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KOMBIT Økonomi\03 Projekt Økonomer\Fakturering kommuner\1019 AULA\2023\"/>
    </mc:Choice>
  </mc:AlternateContent>
  <xr:revisionPtr revIDLastSave="0" documentId="13_ncr:1_{02D55B0B-918A-4C73-8E42-E34BC00BBFFC}" xr6:coauthVersionLast="47" xr6:coauthVersionMax="47" xr10:uidLastSave="{00000000-0000-0000-0000-000000000000}"/>
  <bookViews>
    <workbookView xWindow="-120" yWindow="-120" windowWidth="29040" windowHeight="17640" tabRatio="673" firstSheet="1" activeTab="4" xr2:uid="{F39A2970-0FB3-413D-86AF-ECB3A5793B35}"/>
  </bookViews>
  <sheets>
    <sheet name="STIL Inst.nr. &amp; antal børn" sheetId="27" r:id="rId1"/>
    <sheet name="Instreg_All_02-06-2023" sheetId="19" r:id="rId2"/>
    <sheet name="Betalende kommune korr. elevtal" sheetId="18" r:id="rId3"/>
    <sheet name="Dagtilbud børnetal DST Boern2" sheetId="29" r:id="rId4"/>
    <sheet name="Fakturaer Aula Skole 2023" sheetId="17" r:id="rId5"/>
    <sheet name="Fakturaer Aula Dagtilbud 2023" sheetId="30" r:id="rId6"/>
    <sheet name="Elevtal 27_06_2023" sheetId="25" state="hidden" r:id="rId7"/>
  </sheets>
  <definedNames>
    <definedName name="timepris">#REF!</definedName>
  </definedNames>
  <calcPr calcId="191029"/>
  <pivotCaches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1" i="17" l="1"/>
  <c r="C101" i="30"/>
  <c r="F100" i="30"/>
  <c r="E100" i="30"/>
  <c r="G100" i="30" s="1"/>
  <c r="G99" i="30"/>
  <c r="E99" i="30"/>
  <c r="F99" i="30" s="1"/>
  <c r="G98" i="30"/>
  <c r="E98" i="30"/>
  <c r="F98" i="30" s="1"/>
  <c r="E97" i="30"/>
  <c r="G97" i="30" s="1"/>
  <c r="E96" i="30"/>
  <c r="G96" i="30" s="1"/>
  <c r="E95" i="30"/>
  <c r="G95" i="30" s="1"/>
  <c r="F94" i="30"/>
  <c r="E94" i="30"/>
  <c r="G94" i="30" s="1"/>
  <c r="E93" i="30"/>
  <c r="G93" i="30" s="1"/>
  <c r="F92" i="30"/>
  <c r="E92" i="30"/>
  <c r="G92" i="30" s="1"/>
  <c r="E91" i="30"/>
  <c r="F91" i="30" s="1"/>
  <c r="F90" i="30"/>
  <c r="E90" i="30"/>
  <c r="G90" i="30" s="1"/>
  <c r="E89" i="30"/>
  <c r="G89" i="30" s="1"/>
  <c r="E88" i="30"/>
  <c r="G88" i="30" s="1"/>
  <c r="E87" i="30"/>
  <c r="G87" i="30" s="1"/>
  <c r="E86" i="30"/>
  <c r="G86" i="30" s="1"/>
  <c r="E85" i="30"/>
  <c r="G85" i="30" s="1"/>
  <c r="E84" i="30"/>
  <c r="F84" i="30" s="1"/>
  <c r="G83" i="30"/>
  <c r="E83" i="30"/>
  <c r="F83" i="30" s="1"/>
  <c r="G82" i="30"/>
  <c r="F82" i="30"/>
  <c r="E82" i="30"/>
  <c r="E81" i="30"/>
  <c r="G81" i="30" s="1"/>
  <c r="E80" i="30"/>
  <c r="G80" i="30" s="1"/>
  <c r="E79" i="30"/>
  <c r="G79" i="30" s="1"/>
  <c r="E78" i="30"/>
  <c r="G78" i="30" s="1"/>
  <c r="E77" i="30"/>
  <c r="G77" i="30" s="1"/>
  <c r="F76" i="30"/>
  <c r="E76" i="30"/>
  <c r="G76" i="30" s="1"/>
  <c r="G75" i="30"/>
  <c r="E75" i="30"/>
  <c r="F75" i="30" s="1"/>
  <c r="G74" i="30"/>
  <c r="E74" i="30"/>
  <c r="F74" i="30" s="1"/>
  <c r="E73" i="30"/>
  <c r="G73" i="30" s="1"/>
  <c r="E72" i="30"/>
  <c r="G72" i="30" s="1"/>
  <c r="E71" i="30"/>
  <c r="G71" i="30" s="1"/>
  <c r="F70" i="30"/>
  <c r="E70" i="30"/>
  <c r="G70" i="30" s="1"/>
  <c r="E69" i="30"/>
  <c r="G69" i="30" s="1"/>
  <c r="E68" i="30"/>
  <c r="G68" i="30" s="1"/>
  <c r="E67" i="30"/>
  <c r="F67" i="30" s="1"/>
  <c r="F66" i="30"/>
  <c r="E66" i="30"/>
  <c r="G66" i="30" s="1"/>
  <c r="E65" i="30"/>
  <c r="G65" i="30" s="1"/>
  <c r="E64" i="30"/>
  <c r="G64" i="30" s="1"/>
  <c r="E63" i="30"/>
  <c r="G63" i="30" s="1"/>
  <c r="E62" i="30"/>
  <c r="G62" i="30" s="1"/>
  <c r="E61" i="30"/>
  <c r="G61" i="30" s="1"/>
  <c r="F60" i="30"/>
  <c r="E60" i="30"/>
  <c r="G60" i="30" s="1"/>
  <c r="G59" i="30"/>
  <c r="E59" i="30"/>
  <c r="F59" i="30" s="1"/>
  <c r="E58" i="30"/>
  <c r="F58" i="30" s="1"/>
  <c r="E57" i="30"/>
  <c r="G57" i="30" s="1"/>
  <c r="E56" i="30"/>
  <c r="G56" i="30" s="1"/>
  <c r="E55" i="30"/>
  <c r="G55" i="30" s="1"/>
  <c r="G54" i="30"/>
  <c r="E54" i="30"/>
  <c r="F54" i="30" s="1"/>
  <c r="E53" i="30"/>
  <c r="G53" i="30" s="1"/>
  <c r="F52" i="30"/>
  <c r="E52" i="30"/>
  <c r="G52" i="30" s="1"/>
  <c r="G51" i="30"/>
  <c r="E51" i="30"/>
  <c r="F51" i="30" s="1"/>
  <c r="G50" i="30"/>
  <c r="E50" i="30"/>
  <c r="F50" i="30" s="1"/>
  <c r="E49" i="30"/>
  <c r="G49" i="30" s="1"/>
  <c r="E48" i="30"/>
  <c r="G48" i="30" s="1"/>
  <c r="E47" i="30"/>
  <c r="G47" i="30" s="1"/>
  <c r="E46" i="30"/>
  <c r="F46" i="30" s="1"/>
  <c r="E45" i="30"/>
  <c r="G45" i="30" s="1"/>
  <c r="E44" i="30"/>
  <c r="G44" i="30" s="1"/>
  <c r="E43" i="30"/>
  <c r="F43" i="30" s="1"/>
  <c r="G42" i="30"/>
  <c r="F42" i="30"/>
  <c r="E42" i="30"/>
  <c r="E41" i="30"/>
  <c r="G41" i="30" s="1"/>
  <c r="E40" i="30"/>
  <c r="G40" i="30" s="1"/>
  <c r="E39" i="30"/>
  <c r="G39" i="30" s="1"/>
  <c r="F38" i="30"/>
  <c r="E38" i="30"/>
  <c r="G38" i="30" s="1"/>
  <c r="F37" i="30"/>
  <c r="E37" i="30"/>
  <c r="G37" i="30" s="1"/>
  <c r="E36" i="30"/>
  <c r="G36" i="30" s="1"/>
  <c r="G35" i="30"/>
  <c r="E35" i="30"/>
  <c r="F35" i="30" s="1"/>
  <c r="E34" i="30"/>
  <c r="F34" i="30" s="1"/>
  <c r="E33" i="30"/>
  <c r="G33" i="30" s="1"/>
  <c r="E32" i="30"/>
  <c r="G32" i="30" s="1"/>
  <c r="E31" i="30"/>
  <c r="G31" i="30" s="1"/>
  <c r="G30" i="30"/>
  <c r="E30" i="30"/>
  <c r="F30" i="30" s="1"/>
  <c r="E29" i="30"/>
  <c r="G29" i="30" s="1"/>
  <c r="E28" i="30"/>
  <c r="G28" i="30" s="1"/>
  <c r="E27" i="30"/>
  <c r="F27" i="30" s="1"/>
  <c r="F26" i="30"/>
  <c r="E26" i="30"/>
  <c r="G26" i="30" s="1"/>
  <c r="E25" i="30"/>
  <c r="G25" i="30" s="1"/>
  <c r="E24" i="30"/>
  <c r="G24" i="30" s="1"/>
  <c r="E23" i="30"/>
  <c r="G23" i="30" s="1"/>
  <c r="E22" i="30"/>
  <c r="G22" i="30" s="1"/>
  <c r="E21" i="30"/>
  <c r="G21" i="30" s="1"/>
  <c r="E20" i="30"/>
  <c r="G20" i="30" s="1"/>
  <c r="E19" i="30"/>
  <c r="F19" i="30" s="1"/>
  <c r="G18" i="30"/>
  <c r="F18" i="30"/>
  <c r="E18" i="30"/>
  <c r="E17" i="30"/>
  <c r="G17" i="30" s="1"/>
  <c r="E16" i="30"/>
  <c r="G16" i="30" s="1"/>
  <c r="E15" i="30"/>
  <c r="G15" i="30" s="1"/>
  <c r="E14" i="30"/>
  <c r="G14" i="30" s="1"/>
  <c r="E13" i="30"/>
  <c r="G13" i="30" s="1"/>
  <c r="E12" i="30"/>
  <c r="G12" i="30" s="1"/>
  <c r="E11" i="30"/>
  <c r="F11" i="30" s="1"/>
  <c r="E10" i="30"/>
  <c r="G10" i="30" s="1"/>
  <c r="E9" i="30"/>
  <c r="G9" i="30" s="1"/>
  <c r="E8" i="30"/>
  <c r="G8" i="30" s="1"/>
  <c r="E7" i="30"/>
  <c r="G7" i="30" s="1"/>
  <c r="G6" i="30"/>
  <c r="F6" i="30"/>
  <c r="E6" i="30"/>
  <c r="E5" i="30"/>
  <c r="G5" i="30" s="1"/>
  <c r="F4" i="30"/>
  <c r="E4" i="30"/>
  <c r="G4" i="30" s="1"/>
  <c r="G3" i="30"/>
  <c r="E3" i="30"/>
  <c r="F3" i="30" s="1"/>
  <c r="F103" i="29"/>
  <c r="E103" i="29"/>
  <c r="D103" i="29"/>
  <c r="C103" i="29"/>
  <c r="G34" i="30" l="1"/>
  <c r="G46" i="30"/>
  <c r="G84" i="30"/>
  <c r="F12" i="30"/>
  <c r="F21" i="30"/>
  <c r="G43" i="30"/>
  <c r="F5" i="30"/>
  <c r="F10" i="30"/>
  <c r="F14" i="30"/>
  <c r="F36" i="30"/>
  <c r="G58" i="30"/>
  <c r="F22" i="30"/>
  <c r="G27" i="30"/>
  <c r="F44" i="30"/>
  <c r="F62" i="30"/>
  <c r="G67" i="30"/>
  <c r="F86" i="30"/>
  <c r="G91" i="30"/>
  <c r="G19" i="30"/>
  <c r="F28" i="30"/>
  <c r="F45" i="30"/>
  <c r="F68" i="30"/>
  <c r="F78" i="30"/>
  <c r="G11" i="30"/>
  <c r="G101" i="30" s="1"/>
  <c r="F20" i="30"/>
  <c r="F29" i="30"/>
  <c r="F9" i="30"/>
  <c r="F17" i="30"/>
  <c r="F25" i="30"/>
  <c r="F33" i="30"/>
  <c r="F41" i="30"/>
  <c r="F49" i="30"/>
  <c r="F57" i="30"/>
  <c r="F65" i="30"/>
  <c r="F73" i="30"/>
  <c r="F81" i="30"/>
  <c r="F89" i="30"/>
  <c r="F97" i="30"/>
  <c r="F7" i="30"/>
  <c r="F15" i="30"/>
  <c r="F23" i="30"/>
  <c r="F31" i="30"/>
  <c r="F39" i="30"/>
  <c r="F47" i="30"/>
  <c r="F55" i="30"/>
  <c r="F63" i="30"/>
  <c r="F71" i="30"/>
  <c r="F79" i="30"/>
  <c r="F87" i="30"/>
  <c r="F95" i="30"/>
  <c r="F13" i="30"/>
  <c r="F53" i="30"/>
  <c r="F61" i="30"/>
  <c r="F69" i="30"/>
  <c r="F77" i="30"/>
  <c r="F85" i="30"/>
  <c r="F93" i="30"/>
  <c r="E101" i="30"/>
  <c r="F8" i="30"/>
  <c r="F16" i="30"/>
  <c r="F24" i="30"/>
  <c r="F32" i="30"/>
  <c r="F40" i="30"/>
  <c r="F48" i="30"/>
  <c r="F56" i="30"/>
  <c r="F64" i="30"/>
  <c r="F72" i="30"/>
  <c r="F80" i="30"/>
  <c r="F88" i="30"/>
  <c r="F96" i="30"/>
  <c r="F101" i="30" l="1"/>
  <c r="C99" i="17" l="1"/>
  <c r="E99" i="17" s="1"/>
  <c r="C97" i="17"/>
  <c r="E97" i="17" s="1"/>
  <c r="C95" i="17"/>
  <c r="E95" i="17" s="1"/>
  <c r="C94" i="17"/>
  <c r="E94" i="17" s="1"/>
  <c r="C91" i="17"/>
  <c r="E91" i="17" s="1"/>
  <c r="C90" i="17"/>
  <c r="E90" i="17" s="1"/>
  <c r="C89" i="17"/>
  <c r="E89" i="17" s="1"/>
  <c r="C87" i="17"/>
  <c r="E87" i="17" s="1"/>
  <c r="C86" i="17"/>
  <c r="E86" i="17" s="1"/>
  <c r="C85" i="17"/>
  <c r="E85" i="17" s="1"/>
  <c r="C80" i="17"/>
  <c r="E80" i="17" s="1"/>
  <c r="C75" i="17"/>
  <c r="E75" i="17" s="1"/>
  <c r="C68" i="17"/>
  <c r="E68" i="17" s="1"/>
  <c r="C62" i="17"/>
  <c r="E62" i="17" s="1"/>
  <c r="C57" i="17"/>
  <c r="E57" i="17" s="1"/>
  <c r="C54" i="17"/>
  <c r="E54" i="17" s="1"/>
  <c r="C52" i="17"/>
  <c r="E52" i="17" s="1"/>
  <c r="C51" i="17"/>
  <c r="E51" i="17" s="1"/>
  <c r="C48" i="17"/>
  <c r="E48" i="17" s="1"/>
  <c r="C47" i="17"/>
  <c r="E47" i="17" s="1"/>
  <c r="C45" i="17"/>
  <c r="E45" i="17" s="1"/>
  <c r="C43" i="17"/>
  <c r="E43" i="17" s="1"/>
  <c r="C42" i="17"/>
  <c r="E42" i="17" s="1"/>
  <c r="C37" i="17"/>
  <c r="E37" i="17" s="1"/>
  <c r="C33" i="17"/>
  <c r="E33" i="17" s="1"/>
  <c r="C31" i="17"/>
  <c r="E31" i="17" s="1"/>
  <c r="C26" i="17"/>
  <c r="E26" i="17" s="1"/>
  <c r="C25" i="17"/>
  <c r="E25" i="17" s="1"/>
  <c r="C22" i="17"/>
  <c r="E22" i="17" s="1"/>
  <c r="C20" i="17"/>
  <c r="E20" i="17" s="1"/>
  <c r="C18" i="17"/>
  <c r="E18" i="17" s="1"/>
  <c r="C17" i="17"/>
  <c r="E17" i="17" s="1"/>
  <c r="C14" i="17"/>
  <c r="E14" i="17" s="1"/>
  <c r="C13" i="17"/>
  <c r="E13" i="17" s="1"/>
  <c r="C11" i="17"/>
  <c r="E11" i="17" s="1"/>
  <c r="C9" i="17"/>
  <c r="E9" i="17" s="1"/>
  <c r="C8" i="17"/>
  <c r="E8" i="17" s="1"/>
  <c r="C7" i="17"/>
  <c r="E7" i="17" s="1"/>
  <c r="C6" i="17"/>
  <c r="E6" i="17" s="1"/>
  <c r="C4" i="17"/>
  <c r="E4" i="17" s="1"/>
  <c r="C3" i="17"/>
  <c r="C100" i="17"/>
  <c r="E100" i="17" s="1"/>
  <c r="C63" i="17"/>
  <c r="E63" i="17" s="1"/>
  <c r="C39" i="17"/>
  <c r="E39" i="17" s="1"/>
  <c r="C61" i="17"/>
  <c r="E61" i="17" s="1"/>
  <c r="C66" i="17"/>
  <c r="E66" i="17" s="1"/>
  <c r="C71" i="17"/>
  <c r="E71" i="17" s="1"/>
  <c r="C70" i="17"/>
  <c r="E70" i="17" s="1"/>
  <c r="C29" i="17"/>
  <c r="E29" i="17" s="1"/>
  <c r="C40" i="17"/>
  <c r="E40" i="17" s="1"/>
  <c r="C35" i="17"/>
  <c r="E35" i="17" s="1"/>
  <c r="C49" i="17"/>
  <c r="E49" i="17" s="1"/>
  <c r="C83" i="17"/>
  <c r="E83" i="17" s="1"/>
  <c r="C19" i="17"/>
  <c r="E19" i="17" s="1"/>
  <c r="C44" i="17"/>
  <c r="E44" i="17" s="1"/>
  <c r="C88" i="17"/>
  <c r="E88" i="17" s="1"/>
  <c r="C77" i="17"/>
  <c r="E77" i="17" s="1"/>
  <c r="C69" i="17"/>
  <c r="E69" i="17" s="1"/>
  <c r="C92" i="17"/>
  <c r="E92" i="17" s="1"/>
  <c r="C60" i="17"/>
  <c r="E60" i="17" s="1"/>
  <c r="C55" i="17"/>
  <c r="E55" i="17" s="1"/>
  <c r="C96" i="17"/>
  <c r="E96" i="17" s="1"/>
  <c r="C78" i="17"/>
  <c r="E78" i="17" s="1"/>
  <c r="C58" i="17"/>
  <c r="E58" i="17" s="1"/>
  <c r="C41" i="17"/>
  <c r="E41" i="17" s="1"/>
  <c r="C84" i="17"/>
  <c r="E84" i="17" s="1"/>
  <c r="C10" i="17"/>
  <c r="E10" i="17" s="1"/>
  <c r="C24" i="17"/>
  <c r="E24" i="17" s="1"/>
  <c r="C21" i="17"/>
  <c r="E21" i="17" s="1"/>
  <c r="C74" i="17"/>
  <c r="E74" i="17" s="1"/>
  <c r="C46" i="17"/>
  <c r="E46" i="17" s="1"/>
  <c r="C32" i="17"/>
  <c r="E32" i="17" s="1"/>
  <c r="C53" i="17"/>
  <c r="E53" i="17" s="1"/>
  <c r="C98" i="17"/>
  <c r="E98" i="17" s="1"/>
  <c r="C65" i="17"/>
  <c r="E65" i="17" s="1"/>
  <c r="C82" i="17"/>
  <c r="E82" i="17" s="1"/>
  <c r="C30" i="17"/>
  <c r="E30" i="17" s="1"/>
  <c r="C15" i="17"/>
  <c r="E15" i="17" s="1"/>
  <c r="C67" i="17"/>
  <c r="E67" i="17" s="1"/>
  <c r="C12" i="17"/>
  <c r="E12" i="17" s="1"/>
  <c r="C93" i="17"/>
  <c r="E93" i="17" s="1"/>
  <c r="C59" i="17"/>
  <c r="E59" i="17" s="1"/>
  <c r="C81" i="17"/>
  <c r="E81" i="17" s="1"/>
  <c r="C56" i="17"/>
  <c r="E56" i="17" s="1"/>
  <c r="C76" i="17"/>
  <c r="E76" i="17" s="1"/>
  <c r="C72" i="17"/>
  <c r="E72" i="17" s="1"/>
  <c r="C27" i="17"/>
  <c r="E27" i="17" s="1"/>
  <c r="C5" i="17"/>
  <c r="E5" i="17" s="1"/>
  <c r="C23" i="17"/>
  <c r="E23" i="17" s="1"/>
  <c r="C34" i="17"/>
  <c r="E34" i="17" s="1"/>
  <c r="C79" i="17"/>
  <c r="E79" i="17" s="1"/>
  <c r="C73" i="17"/>
  <c r="E73" i="17" s="1"/>
  <c r="C28" i="17"/>
  <c r="E28" i="17" s="1"/>
  <c r="C36" i="17"/>
  <c r="E36" i="17" s="1"/>
  <c r="C16" i="17"/>
  <c r="E16" i="17" s="1"/>
  <c r="C38" i="17"/>
  <c r="E38" i="17" s="1"/>
  <c r="C64" i="17"/>
  <c r="E64" i="17" s="1"/>
  <c r="C50" i="17"/>
  <c r="E50" i="17" s="1"/>
  <c r="E3" i="17" l="1"/>
  <c r="E101" i="17" s="1"/>
  <c r="C101" i="17"/>
  <c r="G101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FSM\AppData\Local\Temp\2\tmp43A9.odc" keepAlive="1" name="DVH-bygsql101u GS_Elever" type="5" refreshedVersion="6" background="1">
    <dbPr connection="Provider=MSOLAP.8;Integrated Security=SSPI;Persist Security Info=True;Initial Catalog=GS_Elever;Data Source=dvh-sql102p;MDX Compatibility=1;Safety Options=2;MDX Missing Member Mode=Error;Update Isolation Level=2" command="Elever - Excel service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DVH-bygsql101u GS_Elever"/>
    <s v="{[Institution].[Afdelingstype].&amp;[Dagbehandlingstilbud og behandlingshjem],[Institution].[Afdelingstype].&amp;[Folkeskoler],[Institution].[Afdelingstype].&amp;[Kommunale internationale skoler],[Institution].[Afdelingstype].&amp;[Kommunale ungdomsskoler og ungdomskostskoler],[Institution].[Afdelingstype].&amp;[Specialskoler for børn],[Institution].[Afdelingstype].&amp;[Uddannelsesinstitutioner for unge med særlige behov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<sst xmlns="http://schemas.openxmlformats.org/spreadsheetml/2006/main" count="149467" uniqueCount="44771">
  <si>
    <t>2021/2022</t>
  </si>
  <si>
    <t>Hovedtotal</t>
  </si>
  <si>
    <t>Folkeskoler</t>
  </si>
  <si>
    <t>Den Classenske Legatskole</t>
  </si>
  <si>
    <t>Nyboder Skole</t>
  </si>
  <si>
    <t>Sølvgades Skole</t>
  </si>
  <si>
    <t>Nørrebro Park Skole</t>
  </si>
  <si>
    <t>Blågård Skole</t>
  </si>
  <si>
    <t>Bellahøj Skole</t>
  </si>
  <si>
    <t>Brønshøj Skole</t>
  </si>
  <si>
    <t>Grøndalsvængets Skole</t>
  </si>
  <si>
    <t>Hillerødgades Skole</t>
  </si>
  <si>
    <t>Husum Skole</t>
  </si>
  <si>
    <t>Katrinedals Skole</t>
  </si>
  <si>
    <t>Kirkebjerg Skole</t>
  </si>
  <si>
    <t>Korsager Skole</t>
  </si>
  <si>
    <t>Rødkilde Skole</t>
  </si>
  <si>
    <t>Tingbjerg Skole</t>
  </si>
  <si>
    <t>Tagensbo Skole</t>
  </si>
  <si>
    <t>Holbergskolen</t>
  </si>
  <si>
    <t>Rådmandsgades Skole</t>
  </si>
  <si>
    <t>Guldberg Skole</t>
  </si>
  <si>
    <t>Randersgades Skole</t>
  </si>
  <si>
    <t>Strandvejsskolen</t>
  </si>
  <si>
    <t>Vibenshus Skole</t>
  </si>
  <si>
    <t>Øster Farimagsgades Skole</t>
  </si>
  <si>
    <t>Nørre Fælled Skole</t>
  </si>
  <si>
    <t>Christianshavns Skole</t>
  </si>
  <si>
    <t>Dyvekeskolen</t>
  </si>
  <si>
    <t>Skolen på Amagerbro</t>
  </si>
  <si>
    <t>Gerbrandskolen</t>
  </si>
  <si>
    <t>Højdevangens Skole</t>
  </si>
  <si>
    <t>Skolen ved Sundet</t>
  </si>
  <si>
    <t>Sundbyøster Skole</t>
  </si>
  <si>
    <t>Lergravsparkens Skole</t>
  </si>
  <si>
    <t>Skolen på Islands Brygge</t>
  </si>
  <si>
    <t>Peder Lykke Skolen</t>
  </si>
  <si>
    <t>Bavnehøj Skole</t>
  </si>
  <si>
    <t>Ellebjerg Skole</t>
  </si>
  <si>
    <t>Tove Ditlevsens Skole</t>
  </si>
  <si>
    <t>Oehlenschlægersgades Skole</t>
  </si>
  <si>
    <t>Hanssted Skole</t>
  </si>
  <si>
    <t>Kirsebærhavens Skole</t>
  </si>
  <si>
    <t>Lykkebo Skole</t>
  </si>
  <si>
    <t>Valby Skole</t>
  </si>
  <si>
    <t>Vigerslev Allés Skole</t>
  </si>
  <si>
    <t>Ålholm Skole</t>
  </si>
  <si>
    <t>Friskoler og private grundskoler</t>
  </si>
  <si>
    <t>Svanevej Privatskole</t>
  </si>
  <si>
    <t>Carolineskolen</t>
  </si>
  <si>
    <t>Christianshavns Døttreskole</t>
  </si>
  <si>
    <t>Det Kgl Vaisenhus Skole</t>
  </si>
  <si>
    <t>Institut Sankt Joseph</t>
  </si>
  <si>
    <t>Sankt Ansgars Skole</t>
  </si>
  <si>
    <t>Krebs' Skole</t>
  </si>
  <si>
    <t>Sankt Annæ Skole</t>
  </si>
  <si>
    <t>Bordings Friskole</t>
  </si>
  <si>
    <t>Den Lille Skole i København</t>
  </si>
  <si>
    <t>N. Zahles Seminarieskole</t>
  </si>
  <si>
    <t>Sankt Petri Skole</t>
  </si>
  <si>
    <t>Østerbro Lilleskole</t>
  </si>
  <si>
    <t>Hovedstadens Privatskoler, Filipskolen</t>
  </si>
  <si>
    <t>Specialskoler for børn</t>
  </si>
  <si>
    <t>Skolen i Charlottegården</t>
  </si>
  <si>
    <t>Frederiksgård Skole</t>
  </si>
  <si>
    <t>Engskolen</t>
  </si>
  <si>
    <t>Byens Skole</t>
  </si>
  <si>
    <t>Øbro Fri Skole</t>
  </si>
  <si>
    <t>Landsbyskolen</t>
  </si>
  <si>
    <t>Nørrebro Lilleskole</t>
  </si>
  <si>
    <t>Freinetskolen</t>
  </si>
  <si>
    <t>Vanløse Privatskole</t>
  </si>
  <si>
    <t>Lundehusskolen</t>
  </si>
  <si>
    <t>Trekronergade Freinetskole</t>
  </si>
  <si>
    <t>Ryparken Lille Skole</t>
  </si>
  <si>
    <t>DIA Privatskole</t>
  </si>
  <si>
    <t>Kildevældsskolen</t>
  </si>
  <si>
    <t>Bjørns Internationale Skole</t>
  </si>
  <si>
    <t>Ingrid Jespersens Gymnasieskole</t>
  </si>
  <si>
    <t>Niels Steensens Gymnasium</t>
  </si>
  <si>
    <t>N. Zahles Gymnasieskole</t>
  </si>
  <si>
    <t>Sortedamskolen</t>
  </si>
  <si>
    <t>Sankt Annæ Gymnasiums Grundskole</t>
  </si>
  <si>
    <t>Kildeskolen</t>
  </si>
  <si>
    <t>Amager's International School</t>
  </si>
  <si>
    <t>Iqbal International School</t>
  </si>
  <si>
    <t>Uddannelsesinstitutioner for unge med særlige behov</t>
  </si>
  <si>
    <t>Uddannelsescenter UiU</t>
  </si>
  <si>
    <t>Jinnah International School</t>
  </si>
  <si>
    <t>Det Frie Gymnasiums Grundskole</t>
  </si>
  <si>
    <t>Ahi International School</t>
  </si>
  <si>
    <t>Amager Fælled Skole</t>
  </si>
  <si>
    <t>Langelinieskolen</t>
  </si>
  <si>
    <t>Lygten Skole</t>
  </si>
  <si>
    <t>Al Hikma Skolen</t>
  </si>
  <si>
    <t>Hay Skolen</t>
  </si>
  <si>
    <t>Calamus Privatskole</t>
  </si>
  <si>
    <t>Sjællands Privatskole</t>
  </si>
  <si>
    <t>Mariendal Friskole</t>
  </si>
  <si>
    <t>Copenhagen City School</t>
  </si>
  <si>
    <t>Al-Huda Skolen</t>
  </si>
  <si>
    <t>Børneuniversitetet på Vesterbro</t>
  </si>
  <si>
    <t>Kommunale ungdomsskoler og ungdomskostskoler</t>
  </si>
  <si>
    <t>Københavns Kommunes Ungdomsskole Prøveforberedende tilbud</t>
  </si>
  <si>
    <t>Københavns Kommunes Ungdomsskole, Byhøjskolen</t>
  </si>
  <si>
    <t>Københavns Kommunes Ungdomsskole, Ungdomsskolen Hovmestervej</t>
  </si>
  <si>
    <t>Hafniaskolen</t>
  </si>
  <si>
    <t>Københavns Kommunes Ungdomsskole, Ungdomsskolen i Hindegade</t>
  </si>
  <si>
    <t>Ungdomsskolen på Hovmestervej</t>
  </si>
  <si>
    <t>Efterskoler</t>
  </si>
  <si>
    <t>Københavns Idrætsefterskole</t>
  </si>
  <si>
    <t>Erhvervsskoler m.v.</t>
  </si>
  <si>
    <t>Hotel- og Restaurantskolen</t>
  </si>
  <si>
    <t>Niels Brock (Copenhagen Business College)</t>
  </si>
  <si>
    <t>Al Quds Skole</t>
  </si>
  <si>
    <t>Øresundsskolen</t>
  </si>
  <si>
    <t>Al-Hilal Skolen</t>
  </si>
  <si>
    <t>Waldorf Skolen i København</t>
  </si>
  <si>
    <t>Heibergskolen</t>
  </si>
  <si>
    <t>Frejaskolen</t>
  </si>
  <si>
    <t>Utterslev Skole</t>
  </si>
  <si>
    <t>Vanløse Friskole</t>
  </si>
  <si>
    <t>Dagbehandlingstilbud og behandlingshjem</t>
  </si>
  <si>
    <t>Isbryderen</t>
  </si>
  <si>
    <t>Den Gule Flyver</t>
  </si>
  <si>
    <t>Heerup Skole</t>
  </si>
  <si>
    <t>Øresunds Internationale Skole</t>
  </si>
  <si>
    <t>Solbakken Afdeling Valby-Vesterbro</t>
  </si>
  <si>
    <t>Dagbehandlingsskolen Fyrtårnet</t>
  </si>
  <si>
    <t>Sputnik STU</t>
  </si>
  <si>
    <t>Vesterbro Ny Skole</t>
  </si>
  <si>
    <t>Arildsgård</t>
  </si>
  <si>
    <t>Skolen i Peter Vedels Gade</t>
  </si>
  <si>
    <t>Nord-Vest Privatskole</t>
  </si>
  <si>
    <t>Iqra Privatskole</t>
  </si>
  <si>
    <t>Ørestad Friskole</t>
  </si>
  <si>
    <t>Gasværksvejens Skole</t>
  </si>
  <si>
    <t>BASEN</t>
  </si>
  <si>
    <t>Fensmarkskolen</t>
  </si>
  <si>
    <t>Salix Skole</t>
  </si>
  <si>
    <t>Skolen ved Sorte Hest</t>
  </si>
  <si>
    <t>Karlsvognen</t>
  </si>
  <si>
    <t>Kompasset</t>
  </si>
  <si>
    <t>Polaris Vanløse</t>
  </si>
  <si>
    <t>International School of Hellerup</t>
  </si>
  <si>
    <t>Nexus</t>
  </si>
  <si>
    <t>Strandparkskolen</t>
  </si>
  <si>
    <t>Skole og dagbehandling Frederikshøj</t>
  </si>
  <si>
    <t>Solbakken Afdeling Emdrup</t>
  </si>
  <si>
    <t>Kommuner pr. 1/1-2007</t>
  </si>
  <si>
    <t>Frederiksberg Kommune</t>
  </si>
  <si>
    <t>Lindevangskolen</t>
  </si>
  <si>
    <t>Søndermarkskolen</t>
  </si>
  <si>
    <t>Skolen på Duevej</t>
  </si>
  <si>
    <t>Skolen ved Bulowsvej</t>
  </si>
  <si>
    <t>Skolen på La Cours Vej</t>
  </si>
  <si>
    <t>Skolen på Nyelandsvej</t>
  </si>
  <si>
    <t>Frederik Barfods Skole</t>
  </si>
  <si>
    <t>Kaptajn Johnsens Skole</t>
  </si>
  <si>
    <t>Prins Henriks Skole, Lycee Francais De Copenhague</t>
  </si>
  <si>
    <t>Frederiksberg Friskole</t>
  </si>
  <si>
    <t>Hovedstadens Privatskoler, Jakobskolen</t>
  </si>
  <si>
    <t>Johannesskolen</t>
  </si>
  <si>
    <t>Ny Hollænderskolen</t>
  </si>
  <si>
    <t>Behandlingshjemmet Solbjerg</t>
  </si>
  <si>
    <t>Tre Falke Skolen</t>
  </si>
  <si>
    <t>Skolen ved Søerne</t>
  </si>
  <si>
    <t>Dagskolen VIKASKU</t>
  </si>
  <si>
    <t>Frederiksberg Ungdomsskole</t>
  </si>
  <si>
    <t>Kastanievej Efterskole Frederiksberg</t>
  </si>
  <si>
    <t>TEC, Technical Education Copenhagen</t>
  </si>
  <si>
    <t>Hedegårdsskolen</t>
  </si>
  <si>
    <t>Hareskovens Lilleskole</t>
  </si>
  <si>
    <t>Ballerup Ny Skole</t>
  </si>
  <si>
    <t>Thomasskolen</t>
  </si>
  <si>
    <t>Michael skolen Rudolf Steiner i Hjortespring</t>
  </si>
  <si>
    <t>Unge2-projektet</t>
  </si>
  <si>
    <t>Kasperskolen</t>
  </si>
  <si>
    <t>Ordblindeinstituttet</t>
  </si>
  <si>
    <t>Uddannelsescenter Nygård - 10.Klasseskolen</t>
  </si>
  <si>
    <t>Tranemosegård</t>
  </si>
  <si>
    <t>Brøndbyøster Skole</t>
  </si>
  <si>
    <t>Brøndbyvester Skole</t>
  </si>
  <si>
    <t>Brøndby Strand Skole</t>
  </si>
  <si>
    <t>Brøndby Idrætsefterskole</t>
  </si>
  <si>
    <t>Nordstrandskolen</t>
  </si>
  <si>
    <t>Bakkegårdsskolen</t>
  </si>
  <si>
    <t>Dyssegårdsskolen</t>
  </si>
  <si>
    <t>Gentofte Skole</t>
  </si>
  <si>
    <t>Maglegårdsskolen</t>
  </si>
  <si>
    <t>Munkegårdsskolen</t>
  </si>
  <si>
    <t>Ordrup Skole</t>
  </si>
  <si>
    <t>Skovgårdsskolen</t>
  </si>
  <si>
    <t>Skovshoved Skole</t>
  </si>
  <si>
    <t>Tjørnegårdsskolen</t>
  </si>
  <si>
    <t>Tranegårdskolen</t>
  </si>
  <si>
    <t>Bernadotteskolen</t>
  </si>
  <si>
    <t>Busses Skole</t>
  </si>
  <si>
    <t>Rygaards Skole</t>
  </si>
  <si>
    <t>Sct. Joseph Søstrenes Skole S/I</t>
  </si>
  <si>
    <t>Rudolf Steiner skolen i Gentofte, Vidar Skolen</t>
  </si>
  <si>
    <t>Søgårdsskolen</t>
  </si>
  <si>
    <t>Kildegård Privatskole</t>
  </si>
  <si>
    <t>Copenhagen International School</t>
  </si>
  <si>
    <t>Hellerup Skole</t>
  </si>
  <si>
    <t>Gentofte Kommunes Ungdomsskole</t>
  </si>
  <si>
    <t>Bagsværd Skole</t>
  </si>
  <si>
    <t>Buddinge Skole</t>
  </si>
  <si>
    <t>Egegård Skole</t>
  </si>
  <si>
    <t>Enghavegård Skole</t>
  </si>
  <si>
    <t>Gladsaxe Skole</t>
  </si>
  <si>
    <t>Grønnemose Skole</t>
  </si>
  <si>
    <t>Mørkhøj Skole</t>
  </si>
  <si>
    <t>Stengård Skole</t>
  </si>
  <si>
    <t>Søborg Skole</t>
  </si>
  <si>
    <t>Søndergård Skole</t>
  </si>
  <si>
    <t>Vadgård Skole</t>
  </si>
  <si>
    <t>Skovbrynet skole</t>
  </si>
  <si>
    <t>Den Lille Skole</t>
  </si>
  <si>
    <t>Kvikmarkens Privatskole</t>
  </si>
  <si>
    <t>Gladsaxe Privatskole</t>
  </si>
  <si>
    <t>Bagsværd Friskole</t>
  </si>
  <si>
    <t>Bagsværd Gymnasiums Grundskole</t>
  </si>
  <si>
    <t>Sofieskolen</t>
  </si>
  <si>
    <t>Bakkeskolen</t>
  </si>
  <si>
    <t>Atheneskolen</t>
  </si>
  <si>
    <t>Idrætsakademiet</t>
  </si>
  <si>
    <t>Hospitalsskolen , Børne og Ungdomspsykiatrisk Center</t>
  </si>
  <si>
    <t>Ejbyhus</t>
  </si>
  <si>
    <t>Glostrup Ungdomsskole</t>
  </si>
  <si>
    <t>Lindehøjskolen</t>
  </si>
  <si>
    <t>Herlev byskole</t>
  </si>
  <si>
    <t>Kildegårdskolen</t>
  </si>
  <si>
    <t>Herlev Privatskole</t>
  </si>
  <si>
    <t>Gamle Hjortespringskole</t>
  </si>
  <si>
    <t>Herlev Kommunes Ungdomsskole</t>
  </si>
  <si>
    <t>Egelundskolen</t>
  </si>
  <si>
    <t>Albertslund Lille Skole</t>
  </si>
  <si>
    <t>Herstedøster Skole</t>
  </si>
  <si>
    <t>Herstedvester Skole</t>
  </si>
  <si>
    <t>Dansborgskolen</t>
  </si>
  <si>
    <t>Gungehusskolen</t>
  </si>
  <si>
    <t>Holmegårdsskolen</t>
  </si>
  <si>
    <t>Langhøjskolen</t>
  </si>
  <si>
    <t>Præstemoseskolen</t>
  </si>
  <si>
    <t>Risbjergskolen</t>
  </si>
  <si>
    <t>Engstrandskolen</t>
  </si>
  <si>
    <t>Avedøre Skole</t>
  </si>
  <si>
    <t>Enghøjskolen</t>
  </si>
  <si>
    <t>Frydenhøjskolen</t>
  </si>
  <si>
    <t>Esajasskolen</t>
  </si>
  <si>
    <t>Ungdomsskolen</t>
  </si>
  <si>
    <t>Behandlingshjemmet Hvidborg</t>
  </si>
  <si>
    <t>Fløng Skole</t>
  </si>
  <si>
    <t>Rønnevangsskolen</t>
  </si>
  <si>
    <t>Reerslev Skole</t>
  </si>
  <si>
    <t>Borgerskolen</t>
  </si>
  <si>
    <t>Mølleholmskolen</t>
  </si>
  <si>
    <t>Sengeløse Skole</t>
  </si>
  <si>
    <t>Taastrup Realskole</t>
  </si>
  <si>
    <t>Skt. Pauls Skole</t>
  </si>
  <si>
    <t>Vestegnens Privatskole</t>
  </si>
  <si>
    <t>Torstorp Skole</t>
  </si>
  <si>
    <t>LINIE10</t>
  </si>
  <si>
    <t>Spor-Et i Tåstrup</t>
  </si>
  <si>
    <t>Flønghuset</t>
  </si>
  <si>
    <t>Taastrup Ungdomsskole</t>
  </si>
  <si>
    <t>Engelsborgskolen</t>
  </si>
  <si>
    <t>Fuglsanggårdsskolen</t>
  </si>
  <si>
    <t>Hummeltofteskolen</t>
  </si>
  <si>
    <t>Kongevejens Skole</t>
  </si>
  <si>
    <t>Lindegårdsskolen</t>
  </si>
  <si>
    <t>Lundtofte Skole</t>
  </si>
  <si>
    <t>Taarbæk Skole</t>
  </si>
  <si>
    <t>Trongårdsskolen</t>
  </si>
  <si>
    <t>Virum Skole</t>
  </si>
  <si>
    <t>Billums Privatskole</t>
  </si>
  <si>
    <t>Lyngby Private Skole</t>
  </si>
  <si>
    <t>Skt. Knud Lavard Skole</t>
  </si>
  <si>
    <t>Sorgenfriskolen</t>
  </si>
  <si>
    <t>Lyngby Friskole</t>
  </si>
  <si>
    <t>Heldagsskolen Fuglsanggård</t>
  </si>
  <si>
    <t>Lyngby-Tårbæk Ungdomsskole</t>
  </si>
  <si>
    <t>Geelsgårdskolen</t>
  </si>
  <si>
    <t>Hendriksholm Skole</t>
  </si>
  <si>
    <t>Islev Skole</t>
  </si>
  <si>
    <t>Nyager Skole</t>
  </si>
  <si>
    <t>Rødovre Skole</t>
  </si>
  <si>
    <t>Tinderhøj Skole</t>
  </si>
  <si>
    <t>Valhøj Skole</t>
  </si>
  <si>
    <t>Helhedstilbuddet Skovmoseskolen</t>
  </si>
  <si>
    <t>Frederiksberg Privatskole</t>
  </si>
  <si>
    <t>Udviklingscenter Skiftesporet</t>
  </si>
  <si>
    <t>Ungecenter2610</t>
  </si>
  <si>
    <t>Vedbæk Skole</t>
  </si>
  <si>
    <t>Skovlyskolen</t>
  </si>
  <si>
    <t>Trørødskolen</t>
  </si>
  <si>
    <t>Nærum Privatskole</t>
  </si>
  <si>
    <t>Rudersdal Lilleskole</t>
  </si>
  <si>
    <t>Adashøj</t>
  </si>
  <si>
    <t>Efterskoler med samlet særligt tilbud</t>
  </si>
  <si>
    <t>Holte-Hus Efterskole</t>
  </si>
  <si>
    <t>Frie fagskoler</t>
  </si>
  <si>
    <t>TEXTILSKOLEN - Fri Fagskole</t>
  </si>
  <si>
    <t>Skolehjemmet Skovly</t>
  </si>
  <si>
    <t>Ishøj Skole</t>
  </si>
  <si>
    <t>Vibeholmskolen</t>
  </si>
  <si>
    <t>Gildbroskolen</t>
  </si>
  <si>
    <t>Strandgårdskolen</t>
  </si>
  <si>
    <t>Vejlebroskolen</t>
  </si>
  <si>
    <t>Ådalens Privatskole</t>
  </si>
  <si>
    <t>Ishøjgård</t>
  </si>
  <si>
    <t>Dagklassen, Produktionsskolen Møllen</t>
  </si>
  <si>
    <t>Thorshøjgård</t>
  </si>
  <si>
    <t>Korsvejens Skole</t>
  </si>
  <si>
    <t>Løjtegårdsskolen</t>
  </si>
  <si>
    <t>Nordregårdsskolen</t>
  </si>
  <si>
    <t>Pilegårdsskolen</t>
  </si>
  <si>
    <t>Skelgårdsskolen</t>
  </si>
  <si>
    <t>Specialskolen Tårnbygård</t>
  </si>
  <si>
    <t>Kastrupgårdsskolen</t>
  </si>
  <si>
    <t>Amager Privatskole</t>
  </si>
  <si>
    <t>Skottegårdsskolen</t>
  </si>
  <si>
    <t>Den Specialiserede Institution</t>
  </si>
  <si>
    <t>Centre for Pædagogisk og psykologisk rådgivning</t>
  </si>
  <si>
    <t>Pædagogisk Psykologisk Rådgivning</t>
  </si>
  <si>
    <t>Tårnby Ungdomsskole</t>
  </si>
  <si>
    <t>Egholmskolen</t>
  </si>
  <si>
    <t>Pilehaveskolen</t>
  </si>
  <si>
    <t>Vallensbæk Skole</t>
  </si>
  <si>
    <t>Gideonskolen</t>
  </si>
  <si>
    <t>Kirkebækskolen</t>
  </si>
  <si>
    <t>Vallensbæk Ungdomsskole</t>
  </si>
  <si>
    <t>Hareskov Skole</t>
  </si>
  <si>
    <t>Lille Værløse Skole</t>
  </si>
  <si>
    <t>Søndersøskolen</t>
  </si>
  <si>
    <t>Syvstjerneskolen</t>
  </si>
  <si>
    <t>Baunegård</t>
  </si>
  <si>
    <t>Egeskolen</t>
  </si>
  <si>
    <t>Hillerød Privatskole</t>
  </si>
  <si>
    <t>Solhjorten</t>
  </si>
  <si>
    <t>Lyngholmskolen</t>
  </si>
  <si>
    <t>Blovstrød Skole</t>
  </si>
  <si>
    <t>Lynge Skole</t>
  </si>
  <si>
    <t>Maglebjergskolen</t>
  </si>
  <si>
    <t>Birkerød Privatskole</t>
  </si>
  <si>
    <t>Solvangskolen</t>
  </si>
  <si>
    <t>Stavnsholtskolen</t>
  </si>
  <si>
    <t>Marie Kruses Skole</t>
  </si>
  <si>
    <t>Korsbjerggaard Dagbehandlingsskole</t>
  </si>
  <si>
    <t>Humlebæk Lille Skole</t>
  </si>
  <si>
    <t>Endrupskolen</t>
  </si>
  <si>
    <t>Langebjergskolen</t>
  </si>
  <si>
    <t>Skolen på Slotsvænget</t>
  </si>
  <si>
    <t>Frederikssund Private Realskole</t>
  </si>
  <si>
    <t>Melby Skole</t>
  </si>
  <si>
    <t>Ølsted Skole</t>
  </si>
  <si>
    <t>Magleblik Skole</t>
  </si>
  <si>
    <t>Havregården Lille-Kost og Dagskole</t>
  </si>
  <si>
    <t>Alme Skole</t>
  </si>
  <si>
    <t>Esrum Kostskole</t>
  </si>
  <si>
    <t>Munkerup Observations- og Behandlingshjem</t>
  </si>
  <si>
    <t>Skolen v/Krageredegård</t>
  </si>
  <si>
    <t>Græsted Heldagsskole</t>
  </si>
  <si>
    <t>Bjørnehøjskolen</t>
  </si>
  <si>
    <t>Ramløse Skole</t>
  </si>
  <si>
    <t>Helsinge Realskole</t>
  </si>
  <si>
    <t>Gribskov Lilleskole</t>
  </si>
  <si>
    <t>Nordsjællands Efterskole</t>
  </si>
  <si>
    <t>Gribskov Efterskole</t>
  </si>
  <si>
    <t>Fonden Godhavn</t>
  </si>
  <si>
    <t>Hellebækskolen</t>
  </si>
  <si>
    <t>Hornbæk Skole</t>
  </si>
  <si>
    <t>Nygård Skole</t>
  </si>
  <si>
    <t>Tikøb Skole</t>
  </si>
  <si>
    <t>Helsingør Lille Skole</t>
  </si>
  <si>
    <t>Rudolf Steiner Skolen Kvistgård</t>
  </si>
  <si>
    <t>Al-Irchad Skolen</t>
  </si>
  <si>
    <t>10.klasse/Helsingør//Ungdomsskolen</t>
  </si>
  <si>
    <t>Den Internationale Skole i Helsingør</t>
  </si>
  <si>
    <t>Den Lokale Behandlingsskole, Bregnehøj</t>
  </si>
  <si>
    <t>Helsingør Kommunale Ungdomsskole</t>
  </si>
  <si>
    <t>Efterskolen Lindenborg</t>
  </si>
  <si>
    <t>Frederiksborg Byskole</t>
  </si>
  <si>
    <t>Hillerødsholmskolen</t>
  </si>
  <si>
    <t>Hillerød Lilleskole</t>
  </si>
  <si>
    <t>Marie Mørks Skole</t>
  </si>
  <si>
    <t>Nordsjællands Friskole</t>
  </si>
  <si>
    <t>Kon Tiki - Børnenes Skole</t>
  </si>
  <si>
    <t>10. klasseskolen</t>
  </si>
  <si>
    <t>Den Musiske Helhedsskole</t>
  </si>
  <si>
    <t>Hillerød Dagbehandlings Skole</t>
  </si>
  <si>
    <t>Harløse Skole</t>
  </si>
  <si>
    <t>Musketerskolen</t>
  </si>
  <si>
    <t>Sophienborgskolen</t>
  </si>
  <si>
    <t>Conzept ApS</t>
  </si>
  <si>
    <t>Hillerød Produktionsskole, Biavleren</t>
  </si>
  <si>
    <t>Skolen ved Skoven</t>
  </si>
  <si>
    <t>Nødebogård Behandlingshjem</t>
  </si>
  <si>
    <t>Behandlingshjemmet Stutgården</t>
  </si>
  <si>
    <t>Halsnæs Lilleskole</t>
  </si>
  <si>
    <t>Lillebjerg Skole</t>
  </si>
  <si>
    <t>Hørsholm Skole</t>
  </si>
  <si>
    <t>Rungsted Skole</t>
  </si>
  <si>
    <t>Usserød Skole</t>
  </si>
  <si>
    <t>Vallerødskolen</t>
  </si>
  <si>
    <t>Rungsted Private Realskole</t>
  </si>
  <si>
    <t>Hørsholm Lille Skole</t>
  </si>
  <si>
    <t>Hørsholm Ungdomsskole</t>
  </si>
  <si>
    <t>Sportsefterskolen Sjælsølund</t>
  </si>
  <si>
    <t>Isterød Efterskole</t>
  </si>
  <si>
    <t>Baunehøj Efterskole</t>
  </si>
  <si>
    <t>Behandlingshjemmet Donekrogen</t>
  </si>
  <si>
    <t>Villa Kokkedal</t>
  </si>
  <si>
    <t>Nordsjællands Grundskole og Gymnasium samt HF</t>
  </si>
  <si>
    <t>Dagskolen på Skydebanegård</t>
  </si>
  <si>
    <t>Ullerødskolen</t>
  </si>
  <si>
    <t>Drosthuset Dyssegården</t>
  </si>
  <si>
    <t>Møllevejens Skole</t>
  </si>
  <si>
    <t>Skolen i Skibby</t>
  </si>
  <si>
    <t>Grennessminde Birkerød</t>
  </si>
  <si>
    <t>Jacob Michaelsens Minde</t>
  </si>
  <si>
    <t>Sigerslevøster Privatskole</t>
  </si>
  <si>
    <t>Skoletilbuddet "Den gamle Brugs"</t>
  </si>
  <si>
    <t>Stenløse Privatskole</t>
  </si>
  <si>
    <t>Hyldeskolen</t>
  </si>
  <si>
    <t>Møllestedets Dagskole</t>
  </si>
  <si>
    <t>Jægerspris Skole</t>
  </si>
  <si>
    <t>Slotsskolen, Kong Frederik den 7. stiftelse, Danners børn</t>
  </si>
  <si>
    <t>Bramsnæsvigskolen</t>
  </si>
  <si>
    <t>Kirke Hyllinge Skole</t>
  </si>
  <si>
    <t>Sæby-Gershøj Skole</t>
  </si>
  <si>
    <t>Kirke Sonnerup Skole</t>
  </si>
  <si>
    <t>Dagskolen i Karleby</t>
  </si>
  <si>
    <t>Ungdomscentret Gjeddesgaard</t>
  </si>
  <si>
    <t>Hedelyskolen</t>
  </si>
  <si>
    <t>Karlslunde Skole</t>
  </si>
  <si>
    <t>Krogårdskolen</t>
  </si>
  <si>
    <t>Mosedeskolen</t>
  </si>
  <si>
    <t>Strandskolen</t>
  </si>
  <si>
    <t>Tune Skole</t>
  </si>
  <si>
    <t>Tjørnelyskolen</t>
  </si>
  <si>
    <t>Arenaskolen</t>
  </si>
  <si>
    <t>Hundige Lille Skole</t>
  </si>
  <si>
    <t>Greve Privatskole</t>
  </si>
  <si>
    <t>Holmeagerskolen</t>
  </si>
  <si>
    <t>Kirkemosegaard</t>
  </si>
  <si>
    <t>Karlslunde Dagskole</t>
  </si>
  <si>
    <t>Bugtskolen</t>
  </si>
  <si>
    <t>Lindebjergskolen</t>
  </si>
  <si>
    <t>Margretheskolen</t>
  </si>
  <si>
    <t>Roskilde Lille Skole</t>
  </si>
  <si>
    <t>Roskilde Ungdomsskole, afd. nord</t>
  </si>
  <si>
    <t>Hvalsø Skole</t>
  </si>
  <si>
    <t>Kirke Saaby Skole</t>
  </si>
  <si>
    <t>Midtsjællands Efterskole</t>
  </si>
  <si>
    <t>Alkestrupskolen</t>
  </si>
  <si>
    <t>Ellemarkskolen</t>
  </si>
  <si>
    <t>Herfølge Skole</t>
  </si>
  <si>
    <t>Højelse Skole</t>
  </si>
  <si>
    <t>Kirstinedalsskolen</t>
  </si>
  <si>
    <t>Lellinge Skole</t>
  </si>
  <si>
    <t>Søndre Skole</t>
  </si>
  <si>
    <t>Hastrupskolen</t>
  </si>
  <si>
    <t>Køge Lille Skole</t>
  </si>
  <si>
    <t>Holmebækskolen</t>
  </si>
  <si>
    <t>Sct. Nicolai Skole</t>
  </si>
  <si>
    <t>Herfølge Friskole</t>
  </si>
  <si>
    <t>Billesborgskolen</t>
  </si>
  <si>
    <t>Køge Private Realskole</t>
  </si>
  <si>
    <t>Asgård Skole</t>
  </si>
  <si>
    <t>Ellebækskolen</t>
  </si>
  <si>
    <t>Jabes</t>
  </si>
  <si>
    <t>Køge Ungdomsskole</t>
  </si>
  <si>
    <t>Slettebjerggård Lilleskole</t>
  </si>
  <si>
    <t>Allerslev Skole</t>
  </si>
  <si>
    <t>Osted Skole</t>
  </si>
  <si>
    <t>Glim Skole</t>
  </si>
  <si>
    <t>Trællerupskolen</t>
  </si>
  <si>
    <t>Osted Fri- og Efterskole (friskolen)</t>
  </si>
  <si>
    <t>Lejre Ungdomsskole</t>
  </si>
  <si>
    <t>Osted Fri- og Efterskole (efterskolen)</t>
  </si>
  <si>
    <t>Gadstrup Skole</t>
  </si>
  <si>
    <t>Viby Friskole</t>
  </si>
  <si>
    <t>Skolen med Musikken</t>
  </si>
  <si>
    <t>Absalons Skole</t>
  </si>
  <si>
    <t>Hedegårdenes Skole</t>
  </si>
  <si>
    <t>Himmelev Skole</t>
  </si>
  <si>
    <t>Klostermarksskolen</t>
  </si>
  <si>
    <t>Lynghøjskolen</t>
  </si>
  <si>
    <t>Sct. Jørgens Skole</t>
  </si>
  <si>
    <t>Vindinge Skole</t>
  </si>
  <si>
    <t>Vor Frue Skole</t>
  </si>
  <si>
    <t>Østervangsskolen</t>
  </si>
  <si>
    <t>Tjørnegårdskolen</t>
  </si>
  <si>
    <t>Nordgårdsskolen</t>
  </si>
  <si>
    <t>Roskilde Private Realskole</t>
  </si>
  <si>
    <t>Roskilde Private Skole</t>
  </si>
  <si>
    <t>Skt. Josefs Skole</t>
  </si>
  <si>
    <t>Roskilde Friskole</t>
  </si>
  <si>
    <t>Kristofferskolen</t>
  </si>
  <si>
    <t>TCR TiendeklasseCenter Roskilde</t>
  </si>
  <si>
    <t>Trekronerskolen</t>
  </si>
  <si>
    <t>Freds Skole</t>
  </si>
  <si>
    <t>Heldagsskolen Skovhuset</t>
  </si>
  <si>
    <t>Den Demokratiske Skole</t>
  </si>
  <si>
    <t>Satskolen</t>
  </si>
  <si>
    <t>Roskilde Ungdomsskole, Roskilde afdeling</t>
  </si>
  <si>
    <t>Den internationale Efterskole i Boserup</t>
  </si>
  <si>
    <t>Fjordskolen</t>
  </si>
  <si>
    <t>Himmelev - et behandlingstilbud for børn og unge</t>
  </si>
  <si>
    <t>Skovboskolen</t>
  </si>
  <si>
    <t>Borup Skole</t>
  </si>
  <si>
    <t>Ejby Skole</t>
  </si>
  <si>
    <t>Gørslev Skole</t>
  </si>
  <si>
    <t>Vemmedrupskolen</t>
  </si>
  <si>
    <t>Heldagsskolen i Slimminge</t>
  </si>
  <si>
    <t>Københavns Kommunes Skolehjem Spanager</t>
  </si>
  <si>
    <t>Borup Privatskole</t>
  </si>
  <si>
    <t>Skovbo Efterskole</t>
  </si>
  <si>
    <t>Havdrup Skole</t>
  </si>
  <si>
    <t>Uglegårdsskolen</t>
  </si>
  <si>
    <t>Sydkystens Privatskole</t>
  </si>
  <si>
    <t>Munkekærskolen</t>
  </si>
  <si>
    <t>Køge Bugt Privatskole</t>
  </si>
  <si>
    <t>10Solrød</t>
  </si>
  <si>
    <t>UngSolrød</t>
  </si>
  <si>
    <t>Dagskolen Ternen</t>
  </si>
  <si>
    <t>Sankt Helene Skole</t>
  </si>
  <si>
    <t>Hotherskolen</t>
  </si>
  <si>
    <t>Strøbyskolen</t>
  </si>
  <si>
    <t>Behandlingshjemmet Magnoliegaarden</t>
  </si>
  <si>
    <t>Børn og Unge Centret Engvejen</t>
  </si>
  <si>
    <t>Natur- og Helhedsskolen Christiansfeld</t>
  </si>
  <si>
    <t>Natur &amp; Helhedsskolen Årslev</t>
  </si>
  <si>
    <t>Vendsyssel Rådgivningscenter Silkeborg</t>
  </si>
  <si>
    <t>Boholmskolen</t>
  </si>
  <si>
    <t>Road-Runner</t>
  </si>
  <si>
    <t>Den sikrede døgninstitution Koglen</t>
  </si>
  <si>
    <t>Fonden Østerly</t>
  </si>
  <si>
    <t>Firkløverskolen</t>
  </si>
  <si>
    <t>Marielundskole og Børnehus</t>
  </si>
  <si>
    <t>Kongevejsskolen</t>
  </si>
  <si>
    <t>Lindholm Dagskole</t>
  </si>
  <si>
    <t>Den mobile skole</t>
  </si>
  <si>
    <t>Fonden Forcen</t>
  </si>
  <si>
    <t>Ugelbølle Friskole</t>
  </si>
  <si>
    <t>Sønderup Friskole</t>
  </si>
  <si>
    <t>Stævnen</t>
  </si>
  <si>
    <t>Spjellerup Friskole</t>
  </si>
  <si>
    <t>Helsingør Privatskole</t>
  </si>
  <si>
    <t>Midtdjurs Friskole</t>
  </si>
  <si>
    <t>Falster Efterskole</t>
  </si>
  <si>
    <t>Svendborg Heldagsskole</t>
  </si>
  <si>
    <t>Maribo Skole, Borgerskoleafdelingen</t>
  </si>
  <si>
    <t>Maribo Skole, Blæsenborgafdelingen</t>
  </si>
  <si>
    <t>Tradium, Erhvervsskole og -gymnasier, Randers</t>
  </si>
  <si>
    <t>Uddannelsescenter Holstebro</t>
  </si>
  <si>
    <t>Feldballe Friskole</t>
  </si>
  <si>
    <t>Nr. Asmindrup Friskole</t>
  </si>
  <si>
    <t>Phønix Efterskole</t>
  </si>
  <si>
    <t>Sønderbro - Den Sikrede Institution</t>
  </si>
  <si>
    <t>Dagbehandlingstilbuddet Skovsund</t>
  </si>
  <si>
    <t>Bogense Heldagsskole</t>
  </si>
  <si>
    <t>Specialskoler for voksne</t>
  </si>
  <si>
    <t>CSU-Kalundborg</t>
  </si>
  <si>
    <t>Den dansk-franske skole af 2010</t>
  </si>
  <si>
    <t>Bakkegården</t>
  </si>
  <si>
    <t>SPUTNIK 2 ApS</t>
  </si>
  <si>
    <t>Grenen-Glesborg</t>
  </si>
  <si>
    <t>Dagbehandling Unge, Bådgruppen</t>
  </si>
  <si>
    <t>Fonden Skrøbelev</t>
  </si>
  <si>
    <t>Kathøj, STU</t>
  </si>
  <si>
    <t>Skolen på Grundtvigsvej</t>
  </si>
  <si>
    <t>SkoleCenter Hirtshals</t>
  </si>
  <si>
    <t>Sindal Skolecenter</t>
  </si>
  <si>
    <t>Tårs Skole</t>
  </si>
  <si>
    <t>Løkken-Vrå Skole</t>
  </si>
  <si>
    <t>Højene Skole</t>
  </si>
  <si>
    <t>Skole- og behandlingshjemmet Orøstrand, afd. Viskinge</t>
  </si>
  <si>
    <t>Skrøbelev Skole</t>
  </si>
  <si>
    <t>10 i Campus</t>
  </si>
  <si>
    <t>Herstedlund Skole</t>
  </si>
  <si>
    <t>Fællesskolen HoptrupMarstrupVilstrup</t>
  </si>
  <si>
    <t>Det socialpædagogiske heldagstilbud Maarum Skole</t>
  </si>
  <si>
    <t>Nymarkskolen</t>
  </si>
  <si>
    <t>DEN SELVEJENDE INSTITUTION "VÆDDERBO"</t>
  </si>
  <si>
    <t>Brobyskolerne</t>
  </si>
  <si>
    <t>Fredensborg Skole</t>
  </si>
  <si>
    <t>Humlebæk Skole</t>
  </si>
  <si>
    <t>Nivå Skole</t>
  </si>
  <si>
    <t>Kokkedal Skole</t>
  </si>
  <si>
    <t>Skolen i Sydhavnen</t>
  </si>
  <si>
    <t>Den Maritime Base</t>
  </si>
  <si>
    <t>Vestermarkskolen</t>
  </si>
  <si>
    <t>Issø-skolen</t>
  </si>
  <si>
    <t>Stokkebækskolen</t>
  </si>
  <si>
    <t>Skårup Skole</t>
  </si>
  <si>
    <t>Tåsingeskolen</t>
  </si>
  <si>
    <t>Tybjerg Privatskole</t>
  </si>
  <si>
    <t>Toppedalskolen</t>
  </si>
  <si>
    <t>Hillerød Vest Skolen</t>
  </si>
  <si>
    <t>Grønnevang Skole</t>
  </si>
  <si>
    <t>Hanebjerg Skole</t>
  </si>
  <si>
    <t>Kornmarkskolen</t>
  </si>
  <si>
    <t>Specialinstitutionen Bøgen</t>
  </si>
  <si>
    <t>St. Magleby Skole</t>
  </si>
  <si>
    <t>Dragør Skole</t>
  </si>
  <si>
    <t>Skolen ved Nordens Plads</t>
  </si>
  <si>
    <t>Brørupskolen</t>
  </si>
  <si>
    <t>Holmeå Børnecenter</t>
  </si>
  <si>
    <t>Fonden Sparta</t>
  </si>
  <si>
    <t>Tønder Distriktsskole</t>
  </si>
  <si>
    <t>Løgumkloster Distriktsskole</t>
  </si>
  <si>
    <t>Toftlund Distriktsskole</t>
  </si>
  <si>
    <t>Arresø Skole</t>
  </si>
  <si>
    <t>Frederiksværk Skole</t>
  </si>
  <si>
    <t>Hundested Skole</t>
  </si>
  <si>
    <t>Sønderborg International School</t>
  </si>
  <si>
    <t>Hvidovre Heldagsskole</t>
  </si>
  <si>
    <t>Astrup Friskole</t>
  </si>
  <si>
    <t>Esbjerg International School</t>
  </si>
  <si>
    <t>Fyns Privatskole</t>
  </si>
  <si>
    <t>Friskolen Skallerup</t>
  </si>
  <si>
    <t>Grænseegnens Friskole</t>
  </si>
  <si>
    <t>Idestrup Privatskole</t>
  </si>
  <si>
    <t>Sindal Privatskole og Børnehus</t>
  </si>
  <si>
    <t>Ingstrup Trivselsskole</t>
  </si>
  <si>
    <t>Margrethelyst Friskole</t>
  </si>
  <si>
    <t>Klitmøller Friskole</t>
  </si>
  <si>
    <t>Roser Skole</t>
  </si>
  <si>
    <t>Rostrup Privatskole</t>
  </si>
  <si>
    <t>Stepping Friskole</t>
  </si>
  <si>
    <t>Vejlernes NaturFriskole</t>
  </si>
  <si>
    <t>Vendsyssel Friskole og Børnehus</t>
  </si>
  <si>
    <t>Ådalens Skole</t>
  </si>
  <si>
    <t>Vrensted og Omegns Friskole</t>
  </si>
  <si>
    <t>Randlev Friskole &amp; Børnehus</t>
  </si>
  <si>
    <t>Langtved Friskole</t>
  </si>
  <si>
    <t>Lørslev Friskole</t>
  </si>
  <si>
    <t>Vodskovvejens Skole</t>
  </si>
  <si>
    <t>Fællesskolen Bevtoft-Over Jerstal</t>
  </si>
  <si>
    <t>Lagoniskolen</t>
  </si>
  <si>
    <t>Fællesskolen Favrdal-Fjelstrup</t>
  </si>
  <si>
    <t>Fællesskolen Hammelev-Sct. Severin</t>
  </si>
  <si>
    <t>Sønder Otting Skole</t>
  </si>
  <si>
    <t>Fællesskolen Nustrup-Sommersted</t>
  </si>
  <si>
    <t>Starup-Øsby Skole og Børnehus</t>
  </si>
  <si>
    <t>Fonden Ørting</t>
  </si>
  <si>
    <t>Fonden Gimle</t>
  </si>
  <si>
    <t>Heldagsskolen Krumtappen ApS</t>
  </si>
  <si>
    <t>Skolen ved Radiomarken</t>
  </si>
  <si>
    <t>Gilbjergskolen</t>
  </si>
  <si>
    <t>Gribskolen</t>
  </si>
  <si>
    <t>Nordstjerneskolen</t>
  </si>
  <si>
    <t>Brahesholm</t>
  </si>
  <si>
    <t>Ørkildskolen</t>
  </si>
  <si>
    <t>Bjergmarkskolen</t>
  </si>
  <si>
    <t>Risskov Efterskole</t>
  </si>
  <si>
    <t>Silkeborg Efterskole</t>
  </si>
  <si>
    <t>Efterskolen for Scenekunst</t>
  </si>
  <si>
    <t>BillundSkolen</t>
  </si>
  <si>
    <t>Kongehøjskolen</t>
  </si>
  <si>
    <t>Hærvejsskolen</t>
  </si>
  <si>
    <t>Lyreskovskolen</t>
  </si>
  <si>
    <t>Skolerne i Glostrup</t>
  </si>
  <si>
    <t>Projekt Victoria ApS</t>
  </si>
  <si>
    <t>Birkerød Skole</t>
  </si>
  <si>
    <t>Klostermarken Skole</t>
  </si>
  <si>
    <t>Vejle Midtbyskole</t>
  </si>
  <si>
    <t>Firehøjeskolen</t>
  </si>
  <si>
    <t>Fælleshåbsskolen</t>
  </si>
  <si>
    <t>Bredsten-Gadbjerg skole</t>
  </si>
  <si>
    <t>Byskovskolen</t>
  </si>
  <si>
    <t>Campusskolen</t>
  </si>
  <si>
    <t>Gåsetårnskolen</t>
  </si>
  <si>
    <t>Præstø skole</t>
  </si>
  <si>
    <t>Møn skole</t>
  </si>
  <si>
    <t>Kulsbjerg Skole</t>
  </si>
  <si>
    <t>Svend Gønge-skolen</t>
  </si>
  <si>
    <t>Kalvehave Skole &amp; Børnehus</t>
  </si>
  <si>
    <t>Midtskolen</t>
  </si>
  <si>
    <t>Ung Faxe - 10. klasse</t>
  </si>
  <si>
    <t>Østskolen</t>
  </si>
  <si>
    <t>Vestskolen</t>
  </si>
  <si>
    <t>10. klasse Gribskov</t>
  </si>
  <si>
    <t>Haverslev-Ravnkilde Skole</t>
  </si>
  <si>
    <t>Frederikssund Lilleskole</t>
  </si>
  <si>
    <t>Sofiehøj Friskole</t>
  </si>
  <si>
    <t>Allindelille Friskole</t>
  </si>
  <si>
    <t>Slotsparkens Friskole</t>
  </si>
  <si>
    <t>Bedsted Friskole</t>
  </si>
  <si>
    <t>Mariagerfjord Idrætsskole</t>
  </si>
  <si>
    <t>Hald Ege Fri- &amp; Efterskole (friskolen)</t>
  </si>
  <si>
    <t>Skovlund Friskole</t>
  </si>
  <si>
    <t>Svenstrup Friskole</t>
  </si>
  <si>
    <t>Jejsing Friskole</t>
  </si>
  <si>
    <t>Filskov Friskole</t>
  </si>
  <si>
    <t>Margrethe Reedtz Skolen</t>
  </si>
  <si>
    <t>Voldumegnens Friskole</t>
  </si>
  <si>
    <t>Kværkeby Friskole</t>
  </si>
  <si>
    <t>Ølgod Kristne Friskole</t>
  </si>
  <si>
    <t>Vestermose Natur- og Idrætsfriskole</t>
  </si>
  <si>
    <t>Hellum Fri Skole</t>
  </si>
  <si>
    <t>Ringsted Lilleskole</t>
  </si>
  <si>
    <t>Ros Privatskole</t>
  </si>
  <si>
    <t>Aarhus International School S/I</t>
  </si>
  <si>
    <t>Ejsing Friskole</t>
  </si>
  <si>
    <t>Toftegård-skolen</t>
  </si>
  <si>
    <t>Romalt Friskole</t>
  </si>
  <si>
    <t>Snekkersten Skoledistrikt</t>
  </si>
  <si>
    <t>Helsingør Skole</t>
  </si>
  <si>
    <t>Espergærde Skole</t>
  </si>
  <si>
    <t>Ådalskolen</t>
  </si>
  <si>
    <t>Ullerup Bæk Skolen</t>
  </si>
  <si>
    <t>Kirstinebjergskolen</t>
  </si>
  <si>
    <t>Erritsø Fællesskole</t>
  </si>
  <si>
    <t>Fjordbakkeskolen</t>
  </si>
  <si>
    <t>Frederiksodde Skole</t>
  </si>
  <si>
    <t>Skolen på Strandboulevarden</t>
  </si>
  <si>
    <t>Tønder Ungdomsskole</t>
  </si>
  <si>
    <t>Nordals skolen</t>
  </si>
  <si>
    <t>Skovskolen</t>
  </si>
  <si>
    <t>True North Efterskole Snaptun</t>
  </si>
  <si>
    <t>Helheden</t>
  </si>
  <si>
    <t>Skorpeskolen</t>
  </si>
  <si>
    <t>Specialskolen</t>
  </si>
  <si>
    <t>Handbjerghus Efterskole</t>
  </si>
  <si>
    <t>Kerteminde Byskole</t>
  </si>
  <si>
    <t>Munkebo Skole - mellem nor og fjord</t>
  </si>
  <si>
    <t>Tranbjergskolen</t>
  </si>
  <si>
    <t>Friskolen Vellev</t>
  </si>
  <si>
    <t>Skelbæk Friskole</t>
  </si>
  <si>
    <t>The International School of Billund</t>
  </si>
  <si>
    <t>Jelling Friskole</t>
  </si>
  <si>
    <t>Hellested Friskole og Børnehus</t>
  </si>
  <si>
    <t>Kværs Idrætsfriskole</t>
  </si>
  <si>
    <t>Den Nye Friskole</t>
  </si>
  <si>
    <t>Jersie Privatskole</t>
  </si>
  <si>
    <t>Ballerup Privatskole</t>
  </si>
  <si>
    <t>Høje Taastrup Privatskole</t>
  </si>
  <si>
    <t>Albertslund Ungecenter</t>
  </si>
  <si>
    <t>Vejle Privatskole</t>
  </si>
  <si>
    <t>Østjyllands Privatskole</t>
  </si>
  <si>
    <t>Skolecenter Jetsmark</t>
  </si>
  <si>
    <t>Dagskolen Norddal</t>
  </si>
  <si>
    <t>Rejseskolen</t>
  </si>
  <si>
    <t>Københavns Kommunes Ungdomsskole Nye Veje</t>
  </si>
  <si>
    <t>Distriktsskole Ølstykke</t>
  </si>
  <si>
    <t>Distriktsskole Stenløse</t>
  </si>
  <si>
    <t>Distriktsskole Ganløse</t>
  </si>
  <si>
    <t>Distriktsskole Smørum</t>
  </si>
  <si>
    <t>Vamdrup Efterskoles Heldagsskole</t>
  </si>
  <si>
    <t>Studie 10</t>
  </si>
  <si>
    <t>Skolerne i Egebjerg, Nykøbing og Odden</t>
  </si>
  <si>
    <t>Skolerne i Asnæs, Fårevejle og Hørve</t>
  </si>
  <si>
    <t>Stevns Dagskole</t>
  </si>
  <si>
    <t>Dankbar ApS</t>
  </si>
  <si>
    <t>STU Roskilde</t>
  </si>
  <si>
    <t>Kommunale internationale skoler</t>
  </si>
  <si>
    <t>European School Copenhagen - Primary and Secondary</t>
  </si>
  <si>
    <t>Søstjerneskolen</t>
  </si>
  <si>
    <t>Præstø Privatskole</t>
  </si>
  <si>
    <t>Fur Friskole</t>
  </si>
  <si>
    <t>10. klasse Campus Køge</t>
  </si>
  <si>
    <t>Bredballe Privatskole</t>
  </si>
  <si>
    <t>Hammer Frie Privatskole</t>
  </si>
  <si>
    <t>Klinte Natur- og Idræts-Friskole</t>
  </si>
  <si>
    <t>Slagelse Privatskole</t>
  </si>
  <si>
    <t>Park Allé Privatskole</t>
  </si>
  <si>
    <t>Den dansk-franske Skole af 2014</t>
  </si>
  <si>
    <t>Mina Hindholm Efterskole</t>
  </si>
  <si>
    <t>Stadil-Vedersø Friskole</t>
  </si>
  <si>
    <t>Københavns Skole &amp; Idrætsakademi</t>
  </si>
  <si>
    <t>Østerbro Privatskole</t>
  </si>
  <si>
    <t>Den Grønne Friskole</t>
  </si>
  <si>
    <t>10Plus</t>
  </si>
  <si>
    <t>Baltorpskolen</t>
  </si>
  <si>
    <t>Skovvejens Skole</t>
  </si>
  <si>
    <t>Skovlunde Skole</t>
  </si>
  <si>
    <t>Måløvhøj Skole</t>
  </si>
  <si>
    <t>S/I NyKrumsø Skole &amp; Socialpædagogiske Opholdssted</t>
  </si>
  <si>
    <t>Barometeret</t>
  </si>
  <si>
    <t>Dannevirke Kostskole</t>
  </si>
  <si>
    <t>Fonden Fællesskolen</t>
  </si>
  <si>
    <t>GXU - Gladsaxe 10.klasse og Ungdomsskole</t>
  </si>
  <si>
    <t>Bifrostskolen</t>
  </si>
  <si>
    <t>Distrikt Øst</t>
  </si>
  <si>
    <t>Distrikt Vest</t>
  </si>
  <si>
    <t>Skoledistrikt Nord</t>
  </si>
  <si>
    <t>Skoledistrikt Syd</t>
  </si>
  <si>
    <t>Behandlingsskolen Pilen ApS</t>
  </si>
  <si>
    <t>Efterskolen Epos</t>
  </si>
  <si>
    <t>Signaturskolen</t>
  </si>
  <si>
    <t>Cosmosskolen</t>
  </si>
  <si>
    <t>Urbanskolen</t>
  </si>
  <si>
    <t>Bohrskolen</t>
  </si>
  <si>
    <t>Vadehavsskolen</t>
  </si>
  <si>
    <t>Fortunaskolen</t>
  </si>
  <si>
    <t>Auraskolen</t>
  </si>
  <si>
    <t>Hjørring Nordvestskole</t>
  </si>
  <si>
    <t>Hjørring Sydøstskole</t>
  </si>
  <si>
    <t>Hjørringskolen</t>
  </si>
  <si>
    <t>Slangerup Skole</t>
  </si>
  <si>
    <t>Fjordlandsskolen</t>
  </si>
  <si>
    <t>Trekløverskolen</t>
  </si>
  <si>
    <t>Kærholm - specialskole</t>
  </si>
  <si>
    <t>Take Care ApS</t>
  </si>
  <si>
    <t>Per Gyrum Skolen</t>
  </si>
  <si>
    <t>Halvorsminde Efterskole og Halvor Fri Fagskole</t>
  </si>
  <si>
    <t>CampusU10</t>
  </si>
  <si>
    <t>Svaneke Friskole</t>
  </si>
  <si>
    <t>Hvidovre Privatskole</t>
  </si>
  <si>
    <t>Vinderød Privatskole</t>
  </si>
  <si>
    <t>Nørreådal Friskole</t>
  </si>
  <si>
    <t>Sønderborg Friskole</t>
  </si>
  <si>
    <t>Poulstrup Friskole og Børnehus</t>
  </si>
  <si>
    <t>Feldborg Frie Børneunivers</t>
  </si>
  <si>
    <t>Odense Privatskole</t>
  </si>
  <si>
    <t>VerdensBørn Grundskole</t>
  </si>
  <si>
    <t>Marieskolen</t>
  </si>
  <si>
    <t>Agersted Friskole</t>
  </si>
  <si>
    <t>Astrup-Sønderskov Friskole</t>
  </si>
  <si>
    <t>Friskolen Børnenes Akademi</t>
  </si>
  <si>
    <t>Københavns Kommunes Ungdomsskole Ø 10</t>
  </si>
  <si>
    <t>Københavns Kommunes Ungdomsskole V 10</t>
  </si>
  <si>
    <t>Københavns Kommunes Ungdomsskole 10. vest</t>
  </si>
  <si>
    <t>Københavns Kommunes Ungdomsskole Amager 10</t>
  </si>
  <si>
    <t>Brahesminde Skole</t>
  </si>
  <si>
    <t>Naturfriskolen Nordmors</t>
  </si>
  <si>
    <t>Friskolen Asgaard</t>
  </si>
  <si>
    <t>Kundby Friskole</t>
  </si>
  <si>
    <t>Skolen for Livet</t>
  </si>
  <si>
    <t>Aulum-Hodsager Skole</t>
  </si>
  <si>
    <t>Sunds-Ilskov Skole</t>
  </si>
  <si>
    <t>Limfjordsskolen Struer</t>
  </si>
  <si>
    <t>Dagbehandlingsskolen Fortuna</t>
  </si>
  <si>
    <t>Brønderslev Nord</t>
  </si>
  <si>
    <t>Brønderslev Syd</t>
  </si>
  <si>
    <t>Hjallerup</t>
  </si>
  <si>
    <t>Dronninglund</t>
  </si>
  <si>
    <t>NEXT UDDANNELSE KØBENHAVN</t>
  </si>
  <si>
    <t>Skolen for Gastronomi, Musik &amp; Design</t>
  </si>
  <si>
    <t>Lille Næstved Skole</t>
  </si>
  <si>
    <t>Kobberbakkeskolen</t>
  </si>
  <si>
    <t>Fladsåskolen</t>
  </si>
  <si>
    <t>Susåskolen</t>
  </si>
  <si>
    <t>Holmegaardskolen</t>
  </si>
  <si>
    <t>Heldagsskole Faaborg-Midtfyn</t>
  </si>
  <si>
    <t>Horsens Byskole</t>
  </si>
  <si>
    <t>Kerteminde Kommunale Ungdomsskole</t>
  </si>
  <si>
    <t>Allerød Privatskole</t>
  </si>
  <si>
    <t>Katrinedalskolen</t>
  </si>
  <si>
    <t>Kratbjergskolen</t>
  </si>
  <si>
    <t>Lillevang Skole</t>
  </si>
  <si>
    <t>Hovedgård Skole</t>
  </si>
  <si>
    <t>Frederikshavn Friskole</t>
  </si>
  <si>
    <t>Odense Designakademi - en fri fagskole og Friskolen Glasværket</t>
  </si>
  <si>
    <t>Øhavsskolen</t>
  </si>
  <si>
    <t>Thy Privatskole</t>
  </si>
  <si>
    <t>Vesthimmerlands Naturfriskole</t>
  </si>
  <si>
    <t>Karrebæksminde Privatskole</t>
  </si>
  <si>
    <t>Unge- og Kulturcenter Halsnæs, 10. klassecenter</t>
  </si>
  <si>
    <t>Overlade Friskole</t>
  </si>
  <si>
    <t>Blære Friskole</t>
  </si>
  <si>
    <t>Kjellerupsgade</t>
  </si>
  <si>
    <t>Ungeenheden, Støberiet</t>
  </si>
  <si>
    <t>Damhusengens Skole</t>
  </si>
  <si>
    <t>S/I Joanna Skole &amp; Socialpædagogiske Opholdssted</t>
  </si>
  <si>
    <t>Trekløverskolen, Silkeborg</t>
  </si>
  <si>
    <t>Funder-Kragelund Skole, Silkeborg</t>
  </si>
  <si>
    <t>Edukat ApS, Edukatone</t>
  </si>
  <si>
    <t>Frørupskolen, Den Interne Skole, Helsehjemmet</t>
  </si>
  <si>
    <t>Sp6 Klampenborgvej 50</t>
  </si>
  <si>
    <t>IDRÆTSAKADEMIETS SPECIALSKOLETILBUD ApS</t>
  </si>
  <si>
    <t>New Nordic Youth Efterskole</t>
  </si>
  <si>
    <t>Specialskolen i Hareskoven</t>
  </si>
  <si>
    <t>Efterskolen Ådalen og Åskolen - friskolen i Hørning</t>
  </si>
  <si>
    <t>Rødding Fri Fag- og Efterskole</t>
  </si>
  <si>
    <t>Tronsø Efterskole og Fri Fagskole</t>
  </si>
  <si>
    <t>Vittrup Fri Fagskole</t>
  </si>
  <si>
    <t>Vestbyen Friskole</t>
  </si>
  <si>
    <t>Billum Friskole</t>
  </si>
  <si>
    <t>Privatskolen i Jerup</t>
  </si>
  <si>
    <t>Skolen ved Havet</t>
  </si>
  <si>
    <t>KILDEN- Børne- og Ungeunivers</t>
  </si>
  <si>
    <t>Lynghedeskolen</t>
  </si>
  <si>
    <t>Maritime uddannelsesinstitutioner</t>
  </si>
  <si>
    <t>MARTEC - Maritime and Polytechnic University College</t>
  </si>
  <si>
    <t>Zealand Business College</t>
  </si>
  <si>
    <t>Distriktsskolen Vest</t>
  </si>
  <si>
    <t>Distriktsskolen Øst</t>
  </si>
  <si>
    <t>Fyrtårnet Stenløse ApS</t>
  </si>
  <si>
    <t>Ole Rømer-Skolen</t>
  </si>
  <si>
    <t>Børneskolen Skærgården</t>
  </si>
  <si>
    <t>Behandlingsskolerne Billund ApS</t>
  </si>
  <si>
    <t>Aalborg Efterskole</t>
  </si>
  <si>
    <t>Sæby Friskole</t>
  </si>
  <si>
    <t>Den Frie Fakkel</t>
  </si>
  <si>
    <t>Friskolen på Røsnæs</t>
  </si>
  <si>
    <t>Nordøstsalling Skoler og Dagtilbud</t>
  </si>
  <si>
    <t>Herningsholm Erhvervsskole og Gymnasier</t>
  </si>
  <si>
    <t>Nordenskov-Næsbjerg Skole</t>
  </si>
  <si>
    <t>Blåbjergskolen</t>
  </si>
  <si>
    <t>Unity Skolen</t>
  </si>
  <si>
    <t>Intern Skole - Dalstrup</t>
  </si>
  <si>
    <t>FGU Hovedstaden</t>
  </si>
  <si>
    <t>Skolen i Nordøstamager</t>
  </si>
  <si>
    <t>Lindbjergskolen</t>
  </si>
  <si>
    <t>Sluseholmen Skole</t>
  </si>
  <si>
    <t>Lykkegardskolen</t>
  </si>
  <si>
    <t>Langebjerggaard</t>
  </si>
  <si>
    <t>Søren Kanne-Skolen</t>
  </si>
  <si>
    <t>Børneby Midt</t>
  </si>
  <si>
    <t>Børneby Nord</t>
  </si>
  <si>
    <t>SOSU H</t>
  </si>
  <si>
    <t>Behandlingsskolerne Chrysalis Virum ApS</t>
  </si>
  <si>
    <t>Lundevejsskolen</t>
  </si>
  <si>
    <t>Fund Friskole</t>
  </si>
  <si>
    <t>Idrætsskolerne Ikast (friskolen)</t>
  </si>
  <si>
    <t>Viby Skole</t>
  </si>
  <si>
    <t>Nordskolen</t>
  </si>
  <si>
    <t>Kvie Sø Efterskole</t>
  </si>
  <si>
    <t>U/NORD</t>
  </si>
  <si>
    <t>Byens Steinerskole</t>
  </si>
  <si>
    <t>Farum Lilleskole</t>
  </si>
  <si>
    <t>Jeksendalskolen</t>
  </si>
  <si>
    <t>Skolefællesskabet Skals - Ulbjerg Skole</t>
  </si>
  <si>
    <t>Skolefællesskabet Mønsted - Sparkær</t>
  </si>
  <si>
    <t>Ung Egedal - Hovedadresse</t>
  </si>
  <si>
    <t>Landsbyordningerne i Odder</t>
  </si>
  <si>
    <t>Sct. Jacobi skole- og dagtilbud</t>
  </si>
  <si>
    <t>Thy Sportsefterskole</t>
  </si>
  <si>
    <t>Aarhus Business College</t>
  </si>
  <si>
    <t>Ellehøjskolen</t>
  </si>
  <si>
    <t>Askovfonden</t>
  </si>
  <si>
    <t>Ravnholm Skole</t>
  </si>
  <si>
    <t>Søholmskolen</t>
  </si>
  <si>
    <t>Holte Skole</t>
  </si>
  <si>
    <t>Rude Skov Skole</t>
  </si>
  <si>
    <t>Holstebro Kommunale Ungdomsskole og AKT-tilbud</t>
  </si>
  <si>
    <t>Holmehus</t>
  </si>
  <si>
    <t>Hedens Efterskole</t>
  </si>
  <si>
    <t>Ringkøbing Skole</t>
  </si>
  <si>
    <t>Specialskolen Lolland</t>
  </si>
  <si>
    <t>Min Friskole S/I</t>
  </si>
  <si>
    <t>Vor Frue Friskole</t>
  </si>
  <si>
    <t>Friskolen i Karup/Kølvrå</t>
  </si>
  <si>
    <t>Skolen Bifrost S/I</t>
  </si>
  <si>
    <t>Viking International School</t>
  </si>
  <si>
    <t>Distrikt Ørestad</t>
  </si>
  <si>
    <t>Den Specialpædagogiske Dagbehandlingsinstitution Sputnik 1 ApS</t>
  </si>
  <si>
    <t>Den Specialpædagogiske Dagbehandlingsinstitution Sputnik 2 ApS</t>
  </si>
  <si>
    <t>Den Specialpædagogiske Dagbehandlingsinstitution Sputnik 4 ApS</t>
  </si>
  <si>
    <t>Den Specialpædagogiske Dagbehandlingsinstitution Sputnik SP 5 ApS</t>
  </si>
  <si>
    <t>Den Specialpædagogiske Dagbehandlingsinstitution Sputnik 6 ApS</t>
  </si>
  <si>
    <t>Den Specialpædagogiske Dagbehandlingsinstitution Sputnik 8 ApS</t>
  </si>
  <si>
    <t>Den Specialpædagogiske Dagbehandlingsinstitution Sputnik 11 ApS</t>
  </si>
  <si>
    <t>Den Specialpædagogiske Dagbehandlingsinstitution Sputnik 13 ApS</t>
  </si>
  <si>
    <t>Cirkelskolen</t>
  </si>
  <si>
    <t>Pilelygaard København ApS</t>
  </si>
  <si>
    <t>Læringshuset</t>
  </si>
  <si>
    <t>Frelloskolen</t>
  </si>
  <si>
    <t>Lolland Internationale Skole</t>
  </si>
  <si>
    <t>Københavns dagbehandlingsskole ApS</t>
  </si>
  <si>
    <t>Baaring Efterskole</t>
  </si>
  <si>
    <t>Bjerringbro Skole</t>
  </si>
  <si>
    <t>Rosenvængets Skole</t>
  </si>
  <si>
    <t>Hamarhus Skole</t>
  </si>
  <si>
    <t>Hindsholms børn &amp; unge</t>
  </si>
  <si>
    <t>Absalon og Orø Skole</t>
  </si>
  <si>
    <t>St. Merløse, Stestrup og Ugerløse Skole</t>
  </si>
  <si>
    <t>Vipperød og Ågerup Skole</t>
  </si>
  <si>
    <t>Tuse og Udby Skole</t>
  </si>
  <si>
    <t>Nr. Jernløse, Knabstrup og Undløse Skole</t>
  </si>
  <si>
    <t>Løsning skole - hovedafdeling</t>
  </si>
  <si>
    <t>Skolen i Skjern</t>
  </si>
  <si>
    <t>Engvang Den grønne Skole</t>
  </si>
  <si>
    <t>Leonardo-skolen</t>
  </si>
  <si>
    <t>Friskolen Højmark Børneverden</t>
  </si>
  <si>
    <t>Lillesyd Friskole</t>
  </si>
  <si>
    <t>Munkebjerg Friskole</t>
  </si>
  <si>
    <t>Damagerskolen</t>
  </si>
  <si>
    <t>Gymnasier og HF-kurser</t>
  </si>
  <si>
    <t>Grindsted Gymnasie- &amp; Erhvervsskole</t>
  </si>
  <si>
    <t>Område Brande</t>
  </si>
  <si>
    <t>Specialkompetence Holstebro</t>
  </si>
  <si>
    <t>Langeskov Skole</t>
  </si>
  <si>
    <t>Ørstedskolen</t>
  </si>
  <si>
    <t>Brøndagerskolen</t>
  </si>
  <si>
    <t>Firhøjskolen</t>
  </si>
  <si>
    <t>Sejerø Skole</t>
  </si>
  <si>
    <t>Svebølle Skole</t>
  </si>
  <si>
    <t>Højbo Friskole</t>
  </si>
  <si>
    <t>Bregninge-Bjergsted Friskole</t>
  </si>
  <si>
    <t>Lamahus Heldagsskole</t>
  </si>
  <si>
    <t>Ruds Vedby Skole</t>
  </si>
  <si>
    <t>Børneskolen på Filadelfia</t>
  </si>
  <si>
    <t>Niløseholm</t>
  </si>
  <si>
    <t>Fårevejle Fri-  og Efterskole</t>
  </si>
  <si>
    <t>Høve Friskole</t>
  </si>
  <si>
    <t>Vallekilde-Hørve Friskole</t>
  </si>
  <si>
    <t>Diabetikerhjemmet Solglimt</t>
  </si>
  <si>
    <t>Lyshøj Friskole</t>
  </si>
  <si>
    <t>Friskolen i Starreklinte</t>
  </si>
  <si>
    <t>Bjergesø Skolen</t>
  </si>
  <si>
    <t>Odsherred Ungdomsskole</t>
  </si>
  <si>
    <t>Fårevejle Fri- og Efterskole</t>
  </si>
  <si>
    <t>Odsherreds Efterskole</t>
  </si>
  <si>
    <t>Spirilen</t>
  </si>
  <si>
    <t>Skovbærskolen</t>
  </si>
  <si>
    <t>Hindholm Privatskole</t>
  </si>
  <si>
    <t>Tornemark Dagskole</t>
  </si>
  <si>
    <t>Dag- og værkstedsskolen Arløse</t>
  </si>
  <si>
    <t>Hårslev Efterskole</t>
  </si>
  <si>
    <t>Hjortholm Kostskole</t>
  </si>
  <si>
    <t>Skovgården</t>
  </si>
  <si>
    <t>Gørlev Skole</t>
  </si>
  <si>
    <t>Kirke-Helsinge Skole</t>
  </si>
  <si>
    <t>Vinde Helsinge Friskole, Vestsjællands Idrætsefterskole</t>
  </si>
  <si>
    <t>Gørlev Idrætsefterskole</t>
  </si>
  <si>
    <t>Dalmose skole</t>
  </si>
  <si>
    <t>Flakkebjerg Skole</t>
  </si>
  <si>
    <t>Hashøjskolen</t>
  </si>
  <si>
    <t>Hvilebjergskolen</t>
  </si>
  <si>
    <t>Attekærgård Heldagsskole</t>
  </si>
  <si>
    <t>Flakkebjerg Efterskole</t>
  </si>
  <si>
    <t>Haslev Privatskole</t>
  </si>
  <si>
    <t>Bovirke Skolen og Bovirke Heldagsskole</t>
  </si>
  <si>
    <t>Heldagsskolen Bråby</t>
  </si>
  <si>
    <t>Faxe kommunale Ungdomsskole</t>
  </si>
  <si>
    <t>Sydøstsjællands Idrætsefterskole</t>
  </si>
  <si>
    <t>Haslev Idrætsefterskole</t>
  </si>
  <si>
    <t>Skolehjemmet Solhjem</t>
  </si>
  <si>
    <t>Holbæk Private Realskole</t>
  </si>
  <si>
    <t>Stenhus Kostskole</t>
  </si>
  <si>
    <t>Andreasskolen</t>
  </si>
  <si>
    <t>Skole- og Behandlingshjemmet Orøstrand</t>
  </si>
  <si>
    <t>Holbæk Lilleskole</t>
  </si>
  <si>
    <t>Ulstrupskolen</t>
  </si>
  <si>
    <t>Fonden ConCura Skolen</t>
  </si>
  <si>
    <t>Holbæk Ungdomsskole</t>
  </si>
  <si>
    <t>Nordvestsjællands Erhvervs- og Gymnasieuddannelser</t>
  </si>
  <si>
    <t>Holbæk 10. klassecenter</t>
  </si>
  <si>
    <t>Jyderup Private Heldagsskole</t>
  </si>
  <si>
    <t>Hjortholmskolen</t>
  </si>
  <si>
    <t>Skovly Skolen</t>
  </si>
  <si>
    <t>Dagbehandlingstilbuddet Hjembækskolen</t>
  </si>
  <si>
    <t>Pilely Gård</t>
  </si>
  <si>
    <t>Hvidebækskolen</t>
  </si>
  <si>
    <t>Rørby Skole</t>
  </si>
  <si>
    <t>Friskolen og Idrætsefterskolen Ubby</t>
  </si>
  <si>
    <t>Buerup Skole</t>
  </si>
  <si>
    <t>Høng Skole</t>
  </si>
  <si>
    <t>Løve-Ørslev Skole</t>
  </si>
  <si>
    <t>Høng Privatskole</t>
  </si>
  <si>
    <t>Reerslev Friskole</t>
  </si>
  <si>
    <t>Sæby-Hallenslev Friskole</t>
  </si>
  <si>
    <t>Høng Erhvervsskole</t>
  </si>
  <si>
    <t>Høng Efterskole</t>
  </si>
  <si>
    <t>Hindholm Efterskole</t>
  </si>
  <si>
    <t>Heldagsskolen Lindersvold</t>
  </si>
  <si>
    <t>Sdr. Jernløse Lilleskole</t>
  </si>
  <si>
    <t>Ny Bro</t>
  </si>
  <si>
    <t>Maglesø Efterskole</t>
  </si>
  <si>
    <t>Ladegårdsskolen</t>
  </si>
  <si>
    <t>Nyrupskolen</t>
  </si>
  <si>
    <t>Raklev Skole</t>
  </si>
  <si>
    <t>Rynkevangskolen</t>
  </si>
  <si>
    <t>Røsnæs Skole og Børnehus</t>
  </si>
  <si>
    <t>Tømmerup Skole</t>
  </si>
  <si>
    <t>Årby Skole</t>
  </si>
  <si>
    <t>Tømmerup Fri- og Efterskole (friskolen)</t>
  </si>
  <si>
    <t>Kalundborg Friskole</t>
  </si>
  <si>
    <t>Skolen på Herredsåsen</t>
  </si>
  <si>
    <t>Kathøj Svallerup Skole</t>
  </si>
  <si>
    <t>Tømmerup Fri- og Efterskole (efterskolen)</t>
  </si>
  <si>
    <t>Synscenter Refsnæs - Skolen</t>
  </si>
  <si>
    <t>Specialcenter Sigrid Undset</t>
  </si>
  <si>
    <t>Broskolen</t>
  </si>
  <si>
    <t>Baggesenskolen</t>
  </si>
  <si>
    <t>Tårnborg Skole</t>
  </si>
  <si>
    <t>Vemmelev Skole</t>
  </si>
  <si>
    <t>Forlev Friskole</t>
  </si>
  <si>
    <t>Helms Skole</t>
  </si>
  <si>
    <t>Storebæltskolen</t>
  </si>
  <si>
    <t>Dagbehandlingstilbudet - Skolen på Reersø</t>
  </si>
  <si>
    <t>Tejbjerg Skole</t>
  </si>
  <si>
    <t>Amadas</t>
  </si>
  <si>
    <t>Rørvig Friskole</t>
  </si>
  <si>
    <t>UCO Kompetenceforløbet</t>
  </si>
  <si>
    <t>Allindelille Skole</t>
  </si>
  <si>
    <t>Kværkeby Skole</t>
  </si>
  <si>
    <t>Nordbakkeskolen</t>
  </si>
  <si>
    <t>Vetterslev-Høm Skole</t>
  </si>
  <si>
    <t>Vigersted Skole</t>
  </si>
  <si>
    <t>Dagmarskolen</t>
  </si>
  <si>
    <t>Valdemarskolen</t>
  </si>
  <si>
    <t>Sdr. Parkskolen</t>
  </si>
  <si>
    <t>Sct. Joseph Skole</t>
  </si>
  <si>
    <t>Ringsted Privatskole</t>
  </si>
  <si>
    <t>Ringsted Ny Friskole</t>
  </si>
  <si>
    <t>Midtsjællands Privatskole</t>
  </si>
  <si>
    <t>Skolen Væverhuset A/S</t>
  </si>
  <si>
    <t>Søgården</t>
  </si>
  <si>
    <t>Ringsted Komm. Ungdomsskole</t>
  </si>
  <si>
    <t>Behandlingshjemmet Nebs Møllegård</t>
  </si>
  <si>
    <t>Skolen på Langebjerggaard</t>
  </si>
  <si>
    <t>Agersø Skole</t>
  </si>
  <si>
    <t>Boeslunde Skole</t>
  </si>
  <si>
    <t>Eggeslevmagle Skole</t>
  </si>
  <si>
    <t>Kirkeskovsskolen</t>
  </si>
  <si>
    <t>Omø Skole</t>
  </si>
  <si>
    <t>Skælskør Skole</t>
  </si>
  <si>
    <t>Lille Egede Friskole</t>
  </si>
  <si>
    <t>Magleby Friskole</t>
  </si>
  <si>
    <t>Den Interne Skole</t>
  </si>
  <si>
    <t>Efterskolen Solbakken</t>
  </si>
  <si>
    <t>Slagelse Heldagsskole</t>
  </si>
  <si>
    <t>Marievangsskolen</t>
  </si>
  <si>
    <t>Nørrevangsskolen</t>
  </si>
  <si>
    <t>Stillinge Skole</t>
  </si>
  <si>
    <t>Søndermarksskolen</t>
  </si>
  <si>
    <t>Landsgrav Friskole</t>
  </si>
  <si>
    <t>Dyhrs Skole</t>
  </si>
  <si>
    <t>Antvorskov Skole</t>
  </si>
  <si>
    <t>Xclass. 10. Klasse-centret i Slagelse</t>
  </si>
  <si>
    <t>Trelleborg Friskole</t>
  </si>
  <si>
    <t>Autisme Center Vestsjælland</t>
  </si>
  <si>
    <t>Ungdomsskolen Ungslagelse</t>
  </si>
  <si>
    <t>Frederiksberg Skole</t>
  </si>
  <si>
    <t>Pedersborg Skole</t>
  </si>
  <si>
    <t>Sorø Borgerskole</t>
  </si>
  <si>
    <t>Sorø Privatskole</t>
  </si>
  <si>
    <t>Sorø Akademis Skole</t>
  </si>
  <si>
    <t>Sorø Børneuniversitet</t>
  </si>
  <si>
    <t>Familieinstitutionen Topshøj</t>
  </si>
  <si>
    <t>Ung Sorø</t>
  </si>
  <si>
    <t>Sorø Gymnastikefterskole</t>
  </si>
  <si>
    <t>Sorø Fri Fagskole</t>
  </si>
  <si>
    <t>Mindehøjskolen</t>
  </si>
  <si>
    <t>Stenlille Skole</t>
  </si>
  <si>
    <t>Svinninge Skole</t>
  </si>
  <si>
    <t>Gislinge Skole</t>
  </si>
  <si>
    <t>Lille Stokkebjergs skoleafdeling</t>
  </si>
  <si>
    <t>Hjembæk Efterskole</t>
  </si>
  <si>
    <t>Kilden Topshøj</t>
  </si>
  <si>
    <t>Egholt Grundskole</t>
  </si>
  <si>
    <t>Jyderup Skole</t>
  </si>
  <si>
    <t>Kildebjergskolen</t>
  </si>
  <si>
    <t>Søbæk Skole</t>
  </si>
  <si>
    <t>Ibs Mølle</t>
  </si>
  <si>
    <t>Slaglille Bjernede Private Dagbehandlingsskole</t>
  </si>
  <si>
    <t>Skolen På Bryggervænget</t>
  </si>
  <si>
    <t>Efterskolen Smededal</t>
  </si>
  <si>
    <t>Holmstrup Efterskole</t>
  </si>
  <si>
    <t>Højby Skole</t>
  </si>
  <si>
    <t>Herrestrup Skole og Videnscenter</t>
  </si>
  <si>
    <t>Vig Skole</t>
  </si>
  <si>
    <t>Heldagsskolen Yderby</t>
  </si>
  <si>
    <t>Ulstrup Efterskole</t>
  </si>
  <si>
    <t>Idrætsefterskolen Klintsøgaard</t>
  </si>
  <si>
    <t>Tølløse Skole</t>
  </si>
  <si>
    <t>Tølløse Privat- og Efterskole, Baptisternes Skoler</t>
  </si>
  <si>
    <t>Freja Skolen - Rudolf Steiner Skolen på Midtsjælland</t>
  </si>
  <si>
    <t>Skolen på Specialinstitution Tølløse</t>
  </si>
  <si>
    <t>Tølløse Privat- og Efterskole, Baptisternes Efterskoler</t>
  </si>
  <si>
    <t>Tølløse Slots Efterskole</t>
  </si>
  <si>
    <t>Undløse Skole- Behandlingshjem</t>
  </si>
  <si>
    <t>Specialskolen Bramsnæsvig</t>
  </si>
  <si>
    <t>Karise Ungdomshus</t>
  </si>
  <si>
    <t>Faxehus Efterskole</t>
  </si>
  <si>
    <t>Roholte Efterskole</t>
  </si>
  <si>
    <t>Karise Efterskole</t>
  </si>
  <si>
    <t>Tappernøje Dagskole</t>
  </si>
  <si>
    <t>Marjatta Skolehjem</t>
  </si>
  <si>
    <t>Brøderup Efterskole</t>
  </si>
  <si>
    <t>Holeby Landsbyordning</t>
  </si>
  <si>
    <t>Holmegaard Heldagsskole ApS</t>
  </si>
  <si>
    <t>Søllested Landsbyordning</t>
  </si>
  <si>
    <t>Krumsø Fri- og Kostskole</t>
  </si>
  <si>
    <t>Reventlow Lille Skole</t>
  </si>
  <si>
    <t>Pederstrup Efterskole</t>
  </si>
  <si>
    <t>Halstedhus Efterskole</t>
  </si>
  <si>
    <t>Lolland Kommune</t>
  </si>
  <si>
    <t>Stokkemarkehus</t>
  </si>
  <si>
    <t>Lolland Ungdomsskole</t>
  </si>
  <si>
    <t>Vesterborg Efterskole</t>
  </si>
  <si>
    <t>Friskolen Øster Egesborg</t>
  </si>
  <si>
    <t>Efterskolen Østergård</t>
  </si>
  <si>
    <t>Østofte Landsbyordning</t>
  </si>
  <si>
    <t>Sankt Birgitta Skole</t>
  </si>
  <si>
    <t>Stokkemarke Friskole</t>
  </si>
  <si>
    <t>Bogø Kostskole</t>
  </si>
  <si>
    <t>Møn Friskole</t>
  </si>
  <si>
    <t>Fællesskabet Fanefjord Fond, Heldagssk. Tjørnen</t>
  </si>
  <si>
    <t>Idrætsefterskolen Grønsund</t>
  </si>
  <si>
    <t>Byskolen</t>
  </si>
  <si>
    <t>Stormarkskolen</t>
  </si>
  <si>
    <t>Privatskolen Nakskov</t>
  </si>
  <si>
    <t>Stenoskolen</t>
  </si>
  <si>
    <t>Sophieskolen</t>
  </si>
  <si>
    <t>SUNDskolen</t>
  </si>
  <si>
    <t>Østerbroskolen</t>
  </si>
  <si>
    <t>Nykøbing F Realskole</t>
  </si>
  <si>
    <t>Sct. Joseph Søstrenes Skole</t>
  </si>
  <si>
    <t>Nordbyskolen</t>
  </si>
  <si>
    <t>Guldborgsund Ungdomsskole</t>
  </si>
  <si>
    <t>Design Skolen Nykøbing F</t>
  </si>
  <si>
    <t>Appenæs Friskole</t>
  </si>
  <si>
    <t>Brydebjergskolen</t>
  </si>
  <si>
    <t>Nysted Skole</t>
  </si>
  <si>
    <t>Nysted Efterskole</t>
  </si>
  <si>
    <t>Herlufsholm Skole og Gods</t>
  </si>
  <si>
    <t>Næstved Fri Skole</t>
  </si>
  <si>
    <t>Gedebjerg Skole</t>
  </si>
  <si>
    <t>Næstved Kommunale Ungdomsskole</t>
  </si>
  <si>
    <t>Svenstrup Efterskole</t>
  </si>
  <si>
    <t>Nr Alslev Skole</t>
  </si>
  <si>
    <t>Nr. Vedby Skole &amp; Børnehus</t>
  </si>
  <si>
    <t>Eskilstrup Børne- og Skolefællesskab</t>
  </si>
  <si>
    <t>Skovby Friskole</t>
  </si>
  <si>
    <t>Friskolen i Guldborgsund</t>
  </si>
  <si>
    <t>Gunslevholm Idrætsefterskole</t>
  </si>
  <si>
    <t>Sofie Rifbjerg Efterskole</t>
  </si>
  <si>
    <t>Ellekildeskolen</t>
  </si>
  <si>
    <t>Mobilux</t>
  </si>
  <si>
    <t>Ungdomscentret Gjeddesgaard-Falster</t>
  </si>
  <si>
    <t>CELF - Center for erhv.rettede udd. Lolland-Falster</t>
  </si>
  <si>
    <t>Observationsskolen Bøgestrøm Skole</t>
  </si>
  <si>
    <t>Horslunde Landsbyordning</t>
  </si>
  <si>
    <t>Horslunde Realskole</t>
  </si>
  <si>
    <t>Dannelunde skole</t>
  </si>
  <si>
    <t>Rødby Skole</t>
  </si>
  <si>
    <t>Bindernæs Efterskole</t>
  </si>
  <si>
    <t>Druestrup Friskole</t>
  </si>
  <si>
    <t>Guldborgland Skole</t>
  </si>
  <si>
    <t>Sakskøbing Skole</t>
  </si>
  <si>
    <t>Store Heddinge Skole</t>
  </si>
  <si>
    <t>Stevns Friskole</t>
  </si>
  <si>
    <t>Stevnsfortet</t>
  </si>
  <si>
    <t>Stevns Ungdomsskole</t>
  </si>
  <si>
    <t>Gymnastikefterskolen Stevns</t>
  </si>
  <si>
    <t>Dagskolen Startskuddet</t>
  </si>
  <si>
    <t>Vordingborg Centret, Kalvehave</t>
  </si>
  <si>
    <t>Møllebakkeskolen</t>
  </si>
  <si>
    <t>Stubbekøbing Skole</t>
  </si>
  <si>
    <t>Næsgaard Efterskole</t>
  </si>
  <si>
    <t>Stubbekøbing Efterskole</t>
  </si>
  <si>
    <t>Krogløvskolen</t>
  </si>
  <si>
    <t>Sydfalster Skole</t>
  </si>
  <si>
    <t>Falsters Lilleskole</t>
  </si>
  <si>
    <t>Rudolf Steiner skolen i Vordingborg</t>
  </si>
  <si>
    <t>Kastaniegården</t>
  </si>
  <si>
    <t>Sværdborg Friskole</t>
  </si>
  <si>
    <t>Ungdomsskolen og 10.klasse</t>
  </si>
  <si>
    <t>Vordingborg Ungdomsskole</t>
  </si>
  <si>
    <t>Vordingborg Fri Fagskole</t>
  </si>
  <si>
    <t>Lundby Efterskole</t>
  </si>
  <si>
    <t>Kongeskærskolen</t>
  </si>
  <si>
    <t>Friskolen Østerlars</t>
  </si>
  <si>
    <t>Svartingedal Skole</t>
  </si>
  <si>
    <t>Paradisbakkeskolen</t>
  </si>
  <si>
    <t>Åvangsskolen</t>
  </si>
  <si>
    <t>Rønne Privatskole</t>
  </si>
  <si>
    <t>Peterskolen, Rønne Kristne Friskole</t>
  </si>
  <si>
    <t>Heldagsskolen</t>
  </si>
  <si>
    <t>Davidskolen</t>
  </si>
  <si>
    <t>Bornholms Frie Idrætsskole</t>
  </si>
  <si>
    <t>Sydbornholms Privatskole</t>
  </si>
  <si>
    <t>Skole Nord</t>
  </si>
  <si>
    <t>Rønneskolen</t>
  </si>
  <si>
    <t>Hans Rømer Skolen</t>
  </si>
  <si>
    <t>Bornholms Ungdomsskole</t>
  </si>
  <si>
    <t>Bornholms Efterskole</t>
  </si>
  <si>
    <t>Kildebakken</t>
  </si>
  <si>
    <t>Den interne skole Damkjærgård</t>
  </si>
  <si>
    <t>Natur- og Helhedsskolen Billesbølle</t>
  </si>
  <si>
    <t>Den Rytmiske Efterskole i Baaring</t>
  </si>
  <si>
    <t>Christiansø Skole</t>
  </si>
  <si>
    <t>Storskoven</t>
  </si>
  <si>
    <t>Assens Ungdomsskole, hovedafdelingen i Glamsbjerg</t>
  </si>
  <si>
    <t>Ebberup Skole</t>
  </si>
  <si>
    <t>Salbrovadskolen</t>
  </si>
  <si>
    <t>Strandmølleskolen</t>
  </si>
  <si>
    <t>Peter Willemoesskolen</t>
  </si>
  <si>
    <t>Bogense Skole</t>
  </si>
  <si>
    <t>Broby Fri- og Efterskole</t>
  </si>
  <si>
    <t>Bymarkskolen, Ollerup</t>
  </si>
  <si>
    <t>Vester Skerninge Skole</t>
  </si>
  <si>
    <t>Egebjerg Friskole</t>
  </si>
  <si>
    <t>Ollerup Friskole</t>
  </si>
  <si>
    <t>Vester Skerninge Friskole</t>
  </si>
  <si>
    <t>Kastaniely</t>
  </si>
  <si>
    <t>Ollerup Efterskole, Sang og Musik</t>
  </si>
  <si>
    <t>Idrætsefterskolen Ulbølle</t>
  </si>
  <si>
    <t>Anna Trolles Skole</t>
  </si>
  <si>
    <t>Fjelsted Harndrup Skole</t>
  </si>
  <si>
    <t>Gelsted Skole</t>
  </si>
  <si>
    <t>Tanderup Skole</t>
  </si>
  <si>
    <t>Brenderup og Omegns Realskole</t>
  </si>
  <si>
    <t>Behandlingsstedet Holbrogaard</t>
  </si>
  <si>
    <t>Asgaard-Sødinge opholdssted</t>
  </si>
  <si>
    <t>Faaborg-Midtfyn Ungdomsskole</t>
  </si>
  <si>
    <t>Ryslinge Høj- og Efterskole (efterskoledelen)</t>
  </si>
  <si>
    <t>Bøgebjergskolen</t>
  </si>
  <si>
    <t>Enghaveskolen - Faaborg Friskole</t>
  </si>
  <si>
    <t>Haastrup Friskole</t>
  </si>
  <si>
    <t>Base Camp</t>
  </si>
  <si>
    <t>Småskolen ved Nakkebølle Fjord</t>
  </si>
  <si>
    <t>Haagerup Gl. Skole</t>
  </si>
  <si>
    <t>Opholdsstedet Munkegården</t>
  </si>
  <si>
    <t>Bernstorffsminde Efterskole</t>
  </si>
  <si>
    <t>Korinth Efterskole</t>
  </si>
  <si>
    <t>Faaborgegnens Efterskole</t>
  </si>
  <si>
    <t>Flemløse Skole</t>
  </si>
  <si>
    <t>Glamsbjergskolen</t>
  </si>
  <si>
    <t>Gummerup Skole</t>
  </si>
  <si>
    <t>Glamsbjerg Fri-og Efterskole</t>
  </si>
  <si>
    <t>Helhedsskolen Flemløse</t>
  </si>
  <si>
    <t>Køng Idrætsfriskole</t>
  </si>
  <si>
    <t>Glamsbjerg Fri- og Efterskole</t>
  </si>
  <si>
    <t>Sydvestfyns Efterskole</t>
  </si>
  <si>
    <t>Glamsdalens Idrætsefterskole</t>
  </si>
  <si>
    <t>Sct Michaels Skole</t>
  </si>
  <si>
    <t>Oure Friskole</t>
  </si>
  <si>
    <t>Vejstrup Efterskole</t>
  </si>
  <si>
    <t>Skolerne i Oure - Sport &amp; Performance</t>
  </si>
  <si>
    <t>Dreslette Skole</t>
  </si>
  <si>
    <t>Hårby Skole</t>
  </si>
  <si>
    <t>Friskolen i Jordløse</t>
  </si>
  <si>
    <t>Haarby Efterskole</t>
  </si>
  <si>
    <t>Nymarken Skole og Børnehus</t>
  </si>
  <si>
    <t>Kertemindeegnens Friskole</t>
  </si>
  <si>
    <t>Rynkeby Friskole</t>
  </si>
  <si>
    <t>Englegårdskolen</t>
  </si>
  <si>
    <t>Kerteminde Efterskole</t>
  </si>
  <si>
    <t>Marslev Skole og Børnehus</t>
  </si>
  <si>
    <t>Marstal Skole</t>
  </si>
  <si>
    <t>Østersøens Idrætsefterskole</t>
  </si>
  <si>
    <t>Marstal Navigationsskole</t>
  </si>
  <si>
    <t>Hyllehøjskolen</t>
  </si>
  <si>
    <t>Strib Skole</t>
  </si>
  <si>
    <t>Vestre Skole</t>
  </si>
  <si>
    <t>Østre Skole</t>
  </si>
  <si>
    <t>Lillebæltskolen</t>
  </si>
  <si>
    <t>Middelfart Friskole</t>
  </si>
  <si>
    <t>Fænøsund Friskole</t>
  </si>
  <si>
    <t>Heldagsskolen Lærkeskolen</t>
  </si>
  <si>
    <t>Middelfart Ungdomsskole</t>
  </si>
  <si>
    <t>Billeshave Efterskole</t>
  </si>
  <si>
    <t>Strib Idrætsefterskole</t>
  </si>
  <si>
    <t>Skrillingeskolen</t>
  </si>
  <si>
    <t>Birkhovedskolen</t>
  </si>
  <si>
    <t>Danehofskolen</t>
  </si>
  <si>
    <t>Nyborg Private Realskole</t>
  </si>
  <si>
    <t>Nyborg Friskole</t>
  </si>
  <si>
    <t>Nyborg Gymnasium</t>
  </si>
  <si>
    <t>Nyborg Heldagsskole</t>
  </si>
  <si>
    <t>Behandlingshjemmet Sølyst</t>
  </si>
  <si>
    <t>Nyborg  Ungdomsskole</t>
  </si>
  <si>
    <t>Efterskolen ved Nyborg</t>
  </si>
  <si>
    <t>Specialskolen Storebælt</t>
  </si>
  <si>
    <t>Rævebakkeskolen</t>
  </si>
  <si>
    <t>Novus Vita</t>
  </si>
  <si>
    <t>Båring Skole</t>
  </si>
  <si>
    <t>Nørre Aaby Skole</t>
  </si>
  <si>
    <t>Nørre Aaby Realskole</t>
  </si>
  <si>
    <t>Nørre Aaby Efterskole</t>
  </si>
  <si>
    <t>Vesterdal Efterskole</t>
  </si>
  <si>
    <t>Viby Efterskole</t>
  </si>
  <si>
    <t>Eisbjerghus Internationale Efterskole</t>
  </si>
  <si>
    <t>Udby Behandlingshjem</t>
  </si>
  <si>
    <t>Agedrup Skole</t>
  </si>
  <si>
    <t>Dalumskolen</t>
  </si>
  <si>
    <t>Ejbyskolen</t>
  </si>
  <si>
    <t>Hjalleseskolen</t>
  </si>
  <si>
    <t>Hunderupskolen</t>
  </si>
  <si>
    <t>Højmeskolen</t>
  </si>
  <si>
    <t>Højstrupskolen</t>
  </si>
  <si>
    <t>Korup Skole</t>
  </si>
  <si>
    <t>Ejerslykkeskolen</t>
  </si>
  <si>
    <t>Kroggårdsskolen</t>
  </si>
  <si>
    <t>Lumby Skole</t>
  </si>
  <si>
    <t>Munkebjergskolen</t>
  </si>
  <si>
    <t>Næsby Skole</t>
  </si>
  <si>
    <t>Provstegårdskolen</t>
  </si>
  <si>
    <t>Paarup Skole</t>
  </si>
  <si>
    <t>Rasmus Rask-Skolen</t>
  </si>
  <si>
    <t>Risingskolen</t>
  </si>
  <si>
    <t>Sanderumskolen</t>
  </si>
  <si>
    <t>Sct Hans Skole</t>
  </si>
  <si>
    <t>Seden Skole</t>
  </si>
  <si>
    <t>Skt Klemensskolen</t>
  </si>
  <si>
    <t>Spurvelundskolen</t>
  </si>
  <si>
    <t>Stige Skole</t>
  </si>
  <si>
    <t>Tarup Skole</t>
  </si>
  <si>
    <t>Tingkærskolen</t>
  </si>
  <si>
    <t>Tingløkkeskolen</t>
  </si>
  <si>
    <t>Ubberud Skole</t>
  </si>
  <si>
    <t>Åløkkeskolen</t>
  </si>
  <si>
    <t>Rosengårdskolen</t>
  </si>
  <si>
    <t>Odinskolen</t>
  </si>
  <si>
    <t>Giersings Realskole</t>
  </si>
  <si>
    <t>Højby Friskole</t>
  </si>
  <si>
    <t>Marie Jørgensens Skole</t>
  </si>
  <si>
    <t>Odense Friskole</t>
  </si>
  <si>
    <t>Sct. Albani Skole</t>
  </si>
  <si>
    <t>Stige Friskole</t>
  </si>
  <si>
    <t>Kratholmskolen</t>
  </si>
  <si>
    <t>Rudolf Steiner-Skolen i Odense</t>
  </si>
  <si>
    <t>Humlehaveskolen</t>
  </si>
  <si>
    <t>Søhusskolen</t>
  </si>
  <si>
    <t>Holluf Pile Skole</t>
  </si>
  <si>
    <t>Lilleskolen Odense</t>
  </si>
  <si>
    <t>Al-Salahiyah Skolen</t>
  </si>
  <si>
    <t>Ungdomshjemmet Seden Enggård</t>
  </si>
  <si>
    <t>Nørrebjergskolen</t>
  </si>
  <si>
    <t>Tornbjerg Skole</t>
  </si>
  <si>
    <t>Det Kongelige Teater Balletskolen Odense</t>
  </si>
  <si>
    <t>Skibhus Friskole</t>
  </si>
  <si>
    <t>Mentiqa-Odense - skolen for børn med særlige forudsætninger</t>
  </si>
  <si>
    <t>Bækholmskolen</t>
  </si>
  <si>
    <t>Skolen på Svennebjerggaard</t>
  </si>
  <si>
    <t>Krakagården</t>
  </si>
  <si>
    <t>Al-Salam Skolen</t>
  </si>
  <si>
    <t>UngOdense</t>
  </si>
  <si>
    <t>Dalum Landbrugsskole</t>
  </si>
  <si>
    <t>Rågelund Efterskole</t>
  </si>
  <si>
    <t>Syddansk Erhvervsskole Odense-Vejle</t>
  </si>
  <si>
    <t>Enghaveskolen</t>
  </si>
  <si>
    <t>Horsebækskolen</t>
  </si>
  <si>
    <t>Kystskolen</t>
  </si>
  <si>
    <t>Sletten Skole</t>
  </si>
  <si>
    <t>Otterup Realskole</t>
  </si>
  <si>
    <t>Center for Børn og Unge, Egely, Sikret og særlig sikret afdeling</t>
  </si>
  <si>
    <t>Nordfyns Ungdomsskole</t>
  </si>
  <si>
    <t>Nislevgård Efterskole</t>
  </si>
  <si>
    <t>Klintebjerg Efterskole</t>
  </si>
  <si>
    <t>Efterskolen Flyvesandet</t>
  </si>
  <si>
    <t>Espe Skole</t>
  </si>
  <si>
    <t>Søllinge Skole</t>
  </si>
  <si>
    <t>Tingagerskolen</t>
  </si>
  <si>
    <t>Heden-Vantinge Skole</t>
  </si>
  <si>
    <t>Hjemly Fri- og Idrætsefterskole</t>
  </si>
  <si>
    <t>Nordskovens Friskole</t>
  </si>
  <si>
    <t>Ringe Kost- og Realskole</t>
  </si>
  <si>
    <t>Rudme Friskole</t>
  </si>
  <si>
    <t>Nordagerskolen</t>
  </si>
  <si>
    <t>Børne- og Ungehusene Udby - Intern Skole</t>
  </si>
  <si>
    <t>Krarup Friskole, Reventlowskolen</t>
  </si>
  <si>
    <t>Kassebølle Friskole</t>
  </si>
  <si>
    <t>Vesterby Mark Naturskole</t>
  </si>
  <si>
    <t>Spangeskolen</t>
  </si>
  <si>
    <t>Langelands Efterskole</t>
  </si>
  <si>
    <t>Øhavets Efterskole</t>
  </si>
  <si>
    <t>Tre Ege Skolen</t>
  </si>
  <si>
    <t>Gislev Friskole</t>
  </si>
  <si>
    <t>Ryslinge Friskole</t>
  </si>
  <si>
    <t>Trunderup Friskole</t>
  </si>
  <si>
    <t>Gl. Højgaard</t>
  </si>
  <si>
    <t>Værkstedets Skole</t>
  </si>
  <si>
    <t>Lundby Skole</t>
  </si>
  <si>
    <t>Sundhøjskolen</t>
  </si>
  <si>
    <t>Nordre Skole</t>
  </si>
  <si>
    <t>Rantzausminde Skole</t>
  </si>
  <si>
    <t>Thurø Skole</t>
  </si>
  <si>
    <t>Tved Skole</t>
  </si>
  <si>
    <t>Haahrs Skole</t>
  </si>
  <si>
    <t>Ida Holsts Skole</t>
  </si>
  <si>
    <t>Øster Åby Friskole</t>
  </si>
  <si>
    <t>Hømarkskolen</t>
  </si>
  <si>
    <t>Kernen</t>
  </si>
  <si>
    <t>Socialpædagogisk opholdssted Eggertshus</t>
  </si>
  <si>
    <t>Centerafdelingen for tale og sprog</t>
  </si>
  <si>
    <t>Om Tanken</t>
  </si>
  <si>
    <t>Det socialpædagogiske opholdssted Lakkenborg</t>
  </si>
  <si>
    <t>Svendborg Efterskole</t>
  </si>
  <si>
    <t>Sydfyns Fri Fagskole</t>
  </si>
  <si>
    <t>Byhaveskolen</t>
  </si>
  <si>
    <t>Humble Skole</t>
  </si>
  <si>
    <t>Action Efterskolen</t>
  </si>
  <si>
    <t>Musikefterskolen i Humble</t>
  </si>
  <si>
    <t>Magleby Efterskole</t>
  </si>
  <si>
    <t>Magleby Fri- og Efterskole</t>
  </si>
  <si>
    <t>Havrehedskolen</t>
  </si>
  <si>
    <t>Særslev-Hårslev-Skolen</t>
  </si>
  <si>
    <t>Skamby Friskole</t>
  </si>
  <si>
    <t>Nordfyns Efterskole</t>
  </si>
  <si>
    <t>Brylle Skole</t>
  </si>
  <si>
    <t>Tallerupskolen</t>
  </si>
  <si>
    <t>Tommerup Skole</t>
  </si>
  <si>
    <t>Verninge Skole</t>
  </si>
  <si>
    <t>Tommerup Efterskole</t>
  </si>
  <si>
    <t>Vestfyns Efterskole</t>
  </si>
  <si>
    <t>Vibeskolen</t>
  </si>
  <si>
    <t>Skallebølle Skole</t>
  </si>
  <si>
    <t>Vissenbjerg Skole</t>
  </si>
  <si>
    <t>Behandlingsstedet Bjerget</t>
  </si>
  <si>
    <t>Ærø Friskole</t>
  </si>
  <si>
    <t>Ærø Landsbyskole</t>
  </si>
  <si>
    <t>Ærø Efterskole</t>
  </si>
  <si>
    <t>4kløverskolen</t>
  </si>
  <si>
    <t>Refsvindinge Friskole</t>
  </si>
  <si>
    <t>Svindinge Friskole</t>
  </si>
  <si>
    <t>Carl Nielsen-Skolen</t>
  </si>
  <si>
    <t>Ferritslev Friskole</t>
  </si>
  <si>
    <t>Nr Lyndelse Friskole</t>
  </si>
  <si>
    <t>Det Socialpædagogiske Opholdssted Æblegården</t>
  </si>
  <si>
    <t>Aarupskolen</t>
  </si>
  <si>
    <t>Frøbjerg-Orte Friskole</t>
  </si>
  <si>
    <t>Augustenborg Skole</t>
  </si>
  <si>
    <t>Fynshav Børneunivers</t>
  </si>
  <si>
    <t>Midtals Friskole</t>
  </si>
  <si>
    <t>Alrunen</t>
  </si>
  <si>
    <t>Efterskolen Strand på Danebod</t>
  </si>
  <si>
    <t>Holbøl Skole</t>
  </si>
  <si>
    <t>Kollund Skole</t>
  </si>
  <si>
    <t>Deutsche Schule Pattburg</t>
  </si>
  <si>
    <t>Frøslev Efterskole</t>
  </si>
  <si>
    <t>Ballum Skole</t>
  </si>
  <si>
    <t>Visby Skole</t>
  </si>
  <si>
    <t>Broager Skole</t>
  </si>
  <si>
    <t>Egernsund Skole</t>
  </si>
  <si>
    <t>Adventure Efterskolen Sønderjylland Skelde</t>
  </si>
  <si>
    <t>Stepping Skole</t>
  </si>
  <si>
    <t>Sjølund-Hejls Skole</t>
  </si>
  <si>
    <t>Aller Friskole</t>
  </si>
  <si>
    <t>Skolen på Tagkærgaard</t>
  </si>
  <si>
    <t>Christiansfeld Skole</t>
  </si>
  <si>
    <t>Design- &amp; Idrætsefterskolen Skamling</t>
  </si>
  <si>
    <t>Gildmarhus</t>
  </si>
  <si>
    <t>Simmersted Friskole</t>
  </si>
  <si>
    <t>Arnum Skole</t>
  </si>
  <si>
    <t>Gram Skole</t>
  </si>
  <si>
    <t>Fole Friskole</t>
  </si>
  <si>
    <t>Gram Efterskole</t>
  </si>
  <si>
    <t>Gråsten Skole</t>
  </si>
  <si>
    <t>Rinkenæs Skole</t>
  </si>
  <si>
    <t>Førde-Schule Gravenstein</t>
  </si>
  <si>
    <t>Æblegård Friskole</t>
  </si>
  <si>
    <t>Rinkenæs Efterskole</t>
  </si>
  <si>
    <t>Rønshoved Skolehjem</t>
  </si>
  <si>
    <t>Erlev Skole</t>
  </si>
  <si>
    <t>Kløvermarkskolen</t>
  </si>
  <si>
    <t>Haderslev Realskole</t>
  </si>
  <si>
    <t>Deutsche Schule Hadersleben</t>
  </si>
  <si>
    <t>Haderslev Kristne Friskole</t>
  </si>
  <si>
    <t>10. ved Kløften</t>
  </si>
  <si>
    <t>Dannevirkeskolen</t>
  </si>
  <si>
    <t>Helsehjemmet Behandlingsinstitution</t>
  </si>
  <si>
    <t>Dragen</t>
  </si>
  <si>
    <t>Kvistrup gamle skole</t>
  </si>
  <si>
    <t>Haderslev Ungdomsskole</t>
  </si>
  <si>
    <t>Hoptrup Efterskole</t>
  </si>
  <si>
    <t>Louiseskolen</t>
  </si>
  <si>
    <t>Deutsche Schule Hoyer</t>
  </si>
  <si>
    <t>Højer Efterskole</t>
  </si>
  <si>
    <t>Felsted Centralskole</t>
  </si>
  <si>
    <t>Kliplev Skole</t>
  </si>
  <si>
    <t>Varnæs Skole</t>
  </si>
  <si>
    <t>Deutsche Privatschule Feldstedt</t>
  </si>
  <si>
    <t>Sønderjyllands Internationale Skole</t>
  </si>
  <si>
    <t>Søgård Friskole</t>
  </si>
  <si>
    <t>Sundeved Efterskole</t>
  </si>
  <si>
    <t>Bedsted Skole</t>
  </si>
  <si>
    <t>Nr. Løgum Centralskole</t>
  </si>
  <si>
    <t>Deutsche Schule Osterhoist</t>
  </si>
  <si>
    <t>Løgumkloster  Friskole</t>
  </si>
  <si>
    <t>Løgumkloster Efterskole</t>
  </si>
  <si>
    <t>Sportsefterskolen SINE</t>
  </si>
  <si>
    <t>Nørreskov-Skolen</t>
  </si>
  <si>
    <t>Kindercampus Lunden / Deutsche Schule</t>
  </si>
  <si>
    <t>Oksbøl Friskole</t>
  </si>
  <si>
    <t>Friskolen  Østerlund</t>
  </si>
  <si>
    <t>Nordborg Slots Efterskole</t>
  </si>
  <si>
    <t>Agerskov Kristne Friskole</t>
  </si>
  <si>
    <t>Sønderjyllands Gymnasium, Grundskole og Kostskole</t>
  </si>
  <si>
    <t>Arrild Friskole og Børnehus</t>
  </si>
  <si>
    <t>Agerskov Ungdomsskole</t>
  </si>
  <si>
    <t>Jels Skole</t>
  </si>
  <si>
    <t>Rødding Skole</t>
  </si>
  <si>
    <t>Skodborg Børnecenter</t>
  </si>
  <si>
    <t>Rødding Friskole</t>
  </si>
  <si>
    <t>Brændstrup Kristne Friskole</t>
  </si>
  <si>
    <t>Kongeådalens Efterskole</t>
  </si>
  <si>
    <t>Genner Univers</t>
  </si>
  <si>
    <t>Hellevad Børneunivers</t>
  </si>
  <si>
    <t>Hjordkær Skole</t>
  </si>
  <si>
    <t>Hovslund Børneunivers</t>
  </si>
  <si>
    <t>Deutsche Schule Rothenkrug</t>
  </si>
  <si>
    <t>Skærbæk Distriktsskole</t>
  </si>
  <si>
    <t>Skærbæk Realskole</t>
  </si>
  <si>
    <t>Brøns Rejsby Friskole</t>
  </si>
  <si>
    <t>Friskolen Orion</t>
  </si>
  <si>
    <t>Rejsby Europæiske Efterskole</t>
  </si>
  <si>
    <t>Nybøl Børneunivers</t>
  </si>
  <si>
    <t>Nydamskolen</t>
  </si>
  <si>
    <t>Eckersberg Børneunivers</t>
  </si>
  <si>
    <t>Hørup Centralskole</t>
  </si>
  <si>
    <t>Lysabild Børneunivers</t>
  </si>
  <si>
    <t>Kegnæs Friskole</t>
  </si>
  <si>
    <t>Tandslet Friskole</t>
  </si>
  <si>
    <t>Ahlmann-Skolen</t>
  </si>
  <si>
    <t>Sønderskov-Skolen</t>
  </si>
  <si>
    <t>Ulkebøl Skole</t>
  </si>
  <si>
    <t>Dybbøl-Skolen</t>
  </si>
  <si>
    <t>Humlehøj-Skolen</t>
  </si>
  <si>
    <t>Deutsche Schule Sonderburg</t>
  </si>
  <si>
    <t>Privatskolen Als</t>
  </si>
  <si>
    <t>Kløver-Skolen</t>
  </si>
  <si>
    <t>Ungecentret - 10. klasse</t>
  </si>
  <si>
    <t>Dybbøl Efterskole</t>
  </si>
  <si>
    <t>Bolderslev Skole</t>
  </si>
  <si>
    <t>Bylderup Skole</t>
  </si>
  <si>
    <t>Ravsted Børneunivers</t>
  </si>
  <si>
    <t>Tinglev Skole</t>
  </si>
  <si>
    <t>Deutsche Schule Buhrkall</t>
  </si>
  <si>
    <t>Deutsche Schule Rapstedt</t>
  </si>
  <si>
    <t>Deutsche Schule Tingleff</t>
  </si>
  <si>
    <t>Friskolen - Bylderup Bov</t>
  </si>
  <si>
    <t>Døgninstitutionen Sofiedal</t>
  </si>
  <si>
    <t>Den Tyske Efterskole Tinglev</t>
  </si>
  <si>
    <t>Rens Ungdomsskole</t>
  </si>
  <si>
    <t>Abild Skole</t>
  </si>
  <si>
    <t>Ludwig-Andresen-Schule</t>
  </si>
  <si>
    <t>Emmerske Efterskole</t>
  </si>
  <si>
    <t>Bregnbjergskolen</t>
  </si>
  <si>
    <t>Skrydstrup Skole</t>
  </si>
  <si>
    <t>Ungeuniverset-Vojens</t>
  </si>
  <si>
    <t>Ungdoms- og Uddannelsescenter Vojens</t>
  </si>
  <si>
    <t>Sommersted Efterskole</t>
  </si>
  <si>
    <t>Vojens Gymnastik- og Idrætsefterskole</t>
  </si>
  <si>
    <t>Løjt Kirkeby Skole</t>
  </si>
  <si>
    <t>Stubbæk Skole</t>
  </si>
  <si>
    <t>Deutsche Privatschule Apenrade</t>
  </si>
  <si>
    <t>Høje Kolstrup Skole</t>
  </si>
  <si>
    <t>Aabenraa Friskole</t>
  </si>
  <si>
    <t>10. klasse Aabenraa</t>
  </si>
  <si>
    <t>Aabenraa Ungdomsskole</t>
  </si>
  <si>
    <t>Aabæk Efterskole</t>
  </si>
  <si>
    <t>Branderup Friskole</t>
  </si>
  <si>
    <t>Højer Design Efterskole</t>
  </si>
  <si>
    <t>Vorbasse Skole</t>
  </si>
  <si>
    <t>Billund Komm. Ungdomsskole</t>
  </si>
  <si>
    <t>Blåbjerg Friskole</t>
  </si>
  <si>
    <t>Kvong Friskole</t>
  </si>
  <si>
    <t>Frøstruphave Efterskole</t>
  </si>
  <si>
    <t>Blåvandshuk Skole</t>
  </si>
  <si>
    <t>Darum Børneby</t>
  </si>
  <si>
    <t>Friskolen i Bramming</t>
  </si>
  <si>
    <t>Vestjysk - skole &amp; opholdssted</t>
  </si>
  <si>
    <t>Bramming Gymnastik- og Idrætsefterskole</t>
  </si>
  <si>
    <t>Sydvestjyllands Efterskole</t>
  </si>
  <si>
    <t>Kostskolen på Assersbølgård</t>
  </si>
  <si>
    <t>Gjerndrup Friskole</t>
  </si>
  <si>
    <t>Esbjerg Kommune</t>
  </si>
  <si>
    <t>Guldager Skole</t>
  </si>
  <si>
    <t>Vestervangskolen</t>
  </si>
  <si>
    <t>Esbjerg Realskole</t>
  </si>
  <si>
    <t>Sankt Nikolaj Skole</t>
  </si>
  <si>
    <t>Blåbjerggårdskolen</t>
  </si>
  <si>
    <t>Markusskolen</t>
  </si>
  <si>
    <t>Rudolf Steiner skolen i Esbjerg</t>
  </si>
  <si>
    <t>Skole og Familiehuset</t>
  </si>
  <si>
    <t>Sløjfen</t>
  </si>
  <si>
    <t>Jerne Privatskole</t>
  </si>
  <si>
    <t>Kommunikation &amp; Hjælpemidler</t>
  </si>
  <si>
    <t>Esbjerg Ungdomsskole</t>
  </si>
  <si>
    <t>Bieringhus Efterskole</t>
  </si>
  <si>
    <t>Fanø Skole</t>
  </si>
  <si>
    <t>Fanø Efterskole</t>
  </si>
  <si>
    <t>Hejnsvig Skole</t>
  </si>
  <si>
    <t>Sdr Omme Skole</t>
  </si>
  <si>
    <t>Grindsted Vestre Skole</t>
  </si>
  <si>
    <t>Grindsted Privatskole</t>
  </si>
  <si>
    <t>Hestkær Friskole</t>
  </si>
  <si>
    <t>Agerbæk Skole</t>
  </si>
  <si>
    <t>Starup Skole</t>
  </si>
  <si>
    <t>Årre Skole</t>
  </si>
  <si>
    <t>Øse Efterskole</t>
  </si>
  <si>
    <t>Føvling Skole</t>
  </si>
  <si>
    <t>Højmarkskolen</t>
  </si>
  <si>
    <t>Glejbjerg Børne- og Skolecenter</t>
  </si>
  <si>
    <t>Holsted Friskole</t>
  </si>
  <si>
    <t>Nørremarkskolen</t>
  </si>
  <si>
    <t>Riberhus Privatskole</t>
  </si>
  <si>
    <t>Alslev Skole</t>
  </si>
  <si>
    <t>Billum Skole</t>
  </si>
  <si>
    <t>Brorsonskolen</t>
  </si>
  <si>
    <t>Horne Skole</t>
  </si>
  <si>
    <t>Janderup Skole</t>
  </si>
  <si>
    <t>Lykkesgårdskolen</t>
  </si>
  <si>
    <t>Sct. Jacobi Skole</t>
  </si>
  <si>
    <t>Thorstrup Skole</t>
  </si>
  <si>
    <t>Mejls-Orten-Tinghøj Friskole</t>
  </si>
  <si>
    <t>Hjulsøgård Ung Skole</t>
  </si>
  <si>
    <t>Vardeegnens Gymnasieforberedende Efterskole</t>
  </si>
  <si>
    <t>Andst Børne- og Skolecenter</t>
  </si>
  <si>
    <t>Askov-Malt Skole</t>
  </si>
  <si>
    <t>Grønvangskolen</t>
  </si>
  <si>
    <t>Bække Skole</t>
  </si>
  <si>
    <t>Gesten Børnecenter</t>
  </si>
  <si>
    <t>Østerbyskolen</t>
  </si>
  <si>
    <t>Vejen Friskole</t>
  </si>
  <si>
    <t>Friskolen Helios</t>
  </si>
  <si>
    <t>Stationsskolen</t>
  </si>
  <si>
    <t>Vejen kommunale ungdomsskole</t>
  </si>
  <si>
    <t>Skibelund Gymnastik- og Idrætsefterskole</t>
  </si>
  <si>
    <t>Store Andst Efterskole</t>
  </si>
  <si>
    <t>Ladelund Efterskole</t>
  </si>
  <si>
    <t>Askov Højskole og Efterskole</t>
  </si>
  <si>
    <t>Ansager Skole</t>
  </si>
  <si>
    <t>Gaarde Skole</t>
  </si>
  <si>
    <t>Lindbjerg Skole</t>
  </si>
  <si>
    <t>Skovlund Skole</t>
  </si>
  <si>
    <t>Tistrup Skole</t>
  </si>
  <si>
    <t>Ølgod Skole</t>
  </si>
  <si>
    <t>Strellev Friskole</t>
  </si>
  <si>
    <t>Skolen ved Tippen</t>
  </si>
  <si>
    <t>Ølgod Efterskole</t>
  </si>
  <si>
    <t>Skovlund Efterskole</t>
  </si>
  <si>
    <t>Småskolen Søgårdhus</t>
  </si>
  <si>
    <t>Musik og Sang-Efterskolen i Uge</t>
  </si>
  <si>
    <t>Brædstrup Skole</t>
  </si>
  <si>
    <t>Nim Skole og Børnehus</t>
  </si>
  <si>
    <t>Sdr. Vissing Skole</t>
  </si>
  <si>
    <t>Voerladegård Skole</t>
  </si>
  <si>
    <t>Tønning-Træden Friskole</t>
  </si>
  <si>
    <t>Bakkelandets Friskole</t>
  </si>
  <si>
    <t>Heldagsskolen Stenagergård</t>
  </si>
  <si>
    <t>Gårslev Skole</t>
  </si>
  <si>
    <t>Smidstrup-Skærup Skole</t>
  </si>
  <si>
    <t>Englystskolen</t>
  </si>
  <si>
    <t>Børkop  Ungdomsskole</t>
  </si>
  <si>
    <t>Brejning Efterskole</t>
  </si>
  <si>
    <t>Egtved Skole</t>
  </si>
  <si>
    <t>Vester Nebel Skole</t>
  </si>
  <si>
    <t>Ødsted Skole</t>
  </si>
  <si>
    <t>Øster Starup Skole</t>
  </si>
  <si>
    <t>Balle Friskole, Balle Musik- &amp; Idrætsefterskole</t>
  </si>
  <si>
    <t>Vandel Efterskole</t>
  </si>
  <si>
    <t>Ågård Efterskole</t>
  </si>
  <si>
    <t>Herslev Centralskole</t>
  </si>
  <si>
    <t>Fredericia Realskole</t>
  </si>
  <si>
    <t>Sct. Knuds Skole</t>
  </si>
  <si>
    <t>Fredericia Friskole</t>
  </si>
  <si>
    <t>Lillebælt-Skolen</t>
  </si>
  <si>
    <t>10énde Fredericia</t>
  </si>
  <si>
    <t>Herkules</t>
  </si>
  <si>
    <t>UngFredericia</t>
  </si>
  <si>
    <t>Fredericiaskolen</t>
  </si>
  <si>
    <t>Søvind Skole</t>
  </si>
  <si>
    <t>Østbirk Skole</t>
  </si>
  <si>
    <t>Gedved Skole</t>
  </si>
  <si>
    <t>Vestbirk Friskole</t>
  </si>
  <si>
    <t>Elbæk Efterskole</t>
  </si>
  <si>
    <t>Vestbirk Musik- &amp; Sportsefterskole</t>
  </si>
  <si>
    <t>Thyregod Skole</t>
  </si>
  <si>
    <t>Øster Nykirke Skole</t>
  </si>
  <si>
    <t>Hedegaard Friskole</t>
  </si>
  <si>
    <t>Karlskov Friskole</t>
  </si>
  <si>
    <t>Vesterlund Efterskole</t>
  </si>
  <si>
    <t>Hedensted Skole</t>
  </si>
  <si>
    <t>Daugård Skole</t>
  </si>
  <si>
    <t>Bøgballe Friskole</t>
  </si>
  <si>
    <t>Vejlefjordskolen (grundskole)</t>
  </si>
  <si>
    <t>Stjernevejskolen</t>
  </si>
  <si>
    <t>Øster Snede Skole</t>
  </si>
  <si>
    <t>Ungdomsskolen Hedensted</t>
  </si>
  <si>
    <t>Vejlefjordskolen (efterskole)</t>
  </si>
  <si>
    <t>Kragelund Efterskole</t>
  </si>
  <si>
    <t>Dagnæsskolen</t>
  </si>
  <si>
    <t>Egebjergskolen</t>
  </si>
  <si>
    <t>Endelave Skole</t>
  </si>
  <si>
    <t>Langmarkskolen</t>
  </si>
  <si>
    <t>Stensballeskolen</t>
  </si>
  <si>
    <t>Lundskolen</t>
  </si>
  <si>
    <t>Østerhåbskolen</t>
  </si>
  <si>
    <t>Bankagerskolen</t>
  </si>
  <si>
    <t>Hulvej Privatskole</t>
  </si>
  <si>
    <t>Højvangskolen</t>
  </si>
  <si>
    <t>Horsens Ungdomsskole</t>
  </si>
  <si>
    <t>Learnmark Horsens</t>
  </si>
  <si>
    <t>Lundagerskolen</t>
  </si>
  <si>
    <t>Kollerup Skole</t>
  </si>
  <si>
    <t>Bredagerskolen</t>
  </si>
  <si>
    <t>Skovagerskolen</t>
  </si>
  <si>
    <t>Barrit Skole</t>
  </si>
  <si>
    <t>Glud Skole</t>
  </si>
  <si>
    <t>Hornsyld Skole</t>
  </si>
  <si>
    <t>Juelsminde Skole</t>
  </si>
  <si>
    <t>Raarup Skole</t>
  </si>
  <si>
    <t>Stouby Skole</t>
  </si>
  <si>
    <t>Stenderup Skole</t>
  </si>
  <si>
    <t>Kildebjerget Kostskole og Ungdomsuddannelsescenter</t>
  </si>
  <si>
    <t>Juelsminde Dagskole</t>
  </si>
  <si>
    <t>As Friskole &amp; Naturbørnehave</t>
  </si>
  <si>
    <t>Hellebjerg Idrætsefterskole</t>
  </si>
  <si>
    <t>Bjerre Gymnastik- og Idrætsefterskole Akademiet</t>
  </si>
  <si>
    <t>Bråskovgård Efterskole</t>
  </si>
  <si>
    <t>Vrigsted Efterskole</t>
  </si>
  <si>
    <t>Kolding Kommune</t>
  </si>
  <si>
    <t>Alminde-Viuf Fællesskole</t>
  </si>
  <si>
    <t>Bramdrup Skole</t>
  </si>
  <si>
    <t>Brændkjærskolen</t>
  </si>
  <si>
    <t>Dalby Skole</t>
  </si>
  <si>
    <t>Dronning Dorothea Skolen</t>
  </si>
  <si>
    <t>Eltang Skole og Børnehave</t>
  </si>
  <si>
    <t>Harte Skole</t>
  </si>
  <si>
    <t>Karen Blixen Skolen</t>
  </si>
  <si>
    <t>Sdr Vang Skole</t>
  </si>
  <si>
    <t>Lyshøjskolen</t>
  </si>
  <si>
    <t>Sdr. Bjert Skole</t>
  </si>
  <si>
    <t>Vonsild Skole</t>
  </si>
  <si>
    <t>Aalykkeskolen</t>
  </si>
  <si>
    <t>Munkevængets Skole</t>
  </si>
  <si>
    <t>Kolding Realskole</t>
  </si>
  <si>
    <t>Sct. Michaels Skole</t>
  </si>
  <si>
    <t>Kolding Friskole</t>
  </si>
  <si>
    <t>Lykkegårdskolen</t>
  </si>
  <si>
    <t>Ådalsskolen</t>
  </si>
  <si>
    <t>Ungdomsskolen Kolding</t>
  </si>
  <si>
    <t>Efterskolen Kildevæld</t>
  </si>
  <si>
    <t>Koldingegnens Idrætsefterskole</t>
  </si>
  <si>
    <t>HANSENBERG</t>
  </si>
  <si>
    <t>IBC International Business College</t>
  </si>
  <si>
    <t>Behandlingshjemmet Landerupgaard</t>
  </si>
  <si>
    <t>Fynslund Skole og Børnehus</t>
  </si>
  <si>
    <t>Kongsbjergskolen</t>
  </si>
  <si>
    <t>Skanderup Friskole</t>
  </si>
  <si>
    <t>Skanderup Efterskole</t>
  </si>
  <si>
    <t>Lunderskov Efterskole</t>
  </si>
  <si>
    <t>Ejstrupholm Skole</t>
  </si>
  <si>
    <t>Nørre-Snede Skole</t>
  </si>
  <si>
    <t>Friskolen i Thorlund</t>
  </si>
  <si>
    <t>Gludsted Friskole</t>
  </si>
  <si>
    <t>Klovborg Friskole</t>
  </si>
  <si>
    <t>Midtjysk Efterskole</t>
  </si>
  <si>
    <t>Lindved Skole</t>
  </si>
  <si>
    <t>Ølholm Skole og børnehave</t>
  </si>
  <si>
    <t>Rask Mølle Skole</t>
  </si>
  <si>
    <t>Tørring Skole</t>
  </si>
  <si>
    <t>Uldum Skole</t>
  </si>
  <si>
    <t>Aale Hjortsvang Skole</t>
  </si>
  <si>
    <t>Grejs Friskole</t>
  </si>
  <si>
    <t>Flemming Efterskole</t>
  </si>
  <si>
    <t>Vamdrup Skole</t>
  </si>
  <si>
    <t>Ødis Skole</t>
  </si>
  <si>
    <t>Skanderup-Hjarup Forbundsskole</t>
  </si>
  <si>
    <t>Team Ravning</t>
  </si>
  <si>
    <t>Fårupgård Ungecenter</t>
  </si>
  <si>
    <t>Vejle Idrætshøjskole &amp; Vejle Idrætsefterskole (efterskoledelen)</t>
  </si>
  <si>
    <t>Engum Skole</t>
  </si>
  <si>
    <t>Grejsdal Skole</t>
  </si>
  <si>
    <t>Højen Skole</t>
  </si>
  <si>
    <t>Kirkebakkeskolen</t>
  </si>
  <si>
    <t>Mølholm Skole</t>
  </si>
  <si>
    <t>NOVAskolen</t>
  </si>
  <si>
    <t>Petersmindeskolen</t>
  </si>
  <si>
    <t>Skibet Skole</t>
  </si>
  <si>
    <t>Vinding Skole</t>
  </si>
  <si>
    <t>Hældagerskolen</t>
  </si>
  <si>
    <t>Kirstine Seligmanns Skole</t>
  </si>
  <si>
    <t>Sct. Norberts Skole</t>
  </si>
  <si>
    <t>Vejle Friskole</t>
  </si>
  <si>
    <t>Steiner Skolen i Vejle</t>
  </si>
  <si>
    <t>Lukas-Skolen</t>
  </si>
  <si>
    <t>10. Klasse UngdomsCenter Vejle</t>
  </si>
  <si>
    <t>Vejle Komm. Ungdomsskole</t>
  </si>
  <si>
    <t>Grejsdalens Efterskole</t>
  </si>
  <si>
    <t>Børne og Unge Center Vejle Fjord</t>
  </si>
  <si>
    <t>Feldborg Centralskole</t>
  </si>
  <si>
    <t>Haderup Skole</t>
  </si>
  <si>
    <t>Aulum Kristne Friskole</t>
  </si>
  <si>
    <t>Uhre Friskole</t>
  </si>
  <si>
    <t>Bork Skole</t>
  </si>
  <si>
    <t>Tarm Skole</t>
  </si>
  <si>
    <t>Ådum Børneunivers</t>
  </si>
  <si>
    <t>Sdr. Vium Friskole</t>
  </si>
  <si>
    <t>Lyne Friskole</t>
  </si>
  <si>
    <t>Blåkilde Efterskole</t>
  </si>
  <si>
    <t>Efterskolen Solgården</t>
  </si>
  <si>
    <t>Vostrup Efterskole - Skole for Musik og Teater</t>
  </si>
  <si>
    <t>Sdr. Bork Efterskole</t>
  </si>
  <si>
    <t>Bork Havn Efterskole</t>
  </si>
  <si>
    <t>Fasterholt Skole</t>
  </si>
  <si>
    <t>Gullestrup Børnecenter</t>
  </si>
  <si>
    <t>Herningsholmskolen</t>
  </si>
  <si>
    <t>Lind Skole</t>
  </si>
  <si>
    <t>Sinding-Ørre Midtpunkt, Skolen</t>
  </si>
  <si>
    <t>Snejbjerg Skole</t>
  </si>
  <si>
    <t>Skolen på Sønderager</t>
  </si>
  <si>
    <t>Tjørring Skole</t>
  </si>
  <si>
    <t>Holtbjergskolen</t>
  </si>
  <si>
    <t>Lundgårdskolen</t>
  </si>
  <si>
    <t>Brændgårdskolen</t>
  </si>
  <si>
    <t>Hammerum Fri- og Efterskole (friskolen)</t>
  </si>
  <si>
    <t>Herning Friskole</t>
  </si>
  <si>
    <t>Midtjyllands Kristne Friskole</t>
  </si>
  <si>
    <t>Engbjergskolen</t>
  </si>
  <si>
    <t>Højgårdskolen</t>
  </si>
  <si>
    <t>Skalmejeskolen</t>
  </si>
  <si>
    <t>Parkskolen</t>
  </si>
  <si>
    <t>Børneskolen Bifrost</t>
  </si>
  <si>
    <t>Ungdomscenter Herning</t>
  </si>
  <si>
    <t>Studsgård Friskole</t>
  </si>
  <si>
    <t>Hammerum Fri- og Efterskole (efterskolen)</t>
  </si>
  <si>
    <t>Social- og Sundhedsskolen Midt- og Vestjylland</t>
  </si>
  <si>
    <t>Holmsland Skole</t>
  </si>
  <si>
    <t>Hvide Sande Skole</t>
  </si>
  <si>
    <t>Borbjerg Skole og Børnehus</t>
  </si>
  <si>
    <t>Rolf Krake Skolen</t>
  </si>
  <si>
    <t>Halgård Skole</t>
  </si>
  <si>
    <t>Idom-Råsted Skole og Børnehus</t>
  </si>
  <si>
    <t>Mejrup Skole</t>
  </si>
  <si>
    <t>Naur-Sir Skole og Børnehus</t>
  </si>
  <si>
    <t>Nr Felding skole og Børnehus</t>
  </si>
  <si>
    <t>Skave Skole og Børnehus</t>
  </si>
  <si>
    <t>Sønderlandsskolen</t>
  </si>
  <si>
    <t>Tvis Skole</t>
  </si>
  <si>
    <t>Nørre Boulevard Skolen</t>
  </si>
  <si>
    <t>Den Kristne Friskole i Holstebro</t>
  </si>
  <si>
    <t>Holstebro Friskole</t>
  </si>
  <si>
    <t>Balletskolen</t>
  </si>
  <si>
    <t>Idrætsefterskolen Lægården</t>
  </si>
  <si>
    <t>Orkesterefterskolen</t>
  </si>
  <si>
    <t>Bording Skole</t>
  </si>
  <si>
    <t>Engesvang Skole</t>
  </si>
  <si>
    <t>Ikast Østre Skole</t>
  </si>
  <si>
    <t>Ikast Vestre Skole</t>
  </si>
  <si>
    <t>Isenvad Skole</t>
  </si>
  <si>
    <t>Ikast Nordre Skole</t>
  </si>
  <si>
    <t>Hyldgårdsskolen</t>
  </si>
  <si>
    <t>Ikast-Brande Ungdomscenter</t>
  </si>
  <si>
    <t>Småskolen Christianshede</t>
  </si>
  <si>
    <t>Ikast-Brande kommunale Ungdomsskole</t>
  </si>
  <si>
    <t>Hestlund Efterskole</t>
  </si>
  <si>
    <t>Idrætsskolerne Ikast (efterskolen)</t>
  </si>
  <si>
    <t>Christinelyst og Klinkby Skole</t>
  </si>
  <si>
    <t>Ramme Skole</t>
  </si>
  <si>
    <t>Tangsø skole</t>
  </si>
  <si>
    <t>Gudum Skole</t>
  </si>
  <si>
    <t>Nørre Nissum Skole- og Børneunivers</t>
  </si>
  <si>
    <t>Bonnet Friskole</t>
  </si>
  <si>
    <t>Bøvling Fri- og Idrætsefterskole (friskole)</t>
  </si>
  <si>
    <t>Fjaltring Friskole</t>
  </si>
  <si>
    <t>Lemtorpskolen</t>
  </si>
  <si>
    <t>Lemvig Kristne Friskole</t>
  </si>
  <si>
    <t>Udefriskolen</t>
  </si>
  <si>
    <t>Lemvig Ungdomsskole</t>
  </si>
  <si>
    <t>Nørre Nissum Efterskole</t>
  </si>
  <si>
    <t>Lomborg Gymnastik- og Idrætsefterskole</t>
  </si>
  <si>
    <t>Bøvling Fri- og Idrætsefterskole (efterskole)</t>
  </si>
  <si>
    <t>Fenskær Efterskole</t>
  </si>
  <si>
    <t>Kongensgaard Efterskole</t>
  </si>
  <si>
    <t>Hee Skole</t>
  </si>
  <si>
    <t>Højmark Skole</t>
  </si>
  <si>
    <t>Lem Stationsskole</t>
  </si>
  <si>
    <t>Stadil/Vedersø Skole</t>
  </si>
  <si>
    <t>Tim Skole</t>
  </si>
  <si>
    <t>Rindum Kjærgaard</t>
  </si>
  <si>
    <t>Velling Friskole</t>
  </si>
  <si>
    <t>Ølstrup Friskole</t>
  </si>
  <si>
    <t>No Friskole</t>
  </si>
  <si>
    <t>Hover/Thorsted Friskole</t>
  </si>
  <si>
    <t>Fjordvang Efterskole</t>
  </si>
  <si>
    <t>Vedersø Idrætsefterskole</t>
  </si>
  <si>
    <t>Borris Skole</t>
  </si>
  <si>
    <t>Stauning Skole</t>
  </si>
  <si>
    <t>Faster-Astrup Skole</t>
  </si>
  <si>
    <t>Rækker Mølle Skolen</t>
  </si>
  <si>
    <t>Skjern Kristne Friskole</t>
  </si>
  <si>
    <t>Bækgårdsskolen</t>
  </si>
  <si>
    <t>Sædding Efterskole</t>
  </si>
  <si>
    <t>Dejbjerglund Efterskole</t>
  </si>
  <si>
    <t>Den danske Design- og Håndværksefterskole i Skjern</t>
  </si>
  <si>
    <t>Finderup Efterskole</t>
  </si>
  <si>
    <t>Skjernåskolen</t>
  </si>
  <si>
    <t>Hjerm Landsbyordning</t>
  </si>
  <si>
    <t>Humlum Landsbyordning</t>
  </si>
  <si>
    <t>Bremdal Skole</t>
  </si>
  <si>
    <t>Struer Friskole</t>
  </si>
  <si>
    <t>Resen Skole</t>
  </si>
  <si>
    <t>Resen Friskole</t>
  </si>
  <si>
    <t>Struer Statsgymnasium</t>
  </si>
  <si>
    <t>Opholdsstedet Skarbyvej</t>
  </si>
  <si>
    <t>Struer Kommunale Ungdomsskole</t>
  </si>
  <si>
    <t>Struer Fri Fag- og Højskole</t>
  </si>
  <si>
    <t>Hardsyssel Efterskole</t>
  </si>
  <si>
    <t>Venø Efterskole</t>
  </si>
  <si>
    <t>Godthåbsvejens Skole</t>
  </si>
  <si>
    <t>Harboøre Skole og Børnecenter</t>
  </si>
  <si>
    <t>Thyborøn Skole</t>
  </si>
  <si>
    <t>Thyborøn Efterskole</t>
  </si>
  <si>
    <t>Thyholm Skole</t>
  </si>
  <si>
    <t>Thyholm Friskole</t>
  </si>
  <si>
    <t>Søndbjerg Efterskole</t>
  </si>
  <si>
    <t>Lyngs Idrætsefterskole</t>
  </si>
  <si>
    <t>Jegindø Efterskole</t>
  </si>
  <si>
    <t>Nøvling Skole</t>
  </si>
  <si>
    <t>Timring læringscenter</t>
  </si>
  <si>
    <t>Vildbjerg Skole</t>
  </si>
  <si>
    <t>Sørvad-Ørnhøj Skole</t>
  </si>
  <si>
    <t>Vind Skole</t>
  </si>
  <si>
    <t>Kildebakkeskolen</t>
  </si>
  <si>
    <t>Nøvlingskov Efterskole</t>
  </si>
  <si>
    <t>Staby Skole og Børnehus</t>
  </si>
  <si>
    <t>Thorsminde Skole</t>
  </si>
  <si>
    <t>Ulfborg Skole</t>
  </si>
  <si>
    <t>Vemb Skole og Børnehus</t>
  </si>
  <si>
    <t>Ulfborg Friskole</t>
  </si>
  <si>
    <t>Sønder Nissum Friskole</t>
  </si>
  <si>
    <t>Staby Efterskole</t>
  </si>
  <si>
    <t>Husby Efterskole</t>
  </si>
  <si>
    <t>Spjald Skole</t>
  </si>
  <si>
    <t>Fjelstervang Skole</t>
  </si>
  <si>
    <t>Nr. Vium-Troldhede Skole</t>
  </si>
  <si>
    <t>Videbæk Skole</t>
  </si>
  <si>
    <t>Vorgod-Barde Skole</t>
  </si>
  <si>
    <t>Videbæk Kristne Friskole</t>
  </si>
  <si>
    <t>Ringkøbing-Skjern Ungdomsskole</t>
  </si>
  <si>
    <t>Brejninggaard Efterskole</t>
  </si>
  <si>
    <t>Ejsing Skole og børnehus</t>
  </si>
  <si>
    <t>Herrup Skole</t>
  </si>
  <si>
    <t>Ryde Skole</t>
  </si>
  <si>
    <t>Sevel Skole og Børnehus</t>
  </si>
  <si>
    <t>Vinderup Skole</t>
  </si>
  <si>
    <t>Vinderup Realskole</t>
  </si>
  <si>
    <t>Hjelm Hede Friskole</t>
  </si>
  <si>
    <t>Rydhave Slots Efterskole</t>
  </si>
  <si>
    <t>Handbjerghus Ungdomskostskole</t>
  </si>
  <si>
    <t>Kibæk Skole</t>
  </si>
  <si>
    <t>Sdr.  Felding Skole og Børneunivers</t>
  </si>
  <si>
    <t>Skarrild Skole</t>
  </si>
  <si>
    <t>Sdr. Feldings Efterskole</t>
  </si>
  <si>
    <t>Ebeltoft Skole</t>
  </si>
  <si>
    <t>Rosmus Skole</t>
  </si>
  <si>
    <t>Molsskolen</t>
  </si>
  <si>
    <t>Syddjurs Friskole</t>
  </si>
  <si>
    <t>Femmøller Efterskole</t>
  </si>
  <si>
    <t>Tirstrup Idrætsefterskole</t>
  </si>
  <si>
    <t>Helgenæs Naturefterskole</t>
  </si>
  <si>
    <t>Gyvelhøjskolen</t>
  </si>
  <si>
    <t>Herskindskolen</t>
  </si>
  <si>
    <t>Skovbyskolen</t>
  </si>
  <si>
    <t>Galten Friskole</t>
  </si>
  <si>
    <t>Stjærskolen</t>
  </si>
  <si>
    <t>Den Fri Hestehaveskole</t>
  </si>
  <si>
    <t>Klank Efterskole</t>
  </si>
  <si>
    <t>Gjern Skole</t>
  </si>
  <si>
    <t>Grauballe Skole</t>
  </si>
  <si>
    <t>Fårvang Skole</t>
  </si>
  <si>
    <t>Sorring Skole</t>
  </si>
  <si>
    <t>Voel Skole</t>
  </si>
  <si>
    <t>Klippen, Den Kristne Friskole</t>
  </si>
  <si>
    <t>Brunmosegård</t>
  </si>
  <si>
    <t>Syddjurs Ungdomsskole</t>
  </si>
  <si>
    <t>Anholt Skole</t>
  </si>
  <si>
    <t>Norddjurs Friskole</t>
  </si>
  <si>
    <t>10. Klasse Center Djursland</t>
  </si>
  <si>
    <t>Djursland Lilleskole</t>
  </si>
  <si>
    <t>Ungnorddjurs</t>
  </si>
  <si>
    <t>Viden Djurs</t>
  </si>
  <si>
    <t>Hadsten Skole</t>
  </si>
  <si>
    <t>Voldum Skole</t>
  </si>
  <si>
    <t>Hadbjerg Skole</t>
  </si>
  <si>
    <t>Østervangskolen</t>
  </si>
  <si>
    <t>Bavnehøjskolen</t>
  </si>
  <si>
    <t>Linieskolen, Hadsten Fri Fagskole</t>
  </si>
  <si>
    <t>Kanonskolen</t>
  </si>
  <si>
    <t>Frijsendal Friskole</t>
  </si>
  <si>
    <t>Skovvangskolen</t>
  </si>
  <si>
    <t>Søndervangskolen</t>
  </si>
  <si>
    <t>Regnbueskolen</t>
  </si>
  <si>
    <t>Frijsenborg Efterskole</t>
  </si>
  <si>
    <t>Haldum-Hinnerup Skolen</t>
  </si>
  <si>
    <t>Korsholm Skole</t>
  </si>
  <si>
    <t>Rønbækskolen</t>
  </si>
  <si>
    <t>Præstemarkskolen</t>
  </si>
  <si>
    <t>Friskolen i Hinnerup</t>
  </si>
  <si>
    <t>Favrskov Ungdomsskole</t>
  </si>
  <si>
    <t>Veng Skole og Børnehus</t>
  </si>
  <si>
    <t>Højboskolen</t>
  </si>
  <si>
    <t>Hørningskolen</t>
  </si>
  <si>
    <t>Efterskolen Ådalen og  Åskolen - friskolen i Hørning</t>
  </si>
  <si>
    <t>Langå Skole</t>
  </si>
  <si>
    <t>Lilleåskolen</t>
  </si>
  <si>
    <t>Munkholmskolen</t>
  </si>
  <si>
    <t>Heldagsskolen i Houlbjerg</t>
  </si>
  <si>
    <t>Assens Skole</t>
  </si>
  <si>
    <t>Havndal Skole</t>
  </si>
  <si>
    <t>Mariager Skole</t>
  </si>
  <si>
    <t>Vindblæs Friskole</t>
  </si>
  <si>
    <t>Kridthuset</t>
  </si>
  <si>
    <t>Hedehuset</t>
  </si>
  <si>
    <t>Fonden Opholdsstedet Lindely</t>
  </si>
  <si>
    <t>Skrødstrup Efterskole</t>
  </si>
  <si>
    <t>Mariager  Høj- &amp; Efterskole (Efterskolen)</t>
  </si>
  <si>
    <t>Efterskolen Frydensberg</t>
  </si>
  <si>
    <t>Efterskolen  Alterna</t>
  </si>
  <si>
    <t>Bauneskolen</t>
  </si>
  <si>
    <t>Kolind skole</t>
  </si>
  <si>
    <t>Marienhoffskolen</t>
  </si>
  <si>
    <t>Ryomgaard Realskole</t>
  </si>
  <si>
    <t>Pindstrupskolen</t>
  </si>
  <si>
    <t>Grønhøjskolen</t>
  </si>
  <si>
    <t>Gjerlev-Enslev Skole</t>
  </si>
  <si>
    <t>Hald-Kærby skole</t>
  </si>
  <si>
    <t>Korshøjskolen</t>
  </si>
  <si>
    <t>Mellerup Fri- og Efterskole - (friskolen)</t>
  </si>
  <si>
    <t>Mellerup Fri- og Efterskole - (efterskolen)</t>
  </si>
  <si>
    <t>Djurslandsskolen</t>
  </si>
  <si>
    <t>Gjerrild Bønnerup Friskole</t>
  </si>
  <si>
    <t>Døgncentret for Børn &amp; Familier Rishøj</t>
  </si>
  <si>
    <t>Opholdsstedet Østergaard</t>
  </si>
  <si>
    <t>Djurslands Efterskole</t>
  </si>
  <si>
    <t>Efterskolen Helle</t>
  </si>
  <si>
    <t>Odder Kommune</t>
  </si>
  <si>
    <t>Parkvejens Skole</t>
  </si>
  <si>
    <t>Randlev Skole</t>
  </si>
  <si>
    <t>Ørting-Falling Centralskole</t>
  </si>
  <si>
    <t>Rathlouskolen</t>
  </si>
  <si>
    <t>Odder Lille Friskole</t>
  </si>
  <si>
    <t>Hadruplund</t>
  </si>
  <si>
    <t>Odder Ungdomsskole</t>
  </si>
  <si>
    <t>Gylling Efterskole</t>
  </si>
  <si>
    <t>Eriksminde Efterskole</t>
  </si>
  <si>
    <t>Hou Maritime Idrætsefterskole</t>
  </si>
  <si>
    <t>Rudehøj Efterskole</t>
  </si>
  <si>
    <t>Asferg Skole</t>
  </si>
  <si>
    <t>Blicherskolen</t>
  </si>
  <si>
    <t>Fårup Skole og Børneby</t>
  </si>
  <si>
    <t>Bjerregrav Skole</t>
  </si>
  <si>
    <t>Fussingø-egnens Friskole, Børnehave og Vuggestue</t>
  </si>
  <si>
    <t>Nørbæk Efterskole</t>
  </si>
  <si>
    <t>Hadsundvejens Skole</t>
  </si>
  <si>
    <t>Hobrovejens Skole</t>
  </si>
  <si>
    <t>Kristrup Skole</t>
  </si>
  <si>
    <t>Nyvangsskolen</t>
  </si>
  <si>
    <t>Rismølleskolen</t>
  </si>
  <si>
    <t>Rytterskolen</t>
  </si>
  <si>
    <t>Tirsdalens Skole</t>
  </si>
  <si>
    <t>Vestervangsskolen</t>
  </si>
  <si>
    <t>Vorup Skole</t>
  </si>
  <si>
    <t>C. la Cours Skole</t>
  </si>
  <si>
    <t>Forberedelsesskolen</t>
  </si>
  <si>
    <t>Randers Realskole</t>
  </si>
  <si>
    <t>Randers Lille Skole</t>
  </si>
  <si>
    <t>Oust Mølleskolen</t>
  </si>
  <si>
    <t>Randers Friskole &amp; Børnehus</t>
  </si>
  <si>
    <t>Fonden Valdemarhus</t>
  </si>
  <si>
    <t>Randers Specialskole</t>
  </si>
  <si>
    <t>Randers Ungdomsskole</t>
  </si>
  <si>
    <t>Mellerup Skolehjem</t>
  </si>
  <si>
    <t>Hornslet Skole</t>
  </si>
  <si>
    <t>Mørke Skole</t>
  </si>
  <si>
    <t>Vestervang Skole</t>
  </si>
  <si>
    <t>Vivild Gymnastik- &amp; Idrætsefterskole</t>
  </si>
  <si>
    <t>Knudsøskolen</t>
  </si>
  <si>
    <t>Bjedstrup Skole</t>
  </si>
  <si>
    <t>Låsby Skole</t>
  </si>
  <si>
    <t>Mølleskolen</t>
  </si>
  <si>
    <t>Gl Rye Skole</t>
  </si>
  <si>
    <t>Gudenåskolen</t>
  </si>
  <si>
    <t>Himmelbjergegnens Natur- og Idrætsefterskole</t>
  </si>
  <si>
    <t>Behandlingshjemmet Himmelbjerggården</t>
  </si>
  <si>
    <t>Feldballe Skole</t>
  </si>
  <si>
    <t>Rønde Skole</t>
  </si>
  <si>
    <t>Thorsager Skole</t>
  </si>
  <si>
    <t>Ugelbølle Skole</t>
  </si>
  <si>
    <t>Rønde Privatskole</t>
  </si>
  <si>
    <t>Rønde Højskole og Efterskole (efterskoledelen)</t>
  </si>
  <si>
    <t>Folkehøjskoler</t>
  </si>
  <si>
    <t>Rønde Højskole og Efterskole (højskoledelen)</t>
  </si>
  <si>
    <t>Himmelbjerggårdens Specialskole</t>
  </si>
  <si>
    <t>Sølystskolen</t>
  </si>
  <si>
    <t>Samsø Skole</t>
  </si>
  <si>
    <t>Samsø Friskole</t>
  </si>
  <si>
    <t>Bryggergårdens Skole</t>
  </si>
  <si>
    <t>Samsø Frie Skole</t>
  </si>
  <si>
    <t>Samsø Efterskole</t>
  </si>
  <si>
    <t>Nord-Samsø Efterskole</t>
  </si>
  <si>
    <t>Dybkærskolen</t>
  </si>
  <si>
    <t>Linå Skole</t>
  </si>
  <si>
    <t>Resenbro Skole</t>
  </si>
  <si>
    <t>Sejs Skole</t>
  </si>
  <si>
    <t>Skægkærskolen</t>
  </si>
  <si>
    <t>Virklund Skole</t>
  </si>
  <si>
    <t>Balleskolen</t>
  </si>
  <si>
    <t>Kornmod Realskole</t>
  </si>
  <si>
    <t>Langsøskolen</t>
  </si>
  <si>
    <t>Th. Langs Skole</t>
  </si>
  <si>
    <t>Hvinningdalskolen</t>
  </si>
  <si>
    <t>Gødvadskolen</t>
  </si>
  <si>
    <t>Dybkær Specialskole</t>
  </si>
  <si>
    <t>Rudolf Steiner skolen i Silkeborg</t>
  </si>
  <si>
    <t>Buskelundskolen</t>
  </si>
  <si>
    <t>Børne- og familiehuset</t>
  </si>
  <si>
    <t>Friskolen i Lemming</t>
  </si>
  <si>
    <t>Småskolen på Peterslyst Ridecenter</t>
  </si>
  <si>
    <t>Silkeborg Ungdomsskole</t>
  </si>
  <si>
    <t>Silkeborgskolen - Sundhed og Sport i Højlandet</t>
  </si>
  <si>
    <t>Gødvad Efterskole</t>
  </si>
  <si>
    <t>Ejer Bavnehøjskolen</t>
  </si>
  <si>
    <t>Morten Børup Skolen</t>
  </si>
  <si>
    <t>Stilling Skole</t>
  </si>
  <si>
    <t>Virring Skole</t>
  </si>
  <si>
    <t>Niels Ebbesen Skolen</t>
  </si>
  <si>
    <t>Skanderborg Realskole</t>
  </si>
  <si>
    <t>Rudolf Steiner Skolen, Skanderborg</t>
  </si>
  <si>
    <t>Brøruphus Efterskole</t>
  </si>
  <si>
    <t>Skanderborg Ungdomsskole</t>
  </si>
  <si>
    <t>Auning Skole</t>
  </si>
  <si>
    <t>Assentoftskolen</t>
  </si>
  <si>
    <t>Bryrup Skole</t>
  </si>
  <si>
    <t>Gjessø Skole</t>
  </si>
  <si>
    <t>Frisholm Skole</t>
  </si>
  <si>
    <t>Lystruphave Efterskole</t>
  </si>
  <si>
    <t>Aarhus Kommune</t>
  </si>
  <si>
    <t>Ellevangskolen</t>
  </si>
  <si>
    <t>Beder Skole</t>
  </si>
  <si>
    <t>Elev Skole</t>
  </si>
  <si>
    <t>Elsted Skole</t>
  </si>
  <si>
    <t>Engdalskolen</t>
  </si>
  <si>
    <t>Gammelgaardsskolen</t>
  </si>
  <si>
    <t>Sødalskolen</t>
  </si>
  <si>
    <t>Hasle Skole</t>
  </si>
  <si>
    <t>Holme Skole</t>
  </si>
  <si>
    <t>Katrinebjergskolen</t>
  </si>
  <si>
    <t>Kaløvigskolen</t>
  </si>
  <si>
    <t>Kragelundskolen</t>
  </si>
  <si>
    <t>Lisbjergskolen</t>
  </si>
  <si>
    <t>Læssøesgades Skole</t>
  </si>
  <si>
    <t>Malling Skole</t>
  </si>
  <si>
    <t>Møllevangskolen</t>
  </si>
  <si>
    <t>Mårslet Skole</t>
  </si>
  <si>
    <t>Frederiksbjerg Skole</t>
  </si>
  <si>
    <t>Risskov Skole</t>
  </si>
  <si>
    <t>Rosenvangskolen</t>
  </si>
  <si>
    <t>Rundhøjskolen</t>
  </si>
  <si>
    <t>Sabro-Korsvejskolen</t>
  </si>
  <si>
    <t>Samsøgades Skole</t>
  </si>
  <si>
    <t>Skødstrup Skole</t>
  </si>
  <si>
    <t>Skåde Skole</t>
  </si>
  <si>
    <t>Solbjergskolen</t>
  </si>
  <si>
    <t>Tilst Skole</t>
  </si>
  <si>
    <t>Hårup Skole</t>
  </si>
  <si>
    <t>Vestergårdsskolen</t>
  </si>
  <si>
    <t>Virupskolen</t>
  </si>
  <si>
    <t>Vorrevangskolen</t>
  </si>
  <si>
    <t>Åby Skole</t>
  </si>
  <si>
    <t>Næshøjskolen</t>
  </si>
  <si>
    <t>Skæring Skole</t>
  </si>
  <si>
    <t>Elise Smiths Skole</t>
  </si>
  <si>
    <t>Forældreskolen Aarhus</t>
  </si>
  <si>
    <t>Laursens Realskole</t>
  </si>
  <si>
    <t>N. Kochs Skole</t>
  </si>
  <si>
    <t>Rudolf Steiner-Skolen i Århus</t>
  </si>
  <si>
    <t>Skt Knuds Skole</t>
  </si>
  <si>
    <t>Århus Friskole</t>
  </si>
  <si>
    <t>Skjoldhøjskolen</t>
  </si>
  <si>
    <t>Lystrup Skole</t>
  </si>
  <si>
    <t>Jakobskolen</t>
  </si>
  <si>
    <t>Interskolen</t>
  </si>
  <si>
    <t>Børnenes Friskole</t>
  </si>
  <si>
    <t>Langagerskolen</t>
  </si>
  <si>
    <t>Lykke Skolen</t>
  </si>
  <si>
    <t>Selam Privatskole</t>
  </si>
  <si>
    <t>Egebakkeskolen</t>
  </si>
  <si>
    <t>Den Moderne Kulturelle skole</t>
  </si>
  <si>
    <t>Bangholmskolen</t>
  </si>
  <si>
    <t>Højbjerg Privatskole</t>
  </si>
  <si>
    <t>Holme Nygaard skole</t>
  </si>
  <si>
    <t>Århus Privatskole</t>
  </si>
  <si>
    <t>Center-10, Aarhus High School</t>
  </si>
  <si>
    <t>Netværksskolen, Heltidsundervisningen Aarhus</t>
  </si>
  <si>
    <t>Risskov Efterskole &amp; Sansestormerne</t>
  </si>
  <si>
    <t>Aarhus Efterskole</t>
  </si>
  <si>
    <t>Holmstrupgård - Psykiatri for unge</t>
  </si>
  <si>
    <t>Stensagerskolen</t>
  </si>
  <si>
    <t>Behandlingshjemmet Dalgården</t>
  </si>
  <si>
    <t>Behandlingshjemmet Bøgholt</t>
  </si>
  <si>
    <t>Krondal</t>
  </si>
  <si>
    <t>International School Ikast-Brande</t>
  </si>
  <si>
    <t>Grønbjerg Friskole</t>
  </si>
  <si>
    <t>Hoven Friskole</t>
  </si>
  <si>
    <t>Herborg Friskole</t>
  </si>
  <si>
    <t>UCRS</t>
  </si>
  <si>
    <t>Rødkærsbro skole</t>
  </si>
  <si>
    <t>Gudenådalens Friskole</t>
  </si>
  <si>
    <t>Tange Kristne Friskole</t>
  </si>
  <si>
    <t>Sahl Friskole</t>
  </si>
  <si>
    <t>MammenFri</t>
  </si>
  <si>
    <t>Hedemølle Efterskole</t>
  </si>
  <si>
    <t>Stoholm Skole</t>
  </si>
  <si>
    <t>Vestfjendsskolen</t>
  </si>
  <si>
    <t>Kongenshus Efterskole</t>
  </si>
  <si>
    <t>Hanstholm Skole</t>
  </si>
  <si>
    <t>Hanstholm Friskole</t>
  </si>
  <si>
    <t>Bjerget Efterskole</t>
  </si>
  <si>
    <t>Skolen i Midten</t>
  </si>
  <si>
    <t>TUC Skole</t>
  </si>
  <si>
    <t>Tungelundskolen</t>
  </si>
  <si>
    <t>Ulstrup Skole</t>
  </si>
  <si>
    <t>Vellev Skole</t>
  </si>
  <si>
    <t>Gudenaadalens Efterskole</t>
  </si>
  <si>
    <t>Frederiks Skole</t>
  </si>
  <si>
    <t>Karup Skole</t>
  </si>
  <si>
    <t>Ans Skole</t>
  </si>
  <si>
    <t>Thorning Skole</t>
  </si>
  <si>
    <t>Levring Efterskole</t>
  </si>
  <si>
    <t>Dueholmskolen</t>
  </si>
  <si>
    <t>Øster Jølby Skole</t>
  </si>
  <si>
    <t>M.C. Holms Skole</t>
  </si>
  <si>
    <t>Nordmorsskolen</t>
  </si>
  <si>
    <t>Sydmors skole og Børnehus</t>
  </si>
  <si>
    <t>Bjergby Friskole</t>
  </si>
  <si>
    <t>Skallerup Friskole</t>
  </si>
  <si>
    <t>Øster Jølby Friskole</t>
  </si>
  <si>
    <t>Erslev Skole</t>
  </si>
  <si>
    <t>Sydvestmors Friskole</t>
  </si>
  <si>
    <t>Ørding Friskole</t>
  </si>
  <si>
    <t>Sundby Friskole</t>
  </si>
  <si>
    <t>Lødderup Friskole</t>
  </si>
  <si>
    <t>Fonden Gøgereden</t>
  </si>
  <si>
    <t>Galtrup Efterskole</t>
  </si>
  <si>
    <t>Blidstrup Efterskole</t>
  </si>
  <si>
    <t>Rovvig Efterskole</t>
  </si>
  <si>
    <t>Brattingsborgskolen</t>
  </si>
  <si>
    <t>Møldrup Skole</t>
  </si>
  <si>
    <t>Haugård skole</t>
  </si>
  <si>
    <t>Skals Efterskole</t>
  </si>
  <si>
    <t>Klejtrup Musikefterskole</t>
  </si>
  <si>
    <t>Durup Skole</t>
  </si>
  <si>
    <t>Glyngøre Skole</t>
  </si>
  <si>
    <t>Roslev Skole</t>
  </si>
  <si>
    <t>Brårup Skole</t>
  </si>
  <si>
    <t>Hem Skole</t>
  </si>
  <si>
    <t>Højslev Skole</t>
  </si>
  <si>
    <t>Nr. Søby Skole</t>
  </si>
  <si>
    <t>Skivehus Skole</t>
  </si>
  <si>
    <t>Aakjærskolen</t>
  </si>
  <si>
    <t>Ørslevkloster Skole</t>
  </si>
  <si>
    <t>Krabbeshus Heldagsskole</t>
  </si>
  <si>
    <t>Friskolen i Skive</t>
  </si>
  <si>
    <t>10. Klasse Center Skive</t>
  </si>
  <si>
    <t>Ungdomsskolen-Skive</t>
  </si>
  <si>
    <t>Oddense Skole</t>
  </si>
  <si>
    <t>Vestsalling Skole og Dagtilbud</t>
  </si>
  <si>
    <t>Dagskolen Bustrup Hovedgaard</t>
  </si>
  <si>
    <t>Thise Friskole</t>
  </si>
  <si>
    <t>Salling Efterskole</t>
  </si>
  <si>
    <t>Hurup Skole</t>
  </si>
  <si>
    <t>Koldby Skole</t>
  </si>
  <si>
    <t>Vestervig Skole</t>
  </si>
  <si>
    <t>Sydthy Friskole</t>
  </si>
  <si>
    <t>Fonden Nørgaard</t>
  </si>
  <si>
    <t>Campus 10</t>
  </si>
  <si>
    <t>Boddum-Ydby Friskole</t>
  </si>
  <si>
    <t>Svankjær Efterskole</t>
  </si>
  <si>
    <t>Skyum Idrætsefterskole</t>
  </si>
  <si>
    <t>Hillerslev Skole</t>
  </si>
  <si>
    <t>Hundborg Skole</t>
  </si>
  <si>
    <t>Nors Skole</t>
  </si>
  <si>
    <t>Sennels Skole</t>
  </si>
  <si>
    <t>Sjørring Skole</t>
  </si>
  <si>
    <t>Skjoldborg Skole</t>
  </si>
  <si>
    <t>Snedsted Skole</t>
  </si>
  <si>
    <t>Stagstrup Skole</t>
  </si>
  <si>
    <t>Tilsted Skole</t>
  </si>
  <si>
    <t>Tingstrup Skole</t>
  </si>
  <si>
    <t>Hannæs-Østerild Skole</t>
  </si>
  <si>
    <t>Vorupør Skole og Børnehus</t>
  </si>
  <si>
    <t>Hundborg Friskole</t>
  </si>
  <si>
    <t>Thorsted Friskole</t>
  </si>
  <si>
    <t>Rolighedsskolen</t>
  </si>
  <si>
    <t>Thisted Friskole</t>
  </si>
  <si>
    <t>Sønderhå-Hørsted Friskole</t>
  </si>
  <si>
    <t>Lerpytter Friskole &amp; Børnehave</t>
  </si>
  <si>
    <t>Kvadderkjær</t>
  </si>
  <si>
    <t>Ginnerupskolen, Ny-Kortegård</t>
  </si>
  <si>
    <t>Fonden Kildegård-Thy</t>
  </si>
  <si>
    <t>Ungdomsskolen Thisted</t>
  </si>
  <si>
    <t>Thyland Idrætsefterskole</t>
  </si>
  <si>
    <t>Sjørringvold Efterskole</t>
  </si>
  <si>
    <t>EUC Nordvest</t>
  </si>
  <si>
    <t>Hammershøj Skole</t>
  </si>
  <si>
    <t>Ørum Skole</t>
  </si>
  <si>
    <t>Vejrumbro Fri</t>
  </si>
  <si>
    <t>Tjele Efterskole</t>
  </si>
  <si>
    <t>Møllehøjskolen</t>
  </si>
  <si>
    <t>Hald Ege Skole</t>
  </si>
  <si>
    <t>Løgstrup Skole</t>
  </si>
  <si>
    <t>Overlund Skole</t>
  </si>
  <si>
    <t>Viborg private Realskole</t>
  </si>
  <si>
    <t>Friskolen i Viborg</t>
  </si>
  <si>
    <t>Finderuphøj Skole</t>
  </si>
  <si>
    <t>Houlkærskolen</t>
  </si>
  <si>
    <t>Langsø Friskole</t>
  </si>
  <si>
    <t>Bjerregrav Friskole</t>
  </si>
  <si>
    <t>Nørreå Friskole og Børnehus</t>
  </si>
  <si>
    <t>Viborg Komm. Ungdomsskole</t>
  </si>
  <si>
    <t>Bjergsnæs Efterskole</t>
  </si>
  <si>
    <t>Hald Ege Fri- &amp; Efterskole (efterskolen)</t>
  </si>
  <si>
    <t>Gedsted Skole</t>
  </si>
  <si>
    <t>Simested Skole</t>
  </si>
  <si>
    <t>Aalestrup Skole</t>
  </si>
  <si>
    <t>Ålestrup Realskole</t>
  </si>
  <si>
    <t>Fjelsø Friskole</t>
  </si>
  <si>
    <t>Vesterbølle Efterskole</t>
  </si>
  <si>
    <t>Aalestrup Naturefterskole</t>
  </si>
  <si>
    <t>Arden Skole</t>
  </si>
  <si>
    <t>Astrup Skole</t>
  </si>
  <si>
    <t>Rostrup Skole</t>
  </si>
  <si>
    <t>Valsgaard Skole</t>
  </si>
  <si>
    <t>Solhverv Privatskole</t>
  </si>
  <si>
    <t>Løvdal Naturcenter</t>
  </si>
  <si>
    <t>Lille Virgils Friskole</t>
  </si>
  <si>
    <t>Mariagerfjord Ungdomsskole</t>
  </si>
  <si>
    <t>Brovst Skole</t>
  </si>
  <si>
    <t>Skovsgård Tranum skole</t>
  </si>
  <si>
    <t>Tranhøjskolen</t>
  </si>
  <si>
    <t>Serritslev Skole</t>
  </si>
  <si>
    <t>Tolstrup-Stenum Friskole</t>
  </si>
  <si>
    <t>Semaiskolen</t>
  </si>
  <si>
    <t>Christiansmindeskolen</t>
  </si>
  <si>
    <t>Vendsyssel Rådgivnings Center</t>
  </si>
  <si>
    <t>Agersted Skole</t>
  </si>
  <si>
    <t>Dronninglund Friskole</t>
  </si>
  <si>
    <t>Opholdsstedet</t>
  </si>
  <si>
    <t>Dronninglund Efterskole</t>
  </si>
  <si>
    <t>Farsø Skole</t>
  </si>
  <si>
    <t>Louns-Alstrup Skole</t>
  </si>
  <si>
    <t>Strandby Skole</t>
  </si>
  <si>
    <t>Ullits Skole og Børnehuset Fjorden</t>
  </si>
  <si>
    <t>Vester Hornum Skole</t>
  </si>
  <si>
    <t>Altingets Skole</t>
  </si>
  <si>
    <t>Den Kommunale Specialskole</t>
  </si>
  <si>
    <t>Farsø Efterskole, Eftersk. ved Risgårde Bredning</t>
  </si>
  <si>
    <t>Fjerritslev Skole</t>
  </si>
  <si>
    <t>Thorup-Klim Skole</t>
  </si>
  <si>
    <t>Ørebroskolen</t>
  </si>
  <si>
    <t>Klim Friskole</t>
  </si>
  <si>
    <t>Kursus og Undervisning Nordenfjords</t>
  </si>
  <si>
    <t>Han Herred Efterskole</t>
  </si>
  <si>
    <t>Vester Thorup Efterskole</t>
  </si>
  <si>
    <t>Jerup Skole</t>
  </si>
  <si>
    <t>Privatskolen i Frederikshavn</t>
  </si>
  <si>
    <t>Elling Skole</t>
  </si>
  <si>
    <t>Dagskolen i Nordjylland</t>
  </si>
  <si>
    <t>Frederikshavn Kommunale Ungdomsskole og 10. klassecenter</t>
  </si>
  <si>
    <t>Havbakkeskolen</t>
  </si>
  <si>
    <t>Hadsund Skole</t>
  </si>
  <si>
    <t>Skelund Sogneskole</t>
  </si>
  <si>
    <t>Gandrup Skole</t>
  </si>
  <si>
    <t>Hals Skole</t>
  </si>
  <si>
    <t>Hou Skole</t>
  </si>
  <si>
    <t>Ulsted Skole</t>
  </si>
  <si>
    <t>Vester Hassing Skole</t>
  </si>
  <si>
    <t>Skolen Lær og Lev</t>
  </si>
  <si>
    <t>Efterskolen DUI Leg og Virke Bisnapgård</t>
  </si>
  <si>
    <t>Ulvkærskolen</t>
  </si>
  <si>
    <t>Horne Efterskole</t>
  </si>
  <si>
    <t>10. KlasseCentret Vesthimmerland</t>
  </si>
  <si>
    <t>Vesthimmerlands Ungdomsskole</t>
  </si>
  <si>
    <t>Holmegårdskolen</t>
  </si>
  <si>
    <t>Skallerup Skole og Børnehave</t>
  </si>
  <si>
    <t>Hjørring Private Realskole</t>
  </si>
  <si>
    <t>Hjørring Ny Steinerskole</t>
  </si>
  <si>
    <t>Hjørring Friskole</t>
  </si>
  <si>
    <t>Hjørring Ny 10.</t>
  </si>
  <si>
    <t>Hjørring Ungdomsskole</t>
  </si>
  <si>
    <t>Hvornum Skole</t>
  </si>
  <si>
    <t>Hobro Nordre Skole</t>
  </si>
  <si>
    <t>Rosendalskolen</t>
  </si>
  <si>
    <t>Hobro Søndre Skole og MF10</t>
  </si>
  <si>
    <t>Bymarkskolen</t>
  </si>
  <si>
    <t>Hobro Friskole</t>
  </si>
  <si>
    <t>Vielshøjskolen, Fonden Odamsgårds Interne Skole</t>
  </si>
  <si>
    <t>Thorsgaard Efterskole</t>
  </si>
  <si>
    <t>Onsild Idrætsefterskole</t>
  </si>
  <si>
    <t>Hobro Efterskole</t>
  </si>
  <si>
    <t>Østerskov Efterskole</t>
  </si>
  <si>
    <t>Læsø Skole og Børnehus</t>
  </si>
  <si>
    <t>Løgstør Skole</t>
  </si>
  <si>
    <t>Overlade Centralskole</t>
  </si>
  <si>
    <t>Ranum Skole</t>
  </si>
  <si>
    <t>Vilsted Friskole</t>
  </si>
  <si>
    <t>Nordly Skolen</t>
  </si>
  <si>
    <t>Skolegården</t>
  </si>
  <si>
    <t>Ranum Efterskole</t>
  </si>
  <si>
    <t>Rakkeby Skole</t>
  </si>
  <si>
    <t>Vrensted Skole</t>
  </si>
  <si>
    <t>Havmågen</t>
  </si>
  <si>
    <t>Kløvergården</t>
  </si>
  <si>
    <t>Østergaardskolen</t>
  </si>
  <si>
    <t>Vittrup Efterskole</t>
  </si>
  <si>
    <t>Bislev Skole</t>
  </si>
  <si>
    <t>Farstrup Skole</t>
  </si>
  <si>
    <t>Nibe Skole</t>
  </si>
  <si>
    <t>Sebber Skole</t>
  </si>
  <si>
    <t>Skørbæk-Ejdrup Friskole</t>
  </si>
  <si>
    <t>Vokslev Friskole</t>
  </si>
  <si>
    <t>Den Gamle Smedje</t>
  </si>
  <si>
    <t>Sortebakkeskolen</t>
  </si>
  <si>
    <t>Borremose Efterskole</t>
  </si>
  <si>
    <t>Mejlby Efterskole</t>
  </si>
  <si>
    <t>Himmerlandscentrets Idrætsefterskole</t>
  </si>
  <si>
    <t>Saltum Skole</t>
  </si>
  <si>
    <t>Hune Friskole</t>
  </si>
  <si>
    <t>Skole- og Familiecentret</t>
  </si>
  <si>
    <t>Ingstrup Efterskole</t>
  </si>
  <si>
    <t>Gudumholm Skole</t>
  </si>
  <si>
    <t>Mou Skole</t>
  </si>
  <si>
    <t>Kongerslev Skole</t>
  </si>
  <si>
    <t>Tofthøjskolen</t>
  </si>
  <si>
    <t>Egense Friskole</t>
  </si>
  <si>
    <t>Nr. Kongerslev-Komdrup Friskole</t>
  </si>
  <si>
    <t>Lille Vildmose Naturefterskole</t>
  </si>
  <si>
    <t>Hørmested Skole</t>
  </si>
  <si>
    <t>Lørslev Skole</t>
  </si>
  <si>
    <t>Mosbjerg Skole</t>
  </si>
  <si>
    <t>Tolne Efterskole</t>
  </si>
  <si>
    <t>Kløverbakkeskolen</t>
  </si>
  <si>
    <t>No Name intern skole</t>
  </si>
  <si>
    <t>Vividus Skole</t>
  </si>
  <si>
    <t>Brovandeskolen, Den Lille Skole i Skagen</t>
  </si>
  <si>
    <t>Hellum Skole</t>
  </si>
  <si>
    <t>Skørping Skole</t>
  </si>
  <si>
    <t>Rebild Ungdomsskole</t>
  </si>
  <si>
    <t>Østhimmerlands Ungdomsskole</t>
  </si>
  <si>
    <t>Rebild Efterskole</t>
  </si>
  <si>
    <t>Læringscenter Himmerland</t>
  </si>
  <si>
    <t>Kirketerpskolen</t>
  </si>
  <si>
    <t>Bavnebakkeskolen</t>
  </si>
  <si>
    <t>Suldrup Skole</t>
  </si>
  <si>
    <t>Sønderup Skole</t>
  </si>
  <si>
    <t>Øster Hornum Børneunivers</t>
  </si>
  <si>
    <t>Guldbæk Friskole</t>
  </si>
  <si>
    <t>Karensmindeskolen</t>
  </si>
  <si>
    <t>Gregers Krabbe Friskolen</t>
  </si>
  <si>
    <t>Lynghøj Efterskole</t>
  </si>
  <si>
    <t>Mariagerfjord Kommune</t>
  </si>
  <si>
    <t>Hostruphøj</t>
  </si>
  <si>
    <t>Hvilsom Friskole</t>
  </si>
  <si>
    <t>Jerslev-Østervrå Friskole</t>
  </si>
  <si>
    <t>Privatskolen i Sæby</t>
  </si>
  <si>
    <t>Nordjyllands Idrætsefterskole Stidsholt.</t>
  </si>
  <si>
    <t>Hørby Efterskole</t>
  </si>
  <si>
    <t>Biersted Skole</t>
  </si>
  <si>
    <t>Gjøl Skole</t>
  </si>
  <si>
    <t>Nørhalne Skole</t>
  </si>
  <si>
    <t>Aabybro Skole</t>
  </si>
  <si>
    <t>Vedsted Friskole</t>
  </si>
  <si>
    <t>Åbybro Friskole</t>
  </si>
  <si>
    <t>Kerneskolen</t>
  </si>
  <si>
    <t>Stokroseskolen</t>
  </si>
  <si>
    <t>Opholdsstedet Ølandhus</t>
  </si>
  <si>
    <t>Tranegården</t>
  </si>
  <si>
    <t>Jammerbugt Ungdomsskole</t>
  </si>
  <si>
    <t>Sportsefterskolen Aabybro</t>
  </si>
  <si>
    <t>Ryå Efterskole</t>
  </si>
  <si>
    <t>Ellidshøj Skole</t>
  </si>
  <si>
    <t>Ferslev Skole</t>
  </si>
  <si>
    <t>Frejlev Skole</t>
  </si>
  <si>
    <t>Gistrup Skole</t>
  </si>
  <si>
    <t>Gl Hasseris Skole</t>
  </si>
  <si>
    <t>Gl Lindholm Skole</t>
  </si>
  <si>
    <t>Grindsted Skole</t>
  </si>
  <si>
    <t>Gug Skole</t>
  </si>
  <si>
    <t>Langholt Skole</t>
  </si>
  <si>
    <t>Kærbyskolen</t>
  </si>
  <si>
    <t>Nr Uttrup Skole</t>
  </si>
  <si>
    <t>Nørholm Skole</t>
  </si>
  <si>
    <t>Klarup Skole</t>
  </si>
  <si>
    <t>Skansevejens Skole</t>
  </si>
  <si>
    <t>Sofiendalskolen</t>
  </si>
  <si>
    <t>Stolpedalsskolen</t>
  </si>
  <si>
    <t>Sulsted Skole</t>
  </si>
  <si>
    <t>Svenstrup Skole</t>
  </si>
  <si>
    <t>Sønderbroskolen</t>
  </si>
  <si>
    <t>Sønderholm Skole</t>
  </si>
  <si>
    <t>Tylstrup Skole</t>
  </si>
  <si>
    <t>Vadum Skole</t>
  </si>
  <si>
    <t>Vejgaard Østre Skole</t>
  </si>
  <si>
    <t>Vestbjerg Skole</t>
  </si>
  <si>
    <t>Vester Mariendal Skole</t>
  </si>
  <si>
    <t>Vesterkærets Skole</t>
  </si>
  <si>
    <t>Vodskov Skole</t>
  </si>
  <si>
    <t>Mellervangskolen</t>
  </si>
  <si>
    <t>Løvvangskolen</t>
  </si>
  <si>
    <t>Tornhøjskolen</t>
  </si>
  <si>
    <t>Filstedvejens Skole</t>
  </si>
  <si>
    <t>Byplanvejens Skole</t>
  </si>
  <si>
    <t>Solsideskolen</t>
  </si>
  <si>
    <t>Sct. Mariæ Skole</t>
  </si>
  <si>
    <t>Seminarieskolen</t>
  </si>
  <si>
    <t>Skipper Clement Skolen</t>
  </si>
  <si>
    <t>Herningvej Skole</t>
  </si>
  <si>
    <t>Filipskolen Ålborg</t>
  </si>
  <si>
    <t>Aalborg Friskole</t>
  </si>
  <si>
    <t>Østskolen, Waldorfskolen i Aalborg</t>
  </si>
  <si>
    <t>Vaarst Friskole</t>
  </si>
  <si>
    <t>Lyngbjerggårdskolen</t>
  </si>
  <si>
    <t>Egebakken</t>
  </si>
  <si>
    <t>Lindholm Friskole</t>
  </si>
  <si>
    <t>Klarupvejens Skole</t>
  </si>
  <si>
    <t>Mentiqa Nordjylland</t>
  </si>
  <si>
    <t>Kollegievejens Skole</t>
  </si>
  <si>
    <t>Dagbehandling Unge, Vissegård</t>
  </si>
  <si>
    <t>Aalborg Ungdomsskole</t>
  </si>
  <si>
    <t>UngAalborg Uddannelsescenter</t>
  </si>
  <si>
    <t>Try Efterskole</t>
  </si>
  <si>
    <t>Center for Døvblindhed og Høretab</t>
  </si>
  <si>
    <t>Blære Skole</t>
  </si>
  <si>
    <t>Haubro Skole</t>
  </si>
  <si>
    <t>Hornum Skole</t>
  </si>
  <si>
    <t>Vestrup Skole</t>
  </si>
  <si>
    <t>Aars Skole</t>
  </si>
  <si>
    <t>Østermarkskolen</t>
  </si>
  <si>
    <t>Haubro Friskole og Børnehus</t>
  </si>
  <si>
    <t>Himmerlands Ungdomsskole</t>
  </si>
  <si>
    <t>Vestermarkskolen Aars</t>
  </si>
  <si>
    <t>Nr</t>
  </si>
  <si>
    <t>Skole</t>
  </si>
  <si>
    <t>3366 7038</t>
  </si>
  <si>
    <t>3366 3366</t>
  </si>
  <si>
    <t>ds</t>
  </si>
  <si>
    <t>Kommunale</t>
  </si>
  <si>
    <t>borgerservice@kk.dk</t>
  </si>
  <si>
    <t>www.kk.dk</t>
  </si>
  <si>
    <t>Institution uden enheder</t>
  </si>
  <si>
    <t>AJO</t>
  </si>
  <si>
    <t>Region Hovedstaden</t>
  </si>
  <si>
    <t>D.Class.Leg.Sk.</t>
  </si>
  <si>
    <t>Lars Rye Vadmand</t>
  </si>
  <si>
    <t>3313 3236</t>
  </si>
  <si>
    <t>3366 2190</t>
  </si>
  <si>
    <t>Vester Voldgade 98</t>
  </si>
  <si>
    <t>Grundskoler</t>
  </si>
  <si>
    <t>dcl@kk.dk</t>
  </si>
  <si>
    <t>dcl.aula.dk</t>
  </si>
  <si>
    <t>Vester Voldgade</t>
  </si>
  <si>
    <t>Nyboder Sk.</t>
  </si>
  <si>
    <t>Jens-Ulrik Arnt</t>
  </si>
  <si>
    <t>3313 3676</t>
  </si>
  <si>
    <t>3366 4950</t>
  </si>
  <si>
    <t>nyboderskole@kk.dk</t>
  </si>
  <si>
    <t>nyboderskole.aula.dk</t>
  </si>
  <si>
    <t>Tina-Marie Bendix Beiter</t>
  </si>
  <si>
    <t>3315 2710</t>
  </si>
  <si>
    <t>3366 1287</t>
  </si>
  <si>
    <t>soel@kk.dk</t>
  </si>
  <si>
    <t>soel.aula.dk</t>
  </si>
  <si>
    <t>John Kim Nielsen</t>
  </si>
  <si>
    <t>3539 8510</t>
  </si>
  <si>
    <t>8256 3399</t>
  </si>
  <si>
    <t>Jagtvej 34</t>
  </si>
  <si>
    <t>nps@kk.dk</t>
  </si>
  <si>
    <t>nps.aula.dk</t>
  </si>
  <si>
    <t>Jagtvej</t>
  </si>
  <si>
    <t>Kamma Cignitti</t>
  </si>
  <si>
    <t>3366 7700</t>
  </si>
  <si>
    <t>Hans Tavsens Gade 4</t>
  </si>
  <si>
    <t>blg@kk.dk</t>
  </si>
  <si>
    <t>blg.aula.dk</t>
  </si>
  <si>
    <t>Hans Tavsens Gade</t>
  </si>
  <si>
    <t>3860 0526</t>
  </si>
  <si>
    <t>3366 1830</t>
  </si>
  <si>
    <t>Svenskelejren 18</t>
  </si>
  <si>
    <t>bellahoej@kk.dk</t>
  </si>
  <si>
    <t>bellahoej.aula.dk</t>
  </si>
  <si>
    <t>Svenskelejren</t>
  </si>
  <si>
    <t>Mikkel Wiene</t>
  </si>
  <si>
    <t>3828 0236</t>
  </si>
  <si>
    <t>3366 4868</t>
  </si>
  <si>
    <t>Klintholmvej 5</t>
  </si>
  <si>
    <t>brh@kk.dk</t>
  </si>
  <si>
    <t>brh.aula.dk</t>
  </si>
  <si>
    <t>Klintholmvej</t>
  </si>
  <si>
    <t>Kristoffer Gregersen</t>
  </si>
  <si>
    <t>3886 6031</t>
  </si>
  <si>
    <t>3366 9350</t>
  </si>
  <si>
    <t>gvs@kk.dk</t>
  </si>
  <si>
    <t>gvs.aula.dk</t>
  </si>
  <si>
    <t>3585 3272</t>
  </si>
  <si>
    <t>3585 3262</t>
  </si>
  <si>
    <t xml:space="preserve">Nedlagt institution </t>
  </si>
  <si>
    <t>mail@hil.kk.dk</t>
  </si>
  <si>
    <t>www.hil.kk.dk</t>
  </si>
  <si>
    <t>3828 0748</t>
  </si>
  <si>
    <t>8256 1768</t>
  </si>
  <si>
    <t>Karlslundevej 23</t>
  </si>
  <si>
    <t>husumskole@kk.dk</t>
  </si>
  <si>
    <t>husumskole.aula.dk</t>
  </si>
  <si>
    <t>Karlslundevej</t>
  </si>
  <si>
    <t>Hyltebjerg Sk.</t>
  </si>
  <si>
    <t>Hyltebjerg Skole</t>
  </si>
  <si>
    <t>Kenneth Christoffersen</t>
  </si>
  <si>
    <t>3871 4236</t>
  </si>
  <si>
    <t>3871 4262</t>
  </si>
  <si>
    <t>Hanstholmvej 10</t>
  </si>
  <si>
    <t>Flyttet til institutionsnummer i flyttet institution</t>
  </si>
  <si>
    <t>mail@hyltebjergskole.kk.dk</t>
  </si>
  <si>
    <t>www.hyltebjergskole.kk.dk/</t>
  </si>
  <si>
    <t>Hanstholmvej</t>
  </si>
  <si>
    <t>Katrinedals Sk.</t>
  </si>
  <si>
    <t>Rikke Schultz Pedersen</t>
  </si>
  <si>
    <t>3871 8446</t>
  </si>
  <si>
    <t>8256 2540</t>
  </si>
  <si>
    <t>katrinedal@kk.dk</t>
  </si>
  <si>
    <t>katrinedal.aula.dk</t>
  </si>
  <si>
    <t>Kirkebjerg.Sk.</t>
  </si>
  <si>
    <t>Bjarne Oppelstrup</t>
  </si>
  <si>
    <t>3871 7289</t>
  </si>
  <si>
    <t>3366 1440</t>
  </si>
  <si>
    <t>kirkebjergskole@kk.dk</t>
  </si>
  <si>
    <t>kirkebjergskole.aula.dk</t>
  </si>
  <si>
    <t>Korsager Sk.</t>
  </si>
  <si>
    <t>Peter Aksten</t>
  </si>
  <si>
    <t>3860 2792</t>
  </si>
  <si>
    <t>3317 3970</t>
  </si>
  <si>
    <t>Grevingevej 15</t>
  </si>
  <si>
    <t>korsager@kk.dk</t>
  </si>
  <si>
    <t>korsager.aula.dk</t>
  </si>
  <si>
    <t>Peter Daniel Andersen</t>
  </si>
  <si>
    <t>3887 2290</t>
  </si>
  <si>
    <t>3366 1660</t>
  </si>
  <si>
    <t>roed@kk.dk</t>
  </si>
  <si>
    <t>roed.aula.dk</t>
  </si>
  <si>
    <t>Marco Damgaard</t>
  </si>
  <si>
    <t>3880 1265</t>
  </si>
  <si>
    <t>3366 6040</t>
  </si>
  <si>
    <t>Skolesiden 2</t>
  </si>
  <si>
    <t>tingbjergskole@kk.dk</t>
  </si>
  <si>
    <t>tingbjergskole.aula.dk</t>
  </si>
  <si>
    <t>Skolesiden</t>
  </si>
  <si>
    <t>Kaj Klint Pedersen</t>
  </si>
  <si>
    <t>3879 5865</t>
  </si>
  <si>
    <t>3871 1095</t>
  </si>
  <si>
    <t>mail@van.kk.dk</t>
  </si>
  <si>
    <t>www.van.kk.dk</t>
  </si>
  <si>
    <t>Tagensbo</t>
  </si>
  <si>
    <t>Tommy Selchau Christiansen</t>
  </si>
  <si>
    <t>3581 0590</t>
  </si>
  <si>
    <t>8256 5580</t>
  </si>
  <si>
    <t>Magistervej 4</t>
  </si>
  <si>
    <t>tgb@kk.dk</t>
  </si>
  <si>
    <t>tgb.aula.dk</t>
  </si>
  <si>
    <t>Magistervej</t>
  </si>
  <si>
    <t>Holbergsk.</t>
  </si>
  <si>
    <t>Sune Schnack Rasmussen</t>
  </si>
  <si>
    <t>3969 2868</t>
  </si>
  <si>
    <t>3366 6400</t>
  </si>
  <si>
    <t>Frederiksborgvej 216</t>
  </si>
  <si>
    <t>holbergskolen@kk.dk</t>
  </si>
  <si>
    <t>holbergskolen.aula.dk</t>
  </si>
  <si>
    <t>Frederiksborgvej</t>
  </si>
  <si>
    <t>3585 0346</t>
  </si>
  <si>
    <t>3366 4020</t>
  </si>
  <si>
    <t>raadmandsgadesskole@kk.dk</t>
  </si>
  <si>
    <t>rmg.aula.dk</t>
  </si>
  <si>
    <t>Guldberg skole</t>
  </si>
  <si>
    <t>Morten Falgaard Nielsen</t>
  </si>
  <si>
    <t>3366 4747</t>
  </si>
  <si>
    <t>guldbergskole@kk.dk</t>
  </si>
  <si>
    <t>guldbergskole.aula.dk</t>
  </si>
  <si>
    <t>Randersg.Sk.</t>
  </si>
  <si>
    <t>Lotte la Cour Thomsen.</t>
  </si>
  <si>
    <t>3526 6609</t>
  </si>
  <si>
    <t>3366 2650</t>
  </si>
  <si>
    <t>Randersgade 38</t>
  </si>
  <si>
    <t>rgmail@buf.kk.dk</t>
  </si>
  <si>
    <t>rg.aula.dk</t>
  </si>
  <si>
    <t>Randersgade</t>
  </si>
  <si>
    <t>Strandv.Sk.</t>
  </si>
  <si>
    <t>Hanne Hansen</t>
  </si>
  <si>
    <t>3918 5738</t>
  </si>
  <si>
    <t>3366 7900</t>
  </si>
  <si>
    <t>Sionsgade 1</t>
  </si>
  <si>
    <t>strandvejsskolen@kk.dk</t>
  </si>
  <si>
    <t>strandvejsskolen.aula.dk</t>
  </si>
  <si>
    <t>Sionsgade</t>
  </si>
  <si>
    <t>Christian Munch Thorsen</t>
  </si>
  <si>
    <t>3542 9034</t>
  </si>
  <si>
    <t>3366 1555</t>
  </si>
  <si>
    <t>Kertemindegade 10</t>
  </si>
  <si>
    <t>VibenshusSkole@kk.dk</t>
  </si>
  <si>
    <t>vi.aula.dk</t>
  </si>
  <si>
    <t>Kertemindegade</t>
  </si>
  <si>
    <t>Kirsten Hanne Hansen</t>
  </si>
  <si>
    <t>3542 2490</t>
  </si>
  <si>
    <t>3366 3900</t>
  </si>
  <si>
    <t>oef@kk.dk</t>
  </si>
  <si>
    <t>oef.aula.dk</t>
  </si>
  <si>
    <t>Thomas Bisgaard</t>
  </si>
  <si>
    <t>3918 4380</t>
  </si>
  <si>
    <t>8256 2580</t>
  </si>
  <si>
    <t>nfs@kk.dk</t>
  </si>
  <si>
    <t>nfs.aula.dk</t>
  </si>
  <si>
    <t>Christiansh.Sk.</t>
  </si>
  <si>
    <t>Anders Boesen, konst.</t>
  </si>
  <si>
    <t>3254 8819</t>
  </si>
  <si>
    <t>3366 3800</t>
  </si>
  <si>
    <t>Prinsessegade 45</t>
  </si>
  <si>
    <t>chr@kk.dk</t>
  </si>
  <si>
    <t>chr.aula.dk</t>
  </si>
  <si>
    <t>Prinsessegade</t>
  </si>
  <si>
    <t>Dyvekesk.</t>
  </si>
  <si>
    <t>3255 8863</t>
  </si>
  <si>
    <t>3530 3090</t>
  </si>
  <si>
    <t>Remisevej 16</t>
  </si>
  <si>
    <t>dyvekeskolen@kk.dk</t>
  </si>
  <si>
    <t>dyveke.aula.dk</t>
  </si>
  <si>
    <t>Remisevej</t>
  </si>
  <si>
    <t>Amagerbro skole</t>
  </si>
  <si>
    <t>Jette Nedergaard</t>
  </si>
  <si>
    <t>3284 3263</t>
  </si>
  <si>
    <t>8256 1800</t>
  </si>
  <si>
    <t>spa@kk.dk</t>
  </si>
  <si>
    <t>sph.aula.dk</t>
  </si>
  <si>
    <t>Gerbrandsk.</t>
  </si>
  <si>
    <t>Jesper Larsen</t>
  </si>
  <si>
    <t>3258 3385</t>
  </si>
  <si>
    <t>3366 4900</t>
  </si>
  <si>
    <t>Gerbrandsvej 9</t>
  </si>
  <si>
    <t>gerbrandskolen@kk.dk</t>
  </si>
  <si>
    <t>gerbrandskolen.aula.dk</t>
  </si>
  <si>
    <t>Gerbrandsvej</t>
  </si>
  <si>
    <t>Tobias Malmgren</t>
  </si>
  <si>
    <t>3258 1939</t>
  </si>
  <si>
    <t>3317 3518</t>
  </si>
  <si>
    <t>Hvs@kk.dk</t>
  </si>
  <si>
    <t>hvs.aula.dk</t>
  </si>
  <si>
    <t>Sk.ved Sundet</t>
  </si>
  <si>
    <t>Johnni Damgaard Pedersen</t>
  </si>
  <si>
    <t>3258 7221</t>
  </si>
  <si>
    <t>2163 6813</t>
  </si>
  <si>
    <t>Samosvej 50</t>
  </si>
  <si>
    <t>svs@kk.dk</t>
  </si>
  <si>
    <t>svs.aula.dk</t>
  </si>
  <si>
    <t>Samosvej</t>
  </si>
  <si>
    <t>Christina Helverskov Langhoff</t>
  </si>
  <si>
    <t>3255 4777</t>
  </si>
  <si>
    <t>3366 5130</t>
  </si>
  <si>
    <t>Smyrnavej 5</t>
  </si>
  <si>
    <t>sundbyoesterskole@kk.dk</t>
  </si>
  <si>
    <t>sundbyoesterskole.aula.dk</t>
  </si>
  <si>
    <t>Smyrnavej</t>
  </si>
  <si>
    <t>Lergravsp sk</t>
  </si>
  <si>
    <t>Torben Vorstrup</t>
  </si>
  <si>
    <t>3255 3357</t>
  </si>
  <si>
    <t>3317 5000</t>
  </si>
  <si>
    <t>lergrav@buf.kk.dk</t>
  </si>
  <si>
    <t>lps.aula.dk</t>
  </si>
  <si>
    <t>Aase Hammer</t>
  </si>
  <si>
    <t>8233 4333</t>
  </si>
  <si>
    <t>3366 4200</t>
  </si>
  <si>
    <t>Artillerivej 57</t>
  </si>
  <si>
    <t>skolenpaaislandsbrygge@buf.kk.dk</t>
  </si>
  <si>
    <t>sib.aula.dk</t>
  </si>
  <si>
    <t>Artillerivej</t>
  </si>
  <si>
    <t>Peder Lykke Sk.</t>
  </si>
  <si>
    <t>3284 1595</t>
  </si>
  <si>
    <t>8256 6950</t>
  </si>
  <si>
    <t>pederlykkeskolen@kk.dk</t>
  </si>
  <si>
    <t>pederlykkeskolen.aula.dk</t>
  </si>
  <si>
    <t>Pia Grevelund</t>
  </si>
  <si>
    <t>3329 1228</t>
  </si>
  <si>
    <t>3366 5100</t>
  </si>
  <si>
    <t>Natalie Zahles Vej 9</t>
  </si>
  <si>
    <t>bav@kk.dk</t>
  </si>
  <si>
    <t>bav.aula.dk</t>
  </si>
  <si>
    <t>Natalie Zahles Vej</t>
  </si>
  <si>
    <t>Ellebjerg Sk.</t>
  </si>
  <si>
    <t>Anne Graah</t>
  </si>
  <si>
    <t>3877 3501</t>
  </si>
  <si>
    <t>3530 2450</t>
  </si>
  <si>
    <t>P. Knudsens Gade 37</t>
  </si>
  <si>
    <t>ellebjergskole@kk.dk</t>
  </si>
  <si>
    <t>ellebjergskole.aula.dk</t>
  </si>
  <si>
    <t>P. Knudsens Gade</t>
  </si>
  <si>
    <t>Tove Ditlevsen</t>
  </si>
  <si>
    <t>Jeanne Jacobsen</t>
  </si>
  <si>
    <t>3321 5340</t>
  </si>
  <si>
    <t>3326 7810</t>
  </si>
  <si>
    <t>Enghave Plads 21</t>
  </si>
  <si>
    <t>tds@kk.dk</t>
  </si>
  <si>
    <t>tds.aula.dk</t>
  </si>
  <si>
    <t>Enghave Plads</t>
  </si>
  <si>
    <t>Oehlenschlg.Sk.</t>
  </si>
  <si>
    <t>Anette Evelyn Lauge</t>
  </si>
  <si>
    <t>3322 2625</t>
  </si>
  <si>
    <t>3366 8520</t>
  </si>
  <si>
    <t>oeh@kk.dk</t>
  </si>
  <si>
    <t>oeh.aula.dk</t>
  </si>
  <si>
    <t>Hanssted Sk.</t>
  </si>
  <si>
    <t>Valby</t>
  </si>
  <si>
    <t>3630 1862</t>
  </si>
  <si>
    <t>8256 2560</t>
  </si>
  <si>
    <t>hanssted@kk.dk</t>
  </si>
  <si>
    <t>hanssted.aula.dk</t>
  </si>
  <si>
    <t>8232 8211</t>
  </si>
  <si>
    <t>3317 8232</t>
  </si>
  <si>
    <t>kir@kk.dk</t>
  </si>
  <si>
    <t>kir.aula.dk</t>
  </si>
  <si>
    <t>Lykkebo Sk.</t>
  </si>
  <si>
    <t>3613 0028</t>
  </si>
  <si>
    <t>8256 1010</t>
  </si>
  <si>
    <t>Vigerslevvej 141</t>
  </si>
  <si>
    <t>lykkeboskole@kk.dk</t>
  </si>
  <si>
    <t>lykkeboskole.aula.dk</t>
  </si>
  <si>
    <t>Vigerslevvej</t>
  </si>
  <si>
    <t>Valby Sk.</t>
  </si>
  <si>
    <t>Lise Wenzel Andersen</t>
  </si>
  <si>
    <t>8232 4447</t>
  </si>
  <si>
    <t>8232 4444</t>
  </si>
  <si>
    <t>Ved Ovnhallen 6</t>
  </si>
  <si>
    <t>Valbyskole@kk.dk</t>
  </si>
  <si>
    <t>valbyskole.aula.dk</t>
  </si>
  <si>
    <t>Ved Ovnhallen</t>
  </si>
  <si>
    <t>Vigerslev A.Sk.</t>
  </si>
  <si>
    <t>3630 5590</t>
  </si>
  <si>
    <t>3317 4800</t>
  </si>
  <si>
    <t>vas@kk.dk</t>
  </si>
  <si>
    <t>vas.aula.dk</t>
  </si>
  <si>
    <t>3616 6270</t>
  </si>
  <si>
    <t>3317 2636</t>
  </si>
  <si>
    <t>Vibeholmen 1</t>
  </si>
  <si>
    <t>aalholmskole@kk.dk</t>
  </si>
  <si>
    <t>aalholmskole.aula.dk</t>
  </si>
  <si>
    <t>Vibeholmen</t>
  </si>
  <si>
    <t>Svanev.Pr.Sk.</t>
  </si>
  <si>
    <t>Jakob Callesen, konst.</t>
  </si>
  <si>
    <t>3584 1043</t>
  </si>
  <si>
    <t>3581 6143</t>
  </si>
  <si>
    <t>Svanevej 10</t>
  </si>
  <si>
    <t>Selvejende, private</t>
  </si>
  <si>
    <t>post@svanevejprivatskole.dk</t>
  </si>
  <si>
    <t>www.svanevejprivatskole.dk</t>
  </si>
  <si>
    <t>Svanevej</t>
  </si>
  <si>
    <t>Carolinesk.</t>
  </si>
  <si>
    <t>Uri Krivaa</t>
  </si>
  <si>
    <t>3929 4520</t>
  </si>
  <si>
    <t>3929 9500</t>
  </si>
  <si>
    <t>Strandvejen 93</t>
  </si>
  <si>
    <t>carolineskolen@carolineskolen.dk</t>
  </si>
  <si>
    <t>www.carolineskolen.dk</t>
  </si>
  <si>
    <t>Strandvejen</t>
  </si>
  <si>
    <t>Christianh.Dsk.</t>
  </si>
  <si>
    <t>Mette Bitsch Johansen</t>
  </si>
  <si>
    <t>3257 9920</t>
  </si>
  <si>
    <t>3257 4553</t>
  </si>
  <si>
    <t>Dronningensgade 67</t>
  </si>
  <si>
    <t>info@cd1799.dk</t>
  </si>
  <si>
    <t>www.doettreskolen.dk</t>
  </si>
  <si>
    <t>Dronningensgade</t>
  </si>
  <si>
    <t>D.Kgl.Vajsenhus</t>
  </si>
  <si>
    <t>Mathias Bruun</t>
  </si>
  <si>
    <t>3314 5226</t>
  </si>
  <si>
    <t>3393 0326</t>
  </si>
  <si>
    <t>kontor@vajsenhuset.dk</t>
  </si>
  <si>
    <t>www.vajsenhuset.dk</t>
  </si>
  <si>
    <t>Inst.Sct.Joseph</t>
  </si>
  <si>
    <t>Isabel Let Jensen</t>
  </si>
  <si>
    <t>3538 0826</t>
  </si>
  <si>
    <t>3538 4735</t>
  </si>
  <si>
    <t>ledelse@sanktjoseph.dk</t>
  </si>
  <si>
    <t>www.sanktjoseph.dk</t>
  </si>
  <si>
    <t>Skt.Ansgars Sk.</t>
  </si>
  <si>
    <t>Kirsten Poulsen</t>
  </si>
  <si>
    <t>3539 2760</t>
  </si>
  <si>
    <t>3539 4646</t>
  </si>
  <si>
    <t>sekretaer@ansgarsskole.dk</t>
  </si>
  <si>
    <t>www.sanktansgarsskole.dk</t>
  </si>
  <si>
    <t>Krebs Sk.</t>
  </si>
  <si>
    <t>Mikael Fink-Jensen</t>
  </si>
  <si>
    <t>3525 3938</t>
  </si>
  <si>
    <t>3525 3939</t>
  </si>
  <si>
    <t>Stockholmsgade 5</t>
  </si>
  <si>
    <t>HRK</t>
  </si>
  <si>
    <t>krebs@krebs-skole.dk</t>
  </si>
  <si>
    <t>www.krebs-skole.dk</t>
  </si>
  <si>
    <t>Stockholmsgade</t>
  </si>
  <si>
    <t>3258 5099</t>
  </si>
  <si>
    <t>3258 0535</t>
  </si>
  <si>
    <t>Otto Ruds Vej 7</t>
  </si>
  <si>
    <t>UNIC\hrk</t>
  </si>
  <si>
    <t>info@sktannaeskole.dk</t>
  </si>
  <si>
    <t>www.sanktannaeskole.dk</t>
  </si>
  <si>
    <t>Otto Ruds Vej</t>
  </si>
  <si>
    <t>Bordings Frisk.</t>
  </si>
  <si>
    <t>Torsten Bo Kristensen</t>
  </si>
  <si>
    <t>3543 3180</t>
  </si>
  <si>
    <t>3538 6908</t>
  </si>
  <si>
    <t>kontor@bordings.dk</t>
  </si>
  <si>
    <t>www.bordings.dk</t>
  </si>
  <si>
    <t>D.Llsk.i Kbh.</t>
  </si>
  <si>
    <t>3860 5560</t>
  </si>
  <si>
    <t>3860 1616</t>
  </si>
  <si>
    <t>Lindholmsvej 18</t>
  </si>
  <si>
    <t>lilleskolen-kbh@lilleskolen-kbh.dk</t>
  </si>
  <si>
    <t>www.lilleskolen-kbh.dk</t>
  </si>
  <si>
    <t>Lindholmsvej</t>
  </si>
  <si>
    <t>N.Zahles Semsk.</t>
  </si>
  <si>
    <t>Morten Juhlin Svendgaard</t>
  </si>
  <si>
    <t>3369 7940</t>
  </si>
  <si>
    <t>3369 7942</t>
  </si>
  <si>
    <t>vibkn1</t>
  </si>
  <si>
    <t>seminarieskolen@zahles.dk</t>
  </si>
  <si>
    <t>www.zahle.skoleporten.dk</t>
  </si>
  <si>
    <t>St.Petri Sk.</t>
  </si>
  <si>
    <t>Svenja Kuhfuss</t>
  </si>
  <si>
    <t>3314 2462</t>
  </si>
  <si>
    <t>3313 0462</t>
  </si>
  <si>
    <t>kontor@adm.sanktpetriskole.dk</t>
  </si>
  <si>
    <t>www.sanktpetriskole.dk</t>
  </si>
  <si>
    <t>Gitte Mathiasen</t>
  </si>
  <si>
    <t>3929 7114</t>
  </si>
  <si>
    <t>Sionsgade 5a</t>
  </si>
  <si>
    <t>5A</t>
  </si>
  <si>
    <t>post@osterbrolilleskole.dk</t>
  </si>
  <si>
    <t>www.oesterbrolilleskole.dk</t>
  </si>
  <si>
    <t>Filipskolen</t>
  </si>
  <si>
    <t>Kezia Camilla Bidstrup</t>
  </si>
  <si>
    <t>3255 2449</t>
  </si>
  <si>
    <t>3255 4711</t>
  </si>
  <si>
    <t>124A</t>
  </si>
  <si>
    <t>post@filipskolen-kbh.dk</t>
  </si>
  <si>
    <t>www.filipskolen-kbh.dk</t>
  </si>
  <si>
    <t>Amager Strandvej</t>
  </si>
  <si>
    <t>Amager Llsk.</t>
  </si>
  <si>
    <t>3159 1394</t>
  </si>
  <si>
    <t>3259 1390</t>
  </si>
  <si>
    <t>Rodosvej 47</t>
  </si>
  <si>
    <t>info@amagerlilleskole.dk</t>
  </si>
  <si>
    <t>www.amagerlilleskole.dk</t>
  </si>
  <si>
    <t>Rodosvej</t>
  </si>
  <si>
    <t>Spec.Afd.Prs.Ch</t>
  </si>
  <si>
    <t>Heidi Hviid</t>
  </si>
  <si>
    <t>3536 1327</t>
  </si>
  <si>
    <t>3530 3130</t>
  </si>
  <si>
    <t>Frederikssundsvej 77</t>
  </si>
  <si>
    <t>cha@kk.dk</t>
  </si>
  <si>
    <t>cha.aula.dk</t>
  </si>
  <si>
    <t>Frederikssundsvej</t>
  </si>
  <si>
    <t>Frederiksgd.Sk.</t>
  </si>
  <si>
    <t>Morten Leer</t>
  </si>
  <si>
    <t>3819 3929</t>
  </si>
  <si>
    <t>3530 5650</t>
  </si>
  <si>
    <t>frg@kk.dk</t>
  </si>
  <si>
    <t>frg.aula.dk</t>
  </si>
  <si>
    <t>Engsk.</t>
  </si>
  <si>
    <t>Lonnie Skytte Bechmann</t>
  </si>
  <si>
    <t>3322 4326</t>
  </si>
  <si>
    <t>8256 2500</t>
  </si>
  <si>
    <t>Haderslevgade 6</t>
  </si>
  <si>
    <t>engskolen@kk.dk</t>
  </si>
  <si>
    <t>engskolen.aula.dk</t>
  </si>
  <si>
    <t>Haderslevgade</t>
  </si>
  <si>
    <t>Katrine Juul</t>
  </si>
  <si>
    <t>3583 1618</t>
  </si>
  <si>
    <t>3583 1826</t>
  </si>
  <si>
    <t>Titangade 13A</t>
  </si>
  <si>
    <t>13A</t>
  </si>
  <si>
    <t>Studenterkurser</t>
  </si>
  <si>
    <t>nbgym@nbgym.dk</t>
  </si>
  <si>
    <t>www.nbgym.dk</t>
  </si>
  <si>
    <t>Titangade</t>
  </si>
  <si>
    <t>Byens Sk.</t>
  </si>
  <si>
    <t>Morten May</t>
  </si>
  <si>
    <t>3616 0093</t>
  </si>
  <si>
    <t>3616 7746</t>
  </si>
  <si>
    <t>byens@byensskole.dk</t>
  </si>
  <si>
    <t>www.byens-skole.dk</t>
  </si>
  <si>
    <t>Rysensteen Gym.</t>
  </si>
  <si>
    <t>Rysensteen Gymnasium</t>
  </si>
  <si>
    <t>3325 0760</t>
  </si>
  <si>
    <t>3324 4311</t>
  </si>
  <si>
    <t>Tietgensgade 74</t>
  </si>
  <si>
    <t>Selvejende, statslige</t>
  </si>
  <si>
    <t>mail@rysensteen.dk</t>
  </si>
  <si>
    <t>www.rysensteen.dk</t>
  </si>
  <si>
    <t>Tietgensgade</t>
  </si>
  <si>
    <t>Anette Holst</t>
  </si>
  <si>
    <t>3644 2112</t>
  </si>
  <si>
    <t>3646 6222</t>
  </si>
  <si>
    <t>sag@kk.dk</t>
  </si>
  <si>
    <t>www.sag.dk</t>
  </si>
  <si>
    <t>Christianh.Gym.</t>
  </si>
  <si>
    <t>Christianshavns Gymnasium</t>
  </si>
  <si>
    <t>Troels Vang Andersen</t>
  </si>
  <si>
    <t>3295 8083</t>
  </si>
  <si>
    <t>4329 0300</t>
  </si>
  <si>
    <t>Prinsessegade 35</t>
  </si>
  <si>
    <t>cg@cg-gym.dk</t>
  </si>
  <si>
    <t>www.cg-gym.dk</t>
  </si>
  <si>
    <t>Jens Boe Nielsen</t>
  </si>
  <si>
    <t>4494 2669</t>
  </si>
  <si>
    <t>4494 2722</t>
  </si>
  <si>
    <t>ng@norreg.dk</t>
  </si>
  <si>
    <t>www.norreg.dk</t>
  </si>
  <si>
    <t>Anne-Birgitte Rasmussen</t>
  </si>
  <si>
    <t>3630 5677</t>
  </si>
  <si>
    <t>3646 3350</t>
  </si>
  <si>
    <t>kg@adm.kg.dk</t>
  </si>
  <si>
    <t>www.kg.dk</t>
  </si>
  <si>
    <t>Ing.Jesp.Gymsk.</t>
  </si>
  <si>
    <t>3526 2014</t>
  </si>
  <si>
    <t>3526 3622</t>
  </si>
  <si>
    <t>Nordre Frihavnsgade 9</t>
  </si>
  <si>
    <t>Private gymnasier og HF-kurser</t>
  </si>
  <si>
    <t>ijg@ijg.dk</t>
  </si>
  <si>
    <t>www.ijg.dk</t>
  </si>
  <si>
    <t>Nordre Frihavnsgade</t>
  </si>
  <si>
    <t>N.Steensen Gym.</t>
  </si>
  <si>
    <t>Louise Holte, konst.</t>
  </si>
  <si>
    <t>3927 0166</t>
  </si>
  <si>
    <t>3916 2340</t>
  </si>
  <si>
    <t>Sankt Kjelds Gade 3</t>
  </si>
  <si>
    <t>hrk</t>
  </si>
  <si>
    <t>nsg@nsg.dk</t>
  </si>
  <si>
    <t>www.nsg.dk</t>
  </si>
  <si>
    <t>Sankt Kjelds Gade</t>
  </si>
  <si>
    <t>N Zahles Gym</t>
  </si>
  <si>
    <t>Anne Birgitte Klange</t>
  </si>
  <si>
    <t>3369 7901</t>
  </si>
  <si>
    <t>3369 7900</t>
  </si>
  <si>
    <t>gymnasiet@zahles.dk</t>
  </si>
  <si>
    <t>www.zahlesgym.dk</t>
  </si>
  <si>
    <t>3538 2632</t>
  </si>
  <si>
    <t>3525 3630</t>
  </si>
  <si>
    <t>16B</t>
  </si>
  <si>
    <t>skoleleder@obrofriskole.dk</t>
  </si>
  <si>
    <t>www.obrofriskole.dk</t>
  </si>
  <si>
    <t>Landsbysk.Amag.</t>
  </si>
  <si>
    <t>3286 1334</t>
  </si>
  <si>
    <t>3259 8631</t>
  </si>
  <si>
    <t>Engvej 135</t>
  </si>
  <si>
    <t>kontor@landsbyskolen.dk</t>
  </si>
  <si>
    <t>www.landsbyskolen.dk</t>
  </si>
  <si>
    <t>Engvej</t>
  </si>
  <si>
    <t>Anja  Szabo</t>
  </si>
  <si>
    <t>3536 4511</t>
  </si>
  <si>
    <t>3535 4501</t>
  </si>
  <si>
    <t>Prinsesse Charlottes Gade 34</t>
  </si>
  <si>
    <t>Kontoret@norrebro-lilleskole.dk</t>
  </si>
  <si>
    <t>www.norrebro-lilleskole.dk</t>
  </si>
  <si>
    <t>Prinsesse Charlottes Gade</t>
  </si>
  <si>
    <t>Michael Christiansen</t>
  </si>
  <si>
    <t>3646 8510</t>
  </si>
  <si>
    <t>2522 2650</t>
  </si>
  <si>
    <t>Valby Langgade 117</t>
  </si>
  <si>
    <t>Kontor@freinetskolen.dk</t>
  </si>
  <si>
    <t>www.freinetskolen.dk</t>
  </si>
  <si>
    <t>Valby Langgade</t>
  </si>
  <si>
    <t>3871 9214</t>
  </si>
  <si>
    <t>3871 5685</t>
  </si>
  <si>
    <t>adm.101135@vanloeseprivatskole.dk</t>
  </si>
  <si>
    <t>www.vanloeseprivatskole.dk</t>
  </si>
  <si>
    <t>Lundehussk.</t>
  </si>
  <si>
    <t>Lisbeth Palm Olesen</t>
  </si>
  <si>
    <t>8232 8500</t>
  </si>
  <si>
    <t>3366 4100</t>
  </si>
  <si>
    <t>lundehus@kk.dk</t>
  </si>
  <si>
    <t>lundehus.aula.dk</t>
  </si>
  <si>
    <t>Trek.Freinetsk.</t>
  </si>
  <si>
    <t>Hanna Jessen</t>
  </si>
  <si>
    <t>3646 0278</t>
  </si>
  <si>
    <t>3617 3162</t>
  </si>
  <si>
    <t>Trekronergade 46, 1</t>
  </si>
  <si>
    <t>kontor@trekroner-freinet.dk</t>
  </si>
  <si>
    <t>www.trekronergadefreinetskole.dk</t>
  </si>
  <si>
    <t>Trekronergade</t>
  </si>
  <si>
    <t>CSV KK</t>
  </si>
  <si>
    <t>Center for Specialundervisning for Voksne</t>
  </si>
  <si>
    <t>Trine Tangsgaard</t>
  </si>
  <si>
    <t>3286 0680</t>
  </si>
  <si>
    <t>8256 1100</t>
  </si>
  <si>
    <t>Frankrigsgade 4</t>
  </si>
  <si>
    <t>csv@kk.dk</t>
  </si>
  <si>
    <t>www.csv.kk.dk</t>
  </si>
  <si>
    <t>Frankrigsgade</t>
  </si>
  <si>
    <t>Rypark Ll.Sk.</t>
  </si>
  <si>
    <t>Mette Lisbjerg Jensen</t>
  </si>
  <si>
    <t>3929 6639</t>
  </si>
  <si>
    <t>Gartnerivej 3</t>
  </si>
  <si>
    <t>kontor@ryp.dk</t>
  </si>
  <si>
    <t>www.ryparkenskole.dk</t>
  </si>
  <si>
    <t>Gartnerivej</t>
  </si>
  <si>
    <t>DIA Privatsk</t>
  </si>
  <si>
    <t>Ayman Shawkat Awad Thiab</t>
  </si>
  <si>
    <t>3537 2386</t>
  </si>
  <si>
    <t>3535 8223</t>
  </si>
  <si>
    <t>Sankt Hans Gade 25</t>
  </si>
  <si>
    <t>diaprivatskole@diaps.dk</t>
  </si>
  <si>
    <t>www.dia-privatskole.dk</t>
  </si>
  <si>
    <t>Sankt Hans Gade</t>
  </si>
  <si>
    <t>Anne Marker</t>
  </si>
  <si>
    <t>8255 2510</t>
  </si>
  <si>
    <t>3317 3131</t>
  </si>
  <si>
    <t>Bellmansgade 5a</t>
  </si>
  <si>
    <t>kildevaeld@kk.dk</t>
  </si>
  <si>
    <t>kildevaeld.aula.dk</t>
  </si>
  <si>
    <t>Bellmansgade</t>
  </si>
  <si>
    <t>Pia Drabowicz</t>
  </si>
  <si>
    <t>3918 3842</t>
  </si>
  <si>
    <t>3929 2937</t>
  </si>
  <si>
    <t>Gartnerivej 5</t>
  </si>
  <si>
    <t>principal@b-i-s.dk</t>
  </si>
  <si>
    <t>www.b-i-s.dk</t>
  </si>
  <si>
    <t>Ingrid Jesp G S</t>
  </si>
  <si>
    <t>N.Steensens Sk.</t>
  </si>
  <si>
    <t>N.Zahles Sk.</t>
  </si>
  <si>
    <t>grundskolen@zahles.dk</t>
  </si>
  <si>
    <t>Sortedam Grsk.</t>
  </si>
  <si>
    <t>Christian Bech</t>
  </si>
  <si>
    <t>3526 9728</t>
  </si>
  <si>
    <t>8256 6650</t>
  </si>
  <si>
    <t>Sortedam Dossering 97</t>
  </si>
  <si>
    <t>sortedamskolen@kk.dk</t>
  </si>
  <si>
    <t>sortedamskolen.aula.dk</t>
  </si>
  <si>
    <t>Sortedam Dossering</t>
  </si>
  <si>
    <t>sag.aula.dk</t>
  </si>
  <si>
    <t>Kgl.Ballet Sk.</t>
  </si>
  <si>
    <t>Rektor Anne Birgitte Klange</t>
  </si>
  <si>
    <t>3128 6184</t>
  </si>
  <si>
    <t>3828 6184</t>
  </si>
  <si>
    <t>August Bournonvilles Passage 3</t>
  </si>
  <si>
    <t>Statslige</t>
  </si>
  <si>
    <t>thla@kglteater.dk</t>
  </si>
  <si>
    <t>August Bournonvilles Passage</t>
  </si>
  <si>
    <t>Kildesk.</t>
  </si>
  <si>
    <t>Christine Wenlock</t>
  </si>
  <si>
    <t>3879 0140</t>
  </si>
  <si>
    <t>info@kildeskolen.dk</t>
  </si>
  <si>
    <t>www.kildeskolen.dk</t>
  </si>
  <si>
    <t>Amager Inter.Sk</t>
  </si>
  <si>
    <t>Carolyn Murphy</t>
  </si>
  <si>
    <t>3284 7242</t>
  </si>
  <si>
    <t>3258 7242</t>
  </si>
  <si>
    <t>Engvej 141</t>
  </si>
  <si>
    <t>office@a-i-s.dk</t>
  </si>
  <si>
    <t>www.a-i-s.dk</t>
  </si>
  <si>
    <t>Sk.Kastelvej</t>
  </si>
  <si>
    <t>Janus Olsen, konst.</t>
  </si>
  <si>
    <t>3538 5662</t>
  </si>
  <si>
    <t>3542 2662</t>
  </si>
  <si>
    <t>Kastelsvej 58</t>
  </si>
  <si>
    <t>mail@spk.kk.dk</t>
  </si>
  <si>
    <t>www.skolenpaakastelsvej.kk.dk</t>
  </si>
  <si>
    <t>Kastelsvej</t>
  </si>
  <si>
    <t>Igbal Int Skole</t>
  </si>
  <si>
    <t>3834 9320</t>
  </si>
  <si>
    <t>3834 9321</t>
  </si>
  <si>
    <t>Glentevej 57</t>
  </si>
  <si>
    <t>Info@iqbal-school.dk</t>
  </si>
  <si>
    <t>www.iqbal-school.dk</t>
  </si>
  <si>
    <t>Glentevej</t>
  </si>
  <si>
    <t>UddCenter UiU</t>
  </si>
  <si>
    <t>Helle Munk</t>
  </si>
  <si>
    <t>3827 5000</t>
  </si>
  <si>
    <t>Horsebakken 19</t>
  </si>
  <si>
    <t>Andre uddannelser</t>
  </si>
  <si>
    <t>mail@uiu.kk.dk</t>
  </si>
  <si>
    <t>uiu.aula.dk</t>
  </si>
  <si>
    <t>Horsebakken</t>
  </si>
  <si>
    <t>Jinnah Int.Sch.</t>
  </si>
  <si>
    <t>Anette Frandsen</t>
  </si>
  <si>
    <t>3874 2100</t>
  </si>
  <si>
    <t>info@jinnahskole.dk</t>
  </si>
  <si>
    <t>www.jinnahschool.dk</t>
  </si>
  <si>
    <t>Frie Gym.Gr.Sk.</t>
  </si>
  <si>
    <t>Sara Mac Dalland</t>
  </si>
  <si>
    <t>3537 2611</t>
  </si>
  <si>
    <t>3537 1111</t>
  </si>
  <si>
    <t>adm@detfri.dk</t>
  </si>
  <si>
    <t>www.detfri.dk</t>
  </si>
  <si>
    <t>Det Frie Gym.</t>
  </si>
  <si>
    <t>Det frie Gymnasium</t>
  </si>
  <si>
    <t>Ahi Int. Frsk.</t>
  </si>
  <si>
    <t>Erhan Yildiz, konst.</t>
  </si>
  <si>
    <t>3874 1905</t>
  </si>
  <si>
    <t>3874 0205</t>
  </si>
  <si>
    <t>Klingseyvej 8 B</t>
  </si>
  <si>
    <t>ahi_skole@yahoo.dk</t>
  </si>
  <si>
    <t>www.ahis.dk</t>
  </si>
  <si>
    <t>Klingseyvej</t>
  </si>
  <si>
    <t>Amager F. Sk.</t>
  </si>
  <si>
    <t>Trine Borch</t>
  </si>
  <si>
    <t>3264 1518</t>
  </si>
  <si>
    <t>3530 2308</t>
  </si>
  <si>
    <t>Sundholmsvej 2 A</t>
  </si>
  <si>
    <t>2A</t>
  </si>
  <si>
    <t>afs@kk.dk</t>
  </si>
  <si>
    <t>afs.aula.dk</t>
  </si>
  <si>
    <t>Sundholmsvej</t>
  </si>
  <si>
    <t>Langeliniesk.</t>
  </si>
  <si>
    <t>Kristian Borg</t>
  </si>
  <si>
    <t>3526 7120</t>
  </si>
  <si>
    <t>3528 9696</t>
  </si>
  <si>
    <t>Holsteinsgade 41</t>
  </si>
  <si>
    <t>langelinieskolen@kk.dk</t>
  </si>
  <si>
    <t>langelinieskolen.aula.dk</t>
  </si>
  <si>
    <t>Holsteinsgade</t>
  </si>
  <si>
    <t>Julie Caroline Gabrielle Gjesing</t>
  </si>
  <si>
    <t>3531 0301</t>
  </si>
  <si>
    <t>3531 0300</t>
  </si>
  <si>
    <t>Drejervej 11, 2.sal</t>
  </si>
  <si>
    <t>kontor@lygtenskole.dk</t>
  </si>
  <si>
    <t>www.lygtenskole.dk</t>
  </si>
  <si>
    <t>Drejervej</t>
  </si>
  <si>
    <t>Alhikma Sk.</t>
  </si>
  <si>
    <t>Allaa Al-Naqach</t>
  </si>
  <si>
    <t>3617 7511</t>
  </si>
  <si>
    <t>3617 8511</t>
  </si>
  <si>
    <t>Ellebjergvej 50 St.</t>
  </si>
  <si>
    <t>adm@alhikma.dk</t>
  </si>
  <si>
    <t>www.alhikma.dk</t>
  </si>
  <si>
    <t>Ellebjergvej</t>
  </si>
  <si>
    <t>Joachim Grubbe</t>
  </si>
  <si>
    <t>3644 0409</t>
  </si>
  <si>
    <t>3630 9949</t>
  </si>
  <si>
    <t>info@hayskolen.dk</t>
  </si>
  <si>
    <t>www.hayskolen.dk</t>
  </si>
  <si>
    <t>Marok/dansk Sk.</t>
  </si>
  <si>
    <t>Michael Aabling-Thomsen</t>
  </si>
  <si>
    <t>3929 0873</t>
  </si>
  <si>
    <t>3929 0803</t>
  </si>
  <si>
    <t>mail@calamusskole.dk</t>
  </si>
  <si>
    <t>www.dmdskole.dk</t>
  </si>
  <si>
    <t>Serdal GÃ¼zel</t>
  </si>
  <si>
    <t>3833 4797</t>
  </si>
  <si>
    <t>3833 4727</t>
  </si>
  <si>
    <t>Nattergalevej 32</t>
  </si>
  <si>
    <t>sps@spsnet.dk</t>
  </si>
  <si>
    <t>www.spsnet.dk</t>
  </si>
  <si>
    <t>Nattergalevej</t>
  </si>
  <si>
    <t>Marieldal Fsk.</t>
  </si>
  <si>
    <t>Anders Blom Salmonsen</t>
  </si>
  <si>
    <t>3324 8028</t>
  </si>
  <si>
    <t>3322 7220</t>
  </si>
  <si>
    <t>Stenosgade 4 C</t>
  </si>
  <si>
    <t>4C</t>
  </si>
  <si>
    <t>Flyttet fra institutionsnummer i flyttet institution</t>
  </si>
  <si>
    <t>kontoret@mariendalfriskole.dk</t>
  </si>
  <si>
    <t>www.mariendalfriskole.dk</t>
  </si>
  <si>
    <t>Stenosgade</t>
  </si>
  <si>
    <t>Copenh.Euro.S</t>
  </si>
  <si>
    <t>Gareth P. Shearman</t>
  </si>
  <si>
    <t>3325 2249</t>
  </si>
  <si>
    <t>3325 2248</t>
  </si>
  <si>
    <t>Gammel Kongevej 15 C</t>
  </si>
  <si>
    <t>15C</t>
  </si>
  <si>
    <t>info@cityschool.dk</t>
  </si>
  <si>
    <t>www.cityschool.dk</t>
  </si>
  <si>
    <t>Gammel Kongevej</t>
  </si>
  <si>
    <t>Al Huda Sk.</t>
  </si>
  <si>
    <t>Rachid Omar Hamze</t>
  </si>
  <si>
    <t>3536 0260</t>
  </si>
  <si>
    <t>Vibevej 16, st.</t>
  </si>
  <si>
    <t>alhudaskolen@hotmail.com</t>
  </si>
  <si>
    <t>www.alhudaskolen.dk</t>
  </si>
  <si>
    <t>Vibevej</t>
  </si>
  <si>
    <t>Gitte Svenning</t>
  </si>
  <si>
    <t>3325 3405</t>
  </si>
  <si>
    <t>Valdemarsgade 14</t>
  </si>
  <si>
    <t>info@borneuni.dk</t>
  </si>
  <si>
    <t>www.borneuni.dk</t>
  </si>
  <si>
    <t>Valdemarsgade</t>
  </si>
  <si>
    <t>IA Sprog</t>
  </si>
  <si>
    <t>3810 1014</t>
  </si>
  <si>
    <t>3888 3233</t>
  </si>
  <si>
    <t>Vibevej 9</t>
  </si>
  <si>
    <t>Sprogcentre</t>
  </si>
  <si>
    <t>info@iasprog.dk</t>
  </si>
  <si>
    <t>www.iasprog.dk</t>
  </si>
  <si>
    <t>Studie Sprog</t>
  </si>
  <si>
    <t>Lars Skov</t>
  </si>
  <si>
    <t>3314 8145</t>
  </si>
  <si>
    <t>3318 7900</t>
  </si>
  <si>
    <t>Borgergade 12</t>
  </si>
  <si>
    <t>Private</t>
  </si>
  <si>
    <t>info@studieskolen.dk</t>
  </si>
  <si>
    <t>www.studieskolen.dk/dansk</t>
  </si>
  <si>
    <t>Borgergade</t>
  </si>
  <si>
    <t>CBSI Sprogc</t>
  </si>
  <si>
    <t>CBSI Sprogcenter</t>
  </si>
  <si>
    <t>Maja Agu, konst.</t>
  </si>
  <si>
    <t>3254 1562</t>
  </si>
  <si>
    <t>8256 5200</t>
  </si>
  <si>
    <t>Hejrevej 10</t>
  </si>
  <si>
    <t>cbsi.sprogcenter@bif.kk.dk</t>
  </si>
  <si>
    <t>www.cbsisprogcenter.kk.dk</t>
  </si>
  <si>
    <t>Hejrevej</t>
  </si>
  <si>
    <t>Kbh.Sprog.C.</t>
  </si>
  <si>
    <t>Poul Neergaard</t>
  </si>
  <si>
    <t>3321 3100</t>
  </si>
  <si>
    <t>3321 3131</t>
  </si>
  <si>
    <t>Valdemarsgade 16</t>
  </si>
  <si>
    <t>adm@kbh-sprogcenter.dk</t>
  </si>
  <si>
    <t>www.kbh-sprogcenter.dk</t>
  </si>
  <si>
    <t>Villa Rolighed</t>
  </si>
  <si>
    <t>Flerfamilieskolen Villa Rolighed</t>
  </si>
  <si>
    <t>Kirsten Dreyer</t>
  </si>
  <si>
    <t>3538 0871</t>
  </si>
  <si>
    <t>Selvejende, kommunale</t>
  </si>
  <si>
    <t>kidrey@buf.kk.dk</t>
  </si>
  <si>
    <t>www.fvr.kk.dk</t>
  </si>
  <si>
    <t>Lise Poulsen</t>
  </si>
  <si>
    <t>3366 7015</t>
  </si>
  <si>
    <t>Islands Brygge 37</t>
  </si>
  <si>
    <t>srcentral@nug.kk.dk</t>
  </si>
  <si>
    <t>Islands Brygge</t>
  </si>
  <si>
    <t>PPR</t>
  </si>
  <si>
    <t>Ebbe Stenbirk</t>
  </si>
  <si>
    <t>8231 3302</t>
  </si>
  <si>
    <t>3317 5820</t>
  </si>
  <si>
    <t>ppr.vanloese.broenshoej@buf.kk.dk</t>
  </si>
  <si>
    <t>PPR VVE</t>
  </si>
  <si>
    <t>3630 2635</t>
  </si>
  <si>
    <t>3630 6501</t>
  </si>
  <si>
    <t>ppr.valby@buf.kk.dk</t>
  </si>
  <si>
    <t>Rose-Marie Ahrensberg</t>
  </si>
  <si>
    <t>3538 5316</t>
  </si>
  <si>
    <t>3366 4477</t>
  </si>
  <si>
    <t>Svendborggade 5</t>
  </si>
  <si>
    <t>ppr-oesterbro@buf.kk.dk</t>
  </si>
  <si>
    <t>Svendborggade</t>
  </si>
  <si>
    <t>PPR-Amager</t>
  </si>
  <si>
    <t>Jan Lange</t>
  </si>
  <si>
    <t>3254 7312</t>
  </si>
  <si>
    <t>3254 2478</t>
  </si>
  <si>
    <t>OC</t>
  </si>
  <si>
    <t>ppr.syd@buf.kk.dk</t>
  </si>
  <si>
    <t>Studievalg Kbh</t>
  </si>
  <si>
    <t>Studievalg Danmark Center Hovedstaden</t>
  </si>
  <si>
    <t>Torben Theilgaard</t>
  </si>
  <si>
    <t>3532 2855</t>
  </si>
  <si>
    <t>3333 2000</t>
  </si>
  <si>
    <t>Valhalsgade 5</t>
  </si>
  <si>
    <t>Uddannelses- og Forskningsministeriet</t>
  </si>
  <si>
    <t>Studievalg-centre</t>
  </si>
  <si>
    <t>Center for undervisningsmidler, amtscentraler m.v.</t>
  </si>
  <si>
    <t>kbh@studievalg.dk</t>
  </si>
  <si>
    <t>www.studievalg.dk/kbh</t>
  </si>
  <si>
    <t>Valhalsgade</t>
  </si>
  <si>
    <t>Peter Schantz</t>
  </si>
  <si>
    <t>3917 0760</t>
  </si>
  <si>
    <t>3366 2300</t>
  </si>
  <si>
    <t>Korsgade 30</t>
  </si>
  <si>
    <t>Ungdommens Uddannelsesvejledning</t>
  </si>
  <si>
    <t>uu@buf.kk.dk</t>
  </si>
  <si>
    <t>www.uu.kk.dk</t>
  </si>
  <si>
    <t>Korsgade</t>
  </si>
  <si>
    <t>Kbh.Kom.Ungdsk.</t>
  </si>
  <si>
    <t>Kim Brynaa</t>
  </si>
  <si>
    <t>3336 4474</t>
  </si>
  <si>
    <t>3336 4470</t>
  </si>
  <si>
    <t>Fredericiagade 39, 4</t>
  </si>
  <si>
    <t>Diverse adresser</t>
  </si>
  <si>
    <t>Kommunale ungdomsskoler</t>
  </si>
  <si>
    <t>ungdomsskolen@ungdomsskolen.kk.dk</t>
  </si>
  <si>
    <t>www.ungdomsskolen.kk.dk</t>
  </si>
  <si>
    <t>Fredericiagade</t>
  </si>
  <si>
    <t>KK Ung Knallert</t>
  </si>
  <si>
    <t>3816 0209</t>
  </si>
  <si>
    <t>3816 0202</t>
  </si>
  <si>
    <t>Hovmestervej 15</t>
  </si>
  <si>
    <t>CU7G@buf.kk.dk</t>
  </si>
  <si>
    <t>Hovmestervej</t>
  </si>
  <si>
    <t>KK ung fritid</t>
  </si>
  <si>
    <t>3321 4977</t>
  </si>
  <si>
    <t>3321 4818</t>
  </si>
  <si>
    <t>Ny Carlsberg Vej 35</t>
  </si>
  <si>
    <t>almen.ungdomsskolen@kk.dk</t>
  </si>
  <si>
    <t>Ny Carlsberg Vej</t>
  </si>
  <si>
    <t>8232 5555</t>
  </si>
  <si>
    <t>3887 8309</t>
  </si>
  <si>
    <t>Hovmestervej 30</t>
  </si>
  <si>
    <t>3539 0553</t>
  </si>
  <si>
    <t>3530 4818</t>
  </si>
  <si>
    <t>Kapelvej 44</t>
  </si>
  <si>
    <t>byhoejskolen.ungdomsskolen@kk.dk</t>
  </si>
  <si>
    <t>byhoejskolen.aula.dk</t>
  </si>
  <si>
    <t>Kapelvej</t>
  </si>
  <si>
    <t>KKU Hovmesterv</t>
  </si>
  <si>
    <t>Rai Ajufo</t>
  </si>
  <si>
    <t>8255 2549</t>
  </si>
  <si>
    <t>2124 7907</t>
  </si>
  <si>
    <t>Hovmestervej 30A</t>
  </si>
  <si>
    <t>30A</t>
  </si>
  <si>
    <t>Y38S@kk.dk</t>
  </si>
  <si>
    <t>hovmestervej.aula.dk</t>
  </si>
  <si>
    <t>Lars Aaberg</t>
  </si>
  <si>
    <t>3254 4538</t>
  </si>
  <si>
    <t>3254 4138</t>
  </si>
  <si>
    <t>mail@hafniaskolen.kk.dk</t>
  </si>
  <si>
    <t>hafniaskolen.skoleporten.dk</t>
  </si>
  <si>
    <t>KKU Hindegade</t>
  </si>
  <si>
    <t>3336 4494</t>
  </si>
  <si>
    <t>3336 4484</t>
  </si>
  <si>
    <t>Hindegade 4</t>
  </si>
  <si>
    <t>Uih.ungdomsskolen@kk.dk</t>
  </si>
  <si>
    <t>Hindegade</t>
  </si>
  <si>
    <t>Ung Hovmester</t>
  </si>
  <si>
    <t>8-9klasse@kk.dk</t>
  </si>
  <si>
    <t>8-9klasse.aula.dk</t>
  </si>
  <si>
    <t>Anne Frausing</t>
  </si>
  <si>
    <t>3860 2307</t>
  </si>
  <si>
    <t>3396 4000</t>
  </si>
  <si>
    <t>Amtskommunale enkeltfagskurser</t>
  </si>
  <si>
    <t>hfc@hfc.dk</t>
  </si>
  <si>
    <t>www.hfc.dk</t>
  </si>
  <si>
    <t>Dir.Krimi.VUC</t>
  </si>
  <si>
    <t>Direktoratet for Kriminalforsorgen, VUC</t>
  </si>
  <si>
    <t>Mette Juul Jensen</t>
  </si>
  <si>
    <t>3268 4050</t>
  </si>
  <si>
    <t>7255 4612</t>
  </si>
  <si>
    <t>Strandgade 100</t>
  </si>
  <si>
    <t>Justitsministeriet</t>
  </si>
  <si>
    <t>Voksenuddannelsescentre</t>
  </si>
  <si>
    <t>csf@kriminalforsorgen.dk</t>
  </si>
  <si>
    <t>www.kriminalforsorgen.dk</t>
  </si>
  <si>
    <t>Strandgade</t>
  </si>
  <si>
    <t>KVUC</t>
  </si>
  <si>
    <t>Anita Lindquist Henriksen</t>
  </si>
  <si>
    <t>8232 6601</t>
  </si>
  <si>
    <t>8232 6600</t>
  </si>
  <si>
    <t>Vognmagergade 8</t>
  </si>
  <si>
    <t>kvuc@kvuc.dk</t>
  </si>
  <si>
    <t>www.kvuc.dk</t>
  </si>
  <si>
    <t>Hovedskole (institution med enheder)</t>
  </si>
  <si>
    <t>Vognmagergade</t>
  </si>
  <si>
    <t>VPC</t>
  </si>
  <si>
    <t>Hanna Feddersen</t>
  </si>
  <si>
    <t>3268 7336</t>
  </si>
  <si>
    <t>Artillerivej 126</t>
  </si>
  <si>
    <t>vpc@vpckk.dk</t>
  </si>
  <si>
    <t>www.vpckk.dk</t>
  </si>
  <si>
    <t>Kbh. PH CF</t>
  </si>
  <si>
    <t>Stefan Hermann</t>
  </si>
  <si>
    <t>3586 1035</t>
  </si>
  <si>
    <t>4189 9110</t>
  </si>
  <si>
    <t>Humletorvet 3</t>
  </si>
  <si>
    <t>Centre for undervisningsmidler</t>
  </si>
  <si>
    <t>cfu@kp.dk</t>
  </si>
  <si>
    <t>www.kp.dk</t>
  </si>
  <si>
    <t>Afdeling (underordnet enhed)</t>
  </si>
  <si>
    <t>Humletorvet</t>
  </si>
  <si>
    <t>Karl-Erik Andersen</t>
  </si>
  <si>
    <t>3268 7320</t>
  </si>
  <si>
    <t>3268 7200</t>
  </si>
  <si>
    <t>pit@buf.kk.dk</t>
  </si>
  <si>
    <t>www.bufnet.kk.dk</t>
  </si>
  <si>
    <t>Suhrs Madaka.</t>
  </si>
  <si>
    <t>Suhrs Madakademiet</t>
  </si>
  <si>
    <t>Lars Sonne-Hansen</t>
  </si>
  <si>
    <t>3315 8013</t>
  </si>
  <si>
    <t>3312 8053</t>
  </si>
  <si>
    <t>Pustervig 8</t>
  </si>
  <si>
    <t>kontakt@madakademiet.dk</t>
  </si>
  <si>
    <t>www.madakademiet.dk</t>
  </si>
  <si>
    <t>Pustervig</t>
  </si>
  <si>
    <t>Borups Hsk.</t>
  </si>
  <si>
    <t>3314 3212</t>
  </si>
  <si>
    <t>3312 3445</t>
  </si>
  <si>
    <t>Frederiksholms Kanal 24</t>
  </si>
  <si>
    <t>ayoze1</t>
  </si>
  <si>
    <t>Kulturministeriet</t>
  </si>
  <si>
    <t>borups@borups.dk</t>
  </si>
  <si>
    <t>www.borups.dk</t>
  </si>
  <si>
    <t>Frederiksholms Kanal</t>
  </si>
  <si>
    <t>Mathias Sune Berg</t>
  </si>
  <si>
    <t>3644 8650</t>
  </si>
  <si>
    <t>3614 2460</t>
  </si>
  <si>
    <t>Julius Andersens Vej 25</t>
  </si>
  <si>
    <t>kontakt@kies.dk</t>
  </si>
  <si>
    <t>www.kies.dk</t>
  </si>
  <si>
    <t>Julius Andersens Vej</t>
  </si>
  <si>
    <t>Kofoed Sk Fuu</t>
  </si>
  <si>
    <t>Kofoeds Skoles Oplysningsforbund</t>
  </si>
  <si>
    <t>Kirsten Kaas</t>
  </si>
  <si>
    <t>3268 0215</t>
  </si>
  <si>
    <t>3268 0233</t>
  </si>
  <si>
    <t>Nyrnberggade 1</t>
  </si>
  <si>
    <t>ks@kofoedsskole.dk</t>
  </si>
  <si>
    <t>www.kofoedsskole.dk</t>
  </si>
  <si>
    <t>Nyrnberggade</t>
  </si>
  <si>
    <t>FGU H Valby</t>
  </si>
  <si>
    <t>FGU Hovedstaden - Valby</t>
  </si>
  <si>
    <t>Lone Hansen</t>
  </si>
  <si>
    <t>3643 0290</t>
  </si>
  <si>
    <t>2540 9510</t>
  </si>
  <si>
    <t>Institutioner for forberedende grunduddannelse</t>
  </si>
  <si>
    <t>Produktionsskoler</t>
  </si>
  <si>
    <t>valby@fguhovedstaden.dk</t>
  </si>
  <si>
    <t>www.fguhovedstaden.dk</t>
  </si>
  <si>
    <t>FGU H Ravnsborg</t>
  </si>
  <si>
    <t>3536 3734</t>
  </si>
  <si>
    <t>3536 3737</t>
  </si>
  <si>
    <t>Baghuset, Ravnsborggade 19</t>
  </si>
  <si>
    <t>fgu@fguhovedstaden.dk</t>
  </si>
  <si>
    <t>Ravnsborggade</t>
  </si>
  <si>
    <t>Baghuset</t>
  </si>
  <si>
    <t>FGU H Vesterbro</t>
  </si>
  <si>
    <t>FGU Hovedstaden - Vesterbro</t>
  </si>
  <si>
    <t>3254 3095</t>
  </si>
  <si>
    <t>3254 2095</t>
  </si>
  <si>
    <t>Enghavevej 82B</t>
  </si>
  <si>
    <t>82B</t>
  </si>
  <si>
    <t>vesterbro@fguhovedstaden.dk</t>
  </si>
  <si>
    <t>Enghavevej</t>
  </si>
  <si>
    <t>3538 1178</t>
  </si>
  <si>
    <t>2540 9516</t>
  </si>
  <si>
    <t>oesterbro@fguhovedstaden.dk</t>
  </si>
  <si>
    <t>Opgang F.</t>
  </si>
  <si>
    <t>Vera Dhsk.</t>
  </si>
  <si>
    <t>3524 5509</t>
  </si>
  <si>
    <t>3539 2009</t>
  </si>
  <si>
    <t>Struenseegade 9  1.th.</t>
  </si>
  <si>
    <t>th</t>
  </si>
  <si>
    <t>adm@veraskole.dk</t>
  </si>
  <si>
    <t>veraskole.dk</t>
  </si>
  <si>
    <t>Struenseegade</t>
  </si>
  <si>
    <t>Rytmisk Dhsk.</t>
  </si>
  <si>
    <t>Jakob Olsen</t>
  </si>
  <si>
    <t>3322 3441</t>
  </si>
  <si>
    <t>2422 9102</t>
  </si>
  <si>
    <t>16F</t>
  </si>
  <si>
    <t>mail@drd.dk</t>
  </si>
  <si>
    <t>www.drd.dk</t>
  </si>
  <si>
    <t>Rampen Dhsk.</t>
  </si>
  <si>
    <t>KBH Film&amp;Fotoskole</t>
  </si>
  <si>
    <t>3325 0585</t>
  </si>
  <si>
    <t>3325 0595</t>
  </si>
  <si>
    <t>Trekronergade 126F</t>
  </si>
  <si>
    <t>126F</t>
  </si>
  <si>
    <t>admin@rampen.dk</t>
  </si>
  <si>
    <t>www.rampen.dk</t>
  </si>
  <si>
    <t>indvandrer DHSK</t>
  </si>
  <si>
    <t>Hanne Madsen</t>
  </si>
  <si>
    <t>3539 6207</t>
  </si>
  <si>
    <t>3539 6208</t>
  </si>
  <si>
    <t>15B</t>
  </si>
  <si>
    <t>skolen@dhi86.dk</t>
  </si>
  <si>
    <t>www.dhi86.dk</t>
  </si>
  <si>
    <t>Kbh. Tiger Dhsk</t>
  </si>
  <si>
    <t>Karin Sandberg</t>
  </si>
  <si>
    <t>3536 0811</t>
  </si>
  <si>
    <t>3536 0814</t>
  </si>
  <si>
    <t>kysentiger@kysentiger.dk</t>
  </si>
  <si>
    <t>www.kysentiger.dk</t>
  </si>
  <si>
    <t>Kbh.Centrum Dhs</t>
  </si>
  <si>
    <t>Lisbeth Juul Hansen</t>
  </si>
  <si>
    <t>3391 1912</t>
  </si>
  <si>
    <t>Struenseegade 9, 3. tv.</t>
  </si>
  <si>
    <t>tv</t>
  </si>
  <si>
    <t>post@dhic.dk</t>
  </si>
  <si>
    <t>www.dhic.dk</t>
  </si>
  <si>
    <t>AFUK artist</t>
  </si>
  <si>
    <t>adm@afuk.dk</t>
  </si>
  <si>
    <t>www.afukdhs.dk</t>
  </si>
  <si>
    <t>3929 6066</t>
  </si>
  <si>
    <t>aof@aof-danmark.dk</t>
  </si>
  <si>
    <t>www.aof-danmark.dk</t>
  </si>
  <si>
    <t>NEXT Kbh. afd</t>
  </si>
  <si>
    <t>3586 3587</t>
  </si>
  <si>
    <t>3388 0000</t>
  </si>
  <si>
    <t>Carl Jacobsens Vej 25</t>
  </si>
  <si>
    <t>Tekniske skoler</t>
  </si>
  <si>
    <t>next@nextkbh.dk</t>
  </si>
  <si>
    <t>www.nextkbh.dk</t>
  </si>
  <si>
    <t>Carl Jacobsens Vej</t>
  </si>
  <si>
    <t>NEXT Rentemeste</t>
  </si>
  <si>
    <t>4354 2522</t>
  </si>
  <si>
    <t>Rentemestervej 17</t>
  </si>
  <si>
    <t>Rentemestervej</t>
  </si>
  <si>
    <t>Hotel/Rest.sk.</t>
  </si>
  <si>
    <t>Anne-Birgitte Agger</t>
  </si>
  <si>
    <t>3386 2299</t>
  </si>
  <si>
    <t>3386 2200</t>
  </si>
  <si>
    <t>Vigerslev alle 18</t>
  </si>
  <si>
    <t>hrs@hrs.dk</t>
  </si>
  <si>
    <t>www.hrs.dk</t>
  </si>
  <si>
    <t>Maskinmesterkbh</t>
  </si>
  <si>
    <t>Kgs. Lyngby</t>
  </si>
  <si>
    <t>Ulrik Bak Nielsen</t>
  </si>
  <si>
    <t>4525 7600</t>
  </si>
  <si>
    <t>Gyrithe Lemches Vej 20</t>
  </si>
  <si>
    <t>Maskinist- og maskinmesterskoler</t>
  </si>
  <si>
    <t>info@msk.dk</t>
  </si>
  <si>
    <t>www.msk.dk</t>
  </si>
  <si>
    <t>Gyrithe Lemches Vej</t>
  </si>
  <si>
    <t>Lab. Metropol</t>
  </si>
  <si>
    <t>Laborant- &amp; procesteknologuddannelsen Metropol</t>
  </si>
  <si>
    <t>Randi Brinckmann</t>
  </si>
  <si>
    <t>7248 7721</t>
  </si>
  <si>
    <t>7248 7500</t>
  </si>
  <si>
    <t>Sigurdsgade 26</t>
  </si>
  <si>
    <t>info@phmetropol.dk</t>
  </si>
  <si>
    <t>www.phmetropol.dk/Laborant</t>
  </si>
  <si>
    <t>Sigurdsgade</t>
  </si>
  <si>
    <t>Bioan. Metropol</t>
  </si>
  <si>
    <t>Bioanalytikeruddannelsen Metropol</t>
  </si>
  <si>
    <t>Bioanalytikerskoler</t>
  </si>
  <si>
    <t>www.phmetropol.dk/bioanalytiker</t>
  </si>
  <si>
    <t>Lisbeth Harsvik</t>
  </si>
  <si>
    <t>3929 6970</t>
  </si>
  <si>
    <t>4189 8700</t>
  </si>
  <si>
    <t>pkspost@ucc.dk</t>
  </si>
  <si>
    <t>ucc.dk/paedagoguddannelsen/uddannelsessteder/paedagoguddannelsen-koebenhavn</t>
  </si>
  <si>
    <t>3388 2654</t>
  </si>
  <si>
    <t>4189 8800</t>
  </si>
  <si>
    <t>Sydhavns Plads 4</t>
  </si>
  <si>
    <t>sydhavn@ucc.dk</t>
  </si>
  <si>
    <t>ucc.dk/paedagoguddannelsen/uddannelsessteder/paedagoguddannelsen-sydhavn</t>
  </si>
  <si>
    <t>Sydhavns Plads</t>
  </si>
  <si>
    <t>Fysio. Metropol</t>
  </si>
  <si>
    <t>Fysioterapeutuddannelsen Metropol</t>
  </si>
  <si>
    <t>Terapeutskoler</t>
  </si>
  <si>
    <t>www.phmetropol.dk/fysioterapeut</t>
  </si>
  <si>
    <t>Ergo Metropol</t>
  </si>
  <si>
    <t>Ergoterapeutuddannelsen Metropol</t>
  </si>
  <si>
    <t>www.phmetropol.dk/ergoterapeut</t>
  </si>
  <si>
    <t>Sk.Fodterapeut.</t>
  </si>
  <si>
    <t>Fodterapeutskolen</t>
  </si>
  <si>
    <t>3536 5727</t>
  </si>
  <si>
    <t>4630 0400</t>
  </si>
  <si>
    <t>PROD\B015749</t>
  </si>
  <si>
    <t>rts@rts.dk</t>
  </si>
  <si>
    <t>www.rts.dk</t>
  </si>
  <si>
    <t>Dk.Design Sk.</t>
  </si>
  <si>
    <t>Danmarks Designskole</t>
  </si>
  <si>
    <t>Anne-Louise Sommer</t>
  </si>
  <si>
    <t>3527 7600</t>
  </si>
  <si>
    <t>3527 7500</t>
  </si>
  <si>
    <t>Kunstneriske og kulturelle uddannelsesinstitutioner</t>
  </si>
  <si>
    <t>Nedlagt juridisk institution</t>
  </si>
  <si>
    <t>mail@dkds.dk</t>
  </si>
  <si>
    <t>www.dkds.dk</t>
  </si>
  <si>
    <t>Georg Stage</t>
  </si>
  <si>
    <t>Skoleskibet Georg Stage</t>
  </si>
  <si>
    <t>3295 8016</t>
  </si>
  <si>
    <t>3295 8019</t>
  </si>
  <si>
    <t>73B</t>
  </si>
  <si>
    <t>stiftelsen@georgstage.dk</t>
  </si>
  <si>
    <t>www.georgstage.dk</t>
  </si>
  <si>
    <t>Skoleskibet DK</t>
  </si>
  <si>
    <t>Frederikshavn</t>
  </si>
  <si>
    <t>Skoleskibet 'Danmark'</t>
  </si>
  <si>
    <t>Pia Ankerstjerne</t>
  </si>
  <si>
    <t>3917 4425</t>
  </si>
  <si>
    <t>9620 8888</t>
  </si>
  <si>
    <t>Frederikshavn Kommune</t>
  </si>
  <si>
    <t>martec@martec.dk</t>
  </si>
  <si>
    <t>www.martec.nu</t>
  </si>
  <si>
    <t>Region Nordjylland</t>
  </si>
  <si>
    <t>Tove Hvid</t>
  </si>
  <si>
    <t>3369 7953</t>
  </si>
  <si>
    <t>4189 7800</t>
  </si>
  <si>
    <t>Linnesgade 2</t>
  </si>
  <si>
    <t>zahle@ucc.dk</t>
  </si>
  <si>
    <t>ucc.dk/laerer/uddannelsessteder/laereruddannelsen-zahle</t>
  </si>
  <si>
    <t>IVA</t>
  </si>
  <si>
    <t>Institut for Informationsstudier</t>
  </si>
  <si>
    <t>Per Hasle</t>
  </si>
  <si>
    <t>3284 0201</t>
  </si>
  <si>
    <t>3258 6066</t>
  </si>
  <si>
    <t>Njalsgade 76</t>
  </si>
  <si>
    <t>Biblioteksskoler</t>
  </si>
  <si>
    <t>Universiteter</t>
  </si>
  <si>
    <t>iva@iva.dk</t>
  </si>
  <si>
    <t>www.iva.dk</t>
  </si>
  <si>
    <t>Njalsgade</t>
  </si>
  <si>
    <t>3530 6001</t>
  </si>
  <si>
    <t>3533 6000</t>
  </si>
  <si>
    <t>Universitetsparken 2</t>
  </si>
  <si>
    <t>farma@farma.ku.dk</t>
  </si>
  <si>
    <t>www.farma.ku.dk</t>
  </si>
  <si>
    <t>Universitetsparken</t>
  </si>
  <si>
    <t>Jordem.Metropol</t>
  </si>
  <si>
    <t>Jordemoderuddannelsen Metropol</t>
  </si>
  <si>
    <t>Tagensvej 86</t>
  </si>
  <si>
    <t>Jordemoderskoler</t>
  </si>
  <si>
    <t>www.phmetropol.dk/jordemoder</t>
  </si>
  <si>
    <t>Tagensvej</t>
  </si>
  <si>
    <t>Arkit.Sk.Kbhvn</t>
  </si>
  <si>
    <t>Kunstakademiets Arkitektskole</t>
  </si>
  <si>
    <t>Lene Dammand Lund</t>
  </si>
  <si>
    <t>3268 6111</t>
  </si>
  <si>
    <t>4170 1500</t>
  </si>
  <si>
    <t>Arkitektskoler</t>
  </si>
  <si>
    <t>info@kglakademi.dk</t>
  </si>
  <si>
    <t>www.kadk.dk</t>
  </si>
  <si>
    <t>Musikkons.Kbhvn</t>
  </si>
  <si>
    <t>Frederiksberg C</t>
  </si>
  <si>
    <t>Det Kgl. Danske Musikkonservatorium</t>
  </si>
  <si>
    <t>Bertel Krarup</t>
  </si>
  <si>
    <t>7226 7272</t>
  </si>
  <si>
    <t>7226 7226</t>
  </si>
  <si>
    <t>Musikkonservatorier</t>
  </si>
  <si>
    <t>dkdm@dkdm.dk</t>
  </si>
  <si>
    <t>www.dkdm.dk</t>
  </si>
  <si>
    <t>SOSU H Kbh</t>
  </si>
  <si>
    <t>3528 7287</t>
  </si>
  <si>
    <t>7226 6000</t>
  </si>
  <si>
    <t>Social- og sundhedsskoler</t>
  </si>
  <si>
    <t>sosuh@sosuh.dk</t>
  </si>
  <si>
    <t>www.sosuh.dk</t>
  </si>
  <si>
    <t>Gustav Lang</t>
  </si>
  <si>
    <t>3266 3939</t>
  </si>
  <si>
    <t>3266 4400</t>
  </si>
  <si>
    <t>Forsvarsministeriet</t>
  </si>
  <si>
    <t>Officersskoler</t>
  </si>
  <si>
    <t>Institutioner inden for politi, forsvar m.v.</t>
  </si>
  <si>
    <t>sos@mil.dk</t>
  </si>
  <si>
    <t>forsvaret.dk/SOS/</t>
  </si>
  <si>
    <t>Holmen</t>
  </si>
  <si>
    <t>Husholdningsseminarier</t>
  </si>
  <si>
    <t>phmetropol.dk/uddannelser</t>
  </si>
  <si>
    <t>Kbh.Univ.</t>
  </si>
  <si>
    <t>Henrik Caspar Wegener</t>
  </si>
  <si>
    <t>3532 2628</t>
  </si>
  <si>
    <t>3532 2626</t>
  </si>
  <si>
    <t>ku@ku.dk</t>
  </si>
  <si>
    <t>www.ku.dk</t>
  </si>
  <si>
    <t>K. Billedsk.</t>
  </si>
  <si>
    <t>Det Kongelige Danske Kunstakademi - Billedkunstskolerne</t>
  </si>
  <si>
    <t>Sanne Kofod Olsen</t>
  </si>
  <si>
    <t>3374 4666</t>
  </si>
  <si>
    <t>3374 4601</t>
  </si>
  <si>
    <t>Kongens Nytorv 1</t>
  </si>
  <si>
    <t>Billedkunstskoler</t>
  </si>
  <si>
    <t>info@kunstakademiet.dk</t>
  </si>
  <si>
    <t>www.kunstakademiet.dk</t>
  </si>
  <si>
    <t>Kongens Nytorv</t>
  </si>
  <si>
    <t>D.Da.Filmsk.</t>
  </si>
  <si>
    <t>Den Danske Filmskole</t>
  </si>
  <si>
    <t>Vinca Wiedemann</t>
  </si>
  <si>
    <t>3268 6410</t>
  </si>
  <si>
    <t>3268 6400</t>
  </si>
  <si>
    <t>Theodor Christensens Plads 1</t>
  </si>
  <si>
    <t>infoz@filmskolen.dk</t>
  </si>
  <si>
    <t>www.filmskolen.dk</t>
  </si>
  <si>
    <t>Theodor Christensens Plads</t>
  </si>
  <si>
    <t>Konserv.Kunsta.</t>
  </si>
  <si>
    <t>Kunstakademiets Konservatorskole</t>
  </si>
  <si>
    <t>3374 4777</t>
  </si>
  <si>
    <t>Esplanaden 34A</t>
  </si>
  <si>
    <t>34A</t>
  </si>
  <si>
    <t>Konservatorskoler</t>
  </si>
  <si>
    <t>Esplanaden</t>
  </si>
  <si>
    <t>DMJX Kbh</t>
  </si>
  <si>
    <t>Trine Nielsen</t>
  </si>
  <si>
    <t>7740 5099</t>
  </si>
  <si>
    <t>8944 0440</t>
  </si>
  <si>
    <t>Emdrupvej 72</t>
  </si>
  <si>
    <t>info@dmjx.dk</t>
  </si>
  <si>
    <t>www.dmjx.dk</t>
  </si>
  <si>
    <t>Emdrupvej</t>
  </si>
  <si>
    <t>UCC Tekstil</t>
  </si>
  <si>
    <t>Tekstilformidleruddannelsen - UCC</t>
  </si>
  <si>
    <t>4189 7455</t>
  </si>
  <si>
    <t>Frederiksborggade 32, 1</t>
  </si>
  <si>
    <t>tekstilformidler@ucc.dk</t>
  </si>
  <si>
    <t>ucc.dk/tekstilformidler</t>
  </si>
  <si>
    <t>Frederiksborggade</t>
  </si>
  <si>
    <t>Karl Jesper Svendsen</t>
  </si>
  <si>
    <t>3266 4515</t>
  </si>
  <si>
    <t>3266 4500</t>
  </si>
  <si>
    <t>Forsvarets skoler</t>
  </si>
  <si>
    <t>Private udbydere af AMU og EUD</t>
  </si>
  <si>
    <t>fko@mil.dk</t>
  </si>
  <si>
    <t>www.svn.dk</t>
  </si>
  <si>
    <t>Nyholm</t>
  </si>
  <si>
    <t>Klinikass.</t>
  </si>
  <si>
    <t>Skolen for Klinikassistenter og Tandplejere</t>
  </si>
  <si>
    <t>Bo Danielsen, skolechef</t>
  </si>
  <si>
    <t>3532 6879</t>
  </si>
  <si>
    <t>3532 6852</t>
  </si>
  <si>
    <t>skt@sund.ku.dk</t>
  </si>
  <si>
    <t>www.skt.ku.dk</t>
  </si>
  <si>
    <t>NEXT Sukkertop</t>
  </si>
  <si>
    <t>NEXT - Sukkertoppen Gymnasium</t>
  </si>
  <si>
    <t>3619 1009</t>
  </si>
  <si>
    <t>Niels Brock JUR</t>
  </si>
  <si>
    <t>Anya Eskildsen</t>
  </si>
  <si>
    <t>3341 9191</t>
  </si>
  <si>
    <t>3341 9100</t>
  </si>
  <si>
    <t>Handelsskoler</t>
  </si>
  <si>
    <t>brock@brock.dk</t>
  </si>
  <si>
    <t>nielsbrock.dk</t>
  </si>
  <si>
    <t>KbhTek.Guldsmed</t>
  </si>
  <si>
    <t>3586 3287</t>
  </si>
  <si>
    <t>3586 3286</t>
  </si>
  <si>
    <t>Tuborgvej 177</t>
  </si>
  <si>
    <t>tuborgvej@kts.dk</t>
  </si>
  <si>
    <t>www.kts.dk/tuborgvej</t>
  </si>
  <si>
    <t>Tuborgvej</t>
  </si>
  <si>
    <t>DSB Udd.</t>
  </si>
  <si>
    <t>DSB Kompetanceudvikling</t>
  </si>
  <si>
    <t>Lisbeth Mogensen</t>
  </si>
  <si>
    <t>3393 8878</t>
  </si>
  <si>
    <t>3314 0400</t>
  </si>
  <si>
    <t>Jernbanetransportskoler</t>
  </si>
  <si>
    <t>Centre for offentlig kompetenceudvikling</t>
  </si>
  <si>
    <t>lmogensen@dsb.dk</t>
  </si>
  <si>
    <t>F. P. Nielsen, OL</t>
  </si>
  <si>
    <t>3929 4269</t>
  </si>
  <si>
    <t>3915 1820</t>
  </si>
  <si>
    <t>cfi@fak.dk</t>
  </si>
  <si>
    <t>www.fak.dk/cfi</t>
  </si>
  <si>
    <t>Forsvarsakademi</t>
  </si>
  <si>
    <t>Forsvarsakademiet</t>
  </si>
  <si>
    <t>Henrik Ryberg kontreadmiral</t>
  </si>
  <si>
    <t>3915 1901</t>
  </si>
  <si>
    <t>7281 7000</t>
  </si>
  <si>
    <t>fak@fak.dk</t>
  </si>
  <si>
    <t>fak.dk</t>
  </si>
  <si>
    <t>Rytm.Musikkons.</t>
  </si>
  <si>
    <t>Rytmisk Musikkonservatorium</t>
  </si>
  <si>
    <t>Henrik Sveidahl</t>
  </si>
  <si>
    <t>3268 6766</t>
  </si>
  <si>
    <t>3268 6700</t>
  </si>
  <si>
    <t>Leo Mathisens Vej 1 H</t>
  </si>
  <si>
    <t>rmc@rmc.dk</t>
  </si>
  <si>
    <t>www.rmc.dk</t>
  </si>
  <si>
    <t>Leo Mathisens Vej</t>
  </si>
  <si>
    <t>Al Quds Sk.</t>
  </si>
  <si>
    <t>Waleed Houji</t>
  </si>
  <si>
    <t>3810 1016</t>
  </si>
  <si>
    <t>3810 1012</t>
  </si>
  <si>
    <t>Theklavej 44</t>
  </si>
  <si>
    <t>kontor1@alqudsskole.dk</t>
  </si>
  <si>
    <t>www.alqudsskole.dk</t>
  </si>
  <si>
    <t>Theklavej</t>
  </si>
  <si>
    <t>Scenekunstskole</t>
  </si>
  <si>
    <t>Den Danske Scenekunstskole</t>
  </si>
  <si>
    <t>3283 6111</t>
  </si>
  <si>
    <t>3283 6100</t>
  </si>
  <si>
    <t>Per Knutzons Vej 5</t>
  </si>
  <si>
    <t>Teaterskoler</t>
  </si>
  <si>
    <t>post@scenekunstskolen.dk</t>
  </si>
  <si>
    <t>www.scenekunstskolen.dk</t>
  </si>
  <si>
    <t>Per Knutzons Vej</t>
  </si>
  <si>
    <t>UCC Tegnsprog</t>
  </si>
  <si>
    <t>Skovlunde</t>
  </si>
  <si>
    <t>Center for Tegnsprog - Tolkeuddannelsen Skovlunde - UCC</t>
  </si>
  <si>
    <t>3525 3862</t>
  </si>
  <si>
    <t>4189 7300</t>
  </si>
  <si>
    <t>Ejbyvej 35</t>
  </si>
  <si>
    <t>Kommunikationsskoler</t>
  </si>
  <si>
    <t>Ballerup Kommune</t>
  </si>
  <si>
    <t>tegnsprog-kbh@ucc.dk</t>
  </si>
  <si>
    <t>ucc.dk/tegnsprogstolkeuddannelsen/uddannelsessted/tolkeuddannelsen-skovlunde</t>
  </si>
  <si>
    <t>Ejbyvej</t>
  </si>
  <si>
    <t>KP_Tagensvej 86</t>
  </si>
  <si>
    <t>Sygeplejeskoler</t>
  </si>
  <si>
    <t>info@kp.dk</t>
  </si>
  <si>
    <t>UCi Sprog.</t>
  </si>
  <si>
    <t>8256 5210</t>
  </si>
  <si>
    <t>cbsi@bif.kk.dk</t>
  </si>
  <si>
    <t>Ditte Strunge, konst.</t>
  </si>
  <si>
    <t>3918 1945</t>
  </si>
  <si>
    <t>3918 1944</t>
  </si>
  <si>
    <t>oeresundsskolen@kk.dk</t>
  </si>
  <si>
    <t>oeresundsskolen.aula.dk</t>
  </si>
  <si>
    <t>Al-Hilal sk.Kbh</t>
  </si>
  <si>
    <t>Aziz El'Wali</t>
  </si>
  <si>
    <t>3582 5730</t>
  </si>
  <si>
    <t>3582 0760</t>
  </si>
  <si>
    <t>Svanevej 3</t>
  </si>
  <si>
    <t>alhilal@mail.tele.dk</t>
  </si>
  <si>
    <t>www.al-hilal.dk</t>
  </si>
  <si>
    <t>Inst.f.Blinde</t>
  </si>
  <si>
    <t>Hellerup</t>
  </si>
  <si>
    <t>Instituttet for Blinde og Svagsynede</t>
  </si>
  <si>
    <t>Ole Kristensen</t>
  </si>
  <si>
    <t>3945 2525</t>
  </si>
  <si>
    <t>3945 2545</t>
  </si>
  <si>
    <t>Rymarksvej 1</t>
  </si>
  <si>
    <t>ibos@sof.kk.dk</t>
  </si>
  <si>
    <t>www.ibos.dk</t>
  </si>
  <si>
    <t>Rymarksvej</t>
  </si>
  <si>
    <t>IT UNI i KBH</t>
  </si>
  <si>
    <t>Martin Zachariasen</t>
  </si>
  <si>
    <t>7218 5001</t>
  </si>
  <si>
    <t>7218 5000</t>
  </si>
  <si>
    <t>Rued Langgaards Vej 7</t>
  </si>
  <si>
    <t>itu@itu.dk</t>
  </si>
  <si>
    <t>www.itu.dk</t>
  </si>
  <si>
    <t>Rued Langgaards Vej</t>
  </si>
  <si>
    <t>Rudolf S.Kbh.</t>
  </si>
  <si>
    <t>Anne-Mette Winther Christiansen</t>
  </si>
  <si>
    <t>3295 8838</t>
  </si>
  <si>
    <t>Engvej 139</t>
  </si>
  <si>
    <t>kontoret@steinerskole.dk</t>
  </si>
  <si>
    <t>www.waldorfkbh.dk</t>
  </si>
  <si>
    <t>DPU Emdrup</t>
  </si>
  <si>
    <t>DPU, Aarhus Universitet, Emdrup</t>
  </si>
  <si>
    <t>Claus Holm</t>
  </si>
  <si>
    <t>8888 9001</t>
  </si>
  <si>
    <t>8715 0000</t>
  </si>
  <si>
    <t>Tuborgvej 164</t>
  </si>
  <si>
    <t>edu@au.dk</t>
  </si>
  <si>
    <t>edu.au.dk</t>
  </si>
  <si>
    <t>Heibergsk.</t>
  </si>
  <si>
    <t>Jacob Jensby Christensen</t>
  </si>
  <si>
    <t>8232 4111</t>
  </si>
  <si>
    <t>3366 9400</t>
  </si>
  <si>
    <t>Randersgade 10</t>
  </si>
  <si>
    <t>heibergskolen@kk.dk</t>
  </si>
  <si>
    <t>heibergskolen.aula.dk</t>
  </si>
  <si>
    <t>Frejask.</t>
  </si>
  <si>
    <t>Mette Molander Eriksen</t>
  </si>
  <si>
    <t>3524 5381</t>
  </si>
  <si>
    <t>3366 6300</t>
  </si>
  <si>
    <t>Rughavevej 6</t>
  </si>
  <si>
    <t>frejaskolen@kk.dk</t>
  </si>
  <si>
    <t>frejaskolen.aula.dk</t>
  </si>
  <si>
    <t>Rughavevej</t>
  </si>
  <si>
    <t>Utterslev Sk.</t>
  </si>
  <si>
    <t>Ulla Jensen</t>
  </si>
  <si>
    <t>8232 1520</t>
  </si>
  <si>
    <t>3366 9200</t>
  </si>
  <si>
    <t>Skoleholdervej 20</t>
  </si>
  <si>
    <t>utterslevskole@kk.dk</t>
  </si>
  <si>
    <t>utterslevskole.aula.dk</t>
  </si>
  <si>
    <t>Skoleholdervej</t>
  </si>
  <si>
    <t>Livets Sk.</t>
  </si>
  <si>
    <t>Pia Carina Jelstrup</t>
  </si>
  <si>
    <t>3874 2551</t>
  </si>
  <si>
    <t>adm@v-fs.dk</t>
  </si>
  <si>
    <t>www.vanloesefriskole.dk</t>
  </si>
  <si>
    <t>3210 0003</t>
  </si>
  <si>
    <t>Artillerivej 90, 4.</t>
  </si>
  <si>
    <t>Observations- og heldagsskoler</t>
  </si>
  <si>
    <t>kontor@isbryderen.dk</t>
  </si>
  <si>
    <t>www.isbryderen.dk</t>
  </si>
  <si>
    <t>Gule Flyver</t>
  </si>
  <si>
    <t>Annie Munksgaard Holte</t>
  </si>
  <si>
    <t>3539 0108</t>
  </si>
  <si>
    <t>Ryesgade 6</t>
  </si>
  <si>
    <t>DGF@post.tele.dk</t>
  </si>
  <si>
    <t>www.denguleflyver.dk</t>
  </si>
  <si>
    <t>Ryesgade</t>
  </si>
  <si>
    <t>Allan Conradsen Frederiksen</t>
  </si>
  <si>
    <t>3355 0125</t>
  </si>
  <si>
    <t>7255 5000</t>
  </si>
  <si>
    <t>vestre.faengsel@kriminalforsorgen.dk</t>
  </si>
  <si>
    <t>www.koebenhavnsfaengsler.dk</t>
  </si>
  <si>
    <t>Kbh. Tekn.sk.</t>
  </si>
  <si>
    <t>Mogens Nielsen</t>
  </si>
  <si>
    <t>3586 3786</t>
  </si>
  <si>
    <t>stevnsgade@kts.dk</t>
  </si>
  <si>
    <t>www.kts.dk/Lygten</t>
  </si>
  <si>
    <t>Kbh.Tekn.Kgdyb</t>
  </si>
  <si>
    <t>3586 3087</t>
  </si>
  <si>
    <t>3586 3086</t>
  </si>
  <si>
    <t>Kongedybet 25</t>
  </si>
  <si>
    <t>kongedybet@kts.dk</t>
  </si>
  <si>
    <t>www.kts.dk/kongedybet</t>
  </si>
  <si>
    <t>Kongedybet</t>
  </si>
  <si>
    <t>3586 3487</t>
  </si>
  <si>
    <t>Rebslagervej 11</t>
  </si>
  <si>
    <t>Rebslagervej</t>
  </si>
  <si>
    <t>NB HHX INNO</t>
  </si>
  <si>
    <t>Niels Brocks Innovationsgymnasium</t>
  </si>
  <si>
    <t>Anne-Merete Esmark Thers</t>
  </si>
  <si>
    <t>3341 9393</t>
  </si>
  <si>
    <t>Julius Thomsens Plads 10</t>
  </si>
  <si>
    <t>julius@brock.dk</t>
  </si>
  <si>
    <t>nielsbrock.dk/handelsgymnasier/innovationsgymnasiet</t>
  </si>
  <si>
    <t>Julius Thomsens Plads</t>
  </si>
  <si>
    <t>Det Informationsvidenskabelige Akademi</t>
  </si>
  <si>
    <t>Birketinget 6</t>
  </si>
  <si>
    <t>Birketinget</t>
  </si>
  <si>
    <t>Frank Paulsen</t>
  </si>
  <si>
    <t>3317 1133</t>
  </si>
  <si>
    <t>heer@kk.dk</t>
  </si>
  <si>
    <t>heerupskole.aula.dk</t>
  </si>
  <si>
    <t>Saiqa Razi</t>
  </si>
  <si>
    <t>3259 8002</t>
  </si>
  <si>
    <t>Engvej 153</t>
  </si>
  <si>
    <t>kontor@o-i-s.dk</t>
  </si>
  <si>
    <t>www.o-i-s.dk</t>
  </si>
  <si>
    <t>Solbakken Spec.</t>
  </si>
  <si>
    <t>Helle Eggers Poulsen</t>
  </si>
  <si>
    <t>8220 5160</t>
  </si>
  <si>
    <t>solbakken@sof.kk.dk</t>
  </si>
  <si>
    <t>Kaspar Dalsgaard Torp</t>
  </si>
  <si>
    <t>3296 0490</t>
  </si>
  <si>
    <t>info@behandlingsskolerne.dk</t>
  </si>
  <si>
    <t>fyrtaarnet.dk</t>
  </si>
  <si>
    <t>Proj. Trianglen</t>
  </si>
  <si>
    <t>Trianglen skole</t>
  </si>
  <si>
    <t>Niels Bendixen</t>
  </si>
  <si>
    <t>3555 8537</t>
  </si>
  <si>
    <t>skole@trianglenskole.dk</t>
  </si>
  <si>
    <t>www.trianglenskole.dk</t>
  </si>
  <si>
    <t>Allan Laursen</t>
  </si>
  <si>
    <t>3814 0459</t>
  </si>
  <si>
    <t>3535 8684</t>
  </si>
  <si>
    <t>Svanevej 14, 1.</t>
  </si>
  <si>
    <t>info@skolensputnik.dk</t>
  </si>
  <si>
    <t>www.skolensputnik.dk</t>
  </si>
  <si>
    <t>Jette Due Bjerre</t>
  </si>
  <si>
    <t>3956 3444</t>
  </si>
  <si>
    <t>Bispebjerg Parkalle 12</t>
  </si>
  <si>
    <t>Handels- og tekniske skoler</t>
  </si>
  <si>
    <t>hskhjem@hskhjem.dk</t>
  </si>
  <si>
    <t>Vesterbro Ny Sk</t>
  </si>
  <si>
    <t>Sara Cort</t>
  </si>
  <si>
    <t>3322 6488</t>
  </si>
  <si>
    <t>8256 6120</t>
  </si>
  <si>
    <t>Slesvigsgade 6</t>
  </si>
  <si>
    <t>vesterbronyskole@kk.dk</t>
  </si>
  <si>
    <t>vesterbronyskole.aula.dk</t>
  </si>
  <si>
    <t>Slesvigsgade</t>
  </si>
  <si>
    <t>TAMU</t>
  </si>
  <si>
    <t>Peter Staun Kastholm</t>
  </si>
  <si>
    <t>3525 0355</t>
  </si>
  <si>
    <t>3525 0340</t>
  </si>
  <si>
    <t>Kalvebodvej 231</t>
  </si>
  <si>
    <t>AMU-centre</t>
  </si>
  <si>
    <t>tamu.info@tamu.dk</t>
  </si>
  <si>
    <t>www.tamu.dk</t>
  </si>
  <si>
    <t>Kalvebodvej</t>
  </si>
  <si>
    <t>NEXT_Herlev</t>
  </si>
  <si>
    <t>Herlev</t>
  </si>
  <si>
    <t>Marielundvej 44</t>
  </si>
  <si>
    <t>Herlev Kommune</t>
  </si>
  <si>
    <t>Marielundvej</t>
  </si>
  <si>
    <t>Birthe Stampe</t>
  </si>
  <si>
    <t>3860 3534</t>
  </si>
  <si>
    <t>Gadelandet 13</t>
  </si>
  <si>
    <t>arildsgaard@sof.kk.dk</t>
  </si>
  <si>
    <t>www.arildsgaard-dagbehandling.dk</t>
  </si>
  <si>
    <t>Gadelandet</t>
  </si>
  <si>
    <t>Hov.Ordblindesk</t>
  </si>
  <si>
    <t>Hovedstadens Ordblindeskole</t>
  </si>
  <si>
    <t>Rie Nielsen</t>
  </si>
  <si>
    <t>3542 7566</t>
  </si>
  <si>
    <t>Trondhjems Plads 4, 1. sal</t>
  </si>
  <si>
    <t>HO@ordblindeskolen.dk</t>
  </si>
  <si>
    <t>www.hokbh.dk</t>
  </si>
  <si>
    <t>Trondhjems Plads</t>
  </si>
  <si>
    <t>Mads Lyngby Skrubbetrang</t>
  </si>
  <si>
    <t>8230 2222</t>
  </si>
  <si>
    <t>mail@adm.oegnet.dk</t>
  </si>
  <si>
    <t>www.oerestadgym.dk</t>
  </si>
  <si>
    <t>Vigerslev Alle 18</t>
  </si>
  <si>
    <t>Sk P Vedels G</t>
  </si>
  <si>
    <t>Lisbeth Borup Sommerand</t>
  </si>
  <si>
    <t>3264 0125</t>
  </si>
  <si>
    <t>3366 1800</t>
  </si>
  <si>
    <t>Peter Vedels Gade 8</t>
  </si>
  <si>
    <t>Skole- og behandlingshjem</t>
  </si>
  <si>
    <t>petervedelsgade@kk.dk</t>
  </si>
  <si>
    <t>petervedelsgade.aula.dk</t>
  </si>
  <si>
    <t>Peter Vedels Gade</t>
  </si>
  <si>
    <t>Nordvest priv</t>
  </si>
  <si>
    <t>3860 5557</t>
  </si>
  <si>
    <t>3860 5555</t>
  </si>
  <si>
    <t>info@nv-privatskole.dk</t>
  </si>
  <si>
    <t>www.nv-privatskole.dk</t>
  </si>
  <si>
    <t>Kbh.Univ. JUR</t>
  </si>
  <si>
    <t>Iqra Privatsk.</t>
  </si>
  <si>
    <t>Yasin Ghauri</t>
  </si>
  <si>
    <t>3584 0866</t>
  </si>
  <si>
    <t>3585 9977</t>
  </si>
  <si>
    <t>Hermodsgade 28</t>
  </si>
  <si>
    <t>info@iqraskole.dk</t>
  </si>
  <si>
    <t>www.iqraskole.dk</t>
  </si>
  <si>
    <t>Hermodsgade</t>
  </si>
  <si>
    <t>Ingelise Tingdal Rasmussen</t>
  </si>
  <si>
    <t>3312 8181</t>
  </si>
  <si>
    <t>Nordre Digevej 6</t>
  </si>
  <si>
    <t>info@oerestad-friskole.dk</t>
  </si>
  <si>
    <t>www.oerestad-friskole.dk</t>
  </si>
  <si>
    <t>Nordre Digevej</t>
  </si>
  <si>
    <t>8256 6150</t>
  </si>
  <si>
    <t>gas@kk.dk</t>
  </si>
  <si>
    <t>gas.aula.dk</t>
  </si>
  <si>
    <t>NEXT_Emdrup</t>
  </si>
  <si>
    <t>NEXT_Vibenhus</t>
  </si>
  <si>
    <t>NEXT - Vibenshus Gymnasium</t>
  </si>
  <si>
    <t>Jagtvej 163</t>
  </si>
  <si>
    <t>Mette Tellerup</t>
  </si>
  <si>
    <t>3929 6767</t>
  </si>
  <si>
    <t>info@basen.dk</t>
  </si>
  <si>
    <t>www.basencph.dk</t>
  </si>
  <si>
    <t>Jesper Buhl Clausen</t>
  </si>
  <si>
    <t>8232 1586</t>
  </si>
  <si>
    <t>Stevnsgade 34</t>
  </si>
  <si>
    <t>fensmarkskolen@kk.dk</t>
  </si>
  <si>
    <t>fensmarkskolen.aula.dk</t>
  </si>
  <si>
    <t>Stevnsgade</t>
  </si>
  <si>
    <t>Salix Sk.</t>
  </si>
  <si>
    <t>GÃ¶khan Camur</t>
  </si>
  <si>
    <t>3617 6177</t>
  </si>
  <si>
    <t>3617 6176</t>
  </si>
  <si>
    <t>info@salixskole.dk</t>
  </si>
  <si>
    <t>www.salixskole.dk</t>
  </si>
  <si>
    <t>Sk v/Sorte hest</t>
  </si>
  <si>
    <t>John FÃ¤lt</t>
  </si>
  <si>
    <t>3324 0200</t>
  </si>
  <si>
    <t>Vesterbrogade 137</t>
  </si>
  <si>
    <t>info@svsh.dk</t>
  </si>
  <si>
    <t>www.svsh.dk</t>
  </si>
  <si>
    <t>Vesterbrogade</t>
  </si>
  <si>
    <t>Havnesk</t>
  </si>
  <si>
    <t>Havneskolen</t>
  </si>
  <si>
    <t>3918 0628</t>
  </si>
  <si>
    <t>3918 0723</t>
  </si>
  <si>
    <t>Skudehavnsvej 2</t>
  </si>
  <si>
    <t>administrationen@havneskolen.dk</t>
  </si>
  <si>
    <t>www.havneskolen.dk</t>
  </si>
  <si>
    <t>Skudehavnsvej</t>
  </si>
  <si>
    <t>DAC-uddannelsen</t>
  </si>
  <si>
    <t>Frank Edvard Hansen</t>
  </si>
  <si>
    <t>3321 7305</t>
  </si>
  <si>
    <t>3321 7300</t>
  </si>
  <si>
    <t>Grundtvigs Sidevej 2, 2.</t>
  </si>
  <si>
    <t>Institutioner med private SU-godkendte uddannelser</t>
  </si>
  <si>
    <t>kontakt@dac-uddannelsen.dk</t>
  </si>
  <si>
    <t>www.dac-uddannelsen.dk</t>
  </si>
  <si>
    <t>Grundtvigs Sidevej</t>
  </si>
  <si>
    <t>Madeleine Zoan</t>
  </si>
  <si>
    <t>3535 9009</t>
  </si>
  <si>
    <t>Blegdamsvej 78A</t>
  </si>
  <si>
    <t>78A</t>
  </si>
  <si>
    <t>post@holisterne.dk</t>
  </si>
  <si>
    <t>www.holisterne.dk</t>
  </si>
  <si>
    <t>Blegdamsvej</t>
  </si>
  <si>
    <t>Forfatterskolen</t>
  </si>
  <si>
    <t>2164 7619</t>
  </si>
  <si>
    <t>Peder Skrams Gade 2A, 1. sal</t>
  </si>
  <si>
    <t>forfatterskolen@forfatterskolen.dk</t>
  </si>
  <si>
    <t>www.forfatterskolen.dk</t>
  </si>
  <si>
    <t>Peder Skrams Gade</t>
  </si>
  <si>
    <t>Kbh Mode Design</t>
  </si>
  <si>
    <t>Henrik G. Folden</t>
  </si>
  <si>
    <t>3315 8705</t>
  </si>
  <si>
    <t>3332 8810</t>
  </si>
  <si>
    <t>hgf@modeogdesignskolen.dk</t>
  </si>
  <si>
    <t>www.modeogdesignskolen.dk</t>
  </si>
  <si>
    <t>Carl Emmanuel Larsen</t>
  </si>
  <si>
    <t>3329 8025</t>
  </si>
  <si>
    <t>Tietgensgade 65</t>
  </si>
  <si>
    <t>mail@ppkbh.dk</t>
  </si>
  <si>
    <t>www.paulpetersen.dk</t>
  </si>
  <si>
    <t>Fashion Design Akademiet</t>
  </si>
  <si>
    <t>3681 3015</t>
  </si>
  <si>
    <t>3581 3000</t>
  </si>
  <si>
    <t>7C</t>
  </si>
  <si>
    <t>lf@fashiondesignakademiet.dk</t>
  </si>
  <si>
    <t>www.fashiondesignakademiet.dk</t>
  </si>
  <si>
    <t>Margrethe sk</t>
  </si>
  <si>
    <t>Margrethe-skolen</t>
  </si>
  <si>
    <t>Christina Beckman</t>
  </si>
  <si>
    <t>3313 0936</t>
  </si>
  <si>
    <t>3313 0926</t>
  </si>
  <si>
    <t>info@margrethe-skolen.dk</t>
  </si>
  <si>
    <t>www.margrethe-skolen.dk</t>
  </si>
  <si>
    <t>KEA</t>
  </si>
  <si>
    <t>Steen Enemark Kildesgaard</t>
  </si>
  <si>
    <t>4646 0000</t>
  </si>
  <si>
    <t>Guldbergsgade 29N</t>
  </si>
  <si>
    <t>29N</t>
  </si>
  <si>
    <t>Erhvervsakademier</t>
  </si>
  <si>
    <t>kea@kea.dk</t>
  </si>
  <si>
    <t>www.kea.dk</t>
  </si>
  <si>
    <t>Guldbergsgade</t>
  </si>
  <si>
    <t>EA CBA</t>
  </si>
  <si>
    <t>Erhvervsakademiet Copenhagen Business Academy</t>
  </si>
  <si>
    <t>Ole Gram Olesen</t>
  </si>
  <si>
    <t>3615 4500</t>
  </si>
  <si>
    <t>Nansensgade 19</t>
  </si>
  <si>
    <t>kontakt@cphbusiness.dk</t>
  </si>
  <si>
    <t>www.cphbusiness.dk</t>
  </si>
  <si>
    <t>Nansensgade</t>
  </si>
  <si>
    <t>Finn Arvid Olsson</t>
  </si>
  <si>
    <t>4822 2705</t>
  </si>
  <si>
    <t>Milnersvej 48</t>
  </si>
  <si>
    <t>lab@eanord.dk</t>
  </si>
  <si>
    <t>www.laborant.dk</t>
  </si>
  <si>
    <t>Milnersvej</t>
  </si>
  <si>
    <t>Cph Lyngby</t>
  </si>
  <si>
    <t>Cphbusiness Lyngby</t>
  </si>
  <si>
    <t>Cph City</t>
  </si>
  <si>
    <t>Cphbusiness City</t>
  </si>
  <si>
    <t>23B</t>
  </si>
  <si>
    <t>Cph lab og mil</t>
  </si>
  <si>
    <t>Peder Oxes Alle 2</t>
  </si>
  <si>
    <t>Peder Oxes Alle</t>
  </si>
  <si>
    <t>3586 3787</t>
  </si>
  <si>
    <t>4646 0300</t>
  </si>
  <si>
    <t>Guldbergsgade 29</t>
  </si>
  <si>
    <t>studievejledning@kea.dk</t>
  </si>
  <si>
    <t>KEA Efterudd.</t>
  </si>
  <si>
    <t>4646 0500</t>
  </si>
  <si>
    <t>Frederikkevej 8-10</t>
  </si>
  <si>
    <t>Gentofte Kommune</t>
  </si>
  <si>
    <t>efteruddannelse@kea.dk</t>
  </si>
  <si>
    <t>Frederikkevej</t>
  </si>
  <si>
    <t>EA Kbh Frb</t>
  </si>
  <si>
    <t>Frederiksberg</t>
  </si>
  <si>
    <t>Nordre Fasanvej 27</t>
  </si>
  <si>
    <t>Nordre Fasanvej</t>
  </si>
  <si>
    <t>Vejlebrovej 45</t>
  </si>
  <si>
    <t>ledelse-efteruddannelse@kea.dk</t>
  </si>
  <si>
    <t>Vejlebrovej</t>
  </si>
  <si>
    <t>KEA_Nordvest</t>
  </si>
  <si>
    <t>4646 0499</t>
  </si>
  <si>
    <t>4646 0400</t>
  </si>
  <si>
    <t>Lygten 16</t>
  </si>
  <si>
    <t>Lygten</t>
  </si>
  <si>
    <t>4646 0200</t>
  </si>
  <si>
    <t>design-business@kea.dk</t>
  </si>
  <si>
    <t>Mette Buchard Hansen</t>
  </si>
  <si>
    <t>3296 0494</t>
  </si>
  <si>
    <t>Leifsgade 33, 4.</t>
  </si>
  <si>
    <t>www.behandlingsskolerne.dk</t>
  </si>
  <si>
    <t>Leifsgade</t>
  </si>
  <si>
    <t>Susanne Kerndrup</t>
  </si>
  <si>
    <t>Int Sch Helleru</t>
  </si>
  <si>
    <t>7020 6368</t>
  </si>
  <si>
    <t>info@ish.dk</t>
  </si>
  <si>
    <t>www.ish.dk</t>
  </si>
  <si>
    <t>TRUEMAX academy</t>
  </si>
  <si>
    <t>Truemax, Copenhagen Academy of games, animation and visual effects</t>
  </si>
  <si>
    <t>Mohannad Fahmi</t>
  </si>
  <si>
    <t>7027 7767</t>
  </si>
  <si>
    <t>7027 7787</t>
  </si>
  <si>
    <t>Lygten 37</t>
  </si>
  <si>
    <t>info@truemax.dk</t>
  </si>
  <si>
    <t>www.truemax.com</t>
  </si>
  <si>
    <t>Cidesco Kosmo</t>
  </si>
  <si>
    <t>Cidesco Kosmetolog skolen</t>
  </si>
  <si>
    <t>Louise Gylvin</t>
  </si>
  <si>
    <t>3313 2662</t>
  </si>
  <si>
    <t>info@kosmetologskolen.dk</t>
  </si>
  <si>
    <t>www.kosmetologskolen.dk</t>
  </si>
  <si>
    <t>Gefion Gym.</t>
  </si>
  <si>
    <t>Gefion Gymnasium</t>
  </si>
  <si>
    <t>3396 4141</t>
  </si>
  <si>
    <t>info@gefion-gym.dk</t>
  </si>
  <si>
    <t>www.gefion-gym.dk</t>
  </si>
  <si>
    <t>Nexus beh hjem</t>
  </si>
  <si>
    <t>8220 5120</t>
  </si>
  <si>
    <t>Frederikssund Kommune</t>
  </si>
  <si>
    <t>nexus@kk.dk</t>
  </si>
  <si>
    <t>www.Nexus.kk.dk</t>
  </si>
  <si>
    <t>Egelundsvej</t>
  </si>
  <si>
    <t>NB EUD EUX</t>
  </si>
  <si>
    <t>Niels Brock, Erhvervsuddannelserne (EUD/EUX)</t>
  </si>
  <si>
    <t>Flemming Hansen</t>
  </si>
  <si>
    <t>3341 9494</t>
  </si>
  <si>
    <t>H.C. Andersens Boulevard 2</t>
  </si>
  <si>
    <t>eudeux@brock.dk</t>
  </si>
  <si>
    <t>nielsbrock.dk/erhvervsuddannelser</t>
  </si>
  <si>
    <t>H.C. Andersens Boulevard</t>
  </si>
  <si>
    <t>KP_Sigurds</t>
  </si>
  <si>
    <t>Kadk Design</t>
  </si>
  <si>
    <t>Kunstakademiets Designskole</t>
  </si>
  <si>
    <t>Strandparksk.</t>
  </si>
  <si>
    <t>3116 2036</t>
  </si>
  <si>
    <t>8256 6512</t>
  </si>
  <si>
    <t>strandparkskolen@kk.dk</t>
  </si>
  <si>
    <t>strandparkskolen.aula.dk</t>
  </si>
  <si>
    <t>3810 1155</t>
  </si>
  <si>
    <t>Primulavej 2</t>
  </si>
  <si>
    <t>Frederikshoej@sof.kk.dk</t>
  </si>
  <si>
    <t>www.frederikshoej.dk</t>
  </si>
  <si>
    <t>Primulavej</t>
  </si>
  <si>
    <t>Solbakken Emdru</t>
  </si>
  <si>
    <t>3967 1146</t>
  </si>
  <si>
    <t>2036 2240</t>
  </si>
  <si>
    <t>Emdrupvej 138</t>
  </si>
  <si>
    <t>d632@kk.dk</t>
  </si>
  <si>
    <t>boernesocialpsykiatri.kk.dk</t>
  </si>
  <si>
    <t>Glad STU</t>
  </si>
  <si>
    <t>Christina Barr</t>
  </si>
  <si>
    <t>3812 0101</t>
  </si>
  <si>
    <t>2184 0437</t>
  </si>
  <si>
    <t>Rentemestervej 45</t>
  </si>
  <si>
    <t>Christina.barr@gladfonden.dk</t>
  </si>
  <si>
    <t>gladfagskole.dk</t>
  </si>
  <si>
    <t>9635 1000</t>
  </si>
  <si>
    <t>Niels Bohrs Vej 30</t>
  </si>
  <si>
    <t>Regionale</t>
  </si>
  <si>
    <t>Regioner pr. 1/1-2007</t>
  </si>
  <si>
    <t>Aalborg Kommune</t>
  </si>
  <si>
    <t>region@rn.dk</t>
  </si>
  <si>
    <t>www.regionnordjylland.dk</t>
  </si>
  <si>
    <t>Niels Bohrs Vej</t>
  </si>
  <si>
    <t>Viborg</t>
  </si>
  <si>
    <t>Region Midtjylland</t>
  </si>
  <si>
    <t>8728 5000</t>
  </si>
  <si>
    <t>Regionshuset Viborg, Skottenborg 26 postbox 21</t>
  </si>
  <si>
    <t>Viborg Kommune</t>
  </si>
  <si>
    <t>kontakt@regionmidtjylland.dk</t>
  </si>
  <si>
    <t>www.regionmidtjylland.dk</t>
  </si>
  <si>
    <t>Skottenborg</t>
  </si>
  <si>
    <t>Regionshuset Viborg</t>
  </si>
  <si>
    <t>Vejle</t>
  </si>
  <si>
    <t>Region Syddanmark</t>
  </si>
  <si>
    <t>7943 2100</t>
  </si>
  <si>
    <t>Damhaven 12</t>
  </si>
  <si>
    <t>Vejle Kommune</t>
  </si>
  <si>
    <t>kontakt@regionsyddanmark.dk</t>
  </si>
  <si>
    <t>www.regionsyddanmark.dk</t>
  </si>
  <si>
    <t>Damhaven</t>
  </si>
  <si>
    <t>4820 5000</t>
  </si>
  <si>
    <t>regionh@regionh.dk</t>
  </si>
  <si>
    <t>www.regionhovedstaden.dk</t>
  </si>
  <si>
    <t>7015 5000</t>
  </si>
  <si>
    <t>Alleen 15</t>
  </si>
  <si>
    <t>regionsjaelland@regionsjaelland.dk</t>
  </si>
  <si>
    <t>www.region-sjaelland.dk</t>
  </si>
  <si>
    <t>Alleen</t>
  </si>
  <si>
    <t>3821 2900</t>
  </si>
  <si>
    <t>3821 2121</t>
  </si>
  <si>
    <t>raadhuset@frederiksberg.dk</t>
  </si>
  <si>
    <t>www.frederiksberg.dk</t>
  </si>
  <si>
    <t>Smallegade</t>
  </si>
  <si>
    <t>Lindevangsk.</t>
  </si>
  <si>
    <t>Jens Hammer</t>
  </si>
  <si>
    <t>3821 0750</t>
  </si>
  <si>
    <t>HH</t>
  </si>
  <si>
    <t>lindevangskolen@frederiksberg.dk</t>
  </si>
  <si>
    <t>www.frb-li.aula.dk</t>
  </si>
  <si>
    <t>P.G. Ramms Alle</t>
  </si>
  <si>
    <t>Leif Gaard Bjarning</t>
  </si>
  <si>
    <t>3821 0949</t>
  </si>
  <si>
    <t>3821 0950</t>
  </si>
  <si>
    <t>Hoffmeyersvej 32</t>
  </si>
  <si>
    <t>sondermarkskolen@frederiksberg.dk</t>
  </si>
  <si>
    <t>www.frb-sm.dk</t>
  </si>
  <si>
    <t>Hoffmeyersvej</t>
  </si>
  <si>
    <t>Thomas Holberg Wied</t>
  </si>
  <si>
    <t>3821 0639</t>
  </si>
  <si>
    <t>3821 0640</t>
  </si>
  <si>
    <t>Duevej 63</t>
  </si>
  <si>
    <t>skolenduevej@frederiksberg.dk</t>
  </si>
  <si>
    <t>www.frb-du.dk</t>
  </si>
  <si>
    <t>Duevej</t>
  </si>
  <si>
    <t>Sk.V.Bulowsvej</t>
  </si>
  <si>
    <t>Claus Grubak</t>
  </si>
  <si>
    <t>3821 0579</t>
  </si>
  <si>
    <t>3821 0580</t>
  </si>
  <si>
    <t>Fuglevangsvej 8</t>
  </si>
  <si>
    <t>skolenbulowsvej@frederiksberg.dk</t>
  </si>
  <si>
    <t>www.frb-bu.dk</t>
  </si>
  <si>
    <t>Fuglevangsvej</t>
  </si>
  <si>
    <t>Martin Hodel</t>
  </si>
  <si>
    <t>3821 0689</t>
  </si>
  <si>
    <t>3821 0690</t>
  </si>
  <si>
    <t>La Cours Vej 2</t>
  </si>
  <si>
    <t>skolenlacoursvej@frederiksberg.dk</t>
  </si>
  <si>
    <t>frb-lc.aula.dk</t>
  </si>
  <si>
    <t>La Cours Vej</t>
  </si>
  <si>
    <t>Maike Raahauge</t>
  </si>
  <si>
    <t>3821 0899</t>
  </si>
  <si>
    <t>3821 0900</t>
  </si>
  <si>
    <t>Nyelandsvej 23</t>
  </si>
  <si>
    <t>AdmSkolenpaNyelandsvej@frederiksberg.dk</t>
  </si>
  <si>
    <t>www.frb-ny.skoleintra.dk</t>
  </si>
  <si>
    <t>Nyelandsvej</t>
  </si>
  <si>
    <t>Fred.Barfod.Sk.</t>
  </si>
  <si>
    <t>Thomas Riis</t>
  </si>
  <si>
    <t>3321 3508</t>
  </si>
  <si>
    <t>3325 3500</t>
  </si>
  <si>
    <t>Kochsvej 32</t>
  </si>
  <si>
    <t>fbs@fbs.dk</t>
  </si>
  <si>
    <t>www.fbs.dk</t>
  </si>
  <si>
    <t>Kochsvej</t>
  </si>
  <si>
    <t>Kap.Johnsen.Sk.</t>
  </si>
  <si>
    <t>Kim Christian Larsen</t>
  </si>
  <si>
    <t>3321 4739</t>
  </si>
  <si>
    <t>3321 6615</t>
  </si>
  <si>
    <t>3A</t>
  </si>
  <si>
    <t>kontoret@kaptajn-johnsens-skole.dk</t>
  </si>
  <si>
    <t>kaptajn-johnsens-skole.skoleporten.dk</t>
  </si>
  <si>
    <t>Prins H. Sk.</t>
  </si>
  <si>
    <t>Karine Vittaz</t>
  </si>
  <si>
    <t>3321 2380</t>
  </si>
  <si>
    <t>3355 0064</t>
  </si>
  <si>
    <t>22A</t>
  </si>
  <si>
    <t>lfph@lfph.dk</t>
  </si>
  <si>
    <t>www.lfph.dk</t>
  </si>
  <si>
    <t>Frederiksberg Alle</t>
  </si>
  <si>
    <t>Falkonerg G.HFk</t>
  </si>
  <si>
    <t>Marianne Munch Svendsen</t>
  </si>
  <si>
    <t>3877 0801</t>
  </si>
  <si>
    <t>3877 0800</t>
  </si>
  <si>
    <t>falko@falko.dk</t>
  </si>
  <si>
    <t>www.falko.dk</t>
  </si>
  <si>
    <t>Fr.Berg.Gym.</t>
  </si>
  <si>
    <t>Frederiksberg Gymnasium</t>
  </si>
  <si>
    <t>3832 0439</t>
  </si>
  <si>
    <t>3832 0410</t>
  </si>
  <si>
    <t>Falkoner Plads 2</t>
  </si>
  <si>
    <t>mail@frederiksberggymnasium.dk</t>
  </si>
  <si>
    <t>www.frberg-gym.dk</t>
  </si>
  <si>
    <t>Falkoner Plads</t>
  </si>
  <si>
    <t>Johannessk.</t>
  </si>
  <si>
    <t>Bente Aaby Christensen</t>
  </si>
  <si>
    <t>3874 5191</t>
  </si>
  <si>
    <t>3874 2066</t>
  </si>
  <si>
    <t>Troels-Lundsvej 15</t>
  </si>
  <si>
    <t>johannesskolen@johannesskolen.dk</t>
  </si>
  <si>
    <t>www.johannesskolen.dk</t>
  </si>
  <si>
    <t>Troels-Lunds Vej</t>
  </si>
  <si>
    <t>Kommunikationscenteret</t>
  </si>
  <si>
    <t>Poul Vesterager</t>
  </si>
  <si>
    <t>3821 0339</t>
  </si>
  <si>
    <t>3821 1170</t>
  </si>
  <si>
    <t>Dronningensvej 4</t>
  </si>
  <si>
    <t>komcen@frederiksberg.dk</t>
  </si>
  <si>
    <t>www.frederiksberg.dk/kommunikationscenteret</t>
  </si>
  <si>
    <t>Dronningensvej</t>
  </si>
  <si>
    <t>Sofus Franck sk</t>
  </si>
  <si>
    <t>Sofus Franck Skolen</t>
  </si>
  <si>
    <t>3821 1000</t>
  </si>
  <si>
    <t>sofusfranckskolen@frederiksberg.dk</t>
  </si>
  <si>
    <t>www.sofusfranckskolen.dk</t>
  </si>
  <si>
    <t>Frederiksb.Fsk.</t>
  </si>
  <si>
    <t>3810 9049</t>
  </si>
  <si>
    <t>3888 0504</t>
  </si>
  <si>
    <t>Dronningensvej 3</t>
  </si>
  <si>
    <t>kontor@frederiksbergfriskole.dk</t>
  </si>
  <si>
    <t>www.frederiksbergfriskole.dk</t>
  </si>
  <si>
    <t>Jakobsk.</t>
  </si>
  <si>
    <t>3537 2268</t>
  </si>
  <si>
    <t>3537 2266</t>
  </si>
  <si>
    <t>J.M.Thielesvej 3a</t>
  </si>
  <si>
    <t>jakobskolen@jakobskolen.dk</t>
  </si>
  <si>
    <t>www.jakobskolen.dk</t>
  </si>
  <si>
    <t>J.M.Thieles Vej</t>
  </si>
  <si>
    <t>Troels-Lunds Vej 15</t>
  </si>
  <si>
    <t>Johannesskolen@johannesskolen.dk</t>
  </si>
  <si>
    <t>Fr.Berg HF</t>
  </si>
  <si>
    <t>Frederiksberg HF-Kursus</t>
  </si>
  <si>
    <t>Marianne Leth Weile</t>
  </si>
  <si>
    <t>3821 0499</t>
  </si>
  <si>
    <t>3877 3800</t>
  </si>
  <si>
    <t>Hf-kurser uden gymnasieundervisning, men inkl. 3 seminarier</t>
  </si>
  <si>
    <t>ma@frberg-hf.dk</t>
  </si>
  <si>
    <t>www.frberg-hf.dk</t>
  </si>
  <si>
    <t>Frederiksk.</t>
  </si>
  <si>
    <t>Frederikskolen</t>
  </si>
  <si>
    <t>Per Underbjerg Mikkelsen</t>
  </si>
  <si>
    <t>3821 1069</t>
  </si>
  <si>
    <t>3821 1070</t>
  </si>
  <si>
    <t>frederikskolen@frederiksberg.dk</t>
  </si>
  <si>
    <t>www.frb-fr.dk</t>
  </si>
  <si>
    <t>Prins H. Gym.</t>
  </si>
  <si>
    <t>3321 2048</t>
  </si>
  <si>
    <t>Frederiksberg Alle 22A</t>
  </si>
  <si>
    <t>www.prinshenriksskole.dk</t>
  </si>
  <si>
    <t>Ny Holl.Sk.</t>
  </si>
  <si>
    <t>Kristian Lohmann</t>
  </si>
  <si>
    <t>3821 0809</t>
  </si>
  <si>
    <t>3821 0810</t>
  </si>
  <si>
    <t>nyhollaenderskolen@frederiksberg.dk</t>
  </si>
  <si>
    <t>www.frb-nh.skoleporten.dk</t>
  </si>
  <si>
    <t>Solbjerg beh.hj</t>
  </si>
  <si>
    <t>Susanne Snej Jensen</t>
  </si>
  <si>
    <t>3834 2767</t>
  </si>
  <si>
    <t>3888 1340</t>
  </si>
  <si>
    <t>Sdr. Fasanvej 16</t>
  </si>
  <si>
    <t>solbjerg@solbjerg.org</t>
  </si>
  <si>
    <t>www.solbjerg.org</t>
  </si>
  <si>
    <t>Tre Falke sk.</t>
  </si>
  <si>
    <t>3821 0439</t>
  </si>
  <si>
    <t>3821 0440</t>
  </si>
  <si>
    <t>trefalkeskolen@frederiksberg.dk</t>
  </si>
  <si>
    <t>trefalkeskolen.skoleporten.dk/sp</t>
  </si>
  <si>
    <t>3821 0150</t>
  </si>
  <si>
    <t>Niels Ebbesens Vej 10</t>
  </si>
  <si>
    <t>skolenvedsoerne@frederiksberg.dk</t>
  </si>
  <si>
    <t>www.skolenvedsoerne.dk</t>
  </si>
  <si>
    <t>Niels Ebbesens Vej</t>
  </si>
  <si>
    <t>Dagsk. VIKASKU</t>
  </si>
  <si>
    <t>Jesper Blichfeldt</t>
  </si>
  <si>
    <t>3886 2190</t>
  </si>
  <si>
    <t>Kong Georgs Vej 46</t>
  </si>
  <si>
    <t>dagskolen@vikasku.dk</t>
  </si>
  <si>
    <t>vikasku.dk</t>
  </si>
  <si>
    <t>Kong Georgs Vej</t>
  </si>
  <si>
    <t>Christiansk.</t>
  </si>
  <si>
    <t>Christianskolen</t>
  </si>
  <si>
    <t>Michael Peyk</t>
  </si>
  <si>
    <t>3821 1490</t>
  </si>
  <si>
    <t>christianskolen@frederiksberg.dk</t>
  </si>
  <si>
    <t>www.christianskolen.dk</t>
  </si>
  <si>
    <t>Tove Jensen</t>
  </si>
  <si>
    <t>3821 1149</t>
  </si>
  <si>
    <t>3821 1130</t>
  </si>
  <si>
    <t>Falkoner Alle 7</t>
  </si>
  <si>
    <t>ppr@frederiksberg.dk</t>
  </si>
  <si>
    <t>Falkoner Alle</t>
  </si>
  <si>
    <t>3821 1199</t>
  </si>
  <si>
    <t>3821 1201</t>
  </si>
  <si>
    <t>Lollandsvej 40 A</t>
  </si>
  <si>
    <t>mediecentret@frederiksberg.dk</t>
  </si>
  <si>
    <t>kortlink.dk/frederiksberg/3qhe</t>
  </si>
  <si>
    <t>Lollandsvej</t>
  </si>
  <si>
    <t>UU-Frederiksberg</t>
  </si>
  <si>
    <t>Tine Michael-Lindhard</t>
  </si>
  <si>
    <t>3821 0349</t>
  </si>
  <si>
    <t>2898 0350</t>
  </si>
  <si>
    <t>Finsensvej 86</t>
  </si>
  <si>
    <t>uu@frederiksberg.dk</t>
  </si>
  <si>
    <t>www.frederiksberg.dk/UU</t>
  </si>
  <si>
    <t>Finsensvej</t>
  </si>
  <si>
    <t>Fredrb Ungdsk.</t>
  </si>
  <si>
    <t>Esben Hansen</t>
  </si>
  <si>
    <t>3821 0529</t>
  </si>
  <si>
    <t>3821 0530</t>
  </si>
  <si>
    <t>ungdomsskolen@frederiksberg.dk</t>
  </si>
  <si>
    <t>www.frbung.dk</t>
  </si>
  <si>
    <t>Frb. VUC STX</t>
  </si>
  <si>
    <t>Frederiksberg VUC &amp; STX</t>
  </si>
  <si>
    <t>3815 8533</t>
  </si>
  <si>
    <t>3815 8500</t>
  </si>
  <si>
    <t>Falstersvej 3</t>
  </si>
  <si>
    <t>post@frbvuc.dk</t>
  </si>
  <si>
    <t>www.frbvuc.dk</t>
  </si>
  <si>
    <t>Falstersvej</t>
  </si>
  <si>
    <t>Kastanievej Esk</t>
  </si>
  <si>
    <t>Karen Toftlund Krog</t>
  </si>
  <si>
    <t>3331 0809</t>
  </si>
  <si>
    <t>3331 0808</t>
  </si>
  <si>
    <t>Kastanievej 2</t>
  </si>
  <si>
    <t>kontakt@kastanie.dk</t>
  </si>
  <si>
    <t>www.kastanie.dk</t>
  </si>
  <si>
    <t>Kastanievej</t>
  </si>
  <si>
    <t>Kursustrappen</t>
  </si>
  <si>
    <t>Kursustrappen Frederiksberg</t>
  </si>
  <si>
    <t>3811 2101</t>
  </si>
  <si>
    <t>3811 2100</t>
  </si>
  <si>
    <t>Kong Georgsvej 11</t>
  </si>
  <si>
    <t>info@kursustrappen.dk</t>
  </si>
  <si>
    <t>www.kursustrappen.dk</t>
  </si>
  <si>
    <t>Kursustrappen Frederiksberg S/I</t>
  </si>
  <si>
    <t>kursustrappen.dk</t>
  </si>
  <si>
    <t>TEC Jur</t>
  </si>
  <si>
    <t>Morten Emborg</t>
  </si>
  <si>
    <t>3817 7106</t>
  </si>
  <si>
    <t>3817 7000</t>
  </si>
  <si>
    <t>tec@tec.dk</t>
  </si>
  <si>
    <t>www.tec.dk</t>
  </si>
  <si>
    <t>KP_Diakonissen</t>
  </si>
  <si>
    <t>3838 4444</t>
  </si>
  <si>
    <t>Peter Bangs Vej 1</t>
  </si>
  <si>
    <t>Peter Bangs Vej</t>
  </si>
  <si>
    <t>KP_Nyelandsvej</t>
  </si>
  <si>
    <t>3833 5554</t>
  </si>
  <si>
    <t>Nyelandsvej 27</t>
  </si>
  <si>
    <t>3815 2015</t>
  </si>
  <si>
    <t>3815 3815</t>
  </si>
  <si>
    <t>Solbjerg Plads 3</t>
  </si>
  <si>
    <t>cbs@cbs.dk</t>
  </si>
  <si>
    <t>www.CBS.DK</t>
  </si>
  <si>
    <t>Solbjerg Plads</t>
  </si>
  <si>
    <t>NB HHX JTP</t>
  </si>
  <si>
    <t>Niels Brock, Handelsgymnasiet JTP</t>
  </si>
  <si>
    <t>Hanne Greisen</t>
  </si>
  <si>
    <t>3341 9375</t>
  </si>
  <si>
    <t>Julius Thomsens Plads 6</t>
  </si>
  <si>
    <t>nielsbrock.dk/handelsgymnasier/handelsgymnasiet-jtp</t>
  </si>
  <si>
    <t>3331 3729</t>
  </si>
  <si>
    <t>4189 7500</t>
  </si>
  <si>
    <t>Pasteursvej 49</t>
  </si>
  <si>
    <t>froebel@ucc.dk</t>
  </si>
  <si>
    <t>ucc.dk/paedagoguddannelsen/uddannelsessteder/paedagoguddannelsen-froebel</t>
  </si>
  <si>
    <t>Pasteursvej</t>
  </si>
  <si>
    <t>SCIENCE</t>
  </si>
  <si>
    <t>Dekan John Renner Hansen</t>
  </si>
  <si>
    <t>3528 2079</t>
  </si>
  <si>
    <t>3533 2828</t>
  </si>
  <si>
    <t>BÃ¼lowsvej 17</t>
  </si>
  <si>
    <t>science@science.ku.dk</t>
  </si>
  <si>
    <t>www.science.ku.dk</t>
  </si>
  <si>
    <t>BÃ¼lowsvej</t>
  </si>
  <si>
    <t>3644 0160</t>
  </si>
  <si>
    <t>3613 2600</t>
  </si>
  <si>
    <t>Frederiksberg Slot, Roskildevej 28</t>
  </si>
  <si>
    <t>ho@mil.dk</t>
  </si>
  <si>
    <t>www.ho.dk</t>
  </si>
  <si>
    <t>Roskildevej</t>
  </si>
  <si>
    <t>Frederiksberg Slot</t>
  </si>
  <si>
    <t>Diakonissen</t>
  </si>
  <si>
    <t>Diakonissestiftelsen</t>
  </si>
  <si>
    <t>Louise Kristine Elmgaard Thiem</t>
  </si>
  <si>
    <t>3838 4771</t>
  </si>
  <si>
    <t>3838 4100</t>
  </si>
  <si>
    <t>Peter Bangs Vej 3A</t>
  </si>
  <si>
    <t>sosu@diakonissen.dk</t>
  </si>
  <si>
    <t>www.diakonissestiftelsen.dk</t>
  </si>
  <si>
    <t>Admud. Metropol</t>
  </si>
  <si>
    <t>Administrationsuddannelserne, Metropol</t>
  </si>
  <si>
    <t>Camilla Wang</t>
  </si>
  <si>
    <t>3814 5345</t>
  </si>
  <si>
    <t>Forvaltningsskoler</t>
  </si>
  <si>
    <t>KP_KRO</t>
  </si>
  <si>
    <t>3814 4601</t>
  </si>
  <si>
    <t>Kronprinsesse Sofies Vej 35</t>
  </si>
  <si>
    <t>Kronprinsesse Sofies Vej</t>
  </si>
  <si>
    <t>NCE</t>
  </si>
  <si>
    <t>3524 7910</t>
  </si>
  <si>
    <t>Tagensvej 18</t>
  </si>
  <si>
    <t>www.phmetropol.dk</t>
  </si>
  <si>
    <t>NEXT_Mediegym</t>
  </si>
  <si>
    <t>3535 2840</t>
  </si>
  <si>
    <t>Julius Thomsens Gade 5</t>
  </si>
  <si>
    <t>Julius Thomsens Gade</t>
  </si>
  <si>
    <t>TEC Frb</t>
  </si>
  <si>
    <t>TEC, Frederiksberg</t>
  </si>
  <si>
    <t>TEC Frb.</t>
  </si>
  <si>
    <t>TEC Frederiksberg (sjv 5)</t>
  </si>
  <si>
    <t>Leif Bille</t>
  </si>
  <si>
    <t>Gotvedinstitut</t>
  </si>
  <si>
    <t>Gotvedinstituttet</t>
  </si>
  <si>
    <t>3535 2019</t>
  </si>
  <si>
    <t>Vodroffsvej 51</t>
  </si>
  <si>
    <t>uddannelsen@gotved.dk</t>
  </si>
  <si>
    <t>www.gotvedskolen.dk</t>
  </si>
  <si>
    <t>Vodroffsvej</t>
  </si>
  <si>
    <t>Columbine Skolen</t>
  </si>
  <si>
    <t>Bente Hjorth</t>
  </si>
  <si>
    <t>3536 0660</t>
  </si>
  <si>
    <t>Sankt Markus Plads 12, st.th.</t>
  </si>
  <si>
    <t>columbineskolen@mail.dk</t>
  </si>
  <si>
    <t>www.columbineskolen.dk</t>
  </si>
  <si>
    <t>Sankt Markus Plads</t>
  </si>
  <si>
    <t>Ballerup</t>
  </si>
  <si>
    <t>4477 2707</t>
  </si>
  <si>
    <t>4477 2000</t>
  </si>
  <si>
    <t>AHP</t>
  </si>
  <si>
    <t>balkom@balk.dk</t>
  </si>
  <si>
    <t>www.ballerup.dk</t>
  </si>
  <si>
    <t>Hold-An Vej</t>
  </si>
  <si>
    <t>Baltorp Grantof</t>
  </si>
  <si>
    <t>Baltorpskolen - Grantoften</t>
  </si>
  <si>
    <t>Henrik Langer Carlsen</t>
  </si>
  <si>
    <t>4477 2770</t>
  </si>
  <si>
    <t>4477 3370</t>
  </si>
  <si>
    <t>Platanbuen 1</t>
  </si>
  <si>
    <t>baltorpskolen@balk.dk</t>
  </si>
  <si>
    <t>Platanbuen</t>
  </si>
  <si>
    <t>4477 2724</t>
  </si>
  <si>
    <t>4477 3754</t>
  </si>
  <si>
    <t>Magleparken 8</t>
  </si>
  <si>
    <t>hedegaardsskolen@balk.dk</t>
  </si>
  <si>
    <t>hedegaardsskolen.dk</t>
  </si>
  <si>
    <t>Magleparken</t>
  </si>
  <si>
    <t>Skovlunde Nord</t>
  </si>
  <si>
    <t>Skovlunde Skole - Nord</t>
  </si>
  <si>
    <t>Martin Gredal</t>
  </si>
  <si>
    <t>4477 2739</t>
  </si>
  <si>
    <t>4477 3960</t>
  </si>
  <si>
    <t>Lundebjerg 72</t>
  </si>
  <si>
    <t>skovlundeskole@balk.dk</t>
  </si>
  <si>
    <t>Lundebjerg</t>
  </si>
  <si>
    <t>Peter Haldor Hansen</t>
  </si>
  <si>
    <t>4477 2702</t>
  </si>
  <si>
    <t>4477 3982</t>
  </si>
  <si>
    <t>Kratvej 14</t>
  </si>
  <si>
    <t>maaloevhoejskole@balk.dk</t>
  </si>
  <si>
    <t>Kratvej</t>
  </si>
  <si>
    <t>Skovlunde Syd</t>
  </si>
  <si>
    <t>Skovlunde Skole - Syd</t>
  </si>
  <si>
    <t>4477 2740</t>
  </si>
  <si>
    <t>Ejbyvej 47</t>
  </si>
  <si>
    <t>4477 2795</t>
  </si>
  <si>
    <t>Skovvej Vest</t>
  </si>
  <si>
    <t>Skovvejens Skole - Vest</t>
  </si>
  <si>
    <t>4477 2783</t>
  </si>
  <si>
    <t>Skovvej 55</t>
  </si>
  <si>
    <t>skovvejensskole@balk.dk</t>
  </si>
  <si>
    <t>www.hoejagerskolen.dk</t>
  </si>
  <si>
    <t>Skovvej</t>
  </si>
  <si>
    <t>Gitte Graatang</t>
  </si>
  <si>
    <t>4477 3381</t>
  </si>
  <si>
    <t>Egebjergvang 80</t>
  </si>
  <si>
    <t>Egebjergvang</t>
  </si>
  <si>
    <t>4477 2784</t>
  </si>
  <si>
    <t>4477 3620</t>
  </si>
  <si>
    <t>Klakkebjerg 4</t>
  </si>
  <si>
    <t>Klakkebjerg</t>
  </si>
  <si>
    <t>Hareskov Llsk.</t>
  </si>
  <si>
    <t>Mette Holstein</t>
  </si>
  <si>
    <t>4498 0053</t>
  </si>
  <si>
    <t>4498 8210</t>
  </si>
  <si>
    <t>mail@hareskovenslilleskole.dk</t>
  </si>
  <si>
    <t>www.hareskovenslilleskole.dk</t>
  </si>
  <si>
    <t>Ballerup Ny Sk.</t>
  </si>
  <si>
    <t>Jeppe Kristoffer Sevel-Lilholt</t>
  </si>
  <si>
    <t>4465 6715</t>
  </si>
  <si>
    <t>2965 2351</t>
  </si>
  <si>
    <t>Tvendagervej 4</t>
  </si>
  <si>
    <t>kontoret@ballerupnyskole.dk</t>
  </si>
  <si>
    <t>www.ballerupnyskole.dk</t>
  </si>
  <si>
    <t>Tvendagervej</t>
  </si>
  <si>
    <t>Uv.pro. Lautrup</t>
  </si>
  <si>
    <t>Henrik Ole Nielsen</t>
  </si>
  <si>
    <t>4477 2725</t>
  </si>
  <si>
    <t>4477 3231</t>
  </si>
  <si>
    <t>Lautrupvej 4</t>
  </si>
  <si>
    <t>lautrupskolen@balk.dk</t>
  </si>
  <si>
    <t>www.lautrupgaardskolen.dk</t>
  </si>
  <si>
    <t>Lautrupvej</t>
  </si>
  <si>
    <t>Thomassk.</t>
  </si>
  <si>
    <t>Anders Kofod Pedersen</t>
  </si>
  <si>
    <t>4466 0049</t>
  </si>
  <si>
    <t>4466 0166</t>
  </si>
  <si>
    <t>adm@thomasskolen.dk</t>
  </si>
  <si>
    <t>www.thomasskolen.dk</t>
  </si>
  <si>
    <t>R.Steiner Sk.</t>
  </si>
  <si>
    <t>Jacob Klevin Nielsen</t>
  </si>
  <si>
    <t>4424 9820</t>
  </si>
  <si>
    <t>4484 9898</t>
  </si>
  <si>
    <t>Stokholtbuen 25</t>
  </si>
  <si>
    <t>michaelskolen@mail.dk</t>
  </si>
  <si>
    <t>www.michaelskolen.dk</t>
  </si>
  <si>
    <t>Stokholtbuen</t>
  </si>
  <si>
    <t>Borupgaard Gymnasium</t>
  </si>
  <si>
    <t>4466 6682</t>
  </si>
  <si>
    <t>4465 6622</t>
  </si>
  <si>
    <t>boag@boag.nu</t>
  </si>
  <si>
    <t>www.borupgaard-gym.dk</t>
  </si>
  <si>
    <t>Unge2 proj</t>
  </si>
  <si>
    <t>4477 2720</t>
  </si>
  <si>
    <t>4477 3914</t>
  </si>
  <si>
    <t>Malmparken 10</t>
  </si>
  <si>
    <t>Unge2-projektet@balk.dk</t>
  </si>
  <si>
    <t>www.unge2-projektet.dk</t>
  </si>
  <si>
    <t>Malmparken</t>
  </si>
  <si>
    <t>Flygt.Sprog</t>
  </si>
  <si>
    <t>Ballerup Sprogcenter</t>
  </si>
  <si>
    <t>Majbritt Jensen</t>
  </si>
  <si>
    <t>4477 2611</t>
  </si>
  <si>
    <t>4477 2626</t>
  </si>
  <si>
    <t>post@ballerupsprogcenter.dk</t>
  </si>
  <si>
    <t>www.ballerupsprogcenter.dk</t>
  </si>
  <si>
    <t>Marianne Wogensen</t>
  </si>
  <si>
    <t>4466 6703</t>
  </si>
  <si>
    <t>4477 6261</t>
  </si>
  <si>
    <t>kasperskolen@balk.dk</t>
  </si>
  <si>
    <t>kasperskolen.dk</t>
  </si>
  <si>
    <t>Maglemosen</t>
  </si>
  <si>
    <t>Ungdomsuddannelsescenter Maglemosen</t>
  </si>
  <si>
    <t>Daniel Lauridsen</t>
  </si>
  <si>
    <t>4483 0380</t>
  </si>
  <si>
    <t>4477 6101</t>
  </si>
  <si>
    <t>Magleparken 1</t>
  </si>
  <si>
    <t>maglemosen@balk.dk</t>
  </si>
  <si>
    <t>www.maglemosen.dk</t>
  </si>
  <si>
    <t>Ordblindeinst.</t>
  </si>
  <si>
    <t>Lars Vengfelt</t>
  </si>
  <si>
    <t>4477 6131</t>
  </si>
  <si>
    <t>ordblind@balk.dk</t>
  </si>
  <si>
    <t>oi.dk</t>
  </si>
  <si>
    <t>AOF Ballerup</t>
  </si>
  <si>
    <t>Hans-Olaf Pedersen</t>
  </si>
  <si>
    <t>4460 0601</t>
  </si>
  <si>
    <t>4460 0600</t>
  </si>
  <si>
    <t>Telegrafvej 5 A, st.</t>
  </si>
  <si>
    <t>st</t>
  </si>
  <si>
    <t>aof@grafen.dk</t>
  </si>
  <si>
    <t>www.grafen.dk</t>
  </si>
  <si>
    <t>Telegrafvej</t>
  </si>
  <si>
    <t>PPR Ballerup</t>
  </si>
  <si>
    <t>Ole Volkmar Rasmussen</t>
  </si>
  <si>
    <t>4477 2760</t>
  </si>
  <si>
    <t>4477 2040</t>
  </si>
  <si>
    <t>pprballerup@balk.dk</t>
  </si>
  <si>
    <t>Richard Jacobsen</t>
  </si>
  <si>
    <t>4477 3901</t>
  </si>
  <si>
    <t>Hold-An-Vej 7</t>
  </si>
  <si>
    <t>pcballerup@balk.dk</t>
  </si>
  <si>
    <t>www.pcballerup.dk</t>
  </si>
  <si>
    <t>Ballerup Ungsk.</t>
  </si>
  <si>
    <t>Ballerup Ungdomsskole</t>
  </si>
  <si>
    <t>4477 3700</t>
  </si>
  <si>
    <t>busk@balk.dk</t>
  </si>
  <si>
    <t>www.bask.dk</t>
  </si>
  <si>
    <t>FGU N Ballerup</t>
  </si>
  <si>
    <t>FGU Nord - Ballerup</t>
  </si>
  <si>
    <t>Tina Jensen</t>
  </si>
  <si>
    <t>4477 2737</t>
  </si>
  <si>
    <t>2510 7300</t>
  </si>
  <si>
    <t>Lautrupvej 6A</t>
  </si>
  <si>
    <t>6A</t>
  </si>
  <si>
    <t>info@fgunord.dk</t>
  </si>
  <si>
    <t>Ballerup Dhsk.</t>
  </si>
  <si>
    <t>AOF Job og Uddannelse</t>
  </si>
  <si>
    <t>7240 1545</t>
  </si>
  <si>
    <t>Telegrafvej 5 A, 1.</t>
  </si>
  <si>
    <t>adm@aof-mail.dk</t>
  </si>
  <si>
    <t>www.aofkurser.dk</t>
  </si>
  <si>
    <t>TEC, Ballerup</t>
  </si>
  <si>
    <t>Telegrafvej 9</t>
  </si>
  <si>
    <t>NEXT_Ballerup</t>
  </si>
  <si>
    <t>4420 0222</t>
  </si>
  <si>
    <t>Baltorpvej 20A</t>
  </si>
  <si>
    <t>20A</t>
  </si>
  <si>
    <t>Baltorpvej</t>
  </si>
  <si>
    <t>DTU Ballerup</t>
  </si>
  <si>
    <t>DTU Ballerup Campus</t>
  </si>
  <si>
    <t>Anders O. Bjarklev</t>
  </si>
  <si>
    <t>4480 5044</t>
  </si>
  <si>
    <t>Lautrupvang 15</t>
  </si>
  <si>
    <t>dtu@dtu.dk</t>
  </si>
  <si>
    <t>www.dtu.dk</t>
  </si>
  <si>
    <t>Lautrupvang</t>
  </si>
  <si>
    <t>COK Hovedstad</t>
  </si>
  <si>
    <t>Hanne Fischer</t>
  </si>
  <si>
    <t>8232 5001</t>
  </si>
  <si>
    <t>8232 5000</t>
  </si>
  <si>
    <t>Sundholmsvej 22</t>
  </si>
  <si>
    <t>hos@cok.dk</t>
  </si>
  <si>
    <t>www.cok.dk</t>
  </si>
  <si>
    <t>NEXT_Baltorp</t>
  </si>
  <si>
    <t>NEXT- Baltorp Business Gymnasium</t>
  </si>
  <si>
    <t>UCplus A/S</t>
  </si>
  <si>
    <t>Erik Poulstrup</t>
  </si>
  <si>
    <t>4497 6190</t>
  </si>
  <si>
    <t>4487 0100</t>
  </si>
  <si>
    <t>Mileparken 12A</t>
  </si>
  <si>
    <t>12A</t>
  </si>
  <si>
    <t>Private udbydere af AMU-uddannelser</t>
  </si>
  <si>
    <t>mail@ucplus.dk</t>
  </si>
  <si>
    <t>www.ucplus.dk</t>
  </si>
  <si>
    <t>Mileparken</t>
  </si>
  <si>
    <t>Per Michael Johansen</t>
  </si>
  <si>
    <t>4465 1800</t>
  </si>
  <si>
    <t>9940 2500</t>
  </si>
  <si>
    <t>campusadm@cph.aau.dk</t>
  </si>
  <si>
    <t>www.aau-cph.dk</t>
  </si>
  <si>
    <t>4328 2840</t>
  </si>
  <si>
    <t>4328 2828</t>
  </si>
  <si>
    <t>brondby@brondby.dk</t>
  </si>
  <si>
    <t>www.brondby.dk</t>
  </si>
  <si>
    <t>Krista Jacobsen</t>
  </si>
  <si>
    <t>4373 4998</t>
  </si>
  <si>
    <t>4328 2950</t>
  </si>
  <si>
    <t>Strandskolevej 300</t>
  </si>
  <si>
    <t>brondby-strandskole@brondby.dk</t>
  </si>
  <si>
    <t>www.strandskole.dk</t>
  </si>
  <si>
    <t>Strandskolevej</t>
  </si>
  <si>
    <t>Lis Spang-Thomsen</t>
  </si>
  <si>
    <t>4396 1609</t>
  </si>
  <si>
    <t>4328 2940</t>
  </si>
  <si>
    <t>Krogagervej 34</t>
  </si>
  <si>
    <t>brondbyvester-skole@brondby.dk</t>
  </si>
  <si>
    <t>www.bvskole.dk</t>
  </si>
  <si>
    <t>Krogagervej</t>
  </si>
  <si>
    <t>Lindelundsk.</t>
  </si>
  <si>
    <t>Lindelundsskolen</t>
  </si>
  <si>
    <t>Jack Christensen</t>
  </si>
  <si>
    <t>3675 3909</t>
  </si>
  <si>
    <t>4328 2870</t>
  </si>
  <si>
    <t>Bredager 160</t>
  </si>
  <si>
    <t>lindelundsskolen@brondby.dk</t>
  </si>
  <si>
    <t>www.lindelundsskolen.dk</t>
  </si>
  <si>
    <t>Bredager</t>
  </si>
  <si>
    <t>Niels Peter Riising, konst.</t>
  </si>
  <si>
    <t>3675 7959</t>
  </si>
  <si>
    <t>4328 2860</t>
  </si>
  <si>
    <t>Horsedammen 42</t>
  </si>
  <si>
    <t>norregaardsskolen@brondby.dk</t>
  </si>
  <si>
    <t>www.norregaardsskolen.dk</t>
  </si>
  <si>
    <t>Horsedammen</t>
  </si>
  <si>
    <t>Kim Vollandt</t>
  </si>
  <si>
    <t>4396 6172</t>
  </si>
  <si>
    <t>4328 2920</t>
  </si>
  <si>
    <t>tjornehojskolen@brondby.dk</t>
  </si>
  <si>
    <t>www.tjornehoj.dk</t>
  </si>
  <si>
    <t>Langbjergsk.</t>
  </si>
  <si>
    <t>Langbjergskolen</t>
  </si>
  <si>
    <t>Marianne Blum</t>
  </si>
  <si>
    <t>4373 3017</t>
  </si>
  <si>
    <t>4328 2970</t>
  </si>
  <si>
    <t>Tybjergparken 2</t>
  </si>
  <si>
    <t>langbjergskolen@brondby.dk</t>
  </si>
  <si>
    <t>www.langbjergskolen.dk</t>
  </si>
  <si>
    <t>Tybjergparken</t>
  </si>
  <si>
    <t>Palle Kristensen</t>
  </si>
  <si>
    <t>4373 1855</t>
  </si>
  <si>
    <t>4328 2990</t>
  </si>
  <si>
    <t>Dyringparken 1</t>
  </si>
  <si>
    <t>soholtskolen@brondby.dk</t>
  </si>
  <si>
    <t>www.soholtskolen.dk</t>
  </si>
  <si>
    <t>Dyringparken</t>
  </si>
  <si>
    <t>3675 2093</t>
  </si>
  <si>
    <t>4328 2900</t>
  </si>
  <si>
    <t>ucn@brondby.dk</t>
  </si>
  <si>
    <t>www.ucn10.dk</t>
  </si>
  <si>
    <t>Glostrup</t>
  </si>
  <si>
    <t>Vestegnens Sprog- og Kompetencecenter</t>
  </si>
  <si>
    <t>Lars Nordborg Olsen</t>
  </si>
  <si>
    <t>4342 9926</t>
  </si>
  <si>
    <t>4328 3500</t>
  </si>
  <si>
    <t>Skolevej 6</t>
  </si>
  <si>
    <t>Glostrup Kommune</t>
  </si>
  <si>
    <t>sprogcenter@brondby.dk</t>
  </si>
  <si>
    <t>www.vskdansk.dk</t>
  </si>
  <si>
    <t>Skolevej</t>
  </si>
  <si>
    <t>Pia Sadolin</t>
  </si>
  <si>
    <t>4320 5070</t>
  </si>
  <si>
    <t>brondby-gym@brondby-gym.dk</t>
  </si>
  <si>
    <t>www.brondby-gym.dk</t>
  </si>
  <si>
    <t>Allan Grandahl</t>
  </si>
  <si>
    <t>4363 0509</t>
  </si>
  <si>
    <t>Bygaden 35</t>
  </si>
  <si>
    <t>tranemosegaard@brondby.dk</t>
  </si>
  <si>
    <t>Bygaden</t>
  </si>
  <si>
    <t>4373 3544</t>
  </si>
  <si>
    <t>Tybjergparken 1</t>
  </si>
  <si>
    <t>strandgaarden@brondby.dk</t>
  </si>
  <si>
    <t>Beate Odgaard</t>
  </si>
  <si>
    <t>brondbyosterskole@brondby.dk</t>
  </si>
  <si>
    <t>www.brondbyosterskole.dk</t>
  </si>
  <si>
    <t>brondbyvesterskole@brondby.dk</t>
  </si>
  <si>
    <t>www.brondbyvesterskole.dk</t>
  </si>
  <si>
    <t>brondbystrandskole@brondby.dk</t>
  </si>
  <si>
    <t>www.brondbystrandskole.dk</t>
  </si>
  <si>
    <t>Frank Olsen</t>
  </si>
  <si>
    <t>4328 2826</t>
  </si>
  <si>
    <t>4328 2830</t>
  </si>
  <si>
    <t>ppr@brondby.dk</t>
  </si>
  <si>
    <t>Troels Wassard Lund</t>
  </si>
  <si>
    <t>3675 2937</t>
  </si>
  <si>
    <t>4328 2910</t>
  </si>
  <si>
    <t>ungdomsskolen@brondby.dk</t>
  </si>
  <si>
    <t>www.brondby-usk.dk</t>
  </si>
  <si>
    <t>Mikkel Christoffersen</t>
  </si>
  <si>
    <t>3635 0803</t>
  </si>
  <si>
    <t>Borgmester Kjeld Rasmussens Boulevard 6</t>
  </si>
  <si>
    <t>kontor@brondby-ie.dk</t>
  </si>
  <si>
    <t>www.brondby-ie.dk</t>
  </si>
  <si>
    <t>Borgmester Kjeld Rasmussens Boulevard</t>
  </si>
  <si>
    <t>3648 2443</t>
  </si>
  <si>
    <t>3638 2600</t>
  </si>
  <si>
    <t>post@fguvestegnen.dk</t>
  </si>
  <si>
    <t>4343 6080</t>
  </si>
  <si>
    <t>Politiskolen</t>
  </si>
  <si>
    <t>Klaus Munk Nielsen</t>
  </si>
  <si>
    <t>4515 0049</t>
  </si>
  <si>
    <t>3314 8888</t>
  </si>
  <si>
    <t>politiskolen@politi.dk</t>
  </si>
  <si>
    <t>www.politiskolen.dk</t>
  </si>
  <si>
    <t>DEKRA A/S</t>
  </si>
  <si>
    <t>Anja Brauner-Kristiansen:</t>
  </si>
  <si>
    <t>4342 7427</t>
  </si>
  <si>
    <t>4342 5425</t>
  </si>
  <si>
    <t>hovedstaden@dekra.dk</t>
  </si>
  <si>
    <t>www.dekra-hovedstaden.dk</t>
  </si>
  <si>
    <t>Poul Vitus Nielsen</t>
  </si>
  <si>
    <t>4329 1291</t>
  </si>
  <si>
    <t>Industrivej 7</t>
  </si>
  <si>
    <t>adm@d-ks.dk</t>
  </si>
  <si>
    <t>www.d-ks.dk</t>
  </si>
  <si>
    <t>Industrivej</t>
  </si>
  <si>
    <t>3289 0484</t>
  </si>
  <si>
    <t>3289 0100</t>
  </si>
  <si>
    <t>dragoer@dragoer.dk</t>
  </si>
  <si>
    <t>www.dragoer.dk</t>
  </si>
  <si>
    <t>Kirkevej</t>
  </si>
  <si>
    <t>Dorte RÃ¼ssel, konst.</t>
  </si>
  <si>
    <t>3289 0437</t>
  </si>
  <si>
    <t>3289 0430</t>
  </si>
  <si>
    <t>dragoerskolesyd@dragoer.dk</t>
  </si>
  <si>
    <t>www.dragoerskole.dk</t>
  </si>
  <si>
    <t>St Magleby Vier</t>
  </si>
  <si>
    <t>Store Magleby Skole Vierdiget</t>
  </si>
  <si>
    <t>Kaj Borchert</t>
  </si>
  <si>
    <t>3289 0468</t>
  </si>
  <si>
    <t>3289 0460</t>
  </si>
  <si>
    <t>Vierdiget 2</t>
  </si>
  <si>
    <t>storemaglebyskolevierdiget@dragoer.dk</t>
  </si>
  <si>
    <t>www.vierdiget.dk</t>
  </si>
  <si>
    <t>Vierdiget</t>
  </si>
  <si>
    <t>St.Magleby Sk k</t>
  </si>
  <si>
    <t>Store Magleby Skole Kirkevej</t>
  </si>
  <si>
    <t>3289 0438</t>
  </si>
  <si>
    <t>3289 0440</t>
  </si>
  <si>
    <t>Kirkevej 8</t>
  </si>
  <si>
    <t>storemaglebyskolekirkevej@dragoer.dk</t>
  </si>
  <si>
    <t>www.storemaglebyskole.dk</t>
  </si>
  <si>
    <t>Nordstrand</t>
  </si>
  <si>
    <t>Claus Peter Andersen</t>
  </si>
  <si>
    <t>3289 0410</t>
  </si>
  <si>
    <t>3289 0400</t>
  </si>
  <si>
    <t>Hartkornsvej 30</t>
  </si>
  <si>
    <t>Nordstrandskolen@dragoer.dk</t>
  </si>
  <si>
    <t>www.nordstrandskolen.dk</t>
  </si>
  <si>
    <t>Hartkornsvej</t>
  </si>
  <si>
    <t>Maiken Pelby</t>
  </si>
  <si>
    <t>3253 9677</t>
  </si>
  <si>
    <t>Kirkevej 7</t>
  </si>
  <si>
    <t>3253 9817</t>
  </si>
  <si>
    <t>2964 5208</t>
  </si>
  <si>
    <t>ungdomsskolen@dragoer.dk</t>
  </si>
  <si>
    <t>www.dragoerungdomsskole.dk</t>
  </si>
  <si>
    <t>Charlottenlund</t>
  </si>
  <si>
    <t>3998 0010</t>
  </si>
  <si>
    <t>3998 0000</t>
  </si>
  <si>
    <t>gentofte@gentofte.dk</t>
  </si>
  <si>
    <t>www.gentofte.dk</t>
  </si>
  <si>
    <t>Bernstorffsvej</t>
  </si>
  <si>
    <t>Gentofte</t>
  </si>
  <si>
    <t>Rikke Michan</t>
  </si>
  <si>
    <t>3998 5107</t>
  </si>
  <si>
    <t>3998 5100</t>
  </si>
  <si>
    <t>Skolebakken 20</t>
  </si>
  <si>
    <t>Bakkegaardsskolen@gentofte.dk</t>
  </si>
  <si>
    <t>bakkegaard.aula.dk</t>
  </si>
  <si>
    <t>Skolebakken</t>
  </si>
  <si>
    <t>Lene Hjorth</t>
  </si>
  <si>
    <t>3998 0937</t>
  </si>
  <si>
    <t>3998 5550</t>
  </si>
  <si>
    <t>dyssegaardsskolen@gentofte.dk</t>
  </si>
  <si>
    <t>www.dyssegaard.gentofte-skoler.dk</t>
  </si>
  <si>
    <t>Gentofte Sk.</t>
  </si>
  <si>
    <t>Peter Hartvig</t>
  </si>
  <si>
    <t>3965 1319</t>
  </si>
  <si>
    <t>3965 0228</t>
  </si>
  <si>
    <t>gentofte.skole@gentofte.dk</t>
  </si>
  <si>
    <t>www.gentofte.gentofte-skoler.dk</t>
  </si>
  <si>
    <t>Niels Munch-Andersen</t>
  </si>
  <si>
    <t>3962 1692</t>
  </si>
  <si>
    <t>3998 5600</t>
  </si>
  <si>
    <t>maglegaardsskolen@gentofte.dk</t>
  </si>
  <si>
    <t>maglegaard.aula.dk</t>
  </si>
  <si>
    <t>Annemarie Nadja Kafling Andersen</t>
  </si>
  <si>
    <t>3967 2250</t>
  </si>
  <si>
    <t>3998 5650</t>
  </si>
  <si>
    <t>Vangedevej 178</t>
  </si>
  <si>
    <t>munkegaardsskolen@gentofte.dk</t>
  </si>
  <si>
    <t>www.munkegaardsskolen.dk</t>
  </si>
  <si>
    <t>Vangedevej</t>
  </si>
  <si>
    <t>Anne Bergstein</t>
  </si>
  <si>
    <t>3998 0934</t>
  </si>
  <si>
    <t>3998 5959</t>
  </si>
  <si>
    <t>ordrup.skole@gentofte.dk</t>
  </si>
  <si>
    <t>www.ordrupskole.dk</t>
  </si>
  <si>
    <t>Jan Eirik Olsen</t>
  </si>
  <si>
    <t>3998 0938</t>
  </si>
  <si>
    <t>3998 5200</t>
  </si>
  <si>
    <t>skovgaardsskolen@gentofte.dk</t>
  </si>
  <si>
    <t>www.skovgaardsskolen.dk</t>
  </si>
  <si>
    <t>Skovshoved Sk.</t>
  </si>
  <si>
    <t>Kenneth Brandt</t>
  </si>
  <si>
    <t>3963 7216</t>
  </si>
  <si>
    <t>3964 0979</t>
  </si>
  <si>
    <t>skovshoved.skole@gentofte.dk</t>
  </si>
  <si>
    <t>www.skovshovedskole.dk</t>
  </si>
  <si>
    <t>Jakob Garsdal Lykke</t>
  </si>
  <si>
    <t>3998 0941</t>
  </si>
  <si>
    <t>3998 5151</t>
  </si>
  <si>
    <t>tjoernegaardsskolen@gentofte.dk</t>
  </si>
  <si>
    <t>www.tjoernegaard.dk</t>
  </si>
  <si>
    <t>Peter Gersvang Nielsen</t>
  </si>
  <si>
    <t>3998 0944</t>
  </si>
  <si>
    <t>3998 5300</t>
  </si>
  <si>
    <t>Lindorffs Alle 5</t>
  </si>
  <si>
    <t>tranegaardskolen@gentofte.dk</t>
  </si>
  <si>
    <t>www.tranegaard.aula.dk</t>
  </si>
  <si>
    <t>Lindorffs Alle</t>
  </si>
  <si>
    <t>Bernadottesk.</t>
  </si>
  <si>
    <t>Marina Gull-Maj Kaiser</t>
  </si>
  <si>
    <t>3962 2740</t>
  </si>
  <si>
    <t>3962 1215</t>
  </si>
  <si>
    <t>Hellerupvej 11</t>
  </si>
  <si>
    <t>adm@bernadotteskolen.dk</t>
  </si>
  <si>
    <t>www.bernadotteskolen.dk</t>
  </si>
  <si>
    <t>Hellerupvej</t>
  </si>
  <si>
    <t>Busses Sk.</t>
  </si>
  <si>
    <t>3969 0754</t>
  </si>
  <si>
    <t>3969 0054</t>
  </si>
  <si>
    <t>Mosebuen 1</t>
  </si>
  <si>
    <t>Mosebuen</t>
  </si>
  <si>
    <t>Rygaards Sk.</t>
  </si>
  <si>
    <t>Elsebeth Trap</t>
  </si>
  <si>
    <t>3962 1081</t>
  </si>
  <si>
    <t>3962 1053</t>
  </si>
  <si>
    <t>Bernstorffsvej 54</t>
  </si>
  <si>
    <t>admin@rygaards.com</t>
  </si>
  <si>
    <t>www.rygaards.com</t>
  </si>
  <si>
    <t>3964 1261</t>
  </si>
  <si>
    <t>3964 1282</t>
  </si>
  <si>
    <t>Skovkrogen 19</t>
  </si>
  <si>
    <t>info@sct-joseph.dk</t>
  </si>
  <si>
    <t>www.sct-joseph.dk</t>
  </si>
  <si>
    <t>Skovkrogen</t>
  </si>
  <si>
    <t>Vidar Sk.</t>
  </si>
  <si>
    <t>3965 5022</t>
  </si>
  <si>
    <t>3965 7118</t>
  </si>
  <si>
    <t>kontor@vidarskolen.dk</t>
  </si>
  <si>
    <t>www.vidarskolen.dk</t>
  </si>
  <si>
    <t>Gentofte Gym</t>
  </si>
  <si>
    <t>Gentofte Gymnasium</t>
  </si>
  <si>
    <t>3945 2721</t>
  </si>
  <si>
    <t>3945 2720</t>
  </si>
  <si>
    <t>Hartmannsvej 22</t>
  </si>
  <si>
    <t>mail@gengym.dk</t>
  </si>
  <si>
    <t>www.gengym.dk</t>
  </si>
  <si>
    <t>Hartmannsvej</t>
  </si>
  <si>
    <t>3965 1345</t>
  </si>
  <si>
    <t>3965 4545</t>
  </si>
  <si>
    <t>Skolevej 7</t>
  </si>
  <si>
    <t>kontakt@aurehoej.dk</t>
  </si>
  <si>
    <t>www.aurehoej.dk</t>
  </si>
  <si>
    <t>Gentofte HF</t>
  </si>
  <si>
    <t>Henrik Cornelius</t>
  </si>
  <si>
    <t>3968 3670</t>
  </si>
  <si>
    <t>3965 1103</t>
  </si>
  <si>
    <t>ghf@ghf.dk</t>
  </si>
  <si>
    <t>www.ghf.dk</t>
  </si>
  <si>
    <t>Gl.Hellerup Gym</t>
  </si>
  <si>
    <t>Gammel Hellerup Gymnasium</t>
  </si>
  <si>
    <t>Bjarne Edelskov Nielsen</t>
  </si>
  <si>
    <t>3962 0307</t>
  </si>
  <si>
    <t>4511 5151</t>
  </si>
  <si>
    <t>adm@ghg.dk</t>
  </si>
  <si>
    <t>www.ghg.dk</t>
  </si>
  <si>
    <t>Ordrup Gym.</t>
  </si>
  <si>
    <t>Ordrup Gymnasium</t>
  </si>
  <si>
    <t>3963 4166</t>
  </si>
  <si>
    <t>3964 0178</t>
  </si>
  <si>
    <t>Kirkevej 5</t>
  </si>
  <si>
    <t>kontor@ordrup-gym.dk</t>
  </si>
  <si>
    <t>www.ordrup-gym.dk</t>
  </si>
  <si>
    <t>Michael Holze Zimmermann</t>
  </si>
  <si>
    <t>3965 0291</t>
  </si>
  <si>
    <t>3998 5160</t>
  </si>
  <si>
    <t>C L Ibsens Vej 3</t>
  </si>
  <si>
    <t>soegaardsskolen@gentofte.dk</t>
  </si>
  <si>
    <t>www.soegaardsskolen.dk</t>
  </si>
  <si>
    <t>C L Ibsens Vej</t>
  </si>
  <si>
    <t>Pia Nyring</t>
  </si>
  <si>
    <t>3962 3240</t>
  </si>
  <si>
    <t>3962 2826</t>
  </si>
  <si>
    <t>Gersonsvej 32</t>
  </si>
  <si>
    <t>post@orgd.dk</t>
  </si>
  <si>
    <t>www.oregard.dk</t>
  </si>
  <si>
    <t>Gersonsvej</t>
  </si>
  <si>
    <t>Hans Kristensen</t>
  </si>
  <si>
    <t>3168 0387</t>
  </si>
  <si>
    <t>3975 0333</t>
  </si>
  <si>
    <t>kildegaard@kildegaard.dk</t>
  </si>
  <si>
    <t>www.kildegaard.dk</t>
  </si>
  <si>
    <t>Copenh Int Sch</t>
  </si>
  <si>
    <t>Nordhavn</t>
  </si>
  <si>
    <t>Sandy Mackenzie</t>
  </si>
  <si>
    <t>3961 2230</t>
  </si>
  <si>
    <t>3946 3300</t>
  </si>
  <si>
    <t>Levantkaj 8</t>
  </si>
  <si>
    <t>cis@cis.dk</t>
  </si>
  <si>
    <t>www.cis.dk</t>
  </si>
  <si>
    <t>Levantkaj</t>
  </si>
  <si>
    <t>Copenh Int Gym</t>
  </si>
  <si>
    <t>Sprog Hellerup</t>
  </si>
  <si>
    <t>Speak School of Danish</t>
  </si>
  <si>
    <t>Lisbeth Winther</t>
  </si>
  <si>
    <t>3946 3051</t>
  </si>
  <si>
    <t>3946 3050</t>
  </si>
  <si>
    <t>Bernstorffsvej 20C</t>
  </si>
  <si>
    <t>20C</t>
  </si>
  <si>
    <t>hello@speakspeak.dk</t>
  </si>
  <si>
    <t>www.speakspeak.dk</t>
  </si>
  <si>
    <t>Hellerup Sk.</t>
  </si>
  <si>
    <t>Lasse Reichstein</t>
  </si>
  <si>
    <t>3998 5250</t>
  </si>
  <si>
    <t>Dessaus Boulevard 10</t>
  </si>
  <si>
    <t>hellerup.skole@gentofte.dk</t>
  </si>
  <si>
    <t>www.hellerupskole.dk</t>
  </si>
  <si>
    <t>Dessaus Boulevard</t>
  </si>
  <si>
    <t>Skolen Mir</t>
  </si>
  <si>
    <t>3940 0720</t>
  </si>
  <si>
    <t>Hjortholmsvej 7</t>
  </si>
  <si>
    <t>mir@skolenmir.dk</t>
  </si>
  <si>
    <t>skolenmir.dk</t>
  </si>
  <si>
    <t>Hjortholmsvej</t>
  </si>
  <si>
    <t>Bodil Filtenborg</t>
  </si>
  <si>
    <t>3975 2040</t>
  </si>
  <si>
    <t>www.tjoernegaard.gentofte-skoler.dk</t>
  </si>
  <si>
    <t>Komcentret</t>
  </si>
  <si>
    <t>Kommunikationscentret Region Hovedstaden</t>
  </si>
  <si>
    <t>Kristian Mainz</t>
  </si>
  <si>
    <t>4511 4600</t>
  </si>
  <si>
    <t>komcentret@regionh.dk</t>
  </si>
  <si>
    <t>komcentret.dk</t>
  </si>
  <si>
    <t>3998 0372</t>
  </si>
  <si>
    <t>3998 4500</t>
  </si>
  <si>
    <t>Bernstorffsvej 161</t>
  </si>
  <si>
    <t>paed-psyk@gentofte.dk</t>
  </si>
  <si>
    <t>Gentofte Ungsk.</t>
  </si>
  <si>
    <t>3946 0233</t>
  </si>
  <si>
    <t>3998 5400</t>
  </si>
  <si>
    <t>21B</t>
  </si>
  <si>
    <t>ungdomsskolen@gentofte.dk</t>
  </si>
  <si>
    <t>Forsv.Sanitets.</t>
  </si>
  <si>
    <t>Gadstrup</t>
  </si>
  <si>
    <t>Forsvarets Sundhedstjeneste</t>
  </si>
  <si>
    <t>H. R. Jensen</t>
  </si>
  <si>
    <t>3977 1210</t>
  </si>
  <si>
    <t>3977 1200</t>
  </si>
  <si>
    <t>Roskilde Kommune</t>
  </si>
  <si>
    <t>fsu@fsumil.dk</t>
  </si>
  <si>
    <t>BEC Design</t>
  </si>
  <si>
    <t>3916 2319</t>
  </si>
  <si>
    <t>3916 2300</t>
  </si>
  <si>
    <t>Landskronagade 64</t>
  </si>
  <si>
    <t>osterbro@bec-design.dk</t>
  </si>
  <si>
    <t>www.bec-design.dk</t>
  </si>
  <si>
    <t>Landskronagade</t>
  </si>
  <si>
    <t>Tine Barfod</t>
  </si>
  <si>
    <t>3963 2137</t>
  </si>
  <si>
    <t>Johannevej 20</t>
  </si>
  <si>
    <t>steinerseminar@mail.tele.dk</t>
  </si>
  <si>
    <t>www.steinerseminar.dk</t>
  </si>
  <si>
    <t>Johannevej</t>
  </si>
  <si>
    <t>Taleinst. Hell.</t>
  </si>
  <si>
    <t>THI KompetenceCenter</t>
  </si>
  <si>
    <t>Gert Rosing</t>
  </si>
  <si>
    <t>4511 4690</t>
  </si>
  <si>
    <t>thi@hav1.regionh.dk</t>
  </si>
  <si>
    <t>www.thi.dk</t>
  </si>
  <si>
    <t>Gladsaxe Kommune</t>
  </si>
  <si>
    <t>3966 1617</t>
  </si>
  <si>
    <t>3957 5000</t>
  </si>
  <si>
    <t>kommunen@gladsaxe.dk</t>
  </si>
  <si>
    <t>www.gladsaxe.dk</t>
  </si>
  <si>
    <t>Jesper Friis</t>
  </si>
  <si>
    <t>3957 3106</t>
  </si>
  <si>
    <t>3957 3100</t>
  </si>
  <si>
    <t>bagsvaerd@gladsaxe.dk</t>
  </si>
  <si>
    <t>www.bagsvaerd-sk.dk</t>
  </si>
  <si>
    <t>Buddinge Sk.</t>
  </si>
  <si>
    <t>Trine Bjerg</t>
  </si>
  <si>
    <t>3167 4280</t>
  </si>
  <si>
    <t>3957 6777</t>
  </si>
  <si>
    <t>buddinge@gladsaxe.dk</t>
  </si>
  <si>
    <t>www.buddingeskole.dk</t>
  </si>
  <si>
    <t>Michael Mariendal</t>
  </si>
  <si>
    <t>3957 6749</t>
  </si>
  <si>
    <t>3957 6739</t>
  </si>
  <si>
    <t>egegaard@gladsaxe.dk</t>
  </si>
  <si>
    <t>www.egegaard.skoleintra.dk</t>
  </si>
  <si>
    <t>4485 0595</t>
  </si>
  <si>
    <t>3957 3500</t>
  </si>
  <si>
    <t>enghavegaard@gladsaxe.dk</t>
  </si>
  <si>
    <t>www.enghavegaard.dk</t>
  </si>
  <si>
    <t>Gladsaxe Sk.</t>
  </si>
  <si>
    <t>Camilla Hoffmann</t>
  </si>
  <si>
    <t>3953 0040</t>
  </si>
  <si>
    <t>gladsaxe.skole@gladsaxe.dk</t>
  </si>
  <si>
    <t>www.gladsaxeskole.dk</t>
  </si>
  <si>
    <t>Irene Holmquist</t>
  </si>
  <si>
    <t>3969 5720</t>
  </si>
  <si>
    <t>3969 5711</t>
  </si>
  <si>
    <t>Skolesvinget 10</t>
  </si>
  <si>
    <t>groennemose@gladsaxe.dk</t>
  </si>
  <si>
    <t>www.groennemose.skoleintra.dk</t>
  </si>
  <si>
    <t>Skolesvinget</t>
  </si>
  <si>
    <t>Marielyst Sk.</t>
  </si>
  <si>
    <t>Marielyst Skole</t>
  </si>
  <si>
    <t>Ole Hovmand</t>
  </si>
  <si>
    <t>3966 2516</t>
  </si>
  <si>
    <t>3957 6800</t>
  </si>
  <si>
    <t>Gladsaxevej 198</t>
  </si>
  <si>
    <t>marielyst@gladsaxe.dk</t>
  </si>
  <si>
    <t>www.marielystskole.skoleintra.dk</t>
  </si>
  <si>
    <t>Gladsaxevej</t>
  </si>
  <si>
    <t>3957 6717</t>
  </si>
  <si>
    <t>3957 6700</t>
  </si>
  <si>
    <t>morkhoj@gladsaxe.dk</t>
  </si>
  <si>
    <t>www.morkhoj-skole.dk</t>
  </si>
  <si>
    <t>Ilbjerg Alle</t>
  </si>
  <si>
    <t>4444 4357</t>
  </si>
  <si>
    <t>3957 3700</t>
  </si>
  <si>
    <t>Triumfvej 1</t>
  </si>
  <si>
    <t>stengaard@gladsaxe.dk</t>
  </si>
  <si>
    <t>www.stengaard.dk</t>
  </si>
  <si>
    <t>Triumfvej</t>
  </si>
  <si>
    <t>3967 6290</t>
  </si>
  <si>
    <t>3957 6880</t>
  </si>
  <si>
    <t>soeborg@gladsaxe.dk</t>
  </si>
  <si>
    <t>www.soeborgskole.dk</t>
  </si>
  <si>
    <t>Jens Barrit Laursen</t>
  </si>
  <si>
    <t>4444 3287</t>
  </si>
  <si>
    <t>3957 6930</t>
  </si>
  <si>
    <t>soendergaard@gladsaxe.dk</t>
  </si>
  <si>
    <t>www.soendergaard.skoleintra.dk</t>
  </si>
  <si>
    <t>3969 1347</t>
  </si>
  <si>
    <t>3957 6515</t>
  </si>
  <si>
    <t>vadgaard@gladsaxe.dk</t>
  </si>
  <si>
    <t>www.vadgaardskole.dk</t>
  </si>
  <si>
    <t>Kong Hans Alle</t>
  </si>
  <si>
    <t>Skovbrynet sk</t>
  </si>
  <si>
    <t>Carsten Bott</t>
  </si>
  <si>
    <t>4498 6445</t>
  </si>
  <si>
    <t>3957 6565</t>
  </si>
  <si>
    <t>skovbrynet.skole@gladsaxe.dk</t>
  </si>
  <si>
    <t>skovbrynet.aula.dk</t>
  </si>
  <si>
    <t>Den Lille.Sk</t>
  </si>
  <si>
    <t>4498 8982</t>
  </si>
  <si>
    <t>4498 3926</t>
  </si>
  <si>
    <t>Gammelmosevej 228</t>
  </si>
  <si>
    <t>dls@denlilleskole.dk</t>
  </si>
  <si>
    <t>www.denlilleskole.dk</t>
  </si>
  <si>
    <t>Gammelmosevej</t>
  </si>
  <si>
    <t>Kvikmarken Psk.</t>
  </si>
  <si>
    <t>Rikke Pazdecki</t>
  </si>
  <si>
    <t>3969 6716</t>
  </si>
  <si>
    <t>3969 6344</t>
  </si>
  <si>
    <t>Kvikmarken 7</t>
  </si>
  <si>
    <t>info@kvikmarken.dk</t>
  </si>
  <si>
    <t>www.kvikmarken.dk</t>
  </si>
  <si>
    <t>Kvikmarken</t>
  </si>
  <si>
    <t>Gladsaxe Privsk</t>
  </si>
  <si>
    <t>Rune Norman Svendsen</t>
  </si>
  <si>
    <t>4498 3598</t>
  </si>
  <si>
    <t>adm@gladpriv.dk</t>
  </si>
  <si>
    <t>www.gladsaxeprivatskole.dk</t>
  </si>
  <si>
    <t>4498 4634</t>
  </si>
  <si>
    <t>4498 4335</t>
  </si>
  <si>
    <t>Skovalleen 6</t>
  </si>
  <si>
    <t>kontor@b-friskole.dk</t>
  </si>
  <si>
    <t>www.bagsvardfriskole.dk</t>
  </si>
  <si>
    <t>Skovalleen</t>
  </si>
  <si>
    <t>Charlotte Moltke, konst.</t>
  </si>
  <si>
    <t>4498 0322</t>
  </si>
  <si>
    <t>4498 0065</t>
  </si>
  <si>
    <t>Aldershvilevej 138</t>
  </si>
  <si>
    <t>bk@bagkost.dk</t>
  </si>
  <si>
    <t>www.bagkost.dk</t>
  </si>
  <si>
    <t>Aldershvilevej</t>
  </si>
  <si>
    <t>Gladsaxe Gym.</t>
  </si>
  <si>
    <t>Gladsaxe Gymnasium</t>
  </si>
  <si>
    <t>Eva Krarup Steensen</t>
  </si>
  <si>
    <t>3956 3166</t>
  </si>
  <si>
    <t>3956 3162</t>
  </si>
  <si>
    <t>Buddinge Hovedgade 81</t>
  </si>
  <si>
    <t>post@gladgym.dk</t>
  </si>
  <si>
    <t>www.gladgym.dk</t>
  </si>
  <si>
    <t>Buddinge Hovedgade</t>
  </si>
  <si>
    <t>Lundevang Sk.</t>
  </si>
  <si>
    <t>Lundevang Skole</t>
  </si>
  <si>
    <t>Danny Leisin</t>
  </si>
  <si>
    <t>3957 6867</t>
  </si>
  <si>
    <t>3957 6850</t>
  </si>
  <si>
    <t>lundevang@gladsaxe.dk</t>
  </si>
  <si>
    <t>www.lundevang.skoleintra.dk</t>
  </si>
  <si>
    <t>Sofiesk.</t>
  </si>
  <si>
    <t>Bente Laustsen</t>
  </si>
  <si>
    <t>4498 4481</t>
  </si>
  <si>
    <t>4498 7155</t>
  </si>
  <si>
    <t>Granvej 53</t>
  </si>
  <si>
    <t>sofieskolen@gladsaxe.dk</t>
  </si>
  <si>
    <t>www.sofieskolen.dk</t>
  </si>
  <si>
    <t>Granvej</t>
  </si>
  <si>
    <t>Underv.Centeret</t>
  </si>
  <si>
    <t>SVIKA</t>
  </si>
  <si>
    <t>Eva Prien</t>
  </si>
  <si>
    <t>4588 5700</t>
  </si>
  <si>
    <t>4588 6800</t>
  </si>
  <si>
    <t>Gammelmosevej 51</t>
  </si>
  <si>
    <t>svika@gladsaxe.dk</t>
  </si>
  <si>
    <t>www.svika.dk</t>
  </si>
  <si>
    <t>10 kl Gladsaxe</t>
  </si>
  <si>
    <t>GXU - Gladsaxe 10. Klasse og Ungdomsskole, 10. klasse afdelingen</t>
  </si>
  <si>
    <t>3957 3216</t>
  </si>
  <si>
    <t>3957 6150</t>
  </si>
  <si>
    <t>gxu@gladsaxe.dk</t>
  </si>
  <si>
    <t>www.gladsaxe.dk/gxu</t>
  </si>
  <si>
    <t>Bakkesk.</t>
  </si>
  <si>
    <t>4436 6939</t>
  </si>
  <si>
    <t>4436 6900</t>
  </si>
  <si>
    <t>Taxvej 25</t>
  </si>
  <si>
    <t>bakkeskolen@gladsaxe.dk</t>
  </si>
  <si>
    <t>www.bakke.skoleintra.dk</t>
  </si>
  <si>
    <t>Taxvej</t>
  </si>
  <si>
    <t>Charlotte Lundgren, konst.</t>
  </si>
  <si>
    <t>3373 1911</t>
  </si>
  <si>
    <t>kontor@atheneskolen.dk</t>
  </si>
  <si>
    <t>www.athene-skolen.dk</t>
  </si>
  <si>
    <t>Charlotte Friedrichsen</t>
  </si>
  <si>
    <t>4444 0304</t>
  </si>
  <si>
    <t>Vesterlundvej 20, 1.</t>
  </si>
  <si>
    <t>charlotte@idraetsakademiet.dk</t>
  </si>
  <si>
    <t>www.idraetsakademiet.dk</t>
  </si>
  <si>
    <t>Vesterlundvej</t>
  </si>
  <si>
    <t>AOF Storkbh</t>
  </si>
  <si>
    <t>Dan Jensen</t>
  </si>
  <si>
    <t>3969 3948</t>
  </si>
  <si>
    <t>9290 1080</t>
  </si>
  <si>
    <t>Svend Aukens Plads 11</t>
  </si>
  <si>
    <t>storkbh@csk.aof.dk</t>
  </si>
  <si>
    <t>aof.dk/center/aof-center-storkoebenhavn</t>
  </si>
  <si>
    <t>Svend Aukens Plads</t>
  </si>
  <si>
    <t>SUKA</t>
  </si>
  <si>
    <t>Anne Marie Hannberg</t>
  </si>
  <si>
    <t>3956 0325</t>
  </si>
  <si>
    <t>3956 0379</t>
  </si>
  <si>
    <t>suka@suka.dk</t>
  </si>
  <si>
    <t>www.suka.dk</t>
  </si>
  <si>
    <t>PPR Konsulenttj</t>
  </si>
  <si>
    <t>Lisbet Abel, konst.</t>
  </si>
  <si>
    <t>3966 5474</t>
  </si>
  <si>
    <t>ppr@gladsaxe.dk</t>
  </si>
  <si>
    <t>Kristina Velser</t>
  </si>
  <si>
    <t>4498 3326</t>
  </si>
  <si>
    <t>3957 6262</t>
  </si>
  <si>
    <t>gpv@gladsaxe.dk</t>
  </si>
  <si>
    <t>gladsaxe.dk/gpv</t>
  </si>
  <si>
    <t>Gladsaxe Ungsk.</t>
  </si>
  <si>
    <t>GXU, Gladsaxe 10. Klasse og Ungdomsskole, ungdomsskoleafdelingen</t>
  </si>
  <si>
    <t>3966 9982</t>
  </si>
  <si>
    <t>Gladsaxe Dhsk.</t>
  </si>
  <si>
    <t>AOF Job &amp; Uddannelse Gladsaxe - Lyngby - Gentofte</t>
  </si>
  <si>
    <t>3966 2546</t>
  </si>
  <si>
    <t>3966 6923</t>
  </si>
  <si>
    <t>22B</t>
  </si>
  <si>
    <t>dhs@aofglad.dk</t>
  </si>
  <si>
    <t>www.aofglad.com</t>
  </si>
  <si>
    <t>TEC, Gladsaxe</t>
  </si>
  <si>
    <t>Tobaksvejen 15</t>
  </si>
  <si>
    <t>Tobaksvejen</t>
  </si>
  <si>
    <t>4494 1195</t>
  </si>
  <si>
    <t>4189 8100</t>
  </si>
  <si>
    <t>Blaagaard-kdas@ucc.dk</t>
  </si>
  <si>
    <t>ucc.dk/laerer/uddannelsessteder/laereruddannelsen-blaagaard-kdas</t>
  </si>
  <si>
    <t>SOSU H Gladsaxe</t>
  </si>
  <si>
    <t>4511 4878</t>
  </si>
  <si>
    <t>Niels-Henrik Andersen</t>
  </si>
  <si>
    <t>4343 8825</t>
  </si>
  <si>
    <t>4323 6100</t>
  </si>
  <si>
    <t>glostrup.kommune@glostrup.dk</t>
  </si>
  <si>
    <t>www.glostrup.dk</t>
  </si>
  <si>
    <t>Glostrup Nordv</t>
  </si>
  <si>
    <t>Glostrup skole, Nordvang</t>
  </si>
  <si>
    <t>Mette-Sigen Johansen</t>
  </si>
  <si>
    <t>4396 2316</t>
  </si>
  <si>
    <t>4396 4390</t>
  </si>
  <si>
    <t>Sofielundsvej 120</t>
  </si>
  <si>
    <t>Nordvangskolen@glostrup.dk</t>
  </si>
  <si>
    <t>www.nordvangskolen.dk</t>
  </si>
  <si>
    <t>Sofielundsvej</t>
  </si>
  <si>
    <t>4396 2970</t>
  </si>
  <si>
    <t>9125 2980</t>
  </si>
  <si>
    <t>Florasvej 2</t>
  </si>
  <si>
    <t>Sondervangskolen@glostrup.dk</t>
  </si>
  <si>
    <t>www.sondervangskolen.dk</t>
  </si>
  <si>
    <t>Florasvej</t>
  </si>
  <si>
    <t>Vestervangsk.</t>
  </si>
  <si>
    <t>Glostrup Skole, Vestervang</t>
  </si>
  <si>
    <t>Sandra Albrekt Karmann</t>
  </si>
  <si>
    <t>4320 7001</t>
  </si>
  <si>
    <t>4320 7000</t>
  </si>
  <si>
    <t>Stadionvej 81</t>
  </si>
  <si>
    <t>Vestervangskolen@glostrup.dk</t>
  </si>
  <si>
    <t>www.vestervangskolen-glostrup.dk</t>
  </si>
  <si>
    <t>Stadionvej</t>
  </si>
  <si>
    <t>3864 0490</t>
  </si>
  <si>
    <t>Nordstjernevej 9A &amp; 9E</t>
  </si>
  <si>
    <t>9A</t>
  </si>
  <si>
    <t>hospitalsskolerne@glostrup.dk</t>
  </si>
  <si>
    <t>Nordstjernevej</t>
  </si>
  <si>
    <t>B.Hosp.Glostrup</t>
  </si>
  <si>
    <t>Birgitte Dahl Iversen</t>
  </si>
  <si>
    <t>4323 2998</t>
  </si>
  <si>
    <t>Glostrup Hosp., Nordre Ringvej 57</t>
  </si>
  <si>
    <t>birive01@glo.regionh.dk</t>
  </si>
  <si>
    <t>Nordre Ringvej</t>
  </si>
  <si>
    <t>Glostrup Hosp.</t>
  </si>
  <si>
    <t>Skovvangsk.</t>
  </si>
  <si>
    <t>Glostrup Skole, Skovvang</t>
  </si>
  <si>
    <t>Heidi Nordahl Wang</t>
  </si>
  <si>
    <t>4396 1205</t>
  </si>
  <si>
    <t>4346 8550</t>
  </si>
  <si>
    <t>Egeskoven 27</t>
  </si>
  <si>
    <t>Skovvangskolen@glostrup.dk</t>
  </si>
  <si>
    <t>www.skovvangskolen-glostrup.dk</t>
  </si>
  <si>
    <t>Egeskoven</t>
  </si>
  <si>
    <t>Hanne Faurschou</t>
  </si>
  <si>
    <t>4346 8546</t>
  </si>
  <si>
    <t>Ejby Mosevej 13</t>
  </si>
  <si>
    <t>ejbyhus@glostrup.dk</t>
  </si>
  <si>
    <t>Ejby Mosevej</t>
  </si>
  <si>
    <t>QU-skolen</t>
  </si>
  <si>
    <t>Annette S. Larsen</t>
  </si>
  <si>
    <t>4329 1792</t>
  </si>
  <si>
    <t>Nordstjernevej 17</t>
  </si>
  <si>
    <t>Marianne Smed</t>
  </si>
  <si>
    <t>4396 2271</t>
  </si>
  <si>
    <t>4323 6550</t>
  </si>
  <si>
    <t>ppr@glostrup.dk</t>
  </si>
  <si>
    <t>CFU, Glostrup</t>
  </si>
  <si>
    <t>Center for Undervisningsmidler, Glostrup</t>
  </si>
  <si>
    <t>8880 4343</t>
  </si>
  <si>
    <t>4189 9130</t>
  </si>
  <si>
    <t>Stationsparken 33</t>
  </si>
  <si>
    <t>cfustorkinfo@ucc.dk</t>
  </si>
  <si>
    <t>www.ucc.dk/cfu</t>
  </si>
  <si>
    <t>Stationsparken</t>
  </si>
  <si>
    <t>Glostrup Ungsk.</t>
  </si>
  <si>
    <t>Stefan Jensen</t>
  </si>
  <si>
    <t>4344 2705</t>
  </si>
  <si>
    <t>4396 2705</t>
  </si>
  <si>
    <t>Diget 78A, 1.</t>
  </si>
  <si>
    <t>ung2600@glostrup.dk</t>
  </si>
  <si>
    <t>Diget</t>
  </si>
  <si>
    <t>FGU V Albertsl</t>
  </si>
  <si>
    <t>Albertslund</t>
  </si>
  <si>
    <t>FGU Vestegnen - Albertslund</t>
  </si>
  <si>
    <t>4345 1827</t>
  </si>
  <si>
    <t>Oksens Kvarter 14</t>
  </si>
  <si>
    <t>Albertslund Kommune</t>
  </si>
  <si>
    <t>Oksens Kvt</t>
  </si>
  <si>
    <t>4344 6996</t>
  </si>
  <si>
    <t>ps@ucc.dk</t>
  </si>
  <si>
    <t>Ucc.dk/paedagoguddannelsen/uddannelsessteder/paedagoguddannelsen-storkoebenhavn</t>
  </si>
  <si>
    <t>4491 0633</t>
  </si>
  <si>
    <t>4452 7000</t>
  </si>
  <si>
    <t>Herlev Bygade 90</t>
  </si>
  <si>
    <t>herlev@herlev.dk</t>
  </si>
  <si>
    <t>www.herlev.dk</t>
  </si>
  <si>
    <t>Herlev Bygade</t>
  </si>
  <si>
    <t>4450 7308</t>
  </si>
  <si>
    <t>4452 5555</t>
  </si>
  <si>
    <t>Borgerdiget 105</t>
  </si>
  <si>
    <t>lindehoejskolen@herlev.dk</t>
  </si>
  <si>
    <t>www.lindehoejskolen.dk</t>
  </si>
  <si>
    <t>Borgerdiget</t>
  </si>
  <si>
    <t>Dyrholmsk.</t>
  </si>
  <si>
    <t>4491 1829</t>
  </si>
  <si>
    <t>4452 5600</t>
  </si>
  <si>
    <t>Krogestykket 33</t>
  </si>
  <si>
    <t>ham@herlev.dk</t>
  </si>
  <si>
    <t>www.hammergaardskolen.dk</t>
  </si>
  <si>
    <t>Krogestykket</t>
  </si>
  <si>
    <t>Leif Rygaard</t>
  </si>
  <si>
    <t>4494 5488</t>
  </si>
  <si>
    <t>4452 5606</t>
  </si>
  <si>
    <t>Ederlandsvej 23</t>
  </si>
  <si>
    <t>elverhoejen@herlev.dk</t>
  </si>
  <si>
    <t>www.elverhoejens-skole.dk</t>
  </si>
  <si>
    <t>Ederlandsvej</t>
  </si>
  <si>
    <t>4492 0961</t>
  </si>
  <si>
    <t>4452 5626</t>
  </si>
  <si>
    <t>Engskolevej 1</t>
  </si>
  <si>
    <t>herlevbyskole@herlev.dk</t>
  </si>
  <si>
    <t>Engskolevej</t>
  </si>
  <si>
    <t>4484 0924</t>
  </si>
  <si>
    <t>4452 5550</t>
  </si>
  <si>
    <t>Dildhaven 40</t>
  </si>
  <si>
    <t>kildegaardskolen@herlev.dk</t>
  </si>
  <si>
    <t>www.kildegaardskolen.dk</t>
  </si>
  <si>
    <t>Dildhaven</t>
  </si>
  <si>
    <t>Herlev Psk.</t>
  </si>
  <si>
    <t>4494 5141</t>
  </si>
  <si>
    <t>4457 9494</t>
  </si>
  <si>
    <t>Gammel Klausdalsbrovej 500</t>
  </si>
  <si>
    <t>kontor@herlevprivatskole.dk</t>
  </si>
  <si>
    <t>www.herlevprivatskole.dk</t>
  </si>
  <si>
    <t>Gammel Klausdalsbrovej</t>
  </si>
  <si>
    <t>Herlev Gym.-HF</t>
  </si>
  <si>
    <t>Herlev Gymnasium og HF</t>
  </si>
  <si>
    <t>Jan Vistisen</t>
  </si>
  <si>
    <t>4494 6361</t>
  </si>
  <si>
    <t>4494 6343</t>
  </si>
  <si>
    <t>hg@herlev-gym.dk</t>
  </si>
  <si>
    <t>www.herlev-gym.dk</t>
  </si>
  <si>
    <t>Kenneth Winther</t>
  </si>
  <si>
    <t>4494 2554</t>
  </si>
  <si>
    <t>4452 5652</t>
  </si>
  <si>
    <t>glhjortespring@herlev.dk</t>
  </si>
  <si>
    <t>www.glhjortespring.dk</t>
  </si>
  <si>
    <t>Henning Strand, ld. psykolog</t>
  </si>
  <si>
    <t>4494 5646</t>
  </si>
  <si>
    <t>4452 5650</t>
  </si>
  <si>
    <t>Dyrespringvej 2</t>
  </si>
  <si>
    <t>ppr@herlev.dk</t>
  </si>
  <si>
    <t>Dyrespringvej</t>
  </si>
  <si>
    <t>Kirsten Frandsen</t>
  </si>
  <si>
    <t>4484 6112</t>
  </si>
  <si>
    <t>4452 5700</t>
  </si>
  <si>
    <t>Herlev Bygade 70</t>
  </si>
  <si>
    <t>pc@herlev.dk</t>
  </si>
  <si>
    <t>Herlev Ungdsk.</t>
  </si>
  <si>
    <t>4453 0192</t>
  </si>
  <si>
    <t>4452 5810</t>
  </si>
  <si>
    <t>ung@herlev.dk</t>
  </si>
  <si>
    <t>www.ungher.dk</t>
  </si>
  <si>
    <t>Sygpl., Herlev</t>
  </si>
  <si>
    <t>Sygeplejerskeuddannelsen i Herlev</t>
  </si>
  <si>
    <t>Anne Margrethe Pallesen</t>
  </si>
  <si>
    <t>4453 1155</t>
  </si>
  <si>
    <t>Turkisvej 14</t>
  </si>
  <si>
    <t>syrask@syrask.dk</t>
  </si>
  <si>
    <t>www.syrask.dk</t>
  </si>
  <si>
    <t>Turkisvej</t>
  </si>
  <si>
    <t>SOSU H Herlev</t>
  </si>
  <si>
    <t>4494 1484</t>
  </si>
  <si>
    <t>Radiog.Metropol</t>
  </si>
  <si>
    <t>Radiografuddannelsen Metropol</t>
  </si>
  <si>
    <t>Radiografskoler</t>
  </si>
  <si>
    <t>www.phmetropol.dk/Radiograf</t>
  </si>
  <si>
    <t>Albertslund kom</t>
  </si>
  <si>
    <t>4368 6927</t>
  </si>
  <si>
    <t>4368 6868</t>
  </si>
  <si>
    <t>albertslund@albertslund.dk</t>
  </si>
  <si>
    <t>www.albertslund.dk</t>
  </si>
  <si>
    <t>Nordmarks Alle</t>
  </si>
  <si>
    <t>Egelundsk.</t>
  </si>
  <si>
    <t>Flemming Hartmann</t>
  </si>
  <si>
    <t>4364 7740</t>
  </si>
  <si>
    <t>4364 7350</t>
  </si>
  <si>
    <t>Egelundsvej 8</t>
  </si>
  <si>
    <t>egelundskolen@albertslund.dk</t>
  </si>
  <si>
    <t>aula.egelundskolen.dk</t>
  </si>
  <si>
    <t>Annelise Weng</t>
  </si>
  <si>
    <t>4362 4403</t>
  </si>
  <si>
    <t>4364 9286</t>
  </si>
  <si>
    <t>Nyvej 5</t>
  </si>
  <si>
    <t>vridsloeselille.skole@albertslund.dk</t>
  </si>
  <si>
    <t>www.vrids.dk</t>
  </si>
  <si>
    <t>Nyvej</t>
  </si>
  <si>
    <t>Hyldagersk.</t>
  </si>
  <si>
    <t>Hyldagerskolen</t>
  </si>
  <si>
    <t>4364 3392</t>
  </si>
  <si>
    <t>4364 3390</t>
  </si>
  <si>
    <t>23A</t>
  </si>
  <si>
    <t>hyldagerskolen@albertslund.dk</t>
  </si>
  <si>
    <t>www.hyldagerskolen.albertslund.dk</t>
  </si>
  <si>
    <t>Albertsl.Ll.Sk.</t>
  </si>
  <si>
    <t>4345 1260</t>
  </si>
  <si>
    <t>4345 1230</t>
  </si>
  <si>
    <t>info@albertslundlilleskole.dk</t>
  </si>
  <si>
    <t>www.albertslundlilleskole.dk</t>
  </si>
  <si>
    <t>4364 0028</t>
  </si>
  <si>
    <t>4364 1956</t>
  </si>
  <si>
    <t>Skallerne 1</t>
  </si>
  <si>
    <t>soendergaardskolen@albertslund.dk</t>
  </si>
  <si>
    <t>www.soendergaardskolen.albertslund.dk</t>
  </si>
  <si>
    <t>Skallerne</t>
  </si>
  <si>
    <t>4362 9955</t>
  </si>
  <si>
    <t>4368 7200</t>
  </si>
  <si>
    <t>broendagerskolen@albertslund.dk</t>
  </si>
  <si>
    <t>www.broendager.dk</t>
  </si>
  <si>
    <t>Alberts. Sprog</t>
  </si>
  <si>
    <t>4364 1109</t>
  </si>
  <si>
    <t>4328 2966</t>
  </si>
  <si>
    <t>Liljens Kvt 2</t>
  </si>
  <si>
    <t>www.vestegnenssprogcenter.dk</t>
  </si>
  <si>
    <t>Liljens Kvt</t>
  </si>
  <si>
    <t>10.element alb.</t>
  </si>
  <si>
    <t>Det 10. Element  Albertslund 10. kl. skole</t>
  </si>
  <si>
    <t>Majbritt Svensson</t>
  </si>
  <si>
    <t>4386 1019</t>
  </si>
  <si>
    <t>4368 7110</t>
  </si>
  <si>
    <t>Gymnasievej 1</t>
  </si>
  <si>
    <t>det.10.element@albertslund.dk</t>
  </si>
  <si>
    <t>www.Elementet.dk</t>
  </si>
  <si>
    <t>Gymnasievej</t>
  </si>
  <si>
    <t>NEXT_Albertslun</t>
  </si>
  <si>
    <t>NEXT - Albertslund Gymnasium</t>
  </si>
  <si>
    <t>Birgitte Pilgaard</t>
  </si>
  <si>
    <t>4368 7300</t>
  </si>
  <si>
    <t>Trippendalsvej 2</t>
  </si>
  <si>
    <t>herstedosterskole@albertslund.dk</t>
  </si>
  <si>
    <t>herstedosterskole.skoleporten.dk/sp</t>
  </si>
  <si>
    <t>Trippendalsvej</t>
  </si>
  <si>
    <t>Herstedv skole</t>
  </si>
  <si>
    <t>Yasar Cakmak</t>
  </si>
  <si>
    <t>4368 7340</t>
  </si>
  <si>
    <t>Herstedvestervej 44</t>
  </si>
  <si>
    <t>herstedvesterskole@albertslund.dk</t>
  </si>
  <si>
    <t>Herstedvestervej</t>
  </si>
  <si>
    <t>Anna Blicher-Hansen</t>
  </si>
  <si>
    <t>4366 0186</t>
  </si>
  <si>
    <t>4368 6195</t>
  </si>
  <si>
    <t>Nordmarks Alle 1</t>
  </si>
  <si>
    <t>PPR@albertslund.dk</t>
  </si>
  <si>
    <t>Marianne KlÃ¶cker</t>
  </si>
  <si>
    <t>4366 0189</t>
  </si>
  <si>
    <t>4368 3315</t>
  </si>
  <si>
    <t>pca@albertslund.dk</t>
  </si>
  <si>
    <t>UU Vestegnen</t>
  </si>
  <si>
    <t>UU-Vestegnen</t>
  </si>
  <si>
    <t>4332 1000</t>
  </si>
  <si>
    <t>Vognporten 2</t>
  </si>
  <si>
    <t>uu-vestegnen@uu-vestegnen.dk</t>
  </si>
  <si>
    <t>www.uu-vestegnen.dk</t>
  </si>
  <si>
    <t>Vognporten</t>
  </si>
  <si>
    <t>Kongsholmcentret</t>
  </si>
  <si>
    <t>Albertsl.Ungsk.</t>
  </si>
  <si>
    <t>Albertslund Kommunale Ungdomsskole</t>
  </si>
  <si>
    <t>Ane Marie Kristensen</t>
  </si>
  <si>
    <t>4364 2102</t>
  </si>
  <si>
    <t>4364 2215</t>
  </si>
  <si>
    <t>Kongsholmcentret Liljens Kvt. 2</t>
  </si>
  <si>
    <t>ungdomsskolen@albertslund.dk</t>
  </si>
  <si>
    <t>www.albertslund-ungdomsskole.dk</t>
  </si>
  <si>
    <t>Vestegn. HF&amp;VUC</t>
  </si>
  <si>
    <t>Vestegnen HF &amp; VUC</t>
  </si>
  <si>
    <t>Tue Sanderhage</t>
  </si>
  <si>
    <t>4511 4255</t>
  </si>
  <si>
    <t>4511 4250</t>
  </si>
  <si>
    <t>Gymnasievej 10</t>
  </si>
  <si>
    <t>kontakt@vucv.dk</t>
  </si>
  <si>
    <t>VUCV.dk</t>
  </si>
  <si>
    <t>Vestegnen Alb</t>
  </si>
  <si>
    <t>Vestegnen HF &amp; VUC, Albertslund afdeling</t>
  </si>
  <si>
    <t>Sabinde Dedlow</t>
  </si>
  <si>
    <t>4386 9160</t>
  </si>
  <si>
    <t>7255 6379</t>
  </si>
  <si>
    <t>vridsloeselille.faengsel@kriminalforsorgen.dk</t>
  </si>
  <si>
    <t>www.statsfaengslet-vridsloeselille.dk</t>
  </si>
  <si>
    <t>7255 6695</t>
  </si>
  <si>
    <t>7255 6500</t>
  </si>
  <si>
    <t>Holsbjergvej 20</t>
  </si>
  <si>
    <t>herstedvester.faengsel@kriminalforsorgen.dk</t>
  </si>
  <si>
    <t>Holsbjergvej</t>
  </si>
  <si>
    <t>VVC-Vestegn.Fuu</t>
  </si>
  <si>
    <t>VVC-Vestegnens Voksenundervisning</t>
  </si>
  <si>
    <t>Tonny Nissen</t>
  </si>
  <si>
    <t>4362 1380</t>
  </si>
  <si>
    <t>Kanaltorvet 1</t>
  </si>
  <si>
    <t>vvc@vvc.dk</t>
  </si>
  <si>
    <t>www.vvc.dk</t>
  </si>
  <si>
    <t>Kanaltorvet</t>
  </si>
  <si>
    <t>VVC Kursus C</t>
  </si>
  <si>
    <t>Vestegnens Voksenundervisningscenter</t>
  </si>
  <si>
    <t>Lone Rytsel</t>
  </si>
  <si>
    <t>Kanaltorvet 1, 1. sal</t>
  </si>
  <si>
    <t>Voksenskolen</t>
  </si>
  <si>
    <t>Taastrup</t>
  </si>
  <si>
    <t>Ann Dorthe Wie</t>
  </si>
  <si>
    <t>4364 8885</t>
  </si>
  <si>
    <t>4364 9075</t>
  </si>
  <si>
    <t>Taastrup Hovedgade 82, 2.</t>
  </si>
  <si>
    <t>kontoret@voksenskolen.dk</t>
  </si>
  <si>
    <t>www.voksenskolen.dk</t>
  </si>
  <si>
    <t>Taastrup Hovedgade</t>
  </si>
  <si>
    <t>NEXT_Glostrup</t>
  </si>
  <si>
    <t>4328 1003</t>
  </si>
  <si>
    <t>Fabriksparken 31</t>
  </si>
  <si>
    <t>Fabriksparken</t>
  </si>
  <si>
    <t>Hvidovre kom</t>
  </si>
  <si>
    <t>Hvidovre</t>
  </si>
  <si>
    <t>Hvidovre Kommune</t>
  </si>
  <si>
    <t>3639 3651</t>
  </si>
  <si>
    <t>3639 3639</t>
  </si>
  <si>
    <t>hvidovre@hvidovre.dk</t>
  </si>
  <si>
    <t>www.hvidovre.dk</t>
  </si>
  <si>
    <t>Hvidovrevej</t>
  </si>
  <si>
    <t>Dansborgsk.</t>
  </si>
  <si>
    <t>3678 3510</t>
  </si>
  <si>
    <t>7242 1990</t>
  </si>
  <si>
    <t>dansborg@hvidovre.dk</t>
  </si>
  <si>
    <t>www.dansborgskolen.hvidovre.dk</t>
  </si>
  <si>
    <t>Sollentuna Alle</t>
  </si>
  <si>
    <t>Gungehussk.</t>
  </si>
  <si>
    <t>3678 9831</t>
  </si>
  <si>
    <t>3678 5495</t>
  </si>
  <si>
    <t>gungehus@hvidovre.dk</t>
  </si>
  <si>
    <t>gungehusskolen.skoleporten.dk</t>
  </si>
  <si>
    <t>Stine Lindgren</t>
  </si>
  <si>
    <t>3648 1418</t>
  </si>
  <si>
    <t>6190 3500</t>
  </si>
  <si>
    <t>Plovheldvej 8A</t>
  </si>
  <si>
    <t>8A</t>
  </si>
  <si>
    <t>Holmegaardsskolen@hvidovre.dk</t>
  </si>
  <si>
    <t>www.holmegaards-skolen.skoleintra.dk</t>
  </si>
  <si>
    <t>Plovheldvej</t>
  </si>
  <si>
    <t>Henrik Wilhelmsen</t>
  </si>
  <si>
    <t>3678 9971</t>
  </si>
  <si>
    <t>3678 9970</t>
  </si>
  <si>
    <t>Hvidovre Strandvej 70a</t>
  </si>
  <si>
    <t>70A</t>
  </si>
  <si>
    <t>langhojskolen@hvidovre.dk</t>
  </si>
  <si>
    <t>www.langhoejskolen.hvidovre.dk</t>
  </si>
  <si>
    <t>Hvidovre Strandvej</t>
  </si>
  <si>
    <t>Thomas Duelund Gravsen</t>
  </si>
  <si>
    <t>3648 7120</t>
  </si>
  <si>
    <t>7228 2812</t>
  </si>
  <si>
    <t>praestemoseskolen@hvidovre.dk</t>
  </si>
  <si>
    <t>www.praestemoseskolen.hvidovre.dk</t>
  </si>
  <si>
    <t>M Bechs Alle</t>
  </si>
  <si>
    <t>Risbjergsk.</t>
  </si>
  <si>
    <t>3677 3191</t>
  </si>
  <si>
    <t>3678 3997</t>
  </si>
  <si>
    <t>Risbjergvej 10</t>
  </si>
  <si>
    <t>Risbjergskolen@hvidovre.dk</t>
  </si>
  <si>
    <t>www.risbjergskolen.hvidovre.dk</t>
  </si>
  <si>
    <t>Risbjergvej</t>
  </si>
  <si>
    <t>Marianne Kjems</t>
  </si>
  <si>
    <t>3675 1294</t>
  </si>
  <si>
    <t>3675 3035</t>
  </si>
  <si>
    <t>soenderkaer@hvidovre.dk</t>
  </si>
  <si>
    <t>www.soenderkaerskolen.skoleintra.dk</t>
  </si>
  <si>
    <t>Engstrandsk</t>
  </si>
  <si>
    <t>Morten Toft</t>
  </si>
  <si>
    <t>3677 3190</t>
  </si>
  <si>
    <t>3649 6511</t>
  </si>
  <si>
    <t>Hvidovrevej 440</t>
  </si>
  <si>
    <t>engstrandskolen@hvidovre.dk</t>
  </si>
  <si>
    <t>Sille Sine Bruun Madsen</t>
  </si>
  <si>
    <t>3677 7118</t>
  </si>
  <si>
    <t>2277 1266</t>
  </si>
  <si>
    <t>avedore@hvidovre.dk</t>
  </si>
  <si>
    <t>www.avedoereskole.dk</t>
  </si>
  <si>
    <t>Elin Juel Christensen</t>
  </si>
  <si>
    <t>3634 4344</t>
  </si>
  <si>
    <t>3634 4334</t>
  </si>
  <si>
    <t>enghoj@hvidovre.dk</t>
  </si>
  <si>
    <t>www.enghojskolen.skoleintra.dk</t>
  </si>
  <si>
    <t>Gerhard Grubb Waaentz</t>
  </si>
  <si>
    <t>3679 8039</t>
  </si>
  <si>
    <t>3679 8040</t>
  </si>
  <si>
    <t>Egevolden 106</t>
  </si>
  <si>
    <t>Frydenhoejskolen@hvidovre.dk</t>
  </si>
  <si>
    <t>www.frydenhoejskolen.hvidovre.dk</t>
  </si>
  <si>
    <t>Egevolden</t>
  </si>
  <si>
    <t>Hvidovre GymHF</t>
  </si>
  <si>
    <t>Hvidovre Gymnasium &amp; HF</t>
  </si>
  <si>
    <t>Tania Sheikh Larsen</t>
  </si>
  <si>
    <t>3649 1002</t>
  </si>
  <si>
    <t>3634 3434</t>
  </si>
  <si>
    <t>info@hvidovregymnasium.dk</t>
  </si>
  <si>
    <t>www.hvidovregymnasium.dk</t>
  </si>
  <si>
    <t>Esajassk.</t>
  </si>
  <si>
    <t>Mark Lindberg-Christensen</t>
  </si>
  <si>
    <t>3675 0246</t>
  </si>
  <si>
    <t>3675 3393</t>
  </si>
  <si>
    <t>Kirkegade 16</t>
  </si>
  <si>
    <t>kontoret@esajasskolen.dk</t>
  </si>
  <si>
    <t>www.esajasskolen.dk</t>
  </si>
  <si>
    <t>Kirkegade</t>
  </si>
  <si>
    <t>Hvidovre Sprog</t>
  </si>
  <si>
    <t>AOF Sprogcenter Vestegnen</t>
  </si>
  <si>
    <t>Erik Toft</t>
  </si>
  <si>
    <t>3634 0385</t>
  </si>
  <si>
    <t>3634 0380</t>
  </si>
  <si>
    <t>Hvidovre Enghavevej 2</t>
  </si>
  <si>
    <t>hvidovresprogcenter@hvidovre.dk</t>
  </si>
  <si>
    <t>www.aof-sprogcenter-vestegnen.dk</t>
  </si>
  <si>
    <t>Hvidovre Enghavevej</t>
  </si>
  <si>
    <t>Sporet</t>
  </si>
  <si>
    <t>Lene Nielsen</t>
  </si>
  <si>
    <t>3677 0371</t>
  </si>
  <si>
    <t>3639 2519</t>
  </si>
  <si>
    <t>Byvej 90</t>
  </si>
  <si>
    <t>sporet@hvidovre.dk</t>
  </si>
  <si>
    <t>www.sporet.hvidovre.dk</t>
  </si>
  <si>
    <t>Byvej</t>
  </si>
  <si>
    <t>Freddy Sahl</t>
  </si>
  <si>
    <t>3677 0724</t>
  </si>
  <si>
    <t>3688 5710</t>
  </si>
  <si>
    <t>Hvidovrevej 280 kld.</t>
  </si>
  <si>
    <t>ppr-mail@hvidovre.dk</t>
  </si>
  <si>
    <t>www.ppr.hvidovre.dk</t>
  </si>
  <si>
    <t>Hanne Birkum Petersen</t>
  </si>
  <si>
    <t>3677 6005</t>
  </si>
  <si>
    <t>3649 6633</t>
  </si>
  <si>
    <t>pc@hvidovre.dk</t>
  </si>
  <si>
    <t>www.pc.hvidovre.dk</t>
  </si>
  <si>
    <t>Hvidovre Ungsk.</t>
  </si>
  <si>
    <t>Lasse Johansson</t>
  </si>
  <si>
    <t>3675 6975</t>
  </si>
  <si>
    <t>3647 2650</t>
  </si>
  <si>
    <t>1B</t>
  </si>
  <si>
    <t>ungdomsskolen@hvidovre.dk</t>
  </si>
  <si>
    <t>www.hvidovre-ungdomsskolen.dk</t>
  </si>
  <si>
    <t>HF &amp; VUC Hvid</t>
  </si>
  <si>
    <t>Laila Emiliussen-Hougaard</t>
  </si>
  <si>
    <t>3649 1389</t>
  </si>
  <si>
    <t>4511 4300</t>
  </si>
  <si>
    <t>Kbhsyd@kbhsyd.dk</t>
  </si>
  <si>
    <t>www.kbhsyd.dk</t>
  </si>
  <si>
    <t>HF &amp; VUC Kbh S</t>
  </si>
  <si>
    <t>FGU V Hvidovre</t>
  </si>
  <si>
    <t>FGU Vestegnen - Hvidovre</t>
  </si>
  <si>
    <t>3677 3804</t>
  </si>
  <si>
    <t>Filmbyen 10</t>
  </si>
  <si>
    <t>Filmbyen</t>
  </si>
  <si>
    <t>AOF Daghsk</t>
  </si>
  <si>
    <t>Mette Brix Johansen</t>
  </si>
  <si>
    <t>3639 0001</t>
  </si>
  <si>
    <t>3639 0020</t>
  </si>
  <si>
    <t>2650@aof.dk</t>
  </si>
  <si>
    <t>aofplus.dk</t>
  </si>
  <si>
    <t>AOF Hvidovre</t>
  </si>
  <si>
    <t>Hvidovrevej 438, 2</t>
  </si>
  <si>
    <t>storkbh@aof.dk</t>
  </si>
  <si>
    <t>TEC, Hvidovre</t>
  </si>
  <si>
    <t>Stamholmen 201</t>
  </si>
  <si>
    <t>Stamholmen</t>
  </si>
  <si>
    <t>NUSA</t>
  </si>
  <si>
    <t>Dansk Brand og sikringsteknisk Institut (NUSA)</t>
  </si>
  <si>
    <t>Helle Lindholm Mikkelsen</t>
  </si>
  <si>
    <t>3634 9001</t>
  </si>
  <si>
    <t>3634 9000</t>
  </si>
  <si>
    <t>Jernholmen 12</t>
  </si>
  <si>
    <t>dbi@brandogsikring.dk</t>
  </si>
  <si>
    <t>www.dbi-net.dk</t>
  </si>
  <si>
    <t>Jernholmen</t>
  </si>
  <si>
    <t>Behj. Hvidborg</t>
  </si>
  <si>
    <t>3677 0747</t>
  </si>
  <si>
    <t>3678 0012</t>
  </si>
  <si>
    <t>Neergaards Alle 6</t>
  </si>
  <si>
    <t>hvidborg@hvidovre.dk</t>
  </si>
  <si>
    <t>www.hvidborg.dk</t>
  </si>
  <si>
    <t>4359 1002</t>
  </si>
  <si>
    <t>4359 1000</t>
  </si>
  <si>
    <t>Bygaden 2</t>
  </si>
  <si>
    <t>kommune@htk.dk</t>
  </si>
  <si>
    <t>www.htk.dk</t>
  </si>
  <si>
    <t>Hedehusene</t>
  </si>
  <si>
    <t>Morten Visti Motet</t>
  </si>
  <si>
    <t>4656 4583</t>
  </si>
  <si>
    <t>4335 2250</t>
  </si>
  <si>
    <t>floengskole@htk.dk</t>
  </si>
  <si>
    <t>www.floengskole.aula.dk</t>
  </si>
  <si>
    <t>Hedehusene Sk.</t>
  </si>
  <si>
    <t>Hedehusene Skole</t>
  </si>
  <si>
    <t>Casper Madsen</t>
  </si>
  <si>
    <t>4659 0326</t>
  </si>
  <si>
    <t>4335 2140</t>
  </si>
  <si>
    <t>4A</t>
  </si>
  <si>
    <t>hedehuseneskole@htk.dk</t>
  </si>
  <si>
    <t>www.hedehusene.aula.dk</t>
  </si>
  <si>
    <t>Parksk.</t>
  </si>
  <si>
    <t>Lene Andersen</t>
  </si>
  <si>
    <t>4352 1607</t>
  </si>
  <si>
    <t>4335 2121</t>
  </si>
  <si>
    <t>Parkvej 76</t>
  </si>
  <si>
    <t>moelleholmskolen@htk.dk</t>
  </si>
  <si>
    <t>www.parkskolen.dk</t>
  </si>
  <si>
    <t>Parkvej</t>
  </si>
  <si>
    <t>Niels Krogdahl</t>
  </si>
  <si>
    <t>4335 2186</t>
  </si>
  <si>
    <t>4335 2200</t>
  </si>
  <si>
    <t>roennevangsskolen@htk.dk</t>
  </si>
  <si>
    <t>www.roennevangsskolen.htk.dk</t>
  </si>
  <si>
    <t>Reerslev Sk.</t>
  </si>
  <si>
    <t>Anette Ahrenst</t>
  </si>
  <si>
    <t>4656 5828</t>
  </si>
  <si>
    <t>4335 2240</t>
  </si>
  <si>
    <t>Tingstedvej 40</t>
  </si>
  <si>
    <t>reerslevskole@htk.dk</t>
  </si>
  <si>
    <t>www.reerslev.skoleintra.dk</t>
  </si>
  <si>
    <t>Tingstedvej</t>
  </si>
  <si>
    <t>Borgersk.</t>
  </si>
  <si>
    <t>4335 2160</t>
  </si>
  <si>
    <t>borgerskolen@htk.dk</t>
  </si>
  <si>
    <t>www.borgerskolen.htk.dk</t>
  </si>
  <si>
    <t>Per Hovmand</t>
  </si>
  <si>
    <t>4371 5820</t>
  </si>
  <si>
    <t>4335 2300</t>
  </si>
  <si>
    <t>www.moelleholmskolen.dk</t>
  </si>
  <si>
    <t>Sune Bjerglund Nielsen</t>
  </si>
  <si>
    <t>4399 7930</t>
  </si>
  <si>
    <t>4335 2222</t>
  </si>
  <si>
    <t>oleroemer-skolen@htk.dk</t>
  </si>
  <si>
    <t>4335 2334</t>
  </si>
  <si>
    <t>4335 2320</t>
  </si>
  <si>
    <t>sglskole@htk.dk</t>
  </si>
  <si>
    <t>www.sengeloese.skoleporten.dk</t>
  </si>
  <si>
    <t>4335 2272</t>
  </si>
  <si>
    <t>4335 2270</t>
  </si>
  <si>
    <t>www.gadehaveskolen.dk</t>
  </si>
  <si>
    <t>Taastrup Realsk</t>
  </si>
  <si>
    <t>Kennet Hallgren</t>
  </si>
  <si>
    <t>4371 3229</t>
  </si>
  <si>
    <t>4399 0227</t>
  </si>
  <si>
    <t>Elme Alle 17</t>
  </si>
  <si>
    <t>taastrup.realskole@t-r.dk</t>
  </si>
  <si>
    <t>www.t-r.dk</t>
  </si>
  <si>
    <t>Elme Alle</t>
  </si>
  <si>
    <t>Charlottesk.</t>
  </si>
  <si>
    <t>Charlotteskolen</t>
  </si>
  <si>
    <t>4656 3160</t>
  </si>
  <si>
    <t>4335 2340</t>
  </si>
  <si>
    <t>charlotteskolen@htk.dk</t>
  </si>
  <si>
    <t>www.charlotte-skolen.aula.dk</t>
  </si>
  <si>
    <t>Finn Schou</t>
  </si>
  <si>
    <t>4352 0837</t>
  </si>
  <si>
    <t>4335 2400</t>
  </si>
  <si>
    <t>oetofteskolen@htk.dk</t>
  </si>
  <si>
    <t>www.oetofte.skoleintra.dk</t>
  </si>
  <si>
    <t>Skt.Pauls Sk.</t>
  </si>
  <si>
    <t>Tony Guido Rossi Lundby</t>
  </si>
  <si>
    <t>4399 5085</t>
  </si>
  <si>
    <t>4352 1959</t>
  </si>
  <si>
    <t>sps@sanktpaulsskole.dk</t>
  </si>
  <si>
    <t>www.sanktpaulsskole.dk</t>
  </si>
  <si>
    <t>Mogens Andersen</t>
  </si>
  <si>
    <t>4352 3351</t>
  </si>
  <si>
    <t>3396 4050</t>
  </si>
  <si>
    <t>htg@htg.dk</t>
  </si>
  <si>
    <t>www.htg.dk</t>
  </si>
  <si>
    <t>Vestegnens Prsk</t>
  </si>
  <si>
    <t>Brian Heim</t>
  </si>
  <si>
    <t>4332 4410</t>
  </si>
  <si>
    <t>4332 4400</t>
  </si>
  <si>
    <t>Kirkevej 4</t>
  </si>
  <si>
    <t>post@vestegnens-privatskole.dk</t>
  </si>
  <si>
    <t>www.vestegnens-privatskole.dk</t>
  </si>
  <si>
    <t>Torstorp Sk.</t>
  </si>
  <si>
    <t>4352 2025</t>
  </si>
  <si>
    <t>4335 2370</t>
  </si>
  <si>
    <t>Torstorpvej 1</t>
  </si>
  <si>
    <t>Torstorpskole@htk.dk</t>
  </si>
  <si>
    <t>www.torstorpskole.dk</t>
  </si>
  <si>
    <t>Torstorpvej</t>
  </si>
  <si>
    <t>Henrik Broe</t>
  </si>
  <si>
    <t>4335 3854</t>
  </si>
  <si>
    <t>4335 3850</t>
  </si>
  <si>
    <t>sprogcenter@htk.dk</t>
  </si>
  <si>
    <t>www.sprogcenter.htk.dk</t>
  </si>
  <si>
    <t>Niels Henriksen</t>
  </si>
  <si>
    <t>4335 3880</t>
  </si>
  <si>
    <t>Linie10@htk.dk</t>
  </si>
  <si>
    <t>Spor-Et</t>
  </si>
  <si>
    <t>Eva Graff</t>
  </si>
  <si>
    <t>4352 0470</t>
  </si>
  <si>
    <t>4399 0470</t>
  </si>
  <si>
    <t>Taastrup Hovedgade 175</t>
  </si>
  <si>
    <t>info@grennessminde.org</t>
  </si>
  <si>
    <t>www.grennessminde.dk</t>
  </si>
  <si>
    <t>Preben Overgaard</t>
  </si>
  <si>
    <t>4335 2392</t>
  </si>
  <si>
    <t>prebenov@htk.dk</t>
  </si>
  <si>
    <t>Inst og skolec</t>
  </si>
  <si>
    <t>Institutions- og Skolecenter</t>
  </si>
  <si>
    <t>Flemming Ellingsen</t>
  </si>
  <si>
    <t>4359 1929</t>
  </si>
  <si>
    <t>Kommunal forvaltningsinstitution</t>
  </si>
  <si>
    <t>institutionskole@htk.dk</t>
  </si>
  <si>
    <t>4335 2814</t>
  </si>
  <si>
    <t>4335 2810</t>
  </si>
  <si>
    <t>t-ungdomsskole@htk.dk</t>
  </si>
  <si>
    <t>www.tusk.dk</t>
  </si>
  <si>
    <t>Grennessminde</t>
  </si>
  <si>
    <t>Projektskolen Grennesminde</t>
  </si>
  <si>
    <t>Hanne Danielsen</t>
  </si>
  <si>
    <t>info@gminde.dk</t>
  </si>
  <si>
    <t>www.gminde.dk</t>
  </si>
  <si>
    <t>Jeanett Dahl Pedersen</t>
  </si>
  <si>
    <t>4371 3630</t>
  </si>
  <si>
    <t>4371 3671</t>
  </si>
  <si>
    <t>Pile Alle 18</t>
  </si>
  <si>
    <t>service@aof.dk</t>
  </si>
  <si>
    <t>vestegnen.aof.dk</t>
  </si>
  <si>
    <t>Pile Alle</t>
  </si>
  <si>
    <t>4356 7801</t>
  </si>
  <si>
    <t>Vejlebrovej 65</t>
  </si>
  <si>
    <t>Charlotte Brandt</t>
  </si>
  <si>
    <t>4497 8218</t>
  </si>
  <si>
    <t>7259 9000</t>
  </si>
  <si>
    <t>Egedal Kommune</t>
  </si>
  <si>
    <t>distriktsskolesmoerum@egekom.dk</t>
  </si>
  <si>
    <t>www.distriktsskole-smoerum.dk</t>
  </si>
  <si>
    <t>Boesagersk.</t>
  </si>
  <si>
    <t>Boesagerskolen</t>
  </si>
  <si>
    <t>Anne-Margit Bjerglund Lassen</t>
  </si>
  <si>
    <t>4487 8880</t>
  </si>
  <si>
    <t>www.distriktsskole-smoerum.dk/afdeling-boesagerskolen</t>
  </si>
  <si>
    <t>Flodvej</t>
  </si>
  <si>
    <t>Balmosesk.</t>
  </si>
  <si>
    <t>Balsmoseskolen</t>
  </si>
  <si>
    <t>Henriette Andersen</t>
  </si>
  <si>
    <t>4465 0209</t>
  </si>
  <si>
    <t>www.balsmoseskolen.dk</t>
  </si>
  <si>
    <t>Inga Nielsen</t>
  </si>
  <si>
    <t>4465 0294</t>
  </si>
  <si>
    <t>4465 4656</t>
  </si>
  <si>
    <t>pc@egekom.dk</t>
  </si>
  <si>
    <t>4597 3626</t>
  </si>
  <si>
    <t>4597 3000</t>
  </si>
  <si>
    <t>lyngby@ltk.dk</t>
  </si>
  <si>
    <t>www.ltk.dk</t>
  </si>
  <si>
    <t>Lyngby Torv</t>
  </si>
  <si>
    <t>Engelsborgsk.</t>
  </si>
  <si>
    <t>Bettina Kallenbach</t>
  </si>
  <si>
    <t>4528 4025</t>
  </si>
  <si>
    <t>4528 4000</t>
  </si>
  <si>
    <t>Engelsborgvej 66</t>
  </si>
  <si>
    <t>engelsborg@ltk.dk</t>
  </si>
  <si>
    <t>www.engelsborgskolen.dk</t>
  </si>
  <si>
    <t>Engelsborgvej</t>
  </si>
  <si>
    <t>Virum</t>
  </si>
  <si>
    <t>Mette Lund Thomsen</t>
  </si>
  <si>
    <t>4585 7728</t>
  </si>
  <si>
    <t>4528 4090</t>
  </si>
  <si>
    <t>fuglsanggaard@ltk.dk</t>
  </si>
  <si>
    <t>www.fuglsanggaardsskolen.dk</t>
  </si>
  <si>
    <t>Hummeltoftesk.</t>
  </si>
  <si>
    <t>Dorte Wilms</t>
  </si>
  <si>
    <t>4585 3468</t>
  </si>
  <si>
    <t>4528 4200</t>
  </si>
  <si>
    <t>hummeltofte@ltk.dk</t>
  </si>
  <si>
    <t>www.hummeltofteskolen.dk</t>
  </si>
  <si>
    <t>Kongev.Sk.</t>
  </si>
  <si>
    <t>Susanne Carlsen</t>
  </si>
  <si>
    <t>4528 4155</t>
  </si>
  <si>
    <t>4528 4130</t>
  </si>
  <si>
    <t>kongevej@ltk.dk</t>
  </si>
  <si>
    <t>www.kongevejensskole.dk</t>
  </si>
  <si>
    <t>Louise Lego</t>
  </si>
  <si>
    <t>4587 6101</t>
  </si>
  <si>
    <t>4528 4050</t>
  </si>
  <si>
    <t>lindegaard@ltk.dk</t>
  </si>
  <si>
    <t>www.lindegaardsskolen.dk</t>
  </si>
  <si>
    <t>Lundtofte Sk.</t>
  </si>
  <si>
    <t>4587 9516</t>
  </si>
  <si>
    <t>4528 4220</t>
  </si>
  <si>
    <t>lundtofte@ltk.dk</t>
  </si>
  <si>
    <t>www.lundtofteskole.dk</t>
  </si>
  <si>
    <t>Klampenborg</t>
  </si>
  <si>
    <t>Charlotte Norman Andersen</t>
  </si>
  <si>
    <t>3963 0315</t>
  </si>
  <si>
    <t>4528 4380</t>
  </si>
  <si>
    <t>taarbaek@ltk.dk</t>
  </si>
  <si>
    <t>www.taarbaekskole.dk</t>
  </si>
  <si>
    <t>Stine Arnfred</t>
  </si>
  <si>
    <t>4587 9530</t>
  </si>
  <si>
    <t>4528 4320</t>
  </si>
  <si>
    <t>trongaard@ltk.dk</t>
  </si>
  <si>
    <t>www.trongaardsskolen.dk</t>
  </si>
  <si>
    <t>Virum Sk.</t>
  </si>
  <si>
    <t>Gitte Rasmussen</t>
  </si>
  <si>
    <t>4585 7475</t>
  </si>
  <si>
    <t>4528 4420</t>
  </si>
  <si>
    <t>Skolebakken 9</t>
  </si>
  <si>
    <t>virum@ltk.dk</t>
  </si>
  <si>
    <t>www.virumskole.dk</t>
  </si>
  <si>
    <t>Billums Sk.</t>
  </si>
  <si>
    <t>4587 3515</t>
  </si>
  <si>
    <t>Buddingevej 6</t>
  </si>
  <si>
    <t>bp@billums.com</t>
  </si>
  <si>
    <t>www.billumsprivatskole.dk</t>
  </si>
  <si>
    <t>Buddingevej</t>
  </si>
  <si>
    <t>Lyngby Priv.Sk.</t>
  </si>
  <si>
    <t>Benjamin Salvad</t>
  </si>
  <si>
    <t>4587 1724</t>
  </si>
  <si>
    <t>4587 0719</t>
  </si>
  <si>
    <t>Lyngby Hovedgade 56</t>
  </si>
  <si>
    <t>lps@lyngby-private-skole.dk</t>
  </si>
  <si>
    <t>www.lyngby-private-skole.dk</t>
  </si>
  <si>
    <t>Lyngby Hovedgade</t>
  </si>
  <si>
    <t>Sct.K.Lavard Sk</t>
  </si>
  <si>
    <t>Christa Bonde</t>
  </si>
  <si>
    <t>4587 6240</t>
  </si>
  <si>
    <t>info@sanktknudlavard.dk</t>
  </si>
  <si>
    <t>www.sanktknudlavard.dk</t>
  </si>
  <si>
    <t>Virum Gymnasium</t>
  </si>
  <si>
    <t>Mette Kynemund</t>
  </si>
  <si>
    <t>4583 2142</t>
  </si>
  <si>
    <t>4583 2141</t>
  </si>
  <si>
    <t>Fuglsangvej 66</t>
  </si>
  <si>
    <t>vg@edu.virum-gym.dk</t>
  </si>
  <si>
    <t>www.virum-gym.dk</t>
  </si>
  <si>
    <t>Fuglsangvej</t>
  </si>
  <si>
    <t>Sorgenfrisk.</t>
  </si>
  <si>
    <t>4587 5081</t>
  </si>
  <si>
    <t>4528 4280</t>
  </si>
  <si>
    <t>Kongevejen 55</t>
  </si>
  <si>
    <t>sorgenfri@ltk.dk</t>
  </si>
  <si>
    <t>www.sorgenfriskolen.dk</t>
  </si>
  <si>
    <t>Kongevejen</t>
  </si>
  <si>
    <t>P-75 Sk.</t>
  </si>
  <si>
    <t>Maiken Malmgren</t>
  </si>
  <si>
    <t>4588 7576</t>
  </si>
  <si>
    <t>kontor@lyngbyfriskole.dk</t>
  </si>
  <si>
    <t>www.lyngbyfriskole.dk</t>
  </si>
  <si>
    <t>Heldagssk.</t>
  </si>
  <si>
    <t>Neel Bjerregaard</t>
  </si>
  <si>
    <t>4528 4520</t>
  </si>
  <si>
    <t>4528 4510</t>
  </si>
  <si>
    <t>heldag@ltk.dk</t>
  </si>
  <si>
    <t>www.heldagsskolen-fuglsanggaard.dk</t>
  </si>
  <si>
    <t>Hjerneskade c</t>
  </si>
  <si>
    <t>Hjerneskadecenter Virum</t>
  </si>
  <si>
    <t>4511 5100</t>
  </si>
  <si>
    <t>Kongevejen 256</t>
  </si>
  <si>
    <t>hjernecenter@regionh.dk</t>
  </si>
  <si>
    <t>www.hjerneskadecentervirum.dk</t>
  </si>
  <si>
    <t>Erik Pedersen, centerchef</t>
  </si>
  <si>
    <t>4597 3442</t>
  </si>
  <si>
    <t>uddannelsepaedagogik@ltk.dk</t>
  </si>
  <si>
    <t>CUP</t>
  </si>
  <si>
    <t>Kirsten Balle</t>
  </si>
  <si>
    <t>4597 3905</t>
  </si>
  <si>
    <t>Lyngby Torv 17</t>
  </si>
  <si>
    <t>UU-Nord</t>
  </si>
  <si>
    <t>Steen Hansen</t>
  </si>
  <si>
    <t>4596 9696</t>
  </si>
  <si>
    <t>Rustenborgvej 3</t>
  </si>
  <si>
    <t>www.uu-nord.dk</t>
  </si>
  <si>
    <t>Rustenborgvej</t>
  </si>
  <si>
    <t>Lyngb-Tb Ungsk.</t>
  </si>
  <si>
    <t>4528 4495</t>
  </si>
  <si>
    <t>4528 4480</t>
  </si>
  <si>
    <t>Jernbanepladsen 22</t>
  </si>
  <si>
    <t>ungdomsskolen@ltk.dk</t>
  </si>
  <si>
    <t>www.ltu.dk</t>
  </si>
  <si>
    <t>Jernbanepladsen</t>
  </si>
  <si>
    <t>VUC Lyngby</t>
  </si>
  <si>
    <t>4511 4236</t>
  </si>
  <si>
    <t>4511 4200</t>
  </si>
  <si>
    <t>Nybrovej 114</t>
  </si>
  <si>
    <t>vuclyngby@vuclyngby.dk</t>
  </si>
  <si>
    <t>www.vuclyngby.dk</t>
  </si>
  <si>
    <t>Nybrovej</t>
  </si>
  <si>
    <t>Medieskolen</t>
  </si>
  <si>
    <t>Medieskolen Lyngby</t>
  </si>
  <si>
    <t>Jens Mortensen</t>
  </si>
  <si>
    <t>4597 0915</t>
  </si>
  <si>
    <t>4597 0900</t>
  </si>
  <si>
    <t>Firskovvej 4</t>
  </si>
  <si>
    <t>jens@medieskolen.dk</t>
  </si>
  <si>
    <t>www.medieskolen.dk</t>
  </si>
  <si>
    <t>Firskovvej</t>
  </si>
  <si>
    <t>FOF Lyngby Rud</t>
  </si>
  <si>
    <t>FOF Lyngby/Rudersdal/Gladsaxe</t>
  </si>
  <si>
    <t>4587 2846</t>
  </si>
  <si>
    <t>4596 0100</t>
  </si>
  <si>
    <t>Lyngby Hovedgade 15D</t>
  </si>
  <si>
    <t>15D</t>
  </si>
  <si>
    <t>adm@fof.dk</t>
  </si>
  <si>
    <t>www.fof.dk/dkafdeling/default.asp?enhed_id=23&amp;rekl=1</t>
  </si>
  <si>
    <t>Humletorvet 27</t>
  </si>
  <si>
    <t>ke@fofkbh.dk</t>
  </si>
  <si>
    <t>www.fofkbh.dk</t>
  </si>
  <si>
    <t>FOF Frb</t>
  </si>
  <si>
    <t>FOF afd. Frederiksberg</t>
  </si>
  <si>
    <t>www.kbh.fof.dk</t>
  </si>
  <si>
    <t>U/NORD Lyngby</t>
  </si>
  <si>
    <t>U/NORD Lyngby Handelsskole</t>
  </si>
  <si>
    <t>Flemming Zachariasen</t>
  </si>
  <si>
    <t>4528 9410</t>
  </si>
  <si>
    <t>4829 0000</t>
  </si>
  <si>
    <t>Lundtoftevej 93</t>
  </si>
  <si>
    <t>info@unord.dk</t>
  </si>
  <si>
    <t>www.unord.dk</t>
  </si>
  <si>
    <t>Lundtoftevej</t>
  </si>
  <si>
    <t>DTU (DTH)</t>
  </si>
  <si>
    <t>Danmarks Tekniske Universitet</t>
  </si>
  <si>
    <t>Anders Overgaard Bjarklev</t>
  </si>
  <si>
    <t>4588 1799</t>
  </si>
  <si>
    <t>4525 2525</t>
  </si>
  <si>
    <t>Anker Engelunds Vej 101A</t>
  </si>
  <si>
    <t>101A</t>
  </si>
  <si>
    <t>Anker Engelunds Vej</t>
  </si>
  <si>
    <t>Lyngby Udd.c.</t>
  </si>
  <si>
    <t>4528 9510</t>
  </si>
  <si>
    <t>8852 6600</t>
  </si>
  <si>
    <t>UCC Psykomoto.</t>
  </si>
  <si>
    <t>Psykomotorikuddannelsen - UCC</t>
  </si>
  <si>
    <t>4189 7200</t>
  </si>
  <si>
    <t>Carlsbergvej 14</t>
  </si>
  <si>
    <t>uccnord@ucc.dk</t>
  </si>
  <si>
    <t>ucc.dk/psykomotorisk-terapeut</t>
  </si>
  <si>
    <t>Carlsbergvej</t>
  </si>
  <si>
    <t>8852 6300</t>
  </si>
  <si>
    <t>Tec Lyngby Akad</t>
  </si>
  <si>
    <t>TEC Lyngby (Akademivej)</t>
  </si>
  <si>
    <t>Bygning 451, Akademivej</t>
  </si>
  <si>
    <t>Akademivej</t>
  </si>
  <si>
    <t>Bygning 451</t>
  </si>
  <si>
    <t>Geelsgd.Ksk.</t>
  </si>
  <si>
    <t>4585 0384</t>
  </si>
  <si>
    <t>4511 4000</t>
  </si>
  <si>
    <t>Kongevejen 252</t>
  </si>
  <si>
    <t>geelsgaardskolen@regionh.dk</t>
  </si>
  <si>
    <t>www.geelsgaardskolen.dk</t>
  </si>
  <si>
    <t>3672 1211</t>
  </si>
  <si>
    <t>3637 7000</t>
  </si>
  <si>
    <t>rk@rk.dk</t>
  </si>
  <si>
    <t>www.rk.dk</t>
  </si>
  <si>
    <t>Hendriksh.Sk.</t>
  </si>
  <si>
    <t>Lars Kristensen</t>
  </si>
  <si>
    <t>3637 8488</t>
  </si>
  <si>
    <t>3637 8484</t>
  </si>
  <si>
    <t>Hendriksholms Boulevard 20</t>
  </si>
  <si>
    <t>Hendriksholm-Skole@rk.dk</t>
  </si>
  <si>
    <t>www.rk.dk/hendriksholm-skole</t>
  </si>
  <si>
    <t>Hendriksholms Boulevard</t>
  </si>
  <si>
    <t>Islev Sk.</t>
  </si>
  <si>
    <t>Jesper Petri</t>
  </si>
  <si>
    <t>4494 6063</t>
  </si>
  <si>
    <t>3637 8200</t>
  </si>
  <si>
    <t>Islevbrovej 44</t>
  </si>
  <si>
    <t>islev-skole@rk.dk</t>
  </si>
  <si>
    <t>www.rk.dk/islev-skole</t>
  </si>
  <si>
    <t>Islevbrovej</t>
  </si>
  <si>
    <t>Nyager Sk.</t>
  </si>
  <si>
    <t>Christina Vestergaard</t>
  </si>
  <si>
    <t>3670 0677</t>
  </si>
  <si>
    <t>3637 8300</t>
  </si>
  <si>
    <t>Ejbyvej 100</t>
  </si>
  <si>
    <t>nyager-skole@rk.dk</t>
  </si>
  <si>
    <t>www.nyagerskole.dk</t>
  </si>
  <si>
    <t>Kia Juul Vilhelmsen</t>
  </si>
  <si>
    <t>3637 8560</t>
  </si>
  <si>
    <t>3637 8550</t>
  </si>
  <si>
    <t>Roedovre-skole@rk.dk</t>
  </si>
  <si>
    <t>www.roedovre-skole.skoleintra.dk</t>
  </si>
  <si>
    <t>Carl Rudolph-Lentz</t>
  </si>
  <si>
    <t>3637 8282</t>
  </si>
  <si>
    <t>Fortvej 71</t>
  </si>
  <si>
    <t>tinderhoej-skole@rk.dk</t>
  </si>
  <si>
    <t>www.tinderhoej-skole.skoleintra.dk</t>
  </si>
  <si>
    <t>Fortvej</t>
  </si>
  <si>
    <t>Niels Jepsen</t>
  </si>
  <si>
    <t>3637 8393</t>
  </si>
  <si>
    <t>3637 8383</t>
  </si>
  <si>
    <t>valhoj-skole@rk.dk</t>
  </si>
  <si>
    <t>www.rk.dk/valhoj-skole</t>
  </si>
  <si>
    <t>Peter Ditlev Olsen</t>
  </si>
  <si>
    <t>4511 5301</t>
  </si>
  <si>
    <t>4511 5300</t>
  </si>
  <si>
    <t>Hendriksholms Boulevard 28</t>
  </si>
  <si>
    <t>rg@rg.dk</t>
  </si>
  <si>
    <t>www.rg.dk</t>
  </si>
  <si>
    <t>Skovmosesk.</t>
  </si>
  <si>
    <t>Allan Engelsted Laurents</t>
  </si>
  <si>
    <t>3673 0580</t>
  </si>
  <si>
    <t>3637 9030</t>
  </si>
  <si>
    <t>401B</t>
  </si>
  <si>
    <t>www.skovmoseskolen.skoleintra.dk</t>
  </si>
  <si>
    <t>Fr.berg p.sk.</t>
  </si>
  <si>
    <t>Pia Fribo</t>
  </si>
  <si>
    <t>3672 3480</t>
  </si>
  <si>
    <t>3672 4480</t>
  </si>
  <si>
    <t>frb@frb-privatskole.dk</t>
  </si>
  <si>
    <t>www.frb-privatskole.dk</t>
  </si>
  <si>
    <t>Annexet</t>
  </si>
  <si>
    <t>David Stokkebro Andersen</t>
  </si>
  <si>
    <t>*</t>
  </si>
  <si>
    <t>3637 9460</t>
  </si>
  <si>
    <t>10B</t>
  </si>
  <si>
    <t>cn16121@rk.dk</t>
  </si>
  <si>
    <t>www.rk.dk/annexet</t>
  </si>
  <si>
    <t>skiftesporet</t>
  </si>
  <si>
    <t>3637 9480</t>
  </si>
  <si>
    <t>403B</t>
  </si>
  <si>
    <t>www.rk.dk/skiftesporet</t>
  </si>
  <si>
    <t>3637 7766</t>
  </si>
  <si>
    <t>3637 7701</t>
  </si>
  <si>
    <t>puc@rk.dk</t>
  </si>
  <si>
    <t>rk-puc.aula.dk</t>
  </si>
  <si>
    <t>Lene Mailund</t>
  </si>
  <si>
    <t>3637 8419</t>
  </si>
  <si>
    <t>3637 8520</t>
  </si>
  <si>
    <t>ungecenter2610@rk.dk</t>
  </si>
  <si>
    <t>www.ung2610.dk</t>
  </si>
  <si>
    <t>Milestedet</t>
  </si>
  <si>
    <t>4511 4256</t>
  </si>
  <si>
    <t>4511 4251</t>
  </si>
  <si>
    <t>Kirstine Pedersens Vej 2</t>
  </si>
  <si>
    <t>Kirstine Pedersens Vej</t>
  </si>
  <si>
    <t>Jan Howy Rasmussen</t>
  </si>
  <si>
    <t>3675 7522</t>
  </si>
  <si>
    <t>info@dofvestegnen.dk</t>
  </si>
  <si>
    <t>www.dofvestegnen.dk</t>
  </si>
  <si>
    <t>3586 3687</t>
  </si>
  <si>
    <t>Holte GrÃ¼nersv</t>
  </si>
  <si>
    <t>Holte</t>
  </si>
  <si>
    <t>Holte Skole, afd. GrÃ¼nersvej</t>
  </si>
  <si>
    <t>4542 1433</t>
  </si>
  <si>
    <t>4611 4550</t>
  </si>
  <si>
    <t>GrÃ¼nersvej 6</t>
  </si>
  <si>
    <t>Rudersdal Kommune</t>
  </si>
  <si>
    <t>nyholteskole@rudersdal.dk</t>
  </si>
  <si>
    <t>www.nyholteskole.dk</t>
  </si>
  <si>
    <t>GrÃ¼nersvej</t>
  </si>
  <si>
    <t>Kristine Juel Sklander</t>
  </si>
  <si>
    <t>4580 3498</t>
  </si>
  <si>
    <t>4611 4860</t>
  </si>
  <si>
    <t>Fruerlund 9</t>
  </si>
  <si>
    <t>naerumskole@rudersdal.dk</t>
  </si>
  <si>
    <t>www.naerumskole.dk</t>
  </si>
  <si>
    <t>Fruerlund</t>
  </si>
  <si>
    <t>Vangebosk.</t>
  </si>
  <si>
    <t>Ravnholm Skole, afd. Vangebo</t>
  </si>
  <si>
    <t>4580 3865</t>
  </si>
  <si>
    <t>4611 4660</t>
  </si>
  <si>
    <t>Vangeboled 9</t>
  </si>
  <si>
    <t>vangeboskolen@rudersdal.dk</t>
  </si>
  <si>
    <t>www.vangeboskolen.dk</t>
  </si>
  <si>
    <t>Vangeboled</t>
  </si>
  <si>
    <t>4589 3350</t>
  </si>
  <si>
    <t>vedbaekskole@rudersdal.dk</t>
  </si>
  <si>
    <t>www.vedbaekskole.dk</t>
  </si>
  <si>
    <t>Henriksholms Alle</t>
  </si>
  <si>
    <t>Skovlysk.</t>
  </si>
  <si>
    <t>Karin GrÃ¼ttner</t>
  </si>
  <si>
    <t>4542 3697</t>
  </si>
  <si>
    <t>4611 3170</t>
  </si>
  <si>
    <t>Borgm.Schneiders Vej 40</t>
  </si>
  <si>
    <t>skovlyskolen@rudersdal.dk</t>
  </si>
  <si>
    <t>www.skovlyskolen.dk</t>
  </si>
  <si>
    <t>Borgm.Schneiders Vej</t>
  </si>
  <si>
    <t>Jesper Lykkegaard</t>
  </si>
  <si>
    <t>4589 2088</t>
  </si>
  <si>
    <t>4611 4600</t>
  </si>
  <si>
    <t>Gl. Holtevej 2</t>
  </si>
  <si>
    <t>troeroedskolen@rudersdal.dk</t>
  </si>
  <si>
    <t>www.troeroedskolen.dk</t>
  </si>
  <si>
    <t>Gammel Holtevej</t>
  </si>
  <si>
    <t>Nina Klokkervoll</t>
  </si>
  <si>
    <t>4558 7743</t>
  </si>
  <si>
    <t>Concordiavej 18</t>
  </si>
  <si>
    <t>np@naerum-privatskole.dk</t>
  </si>
  <si>
    <t>www.naerum-privatskole.dk</t>
  </si>
  <si>
    <t>Concordiavej</t>
  </si>
  <si>
    <t>4542 0984</t>
  </si>
  <si>
    <t>4611 4500</t>
  </si>
  <si>
    <t>dronninggaardskolen@rudersdal.dk</t>
  </si>
  <si>
    <t>www.dronninggaardskolen.dk</t>
  </si>
  <si>
    <t>Rudersdal Lille</t>
  </si>
  <si>
    <t>Anna Harder</t>
  </si>
  <si>
    <t>4542 5887</t>
  </si>
  <si>
    <t>40B</t>
  </si>
  <si>
    <t>kontor@rudersdal-lilleskole.dk</t>
  </si>
  <si>
    <t>www.rudersdal-lilleskole.dk</t>
  </si>
  <si>
    <t>4511 4511</t>
  </si>
  <si>
    <t>nagpost@nagadm.dk</t>
  </si>
  <si>
    <t>www.nagym.dk</t>
  </si>
  <si>
    <t>Helle Egers Poulsen</t>
  </si>
  <si>
    <t>8220 5166</t>
  </si>
  <si>
    <t>Xk78@sof.kk.dk</t>
  </si>
  <si>
    <t>Ung i Rudersdal</t>
  </si>
  <si>
    <t>4566 1501</t>
  </si>
  <si>
    <t>4611 5900</t>
  </si>
  <si>
    <t>ungi@rudersdal.dk</t>
  </si>
  <si>
    <t>www.ungirudersdal.dk</t>
  </si>
  <si>
    <t>Holte-Hus Esk.</t>
  </si>
  <si>
    <t>Henrik Daugaard</t>
  </si>
  <si>
    <t>4542 0726</t>
  </si>
  <si>
    <t>4542 0622</t>
  </si>
  <si>
    <t>mail@holte-hus.dk</t>
  </si>
  <si>
    <t>www.holte-hus.dk</t>
  </si>
  <si>
    <t>TEXTILSKOLEN-FF</t>
  </si>
  <si>
    <t>Andrea Lemann Sivertsen</t>
  </si>
  <si>
    <t>4542 5937</t>
  </si>
  <si>
    <t>4542 5915</t>
  </si>
  <si>
    <t>De Conincksvej 20</t>
  </si>
  <si>
    <t>info@textilskolen.dk</t>
  </si>
  <si>
    <t>www.textilskolen.dk</t>
  </si>
  <si>
    <t>De Conincks Vej</t>
  </si>
  <si>
    <t>Holte, Dhsk.</t>
  </si>
  <si>
    <t>Kirsten Junge</t>
  </si>
  <si>
    <t>4541 3478</t>
  </si>
  <si>
    <t>4541 3479</t>
  </si>
  <si>
    <t>Havarthivej 6, 1. sal</t>
  </si>
  <si>
    <t>kunsterhverv@mail.dk</t>
  </si>
  <si>
    <t>Havarthivej</t>
  </si>
  <si>
    <t>UCC Fysio</t>
  </si>
  <si>
    <t>4580 6450</t>
  </si>
  <si>
    <t>ucc.dk/fysioterapeut</t>
  </si>
  <si>
    <t>Forsvarskomm</t>
  </si>
  <si>
    <t>Forsvarskommandoen</t>
  </si>
  <si>
    <t>4567 4567</t>
  </si>
  <si>
    <t>www.fko.dk</t>
  </si>
  <si>
    <t>Sk.Hj.Skovly</t>
  </si>
  <si>
    <t>Poul Andersen</t>
  </si>
  <si>
    <t>4589 3731</t>
  </si>
  <si>
    <t>4589 0247</t>
  </si>
  <si>
    <t>Langhaven 18 C</t>
  </si>
  <si>
    <t>18C</t>
  </si>
  <si>
    <t>skolehjemmetskovly@rudersdal.dk</t>
  </si>
  <si>
    <t>www.skolehjemmetskovly.dk</t>
  </si>
  <si>
    <t>Langhaven</t>
  </si>
  <si>
    <t>Egevang</t>
  </si>
  <si>
    <t>Behandlingshjemmet Egevang</t>
  </si>
  <si>
    <t>Lone Elin Vestergaard</t>
  </si>
  <si>
    <t>4580 0711</t>
  </si>
  <si>
    <t>4596 9000</t>
  </si>
  <si>
    <t>egevang@rudersdal.dk</t>
  </si>
  <si>
    <t>www.behandlingshjemmetegevang.dk</t>
  </si>
  <si>
    <t>4357 7213</t>
  </si>
  <si>
    <t>4357 7575</t>
  </si>
  <si>
    <t>ishojkommune@ishoj.dk</t>
  </si>
  <si>
    <t>www.ishoj.dk</t>
  </si>
  <si>
    <t>4371 8580</t>
  </si>
  <si>
    <t>4357 4357</t>
  </si>
  <si>
    <t>ishoj_skole@ishoj.dk</t>
  </si>
  <si>
    <t>Vibeholmsk.</t>
  </si>
  <si>
    <t>Kirsten Koudahl</t>
  </si>
  <si>
    <t>4353 4001</t>
  </si>
  <si>
    <t>4357 7050</t>
  </si>
  <si>
    <t>vibeholmskolen@ishoj.dk</t>
  </si>
  <si>
    <t>Gildbrosk.</t>
  </si>
  <si>
    <t>4357 1957</t>
  </si>
  <si>
    <t>4357 1930</t>
  </si>
  <si>
    <t>Gildbrovej 39A</t>
  </si>
  <si>
    <t>39A</t>
  </si>
  <si>
    <t>gildbroskolen@ishoj.dk</t>
  </si>
  <si>
    <t>www.gildbroskolen.dk</t>
  </si>
  <si>
    <t>Gildbrovej</t>
  </si>
  <si>
    <t>Jan Mindegaard</t>
  </si>
  <si>
    <t>4373 1269</t>
  </si>
  <si>
    <t>4373 5861</t>
  </si>
  <si>
    <t>strandgaardskolen@ishoj.dk</t>
  </si>
  <si>
    <t>www.strandgaardskolen.dk</t>
  </si>
  <si>
    <t>Poul Hau Kyndi Laursen</t>
  </si>
  <si>
    <t>4354 7033</t>
  </si>
  <si>
    <t>4357 6090</t>
  </si>
  <si>
    <t>Vejledalen 1B</t>
  </si>
  <si>
    <t>vejlebroskolen@ishoj.dk</t>
  </si>
  <si>
    <t>www.vejlebroskolen.dk</t>
  </si>
  <si>
    <t>Vejledalen</t>
  </si>
  <si>
    <t>NEXT_Sydkysten</t>
  </si>
  <si>
    <t>NEXT - Sydkysten gymnasium(stx)</t>
  </si>
  <si>
    <t>3388 0005</t>
  </si>
  <si>
    <t>4373 3021</t>
  </si>
  <si>
    <t>4373 3452</t>
  </si>
  <si>
    <t>Skovvej 15</t>
  </si>
  <si>
    <t>aap@aadalprivat.dk</t>
  </si>
  <si>
    <t>www.aadalprivat.skoleintra.dk</t>
  </si>
  <si>
    <t>Brian Thorny Olsen</t>
  </si>
  <si>
    <t>4399 0477</t>
  </si>
  <si>
    <t>4374 2074</t>
  </si>
  <si>
    <t>ishojgaard@ishoj.dk</t>
  </si>
  <si>
    <t>Jette Rasmussen kont.</t>
  </si>
  <si>
    <t>4355 3990</t>
  </si>
  <si>
    <t>4355 3999</t>
  </si>
  <si>
    <t>Gildbrovej 39</t>
  </si>
  <si>
    <t>ishoj10kc@ishoj.dk</t>
  </si>
  <si>
    <t>www.ishoj10kc.skoleintra.dk</t>
  </si>
  <si>
    <t>Anette HÃ¼ttel</t>
  </si>
  <si>
    <t>4399 1913</t>
  </si>
  <si>
    <t>4399 1907</t>
  </si>
  <si>
    <t>forstander@ps-m.dk</t>
  </si>
  <si>
    <t>www.ps-m.dk</t>
  </si>
  <si>
    <t>4357 7409</t>
  </si>
  <si>
    <t>4357 7410</t>
  </si>
  <si>
    <t>cbf@ishoj.dk</t>
  </si>
  <si>
    <t>Mads Larsen</t>
  </si>
  <si>
    <t>4354 1326</t>
  </si>
  <si>
    <t>4354 1600</t>
  </si>
  <si>
    <t>5mal@ishoj.dk</t>
  </si>
  <si>
    <t>Mette Hensel</t>
  </si>
  <si>
    <t>4353 2025</t>
  </si>
  <si>
    <t>4357 4240</t>
  </si>
  <si>
    <t>iuj@ishoj.dk</t>
  </si>
  <si>
    <t>Brian Larsen</t>
  </si>
  <si>
    <t>4354 3999</t>
  </si>
  <si>
    <t>4357 6000</t>
  </si>
  <si>
    <t>Vejledalen 7</t>
  </si>
  <si>
    <t>brlar@ishoj.dk</t>
  </si>
  <si>
    <t>Anette Rubin</t>
  </si>
  <si>
    <t>4371 0917</t>
  </si>
  <si>
    <t>4332 6400</t>
  </si>
  <si>
    <t>Pedersborgvej 20</t>
  </si>
  <si>
    <t>info@thgmail.dk</t>
  </si>
  <si>
    <t>www.thorshoejgaard.dk</t>
  </si>
  <si>
    <t>Pedersborgvej</t>
  </si>
  <si>
    <t>Gyorgyi Csato</t>
  </si>
  <si>
    <t>4354 0770</t>
  </si>
  <si>
    <t>3388 0050</t>
  </si>
  <si>
    <t>Brogrenen 7</t>
  </si>
  <si>
    <t>idh@idh.dk</t>
  </si>
  <si>
    <t>www.idh.dk</t>
  </si>
  <si>
    <t>Brogrenen</t>
  </si>
  <si>
    <t>NEXT Sydkysten</t>
  </si>
  <si>
    <t>NEXT - Sydkysten Gymnasium</t>
  </si>
  <si>
    <t>DEKRA N Sj</t>
  </si>
  <si>
    <t>Krakasvej 7C</t>
  </si>
  <si>
    <t>nordsjaelland@dekra.dk</t>
  </si>
  <si>
    <t>www.dekra-nordsjaelland.dk</t>
  </si>
  <si>
    <t>Krakasvej</t>
  </si>
  <si>
    <t>Kastrup</t>
  </si>
  <si>
    <t>3247 1299</t>
  </si>
  <si>
    <t>3247 1111</t>
  </si>
  <si>
    <t>Amager Landevej 76</t>
  </si>
  <si>
    <t>kommunen@taarnby.dk</t>
  </si>
  <si>
    <t>www.taarnby.dk</t>
  </si>
  <si>
    <t>Amager Landevej</t>
  </si>
  <si>
    <t>Korsv.Sk.</t>
  </si>
  <si>
    <t>Hanne Larsen</t>
  </si>
  <si>
    <t>3250 6179</t>
  </si>
  <si>
    <t>3250 0168</t>
  </si>
  <si>
    <t>ko.uk@taarnby.dk</t>
  </si>
  <si>
    <t>www.ko.uvtaarnby.dk</t>
  </si>
  <si>
    <t>3250 7242</t>
  </si>
  <si>
    <t>3250 7503</t>
  </si>
  <si>
    <t>lg.uk@taarnby.dk</t>
  </si>
  <si>
    <t>www.lg.uvtaarnby.dk</t>
  </si>
  <si>
    <t>Ann Holm Lauridsen</t>
  </si>
  <si>
    <t>3251 4034</t>
  </si>
  <si>
    <t>3251 4033</t>
  </si>
  <si>
    <t>Tejn Alle 3</t>
  </si>
  <si>
    <t>ng.uk@taarnby.dk</t>
  </si>
  <si>
    <t>ng.aula.dk</t>
  </si>
  <si>
    <t>Tejn Alle</t>
  </si>
  <si>
    <t>3250 7165</t>
  </si>
  <si>
    <t>3250 7525</t>
  </si>
  <si>
    <t>Ole Klokkersvej 17</t>
  </si>
  <si>
    <t>pg.uk@taarnby.dk</t>
  </si>
  <si>
    <t>www.pg.uvtaarnby.dk</t>
  </si>
  <si>
    <t>Ole Klokkersvej</t>
  </si>
  <si>
    <t>Henrik Asmussen Bonde</t>
  </si>
  <si>
    <t>3253 2824</t>
  </si>
  <si>
    <t>3253 4211</t>
  </si>
  <si>
    <t>Ugandavej 138</t>
  </si>
  <si>
    <t>sg.uk@taarnby.dk</t>
  </si>
  <si>
    <t>www.sg.aula.dk</t>
  </si>
  <si>
    <t>Ugandavej</t>
  </si>
  <si>
    <t>Jan Bakmand</t>
  </si>
  <si>
    <t>3250 9377</t>
  </si>
  <si>
    <t>3251 1733</t>
  </si>
  <si>
    <t>Englandsvej 392</t>
  </si>
  <si>
    <t>tg.uk@taarnby.dk</t>
  </si>
  <si>
    <t>www.tg.uvtaarnby.dk</t>
  </si>
  <si>
    <t>Englandsvej</t>
  </si>
  <si>
    <t>Niels Bahn Rasmussen</t>
  </si>
  <si>
    <t>3251 6905</t>
  </si>
  <si>
    <t>3247 0350</t>
  </si>
  <si>
    <t>kg.uk@taarnby.dk</t>
  </si>
  <si>
    <t>kg.uvtaarnby.dk</t>
  </si>
  <si>
    <t>Mette Ringsted</t>
  </si>
  <si>
    <t>3251 3610</t>
  </si>
  <si>
    <t>4511 5353</t>
  </si>
  <si>
    <t>tgy@tgy.dk</t>
  </si>
  <si>
    <t>www.tgy.dk</t>
  </si>
  <si>
    <t>Amager Pr.Grsk.</t>
  </si>
  <si>
    <t>Dorthe Gundmann</t>
  </si>
  <si>
    <t>3251 5539</t>
  </si>
  <si>
    <t>3251 5514</t>
  </si>
  <si>
    <t>Hornevej 1</t>
  </si>
  <si>
    <t>info@amagerprivatskole.dk</t>
  </si>
  <si>
    <t>www.amagerprivatskole.dk</t>
  </si>
  <si>
    <t>Hornevej</t>
  </si>
  <si>
    <t>Gitte Asmussen</t>
  </si>
  <si>
    <t>3250 4038</t>
  </si>
  <si>
    <t>3250 4037</t>
  </si>
  <si>
    <t>sk.uk@taarnby.dk</t>
  </si>
  <si>
    <t>www.sk.uvtaarnby.dk</t>
  </si>
  <si>
    <t>DSI</t>
  </si>
  <si>
    <t>3251 7822</t>
  </si>
  <si>
    <t>3076 0370</t>
  </si>
  <si>
    <t>dpe.uk@taarnby.dk</t>
  </si>
  <si>
    <t>Kommer senere</t>
  </si>
  <si>
    <t>ds@stil.dk</t>
  </si>
  <si>
    <t>Peter Hauch</t>
  </si>
  <si>
    <t>3247 1199</t>
  </si>
  <si>
    <t>3247 1807</t>
  </si>
  <si>
    <t>ppr.bk@taarnby.dk</t>
  </si>
  <si>
    <t>3252 3144</t>
  </si>
  <si>
    <t>3251 4444</t>
  </si>
  <si>
    <t>Gl.Kirkevej 98</t>
  </si>
  <si>
    <t>pc.uk@taarnby.dk</t>
  </si>
  <si>
    <t>pc.uvtaarnby.dk</t>
  </si>
  <si>
    <t>Gammel Kirkevej</t>
  </si>
  <si>
    <t>3252 9337</t>
  </si>
  <si>
    <t>3252 5274</t>
  </si>
  <si>
    <t>uu.uk@taarnby.dk</t>
  </si>
  <si>
    <t>www.uutaarnby.dk</t>
  </si>
  <si>
    <t>3252 1751</t>
  </si>
  <si>
    <t>3250 1751</t>
  </si>
  <si>
    <t>us.uk@taarnby.dk</t>
  </si>
  <si>
    <t>www.us.taarnby.dk</t>
  </si>
  <si>
    <t>HF &amp; VUC Amager</t>
  </si>
  <si>
    <t>3252 5190</t>
  </si>
  <si>
    <t>Amager Strandvej 390</t>
  </si>
  <si>
    <t>NEXT_Kastrup</t>
  </si>
  <si>
    <t>3586 3987</t>
  </si>
  <si>
    <t>4373 0119</t>
  </si>
  <si>
    <t>4797 4000</t>
  </si>
  <si>
    <t>kommune@vallensbaek.dk</t>
  </si>
  <si>
    <t>www.vallensbaek.dk</t>
  </si>
  <si>
    <t>Egholmsk.</t>
  </si>
  <si>
    <t>Peder Skelbo Hansen</t>
  </si>
  <si>
    <t>4373 9764</t>
  </si>
  <si>
    <t>4373 2646</t>
  </si>
  <si>
    <t>Egholmvej 19</t>
  </si>
  <si>
    <t>esk@vallensbaek.dk</t>
  </si>
  <si>
    <t>www.egholmskolen.dk</t>
  </si>
  <si>
    <t>Egholmvej</t>
  </si>
  <si>
    <t>Pilehavesk.</t>
  </si>
  <si>
    <t>Mette Juel</t>
  </si>
  <si>
    <t>4364 1941</t>
  </si>
  <si>
    <t>4364 4033</t>
  </si>
  <si>
    <t>Horsbred 197 A</t>
  </si>
  <si>
    <t>psk@vallensbaek.dk</t>
  </si>
  <si>
    <t>pilehaveskolen.aula.dk</t>
  </si>
  <si>
    <t>Horsbred</t>
  </si>
  <si>
    <t>4362 2502</t>
  </si>
  <si>
    <t>4362 2560</t>
  </si>
  <si>
    <t>vsk@vallensbaek.dk</t>
  </si>
  <si>
    <t>vallensbaekskole.aula.dk</t>
  </si>
  <si>
    <t>Gideon sk.</t>
  </si>
  <si>
    <t>Henrik Due Jensen</t>
  </si>
  <si>
    <t>4357 0150</t>
  </si>
  <si>
    <t>4357 0140</t>
  </si>
  <si>
    <t>Strandesplanaden 101</t>
  </si>
  <si>
    <t>mail@gideonskolen.dk</t>
  </si>
  <si>
    <t>www.gideonskolen.dk</t>
  </si>
  <si>
    <t>Strandesplanaden</t>
  </si>
  <si>
    <t>Iben Goffmann</t>
  </si>
  <si>
    <t>4366 0559</t>
  </si>
  <si>
    <t>4366 0550</t>
  </si>
  <si>
    <t>Gymnasievej 37</t>
  </si>
  <si>
    <t>kirkebaekskolen@vallensbaek.dk</t>
  </si>
  <si>
    <t>www.kirkebaekskolen.dk</t>
  </si>
  <si>
    <t>Jette Berthelsen</t>
  </si>
  <si>
    <t>4797 4102</t>
  </si>
  <si>
    <t>4797 4525</t>
  </si>
  <si>
    <t>vpc@vallensbaek.dk</t>
  </si>
  <si>
    <t>www.vallensbaek.dk/PC</t>
  </si>
  <si>
    <t>Vallensb.Ungsk.</t>
  </si>
  <si>
    <t>4354 0043</t>
  </si>
  <si>
    <t>4354 0055</t>
  </si>
  <si>
    <t>usk@vallensbaek.dk</t>
  </si>
  <si>
    <t>www.valung.dk</t>
  </si>
  <si>
    <t>Hareskov Sk.</t>
  </si>
  <si>
    <t>Claus Ibsen</t>
  </si>
  <si>
    <t>7210 8801</t>
  </si>
  <si>
    <t>7235 7200</t>
  </si>
  <si>
    <t>Poppel Alle 6</t>
  </si>
  <si>
    <t>hareskovskole@furesoe.dk</t>
  </si>
  <si>
    <t>www.hareskovskole.dk</t>
  </si>
  <si>
    <t>Poppel Alle</t>
  </si>
  <si>
    <t>Hans Peter Thomsen</t>
  </si>
  <si>
    <t>7210 9171</t>
  </si>
  <si>
    <t>7235 7300</t>
  </si>
  <si>
    <t>Ryetvej 1</t>
  </si>
  <si>
    <t>lillevaerloeseskole@furesoe.dk</t>
  </si>
  <si>
    <t>www.lille-vaerloese.dk</t>
  </si>
  <si>
    <t>Ryetvej</t>
  </si>
  <si>
    <t>Gitte Meinert</t>
  </si>
  <si>
    <t>7210 8901</t>
  </si>
  <si>
    <t>7235 7400</t>
  </si>
  <si>
    <t>sondersoskolen@Furesoe.dk</t>
  </si>
  <si>
    <t>www.soendersoe-vaerloese.dk</t>
  </si>
  <si>
    <t>Syvstjernesk.</t>
  </si>
  <si>
    <t>Emmeline Trautner</t>
  </si>
  <si>
    <t>7235 7001</t>
  </si>
  <si>
    <t>7235 7000</t>
  </si>
  <si>
    <t>syvstjerneskolen@furesoe.dk</t>
  </si>
  <si>
    <t>www.syvstjerneskolen.dk</t>
  </si>
  <si>
    <t>Lene Benn</t>
  </si>
  <si>
    <t>4435 0577</t>
  </si>
  <si>
    <t>4435 0560</t>
  </si>
  <si>
    <t>Bavnestedet 201</t>
  </si>
  <si>
    <t>AG6E@sof.kk.dk</t>
  </si>
  <si>
    <t>cbh.kk.dk/baunegaard</t>
  </si>
  <si>
    <t>Bavnestedet</t>
  </si>
  <si>
    <t>Ege Sk.</t>
  </si>
  <si>
    <t>Leif Petersen</t>
  </si>
  <si>
    <t>7235 7450</t>
  </si>
  <si>
    <t>Jonstrupvangvej 150D</t>
  </si>
  <si>
    <t>150D</t>
  </si>
  <si>
    <t>LEP@furesoe.dk</t>
  </si>
  <si>
    <t>www.egeskolen.dk</t>
  </si>
  <si>
    <t>Jonstrupvangvej</t>
  </si>
  <si>
    <t>Farum</t>
  </si>
  <si>
    <t>Anette Kohring</t>
  </si>
  <si>
    <t>7210 8971</t>
  </si>
  <si>
    <t>7235 7600</t>
  </si>
  <si>
    <t>Paltholmterrasserne 1</t>
  </si>
  <si>
    <t>ungdomsskole@furesoe.dk</t>
  </si>
  <si>
    <t>www.ungdomsskole.dk</t>
  </si>
  <si>
    <t>Paltholmterrasserne</t>
  </si>
  <si>
    <t>Flyve. Officer</t>
  </si>
  <si>
    <t>Peter Wass</t>
  </si>
  <si>
    <t>4489 7110</t>
  </si>
  <si>
    <t>4489 3010</t>
  </si>
  <si>
    <t>Jonstrupvej 240</t>
  </si>
  <si>
    <t>flosstab@post.tele.dk</t>
  </si>
  <si>
    <t>forsvaret.dk/flos</t>
  </si>
  <si>
    <t>Jonstrupvej</t>
  </si>
  <si>
    <t>7235 4000</t>
  </si>
  <si>
    <t>Stiager 2</t>
  </si>
  <si>
    <t>furesoe@furesoe.dk</t>
  </si>
  <si>
    <t>www.furesoe.dk</t>
  </si>
  <si>
    <t>Stiager</t>
  </si>
  <si>
    <t>Mehmet Kutlu</t>
  </si>
  <si>
    <t>4499 9003</t>
  </si>
  <si>
    <t>4499 9002</t>
  </si>
  <si>
    <t>info@hpsk.dk</t>
  </si>
  <si>
    <t>www.hpsk.dk</t>
  </si>
  <si>
    <t>4495 4650</t>
  </si>
  <si>
    <t>adm@solhjorten.dk</t>
  </si>
  <si>
    <t>www.solhjorten.dk</t>
  </si>
  <si>
    <t>Lyngholm sk</t>
  </si>
  <si>
    <t>Pia S. Christensen</t>
  </si>
  <si>
    <t>7235 7100</t>
  </si>
  <si>
    <t>lyngholmskolen@furesoe.dk</t>
  </si>
  <si>
    <t>www.lyngholmskolen.dk</t>
  </si>
  <si>
    <t>raadgivningen@furesoe.dk</t>
  </si>
  <si>
    <t>4814 0208</t>
  </si>
  <si>
    <t>4810 0100</t>
  </si>
  <si>
    <t>kommunen@alleroed.dk</t>
  </si>
  <si>
    <t>www.alleroedkommune.dk</t>
  </si>
  <si>
    <t>Bjarkesvej</t>
  </si>
  <si>
    <t>Anna Recinella</t>
  </si>
  <si>
    <t>4810 8889</t>
  </si>
  <si>
    <t>4812 7400</t>
  </si>
  <si>
    <t>blovstrod.skole@alleroed.dk</t>
  </si>
  <si>
    <t>www.blovstroedskole.dk</t>
  </si>
  <si>
    <t>Lynge Sk.</t>
  </si>
  <si>
    <t>Lynge</t>
  </si>
  <si>
    <t>Thomas Kirkegaard</t>
  </si>
  <si>
    <t>4818 7431</t>
  </si>
  <si>
    <t>4812 6800</t>
  </si>
  <si>
    <t>lynge.skole@alleroed.dk</t>
  </si>
  <si>
    <t>www.lyngeskole.dk</t>
  </si>
  <si>
    <t>Skovvangssk.</t>
  </si>
  <si>
    <t>Mads Ingvardsen</t>
  </si>
  <si>
    <t>4813 3201</t>
  </si>
  <si>
    <t>4813 3200</t>
  </si>
  <si>
    <t>Poppelvej 1 A</t>
  </si>
  <si>
    <t>1A</t>
  </si>
  <si>
    <t>skovvangskolen@alleroed.dk</t>
  </si>
  <si>
    <t>www.skovvang-skolen.dk</t>
  </si>
  <si>
    <t>Poppelvej</t>
  </si>
  <si>
    <t>4817 4060</t>
  </si>
  <si>
    <t>4817 2061</t>
  </si>
  <si>
    <t>Frederiksborgvej 65</t>
  </si>
  <si>
    <t>lilleroed.skole@alleroed.dk</t>
  </si>
  <si>
    <t>www.lilleroedskole.dk</t>
  </si>
  <si>
    <t>Kratbjergskolen afd. Engholm</t>
  </si>
  <si>
    <t>Morten Winther Bothe</t>
  </si>
  <si>
    <t>4814 2310</t>
  </si>
  <si>
    <t>4813 0330</t>
  </si>
  <si>
    <t>kratbjergskolen@alleroed.dk</t>
  </si>
  <si>
    <t>www.kratbjergskolen.dk</t>
  </si>
  <si>
    <t>Kratbjergskolen afd. Ravnsholt</t>
  </si>
  <si>
    <t>4817 0470</t>
  </si>
  <si>
    <t>4817 6200</t>
  </si>
  <si>
    <t>Anders Wind</t>
  </si>
  <si>
    <t>4810 3356</t>
  </si>
  <si>
    <t>4817 7555</t>
  </si>
  <si>
    <t>AllerodGymnasium@allgym.dk</t>
  </si>
  <si>
    <t>www.allerodgymnasium.dk</t>
  </si>
  <si>
    <t>4817 5601</t>
  </si>
  <si>
    <t>4817 5600</t>
  </si>
  <si>
    <t>Kongevejen 80 A</t>
  </si>
  <si>
    <t>80A</t>
  </si>
  <si>
    <t>tokkekobskolen@alleroed.dk</t>
  </si>
  <si>
    <t>www.tokkekobskolen.dk</t>
  </si>
  <si>
    <t>Kongevejssk.</t>
  </si>
  <si>
    <t>4817 7802</t>
  </si>
  <si>
    <t>4817 7805</t>
  </si>
  <si>
    <t>Kongevejen 80 B</t>
  </si>
  <si>
    <t>80B</t>
  </si>
  <si>
    <t>kongevejsskolen@alleroed.dk</t>
  </si>
  <si>
    <t>www.kongevejsskolen.dk</t>
  </si>
  <si>
    <t>Maglebjergsk.</t>
  </si>
  <si>
    <t>Kim Vissing Rasmussen</t>
  </si>
  <si>
    <t>4816 0056</t>
  </si>
  <si>
    <t>4812 7900</t>
  </si>
  <si>
    <t>Kokkedalen 2</t>
  </si>
  <si>
    <t>maglebjergskolen@alleroed.dk</t>
  </si>
  <si>
    <t>www.maglebjergskolen.dk</t>
  </si>
  <si>
    <t>Kokkedalen</t>
  </si>
  <si>
    <t>Povl Neerbek</t>
  </si>
  <si>
    <t>4818 9498</t>
  </si>
  <si>
    <t>holme.gaarden@hotmail.com</t>
  </si>
  <si>
    <t>www.holmegaarden.dk/holmegrdsskolen.6</t>
  </si>
  <si>
    <t>Hanne Thygesen</t>
  </si>
  <si>
    <t>4814 5038</t>
  </si>
  <si>
    <t>Bjarkesvej 2</t>
  </si>
  <si>
    <t>borneogfamilieteamet@alleroed.dk</t>
  </si>
  <si>
    <t>Benny Olsen</t>
  </si>
  <si>
    <t>4611 4460</t>
  </si>
  <si>
    <t>7268 4450</t>
  </si>
  <si>
    <t>Vilhelm La Cours Vej 9</t>
  </si>
  <si>
    <t>adm@uu-sjaelsoe.dk</t>
  </si>
  <si>
    <t>www.uu-sjaelsoe.dk</t>
  </si>
  <si>
    <t>Vilhelm La Cours Vej</t>
  </si>
  <si>
    <t>Alex Lind-Hansen</t>
  </si>
  <si>
    <t>4813 0359</t>
  </si>
  <si>
    <t>4813 0339</t>
  </si>
  <si>
    <t>alleroed.ungdomsskole@alleroed.dk</t>
  </si>
  <si>
    <t>www.a-u.dk</t>
  </si>
  <si>
    <t>4581 0514</t>
  </si>
  <si>
    <t>4581 2000</t>
  </si>
  <si>
    <t>sjaelsoeskolen@rudersdal.dk</t>
  </si>
  <si>
    <t>Bistrupsk.</t>
  </si>
  <si>
    <t>Annika Palmelund</t>
  </si>
  <si>
    <t>4581 1179</t>
  </si>
  <si>
    <t>4611 4737</t>
  </si>
  <si>
    <t>bistrupskolen@rudersdal.dk</t>
  </si>
  <si>
    <t>www.bistrupskolen.dk</t>
  </si>
  <si>
    <t>4594 2083</t>
  </si>
  <si>
    <t>4594 2080</t>
  </si>
  <si>
    <t>Nedenomsvej 22</t>
  </si>
  <si>
    <t>hoesterkoebskole@rudersdal.dk</t>
  </si>
  <si>
    <t>www.hoesterkoeb.skoleintra.dk</t>
  </si>
  <si>
    <t>Nedenomsvej</t>
  </si>
  <si>
    <t>4581 4914</t>
  </si>
  <si>
    <t>4581 5406</t>
  </si>
  <si>
    <t>kajeroedskolen@rudersdal.dk</t>
  </si>
  <si>
    <t>www.kajeroedskolen.dk</t>
  </si>
  <si>
    <t>Toftevangsk.</t>
  </si>
  <si>
    <t>4594 2313</t>
  </si>
  <si>
    <t>4611 4820</t>
  </si>
  <si>
    <t>Teglporten 7</t>
  </si>
  <si>
    <t>Toftevangskolen@rudersdal.dk</t>
  </si>
  <si>
    <t>www.toftevang.skoleintra.dk</t>
  </si>
  <si>
    <t>Teglporten</t>
  </si>
  <si>
    <t>4581 2598</t>
  </si>
  <si>
    <t>4581 0318</t>
  </si>
  <si>
    <t>Birkevej 15</t>
  </si>
  <si>
    <t>kontor@birkerodprivatskole.dk</t>
  </si>
  <si>
    <t>www.birkerodprivatskole.dk</t>
  </si>
  <si>
    <t>Birkevej</t>
  </si>
  <si>
    <t>Lone HÃ¤ckert, konst.</t>
  </si>
  <si>
    <t>4582 0257</t>
  </si>
  <si>
    <t>4516 8220</t>
  </si>
  <si>
    <t>mail@birke-gym.dk</t>
  </si>
  <si>
    <t>www.birke-gym.dk</t>
  </si>
  <si>
    <t>Parkvejsk.</t>
  </si>
  <si>
    <t>Parkvejskolen</t>
  </si>
  <si>
    <t>Ulrik Schou</t>
  </si>
  <si>
    <t>4582 7580</t>
  </si>
  <si>
    <t>4590 3330</t>
  </si>
  <si>
    <t>parkvejskolen@rudersdal.dk</t>
  </si>
  <si>
    <t>www.parkvejskolen.dk</t>
  </si>
  <si>
    <t>Line Graff Jespersen</t>
  </si>
  <si>
    <t>4599 0359</t>
  </si>
  <si>
    <t>4599 0600</t>
  </si>
  <si>
    <t>lgje@rudersdal.dk</t>
  </si>
  <si>
    <t>Stationsvej</t>
  </si>
  <si>
    <t>Beredskabsst.</t>
  </si>
  <si>
    <t>Beredskabsstyrelsens Uddannelser</t>
  </si>
  <si>
    <t>Per Bach Jensen</t>
  </si>
  <si>
    <t>4582 6565</t>
  </si>
  <si>
    <t>4590 6000</t>
  </si>
  <si>
    <t>Datavej 16</t>
  </si>
  <si>
    <t>brs@brs.dk</t>
  </si>
  <si>
    <t>www.brs.dk</t>
  </si>
  <si>
    <t>Datavej</t>
  </si>
  <si>
    <t>Kriminal f.uddc</t>
  </si>
  <si>
    <t>Kriminalforsorgens Uddannelsescenter</t>
  </si>
  <si>
    <t>4590 2399</t>
  </si>
  <si>
    <t>7255 3900</t>
  </si>
  <si>
    <t>Biskop Svanes Vej 69</t>
  </si>
  <si>
    <t>kriminalforsorgens.Uddannelsescenter@krfo.dk</t>
  </si>
  <si>
    <t>Biskop Svanes Vej</t>
  </si>
  <si>
    <t>Solvangsk.</t>
  </si>
  <si>
    <t>7235 7480</t>
  </si>
  <si>
    <t>Nordtoftevej 58</t>
  </si>
  <si>
    <t>Solvangskolen@furesoe.dk</t>
  </si>
  <si>
    <t>www.solvangskolen.dk</t>
  </si>
  <si>
    <t>Nordtoftevej</t>
  </si>
  <si>
    <t>Stavnsholtsk.</t>
  </si>
  <si>
    <t>Henrik Hansen</t>
  </si>
  <si>
    <t>7743 4555</t>
  </si>
  <si>
    <t>7235 7250</t>
  </si>
  <si>
    <t>Stavnsholtvej 43</t>
  </si>
  <si>
    <t>stavnsholtskolen@furesoe.dk</t>
  </si>
  <si>
    <t>www.stavnsholtskolen.dk</t>
  </si>
  <si>
    <t>Stavnsholtvej</t>
  </si>
  <si>
    <t>Marie Kruse sk</t>
  </si>
  <si>
    <t>Carsten Gade</t>
  </si>
  <si>
    <t>4434 6215</t>
  </si>
  <si>
    <t>4434 6200</t>
  </si>
  <si>
    <t>Stavnsholtvej 29</t>
  </si>
  <si>
    <t>mks@mks.dk</t>
  </si>
  <si>
    <t>www.mks.dk</t>
  </si>
  <si>
    <t>Hanne Merete Jensen</t>
  </si>
  <si>
    <t>7743 4781</t>
  </si>
  <si>
    <t>7235 5050</t>
  </si>
  <si>
    <t>Hvedemarken 3</t>
  </si>
  <si>
    <t>sprogcenter@furesoe.dk</t>
  </si>
  <si>
    <t>sprogcenter.furesoe.dk</t>
  </si>
  <si>
    <t>Hvedemarken</t>
  </si>
  <si>
    <t>Korsbjerggaard</t>
  </si>
  <si>
    <t>Kurt Jakobsen</t>
  </si>
  <si>
    <t>4495 3149</t>
  </si>
  <si>
    <t>info@korsbjerggaard.dk</t>
  </si>
  <si>
    <t>www.korsbjerggaard.dk</t>
  </si>
  <si>
    <t>Samkurser</t>
  </si>
  <si>
    <t>Samkurser S/I</t>
  </si>
  <si>
    <t>Tove S. Christensen</t>
  </si>
  <si>
    <t>4499 0501</t>
  </si>
  <si>
    <t>4499 0500</t>
  </si>
  <si>
    <t>Datavej 58</t>
  </si>
  <si>
    <t>info@samkurser.dk</t>
  </si>
  <si>
    <t>www.samkurser.dk</t>
  </si>
  <si>
    <t>Karl-Erik Riis</t>
  </si>
  <si>
    <t>7216 4153</t>
  </si>
  <si>
    <t>furesoeskolen@furesoe.dk</t>
  </si>
  <si>
    <t>Samkurs.Dhsk</t>
  </si>
  <si>
    <t>Birgit Tribler</t>
  </si>
  <si>
    <t>4495 4417</t>
  </si>
  <si>
    <t>4495 4414</t>
  </si>
  <si>
    <t>info@fu-ud.dk</t>
  </si>
  <si>
    <t>www.fu-ud.dk</t>
  </si>
  <si>
    <t>Skive</t>
  </si>
  <si>
    <t>Claus Henrik Pedersen</t>
  </si>
  <si>
    <t>7226 6598</t>
  </si>
  <si>
    <t>Skive Kasserne, Sdr. Boulevard 15</t>
  </si>
  <si>
    <t>Skive Kommune</t>
  </si>
  <si>
    <t>hias@mil.dk</t>
  </si>
  <si>
    <t>Sdr Boulevard</t>
  </si>
  <si>
    <t>Skive Kasserne</t>
  </si>
  <si>
    <t>Fredensb Bene</t>
  </si>
  <si>
    <t>Fredensborg</t>
  </si>
  <si>
    <t>Fredensborg Skole, Benediktevej</t>
  </si>
  <si>
    <t>Susanne Bremer</t>
  </si>
  <si>
    <t>4848 1336</t>
  </si>
  <si>
    <t>7256 2011</t>
  </si>
  <si>
    <t>Fredensborg Kommune</t>
  </si>
  <si>
    <t>fredensborgskole@fredensborg.dk</t>
  </si>
  <si>
    <t>www.fredensborgskole.dk</t>
  </si>
  <si>
    <t>Benediktevej</t>
  </si>
  <si>
    <t>Fredensborg Sk.</t>
  </si>
  <si>
    <t>Jens Bernhardt</t>
  </si>
  <si>
    <t>7256 2012</t>
  </si>
  <si>
    <t>Benediktevej 7</t>
  </si>
  <si>
    <t>Frank Jensen</t>
  </si>
  <si>
    <t>4919 3352</t>
  </si>
  <si>
    <t>7256 2014</t>
  </si>
  <si>
    <t>Gl. Strandvej 132</t>
  </si>
  <si>
    <t>www.humlebaekskole.dk</t>
  </si>
  <si>
    <t>Gl Strandvej</t>
  </si>
  <si>
    <t>4919 3304</t>
  </si>
  <si>
    <t>7256 2013</t>
  </si>
  <si>
    <t>Baunebjergvej 401</t>
  </si>
  <si>
    <t>humlebaekskole@fredensborg.dk</t>
  </si>
  <si>
    <t>humlebaekskole.aula.dk</t>
  </si>
  <si>
    <t>Baunebjergvej</t>
  </si>
  <si>
    <t>Lis TÃ¼rck Kallesen</t>
  </si>
  <si>
    <t>4919 3072</t>
  </si>
  <si>
    <t>4919 1029</t>
  </si>
  <si>
    <t>Boserupvej 101</t>
  </si>
  <si>
    <t>humlebaek@lilleskoler.dk</t>
  </si>
  <si>
    <t>www.lilleskoler.dk</t>
  </si>
  <si>
    <t>Boserupvej</t>
  </si>
  <si>
    <t>4848 3510</t>
  </si>
  <si>
    <t>7256 2010</t>
  </si>
  <si>
    <t>Endrupvej 32</t>
  </si>
  <si>
    <t>endrupskolen@fredensborg.dk</t>
  </si>
  <si>
    <t>www.endrupskolen.dk</t>
  </si>
  <si>
    <t>Endrupvej</t>
  </si>
  <si>
    <t>Langebjergsk.</t>
  </si>
  <si>
    <t>4916 2626</t>
  </si>
  <si>
    <t>7256 2015</t>
  </si>
  <si>
    <t>Langebjergvej 401</t>
  </si>
  <si>
    <t>langebjergskolen@fredensborg.dk</t>
  </si>
  <si>
    <t>www.langebjergskolen.dk</t>
  </si>
  <si>
    <t>Langebjergvej</t>
  </si>
  <si>
    <t>Kasper Nyboe Pavar</t>
  </si>
  <si>
    <t>4847 6779</t>
  </si>
  <si>
    <t>4847 6777</t>
  </si>
  <si>
    <t>skolen@slotsvaenget.dk</t>
  </si>
  <si>
    <t>www.slotsvaenget.dk</t>
  </si>
  <si>
    <t>Kokkedal</t>
  </si>
  <si>
    <t>Henriette Werlauff</t>
  </si>
  <si>
    <t>4848 2294</t>
  </si>
  <si>
    <t>7256 5000</t>
  </si>
  <si>
    <t>3B</t>
  </si>
  <si>
    <t>hew@fredensborg.dk</t>
  </si>
  <si>
    <t>Egevangen</t>
  </si>
  <si>
    <t>Fredensb.Ungsk.</t>
  </si>
  <si>
    <t>Fredensborg  Ungdomsskole</t>
  </si>
  <si>
    <t>Per Nielsen</t>
  </si>
  <si>
    <t>4847 5630</t>
  </si>
  <si>
    <t>7256 5555</t>
  </si>
  <si>
    <t>9S</t>
  </si>
  <si>
    <t>ungdomsskolen@fredensborg.dk</t>
  </si>
  <si>
    <t>www.ungfredensborg.dk</t>
  </si>
  <si>
    <t>Krogerup Hsk</t>
  </si>
  <si>
    <t>Rasmus Meyer</t>
  </si>
  <si>
    <t>4919 4954</t>
  </si>
  <si>
    <t>4919 0380</t>
  </si>
  <si>
    <t>Krogerupvej 13</t>
  </si>
  <si>
    <t>kontoret@krogerup.dk</t>
  </si>
  <si>
    <t>www.krogerup.dk</t>
  </si>
  <si>
    <t>Krogerupvej</t>
  </si>
  <si>
    <t>Tre Falkenborg</t>
  </si>
  <si>
    <t>Frederikssund</t>
  </si>
  <si>
    <t>Joy Frimann Hansen</t>
  </si>
  <si>
    <t>4737 0037</t>
  </si>
  <si>
    <t>4737 0030</t>
  </si>
  <si>
    <t>Ved Kirken 1</t>
  </si>
  <si>
    <t>trekloeverskolen@frederikssund.dk</t>
  </si>
  <si>
    <t>trekloeverskolen.aula.dk</t>
  </si>
  <si>
    <t>Ved Kirken</t>
  </si>
  <si>
    <t>Tre Marienlyst</t>
  </si>
  <si>
    <t>4737 0080</t>
  </si>
  <si>
    <t>4735 2910</t>
  </si>
  <si>
    <t>Odinsvej</t>
  </si>
  <si>
    <t>Flemming West Clausen</t>
  </si>
  <si>
    <t>4731 1297</t>
  </si>
  <si>
    <t>4731 1846</t>
  </si>
  <si>
    <t>Roskildevej 160 D</t>
  </si>
  <si>
    <t>160D</t>
  </si>
  <si>
    <t>aadalensskole@frederikssund.dk</t>
  </si>
  <si>
    <t>www.aadalensskole.dk</t>
  </si>
  <si>
    <t>4737 0028</t>
  </si>
  <si>
    <t>4737 0000</t>
  </si>
  <si>
    <t>www.aabjergskolen.dk</t>
  </si>
  <si>
    <t>Frsund.Pr.Rsk.</t>
  </si>
  <si>
    <t>4731 0844</t>
  </si>
  <si>
    <t>4737 1700</t>
  </si>
  <si>
    <t>kontor@fpr.nu</t>
  </si>
  <si>
    <t>www.privatskolenifrederikssund.dk</t>
  </si>
  <si>
    <t>Fr.Sund.Gym.</t>
  </si>
  <si>
    <t>Frederikssund Gymnasium</t>
  </si>
  <si>
    <t>Agnethe Dybro Pedersen</t>
  </si>
  <si>
    <t>4738 5050</t>
  </si>
  <si>
    <t>4731 3011</t>
  </si>
  <si>
    <t>Odinsvej 6</t>
  </si>
  <si>
    <t>frsgym@frsgym.dk</t>
  </si>
  <si>
    <t>www.frsgym.dk</t>
  </si>
  <si>
    <t>Anders Scott Rohde</t>
  </si>
  <si>
    <t>4735 1230</t>
  </si>
  <si>
    <t>kaerholm@frederikssund.dk</t>
  </si>
  <si>
    <t>kaerholm.aula.dk</t>
  </si>
  <si>
    <t>4736 6700</t>
  </si>
  <si>
    <t>UU Frederikss</t>
  </si>
  <si>
    <t>UU Frederikssund</t>
  </si>
  <si>
    <t>Allan Bo Carlsen</t>
  </si>
  <si>
    <t>2469 3700</t>
  </si>
  <si>
    <t>Odinsvej 4D</t>
  </si>
  <si>
    <t>4D</t>
  </si>
  <si>
    <t>uu@frederikssund.dk</t>
  </si>
  <si>
    <t>www.frederikssund.dk</t>
  </si>
  <si>
    <t>CampusU10 Ung</t>
  </si>
  <si>
    <t>CampusU10, ungdomsskolen</t>
  </si>
  <si>
    <t>4738 4613</t>
  </si>
  <si>
    <t>4735 2600</t>
  </si>
  <si>
    <t>ungdomsskolen@frederikssund.dk</t>
  </si>
  <si>
    <t>campus.frederikssund.dk</t>
  </si>
  <si>
    <t>Thorstedl.K.Hsk</t>
  </si>
  <si>
    <t>4731 1443</t>
  </si>
  <si>
    <t>4731 1410</t>
  </si>
  <si>
    <t>info@kunsthojskolen.dk</t>
  </si>
  <si>
    <t>www.kunsthojskolen.dk</t>
  </si>
  <si>
    <t>U/NORD Frdss</t>
  </si>
  <si>
    <t>Frederikssund Handelsgymnasium og Teknisk Gymnasium</t>
  </si>
  <si>
    <t>4738 4287</t>
  </si>
  <si>
    <t>Heimdalsvej</t>
  </si>
  <si>
    <t>4738 3133</t>
  </si>
  <si>
    <t>4731 2032</t>
  </si>
  <si>
    <t>Fredensborg Kom</t>
  </si>
  <si>
    <t>fredensborg@fredensborg.dk</t>
  </si>
  <si>
    <t>www.fredensborg.dk</t>
  </si>
  <si>
    <t>Fredv - Enghave</t>
  </si>
  <si>
    <t>4772 5814</t>
  </si>
  <si>
    <t>4772 1566</t>
  </si>
  <si>
    <t>Skolevej 5</t>
  </si>
  <si>
    <t>frederiksvaerkskole@halsnaes.dk</t>
  </si>
  <si>
    <t>www.frederiksvaerkskole.halsnaes.dk</t>
  </si>
  <si>
    <t>Christina Herverskov Langhoff</t>
  </si>
  <si>
    <t>4772 3111</t>
  </si>
  <si>
    <t>4772 0965</t>
  </si>
  <si>
    <t>arresoeskole@halsnaes.dk</t>
  </si>
  <si>
    <t>Melby</t>
  </si>
  <si>
    <t>Christian Wibeck-Nilsson</t>
  </si>
  <si>
    <t>4796 1929</t>
  </si>
  <si>
    <t>4796 1919</t>
  </si>
  <si>
    <t>Melbyvej 134</t>
  </si>
  <si>
    <t>melbyskole@halsnaes.dk</t>
  </si>
  <si>
    <t>Melbyvej</t>
  </si>
  <si>
    <t>4778 5628</t>
  </si>
  <si>
    <t>4778 5600</t>
  </si>
  <si>
    <t>Helsingevej 57</t>
  </si>
  <si>
    <t>Helsingevej</t>
  </si>
  <si>
    <t>Thomas Haarup Karlsen</t>
  </si>
  <si>
    <t>4776 5430</t>
  </si>
  <si>
    <t>4774 9023</t>
  </si>
  <si>
    <t>Hovedgaden 2</t>
  </si>
  <si>
    <t>oelstedskole@halsnaes.dk</t>
  </si>
  <si>
    <t>Hovedgaden</t>
  </si>
  <si>
    <t>Wenche Pernille Fogsgaard</t>
  </si>
  <si>
    <t>4772 4533</t>
  </si>
  <si>
    <t>4772 3020</t>
  </si>
  <si>
    <t>Sportsvej 15</t>
  </si>
  <si>
    <t>magleblikskole@halsnaes.dk</t>
  </si>
  <si>
    <t>magleblikskole.dk</t>
  </si>
  <si>
    <t>Sportsvej</t>
  </si>
  <si>
    <t>Johnny Simonsen</t>
  </si>
  <si>
    <t>4777 0232</t>
  </si>
  <si>
    <t>4772 5210</t>
  </si>
  <si>
    <t>Strandgade 34</t>
  </si>
  <si>
    <t>post@fvgh.dk</t>
  </si>
  <si>
    <t>www.fvgh.dk</t>
  </si>
  <si>
    <t>Mette Vennegaard</t>
  </si>
  <si>
    <t>4478 4132</t>
  </si>
  <si>
    <t>meve@halsnaes.dk</t>
  </si>
  <si>
    <t>Nina Wittendorff Pedersen</t>
  </si>
  <si>
    <t>4772 3921</t>
  </si>
  <si>
    <t>4778 4800</t>
  </si>
  <si>
    <t>ungdomsskolen@halsnaes.dk</t>
  </si>
  <si>
    <t>www.ungdomsskolen.halsnaes.dk</t>
  </si>
  <si>
    <t>Lisbeth Meede</t>
  </si>
  <si>
    <t>4776 0616</t>
  </si>
  <si>
    <t>4776 0600</t>
  </si>
  <si>
    <t>Classensgade 2</t>
  </si>
  <si>
    <t>post@vucns.dk</t>
  </si>
  <si>
    <t>www.vucns.dk</t>
  </si>
  <si>
    <t>Classensgade</t>
  </si>
  <si>
    <t>FGU NS Fredssv</t>
  </si>
  <si>
    <t>Jesper LÃ¼bbert</t>
  </si>
  <si>
    <t>4777 1668</t>
  </si>
  <si>
    <t>4772 4300</t>
  </si>
  <si>
    <t>Industrimarken 2</t>
  </si>
  <si>
    <t>post@fgu-ns.dk</t>
  </si>
  <si>
    <t>Industrimarken</t>
  </si>
  <si>
    <t>Blistrup Sk.</t>
  </si>
  <si>
    <t>Gilbjergskolen, Blistrup afdeling</t>
  </si>
  <si>
    <t>4871 6083</t>
  </si>
  <si>
    <t>4871 6433</t>
  </si>
  <si>
    <t>Gribskov Kommune</t>
  </si>
  <si>
    <t>Gilbjergskolen@gribskov.dk</t>
  </si>
  <si>
    <t>www.gilbjergskolen.dk</t>
  </si>
  <si>
    <t>Nicolai SchlÃ¼ter</t>
  </si>
  <si>
    <t>4839 2752</t>
  </si>
  <si>
    <t>4839 1515</t>
  </si>
  <si>
    <t>10A</t>
  </si>
  <si>
    <t>gribskolen@gribskov.dk</t>
  </si>
  <si>
    <t>gribskolen.aula.dk</t>
  </si>
  <si>
    <t>Gribsk Tingbakk</t>
  </si>
  <si>
    <t>Gribskolen, afdeling Tingbakken</t>
  </si>
  <si>
    <t>Nikolai SchlÃ¼ter</t>
  </si>
  <si>
    <t>4839 0196</t>
  </si>
  <si>
    <t>4839 0190</t>
  </si>
  <si>
    <t>Tingbakken 10</t>
  </si>
  <si>
    <t>Tingbakken</t>
  </si>
  <si>
    <t>Havreg.Ksk.</t>
  </si>
  <si>
    <t>Gilleleje</t>
  </si>
  <si>
    <t>Trine Pantmann, konst.</t>
  </si>
  <si>
    <t>4831 9316</t>
  </si>
  <si>
    <t>4831 8407</t>
  </si>
  <si>
    <t>Under afvikling</t>
  </si>
  <si>
    <t>info@havregaarden.dk</t>
  </si>
  <si>
    <t>www.havregaarden.dk</t>
  </si>
  <si>
    <t>Smidstrup</t>
  </si>
  <si>
    <t>Nina Skydsgaard</t>
  </si>
  <si>
    <t>4839 3156</t>
  </si>
  <si>
    <t>4848 4045</t>
  </si>
  <si>
    <t>Bygaden 12</t>
  </si>
  <si>
    <t>leder@spskole.dk</t>
  </si>
  <si>
    <t>www.spskole.dk</t>
  </si>
  <si>
    <t>4831 8596</t>
  </si>
  <si>
    <t>Almevej 51</t>
  </si>
  <si>
    <t>almeskole.213008@almeskole.dk</t>
  </si>
  <si>
    <t>www.almeskole.dk</t>
  </si>
  <si>
    <t>Almevej</t>
  </si>
  <si>
    <t>Mads Unger Mikkelsen</t>
  </si>
  <si>
    <t>4839 0957</t>
  </si>
  <si>
    <t>4839 0950</t>
  </si>
  <si>
    <t>Esrum Hovedgade 18</t>
  </si>
  <si>
    <t>kontor@esrumkostskole.dk</t>
  </si>
  <si>
    <t>www.esrumkostskole.dk</t>
  </si>
  <si>
    <t>Esrum Hovedgade</t>
  </si>
  <si>
    <t>Munkerup BarnSk</t>
  </si>
  <si>
    <t>Ivar Bruun</t>
  </si>
  <si>
    <t>4971 7416</t>
  </si>
  <si>
    <t>4971 9068</t>
  </si>
  <si>
    <t>Munkerup Strandvej 57</t>
  </si>
  <si>
    <t>kontakt@munkerupobs.dk</t>
  </si>
  <si>
    <t>www.munkerupobs.dk</t>
  </si>
  <si>
    <t>Munkerup Strandvej</t>
  </si>
  <si>
    <t>Gert Knutsson</t>
  </si>
  <si>
    <t>4831 8896</t>
  </si>
  <si>
    <t>4831 8897</t>
  </si>
  <si>
    <t>skolen@krageredegaard.dk</t>
  </si>
  <si>
    <t>www.krageredegaard.dk</t>
  </si>
  <si>
    <t>Gilleleje sk.</t>
  </si>
  <si>
    <t>Gilbjergskolen, Gilleleje afdeling</t>
  </si>
  <si>
    <t>4835 4194</t>
  </si>
  <si>
    <t>4830 1012</t>
  </si>
  <si>
    <t>Parkvej 101</t>
  </si>
  <si>
    <t>Marina Kaiser</t>
  </si>
  <si>
    <t>4830 3023</t>
  </si>
  <si>
    <t>Breddam 4</t>
  </si>
  <si>
    <t>gh-breddam@live.dk</t>
  </si>
  <si>
    <t>Breddam</t>
  </si>
  <si>
    <t>Helsinge</t>
  </si>
  <si>
    <t>4879 3687</t>
  </si>
  <si>
    <t>7249 7803</t>
  </si>
  <si>
    <t>Thorsmosevej 18</t>
  </si>
  <si>
    <t>bjoernehoejskolen@gribskov.dk</t>
  </si>
  <si>
    <t>www.bjoernehoej.dk</t>
  </si>
  <si>
    <t>Thorsmosevej</t>
  </si>
  <si>
    <t>4872 7060</t>
  </si>
  <si>
    <t>7249 9225</t>
  </si>
  <si>
    <t>ramloese-skole@gribskov.dk</t>
  </si>
  <si>
    <t>Tisvilde afd</t>
  </si>
  <si>
    <t>Tisvildeleje</t>
  </si>
  <si>
    <t>Sankt Helene Skole, Tisvilde afdeling</t>
  </si>
  <si>
    <t>Lars Jacob Rasmussen</t>
  </si>
  <si>
    <t>4870 7525</t>
  </si>
  <si>
    <t>7249 9370</t>
  </si>
  <si>
    <t>Tisvilde Bygade 37</t>
  </si>
  <si>
    <t>sanktheleneskole@gribskov.dk</t>
  </si>
  <si>
    <t>www.sanktheleneskole.aula.dk</t>
  </si>
  <si>
    <t>Tisvilde Bygade</t>
  </si>
  <si>
    <t>Vejby afd</t>
  </si>
  <si>
    <t>Vejby</t>
  </si>
  <si>
    <t>Sankt Helene Skole, Vejby afdeling</t>
  </si>
  <si>
    <t>4870 6394</t>
  </si>
  <si>
    <t>Helsinge Realsk</t>
  </si>
  <si>
    <t>4879 4163</t>
  </si>
  <si>
    <t>4879 4153</t>
  </si>
  <si>
    <t>Nygade 28</t>
  </si>
  <si>
    <t>kontor@helsinge-realskole.dk</t>
  </si>
  <si>
    <t>www.helsinge-realskole.dk</t>
  </si>
  <si>
    <t>Nygade</t>
  </si>
  <si>
    <t>Gribskov Lille.</t>
  </si>
  <si>
    <t>Kristian Falentin Rasmussen, konst.</t>
  </si>
  <si>
    <t>4879 5342</t>
  </si>
  <si>
    <t>4879 5343</t>
  </si>
  <si>
    <t>gs@gribskovlilleskole.dk</t>
  </si>
  <si>
    <t>www.gribskov-skole.dk</t>
  </si>
  <si>
    <t>Gribskov Gym.</t>
  </si>
  <si>
    <t>Gribskov Gymnasium</t>
  </si>
  <si>
    <t>4879 8407</t>
  </si>
  <si>
    <t>4879 8410</t>
  </si>
  <si>
    <t>post@gribskovgymnasium.dk</t>
  </si>
  <si>
    <t>www.gribskovgymnasium.dk</t>
  </si>
  <si>
    <t>Susanne Snej</t>
  </si>
  <si>
    <t>4877 7466</t>
  </si>
  <si>
    <t>7249 6000</t>
  </si>
  <si>
    <t>boern-unge@gribskov.dk</t>
  </si>
  <si>
    <t>www.gribskov.dk</t>
  </si>
  <si>
    <t>Gribskov ung.</t>
  </si>
  <si>
    <t>Gribskov Ungdomsskole</t>
  </si>
  <si>
    <t>Mikael Lieberkind</t>
  </si>
  <si>
    <t>4879 5908</t>
  </si>
  <si>
    <t>7249 9999</t>
  </si>
  <si>
    <t>ungdomcenter@gribskov.dk</t>
  </si>
  <si>
    <t>www.gribskov-ungdomsskole.dk</t>
  </si>
  <si>
    <t>Kanutskivej</t>
  </si>
  <si>
    <t>Morten Bech</t>
  </si>
  <si>
    <t>4839 4202</t>
  </si>
  <si>
    <t>4839 1911</t>
  </si>
  <si>
    <t>Aggebovej 34</t>
  </si>
  <si>
    <t xml:space="preserve">IF </t>
  </si>
  <si>
    <t>ne@ne.dk</t>
  </si>
  <si>
    <t>www.ne.dk</t>
  </si>
  <si>
    <t>Aggebovej</t>
  </si>
  <si>
    <t>Gribskov Eftsk</t>
  </si>
  <si>
    <t>4870 5383</t>
  </si>
  <si>
    <t>4870 5414</t>
  </si>
  <si>
    <t>Stokkebrovej 33</t>
  </si>
  <si>
    <t>gribskov@gribskovefterskole.dk</t>
  </si>
  <si>
    <t>www.gribskovefterskole.dk</t>
  </si>
  <si>
    <t>Stokkebrovej</t>
  </si>
  <si>
    <t>Godhavn skole</t>
  </si>
  <si>
    <t>Jens Frederiksen</t>
  </si>
  <si>
    <t>4230 7780</t>
  </si>
  <si>
    <t>4870 7008</t>
  </si>
  <si>
    <t>Godhavnsvej 1</t>
  </si>
  <si>
    <t>godhavn@godhavn.dk</t>
  </si>
  <si>
    <t>www.godhavn.dk</t>
  </si>
  <si>
    <t>Godhavnsvej</t>
  </si>
  <si>
    <t>4928 2259</t>
  </si>
  <si>
    <t>4928 2828</t>
  </si>
  <si>
    <t>mail@helsingor.dk</t>
  </si>
  <si>
    <t>www.helsingorkommune.dk</t>
  </si>
  <si>
    <t>Stengade</t>
  </si>
  <si>
    <t>Thomas Steffin</t>
  </si>
  <si>
    <t>4928 1220</t>
  </si>
  <si>
    <t>Stokholmsvej 10</t>
  </si>
  <si>
    <t>espergaerdeskole@helsingor.dk</t>
  </si>
  <si>
    <t>www.espergaerdeskole.dk</t>
  </si>
  <si>
    <t>Stokholmsvej</t>
  </si>
  <si>
    <t>Thomas Horn</t>
  </si>
  <si>
    <t>4970 9411</t>
  </si>
  <si>
    <t>4928 1860</t>
  </si>
  <si>
    <t>hellebaekskolen@helsingor.dk</t>
  </si>
  <si>
    <t>www.hellebaekskolen.helsingor.dk</t>
  </si>
  <si>
    <t>Simon Svenstrup</t>
  </si>
  <si>
    <t>4970 1798</t>
  </si>
  <si>
    <t>4928 1680</t>
  </si>
  <si>
    <t>hornbaekskole@helsingor.dk</t>
  </si>
  <si>
    <t>www.hornbaek-skole.aula.dk</t>
  </si>
  <si>
    <t>4928 1675</t>
  </si>
  <si>
    <t>4928 1660</t>
  </si>
  <si>
    <t>Rugmarken 1a</t>
  </si>
  <si>
    <t>Rugmarken</t>
  </si>
  <si>
    <t>Diana Lundholm</t>
  </si>
  <si>
    <t>4929 9027</t>
  </si>
  <si>
    <t>4928 1730</t>
  </si>
  <si>
    <t>dlu37@helsingor.dk</t>
  </si>
  <si>
    <t>www.nygaardskole.helsingor.dk</t>
  </si>
  <si>
    <t>Skolen Gurrevej</t>
  </si>
  <si>
    <t>Skolen ved Gurrevej</t>
  </si>
  <si>
    <t>Anders Pilgaard</t>
  </si>
  <si>
    <t>4928 2815</t>
  </si>
  <si>
    <t>4928 2800</t>
  </si>
  <si>
    <t>Gefionsvej 93</t>
  </si>
  <si>
    <t>gu@helsingor.dk</t>
  </si>
  <si>
    <t>wwww.helsingorskole.dk</t>
  </si>
  <si>
    <t>Gefionsvej</t>
  </si>
  <si>
    <t>Skolen Kongevej</t>
  </si>
  <si>
    <t>Skolen ved Kongevej</t>
  </si>
  <si>
    <t>Jacob Heising</t>
  </si>
  <si>
    <t>4926 5254</t>
  </si>
  <si>
    <t>4928 3280</t>
  </si>
  <si>
    <t>KO@helsingor.dk</t>
  </si>
  <si>
    <t>www.helsingorskole.dk</t>
  </si>
  <si>
    <t>Rasmus Hakmann</t>
  </si>
  <si>
    <t>4928 1950</t>
  </si>
  <si>
    <t>4928 3500</t>
  </si>
  <si>
    <t>snekkerstenskole@helsingor.dk</t>
  </si>
  <si>
    <t>www.skolerne-i-snekkersten.dk</t>
  </si>
  <si>
    <t>Atija Brackovic</t>
  </si>
  <si>
    <t>4928 4139</t>
  </si>
  <si>
    <t>4928 4140</t>
  </si>
  <si>
    <t>tikobskole@helsingor.dk</t>
  </si>
  <si>
    <t>www.tikob-skole.helsingor.dk</t>
  </si>
  <si>
    <t>Tibberupskolen</t>
  </si>
  <si>
    <t>4928 3560</t>
  </si>
  <si>
    <t>4928 3550</t>
  </si>
  <si>
    <t>Nordvestskolen</t>
  </si>
  <si>
    <t>4928 1551</t>
  </si>
  <si>
    <t>4928 1550</t>
  </si>
  <si>
    <t>Blichersvej 121</t>
  </si>
  <si>
    <t>nv@helsingor.dk</t>
  </si>
  <si>
    <t>Blichersvej</t>
  </si>
  <si>
    <t>Peter Jannerup</t>
  </si>
  <si>
    <t>4926 0249</t>
  </si>
  <si>
    <t>4921 0203</t>
  </si>
  <si>
    <t>Fredericiavej 1</t>
  </si>
  <si>
    <t>kontor@lilleskolen.dk</t>
  </si>
  <si>
    <t>www.lilleskolen.dk</t>
  </si>
  <si>
    <t>Fredericiavej</t>
  </si>
  <si>
    <t>4913 5723</t>
  </si>
  <si>
    <t>4913 4222</t>
  </si>
  <si>
    <t>Gymnasievej 2</t>
  </si>
  <si>
    <t>eg@eg-gym.dk</t>
  </si>
  <si>
    <t>www.eg-gym.dk</t>
  </si>
  <si>
    <t>Snekkersten</t>
  </si>
  <si>
    <t>Tue Bach Andersen</t>
  </si>
  <si>
    <t>4928 3524</t>
  </si>
  <si>
    <t>Smakkevej 2</t>
  </si>
  <si>
    <t>skolerne-i-snekkersten@helsingor.dk</t>
  </si>
  <si>
    <t>Smakkevej</t>
  </si>
  <si>
    <t>4922 4204</t>
  </si>
  <si>
    <t>4922 4100</t>
  </si>
  <si>
    <t>Borgm.P.Christensens Vej 3</t>
  </si>
  <si>
    <t>akn@adm.hels-gym.dk</t>
  </si>
  <si>
    <t>hels-gym.dk</t>
  </si>
  <si>
    <t>Borgm.P.Christensens Vej</t>
  </si>
  <si>
    <t>R.Steinersk.Ns.</t>
  </si>
  <si>
    <t>4913 8617</t>
  </si>
  <si>
    <t>4913 9687</t>
  </si>
  <si>
    <t>kontor@steinerskolen-kvistgaard.dk</t>
  </si>
  <si>
    <t>www.steinerskolen-kvistgaard.dk</t>
  </si>
  <si>
    <t>Grydemoseskolen</t>
  </si>
  <si>
    <t>Morten Sylvest</t>
  </si>
  <si>
    <t>4928 1760</t>
  </si>
  <si>
    <t>4928 2860</t>
  </si>
  <si>
    <t>Grydemosevej 2</t>
  </si>
  <si>
    <t>Grydemosevej</t>
  </si>
  <si>
    <t>L-klasserne</t>
  </si>
  <si>
    <t>Mette Rovang Johannsen</t>
  </si>
  <si>
    <t>4928 1057</t>
  </si>
  <si>
    <t>4928 1051</t>
  </si>
  <si>
    <t>Smakkevej 3A</t>
  </si>
  <si>
    <t>Snekkerstenskole@helsingor.dk</t>
  </si>
  <si>
    <t>bymidten skole</t>
  </si>
  <si>
    <t>Skolen i Bymidten</t>
  </si>
  <si>
    <t>4928 1890</t>
  </si>
  <si>
    <t>4928 1880</t>
  </si>
  <si>
    <t>byskolen@helsingor.dk</t>
  </si>
  <si>
    <t>Marienlyst Alle</t>
  </si>
  <si>
    <t>Mette Bryndum</t>
  </si>
  <si>
    <t>4970 8891</t>
  </si>
  <si>
    <t>4970 8636</t>
  </si>
  <si>
    <t>Nordre Strandvej 95</t>
  </si>
  <si>
    <t>friskolen@hellebaek.dk</t>
  </si>
  <si>
    <t>www.hellebaek.dk</t>
  </si>
  <si>
    <t>Nordre Strandvej</t>
  </si>
  <si>
    <t>Al-Irchad Sk.</t>
  </si>
  <si>
    <t>Khalil Mohamad</t>
  </si>
  <si>
    <t>4926 6190</t>
  </si>
  <si>
    <t>4922 6100</t>
  </si>
  <si>
    <t>Fredericiavej 63</t>
  </si>
  <si>
    <t>irchad@post6.tele.dk</t>
  </si>
  <si>
    <t>www.irchad-skolen.dk</t>
  </si>
  <si>
    <t>10.Klasse Helsg</t>
  </si>
  <si>
    <t>Helle Josefsen</t>
  </si>
  <si>
    <t>4928 1030</t>
  </si>
  <si>
    <t>4928 1020</t>
  </si>
  <si>
    <t>Rasmus Knudsens Vej 50-52</t>
  </si>
  <si>
    <t>us@helsingor.dk</t>
  </si>
  <si>
    <t>10ungdomsskolen.com</t>
  </si>
  <si>
    <t>Rasmus Knudsens Vej</t>
  </si>
  <si>
    <t>Lars Peter Pendrup</t>
  </si>
  <si>
    <t>mette@hellebaek.dk</t>
  </si>
  <si>
    <t>www.die-helsingoer.dk</t>
  </si>
  <si>
    <t>Tryggvi Kaldan</t>
  </si>
  <si>
    <t>4928 1262</t>
  </si>
  <si>
    <t>4928 1260</t>
  </si>
  <si>
    <t>Esrumvej 190</t>
  </si>
  <si>
    <t>csh37@helsingor.dk</t>
  </si>
  <si>
    <t>www.bregnehoj-skole.helsingor.dk</t>
  </si>
  <si>
    <t>Esrumvej</t>
  </si>
  <si>
    <t>KiH</t>
  </si>
  <si>
    <t>Benthe Olsen</t>
  </si>
  <si>
    <t>4970 9449</t>
  </si>
  <si>
    <t>4970 9051</t>
  </si>
  <si>
    <t>Nordre Strandvej 129</t>
  </si>
  <si>
    <t>mail@kih.kk.dk</t>
  </si>
  <si>
    <t>www.kih.kk.dk</t>
  </si>
  <si>
    <t>DOF</t>
  </si>
  <si>
    <t>Poul Erik Kandrup</t>
  </si>
  <si>
    <t>4921 2525</t>
  </si>
  <si>
    <t>kontoret@helsingor-aftenskole.dk</t>
  </si>
  <si>
    <t>www.helsingor-aftenskole.dk</t>
  </si>
  <si>
    <t>Allegade</t>
  </si>
  <si>
    <t>dagtilbud skole</t>
  </si>
  <si>
    <t>Center for Dagtilbud og Skoler</t>
  </si>
  <si>
    <t>Birgitte Wittendorff</t>
  </si>
  <si>
    <t>4928 2736</t>
  </si>
  <si>
    <t>4928 3371</t>
  </si>
  <si>
    <t>Birkedalsvej 27</t>
  </si>
  <si>
    <t>ds@helsingor.dk</t>
  </si>
  <si>
    <t>Birkedalsvej</t>
  </si>
  <si>
    <t>Jens Christy</t>
  </si>
  <si>
    <t>4928 1040</t>
  </si>
  <si>
    <t>Rasmus Knudsensvej 50</t>
  </si>
  <si>
    <t>uu@uuoresund.dk</t>
  </si>
  <si>
    <t>www.uuoresund.dk</t>
  </si>
  <si>
    <t>PUC</t>
  </si>
  <si>
    <t>4928 3373</t>
  </si>
  <si>
    <t>4928 3310</t>
  </si>
  <si>
    <t>Gurrevej 90</t>
  </si>
  <si>
    <t>bre33@helsingor.dk</t>
  </si>
  <si>
    <t>www.puc.helsingor.dk</t>
  </si>
  <si>
    <t>Gurrevej</t>
  </si>
  <si>
    <t>4928 1140</t>
  </si>
  <si>
    <t>4928 1130</t>
  </si>
  <si>
    <t>Rasmus Knudsens Vej 52</t>
  </si>
  <si>
    <t>www.ungdomsskolen.com</t>
  </si>
  <si>
    <t>HF/VUC Helsing</t>
  </si>
  <si>
    <t>Niels Erik Holm</t>
  </si>
  <si>
    <t>4926 4151</t>
  </si>
  <si>
    <t>4926 4100</t>
  </si>
  <si>
    <t>4975 2104</t>
  </si>
  <si>
    <t>7255 2000</t>
  </si>
  <si>
    <t>Esrumvej 367</t>
  </si>
  <si>
    <t>horseroed.faengsel@kriminalforsorgen.dk</t>
  </si>
  <si>
    <t>Eft Lindenborg</t>
  </si>
  <si>
    <t>Roskilde</t>
  </si>
  <si>
    <t>Anders Lausten Ohlsen</t>
  </si>
  <si>
    <t>4913 5167</t>
  </si>
  <si>
    <t>4912 1040</t>
  </si>
  <si>
    <t>Borrevejlevej 26 Lejre</t>
  </si>
  <si>
    <t>Lejre Kommune</t>
  </si>
  <si>
    <t>kontoret@efterskolen.dk</t>
  </si>
  <si>
    <t>www.efterskolen.dk</t>
  </si>
  <si>
    <t>Borrevejlevej</t>
  </si>
  <si>
    <t>Lejre</t>
  </si>
  <si>
    <t>D.Intnatio.Hsk.</t>
  </si>
  <si>
    <t>4921 2128</t>
  </si>
  <si>
    <t>4921 3361</t>
  </si>
  <si>
    <t>ipc@ipc.dk</t>
  </si>
  <si>
    <t>www.ipc.dk</t>
  </si>
  <si>
    <t>Montebello Alle</t>
  </si>
  <si>
    <t>Sundet prodsk.</t>
  </si>
  <si>
    <t>Produktionsskolen Sundet</t>
  </si>
  <si>
    <t>Christian Saggau</t>
  </si>
  <si>
    <t>4925 5150</t>
  </si>
  <si>
    <t>Fabriksvej 20</t>
  </si>
  <si>
    <t>post@ps-sundet.dk</t>
  </si>
  <si>
    <t>www.ps-sundet.dk</t>
  </si>
  <si>
    <t>Fabriksvej</t>
  </si>
  <si>
    <t>4926 0299</t>
  </si>
  <si>
    <t>4926 0288</t>
  </si>
  <si>
    <t>info@lofkurser.dk</t>
  </si>
  <si>
    <t>www.loforesund.dk</t>
  </si>
  <si>
    <t>U/NORD Helsngr</t>
  </si>
  <si>
    <t>4824 1815</t>
  </si>
  <si>
    <t>Rasmus Knudsens Vej 9</t>
  </si>
  <si>
    <t>Hamlet Sdr.Str.</t>
  </si>
  <si>
    <t>info@esh.dk</t>
  </si>
  <si>
    <t>www.esh.dk</t>
  </si>
  <si>
    <t>4820 2020</t>
  </si>
  <si>
    <t>hillerod@hillerod.dk</t>
  </si>
  <si>
    <t>www.hillerod.dk</t>
  </si>
  <si>
    <t>Trollesmindealle</t>
  </si>
  <si>
    <t>Elsebeth Riemann</t>
  </si>
  <si>
    <t>4828 6937</t>
  </si>
  <si>
    <t>7232 7180</t>
  </si>
  <si>
    <t>Baunevej 8</t>
  </si>
  <si>
    <t>alsonderupskole@hillerod.dk</t>
  </si>
  <si>
    <t>www.alsonderupskole.dk</t>
  </si>
  <si>
    <t>Baunevej</t>
  </si>
  <si>
    <t>Frdrborg Bysk</t>
  </si>
  <si>
    <t>4824 0237</t>
  </si>
  <si>
    <t>7232 7800</t>
  </si>
  <si>
    <t>Carlsbergvej 13</t>
  </si>
  <si>
    <t>byskolen@hillerod.dk</t>
  </si>
  <si>
    <t>www.frederiksborgbyskole.aula.dk</t>
  </si>
  <si>
    <t>Muriel Nielsen</t>
  </si>
  <si>
    <t>4820 3065</t>
  </si>
  <si>
    <t>7232 7700</t>
  </si>
  <si>
    <t>hilleroedsholmskolen@hillerod.dk</t>
  </si>
  <si>
    <t>www.hillerodsholm.skoleintra.dk</t>
  </si>
  <si>
    <t>Anja Kjeldergaard Athar</t>
  </si>
  <si>
    <t>4822 2635</t>
  </si>
  <si>
    <t>4822 2620</t>
  </si>
  <si>
    <t>Jespervej 146</t>
  </si>
  <si>
    <t>gronnevangskole@hillerod.dk</t>
  </si>
  <si>
    <t>www.gronnevangskole.dk</t>
  </si>
  <si>
    <t>Jespervej</t>
  </si>
  <si>
    <t>Jon Jensen</t>
  </si>
  <si>
    <t>4820 0689</t>
  </si>
  <si>
    <t>4826 6593</t>
  </si>
  <si>
    <t>brodeskovskole@hillerod.dk</t>
  </si>
  <si>
    <t>www.brodeskovskole.dk</t>
  </si>
  <si>
    <t>4824 1470</t>
  </si>
  <si>
    <t>7232 7230</t>
  </si>
  <si>
    <t>aalholmskolen@hillerod.dk</t>
  </si>
  <si>
    <t>www.aalholmskolen.dk</t>
  </si>
  <si>
    <t>7232 7130</t>
  </si>
  <si>
    <t>Sanne Wiedemann</t>
  </si>
  <si>
    <t>4824 9729</t>
  </si>
  <si>
    <t>4826 6586</t>
  </si>
  <si>
    <t>kontoret@hillerod-lilleskole.dk</t>
  </si>
  <si>
    <t>www.hillerod-lilleskole.dk</t>
  </si>
  <si>
    <t>Henrik MÃ¼noz Christensen</t>
  </si>
  <si>
    <t>4824 1056</t>
  </si>
  <si>
    <t>4826 1005</t>
  </si>
  <si>
    <t>Milnersvej 1</t>
  </si>
  <si>
    <t>mms@mms.dk</t>
  </si>
  <si>
    <t>www.mms.dk</t>
  </si>
  <si>
    <t>Thomas Kofod Pedersen</t>
  </si>
  <si>
    <t>4825 2482</t>
  </si>
  <si>
    <t>4826 7475</t>
  </si>
  <si>
    <t>Ansgarvej 10</t>
  </si>
  <si>
    <t>kontor@johsskolen.dk</t>
  </si>
  <si>
    <t>www.johsskolen.dk</t>
  </si>
  <si>
    <t>Ansgarvej</t>
  </si>
  <si>
    <t>Fr.Borg Gym.</t>
  </si>
  <si>
    <t>Frederiksborg Gymnasium og HF</t>
  </si>
  <si>
    <t>4824 0711</t>
  </si>
  <si>
    <t>4820 1040</t>
  </si>
  <si>
    <t>Carlsbergvej 15</t>
  </si>
  <si>
    <t>post@fgc4.dk</t>
  </si>
  <si>
    <t>Nordsj. Frisk.</t>
  </si>
  <si>
    <t>Morten Pedersen</t>
  </si>
  <si>
    <t>4826 8693</t>
  </si>
  <si>
    <t>4826 8697</t>
  </si>
  <si>
    <t>kontor@nsj-friskole.dk</t>
  </si>
  <si>
    <t>www.nsj-friskole.dk</t>
  </si>
  <si>
    <t>CSU Egedammen</t>
  </si>
  <si>
    <t>Lisbeth Jensen</t>
  </si>
  <si>
    <t>4824 3384</t>
  </si>
  <si>
    <t>7232 3900</t>
  </si>
  <si>
    <t>Skovledet 14</t>
  </si>
  <si>
    <t>egedammen@hillerod.dk</t>
  </si>
  <si>
    <t>www.egedammen.dk</t>
  </si>
  <si>
    <t>Skovledet</t>
  </si>
  <si>
    <t>Agnete Selvejer</t>
  </si>
  <si>
    <t>4824 1420</t>
  </si>
  <si>
    <t>7232 3800</t>
  </si>
  <si>
    <t>Skansevej 2D</t>
  </si>
  <si>
    <t>2D</t>
  </si>
  <si>
    <t>kc-hil@hillerod.dk</t>
  </si>
  <si>
    <t>www.kc-hil.dk</t>
  </si>
  <si>
    <t>Skansevej</t>
  </si>
  <si>
    <t>Kon-Tiki Sk.</t>
  </si>
  <si>
    <t>Ane Fabricius</t>
  </si>
  <si>
    <t>4824 0342</t>
  </si>
  <si>
    <t>4824 0344</t>
  </si>
  <si>
    <t>Frydenborgvej 37</t>
  </si>
  <si>
    <t>kontiki@kontiki-skolen.dk</t>
  </si>
  <si>
    <t>www.kontiki-skolen.dk</t>
  </si>
  <si>
    <t>Frydenborgvej</t>
  </si>
  <si>
    <t>Hanne Lohmann</t>
  </si>
  <si>
    <t>4822 7889</t>
  </si>
  <si>
    <t>4822 7880</t>
  </si>
  <si>
    <t>Milnersvej 41 C</t>
  </si>
  <si>
    <t>41C</t>
  </si>
  <si>
    <t>hloh@hillerod.dk</t>
  </si>
  <si>
    <t>www.sprogcenternordsjaelland.dk</t>
  </si>
  <si>
    <t>Morten Lai Knudsen</t>
  </si>
  <si>
    <t>4825 0645</t>
  </si>
  <si>
    <t>7232 5750</t>
  </si>
  <si>
    <t>Nordre Jernbanevej 6</t>
  </si>
  <si>
    <t>10klasse@hillerod.dk</t>
  </si>
  <si>
    <t>www.ungdomscenter.skoleintra.dk</t>
  </si>
  <si>
    <t>Nordre Jernbanevej</t>
  </si>
  <si>
    <t>Musisk Helhedsk</t>
  </si>
  <si>
    <t>Claus Mortensen</t>
  </si>
  <si>
    <t>4824 5700</t>
  </si>
  <si>
    <t>info@dmhs.dk</t>
  </si>
  <si>
    <t>www.dmhs.dk</t>
  </si>
  <si>
    <t>Hill Dagbeh Sk</t>
  </si>
  <si>
    <t>Frants Kuhlman Christensen</t>
  </si>
  <si>
    <t>4824 9566</t>
  </si>
  <si>
    <t>7232 4620</t>
  </si>
  <si>
    <t>Kulsviervej 20</t>
  </si>
  <si>
    <t>storedyrehaveskole@hillerod.dk</t>
  </si>
  <si>
    <t>www.storedyrehaveskole.skoleintra.dk</t>
  </si>
  <si>
    <t>Kulsviervej</t>
  </si>
  <si>
    <t>Carsten Odefei Poulsen</t>
  </si>
  <si>
    <t>7232 7600</t>
  </si>
  <si>
    <t>harloeseskole@hillerod.dk</t>
  </si>
  <si>
    <t>www.harloeseskole.dk</t>
  </si>
  <si>
    <t>Sk. Musik/T.</t>
  </si>
  <si>
    <t>Skolen for Musik og Teater</t>
  </si>
  <si>
    <t>4824 5909</t>
  </si>
  <si>
    <t>Frejasvej 21 A</t>
  </si>
  <si>
    <t>21A</t>
  </si>
  <si>
    <t>skomot@mail.dk</t>
  </si>
  <si>
    <t>www.demusiskehelhedsskoler.dk</t>
  </si>
  <si>
    <t>Frejasvej</t>
  </si>
  <si>
    <t>Musketersk.</t>
  </si>
  <si>
    <t>Finnur Petterson</t>
  </si>
  <si>
    <t>4826 8600</t>
  </si>
  <si>
    <t>Salpetermosevej 35C</t>
  </si>
  <si>
    <t>35C</t>
  </si>
  <si>
    <t>info@musketerskolen.dk</t>
  </si>
  <si>
    <t>www.musketerskolen.dk</t>
  </si>
  <si>
    <t>Salpetermosevej</t>
  </si>
  <si>
    <t>Sophienborgsk.</t>
  </si>
  <si>
    <t>Jon Dinsen</t>
  </si>
  <si>
    <t>2146 4360</t>
  </si>
  <si>
    <t>Sophienborg Alle 7-9</t>
  </si>
  <si>
    <t>Sophienborgskolen@hillerod.dk</t>
  </si>
  <si>
    <t>www.sophienborg.dk</t>
  </si>
  <si>
    <t>Sophienborg Alle</t>
  </si>
  <si>
    <t>Conzept</t>
  </si>
  <si>
    <t>Frank Boas &amp; Jesper Kaag</t>
  </si>
  <si>
    <t>4824 1312</t>
  </si>
  <si>
    <t>Roskildevej 185</t>
  </si>
  <si>
    <t>conzept@conzept.org</t>
  </si>
  <si>
    <t>Jette Dandanell Boesen, chefpsyk.</t>
  </si>
  <si>
    <t>4826 0993</t>
  </si>
  <si>
    <t>7232 0000</t>
  </si>
  <si>
    <t>jdb@hillerod.dk</t>
  </si>
  <si>
    <t>CFU Nordsj</t>
  </si>
  <si>
    <t>4820 1599</t>
  </si>
  <si>
    <t>4189 9120</t>
  </si>
  <si>
    <t>Milnersvej 40</t>
  </si>
  <si>
    <t>cfu@ucc.dk</t>
  </si>
  <si>
    <t>Per Lynge</t>
  </si>
  <si>
    <t>4820 7448</t>
  </si>
  <si>
    <t>7232 5700</t>
  </si>
  <si>
    <t>uu@uu-center.dk</t>
  </si>
  <si>
    <t>www.uu-center.dk</t>
  </si>
  <si>
    <t>Karsten Mogensen</t>
  </si>
  <si>
    <t>Ndr. Jernbanevej 6</t>
  </si>
  <si>
    <t>kamo@hillerod.dk</t>
  </si>
  <si>
    <t>www.ungdomsskolen.dk</t>
  </si>
  <si>
    <t>Dea Miriam Munch</t>
  </si>
  <si>
    <t>4820 1699</t>
  </si>
  <si>
    <t>4820 1600</t>
  </si>
  <si>
    <t>HF &amp; VUC Nordsj</t>
  </si>
  <si>
    <t>Trine Larsen</t>
  </si>
  <si>
    <t>Luth.Missf.Hsk.</t>
  </si>
  <si>
    <t>Kristoffer Hummelmose Enevoldsen</t>
  </si>
  <si>
    <t>4826 0701</t>
  </si>
  <si>
    <t>4826 0766</t>
  </si>
  <si>
    <t>Ansgarvej 2</t>
  </si>
  <si>
    <t>lmh@lmh.dk</t>
  </si>
  <si>
    <t>www.lmh.dk</t>
  </si>
  <si>
    <t>Grundtv.Hsk.Frb</t>
  </si>
  <si>
    <t>Jakob Mejlhede Nielsen, konst.</t>
  </si>
  <si>
    <t>4826 8949</t>
  </si>
  <si>
    <t>4826 8700</t>
  </si>
  <si>
    <t>info@grundtvigs.dk</t>
  </si>
  <si>
    <t>www.grundtvigs.dk</t>
  </si>
  <si>
    <t>3533 1510</t>
  </si>
  <si>
    <t>3533 1500</t>
  </si>
  <si>
    <t>77A</t>
  </si>
  <si>
    <t>Skovskoler</t>
  </si>
  <si>
    <t>SL-Nodebo@ign.ku.dk</t>
  </si>
  <si>
    <t>www.skovskolen.ku.dk</t>
  </si>
  <si>
    <t>Robert Stuhr</t>
  </si>
  <si>
    <t>4826 6018</t>
  </si>
  <si>
    <t>Fuglebjergvej 10 A</t>
  </si>
  <si>
    <t>info@biavleren.dk</t>
  </si>
  <si>
    <t>www.biavleren.dk</t>
  </si>
  <si>
    <t>Fuglebjergvej</t>
  </si>
  <si>
    <t>Jens Grumer</t>
  </si>
  <si>
    <t>4822 8229</t>
  </si>
  <si>
    <t>8852 6500</t>
  </si>
  <si>
    <t>4824 0478</t>
  </si>
  <si>
    <t>ucc.dk/paedagoguddannelsen/uddannelsessteder/campus-nordsjaelland</t>
  </si>
  <si>
    <t>UCC Sygepl</t>
  </si>
  <si>
    <t>4826 8843</t>
  </si>
  <si>
    <t>ucc.dk/sygeplejerske</t>
  </si>
  <si>
    <t>Pharmakon</t>
  </si>
  <si>
    <t>4820 6060</t>
  </si>
  <si>
    <t>4820 6000</t>
  </si>
  <si>
    <t>Milnersvej 42</t>
  </si>
  <si>
    <t>Farmakonomskoler</t>
  </si>
  <si>
    <t>info@pharmakon.dk</t>
  </si>
  <si>
    <t>www.pharmakon-industri.dk</t>
  </si>
  <si>
    <t>U/NORD Peder Ox</t>
  </si>
  <si>
    <t>4822 5335</t>
  </si>
  <si>
    <t>4820 1799</t>
  </si>
  <si>
    <t>Erhv Nordsj JUR</t>
  </si>
  <si>
    <t>Inge Prip</t>
  </si>
  <si>
    <t>U/NORD H Handel</t>
  </si>
  <si>
    <t>U/NORD Tek Gym</t>
  </si>
  <si>
    <t>Carlsbergvej 34</t>
  </si>
  <si>
    <t>Gregers Christensen</t>
  </si>
  <si>
    <t>erhvervsakademiet@knord.dk</t>
  </si>
  <si>
    <t>www.knord.dk</t>
  </si>
  <si>
    <t>Kbh PH UCC</t>
  </si>
  <si>
    <t>4189 7000</t>
  </si>
  <si>
    <t>Kbh PH</t>
  </si>
  <si>
    <t>KP_Videreudd</t>
  </si>
  <si>
    <t>KP_EVU</t>
  </si>
  <si>
    <t>7248 7515</t>
  </si>
  <si>
    <t>Sk.V.Skoven</t>
  </si>
  <si>
    <t>Ole Nissen</t>
  </si>
  <si>
    <t>4826 4771</t>
  </si>
  <si>
    <t>7232 7200</t>
  </si>
  <si>
    <t>svs@hillerod.dk</t>
  </si>
  <si>
    <t>www.skolen-ved-skoven.dk</t>
  </si>
  <si>
    <t>Tine Theker Stryhn</t>
  </si>
  <si>
    <t>4848 2712</t>
  </si>
  <si>
    <t>www.noedebogaard.dk</t>
  </si>
  <si>
    <t>Kildeportvej</t>
  </si>
  <si>
    <t>Anne Christina Laursen</t>
  </si>
  <si>
    <t>4826 2212</t>
  </si>
  <si>
    <t>4826 4040</t>
  </si>
  <si>
    <t>info@stutgaarden.dk</t>
  </si>
  <si>
    <t>www.stutgaarden.dk</t>
  </si>
  <si>
    <t>Hundested Stbj</t>
  </si>
  <si>
    <t>Hundested</t>
  </si>
  <si>
    <t>Hundested Skole, Storebjerg</t>
  </si>
  <si>
    <t>Per Svendsen</t>
  </si>
  <si>
    <t>4796 7409</t>
  </si>
  <si>
    <t>4796 7400</t>
  </si>
  <si>
    <t>hundestedskole@halsnaes.dk</t>
  </si>
  <si>
    <t>www.hundestedskole.halsnaes.dk</t>
  </si>
  <si>
    <t>Hundested Lerbj</t>
  </si>
  <si>
    <t>Hundested Skole, Lerbjerg</t>
  </si>
  <si>
    <t>4798 0018</t>
  </si>
  <si>
    <t>4793 7990</t>
  </si>
  <si>
    <t>Lerbjergvej 1 B</t>
  </si>
  <si>
    <t>Lerbjergvej</t>
  </si>
  <si>
    <t>Per Schantz</t>
  </si>
  <si>
    <t>4798 8883</t>
  </si>
  <si>
    <t>post@halsnaesskolen.dk</t>
  </si>
  <si>
    <t>www.halsnaesskolen.dk</t>
  </si>
  <si>
    <t>Torup</t>
  </si>
  <si>
    <t>Lillebjerg Sk</t>
  </si>
  <si>
    <t>8882 8200</t>
  </si>
  <si>
    <t>Birkevej 3</t>
  </si>
  <si>
    <t>lillebjergskole@halsnaes.dk</t>
  </si>
  <si>
    <t>Hanna Bohn Vinkel</t>
  </si>
  <si>
    <t>4517 7377</t>
  </si>
  <si>
    <t>4849 0000</t>
  </si>
  <si>
    <t>kommunen@horsholm.dk</t>
  </si>
  <si>
    <t>www.horsholm.dk</t>
  </si>
  <si>
    <t>Ane Christine Larsen</t>
  </si>
  <si>
    <t>4517 6667</t>
  </si>
  <si>
    <t>4849 6100</t>
  </si>
  <si>
    <t>Selmersvej 6</t>
  </si>
  <si>
    <t>horsholm_skole@horsholm.dk</t>
  </si>
  <si>
    <t>horsholmskole.horsholm.dk</t>
  </si>
  <si>
    <t>Selmersvej</t>
  </si>
  <si>
    <t>Rungsted Sk.</t>
  </si>
  <si>
    <t>Rungsted Kyst</t>
  </si>
  <si>
    <t>Ulla Wiese Christensen</t>
  </si>
  <si>
    <t>4586 6707</t>
  </si>
  <si>
    <t>4849 6200</t>
  </si>
  <si>
    <t>rungsted_skole@horsholm.dk</t>
  </si>
  <si>
    <t>www.rungstedskole.dk</t>
  </si>
  <si>
    <t>Timm Troest Hald</t>
  </si>
  <si>
    <t>4576 3889</t>
  </si>
  <si>
    <t>4849 6300</t>
  </si>
  <si>
    <t>Gl. Byvej 10</t>
  </si>
  <si>
    <t>usserod_skole@horsholm.dk</t>
  </si>
  <si>
    <t>www.usserodskole.horsholm.dk</t>
  </si>
  <si>
    <t>Gl Byvej</t>
  </si>
  <si>
    <t>Michael Geilager</t>
  </si>
  <si>
    <t>4576 4153</t>
  </si>
  <si>
    <t>4849 6400</t>
  </si>
  <si>
    <t>Stadionalle 12</t>
  </si>
  <si>
    <t>vallerod_skole@horsholm.dk</t>
  </si>
  <si>
    <t>www.valleroedskole.dk</t>
  </si>
  <si>
    <t>Stadionalle</t>
  </si>
  <si>
    <t>Rungst.Priv.Rsk</t>
  </si>
  <si>
    <t>Lotte Ostenfeld</t>
  </si>
  <si>
    <t>4576 3281</t>
  </si>
  <si>
    <t>4586 3281</t>
  </si>
  <si>
    <t>LO@rpr-skole.dk</t>
  </si>
  <si>
    <t>www.rpr-skole.dk</t>
  </si>
  <si>
    <t>Marianne B. Andersen</t>
  </si>
  <si>
    <t>4586 2219</t>
  </si>
  <si>
    <t>4586 2232</t>
  </si>
  <si>
    <t>hlsk@hlsk.dk</t>
  </si>
  <si>
    <t>www.hlsk.dk</t>
  </si>
  <si>
    <t>Rungst. Gym.</t>
  </si>
  <si>
    <t>Rungsted Gymnasium</t>
  </si>
  <si>
    <t>Ruth Kornbo Kirkegaard</t>
  </si>
  <si>
    <t>4576 9311</t>
  </si>
  <si>
    <t>4586 3311</t>
  </si>
  <si>
    <t>Stadionalle 14</t>
  </si>
  <si>
    <t>gymnasiet@rungsted-gym.dk</t>
  </si>
  <si>
    <t>www.rungsted-gym.dk</t>
  </si>
  <si>
    <t>Ebbe Ro Madsen</t>
  </si>
  <si>
    <t>4557 0831</t>
  </si>
  <si>
    <t>4849 5151</t>
  </si>
  <si>
    <t>bov-post@horsholm.dk</t>
  </si>
  <si>
    <t>Claus Skjoldan</t>
  </si>
  <si>
    <t>4576 0152</t>
  </si>
  <si>
    <t>4051 4663</t>
  </si>
  <si>
    <t>ungdomsskolen@horsholm.dk</t>
  </si>
  <si>
    <t>www.ungdomsskolen.horsholm.dk</t>
  </si>
  <si>
    <t>4586 0933</t>
  </si>
  <si>
    <t>4586 0916</t>
  </si>
  <si>
    <t>efterskole@sjaelsoelund.dk</t>
  </si>
  <si>
    <t>www.sjaelsoelund.dk</t>
  </si>
  <si>
    <t>Jens Jensen</t>
  </si>
  <si>
    <t>4586 5428</t>
  </si>
  <si>
    <t>4586 1460</t>
  </si>
  <si>
    <t>jensj@isteroed.dk</t>
  </si>
  <si>
    <t>www.i-h.dk</t>
  </si>
  <si>
    <t>Forsikringhsk</t>
  </si>
  <si>
    <t>Forsikringsakademiet A/S</t>
  </si>
  <si>
    <t>Torben Holme Nielsen</t>
  </si>
  <si>
    <t>4576 5959</t>
  </si>
  <si>
    <t>4516 5000</t>
  </si>
  <si>
    <t>Rungsted Strandvej 107</t>
  </si>
  <si>
    <t>uddannelse@forsikringsakademiet.dk</t>
  </si>
  <si>
    <t>www.foak.dk</t>
  </si>
  <si>
    <t>Rungsted Strandvej</t>
  </si>
  <si>
    <t>Fjord Dalby</t>
  </si>
  <si>
    <t>Fjordlandsskolen, afd. Dalby</t>
  </si>
  <si>
    <t>Klaus P. Bertelsen</t>
  </si>
  <si>
    <t>4752 2619</t>
  </si>
  <si>
    <t>4735 2627</t>
  </si>
  <si>
    <t>Solbakkevej 28</t>
  </si>
  <si>
    <t>fjordlandsskolen@frederikssund.dk</t>
  </si>
  <si>
    <t>fjordlandsskolen.aula.dk</t>
  </si>
  <si>
    <t>Solbakkevej</t>
  </si>
  <si>
    <t>Sk i Herredet</t>
  </si>
  <si>
    <t>Nina Gregers Faxe</t>
  </si>
  <si>
    <t>4753 1294</t>
  </si>
  <si>
    <t>4735 1830</t>
  </si>
  <si>
    <t>jaegersprisskole@frederikssund.dk</t>
  </si>
  <si>
    <t>www.jpskole.dk</t>
  </si>
  <si>
    <t>4735 1845</t>
  </si>
  <si>
    <t>Bjarne Nielsen</t>
  </si>
  <si>
    <t>4753 2170</t>
  </si>
  <si>
    <t>4735 1000</t>
  </si>
  <si>
    <t>Torvet 2</t>
  </si>
  <si>
    <t>email@frederikssund-kom.dk</t>
  </si>
  <si>
    <t>Torvet</t>
  </si>
  <si>
    <t>4750 3566</t>
  </si>
  <si>
    <t>4753 1666</t>
  </si>
  <si>
    <t>ejoer@frederikssund.dk</t>
  </si>
  <si>
    <t>www.fusweb.dk</t>
  </si>
  <si>
    <t>Ulrik Goos Iversen</t>
  </si>
  <si>
    <t>4753 5323</t>
  </si>
  <si>
    <t>4753 0023</t>
  </si>
  <si>
    <t>be@baunehoej.dk</t>
  </si>
  <si>
    <t>www.baunehoej.dk</t>
  </si>
  <si>
    <t>Runegaards Alle</t>
  </si>
  <si>
    <t>Behhj.Donekrog.</t>
  </si>
  <si>
    <t>Maj-Britt Lund</t>
  </si>
  <si>
    <t>4753 1942</t>
  </si>
  <si>
    <t>4753 1702</t>
  </si>
  <si>
    <t>Ivar Lykkes Vej 1-3</t>
  </si>
  <si>
    <t>kontoret@donekrogen.dk</t>
  </si>
  <si>
    <t>www.donekrogen.dk</t>
  </si>
  <si>
    <t>Ivar Lykkes Vej</t>
  </si>
  <si>
    <t>Fredensb Karle</t>
  </si>
  <si>
    <t>Fredensborg Skole, afd. Karlebo</t>
  </si>
  <si>
    <t>7256 5690</t>
  </si>
  <si>
    <t>7256 5670</t>
  </si>
  <si>
    <t>nivaaskole@fredensborg.dk</t>
  </si>
  <si>
    <t>www.nivaaskole.dk</t>
  </si>
  <si>
    <t>Holmegdsk.</t>
  </si>
  <si>
    <t>Jens Raahauge</t>
  </si>
  <si>
    <t>7256 5041</t>
  </si>
  <si>
    <t>7256 5020</t>
  </si>
  <si>
    <t>Holmegaardsskolen@fredensborg.dk</t>
  </si>
  <si>
    <t>www.holmegaardsskolen.dk</t>
  </si>
  <si>
    <t>Egedalssk.</t>
  </si>
  <si>
    <t>Egedalsskolen</t>
  </si>
  <si>
    <t>Kirsten Birkving</t>
  </si>
  <si>
    <t>7256 5090</t>
  </si>
  <si>
    <t>7256 5070</t>
  </si>
  <si>
    <t>egedalsskolen@fredensborg.dk</t>
  </si>
  <si>
    <t>www.egedalsskolen.dk</t>
  </si>
  <si>
    <t>Jamie Stevenson</t>
  </si>
  <si>
    <t>7256 5776</t>
  </si>
  <si>
    <t>Jens Nilsson</t>
  </si>
  <si>
    <t>4914 7734</t>
  </si>
  <si>
    <t>4914 7029</t>
  </si>
  <si>
    <t>Rungsted Strandvej 320 A</t>
  </si>
  <si>
    <t>pd50@sof.kk.dk</t>
  </si>
  <si>
    <t>www.behandlingshjemmet-kokkedal.dk</t>
  </si>
  <si>
    <t>Nordsj.Gym.</t>
  </si>
  <si>
    <t>Thomas Thrane</t>
  </si>
  <si>
    <t>4557 2124</t>
  </si>
  <si>
    <t>4557 2321</t>
  </si>
  <si>
    <t>Christianshusvej 16</t>
  </si>
  <si>
    <t>LVL</t>
  </si>
  <si>
    <t>ngg@ngg.dk</t>
  </si>
  <si>
    <t>www.ngg.dk</t>
  </si>
  <si>
    <t>Christianshusvej</t>
  </si>
  <si>
    <t>Nordsj.Gr.Sk.</t>
  </si>
  <si>
    <t>NGG@ngg.dk</t>
  </si>
  <si>
    <t>Tove Pedersen</t>
  </si>
  <si>
    <t>4828 0393</t>
  </si>
  <si>
    <t>2244 0521</t>
  </si>
  <si>
    <t>dagskolen@skydebanegaard.dk</t>
  </si>
  <si>
    <t>www.skydebanegaard.dk</t>
  </si>
  <si>
    <t>Marianne Washuus</t>
  </si>
  <si>
    <t>7256 5089</t>
  </si>
  <si>
    <t>7256 5096</t>
  </si>
  <si>
    <t>ullerodskole@fredensborg.dk</t>
  </si>
  <si>
    <t>www.ullerodskolen.dk</t>
  </si>
  <si>
    <t>Peter Johannesen</t>
  </si>
  <si>
    <t>4828 1829</t>
  </si>
  <si>
    <t>4820 7800</t>
  </si>
  <si>
    <t>32A</t>
  </si>
  <si>
    <t>dyssegaarden@dyssegaarden.dk</t>
  </si>
  <si>
    <t>www.dyssegaarden.dk</t>
  </si>
  <si>
    <t>4517 5400</t>
  </si>
  <si>
    <t>4517 5433</t>
  </si>
  <si>
    <t>Anne Gundlund</t>
  </si>
  <si>
    <t>4517 5279</t>
  </si>
  <si>
    <t>moellevejen@fredensborg.dk</t>
  </si>
  <si>
    <t>www.mollevejensskole.dk</t>
  </si>
  <si>
    <t>Ferslev Sk.</t>
  </si>
  <si>
    <t>Skibby</t>
  </si>
  <si>
    <t>Allan Lundby-Hansen</t>
  </si>
  <si>
    <t>4752 9106</t>
  </si>
  <si>
    <t>4735 2055</t>
  </si>
  <si>
    <t>ferslevskole@frederikssund.dk</t>
  </si>
  <si>
    <t>www.ferslev-skole.dk</t>
  </si>
  <si>
    <t>Fjord Skibby</t>
  </si>
  <si>
    <t>Fjordlandsskolen, afd. Skibby</t>
  </si>
  <si>
    <t>4735 2130</t>
  </si>
  <si>
    <t>4735 2120</t>
  </si>
  <si>
    <t>Fjord Skuldelev</t>
  </si>
  <si>
    <t>Fjordlandsskolen, afd. Skuldelev</t>
  </si>
  <si>
    <t>4759 0101</t>
  </si>
  <si>
    <t>4735 2920</t>
  </si>
  <si>
    <t>Skibby Sk.</t>
  </si>
  <si>
    <t>Katrine Sandahl</t>
  </si>
  <si>
    <t>4751 2219</t>
  </si>
  <si>
    <t>Stationsvej 9</t>
  </si>
  <si>
    <t>post@skoleniskibby.dk</t>
  </si>
  <si>
    <t>www.skoleniskibby.dk</t>
  </si>
  <si>
    <t>FGU NS Skibby</t>
  </si>
  <si>
    <t>4751 2332</t>
  </si>
  <si>
    <t>Skuldelevvej 24</t>
  </si>
  <si>
    <t>Skuldelevvej</t>
  </si>
  <si>
    <t>Rudersdal Kom</t>
  </si>
  <si>
    <t>4611 0000</t>
  </si>
  <si>
    <t>rudersdal@rudersdal.dk</t>
  </si>
  <si>
    <t>www.rudersdal.dk</t>
  </si>
  <si>
    <t>Thomas Bakke</t>
  </si>
  <si>
    <t>4582 9515</t>
  </si>
  <si>
    <t>Tornevangsvej 97</t>
  </si>
  <si>
    <t>grennessminde@grennessminde.dk</t>
  </si>
  <si>
    <t>Tornevangsvej</t>
  </si>
  <si>
    <t>Jacob Mic Minde</t>
  </si>
  <si>
    <t>Skodsborg</t>
  </si>
  <si>
    <t>Aggershvile Alle</t>
  </si>
  <si>
    <t>FvF</t>
  </si>
  <si>
    <t>Karsten Lange</t>
  </si>
  <si>
    <t>4581 8683</t>
  </si>
  <si>
    <t>4581 0656</t>
  </si>
  <si>
    <t>Bistrupvej 137</t>
  </si>
  <si>
    <t>mail@fur.kk.dk</t>
  </si>
  <si>
    <t>www.fur.kk.dk</t>
  </si>
  <si>
    <t>Bistrupvej</t>
  </si>
  <si>
    <t>4596 9003</t>
  </si>
  <si>
    <t>4611 4070</t>
  </si>
  <si>
    <t>egebaekskolen@rudersdal.dk</t>
  </si>
  <si>
    <t>www.egebaekskolen.dk</t>
  </si>
  <si>
    <t>skole it rud</t>
  </si>
  <si>
    <t>Martin Tinning</t>
  </si>
  <si>
    <t>4611 4410</t>
  </si>
  <si>
    <t>Stationsvej 36</t>
  </si>
  <si>
    <t>AOF Nordsj</t>
  </si>
  <si>
    <t>Hanne M. Blom</t>
  </si>
  <si>
    <t>5170 7760</t>
  </si>
  <si>
    <t>246A</t>
  </si>
  <si>
    <t>info@aof-nordsj.dk</t>
  </si>
  <si>
    <t>www.nordsjaelland.aof.dk</t>
  </si>
  <si>
    <t>Birgitte Glejborg Jensen</t>
  </si>
  <si>
    <t>7232 7050</t>
  </si>
  <si>
    <t>goer-skole@hillerod.dk</t>
  </si>
  <si>
    <t>www.goerloese-skole.dk</t>
  </si>
  <si>
    <t>L.Lyngby Sk.</t>
  </si>
  <si>
    <t>Lille Lyngby Sogneskole</t>
  </si>
  <si>
    <t>4821 0074</t>
  </si>
  <si>
    <t>4827 2210</t>
  </si>
  <si>
    <t>Skolevej 3</t>
  </si>
  <si>
    <t>ll-lyngby-skole@hillerod.dk</t>
  </si>
  <si>
    <t>www.ll-lyngby-skole.dk</t>
  </si>
  <si>
    <t>Bjarne Hvid Lorentsen</t>
  </si>
  <si>
    <t>4828 8162</t>
  </si>
  <si>
    <t>7232 7010</t>
  </si>
  <si>
    <t>mafj@hillerod.dk</t>
  </si>
  <si>
    <t>4828 4887</t>
  </si>
  <si>
    <t>4828 8887</t>
  </si>
  <si>
    <t>Smedevej 27</t>
  </si>
  <si>
    <t>kontor@sigerslev.dk</t>
  </si>
  <si>
    <t>www.sigerslev.dk</t>
  </si>
  <si>
    <t>Smedevej</t>
  </si>
  <si>
    <t>Spec.Gamlebrugs</t>
  </si>
  <si>
    <t>Morten Jacobsen</t>
  </si>
  <si>
    <t>6142 6565</t>
  </si>
  <si>
    <t>dengamlebrugs@dengamlebrugs.dk</t>
  </si>
  <si>
    <t>www.dengamlebrugs.dk</t>
  </si>
  <si>
    <t>Uvelse Sk.</t>
  </si>
  <si>
    <t>Slangerup</t>
  </si>
  <si>
    <t>Uvelse Skole</t>
  </si>
  <si>
    <t>Hanne Lindegaard</t>
  </si>
  <si>
    <t>4827 8330</t>
  </si>
  <si>
    <t>Uvelse Byvej 3</t>
  </si>
  <si>
    <t>uvelse-skole@hillerod.dk</t>
  </si>
  <si>
    <t>www.uvelse-skole.skoleintra.dk</t>
  </si>
  <si>
    <t>Uvelse Byvej</t>
  </si>
  <si>
    <t>Slange Kingo</t>
  </si>
  <si>
    <t>Slangerup Skole, afd. Kingo</t>
  </si>
  <si>
    <t>Jens Fenger Nielsen</t>
  </si>
  <si>
    <t>4733 8509</t>
  </si>
  <si>
    <t>4735 2500</t>
  </si>
  <si>
    <t>28A</t>
  </si>
  <si>
    <t>slangerupskole@frederikssund.dk</t>
  </si>
  <si>
    <t>slangerupskole.aula.dk</t>
  </si>
  <si>
    <t>Slange Byvang</t>
  </si>
  <si>
    <t>Slangerup Skole, afd. Byvang</t>
  </si>
  <si>
    <t>4738 2556</t>
  </si>
  <si>
    <t>4735 2345</t>
  </si>
  <si>
    <t>Slange Linde</t>
  </si>
  <si>
    <t>4733 3016</t>
  </si>
  <si>
    <t>Slanger.Ungdsk.</t>
  </si>
  <si>
    <t>Slangerup Ungdomsskole</t>
  </si>
  <si>
    <t>Knud Nielsen</t>
  </si>
  <si>
    <t>4733 8580</t>
  </si>
  <si>
    <t>28B</t>
  </si>
  <si>
    <t>Lise Bjerregaard</t>
  </si>
  <si>
    <t>4818 3094</t>
  </si>
  <si>
    <t>7259 8400</t>
  </si>
  <si>
    <t>Vestergade 5 A</t>
  </si>
  <si>
    <t>ganloeseskolen@egekom.dk</t>
  </si>
  <si>
    <t>www.ganloese-skole.dk</t>
  </si>
  <si>
    <t>Vestergade</t>
  </si>
  <si>
    <t>Tanja Tabel Ibsen</t>
  </si>
  <si>
    <t>7259 8600</t>
  </si>
  <si>
    <t>Ds-stenloese@egekom.dk</t>
  </si>
  <si>
    <t>www.distriktsskole-stenloese.dk</t>
  </si>
  <si>
    <t>Slagslunde Sk.</t>
  </si>
  <si>
    <t>Slagslunde Skole</t>
  </si>
  <si>
    <t>4819 7101</t>
  </si>
  <si>
    <t>7259 8450</t>
  </si>
  <si>
    <t>Blomstervej 19, Slagslunde</t>
  </si>
  <si>
    <t>slagslundeskolen@egekom.dk</t>
  </si>
  <si>
    <t>www.distriktsskole-ganloese.dk</t>
  </si>
  <si>
    <t>Blomstervej</t>
  </si>
  <si>
    <t>Slagslunde</t>
  </si>
  <si>
    <t>Egedal Gym.</t>
  </si>
  <si>
    <t>Egedal Gymnasium &amp; HF</t>
  </si>
  <si>
    <t>4710 7041</t>
  </si>
  <si>
    <t>4718 3300</t>
  </si>
  <si>
    <t>post@egegym.dk</t>
  </si>
  <si>
    <t>www.egedalgym.dk</t>
  </si>
  <si>
    <t>Karina Alsing</t>
  </si>
  <si>
    <t>4710 7098</t>
  </si>
  <si>
    <t>4717 0910</t>
  </si>
  <si>
    <t>Dam Holme 5</t>
  </si>
  <si>
    <t>adm@stenpriv.dk</t>
  </si>
  <si>
    <t>www.stenpriv.dk</t>
  </si>
  <si>
    <t>Dam Holme</t>
  </si>
  <si>
    <t>Lene Linderholm</t>
  </si>
  <si>
    <t>4717 1329</t>
  </si>
  <si>
    <t>7259 8680</t>
  </si>
  <si>
    <t>Gl Hovevej 8-12</t>
  </si>
  <si>
    <t>Gl Hovevej</t>
  </si>
  <si>
    <t>Hyldesk.</t>
  </si>
  <si>
    <t>Solveig Green</t>
  </si>
  <si>
    <t>4717 0334</t>
  </si>
  <si>
    <t>Stenlillevej 104</t>
  </si>
  <si>
    <t>hyldeborg@post.tele.dk</t>
  </si>
  <si>
    <t>Stenlillevej</t>
  </si>
  <si>
    <t>UngEgedal</t>
  </si>
  <si>
    <t>Ung Egedal</t>
  </si>
  <si>
    <t>Thomas N. Feldborg Bruun</t>
  </si>
  <si>
    <t>4716 0646</t>
  </si>
  <si>
    <t>7259 9200</t>
  </si>
  <si>
    <t>ungdomsskolen@egekom.dk</t>
  </si>
  <si>
    <t>www.ungegedal.dk</t>
  </si>
  <si>
    <t>Kai Snekloth Kongsgaard</t>
  </si>
  <si>
    <t>4718 1670</t>
  </si>
  <si>
    <t>4718 1666</t>
  </si>
  <si>
    <t>Frederiksborgvej 4</t>
  </si>
  <si>
    <t>toftehojskolen@egekom.dk</t>
  </si>
  <si>
    <t>www.toftehojskolen.dk</t>
  </si>
  <si>
    <t>Kenneth Bargsteen Rosfort</t>
  </si>
  <si>
    <t>4718 0065</t>
  </si>
  <si>
    <t>7259 8660</t>
  </si>
  <si>
    <t>Birgitte Jacobsen</t>
  </si>
  <si>
    <t>7259 8700</t>
  </si>
  <si>
    <t>maglehojskolen@egekom.dk</t>
  </si>
  <si>
    <t>distriksskole-oelstykke.aula.dk</t>
  </si>
  <si>
    <t>4710 0014</t>
  </si>
  <si>
    <t>7259 8500</t>
  </si>
  <si>
    <t>Hampelandvej 7 A</t>
  </si>
  <si>
    <t>7A</t>
  </si>
  <si>
    <t>sohojskolen@egekom.dk</t>
  </si>
  <si>
    <t>Hampelandvej</t>
  </si>
  <si>
    <t>Bettina Brandt Nilsson</t>
  </si>
  <si>
    <t>4716 0603</t>
  </si>
  <si>
    <t>7259 8640</t>
  </si>
  <si>
    <t>PPR Egedal</t>
  </si>
  <si>
    <t>PPR, center for skole og dagtilbud</t>
  </si>
  <si>
    <t>Bende Rasmussen</t>
  </si>
  <si>
    <t>4718 8015</t>
  </si>
  <si>
    <t>7259 6000</t>
  </si>
  <si>
    <t>kommune@egekom.dk</t>
  </si>
  <si>
    <t>www.egedalkommune.dk</t>
  </si>
  <si>
    <t>Egedal Kom</t>
  </si>
  <si>
    <t>Dronning Dagmars Vej</t>
  </si>
  <si>
    <t>Egedal Skole- og Familiehus</t>
  </si>
  <si>
    <t>7259 8370</t>
  </si>
  <si>
    <t>Skolevej 10B</t>
  </si>
  <si>
    <t>karlerik.riis@egekom.dk</t>
  </si>
  <si>
    <t>skole/dagtilbud</t>
  </si>
  <si>
    <t>Center for Skole og Dagtilbud</t>
  </si>
  <si>
    <t>Dronning Dagmars vej 200</t>
  </si>
  <si>
    <t>skoledagtilbud@egekom.dk</t>
  </si>
  <si>
    <t>Frederikssund k</t>
  </si>
  <si>
    <t>epost@frederikssund.dk</t>
  </si>
  <si>
    <t>Lise Damsted</t>
  </si>
  <si>
    <t>4738 4630</t>
  </si>
  <si>
    <t>4738 3086</t>
  </si>
  <si>
    <t>moellestedet@mail.tele.dk</t>
  </si>
  <si>
    <t>www.moellestedet.dk</t>
  </si>
  <si>
    <t>Slotsskolen</t>
  </si>
  <si>
    <t>Lena Floutrup</t>
  </si>
  <si>
    <t>4753 1134</t>
  </si>
  <si>
    <t>dannersboern@frederikssund.dk</t>
  </si>
  <si>
    <t>www.kongfrederik.dk</t>
  </si>
  <si>
    <t>HF&amp;VUC Fredrss</t>
  </si>
  <si>
    <t>Erh Nsj Elsen</t>
  </si>
  <si>
    <t>Elsenbakken 33</t>
  </si>
  <si>
    <t>Elsenbakken</t>
  </si>
  <si>
    <t>Kirke Hyllinge</t>
  </si>
  <si>
    <t>Vibeke Hesselholdt Larsen</t>
  </si>
  <si>
    <t>4640 5953</t>
  </si>
  <si>
    <t>4640 5111</t>
  </si>
  <si>
    <t>Elverdamsvej 204, Ejby</t>
  </si>
  <si>
    <t>bvs@lejre.dk</t>
  </si>
  <si>
    <t>www.bvs.skoleintra.dk</t>
  </si>
  <si>
    <t>Elverdamsvej</t>
  </si>
  <si>
    <t>Ejby</t>
  </si>
  <si>
    <t>Kirke Hyll.Sk.</t>
  </si>
  <si>
    <t>4643 3520</t>
  </si>
  <si>
    <t>4643 3535</t>
  </si>
  <si>
    <t>Bygaden 51</t>
  </si>
  <si>
    <t>krhskole@lejre.dk</t>
  </si>
  <si>
    <t>www.krhskole.dk</t>
  </si>
  <si>
    <t>4640 4889</t>
  </si>
  <si>
    <t>4640 4215</t>
  </si>
  <si>
    <t>sgs@lejre.dk</t>
  </si>
  <si>
    <t>www.sgskole.dk</t>
  </si>
  <si>
    <t>Hornsherredvej</t>
  </si>
  <si>
    <t>Kr.Sonnerup Sk.</t>
  </si>
  <si>
    <t>Thorkild Christensen</t>
  </si>
  <si>
    <t>4649 9073</t>
  </si>
  <si>
    <t>4649 9076</t>
  </si>
  <si>
    <t>Skolevang 1, Kr. Sonnerup</t>
  </si>
  <si>
    <t>krsskole@lejre.dk</t>
  </si>
  <si>
    <t>Skolevang</t>
  </si>
  <si>
    <t>Kr. Sonnerup</t>
  </si>
  <si>
    <t>Karleby Dagsk.</t>
  </si>
  <si>
    <t>Jacob Meden</t>
  </si>
  <si>
    <t>4640 0849</t>
  </si>
  <si>
    <t>Karlebyvej 62, Ll. Karleby</t>
  </si>
  <si>
    <t>skoleleder@dagskolen.dk</t>
  </si>
  <si>
    <t>www.dagskolen.dk</t>
  </si>
  <si>
    <t>Karlebyvej</t>
  </si>
  <si>
    <t>Ll. Karleby</t>
  </si>
  <si>
    <t>Poul Erik Ager</t>
  </si>
  <si>
    <t>4640 0397</t>
  </si>
  <si>
    <t>Hornsherredvej 4</t>
  </si>
  <si>
    <t>info@gjeddesgaard.dk</t>
  </si>
  <si>
    <t>www.gjeddesgaard.dk</t>
  </si>
  <si>
    <t>Greve Kommune</t>
  </si>
  <si>
    <t>Greve</t>
  </si>
  <si>
    <t>4397 9090</t>
  </si>
  <si>
    <t>4397 9797</t>
  </si>
  <si>
    <t>raadhus@greve.dk</t>
  </si>
  <si>
    <t>www.greve.dk</t>
  </si>
  <si>
    <t>Hedelysk.</t>
  </si>
  <si>
    <t>Hans Peter Stokholm</t>
  </si>
  <si>
    <t>4360 1587</t>
  </si>
  <si>
    <t>4397 3233</t>
  </si>
  <si>
    <t>hedelyskolen@greve.dk</t>
  </si>
  <si>
    <t>www.hedelyskolen.dk</t>
  </si>
  <si>
    <t>Karlslunde Sk.</t>
  </si>
  <si>
    <t>Karlslunde</t>
  </si>
  <si>
    <t>4397 3200</t>
  </si>
  <si>
    <t>Karlslunde Landevej 22 B</t>
  </si>
  <si>
    <t>karlslundeskole@greve.dk</t>
  </si>
  <si>
    <t>www.karlslundeskole.dk</t>
  </si>
  <si>
    <t>Karlslunde Landevej</t>
  </si>
  <si>
    <t>4360 1862</t>
  </si>
  <si>
    <t>4397 3135</t>
  </si>
  <si>
    <t>Skoleager 1</t>
  </si>
  <si>
    <t>krogaardskolen@greve.dk</t>
  </si>
  <si>
    <t>www.krogaardskolen.dk</t>
  </si>
  <si>
    <t>Skoleager</t>
  </si>
  <si>
    <t>Mosedesk.</t>
  </si>
  <si>
    <t>Christian Bruun-Andersen</t>
  </si>
  <si>
    <t>4390 2969</t>
  </si>
  <si>
    <t>4390 3300</t>
  </si>
  <si>
    <t>Lilleholm 58</t>
  </si>
  <si>
    <t>mosedeskolen@greve.dk</t>
  </si>
  <si>
    <t>www.mosedeskolen.dk</t>
  </si>
  <si>
    <t>Lilleholm</t>
  </si>
  <si>
    <t>Strandsk.</t>
  </si>
  <si>
    <t>Lone Svarre Petersen</t>
  </si>
  <si>
    <t>4616 0616</t>
  </si>
  <si>
    <t>5167 7500</t>
  </si>
  <si>
    <t>Kongens Enge 40</t>
  </si>
  <si>
    <t>strandskolen@greve.dk</t>
  </si>
  <si>
    <t>www.strandskolen-greve.dk</t>
  </si>
  <si>
    <t>Kongens Enge</t>
  </si>
  <si>
    <t>Tune Sk.</t>
  </si>
  <si>
    <t>Tune</t>
  </si>
  <si>
    <t>Vibeke Irene Havre</t>
  </si>
  <si>
    <t>4397 3250</t>
  </si>
  <si>
    <t>Skolegade 10, Tune</t>
  </si>
  <si>
    <t>tuneskole@greve.dk</t>
  </si>
  <si>
    <t>www.tuneskole.dk</t>
  </si>
  <si>
    <t>Skolegade</t>
  </si>
  <si>
    <t>Claus Dyremose</t>
  </si>
  <si>
    <t>4369 2569</t>
  </si>
  <si>
    <t>4390 4101</t>
  </si>
  <si>
    <t>Lillevangsvej 48</t>
  </si>
  <si>
    <t>tjoernelyskolen@greve.dk</t>
  </si>
  <si>
    <t>www.Tjoernelyskolen-greve.dk</t>
  </si>
  <si>
    <t>Lillevangsvej</t>
  </si>
  <si>
    <t>Martin Frank Nielsen</t>
  </si>
  <si>
    <t>4390 5633</t>
  </si>
  <si>
    <t>4397 3500</t>
  </si>
  <si>
    <t>Arenaskolen@greve.dk</t>
  </si>
  <si>
    <t>www.arenaskolen.dk</t>
  </si>
  <si>
    <t>Gersager Alle</t>
  </si>
  <si>
    <t>Hundige Ll.Sk.</t>
  </si>
  <si>
    <t>4392 4622</t>
  </si>
  <si>
    <t>4397 4300</t>
  </si>
  <si>
    <t>Kontor@Hundige-ls.dk</t>
  </si>
  <si>
    <t>www.hundige-ls.dk</t>
  </si>
  <si>
    <t>Hundige Bygade</t>
  </si>
  <si>
    <t>Greve Gym.</t>
  </si>
  <si>
    <t>Greve Gymnasium</t>
  </si>
  <si>
    <t>4397 2001</t>
  </si>
  <si>
    <t>4397 2000</t>
  </si>
  <si>
    <t>greve-gym@greve-gym.dk</t>
  </si>
  <si>
    <t>www.greve-gym.dk</t>
  </si>
  <si>
    <t>Damagersk.</t>
  </si>
  <si>
    <t>Damagerskolen, grundskole afd.</t>
  </si>
  <si>
    <t>Nieller Mandrup</t>
  </si>
  <si>
    <t>4397 3000</t>
  </si>
  <si>
    <t>damagerskolen@greve.dk</t>
  </si>
  <si>
    <t>www.damagerskolen.dk</t>
  </si>
  <si>
    <t>Hundigesk.</t>
  </si>
  <si>
    <t>Hundigeskolen</t>
  </si>
  <si>
    <t>Lise Colmorn</t>
  </si>
  <si>
    <t>4397 3389</t>
  </si>
  <si>
    <t>4397 3388</t>
  </si>
  <si>
    <t>Hundigeskolen@greve.dk</t>
  </si>
  <si>
    <t>www.hundigeskolen.dk</t>
  </si>
  <si>
    <t>Hundige Alle</t>
  </si>
  <si>
    <t>Greve Pr.Sk.</t>
  </si>
  <si>
    <t>Mette Faurholm</t>
  </si>
  <si>
    <t>4390 0229</t>
  </si>
  <si>
    <t>4390 9486</t>
  </si>
  <si>
    <t>gp@greve-privatskole.dk</t>
  </si>
  <si>
    <t>www.greve-privatskole.dk</t>
  </si>
  <si>
    <t>Helle Christensen</t>
  </si>
  <si>
    <t>4613 9971</t>
  </si>
  <si>
    <t>4616 2424</t>
  </si>
  <si>
    <t>lundegaardskolen@greve.dk</t>
  </si>
  <si>
    <t>www.lundegaardskolen-greve.dk</t>
  </si>
  <si>
    <t>Holmeagersk.</t>
  </si>
  <si>
    <t>Leon Mitchell</t>
  </si>
  <si>
    <t>4390 5372</t>
  </si>
  <si>
    <t>4397 3430</t>
  </si>
  <si>
    <t>Skoleholmen 15</t>
  </si>
  <si>
    <t>Holmeagerskolen@greve.dk</t>
  </si>
  <si>
    <t>www.holmeagerskolen.dk</t>
  </si>
  <si>
    <t>Skoleholmen</t>
  </si>
  <si>
    <t>4361 0780</t>
  </si>
  <si>
    <t>4361 0709</t>
  </si>
  <si>
    <t>Greve Landevej 77</t>
  </si>
  <si>
    <t>kirkemosegaard@greve.dk</t>
  </si>
  <si>
    <t>www.kirkemosegaard.dk</t>
  </si>
  <si>
    <t>Greve Landevej</t>
  </si>
  <si>
    <t>CLAVIS sprog</t>
  </si>
  <si>
    <t>CLAVIS sprog &amp; kompetence - Greve</t>
  </si>
  <si>
    <t>Bente Meinhardt</t>
  </si>
  <si>
    <t>4397 8706</t>
  </si>
  <si>
    <t>4397 8700</t>
  </si>
  <si>
    <t>kontakt@clavis.org</t>
  </si>
  <si>
    <t>www.clavis.org</t>
  </si>
  <si>
    <t>De unges Hus</t>
  </si>
  <si>
    <t>Henrik T. Larsen</t>
  </si>
  <si>
    <t>4616 2102</t>
  </si>
  <si>
    <t>4397 3101</t>
  </si>
  <si>
    <t>Karlslunde Centervej 106</t>
  </si>
  <si>
    <t>duh@greve.dk</t>
  </si>
  <si>
    <t>www.deungeshus.dk</t>
  </si>
  <si>
    <t>Karlslunde Centervej</t>
  </si>
  <si>
    <t>Karlslunde.dsk</t>
  </si>
  <si>
    <t>Michael Madsen</t>
  </si>
  <si>
    <t>4616 1611</t>
  </si>
  <si>
    <t>4616 1612</t>
  </si>
  <si>
    <t>Karlslunde Centervej 85</t>
  </si>
  <si>
    <t>www.karlslundedagskole.dk</t>
  </si>
  <si>
    <t>Bugtsk.spec.</t>
  </si>
  <si>
    <t>Tina Bjerregaard</t>
  </si>
  <si>
    <t>4397 3181</t>
  </si>
  <si>
    <t>4397 3180</t>
  </si>
  <si>
    <t>Hundige Alle 11</t>
  </si>
  <si>
    <t>bugtskolen@greve.dk</t>
  </si>
  <si>
    <t>www.bugtskolen.dk</t>
  </si>
  <si>
    <t>Lars Andersen</t>
  </si>
  <si>
    <t>4615 2012</t>
  </si>
  <si>
    <t>4397 3345</t>
  </si>
  <si>
    <t>Strandmarken 45</t>
  </si>
  <si>
    <t>familiehusene@greve.dk</t>
  </si>
  <si>
    <t>www.familiehusene.dk</t>
  </si>
  <si>
    <t>4390 4335</t>
  </si>
  <si>
    <t>Jerismosevej 95</t>
  </si>
  <si>
    <t>emm@greve.dk</t>
  </si>
  <si>
    <t>Jerismosevej</t>
  </si>
  <si>
    <t>PC Greve</t>
  </si>
  <si>
    <t>4397 8551</t>
  </si>
  <si>
    <t>4397 8550</t>
  </si>
  <si>
    <t>hjo@greve.dk</t>
  </si>
  <si>
    <t>www.pc-greve.dk</t>
  </si>
  <si>
    <t>Greve Ungdsk.</t>
  </si>
  <si>
    <t>Greve Ungdomsskole</t>
  </si>
  <si>
    <t>Erik Jensen</t>
  </si>
  <si>
    <t>4397 8531</t>
  </si>
  <si>
    <t>4397 3520</t>
  </si>
  <si>
    <t>usk@greve.dk</t>
  </si>
  <si>
    <t>www.ungdomsskolen.greve.dk</t>
  </si>
  <si>
    <t>VUC Greve afd.</t>
  </si>
  <si>
    <t>Dorthe Jensen Lundqvist</t>
  </si>
  <si>
    <t>4630 8629</t>
  </si>
  <si>
    <t>4630 8620</t>
  </si>
  <si>
    <t>greveafd@vucroskilde.dk</t>
  </si>
  <si>
    <t>www.vucroskilde.dk</t>
  </si>
  <si>
    <t>4615 4218</t>
  </si>
  <si>
    <t>4615 4315</t>
  </si>
  <si>
    <t>Grevevej 20</t>
  </si>
  <si>
    <t>greve@fgu-skolen.dk</t>
  </si>
  <si>
    <t>www.fgu-skolen.dk</t>
  </si>
  <si>
    <t>Grevevej</t>
  </si>
  <si>
    <t>AOF Greve</t>
  </si>
  <si>
    <t>Lone Rytter</t>
  </si>
  <si>
    <t>4369 1076</t>
  </si>
  <si>
    <t>4369 1075</t>
  </si>
  <si>
    <t>Gersagerparken 2</t>
  </si>
  <si>
    <t>greve@aof.dk</t>
  </si>
  <si>
    <t>www.aof-greve.dk</t>
  </si>
  <si>
    <t>Gersagerparken</t>
  </si>
  <si>
    <t>Michael Kaas Andersen</t>
  </si>
  <si>
    <t>4397 2301</t>
  </si>
  <si>
    <t>5578 8888</t>
  </si>
  <si>
    <t>Campusbuen 40</t>
  </si>
  <si>
    <t>zbc@zbc.dk</t>
  </si>
  <si>
    <t>www.zbc.dk</t>
  </si>
  <si>
    <t>Campusbuen</t>
  </si>
  <si>
    <t>Lindebjergsk.</t>
  </si>
  <si>
    <t>Ralf Pultz</t>
  </si>
  <si>
    <t>4631 8363</t>
  </si>
  <si>
    <t>248B</t>
  </si>
  <si>
    <t>lindebjergskolen@roskilde.dk</t>
  </si>
  <si>
    <t>www.lindebjerg-skolen.dk</t>
  </si>
  <si>
    <t>Store Valbyvej</t>
  </si>
  <si>
    <t>Margrethesk.</t>
  </si>
  <si>
    <t>Lone Marker</t>
  </si>
  <si>
    <t>4678 8758</t>
  </si>
  <si>
    <t>4631 8340</t>
  </si>
  <si>
    <t>margretheskolen@roskilde.dk</t>
  </si>
  <si>
    <t>www.margrethe-skolen.skoleintra.dk</t>
  </si>
  <si>
    <t>Margrethevej</t>
  </si>
  <si>
    <t>afd Jyllinge</t>
  </si>
  <si>
    <t>Jyllinge</t>
  </si>
  <si>
    <t>Nordskolen, afdeling Jyllinge</t>
  </si>
  <si>
    <t>Brian Venneberg</t>
  </si>
  <si>
    <t>4678 8512</t>
  </si>
  <si>
    <t>4631 7500</t>
  </si>
  <si>
    <t>Planetvej 30</t>
  </si>
  <si>
    <t>Nordskolen@roskilde.dk</t>
  </si>
  <si>
    <t>www.jyllingeskole.dk</t>
  </si>
  <si>
    <t>Planetvej</t>
  </si>
  <si>
    <t>Roskilde Ll.Sk.</t>
  </si>
  <si>
    <t>4678 7501</t>
  </si>
  <si>
    <t>4678 7238</t>
  </si>
  <si>
    <t>rls.lilleskole@rls.dk</t>
  </si>
  <si>
    <t>www.rls.dk</t>
  </si>
  <si>
    <t>Jon Lissner</t>
  </si>
  <si>
    <t>4631 8227</t>
  </si>
  <si>
    <t>4631 8210</t>
  </si>
  <si>
    <t>www.baunehoejskolen.dk</t>
  </si>
  <si>
    <t>Roskilde Ung</t>
  </si>
  <si>
    <t>4631 8330</t>
  </si>
  <si>
    <t>rusknord@roskilde.dk</t>
  </si>
  <si>
    <t>www.rusk.nu</t>
  </si>
  <si>
    <t>Lars Hansson</t>
  </si>
  <si>
    <t>4640 7126</t>
  </si>
  <si>
    <t>2920 0160</t>
  </si>
  <si>
    <t>Hvalsoe_Skole@lejre.dk</t>
  </si>
  <si>
    <t>www.hvalsoe-skole.dk</t>
  </si>
  <si>
    <t>4646 4005</t>
  </si>
  <si>
    <t>4646 4000</t>
  </si>
  <si>
    <t>saabyskole@lejre.dk</t>
  </si>
  <si>
    <t>www.kirkesaaby-skole.dk</t>
  </si>
  <si>
    <t>Christian Hougaard-Jakobsen</t>
  </si>
  <si>
    <t>4649 6796</t>
  </si>
  <si>
    <t>4649 6096</t>
  </si>
  <si>
    <t>Tolstrupvej 29, Ny Tolstrup</t>
  </si>
  <si>
    <t>kontoret@mse.dk</t>
  </si>
  <si>
    <t>www.mse.dk</t>
  </si>
  <si>
    <t>Tolstrupvej</t>
  </si>
  <si>
    <t>Ny Tolstrup</t>
  </si>
  <si>
    <t>5665 5446</t>
  </si>
  <si>
    <t>5667 6767</t>
  </si>
  <si>
    <t>raadhus@koege.dk</t>
  </si>
  <si>
    <t>www.koege.dk</t>
  </si>
  <si>
    <t>Tureby</t>
  </si>
  <si>
    <t>Inge Fledelius</t>
  </si>
  <si>
    <t>5628 3380</t>
  </si>
  <si>
    <t>5667 2920</t>
  </si>
  <si>
    <t>Byvej 31</t>
  </si>
  <si>
    <t>alkestrupskolen@koege.dk</t>
  </si>
  <si>
    <t>www.alkestrupskolen.dk</t>
  </si>
  <si>
    <t>Ellemarksk.</t>
  </si>
  <si>
    <t>5665 5932</t>
  </si>
  <si>
    <t>5667 6840</t>
  </si>
  <si>
    <t>ellemarkskolen@koege.dk</t>
  </si>
  <si>
    <t>www.ellemarkskolen.dk</t>
  </si>
  <si>
    <t>Helle Due Bense</t>
  </si>
  <si>
    <t>5627 4165</t>
  </si>
  <si>
    <t>5667 2940</t>
  </si>
  <si>
    <t>Scheelsvej 2</t>
  </si>
  <si>
    <t>Herfoelgeskole@koege.dk</t>
  </si>
  <si>
    <t>www.herfoelge.dk</t>
  </si>
  <si>
    <t>Scheelsvej</t>
  </si>
  <si>
    <t>Lille Skensved</t>
  </si>
  <si>
    <t>Tommy Brun Larsen</t>
  </si>
  <si>
    <t>5616 9329</t>
  </si>
  <si>
    <t>5667 2760</t>
  </si>
  <si>
    <t>Baunebjergvej 1 C</t>
  </si>
  <si>
    <t>1C</t>
  </si>
  <si>
    <t>hoejelseskole@koege.dk</t>
  </si>
  <si>
    <t>www.hoejelse-skole.dk</t>
  </si>
  <si>
    <t>Kirstinedalssk.</t>
  </si>
  <si>
    <t>5663 0177</t>
  </si>
  <si>
    <t>5667 6869</t>
  </si>
  <si>
    <t>kirstinedalsskolen@koege.dk</t>
  </si>
  <si>
    <t>www.kirstine.dk</t>
  </si>
  <si>
    <t>Lellinge Sk.</t>
  </si>
  <si>
    <t>Carsten Hansen</t>
  </si>
  <si>
    <t>5682 1468</t>
  </si>
  <si>
    <t>5656 5660</t>
  </si>
  <si>
    <t>Overdrevsvejen 2</t>
  </si>
  <si>
    <t>lellingeskole@koege.dk</t>
  </si>
  <si>
    <t>www.lellingeskole.dk</t>
  </si>
  <si>
    <t>Overdrevsvejen</t>
  </si>
  <si>
    <t>Steen Rosenberg</t>
  </si>
  <si>
    <t>5665 1730</t>
  </si>
  <si>
    <t>5667 2870</t>
  </si>
  <si>
    <t>Rasmussensvej 23</t>
  </si>
  <si>
    <t>soendreskole@koege.dk</t>
  </si>
  <si>
    <t>Rasmussensvej</t>
  </si>
  <si>
    <t>Hastrupsk.</t>
  </si>
  <si>
    <t>Thomas Kielgast</t>
  </si>
  <si>
    <t>5663 7520</t>
  </si>
  <si>
    <t>5667 2970</t>
  </si>
  <si>
    <t>Langelandsvej 66</t>
  </si>
  <si>
    <t>hastrupskolen@koege.dk</t>
  </si>
  <si>
    <t>www.hastrupskolen.dk</t>
  </si>
  <si>
    <t>Langelandsvej</t>
  </si>
  <si>
    <t>Peter Kilmose</t>
  </si>
  <si>
    <t>5665 0504</t>
  </si>
  <si>
    <t>klis@klis.dk</t>
  </si>
  <si>
    <t>www.klis.dk</t>
  </si>
  <si>
    <t>5663 0305</t>
  </si>
  <si>
    <t>5665 2723</t>
  </si>
  <si>
    <t>Gymnasievej 4</t>
  </si>
  <si>
    <t>kggym@kggym.dk</t>
  </si>
  <si>
    <t>www.kggym.dk</t>
  </si>
  <si>
    <t>Stine Katja Friis</t>
  </si>
  <si>
    <t>5627 4119</t>
  </si>
  <si>
    <t>5667 6780</t>
  </si>
  <si>
    <t>holmebaek@koege.dk</t>
  </si>
  <si>
    <t>www.holmebaekskolen.dk</t>
  </si>
  <si>
    <t>Pogebanken</t>
  </si>
  <si>
    <t>8870 1310</t>
  </si>
  <si>
    <t>Lidemarksvej 26A</t>
  </si>
  <si>
    <t>26A</t>
  </si>
  <si>
    <t>carsten.hansen@koege.dk</t>
  </si>
  <si>
    <t>www.koegespecialskole.dk</t>
  </si>
  <si>
    <t>Lidemarksvej</t>
  </si>
  <si>
    <t>Sct.Nicolai Sk.</t>
  </si>
  <si>
    <t>Lotte Wiese Nowack</t>
  </si>
  <si>
    <t>5663 1293</t>
  </si>
  <si>
    <t>5667 2900</t>
  </si>
  <si>
    <t>H.C. Andersens Gade 4</t>
  </si>
  <si>
    <t>sctnicolaiskole@koege.dk</t>
  </si>
  <si>
    <t>www.sct-nicolai.dk</t>
  </si>
  <si>
    <t>H C Andersensgade</t>
  </si>
  <si>
    <t>Mette Henningsen</t>
  </si>
  <si>
    <t>5627 6711</t>
  </si>
  <si>
    <t>5627 6714</t>
  </si>
  <si>
    <t>hfs@hfsk.dk</t>
  </si>
  <si>
    <t>www.herfoelgefriskole.dk</t>
  </si>
  <si>
    <t>Billesb. Sk.</t>
  </si>
  <si>
    <t>John Panduro Riis</t>
  </si>
  <si>
    <t>5663 0726</t>
  </si>
  <si>
    <t>5663 0780</t>
  </si>
  <si>
    <t>Billesborgvej 59 A</t>
  </si>
  <si>
    <t>59A</t>
  </si>
  <si>
    <t>billesborgskolen@billesborgskolen.dk</t>
  </si>
  <si>
    <t>www.billesborgskolen.dk</t>
  </si>
  <si>
    <t>Billesborgvej</t>
  </si>
  <si>
    <t>Christine Enemark</t>
  </si>
  <si>
    <t>5663 6293</t>
  </si>
  <si>
    <t>5663 6393</t>
  </si>
  <si>
    <t>info@kpr.dk</t>
  </si>
  <si>
    <t>www.kpr.dk</t>
  </si>
  <si>
    <t>cf dansk&amp;integr</t>
  </si>
  <si>
    <t>Center for dansk og integration</t>
  </si>
  <si>
    <t>Ulf Lolk Larsen</t>
  </si>
  <si>
    <t>5667 6660</t>
  </si>
  <si>
    <t>cdi@koege.dk</t>
  </si>
  <si>
    <t>www.danskogintegration.dk</t>
  </si>
  <si>
    <t>Susanne Kusk</t>
  </si>
  <si>
    <t>5667 2700</t>
  </si>
  <si>
    <t>Norsvej 2</t>
  </si>
  <si>
    <t>asgaardskole@koege.dk</t>
  </si>
  <si>
    <t>Norsvej</t>
  </si>
  <si>
    <t>5667 2810</t>
  </si>
  <si>
    <t>Pogebanken 7</t>
  </si>
  <si>
    <t>Alternativsk.</t>
  </si>
  <si>
    <t>5627 2801</t>
  </si>
  <si>
    <t>18B</t>
  </si>
  <si>
    <t>Ringsted</t>
  </si>
  <si>
    <t>Jeanne Riise</t>
  </si>
  <si>
    <t>5667 2250</t>
  </si>
  <si>
    <t>ellebaekskolen@koege.dk</t>
  </si>
  <si>
    <t>www.ellebaekskolen-koege.dk</t>
  </si>
  <si>
    <t>Mikael Skak</t>
  </si>
  <si>
    <t>5682 0101</t>
  </si>
  <si>
    <t>Birkedevejen 1</t>
  </si>
  <si>
    <t>info@jabes.dk</t>
  </si>
  <si>
    <t>www.jabes.dk</t>
  </si>
  <si>
    <t>Birkedevejen</t>
  </si>
  <si>
    <t>Den Danske Skole</t>
  </si>
  <si>
    <t>Lillian Dyrhagen</t>
  </si>
  <si>
    <t>5667 6657</t>
  </si>
  <si>
    <t>Peder Skramsgade 17, 1. th.</t>
  </si>
  <si>
    <t>th.</t>
  </si>
  <si>
    <t>sprogcenter@koege.dk</t>
  </si>
  <si>
    <t>www.sprogcenter-koege.dk</t>
  </si>
  <si>
    <t>Lilian Dyrhagen</t>
  </si>
  <si>
    <t>5667 6661</t>
  </si>
  <si>
    <t>Tigervej 39</t>
  </si>
  <si>
    <t>Tigervej</t>
  </si>
  <si>
    <t>Steen Larsen</t>
  </si>
  <si>
    <t>BUF@koege.dk</t>
  </si>
  <si>
    <t>5656 5630</t>
  </si>
  <si>
    <t>Boholtevej 85 A</t>
  </si>
  <si>
    <t>85A</t>
  </si>
  <si>
    <t>puc@koege.dk</t>
  </si>
  <si>
    <t>www.puckoege.dk</t>
  </si>
  <si>
    <t>Boholtevej</t>
  </si>
  <si>
    <t>Mark Jensen</t>
  </si>
  <si>
    <t>5666 1398</t>
  </si>
  <si>
    <t>5667 2652</t>
  </si>
  <si>
    <t>uuv@koege.dk</t>
  </si>
  <si>
    <t>www.uuv.dk</t>
  </si>
  <si>
    <t>5663 8570</t>
  </si>
  <si>
    <t>5656 5690</t>
  </si>
  <si>
    <t>ungdomsskolen@koege.dk</t>
  </si>
  <si>
    <t>www.koege-ungdomsskole.dk</t>
  </si>
  <si>
    <t>4630 8639</t>
  </si>
  <si>
    <t>4630 8630</t>
  </si>
  <si>
    <t>koegeafd@vucroskilde.dk</t>
  </si>
  <si>
    <t>Uddannelsesvej</t>
  </si>
  <si>
    <t>5663 7424</t>
  </si>
  <si>
    <t>5663 3700</t>
  </si>
  <si>
    <t>Klemmenstrupvej 25</t>
  </si>
  <si>
    <t>kontakt@fgu4you.dk</t>
  </si>
  <si>
    <t>www.fgu4you.dk</t>
  </si>
  <si>
    <t>Klemmenstrupvej</t>
  </si>
  <si>
    <t>Tine Koop</t>
  </si>
  <si>
    <t>5665 5390</t>
  </si>
  <si>
    <t>5665 5322</t>
  </si>
  <si>
    <t>Brogade 19A, 1.</t>
  </si>
  <si>
    <t>19A</t>
  </si>
  <si>
    <t>info@fofkogebugt.dk</t>
  </si>
  <si>
    <t>www.fofkogebugt.dk</t>
  </si>
  <si>
    <t>Brogade</t>
  </si>
  <si>
    <t>Tim Christensen</t>
  </si>
  <si>
    <t>5663 0018</t>
  </si>
  <si>
    <t>5667 0400</t>
  </si>
  <si>
    <t>Uddannelsesvej 20</t>
  </si>
  <si>
    <t>khs@khs.dk</t>
  </si>
  <si>
    <t>www.khs.dk</t>
  </si>
  <si>
    <t>John Norman</t>
  </si>
  <si>
    <t>5575 3350</t>
  </si>
  <si>
    <t>5575 3300</t>
  </si>
  <si>
    <t>Campusbuen 31</t>
  </si>
  <si>
    <t>eucsj@eucsj.dk</t>
  </si>
  <si>
    <t>www.eucsj.dk</t>
  </si>
  <si>
    <t>Zealand EA</t>
  </si>
  <si>
    <t>5076 2600</t>
  </si>
  <si>
    <t>Lyngvej 21</t>
  </si>
  <si>
    <t>zealand@zealand.dk</t>
  </si>
  <si>
    <t>www.zealand.dk</t>
  </si>
  <si>
    <t>Lyngvej</t>
  </si>
  <si>
    <t>Zealand EA KO</t>
  </si>
  <si>
    <t>5076 2620</t>
  </si>
  <si>
    <t>koege@zealand.dk</t>
  </si>
  <si>
    <t>Zealand EA NY</t>
  </si>
  <si>
    <t>5488 8222</t>
  </si>
  <si>
    <t>5076 2660</t>
  </si>
  <si>
    <t>Bispegade 5</t>
  </si>
  <si>
    <t>Guldborgsund Kommune</t>
  </si>
  <si>
    <t>nykoebingf@zealand.dk</t>
  </si>
  <si>
    <t>Bispegade</t>
  </si>
  <si>
    <t>Zealand EA NA</t>
  </si>
  <si>
    <t>5578 8892</t>
  </si>
  <si>
    <t>5076 2640</t>
  </si>
  <si>
    <t>naestved@zealand.dk</t>
  </si>
  <si>
    <t>EA Sj EUCSJ</t>
  </si>
  <si>
    <t>Astrid Dahl</t>
  </si>
  <si>
    <t>Jagtvej 2</t>
  </si>
  <si>
    <t>Zealand EA RO</t>
  </si>
  <si>
    <t>4632 2396</t>
  </si>
  <si>
    <t>5076 2630</t>
  </si>
  <si>
    <t>roskilde@zealand.dk</t>
  </si>
  <si>
    <t>EA Sj Campus R</t>
  </si>
  <si>
    <t>Else Erikstrup</t>
  </si>
  <si>
    <t>4634 6209</t>
  </si>
  <si>
    <t>4634 6200</t>
  </si>
  <si>
    <t>ucr@ucr.dk</t>
  </si>
  <si>
    <t>www.ucr.dk</t>
  </si>
  <si>
    <t>Zealand EA SL</t>
  </si>
  <si>
    <t>Slagelse</t>
  </si>
  <si>
    <t>5856 7399</t>
  </si>
  <si>
    <t>5076 2650</t>
  </si>
  <si>
    <t>Bredahlsgade 1</t>
  </si>
  <si>
    <t>Slagelse Kommune</t>
  </si>
  <si>
    <t>slagelse@zealand.dk</t>
  </si>
  <si>
    <t>Bredahlsgade</t>
  </si>
  <si>
    <t>EA Sj RTS</t>
  </si>
  <si>
    <t>Per Lykke Christensen</t>
  </si>
  <si>
    <t>4630 0444</t>
  </si>
  <si>
    <t>172F</t>
  </si>
  <si>
    <t>EA Sj SOSU</t>
  </si>
  <si>
    <t>14B</t>
  </si>
  <si>
    <t>4778 4000</t>
  </si>
  <si>
    <t>mail@halsnaes.dk</t>
  </si>
  <si>
    <t>www.halsnaes.dk</t>
  </si>
  <si>
    <t>Skole &amp; Dagbeh</t>
  </si>
  <si>
    <t>Skole og Dagbehandling</t>
  </si>
  <si>
    <t>Tommy Vinther</t>
  </si>
  <si>
    <t>8882 8201</t>
  </si>
  <si>
    <t>Industrivej 17</t>
  </si>
  <si>
    <t>www.skoleogdagbehandling.halsnaes.dk</t>
  </si>
  <si>
    <t>Anja Henning Brettschneider</t>
  </si>
  <si>
    <t>4793 8071</t>
  </si>
  <si>
    <t>Torupvejen 17</t>
  </si>
  <si>
    <t>finnBM@mail.dk</t>
  </si>
  <si>
    <t>www.slettebjerggaard.dk</t>
  </si>
  <si>
    <t>Torupvejen</t>
  </si>
  <si>
    <t>FOF spec voks</t>
  </si>
  <si>
    <t>FOFs kompenserende specialunderv.  for Voksne</t>
  </si>
  <si>
    <t>Benni Behrend</t>
  </si>
  <si>
    <t>4774 2838</t>
  </si>
  <si>
    <t>Peder Jensens Vej 16</t>
  </si>
  <si>
    <t>specuv@worldonline.dk</t>
  </si>
  <si>
    <t>Peder Jensensvej</t>
  </si>
  <si>
    <t>DOF Hundested</t>
  </si>
  <si>
    <t>DOF - Specialundervisningen, Hundested Aftenskole</t>
  </si>
  <si>
    <t>2330 2044</t>
  </si>
  <si>
    <t>kontakt@specuv.dk</t>
  </si>
  <si>
    <t>www.specuv.dk</t>
  </si>
  <si>
    <t>Erhv Nordsj Frd</t>
  </si>
  <si>
    <t>Industrivej 29</t>
  </si>
  <si>
    <t>Erhv Nordsj Hun</t>
  </si>
  <si>
    <t>Allerslev Sk.</t>
  </si>
  <si>
    <t>Niels Berendsen</t>
  </si>
  <si>
    <t>4647 0020</t>
  </si>
  <si>
    <t>allerslev-skole@lejre.dk</t>
  </si>
  <si>
    <t>www.allerslev-skole.dk</t>
  </si>
  <si>
    <t>Osted Sk.</t>
  </si>
  <si>
    <t>Jim Kehlet</t>
  </si>
  <si>
    <t>4649 7383</t>
  </si>
  <si>
    <t>5117 5711</t>
  </si>
  <si>
    <t>Langetoften 25, Osted</t>
  </si>
  <si>
    <t>osted-skole@lejre.dk</t>
  </si>
  <si>
    <t>www.lejre.dk/skoler</t>
  </si>
  <si>
    <t>Langetoften</t>
  </si>
  <si>
    <t>Osted</t>
  </si>
  <si>
    <t>Glim Sk.</t>
  </si>
  <si>
    <t>Peter Holmboe Bang</t>
  </si>
  <si>
    <t>4648 0129</t>
  </si>
  <si>
    <t>4648 0429</t>
  </si>
  <si>
    <t>Hovedvejen 10 D, Glim</t>
  </si>
  <si>
    <t>10D</t>
  </si>
  <si>
    <t>glim-skole@lejre.dk</t>
  </si>
  <si>
    <t>Hovedvejen</t>
  </si>
  <si>
    <t>Glim</t>
  </si>
  <si>
    <t>Charlotte Wilstrup Kiellberg</t>
  </si>
  <si>
    <t>4640 2595</t>
  </si>
  <si>
    <t>4640 2528</t>
  </si>
  <si>
    <t>Herslevvej 23 A Gevninge</t>
  </si>
  <si>
    <t>traellerupskolen@lejre.dk</t>
  </si>
  <si>
    <t>www.traellerupskolen.dk</t>
  </si>
  <si>
    <t>Herslevvej</t>
  </si>
  <si>
    <t>Gevninge</t>
  </si>
  <si>
    <t>Osted Fr.og Esk</t>
  </si>
  <si>
    <t>4649 7136</t>
  </si>
  <si>
    <t>4642 2323</t>
  </si>
  <si>
    <t>kontor@ofe.dk</t>
  </si>
  <si>
    <t>www.ofe.dk</t>
  </si>
  <si>
    <t>PPR Lejre</t>
  </si>
  <si>
    <t>Vivi Anker</t>
  </si>
  <si>
    <t>4649 7749</t>
  </si>
  <si>
    <t>4649 7737</t>
  </si>
  <si>
    <t>Alfarvejen 41 D, Osted</t>
  </si>
  <si>
    <t>41D</t>
  </si>
  <si>
    <t>ppr@lejre.dk</t>
  </si>
  <si>
    <t>Alfarvejen</t>
  </si>
  <si>
    <t>Lejre Usk.</t>
  </si>
  <si>
    <t>4640 4804</t>
  </si>
  <si>
    <t>Sandbechs Alle 1A</t>
  </si>
  <si>
    <t>ungdomsskolen@lejre.dk</t>
  </si>
  <si>
    <t>www.lejreungdomsskole.dk</t>
  </si>
  <si>
    <t>Sandbechs Alle</t>
  </si>
  <si>
    <t>Osted F.og Esk.</t>
  </si>
  <si>
    <t>Gadstrup Sk.</t>
  </si>
  <si>
    <t>4614 0642</t>
  </si>
  <si>
    <t>4631 8730</t>
  </si>
  <si>
    <t>17C</t>
  </si>
  <si>
    <t>gadstrupskole@roskilde.dk</t>
  </si>
  <si>
    <t>gadstrupskole.aula.dk</t>
  </si>
  <si>
    <t>4619 3103</t>
  </si>
  <si>
    <t>4631 8580</t>
  </si>
  <si>
    <t>63B</t>
  </si>
  <si>
    <t>Vibyskole@roskilde.dk</t>
  </si>
  <si>
    <t>www.vibyskole.aula.dk</t>
  </si>
  <si>
    <t>Uffe Rostrup</t>
  </si>
  <si>
    <t>4619 3244</t>
  </si>
  <si>
    <t>kontor@viby-friskole.dk</t>
  </si>
  <si>
    <t>www.viby-friskole.dk</t>
  </si>
  <si>
    <t>afd Bueager</t>
  </si>
  <si>
    <t>Viby Skole, afdeling Bueager</t>
  </si>
  <si>
    <t>4619 3490</t>
  </si>
  <si>
    <t>4631 8400</t>
  </si>
  <si>
    <t>Bueager 2</t>
  </si>
  <si>
    <t>VibySkole@roskilde.dk</t>
  </si>
  <si>
    <t>www.daastrup-skole.dk</t>
  </si>
  <si>
    <t>Bueager</t>
  </si>
  <si>
    <t>Musikken Sk.</t>
  </si>
  <si>
    <t>Lene Kristiansen</t>
  </si>
  <si>
    <t>2849 8480</t>
  </si>
  <si>
    <t>skolenmedmusikken@mail.dk</t>
  </si>
  <si>
    <t>www.skolenmedmusikken.dk</t>
  </si>
  <si>
    <t>4619 4793</t>
  </si>
  <si>
    <t>4619 3757</t>
  </si>
  <si>
    <t>kenneths@roskilde.dk</t>
  </si>
  <si>
    <t>www.ramsoe-usk.dk</t>
  </si>
  <si>
    <t>Roskilde Kom</t>
  </si>
  <si>
    <t>4631 3000</t>
  </si>
  <si>
    <t>kommunen@roskilde.dk</t>
  </si>
  <si>
    <t>www.roskilde.dk</t>
  </si>
  <si>
    <t>Absalons Sk.</t>
  </si>
  <si>
    <t>Kasper Nyholm</t>
  </si>
  <si>
    <t>4635 1482</t>
  </si>
  <si>
    <t>4631 4150</t>
  </si>
  <si>
    <t>Absalonsgade 2</t>
  </si>
  <si>
    <t>Absalonsskole@roskilde.dk</t>
  </si>
  <si>
    <t>www.absalonsskole.roskilde.dk</t>
  </si>
  <si>
    <t>Absalonsgade</t>
  </si>
  <si>
    <t>Morten Naumann</t>
  </si>
  <si>
    <t>4635 1901</t>
  </si>
  <si>
    <t>4631 4221</t>
  </si>
  <si>
    <t>Hedegardenes.skole@roskilde.dk</t>
  </si>
  <si>
    <t>www.hedegaardenesskole.skoleintra.dk</t>
  </si>
  <si>
    <t>Himmelev Sk.</t>
  </si>
  <si>
    <t>4631 4151</t>
  </si>
  <si>
    <t>4631 4250</t>
  </si>
  <si>
    <t>Ollerupvej 5, Himmelev</t>
  </si>
  <si>
    <t>Himmelevskole@roskilde.dk</t>
  </si>
  <si>
    <t>himmelevskole.aula.dk</t>
  </si>
  <si>
    <t>Ollerupvej</t>
  </si>
  <si>
    <t>Himmelev</t>
  </si>
  <si>
    <t>Klostermarkssk.</t>
  </si>
  <si>
    <t>4636 0121</t>
  </si>
  <si>
    <t>4631 4300</t>
  </si>
  <si>
    <t>Kongebakken 19</t>
  </si>
  <si>
    <t>Klostermskole@roskilde.dk</t>
  </si>
  <si>
    <t>www.klostermarksskolen.roskilde.dk</t>
  </si>
  <si>
    <t>Kongebakken</t>
  </si>
  <si>
    <t>Martin Heramb</t>
  </si>
  <si>
    <t>4638 3169</t>
  </si>
  <si>
    <t>4631 4312</t>
  </si>
  <si>
    <t>Lynghojskolen@roskilde.dk</t>
  </si>
  <si>
    <t>www.lynghojskolen.dk</t>
  </si>
  <si>
    <t>Svogerslev</t>
  </si>
  <si>
    <t>4636 8031</t>
  </si>
  <si>
    <t>4631 4400</t>
  </si>
  <si>
    <t>Helligkorsvej 42A</t>
  </si>
  <si>
    <t>42A</t>
  </si>
  <si>
    <t>SctJorgensSkole@roskilde.dk</t>
  </si>
  <si>
    <t>sctjorgensskole.aula.dk</t>
  </si>
  <si>
    <t>Helligkorsvej</t>
  </si>
  <si>
    <t>Vindinge Sk.</t>
  </si>
  <si>
    <t>Tinna Wegge Paaske</t>
  </si>
  <si>
    <t>4637 1148</t>
  </si>
  <si>
    <t>4631 4200</t>
  </si>
  <si>
    <t>221A</t>
  </si>
  <si>
    <t>vindingeskole@roskilde.dk</t>
  </si>
  <si>
    <t>www.vindingeskole.roskilde.dk</t>
  </si>
  <si>
    <t>Vindinge</t>
  </si>
  <si>
    <t>Vor Frue Sk.</t>
  </si>
  <si>
    <t>Anders Ramsing</t>
  </si>
  <si>
    <t>4637 3306</t>
  </si>
  <si>
    <t>4631 4480</t>
  </si>
  <si>
    <t>Vor Frue Hovedgade 67, Vor Frue,</t>
  </si>
  <si>
    <t>vorfrueskole@roskilde.dk</t>
  </si>
  <si>
    <t>www.vorfrueskole.roskilde.dk</t>
  </si>
  <si>
    <t>Vor Frue Hovedgade</t>
  </si>
  <si>
    <t>Vor Frue</t>
  </si>
  <si>
    <t>4631 4507</t>
  </si>
  <si>
    <t>Astersvej 15</t>
  </si>
  <si>
    <t>Ostervangsskolen@roskilde.dk</t>
  </si>
  <si>
    <t>www.ostervangsskolen.roskilde.dk</t>
  </si>
  <si>
    <t>Astersvej</t>
  </si>
  <si>
    <t>Annette Rasmussen</t>
  </si>
  <si>
    <t>4637 3055</t>
  </si>
  <si>
    <t>4631 4428</t>
  </si>
  <si>
    <t>tjornegardskole@roskilde.dk</t>
  </si>
  <si>
    <t>www.tjornegaardskolen.dk</t>
  </si>
  <si>
    <t>4631 4366</t>
  </si>
  <si>
    <t>Skolevej 3, Svogerslev</t>
  </si>
  <si>
    <t>Nordgaardsskolen@roskilde.dk</t>
  </si>
  <si>
    <t>www.nordgaardsskolen.roskilde.dk</t>
  </si>
  <si>
    <t>Rosk.Priv.Rsk.</t>
  </si>
  <si>
    <t>Klaus Espersen</t>
  </si>
  <si>
    <t>3173 2478</t>
  </si>
  <si>
    <t>3150 0000</t>
  </si>
  <si>
    <t>Dronning Margrethes Vej 6</t>
  </si>
  <si>
    <t>rpr@rprroskilde.dk</t>
  </si>
  <si>
    <t>www.roskildeprivaterealskole.dk</t>
  </si>
  <si>
    <t>Dronning Margrethes Vej</t>
  </si>
  <si>
    <t>Roskilde Prsk.</t>
  </si>
  <si>
    <t>Lone Mayntzhusen</t>
  </si>
  <si>
    <t>4635 8612</t>
  </si>
  <si>
    <t>Dronning Sofiesvej 42</t>
  </si>
  <si>
    <t>rps@rps.dk</t>
  </si>
  <si>
    <t>www.rps.dk</t>
  </si>
  <si>
    <t>Dronning Sofies Vej</t>
  </si>
  <si>
    <t>Skt.Josefs Sk.</t>
  </si>
  <si>
    <t>Mads Ole Frost Hansen</t>
  </si>
  <si>
    <t>4632 2825</t>
  </si>
  <si>
    <t>4635 2526</t>
  </si>
  <si>
    <t>Frederiksborgvej 10</t>
  </si>
  <si>
    <t>info@sjs-roskilde.dk</t>
  </si>
  <si>
    <t>www.sktjosef.dk</t>
  </si>
  <si>
    <t>Rosk.Katedralsk</t>
  </si>
  <si>
    <t>Roskilde Katedralskole</t>
  </si>
  <si>
    <t>Claus Niller Nielsen</t>
  </si>
  <si>
    <t>4630 8315</t>
  </si>
  <si>
    <t>4635 1891</t>
  </si>
  <si>
    <t>59B</t>
  </si>
  <si>
    <t>post@rks-gym.dk</t>
  </si>
  <si>
    <t>www.roskildekat-gym.dk</t>
  </si>
  <si>
    <t>Roskilde gym</t>
  </si>
  <si>
    <t>Roskilde Gymnasium</t>
  </si>
  <si>
    <t>Henrik Nevers</t>
  </si>
  <si>
    <t>4635 1410</t>
  </si>
  <si>
    <t>4635 3444</t>
  </si>
  <si>
    <t>Domkirkepladsen</t>
  </si>
  <si>
    <t>mail@roskilde-gym.dk</t>
  </si>
  <si>
    <t>www.roskilde-gym.dk</t>
  </si>
  <si>
    <t>Himmelev Gym.</t>
  </si>
  <si>
    <t>Himmelev Gymnasium</t>
  </si>
  <si>
    <t>Johnny Vinkel</t>
  </si>
  <si>
    <t>4675 5814</t>
  </si>
  <si>
    <t>4675 7444</t>
  </si>
  <si>
    <t>himgym@himgym.dk</t>
  </si>
  <si>
    <t>www.himmelev-gymnasium.dk</t>
  </si>
  <si>
    <t>Roskilde Frisk.</t>
  </si>
  <si>
    <t>Ole Tarp Petersen</t>
  </si>
  <si>
    <t>4635 9047</t>
  </si>
  <si>
    <t>4632 3250</t>
  </si>
  <si>
    <t>Boserupvej 100</t>
  </si>
  <si>
    <t>ole@skolerneiboserup.dk</t>
  </si>
  <si>
    <t>www.skolerneiboserup.dk</t>
  </si>
  <si>
    <t>SCR Roskilde</t>
  </si>
  <si>
    <t>SCR - Specialcenter Roskilde</t>
  </si>
  <si>
    <t>Eskild Petersen</t>
  </si>
  <si>
    <t>4631 7229</t>
  </si>
  <si>
    <t>4631 7231</t>
  </si>
  <si>
    <t>scr.kommunikation@roskilde.dk</t>
  </si>
  <si>
    <t>www.scr.kommunikation.roskilde.dk</t>
  </si>
  <si>
    <t>Roskilde Sprog</t>
  </si>
  <si>
    <t>Roskilde Sprogcenter</t>
  </si>
  <si>
    <t>Pia Sindbjerg</t>
  </si>
  <si>
    <t>4636 2358</t>
  </si>
  <si>
    <t>4631 6530</t>
  </si>
  <si>
    <t>sprogcenter@roskilde.dk</t>
  </si>
  <si>
    <t>www.roskilde-sprogcenter.dk</t>
  </si>
  <si>
    <t>Kristoffersk</t>
  </si>
  <si>
    <t>Rune Schultz Langholm</t>
  </si>
  <si>
    <t>4675 4055</t>
  </si>
  <si>
    <t>kontoret@kristofferskolen.dk</t>
  </si>
  <si>
    <t>www.kristofferskolen.dk</t>
  </si>
  <si>
    <t>TCR Roskilde</t>
  </si>
  <si>
    <t>Thue Friislund</t>
  </si>
  <si>
    <t>4630 0485</t>
  </si>
  <si>
    <t>4631 6171</t>
  </si>
  <si>
    <t>Bygning 5, Bakkesvinget 67</t>
  </si>
  <si>
    <t>tcr@roskilde.dk</t>
  </si>
  <si>
    <t>www.tcr.roskilde.dk</t>
  </si>
  <si>
    <t>Bakkesvinget</t>
  </si>
  <si>
    <t>Bygning 5</t>
  </si>
  <si>
    <t>Trekronersk.</t>
  </si>
  <si>
    <t>4631 6423</t>
  </si>
  <si>
    <t>4631 6420</t>
  </si>
  <si>
    <t>Trekronerskolen@roskilde.dk</t>
  </si>
  <si>
    <t>www.trekronerskolen.roskilde.dk</t>
  </si>
  <si>
    <t>Trekroner Alle</t>
  </si>
  <si>
    <t>Birgit Ghazal</t>
  </si>
  <si>
    <t>4632 4669</t>
  </si>
  <si>
    <t>Mail@fredsskolen.dk</t>
  </si>
  <si>
    <t>www.fredsskolen.dk</t>
  </si>
  <si>
    <t>Kamstrupvej</t>
  </si>
  <si>
    <t>Kamstrup</t>
  </si>
  <si>
    <t>Skovhuset</t>
  </si>
  <si>
    <t>Calle Kasper Christensen</t>
  </si>
  <si>
    <t>4634 3262</t>
  </si>
  <si>
    <t>4634 3232</t>
  </si>
  <si>
    <t>ckc@hdssh.dk</t>
  </si>
  <si>
    <t>www.skolen-skovhuset.dk</t>
  </si>
  <si>
    <t>Demokr skole</t>
  </si>
  <si>
    <t>Niels Lawaetz</t>
  </si>
  <si>
    <t>4141 5736</t>
  </si>
  <si>
    <t>Vestergade 14</t>
  </si>
  <si>
    <t>demoskole@gmail.com</t>
  </si>
  <si>
    <t>www.dendemokratiskeskole.dk</t>
  </si>
  <si>
    <t>Steen Noes</t>
  </si>
  <si>
    <t>4635 9058</t>
  </si>
  <si>
    <t>satskolen@satskolen.dk</t>
  </si>
  <si>
    <t>www.satskolen.dk</t>
  </si>
  <si>
    <t>PPR Roskilde</t>
  </si>
  <si>
    <t>4631 6257</t>
  </si>
  <si>
    <t>4631 4633</t>
  </si>
  <si>
    <t>ppr@roskilde.dk</t>
  </si>
  <si>
    <t>Lars Thore Jensen</t>
  </si>
  <si>
    <t>4633 7404</t>
  </si>
  <si>
    <t>7248 1000</t>
  </si>
  <si>
    <t>cfuros@ucsj.dk</t>
  </si>
  <si>
    <t>www.ucsj.dk</t>
  </si>
  <si>
    <t>UU-Rosk/Lejre</t>
  </si>
  <si>
    <t>UU-Roskilde/Lejre</t>
  </si>
  <si>
    <t>4631 4395</t>
  </si>
  <si>
    <t>4631 4390</t>
  </si>
  <si>
    <t>Astersvej 15D</t>
  </si>
  <si>
    <t>uur@uu-roskilde.dk</t>
  </si>
  <si>
    <t>www.uu-roskilde.dk</t>
  </si>
  <si>
    <t>Lasse Holten Preisler</t>
  </si>
  <si>
    <t>4632 2102</t>
  </si>
  <si>
    <t>4631 4460</t>
  </si>
  <si>
    <t>42B</t>
  </si>
  <si>
    <t>Ruskmidt@roskilde.dk</t>
  </si>
  <si>
    <t>VUC Rosk. afd.</t>
  </si>
  <si>
    <t>4630 8619</t>
  </si>
  <si>
    <t>4630 8600</t>
  </si>
  <si>
    <t>vucroskilde@vucroskilde.dk</t>
  </si>
  <si>
    <t>VUC Roskilde</t>
  </si>
  <si>
    <t>RTS Ledreborg</t>
  </si>
  <si>
    <t>4636 0260</t>
  </si>
  <si>
    <t>Landbrugsskoler</t>
  </si>
  <si>
    <t>Ledreborg Alle</t>
  </si>
  <si>
    <t>Boserup int eft</t>
  </si>
  <si>
    <t>Ole Tarp</t>
  </si>
  <si>
    <t>2268 2865</t>
  </si>
  <si>
    <t>www.dieboserup.dk</t>
  </si>
  <si>
    <t>4632 2898</t>
  </si>
  <si>
    <t>7021 0770</t>
  </si>
  <si>
    <t>roskilde@fgu-skolen.dk</t>
  </si>
  <si>
    <t>AOF Sj Nord</t>
  </si>
  <si>
    <t>Dorte Mogensen</t>
  </si>
  <si>
    <t>4675 4435</t>
  </si>
  <si>
    <t>5943 8558</t>
  </si>
  <si>
    <t>Roedsvej 10</t>
  </si>
  <si>
    <t>adm@aof-nvs.dk</t>
  </si>
  <si>
    <t>www.aof-nvs.dk</t>
  </si>
  <si>
    <t>Roedsvej</t>
  </si>
  <si>
    <t>Roskilde Teknsk</t>
  </si>
  <si>
    <t>Roskilde Tekniske Skole - Pulsen</t>
  </si>
  <si>
    <t>Pulsen 2</t>
  </si>
  <si>
    <t>Pulsen</t>
  </si>
  <si>
    <t>ZBC Roskilde</t>
  </si>
  <si>
    <t>ZBC Roskilde (Slagteriskolen)</t>
  </si>
  <si>
    <t>Michael Kaas-Andersen</t>
  </si>
  <si>
    <t>Slagteriskoler</t>
  </si>
  <si>
    <t>Roskilde Hsk.</t>
  </si>
  <si>
    <t>Roskilde Handelsskole</t>
  </si>
  <si>
    <t>8852 3209</t>
  </si>
  <si>
    <t>8852 3200</t>
  </si>
  <si>
    <t>Bakkesvinget 67, Postboks 338</t>
  </si>
  <si>
    <t>rhs@rhs.dk</t>
  </si>
  <si>
    <t>www.rhs.dk</t>
  </si>
  <si>
    <t>UC Sj Camp Ros</t>
  </si>
  <si>
    <t>Ulla Winther Koch</t>
  </si>
  <si>
    <t>7248 1505</t>
  </si>
  <si>
    <t>ucsj@ucsj.dk</t>
  </si>
  <si>
    <t>RUC</t>
  </si>
  <si>
    <t>Roskilde Universitet</t>
  </si>
  <si>
    <t>Hanne Leth Andersen</t>
  </si>
  <si>
    <t>4674 3000</t>
  </si>
  <si>
    <t>4674 2000</t>
  </si>
  <si>
    <t>Universitetsvej 1</t>
  </si>
  <si>
    <t>ruc@ruc.dk</t>
  </si>
  <si>
    <t>www.ruc.dk</t>
  </si>
  <si>
    <t>Universitetsvej</t>
  </si>
  <si>
    <t>UCSJ, Campus Roskilde</t>
  </si>
  <si>
    <t>4636 3313</t>
  </si>
  <si>
    <t>Trekroner Forskerpark 4</t>
  </si>
  <si>
    <t>Trekroner Forskerpark</t>
  </si>
  <si>
    <t>Efterudd.Pleje</t>
  </si>
  <si>
    <t>Sundhedsforvaltningen Uddannelses og udviklingsafdelingen</t>
  </si>
  <si>
    <t>Inger Jerichau</t>
  </si>
  <si>
    <t>4630 2284</t>
  </si>
  <si>
    <t>4732 9150</t>
  </si>
  <si>
    <t>ij@regionsjaelland.dk</t>
  </si>
  <si>
    <t>www.ra.dk/sy/uddafd</t>
  </si>
  <si>
    <t>Ole Brinth</t>
  </si>
  <si>
    <t>4632 3308</t>
  </si>
  <si>
    <t>4632 0308</t>
  </si>
  <si>
    <t>Musikskoler</t>
  </si>
  <si>
    <t>sjkms@km.dk</t>
  </si>
  <si>
    <t>www.sjkms.dk</t>
  </si>
  <si>
    <t>Allehelgensgade</t>
  </si>
  <si>
    <t>AMU JUUL</t>
  </si>
  <si>
    <t>Lejf Juul</t>
  </si>
  <si>
    <t>4632 1022</t>
  </si>
  <si>
    <t>info@amujuul.dk</t>
  </si>
  <si>
    <t>www.amujuul.dk</t>
  </si>
  <si>
    <t>RTS</t>
  </si>
  <si>
    <t>Roskilde Tekniske Skole</t>
  </si>
  <si>
    <t>Pulsen 10 postbox 132</t>
  </si>
  <si>
    <t>Center Air Pilot Academy</t>
  </si>
  <si>
    <t>4619 1837</t>
  </si>
  <si>
    <t>4619 1919</t>
  </si>
  <si>
    <t>Lufthavnsvej 44</t>
  </si>
  <si>
    <t>Lufttransportskoler</t>
  </si>
  <si>
    <t>centerair@centerair.dk</t>
  </si>
  <si>
    <t>www.centerair.dk</t>
  </si>
  <si>
    <t>Lufthavnsvej</t>
  </si>
  <si>
    <t>CPH Air Taxi</t>
  </si>
  <si>
    <t>Copenhagen AirTaxi A/S</t>
  </si>
  <si>
    <t>Kenneth Arly Larsen</t>
  </si>
  <si>
    <t>4619 1114</t>
  </si>
  <si>
    <t>Lufthavnsvej 34</t>
  </si>
  <si>
    <t>cat@aircat.dk</t>
  </si>
  <si>
    <t>www.aircat.dk</t>
  </si>
  <si>
    <t>Danish Avi C</t>
  </si>
  <si>
    <t>Danish Aviation College A/S</t>
  </si>
  <si>
    <t>Finn Christensen</t>
  </si>
  <si>
    <t>7020 6395</t>
  </si>
  <si>
    <t>7020 6390</t>
  </si>
  <si>
    <t>Lufthavnsvej 60</t>
  </si>
  <si>
    <t>info@dacpilot.dk</t>
  </si>
  <si>
    <t>www.dacpilot.dk</t>
  </si>
  <si>
    <t>Absalon, Roskld</t>
  </si>
  <si>
    <t>Absalon, Campus Roskilde</t>
  </si>
  <si>
    <t>7248 1005</t>
  </si>
  <si>
    <t>Trekroner Forskerpark 4A</t>
  </si>
  <si>
    <t>absalon@pha.dk</t>
  </si>
  <si>
    <t>www.phabsalon.dk</t>
  </si>
  <si>
    <t>UCSJ Leisure</t>
  </si>
  <si>
    <t>UCSJ, Roskilde (Leisure Management)</t>
  </si>
  <si>
    <t>Bakkesvinget 67</t>
  </si>
  <si>
    <t>RTS Industrivej</t>
  </si>
  <si>
    <t>Roskilde Tekniske Skole - Industrivej 21</t>
  </si>
  <si>
    <t>Industrivej 21</t>
  </si>
  <si>
    <t>RTS Industri 51</t>
  </si>
  <si>
    <t>Roskilde Tekniske Skole - Industrivej 51</t>
  </si>
  <si>
    <t>Industrivej 51E</t>
  </si>
  <si>
    <t>51E</t>
  </si>
  <si>
    <t>RTS Vilvorde</t>
  </si>
  <si>
    <t>Roskilde Tekniske Skole - Vilvorde</t>
  </si>
  <si>
    <t>Fjordsk.</t>
  </si>
  <si>
    <t>4631 7316</t>
  </si>
  <si>
    <t>4631 7310</t>
  </si>
  <si>
    <t>Sognevej 50</t>
  </si>
  <si>
    <t>fjordskolen@roskilde.dk</t>
  </si>
  <si>
    <t>Sognevej</t>
  </si>
  <si>
    <t>Himmelev B.Hj.</t>
  </si>
  <si>
    <t>Kirsten Skaue</t>
  </si>
  <si>
    <t>4635 2599</t>
  </si>
  <si>
    <t>4732 9500</t>
  </si>
  <si>
    <t>Sofie Madsens Vej 5</t>
  </si>
  <si>
    <t>Himmelev@regionsjaelland.dk</t>
  </si>
  <si>
    <t>www.himmelevbehandlingshjem.dk</t>
  </si>
  <si>
    <t>Sofie Madsens Vej</t>
  </si>
  <si>
    <t>Skovbosk.</t>
  </si>
  <si>
    <t>5687 0261</t>
  </si>
  <si>
    <t>5667 0240</t>
  </si>
  <si>
    <t>Halvejen 2</t>
  </si>
  <si>
    <t>skovboskolen@koege.dk</t>
  </si>
  <si>
    <t>www.skovboskolen.dk</t>
  </si>
  <si>
    <t>Halvejen</t>
  </si>
  <si>
    <t>Borup Sk.</t>
  </si>
  <si>
    <t>Borup</t>
  </si>
  <si>
    <t>Jakob Dalgas</t>
  </si>
  <si>
    <t>5752 6125</t>
  </si>
  <si>
    <t>5756 1600</t>
  </si>
  <si>
    <t>Hovedgaden 39</t>
  </si>
  <si>
    <t>borupskole@koege.dk</t>
  </si>
  <si>
    <t>www.borupskole.dk</t>
  </si>
  <si>
    <t>Ejby Sk.</t>
  </si>
  <si>
    <t>5682 1015</t>
  </si>
  <si>
    <t>5667 6301</t>
  </si>
  <si>
    <t>Skovvang 6, Ejby</t>
  </si>
  <si>
    <t>ejby.skole@koege.dk</t>
  </si>
  <si>
    <t>www.ejby-skole.dk</t>
  </si>
  <si>
    <t>Skovvang</t>
  </si>
  <si>
    <t>5367 9140</t>
  </si>
  <si>
    <t>goerslev.skole@koege.dk</t>
  </si>
  <si>
    <t>www.Goerslev-skole.dk</t>
  </si>
  <si>
    <t>Vemmedrupsk.</t>
  </si>
  <si>
    <t>David Elin</t>
  </si>
  <si>
    <t>5687 1191</t>
  </si>
  <si>
    <t>5667 6262</t>
  </si>
  <si>
    <t>vemmedrupskolen@koege.dk</t>
  </si>
  <si>
    <t>www.vemmedrupskolen.dk</t>
  </si>
  <si>
    <t>Slimminge heldg</t>
  </si>
  <si>
    <t>Helle Fog-Nielsen, forstander</t>
  </si>
  <si>
    <t>5682 8010</t>
  </si>
  <si>
    <t>8870 1320</t>
  </si>
  <si>
    <t>Slimmingevej 94</t>
  </si>
  <si>
    <t>slimminge@koege.dk</t>
  </si>
  <si>
    <t>www.slimminge.dk</t>
  </si>
  <si>
    <t>Slimmingevej</t>
  </si>
  <si>
    <t>Spanager</t>
  </si>
  <si>
    <t>Johan Bjerre</t>
  </si>
  <si>
    <t>5682 2313</t>
  </si>
  <si>
    <t>5682 0013</t>
  </si>
  <si>
    <t>Spanagervej 14</t>
  </si>
  <si>
    <t>spanager@sof.kk.dk</t>
  </si>
  <si>
    <t>spanager.dk</t>
  </si>
  <si>
    <t>Spanagervej</t>
  </si>
  <si>
    <t>Skovbo Privatsk</t>
  </si>
  <si>
    <t>5752 6758</t>
  </si>
  <si>
    <t>5752 6768</t>
  </si>
  <si>
    <t>kontoret@borupprivatskole.dk</t>
  </si>
  <si>
    <t>www.borupprivatskole.dk</t>
  </si>
  <si>
    <t>Skovbo Esk.</t>
  </si>
  <si>
    <t>5687 9923</t>
  </si>
  <si>
    <t>5687 9909</t>
  </si>
  <si>
    <t>kontor@skovboefterskole.dk</t>
  </si>
  <si>
    <t>www.skovboefterskole.dk</t>
  </si>
  <si>
    <t>Ringstedvej</t>
  </si>
  <si>
    <t>Slimminge</t>
  </si>
  <si>
    <t>5614 7706</t>
  </si>
  <si>
    <t>5618 2000</t>
  </si>
  <si>
    <t>kommune@solrod.dk</t>
  </si>
  <si>
    <t>www.solrod.dk</t>
  </si>
  <si>
    <t>Havdrup Sk.</t>
  </si>
  <si>
    <t>Havdrup</t>
  </si>
  <si>
    <t>Pernille Holmberg</t>
  </si>
  <si>
    <t>4618 5935</t>
  </si>
  <si>
    <t>5618 2700</t>
  </si>
  <si>
    <t>Skolevej 51</t>
  </si>
  <si>
    <t>havdrupskole@solrod.dk</t>
  </si>
  <si>
    <t>www.havdrupskole.dk</t>
  </si>
  <si>
    <t>Uglegrd, Jersie</t>
  </si>
  <si>
    <t>5618 2671</t>
  </si>
  <si>
    <t>5618 2660</t>
  </si>
  <si>
    <t>jersieskole@solrod.dk</t>
  </si>
  <si>
    <t>www.uglegaardsskolen.dk</t>
  </si>
  <si>
    <t>Jersie</t>
  </si>
  <si>
    <t>Jonas Rasmussen</t>
  </si>
  <si>
    <t>5618 2505</t>
  </si>
  <si>
    <t>5618 2500</t>
  </si>
  <si>
    <t>uglegaardsskolen@solrod.dk</t>
  </si>
  <si>
    <t>Tingsryds Alle</t>
  </si>
  <si>
    <t>Sydkyst.Pr.Sk.</t>
  </si>
  <si>
    <t>5614 4352</t>
  </si>
  <si>
    <t>5614 4048</t>
  </si>
  <si>
    <t>Parkvej 3, Jersie Strand</t>
  </si>
  <si>
    <t>info@sydkystens-privatskole.dk</t>
  </si>
  <si>
    <t>www.sydkystens-privatskole.dk</t>
  </si>
  <si>
    <t>Jersie Strand</t>
  </si>
  <si>
    <t>5618 2610</t>
  </si>
  <si>
    <t>5618 2600</t>
  </si>
  <si>
    <t>munkekaerskolen@solrod.dk</t>
  </si>
  <si>
    <t>www.munkekaer.dk</t>
  </si>
  <si>
    <t>Bjarne Thams</t>
  </si>
  <si>
    <t>5618 4030</t>
  </si>
  <si>
    <t>5618 4000</t>
  </si>
  <si>
    <t>post@solgym.dk</t>
  </si>
  <si>
    <t>www.solgym.dk</t>
  </si>
  <si>
    <t>Rene Thorup</t>
  </si>
  <si>
    <t>5614 3428</t>
  </si>
  <si>
    <t>5614 1056</t>
  </si>
  <si>
    <t>kontor@privatskolen.nu</t>
  </si>
  <si>
    <t>5618 2857</t>
  </si>
  <si>
    <t>5618 2856</t>
  </si>
  <si>
    <t>10solrod@solrod.dk</t>
  </si>
  <si>
    <t>www.10solrod.dk</t>
  </si>
  <si>
    <t>Leif Pedersen</t>
  </si>
  <si>
    <t>5614 5244</t>
  </si>
  <si>
    <t>5618 2860</t>
  </si>
  <si>
    <t>bur@solrod.dk</t>
  </si>
  <si>
    <t>Lene Reffstrup</t>
  </si>
  <si>
    <t>5614 2390</t>
  </si>
  <si>
    <t>5618 2540</t>
  </si>
  <si>
    <t>ung@solrod.dk</t>
  </si>
  <si>
    <t>www.ungsolrod.dk</t>
  </si>
  <si>
    <t>5614 2795</t>
  </si>
  <si>
    <t>5614 2514</t>
  </si>
  <si>
    <t>sel@fgu-skolen.dk</t>
  </si>
  <si>
    <t>Gribskov Kom</t>
  </si>
  <si>
    <t>gribskov@gribskov.dk</t>
  </si>
  <si>
    <t>Calle Lehmann Jakobsen</t>
  </si>
  <si>
    <t>5326 8240</t>
  </si>
  <si>
    <t>Jydebjergvej 7</t>
  </si>
  <si>
    <t>info@dsternen.dk</t>
  </si>
  <si>
    <t>www.dsternen.dk</t>
  </si>
  <si>
    <t>Jydebjergvej</t>
  </si>
  <si>
    <t>Skt Helene skol</t>
  </si>
  <si>
    <t>Helsinge Skole</t>
  </si>
  <si>
    <t>Henrik Harder</t>
  </si>
  <si>
    <t>4879 9029</t>
  </si>
  <si>
    <t>4876 2450</t>
  </si>
  <si>
    <t>Helsinge-skole@gribskov.dk</t>
  </si>
  <si>
    <t>Hothersk.</t>
  </si>
  <si>
    <t>5628 6409</t>
  </si>
  <si>
    <t>5657 5320</t>
  </si>
  <si>
    <t>Faxevej 4</t>
  </si>
  <si>
    <t>Stevns Kommune</t>
  </si>
  <si>
    <t>hotherskolen@stevns.dk</t>
  </si>
  <si>
    <t>www.hotherskolen.dk</t>
  </si>
  <si>
    <t>Faxevej</t>
  </si>
  <si>
    <t>Dorte Ritz Nissen</t>
  </si>
  <si>
    <t>5629 2628</t>
  </si>
  <si>
    <t>5657 5828</t>
  </si>
  <si>
    <t>Lendrumvej 1</t>
  </si>
  <si>
    <t>stroebyskolen@stevns.dk</t>
  </si>
  <si>
    <t>www.stroebyskolen.dk</t>
  </si>
  <si>
    <t>Lendrumvej</t>
  </si>
  <si>
    <t>Magnolieg.Beh.</t>
  </si>
  <si>
    <t>Birger Bugtrup</t>
  </si>
  <si>
    <t>5628 7418</t>
  </si>
  <si>
    <t>5657 5250</t>
  </si>
  <si>
    <t>Aggerupvej 4</t>
  </si>
  <si>
    <t>hanped@stevns.dk</t>
  </si>
  <si>
    <t>www.magnoliegaarden.dk</t>
  </si>
  <si>
    <t>Aggerupvej</t>
  </si>
  <si>
    <t>5657 7941</t>
  </si>
  <si>
    <t>helrol@stevns.dk</t>
  </si>
  <si>
    <t>Nord-Bo</t>
  </si>
  <si>
    <t>Bjarne Melchiorsen</t>
  </si>
  <si>
    <t>4971 7999</t>
  </si>
  <si>
    <t>Ferlevej 9</t>
  </si>
  <si>
    <t>nord-bo@mail.tele.dk</t>
  </si>
  <si>
    <t>www.nord-bo.com</t>
  </si>
  <si>
    <t>Ferlevej</t>
  </si>
  <si>
    <t>Fonden Koloni</t>
  </si>
  <si>
    <t>5917 9545</t>
  </si>
  <si>
    <t>mail.koloni@gmail.com</t>
  </si>
  <si>
    <t>www.colo9.dk</t>
  </si>
  <si>
    <t>Engvejen B&amp;U C</t>
  </si>
  <si>
    <t>Juelsminde</t>
  </si>
  <si>
    <t>7569 5122</t>
  </si>
  <si>
    <t>Engvej 5</t>
  </si>
  <si>
    <t>Hedensted Kommune</t>
  </si>
  <si>
    <t>engvejen@ps.rm.dk</t>
  </si>
  <si>
    <t>Syddjurs Gym</t>
  </si>
  <si>
    <t>Syddjurs Gymnasium</t>
  </si>
  <si>
    <t>Sven Gaardbo</t>
  </si>
  <si>
    <t>8637 1977</t>
  </si>
  <si>
    <t>Kr. Herskindsvej 6</t>
  </si>
  <si>
    <t>Syddjurs Kommune</t>
  </si>
  <si>
    <t>kontor@syddjurs-gym.dk</t>
  </si>
  <si>
    <t>syddjurs-gym.dk</t>
  </si>
  <si>
    <t>Kr Herskindsvej</t>
  </si>
  <si>
    <t>Natur Helh sk</t>
  </si>
  <si>
    <t>Christiansfeld</t>
  </si>
  <si>
    <t>Arvid Stoffregen</t>
  </si>
  <si>
    <t>2014 7282</t>
  </si>
  <si>
    <t>Skovrupvej 42</t>
  </si>
  <si>
    <t>arvid@helhedsskolen-christiansfeld.dk</t>
  </si>
  <si>
    <t>www.helhedsskolen-christiansfeld.dk</t>
  </si>
  <si>
    <t>Skovrupvej</t>
  </si>
  <si>
    <t>AOF Roskilde</t>
  </si>
  <si>
    <t>4635 5895</t>
  </si>
  <si>
    <t>aof@aof-roskilde.dk</t>
  </si>
  <si>
    <t>www.aof-roskilde.dk</t>
  </si>
  <si>
    <t>VIA, Radiograf</t>
  </si>
  <si>
    <t>Aarhus C</t>
  </si>
  <si>
    <t>8755 2529</t>
  </si>
  <si>
    <t>radiograf@viauc.dk</t>
  </si>
  <si>
    <t>www.viauc.dk/radiograf</t>
  </si>
  <si>
    <t>Kongsvang Alle</t>
  </si>
  <si>
    <t>Sygpl Horsens</t>
  </si>
  <si>
    <t>Horsens</t>
  </si>
  <si>
    <t>Sygeplejerskeuddannelsen i Horsens - VIA UC</t>
  </si>
  <si>
    <t>Karen Annette Paaske, konst.</t>
  </si>
  <si>
    <t>8755 1310</t>
  </si>
  <si>
    <t>Horsens Kommune</t>
  </si>
  <si>
    <t>siho@via.dk</t>
  </si>
  <si>
    <t>www.via.dk/sygeplejerske</t>
  </si>
  <si>
    <t>Bangsbo Projekt</t>
  </si>
  <si>
    <t>Sabro</t>
  </si>
  <si>
    <t>Kirsten Elisabeth Blendvig</t>
  </si>
  <si>
    <t>8694 9223</t>
  </si>
  <si>
    <t>kirsten@blendvig.dk</t>
  </si>
  <si>
    <t>www.bangsboerhverv.dk</t>
  </si>
  <si>
    <t>Gammel Viborgvej</t>
  </si>
  <si>
    <t>Natur &amp; Helh sk</t>
  </si>
  <si>
    <t>Ringe</t>
  </si>
  <si>
    <t>6110 2381</t>
  </si>
  <si>
    <t>Faaborg-Midtfyn Kommune</t>
  </si>
  <si>
    <t>kontoret@nhss.dk</t>
  </si>
  <si>
    <t>www.nhss.dk</t>
  </si>
  <si>
    <t>Sankt Petri Gym</t>
  </si>
  <si>
    <t>Sankt Petri skole - Gymnasium</t>
  </si>
  <si>
    <t>Astra</t>
  </si>
  <si>
    <t>Mikkel Bohm</t>
  </si>
  <si>
    <t>2427 0024</t>
  </si>
  <si>
    <t>astra@astra.dk</t>
  </si>
  <si>
    <t>astra.dk</t>
  </si>
  <si>
    <t>4354 5676</t>
  </si>
  <si>
    <t>sprogcenter@ishoj.dk</t>
  </si>
  <si>
    <t>Havredal gl sk</t>
  </si>
  <si>
    <t>Karup J</t>
  </si>
  <si>
    <t>Havredal Gamle Skole</t>
  </si>
  <si>
    <t>Kirsten Fabian</t>
  </si>
  <si>
    <t>8666 2268</t>
  </si>
  <si>
    <t>Ulvedalsvej 32</t>
  </si>
  <si>
    <t>kirsten@hgs.dk</t>
  </si>
  <si>
    <t>www.hgs.dk</t>
  </si>
  <si>
    <t>Ulvedalsvej</t>
  </si>
  <si>
    <t>STU Norddjurs</t>
  </si>
  <si>
    <t>Grenaa</t>
  </si>
  <si>
    <t>8959 4230</t>
  </si>
  <si>
    <t>Ravnholtvej 1</t>
  </si>
  <si>
    <t>Norddjurs Kommune</t>
  </si>
  <si>
    <t>bbk@norddjurs.dk</t>
  </si>
  <si>
    <t>www.ravnholtskolen.dk</t>
  </si>
  <si>
    <t>Ravnholtvej</t>
  </si>
  <si>
    <t>VRC Silkeborg</t>
  </si>
  <si>
    <t>Silkeborg</t>
  </si>
  <si>
    <t>Stine Hessner</t>
  </si>
  <si>
    <t>9880 2798</t>
  </si>
  <si>
    <t>Purhusvej 4-8</t>
  </si>
  <si>
    <t>Silkeborg Kommune</t>
  </si>
  <si>
    <t>stine.hessner@vrcenter.dk</t>
  </si>
  <si>
    <t>www.vrcenter.dk</t>
  </si>
  <si>
    <t>Purhusvej</t>
  </si>
  <si>
    <t>Erling Pedersen</t>
  </si>
  <si>
    <t>4020 8809</t>
  </si>
  <si>
    <t>info@boholmskolen.dk</t>
  </si>
  <si>
    <t>www.boholmskolen.dk</t>
  </si>
  <si>
    <t>Road Runner</t>
  </si>
  <si>
    <t>Thomas Orloff</t>
  </si>
  <si>
    <t>2018 1521</t>
  </si>
  <si>
    <t>kontakt@roadrunner-dmd.dk</t>
  </si>
  <si>
    <t>www.roadrunner-dmd.dk</t>
  </si>
  <si>
    <t>Koglen</t>
  </si>
  <si>
    <t>Stakroge</t>
  </si>
  <si>
    <t>Lars Emil Andersen</t>
  </si>
  <si>
    <t>7847 8800</t>
  </si>
  <si>
    <t>Sandet, Timlundvej 44b</t>
  </si>
  <si>
    <t>44b</t>
  </si>
  <si>
    <t>Herning Kommune</t>
  </si>
  <si>
    <t>koglen@ps.rm.dk</t>
  </si>
  <si>
    <t>www.dok.rm.dk</t>
  </si>
  <si>
    <t>Timlundvej</t>
  </si>
  <si>
    <t>Sandet</t>
  </si>
  <si>
    <t>DK Elite Smiley</t>
  </si>
  <si>
    <t>Dansk Elite Smiley</t>
  </si>
  <si>
    <t>Sadek Yildiz</t>
  </si>
  <si>
    <t>2562 8128</t>
  </si>
  <si>
    <t>Roholmsvej 12F, 1.</t>
  </si>
  <si>
    <t>12F</t>
  </si>
  <si>
    <t>trdk2009@hotmail.com</t>
  </si>
  <si>
    <t>Roholmsvej</t>
  </si>
  <si>
    <t>Leon Holm Kragh</t>
  </si>
  <si>
    <t>4825 4444</t>
  </si>
  <si>
    <t>kontakt@opholdsstedetoesterly.dk</t>
  </si>
  <si>
    <t>Idestrup</t>
  </si>
  <si>
    <t>5417 7116</t>
  </si>
  <si>
    <t>Friisvej 2</t>
  </si>
  <si>
    <t>emma@leocor.dk</t>
  </si>
  <si>
    <t>www.leocor.dk</t>
  </si>
  <si>
    <t>Friisvej</t>
  </si>
  <si>
    <t>Lene Endahl</t>
  </si>
  <si>
    <t>5117 5750</t>
  </si>
  <si>
    <t>Skolevang 2</t>
  </si>
  <si>
    <t>firkloverskolen@lejre.dk</t>
  </si>
  <si>
    <t>www.lejre.dk</t>
  </si>
  <si>
    <t>Marielundskole</t>
  </si>
  <si>
    <t>Kolding</t>
  </si>
  <si>
    <t>Henrik Balle Lauridsen</t>
  </si>
  <si>
    <t>7979 7060</t>
  </si>
  <si>
    <t>Fynsvej 51</t>
  </si>
  <si>
    <t>marielundskolen@kolding.dk</t>
  </si>
  <si>
    <t>marielundskolen.skoleporten.dk</t>
  </si>
  <si>
    <t>Fynsvej</t>
  </si>
  <si>
    <t>Skanderborg</t>
  </si>
  <si>
    <t>Aase Forbech</t>
  </si>
  <si>
    <t>6174 8989</t>
  </si>
  <si>
    <t>Hylkevej 22</t>
  </si>
  <si>
    <t>Skanderborg Kommune</t>
  </si>
  <si>
    <t>aase@forbech.dk</t>
  </si>
  <si>
    <t>Hylkevej</t>
  </si>
  <si>
    <t>TEKO Mejlgade</t>
  </si>
  <si>
    <t>Peter Friese</t>
  </si>
  <si>
    <t>8755 0000</t>
  </si>
  <si>
    <t>Mejlgade 39</t>
  </si>
  <si>
    <t>Mejlgade@via.dk</t>
  </si>
  <si>
    <t>www.via.dk/erhverv</t>
  </si>
  <si>
    <t>Mejlgade</t>
  </si>
  <si>
    <t>4812 6410</t>
  </si>
  <si>
    <t>Kongevejen 80A</t>
  </si>
  <si>
    <t>kongevejsskolen.skoleporten.dk</t>
  </si>
  <si>
    <t>Lindholm Dagsk</t>
  </si>
  <si>
    <t>Geert Holm Lindberg</t>
  </si>
  <si>
    <t>5854 5856</t>
  </si>
  <si>
    <t>Rosenkildevej 46</t>
  </si>
  <si>
    <t>ghl@lindholmdagskole.dk</t>
  </si>
  <si>
    <t>www.lindholmdagskole.dk</t>
  </si>
  <si>
    <t>Rosenkildevej</t>
  </si>
  <si>
    <t>Mobile skole</t>
  </si>
  <si>
    <t>Vig</t>
  </si>
  <si>
    <t>Paul Moen</t>
  </si>
  <si>
    <t>5931 7586</t>
  </si>
  <si>
    <t>Lyngvej 163</t>
  </si>
  <si>
    <t>Odsherred Kommune</t>
  </si>
  <si>
    <t>info@denmobileskole.dk</t>
  </si>
  <si>
    <t>www.denmobileskole.dk</t>
  </si>
  <si>
    <t>8642 8600</t>
  </si>
  <si>
    <t>Kronjydevej 1</t>
  </si>
  <si>
    <t>Randers Kommune</t>
  </si>
  <si>
    <t>forceskolen@gmail.com</t>
  </si>
  <si>
    <t>www.forcen.dk</t>
  </si>
  <si>
    <t>Kronjydevej</t>
  </si>
  <si>
    <t>adm bach Esbj</t>
  </si>
  <si>
    <t>Administrationsbachelor i Esbjerg</t>
  </si>
  <si>
    <t>Anette Nicolaisen</t>
  </si>
  <si>
    <t>7266 2000</t>
  </si>
  <si>
    <t>Degnevej 16</t>
  </si>
  <si>
    <t>ucsyd@ucsyd.dk</t>
  </si>
  <si>
    <t>www.ucsyd.dk</t>
  </si>
  <si>
    <t>Degnevej</t>
  </si>
  <si>
    <t>UU Billund</t>
  </si>
  <si>
    <t>Grindsted</t>
  </si>
  <si>
    <t>Lars Stampe</t>
  </si>
  <si>
    <t>3053 7147</t>
  </si>
  <si>
    <t>Tinghusgade 16</t>
  </si>
  <si>
    <t>Billund Kommune</t>
  </si>
  <si>
    <t>uubillund@billund.dk</t>
  </si>
  <si>
    <t>www.UUBillund.dk</t>
  </si>
  <si>
    <t>Tinghusgade</t>
  </si>
  <si>
    <t>2520 0700</t>
  </si>
  <si>
    <t>info@ugelboellefriskole.dk</t>
  </si>
  <si>
    <t>www.ugelboellefriskole.dk</t>
  </si>
  <si>
    <t>Suldrup</t>
  </si>
  <si>
    <t>Carsten Tovborg</t>
  </si>
  <si>
    <t>9838 5878</t>
  </si>
  <si>
    <t>Rebild Kommune</t>
  </si>
  <si>
    <t>kontor@sonderupfriskole.dk</t>
  </si>
  <si>
    <t>www.sonderupfriskole.dk</t>
  </si>
  <si>
    <t>Gesten</t>
  </si>
  <si>
    <t>3135 2718</t>
  </si>
  <si>
    <t>Stilundvej 15</t>
  </si>
  <si>
    <t>Vejen Kommune</t>
  </si>
  <si>
    <t>mail@staevnenmariegaard.dk</t>
  </si>
  <si>
    <t>www.staevnenmariegaard.dk</t>
  </si>
  <si>
    <t>Stilundvej</t>
  </si>
  <si>
    <t>7248 1900</t>
  </si>
  <si>
    <t>Juliesmindevej 12</t>
  </si>
  <si>
    <t>cfuudlaan@pha.dk</t>
  </si>
  <si>
    <t>www.phabsalon.dk/cfu</t>
  </si>
  <si>
    <t>Juliesmindevej</t>
  </si>
  <si>
    <t>STU Viborg</t>
  </si>
  <si>
    <t>8787 7400</t>
  </si>
  <si>
    <t>Klostermarken 16</t>
  </si>
  <si>
    <t>stu@viborg.dk</t>
  </si>
  <si>
    <t>www.stu.viborg.dk</t>
  </si>
  <si>
    <t>Klostermarken</t>
  </si>
  <si>
    <t>Spjellerup Fri</t>
  </si>
  <si>
    <t>Faxe</t>
  </si>
  <si>
    <t>6040 5900</t>
  </si>
  <si>
    <t>Spjellerupvej 33</t>
  </si>
  <si>
    <t>Faxe Kommune</t>
  </si>
  <si>
    <t>kontor@spjellerupfriskole.dk</t>
  </si>
  <si>
    <t>www.spjellerupfriskole.dk</t>
  </si>
  <si>
    <t>Spjellerupvej</t>
  </si>
  <si>
    <t>4920 0021</t>
  </si>
  <si>
    <t>Fabriksvej 32</t>
  </si>
  <si>
    <t>info@helps.dk</t>
  </si>
  <si>
    <t>www.helps.dk</t>
  </si>
  <si>
    <t>Midtdjurs Frisk</t>
  </si>
  <si>
    <t>Nimtofte</t>
  </si>
  <si>
    <t>Martin Bregendahl Bak</t>
  </si>
  <si>
    <t>8639 8137</t>
  </si>
  <si>
    <t>Ramtenvej 14D</t>
  </si>
  <si>
    <t>14D</t>
  </si>
  <si>
    <t>mbb@midtdjursfriskole.dk</t>
  </si>
  <si>
    <t>www.midtdjursfriskole.dk</t>
  </si>
  <si>
    <t>Ramtenvej</t>
  </si>
  <si>
    <t>EA SV Esb afd</t>
  </si>
  <si>
    <t>Esbjerg</t>
  </si>
  <si>
    <t>Erhvervsakademi SydVest, Esbjerg</t>
  </si>
  <si>
    <t>Henrik Larsen</t>
  </si>
  <si>
    <t>7613 3200</t>
  </si>
  <si>
    <t>Spangsbjerg Kirkevej 103</t>
  </si>
  <si>
    <t>vest@easv.dk</t>
  </si>
  <si>
    <t>www.easv.dk</t>
  </si>
  <si>
    <t>Spangsbjerg Kirkevej</t>
  </si>
  <si>
    <t>Falster eftsk</t>
  </si>
  <si>
    <t>Yurdal Cicek</t>
  </si>
  <si>
    <t>5484 0100</t>
  </si>
  <si>
    <t>info@falsterefterskole.dk</t>
  </si>
  <si>
    <t>www.falsterefterskole.dk</t>
  </si>
  <si>
    <t>Dybvad</t>
  </si>
  <si>
    <t>Mette Boas</t>
  </si>
  <si>
    <t>9845 7820</t>
  </si>
  <si>
    <t>ds-syd.aula.dk</t>
  </si>
  <si>
    <t>Svbg Heldagssk</t>
  </si>
  <si>
    <t>Vester Skerninge</t>
  </si>
  <si>
    <t>6223 4900</t>
  </si>
  <si>
    <t>Skolebakken 6</t>
  </si>
  <si>
    <t>Svendborg Kommune</t>
  </si>
  <si>
    <t>sh@svendborg.dk</t>
  </si>
  <si>
    <t>www.svendborgheldagsskole.dk</t>
  </si>
  <si>
    <t>Zealand BC</t>
  </si>
  <si>
    <t>Handelsskolevej 3</t>
  </si>
  <si>
    <t>Handelsskolevej</t>
  </si>
  <si>
    <t>Mette Nicolaisen</t>
  </si>
  <si>
    <t>3530 2310</t>
  </si>
  <si>
    <t>oerestadskole@buf.kk.dk</t>
  </si>
  <si>
    <t>oerestadskole.aula.dk</t>
  </si>
  <si>
    <t>Maribo Borgersk</t>
  </si>
  <si>
    <t>Maribo</t>
  </si>
  <si>
    <t>Anne Bonde Andersen</t>
  </si>
  <si>
    <t>5467 7060</t>
  </si>
  <si>
    <t>Skimminge 19A</t>
  </si>
  <si>
    <t>Borgerskoleafdelingen@lolland.dk</t>
  </si>
  <si>
    <t>lollandskoleogdagtilbud.dk</t>
  </si>
  <si>
    <t>Skimminge</t>
  </si>
  <si>
    <t>Henrik Andreasen</t>
  </si>
  <si>
    <t>5467 7040</t>
  </si>
  <si>
    <t>blaesenborgafdelingen@lolland.dk</t>
  </si>
  <si>
    <t>Special Center</t>
  </si>
  <si>
    <t>Specialskolen, Centerafdelingen</t>
  </si>
  <si>
    <t>specialskolenlolland-centerafdelingen@lolland.dk</t>
  </si>
  <si>
    <t>Tradium erh gym</t>
  </si>
  <si>
    <t>Randers C</t>
  </si>
  <si>
    <t>Lars Michael Madsen</t>
  </si>
  <si>
    <t>7011 1010</t>
  </si>
  <si>
    <t>Vester Alle 26</t>
  </si>
  <si>
    <t>info@tradium.dk</t>
  </si>
  <si>
    <t>www.tradium.dk</t>
  </si>
  <si>
    <t>Vester Alle</t>
  </si>
  <si>
    <t>Uddc Holstebro</t>
  </si>
  <si>
    <t>Holstebro</t>
  </si>
  <si>
    <t>Nanna Seidelin</t>
  </si>
  <si>
    <t>9912 2222</t>
  </si>
  <si>
    <t>Holstebro Kommune</t>
  </si>
  <si>
    <t>info@ucholstebro.dk</t>
  </si>
  <si>
    <t>www.ucholstebro.dk</t>
  </si>
  <si>
    <t>Feldballe Frisk</t>
  </si>
  <si>
    <t>Trine Wad Andersen</t>
  </si>
  <si>
    <t>6969 2551</t>
  </si>
  <si>
    <t>Ebeltoftvej 56</t>
  </si>
  <si>
    <t>info@feldballe-friskole.dk</t>
  </si>
  <si>
    <t>www.feldballe-friskole.dk</t>
  </si>
  <si>
    <t>Ebeltoftvej</t>
  </si>
  <si>
    <t>Hovedst Int Sch</t>
  </si>
  <si>
    <t>Hovedstadens Internationale School</t>
  </si>
  <si>
    <t>Mustafa Gezen</t>
  </si>
  <si>
    <t>Linde Alle 21</t>
  </si>
  <si>
    <t>Nr Asminderup F</t>
  </si>
  <si>
    <t>Nicoline Enemark</t>
  </si>
  <si>
    <t>5932 8101</t>
  </si>
  <si>
    <t>Asmindrupvej 38</t>
  </si>
  <si>
    <t>friskole@nr-asmindrup-friskole.dk</t>
  </si>
  <si>
    <t>www.nr-asmindrup-friskole.dk</t>
  </si>
  <si>
    <t>Asmindrupvej</t>
  </si>
  <si>
    <t>Vahdet GÃ¼lce</t>
  </si>
  <si>
    <t>7242 1903</t>
  </si>
  <si>
    <t>Hovedvejen 41</t>
  </si>
  <si>
    <t>info@phoenixefterskole.dk</t>
  </si>
  <si>
    <t>www.phoenixefterskole.dk</t>
  </si>
  <si>
    <t>UU Mariagerfj</t>
  </si>
  <si>
    <t>Hobro</t>
  </si>
  <si>
    <t>UU Mariagerfjord</t>
  </si>
  <si>
    <t>Line Martens Jensen</t>
  </si>
  <si>
    <t>9711 4091</t>
  </si>
  <si>
    <t>Amerikavej 1</t>
  </si>
  <si>
    <t>uuvejleder@mariagerfjord.dk</t>
  </si>
  <si>
    <t>uu.mariagerfjord.dk</t>
  </si>
  <si>
    <t>Amerikavej</t>
  </si>
  <si>
    <t>UU Vesthimmerl</t>
  </si>
  <si>
    <t>Aars</t>
  </si>
  <si>
    <t>UU Vesthimmerland</t>
  </si>
  <si>
    <t>Erik Krogh Pedersen</t>
  </si>
  <si>
    <t>9966 7542</t>
  </si>
  <si>
    <t>Vesthimmerlands Kommune</t>
  </si>
  <si>
    <t>uucenter@vesthimmerland.dk</t>
  </si>
  <si>
    <t>www.ungvesthimmerland.dk</t>
  </si>
  <si>
    <t>VIA Bygningskon</t>
  </si>
  <si>
    <t>Laila Olesen</t>
  </si>
  <si>
    <t>8755 4356</t>
  </si>
  <si>
    <t>Bygning E, Gl Struervej 1</t>
  </si>
  <si>
    <t>pskr@via.dk</t>
  </si>
  <si>
    <t>www.via.dk/bygningskonstruktoer</t>
  </si>
  <si>
    <t>Gl Struervej</t>
  </si>
  <si>
    <t>Bygning E</t>
  </si>
  <si>
    <t>VIA Halmstad 6</t>
  </si>
  <si>
    <t>Aarhus N</t>
  </si>
  <si>
    <t>VIA University College - Halmstadsgade 6 - Aarhus</t>
  </si>
  <si>
    <t>Guannar Eriksen</t>
  </si>
  <si>
    <t>8755 4000</t>
  </si>
  <si>
    <t>Halmstadsgade 6</t>
  </si>
  <si>
    <t>tekmerk@viauc.dk</t>
  </si>
  <si>
    <t>www.viauc.dk/bygningskonstruktoer</t>
  </si>
  <si>
    <t>Halmstadgade</t>
  </si>
  <si>
    <t>VIA Halmstad 2</t>
  </si>
  <si>
    <t>Gunnar Eriksen</t>
  </si>
  <si>
    <t>Halmstadgade 2</t>
  </si>
  <si>
    <t>tekmerk@via.dk</t>
  </si>
  <si>
    <t>Henning O. Kristensen</t>
  </si>
  <si>
    <t>cfuudlaan@ucsj.dk</t>
  </si>
  <si>
    <t>Skals</t>
  </si>
  <si>
    <t>Helle Mogensen</t>
  </si>
  <si>
    <t>8669 4064</t>
  </si>
  <si>
    <t>marianne@skals.nu</t>
  </si>
  <si>
    <t>www.skals.nu</t>
  </si>
  <si>
    <t>Aarhus V</t>
  </si>
  <si>
    <t>Johan Hammelev</t>
  </si>
  <si>
    <t>8936 3850</t>
  </si>
  <si>
    <t>Viborgvej 159A</t>
  </si>
  <si>
    <t>159A</t>
  </si>
  <si>
    <t>admvv@aabc.dk</t>
  </si>
  <si>
    <t>www.aabc.dk</t>
  </si>
  <si>
    <t>Viborgvej</t>
  </si>
  <si>
    <t>EA Nordsj</t>
  </si>
  <si>
    <t>Finn Arvid Olsen</t>
  </si>
  <si>
    <t>Bymosevej 19</t>
  </si>
  <si>
    <t>info@esnord.dk</t>
  </si>
  <si>
    <t>www.esnord.dk</t>
  </si>
  <si>
    <t>Bymosevej</t>
  </si>
  <si>
    <t>Hamid Vazin</t>
  </si>
  <si>
    <t>3317 8888</t>
  </si>
  <si>
    <t>Sundholmsvej 42</t>
  </si>
  <si>
    <t>soenderbro@sof.kk.dk</t>
  </si>
  <si>
    <t>www.sonderbro.kk.dk</t>
  </si>
  <si>
    <t>Just Learn</t>
  </si>
  <si>
    <t>JUST LEARN v/Semra GÃ¼l</t>
  </si>
  <si>
    <t>Semra GÃ¼l</t>
  </si>
  <si>
    <t>Bryggervangen 60</t>
  </si>
  <si>
    <t>Bryggervangen</t>
  </si>
  <si>
    <t>A/S Mortalin</t>
  </si>
  <si>
    <t>Haslev</t>
  </si>
  <si>
    <t>5631 1069</t>
  </si>
  <si>
    <t>info@mortalin.dk</t>
  </si>
  <si>
    <t>www.mortalin.dk</t>
  </si>
  <si>
    <t>STU Ikast Br</t>
  </si>
  <si>
    <t>Ikast</t>
  </si>
  <si>
    <t>STU Ikast-Brande</t>
  </si>
  <si>
    <t>Vivian Pedersen Abreu Vaio</t>
  </si>
  <si>
    <t>9960 5290</t>
  </si>
  <si>
    <t>Ikast-Brande Kommune</t>
  </si>
  <si>
    <t>STU@ikast-brande.dk</t>
  </si>
  <si>
    <t>www.stu.ikast-brande.dk</t>
  </si>
  <si>
    <t>Skovsund</t>
  </si>
  <si>
    <t>Jonas Sloth Rasmussen</t>
  </si>
  <si>
    <t>2219 0360</t>
  </si>
  <si>
    <t>Lyngbyvej 6</t>
  </si>
  <si>
    <t>skoleleder@groen-sund.dk</t>
  </si>
  <si>
    <t>www.skovsund.dk</t>
  </si>
  <si>
    <t>Lyngbyvej</t>
  </si>
  <si>
    <t>Bogense Heldags</t>
  </si>
  <si>
    <t>Bogense</t>
  </si>
  <si>
    <t>Helle Nielsen</t>
  </si>
  <si>
    <t>6481 1101</t>
  </si>
  <si>
    <t>Nordfyns Kommune</t>
  </si>
  <si>
    <t>info@bogense-heldagsskole.dk</t>
  </si>
  <si>
    <t>www.bogense-heldagsskole.dk/</t>
  </si>
  <si>
    <t>Solvognen</t>
  </si>
  <si>
    <t>4056 7358</t>
  </si>
  <si>
    <t>lea.christoffersen@mail.dk</t>
  </si>
  <si>
    <t>www.opholdsstedetsolvognen.dk</t>
  </si>
  <si>
    <t>Ell Mark</t>
  </si>
  <si>
    <t>Villa Dingle</t>
  </si>
  <si>
    <t>Roslev</t>
  </si>
  <si>
    <t>Winnie Preisler Nielsen</t>
  </si>
  <si>
    <t>9759 7995</t>
  </si>
  <si>
    <t>villadingle@mail.tdcadsl.dk</t>
  </si>
  <si>
    <t>www.villadingle.dk</t>
  </si>
  <si>
    <t>Junget</t>
  </si>
  <si>
    <t>Kalundborg</t>
  </si>
  <si>
    <t>Vagn Engell</t>
  </si>
  <si>
    <t>5955 0817</t>
  </si>
  <si>
    <t>Lundevej 34</t>
  </si>
  <si>
    <t>Kalundborg Kommune</t>
  </si>
  <si>
    <t>sigridundset@kalundborg.dk</t>
  </si>
  <si>
    <t>www.specialcentersigridundset.dk</t>
  </si>
  <si>
    <t>Lundevej</t>
  </si>
  <si>
    <t>dansk fransk sk</t>
  </si>
  <si>
    <t>Nicholas Guilbert</t>
  </si>
  <si>
    <t>4141 8228</t>
  </si>
  <si>
    <t>raisoman@gmail.com</t>
  </si>
  <si>
    <t>www.ecolefrancodanoise.dk</t>
  </si>
  <si>
    <t>Musikkon Odense</t>
  </si>
  <si>
    <t>Odense C</t>
  </si>
  <si>
    <t>Syddansk Musikkonservatorium Odense</t>
  </si>
  <si>
    <t>Claus Skjold Larsen</t>
  </si>
  <si>
    <t>6311 9900</t>
  </si>
  <si>
    <t>Odeons Kvarter 1</t>
  </si>
  <si>
    <t>Odense Kommune</t>
  </si>
  <si>
    <t>info@sdmk.dk</t>
  </si>
  <si>
    <t>www.sdmk.dk</t>
  </si>
  <si>
    <t>Odeons Kvarter</t>
  </si>
  <si>
    <t>Boeslunde</t>
  </si>
  <si>
    <t>5838 2090</t>
  </si>
  <si>
    <t>info@leragergaard.dk</t>
  </si>
  <si>
    <t>Gryderup</t>
  </si>
  <si>
    <t>Bente Kermenoglou</t>
  </si>
  <si>
    <t>5996 5900</t>
  </si>
  <si>
    <t>Annebergparken 34</t>
  </si>
  <si>
    <t>bakkegaarden@regionsjaelland.dk</t>
  </si>
  <si>
    <t>www.bakkegaarden.info</t>
  </si>
  <si>
    <t>Annebergparken</t>
  </si>
  <si>
    <t>Allan Simonsen</t>
  </si>
  <si>
    <t>2984 9592</t>
  </si>
  <si>
    <t>CLAVIS - Rosk</t>
  </si>
  <si>
    <t>CLAVIS sprog &amp; kompetence - Roskilde</t>
  </si>
  <si>
    <t>4173 8100</t>
  </si>
  <si>
    <t>Glesborg</t>
  </si>
  <si>
    <t>7847 9100</t>
  </si>
  <si>
    <t>Hemmedvej 1</t>
  </si>
  <si>
    <t>michael.aakjaer@ps.rm.dk</t>
  </si>
  <si>
    <t>Hemmedvej</t>
  </si>
  <si>
    <t>Aalborg</t>
  </si>
  <si>
    <t>9982 3328</t>
  </si>
  <si>
    <t>dima-skole@aalborg.dk</t>
  </si>
  <si>
    <t>AOF Aalborg Aft</t>
  </si>
  <si>
    <t>AOF/Aalborg Aftenskole</t>
  </si>
  <si>
    <t>7213 2301</t>
  </si>
  <si>
    <t>aof@aofnord.dk</t>
  </si>
  <si>
    <t>www.nord.aof.dk</t>
  </si>
  <si>
    <t>LOF Vesthimmerl</t>
  </si>
  <si>
    <t>Hadsund</t>
  </si>
  <si>
    <t>LOF Vesthimmerland</t>
  </si>
  <si>
    <t>Jens Erik Andersen</t>
  </si>
  <si>
    <t>9863 1540</t>
  </si>
  <si>
    <t>Teglbakkevej 42 Skelund</t>
  </si>
  <si>
    <t>vesthimmerland@lof.dk</t>
  </si>
  <si>
    <t>www.lof.dk/vesthimmerland</t>
  </si>
  <si>
    <t>Teglbakkevej</t>
  </si>
  <si>
    <t>Skelund</t>
  </si>
  <si>
    <t>Lene Holse</t>
  </si>
  <si>
    <t>Strandgade 2, 1.</t>
  </si>
  <si>
    <t>Lene.holse@aof-guldborgsund.dk</t>
  </si>
  <si>
    <t>Vivi Agernem</t>
  </si>
  <si>
    <t>6250 2980</t>
  </si>
  <si>
    <t>Langeland Kommune</t>
  </si>
  <si>
    <t>kontor@skroebelevhus.dk</t>
  </si>
  <si>
    <t>www.skroebelevhus.dk</t>
  </si>
  <si>
    <t>UCN T&amp;B Lindhol</t>
  </si>
  <si>
    <t>Teknologi &amp; Business</t>
  </si>
  <si>
    <t>7269 8000</t>
  </si>
  <si>
    <t>Hobrovej 85</t>
  </si>
  <si>
    <t>tb@ucn.dk</t>
  </si>
  <si>
    <t>www.ucn.dk</t>
  </si>
  <si>
    <t>Hobrovej</t>
  </si>
  <si>
    <t>Morten de Voss</t>
  </si>
  <si>
    <t>5953 4670</t>
  </si>
  <si>
    <t>movo@kalundborg.dk</t>
  </si>
  <si>
    <t>www.kathoej.dk</t>
  </si>
  <si>
    <t>Tradium tek BL</t>
  </si>
  <si>
    <t>Tradium, Tekniske erhvervsuddannelser, BL</t>
  </si>
  <si>
    <t>Blommevej 40</t>
  </si>
  <si>
    <t>Blommevej</t>
  </si>
  <si>
    <t>SKGrundtvigsvej</t>
  </si>
  <si>
    <t>3821 0510</t>
  </si>
  <si>
    <t>Grundtvigsvej 11</t>
  </si>
  <si>
    <t>skolenpaagrundtvigsvej@frederiksberg.dk</t>
  </si>
  <si>
    <t>www.skolenpaagrundtvigsvej.dk</t>
  </si>
  <si>
    <t>Grundtvigsvej</t>
  </si>
  <si>
    <t>UU Rebild</t>
  </si>
  <si>
    <t>Christina Alberg Hahn</t>
  </si>
  <si>
    <t>9988 8870</t>
  </si>
  <si>
    <t>UUrebild@rebild.dk</t>
  </si>
  <si>
    <t>www.rebild.dk</t>
  </si>
  <si>
    <t>Hirtshals skole</t>
  </si>
  <si>
    <t>Hirtshals</t>
  </si>
  <si>
    <t>7233 4200</t>
  </si>
  <si>
    <t>Ved Skolen 2</t>
  </si>
  <si>
    <t>hirtshalsskole@hjoerring.dk</t>
  </si>
  <si>
    <t>hirtshalsskolecenter.aula.dk</t>
  </si>
  <si>
    <t>Ved Skolen</t>
  </si>
  <si>
    <t>Sindal Skolec</t>
  </si>
  <si>
    <t>Sindal</t>
  </si>
  <si>
    <t>7233 4100</t>
  </si>
  <si>
    <t>Islandsgade 21</t>
  </si>
  <si>
    <t>sindalskole@hjoerring.dk</t>
  </si>
  <si>
    <t>sindal.aula.dk</t>
  </si>
  <si>
    <t>Islandsgade</t>
  </si>
  <si>
    <t>Tommy Lillelund Christensen</t>
  </si>
  <si>
    <t>7233 3960</t>
  </si>
  <si>
    <t>Vrejlev Klostervej 8</t>
  </si>
  <si>
    <t>taarsskole@hjoerring.dk</t>
  </si>
  <si>
    <t>Vrejlev Klostervej</t>
  </si>
  <si>
    <t>Michael Slot Pihl</t>
  </si>
  <si>
    <t>7233 4170</t>
  </si>
  <si>
    <t>Skolegade 6</t>
  </si>
  <si>
    <t>vraaskole@hjoerring.dk</t>
  </si>
  <si>
    <t>vraa-skole.aula.dk</t>
  </si>
  <si>
    <t>Michael Harritslev</t>
  </si>
  <si>
    <t>7233 3870</t>
  </si>
  <si>
    <t>hoejeneskole@hjoerring.dk</t>
  </si>
  <si>
    <t>hoejeneskole.skoleporten.dk/sp</t>
  </si>
  <si>
    <t>5950 0175</t>
  </si>
  <si>
    <t>Kalundborgvej 149</t>
  </si>
  <si>
    <t>viskinge@viskinge.dk</t>
  </si>
  <si>
    <t>www.oroestrand.dk</t>
  </si>
  <si>
    <t>Kalundborgvej</t>
  </si>
  <si>
    <t>Kbh priv gym</t>
  </si>
  <si>
    <t>Hasan Ademovski</t>
  </si>
  <si>
    <t>3918 3919</t>
  </si>
  <si>
    <t>info@kpgym.dk</t>
  </si>
  <si>
    <t>www.kpgym.dk</t>
  </si>
  <si>
    <t>Fjerritslev HG</t>
  </si>
  <si>
    <t>Fjerritslev</t>
  </si>
  <si>
    <t>EUC Nordvest- Handelsgymnasium, Fjerritslev</t>
  </si>
  <si>
    <t>Hans Chr. Jeppesen</t>
  </si>
  <si>
    <t>9919 1919</t>
  </si>
  <si>
    <t>Skovbrynet 9</t>
  </si>
  <si>
    <t>Jammerbugt Kommune</t>
  </si>
  <si>
    <t>euc@eucnordvest.dk</t>
  </si>
  <si>
    <t>www.eucnordvest.dk</t>
  </si>
  <si>
    <t>Skovbrynet</t>
  </si>
  <si>
    <t>KVUC V8</t>
  </si>
  <si>
    <t>KVUC S1</t>
  </si>
  <si>
    <t>Sankt Petri Passage 1</t>
  </si>
  <si>
    <t>Sankt Petri Passage</t>
  </si>
  <si>
    <t>Susanne Kastrup Olsen</t>
  </si>
  <si>
    <t>3011 4793</t>
  </si>
  <si>
    <t>Vindeltorpvej 1</t>
  </si>
  <si>
    <t>skroebelev.skole@langelandkommune.dk</t>
  </si>
  <si>
    <t>Vindeltorpvej</t>
  </si>
  <si>
    <t>Varde</t>
  </si>
  <si>
    <t>Martin Wittenkamp</t>
  </si>
  <si>
    <t>2489 4748</t>
  </si>
  <si>
    <t>Frisvadvej 70</t>
  </si>
  <si>
    <t>Varde Kommune</t>
  </si>
  <si>
    <t>mwit@varde.dk</t>
  </si>
  <si>
    <t>www.10icampus.varde.dk</t>
  </si>
  <si>
    <t>Frisvadvej</t>
  </si>
  <si>
    <t>Herstedlund sk</t>
  </si>
  <si>
    <t>4368 7150</t>
  </si>
  <si>
    <t>Nyvej 11</t>
  </si>
  <si>
    <t>Herstedlundskole@albertslund.dk</t>
  </si>
  <si>
    <t>www.herstedlundskole.dk</t>
  </si>
  <si>
    <t>5768 0100</t>
  </si>
  <si>
    <t>Selandia Park 6</t>
  </si>
  <si>
    <t>Ringsted Kommune</t>
  </si>
  <si>
    <t>post@sosusj.dk</t>
  </si>
  <si>
    <t>www.sosusj.dk</t>
  </si>
  <si>
    <t>Selandia Park</t>
  </si>
  <si>
    <t>Eskilstrup</t>
  </si>
  <si>
    <t>Susan Olsson</t>
  </si>
  <si>
    <t>5446 1366</t>
  </si>
  <si>
    <t>Gundslevmagle Skovvej 21</t>
  </si>
  <si>
    <t>olsson@pc.dk</t>
  </si>
  <si>
    <t>Gundslevmagle Skovvej</t>
  </si>
  <si>
    <t>Rybners</t>
  </si>
  <si>
    <t>Karsten  Rieder</t>
  </si>
  <si>
    <t>7613 3133</t>
  </si>
  <si>
    <t>rybners@rybners.dk</t>
  </si>
  <si>
    <t>www.rybners.dk</t>
  </si>
  <si>
    <t>Haderslev</t>
  </si>
  <si>
    <t>7434 3850</t>
  </si>
  <si>
    <t>Hoptrup Hovedgade 66</t>
  </si>
  <si>
    <t>Haderslev Kommune</t>
  </si>
  <si>
    <t>madb@haderslev.dk</t>
  </si>
  <si>
    <t>faellesskolen.aula.dk</t>
  </si>
  <si>
    <t>Hoptrup Hovedgade</t>
  </si>
  <si>
    <t>7249 7726</t>
  </si>
  <si>
    <t>Tinghusevej 15</t>
  </si>
  <si>
    <t>Tinghusevej</t>
  </si>
  <si>
    <t>Svendborg</t>
  </si>
  <si>
    <t>6223 6200</t>
  </si>
  <si>
    <t>Marslevvej 1</t>
  </si>
  <si>
    <t>nymarkskolen@svendborg.dk</t>
  </si>
  <si>
    <t>www.nymarkskolen-svendborg.dk</t>
  </si>
  <si>
    <t>Marslevvej</t>
  </si>
  <si>
    <t>Ung Aarhus NORD</t>
  </si>
  <si>
    <t>Viby J</t>
  </si>
  <si>
    <t>Fritids- og ungdomsskolen i Aarhus - NORD</t>
  </si>
  <si>
    <t>Ove Petersen</t>
  </si>
  <si>
    <t>2920 9095</t>
  </si>
  <si>
    <t>uiaa@mbu.aarhus.dk</t>
  </si>
  <si>
    <t>ungiaarhus.dk</t>
  </si>
  <si>
    <t>SOSU Nord Aaalb</t>
  </si>
  <si>
    <t>SOSU Nord, Aalborg</t>
  </si>
  <si>
    <t>7221 8100</t>
  </si>
  <si>
    <t>KUC@SOSUnord.dk</t>
  </si>
  <si>
    <t>Mai-Britt Skov Nielsen</t>
  </si>
  <si>
    <t>9772 0718</t>
  </si>
  <si>
    <t>Vettelsgade 2</t>
  </si>
  <si>
    <t>info@vadderbo.dk</t>
  </si>
  <si>
    <t>www.vadderbo.dk</t>
  </si>
  <si>
    <t>Vettelsgade</t>
  </si>
  <si>
    <t>Broby</t>
  </si>
  <si>
    <t>7253 0340</t>
  </si>
  <si>
    <t>Skovvej 2</t>
  </si>
  <si>
    <t>brobyskolerne@fmk.dk</t>
  </si>
  <si>
    <t>brobyskolerne.aula.dk</t>
  </si>
  <si>
    <t>LNS Fuglebjerg</t>
  </si>
  <si>
    <t>Fuglebjerg</t>
  </si>
  <si>
    <t>5588 8040</t>
  </si>
  <si>
    <t>Sandvedvej 24</t>
  </si>
  <si>
    <t>llnaestvedskole@naestved.dk</t>
  </si>
  <si>
    <t>www.lns.nu</t>
  </si>
  <si>
    <t>Sandvedvej</t>
  </si>
  <si>
    <t>Fredensborg sk</t>
  </si>
  <si>
    <t>Gl Strandvej 132</t>
  </si>
  <si>
    <t>Kristine Gebuhr</t>
  </si>
  <si>
    <t>kokkedalskole@fredensborg.dk</t>
  </si>
  <si>
    <t>www.Kokkedalskole.dk</t>
  </si>
  <si>
    <t>Tvind heldagssk</t>
  </si>
  <si>
    <t>Ulfborg</t>
  </si>
  <si>
    <t>Tvind Heldagsskole</t>
  </si>
  <si>
    <t>Majken Billeskov Kachimanga</t>
  </si>
  <si>
    <t>2442 4133</t>
  </si>
  <si>
    <t>info@tvind.dk</t>
  </si>
  <si>
    <t>www.tvind.dk</t>
  </si>
  <si>
    <t>Venture</t>
  </si>
  <si>
    <t>Huset Venture Midtjylland</t>
  </si>
  <si>
    <t>8628 3555</t>
  </si>
  <si>
    <t>Stavtrupvej 34</t>
  </si>
  <si>
    <t>mail@husetventure.dk</t>
  </si>
  <si>
    <t>www.husetventure.dk</t>
  </si>
  <si>
    <t>Stavtrupvej</t>
  </si>
  <si>
    <t>TECH Hobro</t>
  </si>
  <si>
    <t>TECHCOLLEGE Hobro - HTX</t>
  </si>
  <si>
    <t>Michael Johansson</t>
  </si>
  <si>
    <t>7250 5888</t>
  </si>
  <si>
    <t>Amerikavej 5</t>
  </si>
  <si>
    <t>aatg@aatg.dk</t>
  </si>
  <si>
    <t>www.aatg.dk</t>
  </si>
  <si>
    <t>TECH Erv Hobro</t>
  </si>
  <si>
    <t>TECHCOLLEGE - Erhvervsuddannelser i Hobro</t>
  </si>
  <si>
    <t>7250 5500</t>
  </si>
  <si>
    <t>Kirketoften 5</t>
  </si>
  <si>
    <t>mail@techcollege.dk</t>
  </si>
  <si>
    <t>www.techcollege.dk</t>
  </si>
  <si>
    <t>Kirketoften</t>
  </si>
  <si>
    <t>Empata</t>
  </si>
  <si>
    <t>Kirstine Amato</t>
  </si>
  <si>
    <t>5363 4768</t>
  </si>
  <si>
    <t>Grusgraven 10</t>
  </si>
  <si>
    <t>kirstine@empata.dk</t>
  </si>
  <si>
    <t>www.empata.dk</t>
  </si>
  <si>
    <t>Grusgraven</t>
  </si>
  <si>
    <t>Havredal landbr</t>
  </si>
  <si>
    <t>Havredal Praktiske Landbrugsskole</t>
  </si>
  <si>
    <t>Poul Erik Clausen</t>
  </si>
  <si>
    <t>8666 2230</t>
  </si>
  <si>
    <t>Smedevej 4 Havredal</t>
  </si>
  <si>
    <t>detny@havredal.dk</t>
  </si>
  <si>
    <t>www.havredal.dk</t>
  </si>
  <si>
    <t>Havredal</t>
  </si>
  <si>
    <t>Sk i Sydhavnen</t>
  </si>
  <si>
    <t>Morten Biering</t>
  </si>
  <si>
    <t>8232 5010</t>
  </si>
  <si>
    <t>skolenisydhavnen@buf.kk.dk</t>
  </si>
  <si>
    <t>sis.aula.dk</t>
  </si>
  <si>
    <t>AOF Randers</t>
  </si>
  <si>
    <t>Else Norvin Madsen</t>
  </si>
  <si>
    <t>8643 0000</t>
  </si>
  <si>
    <t>elsen@aof.dk</t>
  </si>
  <si>
    <t>www.aof-randers.dk</t>
  </si>
  <si>
    <t>AOF Nord- Syd D</t>
  </si>
  <si>
    <t>AOF MIDT Norddjurs-Syddjurs</t>
  </si>
  <si>
    <t>Karl Schmidt</t>
  </si>
  <si>
    <t>8722 4224</t>
  </si>
  <si>
    <t>aof@aof.dk</t>
  </si>
  <si>
    <t>www.aofcentermidt.dk</t>
  </si>
  <si>
    <t>Struer</t>
  </si>
  <si>
    <t>Lars Dixen</t>
  </si>
  <si>
    <t>9785 4222</t>
  </si>
  <si>
    <t>Farvervej 1</t>
  </si>
  <si>
    <t>Struer Kommune</t>
  </si>
  <si>
    <t>strv@struer.dk</t>
  </si>
  <si>
    <t>www.csb-struer.dk</t>
  </si>
  <si>
    <t>Farvervej</t>
  </si>
  <si>
    <t>Landbasen</t>
  </si>
  <si>
    <t>Svinninge</t>
  </si>
  <si>
    <t>Kim Bargsteen</t>
  </si>
  <si>
    <t>4074 6848</t>
  </si>
  <si>
    <t>Kundbyvej 7</t>
  </si>
  <si>
    <t>landbasen@mail.dk</t>
  </si>
  <si>
    <t>www.landbasen.dk</t>
  </si>
  <si>
    <t>Kundbyvej</t>
  </si>
  <si>
    <t>Maritime base</t>
  </si>
  <si>
    <t>Henrik Holm Oxlund</t>
  </si>
  <si>
    <t>4030 0184</t>
  </si>
  <si>
    <t>Arnakke Enghave 6</t>
  </si>
  <si>
    <t>den-maritime-base@mail.dk</t>
  </si>
  <si>
    <t>www.den-maritime-base.dk</t>
  </si>
  <si>
    <t>Arnakke Enghave</t>
  </si>
  <si>
    <t>Vestermarkskole</t>
  </si>
  <si>
    <t>Merete Storgaard</t>
  </si>
  <si>
    <t>6223 6100</t>
  </si>
  <si>
    <t>vestermarkskolen@svendborg.dk</t>
  </si>
  <si>
    <t>Stenstrup</t>
  </si>
  <si>
    <t>Oliver Schulz</t>
  </si>
  <si>
    <t>6223 6180</t>
  </si>
  <si>
    <t>Skolevej 2</t>
  </si>
  <si>
    <t>issoe-skolen@svendborg.dk</t>
  </si>
  <si>
    <t>Gudme</t>
  </si>
  <si>
    <t>Astrid Birkbak</t>
  </si>
  <si>
    <t>6223 4800</t>
  </si>
  <si>
    <t>Storkehavevej 9</t>
  </si>
  <si>
    <t>stokkebaekskolen@svendborg.dk</t>
  </si>
  <si>
    <t>Storkehavevej</t>
  </si>
  <si>
    <t>Steen Christian Knutzen</t>
  </si>
  <si>
    <t>6223 4884</t>
  </si>
  <si>
    <t>skaarupskole@svendborg.dk</t>
  </si>
  <si>
    <t>6223 4710</t>
  </si>
  <si>
    <t>taasingeskolen@svendborg.dk</t>
  </si>
  <si>
    <t>Tybjerg privat</t>
  </si>
  <si>
    <t>Herlufmagle</t>
  </si>
  <si>
    <t>Kenneth Oksborg</t>
  </si>
  <si>
    <t>3220 0080</t>
  </si>
  <si>
    <t>Tybjerg Bygade 3</t>
  </si>
  <si>
    <t>kontor@tybjergprivatskole.dk</t>
  </si>
  <si>
    <t>www.tybjergprivatskole.dk</t>
  </si>
  <si>
    <t>Tybjerg Bygade</t>
  </si>
  <si>
    <t>Rosenbakken 4</t>
  </si>
  <si>
    <t>Rosenbakken</t>
  </si>
  <si>
    <t>Lystrup</t>
  </si>
  <si>
    <t>op@aarhus.dk</t>
  </si>
  <si>
    <t>FU Randersvej</t>
  </si>
  <si>
    <t>Fritids- og ungdomsskole Randersvej</t>
  </si>
  <si>
    <t>2496 0924</t>
  </si>
  <si>
    <t>Lisbjergvej 13</t>
  </si>
  <si>
    <t>lejon@aarhus.dk</t>
  </si>
  <si>
    <t>Lisbjergvej</t>
  </si>
  <si>
    <t>FU Vest</t>
  </si>
  <si>
    <t>Fritids- og ungdomsskolen i Aarhus - Vest</t>
  </si>
  <si>
    <t>Rasmus Brandt Lauridsen</t>
  </si>
  <si>
    <t>5157 5033</t>
  </si>
  <si>
    <t>ungiaarhus.aarhus.dk</t>
  </si>
  <si>
    <t>FU Silkeborgvej</t>
  </si>
  <si>
    <t>Fritids- og ungdomsskole Silkeborgvej</t>
  </si>
  <si>
    <t>Jette Dahl</t>
  </si>
  <si>
    <t>5157 5757</t>
  </si>
  <si>
    <t>Ludvig Feilbergs Vej 7</t>
  </si>
  <si>
    <t>dahl@aarhus.dk</t>
  </si>
  <si>
    <t>Ludvig Feilbergs Vej</t>
  </si>
  <si>
    <t>Ung Aarhus SYD</t>
  </si>
  <si>
    <t>Fritids- og ungdomsskolen i Aarhus - SYD</t>
  </si>
  <si>
    <t>Ole Ibsen</t>
  </si>
  <si>
    <t>2920 9940</t>
  </si>
  <si>
    <t>FU Horsensv</t>
  </si>
  <si>
    <t>Tilst</t>
  </si>
  <si>
    <t>Fritids- og  ungdomsskole Horsensvej</t>
  </si>
  <si>
    <t>Michel Larsen</t>
  </si>
  <si>
    <t>5157 5024</t>
  </si>
  <si>
    <t>milar@aarhus.dk</t>
  </si>
  <si>
    <t>FU Oddervej</t>
  </si>
  <si>
    <t>Fritids- og ungdomsskole Oddervej</t>
  </si>
  <si>
    <t>Erik Heltoft</t>
  </si>
  <si>
    <t>8713 8736</t>
  </si>
  <si>
    <t>ehe@aarhus.dk</t>
  </si>
  <si>
    <t>SOSU Frd V Hors</t>
  </si>
  <si>
    <t>Social- og Sundhedsskolen Fredericia-Vejle-Horsens, Vejle afd.</t>
  </si>
  <si>
    <t>Jacob Bro</t>
  </si>
  <si>
    <t>7921 1200</t>
  </si>
  <si>
    <t>Vestre Engvej 46A</t>
  </si>
  <si>
    <t>46A</t>
  </si>
  <si>
    <t>sos@sosufvh.dk</t>
  </si>
  <si>
    <t>www.sosufvh.dk</t>
  </si>
  <si>
    <t>Vestre Engvej</t>
  </si>
  <si>
    <t>FU Aarhus Gelle</t>
  </si>
  <si>
    <t>Brabrand</t>
  </si>
  <si>
    <t>Fritids- og ungdomsskolen i Aarhus - Gellerup</t>
  </si>
  <si>
    <t>Janesvej 2</t>
  </si>
  <si>
    <t>Janesvej</t>
  </si>
  <si>
    <t>Sputnik jur</t>
  </si>
  <si>
    <t>Skolen Sputnik, hovedskole</t>
  </si>
  <si>
    <t>Svanevej 22</t>
  </si>
  <si>
    <t>Sputnik 1</t>
  </si>
  <si>
    <t>Skolen Sputnik 1</t>
  </si>
  <si>
    <t>3535 1084</t>
  </si>
  <si>
    <t>Sputnik 3</t>
  </si>
  <si>
    <t>Skolen Sputnik 3</t>
  </si>
  <si>
    <t>3535 0584</t>
  </si>
  <si>
    <t>Jydeholmen 15, 2.</t>
  </si>
  <si>
    <t>Jydeholmen</t>
  </si>
  <si>
    <t>Sputnik 4</t>
  </si>
  <si>
    <t>Skolen Sputnik 4</t>
  </si>
  <si>
    <t>Krabbesholmvej 9</t>
  </si>
  <si>
    <t>Krabbesholmvej</t>
  </si>
  <si>
    <t>Sputnik 5</t>
  </si>
  <si>
    <t>Skolen Sputnik, 5</t>
  </si>
  <si>
    <t>3535 8184</t>
  </si>
  <si>
    <t>Lyongade 21, 3.</t>
  </si>
  <si>
    <t>Lyongade</t>
  </si>
  <si>
    <t>Sputnik 6</t>
  </si>
  <si>
    <t>Skolen Sputnik 6</t>
  </si>
  <si>
    <t>Kong Georgs Vej 67</t>
  </si>
  <si>
    <t>Sputnik 7</t>
  </si>
  <si>
    <t>Skolen Sputnik 7</t>
  </si>
  <si>
    <t>3535 0284</t>
  </si>
  <si>
    <t>Hejrevej 43</t>
  </si>
  <si>
    <t>STU ApS</t>
  </si>
  <si>
    <t>STU ApS, hovedskole</t>
  </si>
  <si>
    <t>c/o Skolen Sputnik, Svanevej 22, 3.</t>
  </si>
  <si>
    <t>c/o Skolen Sputnik</t>
  </si>
  <si>
    <t>STU Svanevej</t>
  </si>
  <si>
    <t>STU ApS, Svanevej</t>
  </si>
  <si>
    <t>c/o Sputnik, Hejrevej 43, 1.</t>
  </si>
  <si>
    <t>carsten.gylling@skolensputnik.dk</t>
  </si>
  <si>
    <t>c/o Sputnik</t>
  </si>
  <si>
    <t>STU Sortedam</t>
  </si>
  <si>
    <t>STU ADHD, Sortedam Dosseringen</t>
  </si>
  <si>
    <t>c/o Skolen Sputnik, Sortedam Dossering 3C</t>
  </si>
  <si>
    <t>3C</t>
  </si>
  <si>
    <t>mail@skolensputnik.dk</t>
  </si>
  <si>
    <t>Jane Dodensig Hermansen</t>
  </si>
  <si>
    <t>9966 8600</t>
  </si>
  <si>
    <t>toppedalskolen@vesthimmerland.dk</t>
  </si>
  <si>
    <t>toppedalskolen.aula.dk</t>
  </si>
  <si>
    <t>Asyl Tryggelev</t>
  </si>
  <si>
    <t>Humble</t>
  </si>
  <si>
    <t>Asylskolen i Tryggelev</t>
  </si>
  <si>
    <t>Finn Pristed</t>
  </si>
  <si>
    <t>6351 6660</t>
  </si>
  <si>
    <t>Ourevej 13</t>
  </si>
  <si>
    <t>fipr@langelandkommune.dk</t>
  </si>
  <si>
    <t>Ourevej</t>
  </si>
  <si>
    <t>7232 7400</t>
  </si>
  <si>
    <t>www.hillerodvestskolen.dk</t>
  </si>
  <si>
    <t>7232 7300</t>
  </si>
  <si>
    <t>Jespervej 148</t>
  </si>
  <si>
    <t>Frank Schultz Mortensen</t>
  </si>
  <si>
    <t>7232 7500</t>
  </si>
  <si>
    <t>hanebjergskole@hillerod.dk</t>
  </si>
  <si>
    <t>www.hanebjergskole.dk</t>
  </si>
  <si>
    <t>kornmarkskolen@hillerod.dk</t>
  </si>
  <si>
    <t>www.kornmarkskolen.dk</t>
  </si>
  <si>
    <t>Henrik Clausen</t>
  </si>
  <si>
    <t>5536 3030</t>
  </si>
  <si>
    <t>Skolevej 15</t>
  </si>
  <si>
    <t>Vordingborg Kommune</t>
  </si>
  <si>
    <t>abildhojskolen@vordingborg.dk</t>
  </si>
  <si>
    <t>www.abildhoejskolen.dk</t>
  </si>
  <si>
    <t>Klaus da Cunha</t>
  </si>
  <si>
    <t>5588 8210</t>
  </si>
  <si>
    <t>kobberbakkeskolen@naestved.dk</t>
  </si>
  <si>
    <t>www.kobberbakkeskolen.dk</t>
  </si>
  <si>
    <t>UU Ikast-Brande</t>
  </si>
  <si>
    <t>9960 4200</t>
  </si>
  <si>
    <t>Vestergade 65</t>
  </si>
  <si>
    <t>uu@ikast-brande.dk</t>
  </si>
  <si>
    <t>www.uuib.dk</t>
  </si>
  <si>
    <t>Kathrine Christensen</t>
  </si>
  <si>
    <t>4189 5353</t>
  </si>
  <si>
    <t>Herlev Hovedgade 199</t>
  </si>
  <si>
    <t>incitaskolen@incita.dk</t>
  </si>
  <si>
    <t>incitaskolen.dk</t>
  </si>
  <si>
    <t>Herlev Hovedgade</t>
  </si>
  <si>
    <t>AOF C Sj Syd</t>
  </si>
  <si>
    <t>Sanne Salomonsen</t>
  </si>
  <si>
    <t>5856 0300</t>
  </si>
  <si>
    <t>mail@aofcenter-sjs.dk</t>
  </si>
  <si>
    <t>www.aofcenter-sjs.dk</t>
  </si>
  <si>
    <t>Nr Vesterskov</t>
  </si>
  <si>
    <t>Karen Gadensgaard</t>
  </si>
  <si>
    <t>9886 9111</t>
  </si>
  <si>
    <t>info@nr-vesterskov.dk</t>
  </si>
  <si>
    <t>www.nr-vesterskov.dk</t>
  </si>
  <si>
    <t>Damsigvej</t>
  </si>
  <si>
    <t>AOF Center Midtjylland</t>
  </si>
  <si>
    <t>AOF Midt Hernin</t>
  </si>
  <si>
    <t>Herning</t>
  </si>
  <si>
    <t>AOF MIDT Herning-Ikast-Brande</t>
  </si>
  <si>
    <t>Gl. Landevej 3</t>
  </si>
  <si>
    <t>Gl. Landevej</t>
  </si>
  <si>
    <t>John Kollerup Madsen</t>
  </si>
  <si>
    <t>9982 3669</t>
  </si>
  <si>
    <t>Brinken 6</t>
  </si>
  <si>
    <t>vad-fb@aalborg.dk</t>
  </si>
  <si>
    <t>www.aksos.dk</t>
  </si>
  <si>
    <t>Brinken</t>
  </si>
  <si>
    <t>Vodskov</t>
  </si>
  <si>
    <t>9931 6040</t>
  </si>
  <si>
    <t>Skeldalsvej 17</t>
  </si>
  <si>
    <t>boegen@aalborg.dk</t>
  </si>
  <si>
    <t>www.aalborgkommune.dk</t>
  </si>
  <si>
    <t>Skeldalsvej</t>
  </si>
  <si>
    <t>DC Saxogade</t>
  </si>
  <si>
    <t>9811 4199</t>
  </si>
  <si>
    <t>Saxogade</t>
  </si>
  <si>
    <t>www.aksos.dk/dc/saxogade/forside_saxogade.htm</t>
  </si>
  <si>
    <t>DC Skinnely</t>
  </si>
  <si>
    <t>9816 9990</t>
  </si>
  <si>
    <t>Poul Paghs Gade 1</t>
  </si>
  <si>
    <t>Poul Paghs Gade</t>
  </si>
  <si>
    <t>DC Nibe</t>
  </si>
  <si>
    <t>Nibe</t>
  </si>
  <si>
    <t>9982 3671</t>
  </si>
  <si>
    <t>Kildegade 4</t>
  </si>
  <si>
    <t>Kildegade</t>
  </si>
  <si>
    <t>Fonden Porten</t>
  </si>
  <si>
    <t>Thomas Horndal</t>
  </si>
  <si>
    <t>9816 6872</t>
  </si>
  <si>
    <t>thomas@horndal.dk</t>
  </si>
  <si>
    <t>www.opholdsstedet-porten.dk</t>
  </si>
  <si>
    <t>Gl Krogaard</t>
  </si>
  <si>
    <t>Svenstrup J</t>
  </si>
  <si>
    <t>Opholdstedet Gl. Krogaard</t>
  </si>
  <si>
    <t>9831 8281</t>
  </si>
  <si>
    <t>Jellingvej 13</t>
  </si>
  <si>
    <t>opholdsstedet@gl-krogaard.dk</t>
  </si>
  <si>
    <t>www.gl-krogaard.dk</t>
  </si>
  <si>
    <t>Jellingvej</t>
  </si>
  <si>
    <t>FOF Randers</t>
  </si>
  <si>
    <t>Bent Olesen</t>
  </si>
  <si>
    <t>8712 4040</t>
  </si>
  <si>
    <t>J.V. Martins Plads 1</t>
  </si>
  <si>
    <t>til@fof-randers.dk</t>
  </si>
  <si>
    <t>www.fof-randers.dk</t>
  </si>
  <si>
    <t>J.V. Martins Plads</t>
  </si>
  <si>
    <t>AOF Hedensted-H</t>
  </si>
  <si>
    <t>AOF MIDT Hedensted-Horsens</t>
  </si>
  <si>
    <t>Fuglevangsvej 41</t>
  </si>
  <si>
    <t>4822 7230</t>
  </si>
  <si>
    <t>LOF Himmerland</t>
  </si>
  <si>
    <t>Jan Vestergaard</t>
  </si>
  <si>
    <t>2447 9969</t>
  </si>
  <si>
    <t>Teglbakkevej 42</t>
  </si>
  <si>
    <t>himmerland@lof.dk</t>
  </si>
  <si>
    <t>www.himmerland.lof.dk</t>
  </si>
  <si>
    <t>St. Magleby</t>
  </si>
  <si>
    <t>Jens Charpentier</t>
  </si>
  <si>
    <t>Storemaglebyskolekirkevej@dragoer.dk</t>
  </si>
  <si>
    <t>www.Storemaglebyskole.dk</t>
  </si>
  <si>
    <t>dragoerskole@dragoer.dk</t>
  </si>
  <si>
    <t>Sk Nordens Pl</t>
  </si>
  <si>
    <t>Per Mikkelsen</t>
  </si>
  <si>
    <t>skolenvednordensplads@frederiksberg.dk</t>
  </si>
  <si>
    <t>www.skolenvednordensplads.dk</t>
  </si>
  <si>
    <t>Helle Lauridsen</t>
  </si>
  <si>
    <t>7996 6740</t>
  </si>
  <si>
    <t>Skolegade 2</t>
  </si>
  <si>
    <t>broerupskolen@vejen.dk</t>
  </si>
  <si>
    <t>broerupskolen.aula.dk</t>
  </si>
  <si>
    <t>7996 5151</t>
  </si>
  <si>
    <t>Hovborgvej 1</t>
  </si>
  <si>
    <t>holmeaabornecenter@vejen.dk</t>
  </si>
  <si>
    <t>Hovborgvej</t>
  </si>
  <si>
    <t>Haderup</t>
  </si>
  <si>
    <t>Michael Poulsen</t>
  </si>
  <si>
    <t>2434 7039</t>
  </si>
  <si>
    <t>mp@fondensparta.dk</t>
  </si>
  <si>
    <t>www.fondensparta.dk</t>
  </si>
  <si>
    <t>Christina Adelhardt</t>
  </si>
  <si>
    <t>7492 9850</t>
  </si>
  <si>
    <t>Skolevej 9</t>
  </si>
  <si>
    <t>tds@toender.dk</t>
  </si>
  <si>
    <t>www.ds-t.dk</t>
  </si>
  <si>
    <t>Tanja Linnet</t>
  </si>
  <si>
    <t>7492 8310</t>
  </si>
  <si>
    <t>lds@toender.dk</t>
  </si>
  <si>
    <t>www.ds-l.dk</t>
  </si>
  <si>
    <t>Anne-Lise Thysen</t>
  </si>
  <si>
    <t>7492 8282</t>
  </si>
  <si>
    <t>Skolegade 19</t>
  </si>
  <si>
    <t>sds@toender.dk</t>
  </si>
  <si>
    <t>www.ds-s.dk</t>
  </si>
  <si>
    <t>Toflund D sk</t>
  </si>
  <si>
    <t>Toftlund</t>
  </si>
  <si>
    <t>Pernille Paaby</t>
  </si>
  <si>
    <t>7492 9970</t>
  </si>
  <si>
    <t>Nyboder 25</t>
  </si>
  <si>
    <t>tlds@toender.dk</t>
  </si>
  <si>
    <t>www.ds-tl.dk</t>
  </si>
  <si>
    <t>Nyboder</t>
  </si>
  <si>
    <t>Peter Rohde</t>
  </si>
  <si>
    <t>Frederiksvrk sk</t>
  </si>
  <si>
    <t>Skolevej 1</t>
  </si>
  <si>
    <t>frederiksvaerkskole.aula.dk</t>
  </si>
  <si>
    <t>Malene Nyenstad</t>
  </si>
  <si>
    <t>4797 1600</t>
  </si>
  <si>
    <t>Lerbjergvej 1B</t>
  </si>
  <si>
    <t>hundestedskole.dk</t>
  </si>
  <si>
    <t>Sputnik Hil STU</t>
  </si>
  <si>
    <t>2644 3439</t>
  </si>
  <si>
    <t>Bettina Hansen Schou</t>
  </si>
  <si>
    <t>5966 6300</t>
  </si>
  <si>
    <t>A Ladingsvej 1</t>
  </si>
  <si>
    <t>nykoebingskole@odsherred.dk</t>
  </si>
  <si>
    <t>nykoebingskole.aula.dk</t>
  </si>
  <si>
    <t>A Ladingsvej</t>
  </si>
  <si>
    <t>KC Ikast Brande</t>
  </si>
  <si>
    <t>Kompetencecenter Ikast-Brande</t>
  </si>
  <si>
    <t>Hanne Riber</t>
  </si>
  <si>
    <t>9960 3980</t>
  </si>
  <si>
    <t>harib@ikast-brande.dk</t>
  </si>
  <si>
    <t>www.kcib.dk</t>
  </si>
  <si>
    <t>Henrik Kristensen</t>
  </si>
  <si>
    <t>7443 0110</t>
  </si>
  <si>
    <t>Agervang 14</t>
  </si>
  <si>
    <t>mail@sischool.dk</t>
  </si>
  <si>
    <t>sischool.skoleporten.dk/sp</t>
  </si>
  <si>
    <t>Agervang</t>
  </si>
  <si>
    <t>Hvidovre Heldag</t>
  </si>
  <si>
    <t>Thomas Gaarde Johansen</t>
  </si>
  <si>
    <t>5084 3983</t>
  </si>
  <si>
    <t>hvidovreheldagsskole@hvidovre.dk</t>
  </si>
  <si>
    <t>hvidovreheldagsskole.hvidovre.dk</t>
  </si>
  <si>
    <t>Arden</t>
  </si>
  <si>
    <t>Lene Vibeke Raunholt</t>
  </si>
  <si>
    <t>5193 9884</t>
  </si>
  <si>
    <t>skoleleder@astrup-friskole.dk</t>
  </si>
  <si>
    <t>Park Alle</t>
  </si>
  <si>
    <t>Astrup</t>
  </si>
  <si>
    <t>Esbjerg Int. Sc</t>
  </si>
  <si>
    <t>Esbjerg V</t>
  </si>
  <si>
    <t>Jason Lusby</t>
  </si>
  <si>
    <t>7610 5399</t>
  </si>
  <si>
    <t>Guldager Skolevej 4</t>
  </si>
  <si>
    <t>mail@esbjerginternationalschool.dk</t>
  </si>
  <si>
    <t>www.eis.school.dk</t>
  </si>
  <si>
    <t>Guldager Skolevej</t>
  </si>
  <si>
    <t>Odense S</t>
  </si>
  <si>
    <t>Zeynep GÃ¼ltekin GÃ¼lce</t>
  </si>
  <si>
    <t>6617 1312</t>
  </si>
  <si>
    <t>Demantsvej 12 Hjallese</t>
  </si>
  <si>
    <t>info@fynsprivatskole.dk</t>
  </si>
  <si>
    <t>www.fynsprivatskole.dk</t>
  </si>
  <si>
    <t>Demantsvej</t>
  </si>
  <si>
    <t>Hjallese</t>
  </si>
  <si>
    <t>4358 4099</t>
  </si>
  <si>
    <t>Skallerup Skolevej 3</t>
  </si>
  <si>
    <t>info@friskolenskallerup.dk</t>
  </si>
  <si>
    <t>Skallerup Skolevej</t>
  </si>
  <si>
    <t>4266 8385</t>
  </si>
  <si>
    <t>Aabenraa Kommune</t>
  </si>
  <si>
    <t>info@gefriskole.dk</t>
  </si>
  <si>
    <t>www.graenseegnens-friskole.dk</t>
  </si>
  <si>
    <t>Husum Friskole</t>
  </si>
  <si>
    <t>Kim Henriksen</t>
  </si>
  <si>
    <t>2013 7227</t>
  </si>
  <si>
    <t>kontakt@husumfriskole.dk</t>
  </si>
  <si>
    <t>Annika Bramming</t>
  </si>
  <si>
    <t>8110 3110</t>
  </si>
  <si>
    <t>info@idestrup-privatskole.dk</t>
  </si>
  <si>
    <t>www.idestrup-privatskole.dk</t>
  </si>
  <si>
    <t>Sindal Privatsk</t>
  </si>
  <si>
    <t>Ann H. Christiansen</t>
  </si>
  <si>
    <t>9623 0030</t>
  </si>
  <si>
    <t>Tislumvej 4</t>
  </si>
  <si>
    <t>ahc@sindalprivatskole.dk</t>
  </si>
  <si>
    <t>www.sindalprivatskole.skoleintra.dk</t>
  </si>
  <si>
    <t>Tislumvej</t>
  </si>
  <si>
    <t>Christian Filholm Nielsen</t>
  </si>
  <si>
    <t>5070 3324</t>
  </si>
  <si>
    <t>mail@ingstruptrivselsskole.dk</t>
  </si>
  <si>
    <t>www.ingstruptrivselsskole.dk</t>
  </si>
  <si>
    <t>Ingstrup</t>
  </si>
  <si>
    <t>Claus Bech Myhre</t>
  </si>
  <si>
    <t>2016 8341</t>
  </si>
  <si>
    <t>kbfa@kbfs.dk</t>
  </si>
  <si>
    <t>Odder</t>
  </si>
  <si>
    <t>Mai-Britt Abild, konst.</t>
  </si>
  <si>
    <t>7734 8529</t>
  </si>
  <si>
    <t>Persievej 2</t>
  </si>
  <si>
    <t>kontor@margrethelyst.dk</t>
  </si>
  <si>
    <t>www.margrethelyst.dk</t>
  </si>
  <si>
    <t>Persievej</t>
  </si>
  <si>
    <t>Thisted</t>
  </si>
  <si>
    <t>2933 2555</t>
  </si>
  <si>
    <t>Skolestien 3</t>
  </si>
  <si>
    <t>Thisted Kommune</t>
  </si>
  <si>
    <t>skole@klitmollerfriskole.dk</t>
  </si>
  <si>
    <t>www.klitmollerfriskole.dk</t>
  </si>
  <si>
    <t>Skolestien</t>
  </si>
  <si>
    <t>Odense N</t>
  </si>
  <si>
    <t>Yawez Mahmad Khatib</t>
  </si>
  <si>
    <t>6010 6511</t>
  </si>
  <si>
    <t>Slettensvej 216B</t>
  </si>
  <si>
    <t>216B</t>
  </si>
  <si>
    <t>info@roserskolen.dk</t>
  </si>
  <si>
    <t>www.roserskolen.dk</t>
  </si>
  <si>
    <t>Slettensvej</t>
  </si>
  <si>
    <t>Janne Michaelsen</t>
  </si>
  <si>
    <t>9858 7372</t>
  </si>
  <si>
    <t>Rostrup Skolevej 4 Rostrup</t>
  </si>
  <si>
    <t>mail@rostrupprivatskole.dk</t>
  </si>
  <si>
    <t>Rostrup Skolevej</t>
  </si>
  <si>
    <t>Rostrup</t>
  </si>
  <si>
    <t>Lise Vestergaard Klausen</t>
  </si>
  <si>
    <t>7456 2002</t>
  </si>
  <si>
    <t>kontor@stepping-friskole.dk</t>
  </si>
  <si>
    <t>Lise Bjerre</t>
  </si>
  <si>
    <t>2627 1297</t>
  </si>
  <si>
    <t>info@tybjergprivatskole.dk</t>
  </si>
  <si>
    <t>3218 3036</t>
  </si>
  <si>
    <t>info@vejlernesnaturfriskole.dk</t>
  </si>
  <si>
    <t>www.vejlernesnaturfriskole.dk</t>
  </si>
  <si>
    <t>Vendsyssel Fri.</t>
  </si>
  <si>
    <t>2033 9420</t>
  </si>
  <si>
    <t>Pladsen 1</t>
  </si>
  <si>
    <t>info@vendsysselfri.dk</t>
  </si>
  <si>
    <t>www.vendsysselfri.dk</t>
  </si>
  <si>
    <t>Pladsen</t>
  </si>
  <si>
    <t>Morten Flotin Jensen</t>
  </si>
  <si>
    <t>4735 1350</t>
  </si>
  <si>
    <t>6465 1616</t>
  </si>
  <si>
    <t>Stationsvej 12 Vrensted</t>
  </si>
  <si>
    <t>voof@voof.dk</t>
  </si>
  <si>
    <t>www.voof.dk</t>
  </si>
  <si>
    <t>Vrensted</t>
  </si>
  <si>
    <t>Randlev Frisk.</t>
  </si>
  <si>
    <t>Gunnar Friedrichsen</t>
  </si>
  <si>
    <t>3118 6372</t>
  </si>
  <si>
    <t>Eriksmindevej 13</t>
  </si>
  <si>
    <t>kontor@randlevskolen.dk</t>
  </si>
  <si>
    <t>www.randlevskolen.dk</t>
  </si>
  <si>
    <t>Eriksmindevej</t>
  </si>
  <si>
    <t>Aalestrup</t>
  </si>
  <si>
    <t>Simested Friskole</t>
  </si>
  <si>
    <t>Boldrupvej 66</t>
  </si>
  <si>
    <t>Boldrupvej</t>
  </si>
  <si>
    <t>Langtved Frisk</t>
  </si>
  <si>
    <t>Ullerslev</t>
  </si>
  <si>
    <t>3086 2126</t>
  </si>
  <si>
    <t>Langtvedvej 4B Langtved</t>
  </si>
  <si>
    <t>4B</t>
  </si>
  <si>
    <t>Nyborg Kommune</t>
  </si>
  <si>
    <t>mm@langtvedfriskole.dk</t>
  </si>
  <si>
    <t>www.langtvedfriskole.dk</t>
  </si>
  <si>
    <t>Langtvedvej</t>
  </si>
  <si>
    <t>Langtved</t>
  </si>
  <si>
    <t>Anne Alon</t>
  </si>
  <si>
    <t>9896 3454</t>
  </si>
  <si>
    <t>info@loerslevfriskole.dk</t>
  </si>
  <si>
    <t>www.loerslevfriskole.dk</t>
  </si>
  <si>
    <t>Ugiltvej</t>
  </si>
  <si>
    <t>Palleshave</t>
  </si>
  <si>
    <t>Palleshave Bo- og Aktiveringscenter</t>
  </si>
  <si>
    <t>7253 0686</t>
  </si>
  <si>
    <t>Hedebovej 48</t>
  </si>
  <si>
    <t>palleshave@fmk.dk</t>
  </si>
  <si>
    <t>viften.fmk.dk</t>
  </si>
  <si>
    <t>Hedebovej</t>
  </si>
  <si>
    <t>AOF Silkeb Vib</t>
  </si>
  <si>
    <t>AOF Silkeborg-Viborg Aftenskole</t>
  </si>
  <si>
    <t>8681 2100</t>
  </si>
  <si>
    <t>aftens@aof.dk</t>
  </si>
  <si>
    <t>www.aofsilkeborg.dk</t>
  </si>
  <si>
    <t>kontakt@suhrs.dk</t>
  </si>
  <si>
    <t>www.Suhrs.dk</t>
  </si>
  <si>
    <t>Birgitte Koch</t>
  </si>
  <si>
    <t>8230 3034</t>
  </si>
  <si>
    <t>info@fabrikken.nu</t>
  </si>
  <si>
    <t>www.fabrikken.nu</t>
  </si>
  <si>
    <t>Herlev hosp sk</t>
  </si>
  <si>
    <t>3868 3868</t>
  </si>
  <si>
    <t>Endnu ikke klassificerede institutioner</t>
  </si>
  <si>
    <t>ESVE0013@heh.regionh.dk</t>
  </si>
  <si>
    <t>Herlev Ringvej</t>
  </si>
  <si>
    <t>Grantoftegaard</t>
  </si>
  <si>
    <t>Fonden Grantoftegaard</t>
  </si>
  <si>
    <t>4477 3697</t>
  </si>
  <si>
    <t>Pederstrupvej 69</t>
  </si>
  <si>
    <t>msk@grantoftegaard.dk</t>
  </si>
  <si>
    <t>www.grantoftegaard.dk</t>
  </si>
  <si>
    <t>Pederstrupvej</t>
  </si>
  <si>
    <t>Hans Knudsen In</t>
  </si>
  <si>
    <t>Hans Knudsen Instituttet</t>
  </si>
  <si>
    <t>Hans-Christian Jacobsen</t>
  </si>
  <si>
    <t>3916 2130</t>
  </si>
  <si>
    <t>Glentevej 67</t>
  </si>
  <si>
    <t>hki@hki.dk</t>
  </si>
  <si>
    <t>www.hki.dk</t>
  </si>
  <si>
    <t>UU Vejen</t>
  </si>
  <si>
    <t>Vejen</t>
  </si>
  <si>
    <t>Asskovvej 7</t>
  </si>
  <si>
    <t>Askovvej</t>
  </si>
  <si>
    <t>Vodskovvej Sk</t>
  </si>
  <si>
    <t>4063 4544</t>
  </si>
  <si>
    <t>Vodskovvej 28</t>
  </si>
  <si>
    <t>vodskovvejensskole@gmail.com</t>
  </si>
  <si>
    <t>Vodskovvej</t>
  </si>
  <si>
    <t>Paulus Skolen</t>
  </si>
  <si>
    <t>Jens Lindemark Bresson</t>
  </si>
  <si>
    <t>5485 1185</t>
  </si>
  <si>
    <t>Fr. VIIs Gade 10</t>
  </si>
  <si>
    <t>info@vestergaard-media.dk</t>
  </si>
  <si>
    <t>Fr. VII's Gade</t>
  </si>
  <si>
    <t>Bevtoft-Over Je</t>
  </si>
  <si>
    <t>Vojens</t>
  </si>
  <si>
    <t>Helle Nordland</t>
  </si>
  <si>
    <t>7434 3800</t>
  </si>
  <si>
    <t>bevtoft-overjerstal@haderslev.dk</t>
  </si>
  <si>
    <t>fbo.aula.dk</t>
  </si>
  <si>
    <t>Over Jerstal</t>
  </si>
  <si>
    <t>7434 3200</t>
  </si>
  <si>
    <t>Jyllandsgade 29</t>
  </si>
  <si>
    <t>bregnbjerg-povlsbjerg@haderslev.dk</t>
  </si>
  <si>
    <t>Jyllandsgade</t>
  </si>
  <si>
    <t>Favrdal-Fjelstr</t>
  </si>
  <si>
    <t>7434 3450</t>
  </si>
  <si>
    <t>Christen Kolds Vej 10</t>
  </si>
  <si>
    <t>favrdal-fjelstrup@haderslev.dk</t>
  </si>
  <si>
    <t>fff.aula.dk</t>
  </si>
  <si>
    <t>Christen Kolds Vej</t>
  </si>
  <si>
    <t>Hammelev Severi</t>
  </si>
  <si>
    <t>Erling Conradsen</t>
  </si>
  <si>
    <t>7434 3550</t>
  </si>
  <si>
    <t>Moltrupvej 1A</t>
  </si>
  <si>
    <t>hammelev-sctseverin@haderslev.dk</t>
  </si>
  <si>
    <t>fhs.aula.dk</t>
  </si>
  <si>
    <t>Moltrupvej</t>
  </si>
  <si>
    <t>Sdr Otting sk</t>
  </si>
  <si>
    <t>Karsten Rudbeck Jessen</t>
  </si>
  <si>
    <t>7434 3350</t>
  </si>
  <si>
    <t>Buegade 11</t>
  </si>
  <si>
    <t>kruj@haderslev.dk</t>
  </si>
  <si>
    <t>Buegade</t>
  </si>
  <si>
    <t>Nustrup Sommers</t>
  </si>
  <si>
    <t>Jette la Cour Landergren</t>
  </si>
  <si>
    <t>7434 4100</t>
  </si>
  <si>
    <t>Skolevej 58</t>
  </si>
  <si>
    <t>nustrup-sommersted@haderslev.dk</t>
  </si>
  <si>
    <t>fns.aula.dk</t>
  </si>
  <si>
    <t>Kim Christiansen</t>
  </si>
  <si>
    <t>7434 3650</t>
  </si>
  <si>
    <t>Starup Skolevej 35B</t>
  </si>
  <si>
    <t>35B</t>
  </si>
  <si>
    <t>starup-oesby@haderslev.dk</t>
  </si>
  <si>
    <t>fso.aula.dk</t>
  </si>
  <si>
    <t>Starup Skolevej</t>
  </si>
  <si>
    <t>Frydenstrand</t>
  </si>
  <si>
    <t>Frydenstrandskolen</t>
  </si>
  <si>
    <t>Sinne Pedersen</t>
  </si>
  <si>
    <t>Buhlsvej 19</t>
  </si>
  <si>
    <t>Buhlsvej</t>
  </si>
  <si>
    <t>Bendix Kristensen</t>
  </si>
  <si>
    <t>3092 3335</t>
  </si>
  <si>
    <t>Askovvej 7</t>
  </si>
  <si>
    <t>uuvejen@vejenkom.dk</t>
  </si>
  <si>
    <t>www.uuvejen.dk</t>
  </si>
  <si>
    <t>Morten Ravn</t>
  </si>
  <si>
    <t>4589 0084</t>
  </si>
  <si>
    <t>elleslettegaard@elleslettegaard.dk</t>
  </si>
  <si>
    <t>www.elleslettegaard.dk</t>
  </si>
  <si>
    <t>Arne Fabricius Ptak</t>
  </si>
  <si>
    <t>Tulipan Privat</t>
  </si>
  <si>
    <t>Tulipan Privat skole</t>
  </si>
  <si>
    <t>Mohamed Ziad Nehme</t>
  </si>
  <si>
    <t>4074 4431</t>
  </si>
  <si>
    <t>Dortheavej 45, 3.</t>
  </si>
  <si>
    <t>Dortheavej</t>
  </si>
  <si>
    <t>Projektc Syddj</t>
  </si>
  <si>
    <t>Projektcenter Syddjurs</t>
  </si>
  <si>
    <t>8753 5250</t>
  </si>
  <si>
    <t>projektcenter@syddjurs.dk</t>
  </si>
  <si>
    <t>www.syddjurs.dk</t>
  </si>
  <si>
    <t>Lerbakken</t>
  </si>
  <si>
    <t>Socialfag omr</t>
  </si>
  <si>
    <t>Helle Liedecke</t>
  </si>
  <si>
    <t>7253 0680</t>
  </si>
  <si>
    <t>Floravej 17A</t>
  </si>
  <si>
    <t>17A</t>
  </si>
  <si>
    <t>hlied@fmk.dk</t>
  </si>
  <si>
    <t>Floravej</t>
  </si>
  <si>
    <t>Jacob Thiesen</t>
  </si>
  <si>
    <t>2292 8213</t>
  </si>
  <si>
    <t>forstander@f-oe.dk</t>
  </si>
  <si>
    <t>Fremtidslinjen</t>
  </si>
  <si>
    <t>Morten Ellehauge</t>
  </si>
  <si>
    <t>5667 2660</t>
  </si>
  <si>
    <t>Karlemosevej 48</t>
  </si>
  <si>
    <t>fremtidslinjen@koege.dk</t>
  </si>
  <si>
    <t>www.fremtidslinjen.dk</t>
  </si>
  <si>
    <t>Karlemosevej</t>
  </si>
  <si>
    <t>Skjern</t>
  </si>
  <si>
    <t>Henrik Christensen</t>
  </si>
  <si>
    <t>9648 2828</t>
  </si>
  <si>
    <t>Voldgade 6</t>
  </si>
  <si>
    <t>skjern@laerdansk.dk</t>
  </si>
  <si>
    <t>www.laerdansk.dk</t>
  </si>
  <si>
    <t>Voldgade</t>
  </si>
  <si>
    <t>Erh Nordsj Kok</t>
  </si>
  <si>
    <t>Steen Lassen</t>
  </si>
  <si>
    <t>stkla@syddjurs.dk</t>
  </si>
  <si>
    <t>Mern</t>
  </si>
  <si>
    <t>Kurt Schiermacher</t>
  </si>
  <si>
    <t>2924 9730</t>
  </si>
  <si>
    <t>nr@fondenegesborg.dk</t>
  </si>
  <si>
    <t>Lundby</t>
  </si>
  <si>
    <t>Johan Hornemann</t>
  </si>
  <si>
    <t>2992 3556</t>
  </si>
  <si>
    <t>johan.hornemann@hoegehuset.dk</t>
  </si>
  <si>
    <t>www.hoegehuset.dk</t>
  </si>
  <si>
    <t>Mads Sloth Langhave</t>
  </si>
  <si>
    <t>9764 4743</t>
  </si>
  <si>
    <t>Msl-skole@aalborg.dk</t>
  </si>
  <si>
    <t>www.hospitalsundervisningen.dk</t>
  </si>
  <si>
    <t>Fredes Farm ApS</t>
  </si>
  <si>
    <t>Spentrup</t>
  </si>
  <si>
    <t>Gotfred Hinrup</t>
  </si>
  <si>
    <t>8642 6628</t>
  </si>
  <si>
    <t>Dyrbyvej 18 Gassum</t>
  </si>
  <si>
    <t>fredesfarm@gmail.com</t>
  </si>
  <si>
    <t>www.fredesfarm.dk</t>
  </si>
  <si>
    <t>Dyrbyvej</t>
  </si>
  <si>
    <t>Gassum</t>
  </si>
  <si>
    <t>Kronjydevej 1 Romalt</t>
  </si>
  <si>
    <t>Romalt</t>
  </si>
  <si>
    <t>Lone Berg Jensen</t>
  </si>
  <si>
    <t>7847 6411</t>
  </si>
  <si>
    <t>Lone.Jensen@ps.rm.dk</t>
  </si>
  <si>
    <t>Stavangervej</t>
  </si>
  <si>
    <t>LAVUK</t>
  </si>
  <si>
    <t>3918 4211</t>
  </si>
  <si>
    <t>skolen@lavuk.dk</t>
  </si>
  <si>
    <t>www.lavuk.dk</t>
  </si>
  <si>
    <t>UU Varde</t>
  </si>
  <si>
    <t>UU-center Varde</t>
  </si>
  <si>
    <t>Henrik Michael Nielsen</t>
  </si>
  <si>
    <t>2145 6587</t>
  </si>
  <si>
    <t>Frisvadvej 35</t>
  </si>
  <si>
    <t>henm@varde.dk</t>
  </si>
  <si>
    <t>www.uuvarde.dk</t>
  </si>
  <si>
    <t>A2B Maribo</t>
  </si>
  <si>
    <t>Marianne V. Hansen</t>
  </si>
  <si>
    <t>7026 6100</t>
  </si>
  <si>
    <t>Slagterivej 1A</t>
  </si>
  <si>
    <t>mvh@a2b.dk</t>
  </si>
  <si>
    <t>www.a2b.dk</t>
  </si>
  <si>
    <t>Slagterivej</t>
  </si>
  <si>
    <t>Krumtappen</t>
  </si>
  <si>
    <t>Morten Lyngbak</t>
  </si>
  <si>
    <t>8788 5888</t>
  </si>
  <si>
    <t>Horsensvej 18 Hem</t>
  </si>
  <si>
    <t>mail@heldagsskolen-krumtappen.dk</t>
  </si>
  <si>
    <t>krumtappen.net</t>
  </si>
  <si>
    <t>Horsensvej</t>
  </si>
  <si>
    <t>Hem</t>
  </si>
  <si>
    <t>Sk Radiomarken</t>
  </si>
  <si>
    <t>Michael Clausen</t>
  </si>
  <si>
    <t>3957 3160</t>
  </si>
  <si>
    <t>skolenpaaradiomarken@gladsaxe.dk</t>
  </si>
  <si>
    <t>Skovlunden</t>
  </si>
  <si>
    <t>Linda Uhre Langvad</t>
  </si>
  <si>
    <t>7521 1611</t>
  </si>
  <si>
    <t>Lundvej 135B</t>
  </si>
  <si>
    <t>135B</t>
  </si>
  <si>
    <t>Skovlunden@varde.dk</t>
  </si>
  <si>
    <t>www.handicapboogbeskaeftigelse.vardekommune.dk</t>
  </si>
  <si>
    <t>Lundvej</t>
  </si>
  <si>
    <t>Vibehus Kursusc</t>
  </si>
  <si>
    <t>Nysted</t>
  </si>
  <si>
    <t>Vibehus Kursus Center</t>
  </si>
  <si>
    <t>Anders Hjorth</t>
  </si>
  <si>
    <t>2020 9278</t>
  </si>
  <si>
    <t>info@vibehus.dk</t>
  </si>
  <si>
    <t>www.vibehus.dk</t>
  </si>
  <si>
    <t>Musse</t>
  </si>
  <si>
    <t>7249 9100</t>
  </si>
  <si>
    <t>7249 9050</t>
  </si>
  <si>
    <t>Nordstjernesk</t>
  </si>
  <si>
    <t>7249 9250</t>
  </si>
  <si>
    <t>Boagervej 26</t>
  </si>
  <si>
    <t>nordstjerneskolen@gribskov.dk</t>
  </si>
  <si>
    <t>nordstjerneskolen.aula.dk</t>
  </si>
  <si>
    <t>Boagervej</t>
  </si>
  <si>
    <t>Struer Statsgymnasium - 10. klassecentret</t>
  </si>
  <si>
    <t>Mads Brinkmann Pedersen</t>
  </si>
  <si>
    <t>9785 4300</t>
  </si>
  <si>
    <t>Jyllandsgade 2</t>
  </si>
  <si>
    <t>struer-statsgym@stgym.dk</t>
  </si>
  <si>
    <t>www.struer-gym.dk</t>
  </si>
  <si>
    <t>Heri KÃ¶rner</t>
  </si>
  <si>
    <t>5219 9566</t>
  </si>
  <si>
    <t>Hovedgaden 61, 1.</t>
  </si>
  <si>
    <t>syddjurs@adm.laerdansk.dk</t>
  </si>
  <si>
    <t>Skanderborg STU</t>
  </si>
  <si>
    <t>Lone Krarup</t>
  </si>
  <si>
    <t>8794 8956</t>
  </si>
  <si>
    <t>stu@skanderborg.dk</t>
  </si>
  <si>
    <t>7229 0100</t>
  </si>
  <si>
    <t>eucnvs@eucnvs.dk</t>
  </si>
  <si>
    <t>www.eucnvs.dk</t>
  </si>
  <si>
    <t>EA Aarhus, H 8</t>
  </si>
  <si>
    <t>Erhvervsakademi Aarhus, Hasselager Alle 8</t>
  </si>
  <si>
    <t>7228 6000</t>
  </si>
  <si>
    <t>info@eaaa.dk</t>
  </si>
  <si>
    <t>www.eaaa.dk</t>
  </si>
  <si>
    <t>Engholt</t>
  </si>
  <si>
    <t>Brovst</t>
  </si>
  <si>
    <t>Claus Bilgram</t>
  </si>
  <si>
    <t>9823 8147</t>
  </si>
  <si>
    <t>Tranum Engevej 178</t>
  </si>
  <si>
    <t>engholt@privat.dk</t>
  </si>
  <si>
    <t>www.opholdsstedetengholt.dk</t>
  </si>
  <si>
    <t>Tranum Engevej</t>
  </si>
  <si>
    <t>Glamsbjerg</t>
  </si>
  <si>
    <t>Jesper Jensen</t>
  </si>
  <si>
    <t>6474 6980</t>
  </si>
  <si>
    <t>Bogensevej 135</t>
  </si>
  <si>
    <t>Assens Kommune</t>
  </si>
  <si>
    <t>jfjen@assens.dk</t>
  </si>
  <si>
    <t>brahesholm.assens.dk</t>
  </si>
  <si>
    <t>Bogensevej</t>
  </si>
  <si>
    <t>Fonden Skovly</t>
  </si>
  <si>
    <t>Ry</t>
  </si>
  <si>
    <t>Jytte Mathisen</t>
  </si>
  <si>
    <t>8689 8444</t>
  </si>
  <si>
    <t>skovlyskole@gmail.com</t>
  </si>
  <si>
    <t>www.skovlyry.dk</t>
  </si>
  <si>
    <t>Forsvaret Udd.</t>
  </si>
  <si>
    <t>Forsvarets Center for Digital Forvaltning og Uddannelse</t>
  </si>
  <si>
    <t>Erik Nordahl-Pedersen</t>
  </si>
  <si>
    <t>Fjordsk Lyshold</t>
  </si>
  <si>
    <t>Fjordskolen, Lysholm</t>
  </si>
  <si>
    <t>www.lysholm.fjord-skolen.dk</t>
  </si>
  <si>
    <t>Fjordsk Hedev</t>
  </si>
  <si>
    <t>Fjordskolen, Hedevang</t>
  </si>
  <si>
    <t>4631 7330</t>
  </si>
  <si>
    <t>www.hedevang.fjord-skolen.dk</t>
  </si>
  <si>
    <t>6223 6300</t>
  </si>
  <si>
    <t>orkildskolen@svendborg.dk</t>
  </si>
  <si>
    <t>www.oerkildskole</t>
  </si>
  <si>
    <t>NUSA Hvidovre</t>
  </si>
  <si>
    <t>Dansk Brand og sikringsteknisk Institut, Hvidovre</t>
  </si>
  <si>
    <t>www.brandogsikring.dk</t>
  </si>
  <si>
    <t>DBI Frederiksh</t>
  </si>
  <si>
    <t>Dansk Brand- og sikringsteknisk Institut, Frederikshavn</t>
  </si>
  <si>
    <t>Baldersvej 9</t>
  </si>
  <si>
    <t>Baldersvej</t>
  </si>
  <si>
    <t>Danes Worldwide</t>
  </si>
  <si>
    <t>Anne Marie Dalgaard</t>
  </si>
  <si>
    <t>3332 0913</t>
  </si>
  <si>
    <t>danes@danes.dk</t>
  </si>
  <si>
    <t>www.danes.dk</t>
  </si>
  <si>
    <t>Famkurser i Kbh</t>
  </si>
  <si>
    <t>fkk@buf.kk.dk</t>
  </si>
  <si>
    <t>Katrinedalsk</t>
  </si>
  <si>
    <t>7236 7690</t>
  </si>
  <si>
    <t>Hovedgaden 76F</t>
  </si>
  <si>
    <t>76F</t>
  </si>
  <si>
    <t>katrinedalskolen@holb.dk</t>
  </si>
  <si>
    <t>www.katrinedalskolen.dk</t>
  </si>
  <si>
    <t>7236 7430</t>
  </si>
  <si>
    <t>Tuse Byvej 2</t>
  </si>
  <si>
    <t>skolenvedtusenaes@holb.dk</t>
  </si>
  <si>
    <t>www.skolenvedtusenaes.dk</t>
  </si>
  <si>
    <t>Tuse Byvej</t>
  </si>
  <si>
    <t>Engskovskolen</t>
  </si>
  <si>
    <t>Regstrup</t>
  </si>
  <si>
    <t>Bo Pedersen</t>
  </si>
  <si>
    <t>7236 7280</t>
  </si>
  <si>
    <t>Gl. Skovvej 150B</t>
  </si>
  <si>
    <t>150B</t>
  </si>
  <si>
    <t>engskovskolen@holb.dk</t>
  </si>
  <si>
    <t>www.engskovskolen.dk</t>
  </si>
  <si>
    <t>Gl. Skovvej</t>
  </si>
  <si>
    <t>Kildevangens sk</t>
  </si>
  <si>
    <t>Kildevangens Skole</t>
  </si>
  <si>
    <t>Kathy Mikkelsen</t>
  </si>
  <si>
    <t>7236 7510</t>
  </si>
  <si>
    <t>Rensdyrvej 2</t>
  </si>
  <si>
    <t>kildevangensskole@holb.dk</t>
  </si>
  <si>
    <t>www.kildevangensskole.dk</t>
  </si>
  <si>
    <t>Rensdyrvej</t>
  </si>
  <si>
    <t>Elverdamsskolen</t>
  </si>
  <si>
    <t>Anders Bo Hansen</t>
  </si>
  <si>
    <t>7236 7450</t>
  </si>
  <si>
    <t>Sportsvej 3</t>
  </si>
  <si>
    <t>elverdamsskolen@holb.dk</t>
  </si>
  <si>
    <t>www.elverdamsskolen.dk</t>
  </si>
  <si>
    <t>Tornvedskolen</t>
  </si>
  <si>
    <t>Jyderup</t>
  </si>
  <si>
    <t>Per Gjerrild</t>
  </si>
  <si>
    <t>7236 8770</t>
  </si>
  <si>
    <t>tornvedskolen@holb.dk</t>
  </si>
  <si>
    <t>www.tornvedskolen.dk</t>
  </si>
  <si>
    <t>7236 7010</t>
  </si>
  <si>
    <t>Bao@holb.dk</t>
  </si>
  <si>
    <t>bjergmarkskolen.dk</t>
  </si>
  <si>
    <t>Isefjordskolen</t>
  </si>
  <si>
    <t>Mette Hunsdahl</t>
  </si>
  <si>
    <t>isefjordskolen@holb.dk</t>
  </si>
  <si>
    <t>www.isefjordskolen.dk</t>
  </si>
  <si>
    <t>Erhv Nordsj sko</t>
  </si>
  <si>
    <t>Birthe Friis Mortensen</t>
  </si>
  <si>
    <t>Skolegade 43</t>
  </si>
  <si>
    <t>3861 9560</t>
  </si>
  <si>
    <t>40A</t>
  </si>
  <si>
    <t>www.soelager.dk</t>
  </si>
  <si>
    <t>KADK</t>
  </si>
  <si>
    <t>Det Kongelige Akademi - Arkitektur, Design, Konservering</t>
  </si>
  <si>
    <t>Levas ApS</t>
  </si>
  <si>
    <t>Lars Carlsen</t>
  </si>
  <si>
    <t>5361 6863</t>
  </si>
  <si>
    <t>Ved Amagerbanen 11B, st.</t>
  </si>
  <si>
    <t>11B</t>
  </si>
  <si>
    <t>lars.carlsen@levas.dk</t>
  </si>
  <si>
    <t>www.levas.dk</t>
  </si>
  <si>
    <t>Ved Amagerbanen</t>
  </si>
  <si>
    <t>Tagaskolen</t>
  </si>
  <si>
    <t>2068 1346</t>
  </si>
  <si>
    <t>Esromgade 15, indgang 2, 1. sal</t>
  </si>
  <si>
    <t>espen@tagaskolen.dk</t>
  </si>
  <si>
    <t>www.tagaskolen.dk</t>
  </si>
  <si>
    <t>8758 0400</t>
  </si>
  <si>
    <t>Skrejrupvej 9B</t>
  </si>
  <si>
    <t>9B</t>
  </si>
  <si>
    <t>info@videndjurs.dk</t>
  </si>
  <si>
    <t>www.videndjurs.dk</t>
  </si>
  <si>
    <t>Skrejrupvej</t>
  </si>
  <si>
    <t>EA LB Strandgad</t>
  </si>
  <si>
    <t>7010 5800</t>
  </si>
  <si>
    <t>Jernbanegade 28</t>
  </si>
  <si>
    <t>Jernbanegade</t>
  </si>
  <si>
    <t>EA LB Landb 65</t>
  </si>
  <si>
    <t>Landbrugsvej 65</t>
  </si>
  <si>
    <t>eal@eal.dk</t>
  </si>
  <si>
    <t>www.eal.dk</t>
  </si>
  <si>
    <t>Landbrugsvej</t>
  </si>
  <si>
    <t>EA LB Ejlskovsg</t>
  </si>
  <si>
    <t>Ejlskovsgade 3</t>
  </si>
  <si>
    <t>Ejlskovsgade</t>
  </si>
  <si>
    <t>EA LB Munkebjer</t>
  </si>
  <si>
    <t>Odense M</t>
  </si>
  <si>
    <t>Munkebjergvej 130</t>
  </si>
  <si>
    <t>Munkebjergvej</t>
  </si>
  <si>
    <t>Risskov Eftersk</t>
  </si>
  <si>
    <t>Risskov</t>
  </si>
  <si>
    <t>Else-Marie Hansen</t>
  </si>
  <si>
    <t>8617 8511</t>
  </si>
  <si>
    <t>Tretommervej 33</t>
  </si>
  <si>
    <t>info@risskovefterskole.dk</t>
  </si>
  <si>
    <t>www.risskovefterskole.dk</t>
  </si>
  <si>
    <t>Tretommervej</t>
  </si>
  <si>
    <t>Silkeborgskolen</t>
  </si>
  <si>
    <t>Arne Lund</t>
  </si>
  <si>
    <t>8682 0399</t>
  </si>
  <si>
    <t>info@silkeborgefterskole.dk</t>
  </si>
  <si>
    <t>www.silkeborgefterskole.dk</t>
  </si>
  <si>
    <t>10 kl Aalborg</t>
  </si>
  <si>
    <t>10. klassecenter Aalborg</t>
  </si>
  <si>
    <t>Ejner Jensen</t>
  </si>
  <si>
    <t>9982 4060</t>
  </si>
  <si>
    <t>ej-kultur@aalborg.dk</t>
  </si>
  <si>
    <t>PH LB Tekn</t>
  </si>
  <si>
    <t>Anne Krogh</t>
  </si>
  <si>
    <t>7269 6000</t>
  </si>
  <si>
    <t>Skolevangen 45</t>
  </si>
  <si>
    <t>skolevangen@ucn.dk</t>
  </si>
  <si>
    <t>Skolevangen</t>
  </si>
  <si>
    <t>Tek gym Sknderb</t>
  </si>
  <si>
    <t>TEKNISK GYMNASIUM,  Skanderborg</t>
  </si>
  <si>
    <t>Annette E. Lauridsen</t>
  </si>
  <si>
    <t>8937 3533</t>
  </si>
  <si>
    <t>mail@aarhustech.dk</t>
  </si>
  <si>
    <t>aarhusgym.dk</t>
  </si>
  <si>
    <t>Eft Scenekunst</t>
  </si>
  <si>
    <t>Malling</t>
  </si>
  <si>
    <t>Heine Boe</t>
  </si>
  <si>
    <t>4161 8485</t>
  </si>
  <si>
    <t>Starupvej 20</t>
  </si>
  <si>
    <t>info@efterskolenforscenekunst.dk</t>
  </si>
  <si>
    <t>www.efterskolenforscenekunst.dk</t>
  </si>
  <si>
    <t>Starupvej</t>
  </si>
  <si>
    <t>Vordingborg</t>
  </si>
  <si>
    <t>Gutte Johansen</t>
  </si>
  <si>
    <t>5531 2500</t>
  </si>
  <si>
    <t>info@ornehoj.dk</t>
  </si>
  <si>
    <t>www.ornehoj.dk</t>
  </si>
  <si>
    <t>Skagen</t>
  </si>
  <si>
    <t>Jakob Skytte Jakobsen</t>
  </si>
  <si>
    <t>9845 6800</t>
  </si>
  <si>
    <t>Skagavej 139</t>
  </si>
  <si>
    <t>jaja@frederikshavn.dk</t>
  </si>
  <si>
    <t>Skagavej</t>
  </si>
  <si>
    <t>Billund</t>
  </si>
  <si>
    <t>Anja Lund Becker</t>
  </si>
  <si>
    <t>7213 1700</t>
  </si>
  <si>
    <t>billundskolen@billund.dk</t>
  </si>
  <si>
    <t>www.billundskolen.dk</t>
  </si>
  <si>
    <t>CUBA</t>
  </si>
  <si>
    <t>Munkebo</t>
  </si>
  <si>
    <t>Stine Andersen</t>
  </si>
  <si>
    <t>6515 1867</t>
  </si>
  <si>
    <t>Bygning C, Toften 600</t>
  </si>
  <si>
    <t>Kerteminde Kommune</t>
  </si>
  <si>
    <t>stn@kerteminde.dk</t>
  </si>
  <si>
    <t>www.kerteminde.dk</t>
  </si>
  <si>
    <t>Toften</t>
  </si>
  <si>
    <t>Bygning C</t>
  </si>
  <si>
    <t>AS3 A/S</t>
  </si>
  <si>
    <t>Hasselager Centervej 35</t>
  </si>
  <si>
    <t>ajor@a2b.dk</t>
  </si>
  <si>
    <t>Hasselager Centervej</t>
  </si>
  <si>
    <t>Aabenraa</t>
  </si>
  <si>
    <t>Vibeke Domar</t>
  </si>
  <si>
    <t>7376 8401</t>
  </si>
  <si>
    <t>khsk@aabenraa.dk</t>
  </si>
  <si>
    <t>www.khsk.dk</t>
  </si>
  <si>
    <t>Pernille Reschat</t>
  </si>
  <si>
    <t>7376 6120</t>
  </si>
  <si>
    <t>Skovbrynet 2</t>
  </si>
  <si>
    <t>haervejsskolen@aabenraa.dk</t>
  </si>
  <si>
    <t>www.haervejsskolen.dk</t>
  </si>
  <si>
    <t>Padborg</t>
  </si>
  <si>
    <t>7376 8420</t>
  </si>
  <si>
    <t>Padborgvej 55A</t>
  </si>
  <si>
    <t>55A</t>
  </si>
  <si>
    <t>lyreskovskolen@aabenraa.dk</t>
  </si>
  <si>
    <t>lyreskovskolen.skoleporten.dk</t>
  </si>
  <si>
    <t>Padborgvej</t>
  </si>
  <si>
    <t>EUC Nord sprog</t>
  </si>
  <si>
    <t>EUC Nord, sprogcentret</t>
  </si>
  <si>
    <t>A. Neil Jacobsen</t>
  </si>
  <si>
    <t>7224 6300</t>
  </si>
  <si>
    <t>info@eucnord.dk</t>
  </si>
  <si>
    <t>www.eucnord.dk</t>
  </si>
  <si>
    <t>NEXT 10 Frb.</t>
  </si>
  <si>
    <t>7457 5912</t>
  </si>
  <si>
    <t>mail@mikkelshoj.dk</t>
  </si>
  <si>
    <t>www.mikkelshoj.dk</t>
  </si>
  <si>
    <t>Ravnsbjergforte</t>
  </si>
  <si>
    <t>Sk i Glostrup</t>
  </si>
  <si>
    <t>vakant</t>
  </si>
  <si>
    <t>4396 0821</t>
  </si>
  <si>
    <t>glostrupskole@glostrup.dk</t>
  </si>
  <si>
    <t>Victoria skibpr</t>
  </si>
  <si>
    <t>Tommy Schaffrath</t>
  </si>
  <si>
    <t>5116 3091</t>
  </si>
  <si>
    <t>Vesterbro 29, 1.</t>
  </si>
  <si>
    <t>sy-victoria@hotmail.com</t>
  </si>
  <si>
    <t>www.projektskib-victoria.dk</t>
  </si>
  <si>
    <t>Vesterbro</t>
  </si>
  <si>
    <t>Heidi Munch Jacobsen</t>
  </si>
  <si>
    <t>4611 4180</t>
  </si>
  <si>
    <t>birkeroedskole@rudersdal.dk</t>
  </si>
  <si>
    <t>www.birkeroedskole.dk</t>
  </si>
  <si>
    <t>Bente Strager</t>
  </si>
  <si>
    <t>8680 4755</t>
  </si>
  <si>
    <t>sosu@sosusilkeborg.dk</t>
  </si>
  <si>
    <t>www.sosusilkeborg.dk</t>
  </si>
  <si>
    <t>Anette Schmidt Laursen</t>
  </si>
  <si>
    <t>sosu@sosuoj.dk</t>
  </si>
  <si>
    <t>www.sosuoj.dk</t>
  </si>
  <si>
    <t>Klostermarken s</t>
  </si>
  <si>
    <t>5857 3560</t>
  </si>
  <si>
    <t>Rosenkildevej 88E</t>
  </si>
  <si>
    <t>88E</t>
  </si>
  <si>
    <t>klostermarken@slagelse.dk</t>
  </si>
  <si>
    <t>www.klostermark.skoleintra.dk</t>
  </si>
  <si>
    <t>Henrik Lynggaard</t>
  </si>
  <si>
    <t>7681 4040</t>
  </si>
  <si>
    <t>Damhaven 13A</t>
  </si>
  <si>
    <t>vejlemidtbyskole@vejle.dk</t>
  </si>
  <si>
    <t>www.vejlemidtbyskole.dk</t>
  </si>
  <si>
    <t>Bredsten</t>
  </si>
  <si>
    <t>Mette Mostrup Nymand</t>
  </si>
  <si>
    <t>7681 4320</t>
  </si>
  <si>
    <t>firehoejeskolen@vejle.dk</t>
  </si>
  <si>
    <t>www.firehoejeskolen.dk</t>
  </si>
  <si>
    <t>7681 3950</t>
  </si>
  <si>
    <t>faelleshaabsskolen@vejle.dk</t>
  </si>
  <si>
    <t>www.faelleshaabsskolen.dk</t>
  </si>
  <si>
    <t>Give</t>
  </si>
  <si>
    <t>Preben Skov Christensen</t>
  </si>
  <si>
    <t>7681 3600</t>
  </si>
  <si>
    <t>Torvegade 75A</t>
  </si>
  <si>
    <t>75A</t>
  </si>
  <si>
    <t>firkloeverskolengive@vejle.dk</t>
  </si>
  <si>
    <t>firkloeverskolengive.aula.dk</t>
  </si>
  <si>
    <t>Torvegade</t>
  </si>
  <si>
    <t>Bredsten Gadbj</t>
  </si>
  <si>
    <t>7681 4140</t>
  </si>
  <si>
    <t>bredsten-gadbjergskole@vejle.dk</t>
  </si>
  <si>
    <t>www.bredsten-gadbjergskole.dk</t>
  </si>
  <si>
    <t>Ribe</t>
  </si>
  <si>
    <t>Thomas Rosenqvist</t>
  </si>
  <si>
    <t>7610 6350</t>
  </si>
  <si>
    <t>ribe@laerdansk-sydvest.dk</t>
  </si>
  <si>
    <t>www.laerdansk.dk/ribe</t>
  </si>
  <si>
    <t>Murtfeldts Plads 5, 1.</t>
  </si>
  <si>
    <t>varde@laerdansk-sydvest.dk</t>
  </si>
  <si>
    <t>www.laerdansk.dk/varde</t>
  </si>
  <si>
    <t>Murtfeldts Plads</t>
  </si>
  <si>
    <t>Jacob Gades Alle 8B</t>
  </si>
  <si>
    <t>8B</t>
  </si>
  <si>
    <t>vejen@laerdansk-sydvest.dk</t>
  </si>
  <si>
    <t>Jacob Gades Alle</t>
  </si>
  <si>
    <t>Erhvervsskolen</t>
  </si>
  <si>
    <t>ERHVERVSSKOLEN AF 2011 ApS</t>
  </si>
  <si>
    <t>2071 3311</t>
  </si>
  <si>
    <t>Mimersgade 60</t>
  </si>
  <si>
    <t>tv@dinstu.dk</t>
  </si>
  <si>
    <t>www.dinstu.dk</t>
  </si>
  <si>
    <t>Mimersgade</t>
  </si>
  <si>
    <t>Casa blanca</t>
  </si>
  <si>
    <t>PSCB UNDERVISNING OG AFKLARING ApS, projektskolen Casa Blanca</t>
  </si>
  <si>
    <t>Anja Brygmann</t>
  </si>
  <si>
    <t>2923 2486</t>
  </si>
  <si>
    <t>Valby Langgade 229</t>
  </si>
  <si>
    <t>abm@227.dk</t>
  </si>
  <si>
    <t>www.pscb.dk</t>
  </si>
  <si>
    <t>Martin Falkenberg Kofoed</t>
  </si>
  <si>
    <t>5762 7500</t>
  </si>
  <si>
    <t>bya@ringsted.dk</t>
  </si>
  <si>
    <t>www.byskovskolen.dk</t>
  </si>
  <si>
    <t>Kristina Fischer</t>
  </si>
  <si>
    <t>5762 7392</t>
  </si>
  <si>
    <t>Ahorn Alle 48</t>
  </si>
  <si>
    <t>campusskolen@ringsted.dk</t>
  </si>
  <si>
    <t>www.ringsted.dk</t>
  </si>
  <si>
    <t>Ahorn Alle</t>
  </si>
  <si>
    <t>Mette Fedders</t>
  </si>
  <si>
    <t>6318 4400</t>
  </si>
  <si>
    <t>ucl@ucl.dk</t>
  </si>
  <si>
    <t>www.ucl.dk</t>
  </si>
  <si>
    <t>Tingsryds Alle 25</t>
  </si>
  <si>
    <t>Kejserdal</t>
  </si>
  <si>
    <t>Dagbehandlingsskolen Kejserdal</t>
  </si>
  <si>
    <t>Mariann Jensen</t>
  </si>
  <si>
    <t>majn@fredensborg.dk</t>
  </si>
  <si>
    <t>www.kejserdal.dk</t>
  </si>
  <si>
    <t>8959 2520</t>
  </si>
  <si>
    <t>sks@norddjurs.dk</t>
  </si>
  <si>
    <t>soerenkanne-skolen.aula.dk</t>
  </si>
  <si>
    <t>Morten Dall</t>
  </si>
  <si>
    <t>5588 2130</t>
  </si>
  <si>
    <t>Fabriksvej 78</t>
  </si>
  <si>
    <t>morda@naestved.dk</t>
  </si>
  <si>
    <t>9845 8300</t>
  </si>
  <si>
    <t>Rimmens Alle 75</t>
  </si>
  <si>
    <t>nordstjerneskolen@frederikshavn.dk</t>
  </si>
  <si>
    <t>www.ds-oest.skoleintra.dk</t>
  </si>
  <si>
    <t>Rimmens Alle</t>
  </si>
  <si>
    <t>Fodby Privatsk.</t>
  </si>
  <si>
    <t>Fodby Privatskole</t>
  </si>
  <si>
    <t>Lisbeth Tinglev</t>
  </si>
  <si>
    <t>2985 3547</t>
  </si>
  <si>
    <t>Skolevej 13</t>
  </si>
  <si>
    <t>fodbyprivatskole@gmail.com</t>
  </si>
  <si>
    <t>5536 3637</t>
  </si>
  <si>
    <t>Chr Richardtsvej 33</t>
  </si>
  <si>
    <t>gaasetaarnskolen@vordingborg.dk</t>
  </si>
  <si>
    <t>www.gaasetaarnskolen.dk</t>
  </si>
  <si>
    <t>Chr Richardtsvej</t>
  </si>
  <si>
    <t>Lars Bonde Nielsen</t>
  </si>
  <si>
    <t>prastoskole@vordingborg.dk</t>
  </si>
  <si>
    <t>Stege</t>
  </si>
  <si>
    <t>Dorthea Ryhl Pedersen</t>
  </si>
  <si>
    <t>5536 3466</t>
  </si>
  <si>
    <t>moenskole-stege@vordingborg.dk</t>
  </si>
  <si>
    <t>Stensved</t>
  </si>
  <si>
    <t>Anne-Marie Jacobsen</t>
  </si>
  <si>
    <t>5536 4670</t>
  </si>
  <si>
    <t>amja@vordingborg.dk</t>
  </si>
  <si>
    <t>www.kulsbjergskole.dk</t>
  </si>
  <si>
    <t>Casper Milandt</t>
  </si>
  <si>
    <t>5536 3837</t>
  </si>
  <si>
    <t>svendskoleadm@vordingborg.dk</t>
  </si>
  <si>
    <t>www.svendgoengeskolen.dk</t>
  </si>
  <si>
    <t>Kalvehave Skole</t>
  </si>
  <si>
    <t>Kalvehave</t>
  </si>
  <si>
    <t>Henning Hellwing</t>
  </si>
  <si>
    <t>5536 3555</t>
  </si>
  <si>
    <t>Kirkevejen 3</t>
  </si>
  <si>
    <t>kck@vordingborg.dk</t>
  </si>
  <si>
    <t>www.kckalvehave.dk</t>
  </si>
  <si>
    <t>Kirkevejen</t>
  </si>
  <si>
    <t>Kulsbjerg, Mern</t>
  </si>
  <si>
    <t>Kulsbjerg Skole, Mern</t>
  </si>
  <si>
    <t>5636 4670</t>
  </si>
  <si>
    <t>Kalvehavevej 21</t>
  </si>
  <si>
    <t>kulsbjerg-skole@vordingborg.dk</t>
  </si>
  <si>
    <t>Kalvehavevej</t>
  </si>
  <si>
    <t>Thomas Dandanell Nielsen</t>
  </si>
  <si>
    <t>5620 3240</t>
  </si>
  <si>
    <t>midtskolen@faxekommune.dk</t>
  </si>
  <si>
    <t>www.midtskolen.dk</t>
  </si>
  <si>
    <t>Dalby</t>
  </si>
  <si>
    <t>Ung Faxe 10 kl</t>
  </si>
  <si>
    <t>5620 6200</t>
  </si>
  <si>
    <t>12G</t>
  </si>
  <si>
    <t>ungfaxe10@faxekommune.dk</t>
  </si>
  <si>
    <t>www.ungfaxe10.dk</t>
  </si>
  <si>
    <t>Skolen v Skoven</t>
  </si>
  <si>
    <t>Kim Laursen, konst.</t>
  </si>
  <si>
    <t>2910 4306</t>
  </si>
  <si>
    <t>Sofiendalsvej 42A</t>
  </si>
  <si>
    <t>Sofiendalsvej</t>
  </si>
  <si>
    <t>5620 4640</t>
  </si>
  <si>
    <t>Gl Strandvej 12</t>
  </si>
  <si>
    <t>oestskolen@faxekommune.dk</t>
  </si>
  <si>
    <t>Oestskolen.aula.dk</t>
  </si>
  <si>
    <t>Susanne Meyer Christensen, konst.</t>
  </si>
  <si>
    <t>5620 4690</t>
  </si>
  <si>
    <t>vestskolen@faxekommune.dk</t>
  </si>
  <si>
    <t>www.vestskolen.dk</t>
  </si>
  <si>
    <t>Haarby</t>
  </si>
  <si>
    <t>Jan B. Suni</t>
  </si>
  <si>
    <t>6440 2028</t>
  </si>
  <si>
    <t>Herredsbjerg 24</t>
  </si>
  <si>
    <t>skovly-behandlingscenter@mail.dk</t>
  </si>
  <si>
    <t>Herredsbjerg</t>
  </si>
  <si>
    <t>Arbmarkedcenter</t>
  </si>
  <si>
    <t>Arbejdsmarkedscenter Socialfaglig</t>
  </si>
  <si>
    <t>Ulla Verner</t>
  </si>
  <si>
    <t>9845 7201</t>
  </si>
  <si>
    <t>Gl. Skagensvej 105F</t>
  </si>
  <si>
    <t>105F</t>
  </si>
  <si>
    <t>Uoplyst</t>
  </si>
  <si>
    <t>uver@frederikshavn.dk</t>
  </si>
  <si>
    <t>www.frederikshavn.dk</t>
  </si>
  <si>
    <t>Gl. Skagensvej</t>
  </si>
  <si>
    <t>UU-Gribskov</t>
  </si>
  <si>
    <t>Christina Hoegh Wollesen</t>
  </si>
  <si>
    <t>7249 9170</t>
  </si>
  <si>
    <t>Uddannelsescentret, Ridebanevej 1</t>
  </si>
  <si>
    <t>uu-gribskov@gribskov.dk</t>
  </si>
  <si>
    <t>www.uu-gribskov.dk</t>
  </si>
  <si>
    <t>Ridebanevej</t>
  </si>
  <si>
    <t>Uddannelsescentret</t>
  </si>
  <si>
    <t>Vest Vibeeng</t>
  </si>
  <si>
    <t>Vestskolen, Vibeengskolen</t>
  </si>
  <si>
    <t>Vibeeng Alle 2</t>
  </si>
  <si>
    <t>vibeengskolen@faxekommune.dk</t>
  </si>
  <si>
    <t>Vibeeng Alle</t>
  </si>
  <si>
    <t>Specialisterne</t>
  </si>
  <si>
    <t>Karen Hein</t>
  </si>
  <si>
    <t>4693 2400</t>
  </si>
  <si>
    <t>hein@Specialisterne.com</t>
  </si>
  <si>
    <t>www.specialisterne.dk</t>
  </si>
  <si>
    <t>AOF Hovedstaden</t>
  </si>
  <si>
    <t>AOF Center Hovedstaden</t>
  </si>
  <si>
    <t>Dennis Lund</t>
  </si>
  <si>
    <t>7629 4080</t>
  </si>
  <si>
    <t>Fussingsvej 6</t>
  </si>
  <si>
    <t>horsensbyskole@horsens.dk</t>
  </si>
  <si>
    <t>www.horsensbyskole.dk</t>
  </si>
  <si>
    <t>Fussingsvej</t>
  </si>
  <si>
    <t>Centerklasserne</t>
  </si>
  <si>
    <t>Karise</t>
  </si>
  <si>
    <t>Tinella Lykke Svarrer</t>
  </si>
  <si>
    <t>Skolegade 39</t>
  </si>
  <si>
    <t>midtskolen.dk</t>
  </si>
  <si>
    <t>10. kl Gribskov</t>
  </si>
  <si>
    <t>Mette Droob Olsen</t>
  </si>
  <si>
    <t>Udd.centret, Ridebanevej 1</t>
  </si>
  <si>
    <t>10.klasse@gribskov.dk</t>
  </si>
  <si>
    <t>10klassegribskov.aula.dk</t>
  </si>
  <si>
    <t>Udd.centret</t>
  </si>
  <si>
    <t>UU - Gribskov</t>
  </si>
  <si>
    <t>7249 6062</t>
  </si>
  <si>
    <t>Uddannelsescentret, Skolegade 43</t>
  </si>
  <si>
    <t>boern-familie@gribskov.dk</t>
  </si>
  <si>
    <t>Sprogsk i Grind</t>
  </si>
  <si>
    <t>Give Uddannelsescenter, Sprogskolen i Grindsted</t>
  </si>
  <si>
    <t>Karsten Juhler</t>
  </si>
  <si>
    <t>7971 5000</t>
  </si>
  <si>
    <t>Tinghusgade 1</t>
  </si>
  <si>
    <t>info@giveuddannelsescenter.dk</t>
  </si>
  <si>
    <t>www.giveuddannelsescenter.dk</t>
  </si>
  <si>
    <t>FGU Jammerbugt</t>
  </si>
  <si>
    <t>Aabybro</t>
  </si>
  <si>
    <t>Ann Hvid Skouboe</t>
  </si>
  <si>
    <t>9820 4199</t>
  </si>
  <si>
    <t>Industrivej 2 Aabybro</t>
  </si>
  <si>
    <t>fgu@fgunordvest.dk</t>
  </si>
  <si>
    <t>fgunordvest.dk</t>
  </si>
  <si>
    <t>Bakkehusene</t>
  </si>
  <si>
    <t>9988 8020</t>
  </si>
  <si>
    <t>kilden@rebild.dk</t>
  </si>
  <si>
    <t>Haverslev Ravnk</t>
  </si>
  <si>
    <t>Trine Gaarden</t>
  </si>
  <si>
    <t>9988 7900</t>
  </si>
  <si>
    <t>Strandvejen 15</t>
  </si>
  <si>
    <t>hav@rebild.dk</t>
  </si>
  <si>
    <t>haverslev-ravnkilde.aula.dk</t>
  </si>
  <si>
    <t>Social- og Sundhedsskolen, Skive-Thisted-Viborg, afd. Viborg</t>
  </si>
  <si>
    <t>8912 4400</t>
  </si>
  <si>
    <t>Viborg@sosu-stv.dk</t>
  </si>
  <si>
    <t>www.sosu-stv.dk</t>
  </si>
  <si>
    <t>Reberbanen</t>
  </si>
  <si>
    <t>Fdr.sund Lille</t>
  </si>
  <si>
    <t>Roy Malmkvist Andersen</t>
  </si>
  <si>
    <t>5057 0797</t>
  </si>
  <si>
    <t>kontakt@Frederikssundlilleskole.dk</t>
  </si>
  <si>
    <t>www.frederikssundlilleskole.dk</t>
  </si>
  <si>
    <t>Elisabeth Haulund</t>
  </si>
  <si>
    <t>4640 0171</t>
  </si>
  <si>
    <t>Hornsherredvej 446</t>
  </si>
  <si>
    <t>kontoret@sofiehoejfriskole.dk</t>
  </si>
  <si>
    <t>sofiehoejfriskole.dk</t>
  </si>
  <si>
    <t>Allindelille Fr</t>
  </si>
  <si>
    <t>8230 4370</t>
  </si>
  <si>
    <t>Skeevej 23 Allindeli</t>
  </si>
  <si>
    <t>kontor@Allindelille-friskole.dk</t>
  </si>
  <si>
    <t>www.allindelille-friskole.skoleintra.dk</t>
  </si>
  <si>
    <t>Skeevej</t>
  </si>
  <si>
    <t>Allindeli</t>
  </si>
  <si>
    <t>Slotsparkens Fr</t>
  </si>
  <si>
    <t>3023 2058</t>
  </si>
  <si>
    <t>Hovedgaden 29</t>
  </si>
  <si>
    <t>kontakt@spfs.dk</t>
  </si>
  <si>
    <t>www.spfs.dk</t>
  </si>
  <si>
    <t>Bedsted Frisk.</t>
  </si>
  <si>
    <t>Kenny Snitgaard</t>
  </si>
  <si>
    <t>4295 4535</t>
  </si>
  <si>
    <t>Syrenvej 3A</t>
  </si>
  <si>
    <t>kontor@bedstedfriskole.dk</t>
  </si>
  <si>
    <t>Syrenvej</t>
  </si>
  <si>
    <t>9858 7700</t>
  </si>
  <si>
    <t>info@mfiskole.dk</t>
  </si>
  <si>
    <t>www.mfiskole.dk</t>
  </si>
  <si>
    <t>Hald Ege - Fri</t>
  </si>
  <si>
    <t>Erik Junker</t>
  </si>
  <si>
    <t>8663 8255</t>
  </si>
  <si>
    <t>Videbechs Alle 137</t>
  </si>
  <si>
    <t>mail@friskolenhaldege.dk</t>
  </si>
  <si>
    <t>Videbechs Alle</t>
  </si>
  <si>
    <t>Skovlund Frisk.</t>
  </si>
  <si>
    <t>Ansager</t>
  </si>
  <si>
    <t>2215 0930</t>
  </si>
  <si>
    <t>Svinget 5 Skovlund</t>
  </si>
  <si>
    <t>skoleleder@sfri.dk</t>
  </si>
  <si>
    <t>www.skovlundfriskole.dk</t>
  </si>
  <si>
    <t>Svinget</t>
  </si>
  <si>
    <t>Skovlund</t>
  </si>
  <si>
    <t>Svenstrup Frisk</t>
  </si>
  <si>
    <t>Nordborg</t>
  </si>
  <si>
    <t>Arne Munkgaard</t>
  </si>
  <si>
    <t>6467 7681</t>
  </si>
  <si>
    <t>Nordborgvej 62</t>
  </si>
  <si>
    <t>kontakt@svenstrupfriskole.dk</t>
  </si>
  <si>
    <t>www.svenstrupfriskole.dk</t>
  </si>
  <si>
    <t>Nordborgvej</t>
  </si>
  <si>
    <t>Jejsing Frisk.</t>
  </si>
  <si>
    <t>Keen Andersen</t>
  </si>
  <si>
    <t>3074 7304</t>
  </si>
  <si>
    <t>mail@jejsingfriskole.dk</t>
  </si>
  <si>
    <t>www.jejsingfriskole.dk</t>
  </si>
  <si>
    <t>Jejsing</t>
  </si>
  <si>
    <t>Filskov Frisk.</t>
  </si>
  <si>
    <t>7534 8083</t>
  </si>
  <si>
    <t>Skolegyden 2</t>
  </si>
  <si>
    <t>kontakt@filskovfriskole.dk</t>
  </si>
  <si>
    <t>www.filskovfriskole.dk</t>
  </si>
  <si>
    <t>Skolegyden</t>
  </si>
  <si>
    <t>Margrethe Reedt</t>
  </si>
  <si>
    <t>Vinderup</t>
  </si>
  <si>
    <t>Lilian Overgaard Klinkby, konst.</t>
  </si>
  <si>
    <t>9616 9000</t>
  </si>
  <si>
    <t>skolen@margrethereedtzskolen.dk</t>
  </si>
  <si>
    <t>www.margrethereedtzskolen.dk</t>
  </si>
  <si>
    <t>Ryde</t>
  </si>
  <si>
    <t>Voldumegnens Fr</t>
  </si>
  <si>
    <t>Hadsten</t>
  </si>
  <si>
    <t>Thomas Molkenberg</t>
  </si>
  <si>
    <t>6060 9456</t>
  </si>
  <si>
    <t>Voldum-Rud Vej 40</t>
  </si>
  <si>
    <t>Favrskov Kommune</t>
  </si>
  <si>
    <t>kontakt@voldumegnensfriskole.dk</t>
  </si>
  <si>
    <t>www.voldumegnensfriskole.dk</t>
  </si>
  <si>
    <t>Voldum-Rud Vej</t>
  </si>
  <si>
    <t>Jan Glerup</t>
  </si>
  <si>
    <t>3029 8868</t>
  </si>
  <si>
    <t>2b</t>
  </si>
  <si>
    <t>info@kvaerkebyfriskole.dk</t>
  </si>
  <si>
    <t>www.kvaerkebyfriskole.dk</t>
  </si>
  <si>
    <t>Ejnar Landkildehus</t>
  </si>
  <si>
    <t>7077 7035</t>
  </si>
  <si>
    <t>Lindbjergvej 35</t>
  </si>
  <si>
    <t>kontor@okrif.dk</t>
  </si>
  <si>
    <t>www.xn--kf-kka.dk</t>
  </si>
  <si>
    <t>Lindbjergvej</t>
  </si>
  <si>
    <t>Vestermose Nat.</t>
  </si>
  <si>
    <t>2934 3432</t>
  </si>
  <si>
    <t>Hallelevvej 30A</t>
  </si>
  <si>
    <t>kontor@vestermosefriskole.dk</t>
  </si>
  <si>
    <t>www.vestermosefriskole.dk</t>
  </si>
  <si>
    <t>Hallelevvej</t>
  </si>
  <si>
    <t>Hellum Fri Sk.</t>
  </si>
  <si>
    <t>Vibeke Biegel Pedersen</t>
  </si>
  <si>
    <t>9833 6677</t>
  </si>
  <si>
    <t>hellumfri@hellumfri.dk</t>
  </si>
  <si>
    <t>www.hellumfri.dk</t>
  </si>
  <si>
    <t>Hellum</t>
  </si>
  <si>
    <t>Ringsted Lill.</t>
  </si>
  <si>
    <t>Ditte Ehlig</t>
  </si>
  <si>
    <t>8230 4100</t>
  </si>
  <si>
    <t>skoleleder@ringsted-lilleskole.dk</t>
  </si>
  <si>
    <t>Ferhat Yasar</t>
  </si>
  <si>
    <t>4636 0058</t>
  </si>
  <si>
    <t>info@rosps.dk</t>
  </si>
  <si>
    <t>www.rosps.dk</t>
  </si>
  <si>
    <t>Aarhus Int Scho</t>
  </si>
  <si>
    <t>Charles Christopher Hanna</t>
  </si>
  <si>
    <t>8672 6060</t>
  </si>
  <si>
    <t>Dalgas Avenue 12</t>
  </si>
  <si>
    <t>administration@ais-aarhus.dk</t>
  </si>
  <si>
    <t>www.ais-aarhus.dk</t>
  </si>
  <si>
    <t>Dalgas Avenue</t>
  </si>
  <si>
    <t>9744 6612</t>
  </si>
  <si>
    <t>Gl Landevej 24</t>
  </si>
  <si>
    <t>ejsingfriskole@ejsingfriskole.dk</t>
  </si>
  <si>
    <t>www.ejsingfriskole.dk</t>
  </si>
  <si>
    <t>Gl Landevej</t>
  </si>
  <si>
    <t>Britt Manniche</t>
  </si>
  <si>
    <t>7233 4012</t>
  </si>
  <si>
    <t>Sct Knuds Park 6</t>
  </si>
  <si>
    <t>uuhjoerring@hjoerring.dk</t>
  </si>
  <si>
    <t>Sct Knuds Park</t>
  </si>
  <si>
    <t>STU-Landbo</t>
  </si>
  <si>
    <t>Frants Laustsen</t>
  </si>
  <si>
    <t>9652 0702</t>
  </si>
  <si>
    <t>Mejerigade 5</t>
  </si>
  <si>
    <t>landbo@landbo.nu</t>
  </si>
  <si>
    <t>www.botilbudetlandbo.nu</t>
  </si>
  <si>
    <t>Mejerigade</t>
  </si>
  <si>
    <t>Projekt Multi</t>
  </si>
  <si>
    <t>Helene Nyholm</t>
  </si>
  <si>
    <t>2446 1126</t>
  </si>
  <si>
    <t>Kirke Alle 3B</t>
  </si>
  <si>
    <t>heny@skivekommune.dk</t>
  </si>
  <si>
    <t>www.skivekommune.dk</t>
  </si>
  <si>
    <t>Kirke Alle</t>
  </si>
  <si>
    <t>Nakskov</t>
  </si>
  <si>
    <t>5467 7174</t>
  </si>
  <si>
    <t>Horslundevej 34</t>
  </si>
  <si>
    <t>fefpe@lolland.dk</t>
  </si>
  <si>
    <t>www.lolland.dk</t>
  </si>
  <si>
    <t>Horslundevej</t>
  </si>
  <si>
    <t>TV Glad Esbjerg</t>
  </si>
  <si>
    <t>7712 7676</t>
  </si>
  <si>
    <t>esbjerg@tv-glad.dk</t>
  </si>
  <si>
    <t>www.tv-glad.dk</t>
  </si>
  <si>
    <t>FGU NS Helsinge</t>
  </si>
  <si>
    <t>Maria Kofoed Herbst</t>
  </si>
  <si>
    <t>2989 6962</t>
  </si>
  <si>
    <t>Romalt Boulevard 34</t>
  </si>
  <si>
    <t>info@romaltfriskole.dk</t>
  </si>
  <si>
    <t>Romalt Boulevard</t>
  </si>
  <si>
    <t>Snekkerst Distr</t>
  </si>
  <si>
    <t>helsingorskole@helsingor.dk</t>
  </si>
  <si>
    <t>Helle Hansen</t>
  </si>
  <si>
    <t>4928 4120</t>
  </si>
  <si>
    <t>ny@helsingor.dk</t>
  </si>
  <si>
    <t>Rugmarken 1A</t>
  </si>
  <si>
    <t>special minds</t>
  </si>
  <si>
    <t>special minds ApS</t>
  </si>
  <si>
    <t>Allan Bernhardt Petersen</t>
  </si>
  <si>
    <t>2073 9715</t>
  </si>
  <si>
    <t>Gunnar Clausens Vej 68</t>
  </si>
  <si>
    <t>kbb@specialminds.dk</t>
  </si>
  <si>
    <t>www.specialminds.dk</t>
  </si>
  <si>
    <t>Gunnar Clausens Vej</t>
  </si>
  <si>
    <t>Jakob Holten Olsen</t>
  </si>
  <si>
    <t>9915 3400</t>
  </si>
  <si>
    <t>Dalgas Alle 22</t>
  </si>
  <si>
    <t>aadalskolen@skivekommune.dk</t>
  </si>
  <si>
    <t>www.aadalskolen-skive.dk</t>
  </si>
  <si>
    <t>Dalgas Alle</t>
  </si>
  <si>
    <t>STU, Nextjob</t>
  </si>
  <si>
    <t>Camilla Birch Johansson</t>
  </si>
  <si>
    <t>5141 8255</t>
  </si>
  <si>
    <t>Hartmannsvej 23</t>
  </si>
  <si>
    <t>cajo@gentofte.dk</t>
  </si>
  <si>
    <t>www.nextjob.dk</t>
  </si>
  <si>
    <t>Kompasset, den sikrede institution</t>
  </si>
  <si>
    <t>9764 7950</t>
  </si>
  <si>
    <t>Saturnvej 2</t>
  </si>
  <si>
    <t>kompasset@rn.dk</t>
  </si>
  <si>
    <t>www.kompasset.rn.dk</t>
  </si>
  <si>
    <t>Saturnvej</t>
  </si>
  <si>
    <t>Bak-Op</t>
  </si>
  <si>
    <t>Peter Weitling</t>
  </si>
  <si>
    <t>2223 9293</t>
  </si>
  <si>
    <t>Algade 71</t>
  </si>
  <si>
    <t>Peter@bak-op.dk</t>
  </si>
  <si>
    <t>www.bak-op.dk</t>
  </si>
  <si>
    <t>Algade</t>
  </si>
  <si>
    <t>Fredericia</t>
  </si>
  <si>
    <t>Jan Thorkild Voss</t>
  </si>
  <si>
    <t>7210 6240</t>
  </si>
  <si>
    <t>Fredericia Kommune</t>
  </si>
  <si>
    <t>jan.voss@fredericia.dk</t>
  </si>
  <si>
    <t>www.ullerupbaek.skoleintra.dk</t>
  </si>
  <si>
    <t>Kirstinebjerg</t>
  </si>
  <si>
    <t>Stefan Helmig Kelstrup</t>
  </si>
  <si>
    <t>7210 6250</t>
  </si>
  <si>
    <t>Havepladsvej 173</t>
  </si>
  <si>
    <t>kirstinebjergskolen@fredericia.dk</t>
  </si>
  <si>
    <t>kirstinebjergskolen.dk</t>
  </si>
  <si>
    <t>Havepladsvej</t>
  </si>
  <si>
    <t>Ulla Rasmussen</t>
  </si>
  <si>
    <t>7210 6260</t>
  </si>
  <si>
    <t>ef@fredericia.dk</t>
  </si>
  <si>
    <t>www.erritsoe.skoleintra.dk</t>
  </si>
  <si>
    <t>Fjordbakke sk</t>
  </si>
  <si>
    <t>Jens Baj Madsen</t>
  </si>
  <si>
    <t>7210 6270</t>
  </si>
  <si>
    <t>Taulov Kirkevej 35A</t>
  </si>
  <si>
    <t>35A</t>
  </si>
  <si>
    <t>fjordbakkeskolen@fredericia.dk</t>
  </si>
  <si>
    <t>www.fjordbakkeskolen.skoleintra.dk</t>
  </si>
  <si>
    <t>Taulov Kirkevej</t>
  </si>
  <si>
    <t>Frederiksodde</t>
  </si>
  <si>
    <t>Anders Nielsen</t>
  </si>
  <si>
    <t>7210 6280</t>
  </si>
  <si>
    <t>Ullerupdalvej 10</t>
  </si>
  <si>
    <t>frederiksoddeskole@fredericia.dk</t>
  </si>
  <si>
    <t>Ullerupdalvej</t>
  </si>
  <si>
    <t>Frderiksodde Sk</t>
  </si>
  <si>
    <t>Frederiksodde skole, Indre Ringvej</t>
  </si>
  <si>
    <t>Jonas Juhl-Berg</t>
  </si>
  <si>
    <t>Indre Ringvej 173B</t>
  </si>
  <si>
    <t>173B</t>
  </si>
  <si>
    <t>frederiksoddeskole.skoleporten.dk</t>
  </si>
  <si>
    <t>Indre Ringvej</t>
  </si>
  <si>
    <t>Frederiksodde skole, Ullerupdalvej</t>
  </si>
  <si>
    <t>Frederiksodde A</t>
  </si>
  <si>
    <t>Frederiksodde skole, afdeling Alle</t>
  </si>
  <si>
    <t>Pia Enemark</t>
  </si>
  <si>
    <t>4735 2720</t>
  </si>
  <si>
    <t>akucenter-hoejagergaard@frederikssund.dk</t>
  </si>
  <si>
    <t>www.hoejagergaard.akucenter.dk</t>
  </si>
  <si>
    <t>Strandbvld sk</t>
  </si>
  <si>
    <t>3366 2473</t>
  </si>
  <si>
    <t>Strandboulevarden 47</t>
  </si>
  <si>
    <t>strandboulevarden@kk.dk</t>
  </si>
  <si>
    <t>sps.aula.dk</t>
  </si>
  <si>
    <t>Strandboulevarden</t>
  </si>
  <si>
    <t>Next_Sydkysten</t>
  </si>
  <si>
    <t>NEXT - Sydkysten gymnasium</t>
  </si>
  <si>
    <t>RTS Pulsen 8</t>
  </si>
  <si>
    <t>Roskilde Tekniske Skole - Pulsen 8</t>
  </si>
  <si>
    <t>Pulsen 8</t>
  </si>
  <si>
    <t>HTX Roskilde</t>
  </si>
  <si>
    <t>Pulsen 4</t>
  </si>
  <si>
    <t>Kim Blach Pedersen</t>
  </si>
  <si>
    <t>8640 5544</t>
  </si>
  <si>
    <t>5C</t>
  </si>
  <si>
    <t>info@boogerhvervstraening.dk</t>
  </si>
  <si>
    <t>www.boogerhvervstraening.dk</t>
  </si>
  <si>
    <t>Snekkersten sk</t>
  </si>
  <si>
    <t>Snekkersten Skole</t>
  </si>
  <si>
    <t>Klostermosevej 9</t>
  </si>
  <si>
    <t>Klostermosevej</t>
  </si>
  <si>
    <t>Inge Nielsen</t>
  </si>
  <si>
    <t>2761 1674</t>
  </si>
  <si>
    <t>ingni@a2b.dk</t>
  </si>
  <si>
    <t>Mikkel Brander</t>
  </si>
  <si>
    <t>7492 8330</t>
  </si>
  <si>
    <t>Ribelandevej 62 Abild</t>
  </si>
  <si>
    <t>ungtoender@toender.dk</t>
  </si>
  <si>
    <t>Ribelandevej</t>
  </si>
  <si>
    <t>Abild</t>
  </si>
  <si>
    <t>TEC 10 klasse</t>
  </si>
  <si>
    <t>TEC , 10. klassecenter</t>
  </si>
  <si>
    <t>Tine Christensen</t>
  </si>
  <si>
    <t>8872 4386</t>
  </si>
  <si>
    <t>Peblingestien 2</t>
  </si>
  <si>
    <t>nordals_skolen@sonderborg.dk</t>
  </si>
  <si>
    <t>www.nordals-skolen.dk</t>
  </si>
  <si>
    <t>Peblingestien</t>
  </si>
  <si>
    <t>SOSU H Kbh 10</t>
  </si>
  <si>
    <t>SOSU H 10 Hillr</t>
  </si>
  <si>
    <t>Jesper Christiansen</t>
  </si>
  <si>
    <t>7847 8481</t>
  </si>
  <si>
    <t>Skovstien 2</t>
  </si>
  <si>
    <t>jesper.christiansen@ps.rm.dk</t>
  </si>
  <si>
    <t>Skovstien</t>
  </si>
  <si>
    <t>Hotel 10 kl.</t>
  </si>
  <si>
    <t>Hotel- og Restaurantskolen, 10. klassecenter</t>
  </si>
  <si>
    <t>VUC Sdr. Syd</t>
  </si>
  <si>
    <t>VUC Syd - Syd afdeling</t>
  </si>
  <si>
    <t>Bente Lyck-Damgaard</t>
  </si>
  <si>
    <t>7361 3333</t>
  </si>
  <si>
    <t>Lavgade 30</t>
  </si>
  <si>
    <t>post@vucsyd.dk</t>
  </si>
  <si>
    <t>vucsyd.dk/om-vuc-syd/kontakt</t>
  </si>
  <si>
    <t>Lavgade</t>
  </si>
  <si>
    <t>STU Fredericia</t>
  </si>
  <si>
    <t>Marianne Haugstrup</t>
  </si>
  <si>
    <t>2282 4792</t>
  </si>
  <si>
    <t>stu@fredericia.dk</t>
  </si>
  <si>
    <t>www.stufredericia.dk</t>
  </si>
  <si>
    <t>6015 8150</t>
  </si>
  <si>
    <t>Hovedvejen 10D Glim</t>
  </si>
  <si>
    <t>lejre@fgu-skolen.dk</t>
  </si>
  <si>
    <t>DTU Lyngby</t>
  </si>
  <si>
    <t>DTU Lyngby Campus</t>
  </si>
  <si>
    <t>Snaptun Eft.</t>
  </si>
  <si>
    <t>Karen Marie Madsen</t>
  </si>
  <si>
    <t>8736 1801</t>
  </si>
  <si>
    <t>adm@truenorthefterskole.dk</t>
  </si>
  <si>
    <t>www.truenorthefterskole.dk</t>
  </si>
  <si>
    <t>Havnevej</t>
  </si>
  <si>
    <t>Snaptun</t>
  </si>
  <si>
    <t>Erhvervsklassen</t>
  </si>
  <si>
    <t>Erhvervsklassen, Gribskov Kommune</t>
  </si>
  <si>
    <t>Asyl CKU Himmer</t>
  </si>
  <si>
    <t>Asylskolen, CKU Himmerland</t>
  </si>
  <si>
    <t>9966 9966</t>
  </si>
  <si>
    <t>Hesselvej 37</t>
  </si>
  <si>
    <t>ckuhim@vesthimmerland.dk</t>
  </si>
  <si>
    <t>Hesselvej</t>
  </si>
  <si>
    <t>Bramming</t>
  </si>
  <si>
    <t>Ann Thomsen</t>
  </si>
  <si>
    <t>7517 9520</t>
  </si>
  <si>
    <t>Feilbergvej 14 St. Darum</t>
  </si>
  <si>
    <t>info@helheden.dk</t>
  </si>
  <si>
    <t>Feilbergvej</t>
  </si>
  <si>
    <t>St. Darum</t>
  </si>
  <si>
    <t>2027 9129</t>
  </si>
  <si>
    <t>info@skorpeskolen.dk</t>
  </si>
  <si>
    <t>Adm.bach Odense</t>
  </si>
  <si>
    <t>6318 4700</t>
  </si>
  <si>
    <t>Tolderlundsvej 5</t>
  </si>
  <si>
    <t>Tolderlundsvej</t>
  </si>
  <si>
    <t>10'EREN</t>
  </si>
  <si>
    <t>Michael Dahlgaard</t>
  </si>
  <si>
    <t>9970 6242</t>
  </si>
  <si>
    <t>Tranevej 2</t>
  </si>
  <si>
    <t>kontakt@10erenmors.dk</t>
  </si>
  <si>
    <t>Tranevej</t>
  </si>
  <si>
    <t>Sokon Heldagssk</t>
  </si>
  <si>
    <t>Heldagsskolen Sokon</t>
  </si>
  <si>
    <t>Morten Wiemann</t>
  </si>
  <si>
    <t>2424 6490</t>
  </si>
  <si>
    <t>Kratbjerg 303</t>
  </si>
  <si>
    <t>morten@sokon.dk</t>
  </si>
  <si>
    <t>www.sokon.dk</t>
  </si>
  <si>
    <t>Kratbjerg</t>
  </si>
  <si>
    <t>Christopher Adby</t>
  </si>
  <si>
    <t>8681 7376</t>
  </si>
  <si>
    <t>Funder Bygade 20</t>
  </si>
  <si>
    <t>ca@aktivweekend.dk</t>
  </si>
  <si>
    <t>www.aktivweekend.dk</t>
  </si>
  <si>
    <t>Funder Bygade</t>
  </si>
  <si>
    <t>8713 2167</t>
  </si>
  <si>
    <t>Toldbodgade 5</t>
  </si>
  <si>
    <t>pgan@aarhus.dk</t>
  </si>
  <si>
    <t>www.aarhus.dk</t>
  </si>
  <si>
    <t>Toldbodgade</t>
  </si>
  <si>
    <t>Handbjerghus</t>
  </si>
  <si>
    <t>Thyholm</t>
  </si>
  <si>
    <t>7879 7150</t>
  </si>
  <si>
    <t>kontor@handbjerghus.dk</t>
  </si>
  <si>
    <t>www.handbjerghus.dk</t>
  </si>
  <si>
    <t>Aggerholmsvej</t>
  </si>
  <si>
    <t>VIA_Filmby Aarh</t>
  </si>
  <si>
    <t>VIA University College, Filmby Aarhus</t>
  </si>
  <si>
    <t>Harald Mikkelsen</t>
  </si>
  <si>
    <t>Filmbyen 2</t>
  </si>
  <si>
    <t>via@via.dk</t>
  </si>
  <si>
    <t>www.via.dk</t>
  </si>
  <si>
    <t>5488 1790</t>
  </si>
  <si>
    <t>Skolegade 21A</t>
  </si>
  <si>
    <t>vuc@vucstor.dk</t>
  </si>
  <si>
    <t>www.vucstor.dk</t>
  </si>
  <si>
    <t>Kerteminde Bysk</t>
  </si>
  <si>
    <t>Kerteminde</t>
  </si>
  <si>
    <t>Jesper Bech Madsen</t>
  </si>
  <si>
    <t>6515 1800</t>
  </si>
  <si>
    <t>kertemindebyskole@kerteminde.dk</t>
  </si>
  <si>
    <t>www.kertemindebyskole.dk</t>
  </si>
  <si>
    <t>Munkebo Skole</t>
  </si>
  <si>
    <t>Tina Nygaard</t>
  </si>
  <si>
    <t>6515 1300</t>
  </si>
  <si>
    <t>Fjordvej 162</t>
  </si>
  <si>
    <t>munkeboskole@kerteminde.dk</t>
  </si>
  <si>
    <t>www.munkeboskole.dk</t>
  </si>
  <si>
    <t>Fjordvej</t>
  </si>
  <si>
    <t>Tranbjerg J</t>
  </si>
  <si>
    <t>Birgitte Agersnap</t>
  </si>
  <si>
    <t>8713 8740</t>
  </si>
  <si>
    <t>tra@mbu.aarhus.dk</t>
  </si>
  <si>
    <t>www.tranbjergskolen.dk</t>
  </si>
  <si>
    <t>A2B Sprog T&amp;M</t>
  </si>
  <si>
    <t>A2B Sprog Thisted &amp; Mors</t>
  </si>
  <si>
    <t>Kirsten Marie Bjerregaard Larsen</t>
  </si>
  <si>
    <t>kmbl@a2b.dk</t>
  </si>
  <si>
    <t>Munkevej</t>
  </si>
  <si>
    <t>Frisk. Vellev</t>
  </si>
  <si>
    <t>Ulstrup</t>
  </si>
  <si>
    <t>Mette Lindebjerg</t>
  </si>
  <si>
    <t>6466 6086</t>
  </si>
  <si>
    <t>Skjesbjergvej 5</t>
  </si>
  <si>
    <t>kontor@friskolen-vellev.dk</t>
  </si>
  <si>
    <t>www.friskolen-vellev.dk</t>
  </si>
  <si>
    <t>Skjesbjergvej</t>
  </si>
  <si>
    <t>Klippinge</t>
  </si>
  <si>
    <t>Lizette Vesterlyng Larsen</t>
  </si>
  <si>
    <t>8753 8290</t>
  </si>
  <si>
    <t>Esagervej 4</t>
  </si>
  <si>
    <t>info@skelbaekfriskole.dk</t>
  </si>
  <si>
    <t>www.skelbaekfriskole.dk</t>
  </si>
  <si>
    <t>Esagervej</t>
  </si>
  <si>
    <t>Int. Billund</t>
  </si>
  <si>
    <t>Camilla Uhre Fog</t>
  </si>
  <si>
    <t>2632 7800</t>
  </si>
  <si>
    <t>Skolevej 24</t>
  </si>
  <si>
    <t>info@isbillund.com</t>
  </si>
  <si>
    <t>www.isbillund.com</t>
  </si>
  <si>
    <t>Jelling Frisk.</t>
  </si>
  <si>
    <t>Jelling</t>
  </si>
  <si>
    <t>2238 7335</t>
  </si>
  <si>
    <t>Jernbanevej 6A</t>
  </si>
  <si>
    <t>info@jellingfriskole.dk</t>
  </si>
  <si>
    <t>www.jellingfriskole.dk</t>
  </si>
  <si>
    <t>Jernbanevej</t>
  </si>
  <si>
    <t>Hellested Frsk.</t>
  </si>
  <si>
    <t>Keld Andreasen</t>
  </si>
  <si>
    <t>6143 5825</t>
  </si>
  <si>
    <t>info@hellestedfriskole.dk</t>
  </si>
  <si>
    <t>www.hellestedfriskole.dk</t>
  </si>
  <si>
    <t>Louise Jeffers Jacobsen</t>
  </si>
  <si>
    <t>4230 7640</t>
  </si>
  <si>
    <t>Avntoftvej 10</t>
  </si>
  <si>
    <t>kvaersfriskole@kvaersfriskole.dk</t>
  </si>
  <si>
    <t>www.kvaersfriskole.dk</t>
  </si>
  <si>
    <t>Avntoftvej</t>
  </si>
  <si>
    <t>Den Nye Frisk.</t>
  </si>
  <si>
    <t>Christina Ejby, konst.</t>
  </si>
  <si>
    <t>8230 3160</t>
  </si>
  <si>
    <t>Birkmose 2 Vilstrup</t>
  </si>
  <si>
    <t>kontakt@dennyefriskole.dk</t>
  </si>
  <si>
    <t>www.dennyefriskole.dk</t>
  </si>
  <si>
    <t>Birkmose</t>
  </si>
  <si>
    <t>Vilstrup</t>
  </si>
  <si>
    <t>Jersie Privatsk</t>
  </si>
  <si>
    <t>Sus Rudiengaard</t>
  </si>
  <si>
    <t>5371 5901</t>
  </si>
  <si>
    <t>adm@jersieprivatskole.dk</t>
  </si>
  <si>
    <t>www.jersieprivatskole.dk</t>
  </si>
  <si>
    <t>Ballerup Privat</t>
  </si>
  <si>
    <t>HÃ¼seyin Koyuncu</t>
  </si>
  <si>
    <t>2386 8582</t>
  </si>
  <si>
    <t>Telegrafvej 5A</t>
  </si>
  <si>
    <t>info@ballerupprivatskole.dk</t>
  </si>
  <si>
    <t>www.ballerupprivatskole.dk</t>
  </si>
  <si>
    <t>Skanderup Ny Fr</t>
  </si>
  <si>
    <t>Lunderskov</t>
  </si>
  <si>
    <t>Skanderup Ny Friskole</t>
  </si>
  <si>
    <t>Kastanie Alle 44</t>
  </si>
  <si>
    <t>Kastanie Alle</t>
  </si>
  <si>
    <t>Skolen2012</t>
  </si>
  <si>
    <t>Solveig Maria Radut</t>
  </si>
  <si>
    <t>3071 7281</t>
  </si>
  <si>
    <t>Ryesgade 52, 1. Cottage 2</t>
  </si>
  <si>
    <t>sr@skolen2012.dk</t>
  </si>
  <si>
    <t>www.skolen2012.dk</t>
  </si>
  <si>
    <t>Cottage 2</t>
  </si>
  <si>
    <t>Selahaddin Ipek</t>
  </si>
  <si>
    <t>6914 9414</t>
  </si>
  <si>
    <t>info@htps.dk</t>
  </si>
  <si>
    <t>www.htps.dk</t>
  </si>
  <si>
    <t>Erik Husfeldts Vej</t>
  </si>
  <si>
    <t>Albertslund ung</t>
  </si>
  <si>
    <t>Vognporten 1</t>
  </si>
  <si>
    <t>ane.marie.kristensen@albertslund.dk</t>
  </si>
  <si>
    <t>Syddansk erh 10</t>
  </si>
  <si>
    <t>10. klassecenter Grindsted, Syddansk Erhvervsskole Odense-Vejle</t>
  </si>
  <si>
    <t>7010 9900</t>
  </si>
  <si>
    <t>sde@sde.dk</t>
  </si>
  <si>
    <t>Vejle Privatsk.</t>
  </si>
  <si>
    <t>3040 5081</t>
  </si>
  <si>
    <t>Vestre Engvej 56</t>
  </si>
  <si>
    <t>info@vejleps.dk</t>
  </si>
  <si>
    <t>www.vejleps.dk</t>
  </si>
  <si>
    <t>Svendborg Frisk</t>
  </si>
  <si>
    <t>Svendborg Friskole</t>
  </si>
  <si>
    <t>Helle Wisbech</t>
  </si>
  <si>
    <t>2146 9026</t>
  </si>
  <si>
    <t>info@svendborgfriskole.dk</t>
  </si>
  <si>
    <t>www.svendborgfriskole.dk</t>
  </si>
  <si>
    <t>Falsters Kristn</t>
  </si>
  <si>
    <t>Falsters Kristne Friskole - Maria Skolen</t>
  </si>
  <si>
    <t>Dennis Hansen</t>
  </si>
  <si>
    <t>5417 3161</t>
  </si>
  <si>
    <t>Pontoppidansgade 30</t>
  </si>
  <si>
    <t>mkfmariaskolen@gmail.com</t>
  </si>
  <si>
    <t>www.mariafriskole.dk</t>
  </si>
  <si>
    <t>Pontoppidansgade</t>
  </si>
  <si>
    <t>Stouby</t>
  </si>
  <si>
    <t>Ensar Kacar</t>
  </si>
  <si>
    <t>6043 6555</t>
  </si>
  <si>
    <t>Sanatorievej 1</t>
  </si>
  <si>
    <t>info@oejps.dk</t>
  </si>
  <si>
    <t>www.oejps.dk</t>
  </si>
  <si>
    <t>Sanatorievej</t>
  </si>
  <si>
    <t>Solbakken bev</t>
  </si>
  <si>
    <t>Ole Dixen</t>
  </si>
  <si>
    <t>8739 6400</t>
  </si>
  <si>
    <t>od@solbakkensnet.dk</t>
  </si>
  <si>
    <t>www.solbakkensnet.dk</t>
  </si>
  <si>
    <t>Lemvig gym jur</t>
  </si>
  <si>
    <t>Lemvig</t>
  </si>
  <si>
    <t>Lemvig Gymnasium</t>
  </si>
  <si>
    <t>Bo Larsen</t>
  </si>
  <si>
    <t>9782 3822</t>
  </si>
  <si>
    <t>Romvej 30</t>
  </si>
  <si>
    <t>Lemvig Kommune</t>
  </si>
  <si>
    <t>gym@lemvig-gym.dk</t>
  </si>
  <si>
    <t>www.lemvig-gym.dk</t>
  </si>
  <si>
    <t>Romvej</t>
  </si>
  <si>
    <t>Lyngby Handelsgymnasium og Gymnasium</t>
  </si>
  <si>
    <t>Jetsmark skolec</t>
  </si>
  <si>
    <t>Pandrup</t>
  </si>
  <si>
    <t>Randi Manny Laustsen</t>
  </si>
  <si>
    <t>7257 8090</t>
  </si>
  <si>
    <t>Skolegade 4 Kaas</t>
  </si>
  <si>
    <t>skolecenterjetsmark@jammerbugt.dk</t>
  </si>
  <si>
    <t>www.skolecenterjetsmark.dk</t>
  </si>
  <si>
    <t>Kaas</t>
  </si>
  <si>
    <t>Norddal Dagsk</t>
  </si>
  <si>
    <t>2830 9051</t>
  </si>
  <si>
    <t>Vestergade 43</t>
  </si>
  <si>
    <t>dagskolennorddal@gmail.com</t>
  </si>
  <si>
    <t>www.dagskolen-norddal.dk</t>
  </si>
  <si>
    <t>CLAVIS-Lyngby</t>
  </si>
  <si>
    <t>CLAVIS sprog &amp; kompetence - Lyngby</t>
  </si>
  <si>
    <t>7026 8926</t>
  </si>
  <si>
    <t>Klampenborgvej 232, 2.</t>
  </si>
  <si>
    <t>Klampenborgvej</t>
  </si>
  <si>
    <t>CLAVIS KBH</t>
  </si>
  <si>
    <t>Michael Davidsen</t>
  </si>
  <si>
    <t>2162 7306</t>
  </si>
  <si>
    <t>Grundtvigs Sidevej 2</t>
  </si>
  <si>
    <t>rejseskolen@mail.dk</t>
  </si>
  <si>
    <t>www.rejseskolen-danmark.dk</t>
  </si>
  <si>
    <t>KKU Ungesk VVK</t>
  </si>
  <si>
    <t>KKU Ungeskolen i VVK</t>
  </si>
  <si>
    <t>Jannie Orte</t>
  </si>
  <si>
    <t>3317 5608</t>
  </si>
  <si>
    <t>ha3i@kk.dk</t>
  </si>
  <si>
    <t>Nye Veje</t>
  </si>
  <si>
    <t>3539 4818</t>
  </si>
  <si>
    <t>lisams@kk.dk</t>
  </si>
  <si>
    <t>nyeveje.aula.dk</t>
  </si>
  <si>
    <t>U/NORD grundsk</t>
  </si>
  <si>
    <t>4829 0002</t>
  </si>
  <si>
    <t>U/NORD gr Helsg</t>
  </si>
  <si>
    <t>8256 6990</t>
  </si>
  <si>
    <t>Else Alfelts Vej 2</t>
  </si>
  <si>
    <t>kfs@buf.kk.dk</t>
  </si>
  <si>
    <t>kfs.aula.dk</t>
  </si>
  <si>
    <t>Else Alfelts Vej</t>
  </si>
  <si>
    <t>Rybners Kursus</t>
  </si>
  <si>
    <t>Rybners Kursusafdeling</t>
  </si>
  <si>
    <t>Karsten Rieder</t>
  </si>
  <si>
    <t>7613 3333</t>
  </si>
  <si>
    <t>kursus@rybners.dk</t>
  </si>
  <si>
    <t>Fonden Friheden</t>
  </si>
  <si>
    <t>Luise Hansen</t>
  </si>
  <si>
    <t>5495 8080</t>
  </si>
  <si>
    <t>Jernbanegade 4</t>
  </si>
  <si>
    <t>friheden@fondenfriheden.dk</t>
  </si>
  <si>
    <t>distriktsskole-Oelstykke.aula.dk</t>
  </si>
  <si>
    <t>Jakob Rahbek Bjerre</t>
  </si>
  <si>
    <t>Vestergade 5A</t>
  </si>
  <si>
    <t>Dorthe Baun</t>
  </si>
  <si>
    <t>Flodvej 89</t>
  </si>
  <si>
    <t>U/NORD Hill 10</t>
  </si>
  <si>
    <t>Trollesmindealle 24</t>
  </si>
  <si>
    <t>Vamdrup Heldags</t>
  </si>
  <si>
    <t>Vamdrup</t>
  </si>
  <si>
    <t>Annalise Rundkvist Nielsen</t>
  </si>
  <si>
    <t>7558 2244</t>
  </si>
  <si>
    <t>info@heldagsskolen-vamdrup.dk</t>
  </si>
  <si>
    <t>www.heldagsskolen-vamdrup.dk</t>
  </si>
  <si>
    <t>Esbjerg N</t>
  </si>
  <si>
    <t>Anders Winther</t>
  </si>
  <si>
    <t>7616 2220</t>
  </si>
  <si>
    <t>studie10@esbjergkommune.dk</t>
  </si>
  <si>
    <t>www.studie10.esbjergkommune.dk</t>
  </si>
  <si>
    <t>Ansgar Vadehav</t>
  </si>
  <si>
    <t>Ansgarskolen Vadehav</t>
  </si>
  <si>
    <t>7616 7070</t>
  </si>
  <si>
    <t>Simon Hansens Vej 2</t>
  </si>
  <si>
    <t>vadehavsskolen@esbjergkommune.dk</t>
  </si>
  <si>
    <t>www.vadehavsskolen.esbjergkommune.dk</t>
  </si>
  <si>
    <t>Simon Hansens Vej</t>
  </si>
  <si>
    <t>Vitaskolen Bohr</t>
  </si>
  <si>
    <t>Ole Lerke</t>
  </si>
  <si>
    <t>7616 5960</t>
  </si>
  <si>
    <t>Vester Gjesingvej 28</t>
  </si>
  <si>
    <t>www.bohrskolen.esbjergkommune.dk</t>
  </si>
  <si>
    <t>Vester Gjesingvej</t>
  </si>
  <si>
    <t>U/NORD Frdss H</t>
  </si>
  <si>
    <t>U/NORD Frederikssund Handelsskole</t>
  </si>
  <si>
    <t>Heimdalsvej 1</t>
  </si>
  <si>
    <t>U/NORD Lyngby G</t>
  </si>
  <si>
    <t>U/NORD Lyngby Gymnasium</t>
  </si>
  <si>
    <t>Egebj, Nyk Odde</t>
  </si>
  <si>
    <t>www.nordskolen.odsherred.dk</t>
  </si>
  <si>
    <t>5966 6900</t>
  </si>
  <si>
    <t>Stadionvej 6</t>
  </si>
  <si>
    <t>joscl@odsherred.dk</t>
  </si>
  <si>
    <t>www.sydskolen.odsherred.dk</t>
  </si>
  <si>
    <t>EUC Sj Vordingb</t>
  </si>
  <si>
    <t>Elmealle 2</t>
  </si>
  <si>
    <t>Elmealle</t>
  </si>
  <si>
    <t>Marianne Olesen</t>
  </si>
  <si>
    <t>marioles@stevns.dk</t>
  </si>
  <si>
    <t>FOF Vest</t>
  </si>
  <si>
    <t>Mette Lykkedegn</t>
  </si>
  <si>
    <t>7512 3805</t>
  </si>
  <si>
    <t>Kongensgade 70</t>
  </si>
  <si>
    <t>fvu@fof-vest.dk</t>
  </si>
  <si>
    <t>www.fof.dk/da/vest</t>
  </si>
  <si>
    <t>Kongensgade</t>
  </si>
  <si>
    <t>9931 8900</t>
  </si>
  <si>
    <t>Kollegievej 1</t>
  </si>
  <si>
    <t>cdh@rn.dk</t>
  </si>
  <si>
    <t>www.cdh.rn.dk</t>
  </si>
  <si>
    <t>Kollegievej</t>
  </si>
  <si>
    <t>KKK Dianonisse</t>
  </si>
  <si>
    <t>Kristendom, kultur og kommunikation, Diakonissestiftelsen</t>
  </si>
  <si>
    <t>info@diakonissen.dk</t>
  </si>
  <si>
    <t>www.ucdiakonissen.dk</t>
  </si>
  <si>
    <t>Musik &amp; Teater</t>
  </si>
  <si>
    <t>Musik &amp; Teaterefterskolen</t>
  </si>
  <si>
    <t>Jens Horn (Projektleder)</t>
  </si>
  <si>
    <t>0000 0000</t>
  </si>
  <si>
    <t>Ringstedvej 239</t>
  </si>
  <si>
    <t>wac</t>
  </si>
  <si>
    <t>xxxxx@xxxx.com</t>
  </si>
  <si>
    <t>Hjernesk Virum</t>
  </si>
  <si>
    <t>bcfr@hav1.regionh.dk</t>
  </si>
  <si>
    <t>Pernille Rigstad</t>
  </si>
  <si>
    <t>5692 3150</t>
  </si>
  <si>
    <t>Merkurvej 12</t>
  </si>
  <si>
    <t>Bornholms Regionskommune</t>
  </si>
  <si>
    <t>aavangsskolen@brk.dk</t>
  </si>
  <si>
    <t>www.brk.dk/aavangsskolen</t>
  </si>
  <si>
    <t>Merkurvej</t>
  </si>
  <si>
    <t>Lisbeth Thue</t>
  </si>
  <si>
    <t>2479 2906</t>
  </si>
  <si>
    <t>Louisevej 29</t>
  </si>
  <si>
    <t>litha@aarhus.dk</t>
  </si>
  <si>
    <t>Louisevej</t>
  </si>
  <si>
    <t>21 eren</t>
  </si>
  <si>
    <t>Lars Bundgaard</t>
  </si>
  <si>
    <t>5534 0730</t>
  </si>
  <si>
    <t>Goldschmidtsvej 12</t>
  </si>
  <si>
    <t>enogtyveren@enogtyveren.dk</t>
  </si>
  <si>
    <t>www.enogtyveren.dk</t>
  </si>
  <si>
    <t>Goldschmidtsvej</t>
  </si>
  <si>
    <t>Randi Tang Nielsen</t>
  </si>
  <si>
    <t>6169 0139</t>
  </si>
  <si>
    <t>Akacielunden 15 Himmelev</t>
  </si>
  <si>
    <t>randi@dankbar.dk</t>
  </si>
  <si>
    <t>www.dankbar.dk</t>
  </si>
  <si>
    <t>Akacielunden</t>
  </si>
  <si>
    <t>Annette Danmark</t>
  </si>
  <si>
    <t>4631 8300</t>
  </si>
  <si>
    <t>annettedan@roskilde.dk</t>
  </si>
  <si>
    <t>www.handicap.roskilde.dk</t>
  </si>
  <si>
    <t>HB, 10 klasse</t>
  </si>
  <si>
    <t>HANSENBERG, 10. klasse</t>
  </si>
  <si>
    <t>Morten Kaj Hansen</t>
  </si>
  <si>
    <t>7932 0100</t>
  </si>
  <si>
    <t>Skovvangen 28</t>
  </si>
  <si>
    <t>hansenberg@hansenberg.dk</t>
  </si>
  <si>
    <t>www.hansenberg.dk</t>
  </si>
  <si>
    <t>Skovvangen</t>
  </si>
  <si>
    <t>HB, erhverv</t>
  </si>
  <si>
    <t>HANSENBERG, erhvervsskolen</t>
  </si>
  <si>
    <t>Laura Holdorf, konst.</t>
  </si>
  <si>
    <t>kprg@koege-realskole.dk</t>
  </si>
  <si>
    <t>ESCPH Prim Sec</t>
  </si>
  <si>
    <t>3614 0190</t>
  </si>
  <si>
    <t>Ny Carlsberg Vej 99</t>
  </si>
  <si>
    <t>admin.escph@kk.dk</t>
  </si>
  <si>
    <t>esc.aula.dk</t>
  </si>
  <si>
    <t>IBC, 10. klasse</t>
  </si>
  <si>
    <t>Jens Gamauf Madsen</t>
  </si>
  <si>
    <t>7224 1600</t>
  </si>
  <si>
    <t>Tvedvej 7</t>
  </si>
  <si>
    <t>ibc@ibc.dk</t>
  </si>
  <si>
    <t>www.ibc.dk</t>
  </si>
  <si>
    <t>Tvedvej</t>
  </si>
  <si>
    <t>Smilehullet</t>
  </si>
  <si>
    <t>Dianalund</t>
  </si>
  <si>
    <t>Vibeke Beyer</t>
  </si>
  <si>
    <t>5820 0530</t>
  </si>
  <si>
    <t>Holbergsvej 42</t>
  </si>
  <si>
    <t>vlb@soroe.dk</t>
  </si>
  <si>
    <t>www.soroe.dk</t>
  </si>
  <si>
    <t>Holbergsvej</t>
  </si>
  <si>
    <t>musisk kompagni</t>
  </si>
  <si>
    <t>Den erhvervsdrivende fond det musiske kompagni</t>
  </si>
  <si>
    <t>Ole Hummelgaard</t>
  </si>
  <si>
    <t>4824 0500</t>
  </si>
  <si>
    <t>Falkevej 26</t>
  </si>
  <si>
    <t>edmk@edmk.dk</t>
  </si>
  <si>
    <t>www.edmk.dk</t>
  </si>
  <si>
    <t>Falkevej</t>
  </si>
  <si>
    <t>RTS Vigerslev A</t>
  </si>
  <si>
    <t>SOSU N Sporet</t>
  </si>
  <si>
    <t>Lene Kvist</t>
  </si>
  <si>
    <t>sosunord@sosunord.dk</t>
  </si>
  <si>
    <t>www.sosunord.dk</t>
  </si>
  <si>
    <t>5388 8001</t>
  </si>
  <si>
    <t>Trondhjems Plads 3, 2.</t>
  </si>
  <si>
    <t>kontor@soestjerneskolen.dk</t>
  </si>
  <si>
    <t>7172 6951</t>
  </si>
  <si>
    <t>Brogade 2B</t>
  </si>
  <si>
    <t>2B</t>
  </si>
  <si>
    <t>Erhvervsministeriet</t>
  </si>
  <si>
    <t>kontakt@broskolen-stu.dk</t>
  </si>
  <si>
    <t>www.broskolen-stu.dk</t>
  </si>
  <si>
    <t>6141 7119</t>
  </si>
  <si>
    <t>Klosternakken 4</t>
  </si>
  <si>
    <t>kontor@prps.dk</t>
  </si>
  <si>
    <t>www.prps.dk</t>
  </si>
  <si>
    <t>Klosternakken</t>
  </si>
  <si>
    <t>Gitte Drescher Velling</t>
  </si>
  <si>
    <t>9882 5122</t>
  </si>
  <si>
    <t>Nordens Alle 33</t>
  </si>
  <si>
    <t>Gitte.D.Velling@99454545.dk</t>
  </si>
  <si>
    <t>Nordens Alle</t>
  </si>
  <si>
    <t>Fur</t>
  </si>
  <si>
    <t>6469 2730</t>
  </si>
  <si>
    <t>Stisagervej 2</t>
  </si>
  <si>
    <t>kontor@furfriskole.dk</t>
  </si>
  <si>
    <t>www.furfriskole.dk</t>
  </si>
  <si>
    <t>Stisagervej</t>
  </si>
  <si>
    <t>Mark Ersgaard Andersen</t>
  </si>
  <si>
    <t>2054 7020</t>
  </si>
  <si>
    <t>Campusbuen 25</t>
  </si>
  <si>
    <t>10klassecampus@koege.dk</t>
  </si>
  <si>
    <t>www.10klassekoege.dk</t>
  </si>
  <si>
    <t>Hjerneskadec Nj</t>
  </si>
  <si>
    <t>Taleinstituttet og Hjerneskadecenter Nordjylland</t>
  </si>
  <si>
    <t>Rikke Morsing</t>
  </si>
  <si>
    <t>9982 5440</t>
  </si>
  <si>
    <t>taleinstituttet@aalborg.dk</t>
  </si>
  <si>
    <t>www.taleinstituttet.dk</t>
  </si>
  <si>
    <t>Bredballe Priv.</t>
  </si>
  <si>
    <t>2650 9408</t>
  </si>
  <si>
    <t>Karl Bjarnhofs Vej 6</t>
  </si>
  <si>
    <t>mail@bbps.dk</t>
  </si>
  <si>
    <t>www.bredballeprivatskole.dk</t>
  </si>
  <si>
    <t>Karl Bjarnhofs Vej</t>
  </si>
  <si>
    <t>Hammer Frie Pr.</t>
  </si>
  <si>
    <t>Line Illum Mundus</t>
  </si>
  <si>
    <t>4217 1184</t>
  </si>
  <si>
    <t>Hammer Skolevej 7 Hammer</t>
  </si>
  <si>
    <t>skolen@vores-skole.dk</t>
  </si>
  <si>
    <t>www.hammerfrieprivatskole.dk</t>
  </si>
  <si>
    <t>Hammer Skolevej</t>
  </si>
  <si>
    <t>Hammer</t>
  </si>
  <si>
    <t>Klinte Natur-</t>
  </si>
  <si>
    <t>Ruth E. Leren</t>
  </si>
  <si>
    <t>3132 1677</t>
  </si>
  <si>
    <t>Klintevej 48</t>
  </si>
  <si>
    <t>skoleleder@klintefriskole.dk</t>
  </si>
  <si>
    <t>www.klintefriskole.dk</t>
  </si>
  <si>
    <t>Klintevej</t>
  </si>
  <si>
    <t>Slagelse Priv.</t>
  </si>
  <si>
    <t>Yurdagul Kizilkaya</t>
  </si>
  <si>
    <t>6173 1010</t>
  </si>
  <si>
    <t>Norgesvej 14</t>
  </si>
  <si>
    <t>info@slps.dk</t>
  </si>
  <si>
    <t>www.slps.dk</t>
  </si>
  <si>
    <t>Norgesvej</t>
  </si>
  <si>
    <t>GYM-10 Odsherrd</t>
  </si>
  <si>
    <t>GYM-10 Odsherreds Gymnasium</t>
  </si>
  <si>
    <t>5065 0033</t>
  </si>
  <si>
    <t>go@odsherreds-gym.dk</t>
  </si>
  <si>
    <t>www.odsherreds-gym.dk</t>
  </si>
  <si>
    <t>Jimmy Skov Glasdam Adetunji</t>
  </si>
  <si>
    <t>2989 8292</t>
  </si>
  <si>
    <t>ledelsen@parkalleprivatskole.dk</t>
  </si>
  <si>
    <t>www.parkalleprivatskole.dk</t>
  </si>
  <si>
    <t>Storvorde</t>
  </si>
  <si>
    <t>9982 3360</t>
  </si>
  <si>
    <t>Langelandsvej 3</t>
  </si>
  <si>
    <t>sofr-fb@aalborg.dk</t>
  </si>
  <si>
    <t>www.aalborg.dk</t>
  </si>
  <si>
    <t>Int Sch Heller</t>
  </si>
  <si>
    <t>Den dansk-frans</t>
  </si>
  <si>
    <t>Nicolas Guilbert</t>
  </si>
  <si>
    <t>Tagensvej 188, 1.</t>
  </si>
  <si>
    <t>ecolefrancodanoise@gmail.com</t>
  </si>
  <si>
    <t>Smart Learning</t>
  </si>
  <si>
    <t>3615 4509</t>
  </si>
  <si>
    <t>info@smartlearning.dk</t>
  </si>
  <si>
    <t>www.smartlearning.dk</t>
  </si>
  <si>
    <t>Cphbusiness Partner</t>
  </si>
  <si>
    <t>Mina Hindholm</t>
  </si>
  <si>
    <t>Ahmet Ihsan Deniz</t>
  </si>
  <si>
    <t>3840 0100</t>
  </si>
  <si>
    <t>Hindholmvej 19</t>
  </si>
  <si>
    <t>kontakt@minahindholm.dk</t>
  </si>
  <si>
    <t>www.minahindholm.dk</t>
  </si>
  <si>
    <t>Hindholmvej</t>
  </si>
  <si>
    <t>Tim</t>
  </si>
  <si>
    <t>9733 1338</t>
  </si>
  <si>
    <t>Skelmosevej 22 Stadil</t>
  </si>
  <si>
    <t>info@stadil-vedersoe-friskole.dk</t>
  </si>
  <si>
    <t>www.stadil-vedersoe-friskole.dk</t>
  </si>
  <si>
    <t>Skelmosevej</t>
  </si>
  <si>
    <t>Stadil</t>
  </si>
  <si>
    <t>Svendb. Steinsk</t>
  </si>
  <si>
    <t>Svendborg Steinerskole</t>
  </si>
  <si>
    <t>Louise Kingo Liokouras</t>
  </si>
  <si>
    <t>2888 4890</t>
  </si>
  <si>
    <t>info@svendborg-steinerskole.dk</t>
  </si>
  <si>
    <t>Johnny Wetterstein</t>
  </si>
  <si>
    <t>5050 8793</t>
  </si>
  <si>
    <t>Gartnerivej 9</t>
  </si>
  <si>
    <t>kbh.akademiet@gmail.com</t>
  </si>
  <si>
    <t>www.kbhakademiet.dk</t>
  </si>
  <si>
    <t>CÃ¶mert Kucukakin</t>
  </si>
  <si>
    <t>2617 5305</t>
  </si>
  <si>
    <t>info@npskole.dk</t>
  </si>
  <si>
    <t>www.oepskole.dk</t>
  </si>
  <si>
    <t>Dorthe Junge</t>
  </si>
  <si>
    <t>2567 8553</t>
  </si>
  <si>
    <t>Strandlodsvej 38</t>
  </si>
  <si>
    <t>sekretaer@dengroennefriskole.dk</t>
  </si>
  <si>
    <t>www.dengroennefriskole.dk</t>
  </si>
  <si>
    <t>Strandlodsvej</t>
  </si>
  <si>
    <t>Taast. City Gym</t>
  </si>
  <si>
    <t>Taastrup City Gymnasium</t>
  </si>
  <si>
    <t>Servet DÃ¶nmez</t>
  </si>
  <si>
    <t>7020 0325</t>
  </si>
  <si>
    <t>Erik Husfeldts Vej 2B</t>
  </si>
  <si>
    <t>info@htpg.dk</t>
  </si>
  <si>
    <t>www.htpg.dk</t>
  </si>
  <si>
    <t>STU-Aabenraa</t>
  </si>
  <si>
    <t>Inge-Mette Schmidt</t>
  </si>
  <si>
    <t>7376 7483</t>
  </si>
  <si>
    <t>Dronning Margrethes Vej 13</t>
  </si>
  <si>
    <t>isch@aabenraa.dk</t>
  </si>
  <si>
    <t>ungaabenraa.dk</t>
  </si>
  <si>
    <t>SmartLearning</t>
  </si>
  <si>
    <t>Cphbusiness Ptr</t>
  </si>
  <si>
    <t>7236 4000</t>
  </si>
  <si>
    <t>Gl Ringstedvej 32</t>
  </si>
  <si>
    <t>ungdom@holb.dk</t>
  </si>
  <si>
    <t>10klassecenter.holbaek.dk</t>
  </si>
  <si>
    <t>Gl Ringstedvej</t>
  </si>
  <si>
    <t>A-huset</t>
  </si>
  <si>
    <t>Annette Hjorth</t>
  </si>
  <si>
    <t>5762 7600</t>
  </si>
  <si>
    <t>Vigerstedskole@ringsted.dk</t>
  </si>
  <si>
    <t>Olaf Rye</t>
  </si>
  <si>
    <t>7913 4511</t>
  </si>
  <si>
    <t>info@rybners.dk</t>
  </si>
  <si>
    <t>Taleinstituttet</t>
  </si>
  <si>
    <t>Espen F. Andersen</t>
  </si>
  <si>
    <t>5485 5400</t>
  </si>
  <si>
    <t>EFA@GULDBORGSUND.DK</t>
  </si>
  <si>
    <t>WWW.TALEINS.DK</t>
  </si>
  <si>
    <t>Kirsten Weiland</t>
  </si>
  <si>
    <t>4477 3350</t>
  </si>
  <si>
    <t>baltorpskolen.dk</t>
  </si>
  <si>
    <t>Skovvejens sk</t>
  </si>
  <si>
    <t>skovvejensskole.dk</t>
  </si>
  <si>
    <t>Per Udesen</t>
  </si>
  <si>
    <t>skovlundeskole.dk</t>
  </si>
  <si>
    <t>maaloevhoejskole.dk</t>
  </si>
  <si>
    <t>5496 3500</t>
  </si>
  <si>
    <t>krumsoe@krumsoe.dk</t>
  </si>
  <si>
    <t>www.krumsoe.dk</t>
  </si>
  <si>
    <t>Trine Christensen</t>
  </si>
  <si>
    <t>2346 8088</t>
  </si>
  <si>
    <t>Leifsgade 33, 5.</t>
  </si>
  <si>
    <t>trinec@behandlingsskolerne.dk</t>
  </si>
  <si>
    <t>NEXT Vestskoven</t>
  </si>
  <si>
    <t>NEXT - Vestskoven Gymnasium</t>
  </si>
  <si>
    <t>Liljens Kvt 6</t>
  </si>
  <si>
    <t>SOSU Sj Roskild</t>
  </si>
  <si>
    <t>ZBC Roskilde (SOSU)</t>
  </si>
  <si>
    <t>Dannevirke Kost</t>
  </si>
  <si>
    <t>7458 4580</t>
  </si>
  <si>
    <t>kontoret@dannevirkeskolen.dk</t>
  </si>
  <si>
    <t>www.dannevirkeskolen.dk</t>
  </si>
  <si>
    <t>5922 4480</t>
  </si>
  <si>
    <t>info@jyderuphojskole.dk</t>
  </si>
  <si>
    <t>www.jyderuphojskole.dk</t>
  </si>
  <si>
    <t>FOF Djursland</t>
  </si>
  <si>
    <t>FOF-Djursland</t>
  </si>
  <si>
    <t>Lene Fribo</t>
  </si>
  <si>
    <t>6594 9628</t>
  </si>
  <si>
    <t>f@f-djursland.dk</t>
  </si>
  <si>
    <t>www.fof-djursland.dk</t>
  </si>
  <si>
    <t>Greybird</t>
  </si>
  <si>
    <t>Kolind</t>
  </si>
  <si>
    <t>GreyBird Pilot Academy</t>
  </si>
  <si>
    <t>7077 0110</t>
  </si>
  <si>
    <t>Ny Lufthavnsvej 24</t>
  </si>
  <si>
    <t>info@greybird.dk</t>
  </si>
  <si>
    <t>greybird.dk</t>
  </si>
  <si>
    <t>Ny Lufthavnsvej</t>
  </si>
  <si>
    <t>UCO</t>
  </si>
  <si>
    <t>Anders Vedberg Hjortlund Jensen</t>
  </si>
  <si>
    <t>5966 6515</t>
  </si>
  <si>
    <t>Vesterlyngvej 8</t>
  </si>
  <si>
    <t>UCO@odsherred.dk</t>
  </si>
  <si>
    <t>Vesterlyngvej</t>
  </si>
  <si>
    <t>Jackie Cameron-Mathiassen</t>
  </si>
  <si>
    <t>5586 1298</t>
  </si>
  <si>
    <t>Skovhusevej 21</t>
  </si>
  <si>
    <t>charlotte@fanefjord-fond.dk</t>
  </si>
  <si>
    <t>Skovhusevej</t>
  </si>
  <si>
    <t>AOF MIDT</t>
  </si>
  <si>
    <t>AOF MIDT Holstebro-Lemvig-Struer</t>
  </si>
  <si>
    <t>Fredericiagade 27</t>
  </si>
  <si>
    <t>Taurus oph.sted</t>
  </si>
  <si>
    <t>Opholdsstedet Taurus</t>
  </si>
  <si>
    <t>2327 4917</t>
  </si>
  <si>
    <t>kurt@opholdsstedet-taurus.dk</t>
  </si>
  <si>
    <t>www.opholdsstedet-taurus.dk</t>
  </si>
  <si>
    <t>EA Aarhus</t>
  </si>
  <si>
    <t>Erhvervsakademi Aarhus, Ringvej Syd</t>
  </si>
  <si>
    <t>Ringvej Syd 104</t>
  </si>
  <si>
    <t>Ringvej Syd</t>
  </si>
  <si>
    <t>NEXT 10 Blrup</t>
  </si>
  <si>
    <t>UCRS 10 Ringk</t>
  </si>
  <si>
    <t>Marianne Oksbjerre</t>
  </si>
  <si>
    <t>9732 0200</t>
  </si>
  <si>
    <t>Vasevej 20</t>
  </si>
  <si>
    <t>uc@ucrs.dk</t>
  </si>
  <si>
    <t>www.ucrs.dk</t>
  </si>
  <si>
    <t>Vasevej</t>
  </si>
  <si>
    <t>UCRS 10 Skjerne</t>
  </si>
  <si>
    <t>UCRS, 10Â´eren Skjern</t>
  </si>
  <si>
    <t>9735 1233</t>
  </si>
  <si>
    <t>EUC NV 10</t>
  </si>
  <si>
    <t>EUC Nordvest, 10. klasse</t>
  </si>
  <si>
    <t>Kronborgvej 119</t>
  </si>
  <si>
    <t>Kronborgvej</t>
  </si>
  <si>
    <t>DD Scenekunstsk</t>
  </si>
  <si>
    <t>Den Danske Scenekunstskole, Odsherred</t>
  </si>
  <si>
    <t>4572 2000</t>
  </si>
  <si>
    <t>Annebergparken 22</t>
  </si>
  <si>
    <t>Vejlebrovej 45-65</t>
  </si>
  <si>
    <t>VIA_AarhusC</t>
  </si>
  <si>
    <t>VIA University College, Campus Aarhus C</t>
  </si>
  <si>
    <t>Ceresbyen 24</t>
  </si>
  <si>
    <t>Ceresbyen</t>
  </si>
  <si>
    <t>GXU Gladsaxe</t>
  </si>
  <si>
    <t>U/NORD Lyngby10</t>
  </si>
  <si>
    <t>U/NORD Lyngby 10. klasse</t>
  </si>
  <si>
    <t>U/NORD Frdss10</t>
  </si>
  <si>
    <t>U/NORD Frederikssund 10. klasse</t>
  </si>
  <si>
    <t>STU Favrskov</t>
  </si>
  <si>
    <t>Susanne Dehn-Andersen</t>
  </si>
  <si>
    <t>2349 2443</t>
  </si>
  <si>
    <t>sude@favrskov.dk</t>
  </si>
  <si>
    <t>Scenekunst, Kbh</t>
  </si>
  <si>
    <t>FGU MJ Viborg M</t>
  </si>
  <si>
    <t>FGU Midtjylland - Viborg - Marks Stigs Vej</t>
  </si>
  <si>
    <t>Sten Jensen Muff</t>
  </si>
  <si>
    <t>5151 7880</t>
  </si>
  <si>
    <t>Marsk Stigs Vej 2D</t>
  </si>
  <si>
    <t>fgu@fgumidtjylland.dk</t>
  </si>
  <si>
    <t>www.fgumidtjylland.dk</t>
  </si>
  <si>
    <t>Marsk Stigs Vej</t>
  </si>
  <si>
    <t>Holeby</t>
  </si>
  <si>
    <t>Jan Erhard Andersen</t>
  </si>
  <si>
    <t>4277 6515</t>
  </si>
  <si>
    <t>Ladefogedvej 1</t>
  </si>
  <si>
    <t>alsoehus@gmail.com</t>
  </si>
  <si>
    <t>Ladefogedvej</t>
  </si>
  <si>
    <t>Gitte Knak Mikkelsen</t>
  </si>
  <si>
    <t>5762 7377</t>
  </si>
  <si>
    <t>Skolevangen 10</t>
  </si>
  <si>
    <t>vestervejs@ringsted.dk</t>
  </si>
  <si>
    <t>Anette Jensen Nedermark</t>
  </si>
  <si>
    <t>9845 8324</t>
  </si>
  <si>
    <t>dsoest@frederikshavn.dk</t>
  </si>
  <si>
    <t>9845 9006</t>
  </si>
  <si>
    <t>suma@frederikshavn.dk</t>
  </si>
  <si>
    <t>geny@frederikshavn.dk</t>
  </si>
  <si>
    <t>Jesper Koldtoft</t>
  </si>
  <si>
    <t>9845 6694</t>
  </si>
  <si>
    <t>dssyd@frederikshavn.dk</t>
  </si>
  <si>
    <t>sport grundudd</t>
  </si>
  <si>
    <t>Sportslig grunduddannelse</t>
  </si>
  <si>
    <t>9960 4700</t>
  </si>
  <si>
    <t>nordreskole@ikast-brande.dk</t>
  </si>
  <si>
    <t>ROSA</t>
  </si>
  <si>
    <t>ROSA - Roskilde Studiegruppe for alternativ undervisning</t>
  </si>
  <si>
    <t>Stig Nielsen</t>
  </si>
  <si>
    <t>4057 0484</t>
  </si>
  <si>
    <t>roksop@gmail.com</t>
  </si>
  <si>
    <t>www.rosadagskole.dk</t>
  </si>
  <si>
    <t>NEXT - Vestskoven Gymnasium (htx/hhx)</t>
  </si>
  <si>
    <t>UU Jammerbugt</t>
  </si>
  <si>
    <t>Signe Horsager</t>
  </si>
  <si>
    <t>7257 9790</t>
  </si>
  <si>
    <t>Teknologiparken 1</t>
  </si>
  <si>
    <t>ungeenheden@jammerbugt.dk</t>
  </si>
  <si>
    <t>Teknologiparken</t>
  </si>
  <si>
    <t>Maribo sk - spc</t>
  </si>
  <si>
    <t>Maribo Skole - specialafdeling</t>
  </si>
  <si>
    <t>mariboskole@lolland.dk</t>
  </si>
  <si>
    <t>www.mariboskole.net</t>
  </si>
  <si>
    <t>Nordvestsk spc</t>
  </si>
  <si>
    <t>Nordvestskolen specialafdeling</t>
  </si>
  <si>
    <t>Jesper Neumann</t>
  </si>
  <si>
    <t>5467 6666</t>
  </si>
  <si>
    <t>nordvestskolen@lolland.dk</t>
  </si>
  <si>
    <t>www.nordvestskolen.net</t>
  </si>
  <si>
    <t>Fjordsk special</t>
  </si>
  <si>
    <t>Fjordskolen specialafdeling</t>
  </si>
  <si>
    <t>Gertrud Kristine Petersson</t>
  </si>
  <si>
    <t>5492 0651</t>
  </si>
  <si>
    <t>fjordskolen@lolland.dk</t>
  </si>
  <si>
    <t>Sdr. skole spec</t>
  </si>
  <si>
    <t>5467 6363</t>
  </si>
  <si>
    <t>Byskolevej 1</t>
  </si>
  <si>
    <t>sondreskole@lolland.dk</t>
  </si>
  <si>
    <t>Byskolevej</t>
  </si>
  <si>
    <t>AOF Skanderborg</t>
  </si>
  <si>
    <t>AOF MIDT Odder-Skanderborg</t>
  </si>
  <si>
    <t>Pilen - Amager</t>
  </si>
  <si>
    <t>Camilla Reinholdt</t>
  </si>
  <si>
    <t>2157 7181</t>
  </si>
  <si>
    <t>Leifsgade 33, 1.</t>
  </si>
  <si>
    <t>camillac@behandlingsskolerne.dk</t>
  </si>
  <si>
    <t>Cphbusiness BRH</t>
  </si>
  <si>
    <t>Cphbusiness Bornholm</t>
  </si>
  <si>
    <t>Minervavej 1</t>
  </si>
  <si>
    <t>Minervavej</t>
  </si>
  <si>
    <t>N.Brock - EUD</t>
  </si>
  <si>
    <t>Niels Brock, EUD-forberedende 10. klasse</t>
  </si>
  <si>
    <t>Jens Mariager</t>
  </si>
  <si>
    <t>www.brock.dk</t>
  </si>
  <si>
    <t>N.Brock - gym10</t>
  </si>
  <si>
    <t>Niels Brock, gymnasieforberedende 10. klasse</t>
  </si>
  <si>
    <t>Eftersk. Epos</t>
  </si>
  <si>
    <t>Augustenborg</t>
  </si>
  <si>
    <t>5030 4181</t>
  </si>
  <si>
    <t>BC Vestervig</t>
  </si>
  <si>
    <t>Snedsted</t>
  </si>
  <si>
    <t>BVC Intern Skole</t>
  </si>
  <si>
    <t>2441 1840</t>
  </si>
  <si>
    <t>Stagstrup Skolevej 5</t>
  </si>
  <si>
    <t>kl@thisted.dk</t>
  </si>
  <si>
    <t>Stagstrup Skolevej</t>
  </si>
  <si>
    <t>KP_ BSS</t>
  </si>
  <si>
    <t>Godhavn 10 kl</t>
  </si>
  <si>
    <t>Godhavn-Uddannelses- og Erhvervscenter, 10. klasse</t>
  </si>
  <si>
    <t>Jette Sylvestersen</t>
  </si>
  <si>
    <t>7616 2430</t>
  </si>
  <si>
    <t>Askekrattet 8</t>
  </si>
  <si>
    <t>signaturskolen@esbjergkommune.dk</t>
  </si>
  <si>
    <t>www.signaturskolen.esbjergkommune.dk</t>
  </si>
  <si>
    <t>Askekrattet</t>
  </si>
  <si>
    <t>7616 3050</t>
  </si>
  <si>
    <t>Skolebakken 166-168</t>
  </si>
  <si>
    <t>cosmosskolen@esbjergkommune.dk</t>
  </si>
  <si>
    <t>www.cosmosskolen.esbjergkommune.dk</t>
  </si>
  <si>
    <t>Steffen Lawaetz</t>
  </si>
  <si>
    <t>7616 6010</t>
  </si>
  <si>
    <t>urbanskolen@esbjergkommune.dk</t>
  </si>
  <si>
    <t>www.urbanskolen.esbjergkommune.dk</t>
  </si>
  <si>
    <t>7616 9300</t>
  </si>
  <si>
    <t>Bakkevej 2</t>
  </si>
  <si>
    <t>fortunaskolen@esbjergkommune.dk</t>
  </si>
  <si>
    <t>www.fortunaskolen.esbjergkommune.dk</t>
  </si>
  <si>
    <t>Bakkevej</t>
  </si>
  <si>
    <t>Lene Aagaard Brandt</t>
  </si>
  <si>
    <t>7616 2710</t>
  </si>
  <si>
    <t>Gl Guldagervej 53</t>
  </si>
  <si>
    <t>auraskolen@esbjergkommune.dk</t>
  </si>
  <si>
    <t>www.auraskolen.esbjergkommune.dk</t>
  </si>
  <si>
    <t>Gl Guldagervej</t>
  </si>
  <si>
    <t>Tradium, EUD 10</t>
  </si>
  <si>
    <t>Minervavej 57</t>
  </si>
  <si>
    <t>Tradium HTX</t>
  </si>
  <si>
    <t>Tradium, Teknisk Gymnasium, HTX</t>
  </si>
  <si>
    <t>Under Uret</t>
  </si>
  <si>
    <t>Opholdsstedet under Uret</t>
  </si>
  <si>
    <t>Ann-Lise Aasesdatter Hansen</t>
  </si>
  <si>
    <t>8648 5557</t>
  </si>
  <si>
    <t>Skovbrynet 6 Sahl</t>
  </si>
  <si>
    <t>ann-lise@underuret.com</t>
  </si>
  <si>
    <t>www.underuret.com</t>
  </si>
  <si>
    <t>Sahl</t>
  </si>
  <si>
    <t>Michael J. Harritslev</t>
  </si>
  <si>
    <t>nordvestskolen.aula.dk</t>
  </si>
  <si>
    <t>Mads Albertsen</t>
  </si>
  <si>
    <t>7233 3910</t>
  </si>
  <si>
    <t>Skolevangen 44</t>
  </si>
  <si>
    <t>muldbjergskolen@hjoerring.dk</t>
  </si>
  <si>
    <t>sydoestskolen.aula.dk</t>
  </si>
  <si>
    <t>Anni Stilling</t>
  </si>
  <si>
    <t>7233 4020</t>
  </si>
  <si>
    <t>Norgesvej 6</t>
  </si>
  <si>
    <t>hjoerringskolen@hjoerring.dk</t>
  </si>
  <si>
    <t>hjoerringskolen.aula.dk</t>
  </si>
  <si>
    <t>kasch@frederikssund.dk</t>
  </si>
  <si>
    <t>Fjordlands sk</t>
  </si>
  <si>
    <t>Frdrss Syd</t>
  </si>
  <si>
    <t>Distrikt Frederikssund Syd</t>
  </si>
  <si>
    <t>4735 1330</t>
  </si>
  <si>
    <t>Odinsvej 4B</t>
  </si>
  <si>
    <t>SOSU MV Holsteb</t>
  </si>
  <si>
    <t>Social- og Sundhedsskolen Midt- og Vestjylland, Holstebro afd.</t>
  </si>
  <si>
    <t>Mads Schmidt Haagensen</t>
  </si>
  <si>
    <t>3016 9010</t>
  </si>
  <si>
    <t>info@sosumv.dk</t>
  </si>
  <si>
    <t>www.sosumv.dk</t>
  </si>
  <si>
    <t>Adham Iskandar</t>
  </si>
  <si>
    <t>5029 7831</t>
  </si>
  <si>
    <t>info@takecare.dk</t>
  </si>
  <si>
    <t>VIA_LysengAlle</t>
  </si>
  <si>
    <t>VIA University College, Lyseng Alle</t>
  </si>
  <si>
    <t>15H</t>
  </si>
  <si>
    <t>Per Gyrum Skole</t>
  </si>
  <si>
    <t>Charlotte Bie</t>
  </si>
  <si>
    <t>3510 5959</t>
  </si>
  <si>
    <t>pgs@pergyrumskolen.dk</t>
  </si>
  <si>
    <t>www.pergyrumskolen.dk</t>
  </si>
  <si>
    <t>Halvor Fri fags</t>
  </si>
  <si>
    <t>Jens Beermann</t>
  </si>
  <si>
    <t>9892 1222</t>
  </si>
  <si>
    <t>Halvorsmindevej 107</t>
  </si>
  <si>
    <t>Kontor@Halvorsminde.Dk</t>
  </si>
  <si>
    <t>www.halvorsminde.dk/fri-fagskole/</t>
  </si>
  <si>
    <t>Halvorsmindevej</t>
  </si>
  <si>
    <t>CampusU10 kl.</t>
  </si>
  <si>
    <t>CampusU10, 10. klasse</t>
  </si>
  <si>
    <t>campusU10@frederikssund.dk</t>
  </si>
  <si>
    <t>Svaneke Friskol</t>
  </si>
  <si>
    <t>Svaneke</t>
  </si>
  <si>
    <t>Thomas Garfort</t>
  </si>
  <si>
    <t>5080 0580</t>
  </si>
  <si>
    <t>post@svanekeskole.dk</t>
  </si>
  <si>
    <t>www.svanekefriskole.dk</t>
  </si>
  <si>
    <t>Varde STU Ctr</t>
  </si>
  <si>
    <t>Varde STU Center</t>
  </si>
  <si>
    <t>Kristina Rosendahl Hermansen</t>
  </si>
  <si>
    <t>7994 8540</t>
  </si>
  <si>
    <t>stu@varde.dk</t>
  </si>
  <si>
    <t>www.stu.vardekommune.dk</t>
  </si>
  <si>
    <t>Hvidovre Priv.</t>
  </si>
  <si>
    <t>Anders Horn</t>
  </si>
  <si>
    <t>5555 2650</t>
  </si>
  <si>
    <t>Gungevej 2</t>
  </si>
  <si>
    <t>mail@hvidovre-privatskole.dk</t>
  </si>
  <si>
    <t>Hvidovre-privatskole.dk</t>
  </si>
  <si>
    <t>Gungevej</t>
  </si>
  <si>
    <t>STU Akademiet</t>
  </si>
  <si>
    <t>5361 6202</t>
  </si>
  <si>
    <t>Kigkurren 8C, 3.</t>
  </si>
  <si>
    <t>8C</t>
  </si>
  <si>
    <t>stuakademiet@gmail.com</t>
  </si>
  <si>
    <t>stu-akademiet.dk</t>
  </si>
  <si>
    <t>Kigkurren</t>
  </si>
  <si>
    <t>Fontanaskolen</t>
  </si>
  <si>
    <t>Fontanaskolen STU</t>
  </si>
  <si>
    <t>Per Saaby</t>
  </si>
  <si>
    <t>4239 1281</t>
  </si>
  <si>
    <t>stu@fountain-house.dk</t>
  </si>
  <si>
    <t>www.fountain-house.dk</t>
  </si>
  <si>
    <t>UU-Hedensted</t>
  </si>
  <si>
    <t>Per Lunding</t>
  </si>
  <si>
    <t>7975 5000</t>
  </si>
  <si>
    <t>Tofteskovvej 4</t>
  </si>
  <si>
    <t>uuhedensted@hedensted.dk</t>
  </si>
  <si>
    <t>www.uu-hedensted.dk</t>
  </si>
  <si>
    <t>Tofteskovvej</t>
  </si>
  <si>
    <t>4735 2601</t>
  </si>
  <si>
    <t>Odinsvej 4G</t>
  </si>
  <si>
    <t>4G</t>
  </si>
  <si>
    <t>campusu10@frederikssund.dk</t>
  </si>
  <si>
    <t>Hjuldamperen</t>
  </si>
  <si>
    <t>Skolen Hjuldamperen</t>
  </si>
  <si>
    <t>Jette Bach</t>
  </si>
  <si>
    <t>3963 3322</t>
  </si>
  <si>
    <t>skolen@hjuldamperen.dk</t>
  </si>
  <si>
    <t>4797 4797</t>
  </si>
  <si>
    <t>uu@vallensbaek.dk</t>
  </si>
  <si>
    <t>Dorte Lindhardt Dahl</t>
  </si>
  <si>
    <t>7022 1400</t>
  </si>
  <si>
    <t>mail@vinderoedprivatskole.dk</t>
  </si>
  <si>
    <t>www.vinderoedprivatskole.dk</t>
  </si>
  <si>
    <t>Annette Falk Helmer</t>
  </si>
  <si>
    <t>2340 8200</t>
  </si>
  <si>
    <t>Hybenvej 22-28</t>
  </si>
  <si>
    <t>kontakt@nr-aadal.dk</t>
  </si>
  <si>
    <t>www.nr-aadal.dk</t>
  </si>
  <si>
    <t>Hybenvej</t>
  </si>
  <si>
    <t>Irene Reinkvist</t>
  </si>
  <si>
    <t>6144 1712</t>
  </si>
  <si>
    <t>Voldgade 3</t>
  </si>
  <si>
    <t>kontakt@sonderborgfriskole.dk</t>
  </si>
  <si>
    <t>www.sonderborgfriskole.dk</t>
  </si>
  <si>
    <t>Poulstrup Frisk</t>
  </si>
  <si>
    <t>Kristian Bertelsen</t>
  </si>
  <si>
    <t>7199 7103</t>
  </si>
  <si>
    <t>Poulstrup Skolevej 1</t>
  </si>
  <si>
    <t>info@poulstrupfri.net</t>
  </si>
  <si>
    <t>www.poulstrupfri.net</t>
  </si>
  <si>
    <t>Poulstrup Skolevej</t>
  </si>
  <si>
    <t>Feldborg Frie</t>
  </si>
  <si>
    <t>Ulla Boe Nielsen</t>
  </si>
  <si>
    <t>6020 2208</t>
  </si>
  <si>
    <t>Bredgade 76</t>
  </si>
  <si>
    <t>ubn@feldborgfrie.dk</t>
  </si>
  <si>
    <t>www.feldborgfrie.dk</t>
  </si>
  <si>
    <t>Bredgade</t>
  </si>
  <si>
    <t>Hundelev Frisk.</t>
  </si>
  <si>
    <t>Hundelev Friskole</t>
  </si>
  <si>
    <t>Karina Sejerskilde</t>
  </si>
  <si>
    <t>2035 1141</t>
  </si>
  <si>
    <t>Sejlstrupvej 7</t>
  </si>
  <si>
    <t>kontakt@hundelevfriskole.dk</t>
  </si>
  <si>
    <t>Sejlstrupvej</t>
  </si>
  <si>
    <t>Odense Privatsk</t>
  </si>
  <si>
    <t>Yusuf Cevirici</t>
  </si>
  <si>
    <t>8161 5009</t>
  </si>
  <si>
    <t>info@opskole.dk</t>
  </si>
  <si>
    <t>www.opskole.dk</t>
  </si>
  <si>
    <t>Yassin Adam Bachiri</t>
  </si>
  <si>
    <t>3014 1008</t>
  </si>
  <si>
    <t>Emdrupvej 115</t>
  </si>
  <si>
    <t>vbgrundskole@gmail.com</t>
  </si>
  <si>
    <t>7311 5758</t>
  </si>
  <si>
    <t>Richtsensgade 12</t>
  </si>
  <si>
    <t>adm@marieskolen.dk</t>
  </si>
  <si>
    <t>www.marieskolen.dk</t>
  </si>
  <si>
    <t>Richtsensgade</t>
  </si>
  <si>
    <t>Agersted Frisk.</t>
  </si>
  <si>
    <t>2566 9444</t>
  </si>
  <si>
    <t>kontor@agerstedfriskole.dk</t>
  </si>
  <si>
    <t>www.agerstedfriskole.dk</t>
  </si>
  <si>
    <t>IIH Studenterk.</t>
  </si>
  <si>
    <t>IIH Studenterkursus</t>
  </si>
  <si>
    <t>Havva Kocbay</t>
  </si>
  <si>
    <t>Hindholmvej 19 A</t>
  </si>
  <si>
    <t>Sophie Hedevig</t>
  </si>
  <si>
    <t>Sophie Hedevig Skolen</t>
  </si>
  <si>
    <t>Mette Iskou Bergmann</t>
  </si>
  <si>
    <t>Fredensgade 4a</t>
  </si>
  <si>
    <t>4a</t>
  </si>
  <si>
    <t>mail@sophiehedevig.dk</t>
  </si>
  <si>
    <t>www.sophiehedevig.dk</t>
  </si>
  <si>
    <t>Fredensgade</t>
  </si>
  <si>
    <t>Anders Nyborg Thomsen</t>
  </si>
  <si>
    <t>6151 3212</t>
  </si>
  <si>
    <t>Skolestien 2</t>
  </si>
  <si>
    <t>post@asfri.dk</t>
  </si>
  <si>
    <t>www.asfri.dk</t>
  </si>
  <si>
    <t>Konrad Kriescher</t>
  </si>
  <si>
    <t>2091 1764</t>
  </si>
  <si>
    <t>kontakt@boernenesakademi.dk</t>
  </si>
  <si>
    <t>www.boernenesakademi.dk</t>
  </si>
  <si>
    <t>TEC Lyngby Klmp</t>
  </si>
  <si>
    <t>TEC Lyngby, Klampenborgvej</t>
  </si>
  <si>
    <t>Klampenborgvej 215B, 3.</t>
  </si>
  <si>
    <t>215B</t>
  </si>
  <si>
    <t>Carsten Juhler</t>
  </si>
  <si>
    <t>8256 2602</t>
  </si>
  <si>
    <t>10.klasse.ungdomsskolen@kk.dk</t>
  </si>
  <si>
    <t>oe10.aula.dk</t>
  </si>
  <si>
    <t>KKU V10</t>
  </si>
  <si>
    <t>Lars Kurt Petersen</t>
  </si>
  <si>
    <t>DS</t>
  </si>
  <si>
    <t>Ungdomsskolen@Ungdomsskolen.kk.dk</t>
  </si>
  <si>
    <t>ungdomsskolen.kk.dk</t>
  </si>
  <si>
    <t>10. Vest</t>
  </si>
  <si>
    <t>Lyrskovgade 4, 2.</t>
  </si>
  <si>
    <t>10vest.aula.dk</t>
  </si>
  <si>
    <t>Lyrskovgade</t>
  </si>
  <si>
    <t>KKU 10 Amager</t>
  </si>
  <si>
    <t>Jemtelandsgade 3</t>
  </si>
  <si>
    <t>amager10.aula.dk</t>
  </si>
  <si>
    <t>Jemtelandsgade</t>
  </si>
  <si>
    <t>Brahesminde jur</t>
  </si>
  <si>
    <t>Millinge</t>
  </si>
  <si>
    <t>Vibeke Kryssing Tingberg Munck</t>
  </si>
  <si>
    <t>7253 0358</t>
  </si>
  <si>
    <t>Kirkegyden 33</t>
  </si>
  <si>
    <t>brahesminde@fmk.dk</t>
  </si>
  <si>
    <t>brahesminde.aula.dk</t>
  </si>
  <si>
    <t>Kirkegyden</t>
  </si>
  <si>
    <t>Naturfriskolen</t>
  </si>
  <si>
    <t>Kirsten Ringgaard</t>
  </si>
  <si>
    <t>5191 9876</t>
  </si>
  <si>
    <t>info@naturfriskolen.dk</t>
  </si>
  <si>
    <t>www.naturfriskolen.dk</t>
  </si>
  <si>
    <t>Learnmark Busi</t>
  </si>
  <si>
    <t>Learnmark Business</t>
  </si>
  <si>
    <t>Niels Yde</t>
  </si>
  <si>
    <t>8816 3600</t>
  </si>
  <si>
    <t>Strandpromenaden 4C</t>
  </si>
  <si>
    <t>info@learnmark.dk</t>
  </si>
  <si>
    <t>www.learnmark.dk</t>
  </si>
  <si>
    <t>Strandpromenaden</t>
  </si>
  <si>
    <t>Zofiaskolen</t>
  </si>
  <si>
    <t>Hella Feldthaus</t>
  </si>
  <si>
    <t>3151 4625</t>
  </si>
  <si>
    <t>Starupvej 9B</t>
  </si>
  <si>
    <t>hf@zofiaskolen.dk</t>
  </si>
  <si>
    <t>www.zofiaskolen.dk</t>
  </si>
  <si>
    <t>Frisk. Asgaard</t>
  </si>
  <si>
    <t>Vildbjerg</t>
  </si>
  <si>
    <t>Eva Nygaard Eriksen</t>
  </si>
  <si>
    <t>2856 6005</t>
  </si>
  <si>
    <t>Herningvej 70 a</t>
  </si>
  <si>
    <t>70a</t>
  </si>
  <si>
    <t>friskolen@asgaarden.dk</t>
  </si>
  <si>
    <t>www.asgaarden.dk</t>
  </si>
  <si>
    <t>Herningvej</t>
  </si>
  <si>
    <t>Mette Jacobsen Christensen</t>
  </si>
  <si>
    <t>8172 0131</t>
  </si>
  <si>
    <t>bogholderi@kundbyfriskole.dk</t>
  </si>
  <si>
    <t>www.kundbyfriskole.dk</t>
  </si>
  <si>
    <t>Skolen f. Livet</t>
  </si>
  <si>
    <t>5265 6754</t>
  </si>
  <si>
    <t>Kostervej 26</t>
  </si>
  <si>
    <t>post@skolenforlivet.nu</t>
  </si>
  <si>
    <t>www.skolenforlivet.nu</t>
  </si>
  <si>
    <t>Kostervej</t>
  </si>
  <si>
    <t>Merete Moth Bech</t>
  </si>
  <si>
    <t>2577 5008</t>
  </si>
  <si>
    <t>Markusvej 1</t>
  </si>
  <si>
    <t>meretemothbech@yahoo.dk</t>
  </si>
  <si>
    <t>Markusvej</t>
  </si>
  <si>
    <t>SOSU Fyn City</t>
  </si>
  <si>
    <t>Social- og Sundhedsskolen Fyn, Odense City</t>
  </si>
  <si>
    <t>Gunna Funder Hansen</t>
  </si>
  <si>
    <t>6310 2700</t>
  </si>
  <si>
    <t>Vestre Stationsvej 8-10</t>
  </si>
  <si>
    <t>sosufyn@sosufyn.dk</t>
  </si>
  <si>
    <t>www.sosufyn.dk</t>
  </si>
  <si>
    <t>Vestre Stationsvej</t>
  </si>
  <si>
    <t>Malene Egeris Larsen</t>
  </si>
  <si>
    <t>9628 7041</t>
  </si>
  <si>
    <t>Vestermarken 3</t>
  </si>
  <si>
    <t>laeringscentersydskole@herning.dk</t>
  </si>
  <si>
    <t>Vestermarken</t>
  </si>
  <si>
    <t>Aulum Hodsager</t>
  </si>
  <si>
    <t>Aulum</t>
  </si>
  <si>
    <t>Karen Skyum</t>
  </si>
  <si>
    <t>9628 7490</t>
  </si>
  <si>
    <t>Markedspladsen 4</t>
  </si>
  <si>
    <t>aulumhodsagerskole@herning.dk</t>
  </si>
  <si>
    <t>Markedspladsen</t>
  </si>
  <si>
    <t>Sunds Ilskov</t>
  </si>
  <si>
    <t>Sunds</t>
  </si>
  <si>
    <t>Ole Overgaard</t>
  </si>
  <si>
    <t>9628 7750</t>
  </si>
  <si>
    <t>sundsilskovskole@herning.dk</t>
  </si>
  <si>
    <t>Aarhus PG</t>
  </si>
  <si>
    <t>Aarhus Private Gymnasium</t>
  </si>
  <si>
    <t>Peder Bjerre Nielsen</t>
  </si>
  <si>
    <t>2841 3585</t>
  </si>
  <si>
    <t>info@aapg.dk</t>
  </si>
  <si>
    <t>www.aapg.dk</t>
  </si>
  <si>
    <t>VID EUD10</t>
  </si>
  <si>
    <t>Viden Djurs, EUD10 Syddjurs</t>
  </si>
  <si>
    <t>Skovridervej 3</t>
  </si>
  <si>
    <t>Skovridervej</t>
  </si>
  <si>
    <t>Marianelund STU</t>
  </si>
  <si>
    <t>Marianelund STU-Solist</t>
  </si>
  <si>
    <t>Gitte Saoma</t>
  </si>
  <si>
    <t>2913 5827</t>
  </si>
  <si>
    <t>Marianelundsvej 11</t>
  </si>
  <si>
    <t>sikkerpost@behandlingsskolerne.dk</t>
  </si>
  <si>
    <t>Marianelundsvej</t>
  </si>
  <si>
    <t>HORISONTEN-STU</t>
  </si>
  <si>
    <t>Store Heddinge</t>
  </si>
  <si>
    <t>Paw Koch</t>
  </si>
  <si>
    <t>5335 3329</t>
  </si>
  <si>
    <t>Jernbanegade 10</t>
  </si>
  <si>
    <t>kontor@horisonten.dk</t>
  </si>
  <si>
    <t>Anja Bendiksen</t>
  </si>
  <si>
    <t>8615 0288</t>
  </si>
  <si>
    <t>36A</t>
  </si>
  <si>
    <t>aarhus@aof.dk</t>
  </si>
  <si>
    <t>Limfjordssk Str</t>
  </si>
  <si>
    <t>Casper Sand</t>
  </si>
  <si>
    <t>9684 8666</t>
  </si>
  <si>
    <t>limfjordsskolen@struer.dk</t>
  </si>
  <si>
    <t>www.limfjordsskolen-struer.dk</t>
  </si>
  <si>
    <t>NB HHX NVG</t>
  </si>
  <si>
    <t>Dorthe Jul Heide Ottosen</t>
  </si>
  <si>
    <t>thorvald@brock.dk</t>
  </si>
  <si>
    <t>nielsbrock.dk/handelsgymnasier/noerre-voldgade</t>
  </si>
  <si>
    <t>2371 5870</t>
  </si>
  <si>
    <t>krs@redcross.dk</t>
  </si>
  <si>
    <t>rodekors.dk</t>
  </si>
  <si>
    <t>Jacob Nordgaard</t>
  </si>
  <si>
    <t>3527 9009</t>
  </si>
  <si>
    <t>info@redcross.dk</t>
  </si>
  <si>
    <t>Jobcenter Kbh</t>
  </si>
  <si>
    <t>Thomas Skou Hansen</t>
  </si>
  <si>
    <t>8256 5800</t>
  </si>
  <si>
    <t>ckb@kk.dk</t>
  </si>
  <si>
    <t>www.kk.dk/ckb</t>
  </si>
  <si>
    <t>Nyborg Gym 10</t>
  </si>
  <si>
    <t>Nyborg</t>
  </si>
  <si>
    <t>Nyborg Gymnasium, 10. klasse-center</t>
  </si>
  <si>
    <t>Henrik Vestergaard Stokholm</t>
  </si>
  <si>
    <t>6531 0217</t>
  </si>
  <si>
    <t>Skolebakken 13</t>
  </si>
  <si>
    <t>post@nyborg-gym.dk</t>
  </si>
  <si>
    <t>www.nyborg-gym.dk</t>
  </si>
  <si>
    <t>Stine La Boube</t>
  </si>
  <si>
    <t>6258 2838</t>
  </si>
  <si>
    <t>Lisbets Vej 3</t>
  </si>
  <si>
    <t>ppj@poppelgaarden.org</t>
  </si>
  <si>
    <t>www.poppelgaarden.dk</t>
  </si>
  <si>
    <t>Lisbets Vej</t>
  </si>
  <si>
    <t>JU Bredballe</t>
  </si>
  <si>
    <t>Peter Lund Moesgaard.</t>
  </si>
  <si>
    <t>8747 5700</t>
  </si>
  <si>
    <t>Nymarksvej 65</t>
  </si>
  <si>
    <t>ju@ju.dk</t>
  </si>
  <si>
    <t>www.ju.dk</t>
  </si>
  <si>
    <t>Nymarksvej</t>
  </si>
  <si>
    <t>5576 9988</t>
  </si>
  <si>
    <t>Bavnevej 5</t>
  </si>
  <si>
    <t>kl@stusyd.dk</t>
  </si>
  <si>
    <t>www.stusyd.dk</t>
  </si>
  <si>
    <t>Bavnevej</t>
  </si>
  <si>
    <t>Jakob Dalsgaard</t>
  </si>
  <si>
    <t>5219 9027</t>
  </si>
  <si>
    <t>vordingborg@adm.laerdansk.dk</t>
  </si>
  <si>
    <t>www.laerdansk.dk/vordingborg</t>
  </si>
  <si>
    <t>UCL Odense</t>
  </si>
  <si>
    <t>Jens Mejer Pedersen</t>
  </si>
  <si>
    <t>6318 3300</t>
  </si>
  <si>
    <t>UCL Jelling</t>
  </si>
  <si>
    <t>UCL Stationsvej, Jelling</t>
  </si>
  <si>
    <t>6318 3000</t>
  </si>
  <si>
    <t>Stationsvej 4</t>
  </si>
  <si>
    <t>UCL Vejle</t>
  </si>
  <si>
    <t>UCL Vestre Engvej, Vejle</t>
  </si>
  <si>
    <t>Vestre Engvej 51C</t>
  </si>
  <si>
    <t>51C</t>
  </si>
  <si>
    <t>UCL Svendborg</t>
  </si>
  <si>
    <t>Sygehussk SdrJy</t>
  </si>
  <si>
    <t>Kim Brunthaler Mortensen</t>
  </si>
  <si>
    <t>7376 6089</t>
  </si>
  <si>
    <t>Kresten Philipsens Vej 15</t>
  </si>
  <si>
    <t>kbm@aabenraa.dk</t>
  </si>
  <si>
    <t>sygehussonderjylland.dk</t>
  </si>
  <si>
    <t>Kresten Philipsens Vej</t>
  </si>
  <si>
    <t>Torben Dahl</t>
  </si>
  <si>
    <t>7592 2833</t>
  </si>
  <si>
    <t>fms@fms.dk</t>
  </si>
  <si>
    <t>www.fms.dk</t>
  </si>
  <si>
    <t>FA Mask Esbjerg</t>
  </si>
  <si>
    <t>Fredericia Maskinmesterskole, Esbjerg</t>
  </si>
  <si>
    <t>Niels Bohrs Vej 3</t>
  </si>
  <si>
    <t>Fortuna Dagbh</t>
  </si>
  <si>
    <t>Andreas Boje</t>
  </si>
  <si>
    <t>2482 9577</t>
  </si>
  <si>
    <t>andreasb@behandlingsskolerne.dk</t>
  </si>
  <si>
    <t>Christian Bak</t>
  </si>
  <si>
    <t>9945 4858</t>
  </si>
  <si>
    <t>Nordens Alle 56</t>
  </si>
  <si>
    <t>christian.bak@99454545.dk</t>
  </si>
  <si>
    <t>9945 4822</t>
  </si>
  <si>
    <t>carl-otto.borup@99454545.dk</t>
  </si>
  <si>
    <t>9945 5900</t>
  </si>
  <si>
    <t>Steen Jensen</t>
  </si>
  <si>
    <t>9945 5700</t>
  </si>
  <si>
    <t>Steen.Jensen@99454545.dk</t>
  </si>
  <si>
    <t>NEXT EUD10</t>
  </si>
  <si>
    <t>Ole Heinager</t>
  </si>
  <si>
    <t>www.cphwest.dk</t>
  </si>
  <si>
    <t>Levuk STU</t>
  </si>
  <si>
    <t>Benjamin Goings</t>
  </si>
  <si>
    <t>2752 8217</t>
  </si>
  <si>
    <t>Milnersvej 39A</t>
  </si>
  <si>
    <t>bego@levuk.dk</t>
  </si>
  <si>
    <t>www.levuk.dk</t>
  </si>
  <si>
    <t>Majid Alameh</t>
  </si>
  <si>
    <t>2225 2427</t>
  </si>
  <si>
    <t>Kolonivej 22</t>
  </si>
  <si>
    <t>rez@redcross.dk</t>
  </si>
  <si>
    <t>www.rodekors.dk</t>
  </si>
  <si>
    <t>Kolonivej</t>
  </si>
  <si>
    <t>A2B Jammerbugt</t>
  </si>
  <si>
    <t>Bransagervej 30</t>
  </si>
  <si>
    <t>a2bdrift@a2b.dk</t>
  </si>
  <si>
    <t>Bransagervej</t>
  </si>
  <si>
    <t>A2B, Fredericia</t>
  </si>
  <si>
    <t>Vendersgade 26B, 2.</t>
  </si>
  <si>
    <t>26B</t>
  </si>
  <si>
    <t>infoa2b@a2b.dk</t>
  </si>
  <si>
    <t>Vendersgade</t>
  </si>
  <si>
    <t>HTX Gastro Sc</t>
  </si>
  <si>
    <t>HTX Gastro Science</t>
  </si>
  <si>
    <t>Marianne Hertling</t>
  </si>
  <si>
    <t>4029 3288</t>
  </si>
  <si>
    <t>Storemosevej 115</t>
  </si>
  <si>
    <t>nslarsen@mail.tele.dk</t>
  </si>
  <si>
    <t>www.fbkh.dk</t>
  </si>
  <si>
    <t>Storemosevej</t>
  </si>
  <si>
    <t>KP-Bornholm</t>
  </si>
  <si>
    <t>4189 8500</t>
  </si>
  <si>
    <t>Kbh PH Nordsj</t>
  </si>
  <si>
    <t>Kbh PH Carlsb</t>
  </si>
  <si>
    <t>Komm &amp; handicap</t>
  </si>
  <si>
    <t>Institut for Kommunikation og Handicap, Region Midtjylland</t>
  </si>
  <si>
    <t>Gaby Juhl</t>
  </si>
  <si>
    <t>7847 9300</t>
  </si>
  <si>
    <t>ikh@ps.rm.dk</t>
  </si>
  <si>
    <t>www.rm.dk</t>
  </si>
  <si>
    <t>MarselisborgCentret</t>
  </si>
  <si>
    <t>Birgitte Hansen</t>
  </si>
  <si>
    <t>6531 2844</t>
  </si>
  <si>
    <t>Skovbrynet 17</t>
  </si>
  <si>
    <t>nyborg@adm.laerdansk.dk</t>
  </si>
  <si>
    <t>laerdansk.dk</t>
  </si>
  <si>
    <t>CF BRK STU</t>
  </si>
  <si>
    <t>Michael Kaas Hansen</t>
  </si>
  <si>
    <t>5629 6439</t>
  </si>
  <si>
    <t>Sveasvej 8</t>
  </si>
  <si>
    <t>stu@brk.dk</t>
  </si>
  <si>
    <t>Sveasvej</t>
  </si>
  <si>
    <t>Sprogsk Favrsko</t>
  </si>
  <si>
    <t>AOF Center Midtjylland, Sprogskolen i Favrskov</t>
  </si>
  <si>
    <t>8698 0184</t>
  </si>
  <si>
    <t>Lindevej 6</t>
  </si>
  <si>
    <t>favrskov@aof.dk</t>
  </si>
  <si>
    <t>Lindevej</t>
  </si>
  <si>
    <t>Holstebro skole</t>
  </si>
  <si>
    <t>Holstebro By, skoleafdelingen</t>
  </si>
  <si>
    <t>9611 7536</t>
  </si>
  <si>
    <t>eva.rebbe@holstebro.dk</t>
  </si>
  <si>
    <t>www.holstebro.dk</t>
  </si>
  <si>
    <t>Simone Skov Mogensen</t>
  </si>
  <si>
    <t>2677 1104</t>
  </si>
  <si>
    <t>Nytorv 2, 3.</t>
  </si>
  <si>
    <t>simone.mogensen@drc.dk</t>
  </si>
  <si>
    <t>www.laerdansk.dk/kolding</t>
  </si>
  <si>
    <t>Nytorv</t>
  </si>
  <si>
    <t>Grennesm. BRK</t>
  </si>
  <si>
    <t>Grennesminde Bornholm</t>
  </si>
  <si>
    <t>Lotte Helms</t>
  </si>
  <si>
    <t>5697 6630</t>
  </si>
  <si>
    <t>Poulskervej 14-20</t>
  </si>
  <si>
    <t>kontakt@grenb.dk</t>
  </si>
  <si>
    <t>www.grenb.dk</t>
  </si>
  <si>
    <t>Poulskervej</t>
  </si>
  <si>
    <t>AOF Midt, Grenaa</t>
  </si>
  <si>
    <t>2118 0615</t>
  </si>
  <si>
    <t>Korsgade 22</t>
  </si>
  <si>
    <t>sprogskolen@aof.dk</t>
  </si>
  <si>
    <t>EUD10 Auning</t>
  </si>
  <si>
    <t>Auning</t>
  </si>
  <si>
    <t>EUD10 Djursland - Auning</t>
  </si>
  <si>
    <t>Jesper Knudsen, konst.</t>
  </si>
  <si>
    <t>eud10djursland.dk</t>
  </si>
  <si>
    <t>NEXT UDD KBH</t>
  </si>
  <si>
    <t>ZBC VB GYM</t>
  </si>
  <si>
    <t>ZBC Handels og Teknisk gymnasium Vordingborg</t>
  </si>
  <si>
    <t>Chr Richardtsvej 43</t>
  </si>
  <si>
    <t>ZBC RI GYM</t>
  </si>
  <si>
    <t>ZBC Handels og Teknisk gymnasium Ringsted</t>
  </si>
  <si>
    <t>Ahorn Alle 3-5</t>
  </si>
  <si>
    <t>ZBC NV GYM</t>
  </si>
  <si>
    <t>Aarhus BC EUD10</t>
  </si>
  <si>
    <t>8936 3636</t>
  </si>
  <si>
    <t>aabc@aabc.dk</t>
  </si>
  <si>
    <t>SOSU FVH Koldng</t>
  </si>
  <si>
    <t>Social- og Sundhedsskolen Fredericia-Vejle-Horsens, Kolding afdeling</t>
  </si>
  <si>
    <t>c/o IBC Kolding, Tvedvej 7</t>
  </si>
  <si>
    <t>c/o IBC Kolding</t>
  </si>
  <si>
    <t>Lyngvej 19</t>
  </si>
  <si>
    <t>A2B Aarhus</t>
  </si>
  <si>
    <t>Marie Steiness</t>
  </si>
  <si>
    <t>2488 4815</t>
  </si>
  <si>
    <t>Vestergade 58N</t>
  </si>
  <si>
    <t>58N</t>
  </si>
  <si>
    <t>sprogaarhus@a2b.dk</t>
  </si>
  <si>
    <t>Karl Ove Jepsen</t>
  </si>
  <si>
    <t>5163 1957</t>
  </si>
  <si>
    <t>Brorsonsvej 2-4</t>
  </si>
  <si>
    <t>Reserveret kode</t>
  </si>
  <si>
    <t>karlove@bbsyd.dk</t>
  </si>
  <si>
    <t>Brorsonsvej</t>
  </si>
  <si>
    <t>Birgit Hansen</t>
  </si>
  <si>
    <t>5536 3935</t>
  </si>
  <si>
    <t>72A</t>
  </si>
  <si>
    <t>mhva@vordingborg.dk</t>
  </si>
  <si>
    <t>vordingborg.dk/center-for-socialpaedagogik-vordingborg/vi-tilbyder/stu/</t>
  </si>
  <si>
    <t>Lotte Petersen</t>
  </si>
  <si>
    <t>3637 9060</t>
  </si>
  <si>
    <t>cn17776@rk.dk</t>
  </si>
  <si>
    <t>Nyholms Alle</t>
  </si>
  <si>
    <t>Helhedens Skole</t>
  </si>
  <si>
    <t>Ann Hjort Thomsen</t>
  </si>
  <si>
    <t>2177 1119</t>
  </si>
  <si>
    <t>Feilbergvej 14</t>
  </si>
  <si>
    <t>ann@helheden.dk</t>
  </si>
  <si>
    <t>www.helheden.dk</t>
  </si>
  <si>
    <t>SOSU H HillMUE</t>
  </si>
  <si>
    <t>Munkeengen 22-26</t>
  </si>
  <si>
    <t>Munkeengen</t>
  </si>
  <si>
    <t>SOSU S Sdrb</t>
  </si>
  <si>
    <t>Joan Jessen</t>
  </si>
  <si>
    <t>7333 4300</t>
  </si>
  <si>
    <t>Hilmar Finsens Gade 14</t>
  </si>
  <si>
    <t>sosu@sosu-syd.dk</t>
  </si>
  <si>
    <t>www.sosu-syd.dk</t>
  </si>
  <si>
    <t>Hilmar Finsens Gade</t>
  </si>
  <si>
    <t>Martin Hammerichsvej 3</t>
  </si>
  <si>
    <t>Martin Hammerichsvej</t>
  </si>
  <si>
    <t>Vasac Odsh STU</t>
  </si>
  <si>
    <t>Vasac Odsherred STU</t>
  </si>
  <si>
    <t>Lars Ravn</t>
  </si>
  <si>
    <t>5966 5551</t>
  </si>
  <si>
    <t>Venusvej 1</t>
  </si>
  <si>
    <t>larra@odsherred.dk</t>
  </si>
  <si>
    <t>Venusvej</t>
  </si>
  <si>
    <t>Sk.f.Gast. Efsk</t>
  </si>
  <si>
    <t>7585 8012</t>
  </si>
  <si>
    <t>info@skolenfor.dk</t>
  </si>
  <si>
    <t>www.skolenfor.dk</t>
  </si>
  <si>
    <t>5588 8000</t>
  </si>
  <si>
    <t>Herlufsholmvej 16</t>
  </si>
  <si>
    <t>Herlufsholmvej</t>
  </si>
  <si>
    <t>Kobberbakke Sk</t>
  </si>
  <si>
    <t>5588 8200</t>
  </si>
  <si>
    <t>Parkvej 109</t>
  </si>
  <si>
    <t>Bo Hauge Laursen</t>
  </si>
  <si>
    <t>Mogenstrup Parkvej 10A</t>
  </si>
  <si>
    <t>fladsaaskolen@naestved.dk</t>
  </si>
  <si>
    <t>Mogenstrup Parkvej</t>
  </si>
  <si>
    <t>Stefan Gentz</t>
  </si>
  <si>
    <t>5588 8500</t>
  </si>
  <si>
    <t>Holsted Alle 30</t>
  </si>
  <si>
    <t>susaaskolen@naestved.dk</t>
  </si>
  <si>
    <t>www.susaaskolen.dk</t>
  </si>
  <si>
    <t>Holsted Alle</t>
  </si>
  <si>
    <t xml:space="preserve">Holmegaard </t>
  </si>
  <si>
    <t>5588 8600</t>
  </si>
  <si>
    <t>Fensmark, Villavej 2</t>
  </si>
  <si>
    <t>holmegaardskolen@naestved.dk</t>
  </si>
  <si>
    <t>www.Holmegaardskolen.dk</t>
  </si>
  <si>
    <t>Villavej</t>
  </si>
  <si>
    <t>Fensmark</t>
  </si>
  <si>
    <t>Anette Rumann</t>
  </si>
  <si>
    <t>5588 8700</t>
  </si>
  <si>
    <t>Solsikkevej 20</t>
  </si>
  <si>
    <t>ellebaekskolen@naestved.dk</t>
  </si>
  <si>
    <t>Solsikkevej</t>
  </si>
  <si>
    <t>Hindholm STX</t>
  </si>
  <si>
    <t>Kim Bredsgaard Lund</t>
  </si>
  <si>
    <t>7022 5226</t>
  </si>
  <si>
    <t>Hindholmvej 19A</t>
  </si>
  <si>
    <t>info@hindholmstx.dk</t>
  </si>
  <si>
    <t>www.hindholmstx.dk</t>
  </si>
  <si>
    <t>DEKRA Job ApS</t>
  </si>
  <si>
    <t>Troels Lund</t>
  </si>
  <si>
    <t>info@dekra.dk</t>
  </si>
  <si>
    <t>Liv og Job</t>
  </si>
  <si>
    <t>5444 1705</t>
  </si>
  <si>
    <t>Hans Egedesvej 5</t>
  </si>
  <si>
    <t>js@livogjob.dk</t>
  </si>
  <si>
    <t>Hans Egedesvej</t>
  </si>
  <si>
    <t>Kerteminde 10</t>
  </si>
  <si>
    <t>Kerteminde Kommunale Ungdomsskole, Kerteminde 10. KlasseCenter</t>
  </si>
  <si>
    <t>6515 1780</t>
  </si>
  <si>
    <t>Regnar Langesvej 1</t>
  </si>
  <si>
    <t>www.kerteminde10klasse.dk</t>
  </si>
  <si>
    <t>Regnar Langesvej</t>
  </si>
  <si>
    <t>Autismecenter Nord-Bo</t>
  </si>
  <si>
    <t>Jesper Schmith</t>
  </si>
  <si>
    <t>9827 9002</t>
  </si>
  <si>
    <t>Lindholm Brygge 2</t>
  </si>
  <si>
    <t>js@nordbo.dk</t>
  </si>
  <si>
    <t>nordbo.dk</t>
  </si>
  <si>
    <t>Lindholm Brygge</t>
  </si>
  <si>
    <t>Heldagssk Faab</t>
  </si>
  <si>
    <t>Faaborg</t>
  </si>
  <si>
    <t>Anne Rasmussen</t>
  </si>
  <si>
    <t>7253 6208</t>
  </si>
  <si>
    <t>Reventlowsvej 26 Korinth</t>
  </si>
  <si>
    <t>vantingeheldagssk-vp@fmk.dk</t>
  </si>
  <si>
    <t>www.heldagsskolenvantinge.dk</t>
  </si>
  <si>
    <t>Reventlowsvej</t>
  </si>
  <si>
    <t>Korinth</t>
  </si>
  <si>
    <t>Claus B. Pedersen</t>
  </si>
  <si>
    <t>3527 9098</t>
  </si>
  <si>
    <t>Sangstrupvej 32</t>
  </si>
  <si>
    <t>clbp@redcross.dk</t>
  </si>
  <si>
    <t>Sangstrupvej</t>
  </si>
  <si>
    <t>Vestegn Sprog K</t>
  </si>
  <si>
    <t>Vestegnens Sprog og Kompetencecenter, Kastrup</t>
  </si>
  <si>
    <t>Iain McIlquham Schmidt</t>
  </si>
  <si>
    <t>iajms@brondby.dk</t>
  </si>
  <si>
    <t>HF VUC Fyn Midt</t>
  </si>
  <si>
    <t>HF &amp; VUC FYN afd. Midt</t>
  </si>
  <si>
    <t>Lars V Zimsen</t>
  </si>
  <si>
    <t>6265 6840</t>
  </si>
  <si>
    <t>Kottesgade 21</t>
  </si>
  <si>
    <t>admfu@vucfyn.dk</t>
  </si>
  <si>
    <t>www.vucfyn.dk</t>
  </si>
  <si>
    <t>Kottesgade</t>
  </si>
  <si>
    <t>Aalb kultursk</t>
  </si>
  <si>
    <t>Aalborg Kulturskole</t>
  </si>
  <si>
    <t>Jan Jacobsen</t>
  </si>
  <si>
    <t>9931 4147</t>
  </si>
  <si>
    <t>pvc-skole@aalborg.dk</t>
  </si>
  <si>
    <t>www.aalborgkulturskole.dk</t>
  </si>
  <si>
    <t>Niveau 7</t>
  </si>
  <si>
    <t>7629 4070</t>
  </si>
  <si>
    <t>Horsens specsk</t>
  </si>
  <si>
    <t>Horsens Byskole, specialskoleafdeling</t>
  </si>
  <si>
    <t>Mask Campus BRH</t>
  </si>
  <si>
    <t>Erik Andreasen</t>
  </si>
  <si>
    <t>4225 7600</t>
  </si>
  <si>
    <t>Ph.D. Syddansk</t>
  </si>
  <si>
    <t>Ph.d.-skolen ved det Humanistiske Fakultet</t>
  </si>
  <si>
    <t>Carl Bache</t>
  </si>
  <si>
    <t>6550 1000</t>
  </si>
  <si>
    <t>Campusvej 55</t>
  </si>
  <si>
    <t>Ph.d. skoler</t>
  </si>
  <si>
    <t>humfak@sdu.dk</t>
  </si>
  <si>
    <t>www.sdu.dk</t>
  </si>
  <si>
    <t>Campusvej</t>
  </si>
  <si>
    <t>ph.d. Natur SDU</t>
  </si>
  <si>
    <t>Ph.d-skolen ved Det Naturvidenskabelige Fakultet</t>
  </si>
  <si>
    <t>Jacob Kongsted</t>
  </si>
  <si>
    <t>6550 2099</t>
  </si>
  <si>
    <t>natphd@sdu.dk</t>
  </si>
  <si>
    <t>ph.d. Samf SDU</t>
  </si>
  <si>
    <t>Ph.d-skolen ved Det Samfundsvidenskabelige Fakultet</t>
  </si>
  <si>
    <t>Nina Dietz Legind</t>
  </si>
  <si>
    <t>6550 3198</t>
  </si>
  <si>
    <t>Campus Odense, Campusvej 55</t>
  </si>
  <si>
    <t>phdsek@sam.sdu.dk</t>
  </si>
  <si>
    <t>Campus Odense</t>
  </si>
  <si>
    <t>Ph.d. Sund SDU</t>
  </si>
  <si>
    <t>Ph.d.-skolen ved Det Sundhedsvidenskabelige Fakultet</t>
  </si>
  <si>
    <t>Christian Godballe</t>
  </si>
  <si>
    <t>6550 4949</t>
  </si>
  <si>
    <t>phd@health.sdu.dk</t>
  </si>
  <si>
    <t>Campus Odense, SUND</t>
  </si>
  <si>
    <t>Ph.d. Tekniske</t>
  </si>
  <si>
    <t>Ph.d.-skolen ved Det Tekniske Fakultet</t>
  </si>
  <si>
    <t>6550 7433</t>
  </si>
  <si>
    <t>tek-phd@tek.sdu.dk</t>
  </si>
  <si>
    <t>ph.d. Kgl Akade</t>
  </si>
  <si>
    <t>Ph.d.-skolen ved  Det Kgl. Akademi - Arkitektur, Design, Konservering</t>
  </si>
  <si>
    <t>Henrik Oxvig</t>
  </si>
  <si>
    <t>4170 1508</t>
  </si>
  <si>
    <t>Henrik.Oxvig@kglakademi.dk</t>
  </si>
  <si>
    <t>phd ark design</t>
  </si>
  <si>
    <t>Ph.d.-skolen ved Arkitektskolen Aarhus og Designskolen Kolding</t>
  </si>
  <si>
    <t>Claus Peder Pedersen</t>
  </si>
  <si>
    <t>8936 0000</t>
  </si>
  <si>
    <t>a@aarch.dk</t>
  </si>
  <si>
    <t>phd Economics</t>
  </si>
  <si>
    <t>PhD School in Economics and Management</t>
  </si>
  <si>
    <t>H.C Kongsted</t>
  </si>
  <si>
    <t>3815 2941</t>
  </si>
  <si>
    <t>Kilevej 14A, 2.</t>
  </si>
  <si>
    <t>14A</t>
  </si>
  <si>
    <t>PhDadministration@cbs.dk</t>
  </si>
  <si>
    <t>www.cbs.dk/forskning/phd/phd-skoler</t>
  </si>
  <si>
    <t>Kilevej</t>
  </si>
  <si>
    <t>phd BM</t>
  </si>
  <si>
    <t>Doctoral School of Business and Management</t>
  </si>
  <si>
    <t>Troels Michael Lilja</t>
  </si>
  <si>
    <t>Doctoral School of Organisation and Management Studies</t>
  </si>
  <si>
    <t>Janine Leschke</t>
  </si>
  <si>
    <t>3815 2839</t>
  </si>
  <si>
    <t>Kilevej 14A, 1.</t>
  </si>
  <si>
    <t>phdsupport@cbs.dk</t>
  </si>
  <si>
    <t>phd HUM fak</t>
  </si>
  <si>
    <t>Ph.d.-skolen ved Det Humanistiske Fakultet</t>
  </si>
  <si>
    <t>Julie Sommerlund</t>
  </si>
  <si>
    <t>5129 8429</t>
  </si>
  <si>
    <t>Karen Blixens Vej 4</t>
  </si>
  <si>
    <t>phd@hrsc.ku.dk</t>
  </si>
  <si>
    <t>phd.hum.ku.dk</t>
  </si>
  <si>
    <t>Karen Blixens Vej</t>
  </si>
  <si>
    <t>Phd Samf fak</t>
  </si>
  <si>
    <t>Ph.d.-skolen ved Det Samfundsvidenskabelige Fakultet</t>
  </si>
  <si>
    <t>3533 6938</t>
  </si>
  <si>
    <t>samf.ku.dk/phd-skolen/</t>
  </si>
  <si>
    <t>Kerteminde KU H</t>
  </si>
  <si>
    <t>6515 1770</t>
  </si>
  <si>
    <t>ungdomsskolen@kerteminde.dk</t>
  </si>
  <si>
    <t>ph.d. Hum</t>
  </si>
  <si>
    <t>Aalborg Universitet, Den Humanistiske Ph.d.-skole</t>
  </si>
  <si>
    <t>Anette Therkelsen</t>
  </si>
  <si>
    <t>9940 9593</t>
  </si>
  <si>
    <t>Hum-phd@adm.aau.dk</t>
  </si>
  <si>
    <t>www.phd.hum.aau.dk</t>
  </si>
  <si>
    <t>Ph.d. Aalb Med</t>
  </si>
  <si>
    <t>The Doctoral School in Medicine, Biomedical Science and Technology</t>
  </si>
  <si>
    <t>9940 9638</t>
  </si>
  <si>
    <t>Doctoral.school@adm.aau.dk</t>
  </si>
  <si>
    <t>www.medicine.aau.dk/doctoral-school/</t>
  </si>
  <si>
    <t>Fredrik Bajers Vej</t>
  </si>
  <si>
    <t>Aarhus BSS Grad</t>
  </si>
  <si>
    <t>Aarhus BSS Graduate School</t>
  </si>
  <si>
    <t>Per Baltzer Overgard</t>
  </si>
  <si>
    <t>8715 2175</t>
  </si>
  <si>
    <t>bss@au.dk</t>
  </si>
  <si>
    <t>bss.au.dk/talent-development/phd/</t>
  </si>
  <si>
    <t>Bygning 1327</t>
  </si>
  <si>
    <t>Graduate Health</t>
  </si>
  <si>
    <t>Graduate School of Health, Aarhus Universitet - Health</t>
  </si>
  <si>
    <t>Katrinebjergvej 89F, st.</t>
  </si>
  <si>
    <t>89F</t>
  </si>
  <si>
    <t>graduateschoolhealth@au.dk</t>
  </si>
  <si>
    <t>phd.au.dk/gradschools/health</t>
  </si>
  <si>
    <t>Katrinebjergvej</t>
  </si>
  <si>
    <t>Grad Sc &amp; Techn</t>
  </si>
  <si>
    <t>Graduate School of Science and Technology, Aarhus Universitet</t>
  </si>
  <si>
    <t>Jes Madsen</t>
  </si>
  <si>
    <t>Ny Munkegade 120</t>
  </si>
  <si>
    <t>gradschool.scitech@au.dk</t>
  </si>
  <si>
    <t>phd.au.dk/graduate-schools/scienceandtechnology/</t>
  </si>
  <si>
    <t>Ny Munkegade</t>
  </si>
  <si>
    <t>ph.d naturv RUC</t>
  </si>
  <si>
    <t>Den naturvidenskabelige ph.d.-skole, Roskilde Universitet</t>
  </si>
  <si>
    <t>ph.d. Envi RUC</t>
  </si>
  <si>
    <t>Graduate School of Environmental Stress Studies, Roskilde University</t>
  </si>
  <si>
    <t>Henriette Selck</t>
  </si>
  <si>
    <t>Hus 11, Universitetsvej 1</t>
  </si>
  <si>
    <t>Hus 11</t>
  </si>
  <si>
    <t>ph.d. komm RUC</t>
  </si>
  <si>
    <t>Ph.d.-skolen for Kommunikation, Journalistik og Performance Design, RUC</t>
  </si>
  <si>
    <t>Ida Willig</t>
  </si>
  <si>
    <t>Hus 40, 3., Universitetsvej 1 postbox 260</t>
  </si>
  <si>
    <t>Hus 40, 3.</t>
  </si>
  <si>
    <t>ph.d. Livslang</t>
  </si>
  <si>
    <t>Linda Lundgaard Andersen</t>
  </si>
  <si>
    <t>Hus 30, Universitetsvej 1</t>
  </si>
  <si>
    <t>forskerskolen@ruc.dk</t>
  </si>
  <si>
    <t>Hus 30</t>
  </si>
  <si>
    <t>ph.d Kultur RUC</t>
  </si>
  <si>
    <t>Ph.d.-skolen Kultur, Sprog og Filosofi, RUC</t>
  </si>
  <si>
    <t>Anne Elisabeth Sejten</t>
  </si>
  <si>
    <t>Hus 3.1, Universitetsvej 1</t>
  </si>
  <si>
    <t>Hus 3.1</t>
  </si>
  <si>
    <t>ph.d Samf, RUC</t>
  </si>
  <si>
    <t>Ph.d.-skolen for Samfund, Rum og Teknologi, Roskilde Universitet</t>
  </si>
  <si>
    <t>Bo Elling</t>
  </si>
  <si>
    <t>Hus 09, Universitetsvej 1</t>
  </si>
  <si>
    <t>Hus 09</t>
  </si>
  <si>
    <t>ph.d Erhv RUC</t>
  </si>
  <si>
    <t>Ph.d.-skolen ved Institut for Samfundsvidenskab og Erhverv, RUC</t>
  </si>
  <si>
    <t>Lisa Ann Richey</t>
  </si>
  <si>
    <t>Hus 23, Universitetsparken 1</t>
  </si>
  <si>
    <t>www.rc.dk</t>
  </si>
  <si>
    <t>Hus 23</t>
  </si>
  <si>
    <t>Phd it uni Kbh</t>
  </si>
  <si>
    <t>Laura Beloff</t>
  </si>
  <si>
    <t>PhD Scienc ucph</t>
  </si>
  <si>
    <t>PhD School of Science, UCPH</t>
  </si>
  <si>
    <t>Morten Pejrup</t>
  </si>
  <si>
    <t>3533 2705</t>
  </si>
  <si>
    <t>phd@science.ku.dk</t>
  </si>
  <si>
    <t>www.science.ku.dk/english/research/phd/student/</t>
  </si>
  <si>
    <t>graduate KU</t>
  </si>
  <si>
    <t>Hans BrÃ¤uner-Osborne</t>
  </si>
  <si>
    <t>3532 6570</t>
  </si>
  <si>
    <t>Bygning 1, lokale 1.1.26, Blegdamsvej 3B</t>
  </si>
  <si>
    <t>graduateschool@sund.ku.dk</t>
  </si>
  <si>
    <t>www.healthsciences.ku.dk/phd</t>
  </si>
  <si>
    <t>Bygning 1, lokale 1.1.26</t>
  </si>
  <si>
    <t>ph.d. JUR KU</t>
  </si>
  <si>
    <t>Ph.d.-skolen ved Det Juridiske Fakultet</t>
  </si>
  <si>
    <t>Helle Krunke</t>
  </si>
  <si>
    <t>3532 4064</t>
  </si>
  <si>
    <t>Karen Blixens Plads 16</t>
  </si>
  <si>
    <t>jura.ku.dk/phd</t>
  </si>
  <si>
    <t>Karen Blixens Plads</t>
  </si>
  <si>
    <t>6066 8669</t>
  </si>
  <si>
    <t>Sortemosevej 15</t>
  </si>
  <si>
    <t>info@alleroedprivatskole.dk</t>
  </si>
  <si>
    <t>www.alleroedprivatskole.dk</t>
  </si>
  <si>
    <t>Sortemosevej</t>
  </si>
  <si>
    <t>Individualist</t>
  </si>
  <si>
    <t>Individualisterne</t>
  </si>
  <si>
    <t>John Juul Jensen</t>
  </si>
  <si>
    <t>2787 0800</t>
  </si>
  <si>
    <t>jjj@individualisterne.com</t>
  </si>
  <si>
    <t>www.individualisterne.com</t>
  </si>
  <si>
    <t>5588 8090</t>
  </si>
  <si>
    <t>afd Sandved</t>
  </si>
  <si>
    <t>Sandved</t>
  </si>
  <si>
    <t>5588 8030</t>
  </si>
  <si>
    <t>afd Uglebro</t>
  </si>
  <si>
    <t>Kobberbakkeskolen, afd. Uglebro</t>
  </si>
  <si>
    <t>5588 8270</t>
  </si>
  <si>
    <t>afd Holme-Olstr</t>
  </si>
  <si>
    <t>Holmegaardskolen, afd. Holme-Olstrup</t>
  </si>
  <si>
    <t>Stationsvej 49 Holme-Olstrup</t>
  </si>
  <si>
    <t>Holme-Olstrup</t>
  </si>
  <si>
    <t>NB HHX DIG</t>
  </si>
  <si>
    <t>Niels Brock Det Internationale Gymnasium</t>
  </si>
  <si>
    <t>Birgitte Faber</t>
  </si>
  <si>
    <t>dighhx@brock.dk</t>
  </si>
  <si>
    <t>nielsbrock.dk/handelsgymnasier/det-internationale-gymnasium</t>
  </si>
  <si>
    <t>Niels Brock Syd</t>
  </si>
  <si>
    <t>Niels Brock Copenhagen Business College, Sydhavns Plads</t>
  </si>
  <si>
    <t>3341 9177</t>
  </si>
  <si>
    <t>lry@brock.dk</t>
  </si>
  <si>
    <t>Morten Mygind Jensen</t>
  </si>
  <si>
    <t>holbaekbyskole@holb.dk</t>
  </si>
  <si>
    <t>Kildedamsskolen</t>
  </si>
  <si>
    <t>7236 7820</t>
  </si>
  <si>
    <t>Hjortholmvej 9B</t>
  </si>
  <si>
    <t>Kildedamsskolen@holb.dk</t>
  </si>
  <si>
    <t>kildedamsskolen.dk</t>
  </si>
  <si>
    <t>Hjortholmvej</t>
  </si>
  <si>
    <t>Skovvejens Sk</t>
  </si>
  <si>
    <t>7236 7200</t>
  </si>
  <si>
    <t>SkovvejensSkole@holb.dk</t>
  </si>
  <si>
    <t>www.skovvejens-skole.dk</t>
  </si>
  <si>
    <t>Katrinedal ny</t>
  </si>
  <si>
    <t>Ib Krogh</t>
  </si>
  <si>
    <t>katrinedalskolen.dk</t>
  </si>
  <si>
    <t>Morten Permin</t>
  </si>
  <si>
    <t>Kratbjergskolen@alleroed.dk</t>
  </si>
  <si>
    <t>kratbjergskolen.skoleporten.dk</t>
  </si>
  <si>
    <t>Poppelvej 1A</t>
  </si>
  <si>
    <t>lillevangskole@alleroed.dk</t>
  </si>
  <si>
    <t>Anette Frank</t>
  </si>
  <si>
    <t>7629 1900</t>
  </si>
  <si>
    <t>Horsensvej 46</t>
  </si>
  <si>
    <t>hovedgaard-skole@horsens.dk</t>
  </si>
  <si>
    <t>hovedgaard-skole.aula.dk</t>
  </si>
  <si>
    <t>Frederikshavn F</t>
  </si>
  <si>
    <t>Bibbi Kongerslev, konst.</t>
  </si>
  <si>
    <t>7230 0600</t>
  </si>
  <si>
    <t>Knivholtvej 22A</t>
  </si>
  <si>
    <t>info@Frederikshavnfriskole.dk</t>
  </si>
  <si>
    <t>www.frederikshavnfriskole.dk</t>
  </si>
  <si>
    <t>Knivholtvej</t>
  </si>
  <si>
    <t>6612 2145</t>
  </si>
  <si>
    <t>ofag@ofag.dk</t>
  </si>
  <si>
    <t>www.odensedesignakademi.dk</t>
  </si>
  <si>
    <t>Hanne Reynolds Rygaard</t>
  </si>
  <si>
    <t>7253 0360</t>
  </si>
  <si>
    <t>oehavsskolen@fmk.dk</t>
  </si>
  <si>
    <t>Jens Martin Nystrup</t>
  </si>
  <si>
    <t>6913 3535</t>
  </si>
  <si>
    <t>jm@thyprivatskole.dk</t>
  </si>
  <si>
    <t>www.thyprivatskole.dk</t>
  </si>
  <si>
    <t>Vesthimmerlands</t>
  </si>
  <si>
    <t>Betina Jeannie Wadt, konst.</t>
  </si>
  <si>
    <t>3048 2080</t>
  </si>
  <si>
    <t>kontakt@vhnf.dk</t>
  </si>
  <si>
    <t>www.vhnf.dk</t>
  </si>
  <si>
    <t>Strandby</t>
  </si>
  <si>
    <t>Ulla Madsen, konst.</t>
  </si>
  <si>
    <t>4844 6426</t>
  </si>
  <si>
    <t>Kirkebakken 8</t>
  </si>
  <si>
    <t>lb@kmps.dk</t>
  </si>
  <si>
    <t>www.kmps.dk</t>
  </si>
  <si>
    <t>Kirkebakken</t>
  </si>
  <si>
    <t>Ulrich Lykke Mehr</t>
  </si>
  <si>
    <t>10.klassecenter@halsnaes.dk</t>
  </si>
  <si>
    <t>Overlade Frisk.</t>
  </si>
  <si>
    <t>Troels Bergholt</t>
  </si>
  <si>
    <t>7070 7169</t>
  </si>
  <si>
    <t>Skolegade 5</t>
  </si>
  <si>
    <t>overladefriskole@gmail.com</t>
  </si>
  <si>
    <t>Tina Solevad</t>
  </si>
  <si>
    <t>Solbakkevej 42</t>
  </si>
  <si>
    <t>mail@sydprivatskole.dk</t>
  </si>
  <si>
    <t>Morten Nebel</t>
  </si>
  <si>
    <t>8213 4008</t>
  </si>
  <si>
    <t>administration@blaerefriskole.dk</t>
  </si>
  <si>
    <t>www.blaerefriskole.dk</t>
  </si>
  <si>
    <t>Martin Eriksen</t>
  </si>
  <si>
    <t>3199 4357</t>
  </si>
  <si>
    <t>Kjellerupsgade 16-18</t>
  </si>
  <si>
    <t>kjellerupsgade@aalborg.dk</t>
  </si>
  <si>
    <t>Blokken 13, 1.</t>
  </si>
  <si>
    <t>Blokken</t>
  </si>
  <si>
    <t>Odsherredgymafd</t>
  </si>
  <si>
    <t>Odsherred Gymnasium, gymnasie afdeling</t>
  </si>
  <si>
    <t>5965 0033</t>
  </si>
  <si>
    <t>kontor@odsherreds-gym.dk</t>
  </si>
  <si>
    <t>Hedensted</t>
  </si>
  <si>
    <t>Pia Hermanstad</t>
  </si>
  <si>
    <t>7975 5930</t>
  </si>
  <si>
    <t>Dalbyvej 45</t>
  </si>
  <si>
    <t>Pia.Hermanstad@Hedensted.dk</t>
  </si>
  <si>
    <t>Dalbyvej</t>
  </si>
  <si>
    <t>Wissam S. Chami</t>
  </si>
  <si>
    <t>Tommerupvej 8A</t>
  </si>
  <si>
    <t>Tommerupvej</t>
  </si>
  <si>
    <t>Glad Esbjerg</t>
  </si>
  <si>
    <t>Glad Fonden Esbjerg</t>
  </si>
  <si>
    <t>Marianne Andersen</t>
  </si>
  <si>
    <t>7512 7676</t>
  </si>
  <si>
    <t>marianne.a@gladfonden.dk</t>
  </si>
  <si>
    <t>esb.gladfagskole.dk</t>
  </si>
  <si>
    <t>VIA CFU Viborg</t>
  </si>
  <si>
    <t>VIA Center for Undervisningsmidler, Viborg</t>
  </si>
  <si>
    <t>8755 2727</t>
  </si>
  <si>
    <t>cfu@via.dk</t>
  </si>
  <si>
    <t>Damhusengens Sk</t>
  </si>
  <si>
    <t>Max Ulrich Larsen</t>
  </si>
  <si>
    <t>8256 1191</t>
  </si>
  <si>
    <t>Hirtshalsvej 6B</t>
  </si>
  <si>
    <t>6B</t>
  </si>
  <si>
    <t>damhusengens.skole@kk.dk</t>
  </si>
  <si>
    <t>damhusengensskole.aula.dk</t>
  </si>
  <si>
    <t>Hirtshalsvej</t>
  </si>
  <si>
    <t>Rasmus Bonde</t>
  </si>
  <si>
    <t>3258 3263</t>
  </si>
  <si>
    <t>31178@buf.kk.dk</t>
  </si>
  <si>
    <t>Magleby Skolec</t>
  </si>
  <si>
    <t>DEN ERHVERVSDRIVENDE FOND MAGLEBY SKOLECENTER</t>
  </si>
  <si>
    <t>Ingolf Ingemann Damm</t>
  </si>
  <si>
    <t>6023 4635</t>
  </si>
  <si>
    <t>anja@magleby.dk</t>
  </si>
  <si>
    <t>2148 9279</t>
  </si>
  <si>
    <t>erik@hoejskolen.dk</t>
  </si>
  <si>
    <t>www.hoejskolen.dk</t>
  </si>
  <si>
    <t>Joanna Skole</t>
  </si>
  <si>
    <t>5159 8658</t>
  </si>
  <si>
    <t>info@joannamail.dk</t>
  </si>
  <si>
    <t>www.joannainfo.dk</t>
  </si>
  <si>
    <t>7847 8500</t>
  </si>
  <si>
    <t>www.sbu.rm.dk</t>
  </si>
  <si>
    <t>UCH STEP10</t>
  </si>
  <si>
    <t>Uddannelsescenter Holstebro, STEP10</t>
  </si>
  <si>
    <t>10 Middelfart</t>
  </si>
  <si>
    <t>Middelfart</t>
  </si>
  <si>
    <t>10Â´eren i Middelfart Kommune</t>
  </si>
  <si>
    <t>Birgitte Dyrbye Jensen</t>
  </si>
  <si>
    <t>8888 5694</t>
  </si>
  <si>
    <t>Skippervej 1</t>
  </si>
  <si>
    <t>Middelfart Kommune</t>
  </si>
  <si>
    <t>ungdomsskolen@middelfart.dk</t>
  </si>
  <si>
    <t>www.mmu10.dk</t>
  </si>
  <si>
    <t>Skippervej</t>
  </si>
  <si>
    <t>phd_DTU_Aqua</t>
  </si>
  <si>
    <t>Ph.d.-skolen ved DTU AQUA</t>
  </si>
  <si>
    <t>Fritz KÃ¶ster</t>
  </si>
  <si>
    <t>3588 3300</t>
  </si>
  <si>
    <t>aqua@aqua.dtu.dk</t>
  </si>
  <si>
    <t>www.aqua.dtu.dk</t>
  </si>
  <si>
    <t>phd_DTU_Byg</t>
  </si>
  <si>
    <t>Ph.d.-skolen ved DTU Byg</t>
  </si>
  <si>
    <t>4525 1700</t>
  </si>
  <si>
    <t>Brovej 118</t>
  </si>
  <si>
    <t>byg@byg.dtu.dk</t>
  </si>
  <si>
    <t>www.byg.dtu.dk</t>
  </si>
  <si>
    <t>Brovej</t>
  </si>
  <si>
    <t>phd_DTU_Compute</t>
  </si>
  <si>
    <t>Ph.d.-skolen ved DTU Compute</t>
  </si>
  <si>
    <t>Kim Knudsen</t>
  </si>
  <si>
    <t>4525 3031</t>
  </si>
  <si>
    <t>Richard Petersens Plads 324</t>
  </si>
  <si>
    <t>compute@compute.dk</t>
  </si>
  <si>
    <t>www.compute.dtu.dk</t>
  </si>
  <si>
    <t>Richard Petersens Plads</t>
  </si>
  <si>
    <t>Phd_DTU_Elektro</t>
  </si>
  <si>
    <t>Ph.d.-skolen ved DTU Elektro</t>
  </si>
  <si>
    <t>4525 3800</t>
  </si>
  <si>
    <t>elektro@elektro.dtu.dk</t>
  </si>
  <si>
    <t>www.elektro.dtu.dk</t>
  </si>
  <si>
    <t>Bygning 348</t>
  </si>
  <si>
    <t>Phd_DTU_Energi</t>
  </si>
  <si>
    <t>Ph.d.-skolen ved DTU Energi</t>
  </si>
  <si>
    <t>4677 5800</t>
  </si>
  <si>
    <t>Bygning 775, Frederiksborgvej 399</t>
  </si>
  <si>
    <t>info@energi.dtu.dk</t>
  </si>
  <si>
    <t>www.energy.dtu.dk</t>
  </si>
  <si>
    <t>Bygning 775</t>
  </si>
  <si>
    <t>phd_DTU_Fotonik</t>
  </si>
  <si>
    <t>Ph.d.-skolen ved DTU Fotonik</t>
  </si>
  <si>
    <t>Morten Willatzen</t>
  </si>
  <si>
    <t>4525 6352</t>
  </si>
  <si>
    <t>info@fotonik.dk</t>
  </si>
  <si>
    <t>www.fotonik.dtu.dk</t>
  </si>
  <si>
    <t>Bygning 343</t>
  </si>
  <si>
    <t>Phd_DTU_Fysik</t>
  </si>
  <si>
    <t>Ph.d.-skolen ved DTU Fysik</t>
  </si>
  <si>
    <t>4525 3344</t>
  </si>
  <si>
    <t>Bygning 311, Fysikvej 311</t>
  </si>
  <si>
    <t>info@fysik.dtu.dk</t>
  </si>
  <si>
    <t>www.fysik.dtu.dk</t>
  </si>
  <si>
    <t>Fysikvej</t>
  </si>
  <si>
    <t>Bygning 311</t>
  </si>
  <si>
    <t>Christine Nellemann</t>
  </si>
  <si>
    <t>3588 7000</t>
  </si>
  <si>
    <t>Bygning 221, 227, Anker Engelunds Vej 101A</t>
  </si>
  <si>
    <t>food@food.dtu.dk</t>
  </si>
  <si>
    <t>www.food.dtu.dk</t>
  </si>
  <si>
    <t>Bygning 221, 227</t>
  </si>
  <si>
    <t>Phd_DTU_Kemi</t>
  </si>
  <si>
    <t>Ph.d.-skolen ved DTU Kemi</t>
  </si>
  <si>
    <t>Erling Halfdan Stenby</t>
  </si>
  <si>
    <t>4525 2419</t>
  </si>
  <si>
    <t>Bygning 207, Anker Engelunds Vej 101A</t>
  </si>
  <si>
    <t>reception@kemi.dtu.dk</t>
  </si>
  <si>
    <t>www.kemi.dtu.dk</t>
  </si>
  <si>
    <t>Bygning 207</t>
  </si>
  <si>
    <t>UCplus Kbh</t>
  </si>
  <si>
    <t>Mette Lherbier</t>
  </si>
  <si>
    <t>4487 0166</t>
  </si>
  <si>
    <t>mel@ucplus.dk</t>
  </si>
  <si>
    <t>www.ucplusdansk.dk</t>
  </si>
  <si>
    <t>Phd_DTU_Kemitek</t>
  </si>
  <si>
    <t>Ph.d.-skolen ved DTU Kemiteknik</t>
  </si>
  <si>
    <t>Kim Dam-Johansen</t>
  </si>
  <si>
    <t>4525 2800</t>
  </si>
  <si>
    <t>kt@kt.dtu.dk</t>
  </si>
  <si>
    <t>www.kt.dtu.dk</t>
  </si>
  <si>
    <t>phd_DTU_Enginer</t>
  </si>
  <si>
    <t>Ph.d.-skolen ved DTU Management Engineering</t>
  </si>
  <si>
    <t>4252 4800</t>
  </si>
  <si>
    <t>Bygning 424, Anker Engelunds Vej 101A</t>
  </si>
  <si>
    <t>man@dtu.dk</t>
  </si>
  <si>
    <t>www.man.dtu.dk</t>
  </si>
  <si>
    <t>Bygning 424</t>
  </si>
  <si>
    <t>Phd_DTU_Mekanik</t>
  </si>
  <si>
    <t>Ph.d.-skolen ved DTU Mekanik</t>
  </si>
  <si>
    <t>Per Madsen</t>
  </si>
  <si>
    <t>4525 1960</t>
  </si>
  <si>
    <t>info@mek.dtu.dk</t>
  </si>
  <si>
    <t>Bygning 404</t>
  </si>
  <si>
    <t>Charlotte Scheutz</t>
  </si>
  <si>
    <t>4525 1600</t>
  </si>
  <si>
    <t>Bygning 113, Anker Engelunds Vej 101A</t>
  </si>
  <si>
    <t>info@env.dtu.dk</t>
  </si>
  <si>
    <t>www.env.dtu.dk</t>
  </si>
  <si>
    <t>Bygning 113</t>
  </si>
  <si>
    <t>Phd_DTU_Nanotec</t>
  </si>
  <si>
    <t>Ph.d.-skolen ved DTU Nanotech</t>
  </si>
  <si>
    <t>Thomas Lars Andresen</t>
  </si>
  <si>
    <t>4525 5700</t>
  </si>
  <si>
    <t>info@nanotech.dtu.dk</t>
  </si>
  <si>
    <t>www.nanotech.dtu.dk</t>
  </si>
  <si>
    <t>Bygning 345C</t>
  </si>
  <si>
    <t>Phd_DTU_Space</t>
  </si>
  <si>
    <t>Ph.d.-skolen ved DTU Space</t>
  </si>
  <si>
    <t>Kristian Pedersen</t>
  </si>
  <si>
    <t>4525 9500</t>
  </si>
  <si>
    <t>office@space.dtu.dk</t>
  </si>
  <si>
    <t>www.space.dtu.dk</t>
  </si>
  <si>
    <t>Phd_DTU_Biologi</t>
  </si>
  <si>
    <t>Ph.d.-skolen ved DTU Systembiologi</t>
  </si>
  <si>
    <t>4525 2600</t>
  </si>
  <si>
    <t>Bygning 208, Kemitorvet 1</t>
  </si>
  <si>
    <t>info@bio.dtu.dk</t>
  </si>
  <si>
    <t>Kemitorvet</t>
  </si>
  <si>
    <t>Bygning 208</t>
  </si>
  <si>
    <t>Phd_DTU_Vind</t>
  </si>
  <si>
    <t>Ph.d.-skolen ved DTU Vindenergi</t>
  </si>
  <si>
    <t>Peter Hauge Madsen</t>
  </si>
  <si>
    <t>Frederiksborgvej 399</t>
  </si>
  <si>
    <t>info@vindenergi.dk</t>
  </si>
  <si>
    <t>www.vindenergi.dtu.dk</t>
  </si>
  <si>
    <t>Kirsten B. Hansen</t>
  </si>
  <si>
    <t>7362 8900</t>
  </si>
  <si>
    <t>mail@hoejerdesignefterskole.dk</t>
  </si>
  <si>
    <t>www.hoejerdesignefterskole.dk</t>
  </si>
  <si>
    <t>Jyske Musikkons</t>
  </si>
  <si>
    <t>Det Jyske Musikkonservatorium</t>
  </si>
  <si>
    <t>Claus Olsen</t>
  </si>
  <si>
    <t>7226 7400</t>
  </si>
  <si>
    <t>Skovgaardsgade 2C</t>
  </si>
  <si>
    <t>2C</t>
  </si>
  <si>
    <t>mail@musikkons.dk</t>
  </si>
  <si>
    <t>www.musikkons.dk</t>
  </si>
  <si>
    <t>Skovgaardsgade</t>
  </si>
  <si>
    <t>Absalon, Kalund</t>
  </si>
  <si>
    <t>Absalon, Campus Kalundborg</t>
  </si>
  <si>
    <t>Campus Kalundborg 4</t>
  </si>
  <si>
    <t>Campus Kalundborg</t>
  </si>
  <si>
    <t>EA Aarhus IngeL</t>
  </si>
  <si>
    <t>Erhvervsakademi Aarhus, Inge Lehmanns Gade</t>
  </si>
  <si>
    <t>Christian Mathiasen</t>
  </si>
  <si>
    <t>Inge Lehmanns Gade 10</t>
  </si>
  <si>
    <t>Inge Lehmanns Gade</t>
  </si>
  <si>
    <t>Kjellerup</t>
  </si>
  <si>
    <t>Kewin Hvidt Larsen</t>
  </si>
  <si>
    <t>8970 2420</t>
  </si>
  <si>
    <t>Tinghusvej 16</t>
  </si>
  <si>
    <t>kjellerupskole@silkeborg.dk</t>
  </si>
  <si>
    <t>www.silkeborgkommune.dk</t>
  </si>
  <si>
    <t>Tinghusvej</t>
  </si>
  <si>
    <t>FunderKragelund</t>
  </si>
  <si>
    <t>Charlotte Juhl Andersen</t>
  </si>
  <si>
    <t>8970 2130</t>
  </si>
  <si>
    <t>Funder Skolevej 3</t>
  </si>
  <si>
    <t>funder.skole@silkeborg.dk</t>
  </si>
  <si>
    <t>Funder Skolevej</t>
  </si>
  <si>
    <t>3588 6000</t>
  </si>
  <si>
    <t>BÃ¼lowsvej 27</t>
  </si>
  <si>
    <t>vet@vet.dtu.dk</t>
  </si>
  <si>
    <t>Ph.d._AU_Art</t>
  </si>
  <si>
    <t>Graduate School, Arts (Ph.d.-skolen, Arts)</t>
  </si>
  <si>
    <t>Anne Marie Pahuus</t>
  </si>
  <si>
    <t>Dekanatet, Arts, Nordre Ringgade 1, 2. Bygning 1431</t>
  </si>
  <si>
    <t>aphd@psys.au.dk</t>
  </si>
  <si>
    <t>talent.au.dk/phd/arts/</t>
  </si>
  <si>
    <t>Nordre Ringgade</t>
  </si>
  <si>
    <t>Dekanatet, Arts</t>
  </si>
  <si>
    <t>Bygning 1431</t>
  </si>
  <si>
    <t>Ph.d._Science</t>
  </si>
  <si>
    <t>The Doctoral School of Engineering and Science</t>
  </si>
  <si>
    <t>doctoral.school@adm.aau.dk</t>
  </si>
  <si>
    <t>www.phd.teknat.aau.dk</t>
  </si>
  <si>
    <t>Ph.d_Samf.viden</t>
  </si>
  <si>
    <t>Doctoral School of Social Sciences/ Den Samfundsvidenskabelige Ph.d.-skole</t>
  </si>
  <si>
    <t>Ann-Dorte Christense, professor</t>
  </si>
  <si>
    <t>9940 9614</t>
  </si>
  <si>
    <t>samf-phd@adm.aau.dk</t>
  </si>
  <si>
    <t>www.fak.samf.aau.dk/phd-skole/</t>
  </si>
  <si>
    <t>ph.d_Teologi_KU</t>
  </si>
  <si>
    <t>Ph.d.-skolen ved Det Teologiske Fakultet, KU</t>
  </si>
  <si>
    <t>Carsten Pallesen, lektor dr. theol</t>
  </si>
  <si>
    <t>3532 3680</t>
  </si>
  <si>
    <t>www.teol.ku.dk/uddannelser/ph_d_uddannelse/</t>
  </si>
  <si>
    <t>Karisefonden</t>
  </si>
  <si>
    <t>Henrik Friis</t>
  </si>
  <si>
    <t>5950 5870</t>
  </si>
  <si>
    <t>Hasselvej 2</t>
  </si>
  <si>
    <t>kontor@karisefonden.dk</t>
  </si>
  <si>
    <t>www.kariseuddannelsen.dk</t>
  </si>
  <si>
    <t>Hasselvej</t>
  </si>
  <si>
    <t>STU Ungdomssk</t>
  </si>
  <si>
    <t>Uddannelse og Arbejdsmarked, Ungdomsskolen</t>
  </si>
  <si>
    <t>Henrik Meldgaard</t>
  </si>
  <si>
    <t>7629 1530</t>
  </si>
  <si>
    <t>Falstersgade 24</t>
  </si>
  <si>
    <t>ungdomsskolen@horsens.dk</t>
  </si>
  <si>
    <t>www.unghorsens.dk</t>
  </si>
  <si>
    <t>Falstersgade</t>
  </si>
  <si>
    <t>U/NORD Frederikssund Tekniske Skole</t>
  </si>
  <si>
    <t>U/NORD Fredss10</t>
  </si>
  <si>
    <t>U/NORD, grundskoleafd. Frederikssund, 10. klasse</t>
  </si>
  <si>
    <t>Aalb Gym Friis</t>
  </si>
  <si>
    <t>Aalborg Tekniske Gymnasium - Friis</t>
  </si>
  <si>
    <t>Michael Johansen</t>
  </si>
  <si>
    <t>7250 1000</t>
  </si>
  <si>
    <t>Nyhavnsgade 14</t>
  </si>
  <si>
    <t>Nyhavnsgade</t>
  </si>
  <si>
    <t>RTS Vrange Skov</t>
  </si>
  <si>
    <t>Roskilde Tekniske Skole/Vrange Skov</t>
  </si>
  <si>
    <t>Haraldstedvej</t>
  </si>
  <si>
    <t>TEC Lundtofte</t>
  </si>
  <si>
    <t>TEC Lyngby, Lundtoftevej</t>
  </si>
  <si>
    <t>Lundtoftevej 53A</t>
  </si>
  <si>
    <t>53A</t>
  </si>
  <si>
    <t>EUC Sj Greve</t>
  </si>
  <si>
    <t>TEC Campus Frds</t>
  </si>
  <si>
    <t>TEC, Campus Frederikssund</t>
  </si>
  <si>
    <t>NEXT 10 Emdrup</t>
  </si>
  <si>
    <t>NEXT 10 Vibens</t>
  </si>
  <si>
    <t>NEXT 10 Kastrup</t>
  </si>
  <si>
    <t>Edukat</t>
  </si>
  <si>
    <t>Vestbjerg</t>
  </si>
  <si>
    <t>5058 2822</t>
  </si>
  <si>
    <t>Svalegangen 30</t>
  </si>
  <si>
    <t>admin@edukat.dk</t>
  </si>
  <si>
    <t>www.edukat.dk</t>
  </si>
  <si>
    <t>Svalegangen</t>
  </si>
  <si>
    <t>Tina Laumann</t>
  </si>
  <si>
    <t>2788 0611</t>
  </si>
  <si>
    <t>Havvejen 73</t>
  </si>
  <si>
    <t>thl@kfumsoc.dk</t>
  </si>
  <si>
    <t>www.kfumsoc.dk</t>
  </si>
  <si>
    <t>Havvejen</t>
  </si>
  <si>
    <t>8741 2626</t>
  </si>
  <si>
    <t>Hedeager 33</t>
  </si>
  <si>
    <t>Hedeager</t>
  </si>
  <si>
    <t>DEKRA Grenaa</t>
  </si>
  <si>
    <t>DEKRA Job Grenaa ApS</t>
  </si>
  <si>
    <t>Kalorievej 10</t>
  </si>
  <si>
    <t>job@dekra.dk</t>
  </si>
  <si>
    <t>Kalorievej</t>
  </si>
  <si>
    <t>Krummerup STU</t>
  </si>
  <si>
    <t>Lone Susanne Henriksen</t>
  </si>
  <si>
    <t>5545 3300</t>
  </si>
  <si>
    <t>Haldagermaglevej 6</t>
  </si>
  <si>
    <t>krummerup@naestved.dk</t>
  </si>
  <si>
    <t>www.krummerup.dk</t>
  </si>
  <si>
    <t>Haldagermaglevej</t>
  </si>
  <si>
    <t>Glad Ringsted</t>
  </si>
  <si>
    <t>Glad Fonden Ringsted</t>
  </si>
  <si>
    <t>Per Fruerled</t>
  </si>
  <si>
    <t>5196 3852</t>
  </si>
  <si>
    <t>Jernbanevej 8</t>
  </si>
  <si>
    <t>bogholderi@gladfonden.dk</t>
  </si>
  <si>
    <t>Hovmosegaard</t>
  </si>
  <si>
    <t>Ole Hjort Jensen</t>
  </si>
  <si>
    <t>4499 1999</t>
  </si>
  <si>
    <t>mail@hovmosegaard.dk</t>
  </si>
  <si>
    <t>www.hovmosegaard.dk</t>
  </si>
  <si>
    <t>Nyborg gym</t>
  </si>
  <si>
    <t>Nyborg Gymnasium, gymnasieafdeling</t>
  </si>
  <si>
    <t>Trine Rhein-Knudsen</t>
  </si>
  <si>
    <t>SOSU H Fredss</t>
  </si>
  <si>
    <t>SOSU H Frederikssund</t>
  </si>
  <si>
    <t>slettet</t>
  </si>
  <si>
    <t>Inger Margrethe Jensen</t>
  </si>
  <si>
    <t>3528 3528</t>
  </si>
  <si>
    <t>sopu@sopu.dk</t>
  </si>
  <si>
    <t>www.sopu.dk</t>
  </si>
  <si>
    <t>SOSU H Frdss 10</t>
  </si>
  <si>
    <t>SOSU H Frederikssund, 10. klasse</t>
  </si>
  <si>
    <t>SOSU H Hlsgr 10</t>
  </si>
  <si>
    <t>Job Sprog Djurs</t>
  </si>
  <si>
    <t>Job &amp; Sprog Djurs</t>
  </si>
  <si>
    <t>8959 1950</t>
  </si>
  <si>
    <t>Erhvervsparken 3</t>
  </si>
  <si>
    <t>sprogundervisning@norddjurs.dk</t>
  </si>
  <si>
    <t>sprogundervisning.norddjurs.dk</t>
  </si>
  <si>
    <t>Erhvervsparken</t>
  </si>
  <si>
    <t>Sp6 Klampenborg</t>
  </si>
  <si>
    <t>3535 8601</t>
  </si>
  <si>
    <t>Klampenborgvej 50</t>
  </si>
  <si>
    <t>dri@skolensputnik.dk</t>
  </si>
  <si>
    <t>Faxe STU</t>
  </si>
  <si>
    <t>Faxe Sociale Udviklingscenter, STU</t>
  </si>
  <si>
    <t>Ole Frost Larsen</t>
  </si>
  <si>
    <t>5620 2940</t>
  </si>
  <si>
    <t>Industriparken 4</t>
  </si>
  <si>
    <t>fsuadm2@faxekommune.dk</t>
  </si>
  <si>
    <t>fsu.faxekommune.dk/stu-faxe</t>
  </si>
  <si>
    <t>Industriparken</t>
  </si>
  <si>
    <t>RTS Skibby</t>
  </si>
  <si>
    <t>Roskilde Tekniske Skole - Skibby</t>
  </si>
  <si>
    <t>RTS Allikelund</t>
  </si>
  <si>
    <t>Roskilde Tekniske Skole -Allikelund</t>
  </si>
  <si>
    <t>J Hagemann-Petersens Alle 22</t>
  </si>
  <si>
    <t>J Hagemann-Petersens Alle</t>
  </si>
  <si>
    <t>NB 2 aarige HHX</t>
  </si>
  <si>
    <t>nielsbrock.dk/handelsgymnasier/den-2-aarige-hhx</t>
  </si>
  <si>
    <t>Aalb HS 2 HHX</t>
  </si>
  <si>
    <t>Rikke Christoffersen</t>
  </si>
  <si>
    <t>9936 4520</t>
  </si>
  <si>
    <t>ah@ah.dk</t>
  </si>
  <si>
    <t>www.ah.dk</t>
  </si>
  <si>
    <t>7199 9198</t>
  </si>
  <si>
    <t>Skolegade 4-6</t>
  </si>
  <si>
    <t>anette@filmhojskolen.dk</t>
  </si>
  <si>
    <t>filmhojskolen.dk</t>
  </si>
  <si>
    <t>Iben Helene Goffmann</t>
  </si>
  <si>
    <t>3ig@ishoj.dk</t>
  </si>
  <si>
    <t>STU Greve</t>
  </si>
  <si>
    <t>Trine Dandanell Larsen</t>
  </si>
  <si>
    <t>tdl@greve.dk</t>
  </si>
  <si>
    <t>stugreve.dk</t>
  </si>
  <si>
    <t>Egholt</t>
  </si>
  <si>
    <t>Lars Egede Andersen</t>
  </si>
  <si>
    <t>5760 8300</t>
  </si>
  <si>
    <t>adm@egholt.dk</t>
  </si>
  <si>
    <t>www.egholt.dk</t>
  </si>
  <si>
    <t>RTS Titangade</t>
  </si>
  <si>
    <t>Roskilde Tekniske Skole - Titangade</t>
  </si>
  <si>
    <t>Titangade 13b</t>
  </si>
  <si>
    <t>13b</t>
  </si>
  <si>
    <t>phd DTU Bio eng</t>
  </si>
  <si>
    <t>Ph.d.-skolen ved DTU Bioengineering</t>
  </si>
  <si>
    <t>AOF Job Dansk</t>
  </si>
  <si>
    <t>AOF Job og Dansk, Esbjerg, Vejen og Varde</t>
  </si>
  <si>
    <t>Betina Johansson</t>
  </si>
  <si>
    <t>6037 8322</t>
  </si>
  <si>
    <t>Hededammen 5</t>
  </si>
  <si>
    <t>bj@aofjobogdansk.dk</t>
  </si>
  <si>
    <t>Hededammen</t>
  </si>
  <si>
    <t>Gitte Egeskov</t>
  </si>
  <si>
    <t>7236 8156</t>
  </si>
  <si>
    <t>Seminarieparken 2</t>
  </si>
  <si>
    <t>uu@holb.dk</t>
  </si>
  <si>
    <t>Seminarieparken</t>
  </si>
  <si>
    <t>Phd DTU Bioinfo</t>
  </si>
  <si>
    <t>Ph.d.-skolen ved DTU Bioinformatik</t>
  </si>
  <si>
    <t>Professor Ole Lund</t>
  </si>
  <si>
    <t>4525 2425</t>
  </si>
  <si>
    <t>Bygning 208, Kemitorvet 208</t>
  </si>
  <si>
    <t>olund@dtu.dk</t>
  </si>
  <si>
    <t>www.bioinformatics.dtu.dk</t>
  </si>
  <si>
    <t>UU Odsherred</t>
  </si>
  <si>
    <t>Anders Vedberg</t>
  </si>
  <si>
    <t>uu@odsherred.dk</t>
  </si>
  <si>
    <t>UU Kalundborg</t>
  </si>
  <si>
    <t>Mai-Britt Buur</t>
  </si>
  <si>
    <t>5953 5504</t>
  </si>
  <si>
    <t>141B</t>
  </si>
  <si>
    <t>uu@kalundborg.dk</t>
  </si>
  <si>
    <t>4028 6154</t>
  </si>
  <si>
    <t>Vesterlundvej 20</t>
  </si>
  <si>
    <t>NewNordic Eftsk</t>
  </si>
  <si>
    <t>Jane Holstein</t>
  </si>
  <si>
    <t>2164 1968</t>
  </si>
  <si>
    <t>info@nnye.dk</t>
  </si>
  <si>
    <t>www.nnye.dk</t>
  </si>
  <si>
    <t>Bjarne Lund Christensen</t>
  </si>
  <si>
    <t>7994 7243</t>
  </si>
  <si>
    <t>bjlc@varde.dk</t>
  </si>
  <si>
    <t>www.vardekommune.dk</t>
  </si>
  <si>
    <t>NB GSK</t>
  </si>
  <si>
    <t>Niels Brock, GSK og enkeltfag</t>
  </si>
  <si>
    <t>gsk_enkeltfag@brock.dk</t>
  </si>
  <si>
    <t>nielsbrock.dk/gsk-og-enkeltfag</t>
  </si>
  <si>
    <t>UU Faaborg Mfyn</t>
  </si>
  <si>
    <t>UU Faaborg-Midtfyn</t>
  </si>
  <si>
    <t>Jesper Dyreborg</t>
  </si>
  <si>
    <t>7253 3000</t>
  </si>
  <si>
    <t>opvaekstoglaering@fmk.dk</t>
  </si>
  <si>
    <t>uu.fmk.dk/forside</t>
  </si>
  <si>
    <t>Parkvej 11</t>
  </si>
  <si>
    <t>Medieskolerne</t>
  </si>
  <si>
    <t>Lars M. Andersen</t>
  </si>
  <si>
    <t>8667 3222</t>
  </si>
  <si>
    <t>Asmildklostervej 9B</t>
  </si>
  <si>
    <t>Asmildkloster@asmildkloster.dk</t>
  </si>
  <si>
    <t>www.asmildkloster.dk</t>
  </si>
  <si>
    <t>Asmildklostervej</t>
  </si>
  <si>
    <t>4484 1258</t>
  </si>
  <si>
    <t>Birketoften 20</t>
  </si>
  <si>
    <t>info@birketoften.dk</t>
  </si>
  <si>
    <t>www.birketoften.dk</t>
  </si>
  <si>
    <t>Birketoften</t>
  </si>
  <si>
    <t>Kim Fleischer</t>
  </si>
  <si>
    <t>8768 2201</t>
  </si>
  <si>
    <t>aaskolen@aaskolen.dk</t>
  </si>
  <si>
    <t>aaskolen.dk</t>
  </si>
  <si>
    <t>Basen</t>
  </si>
  <si>
    <t>2548 0375</t>
  </si>
  <si>
    <t>mkr@basen.dk</t>
  </si>
  <si>
    <t>basennord.dk</t>
  </si>
  <si>
    <t>Slagelse P STU</t>
  </si>
  <si>
    <t>Slagelse Produktionsskole, STU</t>
  </si>
  <si>
    <t>Maja Konge</t>
  </si>
  <si>
    <t>5854 4001</t>
  </si>
  <si>
    <t>Ottestrupvej 9</t>
  </si>
  <si>
    <t>info@slagpro.dk</t>
  </si>
  <si>
    <t>www.slagpro.dk</t>
  </si>
  <si>
    <t>Ottestrupvej</t>
  </si>
  <si>
    <t>Kathojskolen@kalundborg.dk</t>
  </si>
  <si>
    <t>UCplus Hassel</t>
  </si>
  <si>
    <t>Hasselager</t>
  </si>
  <si>
    <t>UCplus A/S, Dansk - Hasselager</t>
  </si>
  <si>
    <t>Karen Poulsen</t>
  </si>
  <si>
    <t>2060 1183</t>
  </si>
  <si>
    <t>kp@ucplus.dk</t>
  </si>
  <si>
    <t>Ulrik Rosendahl</t>
  </si>
  <si>
    <t>9852 4459</t>
  </si>
  <si>
    <t>kontor@odamsgaard.dk</t>
  </si>
  <si>
    <t>www.odamsgaard.dk</t>
  </si>
  <si>
    <t>RTS Absalonsvej</t>
  </si>
  <si>
    <t>Absalonsvej 20</t>
  </si>
  <si>
    <t>Absalonsvej</t>
  </si>
  <si>
    <t>Henrik Dittmann Gregersen</t>
  </si>
  <si>
    <t>7484 2500</t>
  </si>
  <si>
    <t>mail@fagogefterskole.dk</t>
  </si>
  <si>
    <t>7532 0722</t>
  </si>
  <si>
    <t>mail@tronsoeskolen.dk</t>
  </si>
  <si>
    <t>www.tronsoeskolen.dk</t>
  </si>
  <si>
    <t>Vittrup Fri Fag</t>
  </si>
  <si>
    <t>Casper Nellemann</t>
  </si>
  <si>
    <t>4020 5949</t>
  </si>
  <si>
    <t>forstander@vittrupskolen.dk</t>
  </si>
  <si>
    <t>www.vittrupskolen.dk</t>
  </si>
  <si>
    <t>Vestbyen</t>
  </si>
  <si>
    <t>9386 8450</t>
  </si>
  <si>
    <t>Alstrupvej 9</t>
  </si>
  <si>
    <t>kontakt@vestbyenfriskole.dk</t>
  </si>
  <si>
    <t>vestbyenfriskole.dk</t>
  </si>
  <si>
    <t>Alstrupvej</t>
  </si>
  <si>
    <t>Billum</t>
  </si>
  <si>
    <t>Lars Tegen</t>
  </si>
  <si>
    <t>5188 9596</t>
  </si>
  <si>
    <t>late@billumfriskole.dk</t>
  </si>
  <si>
    <t>www.billumfriskole.dk</t>
  </si>
  <si>
    <t>Privsk. i Jerup</t>
  </si>
  <si>
    <t>Jerup</t>
  </si>
  <si>
    <t>Pia Thaarup, konst.</t>
  </si>
  <si>
    <t>4248 9900</t>
  </si>
  <si>
    <t>privatskolenijerup@gmail.com</t>
  </si>
  <si>
    <t>privatskolenijerup.dk</t>
  </si>
  <si>
    <t>Skolen v. Havet</t>
  </si>
  <si>
    <t>Charlotte Hertel Kristiansen</t>
  </si>
  <si>
    <t>5361 2616</t>
  </si>
  <si>
    <t>Lyngbakken 16</t>
  </si>
  <si>
    <t>info@skolenvedhavet.dk</t>
  </si>
  <si>
    <t>skolenvedhavet.dk</t>
  </si>
  <si>
    <t>Lyngbakken</t>
  </si>
  <si>
    <t>UU Lolland</t>
  </si>
  <si>
    <t>Mike Jepsen</t>
  </si>
  <si>
    <t>5467 7160</t>
  </si>
  <si>
    <t>Gyvelvej 3</t>
  </si>
  <si>
    <t>mijep@lolland.dk</t>
  </si>
  <si>
    <t>www.uulolland.dk</t>
  </si>
  <si>
    <t>Gyvelvej</t>
  </si>
  <si>
    <t>Glad Aabenraa</t>
  </si>
  <si>
    <t>Glad Fonden Aabenraa</t>
  </si>
  <si>
    <t>7463 3600</t>
  </si>
  <si>
    <t>Madevej 19, 1.</t>
  </si>
  <si>
    <t>Madevej</t>
  </si>
  <si>
    <t>KILDEN</t>
  </si>
  <si>
    <t>www.kilden.aula.dk</t>
  </si>
  <si>
    <t>Jammerb sprog</t>
  </si>
  <si>
    <t>Jammerbugt Sprog- og Kompetencecenter</t>
  </si>
  <si>
    <t>Michelle Louis</t>
  </si>
  <si>
    <t>7257 7777</t>
  </si>
  <si>
    <t>Gl. Landevej 70 Birkelse</t>
  </si>
  <si>
    <t>oui@jammerbugt.dk</t>
  </si>
  <si>
    <t>www.jammerbugt.dk</t>
  </si>
  <si>
    <t>Birkelse</t>
  </si>
  <si>
    <t>AOF Frdss Halsn</t>
  </si>
  <si>
    <t>Gert Christensen</t>
  </si>
  <si>
    <t>2137 3982</t>
  </si>
  <si>
    <t>Byvej 26</t>
  </si>
  <si>
    <t>frederikssund@gmail.com</t>
  </si>
  <si>
    <t>www.aftenskolenaof.dk</t>
  </si>
  <si>
    <t>7972 7729</t>
  </si>
  <si>
    <t>Tinghusgade 9</t>
  </si>
  <si>
    <t>lynghedeskolen@billund.dk</t>
  </si>
  <si>
    <t>lynghedeskolen.aula.dk</t>
  </si>
  <si>
    <t>MARTEC UC</t>
  </si>
  <si>
    <t>www.martec.dk</t>
  </si>
  <si>
    <t>A2B Faxe</t>
  </si>
  <si>
    <t>3085 2362</t>
  </si>
  <si>
    <t>Tisol@a2b.dk</t>
  </si>
  <si>
    <t>AOF Job &amp; Dansk</t>
  </si>
  <si>
    <t>7610 6370</t>
  </si>
  <si>
    <t>Laboratorievej 16</t>
  </si>
  <si>
    <t>varde@aofjobogdansk.dk</t>
  </si>
  <si>
    <t>Laboratorievej</t>
  </si>
  <si>
    <t>ZBC</t>
  </si>
  <si>
    <t>Skive College</t>
  </si>
  <si>
    <t>9914 1414</t>
  </si>
  <si>
    <t>Kongsvingervej 1</t>
  </si>
  <si>
    <t>skivecollege@skivecollege.dk</t>
  </si>
  <si>
    <t>www.skivecollege.dk</t>
  </si>
  <si>
    <t>Kongsvingervej</t>
  </si>
  <si>
    <t>5467 6670</t>
  </si>
  <si>
    <t>Skoleogdagtilbudvest@lolland.dk</t>
  </si>
  <si>
    <t>lollandskoler.skoleporten.dk</t>
  </si>
  <si>
    <t>Skoleogdagtilbudoest@lolland.dk</t>
  </si>
  <si>
    <t>Jens Oustrup Jensen</t>
  </si>
  <si>
    <t>3010 5532</t>
  </si>
  <si>
    <t>Mette Holst</t>
  </si>
  <si>
    <t>2489 4509</t>
  </si>
  <si>
    <t>mh@faarevejlekirkebo.dk</t>
  </si>
  <si>
    <t>UCplus Greve</t>
  </si>
  <si>
    <t>UCplus A/S, Dansk Greve</t>
  </si>
  <si>
    <t>Marie Prytz</t>
  </si>
  <si>
    <t>4487 0165</t>
  </si>
  <si>
    <t>mpr@ucplus.dk</t>
  </si>
  <si>
    <t>Iben Friis-Hansen</t>
  </si>
  <si>
    <t>Skolevej 10</t>
  </si>
  <si>
    <t>kenneth@behandlingsskolerne.dk</t>
  </si>
  <si>
    <t>Torvet 1</t>
  </si>
  <si>
    <t>ucplusdansk.dk</t>
  </si>
  <si>
    <t>Hoveds. Kristne</t>
  </si>
  <si>
    <t>Hovedstadens Kristne Gymnasium</t>
  </si>
  <si>
    <t>4019 3954</t>
  </si>
  <si>
    <t>kontor@hkgym.dk</t>
  </si>
  <si>
    <t>www.hkgym.dk</t>
  </si>
  <si>
    <t>College360</t>
  </si>
  <si>
    <t>Henrik Toft</t>
  </si>
  <si>
    <t>7536 0360</t>
  </si>
  <si>
    <t>info@college360.dk</t>
  </si>
  <si>
    <t>www.college360.dk</t>
  </si>
  <si>
    <t>Astra Talent</t>
  </si>
  <si>
    <t>Science Talenter</t>
  </si>
  <si>
    <t>Dorte Salomonsen</t>
  </si>
  <si>
    <t>5786 5798</t>
  </si>
  <si>
    <t>Akademigrunden 18</t>
  </si>
  <si>
    <t>dls@astra.dk</t>
  </si>
  <si>
    <t>www.sciencetalenter.dk</t>
  </si>
  <si>
    <t>Akademigrunden</t>
  </si>
  <si>
    <t>Ph.d. Komm Hum</t>
  </si>
  <si>
    <t>Ph.d.-skolen for Kommunikation og Humanistisk Videnskab</t>
  </si>
  <si>
    <t>4674 3751</t>
  </si>
  <si>
    <t>idaw@ruc.dk</t>
  </si>
  <si>
    <t>Vidar Sk. (HF)</t>
  </si>
  <si>
    <t>Rudolf Steiner skolen i Gentofte, Vidar Skolen (HF)</t>
  </si>
  <si>
    <t>8614 0900</t>
  </si>
  <si>
    <t>Strandvejen 102</t>
  </si>
  <si>
    <t>kontor@rssaarhus.dk</t>
  </si>
  <si>
    <t>RS i Odense -HF</t>
  </si>
  <si>
    <t>6595 7004</t>
  </si>
  <si>
    <t>Lindvedvej 64A</t>
  </si>
  <si>
    <t>64A</t>
  </si>
  <si>
    <t>kontoret@rss-odense.dk</t>
  </si>
  <si>
    <t>www.rss-odense.dk</t>
  </si>
  <si>
    <t>Lindvedvej</t>
  </si>
  <si>
    <t>Michael sk. HF</t>
  </si>
  <si>
    <t>Michael Skolen Rudolf Steiner i Hjortespring</t>
  </si>
  <si>
    <t>mail@michaelskolen.dk</t>
  </si>
  <si>
    <t>michaelskolen.dk</t>
  </si>
  <si>
    <t>Ph.d. Mennesker</t>
  </si>
  <si>
    <t>Ph.d.-skolen for Mennesker og Teknologi</t>
  </si>
  <si>
    <t>4674 2671</t>
  </si>
  <si>
    <t>lla@ruc.dk</t>
  </si>
  <si>
    <t>Ph.d. Naturvid</t>
  </si>
  <si>
    <t>4674 2779</t>
  </si>
  <si>
    <t>hr@ruc.dk</t>
  </si>
  <si>
    <t>Ph.d Samf vid</t>
  </si>
  <si>
    <t>Ph.d.-skolen for Samfundsvidenskab og Erhverv</t>
  </si>
  <si>
    <t>4674 2486</t>
  </si>
  <si>
    <t>Eva@ruc.dk</t>
  </si>
  <si>
    <t>SDE Dofovej</t>
  </si>
  <si>
    <t>Syddansk Erhvervsskole Odense-Vejle, Dofovej</t>
  </si>
  <si>
    <t>Dofovej 2B</t>
  </si>
  <si>
    <t>www.sde.dk</t>
  </si>
  <si>
    <t>Dofovej</t>
  </si>
  <si>
    <t>Tradium 2-hhx</t>
  </si>
  <si>
    <t>7255 1667</t>
  </si>
  <si>
    <t>Blichersvej 1</t>
  </si>
  <si>
    <t>storstroem.faengsel@kriminalforsorgen.dk</t>
  </si>
  <si>
    <t>Bobjergvej 2</t>
  </si>
  <si>
    <t>Bobjergvej</t>
  </si>
  <si>
    <t>Rybners, Varde</t>
  </si>
  <si>
    <t>Rybners  - EUD - Satellitskole Varde</t>
  </si>
  <si>
    <t>wwe.eucnordvest.dk</t>
  </si>
  <si>
    <t>EUC NV Fjerrits</t>
  </si>
  <si>
    <t>EUC Nordvest, Erhvervsuddannelser, Fjerritslev</t>
  </si>
  <si>
    <t>10 Nordfyn</t>
  </si>
  <si>
    <t>10. klassecenteret Nordfyn, Syddansk Erhvervsskole</t>
  </si>
  <si>
    <t>2029 1730</t>
  </si>
  <si>
    <t>Fonden Kadetten</t>
  </si>
  <si>
    <t>Karina Jersholm</t>
  </si>
  <si>
    <t>4290 1011</t>
  </si>
  <si>
    <t>Kronborg 10A</t>
  </si>
  <si>
    <t>info@kadetten.dk</t>
  </si>
  <si>
    <t>www.kadetten.dk</t>
  </si>
  <si>
    <t>Kronborg</t>
  </si>
  <si>
    <t>Rikke Mathiesen</t>
  </si>
  <si>
    <t>2630 4080</t>
  </si>
  <si>
    <t>Kasernevej 20</t>
  </si>
  <si>
    <t>naestved@adm.laerdansk.dk</t>
  </si>
  <si>
    <t>www.laerdansk.dk/naestved</t>
  </si>
  <si>
    <t>Kasernevej</t>
  </si>
  <si>
    <t>Pastoralseminar</t>
  </si>
  <si>
    <t>Hans Vium Mikkelsen</t>
  </si>
  <si>
    <t>5858 3000</t>
  </si>
  <si>
    <t>Farvergade 27F, 2.</t>
  </si>
  <si>
    <t>27F</t>
  </si>
  <si>
    <t>fuv@km.dk</t>
  </si>
  <si>
    <t>www.fkuv.dk</t>
  </si>
  <si>
    <t>Farvergade</t>
  </si>
  <si>
    <t>Folkekirken Udd</t>
  </si>
  <si>
    <t>Folkekirkens Uddannelses- og Videnscenter</t>
  </si>
  <si>
    <t>Kirke alle 2</t>
  </si>
  <si>
    <t>Kirkealle</t>
  </si>
  <si>
    <t>Brenderup Fyn</t>
  </si>
  <si>
    <t>7022 2109</t>
  </si>
  <si>
    <t>info@aftenskolerne.dk</t>
  </si>
  <si>
    <t>doflillebaelt.dk</t>
  </si>
  <si>
    <t>2761 1604</t>
  </si>
  <si>
    <t>kmbl@as3.dk</t>
  </si>
  <si>
    <t>6026 8407</t>
  </si>
  <si>
    <t>favrskov@adm.laerdansk.dk</t>
  </si>
  <si>
    <t>www.laerdansk.dk/favrskov</t>
  </si>
  <si>
    <t>CF job&amp;opl STU</t>
  </si>
  <si>
    <t>Center for Job og Oplevelse, STU</t>
  </si>
  <si>
    <t>Philip Jones</t>
  </si>
  <si>
    <t>4928 4802</t>
  </si>
  <si>
    <t>mail@cfjoo.dk</t>
  </si>
  <si>
    <t>www.cfjoo.dk</t>
  </si>
  <si>
    <t>Anders Larsensvej 5</t>
  </si>
  <si>
    <t>Anders Larsensvej</t>
  </si>
  <si>
    <t>www.oleroemerskolen.skoleporten.dk</t>
  </si>
  <si>
    <t>A2B Sprog Hobro</t>
  </si>
  <si>
    <t>2761 1647</t>
  </si>
  <si>
    <t>Adelgade 4</t>
  </si>
  <si>
    <t>Adelgade</t>
  </si>
  <si>
    <t>Tietgen ELM 2</t>
  </si>
  <si>
    <t>Odense V</t>
  </si>
  <si>
    <t>Dorthe Wang</t>
  </si>
  <si>
    <t>6545 2000</t>
  </si>
  <si>
    <t>Elmelundsvej 10</t>
  </si>
  <si>
    <t>hhx@tietgen.dk</t>
  </si>
  <si>
    <t>www.tietgen.dk</t>
  </si>
  <si>
    <t>Elmelundsvej</t>
  </si>
  <si>
    <t>Grundtvigs Alle 163</t>
  </si>
  <si>
    <t>Grundtvigs Alle</t>
  </si>
  <si>
    <t>9712 4390</t>
  </si>
  <si>
    <t>kontoret@hjsk.dk</t>
  </si>
  <si>
    <t>www.familiehojskolen.dk</t>
  </si>
  <si>
    <t>Behskole Billun</t>
  </si>
  <si>
    <t>Signe Flindt</t>
  </si>
  <si>
    <t>2342 1930</t>
  </si>
  <si>
    <t>signef@behandlingsskolerne.dk</t>
  </si>
  <si>
    <t>STUdie Fjorden</t>
  </si>
  <si>
    <t>STUdie ved Fjorden</t>
  </si>
  <si>
    <t>Gitte Lykke Clausen</t>
  </si>
  <si>
    <t>2240 7481</t>
  </si>
  <si>
    <t>glc@struer.dk</t>
  </si>
  <si>
    <t>Kold Tek Gym</t>
  </si>
  <si>
    <t>Kold Tekniske Gymnasium</t>
  </si>
  <si>
    <t>Hans Skjerning</t>
  </si>
  <si>
    <t>6313 2043</t>
  </si>
  <si>
    <t>Landbrugsvej 55</t>
  </si>
  <si>
    <t>koldcollege@koldcollege.dk</t>
  </si>
  <si>
    <t>www.koldcollege.dk</t>
  </si>
  <si>
    <t>Erhvervssk 2017</t>
  </si>
  <si>
    <t>Job &amp; Uddannelse Erhvervsskolen af 2017 ApS</t>
  </si>
  <si>
    <t>Mads Ulrik Molbech</t>
  </si>
  <si>
    <t>Stationsvej 5</t>
  </si>
  <si>
    <t>mmolbech@gmail.com</t>
  </si>
  <si>
    <t>Wissam Chami</t>
  </si>
  <si>
    <t>Jernbanevej 7, 1.</t>
  </si>
  <si>
    <t>Lille Sk Voksne</t>
  </si>
  <si>
    <t>Lille Skole for Voksne, Nordjylland</t>
  </si>
  <si>
    <t>9813 8066</t>
  </si>
  <si>
    <t>Bispensgade 7A</t>
  </si>
  <si>
    <t>kontor@sindskole.dk</t>
  </si>
  <si>
    <t>Bispensgade</t>
  </si>
  <si>
    <t>Ribe Katedralsk</t>
  </si>
  <si>
    <t>Ribe Katedralskole</t>
  </si>
  <si>
    <t>Kristian Bennike</t>
  </si>
  <si>
    <t>7542 0266</t>
  </si>
  <si>
    <t>Puggaardsgade 22</t>
  </si>
  <si>
    <t>rk@ribekatedralskole.dk</t>
  </si>
  <si>
    <t>www.ribekatedralskole.dk</t>
  </si>
  <si>
    <t>Puggaardsgade</t>
  </si>
  <si>
    <t>Hans Christian Nielsen</t>
  </si>
  <si>
    <t>3132 5321</t>
  </si>
  <si>
    <t>Basgangen 20</t>
  </si>
  <si>
    <t>kontakt@rofh.dk</t>
  </si>
  <si>
    <t>rofh.dk</t>
  </si>
  <si>
    <t>Basgangen</t>
  </si>
  <si>
    <t>AOF Fredss/Hals</t>
  </si>
  <si>
    <t>2547 5534</t>
  </si>
  <si>
    <t>aof.frederikssund@gmail.com</t>
  </si>
  <si>
    <t>www.frederikssund.aof.dk</t>
  </si>
  <si>
    <t>Lisbeth Lomholdt</t>
  </si>
  <si>
    <t>2037 3211</t>
  </si>
  <si>
    <t>oekonomi@ok-fonden.dk</t>
  </si>
  <si>
    <t>www.jellinghave.dk</t>
  </si>
  <si>
    <t>STU Syddjurs</t>
  </si>
  <si>
    <t>trgj@syddjurs.dk</t>
  </si>
  <si>
    <t>Glostrup USK</t>
  </si>
  <si>
    <t>4323 6445</t>
  </si>
  <si>
    <t>Diget 78A</t>
  </si>
  <si>
    <t>www.gus2600.dk</t>
  </si>
  <si>
    <t>Aalborg Eftersk</t>
  </si>
  <si>
    <t>Hals</t>
  </si>
  <si>
    <t>4290 9032</t>
  </si>
  <si>
    <t>Nordmandshage 45A</t>
  </si>
  <si>
    <t>45A</t>
  </si>
  <si>
    <t>kontor@aalborgefterskole.dk</t>
  </si>
  <si>
    <t>www.aalborgefterskole.dk</t>
  </si>
  <si>
    <t>Nordmandshage</t>
  </si>
  <si>
    <t>Sygehus SdrJyll</t>
  </si>
  <si>
    <t>7997 6803</t>
  </si>
  <si>
    <t>Asylskole</t>
  </si>
  <si>
    <t>Asylsyd, asylskole</t>
  </si>
  <si>
    <t>Jakob Kirkegaard</t>
  </si>
  <si>
    <t>7492 8115</t>
  </si>
  <si>
    <t>jk6@toender.dk</t>
  </si>
  <si>
    <t>www.asylsyd.dk</t>
  </si>
  <si>
    <t>Helle Krogsgaard</t>
  </si>
  <si>
    <t>2443 9009</t>
  </si>
  <si>
    <t>Frederikshavnsvej 20</t>
  </si>
  <si>
    <t>info@saebyfriskole.dk</t>
  </si>
  <si>
    <t>saebyfriskole.dk</t>
  </si>
  <si>
    <t>Frederikshavnsvej</t>
  </si>
  <si>
    <t>Sara Nilsson</t>
  </si>
  <si>
    <t>2396 4001</t>
  </si>
  <si>
    <t>Prinsessegade 9</t>
  </si>
  <si>
    <t>info@denfriefakkel.dk</t>
  </si>
  <si>
    <t>denfriefakkel.dk</t>
  </si>
  <si>
    <t>Jonas Vad</t>
  </si>
  <si>
    <t>5956 0099</t>
  </si>
  <si>
    <t>kontor@friskolenpaaroesnaes.dk</t>
  </si>
  <si>
    <t>friskolenpaaroenaes.dk</t>
  </si>
  <si>
    <t>Lindeskolen</t>
  </si>
  <si>
    <t>Allan Davies Madsen</t>
  </si>
  <si>
    <t>6053 7644</t>
  </si>
  <si>
    <t>post@lindeskolen.dk</t>
  </si>
  <si>
    <t>www.lindeskolen.dk</t>
  </si>
  <si>
    <t>Bettina Alberg</t>
  </si>
  <si>
    <t>9915 6370</t>
  </si>
  <si>
    <t>Skolevej 11</t>
  </si>
  <si>
    <t>Ressource Aalb</t>
  </si>
  <si>
    <t>Ressourcecenter Aalborg</t>
  </si>
  <si>
    <t>Finn Karstenskov</t>
  </si>
  <si>
    <t>9982 3000</t>
  </si>
  <si>
    <t>Skjernvej 7</t>
  </si>
  <si>
    <t>RCA-aalborg@aalborg.dk</t>
  </si>
  <si>
    <t>rca.aalborg.dk</t>
  </si>
  <si>
    <t>Skjernvej</t>
  </si>
  <si>
    <t>Enghaven STU</t>
  </si>
  <si>
    <t>2041 9078</t>
  </si>
  <si>
    <t>Egebjergvej 100</t>
  </si>
  <si>
    <t>okerkr@ok-fonden.dk</t>
  </si>
  <si>
    <t>www.ok-enghaven.dk</t>
  </si>
  <si>
    <t>Egebjergvej</t>
  </si>
  <si>
    <t>Herningsholm</t>
  </si>
  <si>
    <t>Allan Andreasen Kortnum</t>
  </si>
  <si>
    <t>7213 4500</t>
  </si>
  <si>
    <t>Lillelundvej 21</t>
  </si>
  <si>
    <t>mail@herningsholm.dk</t>
  </si>
  <si>
    <t>www.herningsholm.dk</t>
  </si>
  <si>
    <t>Lillelundvej</t>
  </si>
  <si>
    <t>Himmerland FF</t>
  </si>
  <si>
    <t>Ranum</t>
  </si>
  <si>
    <t>Himmerland Fri  Fagskole</t>
  </si>
  <si>
    <t>2172 4067</t>
  </si>
  <si>
    <t>ic.frifagskole@mail.dk</t>
  </si>
  <si>
    <t>www.himmerlandfrifagskole.dk</t>
  </si>
  <si>
    <t>7994 8570</t>
  </si>
  <si>
    <t>naesbjergskole@varde.dk</t>
  </si>
  <si>
    <t>Troesmosevej</t>
  </si>
  <si>
    <t>7256 5282</t>
  </si>
  <si>
    <t>Lene Korsgaard</t>
  </si>
  <si>
    <t>7528 8105</t>
  </si>
  <si>
    <t>18A</t>
  </si>
  <si>
    <t>blaabjergskolen@varde.dk</t>
  </si>
  <si>
    <t>blaabjergskolen.dk</t>
  </si>
  <si>
    <t>Rybners HTX</t>
  </si>
  <si>
    <t>Rybners HF</t>
  </si>
  <si>
    <t>Rybners Tek EUX</t>
  </si>
  <si>
    <t>Rybners MerkEUX</t>
  </si>
  <si>
    <t>Hassan Bashir</t>
  </si>
  <si>
    <t>7174 7483</t>
  </si>
  <si>
    <t>info@unityskolen.dk</t>
  </si>
  <si>
    <t>unityskolen.dk</t>
  </si>
  <si>
    <t>Sydvestvej</t>
  </si>
  <si>
    <t>Claus Henry Hansen</t>
  </si>
  <si>
    <t>9785 0822</t>
  </si>
  <si>
    <t>Vesterled 7</t>
  </si>
  <si>
    <t>post@struerfrifagskole.dk</t>
  </si>
  <si>
    <t>www.struerhojskole.dk</t>
  </si>
  <si>
    <t>Vesterled</t>
  </si>
  <si>
    <t>7233 3333</t>
  </si>
  <si>
    <t>hjoerring@hjoerring.dk</t>
  </si>
  <si>
    <t>ESCPH - Upper</t>
  </si>
  <si>
    <t>European School Copenhagen - Upper Secondary</t>
  </si>
  <si>
    <t>europaskolen.sag.dk</t>
  </si>
  <si>
    <t>CF Autisme</t>
  </si>
  <si>
    <t>Fonden Center for Autisme</t>
  </si>
  <si>
    <t>4498 2355</t>
  </si>
  <si>
    <t>info@centerforautisme.dk</t>
  </si>
  <si>
    <t>www.centerforautisme.dk</t>
  </si>
  <si>
    <t>Dalstrup Intern</t>
  </si>
  <si>
    <t>7847 8486</t>
  </si>
  <si>
    <t>dalstrupskolen@ps.rm.dk</t>
  </si>
  <si>
    <t>STU-huset</t>
  </si>
  <si>
    <t>Tarm</t>
  </si>
  <si>
    <t>Dan Skou</t>
  </si>
  <si>
    <t>9974 1920</t>
  </si>
  <si>
    <t>Engdraget 4</t>
  </si>
  <si>
    <t>skjernaaskolen@rksk.dk</t>
  </si>
  <si>
    <t>www.skjernaaskolen.dk</t>
  </si>
  <si>
    <t>Engdraget</t>
  </si>
  <si>
    <t>Fonden Unges</t>
  </si>
  <si>
    <t>Britta Bak</t>
  </si>
  <si>
    <t>4432 6612</t>
  </si>
  <si>
    <t>kontor@unges.dk</t>
  </si>
  <si>
    <t>unges.dk</t>
  </si>
  <si>
    <t>FGU Vendsyssel</t>
  </si>
  <si>
    <t>Karen Marie Schytter</t>
  </si>
  <si>
    <t>2540 1503</t>
  </si>
  <si>
    <t>fgu@fguvendsyssel.dk</t>
  </si>
  <si>
    <t>FGU Aalborg</t>
  </si>
  <si>
    <t>2179 9640</t>
  </si>
  <si>
    <t>51B</t>
  </si>
  <si>
    <t>sekretariat@fguaalborg.dk</t>
  </si>
  <si>
    <t>www.fguaalborg.dk</t>
  </si>
  <si>
    <t>FGU Nordvest</t>
  </si>
  <si>
    <t>9272 4040</t>
  </si>
  <si>
    <t>FGU Himmerland</t>
  </si>
  <si>
    <t>Kirsten Torp</t>
  </si>
  <si>
    <t>9852 7200</t>
  </si>
  <si>
    <t>post@fguhimmerland.dk</t>
  </si>
  <si>
    <t>www.fguhimmerland.dk</t>
  </si>
  <si>
    <t>FGU Skolen HLSS</t>
  </si>
  <si>
    <t>Charlotte Tipsmark</t>
  </si>
  <si>
    <t>9610 9600</t>
  </si>
  <si>
    <t>Skivevej 112</t>
  </si>
  <si>
    <t>post@fguskolen.dk</t>
  </si>
  <si>
    <t>www.fguskolen.dk</t>
  </si>
  <si>
    <t>Skivevej</t>
  </si>
  <si>
    <t>Kim Kabat</t>
  </si>
  <si>
    <t>8641 8200</t>
  </si>
  <si>
    <t>Engboulevarden 30</t>
  </si>
  <si>
    <t>mail@fguoj.dk</t>
  </si>
  <si>
    <t>www.fguoj.dk</t>
  </si>
  <si>
    <t>Engboulevarden</t>
  </si>
  <si>
    <t>FGU Midtjylland</t>
  </si>
  <si>
    <t>Gyldenrisvej  4</t>
  </si>
  <si>
    <t>Gyldenrisvej</t>
  </si>
  <si>
    <t>FGU Aarhus</t>
  </si>
  <si>
    <t>Claus Bentsen</t>
  </si>
  <si>
    <t>2228 5988</t>
  </si>
  <si>
    <t>info@fguaarhus.dk</t>
  </si>
  <si>
    <t>Gitte Blaabjerg Jensen</t>
  </si>
  <si>
    <t>2555 5600</t>
  </si>
  <si>
    <t>Ane Staunings Vej 21A, 1.</t>
  </si>
  <si>
    <t>kontakt@fgusoj.dk</t>
  </si>
  <si>
    <t>Ane Staunings Vej</t>
  </si>
  <si>
    <t>FGU Midt-Vest</t>
  </si>
  <si>
    <t>Gitte Pedersen Viftrup</t>
  </si>
  <si>
    <t>9726 7011</t>
  </si>
  <si>
    <t>Gudhjemvej 2</t>
  </si>
  <si>
    <t>info@fgumv.dk</t>
  </si>
  <si>
    <t>fgumv.dk</t>
  </si>
  <si>
    <t>Gudhjemvej</t>
  </si>
  <si>
    <t>FGU Vest</t>
  </si>
  <si>
    <t>2961 4504</t>
  </si>
  <si>
    <t>Ravnevej 9</t>
  </si>
  <si>
    <t>fguvest@fguvest.dk</t>
  </si>
  <si>
    <t>Ravnevej</t>
  </si>
  <si>
    <t>FGU Trekanten</t>
  </si>
  <si>
    <t>Leif Rye Hauerslev</t>
  </si>
  <si>
    <t>7210 9199</t>
  </si>
  <si>
    <t>Boulevarden 19D</t>
  </si>
  <si>
    <t>19D</t>
  </si>
  <si>
    <t>info@fgutrekanten.dk</t>
  </si>
  <si>
    <t>Boulevarden</t>
  </si>
  <si>
    <t>FGU Kolding</t>
  </si>
  <si>
    <t>FGU Kolding Vejen</t>
  </si>
  <si>
    <t>Brian Vittrup</t>
  </si>
  <si>
    <t>4038 9980</t>
  </si>
  <si>
    <t>Esbjergvej 138</t>
  </si>
  <si>
    <t>fgu@fgukoldingvejen.dk</t>
  </si>
  <si>
    <t>Esbjergvej</t>
  </si>
  <si>
    <t>Jesper Aaskov</t>
  </si>
  <si>
    <t>7213 7000</t>
  </si>
  <si>
    <t>Solglimt 4</t>
  </si>
  <si>
    <t>fgusyd@fgusyd.dk</t>
  </si>
  <si>
    <t>www.fgu-syd.dk</t>
  </si>
  <si>
    <t>Solglimt</t>
  </si>
  <si>
    <t>FGU S-&amp;Midtfyn</t>
  </si>
  <si>
    <t>FGU Syd- og Midtfyn</t>
  </si>
  <si>
    <t>Ene Wolfsberg</t>
  </si>
  <si>
    <t>2325 9414</t>
  </si>
  <si>
    <t>Ryttervej 59</t>
  </si>
  <si>
    <t>fgusydogmidtfyn@fgusydogmidtfyn.dk</t>
  </si>
  <si>
    <t>Ryttervej</t>
  </si>
  <si>
    <t>FGU FYN</t>
  </si>
  <si>
    <t>Odense SV</t>
  </si>
  <si>
    <t>Gitte Lykkehus</t>
  </si>
  <si>
    <t>2149 1746</t>
  </si>
  <si>
    <t>Falen 200</t>
  </si>
  <si>
    <t>fgufyn@fgufyn.dk</t>
  </si>
  <si>
    <t>Falen</t>
  </si>
  <si>
    <t>2216 2961</t>
  </si>
  <si>
    <t>info@fgunvs.dk</t>
  </si>
  <si>
    <t>5119 3514</t>
  </si>
  <si>
    <t>fgu@fgu-skolen.dk</t>
  </si>
  <si>
    <t>Klemmenstrupvej 25A</t>
  </si>
  <si>
    <t>25A</t>
  </si>
  <si>
    <t>FGU Syd Vestsj</t>
  </si>
  <si>
    <t>2022 9909</t>
  </si>
  <si>
    <t>Norvangen 15</t>
  </si>
  <si>
    <t>fgu@fgusv.dk</t>
  </si>
  <si>
    <t>Norvangen</t>
  </si>
  <si>
    <t>FGU Lolland F</t>
  </si>
  <si>
    <t>FGU Lolland-Falster</t>
  </si>
  <si>
    <t>Kathrine Grevelund Hejlskov</t>
  </si>
  <si>
    <t>5118 6651</t>
  </si>
  <si>
    <t>fgu@fgu-lf.dk</t>
  </si>
  <si>
    <t>Tommy Widriksen, konst.</t>
  </si>
  <si>
    <t>2558 2714</t>
  </si>
  <si>
    <t>post@fguoresund.dk</t>
  </si>
  <si>
    <t>FGU Nord</t>
  </si>
  <si>
    <t>2878 0870</t>
  </si>
  <si>
    <t>Gladsaxevej 315</t>
  </si>
  <si>
    <t>FGU Vestegnen</t>
  </si>
  <si>
    <t>Oksens Kvt 14</t>
  </si>
  <si>
    <t>5181 4151</t>
  </si>
  <si>
    <t>FGU Bornholm</t>
  </si>
  <si>
    <t>Cathie Westh</t>
  </si>
  <si>
    <t>6012 1812</t>
  </si>
  <si>
    <t>Minervavej 2</t>
  </si>
  <si>
    <t>mail@fgub.dk</t>
  </si>
  <si>
    <t>2018 3618</t>
  </si>
  <si>
    <t>sknordoestamager@kk.dk</t>
  </si>
  <si>
    <t>nordoestamager.aula.dk</t>
  </si>
  <si>
    <t>9628 7160</t>
  </si>
  <si>
    <t>lindbjergskolen@herning.dk</t>
  </si>
  <si>
    <t>ZBC Haslev</t>
  </si>
  <si>
    <t>ZBC G Slagelse</t>
  </si>
  <si>
    <t>ZBC Handels- og Teknisk gymnasium Slagelse</t>
  </si>
  <si>
    <t>Willemoesvej 4</t>
  </si>
  <si>
    <t>Willemoesvej</t>
  </si>
  <si>
    <t>Beauty &amp; Style</t>
  </si>
  <si>
    <t>International Training Academy ApS, Beauty &amp; Style</t>
  </si>
  <si>
    <t>7022 0232</t>
  </si>
  <si>
    <t>info@beautyandstyle.dk</t>
  </si>
  <si>
    <t>beautyandstyle.dk</t>
  </si>
  <si>
    <t>Kildebjerget</t>
  </si>
  <si>
    <t>Klavs Thomsen Hansen</t>
  </si>
  <si>
    <t>2463 5654</t>
  </si>
  <si>
    <t>helle.christensen@hedensted.dk</t>
  </si>
  <si>
    <t>Sluseholmen</t>
  </si>
  <si>
    <t>Corinna Hansen</t>
  </si>
  <si>
    <t>2696 5819</t>
  </si>
  <si>
    <t>h53i@kk.dk</t>
  </si>
  <si>
    <t>sluseholmen.aula.dk</t>
  </si>
  <si>
    <t>Astrid Barslund</t>
  </si>
  <si>
    <t>9290 0500</t>
  </si>
  <si>
    <t>kontakt@lykkegard.dk</t>
  </si>
  <si>
    <t>lykkegard.dk</t>
  </si>
  <si>
    <t>Vemmelev</t>
  </si>
  <si>
    <t>2230 6229</t>
  </si>
  <si>
    <t>Ormeslevvej 14</t>
  </si>
  <si>
    <t>heidi@langebjerggaard.dk</t>
  </si>
  <si>
    <t>www.langebjerggaard.dk</t>
  </si>
  <si>
    <t>Ormeslevvej</t>
  </si>
  <si>
    <t>Rosenholm, STU</t>
  </si>
  <si>
    <t>Hornslet</t>
  </si>
  <si>
    <t>Birgit Smedegaard</t>
  </si>
  <si>
    <t>8699 5600</t>
  </si>
  <si>
    <t>Banevej 2</t>
  </si>
  <si>
    <t>bsm@pgu.dk</t>
  </si>
  <si>
    <t>www.pgu.dk</t>
  </si>
  <si>
    <t>Banevej</t>
  </si>
  <si>
    <t>Tinnetgaard</t>
  </si>
  <si>
    <t>Vonge</t>
  </si>
  <si>
    <t>Tinnetgaard Bo- &amp; Erhvervssskole</t>
  </si>
  <si>
    <t>Lone Bindslev Kaiser</t>
  </si>
  <si>
    <t>2752 2940</t>
  </si>
  <si>
    <t>Hammervej 28</t>
  </si>
  <si>
    <t>info@tinnetgaard.dk</t>
  </si>
  <si>
    <t>www.tinnetgaard.dk</t>
  </si>
  <si>
    <t>Hammervej</t>
  </si>
  <si>
    <t>Birgit Bilenberg Demant</t>
  </si>
  <si>
    <t>9764 5100</t>
  </si>
  <si>
    <t>Amerikavej 46</t>
  </si>
  <si>
    <t>b.demant@rn.dk</t>
  </si>
  <si>
    <t>www.oesterskoven.dk</t>
  </si>
  <si>
    <t>Jesper Stensbo Knudsen</t>
  </si>
  <si>
    <t>Ungdomssk/UC</t>
  </si>
  <si>
    <t>Ungdomsskolen/Ungecentret</t>
  </si>
  <si>
    <t>Anders Kirkegaard Jensen</t>
  </si>
  <si>
    <t>8872 4432</t>
  </si>
  <si>
    <t>10.klasse@sonderborg.dk</t>
  </si>
  <si>
    <t>www.sonderborg-ungdomsskole.dk</t>
  </si>
  <si>
    <t>Musik &amp; Billed</t>
  </si>
  <si>
    <t>Musik &amp; Billedskolen</t>
  </si>
  <si>
    <t>7994 8537</t>
  </si>
  <si>
    <t>Vestervold 11</t>
  </si>
  <si>
    <t>vkm@varde.dk</t>
  </si>
  <si>
    <t>www.musikogbilledskolen.dk</t>
  </si>
  <si>
    <t>Vestervold</t>
  </si>
  <si>
    <t>STU, Mindsteps</t>
  </si>
  <si>
    <t>Fonden Mindsteps Videncenter, STU</t>
  </si>
  <si>
    <t>Nina Reffstrup</t>
  </si>
  <si>
    <t>4541 4313</t>
  </si>
  <si>
    <t>stu@mindsteps.dk</t>
  </si>
  <si>
    <t>8959 4600</t>
  </si>
  <si>
    <t>Helle Bruun Poulsen</t>
  </si>
  <si>
    <t>8959 2290</t>
  </si>
  <si>
    <t>Glesborg Bygade 81</t>
  </si>
  <si>
    <t>glesborg-skole@norddjurs.dk</t>
  </si>
  <si>
    <t>norddjurs-skole-midt.aula.dk</t>
  </si>
  <si>
    <t>Glesborg Bygade</t>
  </si>
  <si>
    <t>8959 4350</t>
  </si>
  <si>
    <t>Plantagevej 11</t>
  </si>
  <si>
    <t>boernebynord@norddjurs.dk</t>
  </si>
  <si>
    <t>norddjurs-skole-nord.aula.dk</t>
  </si>
  <si>
    <t>Plantagevej</t>
  </si>
  <si>
    <t>Sprog Ballerup</t>
  </si>
  <si>
    <t>Vestegnens Sprog- og Kompetencecenter, Ballerup</t>
  </si>
  <si>
    <t>AARHUS TECH</t>
  </si>
  <si>
    <t>Annette Lauridsen</t>
  </si>
  <si>
    <t>Halmstadgade 6</t>
  </si>
  <si>
    <t>www.aarhustech.dk</t>
  </si>
  <si>
    <t>CF unge udd job</t>
  </si>
  <si>
    <t>Ebeltoft</t>
  </si>
  <si>
    <t>Center for unge, uddannelse og job</t>
  </si>
  <si>
    <t>Mikkel Holme Hansen</t>
  </si>
  <si>
    <t>8753 5034</t>
  </si>
  <si>
    <t>Lundbergsvej 2</t>
  </si>
  <si>
    <t>cuuj@syddjurs.dk</t>
  </si>
  <si>
    <t>www.cuuj.syddjurs.dk</t>
  </si>
  <si>
    <t>Lundbergsvej</t>
  </si>
  <si>
    <t>UU Middelfart</t>
  </si>
  <si>
    <t>Uddannelsesvejledningen Middelfart</t>
  </si>
  <si>
    <t>Grete Berggren</t>
  </si>
  <si>
    <t>8888 5500</t>
  </si>
  <si>
    <t>Nytorv 9</t>
  </si>
  <si>
    <t>uddannelsesvejledningen@middelfart.dk</t>
  </si>
  <si>
    <t>Jakob Bjerrum Swartz</t>
  </si>
  <si>
    <t>2599 7070</t>
  </si>
  <si>
    <t>Oustrupvej 14</t>
  </si>
  <si>
    <t>info@oasehojskolen.dk</t>
  </si>
  <si>
    <t>Oustrupvej</t>
  </si>
  <si>
    <t>CLAVIS Aarhus</t>
  </si>
  <si>
    <t>CLAVIS sprog &amp; kompetence - Aarhus</t>
  </si>
  <si>
    <t>Ingerslevs Boulevard 3</t>
  </si>
  <si>
    <t>Ingerslevs Boulevard</t>
  </si>
  <si>
    <t>A2B Vordingborg</t>
  </si>
  <si>
    <t>A2B Sprog Vordingborg</t>
  </si>
  <si>
    <t>Egedal 10</t>
  </si>
  <si>
    <t>Egedal 10. klassecenter</t>
  </si>
  <si>
    <t>Thomas Feldborg Bruun</t>
  </si>
  <si>
    <t>Roskildevej 22B</t>
  </si>
  <si>
    <t>10.klassecenter@egekom.dk</t>
  </si>
  <si>
    <t>www.ungegedal.dk/10klasse</t>
  </si>
  <si>
    <t>Herningsholm 10</t>
  </si>
  <si>
    <t>Herningsholm Erhvervsskole &amp; Gymnasier, 10. klasse</t>
  </si>
  <si>
    <t>Chrysalis Virum</t>
  </si>
  <si>
    <t>Tobias Andersen</t>
  </si>
  <si>
    <t>tobiasf@behandlingsskolerne.dk</t>
  </si>
  <si>
    <t>VUC Stor Erhv</t>
  </si>
  <si>
    <t>Flemming Nielsen, erhvervschef</t>
  </si>
  <si>
    <t>5488 1700</t>
  </si>
  <si>
    <t>Bispegade 1</t>
  </si>
  <si>
    <t>SOSU Syd Hadrsl</t>
  </si>
  <si>
    <t>Social- og Sundhedsskolen Syd, Haderslev</t>
  </si>
  <si>
    <t>Lotte Dalegaard Pedersen</t>
  </si>
  <si>
    <t>Christiansfeldvej 31A</t>
  </si>
  <si>
    <t>31A</t>
  </si>
  <si>
    <t>Christiansfeldvej</t>
  </si>
  <si>
    <t>Helle Jacobsen</t>
  </si>
  <si>
    <t>5164 8113</t>
  </si>
  <si>
    <t>hjac@soroe.dk</t>
  </si>
  <si>
    <t>UU Ringsted</t>
  </si>
  <si>
    <t>3010 6997</t>
  </si>
  <si>
    <t>uu-ringsted@ringsted.dk</t>
  </si>
  <si>
    <t>Jernbanevej 7</t>
  </si>
  <si>
    <t>sproghelsingor@a2b.dk</t>
  </si>
  <si>
    <t>UU Kerteminde</t>
  </si>
  <si>
    <t>Langeskov</t>
  </si>
  <si>
    <t>Christel Borg</t>
  </si>
  <si>
    <t>6515 2090</t>
  </si>
  <si>
    <t>KUI-Kerteminde@kerteminde.dk</t>
  </si>
  <si>
    <t>CUKU</t>
  </si>
  <si>
    <t>Center for Udsatte og Kriminalitetstruede Unge (CUKU)</t>
  </si>
  <si>
    <t>Sofie Klinken</t>
  </si>
  <si>
    <t>3317 6800</t>
  </si>
  <si>
    <t>spydspidsen@kk.dk</t>
  </si>
  <si>
    <t>www.cuku.dk</t>
  </si>
  <si>
    <t>Marstal</t>
  </si>
  <si>
    <t>Signe Thomsen</t>
  </si>
  <si>
    <t>4145 0001</t>
  </si>
  <si>
    <t>info@jobspartner.dk</t>
  </si>
  <si>
    <t>www.jobspartner.dk</t>
  </si>
  <si>
    <t>Dalum 10 klasse</t>
  </si>
  <si>
    <t>Dalum Landbrugsskole, 10. klasse</t>
  </si>
  <si>
    <t>Jens Munk Kruse</t>
  </si>
  <si>
    <t>6613 2130</t>
  </si>
  <si>
    <t>Spanget 7</t>
  </si>
  <si>
    <t>dalumls@dalumls.dk</t>
  </si>
  <si>
    <t>www.dalumls.dk</t>
  </si>
  <si>
    <t>Spanget</t>
  </si>
  <si>
    <t>FOF NVJ</t>
  </si>
  <si>
    <t>FOF Nordvestjylland</t>
  </si>
  <si>
    <t>9741 1964</t>
  </si>
  <si>
    <t>mail@fof-nvj.dk</t>
  </si>
  <si>
    <t>www.fof.dk</t>
  </si>
  <si>
    <t>SixTUs ApS</t>
  </si>
  <si>
    <t>Lisa Dea Grell Hansen</t>
  </si>
  <si>
    <t>2445 6638</t>
  </si>
  <si>
    <t>c/o m/s Sixtus, Ved Sixtusbatteriet 2</t>
  </si>
  <si>
    <t>mat@mssixtus.dk</t>
  </si>
  <si>
    <t>mssixtus.dk</t>
  </si>
  <si>
    <t>Ved Sixtusbatteriet</t>
  </si>
  <si>
    <t>c/o m/s Sixtus</t>
  </si>
  <si>
    <t>Phd_DTU_Biosust</t>
  </si>
  <si>
    <t>Ph.d.-skolen ved DTU Biosustain, Novo Nordisk Foundation Center for Biosustainability</t>
  </si>
  <si>
    <t>4525 8000</t>
  </si>
  <si>
    <t>Kemitorvet, bygning 220, Anker Engelunds Vej 101A</t>
  </si>
  <si>
    <t>biosustain@biosustain.dtu.dk</t>
  </si>
  <si>
    <t>www.biosustain.dk</t>
  </si>
  <si>
    <t>Kemitorvet, bygning 220</t>
  </si>
  <si>
    <t>Lolland Sprogsk</t>
  </si>
  <si>
    <t>Lolland Sprogskole, Nakskov</t>
  </si>
  <si>
    <t>Christina Grace Adamsson</t>
  </si>
  <si>
    <t>5467 7303</t>
  </si>
  <si>
    <t>sprogskole@lolland.dk</t>
  </si>
  <si>
    <t>Lolland Spr Mar</t>
  </si>
  <si>
    <t>Lolland Sprogskole, Maribo</t>
  </si>
  <si>
    <t>5467 7319</t>
  </si>
  <si>
    <t>C. E. Christiansens Vej 12</t>
  </si>
  <si>
    <t>jobcenter@lolland.dk</t>
  </si>
  <si>
    <t>C. E. Christiansens Vej</t>
  </si>
  <si>
    <t>4849 6700</t>
  </si>
  <si>
    <t>Gl Byvej 10</t>
  </si>
  <si>
    <t>lundevejsskolen@horsholm.dk</t>
  </si>
  <si>
    <t>www.lundevejsskolen.aula.dk</t>
  </si>
  <si>
    <t>Michael Thagaard</t>
  </si>
  <si>
    <t>4028 2098</t>
  </si>
  <si>
    <t>Enggade 15</t>
  </si>
  <si>
    <t>kontor@fundfriskole.dk</t>
  </si>
  <si>
    <t>fundfriskole.dk</t>
  </si>
  <si>
    <t>Enggade</t>
  </si>
  <si>
    <t>Amager Skovhj</t>
  </si>
  <si>
    <t>Niels Henrik Madsen</t>
  </si>
  <si>
    <t>6065 0044</t>
  </si>
  <si>
    <t>Slusevej 83</t>
  </si>
  <si>
    <t>mads@amsh.dk</t>
  </si>
  <si>
    <t>www.amsh.dk</t>
  </si>
  <si>
    <t>Slusevej</t>
  </si>
  <si>
    <t>Ph.d. Aalb it</t>
  </si>
  <si>
    <t>The Technical Doctoral Schoolt of IT and Design</t>
  </si>
  <si>
    <t>www.phd.tech.aau.dk</t>
  </si>
  <si>
    <t>Ungevej Faxe</t>
  </si>
  <si>
    <t>UU Ungevejen Faxe</t>
  </si>
  <si>
    <t>Lone Kronbak Veileborg</t>
  </si>
  <si>
    <t>5620 2790</t>
  </si>
  <si>
    <t>uu@faxekommune.dk</t>
  </si>
  <si>
    <t>www.faxekommune.dk</t>
  </si>
  <si>
    <t>VID 10KCD Nord</t>
  </si>
  <si>
    <t>Viden Djurs, 10KCD Norddjurs</t>
  </si>
  <si>
    <t>UC Vordingborg</t>
  </si>
  <si>
    <t>Ungecenter Vordingborg</t>
  </si>
  <si>
    <t>5536 3200</t>
  </si>
  <si>
    <t>ungecenter@vordingborg.dk</t>
  </si>
  <si>
    <t>www.vordingborg.dk</t>
  </si>
  <si>
    <t>Suzanne Vestergaard</t>
  </si>
  <si>
    <t>2022 0320</t>
  </si>
  <si>
    <t>Skellet 29</t>
  </si>
  <si>
    <t>staand@naestved.dk</t>
  </si>
  <si>
    <t>Skellet</t>
  </si>
  <si>
    <t>Naksk Gym Marib</t>
  </si>
  <si>
    <t>Nakskov Gymnasium og HF i Maribo</t>
  </si>
  <si>
    <t>Peter J.O. Rasmussen</t>
  </si>
  <si>
    <t>5491 4307</t>
  </si>
  <si>
    <t>Refshalevej 2</t>
  </si>
  <si>
    <t>gymnasiet@nakskov-gym.dk</t>
  </si>
  <si>
    <t>www.nakskov-gym.dk</t>
  </si>
  <si>
    <t>Refshalevej</t>
  </si>
  <si>
    <t>Torben Tang Christensen</t>
  </si>
  <si>
    <t>7244 1180</t>
  </si>
  <si>
    <t>1F</t>
  </si>
  <si>
    <t>ttr@hvidovre.dk</t>
  </si>
  <si>
    <t>Langebj STU</t>
  </si>
  <si>
    <t>Langebjerggaard STU</t>
  </si>
  <si>
    <t>heidi@langebjerggaard.com</t>
  </si>
  <si>
    <t>EA Dania EVU</t>
  </si>
  <si>
    <t>Erhvervsakademi Dania, EVU</t>
  </si>
  <si>
    <t>Anders Graae Rasmussen</t>
  </si>
  <si>
    <t>7229 1000</t>
  </si>
  <si>
    <t>Minervavej 63</t>
  </si>
  <si>
    <t>eadania@eadania.dk</t>
  </si>
  <si>
    <t>www.eadania.dk</t>
  </si>
  <si>
    <t>KUI Kbh.</t>
  </si>
  <si>
    <t>Center for kommunal ungeindsats (KUI)</t>
  </si>
  <si>
    <t>kui@kk.dk</t>
  </si>
  <si>
    <t>KUI Frb</t>
  </si>
  <si>
    <t>Frederiksberg Ungecenter (KUI)</t>
  </si>
  <si>
    <t>Marianne Vesterager</t>
  </si>
  <si>
    <t>3821 3666</t>
  </si>
  <si>
    <t>Finsensvej 86, 3.</t>
  </si>
  <si>
    <t>jobcenter.ungecenter@frederiksberg.dk</t>
  </si>
  <si>
    <t>KUI Ballerup</t>
  </si>
  <si>
    <t>Den kommunale ungeindsats i Ballerup Kommune</t>
  </si>
  <si>
    <t>c-arb-STAB-Administration@balk.dk</t>
  </si>
  <si>
    <t>Jane Krog</t>
  </si>
  <si>
    <t>KUI-brondby@brondby.dk</t>
  </si>
  <si>
    <t>KUI Gentofte</t>
  </si>
  <si>
    <t>Den kommunale ungeindsats i Gentofte Kommune</t>
  </si>
  <si>
    <t>Michael Hansen</t>
  </si>
  <si>
    <t>KUI-Gentofte@gentofte.dk</t>
  </si>
  <si>
    <t>KUI Gladsaxe</t>
  </si>
  <si>
    <t>Den kommunale ungeindsats i Gladsaxe Kommune</t>
  </si>
  <si>
    <t>kui@gladsaxe.dk</t>
  </si>
  <si>
    <t>KUI Glostrup</t>
  </si>
  <si>
    <t>Den kommunale ungeindsats i Glostrup Kommune</t>
  </si>
  <si>
    <t>GATE Aviation</t>
  </si>
  <si>
    <t>GATE Aviation Training IVS</t>
  </si>
  <si>
    <t>Dirch Jans</t>
  </si>
  <si>
    <t>4240 2791</t>
  </si>
  <si>
    <t>Petersdalvej 1a, 3.</t>
  </si>
  <si>
    <t>dirch.jans@gats-dk.aero</t>
  </si>
  <si>
    <t>www.gate.aero</t>
  </si>
  <si>
    <t>Petersdalvej</t>
  </si>
  <si>
    <t>KUI Herlev</t>
  </si>
  <si>
    <t>Den kommunale ungeindsats i Herlev Kommune</t>
  </si>
  <si>
    <t>Kim Christensen</t>
  </si>
  <si>
    <t>4452 8600</t>
  </si>
  <si>
    <t>Vindebyvej 2</t>
  </si>
  <si>
    <t>KUI@herlev.dk</t>
  </si>
  <si>
    <t>Vindebyvej</t>
  </si>
  <si>
    <t>Udd &amp; Job</t>
  </si>
  <si>
    <t>Uddannelse &amp; Job</t>
  </si>
  <si>
    <t>Britta Vestergaard Lybech</t>
  </si>
  <si>
    <t>4368 7494</t>
  </si>
  <si>
    <t>uddannelseogjob@albertslund.dk</t>
  </si>
  <si>
    <t>KUI Hvidovre</t>
  </si>
  <si>
    <t>Den kommunale ungeindsats i Hvidovre Kommune</t>
  </si>
  <si>
    <t>ungeenheden@hvidovre.dk</t>
  </si>
  <si>
    <t>ungecenter@htk.dk</t>
  </si>
  <si>
    <t>KUI Lyngby-Taar</t>
  </si>
  <si>
    <t>ung@ltk.dk</t>
  </si>
  <si>
    <t>ungecenter@taarnby.dk</t>
  </si>
  <si>
    <t>kui@vallensbaek.dk</t>
  </si>
  <si>
    <t>kui@furesoe.dk</t>
  </si>
  <si>
    <t>kui@alleroed.dk</t>
  </si>
  <si>
    <t>KUI Fredensborg</t>
  </si>
  <si>
    <t>Den kommunale ungeindsats i Fredensborg Kommune</t>
  </si>
  <si>
    <t>social@fredensborg.dk</t>
  </si>
  <si>
    <t>Jens Hvolby og Maria Sara Jorsal</t>
  </si>
  <si>
    <t>KUI@helsingor.dk</t>
  </si>
  <si>
    <t>www.helsingor.dk/ungeenhed</t>
  </si>
  <si>
    <t>uu@hillerod.dk</t>
  </si>
  <si>
    <t>www.hillerod.dk/kui</t>
  </si>
  <si>
    <t>Slotsmarken 13</t>
  </si>
  <si>
    <t>ung@horsholm.dk</t>
  </si>
  <si>
    <t>Slotsmarken</t>
  </si>
  <si>
    <t>KUI Rudersdal</t>
  </si>
  <si>
    <t>Den kommunale ungeindsats i Rudersdal Kommune</t>
  </si>
  <si>
    <t>kui@rudersdal.dk</t>
  </si>
  <si>
    <t>KUI Greve</t>
  </si>
  <si>
    <t>Den kommunale ungeindsats i Greve Kommune</t>
  </si>
  <si>
    <t>ungecenter@greve.dk</t>
  </si>
  <si>
    <t>5667 6831</t>
  </si>
  <si>
    <t>ungecentrum@koege.dk</t>
  </si>
  <si>
    <t>ungecentrum.dk</t>
  </si>
  <si>
    <t>ungevaerket@halsnaes.dk</t>
  </si>
  <si>
    <t>KUI Roskilde</t>
  </si>
  <si>
    <t>UngeGuiden, Roskilde kommunale ungeenhed</t>
  </si>
  <si>
    <t>Signe Weinrich</t>
  </si>
  <si>
    <t>Bakkesvinget 67F</t>
  </si>
  <si>
    <t>67F</t>
  </si>
  <si>
    <t>ungeguiden@roskilde.dk</t>
  </si>
  <si>
    <t>ungeguiden.roskilde.dk</t>
  </si>
  <si>
    <t>Ungeindsats@solrod.dk</t>
  </si>
  <si>
    <t>KUI Gribskov</t>
  </si>
  <si>
    <t>Den kommunale ungeindsats i Gribskov Kommune</t>
  </si>
  <si>
    <t>Bymosevej 4</t>
  </si>
  <si>
    <t>gribskov.dk/uv</t>
  </si>
  <si>
    <t>KUI Odsherred</t>
  </si>
  <si>
    <t>Den kommunale ungeindsats i Odsherred Kommune</t>
  </si>
  <si>
    <t>Kristina Sterum</t>
  </si>
  <si>
    <t>5966 5530</t>
  </si>
  <si>
    <t>kui@odsherred.dk</t>
  </si>
  <si>
    <t>www.odsherred.dk</t>
  </si>
  <si>
    <t>KUI Holbk</t>
  </si>
  <si>
    <t>7236 3636</t>
  </si>
  <si>
    <t>Jernbanevej 6</t>
  </si>
  <si>
    <t>Ungeindsatsen-Enindgang@holb.dk</t>
  </si>
  <si>
    <t>www.holbaek.dk</t>
  </si>
  <si>
    <t>KUI Faxe</t>
  </si>
  <si>
    <t>Den kommunale ungeindsats i Faxe Kommune</t>
  </si>
  <si>
    <t>5620 3000</t>
  </si>
  <si>
    <t>kui@faxekommune.dk</t>
  </si>
  <si>
    <t>Frederiksgade</t>
  </si>
  <si>
    <t>KUI Kalundborg</t>
  </si>
  <si>
    <t>Den kommunale ungeindsats i Kalundborg Kommune</t>
  </si>
  <si>
    <t>5953 4400</t>
  </si>
  <si>
    <t>kui@kalundborg.dk</t>
  </si>
  <si>
    <t>www.kalundborg.dk</t>
  </si>
  <si>
    <t>KUI Ringsted</t>
  </si>
  <si>
    <t>Den kommunale ungeindsats i Ringsted Kommune</t>
  </si>
  <si>
    <t>Erik Vestergaard</t>
  </si>
  <si>
    <t>5762 6262</t>
  </si>
  <si>
    <t>ringsted@ringsted.dk</t>
  </si>
  <si>
    <t>Ungeenheden</t>
  </si>
  <si>
    <t>KUI Slagelse</t>
  </si>
  <si>
    <t>Den kommunale ungeindsats i Slagelse Kommune</t>
  </si>
  <si>
    <t>5857 3600</t>
  </si>
  <si>
    <t>uuslagelse@slagelse.dk</t>
  </si>
  <si>
    <t>www.slagelse.dk</t>
  </si>
  <si>
    <t>KUI Stevns</t>
  </si>
  <si>
    <t>Den kommunale ungeindsats i Stevns Kommune</t>
  </si>
  <si>
    <t>5657 5757</t>
  </si>
  <si>
    <t>kui@stevns.dk</t>
  </si>
  <si>
    <t>www.stevns.dk</t>
  </si>
  <si>
    <t>5787 0100</t>
  </si>
  <si>
    <t>ungeteam@soroe.dk</t>
  </si>
  <si>
    <t>KUI Lejre</t>
  </si>
  <si>
    <t>Den kommunale ungeindsats i Lejre Kommune</t>
  </si>
  <si>
    <t>Lone Lykke Marker</t>
  </si>
  <si>
    <t>4646 4646</t>
  </si>
  <si>
    <t>lejrekui@lejre.dk</t>
  </si>
  <si>
    <t>KUI Lolland</t>
  </si>
  <si>
    <t>Den kommunale ungeindsats i Lolland Kommune</t>
  </si>
  <si>
    <t>5467 6767</t>
  </si>
  <si>
    <t>kui@lolland.dk</t>
  </si>
  <si>
    <t>5588 5588</t>
  </si>
  <si>
    <t>uv@naestved.dk</t>
  </si>
  <si>
    <t>www.naestved.dk</t>
  </si>
  <si>
    <t>Teatergade</t>
  </si>
  <si>
    <t>KUI Guldborgsun</t>
  </si>
  <si>
    <t>Den kommunale ungeindsats i Guldborgsund Kommune</t>
  </si>
  <si>
    <t>5473 1000</t>
  </si>
  <si>
    <t>kui@guldborgsund.dk</t>
  </si>
  <si>
    <t>www.guldborgsund.dk</t>
  </si>
  <si>
    <t>KUI Vordingborg</t>
  </si>
  <si>
    <t>Den kommunale ungeindsats i Vordingborg Kommune</t>
  </si>
  <si>
    <t>5536 3636</t>
  </si>
  <si>
    <t>post@vordingborg.dk</t>
  </si>
  <si>
    <t>www.kommunen.vordingborg.dk</t>
  </si>
  <si>
    <t>Den kommunale ungeindsats i Bornholms Regionskommune</t>
  </si>
  <si>
    <t>5692 3838</t>
  </si>
  <si>
    <t>Merkurvej 10</t>
  </si>
  <si>
    <t>ungeindsats@brk.dk</t>
  </si>
  <si>
    <t>www.brk.dk</t>
  </si>
  <si>
    <t>KUI Middelfart</t>
  </si>
  <si>
    <t>Den kommunale ungeindsats i Middelfart Kommune</t>
  </si>
  <si>
    <t>kui@middelfart.dk</t>
  </si>
  <si>
    <t>www.middelfart.dk</t>
  </si>
  <si>
    <t>KUI Assens</t>
  </si>
  <si>
    <t>Assens</t>
  </si>
  <si>
    <t>Den kommunale ungeindsats i Assens Kommune</t>
  </si>
  <si>
    <t>6474 7474</t>
  </si>
  <si>
    <t>ungeenheden@assens.dk</t>
  </si>
  <si>
    <t>www.assens.dk</t>
  </si>
  <si>
    <t>Den kommunale ungeindsats i Faaborg-Midtfyn Kommune</t>
  </si>
  <si>
    <t>7253 0530</t>
  </si>
  <si>
    <t>kui@fmk.dk</t>
  </si>
  <si>
    <t>www.fmk.dk</t>
  </si>
  <si>
    <t>KUI Kerteminde</t>
  </si>
  <si>
    <t>Den kommunale ungeindsats i Kerteminde Kommune</t>
  </si>
  <si>
    <t>6515 1515</t>
  </si>
  <si>
    <t>Hans Schacksvej</t>
  </si>
  <si>
    <t>KUI Nyborg</t>
  </si>
  <si>
    <t>Den kommunale ungeindsats i Nyborg Kommune</t>
  </si>
  <si>
    <t>6333 7000</t>
  </si>
  <si>
    <t>kommune@nyborg.dk</t>
  </si>
  <si>
    <t>www.nyborg.dk</t>
  </si>
  <si>
    <t>KUI Odense</t>
  </si>
  <si>
    <t>Den kommunale ungeindsats i Odense Kommune</t>
  </si>
  <si>
    <t>6613 1372</t>
  </si>
  <si>
    <t>kommunalungeindsats@odense.dk</t>
  </si>
  <si>
    <t>www.odense.dk</t>
  </si>
  <si>
    <t>Flakhaven</t>
  </si>
  <si>
    <t>KUI Svendborg</t>
  </si>
  <si>
    <t>Den kommunale ungeindsats i Svendborg Kommune</t>
  </si>
  <si>
    <t>6223 3000</t>
  </si>
  <si>
    <t>37A</t>
  </si>
  <si>
    <t>kui@svendborg.dk</t>
  </si>
  <si>
    <t>www.svendborg.dk</t>
  </si>
  <si>
    <t>KUI Nordfyn</t>
  </si>
  <si>
    <t>Den kommunale ungeindsats i Nordfyns Kommune</t>
  </si>
  <si>
    <t>6482 8282</t>
  </si>
  <si>
    <t>post@nordfynskommune.dk</t>
  </si>
  <si>
    <t>www.nordfynskommune.dk</t>
  </si>
  <si>
    <t>KUI Langeland</t>
  </si>
  <si>
    <t>Den kommunale ungeindsats i Langeland Kommune</t>
  </si>
  <si>
    <t>Jeff Deleuran Hansen</t>
  </si>
  <si>
    <t>6351 6100</t>
  </si>
  <si>
    <t>lk.kui@langelandkommune.dk</t>
  </si>
  <si>
    <t>www.langelandkommune.dk</t>
  </si>
  <si>
    <t>Fredensvej</t>
  </si>
  <si>
    <t>6352 5000</t>
  </si>
  <si>
    <t>post@aeroekommune.dk</t>
  </si>
  <si>
    <t>www.aeroekommune.dk</t>
  </si>
  <si>
    <t>Statene</t>
  </si>
  <si>
    <t>KUI Haderslev</t>
  </si>
  <si>
    <t>Den kommunale ungeindsats i Haderslev Kommune</t>
  </si>
  <si>
    <t>Mads Pedersen</t>
  </si>
  <si>
    <t>7434 3434</t>
  </si>
  <si>
    <t>Christiansfeldvej 10-12</t>
  </si>
  <si>
    <t>KUI@haderslev.dk</t>
  </si>
  <si>
    <t>www.haderslev.dk</t>
  </si>
  <si>
    <t>KUI Billund</t>
  </si>
  <si>
    <t>Den kommunale ungeindsats i Billund Kommune</t>
  </si>
  <si>
    <t>7972 7272</t>
  </si>
  <si>
    <t>kommunen@billund.dk</t>
  </si>
  <si>
    <t>www.billund.dk</t>
  </si>
  <si>
    <t>Jorden Rundt</t>
  </si>
  <si>
    <t>8872 6400</t>
  </si>
  <si>
    <t>kui@sonderborg.dk</t>
  </si>
  <si>
    <t>www.sonderborg.dk</t>
  </si>
  <si>
    <t>Jens Simmelsgaard</t>
  </si>
  <si>
    <t>7492 9292</t>
  </si>
  <si>
    <t>Plantagevej 37C</t>
  </si>
  <si>
    <t>37C</t>
  </si>
  <si>
    <t>uu@toender.dk</t>
  </si>
  <si>
    <t>www.toender.dk</t>
  </si>
  <si>
    <t>KUI Esbjerg</t>
  </si>
  <si>
    <t>Den kommunale ungeindsats i Esbjerg Kommune</t>
  </si>
  <si>
    <t>7616 1616</t>
  </si>
  <si>
    <t>raadhuset@esbjergkommune.dk</t>
  </si>
  <si>
    <t>www.esbjergkommune.dk</t>
  </si>
  <si>
    <t>7666 0660</t>
  </si>
  <si>
    <t>raadhuset@fanoe.dk</t>
  </si>
  <si>
    <t>www.fanoe.dk</t>
  </si>
  <si>
    <t>KUI Varde</t>
  </si>
  <si>
    <t>Den kommunale ungeindsats i Varde Kommune</t>
  </si>
  <si>
    <t>7994 6800</t>
  </si>
  <si>
    <t>kui@varde.dk</t>
  </si>
  <si>
    <t>Bytoften</t>
  </si>
  <si>
    <t>KUI Vejen</t>
  </si>
  <si>
    <t>Vejledning Vejen</t>
  </si>
  <si>
    <t>Jakob Petersen</t>
  </si>
  <si>
    <t>7996 5690</t>
  </si>
  <si>
    <t>BASEN, Vejen Ungecenter, Askovvej 7</t>
  </si>
  <si>
    <t>vejledningvejen@vejen.dk</t>
  </si>
  <si>
    <t>www.vejledningvejen.dk</t>
  </si>
  <si>
    <t>BASEN, Vejen Ungecenter</t>
  </si>
  <si>
    <t>KUI Aabenraa</t>
  </si>
  <si>
    <t>Den kommunale ungeindsats i Aabenraa Kommune</t>
  </si>
  <si>
    <t>Bjarke Valeur Bruhn-Rasmussen</t>
  </si>
  <si>
    <t>7376 7676</t>
  </si>
  <si>
    <t>uu@aabenraa.dk</t>
  </si>
  <si>
    <t>www.aabenraa.dk</t>
  </si>
  <si>
    <t>KUI Fredericia</t>
  </si>
  <si>
    <t>Den kommunale ungeindsats i Fredericia Kommune</t>
  </si>
  <si>
    <t>2246 0566</t>
  </si>
  <si>
    <t>uu@fredericia.dk</t>
  </si>
  <si>
    <t>www.fredericia.dk</t>
  </si>
  <si>
    <t>Ungdomscenter</t>
  </si>
  <si>
    <t>Birgitte Salling</t>
  </si>
  <si>
    <t>7629 2929</t>
  </si>
  <si>
    <t>Christiansholmsgade 23</t>
  </si>
  <si>
    <t>ungdomscenter@horsens.dk</t>
  </si>
  <si>
    <t>www.horsenskom.dk</t>
  </si>
  <si>
    <t>Christiansholmsgade</t>
  </si>
  <si>
    <t>KUI Kolding</t>
  </si>
  <si>
    <t>Den kommunale ungeindsats i Kolding Kommune</t>
  </si>
  <si>
    <t>Bjarne Juhl Olesen</t>
  </si>
  <si>
    <t>7979 2900</t>
  </si>
  <si>
    <t>uu@kolding.dk</t>
  </si>
  <si>
    <t>www.uu-kolding.dk</t>
  </si>
  <si>
    <t>KUI Vejle</t>
  </si>
  <si>
    <t>Vejles Unge vejledning</t>
  </si>
  <si>
    <t>Johanne Rikhof</t>
  </si>
  <si>
    <t>7681 0000</t>
  </si>
  <si>
    <t>vejlesungevejledning@vejle.dk</t>
  </si>
  <si>
    <t>www.vejle.dk</t>
  </si>
  <si>
    <t>KUI Herning</t>
  </si>
  <si>
    <t>Den kommunale ungeindsats i Herning Kommune</t>
  </si>
  <si>
    <t>9628 2828</t>
  </si>
  <si>
    <t>kommunen@herning.dk</t>
  </si>
  <si>
    <t>www.herning.dk</t>
  </si>
  <si>
    <t>KUI Holstebro</t>
  </si>
  <si>
    <t>UU-Nordvestjylland, KUI Holstebro</t>
  </si>
  <si>
    <t>Hanne Paustian Tind</t>
  </si>
  <si>
    <t>9611 6100</t>
  </si>
  <si>
    <t>54B</t>
  </si>
  <si>
    <t>KUI-Postkasse@holstebro.dk</t>
  </si>
  <si>
    <t>www.uunordvestjylland.dk</t>
  </si>
  <si>
    <t>KUI Lemvig</t>
  </si>
  <si>
    <t>Den kommunale ungeindsats i Lemvig Kommune</t>
  </si>
  <si>
    <t>9663 1200</t>
  </si>
  <si>
    <t>kui@lemvig.dk</t>
  </si>
  <si>
    <t>www.lemvig.dk</t>
  </si>
  <si>
    <t>KUI Struer</t>
  </si>
  <si>
    <t>Den kommunale ungeindsats i Struer Kommune</t>
  </si>
  <si>
    <t>9684 8484</t>
  </si>
  <si>
    <t>kui@struer.dk</t>
  </si>
  <si>
    <t>www.struer.dk</t>
  </si>
  <si>
    <t>KUI Syddjurs</t>
  </si>
  <si>
    <t>Den kommunale ungeindsats i Syddjurs Kommune</t>
  </si>
  <si>
    <t>8753 5000</t>
  </si>
  <si>
    <t>KUI Norddjurs</t>
  </si>
  <si>
    <t>Den kommunale ungeindsats i Norddjurs Kommune</t>
  </si>
  <si>
    <t>Thomas Olesen</t>
  </si>
  <si>
    <t>8959 1000</t>
  </si>
  <si>
    <t>67E</t>
  </si>
  <si>
    <t>sikkerpost-uu@norddjurs.dk</t>
  </si>
  <si>
    <t>www.norddjurs.dk</t>
  </si>
  <si>
    <t>KUI Favrskov</t>
  </si>
  <si>
    <t>Hinnerup</t>
  </si>
  <si>
    <t>Den kommunale ungeindsats i Favrskov Kommune</t>
  </si>
  <si>
    <t>8964 1010</t>
  </si>
  <si>
    <t>Skovvej 20</t>
  </si>
  <si>
    <t>kui@favrskov.dk</t>
  </si>
  <si>
    <t>www.favrskov.dk</t>
  </si>
  <si>
    <t>KUI Odder</t>
  </si>
  <si>
    <t>Den kommunale ungeindsats i Odder Kommune</t>
  </si>
  <si>
    <t>8780 3333</t>
  </si>
  <si>
    <t>odder.kommune@odder.dk</t>
  </si>
  <si>
    <t>www.oddernettet.dk</t>
  </si>
  <si>
    <t>KUI Randers</t>
  </si>
  <si>
    <t>Den kommunale ungeindsats UU Randers</t>
  </si>
  <si>
    <t>8915 4747</t>
  </si>
  <si>
    <t>Sct. Peders Gade 25</t>
  </si>
  <si>
    <t>ungeindsats@randers.dk</t>
  </si>
  <si>
    <t>www.randers.dk</t>
  </si>
  <si>
    <t>Sct. Peders Gade</t>
  </si>
  <si>
    <t>KUI Silkeborg</t>
  </si>
  <si>
    <t>Ungeguiden Silkeborg, Den Kommunale Ungeindsats</t>
  </si>
  <si>
    <t>8970 5700</t>
  </si>
  <si>
    <t>Papirfabrikken 18A</t>
  </si>
  <si>
    <t>kui@silkeborg.dk</t>
  </si>
  <si>
    <t>ungeguiden.silkeborg.dk</t>
  </si>
  <si>
    <t>Papirfabrikken</t>
  </si>
  <si>
    <t>8792 2200</t>
  </si>
  <si>
    <t>Tanderupvej 15 Onsbjerg</t>
  </si>
  <si>
    <t>kommune@samsoe.dk</t>
  </si>
  <si>
    <t>www.samsoe.dk</t>
  </si>
  <si>
    <t>Tanderupvej</t>
  </si>
  <si>
    <t>Onsbjerg</t>
  </si>
  <si>
    <t>KUI Skanderborg</t>
  </si>
  <si>
    <t>Den kommunale ungeindsats i Skanderborg Kommune</t>
  </si>
  <si>
    <t>8794 7000</t>
  </si>
  <si>
    <t>kui@skanderborg.dk</t>
  </si>
  <si>
    <t>www.skanderborg.dk</t>
  </si>
  <si>
    <t>KUI Aarhus</t>
  </si>
  <si>
    <t>Den kommunale ungeindsats i Aarhus Kommune</t>
  </si>
  <si>
    <t>Anders Skov</t>
  </si>
  <si>
    <t>8713 4105</t>
  </si>
  <si>
    <t>uu-aarhus@msb.aarhus.dk</t>
  </si>
  <si>
    <t>www.aarhus.dk/kui</t>
  </si>
  <si>
    <t>KUI IkastBrande</t>
  </si>
  <si>
    <t>Unge og Uddannelse Ikast Brande (UUIB)</t>
  </si>
  <si>
    <t>9960 4000</t>
  </si>
  <si>
    <t>www.ikast-brande.dk</t>
  </si>
  <si>
    <t>Carsten Bjerg</t>
  </si>
  <si>
    <t>9974 1537</t>
  </si>
  <si>
    <t>KUI@rksk.dk</t>
  </si>
  <si>
    <t>www.rksk.dk</t>
  </si>
  <si>
    <t>Dyrvigsvej</t>
  </si>
  <si>
    <t>KUI Hedensted</t>
  </si>
  <si>
    <t>Den kommunale ungeindsats i Hedensted Kommune</t>
  </si>
  <si>
    <t>kui@hedensted.dk</t>
  </si>
  <si>
    <t>www.hedensted.dk</t>
  </si>
  <si>
    <t>Niels Espes Vej</t>
  </si>
  <si>
    <t>9970 7000</t>
  </si>
  <si>
    <t>kommunen@morsoe.dk</t>
  </si>
  <si>
    <t>www.morsoe.dk</t>
  </si>
  <si>
    <t>KUI Skive</t>
  </si>
  <si>
    <t>Den kommunale ungeindsats i Skive Kommune</t>
  </si>
  <si>
    <t>9915 5500</t>
  </si>
  <si>
    <t>kui@skivekommune.dk</t>
  </si>
  <si>
    <t>www.skive.dk</t>
  </si>
  <si>
    <t>KUI Thisted</t>
  </si>
  <si>
    <t>Den kommunale ungeindsats i Thisted Kommune</t>
  </si>
  <si>
    <t>Lotte Dahlgaard Andersen</t>
  </si>
  <si>
    <t>2335 0165</t>
  </si>
  <si>
    <t>Skolegade 8B</t>
  </si>
  <si>
    <t>ldah@thisted.dk</t>
  </si>
  <si>
    <t>www.thisted.dk</t>
  </si>
  <si>
    <t>KUI Viborg</t>
  </si>
  <si>
    <t>Den kommunale ungeindsats i Viborg Kommune</t>
  </si>
  <si>
    <t>8787 8787</t>
  </si>
  <si>
    <t>kommunalungeindsats@viborg.dk</t>
  </si>
  <si>
    <t>www.viborg.dk</t>
  </si>
  <si>
    <t>Prinsens Alle</t>
  </si>
  <si>
    <t>9945 4545</t>
  </si>
  <si>
    <t>ungecenter@99454545.dk</t>
  </si>
  <si>
    <t>www.broenderslev.dk</t>
  </si>
  <si>
    <t>KUI Frederiksha</t>
  </si>
  <si>
    <t>Den kommunale ungeindsats i Frederikshavn Kommune</t>
  </si>
  <si>
    <t>Christina Alberg</t>
  </si>
  <si>
    <t>9845 5000</t>
  </si>
  <si>
    <t>ungeenheden@frederikshavn.dk</t>
  </si>
  <si>
    <t>frederikshavn.dk</t>
  </si>
  <si>
    <t>KUI Vesthimmerl</t>
  </si>
  <si>
    <t>Den kommunale ungeindsats i Vesthimmerlands Kommune</t>
  </si>
  <si>
    <t>9966 7000</t>
  </si>
  <si>
    <t>post@vesthimmerland.dk</t>
  </si>
  <si>
    <t>www.vesthimmerland.dk</t>
  </si>
  <si>
    <t>Himmerlandsgade</t>
  </si>
  <si>
    <t>9621 3000</t>
  </si>
  <si>
    <t>Doktorvejen 2</t>
  </si>
  <si>
    <t>kommunen@laesoe.dk</t>
  </si>
  <si>
    <t>www.laesoe.dk</t>
  </si>
  <si>
    <t>Doktorvejen</t>
  </si>
  <si>
    <t>KUI Rebild</t>
  </si>
  <si>
    <t>Den kommunale ungeindsats i Rebild Kommune</t>
  </si>
  <si>
    <t>kui@rebild.dk</t>
  </si>
  <si>
    <t>KUI Mariagerfj</t>
  </si>
  <si>
    <t>Den kommunale ungeindsats i Mariagerfjord Kommune</t>
  </si>
  <si>
    <t>9711 3000</t>
  </si>
  <si>
    <t>Nordre Kajgade 1</t>
  </si>
  <si>
    <t>ungecenter@mariagerfjord.dk</t>
  </si>
  <si>
    <t>www.mariagerfjord.dk</t>
  </si>
  <si>
    <t>Nordre Kajgade</t>
  </si>
  <si>
    <t>KUI Jammerbugt</t>
  </si>
  <si>
    <t>Den kommunale ungeindsats i Jammerbugt Kommune</t>
  </si>
  <si>
    <t>raadhus@jammerbugt.dk</t>
  </si>
  <si>
    <t>Toftevej</t>
  </si>
  <si>
    <t>KUI Aalborg</t>
  </si>
  <si>
    <t>Den kommunale ungeindsats i Aalborg Kommune</t>
  </si>
  <si>
    <t>Anne-Mette Kann</t>
  </si>
  <si>
    <t>9931 3131</t>
  </si>
  <si>
    <t>KUI-KOMMINDSATS@aalborg.dk</t>
  </si>
  <si>
    <t>unge@hjoerring.dk</t>
  </si>
  <si>
    <t>hjoerring.dk</t>
  </si>
  <si>
    <t>KUI Egedal</t>
  </si>
  <si>
    <t>Den kommunale ungeindsats i Egedal Kommune</t>
  </si>
  <si>
    <t>ungeindsats@egekom.dk</t>
  </si>
  <si>
    <t>www.egedalkommune.dk/ungeindsats</t>
  </si>
  <si>
    <t>KUI Frdssund</t>
  </si>
  <si>
    <t>Den kommunale ungeindsats i Frederikssund Kommune</t>
  </si>
  <si>
    <t>Keziban Bilal Aydin</t>
  </si>
  <si>
    <t>kui@frederikssund.dk</t>
  </si>
  <si>
    <t>ISI Id.sk Ikast</t>
  </si>
  <si>
    <t>9725 2499</t>
  </si>
  <si>
    <t>info@isi.dk</t>
  </si>
  <si>
    <t>www.isi.dk</t>
  </si>
  <si>
    <t>vibyskole@roskilde.dk</t>
  </si>
  <si>
    <t>nordskolen@roskilde.dk</t>
  </si>
  <si>
    <t>www.nordskolen-roskilde.aula.dk</t>
  </si>
  <si>
    <t>NB kursus</t>
  </si>
  <si>
    <t>Niels Brock, kursusafdeling</t>
  </si>
  <si>
    <t>NB CBC</t>
  </si>
  <si>
    <t>Niels Brock, Erhvervsuddannelserne EUD/EUS</t>
  </si>
  <si>
    <t>Bispetorvet 1</t>
  </si>
  <si>
    <t>online@brock.dk</t>
  </si>
  <si>
    <t>Bispetorvet</t>
  </si>
  <si>
    <t>STU Drosselvej</t>
  </si>
  <si>
    <t>2056 5707</t>
  </si>
  <si>
    <t>Fredensgade 28, 1. 1</t>
  </si>
  <si>
    <t>irene.b.jakobsen@rksk.dk</t>
  </si>
  <si>
    <t>SIK Kalundborg</t>
  </si>
  <si>
    <t>SIK Sprogcentret i Kalundborg</t>
  </si>
  <si>
    <t>Astrid Lindballe</t>
  </si>
  <si>
    <t>2068 7597</t>
  </si>
  <si>
    <t>info@sikkalundborg.dk</t>
  </si>
  <si>
    <t>7370 2565</t>
  </si>
  <si>
    <t>Tiphedevej 17</t>
  </si>
  <si>
    <t>kontor@kviesoefterskole.dk</t>
  </si>
  <si>
    <t>www.kviesoefterskole.dk</t>
  </si>
  <si>
    <t>Tiphedevej</t>
  </si>
  <si>
    <t>Ole Rasmussen</t>
  </si>
  <si>
    <t>ungdomsskolen@sonderborg.dk</t>
  </si>
  <si>
    <t>STU-Skjern</t>
  </si>
  <si>
    <t>Ercan Alici</t>
  </si>
  <si>
    <t>2159 4606</t>
  </si>
  <si>
    <t>Drosselvej 9</t>
  </si>
  <si>
    <t>ercan.alici@rksk.dk</t>
  </si>
  <si>
    <t>Drosselvej</t>
  </si>
  <si>
    <t>STU Vestjylland</t>
  </si>
  <si>
    <t>Den Selvejende Institution Erhvervsskolen Vestjylland</t>
  </si>
  <si>
    <t>Mette Holm Ulnits</t>
  </si>
  <si>
    <t>8993 4050</t>
  </si>
  <si>
    <t>Vestergade 42</t>
  </si>
  <si>
    <t>mu@evborris.dk</t>
  </si>
  <si>
    <t>erhvervsskolenvestjylland.dk</t>
  </si>
  <si>
    <t>STU Nybro</t>
  </si>
  <si>
    <t>Den selvejende institution Nybro</t>
  </si>
  <si>
    <t>Annette Tondering</t>
  </si>
  <si>
    <t>7462 0852</t>
  </si>
  <si>
    <t>Nybro 7</t>
  </si>
  <si>
    <t>at@nybro7.dk</t>
  </si>
  <si>
    <t>Nybro</t>
  </si>
  <si>
    <t>Carsten Hildebrandt</t>
  </si>
  <si>
    <t>2920 9072</t>
  </si>
  <si>
    <t>Ungdomsskoler uden undervisningstilbud</t>
  </si>
  <si>
    <t>chi@aarhus.dk</t>
  </si>
  <si>
    <t>Klubben Engdal</t>
  </si>
  <si>
    <t>Engdalsvej 29</t>
  </si>
  <si>
    <t>Engdalsvej</t>
  </si>
  <si>
    <t>Christian Hansen</t>
  </si>
  <si>
    <t>2920 7909</t>
  </si>
  <si>
    <t>Skovager 4</t>
  </si>
  <si>
    <t>chrha@aarhus.dk</t>
  </si>
  <si>
    <t>Skovager</t>
  </si>
  <si>
    <t>Klubben Elsted</t>
  </si>
  <si>
    <t>Elsted Skolevej 6</t>
  </si>
  <si>
    <t>Elsted Skolevej</t>
  </si>
  <si>
    <t>Klubben Lystrup</t>
  </si>
  <si>
    <t>Lystrupvej 256</t>
  </si>
  <si>
    <t>Lystrupvej</t>
  </si>
  <si>
    <t>Fritid Gammelgd</t>
  </si>
  <si>
    <t>Fritids- og Ungdomsklub Gammelgaard</t>
  </si>
  <si>
    <t>Ejnar Dahl-Hansen</t>
  </si>
  <si>
    <t>5157 6902</t>
  </si>
  <si>
    <t>edh@aarhus.dk</t>
  </si>
  <si>
    <t>Klub2teket</t>
  </si>
  <si>
    <t>Kristian Holme Hansen</t>
  </si>
  <si>
    <t>4185 8227</t>
  </si>
  <si>
    <t>jaoe@aarhus.dk</t>
  </si>
  <si>
    <t>Ryhavevej 42</t>
  </si>
  <si>
    <t>Ryhavevej</t>
  </si>
  <si>
    <t>4187 3734</t>
  </si>
  <si>
    <t>jahgri@aarhus.dk</t>
  </si>
  <si>
    <t>Klubben A45</t>
  </si>
  <si>
    <t>Aldersrovej 45</t>
  </si>
  <si>
    <t>Aldersrovej</t>
  </si>
  <si>
    <t>Klub Rosenvang</t>
  </si>
  <si>
    <t>Klubben Rosenvang</t>
  </si>
  <si>
    <t>Jan Petersen</t>
  </si>
  <si>
    <t>2921 2480</t>
  </si>
  <si>
    <t>Vidtskuevej 31</t>
  </si>
  <si>
    <t>jap@aarhus.dk</t>
  </si>
  <si>
    <t>Vidtskuevej</t>
  </si>
  <si>
    <t>Klub Undergr</t>
  </si>
  <si>
    <t>Klubben Underground</t>
  </si>
  <si>
    <t>Kirkevej 2A</t>
  </si>
  <si>
    <t>Frederiksb klub</t>
  </si>
  <si>
    <t>Frederiksbjergklubben</t>
  </si>
  <si>
    <t>Jeppe Lauge Nielsen</t>
  </si>
  <si>
    <t>2281 6543</t>
  </si>
  <si>
    <t>Ingerslevs Boulevard 2A</t>
  </si>
  <si>
    <t>jeplan@aarhus.dk</t>
  </si>
  <si>
    <t>Klub Lisbjerg</t>
  </si>
  <si>
    <t>Klubben Lisbjerg</t>
  </si>
  <si>
    <t>Kirsten Hastrup Holm</t>
  </si>
  <si>
    <t>5157 5067</t>
  </si>
  <si>
    <t>hhki@aarhus.dk</t>
  </si>
  <si>
    <t>Klubben Trige</t>
  </si>
  <si>
    <t>Trige</t>
  </si>
  <si>
    <t>Smedebroen 21B</t>
  </si>
  <si>
    <t>Smedebroen</t>
  </si>
  <si>
    <t>Salonikivej</t>
  </si>
  <si>
    <t>Byens Steinersk</t>
  </si>
  <si>
    <t>Frederikke Torpp Larsson</t>
  </si>
  <si>
    <t>7196 7052</t>
  </si>
  <si>
    <t>Otto Busses Vej 47</t>
  </si>
  <si>
    <t>kontor@byenssteinerskole.dk</t>
  </si>
  <si>
    <t>www.byenssteinerskole.dk</t>
  </si>
  <si>
    <t>Otto Busses Vej</t>
  </si>
  <si>
    <t>5157 6600</t>
  </si>
  <si>
    <t>Testrupvej 4</t>
  </si>
  <si>
    <t>kiso@aarhus.dk</t>
  </si>
  <si>
    <t>Testrupvej</t>
  </si>
  <si>
    <t>Klub M</t>
  </si>
  <si>
    <t>Testrupvej 1</t>
  </si>
  <si>
    <t>Klub 4</t>
  </si>
  <si>
    <t>Parkvej 18</t>
  </si>
  <si>
    <t>Klub K</t>
  </si>
  <si>
    <t>Lysengvej 4A</t>
  </si>
  <si>
    <t>Lysengvej</t>
  </si>
  <si>
    <t>Mantziusvej 5</t>
  </si>
  <si>
    <t>Mantziusvej</t>
  </si>
  <si>
    <t>Klubben AKVA</t>
  </si>
  <si>
    <t>Lars Henrik Pind</t>
  </si>
  <si>
    <t>2210 4253</t>
  </si>
  <si>
    <t>Nordbyvej 25</t>
  </si>
  <si>
    <t>lahp@aarhus.dk</t>
  </si>
  <si>
    <t>Nordbyvej</t>
  </si>
  <si>
    <t>Klub Tranbjerg</t>
  </si>
  <si>
    <t>Klubben Tranbjerg</t>
  </si>
  <si>
    <t>Merete Poulsen</t>
  </si>
  <si>
    <t>2920 9083</t>
  </si>
  <si>
    <t>mpou@aarhus.dk</t>
  </si>
  <si>
    <t>Klubben Kolt</t>
  </si>
  <si>
    <t>Koltvej 17-19</t>
  </si>
  <si>
    <t>Koltvej</t>
  </si>
  <si>
    <t>5130 4576</t>
  </si>
  <si>
    <t>misor@aarhus.dk</t>
  </si>
  <si>
    <t>Klub Gellerup</t>
  </si>
  <si>
    <t>Klubberne og Legepladsen i Gellerup</t>
  </si>
  <si>
    <t>Mohamed Ibrahim</t>
  </si>
  <si>
    <t>5157 5031</t>
  </si>
  <si>
    <t>Karen Blixens Boulevard 5</t>
  </si>
  <si>
    <t>moib@aarhus.dk</t>
  </si>
  <si>
    <t>Karen Blixens Boulevard</t>
  </si>
  <si>
    <t>Janesvej 4</t>
  </si>
  <si>
    <t>Morten Kvist</t>
  </si>
  <si>
    <t>2942 7857</t>
  </si>
  <si>
    <t>mokvi@aarhus.dk</t>
  </si>
  <si>
    <t>Midtbyklubben</t>
  </si>
  <si>
    <t>Klub Peter Fabe</t>
  </si>
  <si>
    <t>Klubberne Peter Fabers Vej</t>
  </si>
  <si>
    <t>Peter Fabers Vej 35</t>
  </si>
  <si>
    <t>Peter Fabers Vej</t>
  </si>
  <si>
    <t>Holme Vesterg</t>
  </si>
  <si>
    <t>Poul Erik Mundberg</t>
  </si>
  <si>
    <t>5157 5040</t>
  </si>
  <si>
    <t>pemun@aarhus.dk</t>
  </si>
  <si>
    <t>Holmevej 200</t>
  </si>
  <si>
    <t>Holmevej</t>
  </si>
  <si>
    <t>Klub Strand</t>
  </si>
  <si>
    <t>2920 9081</t>
  </si>
  <si>
    <t>Nellikevej 1</t>
  </si>
  <si>
    <t>sak@aarhus.dk</t>
  </si>
  <si>
    <t>Nellikevej</t>
  </si>
  <si>
    <t>Klubben Risskov</t>
  </si>
  <si>
    <t>Klubben Nydam</t>
  </si>
  <si>
    <t>Tine Skougaard Frandsen</t>
  </si>
  <si>
    <t>5157 5926</t>
  </si>
  <si>
    <t>tisf@aarhus.dk</t>
  </si>
  <si>
    <t>Klub Ellevang</t>
  </si>
  <si>
    <t>Klubben Ellevang</t>
  </si>
  <si>
    <t>Jellebakken 17</t>
  </si>
  <si>
    <t>Jellebakken</t>
  </si>
  <si>
    <t>Ung Ellevang</t>
  </si>
  <si>
    <t>Ungdomsklub Ellevang</t>
  </si>
  <si>
    <t>Jellebakken 2</t>
  </si>
  <si>
    <t>Klub Stavtrup</t>
  </si>
  <si>
    <t>Klubben Stavtrup</t>
  </si>
  <si>
    <t>Uffe Thorup Pedersen</t>
  </si>
  <si>
    <t>2171 9374</t>
  </si>
  <si>
    <t>Bispevej 7</t>
  </si>
  <si>
    <t>utp@aarhus.dk</t>
  </si>
  <si>
    <t>Bispevej</t>
  </si>
  <si>
    <t>Harlev Midtpkt</t>
  </si>
  <si>
    <t>Harlev J</t>
  </si>
  <si>
    <t>Harlev Midtpunkt</t>
  </si>
  <si>
    <t>2173 4622</t>
  </si>
  <si>
    <t>ujo@aarhus.dk</t>
  </si>
  <si>
    <t>Tilst Fritid</t>
  </si>
  <si>
    <t>Tilst Fritidsklub</t>
  </si>
  <si>
    <t>Haurumsvej 14</t>
  </si>
  <si>
    <t>Haurumsvej</t>
  </si>
  <si>
    <t>Klubben Sabro</t>
  </si>
  <si>
    <t>Vistoftvej 30</t>
  </si>
  <si>
    <t>Vistoftvej</t>
  </si>
  <si>
    <t>Klubben Malling</t>
  </si>
  <si>
    <t>Vagn Aage Nielsen Palmelund</t>
  </si>
  <si>
    <t>5157 5023</t>
  </si>
  <si>
    <t>Ajstrupvej 49</t>
  </si>
  <si>
    <t>vagnp@aarhus.dk</t>
  </si>
  <si>
    <t>Ajstrupvej</t>
  </si>
  <si>
    <t>Klubben Beder</t>
  </si>
  <si>
    <t>Beder</t>
  </si>
  <si>
    <t>Kirkebakken 41</t>
  </si>
  <si>
    <t>Klub Solbjerg</t>
  </si>
  <si>
    <t>Solbjerg</t>
  </si>
  <si>
    <t>Klubben Solbjerg</t>
  </si>
  <si>
    <t>Farum Lillesk.</t>
  </si>
  <si>
    <t>Karina Larsen</t>
  </si>
  <si>
    <t>2987 3508</t>
  </si>
  <si>
    <t>Regimentsvej 16</t>
  </si>
  <si>
    <t>kontor@farumlilleskole.dk</t>
  </si>
  <si>
    <t>www.farumlilleskole.dk</t>
  </si>
  <si>
    <t>Regimentsvej</t>
  </si>
  <si>
    <t>Anni Pedersen</t>
  </si>
  <si>
    <t>5189 6830</t>
  </si>
  <si>
    <t>Thorup Strandvej 12</t>
  </si>
  <si>
    <t>hojskolen@outlook.dk</t>
  </si>
  <si>
    <t>vester-thorup-hojskole.dk</t>
  </si>
  <si>
    <t>Thorup Strandvej</t>
  </si>
  <si>
    <t>Viborg Gym Bj</t>
  </si>
  <si>
    <t>Bjerringbro</t>
  </si>
  <si>
    <t>Viborg Gymnasium, afd. Bjerringbro</t>
  </si>
  <si>
    <t>Lene Gade</t>
  </si>
  <si>
    <t>8667 1533</t>
  </si>
  <si>
    <t>P. E. Eriksens Vej 2</t>
  </si>
  <si>
    <t>vghf@vghf.dk</t>
  </si>
  <si>
    <t>www.vghf.dk</t>
  </si>
  <si>
    <t>P. E. Eriksens Vej</t>
  </si>
  <si>
    <t>AAU AK Frdshavn</t>
  </si>
  <si>
    <t>Aalborg universitet, AK (Frederikshavn)</t>
  </si>
  <si>
    <t>9940 9940</t>
  </si>
  <si>
    <t>aau@aau.dk</t>
  </si>
  <si>
    <t>Specialkompagni</t>
  </si>
  <si>
    <t>Specialkompagniet ApS</t>
  </si>
  <si>
    <t>Egon Nielsen</t>
  </si>
  <si>
    <t>2763 9993</t>
  </si>
  <si>
    <t>egon@specialkompagnietaps.com</t>
  </si>
  <si>
    <t>2938 7941</t>
  </si>
  <si>
    <t>Jeksen Dalvej 3B</t>
  </si>
  <si>
    <t>Jeksendalskolen@skanderborg.dk</t>
  </si>
  <si>
    <t>jeksendalskolen.aula.dk</t>
  </si>
  <si>
    <t>Jeksen Dalvej</t>
  </si>
  <si>
    <t>Camp Vejle gym</t>
  </si>
  <si>
    <t>Campus Vejle Gymnasieafdeling</t>
  </si>
  <si>
    <t>Morten Weiss-Pedersen</t>
  </si>
  <si>
    <t>7216 2616</t>
  </si>
  <si>
    <t>Boulevarden 48</t>
  </si>
  <si>
    <t>info@campusvejle.dk</t>
  </si>
  <si>
    <t>www.campusvejle.dk</t>
  </si>
  <si>
    <t>Gro Akademi</t>
  </si>
  <si>
    <t>Henrik Bekker</t>
  </si>
  <si>
    <t>2612 0024</t>
  </si>
  <si>
    <t>info@groakademi.dk</t>
  </si>
  <si>
    <t>www.groakademi.dk</t>
  </si>
  <si>
    <t>3524 8888</t>
  </si>
  <si>
    <t>www.incita.dk</t>
  </si>
  <si>
    <t>UU Fredensborg</t>
  </si>
  <si>
    <t>UU Center Fredensborg</t>
  </si>
  <si>
    <t>Egevangen 3b</t>
  </si>
  <si>
    <t>10 Kalundborg</t>
  </si>
  <si>
    <t>10. klasse Kalundborg</t>
  </si>
  <si>
    <t>www.allikelund.dk</t>
  </si>
  <si>
    <t>5357 5994</t>
  </si>
  <si>
    <t>mail@cirkelskolen.dk</t>
  </si>
  <si>
    <t>www.cirkelskolen.dk</t>
  </si>
  <si>
    <t>Hilltop</t>
  </si>
  <si>
    <t>9696 1060</t>
  </si>
  <si>
    <t>Arvikavej 4</t>
  </si>
  <si>
    <t>info@hilltop.dk</t>
  </si>
  <si>
    <t>www.hilltop.dk</t>
  </si>
  <si>
    <t>Arvikavej</t>
  </si>
  <si>
    <t>Peter Jensen</t>
  </si>
  <si>
    <t>7586 5405</t>
  </si>
  <si>
    <t>Rugstedvej 27</t>
  </si>
  <si>
    <t>info@vaerkstedsskolen.dk</t>
  </si>
  <si>
    <t>www.vaerkstedsskolen.dk</t>
  </si>
  <si>
    <t>Rugstedvej</t>
  </si>
  <si>
    <t>Special B&amp;U</t>
  </si>
  <si>
    <t>Ole Christian Graversen</t>
  </si>
  <si>
    <t>2388 0669</t>
  </si>
  <si>
    <t>olgrav@rm.dk</t>
  </si>
  <si>
    <t>Sindalsvej</t>
  </si>
  <si>
    <t>Helsehjemmet</t>
  </si>
  <si>
    <t>Tina Hamer Laumann</t>
  </si>
  <si>
    <t>Skovrupvej 6</t>
  </si>
  <si>
    <t>Autisme STU</t>
  </si>
  <si>
    <t>Autismeundervisning/STU</t>
  </si>
  <si>
    <t>5051 4682</t>
  </si>
  <si>
    <t>108B</t>
  </si>
  <si>
    <t>sb@autismecentervest.dk</t>
  </si>
  <si>
    <t>Malene Holst Andersen</t>
  </si>
  <si>
    <t>8787 2501</t>
  </si>
  <si>
    <t>Gl. Skolevej 1</t>
  </si>
  <si>
    <t>Malha@viborg.dk</t>
  </si>
  <si>
    <t>skalsskole.aula.dk</t>
  </si>
  <si>
    <t>Gl. Skolevej</t>
  </si>
  <si>
    <t>8787 2356</t>
  </si>
  <si>
    <t>sb1@viborg.dk</t>
  </si>
  <si>
    <t>moensted-viborgskoler.aula.dk</t>
  </si>
  <si>
    <t>Holstebrovej</t>
  </si>
  <si>
    <t>Fora Hvidovre</t>
  </si>
  <si>
    <t>Inge Lindqvist</t>
  </si>
  <si>
    <t>3678 8330</t>
  </si>
  <si>
    <t>Hvidovrevej 438, 1.</t>
  </si>
  <si>
    <t>hvidovre@fora.dk</t>
  </si>
  <si>
    <t>hvidovre.fora.dk</t>
  </si>
  <si>
    <t>Team Nordahl</t>
  </si>
  <si>
    <t>Team Nordahl Botilbud</t>
  </si>
  <si>
    <t>Gitte Nordahl</t>
  </si>
  <si>
    <t>2982 1680</t>
  </si>
  <si>
    <t>gitte@teamnordahl.dk</t>
  </si>
  <si>
    <t>www.teamnordahl.dk</t>
  </si>
  <si>
    <t>Jan Jansen</t>
  </si>
  <si>
    <t>janj@dragoer.dk</t>
  </si>
  <si>
    <t>UU Egedal</t>
  </si>
  <si>
    <t>7259 9201</t>
  </si>
  <si>
    <t>uuegedal@egekom.dk</t>
  </si>
  <si>
    <t>Campus V eud</t>
  </si>
  <si>
    <t>Campus Vejle, EUD/EUX</t>
  </si>
  <si>
    <t>Campus Vpraktik</t>
  </si>
  <si>
    <t>Campus Vejle, praktikcenter</t>
  </si>
  <si>
    <t>Brdrsl forvalt</t>
  </si>
  <si>
    <t>Carsten Otte</t>
  </si>
  <si>
    <t>raadhus@99454545.dk</t>
  </si>
  <si>
    <t>3637 7723</t>
  </si>
  <si>
    <t>naomi.donde@rk.dk</t>
  </si>
  <si>
    <t>Rebild forvaltn</t>
  </si>
  <si>
    <t>Rebild Kommune, forvaltningsinstitution</t>
  </si>
  <si>
    <t>9988 9988</t>
  </si>
  <si>
    <t>Hobrovej 110</t>
  </si>
  <si>
    <t>raadhus@rebild.dk</t>
  </si>
  <si>
    <t>RS forvaltning</t>
  </si>
  <si>
    <t>9974 2424</t>
  </si>
  <si>
    <t>Ved Fjorden 6</t>
  </si>
  <si>
    <t>post@rksk.dk</t>
  </si>
  <si>
    <t>Ved Fjorden</t>
  </si>
  <si>
    <t>Syddjurs forv.</t>
  </si>
  <si>
    <t>Syddjurs Kommune, forvaltningsinstitution</t>
  </si>
  <si>
    <t>Hovedgaden 77</t>
  </si>
  <si>
    <t>syddjurs@syddjurs.dk</t>
  </si>
  <si>
    <t>Haderslev forv</t>
  </si>
  <si>
    <t>Haderslev Kommune, forvaltningsinstitution</t>
  </si>
  <si>
    <t>post@haderslev.dk</t>
  </si>
  <si>
    <t>Albertslnd Forv</t>
  </si>
  <si>
    <t>Albertslund Kommune, forvaltningsinstitution</t>
  </si>
  <si>
    <t>Faaborg forv</t>
  </si>
  <si>
    <t>Faaborg-Midtfyns Kommune, forvaltningsinstitution</t>
  </si>
  <si>
    <t>Sisi Thilla Grube Eibye</t>
  </si>
  <si>
    <t>helpdesk@fmk.dk</t>
  </si>
  <si>
    <t>post@holb.dk</t>
  </si>
  <si>
    <t>Hillr K Skole</t>
  </si>
  <si>
    <t>Asger Formann</t>
  </si>
  <si>
    <t>5277 1011</t>
  </si>
  <si>
    <t>Stadionalle 1</t>
  </si>
  <si>
    <t>asgfor@rm.dk</t>
  </si>
  <si>
    <t>Ballerup forv.</t>
  </si>
  <si>
    <t>Ballerup Kommune, forvaltningsinstitution</t>
  </si>
  <si>
    <t>Henrik Opstrup</t>
  </si>
  <si>
    <t>Hold-An Vej 7</t>
  </si>
  <si>
    <t>ops@balk.dk</t>
  </si>
  <si>
    <t>Autisme Storstr</t>
  </si>
  <si>
    <t>Helle Riis</t>
  </si>
  <si>
    <t>5581 4801</t>
  </si>
  <si>
    <t>autismecenter@vordingborg.dk</t>
  </si>
  <si>
    <t>FGUNVS Odsherre</t>
  </si>
  <si>
    <t>FGUNVS Kalundb</t>
  </si>
  <si>
    <t>FGU H Indre by</t>
  </si>
  <si>
    <t>FGU Hovedstaden, Indre By</t>
  </si>
  <si>
    <t>6179 5173</t>
  </si>
  <si>
    <t>Sankt Petri Passage 1, 1.</t>
  </si>
  <si>
    <t>fagkons Kalundb</t>
  </si>
  <si>
    <t>Fagkonsulenter Kalundborg</t>
  </si>
  <si>
    <t>Tine Louring Johansen</t>
  </si>
  <si>
    <t>2715 1354</t>
  </si>
  <si>
    <t>tino@kalundborg.dk</t>
  </si>
  <si>
    <t>Udd Vejle Komm</t>
  </si>
  <si>
    <t>Arno Vesterholm</t>
  </si>
  <si>
    <t>Skolegade 1</t>
  </si>
  <si>
    <t>arnve@vejle.dk</t>
  </si>
  <si>
    <t>FGU S&amp;MFyn Ring</t>
  </si>
  <si>
    <t>FGU Syd- og Midtfyn - Ringe</t>
  </si>
  <si>
    <t>Korsvangen 11</t>
  </si>
  <si>
    <t>Korsvangen</t>
  </si>
  <si>
    <t>Randers K forv</t>
  </si>
  <si>
    <t>Randers Kommune, forvaltningsinstitution</t>
  </si>
  <si>
    <t>Anne Lise Buus Nielsen</t>
  </si>
  <si>
    <t>2053 2997</t>
  </si>
  <si>
    <t>Anne.Lise.Buus.Nielsen@randers.dk</t>
  </si>
  <si>
    <t>www.sundhedsplejen.randers.dk</t>
  </si>
  <si>
    <t>Laksetorvet</t>
  </si>
  <si>
    <t>Jammerbugt forv</t>
  </si>
  <si>
    <t>Jammerbugt Kommune, forvaltningsinstitution</t>
  </si>
  <si>
    <t>Toftevej 43</t>
  </si>
  <si>
    <t>Svendborg forv</t>
  </si>
  <si>
    <t>Svendborg Kommune, Forvaltningsinstitution</t>
  </si>
  <si>
    <t>6221 1904</t>
  </si>
  <si>
    <t>Ramsherred 5</t>
  </si>
  <si>
    <t>svendborg@svendborg.dk</t>
  </si>
  <si>
    <t>Ramsherred</t>
  </si>
  <si>
    <t>Middelfart forv</t>
  </si>
  <si>
    <t>Middelfart Kommune, forvaltningsinstitution</t>
  </si>
  <si>
    <t>Maria Bau</t>
  </si>
  <si>
    <t>middelfart@middelfart.dk</t>
  </si>
  <si>
    <t>Sprog AOF Sjyll</t>
  </si>
  <si>
    <t>Sprogskolen, AOF Sydjylland</t>
  </si>
  <si>
    <t>Erik Kristensen</t>
  </si>
  <si>
    <t>esk@toender.dk</t>
  </si>
  <si>
    <t>Kongevej</t>
  </si>
  <si>
    <t>FGU N Gladsaxe</t>
  </si>
  <si>
    <t>FGU Nord - Gladsaxe</t>
  </si>
  <si>
    <t>tina@fgunord.dk</t>
  </si>
  <si>
    <t>FGU Nord, Ballerup</t>
  </si>
  <si>
    <t>Lautrupvej 6</t>
  </si>
  <si>
    <t>DBI Fredericia</t>
  </si>
  <si>
    <t>Dansk Brand og sikringsteknisk Institut, Fredericia</t>
  </si>
  <si>
    <t>Strevelinsvej 4</t>
  </si>
  <si>
    <t>Strevelinsvej</t>
  </si>
  <si>
    <t>DBI Aarhus</t>
  </si>
  <si>
    <t>Dansk Brand og sikringsteknisk Institut, Aarhus</t>
  </si>
  <si>
    <t>Runetoften 16</t>
  </si>
  <si>
    <t>Runetoften</t>
  </si>
  <si>
    <t>Gentofte ff</t>
  </si>
  <si>
    <t>Roskilde forv</t>
  </si>
  <si>
    <t>Roskilde Kommune, forvaltningsinstitution</t>
  </si>
  <si>
    <t>Varde K forv</t>
  </si>
  <si>
    <t>Varde Kommune, forvaltningsinstitution</t>
  </si>
  <si>
    <t>Bytoften 2</t>
  </si>
  <si>
    <t>vardekommune@varde.dk</t>
  </si>
  <si>
    <t>Struer K forv</t>
  </si>
  <si>
    <t>Struer Kommune, forvaltningsinstitution</t>
  </si>
  <si>
    <t>struer@struer.dk</t>
  </si>
  <si>
    <t>Hvidovre K forv</t>
  </si>
  <si>
    <t>Hvidovre Kommune, Forvaltningsinstitution</t>
  </si>
  <si>
    <t>Jette Wase Hansen</t>
  </si>
  <si>
    <t>vigerstedskole@ringsted.dk</t>
  </si>
  <si>
    <t>www.vigersted-skole.dk</t>
  </si>
  <si>
    <t>Fredss K forv</t>
  </si>
  <si>
    <t>Frederikssunds Kommune, forvaltningsinstitution</t>
  </si>
  <si>
    <t>Morten Jensen</t>
  </si>
  <si>
    <t>2912 3931</t>
  </si>
  <si>
    <t>mojen@frederikssund.dk</t>
  </si>
  <si>
    <t>Naturskolen MIR</t>
  </si>
  <si>
    <t>3539 7242</t>
  </si>
  <si>
    <t>info@askovfonden.dk</t>
  </si>
  <si>
    <t>Midtjysk Erhv</t>
  </si>
  <si>
    <t>Niels Axel Christiansen Ohlrich</t>
  </si>
  <si>
    <t>5223 7979</t>
  </si>
  <si>
    <t>Mysundevej 4</t>
  </si>
  <si>
    <t>kontor@m-e-k.dk</t>
  </si>
  <si>
    <t>www.m-e-k.dk</t>
  </si>
  <si>
    <t>Mysundevej</t>
  </si>
  <si>
    <t>Trafikskolen</t>
  </si>
  <si>
    <t>Trafikskolen ApS</t>
  </si>
  <si>
    <t>Syrak Underbjerg</t>
  </si>
  <si>
    <t>7513 6384</t>
  </si>
  <si>
    <t>Ravnevej 7</t>
  </si>
  <si>
    <t>info@trafikskolen.dk</t>
  </si>
  <si>
    <t>www.trafikskolen.dk</t>
  </si>
  <si>
    <t>STU Kildemark</t>
  </si>
  <si>
    <t>STU-Kildemarken</t>
  </si>
  <si>
    <t>6167 8867</t>
  </si>
  <si>
    <t>Kildemarksvej 21</t>
  </si>
  <si>
    <t>kimhasso@gmail.com</t>
  </si>
  <si>
    <t>www.STU-Kildemarken.dk</t>
  </si>
  <si>
    <t>Kildemarksvej</t>
  </si>
  <si>
    <t>Sdrborg forv</t>
  </si>
  <si>
    <t>post@sonderborg.dk</t>
  </si>
  <si>
    <t>www.sonderborgkommune.dk</t>
  </si>
  <si>
    <t>STU Frederikssh</t>
  </si>
  <si>
    <t>STU, Frederikshavn Kommune</t>
  </si>
  <si>
    <t>Anders Andersen</t>
  </si>
  <si>
    <t>9845 7200</t>
  </si>
  <si>
    <t>32B</t>
  </si>
  <si>
    <t>projektafdelingen@frederikshavn.dk</t>
  </si>
  <si>
    <t>Skole Hannemann</t>
  </si>
  <si>
    <t>Thomas Ammentorp</t>
  </si>
  <si>
    <t>sph@kk.dk</t>
  </si>
  <si>
    <t>Edutasia</t>
  </si>
  <si>
    <t>Edutasia ApS - Nyledige</t>
  </si>
  <si>
    <t>Jacob Fuglsang</t>
  </si>
  <si>
    <t>7010 8020</t>
  </si>
  <si>
    <t>Gammel Gugvej 17A, 1.</t>
  </si>
  <si>
    <t>mv@edutasia.dk</t>
  </si>
  <si>
    <t>edutasia.com</t>
  </si>
  <si>
    <t>Gammel Gugvej</t>
  </si>
  <si>
    <t>U/NORD Milnersv</t>
  </si>
  <si>
    <t>Scania</t>
  </si>
  <si>
    <t>Scania Danmark A/S</t>
  </si>
  <si>
    <t>Thomas Skov Rasmussen</t>
  </si>
  <si>
    <t>4454 2244</t>
  </si>
  <si>
    <t>sdk.mail.sd.amu@scania.com</t>
  </si>
  <si>
    <t>www.scania.dk</t>
  </si>
  <si>
    <t>Industribuen</t>
  </si>
  <si>
    <t>Horsens Forv</t>
  </si>
  <si>
    <t>Horsens Kommune, Forvaltningsinstitution</t>
  </si>
  <si>
    <t>horsens.kommune@horsens.dk</t>
  </si>
  <si>
    <t>7587 0399</t>
  </si>
  <si>
    <t>Plantagevej 2A</t>
  </si>
  <si>
    <t>jesper@bcfu.dk</t>
  </si>
  <si>
    <t>www.bcfu.dk</t>
  </si>
  <si>
    <t>Ung Egedal - ju</t>
  </si>
  <si>
    <t>STU Ung Egedal</t>
  </si>
  <si>
    <t>Jens Frandsen</t>
  </si>
  <si>
    <t>stu-ungegedal@egekom.dk</t>
  </si>
  <si>
    <t>ungegedal.dk/stu</t>
  </si>
  <si>
    <t>Hejdeshus STU</t>
  </si>
  <si>
    <t>Misha Frost</t>
  </si>
  <si>
    <t>2762 6287</t>
  </si>
  <si>
    <t>hejdeshus@gmail.com</t>
  </si>
  <si>
    <t>Hejdesvej</t>
  </si>
  <si>
    <t>Landsby Odder</t>
  </si>
  <si>
    <t>Hundslund</t>
  </si>
  <si>
    <t>Vivian Anditch</t>
  </si>
  <si>
    <t>8780 3835</t>
  </si>
  <si>
    <t>Landevejen 30</t>
  </si>
  <si>
    <t>hundslundskole@odder.dk</t>
  </si>
  <si>
    <t>www.hundslundskole.dk</t>
  </si>
  <si>
    <t>Landevejen</t>
  </si>
  <si>
    <t>Nikolai Seidelin</t>
  </si>
  <si>
    <t>2139 4962</t>
  </si>
  <si>
    <t>info@hojskolenmors.dk</t>
  </si>
  <si>
    <t>FGU Nyborg</t>
  </si>
  <si>
    <t>FGU Fyn - Nyborg</t>
  </si>
  <si>
    <t>6617 0843</t>
  </si>
  <si>
    <t>Lindholm Havnevej 33</t>
  </si>
  <si>
    <t>nyborg@fgufyn.dk</t>
  </si>
  <si>
    <t>www.fgufyn.dk</t>
  </si>
  <si>
    <t>Lindholm Havnevej</t>
  </si>
  <si>
    <t>FGU Ods Falen</t>
  </si>
  <si>
    <t>FGU Fyn - Odense Falen</t>
  </si>
  <si>
    <t>Brohuset</t>
  </si>
  <si>
    <t>Lars Mose Nielsen</t>
  </si>
  <si>
    <t>8832 4069</t>
  </si>
  <si>
    <t>Koldinghuse Nord 9</t>
  </si>
  <si>
    <t>udby@middelfart.dk</t>
  </si>
  <si>
    <t>Koldinghuse Nord</t>
  </si>
  <si>
    <t>2040 8514</t>
  </si>
  <si>
    <t>Stavangervej 13C</t>
  </si>
  <si>
    <t>13C</t>
  </si>
  <si>
    <t>lone.jensen@ps.rm.dk</t>
  </si>
  <si>
    <t>www.ps.rm.dk</t>
  </si>
  <si>
    <t>Kim Jacobus Paulsen</t>
  </si>
  <si>
    <t>5852 3120</t>
  </si>
  <si>
    <t>Slotsalleen 44</t>
  </si>
  <si>
    <t>liselund@liselund.dk</t>
  </si>
  <si>
    <t>www.liselund.dk</t>
  </si>
  <si>
    <t>Slotsalleen</t>
  </si>
  <si>
    <t>Carsten Holvad</t>
  </si>
  <si>
    <t>8655 8944</t>
  </si>
  <si>
    <t>Kystvejen 114</t>
  </si>
  <si>
    <t>info@rudestrandhojskole.dk</t>
  </si>
  <si>
    <t>www.rudestrandhojskole.dk</t>
  </si>
  <si>
    <t>Kystvejen</t>
  </si>
  <si>
    <t>Vordingb forv</t>
  </si>
  <si>
    <t>Vordingborg Kommune, forvaltningsinstitution</t>
  </si>
  <si>
    <t>Valdemarsgade 43</t>
  </si>
  <si>
    <t>Tove Engedal</t>
  </si>
  <si>
    <t>6029 9452</t>
  </si>
  <si>
    <t>Munkevej 9</t>
  </si>
  <si>
    <t>thisted@adm.laerdansk.dk</t>
  </si>
  <si>
    <t>www.laerdansk.dk/thisted</t>
  </si>
  <si>
    <t>Dania Hedensted</t>
  </si>
  <si>
    <t>Erhvervsakademi Dania, Hedensted</t>
  </si>
  <si>
    <t>Spettrupvej 7</t>
  </si>
  <si>
    <t>Spettrupvej</t>
  </si>
  <si>
    <t>HF VUC Nsj stx</t>
  </si>
  <si>
    <t>IBC Frdc 10</t>
  </si>
  <si>
    <t>IBC International Business College Fredericia, 10. klasse</t>
  </si>
  <si>
    <t>Thisted Sprog</t>
  </si>
  <si>
    <t>Sprogcenter Thisted</t>
  </si>
  <si>
    <t>9917 3788</t>
  </si>
  <si>
    <t>leg@thisted.dk</t>
  </si>
  <si>
    <t>Skovsk Eldrupg</t>
  </si>
  <si>
    <t>Skovskolen Eldrupgaard</t>
  </si>
  <si>
    <t>Eldrupvej 2</t>
  </si>
  <si>
    <t>Eldrupvej</t>
  </si>
  <si>
    <t>FGU Faxe</t>
  </si>
  <si>
    <t>11A</t>
  </si>
  <si>
    <t>Egedal Forvaltn</t>
  </si>
  <si>
    <t>Sundhedstjenesten under Egedal Kommune</t>
  </si>
  <si>
    <t>Dronning Dagmars Vej 200</t>
  </si>
  <si>
    <t>FGU Ringsted</t>
  </si>
  <si>
    <t>Ahorn Alle 48B</t>
  </si>
  <si>
    <t>48B</t>
  </si>
  <si>
    <t>Nyborg Forvaltn</t>
  </si>
  <si>
    <t>Nyborg Kommune, Forvaltningsinstitution</t>
  </si>
  <si>
    <t>SOSU Fyn Blang</t>
  </si>
  <si>
    <t>Himmerland Aars</t>
  </si>
  <si>
    <t>Himmerlands Erhvervs- og Gymnasieuddannelser, Aars afdeling</t>
  </si>
  <si>
    <t>Ulf Givskov Bender</t>
  </si>
  <si>
    <t>9698 1000</t>
  </si>
  <si>
    <t>heg@heguddannelser.dk</t>
  </si>
  <si>
    <t>www.HEGuddannelser.dk</t>
  </si>
  <si>
    <t>Himmerl Hobro</t>
  </si>
  <si>
    <t>Himmerlands Erhvervs- og Gymnasieuddannelser, Hobro afdeling</t>
  </si>
  <si>
    <t>Kirketoften 7</t>
  </si>
  <si>
    <t>Pollyana Barbosa</t>
  </si>
  <si>
    <t>2979 7016</t>
  </si>
  <si>
    <t>pob@redcross.dk</t>
  </si>
  <si>
    <t>Sct Jacobi sk</t>
  </si>
  <si>
    <t>Marie Kring</t>
  </si>
  <si>
    <t>7994 6000</t>
  </si>
  <si>
    <t>Pramstedvej 10C</t>
  </si>
  <si>
    <t>10C</t>
  </si>
  <si>
    <t>sctjacobiskoleogdagtilbud@varde.dk</t>
  </si>
  <si>
    <t>Pramstedvej</t>
  </si>
  <si>
    <t>Special Tistrup</t>
  </si>
  <si>
    <t>Tistrup</t>
  </si>
  <si>
    <t>Sct. Jacobi Skole- og dagtilbud, Tistrup afd.</t>
  </si>
  <si>
    <t>7994 7169</t>
  </si>
  <si>
    <t>mkrh@varde.dk</t>
  </si>
  <si>
    <t>AOF Odense</t>
  </si>
  <si>
    <t>AOF Center Odense</t>
  </si>
  <si>
    <t>Gitte Overgaard</t>
  </si>
  <si>
    <t>6341 3500</t>
  </si>
  <si>
    <t>Special Lykkesg</t>
  </si>
  <si>
    <t>Abildvej 25</t>
  </si>
  <si>
    <t>Abildvej</t>
  </si>
  <si>
    <t>STU Tag Fat</t>
  </si>
  <si>
    <t>STU-skolen Tag Fat</t>
  </si>
  <si>
    <t>2960 9842</t>
  </si>
  <si>
    <t>Ved Amagerbanen 15</t>
  </si>
  <si>
    <t>Triocon ApS</t>
  </si>
  <si>
    <t>Lise Corbitz</t>
  </si>
  <si>
    <t>7021 0110</t>
  </si>
  <si>
    <t>info@triocon.dk</t>
  </si>
  <si>
    <t>triocon.dk</t>
  </si>
  <si>
    <t>Green Care</t>
  </si>
  <si>
    <t>Brahetrolleborg Green Care</t>
  </si>
  <si>
    <t>Henrik Baier Wedell</t>
  </si>
  <si>
    <t>7027 2728</t>
  </si>
  <si>
    <t>info@btgc.dk</t>
  </si>
  <si>
    <t>www.brahetrolleborg-greencare.dk</t>
  </si>
  <si>
    <t>Holme Sdr.gaard</t>
  </si>
  <si>
    <t>4189 0807</t>
  </si>
  <si>
    <t>jesd@aarhus.dk</t>
  </si>
  <si>
    <t>Bostedet</t>
  </si>
  <si>
    <t>Ole Mikkelsen</t>
  </si>
  <si>
    <t>4027 8824</t>
  </si>
  <si>
    <t>Christian X's Alle 97</t>
  </si>
  <si>
    <t>nemkonto@ltk.dk</t>
  </si>
  <si>
    <t>chrxogstrandberg.skoleporten.dk</t>
  </si>
  <si>
    <t>Christian X's Alle</t>
  </si>
  <si>
    <t>Thy Sportsefsk</t>
  </si>
  <si>
    <t>4410 1112</t>
  </si>
  <si>
    <t>www.thysportsefterskole.dk</t>
  </si>
  <si>
    <t>Horsens Gym HF</t>
  </si>
  <si>
    <t>Horsens Gymnasium &amp; HF</t>
  </si>
  <si>
    <t>Flemming Steen Jensen</t>
  </si>
  <si>
    <t>7626 1500</t>
  </si>
  <si>
    <t>hs@hs-gym.dk</t>
  </si>
  <si>
    <t>www.horsens-gym.dk</t>
  </si>
  <si>
    <t>Mercantec</t>
  </si>
  <si>
    <t>Kirsten Holmgaard</t>
  </si>
  <si>
    <t>8950 3300</t>
  </si>
  <si>
    <t>H.C. Andersens Vej 9</t>
  </si>
  <si>
    <t>mercantec@mercantec.dk</t>
  </si>
  <si>
    <t>www.mercantec.dk</t>
  </si>
  <si>
    <t>H.C. Andersens Vej</t>
  </si>
  <si>
    <t>Aarhus BC</t>
  </si>
  <si>
    <t>Celf Merkur Tek</t>
  </si>
  <si>
    <t>CELF Merkurs Plads, Teknik</t>
  </si>
  <si>
    <t>Michael Bang</t>
  </si>
  <si>
    <t>5488 8888</t>
  </si>
  <si>
    <t>Merkurs Plads 1</t>
  </si>
  <si>
    <t>celf@celf.dk</t>
  </si>
  <si>
    <t>www.celf.dk</t>
  </si>
  <si>
    <t>Merkurs Plads</t>
  </si>
  <si>
    <t>8713 9300</t>
  </si>
  <si>
    <t>Jernaldervej 5</t>
  </si>
  <si>
    <t>elleh@mbu.aarhus.dk</t>
  </si>
  <si>
    <t>Jernaldervej</t>
  </si>
  <si>
    <t>Struenseegade 9, 4.</t>
  </si>
  <si>
    <t>Ung Aarhus SV</t>
  </si>
  <si>
    <t>Fritids- og ungdomsskolen i Aarhus - SYDVEST</t>
  </si>
  <si>
    <t>Mads Erik Seiersen</t>
  </si>
  <si>
    <t>4185 7100</t>
  </si>
  <si>
    <t>Jette Dahl Nielsen</t>
  </si>
  <si>
    <t>ravnholmskole@rudersdal.dk</t>
  </si>
  <si>
    <t>Jeppe Gordon Knudsen</t>
  </si>
  <si>
    <t>Teglporten 9</t>
  </si>
  <si>
    <t>Soeholmskolen@rudersdal.dk</t>
  </si>
  <si>
    <t>holteskole@rudersdal.dk</t>
  </si>
  <si>
    <t>rudeskovskole@rudersdal.dk</t>
  </si>
  <si>
    <t>Tag Fat Aps</t>
  </si>
  <si>
    <t>Katja Maria Pakalski</t>
  </si>
  <si>
    <t>5078 3669</t>
  </si>
  <si>
    <t>Vandkunsten 6, 1.</t>
  </si>
  <si>
    <t>katja@tag-fat.nu</t>
  </si>
  <si>
    <t>tag-fat.nu</t>
  </si>
  <si>
    <t>Vandkunsten</t>
  </si>
  <si>
    <t>Herningsh Ikast</t>
  </si>
  <si>
    <t>Herningsholm Erhvervsskole og Gymnasier, EUD/EUX Ikast</t>
  </si>
  <si>
    <t>Kongevejen 66</t>
  </si>
  <si>
    <t>CBS PhD School</t>
  </si>
  <si>
    <t>Anette Boom</t>
  </si>
  <si>
    <t>Kilevej 14A</t>
  </si>
  <si>
    <t>www.cbs.dk</t>
  </si>
  <si>
    <t>Ursula Dieterich-Pedersen</t>
  </si>
  <si>
    <t>7474 4040</t>
  </si>
  <si>
    <t>Brorsonsvej 2</t>
  </si>
  <si>
    <t>info@logumklosterhojskole.dk</t>
  </si>
  <si>
    <t>www.logumklosterhojskole.dk</t>
  </si>
  <si>
    <t>Tradium H Gym</t>
  </si>
  <si>
    <t>Tradium Handelsgymnasium</t>
  </si>
  <si>
    <t>ZBC10, Ringsted</t>
  </si>
  <si>
    <t>Ahorn Alle 3</t>
  </si>
  <si>
    <t>Charlotte Hansen</t>
  </si>
  <si>
    <t>5170 9330</t>
  </si>
  <si>
    <t>Slagelse Landevej 110</t>
  </si>
  <si>
    <t>thomas@hansenfam.dk</t>
  </si>
  <si>
    <t>Slagelse Landevej</t>
  </si>
  <si>
    <t>Ingeborg STU</t>
  </si>
  <si>
    <t>Anne Mikkelsen</t>
  </si>
  <si>
    <t>5762 7777</t>
  </si>
  <si>
    <t>Fredensvej 9</t>
  </si>
  <si>
    <t>Cafe-Ingeborg@ringsted.dk</t>
  </si>
  <si>
    <t>Holstebro Ung</t>
  </si>
  <si>
    <t>9611 6750</t>
  </si>
  <si>
    <t>hku@holstebro.dk</t>
  </si>
  <si>
    <t>Danmarksgade</t>
  </si>
  <si>
    <t>Holstebro AKT</t>
  </si>
  <si>
    <t>Holstebro Ungdomsskole og AKT-tilbud</t>
  </si>
  <si>
    <t>ung@holstebro.dk</t>
  </si>
  <si>
    <t>www.holstebronx.nu</t>
  </si>
  <si>
    <t>Aabenraa forv</t>
  </si>
  <si>
    <t>Aabenraa Kommune, forvaltningsinstitution</t>
  </si>
  <si>
    <t>Tanja Olesen</t>
  </si>
  <si>
    <t>post@aabenraa.dk</t>
  </si>
  <si>
    <t>Sabine SchÃ¶nhoff</t>
  </si>
  <si>
    <t>8824 5400</t>
  </si>
  <si>
    <t>Sct. Mathias Gade 19, 3.</t>
  </si>
  <si>
    <t>ssc@vaeksthus.dk</t>
  </si>
  <si>
    <t>www.vaeksthus.dk</t>
  </si>
  <si>
    <t>Sct. Mathias Gade</t>
  </si>
  <si>
    <t>EUC Sj Krondrev</t>
  </si>
  <si>
    <t>John Normann</t>
  </si>
  <si>
    <t>Krondrevet 1A</t>
  </si>
  <si>
    <t>Krondrevet</t>
  </si>
  <si>
    <t>Aktivhuset</t>
  </si>
  <si>
    <t>Aktivhuset Kjellerup</t>
  </si>
  <si>
    <t>Allan Barenholdt</t>
  </si>
  <si>
    <t>5124 7783</t>
  </si>
  <si>
    <t>Sindingsgade 13</t>
  </si>
  <si>
    <t>allan.barenholdt@silkeborg.dk</t>
  </si>
  <si>
    <t>Sindingsgade</t>
  </si>
  <si>
    <t>5657 2772</t>
  </si>
  <si>
    <t>holmehus@koege.dk</t>
  </si>
  <si>
    <t>www.holmehus.aula.dk</t>
  </si>
  <si>
    <t>Huset Scheving</t>
  </si>
  <si>
    <t>Fonden Huset Scheving</t>
  </si>
  <si>
    <t>2575 0435</t>
  </si>
  <si>
    <t>kontakt@husetscheving.dk</t>
  </si>
  <si>
    <t>www.husetscheving.dk</t>
  </si>
  <si>
    <t>Skovbakken</t>
  </si>
  <si>
    <t>Bjarke Jacobsen</t>
  </si>
  <si>
    <t>2126 2516</t>
  </si>
  <si>
    <t>skole@soegaardhus.dk</t>
  </si>
  <si>
    <t>Hedens Eftersk.</t>
  </si>
  <si>
    <t>2396 7130</t>
  </si>
  <si>
    <t>Bavnevej 5 Sdr. Resen</t>
  </si>
  <si>
    <t>kontor@hedensefterskole.dk</t>
  </si>
  <si>
    <t>www.hedensefterskole.dk</t>
  </si>
  <si>
    <t>Sdr. Resen</t>
  </si>
  <si>
    <t>Phd DTU Sundhed</t>
  </si>
  <si>
    <t>Ph.d.-skole DTU Sundhedsteknologi</t>
  </si>
  <si>
    <t>Peter E. Andersen</t>
  </si>
  <si>
    <t>4677 4555</t>
  </si>
  <si>
    <t>healthtech-info@dtu.dk</t>
  </si>
  <si>
    <t>www.healthtech.dtu.dk</t>
  </si>
  <si>
    <t>Phd DTU Nanolab</t>
  </si>
  <si>
    <t>Ph.d.-skole: DTU Nanolab</t>
  </si>
  <si>
    <t>4525 5743</t>
  </si>
  <si>
    <t>info@nanolab.dtu.dk</t>
  </si>
  <si>
    <t>www.nanolab.dtu.dk</t>
  </si>
  <si>
    <t>Kysten</t>
  </si>
  <si>
    <t>Bo &amp; Dagtilbuddet Kysten</t>
  </si>
  <si>
    <t>Pernille Tinggaard</t>
  </si>
  <si>
    <t>5486 6508</t>
  </si>
  <si>
    <t>ar2k@kk.dk</t>
  </si>
  <si>
    <t>Basen Thulevej</t>
  </si>
  <si>
    <t>Odense NV</t>
  </si>
  <si>
    <t>Basen Skole- og dagbehandlingshjem</t>
  </si>
  <si>
    <t>Thulevej 8</t>
  </si>
  <si>
    <t>www.basen.dk</t>
  </si>
  <si>
    <t>Thulevej</t>
  </si>
  <si>
    <t>Mette Munkholm Madsen</t>
  </si>
  <si>
    <t>7174 6767</t>
  </si>
  <si>
    <t>Info@basen.dk</t>
  </si>
  <si>
    <t>Ole Christensen</t>
  </si>
  <si>
    <t>4794 0215</t>
  </si>
  <si>
    <t>olch@halsnaes.dk</t>
  </si>
  <si>
    <t>soelagervaerksted.halsnaes.dk/vaerkstederne</t>
  </si>
  <si>
    <t>9974 2500</t>
  </si>
  <si>
    <t>Rindumvej 1</t>
  </si>
  <si>
    <t>ringkobingskole@rksk.dk</t>
  </si>
  <si>
    <t>www.ringkobingskole.dk</t>
  </si>
  <si>
    <t>Rindumvej</t>
  </si>
  <si>
    <t>Birkebo STU</t>
  </si>
  <si>
    <t>Susanne Berg</t>
  </si>
  <si>
    <t>9854 4460</t>
  </si>
  <si>
    <t>Klejtrupvej 15 Sdr Onsild</t>
  </si>
  <si>
    <t>susanne@birkebo1og2.dk</t>
  </si>
  <si>
    <t>www.birkebo1og2.dk</t>
  </si>
  <si>
    <t>Klejtrupvej</t>
  </si>
  <si>
    <t>Sdr Onsild</t>
  </si>
  <si>
    <t>Next Step</t>
  </si>
  <si>
    <t>Lone Vibeke Hansen</t>
  </si>
  <si>
    <t>4157 2769</t>
  </si>
  <si>
    <t>Bytoften 9</t>
  </si>
  <si>
    <t>info@nextstepst.dk</t>
  </si>
  <si>
    <t>www.nextstepst.dk</t>
  </si>
  <si>
    <t>Special Lolland</t>
  </si>
  <si>
    <t>5467 6555</t>
  </si>
  <si>
    <t>Kidnakken 12</t>
  </si>
  <si>
    <t>specialskolen@lolland.dk</t>
  </si>
  <si>
    <t>Kidnakken</t>
  </si>
  <si>
    <t>Spec Lolland H</t>
  </si>
  <si>
    <t>Horslunde</t>
  </si>
  <si>
    <t>Specialskolen Lolland - Horslunde</t>
  </si>
  <si>
    <t>Rikke Sigrid Rosengren</t>
  </si>
  <si>
    <t>5467 7090</t>
  </si>
  <si>
    <t>Pederstrupvej 22</t>
  </si>
  <si>
    <t>specialskolenlolland-horslunde@lolland.dk</t>
  </si>
  <si>
    <t>5467 7080</t>
  </si>
  <si>
    <t>specialskolenlolland-oestofte@lolland.dk</t>
  </si>
  <si>
    <t>Spec Lolland N</t>
  </si>
  <si>
    <t>Specialskolen Lolland - Nakskov</t>
  </si>
  <si>
    <t>5467 6630</t>
  </si>
  <si>
    <t>specialskolenlolland-nakskov@lolland.dk</t>
  </si>
  <si>
    <t>Spec Autisme</t>
  </si>
  <si>
    <t>7847 6550</t>
  </si>
  <si>
    <t>sau@ps.rm.dk</t>
  </si>
  <si>
    <t>www.sau.rm.dk</t>
  </si>
  <si>
    <t>UCRS Gymnasiet</t>
  </si>
  <si>
    <t>UCRS Gymnasiet Skjern</t>
  </si>
  <si>
    <t>9680 1500</t>
  </si>
  <si>
    <t>Skolebyen 5</t>
  </si>
  <si>
    <t>Skolebyen</t>
  </si>
  <si>
    <t>VITA STU</t>
  </si>
  <si>
    <t>Fjordvejen 28</t>
  </si>
  <si>
    <t>janfn@struer.dk</t>
  </si>
  <si>
    <t>Fjordvejen</t>
  </si>
  <si>
    <t>Nakskov Gym afd</t>
  </si>
  <si>
    <t>Nakskov Gymnasium og HF i Nakskov</t>
  </si>
  <si>
    <t>5491 4300</t>
  </si>
  <si>
    <t>KU Odense</t>
  </si>
  <si>
    <t>Min Friskole</t>
  </si>
  <si>
    <t>4940 1892</t>
  </si>
  <si>
    <t>Djursvej 5</t>
  </si>
  <si>
    <t>kontor@min-friskole.dk</t>
  </si>
  <si>
    <t>www.min-friskole.dk</t>
  </si>
  <si>
    <t>Djursvej</t>
  </si>
  <si>
    <t>Vor Frue Fri</t>
  </si>
  <si>
    <t>6143 9786</t>
  </si>
  <si>
    <t>info@vorfruefriskole.dk</t>
  </si>
  <si>
    <t>vorfruefriskole.dk</t>
  </si>
  <si>
    <t>Udlejrevej 9</t>
  </si>
  <si>
    <t>Udlejrevej</t>
  </si>
  <si>
    <t>Heidi Rajah Madsen</t>
  </si>
  <si>
    <t>5015 8151</t>
  </si>
  <si>
    <t>heidi@friskolenkarup.dk</t>
  </si>
  <si>
    <t>www.friskolenkarup.dk</t>
  </si>
  <si>
    <t>Skolen Bifrost</t>
  </si>
  <si>
    <t>Ulla Olin</t>
  </si>
  <si>
    <t>4060 0944</t>
  </si>
  <si>
    <t>Universitetsvej 9</t>
  </si>
  <si>
    <t>ab@skolenbifrost.dk</t>
  </si>
  <si>
    <t>www.skolenbifrost.dk</t>
  </si>
  <si>
    <t>Viking Int. Sch</t>
  </si>
  <si>
    <t>Kari Doyle</t>
  </si>
  <si>
    <t>3055 5118</t>
  </si>
  <si>
    <t>Agernhaven 2K</t>
  </si>
  <si>
    <t>2K</t>
  </si>
  <si>
    <t>leader@vikinginternational.dk</t>
  </si>
  <si>
    <t>www.vikingschool.dk</t>
  </si>
  <si>
    <t>Agernhaven</t>
  </si>
  <si>
    <t>EUC Syd Hilmar</t>
  </si>
  <si>
    <t>EUC Syd, Hilmar Finsens Gade</t>
  </si>
  <si>
    <t>Finn Karlsen</t>
  </si>
  <si>
    <t>7412 4242</t>
  </si>
  <si>
    <t>Hilmar Finsens Gade 18</t>
  </si>
  <si>
    <t>eucsyd@eucsyd.dk</t>
  </si>
  <si>
    <t>www.eucsyd.dk</t>
  </si>
  <si>
    <t>EUC Syd Lundsbj</t>
  </si>
  <si>
    <t>EUC Syd, Lundsbjerg</t>
  </si>
  <si>
    <t>Lundsbjerg Industrivej 50</t>
  </si>
  <si>
    <t>Lundsbjerg Industrivej</t>
  </si>
  <si>
    <t>Sprog Frdrhavn</t>
  </si>
  <si>
    <t>Sprogcenter Frederikshavn</t>
  </si>
  <si>
    <t>sprogcenter@frederikshavn.dk</t>
  </si>
  <si>
    <t>IBC Innovation</t>
  </si>
  <si>
    <t>IBC International Business College, Innovationsfabrikken</t>
  </si>
  <si>
    <t>Birkemosevej 1</t>
  </si>
  <si>
    <t>Birkemosevej</t>
  </si>
  <si>
    <t>Viborg G,  afd.</t>
  </si>
  <si>
    <t>Viborg Gymnasium, afd. Viborg</t>
  </si>
  <si>
    <t>www.vghf.dk/</t>
  </si>
  <si>
    <t>IBC Kolding</t>
  </si>
  <si>
    <t>AOF MIDT Skive</t>
  </si>
  <si>
    <t>AOF MIDT Skive-Viborg</t>
  </si>
  <si>
    <t>GAIA STU</t>
  </si>
  <si>
    <t>GAIA Akademi, STU</t>
  </si>
  <si>
    <t>Anna Noe Bovin</t>
  </si>
  <si>
    <t>8915 8330</t>
  </si>
  <si>
    <t>Lene Bredahls Gade 10</t>
  </si>
  <si>
    <t>anna.noe.bovin@randers.dk</t>
  </si>
  <si>
    <t>www.gaiamuseum.dk</t>
  </si>
  <si>
    <t>Lene Bredahls Gade</t>
  </si>
  <si>
    <t>FGU Aalb Gl</t>
  </si>
  <si>
    <t>FGU Aalborg - Kongerslev Gl. Egensevej</t>
  </si>
  <si>
    <t>Gl. Egensevej 8</t>
  </si>
  <si>
    <t>Gl. Egensevej</t>
  </si>
  <si>
    <t>FGU Aalb Bizon</t>
  </si>
  <si>
    <t>Kongerslev</t>
  </si>
  <si>
    <t>FGU Aalborg - Kongerslev Bizonvej</t>
  </si>
  <si>
    <t>Bizonvej 17</t>
  </si>
  <si>
    <t>Bizonvej</t>
  </si>
  <si>
    <t>FGU Holstebro</t>
  </si>
  <si>
    <t>FGU Skolen Holstebro</t>
  </si>
  <si>
    <t>FGU Struer</t>
  </si>
  <si>
    <t>FGU Skolen Struer</t>
  </si>
  <si>
    <t>Jernbanegade 8</t>
  </si>
  <si>
    <t>FGU Skejby</t>
  </si>
  <si>
    <t>FGU Aarhus - Skejby</t>
  </si>
  <si>
    <t>FGU Aarhus I</t>
  </si>
  <si>
    <t>FGU Aarhus - Afd. I</t>
  </si>
  <si>
    <t>FGU Godsbanen</t>
  </si>
  <si>
    <t>FGU Aarhus - Godsbanen</t>
  </si>
  <si>
    <t>Skovgaardsgade 3</t>
  </si>
  <si>
    <t>FGU Aarhus R</t>
  </si>
  <si>
    <t>FGU Aarhus - Afd. R</t>
  </si>
  <si>
    <t>Mindet 6</t>
  </si>
  <si>
    <t>Mindet</t>
  </si>
  <si>
    <t>2014 7152</t>
  </si>
  <si>
    <t>Ane Stauningsvej 21A, 1.</t>
  </si>
  <si>
    <t>Ane Stauningsvej</t>
  </si>
  <si>
    <t>8654 1700</t>
  </si>
  <si>
    <t>Husumgade 44</t>
  </si>
  <si>
    <t>Husumgade</t>
  </si>
  <si>
    <t>FGU H Amager</t>
  </si>
  <si>
    <t>FGU Hovedstaden - Amager</t>
  </si>
  <si>
    <t>2540 9501</t>
  </si>
  <si>
    <t>amager@fguhovedstaden.dk</t>
  </si>
  <si>
    <t>FGU  Nordvest</t>
  </si>
  <si>
    <t>4128 2614</t>
  </si>
  <si>
    <t>Sputnik 2</t>
  </si>
  <si>
    <t>Niels Westh</t>
  </si>
  <si>
    <t>4233 5251</t>
  </si>
  <si>
    <t>Vibevej 20, 1.</t>
  </si>
  <si>
    <t>Malik Alkendi</t>
  </si>
  <si>
    <t>2572 4282</t>
  </si>
  <si>
    <t>Sputnik 5 SP</t>
  </si>
  <si>
    <t>Esben Lindegaard</t>
  </si>
  <si>
    <t>2283 4970</t>
  </si>
  <si>
    <t>Sputnik 6 SP</t>
  </si>
  <si>
    <t>4064 8021</t>
  </si>
  <si>
    <t>Sputnik 8 SP</t>
  </si>
  <si>
    <t>Morten  Mariendal</t>
  </si>
  <si>
    <t>4085 4410</t>
  </si>
  <si>
    <t>Sputnik 11 SP</t>
  </si>
  <si>
    <t>Morten Mariendal</t>
  </si>
  <si>
    <t>2284 8835</t>
  </si>
  <si>
    <t>Sputnik 13</t>
  </si>
  <si>
    <t>Egedal Dag</t>
  </si>
  <si>
    <t>Egedal Dagtilbud ApS</t>
  </si>
  <si>
    <t>Sidse Ravn</t>
  </si>
  <si>
    <t>5337 8866</t>
  </si>
  <si>
    <t>Vallekildevej 134</t>
  </si>
  <si>
    <t>kontakt@egedal.nu</t>
  </si>
  <si>
    <t>egedaldagtilbud.nu</t>
  </si>
  <si>
    <t>Vallekildevej</t>
  </si>
  <si>
    <t>PMU Sindal</t>
  </si>
  <si>
    <t>Solveig Vejen</t>
  </si>
  <si>
    <t>9678 1400</t>
  </si>
  <si>
    <t>info@pmu.dk</t>
  </si>
  <si>
    <t>www.pmu.dk</t>
  </si>
  <si>
    <t>Lejrvej 47</t>
  </si>
  <si>
    <t>info@cirkelskolen.dk</t>
  </si>
  <si>
    <t>2370 7604</t>
  </si>
  <si>
    <t>info@stu-landbrug.dk</t>
  </si>
  <si>
    <t>Odsherred STU</t>
  </si>
  <si>
    <t>Odsherred STU og SUV</t>
  </si>
  <si>
    <t>5966 6200</t>
  </si>
  <si>
    <t>Havnevej 18</t>
  </si>
  <si>
    <t>hannl@odsherred.dk</t>
  </si>
  <si>
    <t>Rederiet Livet</t>
  </si>
  <si>
    <t>Rederiet Livet ApS</t>
  </si>
  <si>
    <t>Jakob Nielsen</t>
  </si>
  <si>
    <t>2818 1425</t>
  </si>
  <si>
    <t>Gammeltoftsgade 10, 4.</t>
  </si>
  <si>
    <t>skonnertenlivet@gmail.com</t>
  </si>
  <si>
    <t>Gammeltoftsgade</t>
  </si>
  <si>
    <t>VUC Syd Hadrs2</t>
  </si>
  <si>
    <t>Christian X's Vej 39</t>
  </si>
  <si>
    <t>www.vucsyd.dk</t>
  </si>
  <si>
    <t>Christian X's Vej</t>
  </si>
  <si>
    <t>Pilelygaard Kbh</t>
  </si>
  <si>
    <t>Peggy Rox</t>
  </si>
  <si>
    <t>3161 5921</t>
  </si>
  <si>
    <t>Frederikssundsvej 338, 1.</t>
  </si>
  <si>
    <t>pilelygaard.dk</t>
  </si>
  <si>
    <t>Skolebakken 1</t>
  </si>
  <si>
    <t>laeringshuset@htk.dk</t>
  </si>
  <si>
    <t>Special skole</t>
  </si>
  <si>
    <t>Specialkompagniet, skoleafdeling</t>
  </si>
  <si>
    <t>nadja@specialkompagniet-aps.com</t>
  </si>
  <si>
    <t>www.specialkompagniet-aps.com</t>
  </si>
  <si>
    <t>Phd  GSNS AU</t>
  </si>
  <si>
    <t>Graduate School of Natural Sciences (GSNS)</t>
  </si>
  <si>
    <t>David Lundbek Egholm</t>
  </si>
  <si>
    <t>gradschool.nat@au.dk</t>
  </si>
  <si>
    <t>phd.nat.au.dk</t>
  </si>
  <si>
    <t>Phd GSTS AU</t>
  </si>
  <si>
    <t>Graduate School of Technical Sciences (GSTS)</t>
  </si>
  <si>
    <t>Brian Vinter</t>
  </si>
  <si>
    <t>gradschool.tech@au.dk</t>
  </si>
  <si>
    <t>phd.tech.au.dk</t>
  </si>
  <si>
    <t>FGU MJ Viborg G</t>
  </si>
  <si>
    <t>FGU Midtjylland - Viborg - Gyldenrisvej</t>
  </si>
  <si>
    <t>Gyldenrisvej 4</t>
  </si>
  <si>
    <t>FGU Vest Esbj</t>
  </si>
  <si>
    <t>FGU Vest - Esbjerg</t>
  </si>
  <si>
    <t>7612 0000</t>
  </si>
  <si>
    <t>FGU KV Tvedvej</t>
  </si>
  <si>
    <t>FGU Kolding Vejen - Kolding - Tvedvej - AGU</t>
  </si>
  <si>
    <t>FGU KV Vranderp</t>
  </si>
  <si>
    <t>FGU Kolding Vejen - Kolding - Vranderupvej - ORGANIA</t>
  </si>
  <si>
    <t>Vranderupvej 90</t>
  </si>
  <si>
    <t>Vranderupvej</t>
  </si>
  <si>
    <t>FGU KV Vinkelve</t>
  </si>
  <si>
    <t>FGU Kolding Vejen - Vejen - Vinkelvej - MOTOR</t>
  </si>
  <si>
    <t>Vinkelvej 5</t>
  </si>
  <si>
    <t>Vinkelvej</t>
  </si>
  <si>
    <t>FGU SJ Sdr borg</t>
  </si>
  <si>
    <t>Linde Alle 7</t>
  </si>
  <si>
    <t>Linde Alle</t>
  </si>
  <si>
    <t>7066 6767</t>
  </si>
  <si>
    <t>taastrup@fgu-skolen.dk</t>
  </si>
  <si>
    <t>FGU Lol Nakskov</t>
  </si>
  <si>
    <t>FGU Lolland-Falster - Nakskov</t>
  </si>
  <si>
    <t>5117 9901</t>
  </si>
  <si>
    <t>Skandsen 11</t>
  </si>
  <si>
    <t>www.fgu-lf.dk</t>
  </si>
  <si>
    <t>Skandsen</t>
  </si>
  <si>
    <t>FGU NS Frdss</t>
  </si>
  <si>
    <t>Sofie Seier Helms</t>
  </si>
  <si>
    <t>Bomose Alle 3</t>
  </si>
  <si>
    <t>adm@vaeksthus.dk</t>
  </si>
  <si>
    <t>www.vaeksthuset.dk</t>
  </si>
  <si>
    <t>Bomose Alle</t>
  </si>
  <si>
    <t>2)	Else Schantz Juutilainen</t>
  </si>
  <si>
    <t>Sundholmsvej 34</t>
  </si>
  <si>
    <t>AMU Nordj Aalb</t>
  </si>
  <si>
    <t>AMU Nordjylland, Aalborg</t>
  </si>
  <si>
    <t>Peter Thomsen</t>
  </si>
  <si>
    <t>9633 2211</t>
  </si>
  <si>
    <t>Sofievej 61</t>
  </si>
  <si>
    <t>aalborg@amunordjylland.dk</t>
  </si>
  <si>
    <t>www.amunordjylland.dk</t>
  </si>
  <si>
    <t>Sofievej</t>
  </si>
  <si>
    <t>Ll sprogskole</t>
  </si>
  <si>
    <t>Den Lille Sprogskole</t>
  </si>
  <si>
    <t>Annebeth Fridberg</t>
  </si>
  <si>
    <t>3013 6220</t>
  </si>
  <si>
    <t>Stenderupgade 8, 4.</t>
  </si>
  <si>
    <t>adm@denlillesprogskole.dk</t>
  </si>
  <si>
    <t>denlillesprogskole.dk</t>
  </si>
  <si>
    <t>Stenderupgade</t>
  </si>
  <si>
    <t>Social- og Sundhedsskolen Syd, Aabenraa</t>
  </si>
  <si>
    <t>Bjerggade 4M</t>
  </si>
  <si>
    <t>4M</t>
  </si>
  <si>
    <t>Bjerggade</t>
  </si>
  <si>
    <t>2174 4622</t>
  </si>
  <si>
    <t>Sabro Skolevej</t>
  </si>
  <si>
    <t>Ung Stauern</t>
  </si>
  <si>
    <t>Uffe Thorup Petersen</t>
  </si>
  <si>
    <t>4023 0514</t>
  </si>
  <si>
    <t>Klokkeskovvej 1</t>
  </si>
  <si>
    <t>Klokkeskovvej</t>
  </si>
  <si>
    <t>Aarhus forvalt</t>
  </si>
  <si>
    <t>Aarhus Kommune, Forvaltningsinstitution</t>
  </si>
  <si>
    <t>8940 2000</t>
  </si>
  <si>
    <t>aarhus.kommune@aarhus.dk</t>
  </si>
  <si>
    <t>www.aarhuskommune.dk</t>
  </si>
  <si>
    <t>BO/SKOLE/JOB</t>
  </si>
  <si>
    <t>2045 8099</t>
  </si>
  <si>
    <t>Stavangervej 9</t>
  </si>
  <si>
    <t>jelva@boskolejob.dk</t>
  </si>
  <si>
    <t>www.boskolejob.dk</t>
  </si>
  <si>
    <t>Pia Kristersson</t>
  </si>
  <si>
    <t>2630 9563</t>
  </si>
  <si>
    <t>Tykmosevej 47A</t>
  </si>
  <si>
    <t>47A</t>
  </si>
  <si>
    <t>piasigurdsgaard@gmail.com</t>
  </si>
  <si>
    <t>Tykmosevej</t>
  </si>
  <si>
    <t>Kirkealle 2</t>
  </si>
  <si>
    <t>Pastoral Aarhus</t>
  </si>
  <si>
    <t>Pastoralseminariet i Aarhus, FKUV</t>
  </si>
  <si>
    <t>Skt. Marcus Kirkeplads 1, 1.</t>
  </si>
  <si>
    <t>Skt. Marcus Kirkeplads</t>
  </si>
  <si>
    <t>Tanderupvej 15</t>
  </si>
  <si>
    <t>JOUES</t>
  </si>
  <si>
    <t>JOUES Job og Uddannelse</t>
  </si>
  <si>
    <t>2857 2837</t>
  </si>
  <si>
    <t>Tempovej 35</t>
  </si>
  <si>
    <t>mads@joues.dk</t>
  </si>
  <si>
    <t>www.joues.dk</t>
  </si>
  <si>
    <t>Tempovej</t>
  </si>
  <si>
    <t>7994 8880</t>
  </si>
  <si>
    <t>Ortenvej 64</t>
  </si>
  <si>
    <t>frelloskolen@varde.dk</t>
  </si>
  <si>
    <t>Ortenvej</t>
  </si>
  <si>
    <t>Cphbusiness Hil</t>
  </si>
  <si>
    <t>Slotsarkaderne 140</t>
  </si>
  <si>
    <t>Slotsarkaderne</t>
  </si>
  <si>
    <t>Randers Sp blom</t>
  </si>
  <si>
    <t>Randers Specialskole Blommevej</t>
  </si>
  <si>
    <t>Klaus Viggers</t>
  </si>
  <si>
    <t>8915 5900</t>
  </si>
  <si>
    <t>Blommevej 50</t>
  </si>
  <si>
    <t>Randersspecialskole.borupbyvej@randers.dk</t>
  </si>
  <si>
    <t>Randers Sp JUR</t>
  </si>
  <si>
    <t>Randers NV</t>
  </si>
  <si>
    <t>Borup Byvej 14</t>
  </si>
  <si>
    <t>Borup Byvej</t>
  </si>
  <si>
    <t>Esbjerg Forvalt</t>
  </si>
  <si>
    <t>Esbjerg Kommune, Forvaltningsinstitution</t>
  </si>
  <si>
    <t>Torvegade 74</t>
  </si>
  <si>
    <t>VID Detail</t>
  </si>
  <si>
    <t>Viden Djurs, VID Detail</t>
  </si>
  <si>
    <t>Karen Blixens Vej 1A, 1.</t>
  </si>
  <si>
    <t>VID Medie</t>
  </si>
  <si>
    <t>Viden Djurs, Medie</t>
  </si>
  <si>
    <t>Ydesvej</t>
  </si>
  <si>
    <t>VID Skillz</t>
  </si>
  <si>
    <t>Viden Djurs, VID Skillz</t>
  </si>
  <si>
    <t>AMU Fyn, Peters</t>
  </si>
  <si>
    <t>AMU Fyn,  Petersmindevej</t>
  </si>
  <si>
    <t>6613 6670</t>
  </si>
  <si>
    <t>Petersmindevej 50</t>
  </si>
  <si>
    <t>amu-fyn@amu-fyn.dk</t>
  </si>
  <si>
    <t>www.amu-fyn.dk</t>
  </si>
  <si>
    <t>Petersmindevej</t>
  </si>
  <si>
    <t>AMU Fyn, CF</t>
  </si>
  <si>
    <t>AMU Fyn, C.F. Tietgens Boulevard</t>
  </si>
  <si>
    <t>C.F. Tietgens Boulevard 27 Fraugde</t>
  </si>
  <si>
    <t>C.F. Tietgens Boulevard</t>
  </si>
  <si>
    <t>Fraugde</t>
  </si>
  <si>
    <t>Line Christina Cramer</t>
  </si>
  <si>
    <t>5588 6800</t>
  </si>
  <si>
    <t>sprogcenter@naestved.dk</t>
  </si>
  <si>
    <t>www.sprogcenternaestved.dk</t>
  </si>
  <si>
    <t>Aktivitet STU</t>
  </si>
  <si>
    <t>Aktivitetstilbud, STU</t>
  </si>
  <si>
    <t>Tina Lund Ragborg</t>
  </si>
  <si>
    <t>9611 4650</t>
  </si>
  <si>
    <t>Thorsvej 67</t>
  </si>
  <si>
    <t>Tina.Lund.Ragborg@holstebro.dk</t>
  </si>
  <si>
    <t>Thorsvej</t>
  </si>
  <si>
    <t>Lolland int sk</t>
  </si>
  <si>
    <t>Dominic Michael Maher</t>
  </si>
  <si>
    <t>5467 6999</t>
  </si>
  <si>
    <t>Skimminge 21</t>
  </si>
  <si>
    <t>internationalschool@lolland.dk</t>
  </si>
  <si>
    <t>www.internationsskole.lolland.dk</t>
  </si>
  <si>
    <t>Mads Holm</t>
  </si>
  <si>
    <t>9787 5011</t>
  </si>
  <si>
    <t>Aggersholmsvej 19</t>
  </si>
  <si>
    <t>stu@soendbjerggaard.dk</t>
  </si>
  <si>
    <t>soendbjerggaard.dk</t>
  </si>
  <si>
    <t>Midlertidig inst</t>
  </si>
  <si>
    <t>Kbh Dagbeh</t>
  </si>
  <si>
    <t>Katrine Nordvig</t>
  </si>
  <si>
    <t>3141 7529</t>
  </si>
  <si>
    <t>Bragesgade 8D</t>
  </si>
  <si>
    <t>8D</t>
  </si>
  <si>
    <t>admin@kbhd.dk</t>
  </si>
  <si>
    <t>kbhd.dk</t>
  </si>
  <si>
    <t>Bragesgade</t>
  </si>
  <si>
    <t>Fonden NordVirk</t>
  </si>
  <si>
    <t>Stephan Lee</t>
  </si>
  <si>
    <t>2227 1083</t>
  </si>
  <si>
    <t>Nordvirk@nordvirk.dk</t>
  </si>
  <si>
    <t>www.nordvirkIT.dk</t>
  </si>
  <si>
    <t>ZBC Kalundborg</t>
  </si>
  <si>
    <t>ZBC Kalundborg (SOSU)</t>
  </si>
  <si>
    <t>ZBC Kokke</t>
  </si>
  <si>
    <t>ZBC Slagelse - Kokke- &amp; Tjenerskolen</t>
  </si>
  <si>
    <t>Valbyvej 69C</t>
  </si>
  <si>
    <t>69C</t>
  </si>
  <si>
    <t>Valbyvej</t>
  </si>
  <si>
    <t>ZBC Auto T &amp; L</t>
  </si>
  <si>
    <t>ZBC Slagelse, Auto- , Transport- &amp;  Logistikskolen</t>
  </si>
  <si>
    <t>Dalsvinget 18-20</t>
  </si>
  <si>
    <t>Dalsvinget</t>
  </si>
  <si>
    <t>ZBC Business</t>
  </si>
  <si>
    <t>ZBC Slagelse, Business</t>
  </si>
  <si>
    <t>Bredahlsgade 3</t>
  </si>
  <si>
    <t>ZBC El- &amp; Data</t>
  </si>
  <si>
    <t>ZBC Slagelse, El- og Dataskolen</t>
  </si>
  <si>
    <t>ZBC Landbrug</t>
  </si>
  <si>
    <t>ZBC Slagelse, Landbrugs- &amp; Gartnerskolen, Jernbjerggaard</t>
  </si>
  <si>
    <t>C.A.Olesensvej 2</t>
  </si>
  <si>
    <t>C.A.Olesensvej</t>
  </si>
  <si>
    <t>UC plus Ringk</t>
  </si>
  <si>
    <t>3112 0367</t>
  </si>
  <si>
    <t>Vasevej 24</t>
  </si>
  <si>
    <t>Skive forvalt</t>
  </si>
  <si>
    <t>Skive Kommune, forvaltningsinstitution</t>
  </si>
  <si>
    <t>sk@skivekommune.dk</t>
  </si>
  <si>
    <t>5535 0300</t>
  </si>
  <si>
    <t>Platangaarden@regionsjaelland.dk</t>
  </si>
  <si>
    <t>www.platangaarden.dk</t>
  </si>
  <si>
    <t>Aarhus Mask afd</t>
  </si>
  <si>
    <t>Aarhus Maskinmesterskole, Aarhus afdeling</t>
  </si>
  <si>
    <t>8612 6222</t>
  </si>
  <si>
    <t>aams@aams.dk</t>
  </si>
  <si>
    <t>www.aams.dk</t>
  </si>
  <si>
    <t>Maskinm Viborg</t>
  </si>
  <si>
    <t>Aarhus Maskinmesterskole, Maskinmesteruddannelsen i Viborg</t>
  </si>
  <si>
    <t>Erik Ejegods Vej 16</t>
  </si>
  <si>
    <t>ww.aams.dk</t>
  </si>
  <si>
    <t>Erik Ejegods Vej</t>
  </si>
  <si>
    <t>Campus Lyngby</t>
  </si>
  <si>
    <t>Erik Andreassen</t>
  </si>
  <si>
    <t>UC Plus Silkebg</t>
  </si>
  <si>
    <t>UC Plus A/S, Silkeborg</t>
  </si>
  <si>
    <t>Karen Greiffenberg Poulsen</t>
  </si>
  <si>
    <t>Kejlstrupvej 99D</t>
  </si>
  <si>
    <t>99D</t>
  </si>
  <si>
    <t>Kejlstrupvej</t>
  </si>
  <si>
    <t>AspIT Nordjyll</t>
  </si>
  <si>
    <t>AspIT Nordjylland</t>
  </si>
  <si>
    <t>3334 4901</t>
  </si>
  <si>
    <t>Ryesgade 58</t>
  </si>
  <si>
    <t>lith@aspit.dk</t>
  </si>
  <si>
    <t>aspit.dk</t>
  </si>
  <si>
    <t>Anders S. Lind</t>
  </si>
  <si>
    <t>anli@aspit.dk</t>
  </si>
  <si>
    <t>AspIT Trekanten</t>
  </si>
  <si>
    <t>brjo@aspit.dk</t>
  </si>
  <si>
    <t>Ole Bay Jensen</t>
  </si>
  <si>
    <t>Madevej 9, 1.</t>
  </si>
  <si>
    <t>oje@aspit.dk</t>
  </si>
  <si>
    <t>AspIt Storkbh</t>
  </si>
  <si>
    <t>Carl Gustavs Gade 3, 1. th</t>
  </si>
  <si>
    <t>siso@aspit.dk</t>
  </si>
  <si>
    <t>Carl Gustavs Gade</t>
  </si>
  <si>
    <t>AspIT Fyn</t>
  </si>
  <si>
    <t>Kimmie Falk</t>
  </si>
  <si>
    <t>6545 2502</t>
  </si>
  <si>
    <t>Ejlskovsgade 3, 2.</t>
  </si>
  <si>
    <t>aspit@tietgen.dk</t>
  </si>
  <si>
    <t>AspIT Midtjyll</t>
  </si>
  <si>
    <t>AspIT Midtjylland</t>
  </si>
  <si>
    <t>Helle Holtemann</t>
  </si>
  <si>
    <t>Arvikavej 2B</t>
  </si>
  <si>
    <t>hh@skivecollege.dk</t>
  </si>
  <si>
    <t>AspIT Esbjerg</t>
  </si>
  <si>
    <t>Gitte Drewsen</t>
  </si>
  <si>
    <t>gd@rybners.dk</t>
  </si>
  <si>
    <t>Hans Hylleberg</t>
  </si>
  <si>
    <t>9352 0104</t>
  </si>
  <si>
    <t>hhy-skole@aalborg.dk</t>
  </si>
  <si>
    <t>SOSU MV Herning</t>
  </si>
  <si>
    <t>Social- og Sundhedsskolen Midt- og Vestjylland, Herning afd.</t>
  </si>
  <si>
    <t>9627 2929</t>
  </si>
  <si>
    <t>Gullestrupvej 10</t>
  </si>
  <si>
    <t>Gullestrupvej</t>
  </si>
  <si>
    <t>STU/VSU Nyborg</t>
  </si>
  <si>
    <t>Daniel Kielberg-Larsen</t>
  </si>
  <si>
    <t>6333 8160</t>
  </si>
  <si>
    <t>Ringvej 1B</t>
  </si>
  <si>
    <t>danik@nyborg.dk</t>
  </si>
  <si>
    <t>Ringvej</t>
  </si>
  <si>
    <t>AspIN</t>
  </si>
  <si>
    <t>aspin.dk</t>
  </si>
  <si>
    <t>KU Sdr Campus</t>
  </si>
  <si>
    <t>Henrik C. Wegener</t>
  </si>
  <si>
    <t>hum-fak@hum.ku.dk</t>
  </si>
  <si>
    <t>KU Nr. Campus</t>
  </si>
  <si>
    <t>3532 3710</t>
  </si>
  <si>
    <t>Universitetsparken 15</t>
  </si>
  <si>
    <t>bio@bio.ku.dk</t>
  </si>
  <si>
    <t>KU Frb Campus</t>
  </si>
  <si>
    <t>KU City Campus</t>
  </si>
  <si>
    <t>Toldhuset</t>
  </si>
  <si>
    <t>Gedser</t>
  </si>
  <si>
    <t>Michael Posborg</t>
  </si>
  <si>
    <t>2573 1370</t>
  </si>
  <si>
    <t>Langgade 63</t>
  </si>
  <si>
    <t>m.postborg@toldhuset.nu</t>
  </si>
  <si>
    <t>toldhuset.nu</t>
  </si>
  <si>
    <t>Langgade</t>
  </si>
  <si>
    <t>GULD10</t>
  </si>
  <si>
    <t>2219 6722</t>
  </si>
  <si>
    <t>tosc@celf.dk</t>
  </si>
  <si>
    <t>www.guld10.dk</t>
  </si>
  <si>
    <t>Ahlgade 63</t>
  </si>
  <si>
    <t>Ahlgade</t>
  </si>
  <si>
    <t>CLAVIS Ringsted</t>
  </si>
  <si>
    <t>CLAVIS sprog &amp; kompetence - Ringsted</t>
  </si>
  <si>
    <t>Baaring Eftersk</t>
  </si>
  <si>
    <t>Asperup</t>
  </si>
  <si>
    <t>2884 4224</t>
  </si>
  <si>
    <t>mail@baaringefterskole.dk</t>
  </si>
  <si>
    <t>www.baaringefterskole.dk</t>
  </si>
  <si>
    <t>Kaj Thanings Alle</t>
  </si>
  <si>
    <t>CF Job og Udd</t>
  </si>
  <si>
    <t>Center for Job og Uddannelse</t>
  </si>
  <si>
    <t>4028 6838</t>
  </si>
  <si>
    <t>df@aabenraa.dk</t>
  </si>
  <si>
    <t>www.cju-aabenraa.dk</t>
  </si>
  <si>
    <t>3866 8080</t>
  </si>
  <si>
    <t>Aldershvilevej 3</t>
  </si>
  <si>
    <t>Lemvig 10 kl</t>
  </si>
  <si>
    <t>Lemvig Gymnasium, 10. klasse</t>
  </si>
  <si>
    <t>Bjerringbro sk</t>
  </si>
  <si>
    <t>Karina Degryr Thomsen</t>
  </si>
  <si>
    <t>8787 2065</t>
  </si>
  <si>
    <t>Vestre Ringvej 11</t>
  </si>
  <si>
    <t>skole.bjerringbro@viborg.dk</t>
  </si>
  <si>
    <t>bjerringbroskole-viborgskoler.aula.dk</t>
  </si>
  <si>
    <t>Vestre Ringvej</t>
  </si>
  <si>
    <t>Nyborg Sprog</t>
  </si>
  <si>
    <t>Nyborg Sprogskole</t>
  </si>
  <si>
    <t>Merete Gommesen</t>
  </si>
  <si>
    <t>6333 7888</t>
  </si>
  <si>
    <t>sprogskole@nyborg.dk</t>
  </si>
  <si>
    <t>www.nyborg.dk/nyborgsprogskole</t>
  </si>
  <si>
    <t>Helsingung</t>
  </si>
  <si>
    <t>Flemming W. Licht</t>
  </si>
  <si>
    <t>2531 3593</t>
  </si>
  <si>
    <t>fli43@helsingor.dk</t>
  </si>
  <si>
    <t>Sprogc Midt H</t>
  </si>
  <si>
    <t>Sprogcenter Midt Herning</t>
  </si>
  <si>
    <t>6180 9261</t>
  </si>
  <si>
    <t>Merkurvej 1C, 1.</t>
  </si>
  <si>
    <t>herning@sprogcentermidt.dk</t>
  </si>
  <si>
    <t>Eva Hindsgavl Brink</t>
  </si>
  <si>
    <t>71010@kk.dk</t>
  </si>
  <si>
    <t>rosenvangetsskole-kk.aula.dk</t>
  </si>
  <si>
    <t>Greve 10</t>
  </si>
  <si>
    <t>Greve 10. klasse</t>
  </si>
  <si>
    <t>6051 8196</t>
  </si>
  <si>
    <t>jano@greve.dk</t>
  </si>
  <si>
    <t>Filadelfia, STU</t>
  </si>
  <si>
    <t>Filadelfia, STU &amp; Skole</t>
  </si>
  <si>
    <t>Michael Jensen</t>
  </si>
  <si>
    <t>6061 8818</t>
  </si>
  <si>
    <t>Kolonivej 1</t>
  </si>
  <si>
    <t>michaje@filadelfia.dk</t>
  </si>
  <si>
    <t>Stedet skole</t>
  </si>
  <si>
    <t>Stedet skole og dagbehandling</t>
  </si>
  <si>
    <t>Maria Schmidt Thomsen</t>
  </si>
  <si>
    <t>3151 5123</t>
  </si>
  <si>
    <t>info@stedet-skole.dk</t>
  </si>
  <si>
    <t>www.stedet-skole.dk</t>
  </si>
  <si>
    <t>Studie Business</t>
  </si>
  <si>
    <t>Fonden Studieskolen Business</t>
  </si>
  <si>
    <t>business@studieskolen.dk</t>
  </si>
  <si>
    <t>6352 5680</t>
  </si>
  <si>
    <t>St. Rise Skolevej 3</t>
  </si>
  <si>
    <t>jobogvoksencenter@aerokommune.dk</t>
  </si>
  <si>
    <t>St. Rise Skolevej</t>
  </si>
  <si>
    <t>hamarhus@social.rm.dk</t>
  </si>
  <si>
    <t>Mikkel Lund Nicolajsen</t>
  </si>
  <si>
    <t>4231 3291</t>
  </si>
  <si>
    <t>kontakt@skraentskovgaard.dk</t>
  </si>
  <si>
    <t>www.skraentskovgaard.dk</t>
  </si>
  <si>
    <t>Kernestedet STU</t>
  </si>
  <si>
    <t>Kernestedets STU</t>
  </si>
  <si>
    <t>Lisette Pelsen</t>
  </si>
  <si>
    <t>2426 4565</t>
  </si>
  <si>
    <t>Knud Lavardsvej 7</t>
  </si>
  <si>
    <t>mail@kernestedets-stu.dk</t>
  </si>
  <si>
    <t>kernestedets-stu.dk</t>
  </si>
  <si>
    <t>Knud Lavardsvej</t>
  </si>
  <si>
    <t>Startskuddet</t>
  </si>
  <si>
    <t>Fonden Startskuddet</t>
  </si>
  <si>
    <t>5081 0205</t>
  </si>
  <si>
    <t>Stationsvej 1</t>
  </si>
  <si>
    <t>kj@startskuddet.dk</t>
  </si>
  <si>
    <t>www.startskuddet.dk</t>
  </si>
  <si>
    <t>EUC Online</t>
  </si>
  <si>
    <t>Absalonsvej 14</t>
  </si>
  <si>
    <t>Spc Bramdrup</t>
  </si>
  <si>
    <t>Specialcenter Bramdrup</t>
  </si>
  <si>
    <t>Mads Vilstrup Hoeg</t>
  </si>
  <si>
    <t>7979 7890</t>
  </si>
  <si>
    <t>bramdrup-skole@kolding.dk</t>
  </si>
  <si>
    <t>bramdrup-skole.aula.dk</t>
  </si>
  <si>
    <t>Sch Motivation</t>
  </si>
  <si>
    <t>Drive School of Motivation</t>
  </si>
  <si>
    <t>5356 2772</t>
  </si>
  <si>
    <t>camillag@fondendrive.dk</t>
  </si>
  <si>
    <t>www.fondendrive.dk</t>
  </si>
  <si>
    <t>Birkesk STU</t>
  </si>
  <si>
    <t>Birkeskolen, STU</t>
  </si>
  <si>
    <t>4222 5994</t>
  </si>
  <si>
    <t>Hejredalsvej 144</t>
  </si>
  <si>
    <t>info@birkeskolen.eu</t>
  </si>
  <si>
    <t>www.birkeskolen.dk</t>
  </si>
  <si>
    <t>Hejredalsvej</t>
  </si>
  <si>
    <t>Hindholm jur</t>
  </si>
  <si>
    <t>6515 1580</t>
  </si>
  <si>
    <t>Dalby Bygade 5</t>
  </si>
  <si>
    <t>hindsholmsbornogunge@kerteminde.dk</t>
  </si>
  <si>
    <t>hindsholmsbornogunge.aula.dk</t>
  </si>
  <si>
    <t>Dalby Bygade</t>
  </si>
  <si>
    <t>Mesingeskolen</t>
  </si>
  <si>
    <t>Mesinge</t>
  </si>
  <si>
    <t>6515 1590</t>
  </si>
  <si>
    <t>Mesinge Bygade 51</t>
  </si>
  <si>
    <t>Mesinge Bygade</t>
  </si>
  <si>
    <t>Christine Lunding Tolversen</t>
  </si>
  <si>
    <t>2924 2262</t>
  </si>
  <si>
    <t>Christine@tolversen.dk</t>
  </si>
  <si>
    <t>www.rideterapien.dk</t>
  </si>
  <si>
    <t>Dansk Rideterapeutisk Center</t>
  </si>
  <si>
    <t>Vejlbo STU</t>
  </si>
  <si>
    <t>2247 1093</t>
  </si>
  <si>
    <t>forstander@vejby-bb.dk</t>
  </si>
  <si>
    <t>www.vejby-bb.dk</t>
  </si>
  <si>
    <t>Michael Larsen</t>
  </si>
  <si>
    <t>absalonskolen.dk</t>
  </si>
  <si>
    <t>30B</t>
  </si>
  <si>
    <t>skoleadm-kildedam@holb.dk</t>
  </si>
  <si>
    <t>ssu.holbaek.dk</t>
  </si>
  <si>
    <t>Gitte Tonn</t>
  </si>
  <si>
    <t>va.holbaek.dk</t>
  </si>
  <si>
    <t>Tuse Udby sk</t>
  </si>
  <si>
    <t>7236 6090</t>
  </si>
  <si>
    <t>tuseskole@holb.dk</t>
  </si>
  <si>
    <t>tu.holbaek.dk</t>
  </si>
  <si>
    <t>Admin-skovvejen@holb.dk</t>
  </si>
  <si>
    <t>nku.holbaek.dk</t>
  </si>
  <si>
    <t>Helle Vestergaard</t>
  </si>
  <si>
    <t>7974 1166</t>
  </si>
  <si>
    <t>Ny Skolegade 13</t>
  </si>
  <si>
    <t>losningskole@hedensted.dk</t>
  </si>
  <si>
    <t>loesning-skole.aula.dk</t>
  </si>
  <si>
    <t>Ny Skolegade</t>
  </si>
  <si>
    <t>Brian Elgaard</t>
  </si>
  <si>
    <t>9974 2740</t>
  </si>
  <si>
    <t>Klostervej 67B</t>
  </si>
  <si>
    <t>67B</t>
  </si>
  <si>
    <t>skoleniskjern@rksk.dk</t>
  </si>
  <si>
    <t>skoleniskjern.aula.dk</t>
  </si>
  <si>
    <t>Klostervej</t>
  </si>
  <si>
    <t>Polaris, Frb</t>
  </si>
  <si>
    <t>Polaris, Nordre Fasanvej</t>
  </si>
  <si>
    <t>6015 4372</t>
  </si>
  <si>
    <t>Nordre Fasanvej 99</t>
  </si>
  <si>
    <t>Peter Nordby</t>
  </si>
  <si>
    <t>7979 7970</t>
  </si>
  <si>
    <t>Hoppesvej 21</t>
  </si>
  <si>
    <t>vosskole@kolding.dk</t>
  </si>
  <si>
    <t>vonsild-skole.aula.dk</t>
  </si>
  <si>
    <t>Hoppesvej</t>
  </si>
  <si>
    <t>Sp Vonsild</t>
  </si>
  <si>
    <t>Specialcenter Vonsild</t>
  </si>
  <si>
    <t>Stine Kirk Jensen</t>
  </si>
  <si>
    <t>7979 7990</t>
  </si>
  <si>
    <t>munkevskole@kolding.dk</t>
  </si>
  <si>
    <t>Skanderup</t>
  </si>
  <si>
    <t>Line Neuber</t>
  </si>
  <si>
    <t>Hjarupvej 14</t>
  </si>
  <si>
    <t>forbundsskolen@kolding.dk</t>
  </si>
  <si>
    <t>forbundsskolen.aula.dk</t>
  </si>
  <si>
    <t>Hjarupvej</t>
  </si>
  <si>
    <t>Sp Skanderup</t>
  </si>
  <si>
    <t>Specialcenter Skanderup-Hjarup</t>
  </si>
  <si>
    <t>2873 7209</t>
  </si>
  <si>
    <t>Nordmarksvej 12</t>
  </si>
  <si>
    <t>karina@ejerbaekgaard.dk</t>
  </si>
  <si>
    <t>Nordmarksvej</t>
  </si>
  <si>
    <t>Speak</t>
  </si>
  <si>
    <t>Jesper Kofoed Petersen</t>
  </si>
  <si>
    <t>8937 0100</t>
  </si>
  <si>
    <t>Ellemosevej 10</t>
  </si>
  <si>
    <t>djh@djhhadsten.dk</t>
  </si>
  <si>
    <t>Ellemosevej</t>
  </si>
  <si>
    <t>Gitte Bargholt</t>
  </si>
  <si>
    <t>Kold C Landbrug</t>
  </si>
  <si>
    <t>Kold College, Landbrugsvej (EUD)</t>
  </si>
  <si>
    <t>Lars Aaskov Troelsen</t>
  </si>
  <si>
    <t>7232 3918</t>
  </si>
  <si>
    <t>latr@hillerod.dk</t>
  </si>
  <si>
    <t>harrestrup_aa_skole@kk.dk</t>
  </si>
  <si>
    <t>harrestrup-aa-skole.aula.dk</t>
  </si>
  <si>
    <t>Himmerland Brh</t>
  </si>
  <si>
    <t>Himmerlands Erhvervs- og Gymnasieuddannelser, Bornholmsvej</t>
  </si>
  <si>
    <t>Bornholmsvej 3A</t>
  </si>
  <si>
    <t>Bornholmsvej</t>
  </si>
  <si>
    <t>Engvang Gr Sk</t>
  </si>
  <si>
    <t>Jesper Martin Rasmussen</t>
  </si>
  <si>
    <t>8844 3343</t>
  </si>
  <si>
    <t>Engvang 2</t>
  </si>
  <si>
    <t>jr@engvangskolen.dk</t>
  </si>
  <si>
    <t>Engvang</t>
  </si>
  <si>
    <t>EUD/EUX Skander</t>
  </si>
  <si>
    <t>EUD/EUX Skanderborg</t>
  </si>
  <si>
    <t>8793 3020</t>
  </si>
  <si>
    <t>info@scu.dk</t>
  </si>
  <si>
    <t>www.scu.dk</t>
  </si>
  <si>
    <t>Pia Mygind</t>
  </si>
  <si>
    <t>9393 0620</t>
  </si>
  <si>
    <t>Campusbuen 29</t>
  </si>
  <si>
    <t>info@leonardo-skolen.dk</t>
  </si>
  <si>
    <t>www.leonardo-skolen.dk</t>
  </si>
  <si>
    <t>Lem St</t>
  </si>
  <si>
    <t>Marie Ehlers</t>
  </si>
  <si>
    <t>7044 4845</t>
  </si>
  <si>
    <t>Adelvej 45</t>
  </si>
  <si>
    <t>info@frihojbor.dk</t>
  </si>
  <si>
    <t>www.frihojbor.dk</t>
  </si>
  <si>
    <t>Adelvej</t>
  </si>
  <si>
    <t>Lillesyd Frisk.</t>
  </si>
  <si>
    <t>Nicolai Viking Andersen</t>
  </si>
  <si>
    <t>4266 4570</t>
  </si>
  <si>
    <t>Bjergvej 8</t>
  </si>
  <si>
    <t>skolekontor@lillesyd-friskole.dk</t>
  </si>
  <si>
    <t>lillesyd-friskole.dk</t>
  </si>
  <si>
    <t>Bjergvej</t>
  </si>
  <si>
    <t>Munkebjerg Fri</t>
  </si>
  <si>
    <t>Lena Margrethe Kiilstofte</t>
  </si>
  <si>
    <t>2971 0231</t>
  </si>
  <si>
    <t>Skovbyvej 30A</t>
  </si>
  <si>
    <t>mail@munkebjergfriskole.dk</t>
  </si>
  <si>
    <t>www.munkebjergfriskole.dk</t>
  </si>
  <si>
    <t>Skovbyvej</t>
  </si>
  <si>
    <t>Ghita Malm</t>
  </si>
  <si>
    <t>kontor@tinghojfriskole.dk</t>
  </si>
  <si>
    <t>tinghojfriskole.dk</t>
  </si>
  <si>
    <t>EUC Nordvest - Teknisk Gymnasium</t>
  </si>
  <si>
    <t>Lerpyttervej</t>
  </si>
  <si>
    <t>Firkanten</t>
  </si>
  <si>
    <t>Trine Nyborg Marott</t>
  </si>
  <si>
    <t>4399 0578</t>
  </si>
  <si>
    <t>Firkanten I 1</t>
  </si>
  <si>
    <t>jonasha@htk.dk</t>
  </si>
  <si>
    <t>Firkanten I</t>
  </si>
  <si>
    <t>SOSU N Frdshavn</t>
  </si>
  <si>
    <t>SOSU Nord Frederikshavn</t>
  </si>
  <si>
    <t>SOSUnord@SOSUnord.dk</t>
  </si>
  <si>
    <t>SOSU N Himmerl</t>
  </si>
  <si>
    <t>SOSU Nord Vest Himmerland</t>
  </si>
  <si>
    <t>SOSU N Mariager</t>
  </si>
  <si>
    <t>SOSU Nord Mariagerfjord</t>
  </si>
  <si>
    <t>SOSU N Jammerb</t>
  </si>
  <si>
    <t>SOSU Nord Jammerbugt</t>
  </si>
  <si>
    <t>ML Bilpleje</t>
  </si>
  <si>
    <t>6022 9549</t>
  </si>
  <si>
    <t>Juliesmindevej 9</t>
  </si>
  <si>
    <t>michael@ml-bilpleje.dk</t>
  </si>
  <si>
    <t>Captum</t>
  </si>
  <si>
    <t>Captum - Kunstskolen</t>
  </si>
  <si>
    <t>Lene Margrethe Hellum</t>
  </si>
  <si>
    <t>3814 0172</t>
  </si>
  <si>
    <t>Svanevej 24, 2.</t>
  </si>
  <si>
    <t>kunstskolen@kk.dk</t>
  </si>
  <si>
    <t>www.kunstskolenkbh.dk</t>
  </si>
  <si>
    <t>U/NORD Fredss</t>
  </si>
  <si>
    <t>U/NORD Frederikssund Tekniske Gymnasium</t>
  </si>
  <si>
    <t>Gram</t>
  </si>
  <si>
    <t>2932 4557</t>
  </si>
  <si>
    <t>Slotsvej 19</t>
  </si>
  <si>
    <t>info@gramhojskole.dk</t>
  </si>
  <si>
    <t>www.gramhojskole.dk</t>
  </si>
  <si>
    <t>Slotsvej</t>
  </si>
  <si>
    <t>Beh sk Horsens</t>
  </si>
  <si>
    <t>Behandlingsskolerne Horsens ApsS</t>
  </si>
  <si>
    <t>Tina Nielsen Gladbjerg</t>
  </si>
  <si>
    <t>tinanl@behandlingsskolerne.dk</t>
  </si>
  <si>
    <t>behandlingsskolerne.dk</t>
  </si>
  <si>
    <t>2422 8734</t>
  </si>
  <si>
    <t>Skonnerten ZAR</t>
  </si>
  <si>
    <t>3062 7627</t>
  </si>
  <si>
    <t>skoleskibet@outlook.dk</t>
  </si>
  <si>
    <t>www.skoleskibet-zar.dk</t>
  </si>
  <si>
    <t>Grevinge</t>
  </si>
  <si>
    <t>Niels Chr. Vibholm</t>
  </si>
  <si>
    <t>6063 3026</t>
  </si>
  <si>
    <t>Hovedgaden 24</t>
  </si>
  <si>
    <t>ncv@mervib.dk</t>
  </si>
  <si>
    <t>mervib.dk</t>
  </si>
  <si>
    <t>Sisimiut</t>
  </si>
  <si>
    <t>B-1280, Siimuup Aqqutaa 32 postbox 3019</t>
  </si>
  <si>
    <t>Siimuup Aqqutaa</t>
  </si>
  <si>
    <t>B-1280</t>
  </si>
  <si>
    <t>Peder Skolen</t>
  </si>
  <si>
    <t>Peder Skolen ApS</t>
  </si>
  <si>
    <t>Jonas Dorph</t>
  </si>
  <si>
    <t>2213 3675</t>
  </si>
  <si>
    <t>jonas@pederskolen.dk</t>
  </si>
  <si>
    <t>www.pederskolen.dk</t>
  </si>
  <si>
    <t>Trabjerggaard</t>
  </si>
  <si>
    <t>Walther Trabjerg</t>
  </si>
  <si>
    <t>7567 6214</t>
  </si>
  <si>
    <t>Vesterbyvej 12</t>
  </si>
  <si>
    <t>kontor@trabjerggaard.dk</t>
  </si>
  <si>
    <t>trabjerggaard.dk</t>
  </si>
  <si>
    <t>Vesterbyvej</t>
  </si>
  <si>
    <t>RendbjergFavn</t>
  </si>
  <si>
    <t>RendbjergFavn STU</t>
  </si>
  <si>
    <t>Mona Christiansen</t>
  </si>
  <si>
    <t>9282 1746</t>
  </si>
  <si>
    <t>Engparken 6</t>
  </si>
  <si>
    <t>info@rendbjergfavn.dk</t>
  </si>
  <si>
    <t>Engparken</t>
  </si>
  <si>
    <t>10. klassecenter US10</t>
  </si>
  <si>
    <t>STU Flyversk</t>
  </si>
  <si>
    <t>STU-Flyverskolen</t>
  </si>
  <si>
    <t>Favrskov forv</t>
  </si>
  <si>
    <t>Favrskov Kommune, forvaltningsinstitution</t>
  </si>
  <si>
    <t>favrskov@favrskov.dk</t>
  </si>
  <si>
    <t>Niels Christian Charles</t>
  </si>
  <si>
    <t>7455 1166</t>
  </si>
  <si>
    <t>Koldingvej 13</t>
  </si>
  <si>
    <t>skolen@troldkaer.dk</t>
  </si>
  <si>
    <t>Koldingvej</t>
  </si>
  <si>
    <t>Kofoedsminde</t>
  </si>
  <si>
    <t>Forstander Kay Jokil</t>
  </si>
  <si>
    <t>5461 0800</t>
  </si>
  <si>
    <t>K. H. Kofoedsvej 24</t>
  </si>
  <si>
    <t>kofoedsminde@regionsjaelland.dk</t>
  </si>
  <si>
    <t>kofoedsminde.dk</t>
  </si>
  <si>
    <t>K. H. Kofoedsvej</t>
  </si>
  <si>
    <t>Zealand EA HO</t>
  </si>
  <si>
    <t>Anders Larsensvej 7</t>
  </si>
  <si>
    <t>holbaek@zealand.dk</t>
  </si>
  <si>
    <t>NEXT Kbh Frb</t>
  </si>
  <si>
    <t>Helle Fabricius</t>
  </si>
  <si>
    <t>3080 2660</t>
  </si>
  <si>
    <t>Fynshovedvej 372</t>
  </si>
  <si>
    <t>ostfyn@fof.dk</t>
  </si>
  <si>
    <t>Fynshovedvej</t>
  </si>
  <si>
    <t>Ulrik Bak Nielsen?</t>
  </si>
  <si>
    <t>c/o Teknikimik Ilinniarfik, Adammip Aqquserna 2</t>
  </si>
  <si>
    <t>Adammip Aqquserna</t>
  </si>
  <si>
    <t>c/o Teknikimik Ilinniarfik</t>
  </si>
  <si>
    <t>Plantagevej 37A</t>
  </si>
  <si>
    <t>Grindsted G&amp;E</t>
  </si>
  <si>
    <t>Gitte Vest Barkholt</t>
  </si>
  <si>
    <t>7532 3100</t>
  </si>
  <si>
    <t>Tinghusgade 20</t>
  </si>
  <si>
    <t>kontakt@gges.dk</t>
  </si>
  <si>
    <t>www.gges.dk</t>
  </si>
  <si>
    <t>Svendborg E&amp;G</t>
  </si>
  <si>
    <t>Svendborg Erhvervsskole &amp; Gymnasier</t>
  </si>
  <si>
    <t>Allan Kruuse</t>
  </si>
  <si>
    <t>7222 5700</t>
  </si>
  <si>
    <t>Sundagervej 42</t>
  </si>
  <si>
    <t>mail@sesg.dk</t>
  </si>
  <si>
    <t>www.sesg.dk</t>
  </si>
  <si>
    <t>Sundagervej</t>
  </si>
  <si>
    <t>AOF J &amp; B, Fyn</t>
  </si>
  <si>
    <t>AOF Job &amp; Dansk, FYN</t>
  </si>
  <si>
    <t>Marianne Jensen</t>
  </si>
  <si>
    <t>maje@aofjobogdansk.dk</t>
  </si>
  <si>
    <t>UCRS Gym HHX</t>
  </si>
  <si>
    <t>UCRS Gymnasiet HHX Skjern</t>
  </si>
  <si>
    <t>ZBC Faxe</t>
  </si>
  <si>
    <t>Michael Suhr</t>
  </si>
  <si>
    <t>2178 0102</t>
  </si>
  <si>
    <t>kontakt@michaelsuhr.dk</t>
  </si>
  <si>
    <t>michaelsuhr.dk</t>
  </si>
  <si>
    <t>Nordfynsskolen</t>
  </si>
  <si>
    <t>Otterup</t>
  </si>
  <si>
    <t>6482 8799</t>
  </si>
  <si>
    <t>nordfynskommune.dk</t>
  </si>
  <si>
    <t>Bo og Job</t>
  </si>
  <si>
    <t>Bo-og Jobuddannelse Horsens</t>
  </si>
  <si>
    <t>7560 1020</t>
  </si>
  <si>
    <t>Kildegade 27</t>
  </si>
  <si>
    <t>info@boogjobuddannelsen.dk</t>
  </si>
  <si>
    <t>Sprog Frdrcia</t>
  </si>
  <si>
    <t>Sprogcenter Fredericia</t>
  </si>
  <si>
    <t>5146 9850</t>
  </si>
  <si>
    <t>ingan@vejle.dk</t>
  </si>
  <si>
    <t>5948 0348</t>
  </si>
  <si>
    <t>holbaek@nvsvuc.dk</t>
  </si>
  <si>
    <t>www.nordvestvuc.dk</t>
  </si>
  <si>
    <t>Eft. Sports A.</t>
  </si>
  <si>
    <t>Efterskolen Sports Academy Denmark</t>
  </si>
  <si>
    <t>Thorsten Matthiesen</t>
  </si>
  <si>
    <t>6612 1414</t>
  </si>
  <si>
    <t>Stadionvej 31</t>
  </si>
  <si>
    <t>info@sportsacademydenmark.dk</t>
  </si>
  <si>
    <t>www.sportsacademydenmark.dk</t>
  </si>
  <si>
    <t>9894 5700</t>
  </si>
  <si>
    <t>Niels Juelsvej 32</t>
  </si>
  <si>
    <t>info@nordsoenff.dk</t>
  </si>
  <si>
    <t>www.nordsoenff.dk</t>
  </si>
  <si>
    <t>Niels Juelsvej</t>
  </si>
  <si>
    <t>STU Billund K</t>
  </si>
  <si>
    <t>STU ved Aktivitet og arbejde, Billund kommune</t>
  </si>
  <si>
    <t>Anette Gudbrandsen</t>
  </si>
  <si>
    <t>2555 7878</t>
  </si>
  <si>
    <t>Sydtoften 4</t>
  </si>
  <si>
    <t>angu@billund.dk</t>
  </si>
  <si>
    <t>Sydtoften</t>
  </si>
  <si>
    <t>CUBA Strand</t>
  </si>
  <si>
    <t>6515 1863</t>
  </si>
  <si>
    <t>Fabers Alle 2</t>
  </si>
  <si>
    <t>Fabers Alle</t>
  </si>
  <si>
    <t>Eft. Da Vinci A</t>
  </si>
  <si>
    <t>Efterskolen Da Vinci Academy</t>
  </si>
  <si>
    <t>Arnfinn Rismoen</t>
  </si>
  <si>
    <t>9340 4070</t>
  </si>
  <si>
    <t>info@davinciacademy.dk</t>
  </si>
  <si>
    <t>www.davinciacademy.dk</t>
  </si>
  <si>
    <t>Incitaskolerne</t>
  </si>
  <si>
    <t>Ellebjergvej 52, 3.</t>
  </si>
  <si>
    <t>Silkeborg Frisk</t>
  </si>
  <si>
    <t>Silkeborg Friskole</t>
  </si>
  <si>
    <t>Kaj Markussen</t>
  </si>
  <si>
    <t>5115 5651</t>
  </si>
  <si>
    <t>km@silkeborgfriskole.dk</t>
  </si>
  <si>
    <t>Silkeborgfriskole.dk</t>
  </si>
  <si>
    <t>Vagn Palmelund</t>
  </si>
  <si>
    <t>Byvej 9</t>
  </si>
  <si>
    <t>Brande</t>
  </si>
  <si>
    <t>Susanne Rasmussen</t>
  </si>
  <si>
    <t>9960 3400</t>
  </si>
  <si>
    <t>Hyvildvej 16</t>
  </si>
  <si>
    <t>suras@ikast-brande.dk</t>
  </si>
  <si>
    <t>Hyvildvej</t>
  </si>
  <si>
    <t>Frdcia Maskin</t>
  </si>
  <si>
    <t>Den Innovative</t>
  </si>
  <si>
    <t>Den Innovative Naturfriskole</t>
  </si>
  <si>
    <t>Michael Yde Hansen</t>
  </si>
  <si>
    <t>2348 4804</t>
  </si>
  <si>
    <t>Trige Centervej 75A</t>
  </si>
  <si>
    <t>din-friskole@outlook.dk</t>
  </si>
  <si>
    <t>din-friskole.dk</t>
  </si>
  <si>
    <t>Trige Centervej</t>
  </si>
  <si>
    <t>A2B Nyk Mors</t>
  </si>
  <si>
    <t>2542 2292</t>
  </si>
  <si>
    <t>Limfjordsvej 95</t>
  </si>
  <si>
    <t>Limfjordsvej</t>
  </si>
  <si>
    <t>Ledestjernen</t>
  </si>
  <si>
    <t>Ledestjernen STU ApS</t>
  </si>
  <si>
    <t>Anders Olsen</t>
  </si>
  <si>
    <t>anders@ledestjernenstu.dk</t>
  </si>
  <si>
    <t>www.ledestjernenstu.dk</t>
  </si>
  <si>
    <t>Havrebjerg</t>
  </si>
  <si>
    <t>Flyverskolen</t>
  </si>
  <si>
    <t>8794 7331</t>
  </si>
  <si>
    <t>boern.og.unge@skanderborg.dk</t>
  </si>
  <si>
    <t>6551 5150</t>
  </si>
  <si>
    <t>Schacksgade 39</t>
  </si>
  <si>
    <t>skole.buf@odense.dk</t>
  </si>
  <si>
    <t>Schacksgade</t>
  </si>
  <si>
    <t>3047 5346</t>
  </si>
  <si>
    <t>Sofiendalsvej 42B</t>
  </si>
  <si>
    <t>svarr@faxekommune.dk</t>
  </si>
  <si>
    <t>EXZENTRIQ ApS</t>
  </si>
  <si>
    <t>2622 4503</t>
  </si>
  <si>
    <t>Godsbanen 8</t>
  </si>
  <si>
    <t>academeny@exzentriq.dk</t>
  </si>
  <si>
    <t>exzentriq.dk</t>
  </si>
  <si>
    <t>Godsbanen</t>
  </si>
  <si>
    <t>Preben Nielsen</t>
  </si>
  <si>
    <t>6251 5325</t>
  </si>
  <si>
    <t>oerstedskolen@langelandkommune.dk</t>
  </si>
  <si>
    <t>oerstedskolen.aula.dk</t>
  </si>
  <si>
    <t>NVsj 10 klasse</t>
  </si>
  <si>
    <t>SFV</t>
  </si>
  <si>
    <t>Skolen for Voksne</t>
  </si>
  <si>
    <t>Kanaltorvet 1, 1.</t>
  </si>
  <si>
    <t>VVCÂ´s Dagskole</t>
  </si>
  <si>
    <t>GreyBird Cph</t>
  </si>
  <si>
    <t>GreyBird Pilot Academy Copenhagen</t>
  </si>
  <si>
    <t>Lufthavnsboulevarden 10, 3.</t>
  </si>
  <si>
    <t>Lufthavnsboulevarden</t>
  </si>
  <si>
    <t>Spec Holstebro</t>
  </si>
  <si>
    <t>Gitte Loftager</t>
  </si>
  <si>
    <t>9611 5330</t>
  </si>
  <si>
    <t>Odinsvej 2</t>
  </si>
  <si>
    <t>specialkompetence@holstebro.dk</t>
  </si>
  <si>
    <t>specialkompetence.holstebro.dk</t>
  </si>
  <si>
    <t>Rasmus Overgaard Andersen</t>
  </si>
  <si>
    <t>9611 5381</t>
  </si>
  <si>
    <t>Beethovensvej 24</t>
  </si>
  <si>
    <t>www.specialkompetence.holstebro.dk</t>
  </si>
  <si>
    <t>Beethovensvej</t>
  </si>
  <si>
    <t>Margrethe Kynde</t>
  </si>
  <si>
    <t>Vibeke Jeppesen</t>
  </si>
  <si>
    <t>Louisesk Lou</t>
  </si>
  <si>
    <t>Louiseskolen, afdeling Louisevej</t>
  </si>
  <si>
    <t>Kasper Isaksen</t>
  </si>
  <si>
    <t>7434 3900</t>
  </si>
  <si>
    <t>Louisevej 8</t>
  </si>
  <si>
    <t>louiseskolen@haderslev.dk</t>
  </si>
  <si>
    <t>louiseskolen.aula.dk</t>
  </si>
  <si>
    <t>Lou Chrfeld</t>
  </si>
  <si>
    <t>Louiseskolen, afdeling Christiansfeldvej</t>
  </si>
  <si>
    <t>Louise Stevelt</t>
  </si>
  <si>
    <t>Louiseskolen, afdeling Stevelt</t>
  </si>
  <si>
    <t>Steveltvej 88</t>
  </si>
  <si>
    <t>Steveltvej</t>
  </si>
  <si>
    <t>Louise Moltrup</t>
  </si>
  <si>
    <t>Louiseskolen, afdeling Moltrup</t>
  </si>
  <si>
    <t>GYM10</t>
  </si>
  <si>
    <t>10. klasse Odsherred, GYM10</t>
  </si>
  <si>
    <t>Proces Saltofte</t>
  </si>
  <si>
    <t>7492 9950</t>
  </si>
  <si>
    <t>CSU Egedam 9+10</t>
  </si>
  <si>
    <t>Langeskov Pilen</t>
  </si>
  <si>
    <t>Langeskov skole, afdeling Pilen</t>
  </si>
  <si>
    <t>Klavs Norup Lauridsen</t>
  </si>
  <si>
    <t>6515 1900</t>
  </si>
  <si>
    <t>langeskov-skole@kerteminde.dk</t>
  </si>
  <si>
    <t>langeskov-skole.aula.dk</t>
  </si>
  <si>
    <t>Hjernec Randers</t>
  </si>
  <si>
    <t>Hjernecenter Randers</t>
  </si>
  <si>
    <t>8643 9111</t>
  </si>
  <si>
    <t>hjernecenter@randers.dk</t>
  </si>
  <si>
    <t>hjernecenter.randers.dk</t>
  </si>
  <si>
    <t>Vestre Bakkevej</t>
  </si>
  <si>
    <t>Fonden Nordvirk</t>
  </si>
  <si>
    <t>4060 9080</t>
  </si>
  <si>
    <t>nordvirk@nordvirk.dk</t>
  </si>
  <si>
    <t>nordvirk.dk</t>
  </si>
  <si>
    <t>6351 6444</t>
  </si>
  <si>
    <t>www.oerstedskolen.dk</t>
  </si>
  <si>
    <t>Ulfborghus</t>
  </si>
  <si>
    <t>7847 8200</t>
  </si>
  <si>
    <t>ulfborghus@ps.rm.dk</t>
  </si>
  <si>
    <t>sbu.rm.dk</t>
  </si>
  <si>
    <t>Kompetencen</t>
  </si>
  <si>
    <t>Gl. Hjortespringskole, Kompetencen</t>
  </si>
  <si>
    <t>Mads Dahl Arvidsen</t>
  </si>
  <si>
    <t>7253 3740</t>
  </si>
  <si>
    <t>Overvejen 54</t>
  </si>
  <si>
    <t>broskolen@fmk.dk</t>
  </si>
  <si>
    <t>bro-skolen.aula.dk</t>
  </si>
  <si>
    <t>Overvejen</t>
  </si>
  <si>
    <t>Cph City E</t>
  </si>
  <si>
    <t>Zealand SJ EA E</t>
  </si>
  <si>
    <t>Zealand EA Ro E</t>
  </si>
  <si>
    <t>Tre Ege Rysling</t>
  </si>
  <si>
    <t>Ryslinge</t>
  </si>
  <si>
    <t>Tre Ege Skolen, Afdeling Ryslinge</t>
  </si>
  <si>
    <t>Morten Weisz Ejlsmark</t>
  </si>
  <si>
    <t>7253 0396</t>
  </si>
  <si>
    <t>Graabjergvej 10</t>
  </si>
  <si>
    <t>treegeskolen@fmk.dk</t>
  </si>
  <si>
    <t>www.treegeskolen.dk</t>
  </si>
  <si>
    <t>Graabjergvej</t>
  </si>
  <si>
    <t>Absalon E</t>
  </si>
  <si>
    <t>EA SV Esbj E</t>
  </si>
  <si>
    <t>VIA UC Aarh E</t>
  </si>
  <si>
    <t>UCL Jelling E</t>
  </si>
  <si>
    <t>Kbh PH Nsj H E</t>
  </si>
  <si>
    <t>Kbh PH Carlsb E</t>
  </si>
  <si>
    <t>Absalon Slg E</t>
  </si>
  <si>
    <t>Sdr.Stationsvej 30</t>
  </si>
  <si>
    <t>Sdr.Stationsvej</t>
  </si>
  <si>
    <t>Absalon Nyk F E</t>
  </si>
  <si>
    <t>Alexander von Oettingen</t>
  </si>
  <si>
    <t>Campusalle 20</t>
  </si>
  <si>
    <t>Campusalle</t>
  </si>
  <si>
    <t>UC Syd Esb E</t>
  </si>
  <si>
    <t>IBA EA Kold E</t>
  </si>
  <si>
    <t>7211 8200</t>
  </si>
  <si>
    <t>Havneparken 1</t>
  </si>
  <si>
    <t>iba@iba.dk</t>
  </si>
  <si>
    <t>www.iba.dk</t>
  </si>
  <si>
    <t>Havneparken</t>
  </si>
  <si>
    <t>VIA UC Nr.  E</t>
  </si>
  <si>
    <t>8755 3255</t>
  </si>
  <si>
    <t>Svinget 5</t>
  </si>
  <si>
    <t>EA Dania Hrs E</t>
  </si>
  <si>
    <t>horsens@eadania.dk</t>
  </si>
  <si>
    <t>EA Dania Rdrs E</t>
  </si>
  <si>
    <t>randers@eadania.dk</t>
  </si>
  <si>
    <t>EA Dania Silk E</t>
  </si>
  <si>
    <t>silkeborg@eadania.dk</t>
  </si>
  <si>
    <t>UCN Sofie E</t>
  </si>
  <si>
    <t>Aalborg SV</t>
  </si>
  <si>
    <t>Zealand Sj EA E</t>
  </si>
  <si>
    <t>UCL Niels B O E</t>
  </si>
  <si>
    <t>Aarh Mask E</t>
  </si>
  <si>
    <t>Parkvej 190</t>
  </si>
  <si>
    <t>UC Syd Hadrsl E</t>
  </si>
  <si>
    <t>Lembckesvej 7A</t>
  </si>
  <si>
    <t>Lembckesvej</t>
  </si>
  <si>
    <t>VIA UC  Camp E</t>
  </si>
  <si>
    <t>Hedeager 2</t>
  </si>
  <si>
    <t>VIA UC Vib E</t>
  </si>
  <si>
    <t>Prinsens Alle 2</t>
  </si>
  <si>
    <t>UCN Hobro E</t>
  </si>
  <si>
    <t>7269 1000</t>
  </si>
  <si>
    <t>VID Erhverv</t>
  </si>
  <si>
    <t>VID Erhvervsuddannelser</t>
  </si>
  <si>
    <t>Midtsk Solsikke</t>
  </si>
  <si>
    <t>Midtskolen, Solsikken</t>
  </si>
  <si>
    <t>Alb Ung 10 kl</t>
  </si>
  <si>
    <t>Albertslund Ungecenter, 10. kl. afdeling</t>
  </si>
  <si>
    <t>ungecenter@albertslund.dk</t>
  </si>
  <si>
    <t>ungecenter.albertslund.dk</t>
  </si>
  <si>
    <t>Nordmarks Alle 20</t>
  </si>
  <si>
    <t>Syvstj Lillestj</t>
  </si>
  <si>
    <t>Syvstjerneskolen - Lillestjernen</t>
  </si>
  <si>
    <t>Syvstj Broen</t>
  </si>
  <si>
    <t>Syvstjerneskolen - Broen</t>
  </si>
  <si>
    <t>Paltholmterrasserne 13A</t>
  </si>
  <si>
    <t>EUC S HFG 10</t>
  </si>
  <si>
    <t>EUC Syd, Hilmar Finsens Gade, 10. klasse</t>
  </si>
  <si>
    <t>EUC S CKV 10</t>
  </si>
  <si>
    <t>EUC Syd,  Christen Kolds Vej, 10. klasse</t>
  </si>
  <si>
    <t>Christen Kolds Vej 20</t>
  </si>
  <si>
    <t>EUC S Plant 10</t>
  </si>
  <si>
    <t>EUC Syd,  Plantagevej, 10. klasse</t>
  </si>
  <si>
    <t>Plantagevej 35</t>
  </si>
  <si>
    <t>EUC S Stegh 10</t>
  </si>
  <si>
    <t>EUC Syd,  Stegholt, 10 klasse</t>
  </si>
  <si>
    <t>Stegholt 36</t>
  </si>
  <si>
    <t>Stegholt</t>
  </si>
  <si>
    <t>EUC S Lunds 10</t>
  </si>
  <si>
    <t>EUC Syd,  Lundsbjerg, 10. klasse</t>
  </si>
  <si>
    <t>Rudolf Steiner-Skolen i Odense (2023)</t>
  </si>
  <si>
    <t>Morten Birk Christiansen, konst</t>
  </si>
  <si>
    <t>Hans Henrik Thrane</t>
  </si>
  <si>
    <t>9917 3570</t>
  </si>
  <si>
    <t>Gl. Feggesundvej 33</t>
  </si>
  <si>
    <t>hannaesskolen@thisted.dk</t>
  </si>
  <si>
    <t>hannaes-oesterild-skole.aula.dk</t>
  </si>
  <si>
    <t>Gl. Feggesundvej</t>
  </si>
  <si>
    <t>Gistrup</t>
  </si>
  <si>
    <t>Thorstein Jensen</t>
  </si>
  <si>
    <t>9931 9330</t>
  </si>
  <si>
    <t>Hadsundvej 406</t>
  </si>
  <si>
    <t>gistrupskole@aalborg.dk</t>
  </si>
  <si>
    <t>www.gistrup-skole.dk</t>
  </si>
  <si>
    <t>Hadsundvej</t>
  </si>
  <si>
    <t>Ian Hoar</t>
  </si>
  <si>
    <t>5953 4620</t>
  </si>
  <si>
    <t>loveorslev.skole@kalundborg.dk</t>
  </si>
  <si>
    <t>loeve-oerslev.aula.dk</t>
  </si>
  <si>
    <t>5953 4677</t>
  </si>
  <si>
    <t>kathojskolen@kalundborg.dk</t>
  </si>
  <si>
    <t>kathoej.aula.dk</t>
  </si>
  <si>
    <t>Skibsprj Syd</t>
  </si>
  <si>
    <t>Skibsprojekt Syd</t>
  </si>
  <si>
    <t>Dorte Brodersen Falck</t>
  </si>
  <si>
    <t>Lilletorv 4, 1. 101</t>
  </si>
  <si>
    <t>admin@skibsyd.dk</t>
  </si>
  <si>
    <t>Lilletorv</t>
  </si>
  <si>
    <t>Politiskolen, Uddannelsescenter Vest (UCV)</t>
  </si>
  <si>
    <t>4515 2737</t>
  </si>
  <si>
    <t>Soldalen 8</t>
  </si>
  <si>
    <t>politi.dk</t>
  </si>
  <si>
    <t>Soldalen</t>
  </si>
  <si>
    <t>Maskinm Kalundb</t>
  </si>
  <si>
    <t>Rynkevangen 7</t>
  </si>
  <si>
    <t>Rynkevangen</t>
  </si>
  <si>
    <t>MARTEC Thisted</t>
  </si>
  <si>
    <t>Lerpyttervej 43</t>
  </si>
  <si>
    <t>UCL Seeblad E</t>
  </si>
  <si>
    <t>Seebladsgade 1</t>
  </si>
  <si>
    <t>Seebladsgade</t>
  </si>
  <si>
    <t>Signe Broe</t>
  </si>
  <si>
    <t>5926 8147</t>
  </si>
  <si>
    <t>5953 5175</t>
  </si>
  <si>
    <t>Kirkemosevej 10</t>
  </si>
  <si>
    <t>firhojskolen@kalundborg.dk</t>
  </si>
  <si>
    <t>www.firhoejskolen.dk</t>
  </si>
  <si>
    <t>Kirkemosevej</t>
  </si>
  <si>
    <t>5959 0228</t>
  </si>
  <si>
    <t>5959 0152</t>
  </si>
  <si>
    <t>Nordbyvej 3</t>
  </si>
  <si>
    <t>sejeroskole@kalundborg.dk</t>
  </si>
  <si>
    <t>www.sejeroeskole.skoleintra.dk</t>
  </si>
  <si>
    <t>Jarl Falk Sabroe</t>
  </si>
  <si>
    <t>5929 3220</t>
  </si>
  <si>
    <t>5953 4770</t>
  </si>
  <si>
    <t>Stationsvej 3</t>
  </si>
  <si>
    <t>svebolleskole@kalundborg.dk</t>
  </si>
  <si>
    <t>www.sveboelle-skole.dk</t>
  </si>
  <si>
    <t>Freja Fobian Hvidberg</t>
  </si>
  <si>
    <t>5929 1438</t>
  </si>
  <si>
    <t>hoejbo.301008@hoejbo-friskole.dk</t>
  </si>
  <si>
    <t>www.hoejbo-friskole.dk</t>
  </si>
  <si>
    <t>Svallerup afd</t>
  </si>
  <si>
    <t>5953 4678</t>
  </si>
  <si>
    <t>Bregninge Fsk.</t>
  </si>
  <si>
    <t>Trine Stampe</t>
  </si>
  <si>
    <t>5929 1632</t>
  </si>
  <si>
    <t>5929 1342</t>
  </si>
  <si>
    <t>Bregningevej 25</t>
  </si>
  <si>
    <t>skoleleder@bbfs.dk</t>
  </si>
  <si>
    <t>www.bbfs.dk</t>
  </si>
  <si>
    <t>Bregningevej</t>
  </si>
  <si>
    <t>Snertinge</t>
  </si>
  <si>
    <t>Alfabeta Skolen</t>
  </si>
  <si>
    <t>Torben Andersen</t>
  </si>
  <si>
    <t>5926 2674</t>
  </si>
  <si>
    <t>Apotekervej 5</t>
  </si>
  <si>
    <t>havnsoeskolen@mail.dk</t>
  </si>
  <si>
    <t>Apotekervej</t>
  </si>
  <si>
    <t>Lamahus</t>
  </si>
  <si>
    <t>Eskebjerg</t>
  </si>
  <si>
    <t>Ole Petersen</t>
  </si>
  <si>
    <t>5929 1861</t>
  </si>
  <si>
    <t>skole@lamahus.dk</t>
  </si>
  <si>
    <t>www.lamahus.dk</t>
  </si>
  <si>
    <t>KalundborgProd.</t>
  </si>
  <si>
    <t>Kalundborgegnens Produktionsskole</t>
  </si>
  <si>
    <t>Tupaarnaq Lennert</t>
  </si>
  <si>
    <t>5929 3818</t>
  </si>
  <si>
    <t>5929 3833</t>
  </si>
  <si>
    <t>gidau1</t>
  </si>
  <si>
    <t>kps@k-p-s.dk</t>
  </si>
  <si>
    <t>www.k-p-s.dk</t>
  </si>
  <si>
    <t>Jakob Storm</t>
  </si>
  <si>
    <t>5826 4341</t>
  </si>
  <si>
    <t>5826 4370</t>
  </si>
  <si>
    <t>holbergskolen@soroe.dk</t>
  </si>
  <si>
    <t>www.holberg-skolen.skoleintra.dk</t>
  </si>
  <si>
    <t>Ruds Vedby Sk.</t>
  </si>
  <si>
    <t>Ruds Vedby</t>
  </si>
  <si>
    <t>Carsten Andersen</t>
  </si>
  <si>
    <t>5826 1241</t>
  </si>
  <si>
    <t>5787 6861</t>
  </si>
  <si>
    <t>rvs@soroe.dk</t>
  </si>
  <si>
    <t>www.rudsvedbyskole.dk</t>
  </si>
  <si>
    <t>Filadelfia Sk.</t>
  </si>
  <si>
    <t>Stine Skov Clarke</t>
  </si>
  <si>
    <t>5827 1233</t>
  </si>
  <si>
    <t>5827 1230</t>
  </si>
  <si>
    <t>Dr. Sellsvej 23</t>
  </si>
  <si>
    <t>Selvejende, regionale</t>
  </si>
  <si>
    <t>boerneskolen@filadelfia.dk</t>
  </si>
  <si>
    <t>www.boerneskolen.dk</t>
  </si>
  <si>
    <t>Dr Sells Vej</t>
  </si>
  <si>
    <t>Filadelfia Voks</t>
  </si>
  <si>
    <t>Troels Jensen</t>
  </si>
  <si>
    <t>5826 4453</t>
  </si>
  <si>
    <t>5827 1235</t>
  </si>
  <si>
    <t>filadelfia@filadelfia.dk</t>
  </si>
  <si>
    <t>www.filadelfia.dk</t>
  </si>
  <si>
    <t>5828 6264</t>
  </si>
  <si>
    <t>Kongstedvej 20</t>
  </si>
  <si>
    <t>info@niloseholm.dk</t>
  </si>
  <si>
    <t>www.niloseholm.dk</t>
  </si>
  <si>
    <t>Kongstedvej</t>
  </si>
  <si>
    <t>SOSU Slagelse</t>
  </si>
  <si>
    <t>ZBC Slagelse (SOSU)</t>
  </si>
  <si>
    <t>5944 3123</t>
  </si>
  <si>
    <t>Birthe Slott Nielsen</t>
  </si>
  <si>
    <t>5965 0951</t>
  </si>
  <si>
    <t>asnaesskole@odsherred.dk</t>
  </si>
  <si>
    <t>asnaesskole.aula.dk</t>
  </si>
  <si>
    <t>Jacob H. Gregersen</t>
  </si>
  <si>
    <t>5966 5660</t>
  </si>
  <si>
    <t>faarevejleskole@odsherred.dk</t>
  </si>
  <si>
    <t>faarevejleskole.aula.dk</t>
  </si>
  <si>
    <t>Sydsk Grevinge</t>
  </si>
  <si>
    <t>Sydskolen, afdeling Grevinge</t>
  </si>
  <si>
    <t>Karian Lindahl Kent</t>
  </si>
  <si>
    <t>5965 9817</t>
  </si>
  <si>
    <t>Herrestrup, Vestergade 10 C</t>
  </si>
  <si>
    <t>Sydskolen@odsherred.dk</t>
  </si>
  <si>
    <t>Herrestrup</t>
  </si>
  <si>
    <t>5965 6304</t>
  </si>
  <si>
    <t>5966 5800</t>
  </si>
  <si>
    <t>Skolegade 11</t>
  </si>
  <si>
    <t>hoerveskole@odsherred.dk</t>
  </si>
  <si>
    <t>hoerveskole.aula.dk</t>
  </si>
  <si>
    <t>Christian Bruun</t>
  </si>
  <si>
    <t>5965 3290</t>
  </si>
  <si>
    <t>5965 3265</t>
  </si>
  <si>
    <t>kontoret@ffeonline.dk</t>
  </si>
  <si>
    <t>www.ffeonline.dk</t>
  </si>
  <si>
    <t>Gunvor Damgaard Thomsen</t>
  </si>
  <si>
    <t>5965 0610</t>
  </si>
  <si>
    <t>Veddingevej 4</t>
  </si>
  <si>
    <t>gunvor.thomsen@hoeve-friskole.dk</t>
  </si>
  <si>
    <t>www.hoeve-friskole.dk</t>
  </si>
  <si>
    <t>Veddingevej</t>
  </si>
  <si>
    <t>Odsherred Gym</t>
  </si>
  <si>
    <t>Odsherred Gymnasium</t>
  </si>
  <si>
    <t>5965 0309</t>
  </si>
  <si>
    <t>Vallek.-H.Fsk.</t>
  </si>
  <si>
    <t>Bo Espersen</t>
  </si>
  <si>
    <t>5965 7287</t>
  </si>
  <si>
    <t>5965 6834</t>
  </si>
  <si>
    <t>Vallekildevej 103</t>
  </si>
  <si>
    <t>kontor@vhfriskole.dk</t>
  </si>
  <si>
    <t>www.vh-friskole.dk</t>
  </si>
  <si>
    <t>Solglimt Sp.Sk.</t>
  </si>
  <si>
    <t>Ole Hansen</t>
  </si>
  <si>
    <t>5962 1130</t>
  </si>
  <si>
    <t>5965 3233</t>
  </si>
  <si>
    <t>Solglimtvej 13</t>
  </si>
  <si>
    <t>solglimt@odsherred.dk</t>
  </si>
  <si>
    <t>www.solglimt.net</t>
  </si>
  <si>
    <t>Solglimtvej</t>
  </si>
  <si>
    <t>5962 2472</t>
  </si>
  <si>
    <t>5962 2482</t>
  </si>
  <si>
    <t>Riisvej 3</t>
  </si>
  <si>
    <t>skoleleder@lyshoej-friskole.dk</t>
  </si>
  <si>
    <t>www.lyshoej-friskole.dk</t>
  </si>
  <si>
    <t>Riisvej</t>
  </si>
  <si>
    <t>Starrekl.f.sk.</t>
  </si>
  <si>
    <t>Bente Espensen</t>
  </si>
  <si>
    <t>5965 6864</t>
  </si>
  <si>
    <t>5965 6209</t>
  </si>
  <si>
    <t>bente.starreklinte@hotmail.com</t>
  </si>
  <si>
    <t>www.starreklinte.dk</t>
  </si>
  <si>
    <t>Marianne O. Knudsen</t>
  </si>
  <si>
    <t>5966 8181</t>
  </si>
  <si>
    <t>skole@bjergesoe.dk</t>
  </si>
  <si>
    <t>www.bjergesoe-skolen.dk</t>
  </si>
  <si>
    <t>Familieafdelingen, Dragsholm Kommune</t>
  </si>
  <si>
    <t>5965 6165</t>
  </si>
  <si>
    <t>5965 3800</t>
  </si>
  <si>
    <t>lb@dragsholm.dk</t>
  </si>
  <si>
    <t>Odsherred Ung</t>
  </si>
  <si>
    <t>5965 8392</t>
  </si>
  <si>
    <t>5966 6490</t>
  </si>
  <si>
    <t>Vesterlyngvej 8 Herrestrup</t>
  </si>
  <si>
    <t>ungdomsskolen@odsherred.dk</t>
  </si>
  <si>
    <t>www.ungiodsherred.dk</t>
  </si>
  <si>
    <t>www.faarevejlefriogefterskole.dk</t>
  </si>
  <si>
    <t>Vallek.Hsk</t>
  </si>
  <si>
    <t>Torben Smidt Hansen</t>
  </si>
  <si>
    <t>5965 6630</t>
  </si>
  <si>
    <t>5965 6045</t>
  </si>
  <si>
    <t>vallekilde@vallekilde.dk</t>
  </si>
  <si>
    <t>www.vallekilde.dk</t>
  </si>
  <si>
    <t>Odsherreds Esk.</t>
  </si>
  <si>
    <t>Lone Aalholt Nielsen</t>
  </si>
  <si>
    <t>5965 5580</t>
  </si>
  <si>
    <t>5965 3183</t>
  </si>
  <si>
    <t>oe@oepost.dk</t>
  </si>
  <si>
    <t>www.odsherredsefterskole.dk</t>
  </si>
  <si>
    <t>Adelers Alle</t>
  </si>
  <si>
    <t>Odsherred Kom</t>
  </si>
  <si>
    <t>5966 6666</t>
  </si>
  <si>
    <t>Nyvej 22</t>
  </si>
  <si>
    <t>kommune@odsherred.dk</t>
  </si>
  <si>
    <t>5931 5450</t>
  </si>
  <si>
    <t>spirilen@lillenorremark.dk</t>
  </si>
  <si>
    <t>www.spirilen.dk</t>
  </si>
  <si>
    <t>Hans Flink</t>
  </si>
  <si>
    <t>5936 3332</t>
  </si>
  <si>
    <t>flink@skovbaergaarden.dk</t>
  </si>
  <si>
    <t>www.skovbaergaarden.dk</t>
  </si>
  <si>
    <t>Borup Ris Sandv</t>
  </si>
  <si>
    <t>Borup Ris Skolen, Sandved</t>
  </si>
  <si>
    <t>Susanne Meyer Christensen kont.</t>
  </si>
  <si>
    <t>5545 2051</t>
  </si>
  <si>
    <t>5545 2050</t>
  </si>
  <si>
    <t>groenbroskolen@naestved.dk</t>
  </si>
  <si>
    <t>www.groenbroskolen.skoleintra.dk</t>
  </si>
  <si>
    <t>Fuglebjerg Sk.</t>
  </si>
  <si>
    <t>Fuglebjerg Skole</t>
  </si>
  <si>
    <t>Annelouise Boelsmand</t>
  </si>
  <si>
    <t>5588 4449</t>
  </si>
  <si>
    <t>5588 4400</t>
  </si>
  <si>
    <t>aboel@naestved.dk</t>
  </si>
  <si>
    <t>www.fuglebjergskole.dk</t>
  </si>
  <si>
    <t>Hindholm pr.sk.</t>
  </si>
  <si>
    <t>Lotte Lund</t>
  </si>
  <si>
    <t>5545 3134</t>
  </si>
  <si>
    <t>5545 3114</t>
  </si>
  <si>
    <t>Hindholmvej 21</t>
  </si>
  <si>
    <t>privatskole@hindholm.dk</t>
  </si>
  <si>
    <t>www.hindholm.dk</t>
  </si>
  <si>
    <t>Krummerup H.Sk.</t>
  </si>
  <si>
    <t>5545 3385</t>
  </si>
  <si>
    <t>Tornemark Dagsk</t>
  </si>
  <si>
    <t>Kim Lyngemark</t>
  </si>
  <si>
    <t>5545 6011</t>
  </si>
  <si>
    <t>Hovedgaden 40</t>
  </si>
  <si>
    <t>kontor@tornemarkdagskole.dk</t>
  </si>
  <si>
    <t>WWW.Tornemarkdagskole.dk</t>
  </si>
  <si>
    <t>Lars Halskov Albrectsen</t>
  </si>
  <si>
    <t>5545 6013</t>
  </si>
  <si>
    <t>adov@adov.dk</t>
  </si>
  <si>
    <t>www.adov.dk</t>
  </si>
  <si>
    <t>5545 6251</t>
  </si>
  <si>
    <t>2444 6266</t>
  </si>
  <si>
    <t>info@haarslevefterskole.dk</t>
  </si>
  <si>
    <t>www.haarslevefterskole.dk</t>
  </si>
  <si>
    <t>7248 1705</t>
  </si>
  <si>
    <t>Hjortholm Ksk.</t>
  </si>
  <si>
    <t>Jimmy Adler Thomsen</t>
  </si>
  <si>
    <t>5545 3406</t>
  </si>
  <si>
    <t>3010 0700</t>
  </si>
  <si>
    <t>jitn@gentofte.dk</t>
  </si>
  <si>
    <t>www.hjortholmkostskole.dk</t>
  </si>
  <si>
    <t>Sk.Hj.Skovgrd.</t>
  </si>
  <si>
    <t>Hanne Dalsgaard</t>
  </si>
  <si>
    <t>5545 4567</t>
  </si>
  <si>
    <t>5545 3067</t>
  </si>
  <si>
    <t>Sneslevvej 67</t>
  </si>
  <si>
    <t>skovgaarden@skolehjemmet-skovgaarden.dk</t>
  </si>
  <si>
    <t>www.skolehjemmet-skovgaarden.dk</t>
  </si>
  <si>
    <t>Sneslevvej</t>
  </si>
  <si>
    <t>5885 6872</t>
  </si>
  <si>
    <t>5885 5186</t>
  </si>
  <si>
    <t>Kalundborgvej 8</t>
  </si>
  <si>
    <t>goerlevskole@kalundborg.dk</t>
  </si>
  <si>
    <t>goerlevskole.aula.dk</t>
  </si>
  <si>
    <t>Kirke-Hels.Sk.</t>
  </si>
  <si>
    <t>5885 6471</t>
  </si>
  <si>
    <t>5953 5210</t>
  </si>
  <si>
    <t>Skolegade 13</t>
  </si>
  <si>
    <t>kirke.helsinge.skole@kalundborg.dk</t>
  </si>
  <si>
    <t>Vinde-Hels.Sk.</t>
  </si>
  <si>
    <t>5885 9131</t>
  </si>
  <si>
    <t>5885 9100</t>
  </si>
  <si>
    <t>Vinde Helsingevej 41</t>
  </si>
  <si>
    <t>kontor@vindehelsinge.nu</t>
  </si>
  <si>
    <t>vindehelsinge.nu</t>
  </si>
  <si>
    <t>Vinde Helsingevej</t>
  </si>
  <si>
    <t>kontor@efterskole.nu</t>
  </si>
  <si>
    <t>www.efterskole.nu</t>
  </si>
  <si>
    <t>Niels Skak Jensen</t>
  </si>
  <si>
    <t>5885 5864</t>
  </si>
  <si>
    <t>5885 5164</t>
  </si>
  <si>
    <t>Kirkevangen 13</t>
  </si>
  <si>
    <t>kontoret@idraetsefterskolen.dk</t>
  </si>
  <si>
    <t>www.idraetsefterskolen.dk</t>
  </si>
  <si>
    <t>Kirkevangen</t>
  </si>
  <si>
    <t>Dalmose</t>
  </si>
  <si>
    <t>5818 8154</t>
  </si>
  <si>
    <t>5811 1510</t>
  </si>
  <si>
    <t>dalmsko@slagelse.dk</t>
  </si>
  <si>
    <t>www.dalmoseskole.dk</t>
  </si>
  <si>
    <t>Flakkebjerg Sk.</t>
  </si>
  <si>
    <t>Lisbeth Bergstedt</t>
  </si>
  <si>
    <t>5818 6014</t>
  </si>
  <si>
    <t>5818 6186</t>
  </si>
  <si>
    <t>Flakkebjerg Hovedgade 34</t>
  </si>
  <si>
    <t>flakkebjergskole@slagelse.dk</t>
  </si>
  <si>
    <t>Flakkebjerg Hovedgade</t>
  </si>
  <si>
    <t>Poul Erik Gudiksen</t>
  </si>
  <si>
    <t>5858 4039</t>
  </si>
  <si>
    <t>5858 4041</t>
  </si>
  <si>
    <t>Brovej 1, Slots Bjergby</t>
  </si>
  <si>
    <t>hashoejskolen@slagelse.dk</t>
  </si>
  <si>
    <t>www.hashoejskolen.dk</t>
  </si>
  <si>
    <t>Slots Bjergby</t>
  </si>
  <si>
    <t>Hvilebjergsk.</t>
  </si>
  <si>
    <t>5854 5520</t>
  </si>
  <si>
    <t>5854 5138</t>
  </si>
  <si>
    <t>hvilebjergskolen@slagelse.dk</t>
  </si>
  <si>
    <t>hvilebjergskolen.dk</t>
  </si>
  <si>
    <t>Kirkerupvej</t>
  </si>
  <si>
    <t>Hans Peter Schytte</t>
  </si>
  <si>
    <t>5818 8802</t>
  </si>
  <si>
    <t>hpsch@slagelse.dk</t>
  </si>
  <si>
    <t>www.hashoej.dk</t>
  </si>
  <si>
    <t>Lena Lund Pedeersen</t>
  </si>
  <si>
    <t>5818 8182</t>
  </si>
  <si>
    <t>5811 8080</t>
  </si>
  <si>
    <t>hashoej@hashoej.dk</t>
  </si>
  <si>
    <t>Frederik Ullerup Michelsen</t>
  </si>
  <si>
    <t>5858 4034</t>
  </si>
  <si>
    <t>5858 4065</t>
  </si>
  <si>
    <t>gerlev@gerlev.dk</t>
  </si>
  <si>
    <t>www.gerlev.dk</t>
  </si>
  <si>
    <t>Flakkebjerg Esk</t>
  </si>
  <si>
    <t>Jan Coermann</t>
  </si>
  <si>
    <t>5818 6555</t>
  </si>
  <si>
    <t>5818 6100</t>
  </si>
  <si>
    <t>Slagelsevej 13, Flakkebjerg</t>
  </si>
  <si>
    <t>info@flakkebjergefterskole.dk</t>
  </si>
  <si>
    <t>www.flakkebjergefterskole.dk</t>
  </si>
  <si>
    <t>Slagelsevej</t>
  </si>
  <si>
    <t>Flakkebjerg</t>
  </si>
  <si>
    <t>Midtsk Sofienda</t>
  </si>
  <si>
    <t>Midtskolen, Sofiendalskolen</t>
  </si>
  <si>
    <t>5636 4411</t>
  </si>
  <si>
    <t>Sofiendalsvej 42 A</t>
  </si>
  <si>
    <t>sofiendalsskolen@faxekommune.dk</t>
  </si>
  <si>
    <t>Vest Nordskov</t>
  </si>
  <si>
    <t>Vestskolen, Nordskovskolen</t>
  </si>
  <si>
    <t>5636 5510</t>
  </si>
  <si>
    <t>nordskovskolen@faxekommune.dk</t>
  </si>
  <si>
    <t>Helle Ancker Agergaard</t>
  </si>
  <si>
    <t>5636 6318</t>
  </si>
  <si>
    <t>5636 3760</t>
  </si>
  <si>
    <t>Kirkevejen 18, Teestrup</t>
  </si>
  <si>
    <t>Svalebaekskolen.haslev@skolekom.dk</t>
  </si>
  <si>
    <t>www.svalebaekskolen.skoleintra.dk</t>
  </si>
  <si>
    <t>Teestrup</t>
  </si>
  <si>
    <t>Vest Terslev</t>
  </si>
  <si>
    <t>Vestskolen, Terslev Skole</t>
  </si>
  <si>
    <t>Terslev Skolevej 34A</t>
  </si>
  <si>
    <t>kasr@faxekommune.dk</t>
  </si>
  <si>
    <t>Terslev Skolevej</t>
  </si>
  <si>
    <t>MSG-Haslev</t>
  </si>
  <si>
    <t>Lene Eilertsen</t>
  </si>
  <si>
    <t>5631 2403</t>
  </si>
  <si>
    <t>5631 2404</t>
  </si>
  <si>
    <t>Skolegade 31A</t>
  </si>
  <si>
    <t>kontor@msg-gym.dk</t>
  </si>
  <si>
    <t>www.msg-gym.dk</t>
  </si>
  <si>
    <t>Haslev p.sk.</t>
  </si>
  <si>
    <t>Gitte Fuglsang Kehl</t>
  </si>
  <si>
    <t>5631 2666</t>
  </si>
  <si>
    <t>5631 2969</t>
  </si>
  <si>
    <t>Jens Chr. Skous Vej 3</t>
  </si>
  <si>
    <t>post@haslevprivatskole.dk</t>
  </si>
  <si>
    <t>www.haslevprivatskole.dk</t>
  </si>
  <si>
    <t>Jens Chr. Skous Vej</t>
  </si>
  <si>
    <t>Marianne Svane</t>
  </si>
  <si>
    <t>5636 4474</t>
  </si>
  <si>
    <t>5636 4470</t>
  </si>
  <si>
    <t>Bregentvedvej 30</t>
  </si>
  <si>
    <t>groendalsskolen@faxekommune.dk</t>
  </si>
  <si>
    <t>www.groendalsskolen.dk</t>
  </si>
  <si>
    <t>Bregentvedvej</t>
  </si>
  <si>
    <t>Lysholm Sk.</t>
  </si>
  <si>
    <t>Lysholm Skole</t>
  </si>
  <si>
    <t>5636 4460</t>
  </si>
  <si>
    <t>5636 4450</t>
  </si>
  <si>
    <t>Lysholm Skolevej 10</t>
  </si>
  <si>
    <t>lysholm.skole@faxekommune.dk</t>
  </si>
  <si>
    <t>www.lysholmskole.dk</t>
  </si>
  <si>
    <t>Lysholm Skolevej</t>
  </si>
  <si>
    <t>Bovirke Spec.</t>
  </si>
  <si>
    <t>Tom Nikolajsen</t>
  </si>
  <si>
    <t>5636 4255</t>
  </si>
  <si>
    <t>5632 6900</t>
  </si>
  <si>
    <t>skolen@bovirke.dk</t>
  </si>
  <si>
    <t>www.bovirke.dk</t>
  </si>
  <si>
    <t>Lars Christensen</t>
  </si>
  <si>
    <t>5632 5254</t>
  </si>
  <si>
    <t>heldagsskolen-braaby@mail.dk</t>
  </si>
  <si>
    <t>www.heldagsskolen-braaby.dk</t>
  </si>
  <si>
    <t>5620 3939</t>
  </si>
  <si>
    <t>elnie@faxekommune.dk</t>
  </si>
  <si>
    <t>Faxe Ung</t>
  </si>
  <si>
    <t>ungdomsskolen@faxekommune.dk</t>
  </si>
  <si>
    <t>www.ungfaxe.dk</t>
  </si>
  <si>
    <t>Anders Qvistgaard</t>
  </si>
  <si>
    <t>5631 6545</t>
  </si>
  <si>
    <t>5631 2090</t>
  </si>
  <si>
    <t>kontor@soes-idraet.dk</t>
  </si>
  <si>
    <t>www.soes-idraet.dk</t>
  </si>
  <si>
    <t>Tingvej</t>
  </si>
  <si>
    <t>Haslev Udv. Hsk</t>
  </si>
  <si>
    <t>Signe Bo</t>
  </si>
  <si>
    <t>5631 6169</t>
  </si>
  <si>
    <t>5631 6111</t>
  </si>
  <si>
    <t>haslev@huh.as</t>
  </si>
  <si>
    <t>www.huh.as</t>
  </si>
  <si>
    <t>Haslev Idr.Esk.</t>
  </si>
  <si>
    <t>Torben Svendsen</t>
  </si>
  <si>
    <t>5631 2017</t>
  </si>
  <si>
    <t>5631 2050</t>
  </si>
  <si>
    <t>adm@his-haslev.dk</t>
  </si>
  <si>
    <t>www.his-haslev.dk</t>
  </si>
  <si>
    <t>Kim Lauritsen</t>
  </si>
  <si>
    <t>5631 6702</t>
  </si>
  <si>
    <t>5631 6706</t>
  </si>
  <si>
    <t>Slagterivej 17</t>
  </si>
  <si>
    <t>post@aof-east.dk</t>
  </si>
  <si>
    <t>www.aof-east.dk</t>
  </si>
  <si>
    <t>EUC Sj Haslev</t>
  </si>
  <si>
    <t>5637 3738</t>
  </si>
  <si>
    <t>Sk.Hj.Solhjem</t>
  </si>
  <si>
    <t>Niels Stage</t>
  </si>
  <si>
    <t>5631 2113</t>
  </si>
  <si>
    <t>5631 2119</t>
  </si>
  <si>
    <t>post@solhjem.dk</t>
  </si>
  <si>
    <t>Hagested Sk.</t>
  </si>
  <si>
    <t>Lis Emil Husa</t>
  </si>
  <si>
    <t>5946 0031</t>
  </si>
  <si>
    <t>5945 3000</t>
  </si>
  <si>
    <t>Damvej 14</t>
  </si>
  <si>
    <t>Damvej</t>
  </si>
  <si>
    <t>Karina Steensgaard</t>
  </si>
  <si>
    <t>5947 0206</t>
  </si>
  <si>
    <t>Bygaden 50</t>
  </si>
  <si>
    <t>Tuse Skole</t>
  </si>
  <si>
    <t>5944 0904</t>
  </si>
  <si>
    <t>Udby Skole</t>
  </si>
  <si>
    <t>5946 1588</t>
  </si>
  <si>
    <t>Udbyvej 42</t>
  </si>
  <si>
    <t>udbyskole@holb.dk</t>
  </si>
  <si>
    <t>Udbyvej</t>
  </si>
  <si>
    <t>5918 2284</t>
  </si>
  <si>
    <t>5943 5260</t>
  </si>
  <si>
    <t>7236 7020</t>
  </si>
  <si>
    <t>Tidemandsvej 1</t>
  </si>
  <si>
    <t>sofielundskolen@holb.dk</t>
  </si>
  <si>
    <t>www.sofielundskolen.dk</t>
  </si>
  <si>
    <t>Tidemandsvej</t>
  </si>
  <si>
    <t>5918 2294</t>
  </si>
  <si>
    <t>Krogvejen 4</t>
  </si>
  <si>
    <t>Krogvejen</t>
  </si>
  <si>
    <t>Bjergmarksk.</t>
  </si>
  <si>
    <t>Sofielundskolen, afdeling Bjergmarken</t>
  </si>
  <si>
    <t>5943 5675</t>
  </si>
  <si>
    <t>Helle Martensen</t>
  </si>
  <si>
    <t>5943 1225</t>
  </si>
  <si>
    <t>5943 1215</t>
  </si>
  <si>
    <t>Absalonsvej 25</t>
  </si>
  <si>
    <t>hpr@realskolen.dk</t>
  </si>
  <si>
    <t>www.realskolen.dk</t>
  </si>
  <si>
    <t>Stenhus Ksk.</t>
  </si>
  <si>
    <t>Knud Schack Korsbjerg</t>
  </si>
  <si>
    <t>5943 7811</t>
  </si>
  <si>
    <t>5943 0269</t>
  </si>
  <si>
    <t>Stenhusvej 20A</t>
  </si>
  <si>
    <t>admin@stenhus.dk</t>
  </si>
  <si>
    <t>www.stenhus.dk</t>
  </si>
  <si>
    <t>Stenhusvej</t>
  </si>
  <si>
    <t>Andreassk.</t>
  </si>
  <si>
    <t>Janne Gammelmark Pedersen</t>
  </si>
  <si>
    <t>5944 1808</t>
  </si>
  <si>
    <t>5943 1866</t>
  </si>
  <si>
    <t>Blomsterhaven 1</t>
  </si>
  <si>
    <t>kontor@andreasskolen.dk</t>
  </si>
  <si>
    <t>www.andreasskolen.dk</t>
  </si>
  <si>
    <t>Blomsterhaven</t>
  </si>
  <si>
    <t>Stenhus Gym</t>
  </si>
  <si>
    <t>Stenhus Gymnasium</t>
  </si>
  <si>
    <t>5944 6465</t>
  </si>
  <si>
    <t>5943 6465</t>
  </si>
  <si>
    <t>Stenhusvej 20</t>
  </si>
  <si>
    <t>kontakt@stenhus-gym.dk</t>
  </si>
  <si>
    <t>www.stenhus-gym.dk</t>
  </si>
  <si>
    <t>5347 0825</t>
  </si>
  <si>
    <t>5947 0004</t>
  </si>
  <si>
    <t>post@osmail.dk</t>
  </si>
  <si>
    <t>5945 0041</t>
  </si>
  <si>
    <t>5945 0045</t>
  </si>
  <si>
    <t>Stenhusvej 22 A</t>
  </si>
  <si>
    <t>lilleskole@hls.dk</t>
  </si>
  <si>
    <t>www.hls.dk</t>
  </si>
  <si>
    <t>AOF Sprogc NV</t>
  </si>
  <si>
    <t>AOF Sprogcenter Nordvest</t>
  </si>
  <si>
    <t>Susanne Lodberg</t>
  </si>
  <si>
    <t>5943 6239</t>
  </si>
  <si>
    <t>5944 0234</t>
  </si>
  <si>
    <t>Lundemarksvej 24</t>
  </si>
  <si>
    <t>sprog@aof-nvs.dk</t>
  </si>
  <si>
    <t>www.holbsprog.dk</t>
  </si>
  <si>
    <t>Lundemarksvej</t>
  </si>
  <si>
    <t>Eskilstrupvej 18</t>
  </si>
  <si>
    <t>Eskilstrupvej</t>
  </si>
  <si>
    <t>Absalonskolen</t>
  </si>
  <si>
    <t>ConCura Skolen</t>
  </si>
  <si>
    <t>Julie Aicha Thim Michelsen</t>
  </si>
  <si>
    <t>2121 0849</t>
  </si>
  <si>
    <t>jm@concura.dk</t>
  </si>
  <si>
    <t>www.concura.dk</t>
  </si>
  <si>
    <t>Ulrik Augustsen-Jensen</t>
  </si>
  <si>
    <t>8897 0020</t>
  </si>
  <si>
    <t>uj@fjordskolen.dk</t>
  </si>
  <si>
    <t>www.fjordskolen.dk</t>
  </si>
  <si>
    <t>uunvs@holb.dk</t>
  </si>
  <si>
    <t>www.uu-nordvest.dk</t>
  </si>
  <si>
    <t>Mads Buus Madsen, konst.</t>
  </si>
  <si>
    <t>7236 0007</t>
  </si>
  <si>
    <t>Gl. Ringstedvej 32</t>
  </si>
  <si>
    <t>www.ungholbaek.dk</t>
  </si>
  <si>
    <t>5948 0340</t>
  </si>
  <si>
    <t>Slotshaven 5</t>
  </si>
  <si>
    <t>Slotshaven</t>
  </si>
  <si>
    <t>Michael Nielen</t>
  </si>
  <si>
    <t>5943 1848</t>
  </si>
  <si>
    <t>5943 1888</t>
  </si>
  <si>
    <t>Jimmi Theis Jensen</t>
  </si>
  <si>
    <t>5919 4170</t>
  </si>
  <si>
    <t>5117 0117</t>
  </si>
  <si>
    <t>kontor@phweb.dk</t>
  </si>
  <si>
    <t>www.phweb.dk</t>
  </si>
  <si>
    <t>Liberal Dhsk.</t>
  </si>
  <si>
    <t>Jesper Stenholm Larsen</t>
  </si>
  <si>
    <t>5944 6470</t>
  </si>
  <si>
    <t>5944 6370</t>
  </si>
  <si>
    <t>Nygade 4</t>
  </si>
  <si>
    <t>kontor@jobkomhol.dk</t>
  </si>
  <si>
    <t>www.lof.dk</t>
  </si>
  <si>
    <t>5945 5290</t>
  </si>
  <si>
    <t>Slotshaven Gym</t>
  </si>
  <si>
    <t>Slotshaven Gymnasium</t>
  </si>
  <si>
    <t>5944 2505</t>
  </si>
  <si>
    <t>Slotshaven 1</t>
  </si>
  <si>
    <t>www.slotshaven.dk</t>
  </si>
  <si>
    <t>EUC NVSj Audebo</t>
  </si>
  <si>
    <t>5949 0100</t>
  </si>
  <si>
    <t>Audebo Skolevej 6 B</t>
  </si>
  <si>
    <t>Audebo Skolevej</t>
  </si>
  <si>
    <t>Soc.S. tidl.jur</t>
  </si>
  <si>
    <t>5944 3133</t>
  </si>
  <si>
    <t>Gl. Ringstedvej 4c</t>
  </si>
  <si>
    <t>mail@sosuvest.dk</t>
  </si>
  <si>
    <t>www.sosuvest.dk</t>
  </si>
  <si>
    <t>Karen-Lisbeth Jacobsen</t>
  </si>
  <si>
    <t>5944 7547</t>
  </si>
  <si>
    <t>Seminarieparken 8</t>
  </si>
  <si>
    <t>campsla@ucsj.dk</t>
  </si>
  <si>
    <t>NV Sj Erhv Gym</t>
  </si>
  <si>
    <t>Slotshaven 3</t>
  </si>
  <si>
    <t>5943 4396</t>
  </si>
  <si>
    <t>7236 4036</t>
  </si>
  <si>
    <t>iboel@holb.dk</t>
  </si>
  <si>
    <t>www.csu-holbaek.dk</t>
  </si>
  <si>
    <t>JPH</t>
  </si>
  <si>
    <t>Kasper Martensen</t>
  </si>
  <si>
    <t>5071 5070</t>
  </si>
  <si>
    <t>Slagelsevej 5 A</t>
  </si>
  <si>
    <t>kontakt@jphel.dk</t>
  </si>
  <si>
    <t>www.jphel.dk</t>
  </si>
  <si>
    <t>Karen Marie Nilsson</t>
  </si>
  <si>
    <t>7236 4040</t>
  </si>
  <si>
    <t>Hjortholmvej 9</t>
  </si>
  <si>
    <t>Hjortholmskolen@holb.dk</t>
  </si>
  <si>
    <t>hjortholmskolen.skoleporten.dk</t>
  </si>
  <si>
    <t>Maj-Britt Hellum Petersen</t>
  </si>
  <si>
    <t>5927 1410</t>
  </si>
  <si>
    <t>Friheden 12</t>
  </si>
  <si>
    <t>skovlyskolen@opholdsstedet-skovly.dk</t>
  </si>
  <si>
    <t>www.opholdsstedet-skovly.dk</t>
  </si>
  <si>
    <t>Friheden</t>
  </si>
  <si>
    <t>X-bro</t>
  </si>
  <si>
    <t>Jost Bichel</t>
  </si>
  <si>
    <t>5943 2625</t>
  </si>
  <si>
    <t>Kalundborgvej 114</t>
  </si>
  <si>
    <t>xbro@vip.cybercity.dk</t>
  </si>
  <si>
    <t>www.x-bro.dk</t>
  </si>
  <si>
    <t>Jesper Christensen</t>
  </si>
  <si>
    <t>3151 2040</t>
  </si>
  <si>
    <t>Tornbrinken 2</t>
  </si>
  <si>
    <t>dmo@dmo.dk</t>
  </si>
  <si>
    <t>www.dmo.dk</t>
  </si>
  <si>
    <t>Tornbrinken</t>
  </si>
  <si>
    <t>Pia Klint</t>
  </si>
  <si>
    <t>2024 3388</t>
  </si>
  <si>
    <t>Syvendeskovvej 37</t>
  </si>
  <si>
    <t>piaklint@pilelygaard.dk</t>
  </si>
  <si>
    <t>Syvendeskovvej</t>
  </si>
  <si>
    <t>Isefjord BUC</t>
  </si>
  <si>
    <t>Erik Stefansen</t>
  </si>
  <si>
    <t>5918 9225</t>
  </si>
  <si>
    <t>5916 0000</t>
  </si>
  <si>
    <t>Kalundborgvej 133</t>
  </si>
  <si>
    <t>eriks@holb.dk</t>
  </si>
  <si>
    <t>Fagcenter</t>
  </si>
  <si>
    <t>Birgitte Randrup-Thomsen</t>
  </si>
  <si>
    <t>5924 8501</t>
  </si>
  <si>
    <t>7236 3638</t>
  </si>
  <si>
    <t>5959 2019</t>
  </si>
  <si>
    <t>5953 5540</t>
  </si>
  <si>
    <t>hvidebaekskolen@kalundborg.dk</t>
  </si>
  <si>
    <t>www.hvidebaekskolen.dk</t>
  </si>
  <si>
    <t>5950 4783</t>
  </si>
  <si>
    <t>5953 4660</t>
  </si>
  <si>
    <t>rorby.skole@kalundborg.dk</t>
  </si>
  <si>
    <t>www.roerby-skole.dk</t>
  </si>
  <si>
    <t>Ubby Frsk.</t>
  </si>
  <si>
    <t>Esben Lambreth</t>
  </si>
  <si>
    <t>5959 5220</t>
  </si>
  <si>
    <t>Hovedgaden 8</t>
  </si>
  <si>
    <t>kontor@ubby.dk</t>
  </si>
  <si>
    <t>www.ubby.dk</t>
  </si>
  <si>
    <t>Ubby Fri-og Esk</t>
  </si>
  <si>
    <t>Hovedgaden 8, Ubby</t>
  </si>
  <si>
    <t>Ubby</t>
  </si>
  <si>
    <t>Ubberup Hsk</t>
  </si>
  <si>
    <t>Sara Simonsen. konstitueret</t>
  </si>
  <si>
    <t>5950 0266</t>
  </si>
  <si>
    <t>5950 0080</t>
  </si>
  <si>
    <t>info@ubberup.dk</t>
  </si>
  <si>
    <t>www.ubberup.dk</t>
  </si>
  <si>
    <t>Buerup Sk.</t>
  </si>
  <si>
    <t>Susan Svejgaard Andersen</t>
  </si>
  <si>
    <t>5825 0124</t>
  </si>
  <si>
    <t>5953 4655</t>
  </si>
  <si>
    <t>Buerupvej 19,  Buerup</t>
  </si>
  <si>
    <t>buerup.skole@kalundborg.dk</t>
  </si>
  <si>
    <t>www.buerupskole.dk</t>
  </si>
  <si>
    <t>Buerupvej</t>
  </si>
  <si>
    <t>Buerup</t>
  </si>
  <si>
    <t>Peter Brandt</t>
  </si>
  <si>
    <t>5885 3702</t>
  </si>
  <si>
    <t>5885 3700</t>
  </si>
  <si>
    <t>hong.skole@kalundborg.dk</t>
  </si>
  <si>
    <t>www.hoeng-komskole.dk</t>
  </si>
  <si>
    <t>5886 8347</t>
  </si>
  <si>
    <t>Camilla Therese Nielsen</t>
  </si>
  <si>
    <t>5884 1777</t>
  </si>
  <si>
    <t>5884 1770</t>
  </si>
  <si>
    <t>Hovedgaden 47</t>
  </si>
  <si>
    <t>Info@hoengprivatskole.dk</t>
  </si>
  <si>
    <t>www.hoengprivatskole.dk</t>
  </si>
  <si>
    <t>5885 4336</t>
  </si>
  <si>
    <t>5885 2636</t>
  </si>
  <si>
    <t>hoeng.gymnasium@hoeng-gymhf.dk</t>
  </si>
  <si>
    <t>www.hoeng-gymhf.dk</t>
  </si>
  <si>
    <t>Reerslev Frisk.</t>
  </si>
  <si>
    <t>Gitte Kristensen, konst.</t>
  </si>
  <si>
    <t>5824 3045</t>
  </si>
  <si>
    <t>Kongstedvej 10 Reerslev</t>
  </si>
  <si>
    <t>gitte.kristensen25@skolekom.dk</t>
  </si>
  <si>
    <t>www.reerslevfriskole.dk</t>
  </si>
  <si>
    <t>5885 1928</t>
  </si>
  <si>
    <t>5885 4250</t>
  </si>
  <si>
    <t>shf@shfri.dk</t>
  </si>
  <si>
    <t>www.shfri.dk</t>
  </si>
  <si>
    <t>5885 4132</t>
  </si>
  <si>
    <t>5885 2032</t>
  </si>
  <si>
    <t>Kulbyvej 7</t>
  </si>
  <si>
    <t>Administration@hoeng-erhvervsskole.dk</t>
  </si>
  <si>
    <t>www.hoeng-erhvervsskole.dk</t>
  </si>
  <si>
    <t>Kulbyvej</t>
  </si>
  <si>
    <t>Thorkild Specht</t>
  </si>
  <si>
    <t>5885 4039</t>
  </si>
  <si>
    <t>5885 2005</t>
  </si>
  <si>
    <t>Tranevej 15 A</t>
  </si>
  <si>
    <t>15A</t>
  </si>
  <si>
    <t>skolen@hoengefterskole.dk</t>
  </si>
  <si>
    <t>www.hoengefterskole.dk</t>
  </si>
  <si>
    <t>5885 2163</t>
  </si>
  <si>
    <t>Finderupvej 8</t>
  </si>
  <si>
    <t>Finderupvej</t>
  </si>
  <si>
    <t>Hindholm  EF</t>
  </si>
  <si>
    <t>Erik Andersen, konstitueret</t>
  </si>
  <si>
    <t>5885 3676</t>
  </si>
  <si>
    <t>hindholm-efterskole@hindholm-efterskole.dk</t>
  </si>
  <si>
    <t>www.hindholm-efterskole.dk</t>
  </si>
  <si>
    <t>Faxe Kom</t>
  </si>
  <si>
    <t>kommunen@faxekommune.dk</t>
  </si>
  <si>
    <t>Lindersvold</t>
  </si>
  <si>
    <t>Marianne Grim</t>
  </si>
  <si>
    <t>5672 5164</t>
  </si>
  <si>
    <t>marianne@lindersvold.dk</t>
  </si>
  <si>
    <t>www.heldagsskolen-lindersvold.dk</t>
  </si>
  <si>
    <t>Lindersvoldvej</t>
  </si>
  <si>
    <t>UU Faxe</t>
  </si>
  <si>
    <t>Frederiksgade 9</t>
  </si>
  <si>
    <t>Midtsj. Gym</t>
  </si>
  <si>
    <t>Skolegade 31</t>
  </si>
  <si>
    <t>Danhostel Faxe</t>
  </si>
  <si>
    <t>Hans Brewaeys</t>
  </si>
  <si>
    <t>5671 4181</t>
  </si>
  <si>
    <t>habr@faxekommune.dk</t>
  </si>
  <si>
    <t>5631 6912</t>
  </si>
  <si>
    <t>Sofiendalsvej 43</t>
  </si>
  <si>
    <t>info@aof-oestsjaelland.dk</t>
  </si>
  <si>
    <t>5918 3315</t>
  </si>
  <si>
    <t>Gl. Skovvej 150 B</t>
  </si>
  <si>
    <t>5918 9084</t>
  </si>
  <si>
    <t>Tonny Tang Christiansen</t>
  </si>
  <si>
    <t>5918 3254</t>
  </si>
  <si>
    <t>5918 3259</t>
  </si>
  <si>
    <t>regnskab@sj-lilleskole.dk</t>
  </si>
  <si>
    <t>www.sj-lilleskole.dk</t>
  </si>
  <si>
    <t>Bent Mortensen</t>
  </si>
  <si>
    <t>5940 0382</t>
  </si>
  <si>
    <t>5940 0004</t>
  </si>
  <si>
    <t>ny-bro@mail.dk</t>
  </si>
  <si>
    <t>www.ny-bro.dk</t>
  </si>
  <si>
    <t>5918 3599</t>
  </si>
  <si>
    <t>5918 3602</t>
  </si>
  <si>
    <t>kontoret@magleskole.dk</t>
  </si>
  <si>
    <t>www.magleskole.dk</t>
  </si>
  <si>
    <t>Ladegd.Sk.</t>
  </si>
  <si>
    <t>Henrik Dahl</t>
  </si>
  <si>
    <t>5944 3317</t>
  </si>
  <si>
    <t>5943 9200</t>
  </si>
  <si>
    <t>ladegaardsskolen@holb.dk</t>
  </si>
  <si>
    <t>www.ladegaardsskolen.dk</t>
  </si>
  <si>
    <t>Nyrupsk.</t>
  </si>
  <si>
    <t>Anders Knudsen</t>
  </si>
  <si>
    <t>5953 4600</t>
  </si>
  <si>
    <t>Nyrupvej 99</t>
  </si>
  <si>
    <t>nyrupskolen@kalundborg.dk</t>
  </si>
  <si>
    <t>www.nyrupskolen.dk</t>
  </si>
  <si>
    <t>Nyrupvej</t>
  </si>
  <si>
    <t>Raklev Sk.</t>
  </si>
  <si>
    <t>Tanja Kristensen</t>
  </si>
  <si>
    <t>5950 8143</t>
  </si>
  <si>
    <t>5950 8141</t>
  </si>
  <si>
    <t>Elledevej 57</t>
  </si>
  <si>
    <t>Raklev.Skole@kalundborg.dk</t>
  </si>
  <si>
    <t>raklevskole.aula.dk</t>
  </si>
  <si>
    <t>Elledevej</t>
  </si>
  <si>
    <t>Rynkevangsk.</t>
  </si>
  <si>
    <t>Mette Lykkebo Thomsen</t>
  </si>
  <si>
    <t>5951 2069</t>
  </si>
  <si>
    <t>5953 5555</t>
  </si>
  <si>
    <t>Rynkevangskolen@kalundborg.dk</t>
  </si>
  <si>
    <t>www.rynkevangskolen.dk</t>
  </si>
  <si>
    <t>Michael Rasmussen</t>
  </si>
  <si>
    <t>5950 9479</t>
  </si>
  <si>
    <t>5953 5276</t>
  </si>
  <si>
    <t>roesnaes-skole@kalundborg.dk</t>
  </si>
  <si>
    <t>www.roesnaes-skole.dk</t>
  </si>
  <si>
    <t>Tine Holm</t>
  </si>
  <si>
    <t>5950 7121</t>
  </si>
  <si>
    <t>5953 1400</t>
  </si>
  <si>
    <t>Tommerup.Skole@kalundborg.dk</t>
  </si>
  <si>
    <t>www.toemmerup-skole.dk</t>
  </si>
  <si>
    <t>Trine Hjorth Bonde</t>
  </si>
  <si>
    <t>5950 4554</t>
  </si>
  <si>
    <t>5950 4115</t>
  </si>
  <si>
    <t>Melbygade 3</t>
  </si>
  <si>
    <t>Arby.Skole@kalundborg.dk</t>
  </si>
  <si>
    <t>aarby-skole.aula.dk</t>
  </si>
  <si>
    <t>Melbygade</t>
  </si>
  <si>
    <t>Lars Allerup Jacobsen</t>
  </si>
  <si>
    <t>5950 7260</t>
  </si>
  <si>
    <t>5950 7299</t>
  </si>
  <si>
    <t>Andaksvej 19</t>
  </si>
  <si>
    <t>kontor@tfe.dk</t>
  </si>
  <si>
    <t>www.tfe.dk</t>
  </si>
  <si>
    <t>Andaksvej</t>
  </si>
  <si>
    <t>Kalundb. Gym.HF</t>
  </si>
  <si>
    <t>Kalundborg Gymnasium og HF</t>
  </si>
  <si>
    <t>Peter Abildgaard Andersen</t>
  </si>
  <si>
    <t>5956 0662</t>
  </si>
  <si>
    <t>5951 0662</t>
  </si>
  <si>
    <t>kontor@kalgym.dk</t>
  </si>
  <si>
    <t>www.kalundborg-gym.dk</t>
  </si>
  <si>
    <t>Kalundborg fri</t>
  </si>
  <si>
    <t>5951 5592</t>
  </si>
  <si>
    <t>5951 5529</t>
  </si>
  <si>
    <t>Lerchenborg 10</t>
  </si>
  <si>
    <t>kontor@kalfri.dk</t>
  </si>
  <si>
    <t>www.kalfri.dk</t>
  </si>
  <si>
    <t>Lerchenborg</t>
  </si>
  <si>
    <t>Kalundb. Sprog</t>
  </si>
  <si>
    <t>Kalundborg Sprogcenter</t>
  </si>
  <si>
    <t>Eva Larsen</t>
  </si>
  <si>
    <t>5956 1417</t>
  </si>
  <si>
    <t>5953 5790</t>
  </si>
  <si>
    <t>Skovbrynet 51</t>
  </si>
  <si>
    <t>sprogcenter@kalundborg.dk</t>
  </si>
  <si>
    <t>www.kalundborg.dk/sprogcenter</t>
  </si>
  <si>
    <t>Anne-Mette Lund-Konggaard</t>
  </si>
  <si>
    <t>5957 0518</t>
  </si>
  <si>
    <t>5957 0500</t>
  </si>
  <si>
    <t>Herredsasen@kalundborg.dk</t>
  </si>
  <si>
    <t>www.herredsaasen.dk</t>
  </si>
  <si>
    <t>Kalundb.Ungdsk.</t>
  </si>
  <si>
    <t>Kalundborg Ungdomsskole</t>
  </si>
  <si>
    <t>5951 5067</t>
  </si>
  <si>
    <t>5953 4698</t>
  </si>
  <si>
    <t>ungdomsskolen@kalundborg.dk</t>
  </si>
  <si>
    <t>www.kalusk.dk</t>
  </si>
  <si>
    <t>VUC Kalundborg</t>
  </si>
  <si>
    <t>5948 0377</t>
  </si>
  <si>
    <t>5948 0370</t>
  </si>
  <si>
    <t>kalundborg@nvsvuc.dk</t>
  </si>
  <si>
    <t>Allikelund Gym</t>
  </si>
  <si>
    <t>Allikelund Gymnasium</t>
  </si>
  <si>
    <t>5951 1755</t>
  </si>
  <si>
    <t>Processkolen</t>
  </si>
  <si>
    <t>5956 2755</t>
  </si>
  <si>
    <t>5957 0101</t>
  </si>
  <si>
    <t>5957 0100</t>
  </si>
  <si>
    <t>Kystvejen 112 B</t>
  </si>
  <si>
    <t>112B</t>
  </si>
  <si>
    <t>synscenter-refsnaes@regionsjaelland.dk</t>
  </si>
  <si>
    <t>www.synref.dk</t>
  </si>
  <si>
    <t>Sigrid Unds.Sk.</t>
  </si>
  <si>
    <t>5951 6551</t>
  </si>
  <si>
    <t>5951 0885</t>
  </si>
  <si>
    <t>Frederik Andersensvej 1</t>
  </si>
  <si>
    <t>Frederik Andersensvej</t>
  </si>
  <si>
    <t>Brosk.</t>
  </si>
  <si>
    <t>Charlotte Paulsen</t>
  </si>
  <si>
    <t>5837 6037</t>
  </si>
  <si>
    <t>5857 2490</t>
  </si>
  <si>
    <t>Birkemosevej 11</t>
  </si>
  <si>
    <t>Bro2@slagelse.dk</t>
  </si>
  <si>
    <t>www.broskolen.dk</t>
  </si>
  <si>
    <t>Baggesensk.</t>
  </si>
  <si>
    <t>Helle Smidt Haim</t>
  </si>
  <si>
    <t>5830 2131</t>
  </si>
  <si>
    <t>5857 2380</t>
  </si>
  <si>
    <t>Birchnersgade 1</t>
  </si>
  <si>
    <t>baggesenskolen@slagelse.dk</t>
  </si>
  <si>
    <t>baggesenskolen.dk</t>
  </si>
  <si>
    <t>Birchnersgade</t>
  </si>
  <si>
    <t>Majse Dahl Larsen</t>
  </si>
  <si>
    <t>5838 8238</t>
  </si>
  <si>
    <t>5857 2600</t>
  </si>
  <si>
    <t>sktaarn@slagelse.dk</t>
  </si>
  <si>
    <t>taarnborgskole.slagelse.dk</t>
  </si>
  <si>
    <t>Vemmelev Sk.</t>
  </si>
  <si>
    <t>Emil Krapper</t>
  </si>
  <si>
    <t>5838 2191</t>
  </si>
  <si>
    <t>k-skvem@slagelse.dk</t>
  </si>
  <si>
    <t>www.vemmelevskole.slagelse.dk</t>
  </si>
  <si>
    <t>Forlev Fr.Sk.</t>
  </si>
  <si>
    <t>5838 3100</t>
  </si>
  <si>
    <t>5838 2035</t>
  </si>
  <si>
    <t>Stationsvej 45</t>
  </si>
  <si>
    <t>kontor@forlevfriskole.dk</t>
  </si>
  <si>
    <t>www.forlevfriskole.dk</t>
  </si>
  <si>
    <t>Helms Sk.</t>
  </si>
  <si>
    <t>Jens Horn Rasmussen</t>
  </si>
  <si>
    <t>5837 1391</t>
  </si>
  <si>
    <t>5837 1393</t>
  </si>
  <si>
    <t>Dahlsvej 8</t>
  </si>
  <si>
    <t>info@helmsskole.com</t>
  </si>
  <si>
    <t>www.helmsskole.dk</t>
  </si>
  <si>
    <t>Dahlsvej</t>
  </si>
  <si>
    <t>PPR Slagelse</t>
  </si>
  <si>
    <t>8851 9110</t>
  </si>
  <si>
    <t>5837 0800</t>
  </si>
  <si>
    <t>Torvegade 24</t>
  </si>
  <si>
    <t>boernunge@slagelse.dk</t>
  </si>
  <si>
    <t>Hanne Normann Michelsen</t>
  </si>
  <si>
    <t>5835 0622</t>
  </si>
  <si>
    <t>5855 5050</t>
  </si>
  <si>
    <t>vucklar@vucklar.dk</t>
  </si>
  <si>
    <t>www.vucklar.dk</t>
  </si>
  <si>
    <t>5835 0972</t>
  </si>
  <si>
    <t>5835 0909</t>
  </si>
  <si>
    <t>Benjamin Ejlertsen</t>
  </si>
  <si>
    <t>5835 6001</t>
  </si>
  <si>
    <t>5837 7412</t>
  </si>
  <si>
    <t>storebaeltskolen@slagelse.dk</t>
  </si>
  <si>
    <t>www.storebaeltskolen.dk</t>
  </si>
  <si>
    <t>Kalundborg k</t>
  </si>
  <si>
    <t>kalundborg@kalundborg.dk</t>
  </si>
  <si>
    <t>Karsten Pennov</t>
  </si>
  <si>
    <t>5886 7300</t>
  </si>
  <si>
    <t>reerso@gmail.com</t>
  </si>
  <si>
    <t>www.reerso.dk</t>
  </si>
  <si>
    <t>Tejbjerg sk.</t>
  </si>
  <si>
    <t>Marianne Huitfeldt</t>
  </si>
  <si>
    <t>5952 5454</t>
  </si>
  <si>
    <t>tejbjergskolen@kalundborg.dk</t>
  </si>
  <si>
    <t>www.tejbjerg.skoleintra.dk</t>
  </si>
  <si>
    <t>5886 3032</t>
  </si>
  <si>
    <t>Toelstangvej 24</t>
  </si>
  <si>
    <t>bennet@amadas.info</t>
  </si>
  <si>
    <t>www.amadas.dk</t>
  </si>
  <si>
    <t>Toelstangsvej</t>
  </si>
  <si>
    <t>LOF Kal</t>
  </si>
  <si>
    <t>LOF Kalundborg</t>
  </si>
  <si>
    <t>Karina Vincentz</t>
  </si>
  <si>
    <t>5956 1414</t>
  </si>
  <si>
    <t>Elmegade 11a</t>
  </si>
  <si>
    <t>nordvestsjaelland@lof.dk</t>
  </si>
  <si>
    <t>www.lof.dk/kalundborg</t>
  </si>
  <si>
    <t>Elmegade</t>
  </si>
  <si>
    <t>Ungpro</t>
  </si>
  <si>
    <t>Jonas Borup</t>
  </si>
  <si>
    <t>5956 5404</t>
  </si>
  <si>
    <t>7020 6410</t>
  </si>
  <si>
    <t>Skibbrogade 31, st. tv.</t>
  </si>
  <si>
    <t>jonas@ungpro.dk</t>
  </si>
  <si>
    <t>www.ungpro.dk</t>
  </si>
  <si>
    <t>Skibbrogade</t>
  </si>
  <si>
    <t>Brian Holm</t>
  </si>
  <si>
    <t>5953 5459</t>
  </si>
  <si>
    <t>born.familie@kalundborg.dk</t>
  </si>
  <si>
    <t>Grundtvigssk.</t>
  </si>
  <si>
    <t>Grundtvigsskolen</t>
  </si>
  <si>
    <t>Hanne-Lise Holmberg</t>
  </si>
  <si>
    <t>5991 0274</t>
  </si>
  <si>
    <t>5991 0276</t>
  </si>
  <si>
    <t>Grundtvigsvej 12</t>
  </si>
  <si>
    <t>grundtvigsskolen@odsherred.dk</t>
  </si>
  <si>
    <t>www.grundtvigsskolen.dk</t>
  </si>
  <si>
    <t>Anne Marie Sandager</t>
  </si>
  <si>
    <t>5991 8882</t>
  </si>
  <si>
    <t>5991 8337</t>
  </si>
  <si>
    <t>info@rorvigfriskole.dk</t>
  </si>
  <si>
    <t>www.rorvigfriskole.dk</t>
  </si>
  <si>
    <t>Kirsten Bak-Pedersen</t>
  </si>
  <si>
    <t>5991 1880</t>
  </si>
  <si>
    <t>5991 1887</t>
  </si>
  <si>
    <t>Billesvej 44</t>
  </si>
  <si>
    <t>nordgaardsskolen@odsherred.dk</t>
  </si>
  <si>
    <t>www.nordgaardsskolen.dk</t>
  </si>
  <si>
    <t>Billesvej</t>
  </si>
  <si>
    <t>UCO Kompetence</t>
  </si>
  <si>
    <t>5991 0477</t>
  </si>
  <si>
    <t>5966 6290</t>
  </si>
  <si>
    <t>uco@odsherred.dk</t>
  </si>
  <si>
    <t>5998 0119</t>
  </si>
  <si>
    <t>5998 0130</t>
  </si>
  <si>
    <t>VUC Nyk.Sj.</t>
  </si>
  <si>
    <t>holbaek@vuc-vsn.dk</t>
  </si>
  <si>
    <t>www.vuc-vsn.dk</t>
  </si>
  <si>
    <t>Bevidst.udv Hsk</t>
  </si>
  <si>
    <t>Ole Blenkov</t>
  </si>
  <si>
    <t>5991 9009</t>
  </si>
  <si>
    <t>5991 9293</t>
  </si>
  <si>
    <t>info@rfh.dk</t>
  </si>
  <si>
    <t>www.rfh.dk</t>
  </si>
  <si>
    <t>Ringsted Kom</t>
  </si>
  <si>
    <t>5762 7325</t>
  </si>
  <si>
    <t>Sct Bendtsgade</t>
  </si>
  <si>
    <t>Allindell.Sk.</t>
  </si>
  <si>
    <t>Annette Petersen</t>
  </si>
  <si>
    <t>5760 0550</t>
  </si>
  <si>
    <t>5762 7280</t>
  </si>
  <si>
    <t>Skeevej 25</t>
  </si>
  <si>
    <t>anpe@ringsted.dk</t>
  </si>
  <si>
    <t>www.allindelille-skole.dk</t>
  </si>
  <si>
    <t>5761 4216</t>
  </si>
  <si>
    <t>5762 7450</t>
  </si>
  <si>
    <t>Dorte Andersen</t>
  </si>
  <si>
    <t>5784 5060</t>
  </si>
  <si>
    <t>5762 7260</t>
  </si>
  <si>
    <t>Gyrstinge Bygade 34</t>
  </si>
  <si>
    <t>kildeskolen@ringsted.dk</t>
  </si>
  <si>
    <t>www.kilde-skolen.dk</t>
  </si>
  <si>
    <t>Gyrstinge Bygade</t>
  </si>
  <si>
    <t>Erik Krarup Nordentoft</t>
  </si>
  <si>
    <t>5762 7317</t>
  </si>
  <si>
    <t>5762 7310</t>
  </si>
  <si>
    <t>kvsk@ringsted.dk</t>
  </si>
  <si>
    <t>www.kvaerkeby-skole.dk</t>
  </si>
  <si>
    <t>Martin Reinholdt Fogh</t>
  </si>
  <si>
    <t>5762 7320</t>
  </si>
  <si>
    <t>nordbakkeskolen@ringsted.dk</t>
  </si>
  <si>
    <t>Jystrup Midtsj</t>
  </si>
  <si>
    <t>Flemming Waldemar Johansen</t>
  </si>
  <si>
    <t>5752 8304</t>
  </si>
  <si>
    <t>5762 7337</t>
  </si>
  <si>
    <t>soeholmskolen@ringsted.dk</t>
  </si>
  <si>
    <t>www.soeholmskolen.dk</t>
  </si>
  <si>
    <t>Vettersl.-H.Sk.</t>
  </si>
  <si>
    <t>Lisbeth Lindequist</t>
  </si>
  <si>
    <t>5762 7610</t>
  </si>
  <si>
    <t>vetterslevhoemskole@ringsted.dk</t>
  </si>
  <si>
    <t>www.vetterslev-hoem-skole.dk</t>
  </si>
  <si>
    <t>5762 7388</t>
  </si>
  <si>
    <t>Aagerupvej 1</t>
  </si>
  <si>
    <t>Dagmarsk.</t>
  </si>
  <si>
    <t>Jacob Jensen, konst.</t>
  </si>
  <si>
    <t>5761 3374</t>
  </si>
  <si>
    <t>5762 7373</t>
  </si>
  <si>
    <t>Vestervej 11</t>
  </si>
  <si>
    <t>dagmarskolen@ringsted.dk</t>
  </si>
  <si>
    <t>www.dagmarskolen.dk</t>
  </si>
  <si>
    <t>Vestervej</t>
  </si>
  <si>
    <t>Valdemarsk.</t>
  </si>
  <si>
    <t>Nicholas Martin Hansen</t>
  </si>
  <si>
    <t>5761 0436</t>
  </si>
  <si>
    <t>5762 7300</t>
  </si>
  <si>
    <t>Skolegade 9</t>
  </si>
  <si>
    <t>valdemarskolen@ringsted.dk</t>
  </si>
  <si>
    <t>www.valdemarskolen.dk</t>
  </si>
  <si>
    <t>Sdr.Parksk.</t>
  </si>
  <si>
    <t>Jesper Blicher Beknes</t>
  </si>
  <si>
    <t>5761 5108</t>
  </si>
  <si>
    <t>5762 7390</t>
  </si>
  <si>
    <t>sdrparkskolen@ringsted.dk</t>
  </si>
  <si>
    <t>www.sdr-parkskolen.dk</t>
  </si>
  <si>
    <t>Sct.Joseph Sk.</t>
  </si>
  <si>
    <t>5761 0507</t>
  </si>
  <si>
    <t>5761 0359</t>
  </si>
  <si>
    <t>Dagmarsgade 10</t>
  </si>
  <si>
    <t>sctjoseph@sjs-ringsted.dk</t>
  </si>
  <si>
    <t>www.sctjoseph.dk</t>
  </si>
  <si>
    <t>Dagmarsgade</t>
  </si>
  <si>
    <t>Ringsted Prsk.</t>
  </si>
  <si>
    <t>Glenn Sandbeck</t>
  </si>
  <si>
    <t>5761 0116</t>
  </si>
  <si>
    <t>Vibevej 13</t>
  </si>
  <si>
    <t>rp@ringsted-privatskole.dk</t>
  </si>
  <si>
    <t>www.ringsted-privatskole.dk</t>
  </si>
  <si>
    <t>Byskovsk Asgrd</t>
  </si>
  <si>
    <t>5761 7470</t>
  </si>
  <si>
    <t>CSU Slagelse</t>
  </si>
  <si>
    <t>CSU-Slagelse</t>
  </si>
  <si>
    <t>5855 1066</t>
  </si>
  <si>
    <t>5855 1060</t>
  </si>
  <si>
    <t>csu-slagelse@slagelse.dk</t>
  </si>
  <si>
    <t>www.csu-slagelse.dk</t>
  </si>
  <si>
    <t>Ringst.Ny Frsk.</t>
  </si>
  <si>
    <t>5767 6092</t>
  </si>
  <si>
    <t>5761 7386</t>
  </si>
  <si>
    <t>Bringstrupvej 31</t>
  </si>
  <si>
    <t>RNF@ringstednyfriskole.dk</t>
  </si>
  <si>
    <t>www.ringstednyfriskole.skoleintra.dk</t>
  </si>
  <si>
    <t>Bringstrupvej</t>
  </si>
  <si>
    <t>Gitte Andersen, konst.</t>
  </si>
  <si>
    <t>5638 1435</t>
  </si>
  <si>
    <t>5638 1411</t>
  </si>
  <si>
    <t>info@midtsjaellands-privatskole.dk</t>
  </si>
  <si>
    <t>www.midtsjaellands-privatskole.dk</t>
  </si>
  <si>
    <t>Terslevvej</t>
  </si>
  <si>
    <t>Neena Babar</t>
  </si>
  <si>
    <t>5767 6160</t>
  </si>
  <si>
    <t>5761 6160</t>
  </si>
  <si>
    <t>ringsted@adm.laerdansk.dk</t>
  </si>
  <si>
    <t>Ringsted Heldag</t>
  </si>
  <si>
    <t>Heldagsskolen i Ringsted</t>
  </si>
  <si>
    <t>Birgit Laursen</t>
  </si>
  <si>
    <t>Vestervej 27 c</t>
  </si>
  <si>
    <t>27C</t>
  </si>
  <si>
    <t>heldagsskolen@ringsted.dk</t>
  </si>
  <si>
    <t>Skole &amp; fam.hus</t>
  </si>
  <si>
    <t>Skole- og familiehuset</t>
  </si>
  <si>
    <t>5762 8130</t>
  </si>
  <si>
    <t>2F</t>
  </si>
  <si>
    <t>toot@ringsted.dk</t>
  </si>
  <si>
    <t>www.skoleogfamiliehuset.dk</t>
  </si>
  <si>
    <t>5767 5662</t>
  </si>
  <si>
    <t>5767 5624</t>
  </si>
  <si>
    <t>Eventyrvej 12</t>
  </si>
  <si>
    <t>ab@vaeverhuset.dk</t>
  </si>
  <si>
    <t>www.vaeverhuset.dk</t>
  </si>
  <si>
    <t>Eventyrvej</t>
  </si>
  <si>
    <t>Solhammerskolen</t>
  </si>
  <si>
    <t>Regimentet 1</t>
  </si>
  <si>
    <t>solhammerskolen@ringsted.dk</t>
  </si>
  <si>
    <t>www.solhammerskolen.dk</t>
  </si>
  <si>
    <t>Regimentet</t>
  </si>
  <si>
    <t>5753 7273</t>
  </si>
  <si>
    <t>5752 8814</t>
  </si>
  <si>
    <t>Slettebjergvej 21</t>
  </si>
  <si>
    <t>post@oestagergaard.dk</t>
  </si>
  <si>
    <t>www.oestagergaard.dk</t>
  </si>
  <si>
    <t>Slettebjergvej</t>
  </si>
  <si>
    <t>4640 9407</t>
  </si>
  <si>
    <t>Krogen 20</t>
  </si>
  <si>
    <t>soegaarden@soegaarden.dk</t>
  </si>
  <si>
    <t>www.soegaarden.dk</t>
  </si>
  <si>
    <t>Krogen</t>
  </si>
  <si>
    <t>Vigersl held</t>
  </si>
  <si>
    <t>Vigerslevsdal Heldagsskole</t>
  </si>
  <si>
    <t>Maria Wendelboe</t>
  </si>
  <si>
    <t>Roskildevej 302</t>
  </si>
  <si>
    <t>kontakt@vigersdal.dk</t>
  </si>
  <si>
    <t>www.vigersdal.dk</t>
  </si>
  <si>
    <t>MSG-Ringsted</t>
  </si>
  <si>
    <t>5768 1140</t>
  </si>
  <si>
    <t>Ahorn Alle 11</t>
  </si>
  <si>
    <t>LOF Ringsted</t>
  </si>
  <si>
    <t>Mogens K. Larsen</t>
  </si>
  <si>
    <t>5784 5161</t>
  </si>
  <si>
    <t>Gyrstinge Bygade 85</t>
  </si>
  <si>
    <t>ringsted@lof.dk</t>
  </si>
  <si>
    <t>Anette Kureer</t>
  </si>
  <si>
    <t>5760 0818</t>
  </si>
  <si>
    <t>5762 8220</t>
  </si>
  <si>
    <t>uppr@ringsted.dk</t>
  </si>
  <si>
    <t>www.uppr.dk</t>
  </si>
  <si>
    <t>Ringsted Ungdsk</t>
  </si>
  <si>
    <t>Helle Friis-Mikkelsen</t>
  </si>
  <si>
    <t>5761 2744</t>
  </si>
  <si>
    <t>5762 7650</t>
  </si>
  <si>
    <t>ungdomsskolen@ringsted.dk</t>
  </si>
  <si>
    <t>www.ungdomsskolen-ringsted.dk</t>
  </si>
  <si>
    <t>HF VUC Ringsted</t>
  </si>
  <si>
    <t>HF &amp; VUC Klar - Ringsted</t>
  </si>
  <si>
    <t>5767 1006</t>
  </si>
  <si>
    <t>Troels Brandt</t>
  </si>
  <si>
    <t>5760 0181</t>
  </si>
  <si>
    <t>5760 0298</t>
  </si>
  <si>
    <t>Haraldstedvej 47</t>
  </si>
  <si>
    <t>info@rphs.dk</t>
  </si>
  <si>
    <t>www.rphs.dk</t>
  </si>
  <si>
    <t>5761 6889</t>
  </si>
  <si>
    <t>5767 2452</t>
  </si>
  <si>
    <t>Tolstrupvej 23 C</t>
  </si>
  <si>
    <t>23C</t>
  </si>
  <si>
    <t>es@mskc.dk</t>
  </si>
  <si>
    <t>EUC Ringsted</t>
  </si>
  <si>
    <t>Zealand Business College, EUC Ringsted</t>
  </si>
  <si>
    <t>Karsten Jacobsen</t>
  </si>
  <si>
    <t>5768 2499</t>
  </si>
  <si>
    <t>5768 2500</t>
  </si>
  <si>
    <t>ZBC Ringsted HS</t>
  </si>
  <si>
    <t>5767 1325</t>
  </si>
  <si>
    <t>Ahorn Alle 3, Postboks 253</t>
  </si>
  <si>
    <t>ZBC Ringst SOSU</t>
  </si>
  <si>
    <t>ZBC Ringsted (SOSU)</t>
  </si>
  <si>
    <t>Selandia Park 8</t>
  </si>
  <si>
    <t>ZBC Ringsted</t>
  </si>
  <si>
    <t>Flemming Nielsen</t>
  </si>
  <si>
    <t>5761 3217</t>
  </si>
  <si>
    <t>5762 8400</t>
  </si>
  <si>
    <t>Eriksvej 4</t>
  </si>
  <si>
    <t>aadalskolen@ringsted.dk</t>
  </si>
  <si>
    <t>www.aadalskolen.dk</t>
  </si>
  <si>
    <t>Eriksvej</t>
  </si>
  <si>
    <t>Bodil Nissen</t>
  </si>
  <si>
    <t>5752 8815</t>
  </si>
  <si>
    <t>5762 8600</t>
  </si>
  <si>
    <t>nebsmoel@ringsted.dk</t>
  </si>
  <si>
    <t>www.nebsmoellegaard.dk</t>
  </si>
  <si>
    <t>Slagelse kom</t>
  </si>
  <si>
    <t>slagelse@slagelse.dk</t>
  </si>
  <si>
    <t>5836 3033</t>
  </si>
  <si>
    <t>skolen@langebjerggaard.dk</t>
  </si>
  <si>
    <t>Rosenkilde Eft</t>
  </si>
  <si>
    <t>Rosenkilde Efterskole</t>
  </si>
  <si>
    <t>Martin Skydsgaard</t>
  </si>
  <si>
    <t>5850 2709</t>
  </si>
  <si>
    <t>Rosenkildevej 85</t>
  </si>
  <si>
    <t>acv@slagelse.dk</t>
  </si>
  <si>
    <t>www.a-c-v.dk</t>
  </si>
  <si>
    <t>Slagelse sprog</t>
  </si>
  <si>
    <t>Slagelse Sprogcenter</t>
  </si>
  <si>
    <t>Margot Hansen</t>
  </si>
  <si>
    <t>5857 5530</t>
  </si>
  <si>
    <t>Sct.Pedersgade 18</t>
  </si>
  <si>
    <t>sprogcenter@slagelse.dk</t>
  </si>
  <si>
    <t>www.slagelsesprogcenter.dk</t>
  </si>
  <si>
    <t>Sct.Pedersgade</t>
  </si>
  <si>
    <t>Syd.U.Slagelse</t>
  </si>
  <si>
    <t>Syddansk Universitet, Slagelse</t>
  </si>
  <si>
    <t>Jens Oddershede, rektor</t>
  </si>
  <si>
    <t>Sdr.Stationsvej 28</t>
  </si>
  <si>
    <t>sdu@sdu.dk</t>
  </si>
  <si>
    <t>Bredahlsgade 3 C</t>
  </si>
  <si>
    <t>John Larsen</t>
  </si>
  <si>
    <t>5819 8071</t>
  </si>
  <si>
    <t>Gamlevej 2</t>
  </si>
  <si>
    <t>Agersoe.skole@slagelse.dk</t>
  </si>
  <si>
    <t>www.agersoe-skole.dk</t>
  </si>
  <si>
    <t>Gamlevej</t>
  </si>
  <si>
    <t>Boeslunde Sk.</t>
  </si>
  <si>
    <t>Lars Hansen</t>
  </si>
  <si>
    <t>5814 0277</t>
  </si>
  <si>
    <t>5814 0275</t>
  </si>
  <si>
    <t>Borgbjergvej 13</t>
  </si>
  <si>
    <t>boeslunde.skole@slagelse.dk</t>
  </si>
  <si>
    <t>www.boeslunde-skole.dk</t>
  </si>
  <si>
    <t>Borgbjergvej</t>
  </si>
  <si>
    <t>Eggeslevm.Sk.</t>
  </si>
  <si>
    <t>5819 6032</t>
  </si>
  <si>
    <t>5857 9750</t>
  </si>
  <si>
    <t>Skolevej 8</t>
  </si>
  <si>
    <t>eggeslevmagle.skole@slagelse.dk</t>
  </si>
  <si>
    <t>www.eggeslevmagle-skole.dk</t>
  </si>
  <si>
    <t>Kirkeskovsk.</t>
  </si>
  <si>
    <t>Rude</t>
  </si>
  <si>
    <t>Anette Petersen</t>
  </si>
  <si>
    <t>5542 1442</t>
  </si>
  <si>
    <t>5542 1444</t>
  </si>
  <si>
    <t>632A</t>
  </si>
  <si>
    <t>kirkeskovsskolen@slagelse.dk</t>
  </si>
  <si>
    <t>kirkeskovsskolen.slagelse.dk</t>
  </si>
  <si>
    <t>5819 9206</t>
  </si>
  <si>
    <t>5819 9180</t>
  </si>
  <si>
    <t>omoe-net.dk/2013-03-21-13-57-14/2013-04-16-11-04-53</t>
  </si>
  <si>
    <t>Jimi Willesen</t>
  </si>
  <si>
    <t>5816 0819</t>
  </si>
  <si>
    <t>5816 0800</t>
  </si>
  <si>
    <t>Gammelgade 10</t>
  </si>
  <si>
    <t>skaelskoer.skole@slagelse.dk</t>
  </si>
  <si>
    <t>www.skaelskoer-skole.dk</t>
  </si>
  <si>
    <t>Gammelgade</t>
  </si>
  <si>
    <t>Ll.Egede Frisk.</t>
  </si>
  <si>
    <t>Lars Jacobsen</t>
  </si>
  <si>
    <t>5836 2409</t>
  </si>
  <si>
    <t>5836 2400</t>
  </si>
  <si>
    <t>Friskolen@lilleegede.dk</t>
  </si>
  <si>
    <t>www.lilleegede.dk</t>
  </si>
  <si>
    <t>Magleby Frisk.</t>
  </si>
  <si>
    <t>Ingolf Damm</t>
  </si>
  <si>
    <t>5816 1010</t>
  </si>
  <si>
    <t>maglefri@pc.dk</t>
  </si>
  <si>
    <t>www.magleby.dk</t>
  </si>
  <si>
    <t>Erik Bo Jacobsen</t>
  </si>
  <si>
    <t>5819 4582</t>
  </si>
  <si>
    <t>3068 4261</t>
  </si>
  <si>
    <t>ebjac@slagelse.dk</t>
  </si>
  <si>
    <t>Esk.Solbakken</t>
  </si>
  <si>
    <t>Marianne  Mortensen</t>
  </si>
  <si>
    <t>5814 1171</t>
  </si>
  <si>
    <t>5814 1152</t>
  </si>
  <si>
    <t>kontor@efterskolensolbakken.dk</t>
  </si>
  <si>
    <t>www.efterskolensolbakken.dk</t>
  </si>
  <si>
    <t>Vestermose Sk.</t>
  </si>
  <si>
    <t>Vestermose Skole</t>
  </si>
  <si>
    <t>Gitte Hansen</t>
  </si>
  <si>
    <t>5826 7259</t>
  </si>
  <si>
    <t>5829 1800</t>
  </si>
  <si>
    <t>Hallelevvej 30 A</t>
  </si>
  <si>
    <t>vestermoseskole@slagelse.dk</t>
  </si>
  <si>
    <t>www.vestermoseskole.dk</t>
  </si>
  <si>
    <t>Slagelse Heldag</t>
  </si>
  <si>
    <t>Morten Theiss Westermann</t>
  </si>
  <si>
    <t>5886 9550</t>
  </si>
  <si>
    <t>5886 9005</t>
  </si>
  <si>
    <t>Rosenkildevej 88D</t>
  </si>
  <si>
    <t>88D</t>
  </si>
  <si>
    <t>slagelseheldagsskole@slagelse.dk</t>
  </si>
  <si>
    <t>www.slagelseheldagsskole.dk</t>
  </si>
  <si>
    <t>Marievangssk.</t>
  </si>
  <si>
    <t>Nanna Kessel</t>
  </si>
  <si>
    <t>5850 3772</t>
  </si>
  <si>
    <t>5857 2650</t>
  </si>
  <si>
    <t>Holmstrupvej 7</t>
  </si>
  <si>
    <t>marievangsskolen@slagelse.dk</t>
  </si>
  <si>
    <t>www.marievangsskolen.dk</t>
  </si>
  <si>
    <t>Holmstrupvej</t>
  </si>
  <si>
    <t>Nymarksk.</t>
  </si>
  <si>
    <t>5850 1160</t>
  </si>
  <si>
    <t>2018 4400</t>
  </si>
  <si>
    <t>nymarkskolen@slagelse.dk</t>
  </si>
  <si>
    <t>www.nymarkskolen.dk</t>
  </si>
  <si>
    <t>Tom Schultz</t>
  </si>
  <si>
    <t>5855 1008</t>
  </si>
  <si>
    <t>5855 1000</t>
  </si>
  <si>
    <t>Rosenkildevej 88</t>
  </si>
  <si>
    <t>norre@slagelse.dk</t>
  </si>
  <si>
    <t>www.norrevangsskolen.dk</t>
  </si>
  <si>
    <t>Stillinge Sk.</t>
  </si>
  <si>
    <t>Martin Meier</t>
  </si>
  <si>
    <t>5854 7512</t>
  </si>
  <si>
    <t>5857 2421</t>
  </si>
  <si>
    <t>stillingeskole@slagelse.dk</t>
  </si>
  <si>
    <t>stillingeskole.slagelse.dk</t>
  </si>
  <si>
    <t>Henrik Hallig</t>
  </si>
  <si>
    <t>5850 4935</t>
  </si>
  <si>
    <t>2429 6801</t>
  </si>
  <si>
    <t>sondermarksskolen@slagelse.dk</t>
  </si>
  <si>
    <t>www.sondermarksskolen.dk</t>
  </si>
  <si>
    <t>Byskov Alle</t>
  </si>
  <si>
    <t>Landsgrav Sk.</t>
  </si>
  <si>
    <t>5352 2667</t>
  </si>
  <si>
    <t>5852 3344</t>
  </si>
  <si>
    <t>Bagervej 5</t>
  </si>
  <si>
    <t>skoleleder@landsgravfriskole.dk</t>
  </si>
  <si>
    <t>www.landsgravfriskole.dk</t>
  </si>
  <si>
    <t>Bagervej</t>
  </si>
  <si>
    <t>Slagelse Gym.</t>
  </si>
  <si>
    <t>Slagelse Gymnasium</t>
  </si>
  <si>
    <t>Lotte BÃ¼chert</t>
  </si>
  <si>
    <t>5850 1233</t>
  </si>
  <si>
    <t>5855 5959</t>
  </si>
  <si>
    <t>Willemoesvej 2 A</t>
  </si>
  <si>
    <t>info@slagelse-gym.dk</t>
  </si>
  <si>
    <t>www.slagelse-gym.dk</t>
  </si>
  <si>
    <t>Dyhrs Sk.</t>
  </si>
  <si>
    <t>Karin Tellerup Have</t>
  </si>
  <si>
    <t>5850 6545</t>
  </si>
  <si>
    <t>5852 0655</t>
  </si>
  <si>
    <t>Sct.Mikkelsgade 1A</t>
  </si>
  <si>
    <t>kontor@dyhrs-skole.dk</t>
  </si>
  <si>
    <t>www.dyhrs-skole.dk</t>
  </si>
  <si>
    <t>Sct.Mikkelsgade</t>
  </si>
  <si>
    <t>Antvorskov Sk.</t>
  </si>
  <si>
    <t>5856 5415</t>
  </si>
  <si>
    <t>5857 2200</t>
  </si>
  <si>
    <t>antvorskovskole@slagelse.dk</t>
  </si>
  <si>
    <t>www.antvorskovskole.dk</t>
  </si>
  <si>
    <t>Slagelse Sprog</t>
  </si>
  <si>
    <t>5853 4410</t>
  </si>
  <si>
    <t>10.kl.center</t>
  </si>
  <si>
    <t>Jes Lendhard Hansen</t>
  </si>
  <si>
    <t>5850 6526</t>
  </si>
  <si>
    <t>5857 4140</t>
  </si>
  <si>
    <t>Willemoesvej 2B</t>
  </si>
  <si>
    <t>xclass@slagelse.dk</t>
  </si>
  <si>
    <t>www.xclass.dk</t>
  </si>
  <si>
    <t>Thomas Birkholm</t>
  </si>
  <si>
    <t>2215 9219</t>
  </si>
  <si>
    <t>mail@lillevalbygaard.dk</t>
  </si>
  <si>
    <t>www.lillevalbygaard.dk</t>
  </si>
  <si>
    <t>Trelleborg Fris</t>
  </si>
  <si>
    <t>Astrid Vind</t>
  </si>
  <si>
    <t>5123 5131</t>
  </si>
  <si>
    <t>Strandvejen 121</t>
  </si>
  <si>
    <t>kontor@trelleborgfriskole.dk</t>
  </si>
  <si>
    <t>www.trelleborgfriskole.dk</t>
  </si>
  <si>
    <t>Rosenkilde</t>
  </si>
  <si>
    <t>Rosenkilde Skole</t>
  </si>
  <si>
    <t>5857 4917</t>
  </si>
  <si>
    <t>Rosenkildevej 51</t>
  </si>
  <si>
    <t>A-kl. Stillinge</t>
  </si>
  <si>
    <t>A-klassen Stillinge Skole</t>
  </si>
  <si>
    <t>5854 7058</t>
  </si>
  <si>
    <t>www.stillingeskole.dk</t>
  </si>
  <si>
    <t>5853 0466</t>
  </si>
  <si>
    <t>Klosterbanken 19</t>
  </si>
  <si>
    <t>slagelse-bu@slagelse.dk</t>
  </si>
  <si>
    <t>Klosterbanken</t>
  </si>
  <si>
    <t>STU Anholtvej</t>
  </si>
  <si>
    <t>Kamilla Pedersen</t>
  </si>
  <si>
    <t>3085 5025</t>
  </si>
  <si>
    <t>Anholtvej 3</t>
  </si>
  <si>
    <t>acvstuanholtvej@slagelse.dk</t>
  </si>
  <si>
    <t>Anholtvej</t>
  </si>
  <si>
    <t>autisme vestsj</t>
  </si>
  <si>
    <t>Martin Visby</t>
  </si>
  <si>
    <t>CFU Slagelse</t>
  </si>
  <si>
    <t>CFU, Informationssamlingen/Slagelse</t>
  </si>
  <si>
    <t>5850 2618</t>
  </si>
  <si>
    <t>Stenstuegade 1</t>
  </si>
  <si>
    <t>ans@ucsj.dk</t>
  </si>
  <si>
    <t>Stenstuegade</t>
  </si>
  <si>
    <t>UU Slagelse</t>
  </si>
  <si>
    <t>Jacob Mortensen</t>
  </si>
  <si>
    <t>7010 9012</t>
  </si>
  <si>
    <t>www.uu.slagelse.dk</t>
  </si>
  <si>
    <t>Slagelse Ungsk.</t>
  </si>
  <si>
    <t>Henning Rasmussen</t>
  </si>
  <si>
    <t>5854 0053</t>
  </si>
  <si>
    <t>5153 0404</t>
  </si>
  <si>
    <t>Willemoesvej 2B, 1.</t>
  </si>
  <si>
    <t>ungdomsskolen@slagelse.dk</t>
  </si>
  <si>
    <t>www.ungslagelse.dk</t>
  </si>
  <si>
    <t>HF VUC Slagelse</t>
  </si>
  <si>
    <t>HF &amp; VUC Klar - Slagelse</t>
  </si>
  <si>
    <t>5855 5066</t>
  </si>
  <si>
    <t>HF &amp; VUC Klar</t>
  </si>
  <si>
    <t>FGU SVsj Slgls</t>
  </si>
  <si>
    <t>5854 4330</t>
  </si>
  <si>
    <t>Selandia. T.</t>
  </si>
  <si>
    <t>Selandia -CEU</t>
  </si>
  <si>
    <t>5856 7000</t>
  </si>
  <si>
    <t>selandia@sceu.dk</t>
  </si>
  <si>
    <t>www.sceu.dk</t>
  </si>
  <si>
    <t>Selandia-.H</t>
  </si>
  <si>
    <t>Selandia - CEU</t>
  </si>
  <si>
    <t>Absalon, Slagel</t>
  </si>
  <si>
    <t>Absalon, Campus Slagelse</t>
  </si>
  <si>
    <t>5855 0401</t>
  </si>
  <si>
    <t>UC Sj Cam sygpl</t>
  </si>
  <si>
    <t>UCSJ, Campus Slagelse (Ingemannsvej 35)</t>
  </si>
  <si>
    <t>5856 0777</t>
  </si>
  <si>
    <t>Ingemannsvej 17</t>
  </si>
  <si>
    <t>Ingemannsvej</t>
  </si>
  <si>
    <t>ZBC Selandia</t>
  </si>
  <si>
    <t>ZBC Slagelse (Selandia)</t>
  </si>
  <si>
    <t>5856 0509</t>
  </si>
  <si>
    <t>5856 0505</t>
  </si>
  <si>
    <t>Rosenkildevej 88B</t>
  </si>
  <si>
    <t>88B</t>
  </si>
  <si>
    <t>Alsted-Fj.Sk.</t>
  </si>
  <si>
    <t>Fjenneslev</t>
  </si>
  <si>
    <t>Alsted-Fjenneslev Skole</t>
  </si>
  <si>
    <t>5780 9408</t>
  </si>
  <si>
    <t>5787 0000</t>
  </si>
  <si>
    <t>Fjenneslevmaglevej 23</t>
  </si>
  <si>
    <t>alsted-fjenneslev.skole@soroe.dk</t>
  </si>
  <si>
    <t>www.afj-skole.dk</t>
  </si>
  <si>
    <t>Fjenneslevmaglevej</t>
  </si>
  <si>
    <t>Frederiksb.Sk.</t>
  </si>
  <si>
    <t>5783 2691</t>
  </si>
  <si>
    <t>5787 7110</t>
  </si>
  <si>
    <t>Smedeparken 1</t>
  </si>
  <si>
    <t>frb-skole@soroe.dk</t>
  </si>
  <si>
    <t>www.frb-skole.dk</t>
  </si>
  <si>
    <t>Smedeparken</t>
  </si>
  <si>
    <t>Pedersb.Sk.</t>
  </si>
  <si>
    <t>Helene BÃ¤hr</t>
  </si>
  <si>
    <t>5783 4546</t>
  </si>
  <si>
    <t>Rustkammervej 76</t>
  </si>
  <si>
    <t>pedersborg.skole@soroe.dk</t>
  </si>
  <si>
    <t>www.pedersborgskole.dk</t>
  </si>
  <si>
    <t>Rustkammervej</t>
  </si>
  <si>
    <t>Slagll.-Bjer.Sk</t>
  </si>
  <si>
    <t>Slaglille-Bjernede Skole</t>
  </si>
  <si>
    <t>Lars Nielsen</t>
  </si>
  <si>
    <t>5786 3405</t>
  </si>
  <si>
    <t>5786 3400</t>
  </si>
  <si>
    <t>Bjernedevej 27</t>
  </si>
  <si>
    <t>slaglille-bjernede.skole@soroe.dk</t>
  </si>
  <si>
    <t>www.slb-skole.dk</t>
  </si>
  <si>
    <t>Bjernedevej</t>
  </si>
  <si>
    <t>5786 4005</t>
  </si>
  <si>
    <t>5786 4000</t>
  </si>
  <si>
    <t>Alleen 8</t>
  </si>
  <si>
    <t>soroe.borgerskole@soroe.dk</t>
  </si>
  <si>
    <t>www.borgerskole.dk</t>
  </si>
  <si>
    <t>Nanna Kofoed Oehrgaard</t>
  </si>
  <si>
    <t>5783 0091</t>
  </si>
  <si>
    <t>5783 0188</t>
  </si>
  <si>
    <t>Frederiksvej 8</t>
  </si>
  <si>
    <t>info@sprs.dk</t>
  </si>
  <si>
    <t>www.sprs.dk</t>
  </si>
  <si>
    <t>Frederiksvej</t>
  </si>
  <si>
    <t>Kristian Jacobsen</t>
  </si>
  <si>
    <t>5786 5777</t>
  </si>
  <si>
    <t>5786 5786</t>
  </si>
  <si>
    <t>Akademigrunden 8</t>
  </si>
  <si>
    <t>kontakt@soroeakademi.dk</t>
  </si>
  <si>
    <t>soroeakademi.dk</t>
  </si>
  <si>
    <t>Anne Friis Petersen</t>
  </si>
  <si>
    <t>Ingemanns Hus, Akademigrunden 8</t>
  </si>
  <si>
    <t>soroe-akademi@soroe-akademi.dk</t>
  </si>
  <si>
    <t>www.soroe-akademi.dk</t>
  </si>
  <si>
    <t>Ingemanns Hus</t>
  </si>
  <si>
    <t>Mathilde Klinge</t>
  </si>
  <si>
    <t>5782 2959</t>
  </si>
  <si>
    <t>info@soroefriskole.dk</t>
  </si>
  <si>
    <t>www.soroe-friskole.dk</t>
  </si>
  <si>
    <t>Christian Kragh-Pedersen</t>
  </si>
  <si>
    <t>5786 1204</t>
  </si>
  <si>
    <t>5783 1221</t>
  </si>
  <si>
    <t>topshoj@topshoj.dk</t>
  </si>
  <si>
    <t>www.topshoj.dk</t>
  </si>
  <si>
    <t>Henrik Madsen</t>
  </si>
  <si>
    <t>5827 0333</t>
  </si>
  <si>
    <t>5787 6101</t>
  </si>
  <si>
    <t>familieppr@soroe.dk</t>
  </si>
  <si>
    <t>Camilla Ledsgaard Jensen</t>
  </si>
  <si>
    <t>5786 0886</t>
  </si>
  <si>
    <t>5787 6830</t>
  </si>
  <si>
    <t>ung@soroe.dk</t>
  </si>
  <si>
    <t>www.ung-soroe.dk</t>
  </si>
  <si>
    <t>Karsten Haim</t>
  </si>
  <si>
    <t>5783 0016</t>
  </si>
  <si>
    <t>5783 0034</t>
  </si>
  <si>
    <t>kontor@soroefterskole.dk</t>
  </si>
  <si>
    <t>www.soroefterskole.dk</t>
  </si>
  <si>
    <t>5783 5830</t>
  </si>
  <si>
    <t>5783 0102</t>
  </si>
  <si>
    <t>Holbergsvej 7</t>
  </si>
  <si>
    <t>mail@fagskole.nu</t>
  </si>
  <si>
    <t>www.fagskole.nu</t>
  </si>
  <si>
    <t>Randi Frederiksen</t>
  </si>
  <si>
    <t>5782 2728</t>
  </si>
  <si>
    <t>5782 2727</t>
  </si>
  <si>
    <t>Holbergsvej 34</t>
  </si>
  <si>
    <t>udc@udc-soroe.dk</t>
  </si>
  <si>
    <t>5783 2175</t>
  </si>
  <si>
    <t>Slagelsevej 70</t>
  </si>
  <si>
    <t>Daniel Gottrup</t>
  </si>
  <si>
    <t>stevns@stevns.dk</t>
  </si>
  <si>
    <t>Lars Petersen</t>
  </si>
  <si>
    <t>5650 6338</t>
  </si>
  <si>
    <t>post@mindehoej.dk</t>
  </si>
  <si>
    <t>www.mindehoej.dk</t>
  </si>
  <si>
    <t>Stenlille Sk.</t>
  </si>
  <si>
    <t>Stenlille</t>
  </si>
  <si>
    <t>Steen Windfeldt</t>
  </si>
  <si>
    <t>5780 5251</t>
  </si>
  <si>
    <t>5787 6160</t>
  </si>
  <si>
    <t>Hovedgaden 5</t>
  </si>
  <si>
    <t>STLSkole@soroe.dk</t>
  </si>
  <si>
    <t>Stenmagle Sk.</t>
  </si>
  <si>
    <t>Stenmagle Skole</t>
  </si>
  <si>
    <t>5780 4487</t>
  </si>
  <si>
    <t>5780 5130</t>
  </si>
  <si>
    <t>kije@soroe.dk</t>
  </si>
  <si>
    <t>www.stenmagleskole.dk</t>
  </si>
  <si>
    <t>Kundby Sk.</t>
  </si>
  <si>
    <t>Katrinedalskolen, afdeling Kundby</t>
  </si>
  <si>
    <t>5928 0781</t>
  </si>
  <si>
    <t>Annie Bach</t>
  </si>
  <si>
    <t>5928 0701</t>
  </si>
  <si>
    <t>7236 6010</t>
  </si>
  <si>
    <t>Svinningeskole@holb.dk</t>
  </si>
  <si>
    <t>svinninge-skole.dk</t>
  </si>
  <si>
    <t>Gislinge</t>
  </si>
  <si>
    <t>Randi Hoffmann</t>
  </si>
  <si>
    <t>5928 0751</t>
  </si>
  <si>
    <t>7236 6070</t>
  </si>
  <si>
    <t>Skolevej 4</t>
  </si>
  <si>
    <t>Gislingeskole@holb.dk</t>
  </si>
  <si>
    <t>gislingeskole.dk</t>
  </si>
  <si>
    <t>Lille Stokkebj</t>
  </si>
  <si>
    <t>5926 0012</t>
  </si>
  <si>
    <t>Lille Stokkebjergvej 9</t>
  </si>
  <si>
    <t>post@lillestokkebjerg.dk</t>
  </si>
  <si>
    <t>Lille Stokkebjergvej</t>
  </si>
  <si>
    <t>Henrik Teglstrup</t>
  </si>
  <si>
    <t>5926 0201</t>
  </si>
  <si>
    <t>hjembaek@hjembaekefterskole.dk</t>
  </si>
  <si>
    <t>www.hjembaekefterskole.dk</t>
  </si>
  <si>
    <t>Bakkedraget</t>
  </si>
  <si>
    <t>Nordvsj prod</t>
  </si>
  <si>
    <t>Produktionsskolen NVPRO/Campus</t>
  </si>
  <si>
    <t>Henrik Bendixen</t>
  </si>
  <si>
    <t>5921 6656</t>
  </si>
  <si>
    <t>5921 6666</t>
  </si>
  <si>
    <t>Hovedgaden 7</t>
  </si>
  <si>
    <t>admin@nvpro.dk</t>
  </si>
  <si>
    <t>www.nvpro.dk</t>
  </si>
  <si>
    <t>soroekom@soroe.dk</t>
  </si>
  <si>
    <t>Tonny Christensen</t>
  </si>
  <si>
    <t>5783 1225</t>
  </si>
  <si>
    <t>info@kildentopshoj.dk</t>
  </si>
  <si>
    <t>www.kildentopshoj.dk</t>
  </si>
  <si>
    <t>Egholt Gsk</t>
  </si>
  <si>
    <t>5763 8008</t>
  </si>
  <si>
    <t>78B</t>
  </si>
  <si>
    <t>PH Absalon</t>
  </si>
  <si>
    <t>Absalon, CFV</t>
  </si>
  <si>
    <t>Absalon, Efter- og videreuddannelse</t>
  </si>
  <si>
    <t>Slagelsevej 7A</t>
  </si>
  <si>
    <t>UCSJ Cam.Storst</t>
  </si>
  <si>
    <t>Gert Fosgerau</t>
  </si>
  <si>
    <t>campsto@ucsj.dk</t>
  </si>
  <si>
    <t>5924 8771</t>
  </si>
  <si>
    <t>jyderupskole.dk</t>
  </si>
  <si>
    <t>Kildebjerg</t>
  </si>
  <si>
    <t>Mette Vadsager</t>
  </si>
  <si>
    <t>Skamstrupvej 18</t>
  </si>
  <si>
    <t>kildebjergskolen.dk</t>
  </si>
  <si>
    <t>Skamstrupvej</t>
  </si>
  <si>
    <t>Knabstrup Skole</t>
  </si>
  <si>
    <t>5924 8878</t>
  </si>
  <si>
    <t>Skolevej 37</t>
  </si>
  <si>
    <t>5924 8300</t>
  </si>
  <si>
    <t>info@soebaek.dk</t>
  </si>
  <si>
    <t>www.soebaek.dk</t>
  </si>
  <si>
    <t>Kaj Jensen</t>
  </si>
  <si>
    <t>5927 4852</t>
  </si>
  <si>
    <t>Ibs Huse 9</t>
  </si>
  <si>
    <t>ibsmolle@hotmail.com</t>
  </si>
  <si>
    <t>Ibs Huse</t>
  </si>
  <si>
    <t>Slaglille</t>
  </si>
  <si>
    <t>Mette Norre Andersen</t>
  </si>
  <si>
    <t>3036 3052</t>
  </si>
  <si>
    <t>Bjernedevej 25</t>
  </si>
  <si>
    <t>skolen@sbpdagbehandlingsskole.dk</t>
  </si>
  <si>
    <t>sbpdagbehandlingsskole.dk</t>
  </si>
  <si>
    <t>Otto Goldschmidt Frederiksen</t>
  </si>
  <si>
    <t>5920 8082</t>
  </si>
  <si>
    <t>Bryggervaenget@mail.dk</t>
  </si>
  <si>
    <t>www.bryggervaenget.dk</t>
  </si>
  <si>
    <t>Kenni Lyngberg</t>
  </si>
  <si>
    <t>5924 8293</t>
  </si>
  <si>
    <t>7255 2200</t>
  </si>
  <si>
    <t>jyderup.faengsel@kriminalforsorgen.dk</t>
  </si>
  <si>
    <t>Esk.Smededal</t>
  </si>
  <si>
    <t>5927 4036</t>
  </si>
  <si>
    <t>5927 4045</t>
  </si>
  <si>
    <t>info@smededal.dk</t>
  </si>
  <si>
    <t>www.smededal.dk</t>
  </si>
  <si>
    <t>Holmstrup Efsk.</t>
  </si>
  <si>
    <t>5927 8228</t>
  </si>
  <si>
    <t>5927 7456</t>
  </si>
  <si>
    <t>kontoret@holmstrup.dk</t>
  </si>
  <si>
    <t>www.holmstrup.dk</t>
  </si>
  <si>
    <t>Egebjerg Skole</t>
  </si>
  <si>
    <t>Krista Clausen</t>
  </si>
  <si>
    <t>5932 8361</t>
  </si>
  <si>
    <t>5966 5820</t>
  </si>
  <si>
    <t>Egebjerg Hovedgade 30</t>
  </si>
  <si>
    <t>egebjergskole@odsherred.dk</t>
  </si>
  <si>
    <t>egebjergskole.aula.dk</t>
  </si>
  <si>
    <t>Egebjerg Hovedgade</t>
  </si>
  <si>
    <t>Morten Nylander</t>
  </si>
  <si>
    <t>5930 2126</t>
  </si>
  <si>
    <t>5966 6340</t>
  </si>
  <si>
    <t>Lyngvej 3</t>
  </si>
  <si>
    <t>hoejbyskole@odsherred.dk</t>
  </si>
  <si>
    <t>hoejbyskole-odsherred.aula.dk</t>
  </si>
  <si>
    <t>Herrestrup Sk</t>
  </si>
  <si>
    <t>Liselotte Rask</t>
  </si>
  <si>
    <t>5932 4416</t>
  </si>
  <si>
    <t>5966 5840</t>
  </si>
  <si>
    <t>Vestergade 10</t>
  </si>
  <si>
    <t>herrestrupskole@odsherred.dk</t>
  </si>
  <si>
    <t>www.nr.asmindrup.skoleintra.dk</t>
  </si>
  <si>
    <t>Odden Skole</t>
  </si>
  <si>
    <t>Anne Hylstofte</t>
  </si>
  <si>
    <t>5932 6192</t>
  </si>
  <si>
    <t>5966 6370</t>
  </si>
  <si>
    <t>Skoletoften 7</t>
  </si>
  <si>
    <t>oddenskole@odsherred.dk</t>
  </si>
  <si>
    <t>oddenskole.aula.dk</t>
  </si>
  <si>
    <t>Skoletoften</t>
  </si>
  <si>
    <t>Ib Kristensen</t>
  </si>
  <si>
    <t>5931 5136</t>
  </si>
  <si>
    <t>5966 6940</t>
  </si>
  <si>
    <t>Ravnsbjergvej 23</t>
  </si>
  <si>
    <t>vigskole@odsherred.dk</t>
  </si>
  <si>
    <t>vigskole.aula.dk</t>
  </si>
  <si>
    <t>Ravnsbjergvej</t>
  </si>
  <si>
    <t>Yderby Sk.</t>
  </si>
  <si>
    <t>5932 7058</t>
  </si>
  <si>
    <t>Yderbygade 5</t>
  </si>
  <si>
    <t>yderby@post.tele.dk</t>
  </si>
  <si>
    <t>www.yderbyskolen.dk</t>
  </si>
  <si>
    <t>Yderbygade</t>
  </si>
  <si>
    <t>John Johnsen</t>
  </si>
  <si>
    <t>5936 8001</t>
  </si>
  <si>
    <t>5936 8149</t>
  </si>
  <si>
    <t>Ulstrup Efs.</t>
  </si>
  <si>
    <t>Thomao Ringbro</t>
  </si>
  <si>
    <t>5931 5239</t>
  </si>
  <si>
    <t>5931 5345</t>
  </si>
  <si>
    <t>kontor@ulstrup-efterskole.dk</t>
  </si>
  <si>
    <t>www.ulstrup-efterskole.dk</t>
  </si>
  <si>
    <t>Lars Gjerlufsen</t>
  </si>
  <si>
    <t>5931 8180</t>
  </si>
  <si>
    <t>5936 0600</t>
  </si>
  <si>
    <t>Jyderupvej 18</t>
  </si>
  <si>
    <t>den@rytmiske.dk</t>
  </si>
  <si>
    <t>www.drh.dk</t>
  </si>
  <si>
    <t>Jyderupvej</t>
  </si>
  <si>
    <t>Gitte Qwist</t>
  </si>
  <si>
    <t>5930 4028</t>
  </si>
  <si>
    <t>5930 4026</t>
  </si>
  <si>
    <t>Klintvej 71</t>
  </si>
  <si>
    <t>kontor@klintsoegaard.dk</t>
  </si>
  <si>
    <t>www.klintsoegaard.dk</t>
  </si>
  <si>
    <t>Klintvej</t>
  </si>
  <si>
    <t>Stestrup Skole</t>
  </si>
  <si>
    <t>Kirke Eskilstrup</t>
  </si>
  <si>
    <t>5918 0274</t>
  </si>
  <si>
    <t>Stestrupvej 49</t>
  </si>
  <si>
    <t>Stestrupvej</t>
  </si>
  <si>
    <t>Pia Engel Pedersen</t>
  </si>
  <si>
    <t>5780 0160</t>
  </si>
  <si>
    <t>5918 8439</t>
  </si>
  <si>
    <t>Hovedgaden 42</t>
  </si>
  <si>
    <t>Henrik Kristiansen</t>
  </si>
  <si>
    <t>5919 4108</t>
  </si>
  <si>
    <t>5919 4100</t>
  </si>
  <si>
    <t>tpoe@tpoe.dk</t>
  </si>
  <si>
    <t>www.tpoe.dk</t>
  </si>
  <si>
    <t>Sejerg. Grundsk</t>
  </si>
  <si>
    <t>Eva Hede</t>
  </si>
  <si>
    <t>5918 5139</t>
  </si>
  <si>
    <t>5918 5124</t>
  </si>
  <si>
    <t>sejergaardsskolen@sejergaardsskolen.dk</t>
  </si>
  <si>
    <t>www.sejergaardsskolen.dk</t>
  </si>
  <si>
    <t>R.Steiner M.Sj.</t>
  </si>
  <si>
    <t>5780 1758</t>
  </si>
  <si>
    <t>Bagmarken 58</t>
  </si>
  <si>
    <t>steinerskolen@mail.dk</t>
  </si>
  <si>
    <t>www.rudolfsteinerskolen.dk</t>
  </si>
  <si>
    <t>Bagmarken</t>
  </si>
  <si>
    <t>Henrik Degn Christensen</t>
  </si>
  <si>
    <t>5918 6909</t>
  </si>
  <si>
    <t>5918 5172</t>
  </si>
  <si>
    <t>skolen@tbup.dk</t>
  </si>
  <si>
    <t>Sejerg eftersk</t>
  </si>
  <si>
    <t>Sejergaardsvej 2</t>
  </si>
  <si>
    <t>Jannik Kildorf</t>
  </si>
  <si>
    <t>5918 6109</t>
  </si>
  <si>
    <t>5918 6100</t>
  </si>
  <si>
    <t>tse@slottet.dk</t>
  </si>
  <si>
    <t>www.slottet.dk</t>
  </si>
  <si>
    <t>Connie Klinkby Hansen</t>
  </si>
  <si>
    <t>skound@holb.dk</t>
  </si>
  <si>
    <t>www.holbaeknettet.dk</t>
  </si>
  <si>
    <t>4646 4599</t>
  </si>
  <si>
    <t>post@lejre.dk</t>
  </si>
  <si>
    <t>Pia Holm</t>
  </si>
  <si>
    <t>4643 8676</t>
  </si>
  <si>
    <t>info@bramsnaesvig.dk</t>
  </si>
  <si>
    <t>www.bramsnaesvig.dk</t>
  </si>
  <si>
    <t>Studievalg Sj</t>
  </si>
  <si>
    <t>Per Mejer Larsen</t>
  </si>
  <si>
    <t>5578 6829</t>
  </si>
  <si>
    <t>sjaelland@studievalg.dk</t>
  </si>
  <si>
    <t>www.studievalg.dk/sjaelland</t>
  </si>
  <si>
    <t>Faxe Ladeplads</t>
  </si>
  <si>
    <t>5671 6583</t>
  </si>
  <si>
    <t>2843 9178</t>
  </si>
  <si>
    <t>Dannebrogsvej 1</t>
  </si>
  <si>
    <t>Dannebrogsvej</t>
  </si>
  <si>
    <t>Spjeller.-Sm.Sk</t>
  </si>
  <si>
    <t>Spjellerup-Smerup Skole</t>
  </si>
  <si>
    <t>Tage Jensen</t>
  </si>
  <si>
    <t>5671 0136</t>
  </si>
  <si>
    <t>5676 7600</t>
  </si>
  <si>
    <t>spjellerupskole@faxekommune.dk</t>
  </si>
  <si>
    <t>5671 4266</t>
  </si>
  <si>
    <t>Karise Ungd.</t>
  </si>
  <si>
    <t>Arne Rasmussen</t>
  </si>
  <si>
    <t>5678 7890</t>
  </si>
  <si>
    <t>5678 8889</t>
  </si>
  <si>
    <t>info@kariseuh.dk</t>
  </si>
  <si>
    <t>www.kariseungdomshus.dk</t>
  </si>
  <si>
    <t>Junker Stranges Alle</t>
  </si>
  <si>
    <t>5620 2780</t>
  </si>
  <si>
    <t>post@uuss.dk</t>
  </si>
  <si>
    <t>www.uuss.dk</t>
  </si>
  <si>
    <t>VUC Fakse afd.</t>
  </si>
  <si>
    <t>5671 5020</t>
  </si>
  <si>
    <t>Waldemarsbo Esk</t>
  </si>
  <si>
    <t>Waldemarsbo Efterskole</t>
  </si>
  <si>
    <t>5671 6344</t>
  </si>
  <si>
    <t>5671 6388</t>
  </si>
  <si>
    <t>Hylleholtvej 6</t>
  </si>
  <si>
    <t>waldemarsbo@waldemarsbo.dk</t>
  </si>
  <si>
    <t>www.waldemarsbo.dk</t>
  </si>
  <si>
    <t>Hylleholtvej</t>
  </si>
  <si>
    <t>Faxehus Esk.</t>
  </si>
  <si>
    <t>Jakob Rud Hansen</t>
  </si>
  <si>
    <t>5671 6724</t>
  </si>
  <si>
    <t>5671 6624</t>
  </si>
  <si>
    <t>kontor@faxehus.dk</t>
  </si>
  <si>
    <t>www.faxehus.dk</t>
  </si>
  <si>
    <t>Roholte Esk.</t>
  </si>
  <si>
    <t>Flemming Bach</t>
  </si>
  <si>
    <t>5672 5576</t>
  </si>
  <si>
    <t>5672 5558</t>
  </si>
  <si>
    <t>Vindbyholtvej 29, Roholte</t>
  </si>
  <si>
    <t>kontor@roholteefterskole.dk</t>
  </si>
  <si>
    <t>www.roholteefterskole.dk</t>
  </si>
  <si>
    <t>Vindbyholtvej</t>
  </si>
  <si>
    <t>Roholte</t>
  </si>
  <si>
    <t>Karise Esk.</t>
  </si>
  <si>
    <t>5676 7400</t>
  </si>
  <si>
    <t>kontor@kaef.dk</t>
  </si>
  <si>
    <t>www.kariseefterskole.dk</t>
  </si>
  <si>
    <t>5576 5132</t>
  </si>
  <si>
    <t>5588 8420</t>
  </si>
  <si>
    <t>Korskildevej 2 A</t>
  </si>
  <si>
    <t>Korskildevej</t>
  </si>
  <si>
    <t>Sune Havlykke</t>
  </si>
  <si>
    <t>4042 2359</t>
  </si>
  <si>
    <t>leder@tappernoejedagskole.dk</t>
  </si>
  <si>
    <t>www.tappernoejedagskole.dk</t>
  </si>
  <si>
    <t>Bonderuphus</t>
  </si>
  <si>
    <t>Dagbehandlingstilbuddet Bonderuphus</t>
  </si>
  <si>
    <t>Lone Danielsson</t>
  </si>
  <si>
    <t>5554 0061</t>
  </si>
  <si>
    <t>Bonderupvej 9, Bonderup</t>
  </si>
  <si>
    <t>bonderuphus@get2net.dk</t>
  </si>
  <si>
    <t>www.bonderuphus.dk</t>
  </si>
  <si>
    <t>Bonderupvej</t>
  </si>
  <si>
    <t>Bonderup</t>
  </si>
  <si>
    <t>Marjatta Sk.h.</t>
  </si>
  <si>
    <t>Bernhard Schmitz</t>
  </si>
  <si>
    <t>5569 5119</t>
  </si>
  <si>
    <t>Strandvejen 15, Bredeshave</t>
  </si>
  <si>
    <t>marjatta@marjatta.dk</t>
  </si>
  <si>
    <t>Bredeshave</t>
  </si>
  <si>
    <t>Kasper Luffe</t>
  </si>
  <si>
    <t>5556 4139</t>
  </si>
  <si>
    <t>5556 4133</t>
  </si>
  <si>
    <t>kontoret@befs.dk</t>
  </si>
  <si>
    <t>Holeby Landsby</t>
  </si>
  <si>
    <t>5460 6074</t>
  </si>
  <si>
    <t>Vestervej 126</t>
  </si>
  <si>
    <t>holebylandsbyordning@lolland.dk</t>
  </si>
  <si>
    <t>5556 2263</t>
  </si>
  <si>
    <t>Tokesvej 1</t>
  </si>
  <si>
    <t>Holmegaardskolen@naestved.dk</t>
  </si>
  <si>
    <t>Tokesvej</t>
  </si>
  <si>
    <t>HGS Fensmark</t>
  </si>
  <si>
    <t>Holmegaardskolen, afd. Fensmark</t>
  </si>
  <si>
    <t>5554 6221</t>
  </si>
  <si>
    <t>Holmeg.held.sk</t>
  </si>
  <si>
    <t>Jan Knudsen</t>
  </si>
  <si>
    <t>5556 3112</t>
  </si>
  <si>
    <t>Glasmagervej 4</t>
  </si>
  <si>
    <t>hhs@holmegaardheldagsskole.dk</t>
  </si>
  <si>
    <t>www.holmegaardheldagsskole.dk</t>
  </si>
  <si>
    <t>Glasmagervej</t>
  </si>
  <si>
    <t>Bitten Maria Bendtsen</t>
  </si>
  <si>
    <t>5494 1023</t>
  </si>
  <si>
    <t>5467 6691</t>
  </si>
  <si>
    <t>Birkevej 1B</t>
  </si>
  <si>
    <t>soellestedlandsbyordning@lolland.dk</t>
  </si>
  <si>
    <t>NV Gurreby</t>
  </si>
  <si>
    <t>Nordvestskolen, Gurreby afdeling</t>
  </si>
  <si>
    <t>Palle Blom</t>
  </si>
  <si>
    <t>5494 2131</t>
  </si>
  <si>
    <t>5494 2081</t>
  </si>
  <si>
    <t>Gurrebyvej 7</t>
  </si>
  <si>
    <t>Gurrebyvej</t>
  </si>
  <si>
    <t>5494 0007</t>
  </si>
  <si>
    <t>Reventlow fsk.</t>
  </si>
  <si>
    <t>Mette Green</t>
  </si>
  <si>
    <t>5461 6641</t>
  </si>
  <si>
    <t>5461 6626</t>
  </si>
  <si>
    <t>Torebyvej 7</t>
  </si>
  <si>
    <t>reventlow_lille.skole@adr.dk</t>
  </si>
  <si>
    <t>www.rls-lolland.dk</t>
  </si>
  <si>
    <t>Torebyvej</t>
  </si>
  <si>
    <t>Pederstrup Esk.</t>
  </si>
  <si>
    <t>Torrig L</t>
  </si>
  <si>
    <t>Ole Wendelbo Therkildsen</t>
  </si>
  <si>
    <t>5493 5754</t>
  </si>
  <si>
    <t>5493 5755</t>
  </si>
  <si>
    <t>Pederstrupvej 120</t>
  </si>
  <si>
    <t>pederstrup@pederstrup.dk</t>
  </si>
  <si>
    <t>www.pederstrup.dk</t>
  </si>
  <si>
    <t>Halstedhus Esk.</t>
  </si>
  <si>
    <t>Ulrik Murel</t>
  </si>
  <si>
    <t>5493 9632</t>
  </si>
  <si>
    <t>5493 9631</t>
  </si>
  <si>
    <t>Halstedhus Vej 2</t>
  </si>
  <si>
    <t>kontor@halstedhus.dk</t>
  </si>
  <si>
    <t>www.halstedhus.dk</t>
  </si>
  <si>
    <t>Halstedhus Vej</t>
  </si>
  <si>
    <t>lolland@lolland.dk</t>
  </si>
  <si>
    <t>Stokkemarke</t>
  </si>
  <si>
    <t>5471 2040</t>
  </si>
  <si>
    <t>Vestre Landevej 199</t>
  </si>
  <si>
    <t>stokkemarkehus@stokkemarkehus.dk</t>
  </si>
  <si>
    <t>www.stokkemarkehus.dk</t>
  </si>
  <si>
    <t>Vestre Landevej</t>
  </si>
  <si>
    <t>Signe Lund Winther</t>
  </si>
  <si>
    <t>4595 0651</t>
  </si>
  <si>
    <t>www.byskole.dk</t>
  </si>
  <si>
    <t>5460 1203</t>
  </si>
  <si>
    <t>5491 1669</t>
  </si>
  <si>
    <t>nordvest-skolen.skoleporten.dk/sp</t>
  </si>
  <si>
    <t>Maribo Skole</t>
  </si>
  <si>
    <t>Lone Bille</t>
  </si>
  <si>
    <t>5478 3598</t>
  </si>
  <si>
    <t>5478 0405</t>
  </si>
  <si>
    <t>Skimminge 19 A</t>
  </si>
  <si>
    <t>STU Lolland</t>
  </si>
  <si>
    <t>Natasja Lundh</t>
  </si>
  <si>
    <t>2127 1292</t>
  </si>
  <si>
    <t>nalu@lolland.dk</t>
  </si>
  <si>
    <t>Hunseby</t>
  </si>
  <si>
    <t>Lolland Ung</t>
  </si>
  <si>
    <t>Claus Kloster Jeppesen</t>
  </si>
  <si>
    <t>5467 7166</t>
  </si>
  <si>
    <t>ungdomsskolen@lolland.dk</t>
  </si>
  <si>
    <t>www.lollandungdomsskole.dk</t>
  </si>
  <si>
    <t>Vesterborg Eft</t>
  </si>
  <si>
    <t>Vesterborg</t>
  </si>
  <si>
    <t>5466 0805</t>
  </si>
  <si>
    <t>5466 0705</t>
  </si>
  <si>
    <t>Rosningevej  9</t>
  </si>
  <si>
    <t>info@ves.dk</t>
  </si>
  <si>
    <t>www.ves.dk</t>
  </si>
  <si>
    <t>Rosningevej</t>
  </si>
  <si>
    <t>FGU Loll Maribo</t>
  </si>
  <si>
    <t>FGU Lolland-Falster - Maribo</t>
  </si>
  <si>
    <t>5492 8501</t>
  </si>
  <si>
    <t>Kulsbj, Stensv</t>
  </si>
  <si>
    <t>Kulsbjerg Skole, Stensved</t>
  </si>
  <si>
    <t>5538 6539</t>
  </si>
  <si>
    <t>Tony Christiansen</t>
  </si>
  <si>
    <t>5599 7042</t>
  </si>
  <si>
    <t>5599 7720</t>
  </si>
  <si>
    <t>tony@egesborg.dk</t>
  </si>
  <si>
    <t>www.egesborg.dk</t>
  </si>
  <si>
    <t>Eva Gamborg</t>
  </si>
  <si>
    <t>5539 6134</t>
  </si>
  <si>
    <t>5539 6130</t>
  </si>
  <si>
    <t>kontor@oe42.dk</t>
  </si>
  <si>
    <t>www.oe42.dk</t>
  </si>
  <si>
    <t>Mariboskolen Margretheskoleafdelingen</t>
  </si>
  <si>
    <t>Karsten Sandau</t>
  </si>
  <si>
    <t>5478 0360</t>
  </si>
  <si>
    <t>5467 7070</t>
  </si>
  <si>
    <t>Esben Nielsen</t>
  </si>
  <si>
    <t>5476 0778</t>
  </si>
  <si>
    <t>oestoftelandsbyordning@lolland.dk</t>
  </si>
  <si>
    <t>Skt.Birgitta Sk</t>
  </si>
  <si>
    <t>5478 0532</t>
  </si>
  <si>
    <t>5478 0268</t>
  </si>
  <si>
    <t>sctbirg@sanktbirgitta.dk</t>
  </si>
  <si>
    <t>www.sanktbirgitta.dk</t>
  </si>
  <si>
    <t>Maribo Gym.</t>
  </si>
  <si>
    <t>Maribo Gymnasium</t>
  </si>
  <si>
    <t>Michael Levy Bruus</t>
  </si>
  <si>
    <t>5479 0478</t>
  </si>
  <si>
    <t>5479 0479</t>
  </si>
  <si>
    <t>maribo.gymnasium@maribo-gym.dk</t>
  </si>
  <si>
    <t>www.maribo-gym.dk</t>
  </si>
  <si>
    <t>Maribo Byskole</t>
  </si>
  <si>
    <t>Mariboskole@lolland.dk</t>
  </si>
  <si>
    <t>Stokkemarke Fsk</t>
  </si>
  <si>
    <t>5471 1161</t>
  </si>
  <si>
    <t>5471 1300</t>
  </si>
  <si>
    <t>Tjennemarkevej 10</t>
  </si>
  <si>
    <t>kontor@stokkemarkefriskole.dk</t>
  </si>
  <si>
    <t>www.stokkemarkefriskole.dk</t>
  </si>
  <si>
    <t>Tjennemarkevej</t>
  </si>
  <si>
    <t>Vibeke Fold</t>
  </si>
  <si>
    <t>5479 0011</t>
  </si>
  <si>
    <t>Jernbanegade 7</t>
  </si>
  <si>
    <t>vimfo@lolland.dk</t>
  </si>
  <si>
    <t>CFU Maribo</t>
  </si>
  <si>
    <t>Center for undervisningsmidler, Maribo</t>
  </si>
  <si>
    <t>5478 0326</t>
  </si>
  <si>
    <t>Hjulsporet 12</t>
  </si>
  <si>
    <t>cfuvor@ucsj.dk</t>
  </si>
  <si>
    <t>www.cfus.dk</t>
  </si>
  <si>
    <t>Hjulsporet</t>
  </si>
  <si>
    <t>VUC Maribo afd.</t>
  </si>
  <si>
    <t>5478 2433</t>
  </si>
  <si>
    <t>5488 1730</t>
  </si>
  <si>
    <t>Museumsgade 6</t>
  </si>
  <si>
    <t>Museumsgade</t>
  </si>
  <si>
    <t>CELF Maribo</t>
  </si>
  <si>
    <t>Askeby</t>
  </si>
  <si>
    <t>5581 7407</t>
  </si>
  <si>
    <t>5536 4030</t>
  </si>
  <si>
    <t>Fanefjordgade 145</t>
  </si>
  <si>
    <t>Fanefjordgade</t>
  </si>
  <si>
    <t>5581 3082</t>
  </si>
  <si>
    <t>5536 3280</t>
  </si>
  <si>
    <t>Klintevej 237</t>
  </si>
  <si>
    <t>5586 7401</t>
  </si>
  <si>
    <t>5586 7400</t>
  </si>
  <si>
    <t>info@bogoe-kostskole.dk</t>
  </si>
  <si>
    <t>www.bogoe-kostskole.dk</t>
  </si>
  <si>
    <t>5581 4348</t>
  </si>
  <si>
    <t>5581 6702</t>
  </si>
  <si>
    <t>5581 6701</t>
  </si>
  <si>
    <t>Portnervej 5, Damsholte</t>
  </si>
  <si>
    <t>kontor@moen-friskole.dk</t>
  </si>
  <si>
    <t>www.moen-friskole.dk</t>
  </si>
  <si>
    <t>Portnervej</t>
  </si>
  <si>
    <t>Damsholte</t>
  </si>
  <si>
    <t>Thomas Carlsen</t>
  </si>
  <si>
    <t>5581 0898</t>
  </si>
  <si>
    <t>tjoernen@fanefjord-fond.dk</t>
  </si>
  <si>
    <t>www.fanefjord-fond.dk/heldagsskolen_tjrnen.6</t>
  </si>
  <si>
    <t>5581 8237</t>
  </si>
  <si>
    <t>5581 4520</t>
  </si>
  <si>
    <t>info@rodkilde.dk</t>
  </si>
  <si>
    <t>www.rodkilde.dk</t>
  </si>
  <si>
    <t>5586 7440</t>
  </si>
  <si>
    <t>info@ieg.dk</t>
  </si>
  <si>
    <t>www.ieg.dk</t>
  </si>
  <si>
    <t>Betina Siegvardsen</t>
  </si>
  <si>
    <t>5495 0651</t>
  </si>
  <si>
    <t>byskolen@lolland.dk</t>
  </si>
  <si>
    <t>byskolen.aula.dk</t>
  </si>
  <si>
    <t>Madeskovsk.</t>
  </si>
  <si>
    <t>Fjordskolen, Madeskovafdelingen</t>
  </si>
  <si>
    <t>5492 2590</t>
  </si>
  <si>
    <t>5492 0692</t>
  </si>
  <si>
    <t>suhra@lolland.dk</t>
  </si>
  <si>
    <t>www.fjordskolen.org</t>
  </si>
  <si>
    <t>Jimmy Vinter Albrechtsen</t>
  </si>
  <si>
    <t>stormarkskolen@lolland.dk</t>
  </si>
  <si>
    <t>Prsk.Nakskov</t>
  </si>
  <si>
    <t>5492 0182</t>
  </si>
  <si>
    <t>5492 0100</t>
  </si>
  <si>
    <t>info@privatskolen-nakskov.dk</t>
  </si>
  <si>
    <t>www.privatskolen-nakskov.dk</t>
  </si>
  <si>
    <t>Stenosk.</t>
  </si>
  <si>
    <t>Rasmus Hansen</t>
  </si>
  <si>
    <t>5492 1597</t>
  </si>
  <si>
    <t>5492 0974</t>
  </si>
  <si>
    <t>Jernbanegade 5</t>
  </si>
  <si>
    <t>post@stenoskolen.dk</t>
  </si>
  <si>
    <t>www.stenoskolen.dk</t>
  </si>
  <si>
    <t>Nakskov Gym.-HF</t>
  </si>
  <si>
    <t>Nakskov Gymnasium og HF</t>
  </si>
  <si>
    <t>5491 4299</t>
  </si>
  <si>
    <t>VUC Nakskov afd</t>
  </si>
  <si>
    <t>5492 0560</t>
  </si>
  <si>
    <t>6D</t>
  </si>
  <si>
    <t>CELF Nakskov</t>
  </si>
  <si>
    <t>CELF, Maribo</t>
  </si>
  <si>
    <t>5491 4298</t>
  </si>
  <si>
    <t>EA Sj CELF</t>
  </si>
  <si>
    <t>Kringelborg Alle 7</t>
  </si>
  <si>
    <t>Kringelborg Alle</t>
  </si>
  <si>
    <t>Jan Axelsen</t>
  </si>
  <si>
    <t>5484 0682</t>
  </si>
  <si>
    <t>5473 3100</t>
  </si>
  <si>
    <t>Merkurs Plads 4</t>
  </si>
  <si>
    <t>sophieskolen@Guldborgsund.dk</t>
  </si>
  <si>
    <t>www.sophieskolen-guldborgsund.dk</t>
  </si>
  <si>
    <t>Fjordsk -Thors</t>
  </si>
  <si>
    <t>Fjordskolen, Thorsensvej</t>
  </si>
  <si>
    <t>5482 9960</t>
  </si>
  <si>
    <t>5484 0684</t>
  </si>
  <si>
    <t>Thorsensvej 11</t>
  </si>
  <si>
    <t>Fjordskolen@Guldborgsund.dk</t>
  </si>
  <si>
    <t>www.fjordskolen-guldborgsund.dk</t>
  </si>
  <si>
    <t>Thorsensvej</t>
  </si>
  <si>
    <t>5484 5579</t>
  </si>
  <si>
    <t>5473 3360</t>
  </si>
  <si>
    <t>Lindealle 36, Sundby L</t>
  </si>
  <si>
    <t>sundsko-1@guldborgsund.dk</t>
  </si>
  <si>
    <t>www.sundskolen.dk</t>
  </si>
  <si>
    <t>Sundby L</t>
  </si>
  <si>
    <t>Toreby Sk.</t>
  </si>
  <si>
    <t>Toreby L</t>
  </si>
  <si>
    <t>Toreby Skole</t>
  </si>
  <si>
    <t>Niels Hornstrup</t>
  </si>
  <si>
    <t>5486 9207</t>
  </si>
  <si>
    <t>5486 9134</t>
  </si>
  <si>
    <t>Gl Landevej 13</t>
  </si>
  <si>
    <t>torebyskole@guldborgsund.dk</t>
  </si>
  <si>
    <t>www.torebyskole.dk</t>
  </si>
  <si>
    <t>Carsten Berger Pedersen</t>
  </si>
  <si>
    <t>5485 0561</t>
  </si>
  <si>
    <t>5473 3400</t>
  </si>
  <si>
    <t>Fromsgade 27</t>
  </si>
  <si>
    <t>oestsko-1@guldborgsund.dk</t>
  </si>
  <si>
    <t>www.oestre.dk</t>
  </si>
  <si>
    <t>Fromsgade</t>
  </si>
  <si>
    <t>5485 6065</t>
  </si>
  <si>
    <t>oesterbroskolen@guldborgsund.dk</t>
  </si>
  <si>
    <t>oesterbroskolen.aula.dk</t>
  </si>
  <si>
    <t>Nyk.F.Realsk.</t>
  </si>
  <si>
    <t>Kenneth Ingild Mogensen</t>
  </si>
  <si>
    <t>5485 0994</t>
  </si>
  <si>
    <t>5485 0794</t>
  </si>
  <si>
    <t>Skolegade 29</t>
  </si>
  <si>
    <t>kontor@nykfrealskole.dk</t>
  </si>
  <si>
    <t>www.nykfrealskole.dk</t>
  </si>
  <si>
    <t>Sct.Joseph S.Sk</t>
  </si>
  <si>
    <t>John Hansen</t>
  </si>
  <si>
    <t>5485 1213</t>
  </si>
  <si>
    <t>5485 1211</t>
  </si>
  <si>
    <t>Bispegade 6</t>
  </si>
  <si>
    <t>post@sct-joseph-nyk.dk</t>
  </si>
  <si>
    <t>www.sct-joseph-nyk.dk</t>
  </si>
  <si>
    <t>Nyk.Katedralsk.</t>
  </si>
  <si>
    <t>5485 0751</t>
  </si>
  <si>
    <t>5484 9000</t>
  </si>
  <si>
    <t>nk@nykgym.dk</t>
  </si>
  <si>
    <t>www.nykat-gym.dk</t>
  </si>
  <si>
    <t>Taleinst.Nyk.F.</t>
  </si>
  <si>
    <t>Henning Kamper</t>
  </si>
  <si>
    <t>5485 5274</t>
  </si>
  <si>
    <t>taleinstituttet@taleins.dk</t>
  </si>
  <si>
    <t>www.taleins.dk</t>
  </si>
  <si>
    <t>Sprog Guldborg</t>
  </si>
  <si>
    <t>Sprog- og Integrationscenter Guldborgsund</t>
  </si>
  <si>
    <t>Maria Fabricius OehlenschlÃ¤ger</t>
  </si>
  <si>
    <t>5486 1105</t>
  </si>
  <si>
    <t>5473 1750</t>
  </si>
  <si>
    <t>sprog@guldborgsund.dk</t>
  </si>
  <si>
    <t>guld-sprog.dk</t>
  </si>
  <si>
    <t>Nordbysk.</t>
  </si>
  <si>
    <t>5485 0156</t>
  </si>
  <si>
    <t>5473 2600</t>
  </si>
  <si>
    <t>nordbyskolen@guldborgsund.dk</t>
  </si>
  <si>
    <t>www.nordbyskolen.dk</t>
  </si>
  <si>
    <t>UU Guldborgsund</t>
  </si>
  <si>
    <t>Ulla Petersen</t>
  </si>
  <si>
    <t>5482 2403</t>
  </si>
  <si>
    <t>Eggertsvej 2</t>
  </si>
  <si>
    <t>uu@guldborgsund.dk</t>
  </si>
  <si>
    <t>www.uuguldborgsund.dk</t>
  </si>
  <si>
    <t>Eggertsvej</t>
  </si>
  <si>
    <t>Johannes Alban</t>
  </si>
  <si>
    <t>5485 4824</t>
  </si>
  <si>
    <t>5473 1422</t>
  </si>
  <si>
    <t>ungdomsskolen@guldborgsund.dk</t>
  </si>
  <si>
    <t>www.guldborgung.dk</t>
  </si>
  <si>
    <t>Sara Katrine Langerup</t>
  </si>
  <si>
    <t>5488 1799</t>
  </si>
  <si>
    <t>Design Nyk F</t>
  </si>
  <si>
    <t>5486 0550</t>
  </si>
  <si>
    <t>5486 0553</t>
  </si>
  <si>
    <t>Neckelmannsgade 5</t>
  </si>
  <si>
    <t>info@designskolen.dk</t>
  </si>
  <si>
    <t>www.designskolen.dk</t>
  </si>
  <si>
    <t>Neckelmannsgade</t>
  </si>
  <si>
    <t>FGU Nyk F</t>
  </si>
  <si>
    <t>5485 1640</t>
  </si>
  <si>
    <t>Holger Brodthagensvej 6</t>
  </si>
  <si>
    <t>Holger Brodthagensvej</t>
  </si>
  <si>
    <t>AOF Guldborg</t>
  </si>
  <si>
    <t>AOF Guldborgsund</t>
  </si>
  <si>
    <t>5485 5707</t>
  </si>
  <si>
    <t>Strandgade 2</t>
  </si>
  <si>
    <t>aof@aof-guldborgsund.dk</t>
  </si>
  <si>
    <t>Absalon, Nyk F</t>
  </si>
  <si>
    <t>5488 0688</t>
  </si>
  <si>
    <t>UC Sj Cam Nyk F</t>
  </si>
  <si>
    <t>Soc.&amp;S.Nyk.F.</t>
  </si>
  <si>
    <t>Steen Frederiksen</t>
  </si>
  <si>
    <t>5482 7770</t>
  </si>
  <si>
    <t>5485 3800</t>
  </si>
  <si>
    <t>sosunyk@sosunyk.dk</t>
  </si>
  <si>
    <t>www.sosunyk.dk</t>
  </si>
  <si>
    <t>Vestensborg Alle</t>
  </si>
  <si>
    <t>CELF Nyk F Kr</t>
  </si>
  <si>
    <t>naestved@naestved.dk</t>
  </si>
  <si>
    <t>Anja Britt Fokdal</t>
  </si>
  <si>
    <t>4750 2008</t>
  </si>
  <si>
    <t>post@appenaes-friskole.dk</t>
  </si>
  <si>
    <t>www.appenaes-friskole.dk</t>
  </si>
  <si>
    <t>KBS Sydby</t>
  </si>
  <si>
    <t>Kobberbakkeskolen, afd. Sydby</t>
  </si>
  <si>
    <t>5588 8230</t>
  </si>
  <si>
    <t>5588 8410</t>
  </si>
  <si>
    <t>Mogenstrup Parkvej 10 A</t>
  </si>
  <si>
    <t>www.fladsaaskolen.dk</t>
  </si>
  <si>
    <t>Stefan Gents</t>
  </si>
  <si>
    <t>5588 8560</t>
  </si>
  <si>
    <t>Helgesvej 7</t>
  </si>
  <si>
    <t>Helgesvej</t>
  </si>
  <si>
    <t>5588 8510</t>
  </si>
  <si>
    <t>Psykologgruppen</t>
  </si>
  <si>
    <t>Thomas Cortes</t>
  </si>
  <si>
    <t>5588 3112</t>
  </si>
  <si>
    <t>thoco@naestved.dk</t>
  </si>
  <si>
    <t>5577 1825</t>
  </si>
  <si>
    <t>5572 1825</t>
  </si>
  <si>
    <t>Teatergade 4</t>
  </si>
  <si>
    <t>info@naestvedaftenskole.dk</t>
  </si>
  <si>
    <t>www.naestvedaftenskole.dk</t>
  </si>
  <si>
    <t>5575 5101</t>
  </si>
  <si>
    <t>campnae@ucsj.dk</t>
  </si>
  <si>
    <t>Brydebjergsk.</t>
  </si>
  <si>
    <t>Gitte B. Andersen</t>
  </si>
  <si>
    <t>5486 4113</t>
  </si>
  <si>
    <t>Brydebjergvej 11</t>
  </si>
  <si>
    <t>brydebjergskolen@guldborgsund.dk</t>
  </si>
  <si>
    <t>www.brydebjergskolen.dk</t>
  </si>
  <si>
    <t>Brydebjergvej</t>
  </si>
  <si>
    <t>Nysted Sk.</t>
  </si>
  <si>
    <t>Brian Brodersen</t>
  </si>
  <si>
    <t>5487 1980</t>
  </si>
  <si>
    <t>5473 2900</t>
  </si>
  <si>
    <t>Ndr. Kongemarksvej 20</t>
  </si>
  <si>
    <t>nystedskole@guldborgsund.dk</t>
  </si>
  <si>
    <t>www.nystedskole.dk</t>
  </si>
  <si>
    <t>Ndr Kongemarksvej</t>
  </si>
  <si>
    <t>Nysted Eftersk.</t>
  </si>
  <si>
    <t>Per Just</t>
  </si>
  <si>
    <t>5487 1056</t>
  </si>
  <si>
    <t>5487 1178</t>
  </si>
  <si>
    <t>Skansevej 22</t>
  </si>
  <si>
    <t>info@nysted-efterskole.dk</t>
  </si>
  <si>
    <t>www.nysted-efterskole.dk</t>
  </si>
  <si>
    <t>6070 8000</t>
  </si>
  <si>
    <t>Bassinbuen 2</t>
  </si>
  <si>
    <t>sjaelland@dekra.dk</t>
  </si>
  <si>
    <t>www.dekra-sjaelland.dk</t>
  </si>
  <si>
    <t>Bassinbuen</t>
  </si>
  <si>
    <t>LNS Hyllinge</t>
  </si>
  <si>
    <t>5544 4324</t>
  </si>
  <si>
    <t>5588 8020</t>
  </si>
  <si>
    <t>EB Kalbyris</t>
  </si>
  <si>
    <t>5578 5556</t>
  </si>
  <si>
    <t>5588 3850</t>
  </si>
  <si>
    <t>www.kalbyrisskolen.dk</t>
  </si>
  <si>
    <t>5544 2290</t>
  </si>
  <si>
    <t>5588 8010</t>
  </si>
  <si>
    <t>www.lns.dk</t>
  </si>
  <si>
    <t>EBS Kildemark</t>
  </si>
  <si>
    <t>Christina Ellemose Hansen</t>
  </si>
  <si>
    <t>5578 5512</t>
  </si>
  <si>
    <t>5588 4740</t>
  </si>
  <si>
    <t>Kildemarksvej 67</t>
  </si>
  <si>
    <t>LNS Herlufholm</t>
  </si>
  <si>
    <t>5578 5491</t>
  </si>
  <si>
    <t>5588 8070</t>
  </si>
  <si>
    <t>5588 3449</t>
  </si>
  <si>
    <t>5588 3400</t>
  </si>
  <si>
    <t>lindebjergskolen@naestved.dk</t>
  </si>
  <si>
    <t>www.lindebjergskolen.dk</t>
  </si>
  <si>
    <t>Camilla Demuth</t>
  </si>
  <si>
    <t>5544 5069</t>
  </si>
  <si>
    <t>5588 4300</t>
  </si>
  <si>
    <t>Skolevej 13 Fodby</t>
  </si>
  <si>
    <t>margretheskolen@naestved.dk</t>
  </si>
  <si>
    <t>www.margretheskolen.dk</t>
  </si>
  <si>
    <t>5578 5565</t>
  </si>
  <si>
    <t>5588 8310</t>
  </si>
  <si>
    <t>Englebjergvej 12</t>
  </si>
  <si>
    <t>Englebjergvej</t>
  </si>
  <si>
    <t>5588 8290</t>
  </si>
  <si>
    <t>V.Frue Sk.</t>
  </si>
  <si>
    <t>5577 5645</t>
  </si>
  <si>
    <t>5573 0348</t>
  </si>
  <si>
    <t>info@vorfrueskole.dk</t>
  </si>
  <si>
    <t>www.vorfrueskole.dk</t>
  </si>
  <si>
    <t>Herlufsh.Sk.</t>
  </si>
  <si>
    <t>5575 3514</t>
  </si>
  <si>
    <t>5575 3500</t>
  </si>
  <si>
    <t>rektorkontor@herlufsholm.dk</t>
  </si>
  <si>
    <t>www.herlufsholm.dk</t>
  </si>
  <si>
    <t>Herlufsholm Alle</t>
  </si>
  <si>
    <t>Susanne Stubgaard</t>
  </si>
  <si>
    <t>5572 4532</t>
  </si>
  <si>
    <t>5572 0676</t>
  </si>
  <si>
    <t>skolen@naestved-gym.dk</t>
  </si>
  <si>
    <t>www.naestved-gym.dk</t>
  </si>
  <si>
    <t>Herlufsh.Kostsk</t>
  </si>
  <si>
    <t>5577 1485</t>
  </si>
  <si>
    <t>Spec.Sk. V.Und.</t>
  </si>
  <si>
    <t>5588 6958</t>
  </si>
  <si>
    <t>5588 6900</t>
  </si>
  <si>
    <t>Birkebjerg Alle 3</t>
  </si>
  <si>
    <t>visp@naestved.dk</t>
  </si>
  <si>
    <t>www.visp.dk</t>
  </si>
  <si>
    <t>Birkebjerg Alle</t>
  </si>
  <si>
    <t>Vallensved Sk.</t>
  </si>
  <si>
    <t>Heldagsskolen Vallensved</t>
  </si>
  <si>
    <t>5544 5337</t>
  </si>
  <si>
    <t>5588 4850</t>
  </si>
  <si>
    <t>heldagsskolen@naestved.dk</t>
  </si>
  <si>
    <t>www.heldagsskolenvallensved.dk</t>
  </si>
  <si>
    <t>NSI</t>
  </si>
  <si>
    <t>NSI Sprog- og Integrationscenter</t>
  </si>
  <si>
    <t>Carsten LÃª Madsen</t>
  </si>
  <si>
    <t>5573 5050</t>
  </si>
  <si>
    <t>5573 5508</t>
  </si>
  <si>
    <t>nsi-center@nsi-center.dk</t>
  </si>
  <si>
    <t>www.nsi-center.dk</t>
  </si>
  <si>
    <t>10'eren Sk.</t>
  </si>
  <si>
    <t>10'eren</t>
  </si>
  <si>
    <t>Jette Amundsen</t>
  </si>
  <si>
    <t>5588 4919</t>
  </si>
  <si>
    <t>5588 4900</t>
  </si>
  <si>
    <t>jeamu@naestved.dk</t>
  </si>
  <si>
    <t>www.10eren.dk</t>
  </si>
  <si>
    <t>5578 5210</t>
  </si>
  <si>
    <t>5588 8520</t>
  </si>
  <si>
    <t>Kim Knud von BÃ¼low</t>
  </si>
  <si>
    <t>5570 1054</t>
  </si>
  <si>
    <t>Havrebjergvej 3, Rislev</t>
  </si>
  <si>
    <t>kontor@naestvedfriskole.dk</t>
  </si>
  <si>
    <t>www.naestved-fri-skole.dk</t>
  </si>
  <si>
    <t>Havrebjergvej</t>
  </si>
  <si>
    <t>Rislev</t>
  </si>
  <si>
    <t>Dagb.Gedebjerg</t>
  </si>
  <si>
    <t>Kirsten Alexandersen</t>
  </si>
  <si>
    <t>2292 8089</t>
  </si>
  <si>
    <t>Gedebjergvej 11</t>
  </si>
  <si>
    <t>kontor@gedebjergskole.dk</t>
  </si>
  <si>
    <t>www.gedebjergskole.dk</t>
  </si>
  <si>
    <t>Gedebjergvej</t>
  </si>
  <si>
    <t>Pernille Majken Hansen</t>
  </si>
  <si>
    <t>5588 3220</t>
  </si>
  <si>
    <t>ubf@naestved.dk</t>
  </si>
  <si>
    <t>naestved.dk</t>
  </si>
  <si>
    <t>CFU Absalon</t>
  </si>
  <si>
    <t>7248 2405</t>
  </si>
  <si>
    <t>Kuskevej 1A</t>
  </si>
  <si>
    <t>cfu@pha.dk</t>
  </si>
  <si>
    <t>Kuskevej</t>
  </si>
  <si>
    <t>Lisbeth Pedersen</t>
  </si>
  <si>
    <t>5578 5368</t>
  </si>
  <si>
    <t>5588 4930</t>
  </si>
  <si>
    <t>Ungdommens Hus, Skellet 29</t>
  </si>
  <si>
    <t>naestvedungdomsskole@naestved.dk</t>
  </si>
  <si>
    <t>www.naestvedungdomsskole.dk</t>
  </si>
  <si>
    <t>Ungdommens Hus</t>
  </si>
  <si>
    <t>Frederik Frederiksen</t>
  </si>
  <si>
    <t>5577 2468</t>
  </si>
  <si>
    <t>5488 1770</t>
  </si>
  <si>
    <t>Teatergade 23</t>
  </si>
  <si>
    <t>Svenstrup esk.</t>
  </si>
  <si>
    <t>Gitte Edelgaard</t>
  </si>
  <si>
    <t>5575 2579</t>
  </si>
  <si>
    <t>5575 2050</t>
  </si>
  <si>
    <t>kontor@svenstrup-efterskole.dk</t>
  </si>
  <si>
    <t>www.svenstrup-efterskole.dk</t>
  </si>
  <si>
    <t>5577 7771</t>
  </si>
  <si>
    <t>5573 2127</t>
  </si>
  <si>
    <t>EUC Sj. JUR</t>
  </si>
  <si>
    <t>HS Sj.Syd</t>
  </si>
  <si>
    <t>Handelsskolevej 3, Holsted</t>
  </si>
  <si>
    <t>Holsted</t>
  </si>
  <si>
    <t>5577 5801</t>
  </si>
  <si>
    <t>5855 8701</t>
  </si>
  <si>
    <t>Lisse-Lotte Rosenkilde</t>
  </si>
  <si>
    <t>5575 5100</t>
  </si>
  <si>
    <t>sygeplejerskenae@ucsj.dk</t>
  </si>
  <si>
    <t>7021 1491</t>
  </si>
  <si>
    <t>7021 1490</t>
  </si>
  <si>
    <t>Jernbanegade 12, 1.</t>
  </si>
  <si>
    <t>cok@cok.dk</t>
  </si>
  <si>
    <t>Nr.Alslev Sk.</t>
  </si>
  <si>
    <t>5443 5544</t>
  </si>
  <si>
    <t>5473 1440</t>
  </si>
  <si>
    <t>naskole@guldborgsund.dk</t>
  </si>
  <si>
    <t>www.norrealslev-skole.dk</t>
  </si>
  <si>
    <t>Nr.Vedby skole</t>
  </si>
  <si>
    <t>Steen Blom</t>
  </si>
  <si>
    <t>5444 6084</t>
  </si>
  <si>
    <t>5473 2323</t>
  </si>
  <si>
    <t>Vigvej 4</t>
  </si>
  <si>
    <t>norrevedbyskole@guldborgsund.dk</t>
  </si>
  <si>
    <t>www.norrevedby-skole.dk</t>
  </si>
  <si>
    <t>Vigvej</t>
  </si>
  <si>
    <t>Eskildstrup sk</t>
  </si>
  <si>
    <t>Klaus Kronow</t>
  </si>
  <si>
    <t>5443 7099</t>
  </si>
  <si>
    <t>5473 2770</t>
  </si>
  <si>
    <t>eskilstrupskole@guldborgsund.dk</t>
  </si>
  <si>
    <t>www.eskilstrupskole.skoleintra.dk</t>
  </si>
  <si>
    <t>Skovby Frisk.</t>
  </si>
  <si>
    <t>5443 3405</t>
  </si>
  <si>
    <t>2984 3225</t>
  </si>
  <si>
    <t>skovbyfri@gmail.com</t>
  </si>
  <si>
    <t>www.skovbyfriskole.dk</t>
  </si>
  <si>
    <t>Frisk. Guldborg</t>
  </si>
  <si>
    <t>5445 4162</t>
  </si>
  <si>
    <t>Industriparken 1</t>
  </si>
  <si>
    <t>kontor@friskolen-guldborgsund.dk</t>
  </si>
  <si>
    <t>Gunslevh.Id.Esk</t>
  </si>
  <si>
    <t>Anders Bo Johnsen</t>
  </si>
  <si>
    <t>5443 3054</t>
  </si>
  <si>
    <t>5443 3013</t>
  </si>
  <si>
    <t>info@gunslevholm.dk</t>
  </si>
  <si>
    <t>www.gunslevholm.dk</t>
  </si>
  <si>
    <t>S.Rifbjerg Esk.</t>
  </si>
  <si>
    <t>Malene Frank</t>
  </si>
  <si>
    <t>5443 2173</t>
  </si>
  <si>
    <t>5443 2126</t>
  </si>
  <si>
    <t>Brarupvej 2</t>
  </si>
  <si>
    <t>kontor@sofierifbjerg.dk</t>
  </si>
  <si>
    <t>www.sofierifbjerg.dk</t>
  </si>
  <si>
    <t>Brarupvej</t>
  </si>
  <si>
    <t>Guldborgsund k</t>
  </si>
  <si>
    <t>kommunen@guldborgsund.dk</t>
  </si>
  <si>
    <t>Ellekildesk.</t>
  </si>
  <si>
    <t>Jakob Martinsen</t>
  </si>
  <si>
    <t>5473 1770</t>
  </si>
  <si>
    <t>Ellekildevej 1</t>
  </si>
  <si>
    <t>ellekildeskolen@guldborgsund.dk</t>
  </si>
  <si>
    <t>www.ellekildeskolen.aula.dk</t>
  </si>
  <si>
    <t>Ellekildevej</t>
  </si>
  <si>
    <t>Guldborg</t>
  </si>
  <si>
    <t>Birte Pawlik</t>
  </si>
  <si>
    <t>5470 1350</t>
  </si>
  <si>
    <t>plantagen@mobilux.dk</t>
  </si>
  <si>
    <t>www.mobilux.dk</t>
  </si>
  <si>
    <t>Marie Grubbe Skolen</t>
  </si>
  <si>
    <t>5449 0505</t>
  </si>
  <si>
    <t>5449 0500</t>
  </si>
  <si>
    <t>Alslevvej 25</t>
  </si>
  <si>
    <t>rai@guldborgsund.dk</t>
  </si>
  <si>
    <t>www.mariegrubbeskolen.dk</t>
  </si>
  <si>
    <t>Alslevvej</t>
  </si>
  <si>
    <t>UC Gjeddesgaard</t>
  </si>
  <si>
    <t>5417 1617</t>
  </si>
  <si>
    <t>Kippingevej 44</t>
  </si>
  <si>
    <t>info@Gjeddesgaard-Falster.dk</t>
  </si>
  <si>
    <t>www.Gjeddesgaard-Falster.dk</t>
  </si>
  <si>
    <t>Kippingevej</t>
  </si>
  <si>
    <t>Flemming W. Petersen</t>
  </si>
  <si>
    <t>5486 5135</t>
  </si>
  <si>
    <t>Holebyvej 10</t>
  </si>
  <si>
    <t>flemming@vonwurden.dk</t>
  </si>
  <si>
    <t>Holebyvej</t>
  </si>
  <si>
    <t>CELF JUR</t>
  </si>
  <si>
    <t>5536 3039</t>
  </si>
  <si>
    <t>Abildhojskolen@vordingborg.dk</t>
  </si>
  <si>
    <t>5599 0407</t>
  </si>
  <si>
    <t>5594 1501</t>
  </si>
  <si>
    <t>5536 3020</t>
  </si>
  <si>
    <t>klosternakkeskolen@vordingborg.dk</t>
  </si>
  <si>
    <t>www.klosternakkeskolen.dk</t>
  </si>
  <si>
    <t>Mogens Jacobsen</t>
  </si>
  <si>
    <t>5599 9016</t>
  </si>
  <si>
    <t>5599 9215</t>
  </si>
  <si>
    <t>Stavreby Strandvej 56</t>
  </si>
  <si>
    <t>bogestrom@gladsaxe.dk</t>
  </si>
  <si>
    <t>Stavreby Strandvej</t>
  </si>
  <si>
    <t>5491 3119</t>
  </si>
  <si>
    <t>5471 3119</t>
  </si>
  <si>
    <t>Herredsvej 190</t>
  </si>
  <si>
    <t>Herredsvej</t>
  </si>
  <si>
    <t>Horslunde Land</t>
  </si>
  <si>
    <t>Vikki Jensen</t>
  </si>
  <si>
    <t>5493 5282</t>
  </si>
  <si>
    <t>horslundelandsbyordning@lolland.dk</t>
  </si>
  <si>
    <t>Horslunde Rsk.</t>
  </si>
  <si>
    <t>5493 5987</t>
  </si>
  <si>
    <t>5493 5587</t>
  </si>
  <si>
    <t>Hovedgaden 20</t>
  </si>
  <si>
    <t>kontor@horslundereal.dk</t>
  </si>
  <si>
    <t>www.horslundereal.dk</t>
  </si>
  <si>
    <t>Dannelunde</t>
  </si>
  <si>
    <t>Dannemare</t>
  </si>
  <si>
    <t>5494 4281</t>
  </si>
  <si>
    <t>Gloslunde Gade 7</t>
  </si>
  <si>
    <t>dannelundeafdelingen@lolland.dk</t>
  </si>
  <si>
    <t>Gloslunde Gade</t>
  </si>
  <si>
    <t>Vestenskov Sk.</t>
  </si>
  <si>
    <t>Vestenskov Skole</t>
  </si>
  <si>
    <t>Hans Tind</t>
  </si>
  <si>
    <t>5494 8016</t>
  </si>
  <si>
    <t>5494 8072</t>
  </si>
  <si>
    <t>Vestenskovvej 51</t>
  </si>
  <si>
    <t>fjordskolen_extern@lolland.dk</t>
  </si>
  <si>
    <t>Vestenskovvej</t>
  </si>
  <si>
    <t>Ole Frederiksen</t>
  </si>
  <si>
    <t>roedbyskole@lolland.dk</t>
  </si>
  <si>
    <t>roedbyskole.aula.dk</t>
  </si>
  <si>
    <t>Havnesk.</t>
  </si>
  <si>
    <t>Lena Svendsen</t>
  </si>
  <si>
    <t>5460 5620</t>
  </si>
  <si>
    <t>5460 5089</t>
  </si>
  <si>
    <t>Havnegade 101</t>
  </si>
  <si>
    <t>Sondreskole@lolland.dk</t>
  </si>
  <si>
    <t>www.havne-skolen.skoleintra.dk</t>
  </si>
  <si>
    <t>Havnegade</t>
  </si>
  <si>
    <t>Finn Pedersen</t>
  </si>
  <si>
    <t>5460 4356</t>
  </si>
  <si>
    <t>5460 4040</t>
  </si>
  <si>
    <t>K. H. Kofoedsvej 70</t>
  </si>
  <si>
    <t>info@bindernaes.dk</t>
  </si>
  <si>
    <t>www.bindernaesefterskole.dk</t>
  </si>
  <si>
    <t>Midtsk Bavne</t>
  </si>
  <si>
    <t>Midtskolen, Bavneskolen</t>
  </si>
  <si>
    <t>bavneskolen@faxekommune.dk</t>
  </si>
  <si>
    <t>Charlotte Olsgaard</t>
  </si>
  <si>
    <t>5671 1437</t>
  </si>
  <si>
    <t>5620 3200</t>
  </si>
  <si>
    <t>Eskilstrupvej 3, Kongsted</t>
  </si>
  <si>
    <t>moellevangsskolen@faxekommune.dk</t>
  </si>
  <si>
    <t>Kongsted</t>
  </si>
  <si>
    <t>Duestr.F.Sk.</t>
  </si>
  <si>
    <t>5639 8491</t>
  </si>
  <si>
    <t>5639 8421</t>
  </si>
  <si>
    <t>kontor@druestrupfriskole.dk</t>
  </si>
  <si>
    <t>www.druestrupfriskole.dk</t>
  </si>
  <si>
    <t>Guldb.Ld.Csk.</t>
  </si>
  <si>
    <t>Peter Bisgaard-Larsen</t>
  </si>
  <si>
    <t>5477 0051</t>
  </si>
  <si>
    <t>Guldborgvej 228</t>
  </si>
  <si>
    <t>guldborg-skole@guldborgsund.dk</t>
  </si>
  <si>
    <t>www.guldborg-skole.skoleintra.dk</t>
  </si>
  <si>
    <t>Guldborgvej</t>
  </si>
  <si>
    <t>Simon Leinum</t>
  </si>
  <si>
    <t>5473 3333</t>
  </si>
  <si>
    <t>Parkvej 31 B</t>
  </si>
  <si>
    <t>31B</t>
  </si>
  <si>
    <t>sakskoebing-skole@guldborgsund.dk</t>
  </si>
  <si>
    <t>www.saks-skole.dk</t>
  </si>
  <si>
    <t>5650 8173</t>
  </si>
  <si>
    <t>5657 5570</t>
  </si>
  <si>
    <t>Boestoftevej 55</t>
  </si>
  <si>
    <t>ellehoej@stevns.dk</t>
  </si>
  <si>
    <t>www.ellehoejskolen.dk</t>
  </si>
  <si>
    <t>Boestoftevej</t>
  </si>
  <si>
    <t>St Heddinge sk</t>
  </si>
  <si>
    <t>5650 3854</t>
  </si>
  <si>
    <t>5657 5490</t>
  </si>
  <si>
    <t>sthskole@stevns.dk</t>
  </si>
  <si>
    <t>www.storeheddingeskole.dk</t>
  </si>
  <si>
    <t>Stevns Frisk.</t>
  </si>
  <si>
    <t>Rasmus Englund</t>
  </si>
  <si>
    <t>5652 8068</t>
  </si>
  <si>
    <t>5650 6870</t>
  </si>
  <si>
    <t>Vemmetoftevej 6</t>
  </si>
  <si>
    <t>kontor@stevnsfriskole.dk</t>
  </si>
  <si>
    <t>www.stevnsfriskole.dk</t>
  </si>
  <si>
    <t>Vemmetoftevej</t>
  </si>
  <si>
    <t>Stevnsfort spec</t>
  </si>
  <si>
    <t>Kaj Lauritsen</t>
  </si>
  <si>
    <t>5656 0120</t>
  </si>
  <si>
    <t>stevnsfortet@regionsjaelland.dk</t>
  </si>
  <si>
    <t>www.stevnsfort.dk</t>
  </si>
  <si>
    <t>Stevns Ungdsk.</t>
  </si>
  <si>
    <t>Bjarne Lykke Nielsen</t>
  </si>
  <si>
    <t>5650 3823</t>
  </si>
  <si>
    <t>5628 6096</t>
  </si>
  <si>
    <t>bjarni@stevns.dk</t>
  </si>
  <si>
    <t>www.stevns-ungdomsskole.dk</t>
  </si>
  <si>
    <t>Gymn.ef. Stevns</t>
  </si>
  <si>
    <t>5650 8301</t>
  </si>
  <si>
    <t>5650 8377</t>
  </si>
  <si>
    <t>Boestoftevej 58</t>
  </si>
  <si>
    <t>kontor@gymnastikstevns.dk</t>
  </si>
  <si>
    <t>www.gymnastikstevns.dk</t>
  </si>
  <si>
    <t>Vordingborg Kom</t>
  </si>
  <si>
    <t>Mette Sand Reichenbach</t>
  </si>
  <si>
    <t>5593 0305</t>
  </si>
  <si>
    <t>msr@startskuddet.dk</t>
  </si>
  <si>
    <t>Vordingb C</t>
  </si>
  <si>
    <t>5536 3549</t>
  </si>
  <si>
    <t>5536 3540</t>
  </si>
  <si>
    <t>Kalvehave Havnevej 2</t>
  </si>
  <si>
    <t>adhd@vordingborg.dk</t>
  </si>
  <si>
    <t>www.vordingborgcentret.dk</t>
  </si>
  <si>
    <t>Kalvehave Havnevej</t>
  </si>
  <si>
    <t>Bent Legaard Rasmussen</t>
  </si>
  <si>
    <t>5581 7080</t>
  </si>
  <si>
    <t>Dammegade 25</t>
  </si>
  <si>
    <t>krummebaekgaard@mail.dk</t>
  </si>
  <si>
    <t>www.krummebaekgaard.dk</t>
  </si>
  <si>
    <t>Dammegade</t>
  </si>
  <si>
    <t>Kenneth Retslov</t>
  </si>
  <si>
    <t>5599 2110</t>
  </si>
  <si>
    <t>5590 9090</t>
  </si>
  <si>
    <t>info@bosei.dk</t>
  </si>
  <si>
    <t>www.bosei.dk</t>
  </si>
  <si>
    <t>Lene Kronow</t>
  </si>
  <si>
    <t>5384 7157</t>
  </si>
  <si>
    <t>5473 3430</t>
  </si>
  <si>
    <t>moellebakkeskolen@guldborgsund.dk</t>
  </si>
  <si>
    <t>www.moellebakkeskolen.dk</t>
  </si>
  <si>
    <t>Horreby</t>
  </si>
  <si>
    <t>5473 1584</t>
  </si>
  <si>
    <t>5473 1570</t>
  </si>
  <si>
    <t>Stubbekobing_Skole@guldborgsund.dk</t>
  </si>
  <si>
    <t>si.stubbekoebing-skole.dk</t>
  </si>
  <si>
    <t>5486 8361</t>
  </si>
  <si>
    <t>5486 8030</t>
  </si>
  <si>
    <t>Bringserevej 2</t>
  </si>
  <si>
    <t>kontor@naesgaard.dk</t>
  </si>
  <si>
    <t>www.naesgaard.dk</t>
  </si>
  <si>
    <t>Bringserevej</t>
  </si>
  <si>
    <t>CELF Nyk F L</t>
  </si>
  <si>
    <t>CELF, Nyk F, Landbrugsafdeling</t>
  </si>
  <si>
    <t>Martin Paulsen</t>
  </si>
  <si>
    <t>5444 1708</t>
  </si>
  <si>
    <t>5444 1700</t>
  </si>
  <si>
    <t>Gl. Landevej 27 B</t>
  </si>
  <si>
    <t>27B</t>
  </si>
  <si>
    <t>rr@stefalster.dk</t>
  </si>
  <si>
    <t>www.stubbekoebingefterskole.dk</t>
  </si>
  <si>
    <t>5414 8146</t>
  </si>
  <si>
    <t>5473 2700</t>
  </si>
  <si>
    <t>kroglovskolen@guldborgsund.dk</t>
  </si>
  <si>
    <t>www.krogloev-fsk.skoleintra.dk</t>
  </si>
  <si>
    <t>Sydfalster sk</t>
  </si>
  <si>
    <t>5417 7190</t>
  </si>
  <si>
    <t>5473 2050</t>
  </si>
  <si>
    <t>sydfalsterskole@guldborgsund.dk</t>
  </si>
  <si>
    <t>www.sydfalsterskole.dk</t>
  </si>
  <si>
    <t>Falster Llsk.</t>
  </si>
  <si>
    <t>Karen Kraft</t>
  </si>
  <si>
    <t>5486 0464</t>
  </si>
  <si>
    <t>5486 0664</t>
  </si>
  <si>
    <t>falsters.lilleskole@newmail.dk</t>
  </si>
  <si>
    <t>www.falsterslilleskole.dk</t>
  </si>
  <si>
    <t>Hegnetvej</t>
  </si>
  <si>
    <t>Lisbeth Sten Jensen</t>
  </si>
  <si>
    <t>5417 7060</t>
  </si>
  <si>
    <t>5417 3000</t>
  </si>
  <si>
    <t>Parkvej 37</t>
  </si>
  <si>
    <t>lstj@guldborgsund.dk</t>
  </si>
  <si>
    <t>Marielyst.Hsk</t>
  </si>
  <si>
    <t>Christian Schou</t>
  </si>
  <si>
    <t>5413 6365</t>
  </si>
  <si>
    <t>5413 6361</t>
  </si>
  <si>
    <t>kontor@hsmarielyst.dk</t>
  </si>
  <si>
    <t>www.hojskolenmarielyst.dk</t>
  </si>
  <si>
    <t>Marielyst</t>
  </si>
  <si>
    <t>5536 3671</t>
  </si>
  <si>
    <t>5536 3666</t>
  </si>
  <si>
    <t>Sct.Clemensvej 27</t>
  </si>
  <si>
    <t>Sct.Clemensvej</t>
  </si>
  <si>
    <t>Marienberg Sk.</t>
  </si>
  <si>
    <t>5534 0016</t>
  </si>
  <si>
    <t>5536 3500</t>
  </si>
  <si>
    <t>Svend G, Lundby</t>
  </si>
  <si>
    <t>5536 3838</t>
  </si>
  <si>
    <t>5534 0826</t>
  </si>
  <si>
    <t>5535 3999</t>
  </si>
  <si>
    <t>5536 3867</t>
  </si>
  <si>
    <t>5536 3868</t>
  </si>
  <si>
    <t>www.Gaasetaarnskolen.dk</t>
  </si>
  <si>
    <t>Rynkebjerg</t>
  </si>
  <si>
    <t>Iselingesk.</t>
  </si>
  <si>
    <t>Vordingb.Gym.</t>
  </si>
  <si>
    <t>Vordingborg Gymnasium &amp; HF</t>
  </si>
  <si>
    <t>Jakob Stubgaard, rektor</t>
  </si>
  <si>
    <t>5536 5572</t>
  </si>
  <si>
    <t>5536 5500</t>
  </si>
  <si>
    <t>Chr Richardtsvej 43A</t>
  </si>
  <si>
    <t>43A</t>
  </si>
  <si>
    <t>kontor@vordingborg-gym.dk</t>
  </si>
  <si>
    <t>www.vordingborg-gym.dk</t>
  </si>
  <si>
    <t>R.Stein.Sk.i V.</t>
  </si>
  <si>
    <t>5377 4349</t>
  </si>
  <si>
    <t>5537 4349</t>
  </si>
  <si>
    <t>Orevej 2</t>
  </si>
  <si>
    <t>kontoret@steinerskolen.dk</t>
  </si>
  <si>
    <t>www.steinerskolen.dk</t>
  </si>
  <si>
    <t>Orevej</t>
  </si>
  <si>
    <t>Synscentralen</t>
  </si>
  <si>
    <t>Peter Lebech</t>
  </si>
  <si>
    <t>5537 3909</t>
  </si>
  <si>
    <t>5536 3333</t>
  </si>
  <si>
    <t>sc@vordingborg.dk</t>
  </si>
  <si>
    <t>www.visus.dk</t>
  </si>
  <si>
    <t>Mette Ploug Nielsen</t>
  </si>
  <si>
    <t>5531 2716</t>
  </si>
  <si>
    <t>5531 2700</t>
  </si>
  <si>
    <t>metteploug.nielsen@sof.kk.dk</t>
  </si>
  <si>
    <t>www.go2kastaniegaarden.dk</t>
  </si>
  <si>
    <t>5534 1818</t>
  </si>
  <si>
    <t>7211 2105</t>
  </si>
  <si>
    <t>mail@voresskole.dk</t>
  </si>
  <si>
    <t>www.voresskole.dk</t>
  </si>
  <si>
    <t>Over Vindinge</t>
  </si>
  <si>
    <t>Ung skolen 10</t>
  </si>
  <si>
    <t>Henrik Hald Krog</t>
  </si>
  <si>
    <t>5536 3737</t>
  </si>
  <si>
    <t>10.klasse@vordingborg.dk</t>
  </si>
  <si>
    <t>www.tiende.dk</t>
  </si>
  <si>
    <t>Vordingborg Usk</t>
  </si>
  <si>
    <t>5534 4501</t>
  </si>
  <si>
    <t>5536 3564</t>
  </si>
  <si>
    <t>Primulavej 5</t>
  </si>
  <si>
    <t>ungdomsskolen@vordingborg.dk</t>
  </si>
  <si>
    <t>www.ungdomsskolen.org</t>
  </si>
  <si>
    <t>VUC Vordingborg</t>
  </si>
  <si>
    <t>5534 0705</t>
  </si>
  <si>
    <t>5488 1750</t>
  </si>
  <si>
    <t>Vord. Fri Fagsk</t>
  </si>
  <si>
    <t>5536 0635</t>
  </si>
  <si>
    <t>5536 0636</t>
  </si>
  <si>
    <t>Violvej 3 A</t>
  </si>
  <si>
    <t>info@vbff.dk</t>
  </si>
  <si>
    <t>www.vordingborgfrifagskole.dk</t>
  </si>
  <si>
    <t>Violvej</t>
  </si>
  <si>
    <t>Lundby Eftersk.</t>
  </si>
  <si>
    <t>Emil Rolsted</t>
  </si>
  <si>
    <t>5576 7301</t>
  </si>
  <si>
    <t>5576 7103</t>
  </si>
  <si>
    <t>Efterskolevej 8</t>
  </si>
  <si>
    <t>adm@lundbyefterskole.dk</t>
  </si>
  <si>
    <t>www.lundbyefterskole.dk</t>
  </si>
  <si>
    <t>Efterskolevej</t>
  </si>
  <si>
    <t>FGU SVsj Vordb</t>
  </si>
  <si>
    <t>5534 5451</t>
  </si>
  <si>
    <t>5534 5473</t>
  </si>
  <si>
    <t>ZBC Vordingborg</t>
  </si>
  <si>
    <t>5578 8891</t>
  </si>
  <si>
    <t>Chr. Richardtsvej 43</t>
  </si>
  <si>
    <t>Absalon, Vordbg</t>
  </si>
  <si>
    <t>Absalon, Campus Vordingborg</t>
  </si>
  <si>
    <t>5537 2533</t>
  </si>
  <si>
    <t>Bornholms regk</t>
  </si>
  <si>
    <t>5695 7397</t>
  </si>
  <si>
    <t>5692 0000</t>
  </si>
  <si>
    <t>post@brk.dk</t>
  </si>
  <si>
    <t>Ullasvej</t>
  </si>
  <si>
    <t>Allinge</t>
  </si>
  <si>
    <t>Kasper W. Johansen</t>
  </si>
  <si>
    <t>5648 0186</t>
  </si>
  <si>
    <t>5692 2930</t>
  </si>
  <si>
    <t>Strandvejen 14</t>
  </si>
  <si>
    <t>kongeskaerskolen@brk.dk</t>
  </si>
  <si>
    <t>kongeskaerskole.aula.dk</t>
  </si>
  <si>
    <t>Mosaik skolen</t>
  </si>
  <si>
    <t>Gudhjem</t>
  </si>
  <si>
    <t>5692 3251</t>
  </si>
  <si>
    <t>5692 3250</t>
  </si>
  <si>
    <t>HansRoemerSkolen.Mosaik@brk.dk</t>
  </si>
  <si>
    <t>www.brk.dk/hansroemerskolen</t>
  </si>
  <si>
    <t>Stavsdalvej</t>
  </si>
  <si>
    <t>Kira Lintrup Jensen</t>
  </si>
  <si>
    <t>5649 8280</t>
  </si>
  <si>
    <t>Nybrovej 42</t>
  </si>
  <si>
    <t>info@friskolen-oesterlars.dk</t>
  </si>
  <si>
    <t>www.friskolen-oesterlars.dk</t>
  </si>
  <si>
    <t>Ung heltids</t>
  </si>
  <si>
    <t>Klemensker</t>
  </si>
  <si>
    <t>Ungdomsskolens Heltidsundervisning</t>
  </si>
  <si>
    <t>Groa Vinterberg Nissen</t>
  </si>
  <si>
    <t>5648 0850</t>
  </si>
  <si>
    <t>5692 3475</t>
  </si>
  <si>
    <t>Sct Klemensgade 26</t>
  </si>
  <si>
    <t>heltidsundervisning@brk.dk</t>
  </si>
  <si>
    <t>www.ungbornholm.dk</t>
  </si>
  <si>
    <t>Sct Klemensgade</t>
  </si>
  <si>
    <t>Svartingedal</t>
  </si>
  <si>
    <t>Hasle</t>
  </si>
  <si>
    <t>Helle Krakau Holm</t>
  </si>
  <si>
    <t>5696 5148</t>
  </si>
  <si>
    <t>5692 3300</t>
  </si>
  <si>
    <t>Kirkegade 4</t>
  </si>
  <si>
    <t>svartingedal@brk.dk</t>
  </si>
  <si>
    <t>svartingedalskole.aula.dk</t>
  </si>
  <si>
    <t>Skole Nord, afdeling Klemensker</t>
  </si>
  <si>
    <t>Betina Barfod Koefoed</t>
  </si>
  <si>
    <t>5696 6244</t>
  </si>
  <si>
    <t>5692 3500</t>
  </si>
  <si>
    <t>Skt. Klemensgade 26</t>
  </si>
  <si>
    <t>skolenord.klemensker@brk.dk</t>
  </si>
  <si>
    <t>www.brk.dk/skolenord</t>
  </si>
  <si>
    <t>Bodilsker Sk.</t>
  </si>
  <si>
    <t>Paradisbakkeskolen, Bodilsker afdeling</t>
  </si>
  <si>
    <t>Lisbeth Lind</t>
  </si>
  <si>
    <t>5648 8421</t>
  </si>
  <si>
    <t>5648 8401</t>
  </si>
  <si>
    <t>Pederskervejen 11</t>
  </si>
  <si>
    <t>paradisbakkeskolen.bodilsker@brk.dk</t>
  </si>
  <si>
    <t>www.brk.dk/paradisbakkeskolen</t>
  </si>
  <si>
    <t>Pederskervejen</t>
  </si>
  <si>
    <t>Paradisbakkesk</t>
  </si>
  <si>
    <t>Pia Tofte</t>
  </si>
  <si>
    <t>5649 2226</t>
  </si>
  <si>
    <t>5692 3350</t>
  </si>
  <si>
    <t>Kong Gustafsvej 10 A</t>
  </si>
  <si>
    <t>paradisbakkeskolen.nexoe@brk.dk</t>
  </si>
  <si>
    <t>paradisbakkeskolen.aula.dk</t>
  </si>
  <si>
    <t>Kong Gustafsvej</t>
  </si>
  <si>
    <t>Svaneke Sk.</t>
  </si>
  <si>
    <t>Paradisbakkeskolen, Svaneke afdeling</t>
  </si>
  <si>
    <t>5649 6217</t>
  </si>
  <si>
    <t>5692 3070</t>
  </si>
  <si>
    <t>paradisbakkeskolen.svaneke@brk.dk</t>
  </si>
  <si>
    <t>Tina Duermin Johansen</t>
  </si>
  <si>
    <t>5691 0614</t>
  </si>
  <si>
    <t>5692 3100</t>
  </si>
  <si>
    <t>soendermarksskolen@brk.dk</t>
  </si>
  <si>
    <t>soendermark.aula.dk</t>
  </si>
  <si>
    <t>Gitte Lykkegaard</t>
  </si>
  <si>
    <t>5692 3201</t>
  </si>
  <si>
    <t>5692 3200</t>
  </si>
  <si>
    <t>oestre@brk.dk</t>
  </si>
  <si>
    <t>oestre-skole.skoleporten.dk</t>
  </si>
  <si>
    <t>Pingels Alle</t>
  </si>
  <si>
    <t>Thomas Mogensen</t>
  </si>
  <si>
    <t>5695 8179</t>
  </si>
  <si>
    <t>aavang@brk.dk</t>
  </si>
  <si>
    <t>aavangsskolen.aula.dk</t>
  </si>
  <si>
    <t>5695 9790</t>
  </si>
  <si>
    <t>5695 0790</t>
  </si>
  <si>
    <t>Kandegade 11</t>
  </si>
  <si>
    <t>kontor@roenneprivatskole.dk</t>
  </si>
  <si>
    <t>www.roenneprivatskole.dk</t>
  </si>
  <si>
    <t>Kandegade</t>
  </si>
  <si>
    <t>Campus BRK STX</t>
  </si>
  <si>
    <t>Campus Bornholm HF, HHX, HTX, STX</t>
  </si>
  <si>
    <t>5695 0638</t>
  </si>
  <si>
    <t>5695 9700</t>
  </si>
  <si>
    <t>post@cabh.dk</t>
  </si>
  <si>
    <t>www.campusbornholm.dk</t>
  </si>
  <si>
    <t>Petersk.</t>
  </si>
  <si>
    <t>Hans Ulrik Munk</t>
  </si>
  <si>
    <t>5695 3501</t>
  </si>
  <si>
    <t>5695 3502</t>
  </si>
  <si>
    <t>kontor@peterskolen.dk</t>
  </si>
  <si>
    <t>www.peterskolen.dk</t>
  </si>
  <si>
    <t>Kom.centret</t>
  </si>
  <si>
    <t>Kommunikationscentret</t>
  </si>
  <si>
    <t>5692 6401</t>
  </si>
  <si>
    <t>5692 6400</t>
  </si>
  <si>
    <t>kommunikationscentret@brk.dk</t>
  </si>
  <si>
    <t>www.brk.dk/kc</t>
  </si>
  <si>
    <t>Gert Andersen</t>
  </si>
  <si>
    <t>5691 3537</t>
  </si>
  <si>
    <t>5692 3600</t>
  </si>
  <si>
    <t>Almindingensvej 23</t>
  </si>
  <si>
    <t>heldagsskolen@brk.dk</t>
  </si>
  <si>
    <t>bornholmsheldagsskole.aula.dk</t>
  </si>
  <si>
    <t>Almindingensvej</t>
  </si>
  <si>
    <t>Camp BRH dansk</t>
  </si>
  <si>
    <t>Campus Bornholm - Danskuddannelserne</t>
  </si>
  <si>
    <t>5695 6588</t>
  </si>
  <si>
    <t>Vestermarie afd</t>
  </si>
  <si>
    <t>Mie Christensen</t>
  </si>
  <si>
    <t>5699 9017</t>
  </si>
  <si>
    <t>5692 3090</t>
  </si>
  <si>
    <t>Vestermarie vej 16</t>
  </si>
  <si>
    <t>vestermarieskole@brk.dk</t>
  </si>
  <si>
    <t>www.vestermarie-skole.dk</t>
  </si>
  <si>
    <t>Vestermarievej</t>
  </si>
  <si>
    <t>Aaker Sk.</t>
  </si>
  <si>
    <t>Aakirkeby</t>
  </si>
  <si>
    <t>Per Arndal</t>
  </si>
  <si>
    <t>5697 4173</t>
  </si>
  <si>
    <t>5692 3400</t>
  </si>
  <si>
    <t>HansRoemerSkolen.Aaker@brk.dk</t>
  </si>
  <si>
    <t>Davidsk.</t>
  </si>
  <si>
    <t>5697 5084</t>
  </si>
  <si>
    <t>5697 5040</t>
  </si>
  <si>
    <t>kontor@davidskolen.dk</t>
  </si>
  <si>
    <t>www.davidskolen.dk</t>
  </si>
  <si>
    <t>10.kl. Bornholm</t>
  </si>
  <si>
    <t>Groa Bille Brahe</t>
  </si>
  <si>
    <t>5692 3270</t>
  </si>
  <si>
    <t>10klassecenter@brk.dk</t>
  </si>
  <si>
    <t>10ks.aula.dk</t>
  </si>
  <si>
    <t>Grethe Kofoed Svendsen</t>
  </si>
  <si>
    <t>5693 0710</t>
  </si>
  <si>
    <t>Nyker Hovedgade 5</t>
  </si>
  <si>
    <t>kontor@bfiskole.dk</t>
  </si>
  <si>
    <t>www.bfiskole.skoleporten.dk</t>
  </si>
  <si>
    <t>Nyker Hovedgade</t>
  </si>
  <si>
    <t>Sydbornh. Priv.</t>
  </si>
  <si>
    <t>Jeannett Tankred</t>
  </si>
  <si>
    <t>5693 1910</t>
  </si>
  <si>
    <t>Pederskervejen 75</t>
  </si>
  <si>
    <t>skolen@sydbornholms.dk</t>
  </si>
  <si>
    <t>www.sydbornholms.dk</t>
  </si>
  <si>
    <t>Lene SchÃ¤d</t>
  </si>
  <si>
    <t>skolenord@brk.dk</t>
  </si>
  <si>
    <t>5692 3351</t>
  </si>
  <si>
    <t>nexoskole@brk.dk</t>
  </si>
  <si>
    <t>Roenneskolen@brk.dk</t>
  </si>
  <si>
    <t>5692 3401</t>
  </si>
  <si>
    <t>HansRoemerSkolen@brk.dk</t>
  </si>
  <si>
    <t>hansroemerskolen.aula.dk</t>
  </si>
  <si>
    <t>Bornholms PPR og Sundhedspleje</t>
  </si>
  <si>
    <t>5695 1395</t>
  </si>
  <si>
    <t>5692 4200</t>
  </si>
  <si>
    <t>Helsevej 4</t>
  </si>
  <si>
    <t>pprogsundhedspleje@brk.dk</t>
  </si>
  <si>
    <t>Helsevej</t>
  </si>
  <si>
    <t>CFU, Bornholm</t>
  </si>
  <si>
    <t>5692 1601</t>
  </si>
  <si>
    <t>4189 9140</t>
  </si>
  <si>
    <t>UU Bornholm</t>
  </si>
  <si>
    <t>5692 3980</t>
  </si>
  <si>
    <t>uub@brk.dk</t>
  </si>
  <si>
    <t>www.uub.dk</t>
  </si>
  <si>
    <t>Bornh.Ungsk.jur</t>
  </si>
  <si>
    <t>5692 3441</t>
  </si>
  <si>
    <t>5692 3440</t>
  </si>
  <si>
    <t>ungdomsskolen@brk.dk</t>
  </si>
  <si>
    <t>www.brk.dk/ungdomsskolen</t>
  </si>
  <si>
    <t>Campus BRK HF</t>
  </si>
  <si>
    <t>Campus Bornholm - HF og VUC</t>
  </si>
  <si>
    <t>5690 1839</t>
  </si>
  <si>
    <t>Bornholms Efsk.</t>
  </si>
  <si>
    <t>5695 7843</t>
  </si>
  <si>
    <t>5695 1343</t>
  </si>
  <si>
    <t>Haslevej 103</t>
  </si>
  <si>
    <t>info@bornholmsefterskole.dk</t>
  </si>
  <si>
    <t>www.bornholmsefterskole.dk</t>
  </si>
  <si>
    <t>Haslevej</t>
  </si>
  <si>
    <t>Solveig Thorborg</t>
  </si>
  <si>
    <t>5697 4078</t>
  </si>
  <si>
    <t>5697 4077</t>
  </si>
  <si>
    <t>Almindingsvej 35</t>
  </si>
  <si>
    <t>kontor@bornholmshojskole.dk</t>
  </si>
  <si>
    <t>www.bornholmshojskole.dk</t>
  </si>
  <si>
    <t>Almindingsvej</t>
  </si>
  <si>
    <t>BornPro</t>
  </si>
  <si>
    <t>FGU Bornholm, BornPro</t>
  </si>
  <si>
    <t>Torkild Mads Larsen</t>
  </si>
  <si>
    <t>5697 4234</t>
  </si>
  <si>
    <t>5697 4259</t>
  </si>
  <si>
    <t>www.bornpro.dk</t>
  </si>
  <si>
    <t>AOF Bornholm</t>
  </si>
  <si>
    <t>AOF Center Bornholm</t>
  </si>
  <si>
    <t>5695 7556</t>
  </si>
  <si>
    <t>5695 7580</t>
  </si>
  <si>
    <t>Snorrebakken 58</t>
  </si>
  <si>
    <t>info@aof-bornholm.dk</t>
  </si>
  <si>
    <t>www.aof-bornholm.dk</t>
  </si>
  <si>
    <t>Snorrebakken</t>
  </si>
  <si>
    <t>Bornholms Tsk.</t>
  </si>
  <si>
    <t>Campus Bornholm - HTX og Tekniske EUD</t>
  </si>
  <si>
    <t>Campus BRK HHX</t>
  </si>
  <si>
    <t>Campus Bornholm - HHX og Merkantile EUD</t>
  </si>
  <si>
    <t>Bornholms Sundheds- og Sygeplejeskole</t>
  </si>
  <si>
    <t>3698 2909</t>
  </si>
  <si>
    <t>3698 2900</t>
  </si>
  <si>
    <t>bhsund@bhsund.dk</t>
  </si>
  <si>
    <t>www.bhsund.dk</t>
  </si>
  <si>
    <t>Campus Bornholm</t>
  </si>
  <si>
    <t>8842 2001</t>
  </si>
  <si>
    <t>5690 1631</t>
  </si>
  <si>
    <t>Snorrebakken 66</t>
  </si>
  <si>
    <t>paedbornholm@ucc.dk</t>
  </si>
  <si>
    <t>ucc.dk/paedagoguddannelsen/uddannelsessteder/paedagoguddannelsen-bornholm</t>
  </si>
  <si>
    <t>Campus BRK Voks</t>
  </si>
  <si>
    <t>Campus Bornholm - Voksen- og Efteruddannelse</t>
  </si>
  <si>
    <t>5697 5711</t>
  </si>
  <si>
    <t>KADK Design Brh</t>
  </si>
  <si>
    <t>Kunstakademiets Designskole, Bornholm</t>
  </si>
  <si>
    <t>5649 1004</t>
  </si>
  <si>
    <t>4170 1970</t>
  </si>
  <si>
    <t>Stenbrudsvej 43</t>
  </si>
  <si>
    <t>bornholm@kglakademi.dk</t>
  </si>
  <si>
    <t>Stenbrudsvej</t>
  </si>
  <si>
    <t>4189 8400</t>
  </si>
  <si>
    <t>laererbornholm@ucc.dk</t>
  </si>
  <si>
    <t>ucc.dk/laerer/uddannelsessteder/laereruddannelsen-bornholm</t>
  </si>
  <si>
    <t>5692 1620</t>
  </si>
  <si>
    <t>Lise Dandanell</t>
  </si>
  <si>
    <t>5695 8857</t>
  </si>
  <si>
    <t>5692 6100</t>
  </si>
  <si>
    <t>kildebakken@brk.dk</t>
  </si>
  <si>
    <t>kildebakken.aula.dk</t>
  </si>
  <si>
    <t>Middelfart Kom</t>
  </si>
  <si>
    <t>Harndrup</t>
  </si>
  <si>
    <t>6488 1484</t>
  </si>
  <si>
    <t>Berlin 17</t>
  </si>
  <si>
    <t>berlin17@dlgmail.dk</t>
  </si>
  <si>
    <t>Berlin</t>
  </si>
  <si>
    <t>Helhedssk.</t>
  </si>
  <si>
    <t>Aarup</t>
  </si>
  <si>
    <t>Dennis Vesterskov</t>
  </si>
  <si>
    <t>3171 4306</t>
  </si>
  <si>
    <t>Rydskovvej 9</t>
  </si>
  <si>
    <t>dennis@helhedsskolen.dk</t>
  </si>
  <si>
    <t>www.helhedsskolen.dk</t>
  </si>
  <si>
    <t>Rydskovvej</t>
  </si>
  <si>
    <t>STU Middelfart</t>
  </si>
  <si>
    <t>Ralf Buch</t>
  </si>
  <si>
    <t>8832 4222</t>
  </si>
  <si>
    <t>Jernbanevej 21</t>
  </si>
  <si>
    <t>kirau1</t>
  </si>
  <si>
    <t>stu@middelfart.dk</t>
  </si>
  <si>
    <t>Baaring eftsk</t>
  </si>
  <si>
    <t>6448 1109</t>
  </si>
  <si>
    <t>6448 1108</t>
  </si>
  <si>
    <t>Kaj Thanings Alle 4</t>
  </si>
  <si>
    <t>info@rytmiskefterskole.dk</t>
  </si>
  <si>
    <t>www.rytmiskefterskole.dk</t>
  </si>
  <si>
    <t>AOF Middelfart</t>
  </si>
  <si>
    <t>Anne K. Paulsen</t>
  </si>
  <si>
    <t>adm@aofmiddelfart.dk</t>
  </si>
  <si>
    <t>www.aof.dk</t>
  </si>
  <si>
    <t>5396 2013</t>
  </si>
  <si>
    <t>skoleleder@christiansoe.dk</t>
  </si>
  <si>
    <t>Charlotte Buch</t>
  </si>
  <si>
    <t>5646 2072</t>
  </si>
  <si>
    <t>assens@assens.dk</t>
  </si>
  <si>
    <t>Tommerup</t>
  </si>
  <si>
    <t>6476 1830</t>
  </si>
  <si>
    <t>Storskovvej 17</t>
  </si>
  <si>
    <t>info@storskoven.com</t>
  </si>
  <si>
    <t>www.storskoven.com</t>
  </si>
  <si>
    <t>Storskovvej</t>
  </si>
  <si>
    <t>Carsten Ahle</t>
  </si>
  <si>
    <t>6474 1331</t>
  </si>
  <si>
    <t>hjoernegaarden@mail.dk</t>
  </si>
  <si>
    <t>www.hjoernegaarden.dk</t>
  </si>
  <si>
    <t>Assens Ung</t>
  </si>
  <si>
    <t>Kim Kristensen</t>
  </si>
  <si>
    <t>6474 7960</t>
  </si>
  <si>
    <t>Kaj Nielsens Vej 10</t>
  </si>
  <si>
    <t>Ungdomsskolen@assens.dk</t>
  </si>
  <si>
    <t>Kaj Nielsens Vej</t>
  </si>
  <si>
    <t>Studievalg Danmark Center Fyn</t>
  </si>
  <si>
    <t>Amfipladsen 6</t>
  </si>
  <si>
    <t>fyn@studievalg.dk</t>
  </si>
  <si>
    <t>www.studievalg.dk/fyn</t>
  </si>
  <si>
    <t>Amfipladsen</t>
  </si>
  <si>
    <t>Ebberup Sk.</t>
  </si>
  <si>
    <t>Ebberup</t>
  </si>
  <si>
    <t>6474 1140</t>
  </si>
  <si>
    <t>6474 7755</t>
  </si>
  <si>
    <t>ebberupskole@assens.dk</t>
  </si>
  <si>
    <t>www.ebberupskole.dk</t>
  </si>
  <si>
    <t>Salbrovad Sk.</t>
  </si>
  <si>
    <t>6479 1336</t>
  </si>
  <si>
    <t>6474 7840</t>
  </si>
  <si>
    <t>Salbrovad 28</t>
  </si>
  <si>
    <t>salbrovadskolen@assens.dk</t>
  </si>
  <si>
    <t>www.salbrovadskolen.dk</t>
  </si>
  <si>
    <t>Salbrovad</t>
  </si>
  <si>
    <t>Lotte Damm Kaspersen</t>
  </si>
  <si>
    <t>6471 1303</t>
  </si>
  <si>
    <t>6471 1220</t>
  </si>
  <si>
    <t>Damgade 34</t>
  </si>
  <si>
    <t>strandmolleskolen@strandmolleskolen.dk</t>
  </si>
  <si>
    <t>www.strandmolleskolen.dk</t>
  </si>
  <si>
    <t>Damgade</t>
  </si>
  <si>
    <t>Peter Willemoes</t>
  </si>
  <si>
    <t>Thomas Lykkegaard Pedersen</t>
  </si>
  <si>
    <t>6474 7795</t>
  </si>
  <si>
    <t>Skelvej 29</t>
  </si>
  <si>
    <t>peterwillemoesskolen@assens.dk</t>
  </si>
  <si>
    <t>www.peterwillemoesskolen.dk</t>
  </si>
  <si>
    <t>Skelvej</t>
  </si>
  <si>
    <t>Assens Ungdsk.</t>
  </si>
  <si>
    <t>Assens Ungdomsskole</t>
  </si>
  <si>
    <t>Lisbeth Olsson</t>
  </si>
  <si>
    <t>6471 5199</t>
  </si>
  <si>
    <t>6471 3318</t>
  </si>
  <si>
    <t>assensung@assens.dk</t>
  </si>
  <si>
    <t>assens-ungdomsskole.dk</t>
  </si>
  <si>
    <t>Henrik Hartvig</t>
  </si>
  <si>
    <t>6477 1994</t>
  </si>
  <si>
    <t>6477 1993</t>
  </si>
  <si>
    <t>helnaes@mail.dk</t>
  </si>
  <si>
    <t>www.helnaes.dk</t>
  </si>
  <si>
    <t>Vestfyns HsHgym</t>
  </si>
  <si>
    <t>Handelsgymnasiet Vestfyn</t>
  </si>
  <si>
    <t>Carsten Hogrefe, konst.</t>
  </si>
  <si>
    <t>6471 5064</t>
  </si>
  <si>
    <t>6471 1622</t>
  </si>
  <si>
    <t>vestfyns@vestfyns.dk</t>
  </si>
  <si>
    <t>www.vestfyns.dk</t>
  </si>
  <si>
    <t>Anders Dyregaard Jensen</t>
  </si>
  <si>
    <t>6471 1642</t>
  </si>
  <si>
    <t>6474 7835</t>
  </si>
  <si>
    <t>Stadionvej 10</t>
  </si>
  <si>
    <t>pilehaveskolen@assens.dk</t>
  </si>
  <si>
    <t>www.pilehaveskolen.dk</t>
  </si>
  <si>
    <t>Bogense Sk.</t>
  </si>
  <si>
    <t>6481 2532</t>
  </si>
  <si>
    <t>6482 8717</t>
  </si>
  <si>
    <t>Gyldensteensvej 2</t>
  </si>
  <si>
    <t>bogenseskolen@nordfynskommune.dk</t>
  </si>
  <si>
    <t>www.bogense-skole.dk</t>
  </si>
  <si>
    <t>Gyldensteensvej</t>
  </si>
  <si>
    <t>Klintesk.</t>
  </si>
  <si>
    <t>Klinteskolen</t>
  </si>
  <si>
    <t>Lars K. Mortensen</t>
  </si>
  <si>
    <t>6486 1740</t>
  </si>
  <si>
    <t>6486 1540</t>
  </si>
  <si>
    <t>lkm@nordfynskommune.dk</t>
  </si>
  <si>
    <t>www.klinteskolen.dk</t>
  </si>
  <si>
    <t>Kongslundsk.</t>
  </si>
  <si>
    <t>Kongslundskolen</t>
  </si>
  <si>
    <t>Lone Holm Andersen</t>
  </si>
  <si>
    <t>6481 2039</t>
  </si>
  <si>
    <t>6481 2082</t>
  </si>
  <si>
    <t>Middelfartvej 8</t>
  </si>
  <si>
    <t>kongslundsskolen@nordfynskommune.dk</t>
  </si>
  <si>
    <t>www.kongslundskolen.skoleintra.dk</t>
  </si>
  <si>
    <t>Middelfartvej</t>
  </si>
  <si>
    <t>Thomas Trier</t>
  </si>
  <si>
    <t>6481 2630</t>
  </si>
  <si>
    <t>6481 3280</t>
  </si>
  <si>
    <t>kontor@nordfyns.nu</t>
  </si>
  <si>
    <t>www.nordfyns.nu</t>
  </si>
  <si>
    <t>Nr.Broby Fsk.</t>
  </si>
  <si>
    <t>Ulrik Lind Christiansen</t>
  </si>
  <si>
    <t>6263 1407</t>
  </si>
  <si>
    <t>6263 1458</t>
  </si>
  <si>
    <t>info@brobyfriskole.dk</t>
  </si>
  <si>
    <t>www.brobyfriskole.dk</t>
  </si>
  <si>
    <t>Allested-Vejle</t>
  </si>
  <si>
    <t>Brobyskolerne,  Afdeling Allested-Vejle</t>
  </si>
  <si>
    <t>7253 3300</t>
  </si>
  <si>
    <t>Pontoppidan</t>
  </si>
  <si>
    <t>Brobyskolerne, Afdeling Pontoppidan</t>
  </si>
  <si>
    <t>www.brobyskolerne.dk</t>
  </si>
  <si>
    <t>6263 9811</t>
  </si>
  <si>
    <t>bur@faaborgmidtfyn.dk</t>
  </si>
  <si>
    <t>Nr.Broby F.Esk.</t>
  </si>
  <si>
    <t>info@brobysportsefterskole.dk</t>
  </si>
  <si>
    <t>www.brobysportsefterskole.dk</t>
  </si>
  <si>
    <t>Kirkeby Sk.</t>
  </si>
  <si>
    <t>Kirkeby Skole</t>
  </si>
  <si>
    <t>Jesper Lundorff</t>
  </si>
  <si>
    <t>6226 1274</t>
  </si>
  <si>
    <t>6226 1276</t>
  </si>
  <si>
    <t>Assensvej 18, Kirkeby</t>
  </si>
  <si>
    <t>www.issoe-skolen.dk</t>
  </si>
  <si>
    <t>Assensvej</t>
  </si>
  <si>
    <t>Kirkeby</t>
  </si>
  <si>
    <t>Bymarksk.Oller.</t>
  </si>
  <si>
    <t>Poul F. Mathiesen</t>
  </si>
  <si>
    <t>6224 2005</t>
  </si>
  <si>
    <t>6224 1305</t>
  </si>
  <si>
    <t>bymarkskolen@svendborg.dk</t>
  </si>
  <si>
    <t>www.bymarkskolen.dk</t>
  </si>
  <si>
    <t>Stenstrup Sk.</t>
  </si>
  <si>
    <t>Stenstrup Skole</t>
  </si>
  <si>
    <t>6226 2318</t>
  </si>
  <si>
    <t>6226 1218</t>
  </si>
  <si>
    <t>V.Skerninge Sk.</t>
  </si>
  <si>
    <t>vester.skerninge.skole@svendborg.dk</t>
  </si>
  <si>
    <t>Egebjerg Fsk.</t>
  </si>
  <si>
    <t>Preben Ringgaard</t>
  </si>
  <si>
    <t>6226 1730</t>
  </si>
  <si>
    <t>6226 1706</t>
  </si>
  <si>
    <t>Egebjergvej 4</t>
  </si>
  <si>
    <t>egebjergfriskole@gmail.com</t>
  </si>
  <si>
    <t>www.egebjergfriskole.dk</t>
  </si>
  <si>
    <t>Ollerup Fsk.</t>
  </si>
  <si>
    <t>Jakob Ringgaard</t>
  </si>
  <si>
    <t>6224 1681</t>
  </si>
  <si>
    <t>2057 5781</t>
  </si>
  <si>
    <t>Ollerup Bytorv 4 Ollerup</t>
  </si>
  <si>
    <t>mail@ollerupfriskole.dk</t>
  </si>
  <si>
    <t>ollerupfriskole.dk</t>
  </si>
  <si>
    <t>Ollerup Bytorv</t>
  </si>
  <si>
    <t>Ollerup</t>
  </si>
  <si>
    <t>V.Skern.Fsk.</t>
  </si>
  <si>
    <t>Thomas Visby</t>
  </si>
  <si>
    <t>6224 1600</t>
  </si>
  <si>
    <t>Nyvej 7</t>
  </si>
  <si>
    <t>skoleleder@vskfri.dk</t>
  </si>
  <si>
    <t>www.vskfri.dk</t>
  </si>
  <si>
    <t>Egely, Bobjerg</t>
  </si>
  <si>
    <t>Kristian Viskum</t>
  </si>
  <si>
    <t>6226 1860</t>
  </si>
  <si>
    <t>Bobjergvej 29</t>
  </si>
  <si>
    <t>bobjergskovgaard@soc.regionsyddanmark.dk</t>
  </si>
  <si>
    <t>Bente Madsen</t>
  </si>
  <si>
    <t>6224 1577</t>
  </si>
  <si>
    <t>Odensevej 51</t>
  </si>
  <si>
    <t>kastaniely@soc.regionsyddanmark.dk</t>
  </si>
  <si>
    <t>www.kastaniely.eu</t>
  </si>
  <si>
    <t>Odensevej</t>
  </si>
  <si>
    <t>Gymnhsk Ollerup</t>
  </si>
  <si>
    <t>Thomas Smidt Dissing</t>
  </si>
  <si>
    <t>6224 2230</t>
  </si>
  <si>
    <t>6224 1230</t>
  </si>
  <si>
    <t>Svendborgvej 3 Ollerup</t>
  </si>
  <si>
    <t>info@ollerup.dk</t>
  </si>
  <si>
    <t>www.ollerup.dk</t>
  </si>
  <si>
    <t>Svendborgvej</t>
  </si>
  <si>
    <t>Ollerup Esk.</t>
  </si>
  <si>
    <t>Mette Sanggaard Schultz</t>
  </si>
  <si>
    <t>6224 4219</t>
  </si>
  <si>
    <t>6224 2419</t>
  </si>
  <si>
    <t>Svendborgvej 10B Ollerup</t>
  </si>
  <si>
    <t>mail@ollemus.dk</t>
  </si>
  <si>
    <t>www.ollemus.dk</t>
  </si>
  <si>
    <t>Thomas Buch</t>
  </si>
  <si>
    <t>6220 3077</t>
  </si>
  <si>
    <t>ieu@ieu.dk</t>
  </si>
  <si>
    <t>www.ieu.dk</t>
  </si>
  <si>
    <t>Ole Pedersen</t>
  </si>
  <si>
    <t>6224 1485</t>
  </si>
  <si>
    <t>6224 1066</t>
  </si>
  <si>
    <t>Svendborgvej 15B Ollerup</t>
  </si>
  <si>
    <t>kontor@laererskolen.dk</t>
  </si>
  <si>
    <t>www.laererskolen.dk</t>
  </si>
  <si>
    <t>Anna Trolles sk</t>
  </si>
  <si>
    <t>Maya Lykke Nielsen</t>
  </si>
  <si>
    <t>6444 1626</t>
  </si>
  <si>
    <t>8888 4980</t>
  </si>
  <si>
    <t>Kirkevej 29</t>
  </si>
  <si>
    <t>Annatrollesskole@middelfart.dk</t>
  </si>
  <si>
    <t>www.annatrollesskole.dk</t>
  </si>
  <si>
    <t>6446 1200</t>
  </si>
  <si>
    <t>8888 5505</t>
  </si>
  <si>
    <t>ejby-skole@middelfart.dk</t>
  </si>
  <si>
    <t>ejbyskole.aula.dk</t>
  </si>
  <si>
    <t>Fjelds.-Harn.Sk</t>
  </si>
  <si>
    <t>Else Hansen</t>
  </si>
  <si>
    <t>8888 5525</t>
  </si>
  <si>
    <t>Fjellerupvej 26</t>
  </si>
  <si>
    <t>fjelstedharndrupskole@middelfart.dk</t>
  </si>
  <si>
    <t>www.fjelstedharndrupskole.dk</t>
  </si>
  <si>
    <t>Fjellerupvej</t>
  </si>
  <si>
    <t>Gelsted</t>
  </si>
  <si>
    <t>6449 1040</t>
  </si>
  <si>
    <t>8888 5540</t>
  </si>
  <si>
    <t>Gelstedvej 29</t>
  </si>
  <si>
    <t>gelsted-skole@middelfart.dk</t>
  </si>
  <si>
    <t>www.gelstedskole.skoleintra.dk</t>
  </si>
  <si>
    <t>Gelstedvej</t>
  </si>
  <si>
    <t>Tanderup Sk.</t>
  </si>
  <si>
    <t>Andreas Feirup</t>
  </si>
  <si>
    <t>8888 5580</t>
  </si>
  <si>
    <t>Tanderupvej 51</t>
  </si>
  <si>
    <t>ejb-tanderupskole@middelfart.dk</t>
  </si>
  <si>
    <t>www.tanderup.dk</t>
  </si>
  <si>
    <t>Brender.Om.Rsk.</t>
  </si>
  <si>
    <t>Curt Graugaard Jensen</t>
  </si>
  <si>
    <t>6444 2257</t>
  </si>
  <si>
    <t>6444 1057</t>
  </si>
  <si>
    <t>Skolevej 26</t>
  </si>
  <si>
    <t>kontor@brenderuprealskole.dk</t>
  </si>
  <si>
    <t>www.brenderup-realskole.dk</t>
  </si>
  <si>
    <t>Brenderup Fhsk.</t>
  </si>
  <si>
    <t>Birgitte Weidenhof</t>
  </si>
  <si>
    <t>6444 2337</t>
  </si>
  <si>
    <t>6444 2414</t>
  </si>
  <si>
    <t>Stationsvej 54</t>
  </si>
  <si>
    <t>kontor@brenderuphojskole.dk</t>
  </si>
  <si>
    <t>www.brenderuphojskole.dk</t>
  </si>
  <si>
    <t>Faaborg-Midtfyn</t>
  </si>
  <si>
    <t>fmk@fmk.dk</t>
  </si>
  <si>
    <t>Carsten Lauritzen</t>
  </si>
  <si>
    <t>6262 2901</t>
  </si>
  <si>
    <t>6262 1800</t>
  </si>
  <si>
    <t>Nabgyden 10</t>
  </si>
  <si>
    <t>holbrogaard@holbrogaard.dk</t>
  </si>
  <si>
    <t>www.holbrogaard.dk</t>
  </si>
  <si>
    <t>Nabgyden</t>
  </si>
  <si>
    <t>DHO spec underv</t>
  </si>
  <si>
    <t>DHO-specialundervisning, v/Jens Henriksson</t>
  </si>
  <si>
    <t>Jens Henriksson</t>
  </si>
  <si>
    <t>6599 2220</t>
  </si>
  <si>
    <t>dho@dho-special-fyn.dk</t>
  </si>
  <si>
    <t>Lars Lykke Larsen</t>
  </si>
  <si>
    <t>6262 3762</t>
  </si>
  <si>
    <t>lars@opholdsstedetasgaard.dk</t>
  </si>
  <si>
    <t>www.opholdsstedetasgaard.dk</t>
  </si>
  <si>
    <t>Faab.Midtf.Usk.</t>
  </si>
  <si>
    <t>Ole Bakkegaard Starklint</t>
  </si>
  <si>
    <t>7253 8300</t>
  </si>
  <si>
    <t>fmus@faaborgmidtfyn.dk</t>
  </si>
  <si>
    <t>www.fmus.dk</t>
  </si>
  <si>
    <t>Ryslinge Eftsk</t>
  </si>
  <si>
    <t>Helge Andersen Lund</t>
  </si>
  <si>
    <t>6267 1020</t>
  </si>
  <si>
    <t>mail@ryslinge-efterskole.dk</t>
  </si>
  <si>
    <t>www.ryslinge-efterskole.dk</t>
  </si>
  <si>
    <t>LOF Faaborg</t>
  </si>
  <si>
    <t>6261 4249</t>
  </si>
  <si>
    <t>faaborgmidtfyn@lof.dk</t>
  </si>
  <si>
    <t>www.lof.dk/faaborgmidtfyn</t>
  </si>
  <si>
    <t>Brahetr.B.Sk.</t>
  </si>
  <si>
    <t>Brahetrolleborg Skole</t>
  </si>
  <si>
    <t>Susanne Pedersen</t>
  </si>
  <si>
    <t>7253 0348</t>
  </si>
  <si>
    <t>Reventlowsvej 26</t>
  </si>
  <si>
    <t>brahetrolleborg-skole@faaborgmidtfyn.dk</t>
  </si>
  <si>
    <t>www.brahetrolleborg-skole.dk</t>
  </si>
  <si>
    <t>Brahesm Horne</t>
  </si>
  <si>
    <t>Brahesminde Skole, Afdeling Horne</t>
  </si>
  <si>
    <t>7253 0354</t>
  </si>
  <si>
    <t>6261 0133</t>
  </si>
  <si>
    <t>Brahesm Svannge</t>
  </si>
  <si>
    <t>Brahesminde Skole, Afdeling Svanninge</t>
  </si>
  <si>
    <t>6261 9138</t>
  </si>
  <si>
    <t>6261 6124</t>
  </si>
  <si>
    <t>7253 0364</t>
  </si>
  <si>
    <t>Svendborgvej 357</t>
  </si>
  <si>
    <t>bogebjergskolen@fmk.dk</t>
  </si>
  <si>
    <t>www.bogebjergskolen.dk</t>
  </si>
  <si>
    <t>Enghavesk.</t>
  </si>
  <si>
    <t>Stine Brandt Kristiansen</t>
  </si>
  <si>
    <t>6261 1271</t>
  </si>
  <si>
    <t>6261 1270</t>
  </si>
  <si>
    <t>Prices Havevej 13</t>
  </si>
  <si>
    <t>info@enghaveskolen-faaborg.dk</t>
  </si>
  <si>
    <t>www.enghaveskolen-faaborg.dk</t>
  </si>
  <si>
    <t>Prices Havevej</t>
  </si>
  <si>
    <t>7253 0361</t>
  </si>
  <si>
    <t>Faaborg Gym.</t>
  </si>
  <si>
    <t>Faaborg Gymnasium</t>
  </si>
  <si>
    <t>Sophie Holm Higgins</t>
  </si>
  <si>
    <t>6261 7890</t>
  </si>
  <si>
    <t>6261 8910</t>
  </si>
  <si>
    <t>post@faaborg-gym.dk</t>
  </si>
  <si>
    <t>www.faaborg-gym.dk</t>
  </si>
  <si>
    <t>Haastrup F.Sk.</t>
  </si>
  <si>
    <t>6268 1495</t>
  </si>
  <si>
    <t>6268 1494</t>
  </si>
  <si>
    <t>Haastrup, Bygaden 14</t>
  </si>
  <si>
    <t>skole.leder@5662.dk</t>
  </si>
  <si>
    <t>Haastrup</t>
  </si>
  <si>
    <t>Aastrup sk.</t>
  </si>
  <si>
    <t>Aastrup Skole</t>
  </si>
  <si>
    <t>Ole Theil Nielsen</t>
  </si>
  <si>
    <t>7253 0346</t>
  </si>
  <si>
    <t>Eskemosegyden 46, Aastrup</t>
  </si>
  <si>
    <t>aastrupskole@faaborgmidtfyn.dk</t>
  </si>
  <si>
    <t>www.aastrupskole.skoleintra.dk</t>
  </si>
  <si>
    <t>Eskemosegyden</t>
  </si>
  <si>
    <t>Aastrup</t>
  </si>
  <si>
    <t>6260 2148</t>
  </si>
  <si>
    <t>Sinebjergvej 34 C</t>
  </si>
  <si>
    <t>34C</t>
  </si>
  <si>
    <t>bc@opholdssted.dk</t>
  </si>
  <si>
    <t>www.opholdssted.dk</t>
  </si>
  <si>
    <t>Sinebjergvej</t>
  </si>
  <si>
    <t>Mads Kilden</t>
  </si>
  <si>
    <t>6261 5313</t>
  </si>
  <si>
    <t>Sanatorievej 16</t>
  </si>
  <si>
    <t>info@nakkeboelle.dk</t>
  </si>
  <si>
    <t>www.nakkeboelle.dk</t>
  </si>
  <si>
    <t>Haagerup Gl.sp.</t>
  </si>
  <si>
    <t>Margrethe Fredskilde</t>
  </si>
  <si>
    <t>6362 8055</t>
  </si>
  <si>
    <t>Ludvigsmindevej 14 Haagerup</t>
  </si>
  <si>
    <t>info@haagerup.net</t>
  </si>
  <si>
    <t>www.haagerup.net</t>
  </si>
  <si>
    <t>Ludvigsmindevej</t>
  </si>
  <si>
    <t>Haagerup</t>
  </si>
  <si>
    <t>Conni Storm</t>
  </si>
  <si>
    <t>6261 7290</t>
  </si>
  <si>
    <t>kontor@bt-munkegaarden.dk</t>
  </si>
  <si>
    <t>www.opholdsstedet-munkegaarden.dk</t>
  </si>
  <si>
    <t>6361 1207</t>
  </si>
  <si>
    <t>6361 1200</t>
  </si>
  <si>
    <t>Mellemgade 15</t>
  </si>
  <si>
    <t>Mellemgade</t>
  </si>
  <si>
    <t>HF/VUC Fyn Faab</t>
  </si>
  <si>
    <t>HF &amp; VUC FYN Faaborg</t>
  </si>
  <si>
    <t>Peter Vestergaard, forstander</t>
  </si>
  <si>
    <t>6320 6201</t>
  </si>
  <si>
    <t>6265 6633</t>
  </si>
  <si>
    <t>faaborg@vucfyn.dk</t>
  </si>
  <si>
    <t>Bernst.M.Esk.</t>
  </si>
  <si>
    <t>Lars Kirkegaard</t>
  </si>
  <si>
    <t>6265 1886</t>
  </si>
  <si>
    <t>6265 1229</t>
  </si>
  <si>
    <t>Bernstorffsminde 4, Korinth</t>
  </si>
  <si>
    <t>info@berns.dk</t>
  </si>
  <si>
    <t>www.berns.dk</t>
  </si>
  <si>
    <t>Bernstorffsminde</t>
  </si>
  <si>
    <t>Korinth Eftsk.</t>
  </si>
  <si>
    <t>Henrik Vingaard Thrane</t>
  </si>
  <si>
    <t>6265 2305</t>
  </si>
  <si>
    <t>6265 1067</t>
  </si>
  <si>
    <t>Kaj Lykkesvej 9, Korinth</t>
  </si>
  <si>
    <t>Kontor@korinth-efterskole.dk</t>
  </si>
  <si>
    <t>www.korinth-efterskole.dk</t>
  </si>
  <si>
    <t>Kaj Lykkesvej</t>
  </si>
  <si>
    <t>Dalum Korinth</t>
  </si>
  <si>
    <t>Dalum Landbrugsskole, Afd. Korinth</t>
  </si>
  <si>
    <t>6265 2812</t>
  </si>
  <si>
    <t>Faaborgegn.Eft.</t>
  </si>
  <si>
    <t>Simon Stage Voetmann</t>
  </si>
  <si>
    <t>6261 2664</t>
  </si>
  <si>
    <t>6261 2662</t>
  </si>
  <si>
    <t>Horne, Kirkevej 13</t>
  </si>
  <si>
    <t>kontor@faae.dk</t>
  </si>
  <si>
    <t>www.faae.dk</t>
  </si>
  <si>
    <t>Horn</t>
  </si>
  <si>
    <t>FGU SMF Faaborg</t>
  </si>
  <si>
    <t>FGU Syd og Midtfyn - Faaborg</t>
  </si>
  <si>
    <t>6261 8027</t>
  </si>
  <si>
    <t>6261 9105</t>
  </si>
  <si>
    <t>Nyborgvej 58</t>
  </si>
  <si>
    <t>Nyborgvej</t>
  </si>
  <si>
    <t>Henrik Djurhuus</t>
  </si>
  <si>
    <t>6472 1509</t>
  </si>
  <si>
    <t>6472 1510</t>
  </si>
  <si>
    <t>Langgade 26</t>
  </si>
  <si>
    <t>flemloese-skole@assens.dk</t>
  </si>
  <si>
    <t>www.flemloese-skole.dk</t>
  </si>
  <si>
    <t>Glamsbjergsk.</t>
  </si>
  <si>
    <t>6472 1180</t>
  </si>
  <si>
    <t>6474 7850</t>
  </si>
  <si>
    <t>Kaj Nielsensvej 10</t>
  </si>
  <si>
    <t>glamsbjergskolen@assens.dk</t>
  </si>
  <si>
    <t>www.glamsbjergskolen.dk</t>
  </si>
  <si>
    <t>Gummerup Sk.</t>
  </si>
  <si>
    <t>Pia Samsing Bendixen</t>
  </si>
  <si>
    <t>6372 2109</t>
  </si>
  <si>
    <t>6474 7870</t>
  </si>
  <si>
    <t>Byvejen 57</t>
  </si>
  <si>
    <t>huset@assens.dk</t>
  </si>
  <si>
    <t>www.huset-gummerup.dk</t>
  </si>
  <si>
    <t>Byvejen</t>
  </si>
  <si>
    <t>Glamsbj.Fri-Esk</t>
  </si>
  <si>
    <t>Henrik Stokport GrÃ¤s</t>
  </si>
  <si>
    <t>6472 1037</t>
  </si>
  <si>
    <t>6472 1030</t>
  </si>
  <si>
    <t>Krengerupvej 50</t>
  </si>
  <si>
    <t>kontor@gfeskole.dk</t>
  </si>
  <si>
    <t>www.gfeskole.dk</t>
  </si>
  <si>
    <t>Krengerupvej</t>
  </si>
  <si>
    <t>Vestfyns Gym.</t>
  </si>
  <si>
    <t>Vestfyns Gymnasium</t>
  </si>
  <si>
    <t>6372 7410</t>
  </si>
  <si>
    <t>6372 7400</t>
  </si>
  <si>
    <t>adm@vestfyns-gym.dk</t>
  </si>
  <si>
    <t>www.vestfyns-gym.dk</t>
  </si>
  <si>
    <t>Peter Due</t>
  </si>
  <si>
    <t>6474 7750</t>
  </si>
  <si>
    <t>helhedsskolen@assens.dk</t>
  </si>
  <si>
    <t>6472 1412</t>
  </si>
  <si>
    <t>friskole@koeng.dk</t>
  </si>
  <si>
    <t>www.koeng.dk</t>
  </si>
  <si>
    <t>PPR Assens</t>
  </si>
  <si>
    <t>6372 1903</t>
  </si>
  <si>
    <t>6674 6771</t>
  </si>
  <si>
    <t>melin@assens.dk</t>
  </si>
  <si>
    <t>Glamsbj.K.Ungd.</t>
  </si>
  <si>
    <t>Assens Ungdomsskole, Glamsbjerg Afd.</t>
  </si>
  <si>
    <t>6472 2256</t>
  </si>
  <si>
    <t>6472 2260</t>
  </si>
  <si>
    <t>glamsbjergung@assens.dk</t>
  </si>
  <si>
    <t>www.assensungdomsskole.dk</t>
  </si>
  <si>
    <t>HF/VUC Fyn Glbj</t>
  </si>
  <si>
    <t>HF &amp; VUC FYN Glamsbjerg</t>
  </si>
  <si>
    <t>Peter Vestergaard</t>
  </si>
  <si>
    <t>6372 2085</t>
  </si>
  <si>
    <t>6265 6680</t>
  </si>
  <si>
    <t>glamsbjerg@vucfyn.dk</t>
  </si>
  <si>
    <t>Glamsb.F.og Esk</t>
  </si>
  <si>
    <t>S/V.Fyn Esk.</t>
  </si>
  <si>
    <t>Peer Madsen</t>
  </si>
  <si>
    <t>6472 1705</t>
  </si>
  <si>
    <t>6472 3905</t>
  </si>
  <si>
    <t>efterskole@sve.dk</t>
  </si>
  <si>
    <t>www.sve.dk</t>
  </si>
  <si>
    <t>Thomas Madsen</t>
  </si>
  <si>
    <t>6472 3670</t>
  </si>
  <si>
    <t>6472 3660</t>
  </si>
  <si>
    <t>gie@glamsdalen.dk</t>
  </si>
  <si>
    <t>www.glamsdalen.dk</t>
  </si>
  <si>
    <t>Gudbjerg Sk.</t>
  </si>
  <si>
    <t>Gudbjerg Sydfyn</t>
  </si>
  <si>
    <t>Gudbjerg Skole</t>
  </si>
  <si>
    <t>Jes Fechtenburg</t>
  </si>
  <si>
    <t>6228 2725</t>
  </si>
  <si>
    <t>6223 4810</t>
  </si>
  <si>
    <t>Byvej 11</t>
  </si>
  <si>
    <t>gudbjerg.skole@svendborg.dk</t>
  </si>
  <si>
    <t>www.gudbjergskole.dk</t>
  </si>
  <si>
    <t>Gudme Sk.</t>
  </si>
  <si>
    <t>Gudme Skole</t>
  </si>
  <si>
    <t>6325 1505</t>
  </si>
  <si>
    <t>6223 4803</t>
  </si>
  <si>
    <t>Gudmeskole@svendborg.dk</t>
  </si>
  <si>
    <t>www.gudmeskole.skoleintra.dk</t>
  </si>
  <si>
    <t>Hesselager Sk</t>
  </si>
  <si>
    <t>Hesselager</t>
  </si>
  <si>
    <t>Hesselager Skole</t>
  </si>
  <si>
    <t>Claus Hougaard Christiansen</t>
  </si>
  <si>
    <t>6325 1585</t>
  </si>
  <si>
    <t>6223 4820</t>
  </si>
  <si>
    <t>Skolevej 50</t>
  </si>
  <si>
    <t>hesselager.skole@svendborg.dk</t>
  </si>
  <si>
    <t>www.hesselagerskole.skoleintra.dk</t>
  </si>
  <si>
    <t>Sct.Michaels Sk</t>
  </si>
  <si>
    <t>Oure</t>
  </si>
  <si>
    <t>Helge Nielsen</t>
  </si>
  <si>
    <t>6223 4830</t>
  </si>
  <si>
    <t>Hammesbrovej 7</t>
  </si>
  <si>
    <t>sct.michaels.skole@svendborg.dk</t>
  </si>
  <si>
    <t>www.sctmichaelsskole.skoleintra.dk</t>
  </si>
  <si>
    <t>Hammesbrovej</t>
  </si>
  <si>
    <t>Oure Fsk.</t>
  </si>
  <si>
    <t>Rasmus Vincent</t>
  </si>
  <si>
    <t>6228 1189</t>
  </si>
  <si>
    <t>6228 1289</t>
  </si>
  <si>
    <t>mail@ourefriskole.dk</t>
  </si>
  <si>
    <t>www.ourefriskole.dk</t>
  </si>
  <si>
    <t>Oure kostgym</t>
  </si>
  <si>
    <t>Vejstrup</t>
  </si>
  <si>
    <t>6228 1885</t>
  </si>
  <si>
    <t>6238 3838</t>
  </si>
  <si>
    <t>OKG@oure.dk</t>
  </si>
  <si>
    <t>www.oure.dk</t>
  </si>
  <si>
    <t>Vejstruplund</t>
  </si>
  <si>
    <t>Vejstrup Eft sk</t>
  </si>
  <si>
    <t>6228 2100</t>
  </si>
  <si>
    <t>6228 1089</t>
  </si>
  <si>
    <t>vejstrup@vejstrup.dk</t>
  </si>
  <si>
    <t>www.vejstrup.dk</t>
  </si>
  <si>
    <t>Oure Esk.</t>
  </si>
  <si>
    <t>info@oure.dk</t>
  </si>
  <si>
    <t>Jasper Mortensen</t>
  </si>
  <si>
    <t>Vejstruplund 20A</t>
  </si>
  <si>
    <t>www.oure.com</t>
  </si>
  <si>
    <t>Dreslette Sk.</t>
  </si>
  <si>
    <t>Ole Mortensen</t>
  </si>
  <si>
    <t>6474 7785</t>
  </si>
  <si>
    <t>Snavevej 27</t>
  </si>
  <si>
    <t>dreslette-skole@assens.dk</t>
  </si>
  <si>
    <t>www.dresletteskole.dk</t>
  </si>
  <si>
    <t>Snavevej</t>
  </si>
  <si>
    <t>6473 1285</t>
  </si>
  <si>
    <t>6474 7660</t>
  </si>
  <si>
    <t>Sportsvej 16</t>
  </si>
  <si>
    <t>haarby-skole@assens.dk</t>
  </si>
  <si>
    <t>www.haarbyskole.dk</t>
  </si>
  <si>
    <t>Morten Christophersen</t>
  </si>
  <si>
    <t>6473 2700</t>
  </si>
  <si>
    <t>skoleleder@friskolenijordlose.dk</t>
  </si>
  <si>
    <t>www.jordloesefriskole.dk</t>
  </si>
  <si>
    <t>Assens Ungdomsskole afd. Haarby/Glamsbjerg</t>
  </si>
  <si>
    <t>Carsten Rasmussen</t>
  </si>
  <si>
    <t>6473 3505</t>
  </si>
  <si>
    <t>caras@assens.dk</t>
  </si>
  <si>
    <t>Steen Bjerring Fuglsang, konst.</t>
  </si>
  <si>
    <t>6473 3319</t>
  </si>
  <si>
    <t>6473 3310</t>
  </si>
  <si>
    <t>Assensvej 8</t>
  </si>
  <si>
    <t>he@haarbyefterskole.dk</t>
  </si>
  <si>
    <t>www.haarbyefterskole.dk</t>
  </si>
  <si>
    <t>Hindsholmskolen</t>
  </si>
  <si>
    <t>6534 1123</t>
  </si>
  <si>
    <t>Kerteminde Sk.</t>
  </si>
  <si>
    <t>Kerteminde Skole</t>
  </si>
  <si>
    <t>6532 2115</t>
  </si>
  <si>
    <t>6532 1015</t>
  </si>
  <si>
    <t>kerteminde-skole@kerteminde.dk</t>
  </si>
  <si>
    <t>www.kerteminde-skole.dk</t>
  </si>
  <si>
    <t>Nymarkssk.</t>
  </si>
  <si>
    <t>Flemming Mahler Pedersen</t>
  </si>
  <si>
    <t>6332 8113</t>
  </si>
  <si>
    <t>6515 1360</t>
  </si>
  <si>
    <t>Nymarken 47</t>
  </si>
  <si>
    <t>nymarksskolen@kerteminde.dk</t>
  </si>
  <si>
    <t>www.nymarksskolen.dk</t>
  </si>
  <si>
    <t>Nymarken</t>
  </si>
  <si>
    <t>Kerteminde Frsk</t>
  </si>
  <si>
    <t>Heino Salling, konst.</t>
  </si>
  <si>
    <t>6532 5262</t>
  </si>
  <si>
    <t>6532 1262</t>
  </si>
  <si>
    <t>Revninge Bygade 55, Revninge</t>
  </si>
  <si>
    <t>kontor@kertfri.dk</t>
  </si>
  <si>
    <t>www.kertfri.dk</t>
  </si>
  <si>
    <t>Revninge Bygade</t>
  </si>
  <si>
    <t>Revninge</t>
  </si>
  <si>
    <t>Rynkeby Frsk.</t>
  </si>
  <si>
    <t>Rynkeby</t>
  </si>
  <si>
    <t>6539 1505</t>
  </si>
  <si>
    <t>kontoret@rynkeby-friskole.dk</t>
  </si>
  <si>
    <t>www.rynkeby-friskole.dk</t>
  </si>
  <si>
    <t>Fjordvangsk.</t>
  </si>
  <si>
    <t>Fjordvangskolen</t>
  </si>
  <si>
    <t>6532 3005</t>
  </si>
  <si>
    <t>6532 3002</t>
  </si>
  <si>
    <t>fjordvangskolen@kerteminde.dk</t>
  </si>
  <si>
    <t>www.Fjordvangskolen.dk</t>
  </si>
  <si>
    <t>Joakim Holmer</t>
  </si>
  <si>
    <t>6534 1210</t>
  </si>
  <si>
    <t>Hersnap Bygade 14, Hersnap</t>
  </si>
  <si>
    <t>info@englegaardskolen.dk</t>
  </si>
  <si>
    <t>www.englegaardskolen.dk</t>
  </si>
  <si>
    <t>Hersnap Bygade</t>
  </si>
  <si>
    <t>Hersnap</t>
  </si>
  <si>
    <t>PPR Kerteminde</t>
  </si>
  <si>
    <t>Bodil Marie Odgaard, ld. psykolog</t>
  </si>
  <si>
    <t>6532 3896</t>
  </si>
  <si>
    <t>6515 1161</t>
  </si>
  <si>
    <t>jja@kerteminde.dk</t>
  </si>
  <si>
    <t>Kertem.K.Ungdsk</t>
  </si>
  <si>
    <t>Kerteminde Kommunale Ungdomsskole, ungdomsskole afd.</t>
  </si>
  <si>
    <t>6515 1784</t>
  </si>
  <si>
    <t>Kerteminde Eft</t>
  </si>
  <si>
    <t>Jan Hannibal</t>
  </si>
  <si>
    <t>6532 1778</t>
  </si>
  <si>
    <t>6532 1775</t>
  </si>
  <si>
    <t>kontor@kertemindeefterskole.dk</t>
  </si>
  <si>
    <t>kerteminde-efterskole.dk</t>
  </si>
  <si>
    <t>Drigstrup</t>
  </si>
  <si>
    <t>FGU Fyn Kerte</t>
  </si>
  <si>
    <t>Marslev</t>
  </si>
  <si>
    <t>FGU Fyn - Kerteminde</t>
  </si>
  <si>
    <t>6532 3346</t>
  </si>
  <si>
    <t>6532 4600</t>
  </si>
  <si>
    <t>Marslev Byvej 35</t>
  </si>
  <si>
    <t>kerteminde@fgufyn.dk</t>
  </si>
  <si>
    <t>Marslev Byvej</t>
  </si>
  <si>
    <t>Kerteminde kom</t>
  </si>
  <si>
    <t>kommune@kerteminde.dk</t>
  </si>
  <si>
    <t>Langeskov Sk.</t>
  </si>
  <si>
    <t>Langeskov Skole, afdeling Bakken</t>
  </si>
  <si>
    <t>6338 2944</t>
  </si>
  <si>
    <t>Marslev Sk.</t>
  </si>
  <si>
    <t>Flemming Mahler</t>
  </si>
  <si>
    <t>6398 1228</t>
  </si>
  <si>
    <t>6515 1340</t>
  </si>
  <si>
    <t>Marslev Byvej 41</t>
  </si>
  <si>
    <t>marslev-skole@kerteminde.dk</t>
  </si>
  <si>
    <t>www.marslev-skole.dk</t>
  </si>
  <si>
    <t>Langeskv Ungsk.</t>
  </si>
  <si>
    <t>Langeskov Ungdomsskole</t>
  </si>
  <si>
    <t>6338 2941</t>
  </si>
  <si>
    <t>6338 2940</t>
  </si>
  <si>
    <t>ungdomsskole@langeskov.dk</t>
  </si>
  <si>
    <t>www.ungdomsskolen5550.dk</t>
  </si>
  <si>
    <t>Marstal Sk.</t>
  </si>
  <si>
    <t>Karsten Solberg</t>
  </si>
  <si>
    <t>6352 6410</t>
  </si>
  <si>
    <t>6352 6400</t>
  </si>
  <si>
    <t>Halvejen 24</t>
  </si>
  <si>
    <t>marstalskole@aeroekommune.dk</t>
  </si>
  <si>
    <t>www.marstalskole.dk</t>
  </si>
  <si>
    <t>Marstal Ungdsk.</t>
  </si>
  <si>
    <t>Eyvin Gulbransen</t>
  </si>
  <si>
    <t>2046 6408</t>
  </si>
  <si>
    <t>post@viften.net</t>
  </si>
  <si>
    <t>www.viften.net</t>
  </si>
  <si>
    <t>6253 2933</t>
  </si>
  <si>
    <t>6265 6590</t>
  </si>
  <si>
    <t>aeroe@vucfyn.dk</t>
  </si>
  <si>
    <t>6253 1944</t>
  </si>
  <si>
    <t>6253 1900</t>
  </si>
  <si>
    <t>Markgade 1</t>
  </si>
  <si>
    <t>info@idraetsefterskole.dk</t>
  </si>
  <si>
    <t>www.idraetsefterskole.dk</t>
  </si>
  <si>
    <t>Markgade</t>
  </si>
  <si>
    <t>Marstal Navigsk</t>
  </si>
  <si>
    <t>Jeppe Carstensen</t>
  </si>
  <si>
    <t>6253 1946</t>
  </si>
  <si>
    <t>6253 1075</t>
  </si>
  <si>
    <t>Ellenet 10</t>
  </si>
  <si>
    <t>Navigationsskoler</t>
  </si>
  <si>
    <t>marnav@marnav.dk</t>
  </si>
  <si>
    <t>www.marnav.dk</t>
  </si>
  <si>
    <t>Ellenet</t>
  </si>
  <si>
    <t>Aulby Sk.</t>
  </si>
  <si>
    <t>Aulby Skole</t>
  </si>
  <si>
    <t>Skjold Christensen</t>
  </si>
  <si>
    <t>6440 1519</t>
  </si>
  <si>
    <t>8888 5740</t>
  </si>
  <si>
    <t>Vejlbyvej 9</t>
  </si>
  <si>
    <t>Aulby.skole@middelfart.dk</t>
  </si>
  <si>
    <t>www.aulby-skole.dk</t>
  </si>
  <si>
    <t>Vejlbyvej</t>
  </si>
  <si>
    <t>8888 5640</t>
  </si>
  <si>
    <t>8888 5656</t>
  </si>
  <si>
    <t>hyllehoejskolen@middelfart.dk</t>
  </si>
  <si>
    <t>www.hyllehoejskolen-middelfart.dk</t>
  </si>
  <si>
    <t>Strib Sk.</t>
  </si>
  <si>
    <t>Marianne Nielsen</t>
  </si>
  <si>
    <t>8888 5609</t>
  </si>
  <si>
    <t>8888 5600</t>
  </si>
  <si>
    <t>strib.skole@middelfart.dk</t>
  </si>
  <si>
    <t>www.strib-skole.dk</t>
  </si>
  <si>
    <t>Vestre Sk.</t>
  </si>
  <si>
    <t>Klaus Andreasen</t>
  </si>
  <si>
    <t>6341 0397</t>
  </si>
  <si>
    <t>8888 5700</t>
  </si>
  <si>
    <t>vestreskole@middelfart.dk</t>
  </si>
  <si>
    <t>www.vestre-middelfart.dk</t>
  </si>
  <si>
    <t>Jens Hedegaard</t>
  </si>
  <si>
    <t>8888 5676</t>
  </si>
  <si>
    <t>8888 5660</t>
  </si>
  <si>
    <t>Viaduktvej 55</t>
  </si>
  <si>
    <t>oestreskole@middelfart.dk</t>
  </si>
  <si>
    <t>www.oestre-middelfart.dk</t>
  </si>
  <si>
    <t>Viaduktvej</t>
  </si>
  <si>
    <t>Middelfart G-HF</t>
  </si>
  <si>
    <t>Middelfart Gymnasium &amp; HF</t>
  </si>
  <si>
    <t>6441 2240</t>
  </si>
  <si>
    <t>6441 2272</t>
  </si>
  <si>
    <t>mail@middelfart-gym.dk</t>
  </si>
  <si>
    <t>www.middelfart-gym.dk</t>
  </si>
  <si>
    <t>Morten Bonde</t>
  </si>
  <si>
    <t>8888 5785</t>
  </si>
  <si>
    <t>8888 5770</t>
  </si>
  <si>
    <t>lillebaeltskolen@middelfart.dk</t>
  </si>
  <si>
    <t>www.lillebaeltskolen.dk</t>
  </si>
  <si>
    <t>Middelfart Frsk</t>
  </si>
  <si>
    <t>6441 5101</t>
  </si>
  <si>
    <t>mail@middelfartfriskole.dk</t>
  </si>
  <si>
    <t>www.middelfartfriskole.dk</t>
  </si>
  <si>
    <t>Dorte Rud Jager Mouboe</t>
  </si>
  <si>
    <t>6441 0747</t>
  </si>
  <si>
    <t>mail@sundfri.dk</t>
  </si>
  <si>
    <t>www.sundfri.dk</t>
  </si>
  <si>
    <t>Heldagsskolen Vejlby Skole</t>
  </si>
  <si>
    <t>8888 5763</t>
  </si>
  <si>
    <t>8888 5760</t>
  </si>
  <si>
    <t>heldagsskolen@middelfart.dk</t>
  </si>
  <si>
    <t>Nicolei Beier</t>
  </si>
  <si>
    <t>6342 7040</t>
  </si>
  <si>
    <t>Gelstedvej 14</t>
  </si>
  <si>
    <t>kontor@laerkeskolen.nu</t>
  </si>
  <si>
    <t>www.heldagsskolen-laerkeskolen.dk</t>
  </si>
  <si>
    <t>6440 3757</t>
  </si>
  <si>
    <t>8888 5315</t>
  </si>
  <si>
    <t>Middelfart usk.</t>
  </si>
  <si>
    <t>6441 4766</t>
  </si>
  <si>
    <t>8888 5690</t>
  </si>
  <si>
    <t>Blindebomsvej 11</t>
  </si>
  <si>
    <t>www.middelfart-ungdomsskole.dk</t>
  </si>
  <si>
    <t>Blindebomsvej</t>
  </si>
  <si>
    <t>HF/VUC Fyn Midf</t>
  </si>
  <si>
    <t>HF &amp; VUC FYN Middelfart</t>
  </si>
  <si>
    <t>6441 4231</t>
  </si>
  <si>
    <t>6265 6690</t>
  </si>
  <si>
    <t>middelfart@vucfyn.dk</t>
  </si>
  <si>
    <t>Billeshave EF</t>
  </si>
  <si>
    <t>Lars Bendtsen</t>
  </si>
  <si>
    <t>6440 6194</t>
  </si>
  <si>
    <t>6440 6094</t>
  </si>
  <si>
    <t>Billeshavevej 51, Strib</t>
  </si>
  <si>
    <t>www.billeshave.dk</t>
  </si>
  <si>
    <t>Billeshavevej</t>
  </si>
  <si>
    <t>Strib</t>
  </si>
  <si>
    <t>Strib Idr.Esk.</t>
  </si>
  <si>
    <t>Charlotte Iversholt Toft</t>
  </si>
  <si>
    <t>6440 6205</t>
  </si>
  <si>
    <t>6440 6405</t>
  </si>
  <si>
    <t>Staurbyskovvej 6, Strib</t>
  </si>
  <si>
    <t>kontor@stribidraetsefterskole.dk</t>
  </si>
  <si>
    <t>www.stribidraetsefterskole.dk</t>
  </si>
  <si>
    <t>Staurbyskovvej</t>
  </si>
  <si>
    <t>FGU Trekanten M</t>
  </si>
  <si>
    <t>FGU Trekanten - Middelfart</t>
  </si>
  <si>
    <t>6441 2969</t>
  </si>
  <si>
    <t>7572 1700</t>
  </si>
  <si>
    <t>www.fgutrekanten.dk</t>
  </si>
  <si>
    <t>Skrillinge</t>
  </si>
  <si>
    <t>Soc.&amp;S.Middelf.</t>
  </si>
  <si>
    <t>Social- og Sundhedsskolen Fyn, Middelfart</t>
  </si>
  <si>
    <t>6341 8020</t>
  </si>
  <si>
    <t>middelfart@sosufyn.dk</t>
  </si>
  <si>
    <t>Skrillingesk.</t>
  </si>
  <si>
    <t>Mette Jakobsen</t>
  </si>
  <si>
    <t>8842 4025</t>
  </si>
  <si>
    <t>8832 4000</t>
  </si>
  <si>
    <t>skrillinge@middelfart.dk</t>
  </si>
  <si>
    <t>skrillingeskolen.dk</t>
  </si>
  <si>
    <t>Lars Jensen</t>
  </si>
  <si>
    <t>6597 4293</t>
  </si>
  <si>
    <t>6597 4239</t>
  </si>
  <si>
    <t>mskole@kerteminde.dk</t>
  </si>
  <si>
    <t>www.moelkaerskolen.dk</t>
  </si>
  <si>
    <t>Sk. ved Noret</t>
  </si>
  <si>
    <t>Skolen ved Noret</t>
  </si>
  <si>
    <t>Gitte Meulengracht</t>
  </si>
  <si>
    <t>6397 3013</t>
  </si>
  <si>
    <t>6397 3000</t>
  </si>
  <si>
    <t>Toften 600</t>
  </si>
  <si>
    <t>skolenvednoret@kerteminde.dk</t>
  </si>
  <si>
    <t>www.skolenvednoret.dk</t>
  </si>
  <si>
    <t>Avnslev Sk.</t>
  </si>
  <si>
    <t>Aunslev Skole</t>
  </si>
  <si>
    <t>6536 1448</t>
  </si>
  <si>
    <t>6333 7020</t>
  </si>
  <si>
    <t>Kertemindevej 46, Aunslev</t>
  </si>
  <si>
    <t>toso@nyborg.dk</t>
  </si>
  <si>
    <t>www.aunslevskole-nyborg.dk</t>
  </si>
  <si>
    <t>Kertemindevej</t>
  </si>
  <si>
    <t>Aunslev</t>
  </si>
  <si>
    <t>Birkhovedsk.</t>
  </si>
  <si>
    <t>Lars Busk Svendsen</t>
  </si>
  <si>
    <t>6530 1529</t>
  </si>
  <si>
    <t>6333 7021</t>
  </si>
  <si>
    <t>Svanedamsgade 2</t>
  </si>
  <si>
    <t>birkhovedskolen@nyborg.dk</t>
  </si>
  <si>
    <t>www.birkhovedskolen.dk</t>
  </si>
  <si>
    <t>Svanedamsgade</t>
  </si>
  <si>
    <t>6531 0797</t>
  </si>
  <si>
    <t>6333 7518</t>
  </si>
  <si>
    <t>vindingeskole@nyborg.dk</t>
  </si>
  <si>
    <t>www.vindingesk-nyborg.dk</t>
  </si>
  <si>
    <t>Skovparksk.</t>
  </si>
  <si>
    <t>Skovparkskolen</t>
  </si>
  <si>
    <t>6531 3914</t>
  </si>
  <si>
    <t>6333 7023</t>
  </si>
  <si>
    <t>Skaboeshusevej 100</t>
  </si>
  <si>
    <t>biso@nyborg.dk</t>
  </si>
  <si>
    <t>www.skovparkskolen.dk</t>
  </si>
  <si>
    <t>Skaboeshusevej</t>
  </si>
  <si>
    <t>Pernille Kragelund</t>
  </si>
  <si>
    <t>6531 6522</t>
  </si>
  <si>
    <t>6333 7022</t>
  </si>
  <si>
    <t>Ringvej 1</t>
  </si>
  <si>
    <t>danehofskolen@nyborg.dk</t>
  </si>
  <si>
    <t>www.danehofskolen.dk</t>
  </si>
  <si>
    <t>Nyborg Pr.Rsk.</t>
  </si>
  <si>
    <t>Per Larsen</t>
  </si>
  <si>
    <t>6531 5502</t>
  </si>
  <si>
    <t>6531 0002</t>
  </si>
  <si>
    <t>Enghavevej 1</t>
  </si>
  <si>
    <t>kontor@npr.dk</t>
  </si>
  <si>
    <t>www.nyborgprivaterealskole.dk</t>
  </si>
  <si>
    <t>Nyborg F.Sk.</t>
  </si>
  <si>
    <t>Jesper Vognsgaard</t>
  </si>
  <si>
    <t>6531 4425</t>
  </si>
  <si>
    <t>6531 7671</t>
  </si>
  <si>
    <t>info@nyborgfriskole.dk</t>
  </si>
  <si>
    <t>www.nyborgfriskole.dk</t>
  </si>
  <si>
    <t>Nyborg Gym jur</t>
  </si>
  <si>
    <t>6531 7886</t>
  </si>
  <si>
    <t>Nyborg Heldags.</t>
  </si>
  <si>
    <t>Miguel Svane</t>
  </si>
  <si>
    <t>6531 5678</t>
  </si>
  <si>
    <t>6333 7024</t>
  </si>
  <si>
    <t>25B</t>
  </si>
  <si>
    <t>nyborgheldagsskole@nyborg.dk</t>
  </si>
  <si>
    <t>www.nyborgheldagsskole.dk</t>
  </si>
  <si>
    <t>Flemming Holt Nielsen</t>
  </si>
  <si>
    <t>6333 7090</t>
  </si>
  <si>
    <t>soelyst@nyborg.dk</t>
  </si>
  <si>
    <t>www.soelystbehandlingshjem.dk</t>
  </si>
  <si>
    <t>www.drc.dk</t>
  </si>
  <si>
    <t>Lone Tams Gildberg</t>
  </si>
  <si>
    <t>6536 2075</t>
  </si>
  <si>
    <t>6333 7085</t>
  </si>
  <si>
    <t>Skaboeshusevej 100B</t>
  </si>
  <si>
    <t>100B</t>
  </si>
  <si>
    <t>ppr@nyborg.dk</t>
  </si>
  <si>
    <t>ppr.nyborg.dk</t>
  </si>
  <si>
    <t>Nyborg Ungdsk.</t>
  </si>
  <si>
    <t>6531 3156</t>
  </si>
  <si>
    <t>6333 7051</t>
  </si>
  <si>
    <t>Hyrdegyden 4</t>
  </si>
  <si>
    <t>ungdomsskolen@nyborg.dk</t>
  </si>
  <si>
    <t>www.nyborgungdomsskole.dk</t>
  </si>
  <si>
    <t>Hyrdegyden</t>
  </si>
  <si>
    <t>HF/VUC Fyn Nyb</t>
  </si>
  <si>
    <t>HF &amp; VUC FYN Nyborg</t>
  </si>
  <si>
    <t>6531 7013</t>
  </si>
  <si>
    <t>6265 6660</t>
  </si>
  <si>
    <t>Vestergade 7</t>
  </si>
  <si>
    <t>nyborg@vucfyn.dk</t>
  </si>
  <si>
    <t>Henrik Bonde Marker</t>
  </si>
  <si>
    <t>6531 0477</t>
  </si>
  <si>
    <t>7255 2600</t>
  </si>
  <si>
    <t>Vindingevej 36</t>
  </si>
  <si>
    <t>nyborg.faengsel@kriminalforsorgen.dk</t>
  </si>
  <si>
    <t>Vindingevej</t>
  </si>
  <si>
    <t>Esk.V.Nyborg</t>
  </si>
  <si>
    <t>6531 6105</t>
  </si>
  <si>
    <t>6531 2920</t>
  </si>
  <si>
    <t>Ringvej 5</t>
  </si>
  <si>
    <t>evn@evn.dk</t>
  </si>
  <si>
    <t>www.evn.dk</t>
  </si>
  <si>
    <t>Nyborg G Skole</t>
  </si>
  <si>
    <t>Nyborg Gymnasium,  Skolebakken 13</t>
  </si>
  <si>
    <t>6545 2799</t>
  </si>
  <si>
    <t>Else Jeppesen</t>
  </si>
  <si>
    <t>6531 6631</t>
  </si>
  <si>
    <t>info@seaman.dk</t>
  </si>
  <si>
    <t>www.seaman.dk</t>
  </si>
  <si>
    <t>Claudi Cramer</t>
  </si>
  <si>
    <t>6531 7161</t>
  </si>
  <si>
    <t>Alsvej 7A</t>
  </si>
  <si>
    <t>mail@cramers.dk</t>
  </si>
  <si>
    <t>www.cramers.dk</t>
  </si>
  <si>
    <t>Alsvej</t>
  </si>
  <si>
    <t>Nyborgsk.</t>
  </si>
  <si>
    <t>Nyborgskolen</t>
  </si>
  <si>
    <t>Claus Storm</t>
  </si>
  <si>
    <t>6530 2179</t>
  </si>
  <si>
    <t>6531 0179</t>
  </si>
  <si>
    <t>nyborgskolen@soc.regionsyddanmark.dk</t>
  </si>
  <si>
    <t>www.nyborgskolen.dk</t>
  </si>
  <si>
    <t>6531 7681</t>
  </si>
  <si>
    <t>6531 7683</t>
  </si>
  <si>
    <t>Skaboeshusevej 118</t>
  </si>
  <si>
    <t>Specialskolen_Storebaelt@soc.regionsyddanmark.dk</t>
  </si>
  <si>
    <t>www.specialskolenstorebaelt.dk</t>
  </si>
  <si>
    <t>Annie Nielsen</t>
  </si>
  <si>
    <t>6333 7096</t>
  </si>
  <si>
    <t>Skaboeshusevej 96</t>
  </si>
  <si>
    <t>rbs@nyborg.dk</t>
  </si>
  <si>
    <t>www.raevebakkeskolen.dk</t>
  </si>
  <si>
    <t>Nyborg Ung csv</t>
  </si>
  <si>
    <t>Nyborg Ungdomsskole, CSV</t>
  </si>
  <si>
    <t>Kurt Struve</t>
  </si>
  <si>
    <t>6531 3087</t>
  </si>
  <si>
    <t>mahe@nyborg.dk</t>
  </si>
  <si>
    <t>www.unginyborg.dk</t>
  </si>
  <si>
    <t>Nyborg Kom</t>
  </si>
  <si>
    <t>Emrah Tuncer</t>
  </si>
  <si>
    <t>6166 5354</t>
  </si>
  <si>
    <t>info@novus-vita.dk</t>
  </si>
  <si>
    <t>6531 2622</t>
  </si>
  <si>
    <t>6531 7277</t>
  </si>
  <si>
    <t>Sprotoften 1</t>
  </si>
  <si>
    <t>gitte@aof-oestfyn.dk</t>
  </si>
  <si>
    <t>www.oestfyn.aof.dk</t>
  </si>
  <si>
    <t>Sprotoften</t>
  </si>
  <si>
    <t>Martin Falk</t>
  </si>
  <si>
    <t>8888 5488</t>
  </si>
  <si>
    <t>8888 5480</t>
  </si>
  <si>
    <t>Byvejen 29</t>
  </si>
  <si>
    <t>baaringskole@middelfart.dk</t>
  </si>
  <si>
    <t>www.baaringskole.dk</t>
  </si>
  <si>
    <t>Glenn Ullerup</t>
  </si>
  <si>
    <t>6442 1821</t>
  </si>
  <si>
    <t>8888 5560</t>
  </si>
  <si>
    <t>nraasko@middelfart.dk</t>
  </si>
  <si>
    <t>naas.aula.dk</t>
  </si>
  <si>
    <t>Flemming Schou Christensen</t>
  </si>
  <si>
    <t>6442 1599</t>
  </si>
  <si>
    <t>6442 1519</t>
  </si>
  <si>
    <t>skole@naar.dk</t>
  </si>
  <si>
    <t>www.naar.dk</t>
  </si>
  <si>
    <t>6442 1168</t>
  </si>
  <si>
    <t>6442 1121</t>
  </si>
  <si>
    <t>Olaf-Nielsensvej 7</t>
  </si>
  <si>
    <t>naae@naae.dk</t>
  </si>
  <si>
    <t>www.naae.dk</t>
  </si>
  <si>
    <t>Olaf-Nielsensvej</t>
  </si>
  <si>
    <t>Vesterdal Esk.</t>
  </si>
  <si>
    <t>Peter Aagaard Johnsen</t>
  </si>
  <si>
    <t>6442 1267</t>
  </si>
  <si>
    <t>6442 1112</t>
  </si>
  <si>
    <t>Gl. Assensvej 12</t>
  </si>
  <si>
    <t>info@vesterdal.dk</t>
  </si>
  <si>
    <t>www.vesterdal.dk</t>
  </si>
  <si>
    <t>Gl Assensvej</t>
  </si>
  <si>
    <t>6442 3441</t>
  </si>
  <si>
    <t>6442 1241</t>
  </si>
  <si>
    <t>Vibyvej 26 A</t>
  </si>
  <si>
    <t>viby@viby-efterskole.dk</t>
  </si>
  <si>
    <t>www.viby-efterskole.dk</t>
  </si>
  <si>
    <t>Vibyvej</t>
  </si>
  <si>
    <t>Eisbjerg Esk.</t>
  </si>
  <si>
    <t>Mads Glans Poulsen</t>
  </si>
  <si>
    <t>6442 3841</t>
  </si>
  <si>
    <t>6442 3840</t>
  </si>
  <si>
    <t>Eisbjergvej 2</t>
  </si>
  <si>
    <t>eisbjerghus@eisbjerghus.dk</t>
  </si>
  <si>
    <t>www.eisbjerghus.dk</t>
  </si>
  <si>
    <t>Eisbjergvej</t>
  </si>
  <si>
    <t>Udby Beh.Hj.</t>
  </si>
  <si>
    <t>Rio Rotborg</t>
  </si>
  <si>
    <t>8832 4055</t>
  </si>
  <si>
    <t>8832 4040</t>
  </si>
  <si>
    <t>Limosegyden 6</t>
  </si>
  <si>
    <t>www.udbybehandlingshjem.dk</t>
  </si>
  <si>
    <t>Limosegyden</t>
  </si>
  <si>
    <t>Odense Kom</t>
  </si>
  <si>
    <t>odense@odense.dk</t>
  </si>
  <si>
    <t>Agedrup Sk.</t>
  </si>
  <si>
    <t>Agedrup</t>
  </si>
  <si>
    <t>Christian Gantzhorn Hovendal</t>
  </si>
  <si>
    <t>6610 9469</t>
  </si>
  <si>
    <t>6375 0100</t>
  </si>
  <si>
    <t>Brolandvej 16</t>
  </si>
  <si>
    <t>Agedrup-Skole.buf@odense.dk</t>
  </si>
  <si>
    <t>www.agedrupskole.aula.dk</t>
  </si>
  <si>
    <t>Brolandvej</t>
  </si>
  <si>
    <t>Dalumsk.</t>
  </si>
  <si>
    <t>Thomas Elm Mahler</t>
  </si>
  <si>
    <t>6615 1992</t>
  </si>
  <si>
    <t>6375 0300</t>
  </si>
  <si>
    <t>Demantsvej 30</t>
  </si>
  <si>
    <t>dalumskolen.buf@odense.dk</t>
  </si>
  <si>
    <t>www.dalumskolen.odense.dk</t>
  </si>
  <si>
    <t>Ejbysk.</t>
  </si>
  <si>
    <t>Rene Kaaber</t>
  </si>
  <si>
    <t>6612 6630</t>
  </si>
  <si>
    <t>6375 4400</t>
  </si>
  <si>
    <t>Ejby Kirkevej 15</t>
  </si>
  <si>
    <t>ejbyskolen.buf@odense.dk</t>
  </si>
  <si>
    <t>www.ejbyskolen.odense.dk</t>
  </si>
  <si>
    <t>Ejby Kirkevej</t>
  </si>
  <si>
    <t>Hjallesesk.</t>
  </si>
  <si>
    <t>Martin Hosbond Henriksen</t>
  </si>
  <si>
    <t>6614 3472</t>
  </si>
  <si>
    <t>6375 0500</t>
  </si>
  <si>
    <t>Hjalleseskolen.buf@odense.dk</t>
  </si>
  <si>
    <t>www.hjalleseskolen.odense.dk</t>
  </si>
  <si>
    <t>Hunderupsk.</t>
  </si>
  <si>
    <t>Helle Hjorth</t>
  </si>
  <si>
    <t>6619 3569</t>
  </si>
  <si>
    <t>6375 0800</t>
  </si>
  <si>
    <t>Solfaldsvej 11</t>
  </si>
  <si>
    <t>hunderupskolen.buf@odense.dk</t>
  </si>
  <si>
    <t>www.hunderupskolen.odense.dk</t>
  </si>
  <si>
    <t>Solfaldsvej</t>
  </si>
  <si>
    <t>Pia Smiszek Nielsen</t>
  </si>
  <si>
    <t>6595 8994</t>
  </si>
  <si>
    <t>6375 0900</t>
  </si>
  <si>
    <t>hoejby.skole.buf@odense.dk</t>
  </si>
  <si>
    <t>www.hoejbyskole.odense.dk</t>
  </si>
  <si>
    <t>Anne-Cecilie Winther</t>
  </si>
  <si>
    <t>6317 3433</t>
  </si>
  <si>
    <t>6375 3400</t>
  </si>
  <si>
    <t>hoejmeskolen.buf@odense.dk</t>
  </si>
  <si>
    <t>www.hojmeskolen.odense.dk</t>
  </si>
  <si>
    <t>Birgit Nielsen</t>
  </si>
  <si>
    <t>6616 9865</t>
  </si>
  <si>
    <t>6375 1100</t>
  </si>
  <si>
    <t>Rismarksvej 80</t>
  </si>
  <si>
    <t>hoejstrupskolen.buf@odense.dk</t>
  </si>
  <si>
    <t>www.hoejstrupskolen.odense.dk</t>
  </si>
  <si>
    <t>Rismarksvej</t>
  </si>
  <si>
    <t>Korup Sk.</t>
  </si>
  <si>
    <t>6594 2543</t>
  </si>
  <si>
    <t>6375 1200</t>
  </si>
  <si>
    <t>korup-skole.buf@odense.dk</t>
  </si>
  <si>
    <t>www.korupskole.odense.dk</t>
  </si>
  <si>
    <t>Ejerslykkeskole</t>
  </si>
  <si>
    <t>Jan Beck-Larsen</t>
  </si>
  <si>
    <t>6590 6265</t>
  </si>
  <si>
    <t>6375 1300</t>
  </si>
  <si>
    <t>ejerslykkeskolen.buf@odense.dk</t>
  </si>
  <si>
    <t>www.ejerslykkeskolen.dk</t>
  </si>
  <si>
    <t>Robert Hessner</t>
  </si>
  <si>
    <t>6618 3890</t>
  </si>
  <si>
    <t>6375 1400</t>
  </si>
  <si>
    <t>Smedebakken 24</t>
  </si>
  <si>
    <t>kroggaardsskolen.buf@odense.dk</t>
  </si>
  <si>
    <t>kroggaardsskolen.aula.dk</t>
  </si>
  <si>
    <t>Smedebakken</t>
  </si>
  <si>
    <t>Lumby Sk.</t>
  </si>
  <si>
    <t>6595 4546</t>
  </si>
  <si>
    <t>6375 1600</t>
  </si>
  <si>
    <t>Harlekinvej 74 Lumby</t>
  </si>
  <si>
    <t>lumby-skole.buf@odense.dk</t>
  </si>
  <si>
    <t>www.lumbyskole.odense.dk</t>
  </si>
  <si>
    <t>Harlekinvej</t>
  </si>
  <si>
    <t>Munkebjergsk.</t>
  </si>
  <si>
    <t>Finn Holm Ewald</t>
  </si>
  <si>
    <t>6591 3667</t>
  </si>
  <si>
    <t>6375 1700</t>
  </si>
  <si>
    <t>Fengersvej 6</t>
  </si>
  <si>
    <t>Munkebjergskolen.buf@odense.dk</t>
  </si>
  <si>
    <t>www.munkebjergskolen.odense.dk</t>
  </si>
  <si>
    <t>Fengersvej</t>
  </si>
  <si>
    <t>Berith Emile Bonnesen</t>
  </si>
  <si>
    <t>6618 3172</t>
  </si>
  <si>
    <t>6375 1500</t>
  </si>
  <si>
    <t>naesby-skole.buf@odense.dk</t>
  </si>
  <si>
    <t>www.naesby-skole.odense.dk</t>
  </si>
  <si>
    <t>Provsteg. Sk.</t>
  </si>
  <si>
    <t>Annemette Hovmand Petersen</t>
  </si>
  <si>
    <t>6616 6967</t>
  </si>
  <si>
    <t>6375 1900</t>
  </si>
  <si>
    <t>Middelfartvej 180</t>
  </si>
  <si>
    <t>Provstegaardskolen.buf@odense.dk</t>
  </si>
  <si>
    <t>www.provstegaardskolen.dk</t>
  </si>
  <si>
    <t>Tina Skelgaard</t>
  </si>
  <si>
    <t>6616 4046</t>
  </si>
  <si>
    <t>6375 2100</t>
  </si>
  <si>
    <t>Paarupvej 19</t>
  </si>
  <si>
    <t>Paarup-skole.buf@odense.dk</t>
  </si>
  <si>
    <t>www.paarupskole.dk</t>
  </si>
  <si>
    <t>Paarupvej</t>
  </si>
  <si>
    <t>Rasmus Rask Sk.</t>
  </si>
  <si>
    <t>6375 2211</t>
  </si>
  <si>
    <t>6375 2200</t>
  </si>
  <si>
    <t>rasmus-rask-skolen.buf@odense.dk</t>
  </si>
  <si>
    <t>si.rasmusraskskolen.odense.dk</t>
  </si>
  <si>
    <t>Risingsk.</t>
  </si>
  <si>
    <t>Pernille Sisse Wessel</t>
  </si>
  <si>
    <t>6614 0595</t>
  </si>
  <si>
    <t>6375 2300</t>
  </si>
  <si>
    <t>Risingsvej 25</t>
  </si>
  <si>
    <t>Risingskolen.buf@odense.dk</t>
  </si>
  <si>
    <t>www.risingskolen.odense.dk</t>
  </si>
  <si>
    <t>Risingsvej</t>
  </si>
  <si>
    <t>Sanderumsk.</t>
  </si>
  <si>
    <t>6617 2572</t>
  </si>
  <si>
    <t>6375 2400</t>
  </si>
  <si>
    <t>sanderumskolen.buf@odense.dk</t>
  </si>
  <si>
    <t>www.sanderumskolen.odense.dk</t>
  </si>
  <si>
    <t>Sct.Hans Sk.</t>
  </si>
  <si>
    <t>Jannie Weismann</t>
  </si>
  <si>
    <t>6590 3821</t>
  </si>
  <si>
    <t>6375 2500</t>
  </si>
  <si>
    <t>Skibhusvej 188</t>
  </si>
  <si>
    <t>sct.hans-skole.buf@odense.dk</t>
  </si>
  <si>
    <t>www.scthans.odense.dk</t>
  </si>
  <si>
    <t>Skibhusvej</t>
  </si>
  <si>
    <t>Seden Sk.</t>
  </si>
  <si>
    <t>Marianne B Justesen</t>
  </si>
  <si>
    <t>6593 8981</t>
  </si>
  <si>
    <t>6375 2600</t>
  </si>
  <si>
    <t>Bullerupvej 30</t>
  </si>
  <si>
    <t>seden-skole.buf@odense.dk</t>
  </si>
  <si>
    <t>www.sedenskole.odense.dk</t>
  </si>
  <si>
    <t>Bullerupvej</t>
  </si>
  <si>
    <t>Skt.Klemenssk.</t>
  </si>
  <si>
    <t>Morten Aaris</t>
  </si>
  <si>
    <t>6375 7717</t>
  </si>
  <si>
    <t>6375 7700</t>
  </si>
  <si>
    <t>Dahlsvej 1</t>
  </si>
  <si>
    <t>skt.klemensskolen.buf@odense.dk</t>
  </si>
  <si>
    <t>www.skt-klemensskolen.odense.dk</t>
  </si>
  <si>
    <t>Spurvelundsk.</t>
  </si>
  <si>
    <t>Mette Janni Madsen</t>
  </si>
  <si>
    <t>6597 8274</t>
  </si>
  <si>
    <t>6375 2700</t>
  </si>
  <si>
    <t>Spurvelundsvej 16</t>
  </si>
  <si>
    <t>Spurvelundskolen.buf@odense.dk</t>
  </si>
  <si>
    <t>www.spurvelundskolen.odense.dk</t>
  </si>
  <si>
    <t>Spurvelundsvej</t>
  </si>
  <si>
    <t>Stige Sk.</t>
  </si>
  <si>
    <t>6618 8663</t>
  </si>
  <si>
    <t>6375 2800</t>
  </si>
  <si>
    <t>Stigevej 247</t>
  </si>
  <si>
    <t>Stige-skole.buf@odense.dk</t>
  </si>
  <si>
    <t>www.stigeskole.odense.dk</t>
  </si>
  <si>
    <t>Stigevej</t>
  </si>
  <si>
    <t>Tarup Sk.</t>
  </si>
  <si>
    <t>Kathrine Vestergaard Dahl</t>
  </si>
  <si>
    <t>6611 8541</t>
  </si>
  <si>
    <t>6375 3100</t>
  </si>
  <si>
    <t>Tarup-skole.buf@odense.dk</t>
  </si>
  <si>
    <t>www.tarupskole.odense.dk</t>
  </si>
  <si>
    <t>Bjarne Larsen</t>
  </si>
  <si>
    <t>6597 3267</t>
  </si>
  <si>
    <t>6375 2900</t>
  </si>
  <si>
    <t>Tingkaerskolen.buf@odense.dk</t>
  </si>
  <si>
    <t>www.tingkaerskolen.odense.dk</t>
  </si>
  <si>
    <t>6617 3045</t>
  </si>
  <si>
    <t>6375 3035</t>
  </si>
  <si>
    <t>Tingloekkeskolen.buf@odense.dk</t>
  </si>
  <si>
    <t>www.tingloekke.odense.dk</t>
  </si>
  <si>
    <t>Ubberud Sk.</t>
  </si>
  <si>
    <t>Blommenslyst</t>
  </si>
  <si>
    <t>Pernille Madsen</t>
  </si>
  <si>
    <t>6596 7391</t>
  </si>
  <si>
    <t>6375 3200</t>
  </si>
  <si>
    <t>Ubberudvej 30</t>
  </si>
  <si>
    <t>Ubberud-Skole.buf@odense.dk</t>
  </si>
  <si>
    <t>www.ubberudskole.odense.dk</t>
  </si>
  <si>
    <t>Ubberudvej</t>
  </si>
  <si>
    <t>6614 5639</t>
  </si>
  <si>
    <t>6375 3300</t>
  </si>
  <si>
    <t>Roersvej 10</t>
  </si>
  <si>
    <t>vestre-skole.buf@odense.dk</t>
  </si>
  <si>
    <t>www.vestre.odense.dk</t>
  </si>
  <si>
    <t>Roersvej</t>
  </si>
  <si>
    <t>Pia Hillebrandt Larsen</t>
  </si>
  <si>
    <t>6375 3600</t>
  </si>
  <si>
    <t>Kong Georgsvej 31</t>
  </si>
  <si>
    <t>Aaloekkeskolen.buf@odense.dk</t>
  </si>
  <si>
    <t>www.aaloekkeskolen.odense.dk</t>
  </si>
  <si>
    <t>Roseng. Sk.</t>
  </si>
  <si>
    <t>Maj-Britt Halle</t>
  </si>
  <si>
    <t>6615 4369</t>
  </si>
  <si>
    <t>6375 3700</t>
  </si>
  <si>
    <t>rosengaardskolen.buf@odense.dk</t>
  </si>
  <si>
    <t>www.rosengaardskolen.odense.dk</t>
  </si>
  <si>
    <t>6610 5033</t>
  </si>
  <si>
    <t>6375 2233</t>
  </si>
  <si>
    <t>Gillestedvej 15</t>
  </si>
  <si>
    <t>odinskolen.buf@odense.dk</t>
  </si>
  <si>
    <t>odinskolen.aula.dk</t>
  </si>
  <si>
    <t>Gillestedvej</t>
  </si>
  <si>
    <t>Giersings Rsk.</t>
  </si>
  <si>
    <t>Kirstine Andreassen</t>
  </si>
  <si>
    <t>6614 1092</t>
  </si>
  <si>
    <t>6612 2041</t>
  </si>
  <si>
    <t>Nonnebakken 7</t>
  </si>
  <si>
    <t>kontor@giersings.dk</t>
  </si>
  <si>
    <t>www.giersings.dk</t>
  </si>
  <si>
    <t>Nonnebakken</t>
  </si>
  <si>
    <t>Ann-Charlott Greve</t>
  </si>
  <si>
    <t>6595 8096</t>
  </si>
  <si>
    <t>6595 8224</t>
  </si>
  <si>
    <t>kontor@hoejby-friskole.dk</t>
  </si>
  <si>
    <t>www.hoejby-friskole.dk</t>
  </si>
  <si>
    <t>6611 0394</t>
  </si>
  <si>
    <t>6611 8159</t>
  </si>
  <si>
    <t>kontoret@hhskole.dk</t>
  </si>
  <si>
    <t>www.hhskole.dk</t>
  </si>
  <si>
    <t>Thomas Hansen</t>
  </si>
  <si>
    <t>6612 2074</t>
  </si>
  <si>
    <t>6612 4671</t>
  </si>
  <si>
    <t>Skt. Hans Plads 3</t>
  </si>
  <si>
    <t>kontor@mariej.dk</t>
  </si>
  <si>
    <t>www.mariejoergensensskole.dk</t>
  </si>
  <si>
    <t>Skt. Hans Plads</t>
  </si>
  <si>
    <t>Odense Frisk.</t>
  </si>
  <si>
    <t>Thomas Hestelund</t>
  </si>
  <si>
    <t>6614 0705</t>
  </si>
  <si>
    <t>6612 1571</t>
  </si>
  <si>
    <t>Hjallesevej 2</t>
  </si>
  <si>
    <t>of@odensefriskole.dk</t>
  </si>
  <si>
    <t>www.odense-friskole.dk</t>
  </si>
  <si>
    <t>Hjallesevej</t>
  </si>
  <si>
    <t>Sct.Albani Sk.</t>
  </si>
  <si>
    <t>Lars Bendix</t>
  </si>
  <si>
    <t>6614 3075</t>
  </si>
  <si>
    <t>6614 0675</t>
  </si>
  <si>
    <t>kontor@sctalbaniskole.dk</t>
  </si>
  <si>
    <t>sctalbaniskole.dk</t>
  </si>
  <si>
    <t>Stige Frsk.</t>
  </si>
  <si>
    <t>Dan Simonsen Christiansen</t>
  </si>
  <si>
    <t>6618 6162</t>
  </si>
  <si>
    <t>6618 8121</t>
  </si>
  <si>
    <t>Hedelundvej 2, Stige</t>
  </si>
  <si>
    <t>kontor@stigefriskole.dk</t>
  </si>
  <si>
    <t>www.stigefriskole.dk</t>
  </si>
  <si>
    <t>Hedelundvej</t>
  </si>
  <si>
    <t>Stige</t>
  </si>
  <si>
    <t>Lone Lindgreen Binzer</t>
  </si>
  <si>
    <t>6596 1255</t>
  </si>
  <si>
    <t>6596 1230</t>
  </si>
  <si>
    <t>kontoret@aada.dk</t>
  </si>
  <si>
    <t>www.aada.dk</t>
  </si>
  <si>
    <t>6614 4338</t>
  </si>
  <si>
    <t>6265 6580</t>
  </si>
  <si>
    <t>Kottesgade 2</t>
  </si>
  <si>
    <t>fynshf@vucfyn.dk</t>
  </si>
  <si>
    <t>Odense Katd.Sk.</t>
  </si>
  <si>
    <t>Odense Katedralskole</t>
  </si>
  <si>
    <t>6612 2991</t>
  </si>
  <si>
    <t>6612 2240</t>
  </si>
  <si>
    <t>Jernbanegade 34</t>
  </si>
  <si>
    <t>post@odensekatedralskole.dk</t>
  </si>
  <si>
    <t>www.odensekatedralskole.dk</t>
  </si>
  <si>
    <t>Sct.Knuds Gym.</t>
  </si>
  <si>
    <t>Sct. Knuds Gymnasium</t>
  </si>
  <si>
    <t>Susan Mose</t>
  </si>
  <si>
    <t>6311 5690</t>
  </si>
  <si>
    <t>6311 5660</t>
  </si>
  <si>
    <t>mail@sctknud-gym.dk</t>
  </si>
  <si>
    <t>www.sctknud-gym.dk</t>
  </si>
  <si>
    <t>Mulern.Legatsk.</t>
  </si>
  <si>
    <t>Mulernes Legatskole</t>
  </si>
  <si>
    <t>Torben Jakobsen</t>
  </si>
  <si>
    <t>6610 2632</t>
  </si>
  <si>
    <t>6610 2642</t>
  </si>
  <si>
    <t>Gillestedvej 11</t>
  </si>
  <si>
    <t>mail@mulerne-gym.dk</t>
  </si>
  <si>
    <t>www.mulerne-gym.dk</t>
  </si>
  <si>
    <t>Kratholmsk.</t>
  </si>
  <si>
    <t>6596 2287</t>
  </si>
  <si>
    <t>6596 2269</t>
  </si>
  <si>
    <t>kontoret@kratholmskolen.dk</t>
  </si>
  <si>
    <t>www.kratholmskolen.dk</t>
  </si>
  <si>
    <t>R.Steinersk.</t>
  </si>
  <si>
    <t>Morten Birk Christensen</t>
  </si>
  <si>
    <t>6595 7947</t>
  </si>
  <si>
    <t>Odense Sygeund.</t>
  </si>
  <si>
    <t>OUH, Sygehusundervisningen</t>
  </si>
  <si>
    <t>6541 4875</t>
  </si>
  <si>
    <t>lmst@odense.dk</t>
  </si>
  <si>
    <t>Sdr. Boulevard</t>
  </si>
  <si>
    <t>Humlehavesk.</t>
  </si>
  <si>
    <t>6375 0735</t>
  </si>
  <si>
    <t>6375 0700</t>
  </si>
  <si>
    <t>Humlehaveskolen.buf@odense.dk</t>
  </si>
  <si>
    <t>www.humlehaveskolen.odense.dk</t>
  </si>
  <si>
    <t>6618 7580</t>
  </si>
  <si>
    <t>6375 7600</t>
  </si>
  <si>
    <t>Bispeengen 3</t>
  </si>
  <si>
    <t>soehusskolen.buf@odense.dk</t>
  </si>
  <si>
    <t>www.soehusskolen.odense.dk</t>
  </si>
  <si>
    <t>Bispeengen</t>
  </si>
  <si>
    <t>Tornbjerg Gym.</t>
  </si>
  <si>
    <t>Tornbjerg Gymnasium</t>
  </si>
  <si>
    <t>Brian Linke</t>
  </si>
  <si>
    <t>6615 7154</t>
  </si>
  <si>
    <t>6615 7102</t>
  </si>
  <si>
    <t>kontor@tornbjerg-gym.dk</t>
  </si>
  <si>
    <t>www.tornbjerg-gym.dk</t>
  </si>
  <si>
    <t>Taleinst.Odense</t>
  </si>
  <si>
    <t>6314 6213</t>
  </si>
  <si>
    <t>6314 6214</t>
  </si>
  <si>
    <t>Rytterkasernen 17, Postboks 149</t>
  </si>
  <si>
    <t>rehabilitering.fyn@soc.regionsyddanmark.dk</t>
  </si>
  <si>
    <t>www.rehabilitering-fyn.dk</t>
  </si>
  <si>
    <t>Rytterkasernen</t>
  </si>
  <si>
    <t>Hollufpilesk.</t>
  </si>
  <si>
    <t>Mohammed Bibi</t>
  </si>
  <si>
    <t>6615 5054</t>
  </si>
  <si>
    <t>6375 0600</t>
  </si>
  <si>
    <t>Holluf-pile-skole.buf@odense.dk</t>
  </si>
  <si>
    <t>www.hollufpileskole.odense.dk</t>
  </si>
  <si>
    <t>Ll.Sk i Odense</t>
  </si>
  <si>
    <t>6617 9699</t>
  </si>
  <si>
    <t>6613 2028</t>
  </si>
  <si>
    <t>odenselilleskole.dk</t>
  </si>
  <si>
    <t>Al-Salahiyah sk</t>
  </si>
  <si>
    <t>Ayoub Chahine</t>
  </si>
  <si>
    <t>6615 0092</t>
  </si>
  <si>
    <t>6615 1080</t>
  </si>
  <si>
    <t>Brolandvej 11</t>
  </si>
  <si>
    <t>al_salahia@hotmail.com</t>
  </si>
  <si>
    <t>www.Al-salahiyahskolen.dk</t>
  </si>
  <si>
    <t>Studiesk.Sprog</t>
  </si>
  <si>
    <t>Studieskolen i Odense</t>
  </si>
  <si>
    <t>Lene Hellsten Frederiksen</t>
  </si>
  <si>
    <t>6615 9017</t>
  </si>
  <si>
    <t>6615 9060</t>
  </si>
  <si>
    <t>Vestre Stationsvej 8</t>
  </si>
  <si>
    <t>studieskolen@studieskolen-odense.dk</t>
  </si>
  <si>
    <t>www.studieskolen-odense.dk</t>
  </si>
  <si>
    <t>Ung.hj.Seden/E.</t>
  </si>
  <si>
    <t>Lillian Dall</t>
  </si>
  <si>
    <t>6610 9839</t>
  </si>
  <si>
    <t>6610 9039</t>
  </si>
  <si>
    <t>Mindelundsvej 112</t>
  </si>
  <si>
    <t>ld@seden-enggaard.dk</t>
  </si>
  <si>
    <t>Mindelundsvej</t>
  </si>
  <si>
    <t>H.C.Andersen sk</t>
  </si>
  <si>
    <t>H. C. Andersen Skolen</t>
  </si>
  <si>
    <t>Anna Vadgaard</t>
  </si>
  <si>
    <t>6375 5110</t>
  </si>
  <si>
    <t>6375 5100</t>
  </si>
  <si>
    <t>hcandersenskolen.buf@odense.dk</t>
  </si>
  <si>
    <t>www.hcandersenskolen.odense.dk</t>
  </si>
  <si>
    <t>Simon Bay Andersen</t>
  </si>
  <si>
    <t>6375 1800</t>
  </si>
  <si>
    <t>norrebjergskolen@odense.dk</t>
  </si>
  <si>
    <t>www.norrebjergskolen.dk/</t>
  </si>
  <si>
    <t>Tornbjerg sk.</t>
  </si>
  <si>
    <t>Marianne Ubbe</t>
  </si>
  <si>
    <t>6375 0400</t>
  </si>
  <si>
    <t>Niels Bohrs Alle 210</t>
  </si>
  <si>
    <t>tornbjergskole.buf@odense.dk</t>
  </si>
  <si>
    <t>www.tornbjergskole.odense.dk</t>
  </si>
  <si>
    <t>Kgl.Ballet Oden</t>
  </si>
  <si>
    <t>Inge Fjord</t>
  </si>
  <si>
    <t>6312 3212</t>
  </si>
  <si>
    <t>Jernbanegade 20</t>
  </si>
  <si>
    <t>post@kglteater-odense.dk</t>
  </si>
  <si>
    <t>www.kgl-odense.dk</t>
  </si>
  <si>
    <t>Skibhus Friskol</t>
  </si>
  <si>
    <t>Chris  Hundstrup</t>
  </si>
  <si>
    <t>6611 6680</t>
  </si>
  <si>
    <t>Buchwaldsgade 46</t>
  </si>
  <si>
    <t>info@skibhusfriskole.dk</t>
  </si>
  <si>
    <t>www.skibhusfriskole.dk</t>
  </si>
  <si>
    <t>Buchwaldsgade</t>
  </si>
  <si>
    <t>Mentiqa Odense</t>
  </si>
  <si>
    <t>Henrik W. Damm</t>
  </si>
  <si>
    <t>6595 1912</t>
  </si>
  <si>
    <t>6595 1911</t>
  </si>
  <si>
    <t>Vestergade 37</t>
  </si>
  <si>
    <t>mentiqa@mentiqa-odense.dk</t>
  </si>
  <si>
    <t>www.mentiqa-odense.dk</t>
  </si>
  <si>
    <t>Susan Stage</t>
  </si>
  <si>
    <t>6610 7821</t>
  </si>
  <si>
    <t>baekholmskolen.buf@odense.dk</t>
  </si>
  <si>
    <t>www.baekholmskolen.odense.dk</t>
  </si>
  <si>
    <t>Drop in</t>
  </si>
  <si>
    <t>Tom Boisen</t>
  </si>
  <si>
    <t>6613 0337</t>
  </si>
  <si>
    <t>thb@odense.dk</t>
  </si>
  <si>
    <t>www.dropin-v.dk</t>
  </si>
  <si>
    <t>Svennebjerggaar</t>
  </si>
  <si>
    <t>6616 3510</t>
  </si>
  <si>
    <t>Tyrsbjergvej 68</t>
  </si>
  <si>
    <t>post@aa-huset.dk</t>
  </si>
  <si>
    <t>Tyrsbjergvej</t>
  </si>
  <si>
    <t>6613 9562</t>
  </si>
  <si>
    <t>6313 6313</t>
  </si>
  <si>
    <t>odense@laerdansk.dk</t>
  </si>
  <si>
    <t>www.laerdansk.dk/odense</t>
  </si>
  <si>
    <t>Niels Richart</t>
  </si>
  <si>
    <t>6593 8493</t>
  </si>
  <si>
    <t>Agedrupvej 17</t>
  </si>
  <si>
    <t>skole@krakagaarden.dk</t>
  </si>
  <si>
    <t>www.krakagaarden.dk</t>
  </si>
  <si>
    <t>Agedrupvej</t>
  </si>
  <si>
    <t>odense@adm.laerdansk.dk</t>
  </si>
  <si>
    <t>Majed S. Hussein</t>
  </si>
  <si>
    <t>3212 2245</t>
  </si>
  <si>
    <t>Lille Tornbjerg Vej 24B</t>
  </si>
  <si>
    <t>24B</t>
  </si>
  <si>
    <t>info@alsalamskolen.dk</t>
  </si>
  <si>
    <t>www.alsalamskolen.dk</t>
  </si>
  <si>
    <t>Lille Tornbjerg Vej</t>
  </si>
  <si>
    <t>CRS</t>
  </si>
  <si>
    <t>6314 0567</t>
  </si>
  <si>
    <t>Heden 11 postbox 149</t>
  </si>
  <si>
    <t>Heden</t>
  </si>
  <si>
    <t>PPR Odense</t>
  </si>
  <si>
    <t>Mie Villemoes</t>
  </si>
  <si>
    <t>6614 2244</t>
  </si>
  <si>
    <t>6551 5416</t>
  </si>
  <si>
    <t>100A</t>
  </si>
  <si>
    <t>pprodense@odense.dk</t>
  </si>
  <si>
    <t>CFU Odense</t>
  </si>
  <si>
    <t>UCL, Center for Undervisningsmidler, Odense</t>
  </si>
  <si>
    <t>6318 3394</t>
  </si>
  <si>
    <t>6318 3308</t>
  </si>
  <si>
    <t>cfu-post@ucl.dk</t>
  </si>
  <si>
    <t>www.ucl.dk/cfu</t>
  </si>
  <si>
    <t>6610 5334</t>
  </si>
  <si>
    <t>UU Odense</t>
  </si>
  <si>
    <t>UUO, UU Odense og Omegn</t>
  </si>
  <si>
    <t>Jens Peder Andersen</t>
  </si>
  <si>
    <t>6551 5120</t>
  </si>
  <si>
    <t>Tolderlundsvej 3, 3.</t>
  </si>
  <si>
    <t>uuo@odense.dk</t>
  </si>
  <si>
    <t>www.uuo.dk</t>
  </si>
  <si>
    <t>Carsten Djursaa</t>
  </si>
  <si>
    <t>6375 3046</t>
  </si>
  <si>
    <t>6375 7777</t>
  </si>
  <si>
    <t>ungodense@odense.dk</t>
  </si>
  <si>
    <t>www.ungodense.dk</t>
  </si>
  <si>
    <t>UngVest.</t>
  </si>
  <si>
    <t>UngVest - en af ungdomsskolerne i Odense</t>
  </si>
  <si>
    <t>6612 6898</t>
  </si>
  <si>
    <t>6375 5755</t>
  </si>
  <si>
    <t>ungvest@odense.dk</t>
  </si>
  <si>
    <t>www.ungvest.dk</t>
  </si>
  <si>
    <t>Tarup Ungdsk.</t>
  </si>
  <si>
    <t>Tarup Ungdomsskole</t>
  </si>
  <si>
    <t>6318 0199</t>
  </si>
  <si>
    <t>tu.buf@odense.dk</t>
  </si>
  <si>
    <t>www.tarupungdomsskole.dk</t>
  </si>
  <si>
    <t>UngNord</t>
  </si>
  <si>
    <t>Erik Christian Thyregod Rasmussen</t>
  </si>
  <si>
    <t>6613 4980</t>
  </si>
  <si>
    <t>6375 2350</t>
  </si>
  <si>
    <t>UngNord@odense.dk</t>
  </si>
  <si>
    <t>www.ungnord.dk</t>
  </si>
  <si>
    <t>HF/VUC Fyn Ods</t>
  </si>
  <si>
    <t>HF &amp; VUC FYN Odense</t>
  </si>
  <si>
    <t>Rikke Skov-Nielsen</t>
  </si>
  <si>
    <t>6265 6667</t>
  </si>
  <si>
    <t>6265 6500</t>
  </si>
  <si>
    <t>Kottesgade 6-8</t>
  </si>
  <si>
    <t>odense@vucfyn.dk</t>
  </si>
  <si>
    <t>HF &amp; VUC FYN</t>
  </si>
  <si>
    <t>6612 1800</t>
  </si>
  <si>
    <t>6265 6550</t>
  </si>
  <si>
    <t>vucpost@vucfyn.dk</t>
  </si>
  <si>
    <t>Odense Designak</t>
  </si>
  <si>
    <t>6590 6345</t>
  </si>
  <si>
    <t>2175 9402</t>
  </si>
  <si>
    <t>info@odensedesignakademi.dk</t>
  </si>
  <si>
    <t>Dalum Lbrsk.</t>
  </si>
  <si>
    <t>6613 2331</t>
  </si>
  <si>
    <t>Nordisk Lbosk.</t>
  </si>
  <si>
    <t>Kim Larsen</t>
  </si>
  <si>
    <t>6616 5690</t>
  </si>
  <si>
    <t>6645 2001</t>
  </si>
  <si>
    <t>ts@tietgen.dk</t>
  </si>
  <si>
    <t>Kold College</t>
  </si>
  <si>
    <t>6313 2044</t>
  </si>
  <si>
    <t>6595 1261</t>
  </si>
  <si>
    <t>6595 1386</t>
  </si>
  <si>
    <t>raagelund@raagelund.dk</t>
  </si>
  <si>
    <t>www.raagelund.com</t>
  </si>
  <si>
    <t>Dalum Landbr.</t>
  </si>
  <si>
    <t>Dalum Landbrugsskole, afd. Odense S</t>
  </si>
  <si>
    <t>L.Sk.Voksne Fuu</t>
  </si>
  <si>
    <t>Lille Skole for Voksne</t>
  </si>
  <si>
    <t>Birthe Juul</t>
  </si>
  <si>
    <t>6614 4444</t>
  </si>
  <si>
    <t>Den fri ungdomsuddannelse</t>
  </si>
  <si>
    <t>FGU Fyn Sande</t>
  </si>
  <si>
    <t>FGU Fyn Odense Sanderun</t>
  </si>
  <si>
    <t>6617 0850</t>
  </si>
  <si>
    <t>odense@fgufyn.dk</t>
  </si>
  <si>
    <t>Kursuscenter SIKO</t>
  </si>
  <si>
    <t>Preben Rasmussen</t>
  </si>
  <si>
    <t>6612 8818</t>
  </si>
  <si>
    <t>6614 8625</t>
  </si>
  <si>
    <t>Stadionvej 50, Opg.C</t>
  </si>
  <si>
    <t>siko@siko.dk</t>
  </si>
  <si>
    <t>Opg. C.</t>
  </si>
  <si>
    <t>Odense Midd FOF</t>
  </si>
  <si>
    <t>FOF Odense-Fredericia-Middelfart</t>
  </si>
  <si>
    <t>Nina Aagot Riis</t>
  </si>
  <si>
    <t>6611 1945</t>
  </si>
  <si>
    <t>6611 6845</t>
  </si>
  <si>
    <t>Vindegade 74</t>
  </si>
  <si>
    <t>info@fof-ofm.dk</t>
  </si>
  <si>
    <t>www.fof-ofm.dk</t>
  </si>
  <si>
    <t>Vindegade</t>
  </si>
  <si>
    <t>AOF-Odense.dk</t>
  </si>
  <si>
    <t>odense-nordfyn@aof.dk</t>
  </si>
  <si>
    <t>www.aof-odense.dk</t>
  </si>
  <si>
    <t>Tietgenskolen</t>
  </si>
  <si>
    <t>TietgenSkolen (ELM)</t>
  </si>
  <si>
    <t>6545 2298</t>
  </si>
  <si>
    <t>6545 2200</t>
  </si>
  <si>
    <t>6616 7069</t>
  </si>
  <si>
    <t>Ergo Odense</t>
  </si>
  <si>
    <t>Ergoterapeutuddannelsen i Odense</t>
  </si>
  <si>
    <t>Jette Rasmussen</t>
  </si>
  <si>
    <t>6310 2626</t>
  </si>
  <si>
    <t>6318 3100</t>
  </si>
  <si>
    <t>PH LB radiograf</t>
  </si>
  <si>
    <t>Radiografuddannelsen i Odense</t>
  </si>
  <si>
    <t>Marianne Gellert Olesen</t>
  </si>
  <si>
    <t>Syg.pl.Odense</t>
  </si>
  <si>
    <t>Sygeplejerskeuddannelsen i Odense</t>
  </si>
  <si>
    <t>Lena Busch Nielsen</t>
  </si>
  <si>
    <t>Jon Lamberg</t>
  </si>
  <si>
    <t>6311 3232</t>
  </si>
  <si>
    <t>6318 4601</t>
  </si>
  <si>
    <t>6318 4300</t>
  </si>
  <si>
    <t>Middelfartvej 180, Postboks 693</t>
  </si>
  <si>
    <t>Syddansk Musik</t>
  </si>
  <si>
    <t>Syddansk Musikkonservatorium</t>
  </si>
  <si>
    <t>6617 7763</t>
  </si>
  <si>
    <t>Tietgensk. JUR</t>
  </si>
  <si>
    <t>TietgenSkolen</t>
  </si>
  <si>
    <t>Annette Lilja Vilhelmsen</t>
  </si>
  <si>
    <t>6545 2196</t>
  </si>
  <si>
    <t>6545 2500</t>
  </si>
  <si>
    <t>Syddansk/Odense</t>
  </si>
  <si>
    <t>Syddansk Universitet, Odense</t>
  </si>
  <si>
    <t>6550 1090</t>
  </si>
  <si>
    <t>Tietgensk.IT.</t>
  </si>
  <si>
    <t>6545 2499</t>
  </si>
  <si>
    <t>Indgang D., Ejlskovsgade 3</t>
  </si>
  <si>
    <t>Indgang D.</t>
  </si>
  <si>
    <t>Scenekst Odense</t>
  </si>
  <si>
    <t>Den Danske Scenekunstskole, Odense</t>
  </si>
  <si>
    <t>6619 1809</t>
  </si>
  <si>
    <t>Odeons Kvarter 1, 4.</t>
  </si>
  <si>
    <t>www.ddsks.dk</t>
  </si>
  <si>
    <t>AMU-Fyn, JUR</t>
  </si>
  <si>
    <t>AMU-Fyn</t>
  </si>
  <si>
    <t>6613 7370</t>
  </si>
  <si>
    <t>Soc.&amp; S.Odense</t>
  </si>
  <si>
    <t>Social- og Sundhedsskolen Fyn, Odense Syd</t>
  </si>
  <si>
    <t>6317 3201</t>
  </si>
  <si>
    <t>odense@sosufyn.dk</t>
  </si>
  <si>
    <t>Odense Dkk</t>
  </si>
  <si>
    <t>COK - Fyn</t>
  </si>
  <si>
    <t>Poul Erik Hansen</t>
  </si>
  <si>
    <t>6591 0757</t>
  </si>
  <si>
    <t>6551 1261</t>
  </si>
  <si>
    <t>Fyns Kstakademi</t>
  </si>
  <si>
    <t>Det Fynske Kunstakademi</t>
  </si>
  <si>
    <t>Lars Bent Petersen</t>
  </si>
  <si>
    <t>6619 2688</t>
  </si>
  <si>
    <t>6611 1288</t>
  </si>
  <si>
    <t>Jernbanegade 13</t>
  </si>
  <si>
    <t>info@detfynskekunstakademi.dk</t>
  </si>
  <si>
    <t>www.detfynskekunstakademi.dk</t>
  </si>
  <si>
    <t>Tietgen.Lerche</t>
  </si>
  <si>
    <t>TietgenSkolen (LER)</t>
  </si>
  <si>
    <t>Bo Ravn</t>
  </si>
  <si>
    <t>6545 2699</t>
  </si>
  <si>
    <t>6545 2600</t>
  </si>
  <si>
    <t>Lerchesgade 29</t>
  </si>
  <si>
    <t>business@tietgen.dk</t>
  </si>
  <si>
    <t>Lerchesgade</t>
  </si>
  <si>
    <t>TietgenSkolen (KVU NON)</t>
  </si>
  <si>
    <t>6545 2199</t>
  </si>
  <si>
    <t>Nonnebakken 9</t>
  </si>
  <si>
    <t>Tietgen.Ejlskov</t>
  </si>
  <si>
    <t>TietgenSkolen (TKC)</t>
  </si>
  <si>
    <t>6545 2599</t>
  </si>
  <si>
    <t>tkc@tietgen.dk</t>
  </si>
  <si>
    <t>SyddanskUNI jur</t>
  </si>
  <si>
    <t>Syddansk Universitet</t>
  </si>
  <si>
    <t>Henrik Dam</t>
  </si>
  <si>
    <t>DEKRA Fyn ApS</t>
  </si>
  <si>
    <t>Torben Lauesen</t>
  </si>
  <si>
    <t>7025 0300</t>
  </si>
  <si>
    <t>Hans Egedes Vej 4</t>
  </si>
  <si>
    <t>fyn@dekra.dk</t>
  </si>
  <si>
    <t>www.dekra-fyn.dk</t>
  </si>
  <si>
    <t>Hans Egedes Vej</t>
  </si>
  <si>
    <t>Fys.Odense</t>
  </si>
  <si>
    <t>Fysioterapeutuddannelsen i Odense</t>
  </si>
  <si>
    <t>Birgitte Ebbe Mathiesen</t>
  </si>
  <si>
    <t>UCL Kompetence</t>
  </si>
  <si>
    <t>UCL Kompetence- og Organisationsudvikling</t>
  </si>
  <si>
    <t>SDE Risingsvej</t>
  </si>
  <si>
    <t>Syddansk Erhvervsskole Odense-Vejle, Risingsvej</t>
  </si>
  <si>
    <t>6312 6599</t>
  </si>
  <si>
    <t>Risingsvej 60</t>
  </si>
  <si>
    <t>SDE Petersm 1 F</t>
  </si>
  <si>
    <t>Syddansk Erhvervsskole Odense-Vejle, Petersmindevej 1 F</t>
  </si>
  <si>
    <t>Petersmindevej 1F</t>
  </si>
  <si>
    <t>SDE Odense T</t>
  </si>
  <si>
    <t>Odense Tekniske Gymnasium</t>
  </si>
  <si>
    <t>Munkebjergvej 130, Postboks 220</t>
  </si>
  <si>
    <t>SDE Munkebj</t>
  </si>
  <si>
    <t>Syddansk Erhvervsskole Odense-Vejle, Munkebjergvej 130</t>
  </si>
  <si>
    <t>SDE Blangsted</t>
  </si>
  <si>
    <t>SOSU FYN JUR</t>
  </si>
  <si>
    <t>Social- og Sundhedsskolen Fyn</t>
  </si>
  <si>
    <t>SU Ing udd</t>
  </si>
  <si>
    <t>6550 7304</t>
  </si>
  <si>
    <t>6550 7303</t>
  </si>
  <si>
    <t>tek@tek.sdu.dk</t>
  </si>
  <si>
    <t>www.sdu.dk/tek</t>
  </si>
  <si>
    <t>Syddansk erh ju</t>
  </si>
  <si>
    <t>UCL Seebladsgad</t>
  </si>
  <si>
    <t>UCL Seebladsgade, Odense</t>
  </si>
  <si>
    <t>EA LB Nonneb 9</t>
  </si>
  <si>
    <t>EA LB Landbr 55</t>
  </si>
  <si>
    <t>UCL Boulevarden</t>
  </si>
  <si>
    <t>UCL Boulevarden, Vejle</t>
  </si>
  <si>
    <t>7216 2699</t>
  </si>
  <si>
    <t>Boulevarden 25</t>
  </si>
  <si>
    <t>SDE Petersminde</t>
  </si>
  <si>
    <t>Syddansk Erhvervsskole Odense-Vejle, Petersmindevej 1 A</t>
  </si>
  <si>
    <t>Petersmindevej 1 A</t>
  </si>
  <si>
    <t>SDE Vejle Gym</t>
  </si>
  <si>
    <t>Vejle Tekniske Gymnasium</t>
  </si>
  <si>
    <t>SDE Boulevard</t>
  </si>
  <si>
    <t>Syddansk Erhvervsskole Odense-Vejle, Boulevarden</t>
  </si>
  <si>
    <t>Boulevarden 19</t>
  </si>
  <si>
    <t>EA LB Bld 19</t>
  </si>
  <si>
    <t>NCE Vest O</t>
  </si>
  <si>
    <t>6315 7950</t>
  </si>
  <si>
    <t>Forskerparken 10 A</t>
  </si>
  <si>
    <t>del-aarh@delud.dk</t>
  </si>
  <si>
    <t>www.delud.dk</t>
  </si>
  <si>
    <t>Forskerparken</t>
  </si>
  <si>
    <t>6375 3542</t>
  </si>
  <si>
    <t>6375 3500</t>
  </si>
  <si>
    <t>Roesskovsvej 125</t>
  </si>
  <si>
    <t>enghaveskolen@odense.dk</t>
  </si>
  <si>
    <t>www.enghaveskole.skoleintra.dk</t>
  </si>
  <si>
    <t>Roesskovsvej</t>
  </si>
  <si>
    <t>CSV Odense</t>
  </si>
  <si>
    <t>CSV Odense - Vestfyn - Brangstrup</t>
  </si>
  <si>
    <t>Kirsten Haaning</t>
  </si>
  <si>
    <t>6313 6390</t>
  </si>
  <si>
    <t>6375 3900</t>
  </si>
  <si>
    <t>csv-odense@odense.dk</t>
  </si>
  <si>
    <t>www.odense.dk/csv</t>
  </si>
  <si>
    <t>Mette Landtved-Holm</t>
  </si>
  <si>
    <t>6485 2427</t>
  </si>
  <si>
    <t>6485 1253</t>
  </si>
  <si>
    <t>melh@nordfynskommune.dk</t>
  </si>
  <si>
    <t>Per Peiter</t>
  </si>
  <si>
    <t>6487 1865</t>
  </si>
  <si>
    <t>6482 7950</t>
  </si>
  <si>
    <t>kystskolen@nordfynskommune.dk</t>
  </si>
  <si>
    <t>www.kystskolen.dk</t>
  </si>
  <si>
    <t>6382 4455</t>
  </si>
  <si>
    <t>6482 8636</t>
  </si>
  <si>
    <t>Skolegade 12</t>
  </si>
  <si>
    <t>slettenskole@nordfynskommune.dk</t>
  </si>
  <si>
    <t>www.slettenskole.dk</t>
  </si>
  <si>
    <t>Dan Gert Christensen</t>
  </si>
  <si>
    <t>6382 0043</t>
  </si>
  <si>
    <t>6482 8828</t>
  </si>
  <si>
    <t>Skovgyden 60</t>
  </si>
  <si>
    <t>skovloekkeskolen@nordfynskommune.dk</t>
  </si>
  <si>
    <t>www.skovloekkeskolen.skoleintra.dk</t>
  </si>
  <si>
    <t>Skovgyden</t>
  </si>
  <si>
    <t>6485 2821</t>
  </si>
  <si>
    <t>6485 1523</t>
  </si>
  <si>
    <t>Bogensevej 16</t>
  </si>
  <si>
    <t>loekkemarkskolen@nordfynskommune.dk</t>
  </si>
  <si>
    <t>Otterup Realsk.</t>
  </si>
  <si>
    <t>Steffen Eriksen</t>
  </si>
  <si>
    <t>6482 1469</t>
  </si>
  <si>
    <t>6482 1169</t>
  </si>
  <si>
    <t>Jernbanegade 33</t>
  </si>
  <si>
    <t>Mail@Otterup-Realskole.DK</t>
  </si>
  <si>
    <t>www.otterup-realskole.dk</t>
  </si>
  <si>
    <t>6482 8663</t>
  </si>
  <si>
    <t>6482 8660</t>
  </si>
  <si>
    <t>nordvestskolen@nordfynskommune.dk</t>
  </si>
  <si>
    <t>www.nordvestskolen.dk</t>
  </si>
  <si>
    <t>Egely - sikret</t>
  </si>
  <si>
    <t>9944 2100</t>
  </si>
  <si>
    <t>egely@rsyd.dk</t>
  </si>
  <si>
    <t>centerboernogunge.regionsyddanmark.dk</t>
  </si>
  <si>
    <t>NF USK</t>
  </si>
  <si>
    <t>6382 4460</t>
  </si>
  <si>
    <t>6482 8425</t>
  </si>
  <si>
    <t>Nordmarksvej 2</t>
  </si>
  <si>
    <t>ungdomsskolen@nordfynskommune.dk</t>
  </si>
  <si>
    <t>www.ungpaanordfyn.dk</t>
  </si>
  <si>
    <t>6482 1269</t>
  </si>
  <si>
    <t>6482 1264</t>
  </si>
  <si>
    <t>Nislevvej 11</t>
  </si>
  <si>
    <t>info@nislevgaard.dk</t>
  </si>
  <si>
    <t>www.nislevgaard.dk</t>
  </si>
  <si>
    <t>Nislevvej</t>
  </si>
  <si>
    <t>Klintebj.Efsk.</t>
  </si>
  <si>
    <t>6482 1807</t>
  </si>
  <si>
    <t>6482 1887</t>
  </si>
  <si>
    <t>Klintebjergvej 195</t>
  </si>
  <si>
    <t>kontor@klintebjerg-efterskole.dk</t>
  </si>
  <si>
    <t>www.klintebjerg-efterskole.dk</t>
  </si>
  <si>
    <t>Klintebjergvej</t>
  </si>
  <si>
    <t>Esk Flyvesandet</t>
  </si>
  <si>
    <t>Pavia Haaber Jakobsen</t>
  </si>
  <si>
    <t>6487 1057</t>
  </si>
  <si>
    <t>5117 2710</t>
  </si>
  <si>
    <t>Flyvesandsvej 27</t>
  </si>
  <si>
    <t>kontor@flyvesandet.dk</t>
  </si>
  <si>
    <t>www.flyvesandet.dk</t>
  </si>
  <si>
    <t>Flyvesandsvej</t>
  </si>
  <si>
    <t>Otterup Prod</t>
  </si>
  <si>
    <t>6382 4457</t>
  </si>
  <si>
    <t>6482 2990</t>
  </si>
  <si>
    <t>ott.pro@post.tele.dk</t>
  </si>
  <si>
    <t>www.proskolen.dk</t>
  </si>
  <si>
    <t>Espe Sk.</t>
  </si>
  <si>
    <t>6266 1598</t>
  </si>
  <si>
    <t>7253 0366</t>
  </si>
  <si>
    <t>Skovvej 8</t>
  </si>
  <si>
    <t>espeskole-vp@fmk.dk</t>
  </si>
  <si>
    <t>www.espeskole.dk</t>
  </si>
  <si>
    <t>Torsten Andersson</t>
  </si>
  <si>
    <t>6598 1317</t>
  </si>
  <si>
    <t>7253 3620</t>
  </si>
  <si>
    <t>tan@faaborgmidtfyn.dk</t>
  </si>
  <si>
    <t>www.soellinge-skole.dk/</t>
  </si>
  <si>
    <t>Tingagersk.</t>
  </si>
  <si>
    <t>6362 3867</t>
  </si>
  <si>
    <t>7253 0382</t>
  </si>
  <si>
    <t>tingagerskolen-vp@fmk.dk</t>
  </si>
  <si>
    <t>www.tingagerskolen.dk</t>
  </si>
  <si>
    <t>Heden-Vant. Sk.</t>
  </si>
  <si>
    <t>Annie Uhd</t>
  </si>
  <si>
    <t>6266 1490</t>
  </si>
  <si>
    <t>6266 1190</t>
  </si>
  <si>
    <t>Gestelevvej 45, Vantinge</t>
  </si>
  <si>
    <t>amu@faaborgmidtfyn.dk</t>
  </si>
  <si>
    <t>www.hedenvantinge.skoleintra.dk</t>
  </si>
  <si>
    <t>Gestelevvej</t>
  </si>
  <si>
    <t>Vantinge</t>
  </si>
  <si>
    <t>Hjemly Friskole</t>
  </si>
  <si>
    <t>Brian Olsgaard Bastiansen</t>
  </si>
  <si>
    <t>6264 1824</t>
  </si>
  <si>
    <t>6264 1024</t>
  </si>
  <si>
    <t>Assensvej 152</t>
  </si>
  <si>
    <t>hjemly@hjemly.dk</t>
  </si>
  <si>
    <t>www.hjemly.dk</t>
  </si>
  <si>
    <t>Nordskoven F.Sk</t>
  </si>
  <si>
    <t>Emil W. Hansen</t>
  </si>
  <si>
    <t>6590 1922</t>
  </si>
  <si>
    <t>Hedebovej 46</t>
  </si>
  <si>
    <t>adm@nordskovensfriskole.dk</t>
  </si>
  <si>
    <t>nordskovensfriskole.dk</t>
  </si>
  <si>
    <t>Ringe Frisk.</t>
  </si>
  <si>
    <t>Thomas Danielsen</t>
  </si>
  <si>
    <t>6262 4868</t>
  </si>
  <si>
    <t>6262 3110</t>
  </si>
  <si>
    <t>rfe@rfe.dk</t>
  </si>
  <si>
    <t>www.ringefriskole.dk</t>
  </si>
  <si>
    <t>Ringe K-Realsk.</t>
  </si>
  <si>
    <t>Mariann Kordif</t>
  </si>
  <si>
    <t>6262 2025</t>
  </si>
  <si>
    <t>6262 2080</t>
  </si>
  <si>
    <t>Vestergade 27</t>
  </si>
  <si>
    <t>info@ringekostskole.dk</t>
  </si>
  <si>
    <t>www.ringekostskole.dk</t>
  </si>
  <si>
    <t>Rudme Frisk.</t>
  </si>
  <si>
    <t>Pedro Martinez Pantoja</t>
  </si>
  <si>
    <t>6262 2495</t>
  </si>
  <si>
    <t>6262 4676</t>
  </si>
  <si>
    <t>Rudmevej 95</t>
  </si>
  <si>
    <t>mail@rudmefriskole.dk</t>
  </si>
  <si>
    <t>www.rudmefriskole.dk</t>
  </si>
  <si>
    <t>Rudmevej</t>
  </si>
  <si>
    <t>Midtfyns Gym.</t>
  </si>
  <si>
    <t>Midtfyns Gymnasium</t>
  </si>
  <si>
    <t>6262 1521</t>
  </si>
  <si>
    <t>6262 2577</t>
  </si>
  <si>
    <t>Nordagersk.</t>
  </si>
  <si>
    <t>Susanne Flittner</t>
  </si>
  <si>
    <t>6262 5143</t>
  </si>
  <si>
    <t>7253 3600</t>
  </si>
  <si>
    <t>Rolighedsvej 16</t>
  </si>
  <si>
    <t>nordagerskolen@fmk.dk</t>
  </si>
  <si>
    <t>nordagerskolen.dk</t>
  </si>
  <si>
    <t>Rolighedsvej</t>
  </si>
  <si>
    <t>B&amp;U Udby Intern</t>
  </si>
  <si>
    <t>Ullis Wagnholt Johansen</t>
  </si>
  <si>
    <t>6599 2971</t>
  </si>
  <si>
    <t>9944 1950</t>
  </si>
  <si>
    <t>cfh@rsyd.dk</t>
  </si>
  <si>
    <t>specialcentersyddanmark.dk</t>
  </si>
  <si>
    <t>Krarup Fsk.</t>
  </si>
  <si>
    <t>6227 1666</t>
  </si>
  <si>
    <t>mail@krarupfriskole.dk</t>
  </si>
  <si>
    <t>www.krarupfriskole.dk</t>
  </si>
  <si>
    <t>Anna Kjelgaard</t>
  </si>
  <si>
    <t>6362 3838</t>
  </si>
  <si>
    <t>7253 3006</t>
  </si>
  <si>
    <t>Floravej 17</t>
  </si>
  <si>
    <t>HF/VUC Fyn Ring</t>
  </si>
  <si>
    <t>HF &amp; VUC FYN Ringe</t>
  </si>
  <si>
    <t>6362 0229</t>
  </si>
  <si>
    <t>6265 6644</t>
  </si>
  <si>
    <t>midtfyn@vucfyn.dk</t>
  </si>
  <si>
    <t>7255 3300</t>
  </si>
  <si>
    <t>ringe.faengsel@kriminalforsorgen.dk</t>
  </si>
  <si>
    <t>Hjemly F.og Esk</t>
  </si>
  <si>
    <t>Hillerslev</t>
  </si>
  <si>
    <t>Ringe F.og Esk.</t>
  </si>
  <si>
    <t>6262 1368</t>
  </si>
  <si>
    <t>Rolighedsvej 25</t>
  </si>
  <si>
    <t>www.rfe.dk</t>
  </si>
  <si>
    <t>Longelse</t>
  </si>
  <si>
    <t>Longelse Skole</t>
  </si>
  <si>
    <t>Charlotte Osterhammel</t>
  </si>
  <si>
    <t>6250 1179</t>
  </si>
  <si>
    <t>Longelsevej 16</t>
  </si>
  <si>
    <t>longelseskole@langelandkommune.dk</t>
  </si>
  <si>
    <t>www.rudkom.dk/longelse</t>
  </si>
  <si>
    <t>Longelsevej</t>
  </si>
  <si>
    <t>Berit Falster Hansen</t>
  </si>
  <si>
    <t>6351 1117</t>
  </si>
  <si>
    <t>Kastanievej 26</t>
  </si>
  <si>
    <t>rudkobingskole2@langelandkommune.dk</t>
  </si>
  <si>
    <t>www.rudkoebingskole.dk</t>
  </si>
  <si>
    <t>Bitten Guldbjerg</t>
  </si>
  <si>
    <t>6251 2557</t>
  </si>
  <si>
    <t>6251 1557</t>
  </si>
  <si>
    <t>kontor@kassefri.dk</t>
  </si>
  <si>
    <t>www.kasseboellefriskole.dk</t>
  </si>
  <si>
    <t>Jens Kortermann Jauch</t>
  </si>
  <si>
    <t>6251 1953</t>
  </si>
  <si>
    <t>6351 6480</t>
  </si>
  <si>
    <t>jkj@langelandkommune.dk</t>
  </si>
  <si>
    <t>www.rudkom.dk/skrobelev</t>
  </si>
  <si>
    <t>VesterbyMark.N.</t>
  </si>
  <si>
    <t>Leo Brogaard</t>
  </si>
  <si>
    <t>6251 2583</t>
  </si>
  <si>
    <t>Vesterby Mark 11</t>
  </si>
  <si>
    <t>info@vesterbymark.dk</t>
  </si>
  <si>
    <t>Vesterby Mark</t>
  </si>
  <si>
    <t>Spangesk.</t>
  </si>
  <si>
    <t>Jan Have Odgaard</t>
  </si>
  <si>
    <t>6251 3122</t>
  </si>
  <si>
    <t>Spangeskolen@mail.tele.dk</t>
  </si>
  <si>
    <t>www.spangeskolen.dk</t>
  </si>
  <si>
    <t>6351 1149</t>
  </si>
  <si>
    <t>6351 1150</t>
  </si>
  <si>
    <t>Fredensvej 1</t>
  </si>
  <si>
    <t>post@langelandkommune.dk</t>
  </si>
  <si>
    <t>HF/VUC Fyn Lang</t>
  </si>
  <si>
    <t>HF &amp; VUC FYN  Langeland</t>
  </si>
  <si>
    <t>6251 2514</t>
  </si>
  <si>
    <t>6265 6622</t>
  </si>
  <si>
    <t>Havnepladsen 5</t>
  </si>
  <si>
    <t>langeland@vucfyn.dk</t>
  </si>
  <si>
    <t>Havnepladsen</t>
  </si>
  <si>
    <t>Langelands Esk.</t>
  </si>
  <si>
    <t>6251 3400</t>
  </si>
  <si>
    <t>6251 1183</t>
  </si>
  <si>
    <t>kontor@langelandsefterskole.dk</t>
  </si>
  <si>
    <t>www.langelandsefterskole.dk</t>
  </si>
  <si>
    <t>Tony Arildslund</t>
  </si>
  <si>
    <t>6251 5584</t>
  </si>
  <si>
    <t>6251 3484</t>
  </si>
  <si>
    <t>Kragholmvej 40</t>
  </si>
  <si>
    <t>kontor@oehav.dk</t>
  </si>
  <si>
    <t>www.oehav.dk</t>
  </si>
  <si>
    <t>Kragholmvej</t>
  </si>
  <si>
    <t>Tre Ege Sk.</t>
  </si>
  <si>
    <t>6229 1590</t>
  </si>
  <si>
    <t>6227 2081</t>
  </si>
  <si>
    <t>Kirkevej 3</t>
  </si>
  <si>
    <t>Gislev Frisk.</t>
  </si>
  <si>
    <t>Gislev</t>
  </si>
  <si>
    <t>Maja G. Kvist</t>
  </si>
  <si>
    <t>6229 1292</t>
  </si>
  <si>
    <t>kontor@gislevfriskole.dk</t>
  </si>
  <si>
    <t>www.gislevfriskole.dk</t>
  </si>
  <si>
    <t>Faaborgvej</t>
  </si>
  <si>
    <t>Ryslinge Frisk.</t>
  </si>
  <si>
    <t>6267 1135</t>
  </si>
  <si>
    <t>kontoret@ryslingefriskole.dk</t>
  </si>
  <si>
    <t>www.ryslingefriskole.dk</t>
  </si>
  <si>
    <t>Trunderup Frisk</t>
  </si>
  <si>
    <t>Henning Lykke Nielsen</t>
  </si>
  <si>
    <t>6227 2259</t>
  </si>
  <si>
    <t>Trunderup Gade 5</t>
  </si>
  <si>
    <t>kontoret@trundfri.dk</t>
  </si>
  <si>
    <t>www.trundfri.dk/</t>
  </si>
  <si>
    <t>Trunderup Gade</t>
  </si>
  <si>
    <t>Lise-Lotte Liengaard</t>
  </si>
  <si>
    <t>6227 2159</t>
  </si>
  <si>
    <t>Gl. Nyborgvej 53</t>
  </si>
  <si>
    <t>kontor@glh.dk</t>
  </si>
  <si>
    <t>www.glh.dk</t>
  </si>
  <si>
    <t>Gl. Nyborgvej</t>
  </si>
  <si>
    <t>Charlotte Appel</t>
  </si>
  <si>
    <t>6227 2152</t>
  </si>
  <si>
    <t>6227 1952</t>
  </si>
  <si>
    <t>Svendborgvej 28</t>
  </si>
  <si>
    <t>kontor@vaerkstedets-skole.dk</t>
  </si>
  <si>
    <t>www.vaerkstedets-skole.dk</t>
  </si>
  <si>
    <t>Ryslinge Hsk</t>
  </si>
  <si>
    <t>6267 1955</t>
  </si>
  <si>
    <t>mail@ryslinge-hojskole.dk</t>
  </si>
  <si>
    <t>www.ryslinge-hojskole.dk</t>
  </si>
  <si>
    <t>Svendborg Kom</t>
  </si>
  <si>
    <t>Lundby Sk.</t>
  </si>
  <si>
    <t>Torben Dall</t>
  </si>
  <si>
    <t>6254 1360</t>
  </si>
  <si>
    <t>6223 4700</t>
  </si>
  <si>
    <t>lundbyskole@svendborg.dk</t>
  </si>
  <si>
    <t>www.lundbyskole.dk</t>
  </si>
  <si>
    <t>Lundbyvej</t>
  </si>
  <si>
    <t>6222 5467</t>
  </si>
  <si>
    <t>sundhoejskolen@svendborg.dk</t>
  </si>
  <si>
    <t>www.sundhojskolen.dk</t>
  </si>
  <si>
    <t>Bysk.</t>
  </si>
  <si>
    <t>Anna Birgit Rishede</t>
  </si>
  <si>
    <t>6221 0235</t>
  </si>
  <si>
    <t>6223 6240</t>
  </si>
  <si>
    <t>byskolen@svendborg.dk</t>
  </si>
  <si>
    <t>www.byskolen.dk</t>
  </si>
  <si>
    <t>Nordre Sk.</t>
  </si>
  <si>
    <t>6221 1502</t>
  </si>
  <si>
    <t>6223 6223</t>
  </si>
  <si>
    <t>nordreskole@svendborg.dk</t>
  </si>
  <si>
    <t>www.nordreskolesvendborg.dk</t>
  </si>
  <si>
    <t>Rantzausm.Sk.</t>
  </si>
  <si>
    <t>Troels Segel</t>
  </si>
  <si>
    <t>6220 8117</t>
  </si>
  <si>
    <t>6223 6000</t>
  </si>
  <si>
    <t>Dyrekredsen 12</t>
  </si>
  <si>
    <t>Rantzausmindeskole@svendborg.dk</t>
  </si>
  <si>
    <t>www.rantzausmindeskole.dk</t>
  </si>
  <si>
    <t>Dyrekredsen</t>
  </si>
  <si>
    <t>Annemette Sodtmann Laursen</t>
  </si>
  <si>
    <t>6223 4790</t>
  </si>
  <si>
    <t>6223 4780</t>
  </si>
  <si>
    <t>thuroeskole@svendborg.dk</t>
  </si>
  <si>
    <t>www.thuroeskole.dk</t>
  </si>
  <si>
    <t>Bergmannsvej</t>
  </si>
  <si>
    <t>Tved Sk.</t>
  </si>
  <si>
    <t>Jennie Thomsen</t>
  </si>
  <si>
    <t>6221 8752</t>
  </si>
  <si>
    <t>6223 6130</t>
  </si>
  <si>
    <t>Skolevej 2, Tved</t>
  </si>
  <si>
    <t>tvedskole@svendborg.dk</t>
  </si>
  <si>
    <t>www.tvedskole.dk</t>
  </si>
  <si>
    <t>Tved</t>
  </si>
  <si>
    <t>Christian Handberg Clift</t>
  </si>
  <si>
    <t>6222 9036</t>
  </si>
  <si>
    <t>6223 6400</t>
  </si>
  <si>
    <t>Gyldenbjergsvej 31</t>
  </si>
  <si>
    <t>vestreskole@svendborg.dk</t>
  </si>
  <si>
    <t>www.vestre.svendborg-skoler.dk</t>
  </si>
  <si>
    <t>Gyldenbjergsvej</t>
  </si>
  <si>
    <t>6321 6107</t>
  </si>
  <si>
    <t>www.oerkildskole.dk</t>
  </si>
  <si>
    <t>Haahrs Sk.</t>
  </si>
  <si>
    <t>Michael Graugaard</t>
  </si>
  <si>
    <t>6221 7271</t>
  </si>
  <si>
    <t>6221 0384</t>
  </si>
  <si>
    <t>haahrs@haahrs.dk</t>
  </si>
  <si>
    <t>www.haahrs.dk</t>
  </si>
  <si>
    <t>Ida Holsts Sk.</t>
  </si>
  <si>
    <t>Kim Buchardt</t>
  </si>
  <si>
    <t>6221 9393</t>
  </si>
  <si>
    <t>6221 1129</t>
  </si>
  <si>
    <t>idaholst@idaholst.dk</t>
  </si>
  <si>
    <t>www.idaholst.dk</t>
  </si>
  <si>
    <t>6223 1156</t>
  </si>
  <si>
    <t>www.skaarupskole.dk</t>
  </si>
  <si>
    <t>Per Wendelboe</t>
  </si>
  <si>
    <t>6223 1453</t>
  </si>
  <si>
    <t>6223 1454</t>
  </si>
  <si>
    <t>Nyborgvej 501</t>
  </si>
  <si>
    <t>kontor@voresfriskole.dk</t>
  </si>
  <si>
    <t>www.voresfriskole.dk</t>
  </si>
  <si>
    <t>Svendborg Gym</t>
  </si>
  <si>
    <t>Svendborg Gymnasium</t>
  </si>
  <si>
    <t>Jesper Vildbrad</t>
  </si>
  <si>
    <t>6321 3140</t>
  </si>
  <si>
    <t>6321 3141</t>
  </si>
  <si>
    <t>post@svendborg-gym.dk</t>
  </si>
  <si>
    <t>www.svendborg-gym.dk</t>
  </si>
  <si>
    <t>Birthe Christensen</t>
  </si>
  <si>
    <t>6222 4461</t>
  </si>
  <si>
    <t>6321 3101</t>
  </si>
  <si>
    <t>hoemarkskolen@svendborg.dk</t>
  </si>
  <si>
    <t>www.homarkskolen.dk</t>
  </si>
  <si>
    <t>Erik Jakobsen, konst.</t>
  </si>
  <si>
    <t>6220 8818</t>
  </si>
  <si>
    <t>6223 4888</t>
  </si>
  <si>
    <t>juulgaarden@svendborg.dk</t>
  </si>
  <si>
    <t>www.juulgaarden.dk</t>
  </si>
  <si>
    <t>Gl. Nyby Skole</t>
  </si>
  <si>
    <t>Gl.Nyby Heldagsskole</t>
  </si>
  <si>
    <t>Kristian Hejse Hansen</t>
  </si>
  <si>
    <t>6222 6785</t>
  </si>
  <si>
    <t>6222 6737</t>
  </si>
  <si>
    <t>Gl. Nybyvej 44</t>
  </si>
  <si>
    <t>glnyby@svendborg.dk</t>
  </si>
  <si>
    <t>Gammel Nybyvej</t>
  </si>
  <si>
    <t>AOF Center Fyn</t>
  </si>
  <si>
    <t>Lone Dreyer</t>
  </si>
  <si>
    <t>6221 0073</t>
  </si>
  <si>
    <t>6221 7373</t>
  </si>
  <si>
    <t>Vestergade 23D</t>
  </si>
  <si>
    <t>23D</t>
  </si>
  <si>
    <t>info@aofcenterfyn.dk</t>
  </si>
  <si>
    <t>www.aofcenterfyn.dk</t>
  </si>
  <si>
    <t>Ulrik E. Mehlsen</t>
  </si>
  <si>
    <t>6223 1828</t>
  </si>
  <si>
    <t>ulrikhskernen@gmail.com</t>
  </si>
  <si>
    <t>Eggertshus</t>
  </si>
  <si>
    <t>Benny Nyholm</t>
  </si>
  <si>
    <t>6221 2070</t>
  </si>
  <si>
    <t>Eggertsvej 20E</t>
  </si>
  <si>
    <t>20E</t>
  </si>
  <si>
    <t>eggertshus@tdcadsl.dk</t>
  </si>
  <si>
    <t>6223 6311</t>
  </si>
  <si>
    <t>mette.bodker@svendborg.dk</t>
  </si>
  <si>
    <t>www.ostreskole.dk</t>
  </si>
  <si>
    <t>Centerafd.Sundh</t>
  </si>
  <si>
    <t>www.sundhoej.svendborg-skoler.dk</t>
  </si>
  <si>
    <t>Jon Petursson</t>
  </si>
  <si>
    <t>6222 1422</t>
  </si>
  <si>
    <t>Abildvej 5 H</t>
  </si>
  <si>
    <t>5H</t>
  </si>
  <si>
    <t>mail@omtanken.dk</t>
  </si>
  <si>
    <t>www.omtanken.dk</t>
  </si>
  <si>
    <t>Lakkenborg</t>
  </si>
  <si>
    <t>6228 2864</t>
  </si>
  <si>
    <t>Sortemosevej 5</t>
  </si>
  <si>
    <t>info@lakkenborg.com</t>
  </si>
  <si>
    <t>www.lakkenborg.com</t>
  </si>
  <si>
    <t>Sanne Simonsen</t>
  </si>
  <si>
    <t>5336 8050</t>
  </si>
  <si>
    <t>sydfyn@adm.laerdansk.dk</t>
  </si>
  <si>
    <t>Preben Juul</t>
  </si>
  <si>
    <t>6321 5300</t>
  </si>
  <si>
    <t>6321 5350</t>
  </si>
  <si>
    <t>ppr@svendborg.dk</t>
  </si>
  <si>
    <t>Centrumpladsen</t>
  </si>
  <si>
    <t>UU Sydfyn</t>
  </si>
  <si>
    <t>Anne Marie Nyborg</t>
  </si>
  <si>
    <t>2331 4675</t>
  </si>
  <si>
    <t>uusydfyn@svendborg.dk</t>
  </si>
  <si>
    <t>www.uucentersydfyn.dk</t>
  </si>
  <si>
    <t>Indgang A</t>
  </si>
  <si>
    <t>Svendb.Ungdsk.</t>
  </si>
  <si>
    <t>Svendborg Komm. Ungdomsskole</t>
  </si>
  <si>
    <t>Cathri Jepsen</t>
  </si>
  <si>
    <t>6222 9611</t>
  </si>
  <si>
    <t>6223 3070</t>
  </si>
  <si>
    <t>Abildvej 2</t>
  </si>
  <si>
    <t>ungdomsskolen@svendborg.dk</t>
  </si>
  <si>
    <t>www.svendborg-ungdomsskole.dk</t>
  </si>
  <si>
    <t>HF/VUC Fyn Svb</t>
  </si>
  <si>
    <t>HF &amp; VUC FYN Svendborg</t>
  </si>
  <si>
    <t>6265 6620</t>
  </si>
  <si>
    <t>6265 6600</t>
  </si>
  <si>
    <t>Svendborg@vucfyn.dk</t>
  </si>
  <si>
    <t>Svendb Eftersko</t>
  </si>
  <si>
    <t>Morten Andersson</t>
  </si>
  <si>
    <t>6220 8081</t>
  </si>
  <si>
    <t>6363 6300</t>
  </si>
  <si>
    <t>kontor@smse.nu</t>
  </si>
  <si>
    <t>www.smse.nu</t>
  </si>
  <si>
    <t>Henrik Karup</t>
  </si>
  <si>
    <t>6223 2020</t>
  </si>
  <si>
    <t>6223 1328</t>
  </si>
  <si>
    <t>Klingstrupvej 5 A og B</t>
  </si>
  <si>
    <t>post@sydfynsfrifagskole.dk</t>
  </si>
  <si>
    <t>www.sydfynsfrifagskole.dk</t>
  </si>
  <si>
    <t>Klingstrupvej</t>
  </si>
  <si>
    <t>FGU SMF Svendb</t>
  </si>
  <si>
    <t>FGU Syd og Midtfyn - Svendborg</t>
  </si>
  <si>
    <t>6222 8114</t>
  </si>
  <si>
    <t>6222 4110</t>
  </si>
  <si>
    <t>Svendb Erh Port</t>
  </si>
  <si>
    <t>Svendborg Erhvervsskole &amp; - Gymnasier, Porthusvej</t>
  </si>
  <si>
    <t>Allan Kruse</t>
  </si>
  <si>
    <t>7222 5799</t>
  </si>
  <si>
    <t>Porthusvej 71A</t>
  </si>
  <si>
    <t>71A</t>
  </si>
  <si>
    <t>Porthusvej</t>
  </si>
  <si>
    <t>Svendb Erh Skov</t>
  </si>
  <si>
    <t>Svendborg Erhvervsskole &amp; -Gymnasier, Skovsbovej</t>
  </si>
  <si>
    <t>Skovsbovej 43A</t>
  </si>
  <si>
    <t>Skovsbovej</t>
  </si>
  <si>
    <t>6222 0584</t>
  </si>
  <si>
    <t>6221 0484</t>
  </si>
  <si>
    <t>Overgade 6A</t>
  </si>
  <si>
    <t>info@svesoef.dk</t>
  </si>
  <si>
    <t>www.svesoef.dk</t>
  </si>
  <si>
    <t>Overgade</t>
  </si>
  <si>
    <t>SIMAC</t>
  </si>
  <si>
    <t>Procesteknisk Institut Svendborg International Maritime Academy, SIMAC</t>
  </si>
  <si>
    <t>Torben Jessen</t>
  </si>
  <si>
    <t>7221 5555</t>
  </si>
  <si>
    <t>7221 5500</t>
  </si>
  <si>
    <t>Graaesvej 27</t>
  </si>
  <si>
    <t>mail@simac.dk</t>
  </si>
  <si>
    <t>www.simac.dk</t>
  </si>
  <si>
    <t>Graaesvej</t>
  </si>
  <si>
    <t>Svendb Navigask</t>
  </si>
  <si>
    <t>Svendborg International Maritime Academy, SIMAC</t>
  </si>
  <si>
    <t>Sygepl Svendb</t>
  </si>
  <si>
    <t>Sygeplejerskeuddannelsen i Svendborg</t>
  </si>
  <si>
    <t>Helle Stryhn</t>
  </si>
  <si>
    <t>6220 2764</t>
  </si>
  <si>
    <t>Susanne Eskildsen</t>
  </si>
  <si>
    <t>6323 7001</t>
  </si>
  <si>
    <t>6318 4200</t>
  </si>
  <si>
    <t>SOSU, Svendborg</t>
  </si>
  <si>
    <t>Social- og Sundhedsskolen Fyn, Svendborg</t>
  </si>
  <si>
    <t>6222 9295</t>
  </si>
  <si>
    <t>svendborg@sosufyn.dk</t>
  </si>
  <si>
    <t>Jesper Bernhardt</t>
  </si>
  <si>
    <t>Svendbg Erh Gym</t>
  </si>
  <si>
    <t>Svendborg Erhvervsskole &amp;  - Gymnasier</t>
  </si>
  <si>
    <t>SIMAC afd.</t>
  </si>
  <si>
    <t>Svendborg International Maritime Academi, SIMAC</t>
  </si>
  <si>
    <t>Torben Jensen</t>
  </si>
  <si>
    <t>Svendb Erh Rytt</t>
  </si>
  <si>
    <t>Svendborg Erhvervsskole &amp; - Gymnasier, Ryttervej</t>
  </si>
  <si>
    <t>Ryttervej 65</t>
  </si>
  <si>
    <t>Byhavesk.</t>
  </si>
  <si>
    <t>6220 2085</t>
  </si>
  <si>
    <t>6223 6140</t>
  </si>
  <si>
    <t>byhaveskolen@svendborg.dk</t>
  </si>
  <si>
    <t>www.byhaveskolen.dk</t>
  </si>
  <si>
    <t>CSV Sydfyn</t>
  </si>
  <si>
    <t>6221 5016</t>
  </si>
  <si>
    <t>csvsydfyn@svendborg.dk</t>
  </si>
  <si>
    <t>www.csvsydfyn.dk</t>
  </si>
  <si>
    <t>Nordfyns Kom</t>
  </si>
  <si>
    <t>Sara Birgitte Kjersgaard Johansen</t>
  </si>
  <si>
    <t>heldagsskolen@nordfynskommune.dk</t>
  </si>
  <si>
    <t>www.heldagsskolen-horsebaek.skoleintra.dk</t>
  </si>
  <si>
    <t>Humble Csk.</t>
  </si>
  <si>
    <t>Morten Mandel Refskou, konst.</t>
  </si>
  <si>
    <t>6257 1660</t>
  </si>
  <si>
    <t>6351 6518</t>
  </si>
  <si>
    <t>Hovedgaden 64</t>
  </si>
  <si>
    <t>humble.skole@langelandkommune.dk</t>
  </si>
  <si>
    <t>humbleskole.aula.dk</t>
  </si>
  <si>
    <t>Action Esk</t>
  </si>
  <si>
    <t>Bagenkop</t>
  </si>
  <si>
    <t>Benny Christensen</t>
  </si>
  <si>
    <t>6256 2150</t>
  </si>
  <si>
    <t>6256 1650</t>
  </si>
  <si>
    <t>Nordhavnsgade 8</t>
  </si>
  <si>
    <t>kontor@actionefterskolen.dk</t>
  </si>
  <si>
    <t>www.actionefterskolen.dk</t>
  </si>
  <si>
    <t>Nordhavnsgade</t>
  </si>
  <si>
    <t>mus.esk. Humble</t>
  </si>
  <si>
    <t>Jonas C. Hald</t>
  </si>
  <si>
    <t>6257 1379</t>
  </si>
  <si>
    <t>6257 1363</t>
  </si>
  <si>
    <t>Hovedgaden 21</t>
  </si>
  <si>
    <t>post@musikefterskolen.dk</t>
  </si>
  <si>
    <t>www.musikefterskolen.dk</t>
  </si>
  <si>
    <t>Magleby Eftersk</t>
  </si>
  <si>
    <t>6256 1140</t>
  </si>
  <si>
    <t>6256 1120</t>
  </si>
  <si>
    <t>Kirkeby 20A</t>
  </si>
  <si>
    <t>kontor@mafe.dk</t>
  </si>
  <si>
    <t>www.mafe.dk</t>
  </si>
  <si>
    <t>Langeland Kom</t>
  </si>
  <si>
    <t>6351 6000</t>
  </si>
  <si>
    <t>Magleby Fri</t>
  </si>
  <si>
    <t>Kirkeby 20</t>
  </si>
  <si>
    <t>Langeland Kommunale Ungdomsskole</t>
  </si>
  <si>
    <t>Michael Kjeldsen</t>
  </si>
  <si>
    <t>6351 6465</t>
  </si>
  <si>
    <t>ungdomsskolen@langelandkommune.dk</t>
  </si>
  <si>
    <t>www.langelandsungdomsskole.dk</t>
  </si>
  <si>
    <t>Niels Andersen</t>
  </si>
  <si>
    <t>6483 1237</t>
  </si>
  <si>
    <t>6483 1337</t>
  </si>
  <si>
    <t>Vejruphuse 2</t>
  </si>
  <si>
    <t>nca@nordfynskommune.dk</t>
  </si>
  <si>
    <t>www.haarslev-sk.skoleintra.dk</t>
  </si>
  <si>
    <t>Vejruphuse</t>
  </si>
  <si>
    <t>Havrehedsk.</t>
  </si>
  <si>
    <t>Morud</t>
  </si>
  <si>
    <t>Louise Hjortebjerg Theil</t>
  </si>
  <si>
    <t>6596 4676</t>
  </si>
  <si>
    <t>6482 7980</t>
  </si>
  <si>
    <t>Havrehedskolen@nordfynskommune.dk</t>
  </si>
  <si>
    <t>www.havrehed-sk.dk</t>
  </si>
  <si>
    <t>6484 1355</t>
  </si>
  <si>
    <t>6482 7960</t>
  </si>
  <si>
    <t>Vestergade 5</t>
  </si>
  <si>
    <t>saerslev-haarslev-skolen@nordfynskommune.dk</t>
  </si>
  <si>
    <t>saerslevhaarslevskolen.dk</t>
  </si>
  <si>
    <t>6489 3296</t>
  </si>
  <si>
    <t>6482 8400</t>
  </si>
  <si>
    <t>soendersoeskolen@nordfynskommune.dk</t>
  </si>
  <si>
    <t>skoledistrikt-sonderso.aula.dk</t>
  </si>
  <si>
    <t>Veflinge Sk.</t>
  </si>
  <si>
    <t>Veflinge</t>
  </si>
  <si>
    <t>Veflinge Skole</t>
  </si>
  <si>
    <t>Jan Hansen</t>
  </si>
  <si>
    <t>6389 1809</t>
  </si>
  <si>
    <t>6389 1800</t>
  </si>
  <si>
    <t>Vedel Simonsensvej 31</t>
  </si>
  <si>
    <t>jha@nordfynskommune.dk</t>
  </si>
  <si>
    <t>Vedel Simonsensvej</t>
  </si>
  <si>
    <t>Nordfyns Gym.</t>
  </si>
  <si>
    <t>Nordfyns Gymnasium</t>
  </si>
  <si>
    <t>6489 1037</t>
  </si>
  <si>
    <t>6489 2210</t>
  </si>
  <si>
    <t>post@nordfyns-gym.dk</t>
  </si>
  <si>
    <t>www.nordfyns-gym.dk</t>
  </si>
  <si>
    <t>Skamby Frisk.</t>
  </si>
  <si>
    <t>Skamby</t>
  </si>
  <si>
    <t>Elsebeth Korsgaard Giessing</t>
  </si>
  <si>
    <t>6485 1374</t>
  </si>
  <si>
    <t>Torupvej 59</t>
  </si>
  <si>
    <t>skolen@skambyfriskole.dk</t>
  </si>
  <si>
    <t>www.skambyfriskole.dk</t>
  </si>
  <si>
    <t>Torupvej</t>
  </si>
  <si>
    <t>Karen Byrial Jensen</t>
  </si>
  <si>
    <t>6484 1230</t>
  </si>
  <si>
    <t>6482 8201</t>
  </si>
  <si>
    <t>BU@nordfynskommune.dk</t>
  </si>
  <si>
    <t>6489 2310</t>
  </si>
  <si>
    <t>6265 6540</t>
  </si>
  <si>
    <t>sonderso@vucfyn.dk</t>
  </si>
  <si>
    <t>Nordfyns Esk.</t>
  </si>
  <si>
    <t>Mogens Madsen Zabel</t>
  </si>
  <si>
    <t>6484 1110</t>
  </si>
  <si>
    <t>6484 1123</t>
  </si>
  <si>
    <t>kontor@nordfe.dk</t>
  </si>
  <si>
    <t>www.nordfe.dk</t>
  </si>
  <si>
    <t>Klaus Berntsensvej</t>
  </si>
  <si>
    <t>FGU Fyn Nordfyn</t>
  </si>
  <si>
    <t>FGU Fyn - Nordfyn - Odensevej</t>
  </si>
  <si>
    <t>6483 1732</t>
  </si>
  <si>
    <t>6483 1781</t>
  </si>
  <si>
    <t>Odensevej 55</t>
  </si>
  <si>
    <t>nordfyn@fgufyn.dk</t>
  </si>
  <si>
    <t>Brylle Sk.</t>
  </si>
  <si>
    <t>Betina Bek Faaborg</t>
  </si>
  <si>
    <t>6474 6575</t>
  </si>
  <si>
    <t>Tobovej 43, Brylle</t>
  </si>
  <si>
    <t>brylleskole@assens.dk</t>
  </si>
  <si>
    <t>www.brylle-skole.dk</t>
  </si>
  <si>
    <t>Tobovej</t>
  </si>
  <si>
    <t>Brylle</t>
  </si>
  <si>
    <t>Tallerupsk.</t>
  </si>
  <si>
    <t>6476 1334</t>
  </si>
  <si>
    <t>6474 6550</t>
  </si>
  <si>
    <t>Lilleskovvej 3</t>
  </si>
  <si>
    <t>tallerupskolen@assens.dk</t>
  </si>
  <si>
    <t>www.tallerupskolen.dk</t>
  </si>
  <si>
    <t>Lilleskovvej</t>
  </si>
  <si>
    <t>Tommerup Sk.</t>
  </si>
  <si>
    <t>6476 1946</t>
  </si>
  <si>
    <t>6474 6525</t>
  </si>
  <si>
    <t>tommerupskole@assens.dk</t>
  </si>
  <si>
    <t>www.tommerup-skole.dk</t>
  </si>
  <si>
    <t>Verninge Sk.</t>
  </si>
  <si>
    <t>Hanne Marquardtsen</t>
  </si>
  <si>
    <t>6376 8828</t>
  </si>
  <si>
    <t>6474 6500</t>
  </si>
  <si>
    <t>Langstedvej 1, Verninge</t>
  </si>
  <si>
    <t>verningeskole@assens.dk</t>
  </si>
  <si>
    <t>www.verninge-skole.skoleintra.dk</t>
  </si>
  <si>
    <t>Langstedvej</t>
  </si>
  <si>
    <t>Verninge</t>
  </si>
  <si>
    <t>Ungsk.Tommerup</t>
  </si>
  <si>
    <t>Assens Ungdomsskole, Tommerup afd.</t>
  </si>
  <si>
    <t>Jens Knudsen</t>
  </si>
  <si>
    <t>6476 2379</t>
  </si>
  <si>
    <t>6474 7122</t>
  </si>
  <si>
    <t>Tallerupvej 51</t>
  </si>
  <si>
    <t>tommerupung@assens.dk</t>
  </si>
  <si>
    <t>www.assensung.dk</t>
  </si>
  <si>
    <t>Tallerupvej</t>
  </si>
  <si>
    <t>Tommerup Esk.</t>
  </si>
  <si>
    <t>Peter Munk Povlsen</t>
  </si>
  <si>
    <t>6476 1004</t>
  </si>
  <si>
    <t>6476 1012</t>
  </si>
  <si>
    <t>Sortebrovej 17</t>
  </si>
  <si>
    <t>post@tommerup-efterskole.dk</t>
  </si>
  <si>
    <t>www.tommerup-efterskole.dk</t>
  </si>
  <si>
    <t>Sortebrovej</t>
  </si>
  <si>
    <t>Vestfyns Esk.</t>
  </si>
  <si>
    <t>Marie Klit</t>
  </si>
  <si>
    <t>6476 3120</t>
  </si>
  <si>
    <t>6476 3113</t>
  </si>
  <si>
    <t>ve@vestfynsefterskole.dk</t>
  </si>
  <si>
    <t>www.vestfynsefterskole.dk</t>
  </si>
  <si>
    <t>Susanne Kastrup Olsen, konst.</t>
  </si>
  <si>
    <t>6355 0008</t>
  </si>
  <si>
    <t>6351 6500</t>
  </si>
  <si>
    <t>nordskolen@langelandkommune.dk</t>
  </si>
  <si>
    <t>www.nordskolen.dk</t>
  </si>
  <si>
    <t>Peter Krogh Rasmussen</t>
  </si>
  <si>
    <t>6355 5592</t>
  </si>
  <si>
    <t>6351 6506</t>
  </si>
  <si>
    <t>pkr@langelandkommune.dk</t>
  </si>
  <si>
    <t>Claus Ebbesen</t>
  </si>
  <si>
    <t>6351 7004</t>
  </si>
  <si>
    <t>6351 7003</t>
  </si>
  <si>
    <t>Skolevej 12</t>
  </si>
  <si>
    <t>ce@langelandkommune.dk</t>
  </si>
  <si>
    <t>www.tulleboelle-skole.dk</t>
  </si>
  <si>
    <t>Langtved Sk.</t>
  </si>
  <si>
    <t>Langtved Skole</t>
  </si>
  <si>
    <t>Karen Rasmussen</t>
  </si>
  <si>
    <t>6335 1239</t>
  </si>
  <si>
    <t>6333 7231</t>
  </si>
  <si>
    <t>Kissendrupvej 65</t>
  </si>
  <si>
    <t>langtvedskole@nyborg.dk</t>
  </si>
  <si>
    <t>www.skolerneiullerslev.skoleintra.dk</t>
  </si>
  <si>
    <t>Kissendrupvej</t>
  </si>
  <si>
    <t>6335 1210</t>
  </si>
  <si>
    <t>6333 7200</t>
  </si>
  <si>
    <t>vibeskolen@nyborg.dk</t>
  </si>
  <si>
    <t>www.vibeskolen.dk</t>
  </si>
  <si>
    <t>Skellerup Skole</t>
  </si>
  <si>
    <t>6335 1259</t>
  </si>
  <si>
    <t>6333 7250</t>
  </si>
  <si>
    <t>skellerupskole@nyborg.dk</t>
  </si>
  <si>
    <t>www.skolerneiullerslev.dk</t>
  </si>
  <si>
    <t>Vissenbjerg</t>
  </si>
  <si>
    <t>Per Helding Madsen</t>
  </si>
  <si>
    <t>6596 7605</t>
  </si>
  <si>
    <t>Kelstrupvej 84</t>
  </si>
  <si>
    <t>skalleboelle-skole@assens.dk</t>
  </si>
  <si>
    <t>www.skalleboelleskole.dk</t>
  </si>
  <si>
    <t>Kelstrupvej</t>
  </si>
  <si>
    <t>Vissenbjerg Sk.</t>
  </si>
  <si>
    <t>Gitte Kondrup Ebbesen</t>
  </si>
  <si>
    <t>6447 3809</t>
  </si>
  <si>
    <t>6474 7940</t>
  </si>
  <si>
    <t>vissenbjergskole@assens.dk</t>
  </si>
  <si>
    <t>www.vissenbjergskole.dk</t>
  </si>
  <si>
    <t>Bjerget Spec.</t>
  </si>
  <si>
    <t>Dan Thougaard</t>
  </si>
  <si>
    <t>6447 3839</t>
  </si>
  <si>
    <t>Ornebjerglund 23</t>
  </si>
  <si>
    <t>info@bjerget.com</t>
  </si>
  <si>
    <t>www.bjerget.com</t>
  </si>
  <si>
    <t>Ornebjerglund</t>
  </si>
  <si>
    <t>Vissenbj. Usk.</t>
  </si>
  <si>
    <t>Assens Ungdomsskole  - Vissenbjerg afd.</t>
  </si>
  <si>
    <t>6447 2950</t>
  </si>
  <si>
    <t>6447 3313</t>
  </si>
  <si>
    <t>vissenbjergung@assens.dk</t>
  </si>
  <si>
    <t>Andeb.Uhsk.</t>
  </si>
  <si>
    <t>Orla Hansen, konst. forst.</t>
  </si>
  <si>
    <t>6447 3703</t>
  </si>
  <si>
    <t>6347 3760</t>
  </si>
  <si>
    <t>auh@andebolle.dk</t>
  </si>
  <si>
    <t>www.andebolle.dk</t>
  </si>
  <si>
    <t>FGU Assens</t>
  </si>
  <si>
    <t>FGU Fyn - Assens - Fredensvej</t>
  </si>
  <si>
    <t>6447 3570</t>
  </si>
  <si>
    <t>2069 1805</t>
  </si>
  <si>
    <t>Fredensvej 25</t>
  </si>
  <si>
    <t>Gitte Slejborg Nielsen</t>
  </si>
  <si>
    <t>5116 9220</t>
  </si>
  <si>
    <t>Vestergade 52 A</t>
  </si>
  <si>
    <t>52A</t>
  </si>
  <si>
    <t>skoleleder@aeroefriskole.dk</t>
  </si>
  <si>
    <t>www.aeroefriskole.dk</t>
  </si>
  <si>
    <t>Rise Sognesk.</t>
  </si>
  <si>
    <t>Rise Skole</t>
  </si>
  <si>
    <t>Annemette Laursen</t>
  </si>
  <si>
    <t>6252 1407</t>
  </si>
  <si>
    <t>6252 1464</t>
  </si>
  <si>
    <t>post@riseskole.dk</t>
  </si>
  <si>
    <t>www.riseskole.dk</t>
  </si>
  <si>
    <t>Dorthe Kromann Schnack</t>
  </si>
  <si>
    <t>6258 1263</t>
  </si>
  <si>
    <t>6258 1235</t>
  </si>
  <si>
    <t>dks@aeroekommune.dk</t>
  </si>
  <si>
    <t>www.soeby-skole-aeroe.skoleintra.dk</t>
  </si>
  <si>
    <t>6252 1045</t>
  </si>
  <si>
    <t>6252 1021</t>
  </si>
  <si>
    <t>Brogade 1</t>
  </si>
  <si>
    <t>AERO@AERO.dk</t>
  </si>
  <si>
    <t>www.aero.dk</t>
  </si>
  <si>
    <t>Susan Hinnum</t>
  </si>
  <si>
    <t>6258 1960</t>
  </si>
  <si>
    <t>6258 1660</t>
  </si>
  <si>
    <t>info@kunstaeroe.dk</t>
  </si>
  <si>
    <t>www.kunstaeroe.dk</t>
  </si>
  <si>
    <t>Mogens Dalager Jensen</t>
  </si>
  <si>
    <t>6252 1703</t>
  </si>
  <si>
    <t>6252 1724</t>
  </si>
  <si>
    <t>Tranderupgade 61</t>
  </si>
  <si>
    <t>Tranderupgade</t>
  </si>
  <si>
    <t>6537 1500</t>
  </si>
  <si>
    <t>6333 7093</t>
  </si>
  <si>
    <t>frorup.skole.495001@skolekom.dk</t>
  </si>
  <si>
    <t>www.frorup.skoleintra.dk</t>
  </si>
  <si>
    <t>Herrested Sk.</t>
  </si>
  <si>
    <t>Herrested Skole</t>
  </si>
  <si>
    <t>6598 1607</t>
  </si>
  <si>
    <t>6333 7254</t>
  </si>
  <si>
    <t>Odensevej 104</t>
  </si>
  <si>
    <t>pes@nyborg.dk</t>
  </si>
  <si>
    <t>www.herrested-skole.skoleintra.dk</t>
  </si>
  <si>
    <t>Juulskovsk.</t>
  </si>
  <si>
    <t>Juulskovskolen</t>
  </si>
  <si>
    <t>Steen Thorsen</t>
  </si>
  <si>
    <t>6333 7171</t>
  </si>
  <si>
    <t>6333 7191</t>
  </si>
  <si>
    <t>Juulskovskolen.495003@skolekom.dk</t>
  </si>
  <si>
    <t>www.juulskovskolen.skoleintra.dk</t>
  </si>
  <si>
    <t>6333 7151</t>
  </si>
  <si>
    <t>6333 7160</t>
  </si>
  <si>
    <t>Langemosevej 1</t>
  </si>
  <si>
    <t>4kloeverskolen@nyborg.dk</t>
  </si>
  <si>
    <t>Langemosevej</t>
  </si>
  <si>
    <t>Refsvind.Frisk.</t>
  </si>
  <si>
    <t>Kasper Max Karlsen</t>
  </si>
  <si>
    <t>6533 1245</t>
  </si>
  <si>
    <t>6533 1229</t>
  </si>
  <si>
    <t>Nyborgvej 39, Refsvindinge</t>
  </si>
  <si>
    <t>kontor@refsvindingefriskole.dk</t>
  </si>
  <si>
    <t>www.refsvindingefriskole.dk</t>
  </si>
  <si>
    <t>Refsvindinge</t>
  </si>
  <si>
    <t>Svindinge Sk.</t>
  </si>
  <si>
    <t>Julie Pi Dilling-Jensen</t>
  </si>
  <si>
    <t>6533 1652</t>
  </si>
  <si>
    <t>6533 1655</t>
  </si>
  <si>
    <t>Svendborgvej 98, Svindinge</t>
  </si>
  <si>
    <t>kontoret@svindingefriskole.dk</t>
  </si>
  <si>
    <t>www.svindingefriskole.dk</t>
  </si>
  <si>
    <t>Svindinge</t>
  </si>
  <si>
    <t>6390 4775</t>
  </si>
  <si>
    <t>Carl Nielsen Sk</t>
  </si>
  <si>
    <t>Bettina Greve</t>
  </si>
  <si>
    <t>6390 4799</t>
  </si>
  <si>
    <t>7253 3780</t>
  </si>
  <si>
    <t>Lumbyvej 64</t>
  </si>
  <si>
    <t>cns@fmk.dk</t>
  </si>
  <si>
    <t>www.carlnielsenskolen.skoleintra.dk</t>
  </si>
  <si>
    <t>Lumbyvej</t>
  </si>
  <si>
    <t>Brosk Rolfsted</t>
  </si>
  <si>
    <t>Ferritslev Fyn</t>
  </si>
  <si>
    <t>Broskolen, Afdeling Rolfsted</t>
  </si>
  <si>
    <t>6390 4832</t>
  </si>
  <si>
    <t>Skolevej 16</t>
  </si>
  <si>
    <t>Ferritsl. Frsk.</t>
  </si>
  <si>
    <t>6598 1544</t>
  </si>
  <si>
    <t>6598 1598</t>
  </si>
  <si>
    <t>Lundsbjergvej 42</t>
  </si>
  <si>
    <t>friskolen@ferfri.dk</t>
  </si>
  <si>
    <t>www.ferfri.dk</t>
  </si>
  <si>
    <t>Lundsbjergvej</t>
  </si>
  <si>
    <t>Nr.Lynd.Frisk.</t>
  </si>
  <si>
    <t>Tine G. Simonsen</t>
  </si>
  <si>
    <t>6390 0105</t>
  </si>
  <si>
    <t>6390 0100</t>
  </si>
  <si>
    <t>Kirkestien 2</t>
  </si>
  <si>
    <t>info@nlf.dk</t>
  </si>
  <si>
    <t>www.nr-lyndelse-friskole.dk</t>
  </si>
  <si>
    <t>Kirkestien</t>
  </si>
  <si>
    <t>6599 1655</t>
  </si>
  <si>
    <t>6599 1144</t>
  </si>
  <si>
    <t>kontor@1858.dk</t>
  </si>
  <si>
    <t>Anne Boye Hansen</t>
  </si>
  <si>
    <t>6599 2023</t>
  </si>
  <si>
    <t>Gl. Byvej 56</t>
  </si>
  <si>
    <t>Kontor@aeble5792.dk</t>
  </si>
  <si>
    <t>www.aeblegaarden-aarslev.dk</t>
  </si>
  <si>
    <t>Gl. Byvej</t>
  </si>
  <si>
    <t>Annette Damgaard Pedersen</t>
  </si>
  <si>
    <t>7255 3710</t>
  </si>
  <si>
    <t>7255 3700</t>
  </si>
  <si>
    <t>soebysoegaard.faengsel@kriminalforsorgen.dk</t>
  </si>
  <si>
    <t>Midtfyns Eft.</t>
  </si>
  <si>
    <t>Aarupsk.</t>
  </si>
  <si>
    <t>Claus Toft Christensen</t>
  </si>
  <si>
    <t>6474 7900</t>
  </si>
  <si>
    <t>aarupskolen@assens.dk</t>
  </si>
  <si>
    <t>www.aarupskolen.dk</t>
  </si>
  <si>
    <t>Tina Blaabjerg</t>
  </si>
  <si>
    <t>6445 1328</t>
  </si>
  <si>
    <t>Orte Vejsmark 20</t>
  </si>
  <si>
    <t>kontor@fofri.dk</t>
  </si>
  <si>
    <t>fofri.dk</t>
  </si>
  <si>
    <t>Orte Vejsmark</t>
  </si>
  <si>
    <t>Egely</t>
  </si>
  <si>
    <t>Flemming Pommer</t>
  </si>
  <si>
    <t>6345 0015</t>
  </si>
  <si>
    <t>Orte Byvej 30</t>
  </si>
  <si>
    <t>stavnbogaard@soc.regionsyddanmark.dk</t>
  </si>
  <si>
    <t>Orte Byvej</t>
  </si>
  <si>
    <t>Assens Ungdomsskole, Aarup</t>
  </si>
  <si>
    <t>6443 3533</t>
  </si>
  <si>
    <t>aarupung@assens.dk</t>
  </si>
  <si>
    <t>Augustenb.Sk.</t>
  </si>
  <si>
    <t>Gudrun Hammer Winther</t>
  </si>
  <si>
    <t>7447 1074</t>
  </si>
  <si>
    <t>8872 4355</t>
  </si>
  <si>
    <t>Kettingvej 1</t>
  </si>
  <si>
    <t>augustenborgskole@sonderborg.dk</t>
  </si>
  <si>
    <t>www.augustenborgskole.dk</t>
  </si>
  <si>
    <t>Kettingvej</t>
  </si>
  <si>
    <t>Nicolaj Bertelsen</t>
  </si>
  <si>
    <t>7447 4055</t>
  </si>
  <si>
    <t>8872 6666</t>
  </si>
  <si>
    <t>Gyden 96, Fynshav</t>
  </si>
  <si>
    <t>Fynshav_Boerneunivers@sonderborg.dk</t>
  </si>
  <si>
    <t>fynshavboerneunivers.aula.dk</t>
  </si>
  <si>
    <t>Gyden</t>
  </si>
  <si>
    <t>Fynshav</t>
  </si>
  <si>
    <t>Midtals Frisk.</t>
  </si>
  <si>
    <t>Hanne Lambek Larsen</t>
  </si>
  <si>
    <t>7447 4747</t>
  </si>
  <si>
    <t>Helved 7</t>
  </si>
  <si>
    <t>hl@midtalsfriskole.dk</t>
  </si>
  <si>
    <t>www.midtalsfriskole.dk</t>
  </si>
  <si>
    <t>Helved</t>
  </si>
  <si>
    <t>Broager</t>
  </si>
  <si>
    <t>Azael Larsen</t>
  </si>
  <si>
    <t>7447 4419</t>
  </si>
  <si>
    <t>Stensigmose 8</t>
  </si>
  <si>
    <t>alrunen@alrunen.dk</t>
  </si>
  <si>
    <t>www.alrunen.dk</t>
  </si>
  <si>
    <t>Stensigmose</t>
  </si>
  <si>
    <t>Augustenb.Sygeh</t>
  </si>
  <si>
    <t>Skolen Augustenborg Sygehus</t>
  </si>
  <si>
    <t>8872 5035</t>
  </si>
  <si>
    <t>Storegade 2</t>
  </si>
  <si>
    <t>bornoguddannelsesekretariatet@sonderborg.dk</t>
  </si>
  <si>
    <t>Storegade</t>
  </si>
  <si>
    <t>Stand Esk.</t>
  </si>
  <si>
    <t>Birgitte Bang Schmidt</t>
  </si>
  <si>
    <t>7442 2164</t>
  </si>
  <si>
    <t>7442 2160</t>
  </si>
  <si>
    <t>info@efterskolenstrand.dk</t>
  </si>
  <si>
    <t>www.efterskolenstrand.dk</t>
  </si>
  <si>
    <t>Bov Sk.</t>
  </si>
  <si>
    <t>Bov Skole</t>
  </si>
  <si>
    <t>Merete Grube</t>
  </si>
  <si>
    <t>7467 3352</t>
  </si>
  <si>
    <t>7367 8850</t>
  </si>
  <si>
    <t>Kirkevej 2</t>
  </si>
  <si>
    <t>mgru@aabenraa.dk</t>
  </si>
  <si>
    <t>www.bov-skole.skoleintra.dk</t>
  </si>
  <si>
    <t>Annalise Larsen</t>
  </si>
  <si>
    <t>7467 3164</t>
  </si>
  <si>
    <t>frpskole@aabenraa.dk</t>
  </si>
  <si>
    <t>www.frpskole.dk</t>
  </si>
  <si>
    <t>Lars Hende Svenson</t>
  </si>
  <si>
    <t>7376 8440</t>
  </si>
  <si>
    <t>lhen@aabenraa.dk</t>
  </si>
  <si>
    <t>www.holboel-skole.skoleintra.dk</t>
  </si>
  <si>
    <t>Kollund Sk.</t>
  </si>
  <si>
    <t>7376 8263</t>
  </si>
  <si>
    <t>swho@aabenraa.dk</t>
  </si>
  <si>
    <t>www.kollundskoleogboernehus.dk</t>
  </si>
  <si>
    <t>Kollund</t>
  </si>
  <si>
    <t>Kresten Thomsen</t>
  </si>
  <si>
    <t>7467 4079</t>
  </si>
  <si>
    <t>7376 8387</t>
  </si>
  <si>
    <t>krusaaskole@aabenraa.dk</t>
  </si>
  <si>
    <t>www.krusaa-skole.skoleintra.dk</t>
  </si>
  <si>
    <t>Deutsche Pr.Sch</t>
  </si>
  <si>
    <t>Birgit Bennick Pedersen</t>
  </si>
  <si>
    <t>7467 2885</t>
  </si>
  <si>
    <t>7467 3106</t>
  </si>
  <si>
    <t>info@dspattburg.dk</t>
  </si>
  <si>
    <t>www.dspattburg.dk</t>
  </si>
  <si>
    <t>7460 8546</t>
  </si>
  <si>
    <t>7460 8318</t>
  </si>
  <si>
    <t>INFO@RONSHOVED.DK</t>
  </si>
  <si>
    <t>www.ronshoved.dk</t>
  </si>
  <si>
    <t>7467 6794</t>
  </si>
  <si>
    <t>7467 6644</t>
  </si>
  <si>
    <t>post@fle-skole.dk</t>
  </si>
  <si>
    <t>www.fle-skole.dk</t>
  </si>
  <si>
    <t>Lejrvejen</t>
  </si>
  <si>
    <t>FGU SJ Aabenraa</t>
  </si>
  <si>
    <t>7367 0279</t>
  </si>
  <si>
    <t>Ballum Sk.</t>
  </si>
  <si>
    <t>Bredebro</t>
  </si>
  <si>
    <t>Marit Beckmann</t>
  </si>
  <si>
    <t>7471 6474</t>
  </si>
  <si>
    <t>Vestervej 8 Ballum</t>
  </si>
  <si>
    <t>mbc@toender.dk</t>
  </si>
  <si>
    <t>www.ballumskole.dk</t>
  </si>
  <si>
    <t>Bredebro Sk.</t>
  </si>
  <si>
    <t>Bredebro Filialskole</t>
  </si>
  <si>
    <t>Mads Bentsen</t>
  </si>
  <si>
    <t>7471 1454</t>
  </si>
  <si>
    <t>7492 8300</t>
  </si>
  <si>
    <t>bredebroskole@toender.dk</t>
  </si>
  <si>
    <t>Visby Sk.</t>
  </si>
  <si>
    <t>Jane B. Olesen</t>
  </si>
  <si>
    <t>7478 3444</t>
  </si>
  <si>
    <t>jo@toender.dk</t>
  </si>
  <si>
    <t>www.visbyskole.dk</t>
  </si>
  <si>
    <t>Broager Sk.</t>
  </si>
  <si>
    <t>Claus Brink Christensen</t>
  </si>
  <si>
    <t>8872 6457</t>
  </si>
  <si>
    <t>8872 4360</t>
  </si>
  <si>
    <t>Nejsvej 19</t>
  </si>
  <si>
    <t>broagerskole@sonderborg.dk</t>
  </si>
  <si>
    <t>www.broagerskole.dk</t>
  </si>
  <si>
    <t>Nejsvej</t>
  </si>
  <si>
    <t>Egernsund Sk.</t>
  </si>
  <si>
    <t>Egernsund</t>
  </si>
  <si>
    <t>7444 1883</t>
  </si>
  <si>
    <t>7444 1828</t>
  </si>
  <si>
    <t>Skovgade 13</t>
  </si>
  <si>
    <t>egernsundskole@sonderborg.dk</t>
  </si>
  <si>
    <t>www.egernsundskole.dk</t>
  </si>
  <si>
    <t>Skovgade</t>
  </si>
  <si>
    <t>Ad. Esk. Skelde</t>
  </si>
  <si>
    <t>Steen Emgren</t>
  </si>
  <si>
    <t>7444 2964</t>
  </si>
  <si>
    <t>7444 2762</t>
  </si>
  <si>
    <t>Dyntvej 113 Skelde</t>
  </si>
  <si>
    <t>info@adventure-efterskolen.dk</t>
  </si>
  <si>
    <t>www.adventure-efterskolen.dk</t>
  </si>
  <si>
    <t>Dyntvej</t>
  </si>
  <si>
    <t>Skelde</t>
  </si>
  <si>
    <t>7456 7001</t>
  </si>
  <si>
    <t>7456 6274</t>
  </si>
  <si>
    <t>Skolebakken 10, Fjelstrup</t>
  </si>
  <si>
    <t>Fjelstrup</t>
  </si>
  <si>
    <t>Stepping Sk.</t>
  </si>
  <si>
    <t>Sanne Magrethe Larsen</t>
  </si>
  <si>
    <t>7456 8449</t>
  </si>
  <si>
    <t>7456 8439</t>
  </si>
  <si>
    <t>steppingskole@kolding.dk</t>
  </si>
  <si>
    <t>www.stepping-skole.dk</t>
  </si>
  <si>
    <t>Vejstrup Sk.</t>
  </si>
  <si>
    <t>Anders Henriksen</t>
  </si>
  <si>
    <t>7557 5301</t>
  </si>
  <si>
    <t>7979 7750</t>
  </si>
  <si>
    <t>Skamlingvejen 163</t>
  </si>
  <si>
    <t>hejlsskole@kolding.dk</t>
  </si>
  <si>
    <t>www.sjoelund-hejls-skole.kolding.dk</t>
  </si>
  <si>
    <t>Skamlingvejen</t>
  </si>
  <si>
    <t>Aller Frisk.</t>
  </si>
  <si>
    <t>7456 0775</t>
  </si>
  <si>
    <t>7456 1692</t>
  </si>
  <si>
    <t>aller-frsk@outlook.dk</t>
  </si>
  <si>
    <t>www.aller-friskole.skoleintra.dk</t>
  </si>
  <si>
    <t>7456 2456</t>
  </si>
  <si>
    <t>Forbindelsesvejen 1</t>
  </si>
  <si>
    <t>kim@tagkaergaard.dk</t>
  </si>
  <si>
    <t>tagkaergaard.dk</t>
  </si>
  <si>
    <t>Forbindelsesvejen</t>
  </si>
  <si>
    <t>Chr.feld Sk.</t>
  </si>
  <si>
    <t>Henriette Aaby</t>
  </si>
  <si>
    <t>7979 7920</t>
  </si>
  <si>
    <t>Gl. Kongevej 3</t>
  </si>
  <si>
    <t>chrskole@kolding.dk</t>
  </si>
  <si>
    <t>christiansfeldskole.aula.dk</t>
  </si>
  <si>
    <t>Gl. Kongevej</t>
  </si>
  <si>
    <t>Skamling Efsk</t>
  </si>
  <si>
    <t>Jan Laugesen</t>
  </si>
  <si>
    <t>7557 5428</t>
  </si>
  <si>
    <t>7557 4026</t>
  </si>
  <si>
    <t>Gl.Skamlingvej 1.</t>
  </si>
  <si>
    <t>kontor@skamling.dk</t>
  </si>
  <si>
    <t>www.skamling.dk</t>
  </si>
  <si>
    <t>Gl. Skamlingvej</t>
  </si>
  <si>
    <t>Haderslev Kom</t>
  </si>
  <si>
    <t>Ole Gildberg</t>
  </si>
  <si>
    <t>3011 3578</t>
  </si>
  <si>
    <t>Hoptrup Hovedgade 41</t>
  </si>
  <si>
    <t>piger@gildmarhus.dk</t>
  </si>
  <si>
    <t>www.gildmarhus.dk</t>
  </si>
  <si>
    <t>Hadersl sprog</t>
  </si>
  <si>
    <t>Haderslev sprogcenter</t>
  </si>
  <si>
    <t>Rikke Kristoffersen</t>
  </si>
  <si>
    <t>7422 2029</t>
  </si>
  <si>
    <t>7434 7900</t>
  </si>
  <si>
    <t>Simmerstedvej 1A, 1.</t>
  </si>
  <si>
    <t>sprogcenter@haderslev.dk</t>
  </si>
  <si>
    <t>www.sprogcentret-haderslev.dk</t>
  </si>
  <si>
    <t>Simmerstedvej</t>
  </si>
  <si>
    <t>STU Haderslev</t>
  </si>
  <si>
    <t>Maja Slot-Tygesen</t>
  </si>
  <si>
    <t>7434 7919</t>
  </si>
  <si>
    <t>Bygnaf 14, st.</t>
  </si>
  <si>
    <t>stu@haderslev.dk</t>
  </si>
  <si>
    <t>www.stu-haderslev.dk</t>
  </si>
  <si>
    <t>Bygnaf</t>
  </si>
  <si>
    <t>CSK Haderslev</t>
  </si>
  <si>
    <t>Center for Specialundervisning og Kommunikation</t>
  </si>
  <si>
    <t>Jytte Stounberg Hansen</t>
  </si>
  <si>
    <t>7434 7924</t>
  </si>
  <si>
    <t>Bygnaf 14</t>
  </si>
  <si>
    <t>vsu@haderslev.dk</t>
  </si>
  <si>
    <t>csk-haderslev.dk/kontakt</t>
  </si>
  <si>
    <t>Simmersted Frsk</t>
  </si>
  <si>
    <t>7450 6122</t>
  </si>
  <si>
    <t>Simmersted Byvej 6</t>
  </si>
  <si>
    <t>info@simmerstedfriskole.dk</t>
  </si>
  <si>
    <t>www.simmerstedfriskole.dk</t>
  </si>
  <si>
    <t>Simmersted Byvej</t>
  </si>
  <si>
    <t>UC Sydd.grafisk</t>
  </si>
  <si>
    <t>Uddannelsen i grafisk kommunikation i Haderslev</t>
  </si>
  <si>
    <t>7322 2444</t>
  </si>
  <si>
    <t>Lembckesvej 7</t>
  </si>
  <si>
    <t>Danfly Aviation</t>
  </si>
  <si>
    <t>7454 5487</t>
  </si>
  <si>
    <t>7454 5480</t>
  </si>
  <si>
    <t>Lilholtvej 8 Skrydstrup</t>
  </si>
  <si>
    <t>mail@danfly-aviation.com</t>
  </si>
  <si>
    <t>www.danfly-aviation.com</t>
  </si>
  <si>
    <t>Lilholtvej</t>
  </si>
  <si>
    <t>Skrydstrup</t>
  </si>
  <si>
    <t>UC Syd medie</t>
  </si>
  <si>
    <t>Medie og Sonokommunikation i Haderslev</t>
  </si>
  <si>
    <t>UC Sydd komm.</t>
  </si>
  <si>
    <t>Erhvervssprog og it-baseret markedskommunikation, Haderslev</t>
  </si>
  <si>
    <t>Arnum Csk.</t>
  </si>
  <si>
    <t>Klaus Brandt</t>
  </si>
  <si>
    <t>7482 6343</t>
  </si>
  <si>
    <t>7482 6226</t>
  </si>
  <si>
    <t>klbr@haderslev.dk</t>
  </si>
  <si>
    <t>www.arnumskole.skoleintra.dk</t>
  </si>
  <si>
    <t>Gram Sk.</t>
  </si>
  <si>
    <t>Majbrit Schmidt</t>
  </si>
  <si>
    <t>7434 3310</t>
  </si>
  <si>
    <t>7434 3301</t>
  </si>
  <si>
    <t>Stadionvej 9E</t>
  </si>
  <si>
    <t>9E</t>
  </si>
  <si>
    <t>gramskole@haderslev.dk</t>
  </si>
  <si>
    <t>Fole Frisk.</t>
  </si>
  <si>
    <t>Anita Bisgaard</t>
  </si>
  <si>
    <t>7482 2932</t>
  </si>
  <si>
    <t>Folevej 29, Fole</t>
  </si>
  <si>
    <t>leder@folefriskole.dk</t>
  </si>
  <si>
    <t>folefriskole.dk</t>
  </si>
  <si>
    <t>Folevej</t>
  </si>
  <si>
    <t>Fole</t>
  </si>
  <si>
    <t>VUC Syd - Gram</t>
  </si>
  <si>
    <t>7361 3394</t>
  </si>
  <si>
    <t>Gram esk.</t>
  </si>
  <si>
    <t>Ole-Kristian Warthoe, konst.</t>
  </si>
  <si>
    <t>7482 0394</t>
  </si>
  <si>
    <t>7482 0482</t>
  </si>
  <si>
    <t>kontor@gram-efterskole.dk</t>
  </si>
  <si>
    <t>www.gram-efterskole.dk</t>
  </si>
  <si>
    <t>7465 3262</t>
  </si>
  <si>
    <t>8872 4370</t>
  </si>
  <si>
    <t>graastenskole@sonderborg.dk</t>
  </si>
  <si>
    <t>www.graastenskole.dk</t>
  </si>
  <si>
    <t>Anette Thaysen</t>
  </si>
  <si>
    <t>7465 9285</t>
  </si>
  <si>
    <t>7465 9251</t>
  </si>
  <si>
    <t>athy@sonderborg.dk</t>
  </si>
  <si>
    <t>www.kvaers-skole.skoleintra.dk</t>
  </si>
  <si>
    <t>Ulla Kasia Brommann</t>
  </si>
  <si>
    <t>7465 0244</t>
  </si>
  <si>
    <t>8872 4403</t>
  </si>
  <si>
    <t>Stenvej 10</t>
  </si>
  <si>
    <t>rinkenaesskole@sonderborg.dk</t>
  </si>
  <si>
    <t>www.rinkenaesskole.skoleintra.dk</t>
  </si>
  <si>
    <t>Stenvej</t>
  </si>
  <si>
    <t>Niels Westergaard</t>
  </si>
  <si>
    <t>7465 3770</t>
  </si>
  <si>
    <t>7465 1935</t>
  </si>
  <si>
    <t>Bomhusvej 4</t>
  </si>
  <si>
    <t>Foerde.schule@f-s-g.dk</t>
  </si>
  <si>
    <t>www.foerde-schule-gravenstein.dk</t>
  </si>
  <si>
    <t>Bomhusvej</t>
  </si>
  <si>
    <t>9244 1670</t>
  </si>
  <si>
    <t>aeblegaard@aeblegaard.dk</t>
  </si>
  <si>
    <t>7465 3608</t>
  </si>
  <si>
    <t>7465 1308</t>
  </si>
  <si>
    <t>post@rinkenaes.dk</t>
  </si>
  <si>
    <t>www.rinkenaes.dk</t>
  </si>
  <si>
    <t>Sejrsvej</t>
  </si>
  <si>
    <t>Bjarne Ebbesen</t>
  </si>
  <si>
    <t>7465 0624</t>
  </si>
  <si>
    <t>7465 1024</t>
  </si>
  <si>
    <t>gl@gl.dk</t>
  </si>
  <si>
    <t>www.gl.dk</t>
  </si>
  <si>
    <t>Jens Jacob Levring Madsen</t>
  </si>
  <si>
    <t>7460 8210</t>
  </si>
  <si>
    <t>7376 8710</t>
  </si>
  <si>
    <t>Strandvej 10</t>
  </si>
  <si>
    <t>ronshoved-skolehjem@aabenraa.dk</t>
  </si>
  <si>
    <t>www.ronshoved-skolehjem.dk</t>
  </si>
  <si>
    <t>Strandvej</t>
  </si>
  <si>
    <t>7434 3360</t>
  </si>
  <si>
    <t>erlevskole@haderslev.dk</t>
  </si>
  <si>
    <t>www.erlevskole.dk</t>
  </si>
  <si>
    <t>Hoptrup Sk.</t>
  </si>
  <si>
    <t>7457 5210</t>
  </si>
  <si>
    <t>7457 5209</t>
  </si>
  <si>
    <t>Jacob Due Hansen</t>
  </si>
  <si>
    <t>7434 3510</t>
  </si>
  <si>
    <t>7434 3500</t>
  </si>
  <si>
    <t>kloevermarkskolen@haderslev.dk</t>
  </si>
  <si>
    <t>www.hjortebroskolen.dk</t>
  </si>
  <si>
    <t>Marstrup Sk.</t>
  </si>
  <si>
    <t>7457 5978</t>
  </si>
  <si>
    <t>7457 5976</t>
  </si>
  <si>
    <t>Marstrup Bygade 115</t>
  </si>
  <si>
    <t>Marstrup Bygade</t>
  </si>
  <si>
    <t>7434 3560</t>
  </si>
  <si>
    <t>Moltrupvej 1a</t>
  </si>
  <si>
    <t>Fls Starup</t>
  </si>
  <si>
    <t>7422 2875</t>
  </si>
  <si>
    <t>Vilstrup Sk.</t>
  </si>
  <si>
    <t>7458 2331</t>
  </si>
  <si>
    <t>7458 2381</t>
  </si>
  <si>
    <t>7458 4232</t>
  </si>
  <si>
    <t>7458 4412</t>
  </si>
  <si>
    <t>Haderslev Rsk.</t>
  </si>
  <si>
    <t>7453 4595</t>
  </si>
  <si>
    <t>7452 1946</t>
  </si>
  <si>
    <t>Christiansfeldsvej 20</t>
  </si>
  <si>
    <t>kontoret@haderslevrealskole.dk</t>
  </si>
  <si>
    <t>www.haderslevreal.dk</t>
  </si>
  <si>
    <t>Deutsche Schule</t>
  </si>
  <si>
    <t>Heike Henn-Winkels</t>
  </si>
  <si>
    <t>7453 2712</t>
  </si>
  <si>
    <t>7452 4746</t>
  </si>
  <si>
    <t>kontor@dshadersleben.dk</t>
  </si>
  <si>
    <t>www.dshadersleben.dk</t>
  </si>
  <si>
    <t>Had.Sl. Ktdrsk.</t>
  </si>
  <si>
    <t>Haderslev Katedralskole</t>
  </si>
  <si>
    <t>Ruth Funder</t>
  </si>
  <si>
    <t>7453 4627</t>
  </si>
  <si>
    <t>7452 2721</t>
  </si>
  <si>
    <t>adm@haderslev-gym.dk</t>
  </si>
  <si>
    <t>www.haderslev-katedralskole.dk</t>
  </si>
  <si>
    <t>Hadersl.Kr.F.Sk</t>
  </si>
  <si>
    <t>Mirjam Fibiger Olesen</t>
  </si>
  <si>
    <t>7452 9994</t>
  </si>
  <si>
    <t>Louisevej 7</t>
  </si>
  <si>
    <t>kontor@haderslevkristnefriskole.dk</t>
  </si>
  <si>
    <t>www.haderslevkristnefriskole.dk</t>
  </si>
  <si>
    <t>Favrdalsk.</t>
  </si>
  <si>
    <t>7422 2830</t>
  </si>
  <si>
    <t>Nikolaj Forsberg Nielsen</t>
  </si>
  <si>
    <t>7434 3600</t>
  </si>
  <si>
    <t>Christiansfeldvej 8 A</t>
  </si>
  <si>
    <t>10vk@haderslev.dk</t>
  </si>
  <si>
    <t>www.10vedkloeften.aula.dk</t>
  </si>
  <si>
    <t>Dannevirke Sk.</t>
  </si>
  <si>
    <t>7458 4578</t>
  </si>
  <si>
    <t>Moltrup Skole</t>
  </si>
  <si>
    <t>Tine Poulsen</t>
  </si>
  <si>
    <t>7453 2760</t>
  </si>
  <si>
    <t>7434 4000</t>
  </si>
  <si>
    <t>tchp@haderslev.dk</t>
  </si>
  <si>
    <t>www.moltrupskole.dk</t>
  </si>
  <si>
    <t>Hadersl.Sprog</t>
  </si>
  <si>
    <t>Bygnaf 14, 1. sal</t>
  </si>
  <si>
    <t>Helsehj.Beh.</t>
  </si>
  <si>
    <t>Thomas Falck Frederiksen</t>
  </si>
  <si>
    <t>7458 2023</t>
  </si>
  <si>
    <t>7458 2121</t>
  </si>
  <si>
    <t>Havvejen 73 Sdr. Vilstrup</t>
  </si>
  <si>
    <t>skrivtilos@helsehjemmet.dk</t>
  </si>
  <si>
    <t>www.helsehjemmet.dk</t>
  </si>
  <si>
    <t>Dragen spec.sk.</t>
  </si>
  <si>
    <t>7434 3700</t>
  </si>
  <si>
    <t>Solsikkevej 4 A</t>
  </si>
  <si>
    <t>ditchp@haderslev.dk</t>
  </si>
  <si>
    <t>www.dragen-skole.dk</t>
  </si>
  <si>
    <t>Kvistrup gl.sk.</t>
  </si>
  <si>
    <t>7458 5869</t>
  </si>
  <si>
    <t>7458 5868</t>
  </si>
  <si>
    <t>Kvistrupvej 30</t>
  </si>
  <si>
    <t>skolen@underkastanien.dk</t>
  </si>
  <si>
    <t>www.underkastanien.dk</t>
  </si>
  <si>
    <t>Kvistrupvej</t>
  </si>
  <si>
    <t>Interne sk.</t>
  </si>
  <si>
    <t>Kenn Johnsen</t>
  </si>
  <si>
    <t>7456 7337</t>
  </si>
  <si>
    <t>kjstationen@gmail.com</t>
  </si>
  <si>
    <t>Allan Kirkegaard</t>
  </si>
  <si>
    <t>7422 2541</t>
  </si>
  <si>
    <t>7434 1100</t>
  </si>
  <si>
    <t>alki@haderslev.dk</t>
  </si>
  <si>
    <t>Haderslv Ungsk.</t>
  </si>
  <si>
    <t>Bo Vesterbye, konst.</t>
  </si>
  <si>
    <t>7422 2180</t>
  </si>
  <si>
    <t>7434 7950</t>
  </si>
  <si>
    <t>Christiansfeldvej 8a</t>
  </si>
  <si>
    <t>ungdomsskolen@haderslev.dk</t>
  </si>
  <si>
    <t>www.haderslevungdomsskole.dk</t>
  </si>
  <si>
    <t>VUC Syd Hadersl</t>
  </si>
  <si>
    <t>VUC Syd - Haderslev</t>
  </si>
  <si>
    <t>7361 3395</t>
  </si>
  <si>
    <t>Kroghs Kobbel 2</t>
  </si>
  <si>
    <t>Kroghs Kobbel</t>
  </si>
  <si>
    <t>Hoptrup Esk.</t>
  </si>
  <si>
    <t>Ken Petersen</t>
  </si>
  <si>
    <t>7457 1014</t>
  </si>
  <si>
    <t>Hoptrup Hovedgade 11</t>
  </si>
  <si>
    <t>mail@hoptrupefterskole.dk</t>
  </si>
  <si>
    <t>www.hoptrupefterskole.dk</t>
  </si>
  <si>
    <t>FGU SJ Hadersle</t>
  </si>
  <si>
    <t>7453 2591</t>
  </si>
  <si>
    <t>Norgesvej 51Z</t>
  </si>
  <si>
    <t>51Z</t>
  </si>
  <si>
    <t>EUC Syd Chr K</t>
  </si>
  <si>
    <t>EUC Syd, Christen Kolds Vej</t>
  </si>
  <si>
    <t>7412 4200</t>
  </si>
  <si>
    <t>Haderslev Hsk.</t>
  </si>
  <si>
    <t>Haderslev Handelsskole</t>
  </si>
  <si>
    <t>Samuel Friberg</t>
  </si>
  <si>
    <t>7453 0613</t>
  </si>
  <si>
    <t>7452 1250</t>
  </si>
  <si>
    <t>info@hhs.dk</t>
  </si>
  <si>
    <t>www.hhs.dk</t>
  </si>
  <si>
    <t>UC SYD Hdrsl</t>
  </si>
  <si>
    <t>UC SYD Campus Haderslev</t>
  </si>
  <si>
    <t>Heidi Have</t>
  </si>
  <si>
    <t>7453 5097</t>
  </si>
  <si>
    <t>Digesk.</t>
  </si>
  <si>
    <t>Helle Jeanette Lindahl Jensen</t>
  </si>
  <si>
    <t>7478 9372</t>
  </si>
  <si>
    <t>7492 9790</t>
  </si>
  <si>
    <t>digeskolen@toender.dk</t>
  </si>
  <si>
    <t>Jochen Heinecke</t>
  </si>
  <si>
    <t>7478 2119</t>
  </si>
  <si>
    <t>64C</t>
  </si>
  <si>
    <t>mail@ds-hoyer.dk</t>
  </si>
  <si>
    <t>www.ds-hoyer.dk</t>
  </si>
  <si>
    <t>Mads Hegaard Hansen</t>
  </si>
  <si>
    <t>7433 2149</t>
  </si>
  <si>
    <t>7478 2140</t>
  </si>
  <si>
    <t>kontor@hoejerefterskole.dk</t>
  </si>
  <si>
    <t>www.hoejerefterskole.dk</t>
  </si>
  <si>
    <t>Felsted Csk.</t>
  </si>
  <si>
    <t>Malte Siemer</t>
  </si>
  <si>
    <t>7468 6825</t>
  </si>
  <si>
    <t>7376 8340</t>
  </si>
  <si>
    <t>felsted-skole@aabenraa.dk</t>
  </si>
  <si>
    <t>www.felsted-skole.dk</t>
  </si>
  <si>
    <t>Felsted</t>
  </si>
  <si>
    <t>Kliplev Sk.</t>
  </si>
  <si>
    <t>7468 7944</t>
  </si>
  <si>
    <t>7376 8626</t>
  </si>
  <si>
    <t>Skolegade 12A Kiplev</t>
  </si>
  <si>
    <t>jnjoe@aabenraa.dk</t>
  </si>
  <si>
    <t>www.kliplevskole.dk</t>
  </si>
  <si>
    <t>Kiplev</t>
  </si>
  <si>
    <t>Morten Gaardsvig Buchard</t>
  </si>
  <si>
    <t>7468 0542</t>
  </si>
  <si>
    <t>7376 8878</t>
  </si>
  <si>
    <t>mgb@aabenraa.dk</t>
  </si>
  <si>
    <t>varnaes-skole.aula.dk</t>
  </si>
  <si>
    <t>D.Sch.Feldstedt</t>
  </si>
  <si>
    <t>Viola Caro-Matthiesen</t>
  </si>
  <si>
    <t>7468 5427</t>
  </si>
  <si>
    <t>7468 5407</t>
  </si>
  <si>
    <t>Felsted, Kildemarken 1</t>
  </si>
  <si>
    <t>info@dsfeldstedt.dk</t>
  </si>
  <si>
    <t>www.dsfeldstedt.dk</t>
  </si>
  <si>
    <t>Kildemarken</t>
  </si>
  <si>
    <t>Heidrun Giessel</t>
  </si>
  <si>
    <t>7464 4280</t>
  </si>
  <si>
    <t>7464 4250</t>
  </si>
  <si>
    <t>info@sischule.com</t>
  </si>
  <si>
    <t>www.sischule.com</t>
  </si>
  <si>
    <t>Bjerndrup</t>
  </si>
  <si>
    <t>Birthe Reimers Madsen</t>
  </si>
  <si>
    <t>7468 8001</t>
  </si>
  <si>
    <t>7468 7901</t>
  </si>
  <si>
    <t>kontor@soegaard-friskole.dk</t>
  </si>
  <si>
    <t>www.soegaard-friskole.dk</t>
  </si>
  <si>
    <t>Sundeved Usk.</t>
  </si>
  <si>
    <t>Peter Koldby Juhl</t>
  </si>
  <si>
    <t>7468 0916</t>
  </si>
  <si>
    <t>7468 0311</t>
  </si>
  <si>
    <t>Storegade 5, Bovrup</t>
  </si>
  <si>
    <t>kontor@sundeved-efterskole.dk</t>
  </si>
  <si>
    <t>www.sundeved-efterskole.dk</t>
  </si>
  <si>
    <t>Bovrup</t>
  </si>
  <si>
    <t>EFA-syd prod.</t>
  </si>
  <si>
    <t>7464 3955</t>
  </si>
  <si>
    <t>7464 2026</t>
  </si>
  <si>
    <t>post@efasyd.dk</t>
  </si>
  <si>
    <t>www.efasyd.dk</t>
  </si>
  <si>
    <t>Bedsted Sk.</t>
  </si>
  <si>
    <t>7477 7245</t>
  </si>
  <si>
    <t>7377 7879</t>
  </si>
  <si>
    <t>bedsted-skole@toender.dk</t>
  </si>
  <si>
    <t>www.bedsted-skole.dk</t>
  </si>
  <si>
    <t>Distriktsskolen</t>
  </si>
  <si>
    <t>7474 3804</t>
  </si>
  <si>
    <t>7374 5276</t>
  </si>
  <si>
    <t>7374 5275</t>
  </si>
  <si>
    <t>nlc@toender.dk</t>
  </si>
  <si>
    <t>www.nr-loegum-skole.skoleintra.dk</t>
  </si>
  <si>
    <t>7477 5243</t>
  </si>
  <si>
    <t>7492 8305</t>
  </si>
  <si>
    <t>HoejstSkole@toender.dk</t>
  </si>
  <si>
    <t>Deutsche Sch.</t>
  </si>
  <si>
    <t>Deutsche Schule LÃ¼gumkloster</t>
  </si>
  <si>
    <t>Connie Meyhoff Thaysen</t>
  </si>
  <si>
    <t>7474 3621</t>
  </si>
  <si>
    <t>7474 3721</t>
  </si>
  <si>
    <t>Ringgade 1 A</t>
  </si>
  <si>
    <t>info@dsluegumkloster.dk</t>
  </si>
  <si>
    <t>www.dsluegumkloster.dk</t>
  </si>
  <si>
    <t>Ringgade</t>
  </si>
  <si>
    <t>Anke Tastensen</t>
  </si>
  <si>
    <t>7477 5128</t>
  </si>
  <si>
    <t>info@d-s-o.dk</t>
  </si>
  <si>
    <t>www.d-s-o.dk</t>
  </si>
  <si>
    <t>Bo Ramsing</t>
  </si>
  <si>
    <t>7474 5684</t>
  </si>
  <si>
    <t>7474 5220</t>
  </si>
  <si>
    <t>skolen@loegumklosterfriskole.dk</t>
  </si>
  <si>
    <t>www.loegumklosterfriskole.dk</t>
  </si>
  <si>
    <t>Markedsgade</t>
  </si>
  <si>
    <t>7474 5512</t>
  </si>
  <si>
    <t>7474 3652</t>
  </si>
  <si>
    <t>lme@lme.dk</t>
  </si>
  <si>
    <t>www.lme.dk</t>
  </si>
  <si>
    <t>Niels Kristian Troldborg</t>
  </si>
  <si>
    <t>7474 4551</t>
  </si>
  <si>
    <t>info@lkhojskole.dk</t>
  </si>
  <si>
    <t>www.lkhojskole.dk</t>
  </si>
  <si>
    <t>Sport. SINE</t>
  </si>
  <si>
    <t>Morten Basse Pedersen</t>
  </si>
  <si>
    <t>7474 5990</t>
  </si>
  <si>
    <t>7474 4990</t>
  </si>
  <si>
    <t>sine@sine.dk</t>
  </si>
  <si>
    <t>www.sine.dk</t>
  </si>
  <si>
    <t>Hans Christian Hein</t>
  </si>
  <si>
    <t>7474 5311</t>
  </si>
  <si>
    <t>7474 4070</t>
  </si>
  <si>
    <t>Vestergade 9-13</t>
  </si>
  <si>
    <t>lkms@km.dk</t>
  </si>
  <si>
    <t>www.kirkemusikskole.dk</t>
  </si>
  <si>
    <t>Guderup Sk.</t>
  </si>
  <si>
    <t>Mike Foss</t>
  </si>
  <si>
    <t>7445 9782</t>
  </si>
  <si>
    <t>8872 4395</t>
  </si>
  <si>
    <t>Skolegade 21</t>
  </si>
  <si>
    <t>norreskov-skolen@sonderborg.dk</t>
  </si>
  <si>
    <t>www.Norreskov-skolen.dk</t>
  </si>
  <si>
    <t>Nordals Havnbj</t>
  </si>
  <si>
    <t>Nordals skolen, afdeling Havnbjerg</t>
  </si>
  <si>
    <t>Marie Cathrine Petersen</t>
  </si>
  <si>
    <t>7445 1435</t>
  </si>
  <si>
    <t>7445 1445</t>
  </si>
  <si>
    <t>nordalsskolen@sonderborg.dk</t>
  </si>
  <si>
    <t>Nordals Nordbg</t>
  </si>
  <si>
    <t>Nordals skolen, afdeling Nordborg</t>
  </si>
  <si>
    <t>Anton Duus</t>
  </si>
  <si>
    <t>8816 1990</t>
  </si>
  <si>
    <t>8816 1900</t>
  </si>
  <si>
    <t>Kindercampus</t>
  </si>
  <si>
    <t>Marion Petersen</t>
  </si>
  <si>
    <t>7445 1377</t>
  </si>
  <si>
    <t>7445 1277</t>
  </si>
  <si>
    <t>Overbjerg 15 Lunden</t>
  </si>
  <si>
    <t>info@kindercampus.dk</t>
  </si>
  <si>
    <t>www.kindercampus.dk</t>
  </si>
  <si>
    <t>Overbjerg</t>
  </si>
  <si>
    <t>Lunden</t>
  </si>
  <si>
    <t>Solvej Olsen</t>
  </si>
  <si>
    <t>7445 2323</t>
  </si>
  <si>
    <t>7445 0093</t>
  </si>
  <si>
    <t>Spangsmosevej 45, Broballe</t>
  </si>
  <si>
    <t>kontakt@ofriskole.dk</t>
  </si>
  <si>
    <t>www.oksboelfriskole.dk</t>
  </si>
  <si>
    <t>Spangsmosevej</t>
  </si>
  <si>
    <t>Broballe</t>
  </si>
  <si>
    <t>Helle Lund Petersen</t>
  </si>
  <si>
    <t>7445 4999</t>
  </si>
  <si>
    <t>Karholmvej 4</t>
  </si>
  <si>
    <t>kontakt@friskolen-oesterlund.dk</t>
  </si>
  <si>
    <t>www.friskolen-oesterlund.dk</t>
  </si>
  <si>
    <t>Karholmvej</t>
  </si>
  <si>
    <t>Nordborg S.Esk.</t>
  </si>
  <si>
    <t>Lars Johansen</t>
  </si>
  <si>
    <t>7449 1151</t>
  </si>
  <si>
    <t>7445 1528</t>
  </si>
  <si>
    <t>Slotsgrunden 1</t>
  </si>
  <si>
    <t>slottet@nordborg-slot.dk</t>
  </si>
  <si>
    <t>www.nordborg-slot.dk</t>
  </si>
  <si>
    <t>Slotsgrunden</t>
  </si>
  <si>
    <t>Agerskov Sk.</t>
  </si>
  <si>
    <t>Agerskov</t>
  </si>
  <si>
    <t>Agerskov Skole</t>
  </si>
  <si>
    <t>Preben Munk</t>
  </si>
  <si>
    <t>7492 9943</t>
  </si>
  <si>
    <t>7492 9940</t>
  </si>
  <si>
    <t>agerskov-skole@toender.dk</t>
  </si>
  <si>
    <t>Bevtoft</t>
  </si>
  <si>
    <t>7434 3750</t>
  </si>
  <si>
    <t>KrÃ¼gersvej 45</t>
  </si>
  <si>
    <t>KrÃ¼gersvej</t>
  </si>
  <si>
    <t>Toftlund Sk.</t>
  </si>
  <si>
    <t>Toftlund Skole</t>
  </si>
  <si>
    <t>Per Mark</t>
  </si>
  <si>
    <t>7321 2279</t>
  </si>
  <si>
    <t>toftlund-skole@toender.dk</t>
  </si>
  <si>
    <t>www.toftlund-skole.dk</t>
  </si>
  <si>
    <t>Agersk.Kr.Frisk</t>
  </si>
  <si>
    <t>7483 3215</t>
  </si>
  <si>
    <t>7483 3532</t>
  </si>
  <si>
    <t>akf@agerskovkristnefriskole.dk</t>
  </si>
  <si>
    <t>www.agerskovkristnefriskole.dk</t>
  </si>
  <si>
    <t>Morten Hansen Thorndal</t>
  </si>
  <si>
    <t>7483 2063</t>
  </si>
  <si>
    <t>7483 2062</t>
  </si>
  <si>
    <t>Vestergade 8</t>
  </si>
  <si>
    <t>stuk@stuk.dk</t>
  </si>
  <si>
    <t>www.stuk.dk</t>
  </si>
  <si>
    <t>7492 9961</t>
  </si>
  <si>
    <t>skolecenter-toftlund@toender.dk</t>
  </si>
  <si>
    <t>www.hoellevangskolen.dk</t>
  </si>
  <si>
    <t>www.kostskolen.dk</t>
  </si>
  <si>
    <t>Arrild Fri.sk.</t>
  </si>
  <si>
    <t>7483 0107</t>
  </si>
  <si>
    <t>7483 0103</t>
  </si>
  <si>
    <t>skolen@arrildfriskole.dk</t>
  </si>
  <si>
    <t>www.arrildfriskole.dk</t>
  </si>
  <si>
    <t>Agerskov Usk.</t>
  </si>
  <si>
    <t>Lars Graversgaard Kristensen</t>
  </si>
  <si>
    <t>7483 3962</t>
  </si>
  <si>
    <t>7483 3315</t>
  </si>
  <si>
    <t>Vellerupvej 25</t>
  </si>
  <si>
    <t>info@agerskovungdomsskole.dk</t>
  </si>
  <si>
    <t>www.au-ung.dk</t>
  </si>
  <si>
    <t>Vellerupvej</t>
  </si>
  <si>
    <t>Brian Lyrsholt</t>
  </si>
  <si>
    <t>7483 0212</t>
  </si>
  <si>
    <t>7483 0104</t>
  </si>
  <si>
    <t>Herrestedgade 6</t>
  </si>
  <si>
    <t>kontor@musikogteater.dk</t>
  </si>
  <si>
    <t>www.musikogteater.dk</t>
  </si>
  <si>
    <t>Herrestedgade</t>
  </si>
  <si>
    <t>Henriette Rask Jeppesen</t>
  </si>
  <si>
    <t>7484 5677</t>
  </si>
  <si>
    <t>7484 5577</t>
  </si>
  <si>
    <t>roeddingskole@vejen.dk</t>
  </si>
  <si>
    <t>www.roedding-skole.aula.dk</t>
  </si>
  <si>
    <t>Jels Sk.</t>
  </si>
  <si>
    <t>Jakob Ville</t>
  </si>
  <si>
    <t>7455 2637</t>
  </si>
  <si>
    <t>7996 5110</t>
  </si>
  <si>
    <t>Krygersvej 2 Jels</t>
  </si>
  <si>
    <t>jelsskole@vejen.dk</t>
  </si>
  <si>
    <t>www.jelsskole.dk</t>
  </si>
  <si>
    <t>Krygersvej</t>
  </si>
  <si>
    <t>Lintrup</t>
  </si>
  <si>
    <t>7485 5518</t>
  </si>
  <si>
    <t>7996 5490</t>
  </si>
  <si>
    <t>Kirkepladsen 1</t>
  </si>
  <si>
    <t>Kirkepladsen</t>
  </si>
  <si>
    <t>7384 2025</t>
  </si>
  <si>
    <t>7996 5840</t>
  </si>
  <si>
    <t>Rytterdam 9</t>
  </si>
  <si>
    <t>Rytterdam</t>
  </si>
  <si>
    <t>Skodborg BC</t>
  </si>
  <si>
    <t>Heidi Slominski</t>
  </si>
  <si>
    <t>7484 8842</t>
  </si>
  <si>
    <t>7996 5860</t>
  </si>
  <si>
    <t>Parkvej 4, Skodborg</t>
  </si>
  <si>
    <t>skodborgskole@vejen.dk</t>
  </si>
  <si>
    <t>www.skodborg-skole.dk</t>
  </si>
  <si>
    <t>Skodborg</t>
  </si>
  <si>
    <t>Ellinor Jensen</t>
  </si>
  <si>
    <t>7484 6655</t>
  </si>
  <si>
    <t>7484 6283</t>
  </si>
  <si>
    <t>oesterlindetskole@vejenkom.dk</t>
  </si>
  <si>
    <t>www.oesterlindetskole.dk</t>
  </si>
  <si>
    <t>Jens Christiansen</t>
  </si>
  <si>
    <t>7484 2542</t>
  </si>
  <si>
    <t>7484 1542</t>
  </si>
  <si>
    <t>Tingvej 8</t>
  </si>
  <si>
    <t>post@roeddingfriskole.dk</t>
  </si>
  <si>
    <t>www.roeddingfriskole.dk</t>
  </si>
  <si>
    <t>Peter Thorsen</t>
  </si>
  <si>
    <t>7482 2551</t>
  </si>
  <si>
    <t>info@bkfriskole.dk</t>
  </si>
  <si>
    <t>www.bkfri.dk</t>
  </si>
  <si>
    <t>Niels Birkmand</t>
  </si>
  <si>
    <t>7485 5000</t>
  </si>
  <si>
    <t>7485 5333</t>
  </si>
  <si>
    <t>Dovervej 19</t>
  </si>
  <si>
    <t>info@keskole.dk</t>
  </si>
  <si>
    <t>www.keskole.dk</t>
  </si>
  <si>
    <t>Dovervej</t>
  </si>
  <si>
    <t>Mads Rykind-Eriksen</t>
  </si>
  <si>
    <t>7484 1998</t>
  </si>
  <si>
    <t>7484 2284</t>
  </si>
  <si>
    <t>kontor@rhskole.dk</t>
  </si>
  <si>
    <t>www.rhskole.dk</t>
  </si>
  <si>
    <t>Flors Alle</t>
  </si>
  <si>
    <t>7484 2508</t>
  </si>
  <si>
    <t>FGU KV Dalgas A</t>
  </si>
  <si>
    <t>FGU Kolding Vejen - Vejen - Dalgas Alle</t>
  </si>
  <si>
    <t>7484 6472</t>
  </si>
  <si>
    <t>Dalgas Alle 5</t>
  </si>
  <si>
    <t>Merete Neuschild</t>
  </si>
  <si>
    <t>7469 8290</t>
  </si>
  <si>
    <t>7469 8785</t>
  </si>
  <si>
    <t>Genner, Genner Bygade 3</t>
  </si>
  <si>
    <t>www.gennerskole.skoleintra.dk</t>
  </si>
  <si>
    <t>Genner Bygade</t>
  </si>
  <si>
    <t>Genner</t>
  </si>
  <si>
    <t>7466 9543</t>
  </si>
  <si>
    <t>7376 6101</t>
  </si>
  <si>
    <t>Hellevad, Skolegade 8</t>
  </si>
  <si>
    <t>sks@aabenraa.dk</t>
  </si>
  <si>
    <t>www.hellevadboerneunivers.dk</t>
  </si>
  <si>
    <t>Hellevad</t>
  </si>
  <si>
    <t>7466 6869</t>
  </si>
  <si>
    <t>7366 6021</t>
  </si>
  <si>
    <t>bhmar@aabenraa.dk</t>
  </si>
  <si>
    <t>www.hjordkaer-skole.dk</t>
  </si>
  <si>
    <t>Birkholm</t>
  </si>
  <si>
    <t>Dorit Lorentzen Work</t>
  </si>
  <si>
    <t>7466 4247</t>
  </si>
  <si>
    <t>7466 4432</t>
  </si>
  <si>
    <t>Hovslundvej 12 Hovslund</t>
  </si>
  <si>
    <t>dlw@aabenraa.dk</t>
  </si>
  <si>
    <t>www.hovslund-boerneunivers.dk</t>
  </si>
  <si>
    <t>Hovslundvej</t>
  </si>
  <si>
    <t>Hovslund</t>
  </si>
  <si>
    <t>Flemming Kristoffersen</t>
  </si>
  <si>
    <t>7466 2988</t>
  </si>
  <si>
    <t>7466 2266</t>
  </si>
  <si>
    <t>roedekro-skole@aabenraa.dk</t>
  </si>
  <si>
    <t>www.roedekro-skole.dk</t>
  </si>
  <si>
    <t>D.Sch.Rothenkr.</t>
  </si>
  <si>
    <t>Carina Heymann</t>
  </si>
  <si>
    <t>7466 2039</t>
  </si>
  <si>
    <t>7466 2029</t>
  </si>
  <si>
    <t>info@dsro.dk</t>
  </si>
  <si>
    <t>www.dsrothenkrug.dk</t>
  </si>
  <si>
    <t>Michael Petersen</t>
  </si>
  <si>
    <t>7466 1569</t>
  </si>
  <si>
    <t>7466 1565</t>
  </si>
  <si>
    <t>mpete@aabenraa.dk</t>
  </si>
  <si>
    <t>www.fladhoejskolen.dk</t>
  </si>
  <si>
    <t>Mette Autzen</t>
  </si>
  <si>
    <t>Billund Air Center A/S</t>
  </si>
  <si>
    <t>Pia B. Askholm</t>
  </si>
  <si>
    <t>7535 3966</t>
  </si>
  <si>
    <t>7533 8907</t>
  </si>
  <si>
    <t>Box 6, Stratusvej 15</t>
  </si>
  <si>
    <t>bac@billundaircenter.dk</t>
  </si>
  <si>
    <t>www.billundaircenter.dk</t>
  </si>
  <si>
    <t>Stratusvej</t>
  </si>
  <si>
    <t>Lone Heiredal</t>
  </si>
  <si>
    <t>7475 4335</t>
  </si>
  <si>
    <t>7475 4217</t>
  </si>
  <si>
    <t>lhe@toender.dk</t>
  </si>
  <si>
    <t>www.doestrupboernehus.dk</t>
  </si>
  <si>
    <t>Klaus Fog</t>
  </si>
  <si>
    <t>7375 0140</t>
  </si>
  <si>
    <t>Skoletoften 1</t>
  </si>
  <si>
    <t>sds.aula.dk</t>
  </si>
  <si>
    <t>Vodder Sk.</t>
  </si>
  <si>
    <t>Vodder Skole</t>
  </si>
  <si>
    <t>Gia Schultz</t>
  </si>
  <si>
    <t>7475 7500</t>
  </si>
  <si>
    <t>7475 7119</t>
  </si>
  <si>
    <t>Algade 55 A Frifelt</t>
  </si>
  <si>
    <t>vodderskole@toender.dk</t>
  </si>
  <si>
    <t>www.vodder-skole.dk</t>
  </si>
  <si>
    <t>Frifelt</t>
  </si>
  <si>
    <t>Tina Israelsen</t>
  </si>
  <si>
    <t>7475 2094</t>
  </si>
  <si>
    <t>7475 1124</t>
  </si>
  <si>
    <t>kontor@skaerbaek-realskole.dk</t>
  </si>
  <si>
    <t>www.skaerbaek-realskole.dk</t>
  </si>
  <si>
    <t>7475 7772</t>
  </si>
  <si>
    <t>kontoret@bronsrejsbyfriskole.dk</t>
  </si>
  <si>
    <t>Mikkel Andersen</t>
  </si>
  <si>
    <t>6126 2136</t>
  </si>
  <si>
    <t>info@friskolen-orion.dk</t>
  </si>
  <si>
    <t>www.friskolen-orion.dk</t>
  </si>
  <si>
    <t>Anne Terkelsen</t>
  </si>
  <si>
    <t>7483 4594</t>
  </si>
  <si>
    <t>7255 3100</t>
  </si>
  <si>
    <t>renbaek.faengsel@kriminalforsorgen.dk</t>
  </si>
  <si>
    <t>Rejsby Esk.</t>
  </si>
  <si>
    <t>Karsten Friis</t>
  </si>
  <si>
    <t>7475 3004</t>
  </si>
  <si>
    <t>7475 3622</t>
  </si>
  <si>
    <t>Kogsvej 3, Rejsby</t>
  </si>
  <si>
    <t>kontor@rejsby-efterskole.dk</t>
  </si>
  <si>
    <t>www.rejsby-efterskole.dk</t>
  </si>
  <si>
    <t>Kogsvej</t>
  </si>
  <si>
    <t>Rejsby</t>
  </si>
  <si>
    <t>Bakkensbro Sk.</t>
  </si>
  <si>
    <t>Bakkensbro Skole</t>
  </si>
  <si>
    <t>7446 1536</t>
  </si>
  <si>
    <t>7446 1203</t>
  </si>
  <si>
    <t>Bakkensbro 6, Ullerup</t>
  </si>
  <si>
    <t>bakkensbroskole@sonderborg.dk</t>
  </si>
  <si>
    <t>www.bakkensbro.dk</t>
  </si>
  <si>
    <t>Bakkensbro</t>
  </si>
  <si>
    <t>Ullerup</t>
  </si>
  <si>
    <t>Stine Skyum</t>
  </si>
  <si>
    <t>7446 7269</t>
  </si>
  <si>
    <t>7446 7870</t>
  </si>
  <si>
    <t>nyboel-skole@sonderborg.dk</t>
  </si>
  <si>
    <t>www.nyboel-skole.dk</t>
  </si>
  <si>
    <t>Videnvej</t>
  </si>
  <si>
    <t>Nydamsk.</t>
  </si>
  <si>
    <t>Lene Vindbjerg Brynningsen, konst.</t>
  </si>
  <si>
    <t>7446 8343</t>
  </si>
  <si>
    <t>8872 4391</t>
  </si>
  <si>
    <t>Skolevej 21 A, V.Sottrup</t>
  </si>
  <si>
    <t>nydamskolen@sonderborg.dk</t>
  </si>
  <si>
    <t>www.nydamskolen.dk</t>
  </si>
  <si>
    <t>V.Sottrup</t>
  </si>
  <si>
    <t>Eckersber B-uni</t>
  </si>
  <si>
    <t>Silke Steffensen</t>
  </si>
  <si>
    <t>9244 8063</t>
  </si>
  <si>
    <t>Eckersbergvej 1, Blans</t>
  </si>
  <si>
    <t>eckersberg@eckersberg-friskole.dk</t>
  </si>
  <si>
    <t>www.eckersberg-friskole.dk</t>
  </si>
  <si>
    <t>Eckersbergvej</t>
  </si>
  <si>
    <t>Blans</t>
  </si>
  <si>
    <t>Sydals</t>
  </si>
  <si>
    <t>Lotte Christensen</t>
  </si>
  <si>
    <t>7441 6419</t>
  </si>
  <si>
    <t>8872 4379</t>
  </si>
  <si>
    <t>horupskole@sonderborg.dk</t>
  </si>
  <si>
    <t>www.hoerup-skole.dk</t>
  </si>
  <si>
    <t>7440 4804</t>
  </si>
  <si>
    <t>Lysabildgade 2 Lysabild</t>
  </si>
  <si>
    <t>lysabildskole@sonderborg.dk</t>
  </si>
  <si>
    <t>Lysabildgade</t>
  </si>
  <si>
    <t>7440 5294</t>
  </si>
  <si>
    <t>kontoret@kegnaes-friskole.dk</t>
  </si>
  <si>
    <t>www.kegnaes-friskole.dk</t>
  </si>
  <si>
    <t>Tandslet Frisk</t>
  </si>
  <si>
    <t>Rasmus Ladefoged</t>
  </si>
  <si>
    <t>7440 5578</t>
  </si>
  <si>
    <t>7440 5577</t>
  </si>
  <si>
    <t>Ertebjergvej 2, Tandslet</t>
  </si>
  <si>
    <t>friskolen@tandslet.dk</t>
  </si>
  <si>
    <t>www.tandsletfriskole.dk</t>
  </si>
  <si>
    <t>Ertebjergvej</t>
  </si>
  <si>
    <t>Tandslet</t>
  </si>
  <si>
    <t>Mommark Hkostsk</t>
  </si>
  <si>
    <t>Business College Syd - Mommark Handelskostskole</t>
  </si>
  <si>
    <t>Bente Esbensen Jensen</t>
  </si>
  <si>
    <t>7440 7169</t>
  </si>
  <si>
    <t>7342 5525</t>
  </si>
  <si>
    <t>Mommarkvej 372</t>
  </si>
  <si>
    <t>bcsyd@bcsyd.dk</t>
  </si>
  <si>
    <t>www.bcsyd.dk</t>
  </si>
  <si>
    <t>Mommarkvej</t>
  </si>
  <si>
    <t>Ahlmannsk.</t>
  </si>
  <si>
    <t>Andrea Steffensen</t>
  </si>
  <si>
    <t>7442 6954</t>
  </si>
  <si>
    <t>8872 6200</t>
  </si>
  <si>
    <t>Kongevej 35</t>
  </si>
  <si>
    <t>Ahlmann-Skolen@Sonderborg.dk</t>
  </si>
  <si>
    <t>www.ahlmann-skolen.dk</t>
  </si>
  <si>
    <t>Birgit Dyngby</t>
  </si>
  <si>
    <t>7443 1280</t>
  </si>
  <si>
    <t>8872 4405</t>
  </si>
  <si>
    <t>sonderskov-skolen@sonderborg.dk</t>
  </si>
  <si>
    <t>www.soenderskov-skolen.dk</t>
  </si>
  <si>
    <t>Elin Lei Bergmann</t>
  </si>
  <si>
    <t>7443 5511</t>
  </si>
  <si>
    <t>8872 4407</t>
  </si>
  <si>
    <t>Kaplenivej 3</t>
  </si>
  <si>
    <t>ulkebol.skole@sonderborg.dk</t>
  </si>
  <si>
    <t>www.ulkebol.skoleintra.dk</t>
  </si>
  <si>
    <t>Kaplenivej</t>
  </si>
  <si>
    <t>Michael Jacobsen</t>
  </si>
  <si>
    <t>7448 5691</t>
  </si>
  <si>
    <t>8872 4362</t>
  </si>
  <si>
    <t>dybbol-skolen@sonderborg.dk</t>
  </si>
  <si>
    <t>www.dybbol-skolen.dk</t>
  </si>
  <si>
    <t>Gammel Aabenraavej</t>
  </si>
  <si>
    <t>Frands Christensen</t>
  </si>
  <si>
    <t>7442 8414</t>
  </si>
  <si>
    <t>8872 4377</t>
  </si>
  <si>
    <t>humlehoj-skolen@sonderborg.dk</t>
  </si>
  <si>
    <t>www.humlehoj-skolen.dk</t>
  </si>
  <si>
    <t>Henriette Tvede Andersen</t>
  </si>
  <si>
    <t>7443 5590</t>
  </si>
  <si>
    <t>7442 3785</t>
  </si>
  <si>
    <t>Arnkilgade 10</t>
  </si>
  <si>
    <t>info@ds-sonderburg.dk</t>
  </si>
  <si>
    <t>www.ds-sonderburg.dk</t>
  </si>
  <si>
    <t>Arnkilgade</t>
  </si>
  <si>
    <t>Ole Kamp Hansen</t>
  </si>
  <si>
    <t>7442 8027</t>
  </si>
  <si>
    <t>7442 3427</t>
  </si>
  <si>
    <t>Kongevej 37</t>
  </si>
  <si>
    <t>post@statsskolen.dk</t>
  </si>
  <si>
    <t>www.statsskolen.dk</t>
  </si>
  <si>
    <t>7443 3238</t>
  </si>
  <si>
    <t>7442 0501</t>
  </si>
  <si>
    <t>ags@ags.dk</t>
  </si>
  <si>
    <t>www.ags.dk</t>
  </si>
  <si>
    <t>Alssund B &amp; U c</t>
  </si>
  <si>
    <t>Frits Johansen</t>
  </si>
  <si>
    <t>7442 2418</t>
  </si>
  <si>
    <t>8872 6555</t>
  </si>
  <si>
    <t>Borgmester Andersensvej 26</t>
  </si>
  <si>
    <t>fjoh@sonderborg.dk</t>
  </si>
  <si>
    <t>Borgmester Andersens Vej</t>
  </si>
  <si>
    <t>Privatsk. Als</t>
  </si>
  <si>
    <t>7442 1279</t>
  </si>
  <si>
    <t>7443 0550</t>
  </si>
  <si>
    <t>kontakt@privatskolen-als.dk</t>
  </si>
  <si>
    <t>www.privatskolen-als.dk</t>
  </si>
  <si>
    <t>8872 6436</t>
  </si>
  <si>
    <t>8872 4265</t>
  </si>
  <si>
    <t>klover-skolen@sonderborg.dk</t>
  </si>
  <si>
    <t>www.klover-skolen.dk</t>
  </si>
  <si>
    <t>7443 4913</t>
  </si>
  <si>
    <t>7412 6250</t>
  </si>
  <si>
    <t>vgje@sonderborg.dk</t>
  </si>
  <si>
    <t>Jens Hansen Nielsen</t>
  </si>
  <si>
    <t>7443 6096</t>
  </si>
  <si>
    <t>7443 6095</t>
  </si>
  <si>
    <t>Skolegade 21, Guderup</t>
  </si>
  <si>
    <t>jhni@sonderborg.dk</t>
  </si>
  <si>
    <t>Guderup</t>
  </si>
  <si>
    <t>Berit Clausen</t>
  </si>
  <si>
    <t>8872 4424</t>
  </si>
  <si>
    <t>UU@sonderborg.dk</t>
  </si>
  <si>
    <t>www.uu-sonderborg.dk</t>
  </si>
  <si>
    <t>Ungecentret 10</t>
  </si>
  <si>
    <t>7412 6802</t>
  </si>
  <si>
    <t>VUC Syd Sndrb</t>
  </si>
  <si>
    <t>7361 3396</t>
  </si>
  <si>
    <t>Michael Willemar</t>
  </si>
  <si>
    <t>7442 1789</t>
  </si>
  <si>
    <t>7442 1848</t>
  </si>
  <si>
    <t>admin@ihs.dk</t>
  </si>
  <si>
    <t>www.ihs.dk</t>
  </si>
  <si>
    <t>Friheds Alle</t>
  </si>
  <si>
    <t>Mikkel Fjord-Larsen</t>
  </si>
  <si>
    <t>7448 7081</t>
  </si>
  <si>
    <t>7448 7080</t>
  </si>
  <si>
    <t>dybboelefterskole@dybboelefterskole.dk</t>
  </si>
  <si>
    <t>www.dybboelefterskole.dk</t>
  </si>
  <si>
    <t>FGU SJ Solglimt</t>
  </si>
  <si>
    <t>7448 9028</t>
  </si>
  <si>
    <t>LOF Alssund - SprogAkademiSyd</t>
  </si>
  <si>
    <t>Pia Frederiksen</t>
  </si>
  <si>
    <t>7342 1010</t>
  </si>
  <si>
    <t>fritid@lof-alssund.dk</t>
  </si>
  <si>
    <t>www.sprogakademisyd.dk</t>
  </si>
  <si>
    <t>EUC Syd JUR</t>
  </si>
  <si>
    <t>EUC Syd</t>
  </si>
  <si>
    <t>7342 5526</t>
  </si>
  <si>
    <t>Sdr. Landevej 30</t>
  </si>
  <si>
    <t>7342 9240</t>
  </si>
  <si>
    <t>Jens Oddershede</t>
  </si>
  <si>
    <t>6550 1093</t>
  </si>
  <si>
    <t>Alsion 2</t>
  </si>
  <si>
    <t>Alsion</t>
  </si>
  <si>
    <t>Sergentsk.</t>
  </si>
  <si>
    <t>7343 5390</t>
  </si>
  <si>
    <t>7343 5252</t>
  </si>
  <si>
    <t>Gerlachsgade 2, postboks 69</t>
  </si>
  <si>
    <t>hsgs@mil.dk</t>
  </si>
  <si>
    <t>www.forsvaret.dk/hsgs</t>
  </si>
  <si>
    <t>Gerlachsgade</t>
  </si>
  <si>
    <t>BCSyd</t>
  </si>
  <si>
    <t>Business College Syd</t>
  </si>
  <si>
    <t>Bolderslev Sk.</t>
  </si>
  <si>
    <t>Bolderslev</t>
  </si>
  <si>
    <t>7464 6969</t>
  </si>
  <si>
    <t>7376 8322</t>
  </si>
  <si>
    <t>Smedefod 10 A</t>
  </si>
  <si>
    <t>bolderslevskole@aabenraa.dk</t>
  </si>
  <si>
    <t>www.bolderslevskole.dk</t>
  </si>
  <si>
    <t>Smedefod</t>
  </si>
  <si>
    <t>Bylderup Sk.</t>
  </si>
  <si>
    <t>Bylderup-Bov</t>
  </si>
  <si>
    <t>7476 1061</t>
  </si>
  <si>
    <t>7376 8832</t>
  </si>
  <si>
    <t>Slogsherredsvej 27</t>
  </si>
  <si>
    <t>bylderupskole@aabenraa.dk</t>
  </si>
  <si>
    <t>www.bylderupskole.dk</t>
  </si>
  <si>
    <t>Slogsherredsvej</t>
  </si>
  <si>
    <t>Ravsted Sk.</t>
  </si>
  <si>
    <t>Judith Gripping</t>
  </si>
  <si>
    <t>7464 7572</t>
  </si>
  <si>
    <t>7376 8313</t>
  </si>
  <si>
    <t>Ravsted Skolegade 18</t>
  </si>
  <si>
    <t>ravstedboerneunivers@aabenraa.dk</t>
  </si>
  <si>
    <t>www.ravsted-boerneunivers.dk</t>
  </si>
  <si>
    <t>Ravsted Skolegade</t>
  </si>
  <si>
    <t>Tinglev Sk.</t>
  </si>
  <si>
    <t>Tinglev</t>
  </si>
  <si>
    <t>7464 2532</t>
  </si>
  <si>
    <t>7376 7314</t>
  </si>
  <si>
    <t>Hovedgaden 78</t>
  </si>
  <si>
    <t>tinglevskole@aabenraa.dk</t>
  </si>
  <si>
    <t>www.tinglevskole.dk</t>
  </si>
  <si>
    <t>Burkal Ty.P.Sk.</t>
  </si>
  <si>
    <t>Ute Eigenmann</t>
  </si>
  <si>
    <t>7476 1605</t>
  </si>
  <si>
    <t>7476 2252</t>
  </si>
  <si>
    <t>Burkal Kirkevej 6, Saksborg</t>
  </si>
  <si>
    <t>info@ds-buhrkall.dk</t>
  </si>
  <si>
    <t>www.dsbuhrkall.dk</t>
  </si>
  <si>
    <t>Burkal Kirkevej</t>
  </si>
  <si>
    <t>Saksborg</t>
  </si>
  <si>
    <t>Ravst.Ty.P.Sk.</t>
  </si>
  <si>
    <t>Jan RÃ¶hrig</t>
  </si>
  <si>
    <t>7464 7119</t>
  </si>
  <si>
    <t>Ravsted Hovedgade 44A</t>
  </si>
  <si>
    <t>44A</t>
  </si>
  <si>
    <t>info@dsrapstedt.dk</t>
  </si>
  <si>
    <t>www.dsrapstedt.dk</t>
  </si>
  <si>
    <t>Ravsted Hovedgade</t>
  </si>
  <si>
    <t>Tim S. Nissen</t>
  </si>
  <si>
    <t>7464 3096</t>
  </si>
  <si>
    <t>7464 4835</t>
  </si>
  <si>
    <t>info@ds-tingleff.dk</t>
  </si>
  <si>
    <t>www.ds-tingleff.dk</t>
  </si>
  <si>
    <t>Byld.-Bov Fsk.</t>
  </si>
  <si>
    <t>7476 1037</t>
  </si>
  <si>
    <t>7476 2828</t>
  </si>
  <si>
    <t>Burkal Skolevej 48 B</t>
  </si>
  <si>
    <t>post@bylderup-friskole.dk</t>
  </si>
  <si>
    <t>www.bylderup-friskole.dk</t>
  </si>
  <si>
    <t>Burkal Skolevej</t>
  </si>
  <si>
    <t>Sofiedal Spec.</t>
  </si>
  <si>
    <t>Svend Hansen Tarp</t>
  </si>
  <si>
    <t>7340 7710</t>
  </si>
  <si>
    <t>Sofiedalvej 48</t>
  </si>
  <si>
    <t>sofiedal@aabenraa.dk</t>
  </si>
  <si>
    <t>www.sofiedal.dk</t>
  </si>
  <si>
    <t>Sofiedalvej</t>
  </si>
  <si>
    <t>Per Schmidt Hansen</t>
  </si>
  <si>
    <t>7464 2024</t>
  </si>
  <si>
    <t>7376 7072</t>
  </si>
  <si>
    <t>Tinglev Midt 2</t>
  </si>
  <si>
    <t>ppr@aabenraa.dk</t>
  </si>
  <si>
    <t>Tinglev Midt</t>
  </si>
  <si>
    <t>Tingleff N.Sch.</t>
  </si>
  <si>
    <t>7464 4879</t>
  </si>
  <si>
    <t>7464 4820</t>
  </si>
  <si>
    <t>nachschule@tingleff.dk</t>
  </si>
  <si>
    <t>www.nachschule.dk</t>
  </si>
  <si>
    <t>Rens Usk.</t>
  </si>
  <si>
    <t>Kim Thavi Albrecht</t>
  </si>
  <si>
    <t>7464 8348</t>
  </si>
  <si>
    <t>7464 8370</t>
  </si>
  <si>
    <t>Pebersmarkvej 21, Rens</t>
  </si>
  <si>
    <t>mail@rensungdomsskole.dk</t>
  </si>
  <si>
    <t>www.rensungdomsskole.dk</t>
  </si>
  <si>
    <t>Pebersmarkvej</t>
  </si>
  <si>
    <t>Rens</t>
  </si>
  <si>
    <t>Birgitte Andersen</t>
  </si>
  <si>
    <t>7442 4511</t>
  </si>
  <si>
    <t>Augustenborg Landevej 7</t>
  </si>
  <si>
    <t>soenderborg@adm.laerdansk.dk</t>
  </si>
  <si>
    <t>www.flygtning.dk</t>
  </si>
  <si>
    <t>Augustenborg Landevej</t>
  </si>
  <si>
    <t>Karlog Air</t>
  </si>
  <si>
    <t>Kirstine Karlog Mortensen</t>
  </si>
  <si>
    <t>7442 9085</t>
  </si>
  <si>
    <t>7442 2285</t>
  </si>
  <si>
    <t>Lufthavnsvej 1</t>
  </si>
  <si>
    <t>mail@karlog-air.dk</t>
  </si>
  <si>
    <t>www.karlog-air.dk</t>
  </si>
  <si>
    <t>Abild Sk.</t>
  </si>
  <si>
    <t>Hanne Vestergaard Laursen</t>
  </si>
  <si>
    <t>7472 1977</t>
  </si>
  <si>
    <t>7472 1963</t>
  </si>
  <si>
    <t>Ribe Landevej 62</t>
  </si>
  <si>
    <t>abildskole@toender.dk</t>
  </si>
  <si>
    <t>www.abildskole.dk</t>
  </si>
  <si>
    <t>Jejsing Sk.</t>
  </si>
  <si>
    <t>Jejsing Skole</t>
  </si>
  <si>
    <t>Kent Roost List</t>
  </si>
  <si>
    <t>7473 4306</t>
  </si>
  <si>
    <t>7473 4366</t>
  </si>
  <si>
    <t>jejsingskole@toender.dk</t>
  </si>
  <si>
    <t>www.jejsing-skole.dk</t>
  </si>
  <si>
    <t>Kent Roost Lis</t>
  </si>
  <si>
    <t>7473 8411</t>
  </si>
  <si>
    <t>7492 9628</t>
  </si>
  <si>
    <t>moegeltoenderskole@toender.dk</t>
  </si>
  <si>
    <t>7472 3334</t>
  </si>
  <si>
    <t>Ludw.Andres.Sk.</t>
  </si>
  <si>
    <t>Bonni Rathje-Ottenberg</t>
  </si>
  <si>
    <t>7472 4755</t>
  </si>
  <si>
    <t>7472 2521</t>
  </si>
  <si>
    <t>Popsensgade 2</t>
  </si>
  <si>
    <t>las@tondern.dk</t>
  </si>
  <si>
    <t>www.las-tondern.dk</t>
  </si>
  <si>
    <t>Popsensgade</t>
  </si>
  <si>
    <t>Karen Neess Priisholm</t>
  </si>
  <si>
    <t>7472 4329</t>
  </si>
  <si>
    <t>7492 8430</t>
  </si>
  <si>
    <t>Holmevej 2</t>
  </si>
  <si>
    <t>grundskolen@toender.dk</t>
  </si>
  <si>
    <t>Jens Gade</t>
  </si>
  <si>
    <t>7361 3397</t>
  </si>
  <si>
    <t>7472 1028</t>
  </si>
  <si>
    <t>Astronom Hansensgade 9</t>
  </si>
  <si>
    <t>tghf@toender-gym.dk</t>
  </si>
  <si>
    <t>www.toender-gym.dk</t>
  </si>
  <si>
    <t>Astronom Hansensgade</t>
  </si>
  <si>
    <t>Lene Stenger</t>
  </si>
  <si>
    <t>7472 2919</t>
  </si>
  <si>
    <t>7492 8399</t>
  </si>
  <si>
    <t>toender10@toender.dk</t>
  </si>
  <si>
    <t>www.ungtoender.dk</t>
  </si>
  <si>
    <t>2913 5761</t>
  </si>
  <si>
    <t>www.uutoender.dk</t>
  </si>
  <si>
    <t>7472 6928</t>
  </si>
  <si>
    <t>Emmerske Esk.</t>
  </si>
  <si>
    <t>Poul Erik Dransfeldt Hunderup</t>
  </si>
  <si>
    <t>7472 5770</t>
  </si>
  <si>
    <t>7472 4433</t>
  </si>
  <si>
    <t>Aabenraavej 14</t>
  </si>
  <si>
    <t>ee@eeskole.dk</t>
  </si>
  <si>
    <t>www.eeskole.dk</t>
  </si>
  <si>
    <t>EUC Syd Plant</t>
  </si>
  <si>
    <t>EUC Syd, Syd Plantagevej</t>
  </si>
  <si>
    <t>Carsten Uggerholt Eriksen</t>
  </si>
  <si>
    <t>7472 0584</t>
  </si>
  <si>
    <t>7373 4080</t>
  </si>
  <si>
    <t>toha@toha.dk</t>
  </si>
  <si>
    <t>www.toha.dk</t>
  </si>
  <si>
    <t>Bregnbjergskole</t>
  </si>
  <si>
    <t>Anette Staub</t>
  </si>
  <si>
    <t>7434 3220</t>
  </si>
  <si>
    <t>Unionvej 4A</t>
  </si>
  <si>
    <t>bregnbjergskolen@haderslev.dk</t>
  </si>
  <si>
    <t>www.bregnbjergskolen.dk</t>
  </si>
  <si>
    <t>Unionvej</t>
  </si>
  <si>
    <t>7450 7439</t>
  </si>
  <si>
    <t>7487 1758</t>
  </si>
  <si>
    <t>7487 1220</t>
  </si>
  <si>
    <t>O.Jerstal sk.</t>
  </si>
  <si>
    <t>7454 7167</t>
  </si>
  <si>
    <t>Skrydstrup Sk.</t>
  </si>
  <si>
    <t>7454 3829</t>
  </si>
  <si>
    <t>7454 3929</t>
  </si>
  <si>
    <t>Niels Juhlers Toft 7</t>
  </si>
  <si>
    <t>skrydstrupskole@haderslev.dk</t>
  </si>
  <si>
    <t>www.skrydstrupskole.dk</t>
  </si>
  <si>
    <t>Niels Juhlers Toft</t>
  </si>
  <si>
    <t>Fls Sommersted</t>
  </si>
  <si>
    <t>Sommersted</t>
  </si>
  <si>
    <t>Kirkevej 10</t>
  </si>
  <si>
    <t>Ungeunivers</t>
  </si>
  <si>
    <t>Jerry Freund</t>
  </si>
  <si>
    <t>7434 3277</t>
  </si>
  <si>
    <t>7434 3260</t>
  </si>
  <si>
    <t>Ungeuniverset-Vojens@haderslev.dk</t>
  </si>
  <si>
    <t>Udd.c.10.kl.</t>
  </si>
  <si>
    <t>Gry Skaarup Haugen, konst.</t>
  </si>
  <si>
    <t>7459 1462</t>
  </si>
  <si>
    <t>7324 1216</t>
  </si>
  <si>
    <t>Danmarksgade 8</t>
  </si>
  <si>
    <t>uuc@haderslev.dk</t>
  </si>
  <si>
    <t>www.uucv.skoleintra.dk</t>
  </si>
  <si>
    <t>UU-Haderslev</t>
  </si>
  <si>
    <t>Birgitte S. Clemmensen</t>
  </si>
  <si>
    <t>7434 7925</t>
  </si>
  <si>
    <t>Laurids Skausgade 12, 1. sal</t>
  </si>
  <si>
    <t>uu-haderslev@haderslev.dk</t>
  </si>
  <si>
    <t>www.uu-haderslev.skoleintra.dk</t>
  </si>
  <si>
    <t>Laurids Skaus Gade</t>
  </si>
  <si>
    <t>Sommersted Esk.</t>
  </si>
  <si>
    <t>Benjamin Hougaard</t>
  </si>
  <si>
    <t>7450 4955</t>
  </si>
  <si>
    <t>7350 4040</t>
  </si>
  <si>
    <t>Talind 2</t>
  </si>
  <si>
    <t>ses@sommerstedefterskole.dk</t>
  </si>
  <si>
    <t>www.sommerstedefterskole.dk</t>
  </si>
  <si>
    <t>Talind</t>
  </si>
  <si>
    <t>Vojens Esk.</t>
  </si>
  <si>
    <t>Tommy Mikkelsen</t>
  </si>
  <si>
    <t>7320 2209</t>
  </si>
  <si>
    <t>7454 1129</t>
  </si>
  <si>
    <t>Ungdomsskolevej 8</t>
  </si>
  <si>
    <t>vgie@vgie.dk</t>
  </si>
  <si>
    <t>www.vgie.dk</t>
  </si>
  <si>
    <t>Ungdomsskolevej</t>
  </si>
  <si>
    <t>Brundlundsk.</t>
  </si>
  <si>
    <t>Brundlundskolen</t>
  </si>
  <si>
    <t>Britt Bolving Hansen</t>
  </si>
  <si>
    <t>7462 4924</t>
  </si>
  <si>
    <t>7376 8350</t>
  </si>
  <si>
    <t>brundlundskolen@aabenraa.dk</t>
  </si>
  <si>
    <t>www.brundlund.dk</t>
  </si>
  <si>
    <t>Merete Gissel</t>
  </si>
  <si>
    <t>7363 3023</t>
  </si>
  <si>
    <t>7376 8450</t>
  </si>
  <si>
    <t>lojtkirkebyskole@aabenraa.dk</t>
  </si>
  <si>
    <t>www.lojtskole.dk</t>
  </si>
  <si>
    <t>Rugkobbelsk.</t>
  </si>
  <si>
    <t>Rugkobbelskolen</t>
  </si>
  <si>
    <t>Lisa Christensen</t>
  </si>
  <si>
    <t>7363 3022</t>
  </si>
  <si>
    <t>7376 8400</t>
  </si>
  <si>
    <t>lhc@aabenraa.dk</t>
  </si>
  <si>
    <t>www.rugkobbelskolen.dk</t>
  </si>
  <si>
    <t>7376 8500</t>
  </si>
  <si>
    <t>stubbaekskole@aabenraa.dk</t>
  </si>
  <si>
    <t>www.stubbaekskole.dk</t>
  </si>
  <si>
    <t>D.Sch.Apenrade</t>
  </si>
  <si>
    <t>Catarina Bartling</t>
  </si>
  <si>
    <t>7462 9223</t>
  </si>
  <si>
    <t>7462 2008</t>
  </si>
  <si>
    <t>Svinget 15</t>
  </si>
  <si>
    <t>info@deutscheschuleapenrade.dk</t>
  </si>
  <si>
    <t>www.deutscheschuleapenrade.dk</t>
  </si>
  <si>
    <t>Deutsches Gym.</t>
  </si>
  <si>
    <t>Deutsches Gymnasium FÃ¼r Nordschleswig</t>
  </si>
  <si>
    <t>Jens Mittag</t>
  </si>
  <si>
    <t>7462 7660</t>
  </si>
  <si>
    <t>7462 2636</t>
  </si>
  <si>
    <t>Svinget 26</t>
  </si>
  <si>
    <t>rektor@deutschesgym.dk</t>
  </si>
  <si>
    <t>www.deutschesgym.dk</t>
  </si>
  <si>
    <t>Aabenraa St.Sk.</t>
  </si>
  <si>
    <t>Aabenraa Statsskole</t>
  </si>
  <si>
    <t>Lone Lundorff Mailandt-Poulsen</t>
  </si>
  <si>
    <t>7462 3324</t>
  </si>
  <si>
    <t>7462 2311</t>
  </si>
  <si>
    <t>Forstalle 14 postbox 50</t>
  </si>
  <si>
    <t>Aabenraa@Statsskole.dk</t>
  </si>
  <si>
    <t>www.statsskole.dk</t>
  </si>
  <si>
    <t>Forstalle</t>
  </si>
  <si>
    <t>John Skovby</t>
  </si>
  <si>
    <t>7462 6673</t>
  </si>
  <si>
    <t>7376 8300</t>
  </si>
  <si>
    <t>hojekolstrupskole@aabenraa.dk</t>
  </si>
  <si>
    <t>www.hkolstrupskole.dk</t>
  </si>
  <si>
    <t>Aabenraa Frsk</t>
  </si>
  <si>
    <t>7462 8630</t>
  </si>
  <si>
    <t>7462 8610</t>
  </si>
  <si>
    <t>Bjerggade 26</t>
  </si>
  <si>
    <t>post@aabenraafriskole.dk</t>
  </si>
  <si>
    <t>www.aabenraafriskole.dk</t>
  </si>
  <si>
    <t>VSU Aabenraa</t>
  </si>
  <si>
    <t>7363 1812</t>
  </si>
  <si>
    <t>7363 1800</t>
  </si>
  <si>
    <t>Plantagevej 4 Bov</t>
  </si>
  <si>
    <t>rihp@aabenraa.dk</t>
  </si>
  <si>
    <t>www.hjernecentersyd.dk</t>
  </si>
  <si>
    <t>Bov</t>
  </si>
  <si>
    <t>Martin Carstensen</t>
  </si>
  <si>
    <t>7462 4263</t>
  </si>
  <si>
    <t>7462 6286</t>
  </si>
  <si>
    <t>mc@aofsyd.dk</t>
  </si>
  <si>
    <t>sprogsyd.dk</t>
  </si>
  <si>
    <t>10.kl.Aabenraa</t>
  </si>
  <si>
    <t>Lene Vadgaard Christensen</t>
  </si>
  <si>
    <t>7462 3590</t>
  </si>
  <si>
    <t>7376 8775</t>
  </si>
  <si>
    <t>10@aabenraa.dk</t>
  </si>
  <si>
    <t>www.10aabenraa.dk</t>
  </si>
  <si>
    <t>UC Syd CFU Hads</t>
  </si>
  <si>
    <t>UC SYD Center for Undervisningsmidler, Haderslev</t>
  </si>
  <si>
    <t>7462 6183</t>
  </si>
  <si>
    <t>7266 5800</t>
  </si>
  <si>
    <t>cfu@ucsyd.dk</t>
  </si>
  <si>
    <t>www.ucsyd.dk/cfu/</t>
  </si>
  <si>
    <t>UU-Aabenraa</t>
  </si>
  <si>
    <t>Ungdommens Uddannelsesvejledning-Aabenraa</t>
  </si>
  <si>
    <t>7376 7540</t>
  </si>
  <si>
    <t>Kallemosen 20</t>
  </si>
  <si>
    <t>www.uu-aabenraa.dk</t>
  </si>
  <si>
    <t>Kallemosen</t>
  </si>
  <si>
    <t>Stig Munk-Hansen</t>
  </si>
  <si>
    <t>7462 5787</t>
  </si>
  <si>
    <t>7376 7800</t>
  </si>
  <si>
    <t>ung@aabenraa.dk</t>
  </si>
  <si>
    <t>www.ungaabenraa.dk</t>
  </si>
  <si>
    <t>VUC Syd - Aabenraa afdeling</t>
  </si>
  <si>
    <t>7361 3398</t>
  </si>
  <si>
    <t>VUC Syd</t>
  </si>
  <si>
    <t>7361 3399</t>
  </si>
  <si>
    <t>Thomas Frickmann</t>
  </si>
  <si>
    <t>7462 5355</t>
  </si>
  <si>
    <t>7462 5063</t>
  </si>
  <si>
    <t>aabaek@aabaek.dk</t>
  </si>
  <si>
    <t>www.aabaek.dk</t>
  </si>
  <si>
    <t>Morten Erbs</t>
  </si>
  <si>
    <t>7462 4701</t>
  </si>
  <si>
    <t>7462 4700</t>
  </si>
  <si>
    <t>Flensborgvej 48</t>
  </si>
  <si>
    <t>adm@hojoster.dk</t>
  </si>
  <si>
    <t>www.hojoster.dk</t>
  </si>
  <si>
    <t>Flensborgvej</t>
  </si>
  <si>
    <t>EUC Syd Stegh</t>
  </si>
  <si>
    <t>EUC Syd, Stegholt</t>
  </si>
  <si>
    <t>IBC Aabenraa</t>
  </si>
  <si>
    <t>IBC International Business College Aabenraa</t>
  </si>
  <si>
    <t>7362 7301</t>
  </si>
  <si>
    <t>Dronning Margrethesvej 6</t>
  </si>
  <si>
    <t>UC SYD Aabenraa</t>
  </si>
  <si>
    <t>UC SYD Campus Aabenraa</t>
  </si>
  <si>
    <t>7462 2703</t>
  </si>
  <si>
    <t>Social- og Sundhedsskolen Syd</t>
  </si>
  <si>
    <t>7333 4301</t>
  </si>
  <si>
    <t>Bjerggade 4 M</t>
  </si>
  <si>
    <t>Jens Boddum</t>
  </si>
  <si>
    <t>7332 6508</t>
  </si>
  <si>
    <t>7376 6733</t>
  </si>
  <si>
    <t>fjordskolen@aabenraa.dk</t>
  </si>
  <si>
    <t>fjordskolen-aabenraa.aula.dk</t>
  </si>
  <si>
    <t>toender@toender.dk</t>
  </si>
  <si>
    <t>Wegners Plads</t>
  </si>
  <si>
    <t>Branderup Frisk</t>
  </si>
  <si>
    <t>Branderup J</t>
  </si>
  <si>
    <t>Joan Emiliussen</t>
  </si>
  <si>
    <t>8993 4200</t>
  </si>
  <si>
    <t>Tingvej 1</t>
  </si>
  <si>
    <t>skole@br-fs.dk</t>
  </si>
  <si>
    <t>www.branderup-friskole.dk</t>
  </si>
  <si>
    <t>7492 9969</t>
  </si>
  <si>
    <t>Birger Ib Jensen</t>
  </si>
  <si>
    <t>Kongevej 57</t>
  </si>
  <si>
    <t>pprbj@toender.dk</t>
  </si>
  <si>
    <t>Folkekirken CFU</t>
  </si>
  <si>
    <t>Folkekirkens Uddannelses- og Videnscenter, CFU</t>
  </si>
  <si>
    <t>7474 5013</t>
  </si>
  <si>
    <t>7472 6403</t>
  </si>
  <si>
    <t>7472 6400</t>
  </si>
  <si>
    <t>Ludv Andresensv 39</t>
  </si>
  <si>
    <t>oto@toender.dk</t>
  </si>
  <si>
    <t>www.tvskole.dk</t>
  </si>
  <si>
    <t>Ludv Andresensv</t>
  </si>
  <si>
    <t>Kirsten Boyschau Hansen</t>
  </si>
  <si>
    <t>7478 9225</t>
  </si>
  <si>
    <t>mail@designhojer.dk</t>
  </si>
  <si>
    <t>Karin Pedersen</t>
  </si>
  <si>
    <t>7213 1649</t>
  </si>
  <si>
    <t>7213 1600</t>
  </si>
  <si>
    <t>enggaardskolen@billund.dk</t>
  </si>
  <si>
    <t>www.enggaardskolen.dk</t>
  </si>
  <si>
    <t>Vorbasse Sk.</t>
  </si>
  <si>
    <t>Vorbasse</t>
  </si>
  <si>
    <t>Torben Precht Jensen</t>
  </si>
  <si>
    <t>7214 1818</t>
  </si>
  <si>
    <t>7214 1800</t>
  </si>
  <si>
    <t>Stadionvej 9</t>
  </si>
  <si>
    <t>vorbasseskole@billund.dk</t>
  </si>
  <si>
    <t>vorbasseskole.aula.dk</t>
  </si>
  <si>
    <t>Christian Hellum</t>
  </si>
  <si>
    <t>7213 1707</t>
  </si>
  <si>
    <t>soendermarkskolen@billund.dk</t>
  </si>
  <si>
    <t>www.soendermarkskolen.dk</t>
  </si>
  <si>
    <t>Billund Ungdsk.</t>
  </si>
  <si>
    <t>Rikke Nedergaard</t>
  </si>
  <si>
    <t>7213 1651</t>
  </si>
  <si>
    <t>7213 1650</t>
  </si>
  <si>
    <t>Tinghusgade 9B</t>
  </si>
  <si>
    <t>ung@billund.dk</t>
  </si>
  <si>
    <t>www.ungbillund.dk</t>
  </si>
  <si>
    <t>7528 2107</t>
  </si>
  <si>
    <t>Skolegade 59 Lunde</t>
  </si>
  <si>
    <t>Outrup</t>
  </si>
  <si>
    <t>7525 1882</t>
  </si>
  <si>
    <t>7525 1082</t>
  </si>
  <si>
    <t>Storegade 59</t>
  </si>
  <si>
    <t>7528 7805</t>
  </si>
  <si>
    <t>Henne</t>
  </si>
  <si>
    <t>7525 6601</t>
  </si>
  <si>
    <t>7525 6604</t>
  </si>
  <si>
    <t>skolen@bfri.dk</t>
  </si>
  <si>
    <t>www.blaabjergfriskole.dk</t>
  </si>
  <si>
    <t>Klintingvej</t>
  </si>
  <si>
    <t>Kvong fsk.</t>
  </si>
  <si>
    <t>7525 4009</t>
  </si>
  <si>
    <t>7525 4466</t>
  </si>
  <si>
    <t>Langgade 64, Kvong</t>
  </si>
  <si>
    <t>kontoret@kvongfriskole.dk</t>
  </si>
  <si>
    <t>www.kvongfriskole.dk</t>
  </si>
  <si>
    <t>Kvong</t>
  </si>
  <si>
    <t>7528 2400</t>
  </si>
  <si>
    <t>7528 2188</t>
  </si>
  <si>
    <t>post@frostruphave.dk</t>
  </si>
  <si>
    <t>www.frostruphave.dk</t>
  </si>
  <si>
    <t>Lunde</t>
  </si>
  <si>
    <t>FGU Vest Varde</t>
  </si>
  <si>
    <t>FGU Vest - Varde</t>
  </si>
  <si>
    <t>7528 7711</t>
  </si>
  <si>
    <t>Hammeren 3</t>
  </si>
  <si>
    <t>www.fguvest.dk</t>
  </si>
  <si>
    <t>Hammeren</t>
  </si>
  <si>
    <t>Svend Faurholdt</t>
  </si>
  <si>
    <t>7994 7388</t>
  </si>
  <si>
    <t>7994 7399</t>
  </si>
  <si>
    <t>Blaavandshukskole@varde.dk</t>
  </si>
  <si>
    <t>www.blaahuk.dk</t>
  </si>
  <si>
    <t>7654 1409</t>
  </si>
  <si>
    <t>7654 1200</t>
  </si>
  <si>
    <t>hks@mil.dk</t>
  </si>
  <si>
    <t>www.kampskolen.dk</t>
  </si>
  <si>
    <t>Gedbjerg</t>
  </si>
  <si>
    <t>Bakkevj Fortuna</t>
  </si>
  <si>
    <t>Bakkevejens Skole Fortuna</t>
  </si>
  <si>
    <t>Jan Lagoni Jacobsen</t>
  </si>
  <si>
    <t>7616 9310</t>
  </si>
  <si>
    <t>7517 9004</t>
  </si>
  <si>
    <t>7616 8285</t>
  </si>
  <si>
    <t>darumboerneby@esbjergkommune.dk</t>
  </si>
  <si>
    <t>www.darumboerneby.esbjergkommune.dk</t>
  </si>
  <si>
    <t>7517 8723</t>
  </si>
  <si>
    <t>Skolegade 16</t>
  </si>
  <si>
    <t>Vejrup Fortuna</t>
  </si>
  <si>
    <t>Vejrup Skole Fortuna</t>
  </si>
  <si>
    <t>7519 0989</t>
  </si>
  <si>
    <t>Vejrup</t>
  </si>
  <si>
    <t>Nordre Fortuna</t>
  </si>
  <si>
    <t>Nordre Skole Fortuna</t>
  </si>
  <si>
    <t>Jan Lagoni</t>
  </si>
  <si>
    <t>7517 3986</t>
  </si>
  <si>
    <t>Gabelsvej 8</t>
  </si>
  <si>
    <t>Gabelsvej</t>
  </si>
  <si>
    <t>Frisk. Bramming</t>
  </si>
  <si>
    <t>Anna Lise Lunde Petersen</t>
  </si>
  <si>
    <t>7517 2449</t>
  </si>
  <si>
    <t>Gabelsvej 12 C</t>
  </si>
  <si>
    <t>12C</t>
  </si>
  <si>
    <t>info@friskolen.dk</t>
  </si>
  <si>
    <t>www.friskolen.dk</t>
  </si>
  <si>
    <t>Vestjysk oph</t>
  </si>
  <si>
    <t>Lars-Ole Hjorth</t>
  </si>
  <si>
    <t>7656 2000</t>
  </si>
  <si>
    <t>Herningvej 7 Hoven</t>
  </si>
  <si>
    <t>info@vjso.dk</t>
  </si>
  <si>
    <t>www.vjso.dk</t>
  </si>
  <si>
    <t>Hoven</t>
  </si>
  <si>
    <t>Bramminge Esk.</t>
  </si>
  <si>
    <t>Nikolaj Primdal</t>
  </si>
  <si>
    <t>7656 0168</t>
  </si>
  <si>
    <t>7517 3833</t>
  </si>
  <si>
    <t>Gabelsvej 12</t>
  </si>
  <si>
    <t>kontor@brammingefterskole.dk</t>
  </si>
  <si>
    <t>www.brammingefterskole.dk</t>
  </si>
  <si>
    <t>Kaj Abrahamsen, forstander</t>
  </si>
  <si>
    <t>7517 2505</t>
  </si>
  <si>
    <t>7517 2900</t>
  </si>
  <si>
    <t>kjls@kjls.dk</t>
  </si>
  <si>
    <t>www.kjls.dk</t>
  </si>
  <si>
    <t>Sydv.Jyll.Esk.</t>
  </si>
  <si>
    <t>7517 4545</t>
  </si>
  <si>
    <t>7517 4299</t>
  </si>
  <si>
    <t>Kirkebrovej 7</t>
  </si>
  <si>
    <t>se@s-e.dk</t>
  </si>
  <si>
    <t>www.s-e.dk</t>
  </si>
  <si>
    <t>Kirkebrovej</t>
  </si>
  <si>
    <t>7538 2628</t>
  </si>
  <si>
    <t>7696 1266</t>
  </si>
  <si>
    <t>broerupskolen@vejenkom.dk</t>
  </si>
  <si>
    <t>Lindknud Sk.</t>
  </si>
  <si>
    <t>Lindknud Skole</t>
  </si>
  <si>
    <t>Elisabeth Hansen</t>
  </si>
  <si>
    <t>7538 8045</t>
  </si>
  <si>
    <t>Hovborgvej 1, Lindknud</t>
  </si>
  <si>
    <t>lindknudskole@vejenkom.dk</t>
  </si>
  <si>
    <t>www.lindknudskole.dk</t>
  </si>
  <si>
    <t>Lindknud</t>
  </si>
  <si>
    <t>7538 8818</t>
  </si>
  <si>
    <t>7538 1458</t>
  </si>
  <si>
    <t>7538 1848</t>
  </si>
  <si>
    <t>7996 6730</t>
  </si>
  <si>
    <t>Byagervej 5</t>
  </si>
  <si>
    <t>Byagervej</t>
  </si>
  <si>
    <t>7538 8381</t>
  </si>
  <si>
    <t>7996 5415</t>
  </si>
  <si>
    <t>Faurskovvej 23, Lindknud</t>
  </si>
  <si>
    <t>assersboelgaard@vejenkom.dk</t>
  </si>
  <si>
    <t>assersboelgaard.dk</t>
  </si>
  <si>
    <t>Favrskovvej</t>
  </si>
  <si>
    <t>Gjerndrup Frsk.</t>
  </si>
  <si>
    <t>7538 4402</t>
  </si>
  <si>
    <t>Gjerndrup, Surhavevej 31</t>
  </si>
  <si>
    <t>kontor@gjerndrupfriskole.dk</t>
  </si>
  <si>
    <t>www.gjerndrupfriskole.dk</t>
  </si>
  <si>
    <t>Surhavevej</t>
  </si>
  <si>
    <t>Gjerndrup</t>
  </si>
  <si>
    <t>oph lindknud</t>
  </si>
  <si>
    <t>Opholdsstedet Lindknud</t>
  </si>
  <si>
    <t>Christa Facondini</t>
  </si>
  <si>
    <t>7538 8338</t>
  </si>
  <si>
    <t>Hovborgvej 36, Lindknud</t>
  </si>
  <si>
    <t>opholdsstedet-lindknud@hotmail.com</t>
  </si>
  <si>
    <t>www.opholdsstedet-lindknud.dk</t>
  </si>
  <si>
    <t>Esbjerg Kom</t>
  </si>
  <si>
    <t>Bakke Cosmos</t>
  </si>
  <si>
    <t>Bakkeskolen Cosmos</t>
  </si>
  <si>
    <t>7616 3060</t>
  </si>
  <si>
    <t>Boldesager Sk</t>
  </si>
  <si>
    <t>Boldesager Skole Cosmos</t>
  </si>
  <si>
    <t>7616 2269</t>
  </si>
  <si>
    <t>Bryndum Aura</t>
  </si>
  <si>
    <t>Bryndum Skole Aura</t>
  </si>
  <si>
    <t>7629 2919</t>
  </si>
  <si>
    <t>7616 2300</t>
  </si>
  <si>
    <t>Bryndumvej 14</t>
  </si>
  <si>
    <t>Bryndumvej</t>
  </si>
  <si>
    <t>DKgades Urban</t>
  </si>
  <si>
    <t>Danmarksgades Skole Urban</t>
  </si>
  <si>
    <t>7616 5929</t>
  </si>
  <si>
    <t>Danmarksgade 53</t>
  </si>
  <si>
    <t>Fourfeldt Bohr</t>
  </si>
  <si>
    <t>Fourfeldtskolen Bohr</t>
  </si>
  <si>
    <t>7616 2807</t>
  </si>
  <si>
    <t>Ndr Fovrfeldvej 1</t>
  </si>
  <si>
    <t>Nordre Fovrfeldvej</t>
  </si>
  <si>
    <t>Guldager Sk.</t>
  </si>
  <si>
    <t>Aage Jespersen</t>
  </si>
  <si>
    <t>7616 7010</t>
  </si>
  <si>
    <t>7616 7000</t>
  </si>
  <si>
    <t>guldagerskole@esbjergkommune.dk</t>
  </si>
  <si>
    <t>www.guldagerskole.esbjergkommune.dk</t>
  </si>
  <si>
    <t>Hjerting Aura</t>
  </si>
  <si>
    <t>Hjerting Skole Aura</t>
  </si>
  <si>
    <t>7616 2718</t>
  </si>
  <si>
    <t>7616 2712</t>
  </si>
  <si>
    <t>Gl. Guldagervej 53</t>
  </si>
  <si>
    <t>7616 6169</t>
  </si>
  <si>
    <t>7616 2659</t>
  </si>
  <si>
    <t>Ringen 61-63</t>
  </si>
  <si>
    <t>Ringen</t>
  </si>
  <si>
    <t>Skads Signa</t>
  </si>
  <si>
    <t>Skads Skole Signatur</t>
  </si>
  <si>
    <t>7516 0965</t>
  </si>
  <si>
    <t>Andrup Byvej 79</t>
  </si>
  <si>
    <t>Andrup Byvej</t>
  </si>
  <si>
    <t>Spangsbj Cosmos</t>
  </si>
  <si>
    <t>Spangsbjergskolen Cosmos</t>
  </si>
  <si>
    <t>7616 3022</t>
  </si>
  <si>
    <t>7616 6109</t>
  </si>
  <si>
    <t>V.Nebel Sk.</t>
  </si>
  <si>
    <t>7516 9190</t>
  </si>
  <si>
    <t>7616 2575</t>
  </si>
  <si>
    <t>Vester Nebel, Stokbrovej 16</t>
  </si>
  <si>
    <t>vesternebelskole@esbjergkommune.dk</t>
  </si>
  <si>
    <t>www.vesternebelskole.esbjergkommune.dk</t>
  </si>
  <si>
    <t>Stokbrovej</t>
  </si>
  <si>
    <t>Vester Nebel</t>
  </si>
  <si>
    <t>Kvaglund Signa</t>
  </si>
  <si>
    <t>Kvaglundskolen Signatur</t>
  </si>
  <si>
    <t>7616 2439</t>
  </si>
  <si>
    <t>Vestervang Sk.</t>
  </si>
  <si>
    <t>7616 5969</t>
  </si>
  <si>
    <t>7616 5961</t>
  </si>
  <si>
    <t>vestervangskolen@esbjergkommune.dk</t>
  </si>
  <si>
    <t>www.vestervangskolen.dk</t>
  </si>
  <si>
    <t>Esbjerg Realsk.</t>
  </si>
  <si>
    <t>Carsten Thyrsting</t>
  </si>
  <si>
    <t>7512 0936</t>
  </si>
  <si>
    <t>7512 0966</t>
  </si>
  <si>
    <t>Svendsgade 19-21</t>
  </si>
  <si>
    <t>mail@esbjergrealskole.dk</t>
  </si>
  <si>
    <t>www.esbjergrealskole.dk</t>
  </si>
  <si>
    <t>Svendsgade</t>
  </si>
  <si>
    <t>Esbjerg Gym</t>
  </si>
  <si>
    <t>Esbjerg Gymnasium</t>
  </si>
  <si>
    <t>Erling Petersson</t>
  </si>
  <si>
    <t>7514 5411</t>
  </si>
  <si>
    <t>7514 1300</t>
  </si>
  <si>
    <t>esbjerg.gymnasium@egonline.dk</t>
  </si>
  <si>
    <t>www.esbjerggymnasium.dk</t>
  </si>
  <si>
    <t>7513 6643</t>
  </si>
  <si>
    <t>Sank Nikolaj Sk</t>
  </si>
  <si>
    <t>7545 3222</t>
  </si>
  <si>
    <t>7512 2988</t>
  </si>
  <si>
    <t>Kirkegade 54</t>
  </si>
  <si>
    <t>sanktnikolaj@sanktnikolajskole.dk</t>
  </si>
  <si>
    <t>www.sktnikolaj.dk</t>
  </si>
  <si>
    <t>Laust Poulsen</t>
  </si>
  <si>
    <t>7515 6790</t>
  </si>
  <si>
    <t>7616 2501</t>
  </si>
  <si>
    <t>blaabjerggaardskolen@esbjergkommune.dk</t>
  </si>
  <si>
    <t>www.blaabjerggaardskolen.esbjergkommune.dk</t>
  </si>
  <si>
    <t>Nordvangskolen</t>
  </si>
  <si>
    <t>7616 2609</t>
  </si>
  <si>
    <t>7616 2601</t>
  </si>
  <si>
    <t>Hjertingparken 202</t>
  </si>
  <si>
    <t>nordvangskolen@esbjergkommune.dk</t>
  </si>
  <si>
    <t>www.nordvangskolen.esbjergkommune.dk</t>
  </si>
  <si>
    <t>Hjertingparken</t>
  </si>
  <si>
    <t>Markussk.</t>
  </si>
  <si>
    <t>7515 7604</t>
  </si>
  <si>
    <t>7515 4400</t>
  </si>
  <si>
    <t>Stenhuggervej 26</t>
  </si>
  <si>
    <t>kontor@markusskolen.dk</t>
  </si>
  <si>
    <t>www.markusskolen.dk</t>
  </si>
  <si>
    <t>Stenhuggervej</t>
  </si>
  <si>
    <t>7616 2307</t>
  </si>
  <si>
    <t>7616 2301</t>
  </si>
  <si>
    <t>Krebsens Kvarter 58</t>
  </si>
  <si>
    <t>Krebsens Kvarter</t>
  </si>
  <si>
    <t>R.St.Sk. Esbjg</t>
  </si>
  <si>
    <t>7545 2091</t>
  </si>
  <si>
    <t>Kornvangen 1</t>
  </si>
  <si>
    <t>rudolf@surfmail.dk</t>
  </si>
  <si>
    <t>rudolfsteiner-skolen.dk</t>
  </si>
  <si>
    <t>Kornvangen</t>
  </si>
  <si>
    <t>CSV Esbj</t>
  </si>
  <si>
    <t>CSV-Esbjerg, Center for Specialundervisning for Voksne</t>
  </si>
  <si>
    <t>Mai-Britt Schmidt Pedersen</t>
  </si>
  <si>
    <t>7610 6671</t>
  </si>
  <si>
    <t>7616 7600</t>
  </si>
  <si>
    <t>Stokbrovej 16 Vester Nebel</t>
  </si>
  <si>
    <t>csv-esbjerg@esbjergkommune.dk</t>
  </si>
  <si>
    <t>www.csv-esbjerg.esbjergkommune.dk</t>
  </si>
  <si>
    <t>Sprogc Vest</t>
  </si>
  <si>
    <t>Sprogcenter Vest 2009</t>
  </si>
  <si>
    <t>7513 8044</t>
  </si>
  <si>
    <t>Kongensgade 34</t>
  </si>
  <si>
    <t>esb@sprogcentervest.dk</t>
  </si>
  <si>
    <t>www.sprogcentervest.dk</t>
  </si>
  <si>
    <t>Skole/Fam.huset</t>
  </si>
  <si>
    <t>7545 0456</t>
  </si>
  <si>
    <t>Klintholmvej 24</t>
  </si>
  <si>
    <t>sfh@ungdommens-vel.dk</t>
  </si>
  <si>
    <t>Maja Geil</t>
  </si>
  <si>
    <t>7616 3650</t>
  </si>
  <si>
    <t>Neptunvej 29</t>
  </si>
  <si>
    <t>mage@esbjergkommune.dk</t>
  </si>
  <si>
    <t>Neptunvej</t>
  </si>
  <si>
    <t>Psyk reg. Sydd</t>
  </si>
  <si>
    <t>Psykiatrien i Region Syddanmark</t>
  </si>
  <si>
    <t>Dorethe Hopp</t>
  </si>
  <si>
    <t>7918 2587</t>
  </si>
  <si>
    <t>Gl. Vardevej 101</t>
  </si>
  <si>
    <t>Gl Vardevej</t>
  </si>
  <si>
    <t>EsbjergSyg Norm</t>
  </si>
  <si>
    <t>Esbjerg Centralsygehus Skolestuen 640</t>
  </si>
  <si>
    <t>Tina Reimann</t>
  </si>
  <si>
    <t>7918 2000</t>
  </si>
  <si>
    <t>Finsensgade 35</t>
  </si>
  <si>
    <t>tina.reimann@skolekom.dk</t>
  </si>
  <si>
    <t>Finsensgade</t>
  </si>
  <si>
    <t>Jerne Priv.sk.</t>
  </si>
  <si>
    <t>Rud Larsen</t>
  </si>
  <si>
    <t>7517 6705</t>
  </si>
  <si>
    <t>Skolebakken 137</t>
  </si>
  <si>
    <t>info@jerne-privatskole.dk</t>
  </si>
  <si>
    <t>Komm &amp; hjmidler</t>
  </si>
  <si>
    <t>Karen K. Tarp Hansen</t>
  </si>
  <si>
    <t>7610 6085</t>
  </si>
  <si>
    <t>7616 7630</t>
  </si>
  <si>
    <t>Fyrparken 1</t>
  </si>
  <si>
    <t>www.esbjergkommune.dk/kommunikationscentret</t>
  </si>
  <si>
    <t>Fyrparken</t>
  </si>
  <si>
    <t>esbjerg@adm.laerdansk.dk</t>
  </si>
  <si>
    <t>www.laerdansk.dk/esbjerg</t>
  </si>
  <si>
    <t>7616 2101</t>
  </si>
  <si>
    <t>ghn@esbjergkommune.dk</t>
  </si>
  <si>
    <t>www.Esbjergkommune.dk</t>
  </si>
  <si>
    <t>UC SYD CFU Esb</t>
  </si>
  <si>
    <t>UC SYD Center for Undervisningsmidler, Esbjerg</t>
  </si>
  <si>
    <t>7611 5960</t>
  </si>
  <si>
    <t>7616 8870</t>
  </si>
  <si>
    <t>hbj@esbjergkommune.dk</t>
  </si>
  <si>
    <t>Jens Futtrup</t>
  </si>
  <si>
    <t>7526 9506</t>
  </si>
  <si>
    <t>7616 8101</t>
  </si>
  <si>
    <t>Myrtuevej 39</t>
  </si>
  <si>
    <t>myrthuegaard@skolekom.dk</t>
  </si>
  <si>
    <t>www.skoletjenesten.esbjergkommune.dk</t>
  </si>
  <si>
    <t>Myrtuevej</t>
  </si>
  <si>
    <t>myrthuegaard@esbjergkommune.dk</t>
  </si>
  <si>
    <t>www.myrthuegaard.esbjergkommune.dk</t>
  </si>
  <si>
    <t>UU Esbjerg</t>
  </si>
  <si>
    <t>UU Esbjerg, Uddannelseshuset</t>
  </si>
  <si>
    <t>Finn Lambek</t>
  </si>
  <si>
    <t>7616 5500</t>
  </si>
  <si>
    <t>Uddannelseshuset@esbjergkommune.dk</t>
  </si>
  <si>
    <t>www.uddannelseshuset.esbjergkommune.dk</t>
  </si>
  <si>
    <t>Esbjerg Ungdsk.</t>
  </si>
  <si>
    <t>7616 6269</t>
  </si>
  <si>
    <t>7616 6260</t>
  </si>
  <si>
    <t>ungdomsskolen@esbjergkommune.dk</t>
  </si>
  <si>
    <t>www.ungdomsskolen.esbjergkommune.dk</t>
  </si>
  <si>
    <t>VUC Vest, Esbj.</t>
  </si>
  <si>
    <t>7513 0787</t>
  </si>
  <si>
    <t>7612 1720</t>
  </si>
  <si>
    <t>Stormgade 47</t>
  </si>
  <si>
    <t>esbjerg@vucvest.dk</t>
  </si>
  <si>
    <t>vucvest.dk</t>
  </si>
  <si>
    <t>Stormgade</t>
  </si>
  <si>
    <t>VUC Vest</t>
  </si>
  <si>
    <t>7612 1779</t>
  </si>
  <si>
    <t>vucvest@vucvest.dk</t>
  </si>
  <si>
    <t>Esbjerg Hsk</t>
  </si>
  <si>
    <t>Rune Gregers Meyer</t>
  </si>
  <si>
    <t>7913 7474</t>
  </si>
  <si>
    <t>7913 7400</t>
  </si>
  <si>
    <t>Stormgade 200</t>
  </si>
  <si>
    <t>eh@eh.dk</t>
  </si>
  <si>
    <t>www.eh.dk</t>
  </si>
  <si>
    <t>Bieringh.esk.</t>
  </si>
  <si>
    <t>Sanne Hansen</t>
  </si>
  <si>
    <t>7513 0680</t>
  </si>
  <si>
    <t>7512 1644</t>
  </si>
  <si>
    <t>Gl. Novrupvej 14</t>
  </si>
  <si>
    <t>info@bieringhus.dk</t>
  </si>
  <si>
    <t>www.bieringhus.dk</t>
  </si>
  <si>
    <t>Gl Novrupvej</t>
  </si>
  <si>
    <t>Esbjerg Prod</t>
  </si>
  <si>
    <t>Den Forberedende Erhvervsskole Esbjerg Produktionsskole</t>
  </si>
  <si>
    <t>Anita Lonsdale, konst.</t>
  </si>
  <si>
    <t>7612 3034</t>
  </si>
  <si>
    <t>Darumvej 140</t>
  </si>
  <si>
    <t>al@efe.nu</t>
  </si>
  <si>
    <t>www.esbjergproduktionsskole.dk</t>
  </si>
  <si>
    <t>Darumvej</t>
  </si>
  <si>
    <t>Dagh sydv jyll</t>
  </si>
  <si>
    <t>7513 9815</t>
  </si>
  <si>
    <t>7513 9811</t>
  </si>
  <si>
    <t>Exnersgade 4</t>
  </si>
  <si>
    <t>Post@dhskolen.dk</t>
  </si>
  <si>
    <t>www.dhskolen.dk</t>
  </si>
  <si>
    <t>Exnersgade</t>
  </si>
  <si>
    <t>AOF Sydjyll</t>
  </si>
  <si>
    <t>AOF Center Sydjylland</t>
  </si>
  <si>
    <t>Solveig Poulsen</t>
  </si>
  <si>
    <t>7020 2377</t>
  </si>
  <si>
    <t>aof@aofsydjylland.dk</t>
  </si>
  <si>
    <t>7913 4599</t>
  </si>
  <si>
    <t>7613 3201</t>
  </si>
  <si>
    <t>73G</t>
  </si>
  <si>
    <t>UC SYD Esbjerg</t>
  </si>
  <si>
    <t>UC SYD Campus Esbjerg</t>
  </si>
  <si>
    <t>7614 7340</t>
  </si>
  <si>
    <t>Syg.pl. Esbjerg</t>
  </si>
  <si>
    <t>Sygeplejerskeuddannelsen i Esbjerg</t>
  </si>
  <si>
    <t>7215 7513</t>
  </si>
  <si>
    <t>Aalborg Universitet Esbjerg</t>
  </si>
  <si>
    <t>7545 3643</t>
  </si>
  <si>
    <t>Niels Bohrs Vej 8</t>
  </si>
  <si>
    <t>campus@esbjerg.aau.dk</t>
  </si>
  <si>
    <t>www.esbjerg.aau.dk</t>
  </si>
  <si>
    <t>Soc. Esbjerg</t>
  </si>
  <si>
    <t>7215 7413</t>
  </si>
  <si>
    <t>HHS. Esbjerg/OU</t>
  </si>
  <si>
    <t>Syddansk Universitet, Esbjerg</t>
  </si>
  <si>
    <t>6550 1091</t>
  </si>
  <si>
    <t>Degnevej 14</t>
  </si>
  <si>
    <t>Musikkons Esbj</t>
  </si>
  <si>
    <t>Syddansk Musikkonservatorium Esbjerg</t>
  </si>
  <si>
    <t>7610 4310</t>
  </si>
  <si>
    <t>Kirkegade 61</t>
  </si>
  <si>
    <t>AMU Vestj. JUR</t>
  </si>
  <si>
    <t>AMU-Vest</t>
  </si>
  <si>
    <t>Torben Pedersen</t>
  </si>
  <si>
    <t>7914 0300</t>
  </si>
  <si>
    <t>7914 0322</t>
  </si>
  <si>
    <t>inst@amu-vest.dk</t>
  </si>
  <si>
    <t>www.amu-vest.dk</t>
  </si>
  <si>
    <t>Ergo. Esbjerg</t>
  </si>
  <si>
    <t>Ergoterapeutuddannelsen i Esbjerg</t>
  </si>
  <si>
    <t>7215 7655</t>
  </si>
  <si>
    <t>Soc.&amp; S.Esbjerg</t>
  </si>
  <si>
    <t>Social- og Sundhedsskolen Esbjerg</t>
  </si>
  <si>
    <t>7610 6011</t>
  </si>
  <si>
    <t>7610 6010</t>
  </si>
  <si>
    <t>post@sosuesbjerg.dk</t>
  </si>
  <si>
    <t>www.sosuesbjerg.dk</t>
  </si>
  <si>
    <t>Gjesinglund Alle</t>
  </si>
  <si>
    <t>AMU Vestjyll.</t>
  </si>
  <si>
    <t>Amu-Center Vestjylland, Esbjerg</t>
  </si>
  <si>
    <t>Atly Sylvestersen</t>
  </si>
  <si>
    <t>PH Syddanmark</t>
  </si>
  <si>
    <t>Fys Esbjerg</t>
  </si>
  <si>
    <t>Fysioterapeutuddannelsen i Esbjerg</t>
  </si>
  <si>
    <t>Jordemoder Esb</t>
  </si>
  <si>
    <t>Jordemoderuddannelsen i Esbjerg</t>
  </si>
  <si>
    <t>UC Sydd Eft/vid</t>
  </si>
  <si>
    <t>UC Syddanmark - Efter- og videreudd., Esbjerg</t>
  </si>
  <si>
    <t>EA SydVest</t>
  </si>
  <si>
    <t>Erhvervsakademi SydVest</t>
  </si>
  <si>
    <t>EA SydVest E G</t>
  </si>
  <si>
    <t>EA SydVest E S</t>
  </si>
  <si>
    <t>EA Sydvest 6400</t>
  </si>
  <si>
    <t>7412 4141</t>
  </si>
  <si>
    <t>syd@easv.dk</t>
  </si>
  <si>
    <t>Bioan. PH Vest</t>
  </si>
  <si>
    <t>Bioanalytikeruddannelsen i Esbjerg</t>
  </si>
  <si>
    <t>7516 2981</t>
  </si>
  <si>
    <t>Rasmus Kierkgaard Andersen</t>
  </si>
  <si>
    <t>7516 6678</t>
  </si>
  <si>
    <t>7666 0500</t>
  </si>
  <si>
    <t>Stadionvej 17</t>
  </si>
  <si>
    <t>fanoeskole@fanoe.dk</t>
  </si>
  <si>
    <t>www.nordbyskole.dk</t>
  </si>
  <si>
    <t>2722 0646</t>
  </si>
  <si>
    <t>Lodsvej 39</t>
  </si>
  <si>
    <t>js@fanonet.dk</t>
  </si>
  <si>
    <t>www.fanoung.dk</t>
  </si>
  <si>
    <t>Lodsvej</t>
  </si>
  <si>
    <t>Kent Nymark</t>
  </si>
  <si>
    <t>7516 4775</t>
  </si>
  <si>
    <t>Vangled 32</t>
  </si>
  <si>
    <t>mail@fanoefterskole.dk</t>
  </si>
  <si>
    <t>www.fanoefterskole.dk</t>
  </si>
  <si>
    <t>Vangled</t>
  </si>
  <si>
    <t>CF Maritim Sund</t>
  </si>
  <si>
    <t>Anita Brusen</t>
  </si>
  <si>
    <t>7516 1394</t>
  </si>
  <si>
    <t>7219 6004</t>
  </si>
  <si>
    <t>Vestervejen 1</t>
  </si>
  <si>
    <t>cms@dma.dk</t>
  </si>
  <si>
    <t>www.sofartsstyrelsen.dk</t>
  </si>
  <si>
    <t>Vestervejen</t>
  </si>
  <si>
    <t>Filskov Sk.</t>
  </si>
  <si>
    <t>Filskov Skole</t>
  </si>
  <si>
    <t>Johan Andersen</t>
  </si>
  <si>
    <t>7534 8868</t>
  </si>
  <si>
    <t>Skolegyden 4, Filskov</t>
  </si>
  <si>
    <t>ja@billund.dk</t>
  </si>
  <si>
    <t>www.filskovskole.dk</t>
  </si>
  <si>
    <t>Filskov</t>
  </si>
  <si>
    <t>Lynghede Sdr.</t>
  </si>
  <si>
    <t>7532 2623</t>
  </si>
  <si>
    <t>www.lynghedeskolen.dk</t>
  </si>
  <si>
    <t>Hejnsvig Sk.</t>
  </si>
  <si>
    <t>Hejnsvig</t>
  </si>
  <si>
    <t>7533 5238</t>
  </si>
  <si>
    <t>7213 1410</t>
  </si>
  <si>
    <t>Bakkevej 9</t>
  </si>
  <si>
    <t>hejnsvigskole@billund.dk</t>
  </si>
  <si>
    <t>www.hejnsvigskole.dk</t>
  </si>
  <si>
    <t>Lynghede Strup</t>
  </si>
  <si>
    <t>Lynghedeskolen, afdeling Stenderup</t>
  </si>
  <si>
    <t>7213 1370</t>
  </si>
  <si>
    <t>Buen 6</t>
  </si>
  <si>
    <t>Buen</t>
  </si>
  <si>
    <t>Sdr.Omme Sk.</t>
  </si>
  <si>
    <t>Tonny Akselsen</t>
  </si>
  <si>
    <t>7534 2737</t>
  </si>
  <si>
    <t>7672 7300</t>
  </si>
  <si>
    <t>Kirke Alle 7</t>
  </si>
  <si>
    <t>sdr-omme-skole@billund.dk</t>
  </si>
  <si>
    <t>Sdr-omme-skole.aula.dk</t>
  </si>
  <si>
    <t>7672 1555</t>
  </si>
  <si>
    <t>7213 1140</t>
  </si>
  <si>
    <t>vestreskole@billund.dk</t>
  </si>
  <si>
    <t>www.vestre.skole-grindsted.dk</t>
  </si>
  <si>
    <t>P.Sk.</t>
  </si>
  <si>
    <t>Christian Thorne</t>
  </si>
  <si>
    <t>7532 0922</t>
  </si>
  <si>
    <t>gp@grindsted-privatskole.dk</t>
  </si>
  <si>
    <t>www.grindsted-privatskole.dk</t>
  </si>
  <si>
    <t>Helle Ottesen</t>
  </si>
  <si>
    <t>7533 9177</t>
  </si>
  <si>
    <t>7533 9105</t>
  </si>
  <si>
    <t>ho@hestfri.dk</t>
  </si>
  <si>
    <t>www.hestfri.dk</t>
  </si>
  <si>
    <t>AGYM - GGES</t>
  </si>
  <si>
    <t>7532 4521</t>
  </si>
  <si>
    <t>10.kl.Grindsted</t>
  </si>
  <si>
    <t>10. Klasse Skolen</t>
  </si>
  <si>
    <t>Gert Hougaard</t>
  </si>
  <si>
    <t>7532 0561</t>
  </si>
  <si>
    <t>10-klskolen@billund.dk</t>
  </si>
  <si>
    <t>www.10klasseskolen.dk</t>
  </si>
  <si>
    <t>PPR Billund Kommune</t>
  </si>
  <si>
    <t>Brian Lundgaard, konst.</t>
  </si>
  <si>
    <t>7532 3360</t>
  </si>
  <si>
    <t>7972 7571</t>
  </si>
  <si>
    <t>Jorden Rundt 1</t>
  </si>
  <si>
    <t>ppr@billund.dk</t>
  </si>
  <si>
    <t>VUC Vest, Grind</t>
  </si>
  <si>
    <t>7532 3806</t>
  </si>
  <si>
    <t>7612 1740</t>
  </si>
  <si>
    <t>grindsted@vucvest.dk</t>
  </si>
  <si>
    <t>Marianne Klarholt</t>
  </si>
  <si>
    <t>7534 2117</t>
  </si>
  <si>
    <t>7255 3500</t>
  </si>
  <si>
    <t>Holdgaardsvej 142</t>
  </si>
  <si>
    <t>sdr-omme.faengsel@kriminalforsorgen.dk</t>
  </si>
  <si>
    <t>7531 0434</t>
  </si>
  <si>
    <t>Grindsted Lbsk.</t>
  </si>
  <si>
    <t>Grindsted Landbrugsskole</t>
  </si>
  <si>
    <t>grindls@grindls.dk</t>
  </si>
  <si>
    <t>www.grindstedlandbrugsskole.dk</t>
  </si>
  <si>
    <t>FGU Trekanten G</t>
  </si>
  <si>
    <t>FGU Trekanten - Grindsted</t>
  </si>
  <si>
    <t>7532 3212</t>
  </si>
  <si>
    <t>EGYM - GGES</t>
  </si>
  <si>
    <t>Gitt Vest Barkholt</t>
  </si>
  <si>
    <t>7532 2816</t>
  </si>
  <si>
    <t>SDE Tinghusgade</t>
  </si>
  <si>
    <t>Syddansk Erhvervsskole Odense-Vejle, Tinghusgade</t>
  </si>
  <si>
    <t>Tinghusgade 12</t>
  </si>
  <si>
    <t>Kenneth Sloth Bjerre</t>
  </si>
  <si>
    <t>7519 6176</t>
  </si>
  <si>
    <t>7994 7224</t>
  </si>
  <si>
    <t>Debelvej 23</t>
  </si>
  <si>
    <t>agerbaek-skole@varde.dk</t>
  </si>
  <si>
    <t>Debelvej</t>
  </si>
  <si>
    <t>7676 7626</t>
  </si>
  <si>
    <t>www.naesbjergskole.skoleintra.dk</t>
  </si>
  <si>
    <t>Egekrat Fortuna</t>
  </si>
  <si>
    <t>Egekratskolen Fortuna</t>
  </si>
  <si>
    <t>7519 1850</t>
  </si>
  <si>
    <t>7516 9300</t>
  </si>
  <si>
    <t>Skovbrynet 2, Grimstrup</t>
  </si>
  <si>
    <t>Grimstrup</t>
  </si>
  <si>
    <t>Starup Sk.</t>
  </si>
  <si>
    <t>7533 7187</t>
  </si>
  <si>
    <t>7994 8665</t>
  </si>
  <si>
    <t>Smedebakken 16, Starup</t>
  </si>
  <si>
    <t>starupskole@varde.dk</t>
  </si>
  <si>
    <t>Starup</t>
  </si>
  <si>
    <t>Nordensk. afd</t>
  </si>
  <si>
    <t>Nordenskov afdeling</t>
  </si>
  <si>
    <t>Jan Pimenta</t>
  </si>
  <si>
    <t>7529 8094</t>
  </si>
  <si>
    <t>7994 8830</t>
  </si>
  <si>
    <t>nordenskovskole@varde.dk</t>
  </si>
  <si>
    <t>www.nordenskovskole.dk</t>
  </si>
  <si>
    <t>Nordenskov</t>
  </si>
  <si>
    <t>7519 2391</t>
  </si>
  <si>
    <t>7994 8835</t>
  </si>
  <si>
    <t>Vardevej 1A</t>
  </si>
  <si>
    <t>aarreskole@varde.dk</t>
  </si>
  <si>
    <t>Vardevej</t>
  </si>
  <si>
    <t>Michael Schweigler</t>
  </si>
  <si>
    <t>7529 8551</t>
  </si>
  <si>
    <t>7529 8505</t>
  </si>
  <si>
    <t>kontoret@oese.dk</t>
  </si>
  <si>
    <t>www.oese.dk</t>
  </si>
  <si>
    <t>Birgitte Hansgaard</t>
  </si>
  <si>
    <t>7539 8233</t>
  </si>
  <si>
    <t>7996 5930</t>
  </si>
  <si>
    <t>foevlingskole@vejen.dk</t>
  </si>
  <si>
    <t>www.vejenkom.dk</t>
  </si>
  <si>
    <t>Hovborg Sk.</t>
  </si>
  <si>
    <t>Hovborg</t>
  </si>
  <si>
    <t>Hovborg Skole</t>
  </si>
  <si>
    <t>Henry Pedersen</t>
  </si>
  <si>
    <t>7539 6229</t>
  </si>
  <si>
    <t>Lindevej 5</t>
  </si>
  <si>
    <t>hp@vejenkom.dk</t>
  </si>
  <si>
    <t>www.hovborg-skole.dk</t>
  </si>
  <si>
    <t>Lone Christina Clausen</t>
  </si>
  <si>
    <t>7539 1202</t>
  </si>
  <si>
    <t>7996 5160</t>
  </si>
  <si>
    <t>hoejmarkskolen@vejen.dk</t>
  </si>
  <si>
    <t>www.hoejmarkskolen.skoleintra.dk</t>
  </si>
  <si>
    <t>Glejbjerg B&amp;Sk</t>
  </si>
  <si>
    <t>Glejbjerg</t>
  </si>
  <si>
    <t>Kristian Kamp</t>
  </si>
  <si>
    <t>7519 8268</t>
  </si>
  <si>
    <t>7996 5970</t>
  </si>
  <si>
    <t>Glejbjergboerne-skolecenter@vejen.dk</t>
  </si>
  <si>
    <t>www.glejbjergskole.dk</t>
  </si>
  <si>
    <t>Holsted Frisk.</t>
  </si>
  <si>
    <t>7539 3696</t>
  </si>
  <si>
    <t>7539 2807</t>
  </si>
  <si>
    <t>Signalvej 2</t>
  </si>
  <si>
    <t>info@holstedfriskole.dk</t>
  </si>
  <si>
    <t>www.holstedfriskole.dk</t>
  </si>
  <si>
    <t>Signalvej</t>
  </si>
  <si>
    <t>Gredstd Vadehav</t>
  </si>
  <si>
    <t>Gredstedbro</t>
  </si>
  <si>
    <t>Gredstedbro Skole Vadehav</t>
  </si>
  <si>
    <t>7650 2906</t>
  </si>
  <si>
    <t>Roager Sk.</t>
  </si>
  <si>
    <t>Spandet-Roager Skole</t>
  </si>
  <si>
    <t>7616 8050</t>
  </si>
  <si>
    <t>Ll. Roagervej 1A</t>
  </si>
  <si>
    <t>spandetroagerskole@esbjergkommune.dk</t>
  </si>
  <si>
    <t>www.spandetroagerskole.esbjergkommune.dk</t>
  </si>
  <si>
    <t>Ll Roagervej</t>
  </si>
  <si>
    <t>Valdemarssk.</t>
  </si>
  <si>
    <t>Henrik Haller</t>
  </si>
  <si>
    <t>7542 0695</t>
  </si>
  <si>
    <t>Seminarievej 15</t>
  </si>
  <si>
    <t>valdemarskolen@esbjergkommune.dk</t>
  </si>
  <si>
    <t>www.valdemarskolen.esbjergkommune.dk</t>
  </si>
  <si>
    <t>Seminarievej</t>
  </si>
  <si>
    <t>7688 8899</t>
  </si>
  <si>
    <t>Vittenb Vadehav</t>
  </si>
  <si>
    <t>Vittenbergskolen Vadehav</t>
  </si>
  <si>
    <t>7542 3116</t>
  </si>
  <si>
    <t>Haulundvej 3</t>
  </si>
  <si>
    <t>Haulundvej</t>
  </si>
  <si>
    <t>7616 7789</t>
  </si>
  <si>
    <t>7616 7777</t>
  </si>
  <si>
    <t>Mosevej 71</t>
  </si>
  <si>
    <t>noerremarkskolen@esbjergkommune.dk</t>
  </si>
  <si>
    <t>www.noerremarkskolen.esbjergkommune.dk</t>
  </si>
  <si>
    <t>Mosevej</t>
  </si>
  <si>
    <t>7541 0566</t>
  </si>
  <si>
    <t>Riberhus Privsk</t>
  </si>
  <si>
    <t>7544 3431</t>
  </si>
  <si>
    <t>7544 3430</t>
  </si>
  <si>
    <t>Skyttevej 29</t>
  </si>
  <si>
    <t>skolen@riberhusprivatskole.dk</t>
  </si>
  <si>
    <t>www.riberhusprivatskole.dk</t>
  </si>
  <si>
    <t>Skyttevej</t>
  </si>
  <si>
    <t>Ribe VUC.</t>
  </si>
  <si>
    <t>VUC Vest, Ribe</t>
  </si>
  <si>
    <t>7541 1123</t>
  </si>
  <si>
    <t>7612 1760</t>
  </si>
  <si>
    <t>ribe@vucvest.dk</t>
  </si>
  <si>
    <t>www.vucvest.dk</t>
  </si>
  <si>
    <t>Ungd.Hsk Ribe</t>
  </si>
  <si>
    <t>Lone Hee</t>
  </si>
  <si>
    <t>7544 5904</t>
  </si>
  <si>
    <t>7544 5004</t>
  </si>
  <si>
    <t>kontoret@uhr.dk</t>
  </si>
  <si>
    <t>www.uhr.dk</t>
  </si>
  <si>
    <t>Skole Alle</t>
  </si>
  <si>
    <t>FGU Vest - Ribe</t>
  </si>
  <si>
    <t>7541 1620</t>
  </si>
  <si>
    <t>Lustrupvej 4</t>
  </si>
  <si>
    <t>www.lustrupholm.dk</t>
  </si>
  <si>
    <t>Lustrupvej</t>
  </si>
  <si>
    <t>Ribe Ktdr Egym</t>
  </si>
  <si>
    <t>7688 2121</t>
  </si>
  <si>
    <t>7688 2100</t>
  </si>
  <si>
    <t>7688 2010</t>
  </si>
  <si>
    <t>AMU-Ribe</t>
  </si>
  <si>
    <t>AMU SYD, Ribe</t>
  </si>
  <si>
    <t>7544 1360</t>
  </si>
  <si>
    <t>7637 3737</t>
  </si>
  <si>
    <t>info@amusyd.dk</t>
  </si>
  <si>
    <t>www.amusyd.dk</t>
  </si>
  <si>
    <t>Alslev Sk.</t>
  </si>
  <si>
    <t>Thomas Wollerup</t>
  </si>
  <si>
    <t>7526 9394</t>
  </si>
  <si>
    <t>7994 8580</t>
  </si>
  <si>
    <t>Bredgade 39</t>
  </si>
  <si>
    <t>alslevskole@varde.dk</t>
  </si>
  <si>
    <t>www.alslev-skole.dk</t>
  </si>
  <si>
    <t>Billum Sk.</t>
  </si>
  <si>
    <t>Svend Faurholt</t>
  </si>
  <si>
    <t>7525 8424</t>
  </si>
  <si>
    <t>7525 8454</t>
  </si>
  <si>
    <t>billumskole@varde.dk</t>
  </si>
  <si>
    <t>www.blaavandshukskole.dk</t>
  </si>
  <si>
    <t>Brorsonsk.</t>
  </si>
  <si>
    <t>7522 1974</t>
  </si>
  <si>
    <t>Ndr. Boulevard 81</t>
  </si>
  <si>
    <t>brorsonskolen@varde.dk</t>
  </si>
  <si>
    <t>www.brorsonskolen.dk</t>
  </si>
  <si>
    <t>Nordre Boulevard</t>
  </si>
  <si>
    <t>Horne Sk.</t>
  </si>
  <si>
    <t>Allan Ulrich Thomsen</t>
  </si>
  <si>
    <t>7526 0787</t>
  </si>
  <si>
    <t>7994 8412</t>
  </si>
  <si>
    <t>horne-tistrup-skolerne@varde.dk</t>
  </si>
  <si>
    <t>www.horne-tistrup-skolerne.dk</t>
  </si>
  <si>
    <t>Janderup Sk.</t>
  </si>
  <si>
    <t>Janderup Vestj</t>
  </si>
  <si>
    <t>7525 8868</t>
  </si>
  <si>
    <t>7994 6020</t>
  </si>
  <si>
    <t>Nybrovej 36</t>
  </si>
  <si>
    <t>janderupskole@varde.dk</t>
  </si>
  <si>
    <t>www.janderup-skole.dk</t>
  </si>
  <si>
    <t>Ole Holm Johansen</t>
  </si>
  <si>
    <t>7695 2727</t>
  </si>
  <si>
    <t>7994 8440</t>
  </si>
  <si>
    <t>lykkesgaardskolen@varde.dk</t>
  </si>
  <si>
    <t>lykkesgaardskolen.dk</t>
  </si>
  <si>
    <t>Sct.Jacobi Sk.</t>
  </si>
  <si>
    <t>Kjeld Mathiasen</t>
  </si>
  <si>
    <t>Pramstedvej 10 C</t>
  </si>
  <si>
    <t>sctjacobiskole@varde.dk</t>
  </si>
  <si>
    <t>www.sct-jacobi-skole.dk</t>
  </si>
  <si>
    <t>Thorstrup Sk.</t>
  </si>
  <si>
    <t>Henning Olesen</t>
  </si>
  <si>
    <t>7526 4166</t>
  </si>
  <si>
    <t>7526 4115</t>
  </si>
  <si>
    <t>Thorstrupvej 18</t>
  </si>
  <si>
    <t>thorstrupskole@varde.dk</t>
  </si>
  <si>
    <t>www.thorstrup-skole.dk</t>
  </si>
  <si>
    <t>Thorstrupvej</t>
  </si>
  <si>
    <t>Varde Gymnasium</t>
  </si>
  <si>
    <t>Finn Olsen</t>
  </si>
  <si>
    <t>7522 0598</t>
  </si>
  <si>
    <t>7522 1611</t>
  </si>
  <si>
    <t>Frisvadvej 72</t>
  </si>
  <si>
    <t>post@vardegymnasium.dk</t>
  </si>
  <si>
    <t>www.varde-gym.dk</t>
  </si>
  <si>
    <t>Mejls-D.-T. Fsk</t>
  </si>
  <si>
    <t>Per Jacobsen</t>
  </si>
  <si>
    <t>7526 1244</t>
  </si>
  <si>
    <t>7526 1216</t>
  </si>
  <si>
    <t>Mejlsvej 45</t>
  </si>
  <si>
    <t>info@mot-friskole.net</t>
  </si>
  <si>
    <t>www.mot-friskole.dk</t>
  </si>
  <si>
    <t>Mejlsvej</t>
  </si>
  <si>
    <t>Karin Glad</t>
  </si>
  <si>
    <t>7550 1313</t>
  </si>
  <si>
    <t>karin@hsgung.dk</t>
  </si>
  <si>
    <t>www.hsgung.dk</t>
  </si>
  <si>
    <t>PPR Varde</t>
  </si>
  <si>
    <t>Grethe Bergmann</t>
  </si>
  <si>
    <t>7695 1919</t>
  </si>
  <si>
    <t>7695 1900</t>
  </si>
  <si>
    <t>gbni@varde.dk</t>
  </si>
  <si>
    <t>www.ppr-varde.dk</t>
  </si>
  <si>
    <t>Varde Ungdsk.</t>
  </si>
  <si>
    <t>Varde Kommunale Ungdomsskole</t>
  </si>
  <si>
    <t>Jens Peter Olesen</t>
  </si>
  <si>
    <t>7522 5939</t>
  </si>
  <si>
    <t>7994 6243</t>
  </si>
  <si>
    <t>Nordre Boulevard 81</t>
  </si>
  <si>
    <t>ung@varde.dk</t>
  </si>
  <si>
    <t>www.ungvarde.dk</t>
  </si>
  <si>
    <t>VUC Vest, Varde</t>
  </si>
  <si>
    <t>7522 3349</t>
  </si>
  <si>
    <t>7612 1730</t>
  </si>
  <si>
    <t>varde@vucvest.dk</t>
  </si>
  <si>
    <t>Vardeegn.Gym.Ef</t>
  </si>
  <si>
    <t>Poul Roed</t>
  </si>
  <si>
    <t>7522 1599</t>
  </si>
  <si>
    <t>7522 1193</t>
  </si>
  <si>
    <t>Gellerup Skolevej 10</t>
  </si>
  <si>
    <t>post@vge.dk</t>
  </si>
  <si>
    <t>www.vge.dk</t>
  </si>
  <si>
    <t>Gellerup Skolevej</t>
  </si>
  <si>
    <t>Integrationssk.</t>
  </si>
  <si>
    <t>Jobservice Vest, Integrationsskolen</t>
  </si>
  <si>
    <t>Karen Jager Andersen</t>
  </si>
  <si>
    <t>7521 1880</t>
  </si>
  <si>
    <t>7521 1415</t>
  </si>
  <si>
    <t>integrationsskolen@varde.dk</t>
  </si>
  <si>
    <t>www.i-skolen-varde.dk</t>
  </si>
  <si>
    <t>Varde Hsk</t>
  </si>
  <si>
    <t>Varde Handelsskole og Handelsgymnasium</t>
  </si>
  <si>
    <t>Bettina Mogensen</t>
  </si>
  <si>
    <t>7522 1585</t>
  </si>
  <si>
    <t>7522 2322</t>
  </si>
  <si>
    <t>vardehs@vardehs.dk</t>
  </si>
  <si>
    <t>www.vardehs.dk</t>
  </si>
  <si>
    <t>DAR</t>
  </si>
  <si>
    <t>Danske Artilleriregiment (DAR)</t>
  </si>
  <si>
    <t>7522 1624</t>
  </si>
  <si>
    <t>7695 5000</t>
  </si>
  <si>
    <t>Hjertingvej 127</t>
  </si>
  <si>
    <t>hils@mil.dk</t>
  </si>
  <si>
    <t>www.forsvaret.dk/hils</t>
  </si>
  <si>
    <t>Hjertingvej</t>
  </si>
  <si>
    <t>7996 5000</t>
  </si>
  <si>
    <t>post@vejen.dk</t>
  </si>
  <si>
    <t>Andst Sk.</t>
  </si>
  <si>
    <t>Thomas Toudal</t>
  </si>
  <si>
    <t>7558 8681</t>
  </si>
  <si>
    <t>7996 5500</t>
  </si>
  <si>
    <t>abc@vejen.dk</t>
  </si>
  <si>
    <t>andstskole.dk</t>
  </si>
  <si>
    <t>Andst</t>
  </si>
  <si>
    <t>Askov-Malt Sk.</t>
  </si>
  <si>
    <t>Christian DÃ¼nne</t>
  </si>
  <si>
    <t>7996 5530</t>
  </si>
  <si>
    <t>7996 5520</t>
  </si>
  <si>
    <t>Maltvej 86, Askov</t>
  </si>
  <si>
    <t>askovmaltskole@vejenkom.dk</t>
  </si>
  <si>
    <t>www.askovmaltskole.dk</t>
  </si>
  <si>
    <t>Maltvej</t>
  </si>
  <si>
    <t>Askov</t>
  </si>
  <si>
    <t>Bakkely Sk.</t>
  </si>
  <si>
    <t>7536 5334</t>
  </si>
  <si>
    <t>7996 5555</t>
  </si>
  <si>
    <t>Jacob Gades Alle 16</t>
  </si>
  <si>
    <t>gronvangskolen@vejen.dk</t>
  </si>
  <si>
    <t>www.gronvangskolen.dk</t>
  </si>
  <si>
    <t>Helle Jeppesen</t>
  </si>
  <si>
    <t>7996 5655</t>
  </si>
  <si>
    <t>7996 5656</t>
  </si>
  <si>
    <t>baekkeskole@vejen.dk</t>
  </si>
  <si>
    <t>www.baekkeskole.dk</t>
  </si>
  <si>
    <t>Irene Wiitenkamp Mortensen</t>
  </si>
  <si>
    <t>7996 5571</t>
  </si>
  <si>
    <t>7996 5570</t>
  </si>
  <si>
    <t>gestenskole@vejen.dk</t>
  </si>
  <si>
    <t>www.gestenskole.dk</t>
  </si>
  <si>
    <t>Stadion Alle</t>
  </si>
  <si>
    <t>7536 8919</t>
  </si>
  <si>
    <t>7996 5580</t>
  </si>
  <si>
    <t>vipe@vejenkom.dk</t>
  </si>
  <si>
    <t>www.laeborgskole.skoleintra.dk</t>
  </si>
  <si>
    <t>Mette Kragh</t>
  </si>
  <si>
    <t>7536 3986</t>
  </si>
  <si>
    <t>7996 5600</t>
  </si>
  <si>
    <t>Nygade 17</t>
  </si>
  <si>
    <t>osterbyskolen@vejen.dk</t>
  </si>
  <si>
    <t>Vejen Gym.-HF</t>
  </si>
  <si>
    <t>Vejen Gymnasium og HF</t>
  </si>
  <si>
    <t>Lars Amdisen Bossen</t>
  </si>
  <si>
    <t>7536 7400</t>
  </si>
  <si>
    <t>7536 3277</t>
  </si>
  <si>
    <t>Petersmindevej 3</t>
  </si>
  <si>
    <t>vg@vejengymnasium.dk</t>
  </si>
  <si>
    <t>www.vejengymnasium.dk</t>
  </si>
  <si>
    <t>7536 6422</t>
  </si>
  <si>
    <t>7536 6411</t>
  </si>
  <si>
    <t>kontakt@vejenfriskole.dk</t>
  </si>
  <si>
    <t>www.vejenfriskole.dk</t>
  </si>
  <si>
    <t>Helios Frisk</t>
  </si>
  <si>
    <t>Susan Steffensen</t>
  </si>
  <si>
    <t>7678 1155</t>
  </si>
  <si>
    <t>5197 7733</t>
  </si>
  <si>
    <t>Skolegade 3</t>
  </si>
  <si>
    <t>info@friskolen-helios.dk</t>
  </si>
  <si>
    <t>www.friskolen-helios.dk</t>
  </si>
  <si>
    <t>Grunnetsgade sk</t>
  </si>
  <si>
    <t>Grunnetsgade Skole</t>
  </si>
  <si>
    <t>Karin Askholm</t>
  </si>
  <si>
    <t>6014 7380</t>
  </si>
  <si>
    <t>Grunnetsgade 17</t>
  </si>
  <si>
    <t>Info@grunnetsgade.dk</t>
  </si>
  <si>
    <t>www.grunnetsgade.dk</t>
  </si>
  <si>
    <t>Grunnetsgade</t>
  </si>
  <si>
    <t>Benny Thomsen</t>
  </si>
  <si>
    <t>5059 7203</t>
  </si>
  <si>
    <t>skole@buegaard.dk</t>
  </si>
  <si>
    <t>www.buegaard.dk</t>
  </si>
  <si>
    <t>PPR Vejen</t>
  </si>
  <si>
    <t>Psykologenheden/PPR</t>
  </si>
  <si>
    <t>Mette Denning</t>
  </si>
  <si>
    <t>7536 3642</t>
  </si>
  <si>
    <t>7996 6328</t>
  </si>
  <si>
    <t>mede@vejen.dk</t>
  </si>
  <si>
    <t>Vejen Ungdsk.</t>
  </si>
  <si>
    <t>7996 5685</t>
  </si>
  <si>
    <t>ung@vejen.dk</t>
  </si>
  <si>
    <t>www.vejenungdomsskole.dk</t>
  </si>
  <si>
    <t>VUC Vest, Vejen</t>
  </si>
  <si>
    <t>7536 4994</t>
  </si>
  <si>
    <t>7612 1750</t>
  </si>
  <si>
    <t>vejen@vucvest.dk</t>
  </si>
  <si>
    <t>Skibelund Esk.</t>
  </si>
  <si>
    <t>Rasmus Seistrup</t>
  </si>
  <si>
    <t>7536 4437</t>
  </si>
  <si>
    <t>7536 0751</t>
  </si>
  <si>
    <t>kontor@s-g-i.dk</t>
  </si>
  <si>
    <t>www.s-g-i.dk</t>
  </si>
  <si>
    <t>Rikke Holm</t>
  </si>
  <si>
    <t>7536 5441</t>
  </si>
  <si>
    <t>7696 1800</t>
  </si>
  <si>
    <t>Maltvej 1, Askov</t>
  </si>
  <si>
    <t>info@askov-hojskole.dk</t>
  </si>
  <si>
    <t>www.askov-hojskole.dk</t>
  </si>
  <si>
    <t>St.Andst Esk.</t>
  </si>
  <si>
    <t>Annemette Hess</t>
  </si>
  <si>
    <t>7558 8620</t>
  </si>
  <si>
    <t>7558 8422</t>
  </si>
  <si>
    <t>Markdannersvej 3</t>
  </si>
  <si>
    <t>kontor@storeandst.dk</t>
  </si>
  <si>
    <t>www.storeandstefterskole.dk</t>
  </si>
  <si>
    <t>Markdannersvej</t>
  </si>
  <si>
    <t>Ladelund esk.</t>
  </si>
  <si>
    <t>Klaus Wiinberg Andersen</t>
  </si>
  <si>
    <t>7538 3270</t>
  </si>
  <si>
    <t>7538 1006</t>
  </si>
  <si>
    <t>Ladelundvej 75</t>
  </si>
  <si>
    <t>postkassen@ladelundefterskole.dk</t>
  </si>
  <si>
    <t>www.ladelundefterskole.dk</t>
  </si>
  <si>
    <t>Ladelundvej</t>
  </si>
  <si>
    <t>Askov Esk.</t>
  </si>
  <si>
    <t>Maltvej 1</t>
  </si>
  <si>
    <t>askov@askovefterskole.dk</t>
  </si>
  <si>
    <t>www.askovefterskole.dk</t>
  </si>
  <si>
    <t>Vejen BC</t>
  </si>
  <si>
    <t>Vejen Business College</t>
  </si>
  <si>
    <t>Morten Kornerup-Bang</t>
  </si>
  <si>
    <t>7536 3633</t>
  </si>
  <si>
    <t>7536 1311</t>
  </si>
  <si>
    <t>Jyllandsgade 11</t>
  </si>
  <si>
    <t>vejenbc@vejenbc.dk</t>
  </si>
  <si>
    <t>www.vejenbc.dk</t>
  </si>
  <si>
    <t>COK-Sydjyll.</t>
  </si>
  <si>
    <t>COK - Sydjylland</t>
  </si>
  <si>
    <t>7630 2035</t>
  </si>
  <si>
    <t>8779 6300</t>
  </si>
  <si>
    <t>Jyllandsgade 12</t>
  </si>
  <si>
    <t>DEKRA AMU syd</t>
  </si>
  <si>
    <t>DEKRA Sydjylland A/S</t>
  </si>
  <si>
    <t>7555 7766</t>
  </si>
  <si>
    <t>Arnfredsvej 8</t>
  </si>
  <si>
    <t>sydjylland@dekra.dk</t>
  </si>
  <si>
    <t>www.dekra-sydjylland.dk</t>
  </si>
  <si>
    <t>Arnfredsvej</t>
  </si>
  <si>
    <t>Ansager Sk.</t>
  </si>
  <si>
    <t>Jens Ulrik Skouboe</t>
  </si>
  <si>
    <t>7529 7508</t>
  </si>
  <si>
    <t>7994 8590</t>
  </si>
  <si>
    <t>ansager-skole@varde.dk</t>
  </si>
  <si>
    <t>www.ansager-skole.dk</t>
  </si>
  <si>
    <t>Gaarde Sk.</t>
  </si>
  <si>
    <t>7524 1586</t>
  </si>
  <si>
    <t>7524 1086</t>
  </si>
  <si>
    <t>hajl@varde.dk</t>
  </si>
  <si>
    <t>www.gaarde-skole.dk</t>
  </si>
  <si>
    <t>Lindbjerg Sk.</t>
  </si>
  <si>
    <t>Niels Pilely</t>
  </si>
  <si>
    <t>7524 4268</t>
  </si>
  <si>
    <t>7524 4760</t>
  </si>
  <si>
    <t>Lindbjergvej 35, Lindbjerg</t>
  </si>
  <si>
    <t>nipi@varde.dk</t>
  </si>
  <si>
    <t>www.lindbjerg-skole.skoleintra.dk</t>
  </si>
  <si>
    <t>Lindbjerg</t>
  </si>
  <si>
    <t>Skovlund Sk.</t>
  </si>
  <si>
    <t>Ervin Hansen</t>
  </si>
  <si>
    <t>7698 0140</t>
  </si>
  <si>
    <t>7529 2870</t>
  </si>
  <si>
    <t>skovlund-skole@varde.dk</t>
  </si>
  <si>
    <t>www.skovlund-skole.dk</t>
  </si>
  <si>
    <t>Tistrup Sk.</t>
  </si>
  <si>
    <t>7529 9692</t>
  </si>
  <si>
    <t>7994 8410</t>
  </si>
  <si>
    <t>tistrupskole@varde.dk</t>
  </si>
  <si>
    <t>Lene Bech Jeppesen</t>
  </si>
  <si>
    <t>7524 4492</t>
  </si>
  <si>
    <t>7994 8500</t>
  </si>
  <si>
    <t>oelgodskole@varde.dk</t>
  </si>
  <si>
    <t>www.oelgodskole.dk</t>
  </si>
  <si>
    <t>Strellev Frisk.</t>
  </si>
  <si>
    <t>Dorte K. Lundgaard</t>
  </si>
  <si>
    <t>7525 0114</t>
  </si>
  <si>
    <t>strellevfriskole@c.dk</t>
  </si>
  <si>
    <t>Strellev</t>
  </si>
  <si>
    <t>Sk. V/ Skoven</t>
  </si>
  <si>
    <t>Erling Frost</t>
  </si>
  <si>
    <t>7524 6910</t>
  </si>
  <si>
    <t>7524 5828</t>
  </si>
  <si>
    <t>Skolegade 25</t>
  </si>
  <si>
    <t>skolenvedskoven@varde.dk</t>
  </si>
  <si>
    <t>www.skolenvedskoven.dk</t>
  </si>
  <si>
    <t>Tippen</t>
  </si>
  <si>
    <t>7698 6020</t>
  </si>
  <si>
    <t>tippen@varde.dk</t>
  </si>
  <si>
    <t>www.tippen.vardekommune.dk</t>
  </si>
  <si>
    <t>Jytte Aggeboe</t>
  </si>
  <si>
    <t>7524 6522</t>
  </si>
  <si>
    <t>7524 4522</t>
  </si>
  <si>
    <t>INFO@oelgodefterskole.dk</t>
  </si>
  <si>
    <t>www.oelgodefterskole.dk</t>
  </si>
  <si>
    <t>Skovlund Esk.</t>
  </si>
  <si>
    <t>7529 2775</t>
  </si>
  <si>
    <t>7529 2577</t>
  </si>
  <si>
    <t>skovlund.efterskole@ske.dk</t>
  </si>
  <si>
    <t>www.ske.dk</t>
  </si>
  <si>
    <t>Aabenraa Kom</t>
  </si>
  <si>
    <t>7334 3696</t>
  </si>
  <si>
    <t>Kaj Nissen</t>
  </si>
  <si>
    <t>7468 7829</t>
  </si>
  <si>
    <t>www.soegaardhus.dk</t>
  </si>
  <si>
    <t>Flensborg Landevej</t>
  </si>
  <si>
    <t>AOF Syd</t>
  </si>
  <si>
    <t>7462 2438</t>
  </si>
  <si>
    <t>7462 2423</t>
  </si>
  <si>
    <t>aof@aofsyd.dk</t>
  </si>
  <si>
    <t>Musik og Sang</t>
  </si>
  <si>
    <t>4922 6885</t>
  </si>
  <si>
    <t>7464 6000</t>
  </si>
  <si>
    <t>Uge Allegade 5-7</t>
  </si>
  <si>
    <t>musa-uge@musikogsangefterskolen-uge.dk</t>
  </si>
  <si>
    <t>www.musikogsangefterskolen-uge.dk</t>
  </si>
  <si>
    <t>Uge Allegade</t>
  </si>
  <si>
    <t>Studievalg Sydj</t>
  </si>
  <si>
    <t>Studievalg Danmark Center Sydjylland</t>
  </si>
  <si>
    <t>Dyrehavevej 116</t>
  </si>
  <si>
    <t>sydjylland@studievalg.dk</t>
  </si>
  <si>
    <t>www.studievalg.dk/sydjylland</t>
  </si>
  <si>
    <t>Dyrehavevej</t>
  </si>
  <si>
    <t>Steen Friis</t>
  </si>
  <si>
    <t>7943 6060</t>
  </si>
  <si>
    <t>ckv.ckhm@rsyd.dk</t>
  </si>
  <si>
    <t>www.ckhm.dk</t>
  </si>
  <si>
    <t>7575 2901</t>
  </si>
  <si>
    <t>7629 1688</t>
  </si>
  <si>
    <t>Niels Wonges Vej 7</t>
  </si>
  <si>
    <t>braedstrupskole@horsens.dk</t>
  </si>
  <si>
    <t>braedstrup-skole.aula.dk</t>
  </si>
  <si>
    <t>Niels Wongesvej</t>
  </si>
  <si>
    <t>Nim Sk.</t>
  </si>
  <si>
    <t>Lars Svendsen</t>
  </si>
  <si>
    <t>7567 1189</t>
  </si>
  <si>
    <t>7629 1600</t>
  </si>
  <si>
    <t>samdriftnim@horsens.dk</t>
  </si>
  <si>
    <t>www.nimskole.skoleintra.dk</t>
  </si>
  <si>
    <t>Nim</t>
  </si>
  <si>
    <t>Sdr.Vissing Sk.</t>
  </si>
  <si>
    <t>Trine Verner Jensen</t>
  </si>
  <si>
    <t>7575 4167</t>
  </si>
  <si>
    <t>7629 1644</t>
  </si>
  <si>
    <t>Sdr.Vissingvej 26 B</t>
  </si>
  <si>
    <t>sdr.vissingskole@horsens.dk</t>
  </si>
  <si>
    <t>www.sv.skole.skoleintra.dk</t>
  </si>
  <si>
    <t>Sdr. Vissingvej</t>
  </si>
  <si>
    <t>Voer-Ladeg.Sk.</t>
  </si>
  <si>
    <t>Merete Kristensen</t>
  </si>
  <si>
    <t>7578 2211</t>
  </si>
  <si>
    <t>8794 2740</t>
  </si>
  <si>
    <t>voerladegaardskole@skanderborg.dk</t>
  </si>
  <si>
    <t>www.voerladegaardskole.dk</t>
  </si>
  <si>
    <t>Tyndeleddet</t>
  </si>
  <si>
    <t>Thomas Kilsmark</t>
  </si>
  <si>
    <t>7575 2736</t>
  </si>
  <si>
    <t>7575 2737</t>
  </si>
  <si>
    <t>Skolebakken 24</t>
  </si>
  <si>
    <t>kontor@ttfriskole.dk</t>
  </si>
  <si>
    <t>www.ttfriskole.dk</t>
  </si>
  <si>
    <t>Bakkelandets F.</t>
  </si>
  <si>
    <t>7575 3890</t>
  </si>
  <si>
    <t>7575 3888</t>
  </si>
  <si>
    <t>Nimdrupvej 2A</t>
  </si>
  <si>
    <t>kontor@bakkelandets-friskole.dk</t>
  </si>
  <si>
    <t>www.bakkelandets-friskole.dk</t>
  </si>
  <si>
    <t>Nimdrupvej</t>
  </si>
  <si>
    <t>7575 3376</t>
  </si>
  <si>
    <t>stenagergaard@os.dk</t>
  </si>
  <si>
    <t>www.stenagergaard.dk</t>
  </si>
  <si>
    <t>Karin Jensen</t>
  </si>
  <si>
    <t>7586 8240</t>
  </si>
  <si>
    <t>7586 8208</t>
  </si>
  <si>
    <t>Skovbyvej 30 A</t>
  </si>
  <si>
    <t>andkaerskole@vejle.dk</t>
  </si>
  <si>
    <t>www.andkaerskole.dk</t>
  </si>
  <si>
    <t>Gaarslev Sk.</t>
  </si>
  <si>
    <t>Susanne Lindegaard Feder</t>
  </si>
  <si>
    <t>7586 9082</t>
  </si>
  <si>
    <t>gaarslevskole@vejle.dk</t>
  </si>
  <si>
    <t>www.gaarslevskole.dk</t>
  </si>
  <si>
    <t>Gauerslund Sk.</t>
  </si>
  <si>
    <t>Gauerslund skole</t>
  </si>
  <si>
    <t>Magnus te Pas</t>
  </si>
  <si>
    <t>7586 6840</t>
  </si>
  <si>
    <t>7586 6533</t>
  </si>
  <si>
    <t>gauerslundskole@vejle.dk</t>
  </si>
  <si>
    <t>www.gauerslund-skole.dk</t>
  </si>
  <si>
    <t>Dorte Merete Petterson</t>
  </si>
  <si>
    <t>7586 0183</t>
  </si>
  <si>
    <t>7681 4020</t>
  </si>
  <si>
    <t>smidstrupskole@vejle.dk</t>
  </si>
  <si>
    <t>www.smidstrup-skole.dk</t>
  </si>
  <si>
    <t>Englystsk.</t>
  </si>
  <si>
    <t>Dorthe Terp</t>
  </si>
  <si>
    <t>7586 7674</t>
  </si>
  <si>
    <t>7681 4390</t>
  </si>
  <si>
    <t>Skolebakken 1,</t>
  </si>
  <si>
    <t>englystskolen@vejle.dk</t>
  </si>
  <si>
    <t>www.englystskolen.dk</t>
  </si>
  <si>
    <t>Nicolaj Helgestad</t>
  </si>
  <si>
    <t>7586 1918</t>
  </si>
  <si>
    <t>7586 7474</t>
  </si>
  <si>
    <t>nijoh@vejle.dk</t>
  </si>
  <si>
    <t>www.ungvejle.dk</t>
  </si>
  <si>
    <t>Robert Bladt</t>
  </si>
  <si>
    <t>3080 7432</t>
  </si>
  <si>
    <t>Peder Breths vej  1</t>
  </si>
  <si>
    <t>imb@imb.dk</t>
  </si>
  <si>
    <t>www.imb.dk</t>
  </si>
  <si>
    <t>Peder Breths Vej</t>
  </si>
  <si>
    <t>Brejning Efsk.</t>
  </si>
  <si>
    <t>7586 2990</t>
  </si>
  <si>
    <t>7586 2999</t>
  </si>
  <si>
    <t>kontor@brejning.dk</t>
  </si>
  <si>
    <t>www.brejningefterskole.dk</t>
  </si>
  <si>
    <t>Brejning</t>
  </si>
  <si>
    <t>Bredsten afd</t>
  </si>
  <si>
    <t>Bredsten-Gadbjerg skole. Bredsten afdeling</t>
  </si>
  <si>
    <t>7588 2097</t>
  </si>
  <si>
    <t>bredsten-gadbjerg@vejle.dk</t>
  </si>
  <si>
    <t>www.bredsten-gadbjerg.dk</t>
  </si>
  <si>
    <t>Egtved Sk.</t>
  </si>
  <si>
    <t>Egtved</t>
  </si>
  <si>
    <t>Villy Raahauge</t>
  </si>
  <si>
    <t>7555 0070</t>
  </si>
  <si>
    <t>7555 1733</t>
  </si>
  <si>
    <t>egtvedskole@vejle.dk</t>
  </si>
  <si>
    <t>www.egtvedskole.dk</t>
  </si>
  <si>
    <t>Vandel</t>
  </si>
  <si>
    <t>7588 5070</t>
  </si>
  <si>
    <t>7588 5300</t>
  </si>
  <si>
    <t>Skolevej 1A</t>
  </si>
  <si>
    <t>7588 3700</t>
  </si>
  <si>
    <t>7588 3206</t>
  </si>
  <si>
    <t>3L</t>
  </si>
  <si>
    <t>Martin Bredthauer</t>
  </si>
  <si>
    <t>7555 3478</t>
  </si>
  <si>
    <t>7979 7740</t>
  </si>
  <si>
    <t>Koldingvej 2, Vester Nebel</t>
  </si>
  <si>
    <t>mabr@kolding.dk</t>
  </si>
  <si>
    <t>www.vesternebelskole.dk</t>
  </si>
  <si>
    <t>7665 6089</t>
  </si>
  <si>
    <t>7681 3980</t>
  </si>
  <si>
    <t>hfujo@vejle.dk</t>
  </si>
  <si>
    <t>www.oedstedskole.dk</t>
  </si>
  <si>
    <t>Monica Kruse</t>
  </si>
  <si>
    <t>7555 4238</t>
  </si>
  <si>
    <t>7681 4060</t>
  </si>
  <si>
    <t>mokru@vejle.dk</t>
  </si>
  <si>
    <t>www.oesterstarupskole.dk</t>
  </si>
  <si>
    <t>Gravens</t>
  </si>
  <si>
    <t>Balle Frisk.</t>
  </si>
  <si>
    <t>7588 1620</t>
  </si>
  <si>
    <t>7588 1205</t>
  </si>
  <si>
    <t>Ballevej 57A</t>
  </si>
  <si>
    <t>57A</t>
  </si>
  <si>
    <t>info@balle-mail.dk</t>
  </si>
  <si>
    <t>www.balle-friskole.dk</t>
  </si>
  <si>
    <t>Ballevej</t>
  </si>
  <si>
    <t>Egtved Ungdsk.</t>
  </si>
  <si>
    <t>Egtved Komm. Ungdomsskole</t>
  </si>
  <si>
    <t>Keld Mikkelsen</t>
  </si>
  <si>
    <t>7555 0168</t>
  </si>
  <si>
    <t>ungdomsskolen@egtved.dk</t>
  </si>
  <si>
    <t>www.ungiegtved.dk</t>
  </si>
  <si>
    <t>Balle Ungdsk.</t>
  </si>
  <si>
    <t>www.balle-efterskole.dk</t>
  </si>
  <si>
    <t>Vandel Eftsk</t>
  </si>
  <si>
    <t>7588 5391</t>
  </si>
  <si>
    <t>7588 5033</t>
  </si>
  <si>
    <t>kontor@vandelefterskole.dk</t>
  </si>
  <si>
    <t>www.vandelefterskole.dk</t>
  </si>
  <si>
    <t>Grindstedvej</t>
  </si>
  <si>
    <t>Lene Balle</t>
  </si>
  <si>
    <t>7555 3537</t>
  </si>
  <si>
    <t>7555 3133</t>
  </si>
  <si>
    <t>Kirkebakken 13</t>
  </si>
  <si>
    <t>post@aagaardefterskole.dk</t>
  </si>
  <si>
    <t>www.aagaardefterskole.dk</t>
  </si>
  <si>
    <t>Engelsh.Hsk.</t>
  </si>
  <si>
    <t>Jakob Bonderup</t>
  </si>
  <si>
    <t>7588 3650</t>
  </si>
  <si>
    <t>7588 3555</t>
  </si>
  <si>
    <t>Engelsholmvej 6</t>
  </si>
  <si>
    <t>engelsholm@engelsholm.dk</t>
  </si>
  <si>
    <t>www.engelsholm.dk</t>
  </si>
  <si>
    <t>Engelsholmvej</t>
  </si>
  <si>
    <t>Fredericia Kom</t>
  </si>
  <si>
    <t>7210 7115</t>
  </si>
  <si>
    <t>7210 7000</t>
  </si>
  <si>
    <t>kommunen@fredericia.dk</t>
  </si>
  <si>
    <t>Gothersgade</t>
  </si>
  <si>
    <t>7210 5079</t>
  </si>
  <si>
    <t>7210 5071</t>
  </si>
  <si>
    <t>Skolesvinget 3</t>
  </si>
  <si>
    <t>lars.andersen@fredericia.dk</t>
  </si>
  <si>
    <t>Tina MÃ¶glich</t>
  </si>
  <si>
    <t>7210 6444</t>
  </si>
  <si>
    <t>Michael Kurth</t>
  </si>
  <si>
    <t>7210 5616</t>
  </si>
  <si>
    <t>7210 5620</t>
  </si>
  <si>
    <t>Krogsagervej 30</t>
  </si>
  <si>
    <t>erritsoefaellesskole@fredericia.dk</t>
  </si>
  <si>
    <t>Krogsagervej</t>
  </si>
  <si>
    <t>Herslev Csk.</t>
  </si>
  <si>
    <t>Kim Funk Johannessen</t>
  </si>
  <si>
    <t>7210 5049</t>
  </si>
  <si>
    <t>7210 5040</t>
  </si>
  <si>
    <t>herslev.skole@fredericia.dk</t>
  </si>
  <si>
    <t>www.herslevcentralskole.fredericiakommune.dk</t>
  </si>
  <si>
    <t>Klaus Hegnby</t>
  </si>
  <si>
    <t>7210 6459</t>
  </si>
  <si>
    <t>7210 6535</t>
  </si>
  <si>
    <t>klaus.hegnby@fredericia.dk</t>
  </si>
  <si>
    <t>www.koebmagergadesskole.fredericiakommune.dk</t>
  </si>
  <si>
    <t>Kirstinebjergskolen, Indre Ringvej</t>
  </si>
  <si>
    <t>Gitte Bieler</t>
  </si>
  <si>
    <t>7210 6130</t>
  </si>
  <si>
    <t>Indre Ringvej 175</t>
  </si>
  <si>
    <t>Skjoldborgvej</t>
  </si>
  <si>
    <t>Anne Bodil Roager Jensen</t>
  </si>
  <si>
    <t>7210 5934</t>
  </si>
  <si>
    <t>Skjoldborgvej 25</t>
  </si>
  <si>
    <t>anne.b.jensen@fredericia.dk</t>
  </si>
  <si>
    <t>Skjoldborgsvej</t>
  </si>
  <si>
    <t>Kirstinebjergskolen, Havepladsvej</t>
  </si>
  <si>
    <t>John With Agerholm</t>
  </si>
  <si>
    <t>7210 6232</t>
  </si>
  <si>
    <t>Havepladsvej 175</t>
  </si>
  <si>
    <t>Poul Jakobsen</t>
  </si>
  <si>
    <t>7210 5157</t>
  </si>
  <si>
    <t>7210 5150</t>
  </si>
  <si>
    <t>Taulov</t>
  </si>
  <si>
    <t>Fjordbakkeskolen, afdeling Taulov</t>
  </si>
  <si>
    <t>7210 5230</t>
  </si>
  <si>
    <t>Taulov Kirkevej 35 A</t>
  </si>
  <si>
    <t>Nr. Alle</t>
  </si>
  <si>
    <t>7210 5828</t>
  </si>
  <si>
    <t>nils.jorgensen@fredericia.dk</t>
  </si>
  <si>
    <t>John Jensen</t>
  </si>
  <si>
    <t>7210 5432</t>
  </si>
  <si>
    <t>erritsoe.skoleporten.dk</t>
  </si>
  <si>
    <t>Jan Dupont Mathiasen</t>
  </si>
  <si>
    <t>7210 5111</t>
  </si>
  <si>
    <t>37B</t>
  </si>
  <si>
    <t>Fredericia Rsk.</t>
  </si>
  <si>
    <t>7593 1894</t>
  </si>
  <si>
    <t>7592 0720</t>
  </si>
  <si>
    <t>fr@fruv.dk</t>
  </si>
  <si>
    <t>www.fredericia-realskole.dk</t>
  </si>
  <si>
    <t>Sct.Knuds Sk.</t>
  </si>
  <si>
    <t>Joachim Grundtvig</t>
  </si>
  <si>
    <t>7592 0843</t>
  </si>
  <si>
    <t>7592 0043</t>
  </si>
  <si>
    <t>mail@sctnet.dk</t>
  </si>
  <si>
    <t>www.sct-knud.dk</t>
  </si>
  <si>
    <t>Fredericia Gym.</t>
  </si>
  <si>
    <t>Fredericia Gymnasium</t>
  </si>
  <si>
    <t>Poul Erik Madsen</t>
  </si>
  <si>
    <t>7593 0092</t>
  </si>
  <si>
    <t>7592 0688</t>
  </si>
  <si>
    <t>adm@fredericia-gym.dk</t>
  </si>
  <si>
    <t>www.fredericia-gym.dk</t>
  </si>
  <si>
    <t>Lisa Mikkelsen</t>
  </si>
  <si>
    <t>7210 5530</t>
  </si>
  <si>
    <t>Fredericia Fsk.</t>
  </si>
  <si>
    <t>Carsten Jensen</t>
  </si>
  <si>
    <t>7591 0321</t>
  </si>
  <si>
    <t>2221 0321</t>
  </si>
  <si>
    <t>Jyllandsgade 72</t>
  </si>
  <si>
    <t>kontor@fredericia-friskole.dk</t>
  </si>
  <si>
    <t>www.fredericia-friskole.dk</t>
  </si>
  <si>
    <t>Heidi Nymark Jespersen</t>
  </si>
  <si>
    <t>7593 3244</t>
  </si>
  <si>
    <t>Lillebaelt-skolen@Lillebaelt-skolen.dk</t>
  </si>
  <si>
    <t>www.lillebaelt-skolen.dk</t>
  </si>
  <si>
    <t>Anni M Thomsen</t>
  </si>
  <si>
    <t>7210 5126</t>
  </si>
  <si>
    <t>7210 5123</t>
  </si>
  <si>
    <t>anni.thomsen@fredericia.dk</t>
  </si>
  <si>
    <t>www.fredericiakommune.dk/RyttergroeftvejensSkole/topmenu/forside</t>
  </si>
  <si>
    <t>10 Fredericia</t>
  </si>
  <si>
    <t>Anders Ladegaard</t>
  </si>
  <si>
    <t>7210 5699</t>
  </si>
  <si>
    <t>7210 5690</t>
  </si>
  <si>
    <t>10ende@fredericia.dk</t>
  </si>
  <si>
    <t>Herkules Spec.</t>
  </si>
  <si>
    <t>Grethe Jensen</t>
  </si>
  <si>
    <t>7556 3400</t>
  </si>
  <si>
    <t>grethe@opholdsstedet-herkules.dk</t>
  </si>
  <si>
    <t>www.opholdsstedet-herkules.dk</t>
  </si>
  <si>
    <t>Gl Ribevej</t>
  </si>
  <si>
    <t>Hans Peter Hviid</t>
  </si>
  <si>
    <t>7211 3880</t>
  </si>
  <si>
    <t>ms@fredericia.dk</t>
  </si>
  <si>
    <t>www.moelledamsskolen.dk</t>
  </si>
  <si>
    <t>7210 7454</t>
  </si>
  <si>
    <t>7210 7460</t>
  </si>
  <si>
    <t>Gothersgade 20 B</t>
  </si>
  <si>
    <t>20B</t>
  </si>
  <si>
    <t>ib.bramer@fredericia.dk</t>
  </si>
  <si>
    <t>UU Fredericia</t>
  </si>
  <si>
    <t>7211 3461</t>
  </si>
  <si>
    <t>anders.ladegaard@fredericia.dk</t>
  </si>
  <si>
    <t>www.uu-lillebaelt.dk</t>
  </si>
  <si>
    <t>7210 6721</t>
  </si>
  <si>
    <t>ungfredericia@fredericia.dk</t>
  </si>
  <si>
    <t>www.ungfredericia.dk</t>
  </si>
  <si>
    <t>VUC Fredericia</t>
  </si>
  <si>
    <t>7594 0371</t>
  </si>
  <si>
    <t>7224 2092</t>
  </si>
  <si>
    <t>adm@ibc.dk</t>
  </si>
  <si>
    <t>7594 1462</t>
  </si>
  <si>
    <t>7624 1530</t>
  </si>
  <si>
    <t>info@snoghoj.dk</t>
  </si>
  <si>
    <t>www.snoghoj.dk</t>
  </si>
  <si>
    <t>FGU Trekanten F</t>
  </si>
  <si>
    <t>FGU Trekanten - Fredericia</t>
  </si>
  <si>
    <t>7210 6049</t>
  </si>
  <si>
    <t>Prangervej 175</t>
  </si>
  <si>
    <t>Prangervej</t>
  </si>
  <si>
    <t>Inge Skafsgaard</t>
  </si>
  <si>
    <t>7591 5216</t>
  </si>
  <si>
    <t>7591 2540</t>
  </si>
  <si>
    <t>Vestre Ringvej 100</t>
  </si>
  <si>
    <t>iid@iid7000.dk</t>
  </si>
  <si>
    <t>www.faidh.dk</t>
  </si>
  <si>
    <t>IBC Fredericia</t>
  </si>
  <si>
    <t>IBC International Business College Fredericia</t>
  </si>
  <si>
    <t>7620 7600</t>
  </si>
  <si>
    <t>Frederi.Maskisk</t>
  </si>
  <si>
    <t>Fredericia Maskinmesterskole</t>
  </si>
  <si>
    <t>7593 3599</t>
  </si>
  <si>
    <t>Fred-Midd.Tekn.</t>
  </si>
  <si>
    <t>Lars Middelboe</t>
  </si>
  <si>
    <t>7920 1112</t>
  </si>
  <si>
    <t>7920 1111</t>
  </si>
  <si>
    <t>Teknikervej 2, Postboks 719</t>
  </si>
  <si>
    <t>info@eucl.dk</t>
  </si>
  <si>
    <t>www.eucl.dk</t>
  </si>
  <si>
    <t>Teknikervej</t>
  </si>
  <si>
    <t>SOSU Fredr Hors</t>
  </si>
  <si>
    <t>Social- og Sundhedsskolen Fredericia-Vejle-Horsens, Fredericia afd.</t>
  </si>
  <si>
    <t>7592 7029</t>
  </si>
  <si>
    <t>6. Julivej 67</t>
  </si>
  <si>
    <t>6.Julivej</t>
  </si>
  <si>
    <t>7592 7422</t>
  </si>
  <si>
    <t>7622 7604</t>
  </si>
  <si>
    <t>FKO@mil.dk</t>
  </si>
  <si>
    <t>www.hok.dk</t>
  </si>
  <si>
    <t>SoSu Vejle JUR</t>
  </si>
  <si>
    <t>Social- og Sundhedsskolen Fredericia-Vejle-Horsens</t>
  </si>
  <si>
    <t>Scenekst Fdrcia</t>
  </si>
  <si>
    <t>Den Danske Scenekunstskole, Fredericia</t>
  </si>
  <si>
    <t>7591 5390</t>
  </si>
  <si>
    <t>Kongensgade 107</t>
  </si>
  <si>
    <t>POST@SCENEKUNSTSKOLEN.DK</t>
  </si>
  <si>
    <t>www.musicalakademiet.dk</t>
  </si>
  <si>
    <t>Fredericiask.</t>
  </si>
  <si>
    <t>7620 1120</t>
  </si>
  <si>
    <t>9944 3333</t>
  </si>
  <si>
    <t>ullis.wagnholt.johansen@rsyd.dk</t>
  </si>
  <si>
    <t>www.cfh.dk</t>
  </si>
  <si>
    <t>7566 1141</t>
  </si>
  <si>
    <t>Jens Mandrup</t>
  </si>
  <si>
    <t>7565 9539</t>
  </si>
  <si>
    <t>7629 1755</t>
  </si>
  <si>
    <t>Ravnebjerget 12</t>
  </si>
  <si>
    <t>soevind-skole@horsens.dk</t>
  </si>
  <si>
    <t>www.soevind-skole.dk</t>
  </si>
  <si>
    <t>Ravnebjerget</t>
  </si>
  <si>
    <t>Morten Stokholm Hansen</t>
  </si>
  <si>
    <t>7578 1934</t>
  </si>
  <si>
    <t>7629 7240</t>
  </si>
  <si>
    <t>oestbirk-skole@horsens.dk</t>
  </si>
  <si>
    <t>www.oestbirk-skole.dk</t>
  </si>
  <si>
    <t>Gedved Sk.</t>
  </si>
  <si>
    <t>Gedved</t>
  </si>
  <si>
    <t>7566 5393</t>
  </si>
  <si>
    <t>7629 1560</t>
  </si>
  <si>
    <t>Kirkevej 16</t>
  </si>
  <si>
    <t>gedved-skole@horsens.dk</t>
  </si>
  <si>
    <t>www.gedved-skole.dk</t>
  </si>
  <si>
    <t>Vestbirk Frisk.</t>
  </si>
  <si>
    <t>Karsten Have Berger</t>
  </si>
  <si>
    <t>7578 1770</t>
  </si>
  <si>
    <t>info@vestbirk-friskole.dk</t>
  </si>
  <si>
    <t>www.vestbirk-friskole.dk</t>
  </si>
  <si>
    <t>Vestbirk</t>
  </si>
  <si>
    <t>Rasmus Clausen</t>
  </si>
  <si>
    <t>7566 9178</t>
  </si>
  <si>
    <t>7566 9057</t>
  </si>
  <si>
    <t>info@elbaekefterskole.dk</t>
  </si>
  <si>
    <t>www.elbaek-efterskole.dk</t>
  </si>
  <si>
    <t>Vestbirk Esk.</t>
  </si>
  <si>
    <t>Jens Lejsgaard</t>
  </si>
  <si>
    <t>7578 1181</t>
  </si>
  <si>
    <t>7578 1141</t>
  </si>
  <si>
    <t>kontor@vmse.dk</t>
  </si>
  <si>
    <t>www.vmse.dk</t>
  </si>
  <si>
    <t>Jens Norup Simonsen</t>
  </si>
  <si>
    <t>8755 3656</t>
  </si>
  <si>
    <t>8755 3655</t>
  </si>
  <si>
    <t>piho@viauc.dk</t>
  </si>
  <si>
    <t>www.via.dk/paedagog</t>
  </si>
  <si>
    <t>Gadbjerg afd</t>
  </si>
  <si>
    <t>Gadbjerg</t>
  </si>
  <si>
    <t>Bredsten-Gadbjerg Skole,  Gadbjerg afdeling</t>
  </si>
  <si>
    <t>7587 6174</t>
  </si>
  <si>
    <t>7587 6317</t>
  </si>
  <si>
    <t>Langgade 78A</t>
  </si>
  <si>
    <t>Firkl Givskud</t>
  </si>
  <si>
    <t>7573 0532</t>
  </si>
  <si>
    <t>7573 0318</t>
  </si>
  <si>
    <t>Vejlevej 47B Givskud</t>
  </si>
  <si>
    <t>47B</t>
  </si>
  <si>
    <t>Vejlevej</t>
  </si>
  <si>
    <t>Givskud</t>
  </si>
  <si>
    <t>Thyregod Sk.</t>
  </si>
  <si>
    <t>Anne Gulbech Rasmussen</t>
  </si>
  <si>
    <t>7573 4815</t>
  </si>
  <si>
    <t>7681 3670</t>
  </si>
  <si>
    <t>Skolegade 4A Thyregod</t>
  </si>
  <si>
    <t>thyskole@vejle.dk</t>
  </si>
  <si>
    <t>www.thyregodskole.dk</t>
  </si>
  <si>
    <t>Thyregod</t>
  </si>
  <si>
    <t>Vonge Sk.</t>
  </si>
  <si>
    <t>7580 3118</t>
  </si>
  <si>
    <t>Skolestien 10A</t>
  </si>
  <si>
    <t>osternykirkeskole@vejle.dk</t>
  </si>
  <si>
    <t>www.oesternykirkeskole.dk</t>
  </si>
  <si>
    <t>Hedegaard Frisk</t>
  </si>
  <si>
    <t>Michael Borch</t>
  </si>
  <si>
    <t>7573 1399</t>
  </si>
  <si>
    <t>adm@hedegaard-friskole.dk</t>
  </si>
  <si>
    <t>www.hedegaard-friskole.dk</t>
  </si>
  <si>
    <t>7573 1206</t>
  </si>
  <si>
    <t>Karlskov Frisk</t>
  </si>
  <si>
    <t>7670 3131</t>
  </si>
  <si>
    <t>7670 5151</t>
  </si>
  <si>
    <t>kontoret@karlskov-friskole.dk</t>
  </si>
  <si>
    <t>www.karlskov-friskole.dk</t>
  </si>
  <si>
    <t>Bredsten Landevej</t>
  </si>
  <si>
    <t>Gammelbyvej 41A</t>
  </si>
  <si>
    <t>41A</t>
  </si>
  <si>
    <t>Gammelbyvej</t>
  </si>
  <si>
    <t>7573 2510</t>
  </si>
  <si>
    <t>www.firkloeverskolengive.dk</t>
  </si>
  <si>
    <t>Give Ungdsk.</t>
  </si>
  <si>
    <t>Give Komm. Ungdomsskole</t>
  </si>
  <si>
    <t>Benny Holm</t>
  </si>
  <si>
    <t>7573 2611</t>
  </si>
  <si>
    <t>7681 3636</t>
  </si>
  <si>
    <t>giveungdomsskole@vejle.dk</t>
  </si>
  <si>
    <t>www.ungdomsskolengive.dk</t>
  </si>
  <si>
    <t>Vesterlund Usk.</t>
  </si>
  <si>
    <t>7573 6210</t>
  </si>
  <si>
    <t>7573 6111</t>
  </si>
  <si>
    <t>Vesterlundvej 33</t>
  </si>
  <si>
    <t>kontor@vesterlund-efterskole.dk</t>
  </si>
  <si>
    <t>www.vesterlund-efterskole.dk</t>
  </si>
  <si>
    <t>Give uddc</t>
  </si>
  <si>
    <t>Give Uddannelsescenter</t>
  </si>
  <si>
    <t>7573 9144</t>
  </si>
  <si>
    <t>Hjortsvangen 3</t>
  </si>
  <si>
    <t>Hjortsvangen</t>
  </si>
  <si>
    <t>Give Dhsk.</t>
  </si>
  <si>
    <t>Give-Grindsted Uddannelsescenter</t>
  </si>
  <si>
    <t>Hedensted Sk.</t>
  </si>
  <si>
    <t>Vibeke Ancker</t>
  </si>
  <si>
    <t>7589 1117</t>
  </si>
  <si>
    <t>7589 1122</t>
  </si>
  <si>
    <t>hedenstedskole@hedensted.dk</t>
  </si>
  <si>
    <t>www.hedensted-skole.dk</t>
  </si>
  <si>
    <t>Korning Sk.</t>
  </si>
  <si>
    <t>Korning Skole</t>
  </si>
  <si>
    <t>7567 3317</t>
  </si>
  <si>
    <t>7974 1270</t>
  </si>
  <si>
    <t>Korningvej 70, Korning</t>
  </si>
  <si>
    <t>korningskole@hedensted.dk</t>
  </si>
  <si>
    <t>korning-skole.aula.dk</t>
  </si>
  <si>
    <t>Korningvej</t>
  </si>
  <si>
    <t>Korning</t>
  </si>
  <si>
    <t>7565 0785</t>
  </si>
  <si>
    <t>helle.vestergaard1@hedensted.dk</t>
  </si>
  <si>
    <t>www.loesning-skole.dk</t>
  </si>
  <si>
    <t>Lars Mikkelsen</t>
  </si>
  <si>
    <t>7565 2562</t>
  </si>
  <si>
    <t>7974 1220</t>
  </si>
  <si>
    <t>olstedskole@hedensted.dk</t>
  </si>
  <si>
    <t>www.oelsted-skole.dk</t>
  </si>
  <si>
    <t>Kirstinelundsvej</t>
  </si>
  <si>
    <t>Leif Kruse</t>
  </si>
  <si>
    <t>7589 6136</t>
  </si>
  <si>
    <t>7589 5521</t>
  </si>
  <si>
    <t>daugaardskole@hedensted.dk</t>
  </si>
  <si>
    <t>www.daugaard-skole.dk</t>
  </si>
  <si>
    <t>Uldum</t>
  </si>
  <si>
    <t>7589 3078</t>
  </si>
  <si>
    <t>7589 3256</t>
  </si>
  <si>
    <t>post@boegballefriskole.dk</t>
  </si>
  <si>
    <t>www.boegballefriskole.dk</t>
  </si>
  <si>
    <t>Vejlefj. Grsk.</t>
  </si>
  <si>
    <t>Kay Flinker</t>
  </si>
  <si>
    <t>7589 5204</t>
  </si>
  <si>
    <t>7589 5202</t>
  </si>
  <si>
    <t>Vejlefjordskolen 15</t>
  </si>
  <si>
    <t>info@vejlefjordskolen.dk</t>
  </si>
  <si>
    <t>www.vejlefjordskolen.dk</t>
  </si>
  <si>
    <t>Vejlefjordskolen</t>
  </si>
  <si>
    <t>Vejlefjord gym</t>
  </si>
  <si>
    <t>Vejlefjordskolen (gymnasium)</t>
  </si>
  <si>
    <t>Stjernevej Sk.</t>
  </si>
  <si>
    <t>Sabina Madsen</t>
  </si>
  <si>
    <t>7589 9272</t>
  </si>
  <si>
    <t>7974 1150</t>
  </si>
  <si>
    <t>Mosegade 75</t>
  </si>
  <si>
    <t>stjernevejskolen@hedensted.dk</t>
  </si>
  <si>
    <t>www.stjernevejskolen.dk</t>
  </si>
  <si>
    <t>Mosegade</t>
  </si>
  <si>
    <t>Mads Paaske</t>
  </si>
  <si>
    <t>7589 3238</t>
  </si>
  <si>
    <t>7991 8280</t>
  </si>
  <si>
    <t>65A</t>
  </si>
  <si>
    <t>oestersnedeskole@hedensted.dk</t>
  </si>
  <si>
    <t>www.oester-snede-skole.dk</t>
  </si>
  <si>
    <t>Ribevej</t>
  </si>
  <si>
    <t>Eva Ager Hansen</t>
  </si>
  <si>
    <t>7589 9808</t>
  </si>
  <si>
    <t>7975 5506</t>
  </si>
  <si>
    <t>ppr@hedensted.dk</t>
  </si>
  <si>
    <t>Hedenstd.Ungsk.</t>
  </si>
  <si>
    <t>Jakob Klode Damgaard</t>
  </si>
  <si>
    <t>7674 0967</t>
  </si>
  <si>
    <t>7975 5545</t>
  </si>
  <si>
    <t>Valenciavej 6 A</t>
  </si>
  <si>
    <t>ungdomsskolen@hedensted.dk</t>
  </si>
  <si>
    <t>www.hed-ungdom.dk</t>
  </si>
  <si>
    <t>Valenciavej</t>
  </si>
  <si>
    <t>Vejlefj. Esk.</t>
  </si>
  <si>
    <t>Kragelund Esk.</t>
  </si>
  <si>
    <t>Jens Lau Pedersen</t>
  </si>
  <si>
    <t>7589 3385</t>
  </si>
  <si>
    <t>7589 3522</t>
  </si>
  <si>
    <t>Skolesvinget 1</t>
  </si>
  <si>
    <t>kontoret@kragelund-efterskole.dk</t>
  </si>
  <si>
    <t>www.kragelund-efterskole.dk</t>
  </si>
  <si>
    <t>7568 7799</t>
  </si>
  <si>
    <t>7568 7900</t>
  </si>
  <si>
    <t>admin@cbg.dk</t>
  </si>
  <si>
    <t>www.cbg.dk</t>
  </si>
  <si>
    <t>Urlev</t>
  </si>
  <si>
    <t>Horsens Kom</t>
  </si>
  <si>
    <t>Lars M. Hansen</t>
  </si>
  <si>
    <t>7564 1145</t>
  </si>
  <si>
    <t>7629 3260</t>
  </si>
  <si>
    <t>dagnaesskolen@horsens.dk</t>
  </si>
  <si>
    <t>www.dagnaesskolen.horsens.dk</t>
  </si>
  <si>
    <t>Egebjergsk.</t>
  </si>
  <si>
    <t>Karen Schmidt Poulsen</t>
  </si>
  <si>
    <t>7565 6839</t>
  </si>
  <si>
    <t>7629 4120</t>
  </si>
  <si>
    <t>Egebjergvej 165</t>
  </si>
  <si>
    <t>egebjergskolen@horsens.dk</t>
  </si>
  <si>
    <t>www.egebjergskolen.horsens.dk</t>
  </si>
  <si>
    <t>Endelave Sk.</t>
  </si>
  <si>
    <t>Bente Skovgaard</t>
  </si>
  <si>
    <t>7568 9082</t>
  </si>
  <si>
    <t>Kongevejen 26 Endelave</t>
  </si>
  <si>
    <t>endelaveskolen@horsens.dk</t>
  </si>
  <si>
    <t>Endelave</t>
  </si>
  <si>
    <t>Hattingsk.</t>
  </si>
  <si>
    <t>Hattingskolen</t>
  </si>
  <si>
    <t>Margit Winther</t>
  </si>
  <si>
    <t>7565 3060</t>
  </si>
  <si>
    <t>7565 3688</t>
  </si>
  <si>
    <t>hattingskolen@horsens.dk</t>
  </si>
  <si>
    <t>www.hattingskolen.horsens.dk</t>
  </si>
  <si>
    <t>Langmarksk.</t>
  </si>
  <si>
    <t>Christian Christensen</t>
  </si>
  <si>
    <t>7561 0338</t>
  </si>
  <si>
    <t>7629 3300</t>
  </si>
  <si>
    <t>langmarkskolen@horsens.dk</t>
  </si>
  <si>
    <t>www.langmark.skoleporten.dk</t>
  </si>
  <si>
    <t>7562 6423</t>
  </si>
  <si>
    <t>7629 4000</t>
  </si>
  <si>
    <t>Lindvigsvej 4</t>
  </si>
  <si>
    <t>sondermarkskolen@horsens.dk</t>
  </si>
  <si>
    <t>www.soendermarkskolen.horsens.dk</t>
  </si>
  <si>
    <t>Lindvigsvej</t>
  </si>
  <si>
    <t>Stensballesk.</t>
  </si>
  <si>
    <t>Anders Olesen</t>
  </si>
  <si>
    <t>7626 7510</t>
  </si>
  <si>
    <t>7629 7511</t>
  </si>
  <si>
    <t>Bygaden 59</t>
  </si>
  <si>
    <t>stensballeskolen@horsens.dk</t>
  </si>
  <si>
    <t>www.stensballeskolen.horsens.dk</t>
  </si>
  <si>
    <t>Lundsk.</t>
  </si>
  <si>
    <t>7565 4209</t>
  </si>
  <si>
    <t>7629 4141</t>
  </si>
  <si>
    <t>Skolevej 5, Lund</t>
  </si>
  <si>
    <t>lundskolen@horsens.dk</t>
  </si>
  <si>
    <t>www.lundskolen.horsens.dk</t>
  </si>
  <si>
    <t>Lund</t>
  </si>
  <si>
    <t>7564 4739</t>
  </si>
  <si>
    <t>7629 3230</t>
  </si>
  <si>
    <t>ohs@horsens.dk</t>
  </si>
  <si>
    <t>oesterhaabskolen.dk</t>
  </si>
  <si>
    <t>Bankagersk.</t>
  </si>
  <si>
    <t>Kasper Bech Stensgaard</t>
  </si>
  <si>
    <t>7564 7395</t>
  </si>
  <si>
    <t>7629 3330</t>
  </si>
  <si>
    <t>Bankagervej 99</t>
  </si>
  <si>
    <t>bankagerskolen@horsens.dk</t>
  </si>
  <si>
    <t>www.bankagerskolen.horsens.dk</t>
  </si>
  <si>
    <t>Bankagervej</t>
  </si>
  <si>
    <t>Hulvej Privatsk</t>
  </si>
  <si>
    <t>Henrik Krog</t>
  </si>
  <si>
    <t>7562 5749</t>
  </si>
  <si>
    <t>7625 5280</t>
  </si>
  <si>
    <t>Hulvej 19</t>
  </si>
  <si>
    <t>info@hulvejprivatskole.dk</t>
  </si>
  <si>
    <t>www.hulvejprivatskole.dk</t>
  </si>
  <si>
    <t>Hulvej</t>
  </si>
  <si>
    <t>Dan Ingemann Jensen</t>
  </si>
  <si>
    <t>7560 1584</t>
  </si>
  <si>
    <t>7566 6700</t>
  </si>
  <si>
    <t>Kildegade 18</t>
  </si>
  <si>
    <t>kontoret@sctib.dk</t>
  </si>
  <si>
    <t>www.sctib.dk</t>
  </si>
  <si>
    <t>Horsens Gym/HF</t>
  </si>
  <si>
    <t>7561 1218</t>
  </si>
  <si>
    <t>mail@horsens-gym.dk</t>
  </si>
  <si>
    <t>Simon Kousgaard Pedersen</t>
  </si>
  <si>
    <t>7564 2413</t>
  </si>
  <si>
    <t>7629 4040</t>
  </si>
  <si>
    <t>hojvangskolen@horsens.dk</t>
  </si>
  <si>
    <t>www.hojvangskolen.aula.dk</t>
  </si>
  <si>
    <t>Horsens GymHF</t>
  </si>
  <si>
    <t>7564 1328</t>
  </si>
  <si>
    <t>mail@horsensgym.dk</t>
  </si>
  <si>
    <t>Birthe Rasmussen</t>
  </si>
  <si>
    <t>7562 6421</t>
  </si>
  <si>
    <t>slotsskolen@horsens.dk</t>
  </si>
  <si>
    <t>www.slotsskolen.horsens.dk</t>
  </si>
  <si>
    <t>Horsens Byskole, folkeskoleafdeling</t>
  </si>
  <si>
    <t>Katja Krath Andersen</t>
  </si>
  <si>
    <t>7562 6432</t>
  </si>
  <si>
    <t>Nina Nielsen</t>
  </si>
  <si>
    <t>7565 8081</t>
  </si>
  <si>
    <t>7629 1630</t>
  </si>
  <si>
    <t>Gl Sognevej 8</t>
  </si>
  <si>
    <t>bakkeskolen@horsens.dk</t>
  </si>
  <si>
    <t>www.bakkeskolen.skoleintra.dk</t>
  </si>
  <si>
    <t>Gl Sognevej</t>
  </si>
  <si>
    <t>Sprogc Midt</t>
  </si>
  <si>
    <t>Sprogcenter Midt</t>
  </si>
  <si>
    <t>7625 9923</t>
  </si>
  <si>
    <t>7625 9925</t>
  </si>
  <si>
    <t>kontakt@sprogcentermidt.dk</t>
  </si>
  <si>
    <t>www.sprogcentermidt.dk</t>
  </si>
  <si>
    <t>Learnmark 10</t>
  </si>
  <si>
    <t>Carsten Jakobsen</t>
  </si>
  <si>
    <t>7625 0579</t>
  </si>
  <si>
    <t>8816 3660</t>
  </si>
  <si>
    <t>Stadionsvej 2</t>
  </si>
  <si>
    <t>cjak@learnmark.dk</t>
  </si>
  <si>
    <t>Stadionsvej</t>
  </si>
  <si>
    <t>7629 4050</t>
  </si>
  <si>
    <t>hojvangskolen.aula.dk</t>
  </si>
  <si>
    <t>Udd. og Arbmark</t>
  </si>
  <si>
    <t>7629 3009</t>
  </si>
  <si>
    <t>7629 3090</t>
  </si>
  <si>
    <t>laering@horsens.dk</t>
  </si>
  <si>
    <t>UU Horsens</t>
  </si>
  <si>
    <t>7629 3080</t>
  </si>
  <si>
    <t>Ungeenheden@horsens.dk</t>
  </si>
  <si>
    <t>www.horsens.dk/Borgerinfo/Uddannelse/Ungeenheden/UngdommensUddannelsesvejledning</t>
  </si>
  <si>
    <t>D.Komm.Ungsk.</t>
  </si>
  <si>
    <t>Horsens VUC</t>
  </si>
  <si>
    <t>7929 5090</t>
  </si>
  <si>
    <t>7929 5000</t>
  </si>
  <si>
    <t>post@vuchorsens.dk</t>
  </si>
  <si>
    <t>www.vuchorsens.dk</t>
  </si>
  <si>
    <t>Holmboes Alle</t>
  </si>
  <si>
    <t>Horsens HF&amp;VUC</t>
  </si>
  <si>
    <t>Horsens HF &amp; VUC</t>
  </si>
  <si>
    <t>Dinna Balling</t>
  </si>
  <si>
    <t>Holmboes Alle 1C</t>
  </si>
  <si>
    <t>post@horsenshfogvuc.dk</t>
  </si>
  <si>
    <t>www.horsenshfogvuc.dk</t>
  </si>
  <si>
    <t>7561 6278</t>
  </si>
  <si>
    <t>Frodesdalsvej 3</t>
  </si>
  <si>
    <t>ennermark.faengsel@kriminalforsorgen.dk</t>
  </si>
  <si>
    <t>www.ostjylland.info</t>
  </si>
  <si>
    <t>Frodesdalsvej</t>
  </si>
  <si>
    <t>Karen WÃ¼rtz</t>
  </si>
  <si>
    <t>7926 6680</t>
  </si>
  <si>
    <t>7926 6677</t>
  </si>
  <si>
    <t>moegelkaer.faengsel@kriminalforsorgen.dk</t>
  </si>
  <si>
    <t>www.moegelkaer.dk</t>
  </si>
  <si>
    <t>Bygholm Lbrsk.</t>
  </si>
  <si>
    <t>Bygholm Landbrugsskole</t>
  </si>
  <si>
    <t>Erik Kallehave Kristensen</t>
  </si>
  <si>
    <t>7562 5528</t>
  </si>
  <si>
    <t>7562 1799</t>
  </si>
  <si>
    <t>Hattingvej 49</t>
  </si>
  <si>
    <t>info@bygholm.dk</t>
  </si>
  <si>
    <t>www.bygholm.dk</t>
  </si>
  <si>
    <t>Hattingvej</t>
  </si>
  <si>
    <t>7560 2497</t>
  </si>
  <si>
    <t>Bandag.Horsens</t>
  </si>
  <si>
    <t>Bandagistuddannelsen i Aarhus</t>
  </si>
  <si>
    <t>8755 4601</t>
  </si>
  <si>
    <t>8755 2965</t>
  </si>
  <si>
    <t>bandagist@via.dk</t>
  </si>
  <si>
    <t>www.via.dk/bandagist</t>
  </si>
  <si>
    <t>Learnmark</t>
  </si>
  <si>
    <t>7625 1333</t>
  </si>
  <si>
    <t>Social- og Sundhedsskolen Fredericia-Vejle-Horsens, Horsens afd.</t>
  </si>
  <si>
    <t>7561 7763</t>
  </si>
  <si>
    <t>Konsul Jensens Gade 26</t>
  </si>
  <si>
    <t>Konsul Jensens Gade</t>
  </si>
  <si>
    <t>Learnmark Erhv</t>
  </si>
  <si>
    <t>Learnmark Erhverv</t>
  </si>
  <si>
    <t>Vejlevej 150</t>
  </si>
  <si>
    <t>CF Arb Udv</t>
  </si>
  <si>
    <t>7562 6285</t>
  </si>
  <si>
    <t>7629 7200</t>
  </si>
  <si>
    <t>38A</t>
  </si>
  <si>
    <t>cauladm@horsens.dk</t>
  </si>
  <si>
    <t>caul.horsens.dk</t>
  </si>
  <si>
    <t>Vejle Amts.Spec</t>
  </si>
  <si>
    <t>Harry Lauritsen, konst.</t>
  </si>
  <si>
    <t>7627 3447</t>
  </si>
  <si>
    <t>7629 4600</t>
  </si>
  <si>
    <t>Skolevej 5 B, Lund</t>
  </si>
  <si>
    <t>lundagerskolen@horsens.dk</t>
  </si>
  <si>
    <t>www.lundagerskolen.dk</t>
  </si>
  <si>
    <t>Kollerup Sk.</t>
  </si>
  <si>
    <t>Rikke Klinkby</t>
  </si>
  <si>
    <t>7587 2859</t>
  </si>
  <si>
    <t>7587 1982</t>
  </si>
  <si>
    <t>Kollerupvej 12A</t>
  </si>
  <si>
    <t>kollerupskole@vejle.dk</t>
  </si>
  <si>
    <t>www.kollerupskole.dk</t>
  </si>
  <si>
    <t>Kollerupvej</t>
  </si>
  <si>
    <t>Bredagersk.</t>
  </si>
  <si>
    <t>7587 2868</t>
  </si>
  <si>
    <t>7681 4100</t>
  </si>
  <si>
    <t>Bredager 26A</t>
  </si>
  <si>
    <t>bredagerskolen@vejle.dk</t>
  </si>
  <si>
    <t>www.bredagerskolen.dk</t>
  </si>
  <si>
    <t>Skovager Spec.</t>
  </si>
  <si>
    <t>7587 2833</t>
  </si>
  <si>
    <t>7587 1200</t>
  </si>
  <si>
    <t>Skinbjerg 25</t>
  </si>
  <si>
    <t>skovagerskolen@vejle.dk</t>
  </si>
  <si>
    <t>www.skovagerskolen.dk</t>
  </si>
  <si>
    <t>Skinbjerg</t>
  </si>
  <si>
    <t>Brandbj.Hsk.</t>
  </si>
  <si>
    <t>7680 1602</t>
  </si>
  <si>
    <t>7587 1500</t>
  </si>
  <si>
    <t>Brandbjergvej 12A</t>
  </si>
  <si>
    <t>bh@brandbjerg.dk</t>
  </si>
  <si>
    <t>www.brandbjerg.dk</t>
  </si>
  <si>
    <t>Brandbjergvej</t>
  </si>
  <si>
    <t>Ulla Riisbjerg Thomsen</t>
  </si>
  <si>
    <t>6318 4600</t>
  </si>
  <si>
    <t>Vejlevej 2</t>
  </si>
  <si>
    <t>6318 4618</t>
  </si>
  <si>
    <t>Barrit Sk.</t>
  </si>
  <si>
    <t>Barrit</t>
  </si>
  <si>
    <t>7569 1390</t>
  </si>
  <si>
    <t>7983 3195</t>
  </si>
  <si>
    <t>Barrit Langgade 47</t>
  </si>
  <si>
    <t>barritskole@hedensted.dk</t>
  </si>
  <si>
    <t>www.barrit-skole.dk</t>
  </si>
  <si>
    <t>Barrit Langgade</t>
  </si>
  <si>
    <t>Glud Sk.</t>
  </si>
  <si>
    <t>Morten Arndal</t>
  </si>
  <si>
    <t>7568 3708</t>
  </si>
  <si>
    <t>7974 1130</t>
  </si>
  <si>
    <t>gludskole@hedensted.dk</t>
  </si>
  <si>
    <t>Glud</t>
  </si>
  <si>
    <t>Hornsyld Sk.</t>
  </si>
  <si>
    <t>Hornsyld</t>
  </si>
  <si>
    <t>7568 7038</t>
  </si>
  <si>
    <t>7975 5858</t>
  </si>
  <si>
    <t>Nebsager Kirkevej 9</t>
  </si>
  <si>
    <t>hornsyldskole@hedensted.dk</t>
  </si>
  <si>
    <t>www.hornsyld-skole.dk</t>
  </si>
  <si>
    <t>Nebsager Kirkevej</t>
  </si>
  <si>
    <t>Juelsminde Sk.</t>
  </si>
  <si>
    <t>Lasse Kristensen</t>
  </si>
  <si>
    <t>7569 5117</t>
  </si>
  <si>
    <t>7983 3131</t>
  </si>
  <si>
    <t>Vejlevej 7</t>
  </si>
  <si>
    <t>Juelsmindeskole@Hedensted.dk</t>
  </si>
  <si>
    <t>www.juelsminde-skole.dk</t>
  </si>
  <si>
    <t>Peter Frandsen</t>
  </si>
  <si>
    <t>7568 5661</t>
  </si>
  <si>
    <t>7983 3020</t>
  </si>
  <si>
    <t>Kirkedalsvej 64</t>
  </si>
  <si>
    <t>raarupskole@hedensted.dk</t>
  </si>
  <si>
    <t>www.raarup-skole.dk</t>
  </si>
  <si>
    <t>Kirkedalsvej</t>
  </si>
  <si>
    <t>Stouby Sk.</t>
  </si>
  <si>
    <t>Valther Th. Petersen</t>
  </si>
  <si>
    <t>7589 7199</t>
  </si>
  <si>
    <t>7974 1260</t>
  </si>
  <si>
    <t>Vejlevej 93</t>
  </si>
  <si>
    <t>stoubyskole@hedensted.dk</t>
  </si>
  <si>
    <t>www.stouby-skole.dk</t>
  </si>
  <si>
    <t>Stenderup Sk.</t>
  </si>
  <si>
    <t>Stenderup</t>
  </si>
  <si>
    <t>Anders Harfot</t>
  </si>
  <si>
    <t>7568 1323</t>
  </si>
  <si>
    <t>7568 1089</t>
  </si>
  <si>
    <t>Hedenstedvej 38</t>
  </si>
  <si>
    <t>stenderupskole@hedensted.dk</t>
  </si>
  <si>
    <t>www.stenderup-skole.aula.dk</t>
  </si>
  <si>
    <t>Hedenstedvej</t>
  </si>
  <si>
    <t>Kildebj.K.Sk.</t>
  </si>
  <si>
    <t>Sten Muff</t>
  </si>
  <si>
    <t>7589 7110</t>
  </si>
  <si>
    <t>7589 7455</t>
  </si>
  <si>
    <t>kildebjerget@ps.rm.dk</t>
  </si>
  <si>
    <t>www.kildebjerget.dk</t>
  </si>
  <si>
    <t>Juelsm. Frisk.</t>
  </si>
  <si>
    <t>Ellen Holberg</t>
  </si>
  <si>
    <t>7569 5190</t>
  </si>
  <si>
    <t>7569 5191</t>
  </si>
  <si>
    <t>Kystvej 12</t>
  </si>
  <si>
    <t>info@juelsminde.com</t>
  </si>
  <si>
    <t>www.juelsminde-dagskole.dk</t>
  </si>
  <si>
    <t>Kystvej</t>
  </si>
  <si>
    <t>As Friskole</t>
  </si>
  <si>
    <t>7569 0045</t>
  </si>
  <si>
    <t>Overbyvej 27</t>
  </si>
  <si>
    <t>kontor@asfriskole.dk</t>
  </si>
  <si>
    <t>www.asfriskole.dk</t>
  </si>
  <si>
    <t>Overbyvej</t>
  </si>
  <si>
    <t>VUC Juelsminde</t>
  </si>
  <si>
    <t>7565 1704</t>
  </si>
  <si>
    <t>Raarup</t>
  </si>
  <si>
    <t>Hellebj.Idr. EF</t>
  </si>
  <si>
    <t>Anders Buhl</t>
  </si>
  <si>
    <t>7569 3977</t>
  </si>
  <si>
    <t>7569 3966</t>
  </si>
  <si>
    <t>kontoret@hellebjerg.dk</t>
  </si>
  <si>
    <t>www.hellebjerg.dk</t>
  </si>
  <si>
    <t>Jens Engbergs Alle</t>
  </si>
  <si>
    <t>Bjerre Idr.esk</t>
  </si>
  <si>
    <t>Troels Ross Petersen</t>
  </si>
  <si>
    <t>7568 1513</t>
  </si>
  <si>
    <t>7568 1022</t>
  </si>
  <si>
    <t>Gramvej 3</t>
  </si>
  <si>
    <t>info@bgi.dk</t>
  </si>
  <si>
    <t>www.bgiakademiet.dk</t>
  </si>
  <si>
    <t>Gramvej</t>
  </si>
  <si>
    <t>Preben Brunsgaard</t>
  </si>
  <si>
    <t>7568 8301</t>
  </si>
  <si>
    <t>7568 7322</t>
  </si>
  <si>
    <t>kontor@bge.dk</t>
  </si>
  <si>
    <t>www.bge.dk</t>
  </si>
  <si>
    <t>Vrigsted Esk.</t>
  </si>
  <si>
    <t>Kirsten Weile</t>
  </si>
  <si>
    <t>7568 7939</t>
  </si>
  <si>
    <t>7568 7212</t>
  </si>
  <si>
    <t>Overvej 12</t>
  </si>
  <si>
    <t>kontoret@vrigsted-efterskole.dk</t>
  </si>
  <si>
    <t>www.vrigsted-efterskole.dk</t>
  </si>
  <si>
    <t>Overvej</t>
  </si>
  <si>
    <t>7979 7980</t>
  </si>
  <si>
    <t>Akseltorv 1</t>
  </si>
  <si>
    <t>kommunen@kolding.dk</t>
  </si>
  <si>
    <t>www.kolding.dk</t>
  </si>
  <si>
    <t>Akseltorv</t>
  </si>
  <si>
    <t>Almin.Viuf Fsk.</t>
  </si>
  <si>
    <t>Viuf</t>
  </si>
  <si>
    <t>7979 7860</t>
  </si>
  <si>
    <t>Storgaden 3</t>
  </si>
  <si>
    <t>alvskole@kolding.dk</t>
  </si>
  <si>
    <t>alminde-viuf-skole.aula.dk</t>
  </si>
  <si>
    <t>Storgaden</t>
  </si>
  <si>
    <t>7556 8759</t>
  </si>
  <si>
    <t>7634 3290</t>
  </si>
  <si>
    <t>7979 7800</t>
  </si>
  <si>
    <t>brkskolen@kolding.dk</t>
  </si>
  <si>
    <t>brkskolen.aula.dk</t>
  </si>
  <si>
    <t>Dalby Sk.</t>
  </si>
  <si>
    <t>Jesper Thygesen</t>
  </si>
  <si>
    <t>7550 2795</t>
  </si>
  <si>
    <t>7979 7830</t>
  </si>
  <si>
    <t>Dalbyvej 116</t>
  </si>
  <si>
    <t>dalby-skole@kolding.dk</t>
  </si>
  <si>
    <t>dalby-skole.aula.dk</t>
  </si>
  <si>
    <t>Dr Dorothea sk</t>
  </si>
  <si>
    <t>Henning Dannesboe</t>
  </si>
  <si>
    <t>7553 5504</t>
  </si>
  <si>
    <t>7979 7900</t>
  </si>
  <si>
    <t>Dyrehavevej 108 B</t>
  </si>
  <si>
    <t>dronningdorotheaskolen@kolding.dk</t>
  </si>
  <si>
    <t>www.dyrehaveskolen.kolding.dk</t>
  </si>
  <si>
    <t>Eltang Csk.</t>
  </si>
  <si>
    <t>7556 5536</t>
  </si>
  <si>
    <t>7979 7850</t>
  </si>
  <si>
    <t>Eltangvej 71</t>
  </si>
  <si>
    <t>eltskole@kolding.dk</t>
  </si>
  <si>
    <t>eltang-skole.aula.dk</t>
  </si>
  <si>
    <t>Eltangvej</t>
  </si>
  <si>
    <t>Harte Sk.</t>
  </si>
  <si>
    <t>7553 3561</t>
  </si>
  <si>
    <t>7979 7840</t>
  </si>
  <si>
    <t>Stubdrupvej 36</t>
  </si>
  <si>
    <t>harte-skole@kolding.dk</t>
  </si>
  <si>
    <t>www.harte-skole.kolding.dk</t>
  </si>
  <si>
    <t>Stubdrupvej</t>
  </si>
  <si>
    <t>Karen Blixen Sk</t>
  </si>
  <si>
    <t>Helle Munk-Hansen</t>
  </si>
  <si>
    <t>7553 7641</t>
  </si>
  <si>
    <t>7979 7930</t>
  </si>
  <si>
    <t>Seestvej 6</t>
  </si>
  <si>
    <t>karenblixenskolen@kolding.dk</t>
  </si>
  <si>
    <t>karenblixenskolen.aula.dk</t>
  </si>
  <si>
    <t>Seestvej</t>
  </si>
  <si>
    <t>Sdr.Vang Sk.</t>
  </si>
  <si>
    <t>7552 7664</t>
  </si>
  <si>
    <t>7979 7940</t>
  </si>
  <si>
    <t>sdr-vang-skole@kolding.dk</t>
  </si>
  <si>
    <t>www.sdr-vang-skole.kolding.dk</t>
  </si>
  <si>
    <t>Susanne Runge Hartwigsen</t>
  </si>
  <si>
    <t>7553 4743</t>
  </si>
  <si>
    <t>7979 7950</t>
  </si>
  <si>
    <t>bakkeskolen@kolding.dk</t>
  </si>
  <si>
    <t>bakkeskolen.aula.dk</t>
  </si>
  <si>
    <t>Anders Svendsen</t>
  </si>
  <si>
    <t>7550 2098</t>
  </si>
  <si>
    <t>7979 7960</t>
  </si>
  <si>
    <t>lyshoejskolen@kolding.dk</t>
  </si>
  <si>
    <t>www.lyshoejskolen.kolding.dk</t>
  </si>
  <si>
    <t>Sdr Bjert skole</t>
  </si>
  <si>
    <t>Bjert</t>
  </si>
  <si>
    <t>Uffe Rasmussen</t>
  </si>
  <si>
    <t>7557 7324</t>
  </si>
  <si>
    <t>7979 7870</t>
  </si>
  <si>
    <t>sdr-bjert-centralskole@kolding.dk</t>
  </si>
  <si>
    <t>www.sdr-bjert-centralskole.kolding.dk</t>
  </si>
  <si>
    <t>Sdr.Stender.Csk</t>
  </si>
  <si>
    <t>Sdr.Stenderup Centralskole</t>
  </si>
  <si>
    <t>Uffe W. Rasmussen</t>
  </si>
  <si>
    <t>7557 1343</t>
  </si>
  <si>
    <t>7979 7820</t>
  </si>
  <si>
    <t>Stenderupvej 215</t>
  </si>
  <si>
    <t>sscskole@kolding.dk</t>
  </si>
  <si>
    <t>www.sdr-stenderup-centralskole.kolding.dk</t>
  </si>
  <si>
    <t>Stenderupvej</t>
  </si>
  <si>
    <t>7556 7121</t>
  </si>
  <si>
    <t>Jan Poulsen</t>
  </si>
  <si>
    <t>7553 3925</t>
  </si>
  <si>
    <t>aalykkeskolen@kolding.dk</t>
  </si>
  <si>
    <t>www.aalykkeskolen.kolding.dk</t>
  </si>
  <si>
    <t>7552 6393</t>
  </si>
  <si>
    <t>www.munkevaengets-skole.kolding.dk</t>
  </si>
  <si>
    <t>Kolding Realsk.</t>
  </si>
  <si>
    <t>7553 8526</t>
  </si>
  <si>
    <t>7552 0500</t>
  </si>
  <si>
    <t>Vesterbrogade 6</t>
  </si>
  <si>
    <t>kontakt@koldingrealskole.dk</t>
  </si>
  <si>
    <t>www.koldingrealskole.dk</t>
  </si>
  <si>
    <t>Sct.Mich.Sk.</t>
  </si>
  <si>
    <t>Jette Mikkelsen</t>
  </si>
  <si>
    <t>7552 2777</t>
  </si>
  <si>
    <t>7552 2834</t>
  </si>
  <si>
    <t>Sct. Michaels Gade 4</t>
  </si>
  <si>
    <t>post@sctmichaelsskole.dk</t>
  </si>
  <si>
    <t>www.sct-michaels-skole.dk</t>
  </si>
  <si>
    <t>Sct. Michaels Gade</t>
  </si>
  <si>
    <t>Kolding G.-HF.</t>
  </si>
  <si>
    <t>Kolding Gymnasium, HF-Kursus og IB School</t>
  </si>
  <si>
    <t>Sune Hother Petersen</t>
  </si>
  <si>
    <t>7633 9601</t>
  </si>
  <si>
    <t>7633 9600</t>
  </si>
  <si>
    <t>Skovvangen 10</t>
  </si>
  <si>
    <t>kg@kolding-gym.dk</t>
  </si>
  <si>
    <t>www.kolding-gym.dk</t>
  </si>
  <si>
    <t>Munkensdam Gym.</t>
  </si>
  <si>
    <t>Munkensdam Gymnasium</t>
  </si>
  <si>
    <t>7660 3061</t>
  </si>
  <si>
    <t>7660 3060</t>
  </si>
  <si>
    <t>munkensdam@munkensdam.dk</t>
  </si>
  <si>
    <t>www.munkensdam.dk</t>
  </si>
  <si>
    <t>Kolding Frisk.</t>
  </si>
  <si>
    <t>Jane Riis Lagoni</t>
  </si>
  <si>
    <t>7553 7284</t>
  </si>
  <si>
    <t>7553 5822</t>
  </si>
  <si>
    <t>Bramdrup Skovvej 25</t>
  </si>
  <si>
    <t>kontor@koldingfriskole.dk</t>
  </si>
  <si>
    <t>www.koldingfriskole.dk</t>
  </si>
  <si>
    <t>Bramdrupskovvej</t>
  </si>
  <si>
    <t>Simon Ari Marker Pedersen</t>
  </si>
  <si>
    <t>7553 2677</t>
  </si>
  <si>
    <t>7553 2266</t>
  </si>
  <si>
    <t>kontor@lykkegaardskolen.dk</t>
  </si>
  <si>
    <t>www.lykkegaardskolen.dk</t>
  </si>
  <si>
    <t>CSV Kolding</t>
  </si>
  <si>
    <t>Bente Ellegaard Thomassen</t>
  </si>
  <si>
    <t>7550 2104</t>
  </si>
  <si>
    <t>7979 2999</t>
  </si>
  <si>
    <t>Skovvejen 1A</t>
  </si>
  <si>
    <t>csv@kolding.dk</t>
  </si>
  <si>
    <t>www.csv.dk</t>
  </si>
  <si>
    <t>Skovvejen</t>
  </si>
  <si>
    <t>Michael Thornvig Clemensen</t>
  </si>
  <si>
    <t>7550 9797</t>
  </si>
  <si>
    <t>7550 9722</t>
  </si>
  <si>
    <t>Esbjergvej 108</t>
  </si>
  <si>
    <t>Heldagsskolen@kolding.dk</t>
  </si>
  <si>
    <t>home.worldonline.dk/heldags</t>
  </si>
  <si>
    <t>Sprogsk Kolding</t>
  </si>
  <si>
    <t>Sprogskolen Kolding</t>
  </si>
  <si>
    <t>7930 8560</t>
  </si>
  <si>
    <t>7979 8300</t>
  </si>
  <si>
    <t>sprogskolen@kolding.dk</t>
  </si>
  <si>
    <t>www.sprogskolen.kolding.dk</t>
  </si>
  <si>
    <t>Kolding Sygehus</t>
  </si>
  <si>
    <t>Skolen, Kolding Sygehus</t>
  </si>
  <si>
    <t>Kim Mortensen</t>
  </si>
  <si>
    <t>7636 2580</t>
  </si>
  <si>
    <t>Skovvangen 2</t>
  </si>
  <si>
    <t>kimm@kolding.dk</t>
  </si>
  <si>
    <t>7979 7782</t>
  </si>
  <si>
    <t>medm@kolding.dk</t>
  </si>
  <si>
    <t>aadals.skoleintra.dk</t>
  </si>
  <si>
    <t>Birgitte Aagaard</t>
  </si>
  <si>
    <t>7930 1930</t>
  </si>
  <si>
    <t>7979 7112</t>
  </si>
  <si>
    <t>ppr@kolding.dk</t>
  </si>
  <si>
    <t>UU Kolding</t>
  </si>
  <si>
    <t>UU-center Kolding</t>
  </si>
  <si>
    <t>7979 1817</t>
  </si>
  <si>
    <t>uukolding@kolding.dk</t>
  </si>
  <si>
    <t>Kold. Nord Usk.</t>
  </si>
  <si>
    <t>Mikkel Holst Villadsen</t>
  </si>
  <si>
    <t>7554 1152</t>
  </si>
  <si>
    <t>7979 7070</t>
  </si>
  <si>
    <t>C. F. Tietgensvej 7 C</t>
  </si>
  <si>
    <t>ung@kolding.dk</t>
  </si>
  <si>
    <t>www.ungkolding.dk</t>
  </si>
  <si>
    <t>C.F. Tietgens Vej</t>
  </si>
  <si>
    <t>Kolding HF VUC</t>
  </si>
  <si>
    <t>Kolding HF og VUC</t>
  </si>
  <si>
    <t>Verner Rylander-Hansen</t>
  </si>
  <si>
    <t>7633 6801</t>
  </si>
  <si>
    <t>7633 6800</t>
  </si>
  <si>
    <t>Post@koldinghfogvuc.dk</t>
  </si>
  <si>
    <t>www.koldinghfogvuc.dk</t>
  </si>
  <si>
    <t>Kamilla Seerup</t>
  </si>
  <si>
    <t>7631 4748</t>
  </si>
  <si>
    <t>7552 4777</t>
  </si>
  <si>
    <t>post@efterskolen-kildevaeld.dk</t>
  </si>
  <si>
    <t>www.efterskolen-kildevaeld.dk</t>
  </si>
  <si>
    <t>Lars Bo Olesen</t>
  </si>
  <si>
    <t>7634 2960</t>
  </si>
  <si>
    <t>7552 4799</t>
  </si>
  <si>
    <t>info@iabc.dk</t>
  </si>
  <si>
    <t>www.iabc.dk</t>
  </si>
  <si>
    <t>Kolding Id.Esk.</t>
  </si>
  <si>
    <t>Morten Svane</t>
  </si>
  <si>
    <t>7556 5307</t>
  </si>
  <si>
    <t>7556 5400</t>
  </si>
  <si>
    <t>Drejensvej 100</t>
  </si>
  <si>
    <t>kontor@kie.dk</t>
  </si>
  <si>
    <t>www.kie.dk</t>
  </si>
  <si>
    <t>Drejensvej</t>
  </si>
  <si>
    <t>FGU KV Esbjergv</t>
  </si>
  <si>
    <t>FGU Kolding Vejen - Kolding - Esbjergvej</t>
  </si>
  <si>
    <t>7550 6574</t>
  </si>
  <si>
    <t>Esbjergvej 138 Harte</t>
  </si>
  <si>
    <t>www.prokol.dk</t>
  </si>
  <si>
    <t>Harte</t>
  </si>
  <si>
    <t>7553 8296</t>
  </si>
  <si>
    <t>IBC Kolding jur</t>
  </si>
  <si>
    <t>7224 1608</t>
  </si>
  <si>
    <t>UC SYD Kolding</t>
  </si>
  <si>
    <t>UC SYD Campus Kolding</t>
  </si>
  <si>
    <t>7553 1845</t>
  </si>
  <si>
    <t>SDU Campus</t>
  </si>
  <si>
    <t>Syddansk Universitet, Campus Kolding</t>
  </si>
  <si>
    <t>6550 1092</t>
  </si>
  <si>
    <t>Universitetsparken 1</t>
  </si>
  <si>
    <t>AMU-Trekant JUR</t>
  </si>
  <si>
    <t>AMU SYD</t>
  </si>
  <si>
    <t>7637 3700</t>
  </si>
  <si>
    <t>C.F. Tietgens Vej 6</t>
  </si>
  <si>
    <t>Design Kolding</t>
  </si>
  <si>
    <t>Designskolen Kolding</t>
  </si>
  <si>
    <t>Lene Tangaard Pedersen</t>
  </si>
  <si>
    <t>7630 1112</t>
  </si>
  <si>
    <t>7630 1100</t>
  </si>
  <si>
    <t>dk@designskolenkolding.dk</t>
  </si>
  <si>
    <t>www.designskolenkolding.dk</t>
  </si>
  <si>
    <t>IBC International Business College Kolding</t>
  </si>
  <si>
    <t>7552 9608</t>
  </si>
  <si>
    <t>AMU Kolding</t>
  </si>
  <si>
    <t>AMU SYD, Kolding</t>
  </si>
  <si>
    <t>C.F. Tietgensvej 6</t>
  </si>
  <si>
    <t>UC Syd Eft/vid</t>
  </si>
  <si>
    <t>UC SYD Efter- og Videreuddannelsen</t>
  </si>
  <si>
    <t>IBA EA Kolding</t>
  </si>
  <si>
    <t>IBA Erhvervsakademi Kolding</t>
  </si>
  <si>
    <t>Niels Egelund</t>
  </si>
  <si>
    <t>EA Kolding IBA</t>
  </si>
  <si>
    <t>EA Kolding Noma</t>
  </si>
  <si>
    <t>EA Kolding, Noma</t>
  </si>
  <si>
    <t>info@eakolding.dk</t>
  </si>
  <si>
    <t>www.eakolding.dk</t>
  </si>
  <si>
    <t>Sk.Hj.Lander.Gd</t>
  </si>
  <si>
    <t>Henrik Lauridsen</t>
  </si>
  <si>
    <t>7551 3112</t>
  </si>
  <si>
    <t>7556 2366</t>
  </si>
  <si>
    <t>Landerupvej 8</t>
  </si>
  <si>
    <t>landerupgaard@kolding.dk</t>
  </si>
  <si>
    <t>www.landerupgaard.dk</t>
  </si>
  <si>
    <t>Landerupvej</t>
  </si>
  <si>
    <t>Fynslund Sk.</t>
  </si>
  <si>
    <t>Jordrup</t>
  </si>
  <si>
    <t>Max Agger</t>
  </si>
  <si>
    <t>7555 6064</t>
  </si>
  <si>
    <t>7979 7680</t>
  </si>
  <si>
    <t>Fynslundvej 110</t>
  </si>
  <si>
    <t>fynslundskolen@kolding.dk</t>
  </si>
  <si>
    <t>fynslundskolen.aula.dk</t>
  </si>
  <si>
    <t>Fynslundvej</t>
  </si>
  <si>
    <t>Kongsbjergsk.</t>
  </si>
  <si>
    <t>7558 5305</t>
  </si>
  <si>
    <t>7979 7910</t>
  </si>
  <si>
    <t>Reinholdtsbakke 29</t>
  </si>
  <si>
    <t>kongsbjergskolen@kolding.dk</t>
  </si>
  <si>
    <t>www.kongsbjergskolen.dk</t>
  </si>
  <si>
    <t>Reinholdts Bakke</t>
  </si>
  <si>
    <t>Skanderup Frsk.</t>
  </si>
  <si>
    <t>7559 4043</t>
  </si>
  <si>
    <t>7559 4080</t>
  </si>
  <si>
    <t>skanderup-friskole@post.tele.dk</t>
  </si>
  <si>
    <t>www.skanderup-friskole.dk</t>
  </si>
  <si>
    <t>Skanderup Usk.</t>
  </si>
  <si>
    <t>Rune Peitersen</t>
  </si>
  <si>
    <t>7559 4287</t>
  </si>
  <si>
    <t>7559 4126</t>
  </si>
  <si>
    <t>kontor@skanderupefterskole.dk</t>
  </si>
  <si>
    <t>www.skanderupefterskole.dk</t>
  </si>
  <si>
    <t>Lunderskov Esk.</t>
  </si>
  <si>
    <t>Morten Kienitz, konst. til 31. marts 2022</t>
  </si>
  <si>
    <t>7558 6511</t>
  </si>
  <si>
    <t>7558 6211</t>
  </si>
  <si>
    <t>Skolevej 19</t>
  </si>
  <si>
    <t>mail@lunderskov-efterskole.dk</t>
  </si>
  <si>
    <t>www.lunderskov-efterskole.dk</t>
  </si>
  <si>
    <t>Ejstrupholmsk.</t>
  </si>
  <si>
    <t>Ejstrupholm</t>
  </si>
  <si>
    <t>7577 2208</t>
  </si>
  <si>
    <t>9960 5700</t>
  </si>
  <si>
    <t>ejstrupholmskole@ikast-brande.dk</t>
  </si>
  <si>
    <t>www.ejstrupholmskole.dk</t>
  </si>
  <si>
    <t>Nr.Snede Csk.</t>
  </si>
  <si>
    <t>Karl Plougstrup-Petersen</t>
  </si>
  <si>
    <t>7577 0297</t>
  </si>
  <si>
    <t>9960 5600</t>
  </si>
  <si>
    <t>Skovbakken 7</t>
  </si>
  <si>
    <t>nsskole@ikast-brande.dk</t>
  </si>
  <si>
    <t>www.nsskole.dk</t>
  </si>
  <si>
    <t>Thorlund Frsk.</t>
  </si>
  <si>
    <t>7577 3117</t>
  </si>
  <si>
    <t>Byvej 4</t>
  </si>
  <si>
    <t>info@friskolenithorlund.dk</t>
  </si>
  <si>
    <t>www.friskolenithorlund.dk</t>
  </si>
  <si>
    <t>Gludsted Frisk.</t>
  </si>
  <si>
    <t>Kim Lerche</t>
  </si>
  <si>
    <t>7577 5284</t>
  </si>
  <si>
    <t>post@gludstedfriskole.dk</t>
  </si>
  <si>
    <t>www.gludstedfriskole.dk</t>
  </si>
  <si>
    <t>Gludsted</t>
  </si>
  <si>
    <t>Klovborg Frisk.</t>
  </si>
  <si>
    <t>Klovborg</t>
  </si>
  <si>
    <t>Britta Schmidt</t>
  </si>
  <si>
    <t>7576 1338</t>
  </si>
  <si>
    <t>info@klovborgfri.dk</t>
  </si>
  <si>
    <t>www.klovborgfriskole.dk</t>
  </si>
  <si>
    <t>Johs.  Klindt</t>
  </si>
  <si>
    <t>7577 1925</t>
  </si>
  <si>
    <t>7577 1422</t>
  </si>
  <si>
    <t>Bellisvej 2</t>
  </si>
  <si>
    <t>elmol@ikast-brande.dk</t>
  </si>
  <si>
    <t>www.norresnede.dk</t>
  </si>
  <si>
    <t>Bellisvej</t>
  </si>
  <si>
    <t>Hans Christian Vemmelund</t>
  </si>
  <si>
    <t>7577 0375</t>
  </si>
  <si>
    <t>7255 5900</t>
  </si>
  <si>
    <t>Vejlevej 45</t>
  </si>
  <si>
    <t>Nr.Snede.faengsel@krfo.dk</t>
  </si>
  <si>
    <t>Midtjysk Efsk.</t>
  </si>
  <si>
    <t>Bo Thorup</t>
  </si>
  <si>
    <t>7687 1129</t>
  </si>
  <si>
    <t>7577 2333</t>
  </si>
  <si>
    <t>Vestergade 50</t>
  </si>
  <si>
    <t>midtjysk@midtjyskefterskole.dk</t>
  </si>
  <si>
    <t>www.Midtjyskefterskole.dk</t>
  </si>
  <si>
    <t>FGU MV Ikast</t>
  </si>
  <si>
    <t>FGU Midt-Vest - Ikast-Brande</t>
  </si>
  <si>
    <t>7659 5073</t>
  </si>
  <si>
    <t>2177 4327</t>
  </si>
  <si>
    <t>Neptunvej 5 b</t>
  </si>
  <si>
    <t>5B</t>
  </si>
  <si>
    <t>Lindved Sk.</t>
  </si>
  <si>
    <t>Jakob Ballegaard Preuthun</t>
  </si>
  <si>
    <t>7585 1242</t>
  </si>
  <si>
    <t>7974 1720</t>
  </si>
  <si>
    <t>lindvedskole@hedensted.dk</t>
  </si>
  <si>
    <t>www.lindved-skole.skoleintra.dk</t>
  </si>
  <si>
    <t>Henrik Stoustrup</t>
  </si>
  <si>
    <t>7580 5126</t>
  </si>
  <si>
    <t>7974 1210</t>
  </si>
  <si>
    <t>olholmskole@hedensted.dk</t>
  </si>
  <si>
    <t>oelholm-skole.aula.dk</t>
  </si>
  <si>
    <t>Dorthe Fredsted</t>
  </si>
  <si>
    <t>7567 8877</t>
  </si>
  <si>
    <t>7974 1700</t>
  </si>
  <si>
    <t>Skolebakken 3</t>
  </si>
  <si>
    <t>raskmolleskole@hedensted.dk</t>
  </si>
  <si>
    <t>www.rms.skoleintra.dk</t>
  </si>
  <si>
    <t>7580 1503</t>
  </si>
  <si>
    <t>7974 1188</t>
  </si>
  <si>
    <t>torringskole@hedensted.dk</t>
  </si>
  <si>
    <t>www.tsk.skoleintra.dk</t>
  </si>
  <si>
    <t>Uldum Sk.</t>
  </si>
  <si>
    <t>Sofie Stolze</t>
  </si>
  <si>
    <t>7567 9437</t>
  </si>
  <si>
    <t>7991 8222</t>
  </si>
  <si>
    <t>Skolegade 17</t>
  </si>
  <si>
    <t>uldumskole@hedensted.dk</t>
  </si>
  <si>
    <t>www.uldum-skole.dk</t>
  </si>
  <si>
    <t>Aale Sk.</t>
  </si>
  <si>
    <t>7567 6377</t>
  </si>
  <si>
    <t>Pogensvej 5</t>
  </si>
  <si>
    <t>Pogensvej</t>
  </si>
  <si>
    <t>7580 1229</t>
  </si>
  <si>
    <t>7580 1844</t>
  </si>
  <si>
    <t>Kirkevej 20</t>
  </si>
  <si>
    <t>adm@toerring-gym.dk</t>
  </si>
  <si>
    <t>www.toerring-gym.dk</t>
  </si>
  <si>
    <t>Grejs Frisk.</t>
  </si>
  <si>
    <t>7585 3797</t>
  </si>
  <si>
    <t>Vestermarksvej 13B</t>
  </si>
  <si>
    <t>13B</t>
  </si>
  <si>
    <t>kontor@grejsfriskole.dk</t>
  </si>
  <si>
    <t>www.grejsfriskole.dk</t>
  </si>
  <si>
    <t>Vestermarksvej</t>
  </si>
  <si>
    <t>Vongevej 40</t>
  </si>
  <si>
    <t>Vongevej</t>
  </si>
  <si>
    <t>Flemming Esk.</t>
  </si>
  <si>
    <t>Flemming</t>
  </si>
  <si>
    <t>Jacob Mangelsen</t>
  </si>
  <si>
    <t>7567 3989</t>
  </si>
  <si>
    <t>7567 3089</t>
  </si>
  <si>
    <t>info@flemmingefterskole.dk</t>
  </si>
  <si>
    <t>www.flemmingefterskole.dk</t>
  </si>
  <si>
    <t>Uldum Hsk</t>
  </si>
  <si>
    <t>Kurt Willumsen</t>
  </si>
  <si>
    <t>7567 8545</t>
  </si>
  <si>
    <t>7567 8211</t>
  </si>
  <si>
    <t>uldum@uldum-hojskole.dk</t>
  </si>
  <si>
    <t>www.uldum-hojskole.dk</t>
  </si>
  <si>
    <t>Flemming Riis Nielsen</t>
  </si>
  <si>
    <t>7580 2358</t>
  </si>
  <si>
    <t>7580 2344</t>
  </si>
  <si>
    <t>Bredgade 22</t>
  </si>
  <si>
    <t>fri@tucenter.dk</t>
  </si>
  <si>
    <t>www.torringdaghojskole.dk</t>
  </si>
  <si>
    <t>7558 1008</t>
  </si>
  <si>
    <t>7979 7880</t>
  </si>
  <si>
    <t>Herredsvej 45</t>
  </si>
  <si>
    <t>vamdrupskole@kolding.dk</t>
  </si>
  <si>
    <t>www.vamdrupskole.dk</t>
  </si>
  <si>
    <t>7559 8632</t>
  </si>
  <si>
    <t>7979 7810</t>
  </si>
  <si>
    <t>Steppingvej 14</t>
  </si>
  <si>
    <t>oedisskole@kolding.dk</t>
  </si>
  <si>
    <t>Oedisskole.aula.dk</t>
  </si>
  <si>
    <t>Steppingvej</t>
  </si>
  <si>
    <t>Bjarne Jensen</t>
  </si>
  <si>
    <t>7558 3968</t>
  </si>
  <si>
    <t>7558 1750</t>
  </si>
  <si>
    <t>bjaj@kolding.dk</t>
  </si>
  <si>
    <t>www.kongeaaskolen.dk</t>
  </si>
  <si>
    <t>Skand-Hjarup</t>
  </si>
  <si>
    <t>7692 9990</t>
  </si>
  <si>
    <t>7979 7790</t>
  </si>
  <si>
    <t>Vamdrup Ungdsk.</t>
  </si>
  <si>
    <t>Ungdomsskolen Vamdrup</t>
  </si>
  <si>
    <t>7558 1947</t>
  </si>
  <si>
    <t>www.vamusk.dk</t>
  </si>
  <si>
    <t>post@vejle.dk</t>
  </si>
  <si>
    <t>Riis-Huset</t>
  </si>
  <si>
    <t>7670 9400</t>
  </si>
  <si>
    <t>Riisvej 17b</t>
  </si>
  <si>
    <t>17B</t>
  </si>
  <si>
    <t>riis-huset@ungdommens-vel.dk</t>
  </si>
  <si>
    <t>www.ungdommens-vel.dk/site/9643.htm</t>
  </si>
  <si>
    <t>Trine Nikolajsen</t>
  </si>
  <si>
    <t>7665 4455</t>
  </si>
  <si>
    <t>Bredstenlundvej 21</t>
  </si>
  <si>
    <t>kontor@teamravning.dk</t>
  </si>
  <si>
    <t>www.teamravning.dk</t>
  </si>
  <si>
    <t>Bredstenlundvej</t>
  </si>
  <si>
    <t>Ole Graversen</t>
  </si>
  <si>
    <t>7680 1830</t>
  </si>
  <si>
    <t>7681 3500</t>
  </si>
  <si>
    <t>faarupgaard@vejle.dk</t>
  </si>
  <si>
    <t>www.faarupgaard.vejle.dk</t>
  </si>
  <si>
    <t>Plan b Skole</t>
  </si>
  <si>
    <t>Bygning R, Vejlevej 2</t>
  </si>
  <si>
    <t>rikkl@vejle.dk</t>
  </si>
  <si>
    <t>www.planbskolen.dk</t>
  </si>
  <si>
    <t>Bygning R</t>
  </si>
  <si>
    <t>Skibet int sk</t>
  </si>
  <si>
    <t>Skibet Skole - specialklasser 7. - 10. kl.</t>
  </si>
  <si>
    <t>Bjarne Juul Hansen</t>
  </si>
  <si>
    <t>7588 1906</t>
  </si>
  <si>
    <t>7641 4141</t>
  </si>
  <si>
    <t>Jennumvej 20</t>
  </si>
  <si>
    <t>skibetskole@vejle.dk</t>
  </si>
  <si>
    <t>www.skibetskole.dk</t>
  </si>
  <si>
    <t>Jennumvej</t>
  </si>
  <si>
    <t>VUC Vejle, Give</t>
  </si>
  <si>
    <t>VUC Vejle, Give afdeling</t>
  </si>
  <si>
    <t>7573 4755</t>
  </si>
  <si>
    <t>Campus Vejle</t>
  </si>
  <si>
    <t>Campus Vejle HF &amp; VUC</t>
  </si>
  <si>
    <t>7643 6101</t>
  </si>
  <si>
    <t>Vejle idr.eftsk</t>
  </si>
  <si>
    <t>Frank Rasmussen</t>
  </si>
  <si>
    <t>7582 0680</t>
  </si>
  <si>
    <t>7582 0811</t>
  </si>
  <si>
    <t>kontor@vies.dk</t>
  </si>
  <si>
    <t>www.vejleidraetsefterskole.dk</t>
  </si>
  <si>
    <t>AOF Vejle</t>
  </si>
  <si>
    <t>AOF Vejle-Fredericia</t>
  </si>
  <si>
    <t>Inger Jensen</t>
  </si>
  <si>
    <t>Boulevarden 19A</t>
  </si>
  <si>
    <t>aof@aofvejle-fredericia.dk</t>
  </si>
  <si>
    <t>www.aofvejle-fredericia.dk</t>
  </si>
  <si>
    <t>UCL EA og PH</t>
  </si>
  <si>
    <t>PHL Bio Odense</t>
  </si>
  <si>
    <t>Bioanalytikeruddannelsen i Odense</t>
  </si>
  <si>
    <t>Vejle M Damhave</t>
  </si>
  <si>
    <t>Vejle Midtbyskole, afdeling Damhaven</t>
  </si>
  <si>
    <t>7572 3995</t>
  </si>
  <si>
    <t>Damhaven 13B</t>
  </si>
  <si>
    <t>Engum Sk.</t>
  </si>
  <si>
    <t>Connie Tolderlund Hadberg</t>
  </si>
  <si>
    <t>7589 5995</t>
  </si>
  <si>
    <t>Engumvej 79</t>
  </si>
  <si>
    <t>engumskole@vejle.dk</t>
  </si>
  <si>
    <t>Engumvej</t>
  </si>
  <si>
    <t>Grejsdal Sk.</t>
  </si>
  <si>
    <t>7572 0470</t>
  </si>
  <si>
    <t>7681 4030</t>
  </si>
  <si>
    <t>grejsdalskole@vejle.dk</t>
  </si>
  <si>
    <t>www.grejsdal-skole.aula.dk</t>
  </si>
  <si>
    <t>Nya Faxholm</t>
  </si>
  <si>
    <t>7586 3568</t>
  </si>
  <si>
    <t>7681 4000</t>
  </si>
  <si>
    <t>hojenskole@vejle.dk</t>
  </si>
  <si>
    <t>www.hoejen-skole.dk</t>
  </si>
  <si>
    <t>Jenlevej</t>
  </si>
  <si>
    <t>Kirkebakkesk.</t>
  </si>
  <si>
    <t>Henrik Havnsgaard Christensen</t>
  </si>
  <si>
    <t>7581 6898</t>
  </si>
  <si>
    <t>7681 3920</t>
  </si>
  <si>
    <t>Kirkebakken 9D</t>
  </si>
  <si>
    <t>9D</t>
  </si>
  <si>
    <t>kirkebakkeskolen@vejle.dk</t>
  </si>
  <si>
    <t>www.kirkebakkeskolen.dk</t>
  </si>
  <si>
    <t>Vejle M Lange</t>
  </si>
  <si>
    <t>Vejle Midtbyskole, afdeling Langelinie</t>
  </si>
  <si>
    <t>7582 0252</t>
  </si>
  <si>
    <t>Strandgade 2E</t>
  </si>
  <si>
    <t>2E</t>
  </si>
  <si>
    <t>7582 1585</t>
  </si>
  <si>
    <t>7640 6666</t>
  </si>
  <si>
    <t>Tankegangen 1A</t>
  </si>
  <si>
    <t>mlhskole@vejle.dk</t>
  </si>
  <si>
    <t>www.moelholm-skole.dk</t>
  </si>
  <si>
    <t>Tankegangen</t>
  </si>
  <si>
    <t>John Risberg</t>
  </si>
  <si>
    <t>7582 9818</t>
  </si>
  <si>
    <t>7681 3700</t>
  </si>
  <si>
    <t>Moldevej 5</t>
  </si>
  <si>
    <t>NOVAskolen@vejle.dk</t>
  </si>
  <si>
    <t>www.noerremarksskolen.dk</t>
  </si>
  <si>
    <t>Moldevej</t>
  </si>
  <si>
    <t>Petersmindesk.</t>
  </si>
  <si>
    <t>Anders Hyltoft</t>
  </si>
  <si>
    <t>7583 1250</t>
  </si>
  <si>
    <t>7681 4340</t>
  </si>
  <si>
    <t>Petersmindevej 25A</t>
  </si>
  <si>
    <t>petersmindeskolen@vejle.dk</t>
  </si>
  <si>
    <t>www.petersmindeskolen.dk</t>
  </si>
  <si>
    <t>Skibet Sk.</t>
  </si>
  <si>
    <t>7681 4361</t>
  </si>
  <si>
    <t>Jennumvej 20A</t>
  </si>
  <si>
    <t>Lone Villemoes</t>
  </si>
  <si>
    <t>7572 2108</t>
  </si>
  <si>
    <t>7681 4080</t>
  </si>
  <si>
    <t>sondermarksskolen@vejle.dk</t>
  </si>
  <si>
    <t>www.soendermarksskolen-vejle.dk</t>
  </si>
  <si>
    <t>Vinding Sk.</t>
  </si>
  <si>
    <t>Karen Buhl Johansen</t>
  </si>
  <si>
    <t>7585 8650</t>
  </si>
  <si>
    <t>7585 8033</t>
  </si>
  <si>
    <t>Vindingvej 56</t>
  </si>
  <si>
    <t>VindingSkole@vejle.dk</t>
  </si>
  <si>
    <t>www.vindingskole.dk</t>
  </si>
  <si>
    <t>Vindingvej</t>
  </si>
  <si>
    <t>Susanne Fjeldgaard Kristensen</t>
  </si>
  <si>
    <t>7572 2045</t>
  </si>
  <si>
    <t>7640 8740</t>
  </si>
  <si>
    <t>charlotteskolen@vejle.dk</t>
  </si>
  <si>
    <t>www.charlotteskolen.dk</t>
  </si>
  <si>
    <t>Worsaaesgade</t>
  </si>
  <si>
    <t>7581 5526</t>
  </si>
  <si>
    <t>7681 4380</t>
  </si>
  <si>
    <t>haeldagerskolen@vejle.dk</t>
  </si>
  <si>
    <t>www.haeldagerskolen.dk</t>
  </si>
  <si>
    <t>Kirstine Se.Sk.</t>
  </si>
  <si>
    <t>Vibeke Juul Johansen</t>
  </si>
  <si>
    <t>7572 6287</t>
  </si>
  <si>
    <t>7582 0452</t>
  </si>
  <si>
    <t>Herslebsgade 3</t>
  </si>
  <si>
    <t>kss@kssvejle.dk</t>
  </si>
  <si>
    <t>www.kirstineseligmannsskole.dk</t>
  </si>
  <si>
    <t>Herslebsgade</t>
  </si>
  <si>
    <t>Sct.Norberts Sk</t>
  </si>
  <si>
    <t>Dorte Svane Peschardt</t>
  </si>
  <si>
    <t>7583 4983</t>
  </si>
  <si>
    <t>7583 5100</t>
  </si>
  <si>
    <t>Blegbanken 1 B</t>
  </si>
  <si>
    <t>kontor@snsvejle.dk</t>
  </si>
  <si>
    <t>www.sct-norberts-skole.dk</t>
  </si>
  <si>
    <t>Blegbanken</t>
  </si>
  <si>
    <t>Kristine Kortnum</t>
  </si>
  <si>
    <t>7572 5330</t>
  </si>
  <si>
    <t>7582 0488</t>
  </si>
  <si>
    <t>adm@roedkilde-gym.dk</t>
  </si>
  <si>
    <t>www.roedkilde-gym.dk</t>
  </si>
  <si>
    <t>Rosborg G.-HF.</t>
  </si>
  <si>
    <t>Rosborg Gymnasium &amp; HF</t>
  </si>
  <si>
    <t>Hanne Hautop</t>
  </si>
  <si>
    <t>7583 4382</t>
  </si>
  <si>
    <t>7583 2322</t>
  </si>
  <si>
    <t>Vestre Engvej 61</t>
  </si>
  <si>
    <t>rosborg@rosborg-gym.dk</t>
  </si>
  <si>
    <t>www.rosborg-gym.dk</t>
  </si>
  <si>
    <t>Vejle Frisk.</t>
  </si>
  <si>
    <t>Birthe Kidde Skov</t>
  </si>
  <si>
    <t>7582 0614</t>
  </si>
  <si>
    <t>7582 0345</t>
  </si>
  <si>
    <t>vejlefriskole@vejlefriskole.dk</t>
  </si>
  <si>
    <t>www.vejlefriskole.dk</t>
  </si>
  <si>
    <t>Steiner Vejle</t>
  </si>
  <si>
    <t>Martin Michael Jensen Kondrup</t>
  </si>
  <si>
    <t>7583 0397</t>
  </si>
  <si>
    <t>7583 0320</t>
  </si>
  <si>
    <t>Sukkertoppen 4</t>
  </si>
  <si>
    <t>kontoret@steinerskolen-vejle.dk</t>
  </si>
  <si>
    <t>www.steinerskolen-vejle.dk</t>
  </si>
  <si>
    <t>Sukkertoppen</t>
  </si>
  <si>
    <t>Lukas-Sk.</t>
  </si>
  <si>
    <t>Bent Molbech Petersen</t>
  </si>
  <si>
    <t>7572 6988</t>
  </si>
  <si>
    <t>7572 0080</t>
  </si>
  <si>
    <t>Grundet Bygade 17</t>
  </si>
  <si>
    <t>kontoret@lukas-skolen.dk</t>
  </si>
  <si>
    <t>www.lukas-skolen.dk</t>
  </si>
  <si>
    <t>Grundet Bygade</t>
  </si>
  <si>
    <t>Vejle Voksensk.</t>
  </si>
  <si>
    <t>CSV Vejle (Center for Specialundervisning for Voksne Vejle)</t>
  </si>
  <si>
    <t>Uffe Carlsen</t>
  </si>
  <si>
    <t>7583 7971</t>
  </si>
  <si>
    <t>7681 5555</t>
  </si>
  <si>
    <t>Solsikkevej 6</t>
  </si>
  <si>
    <t>csv@vejle.dk</t>
  </si>
  <si>
    <t>csv.vejle.dk</t>
  </si>
  <si>
    <t>Vejle/Frc Sprog</t>
  </si>
  <si>
    <t>Sprogcenter Vejle</t>
  </si>
  <si>
    <t>7582 3516</t>
  </si>
  <si>
    <t>7681 3800</t>
  </si>
  <si>
    <t>sprogcentret@vejle.dk</t>
  </si>
  <si>
    <t>www.sprogcentervejle.dk</t>
  </si>
  <si>
    <t>10. Klasser sk.</t>
  </si>
  <si>
    <t>Rasmus Ullerup</t>
  </si>
  <si>
    <t>7641 5687</t>
  </si>
  <si>
    <t>7681 4700</t>
  </si>
  <si>
    <t>Nyboesgade 35A</t>
  </si>
  <si>
    <t>ungdomscentervejle@vejle.dk</t>
  </si>
  <si>
    <t>10-eren-vejle.aula.dk</t>
  </si>
  <si>
    <t>Nyboesgade</t>
  </si>
  <si>
    <t>PPR/TCBU</t>
  </si>
  <si>
    <t>7942 7210</t>
  </si>
  <si>
    <t>7681 5400</t>
  </si>
  <si>
    <t>Hjulmagervej 8K</t>
  </si>
  <si>
    <t>8K</t>
  </si>
  <si>
    <t>tcbu@vejle.dk</t>
  </si>
  <si>
    <t>www.tcbu.vejle.dk</t>
  </si>
  <si>
    <t>Hjulmagervej</t>
  </si>
  <si>
    <t>UCL CFU Vejle</t>
  </si>
  <si>
    <t>UCL Center for Undervisningsmidler, Vejle</t>
  </si>
  <si>
    <t>Ulrik Bollerup Thomsen</t>
  </si>
  <si>
    <t>7582 7690</t>
  </si>
  <si>
    <t>UU Vejle</t>
  </si>
  <si>
    <t>Kjeld Petersen</t>
  </si>
  <si>
    <t>7641 5672</t>
  </si>
  <si>
    <t>7681 4740</t>
  </si>
  <si>
    <t>uuv@vejle.dk</t>
  </si>
  <si>
    <t>www.uuv.vejle.dk</t>
  </si>
  <si>
    <t>Vejle Ungdsk.</t>
  </si>
  <si>
    <t>Hans Mosegaard</t>
  </si>
  <si>
    <t>7572 7199</t>
  </si>
  <si>
    <t>7572 7299</t>
  </si>
  <si>
    <t>ungdomsskolen@vejle.dk</t>
  </si>
  <si>
    <t>www.usk-vejle.dk</t>
  </si>
  <si>
    <t>VUC, Vejle</t>
  </si>
  <si>
    <t>VUC Vejle</t>
  </si>
  <si>
    <t>Benny Jacobsen</t>
  </si>
  <si>
    <t>7643 6100</t>
  </si>
  <si>
    <t>post@vucvejle.dk</t>
  </si>
  <si>
    <t>www.vucvejle.dk</t>
  </si>
  <si>
    <t>Grejsd Esk</t>
  </si>
  <si>
    <t>7582 1964</t>
  </si>
  <si>
    <t>7582 2377</t>
  </si>
  <si>
    <t>Grejsdalsvej 176</t>
  </si>
  <si>
    <t>ge@grejsdalens.dk</t>
  </si>
  <si>
    <t>www.grejsdalens.dk</t>
  </si>
  <si>
    <t>Grejsdalsvej</t>
  </si>
  <si>
    <t>Vejle Fri Fagsk</t>
  </si>
  <si>
    <t>Annette-Louise Arnholm</t>
  </si>
  <si>
    <t>7582 1406</t>
  </si>
  <si>
    <t>7582 1176</t>
  </si>
  <si>
    <t>mail@bvsk.dk</t>
  </si>
  <si>
    <t>www.bvsk.dk</t>
  </si>
  <si>
    <t>Sk.f.Gastronomi</t>
  </si>
  <si>
    <t>7585 8060</t>
  </si>
  <si>
    <t>Vejle idr.hsk</t>
  </si>
  <si>
    <t>Ole Damgaard Nielsen</t>
  </si>
  <si>
    <t>kontor@vih.dk</t>
  </si>
  <si>
    <t>www.vih.dk</t>
  </si>
  <si>
    <t>FGU Trekanten S</t>
  </si>
  <si>
    <t>FGU Trekanten - Vejle - Sandagerveje</t>
  </si>
  <si>
    <t>7643 7667</t>
  </si>
  <si>
    <t>Sandagervej 61</t>
  </si>
  <si>
    <t>Sandagervej</t>
  </si>
  <si>
    <t>FGU Trekanten B</t>
  </si>
  <si>
    <t>FGU Trekanten - Vejle - Boulevarden</t>
  </si>
  <si>
    <t>7572 1772</t>
  </si>
  <si>
    <t>Vejle Ny Dhsk</t>
  </si>
  <si>
    <t>Bo Dalsgaard</t>
  </si>
  <si>
    <t>7582 4977</t>
  </si>
  <si>
    <t>7582 2699</t>
  </si>
  <si>
    <t>aof@aof-Vejle.dk</t>
  </si>
  <si>
    <t>www.aof-sydoestjylland.dk</t>
  </si>
  <si>
    <t>Staldgaardsgade</t>
  </si>
  <si>
    <t>Syg.pl. Vejle</t>
  </si>
  <si>
    <t>Sygeplejerskeuddannelsen i Vejle</t>
  </si>
  <si>
    <t>Lone Hougaard</t>
  </si>
  <si>
    <t>7585 7088</t>
  </si>
  <si>
    <t>6318 3030</t>
  </si>
  <si>
    <t>SDE Boulev 36</t>
  </si>
  <si>
    <t>Syddansk Erhvervsskole Odense-Vejle, Boulevarden 36</t>
  </si>
  <si>
    <t>7572 7422</t>
  </si>
  <si>
    <t>Boulevarden 36</t>
  </si>
  <si>
    <t>B&amp;U Vejle Fjord</t>
  </si>
  <si>
    <t>Lone Pedersen</t>
  </si>
  <si>
    <t>7581 4223</t>
  </si>
  <si>
    <t>7681 4470</t>
  </si>
  <si>
    <t>Solvej 62B</t>
  </si>
  <si>
    <t>62B</t>
  </si>
  <si>
    <t>bucvf1@vejle.dk</t>
  </si>
  <si>
    <t>www.bucvf.dk</t>
  </si>
  <si>
    <t>Solvej</t>
  </si>
  <si>
    <t>Studievalg MV</t>
  </si>
  <si>
    <t>Studievalg Danmark Center Midt- og Vestjylland</t>
  </si>
  <si>
    <t>Birk Centerpark 40</t>
  </si>
  <si>
    <t>midtvestjylland@studievalg.dk</t>
  </si>
  <si>
    <t>www.studievalg.dk/midtvestjylland</t>
  </si>
  <si>
    <t>Birk Centerpark</t>
  </si>
  <si>
    <t>Au-Ho Aulum</t>
  </si>
  <si>
    <t>Aulum-Hodsager Skole, Aulum</t>
  </si>
  <si>
    <t>Betina Folke</t>
  </si>
  <si>
    <t>9747 1060</t>
  </si>
  <si>
    <t>aulumbyskole@herning.dk</t>
  </si>
  <si>
    <t>www.aulumbyskole.dk</t>
  </si>
  <si>
    <t>Feldborg Csk.</t>
  </si>
  <si>
    <t>9745 4308</t>
  </si>
  <si>
    <t>9628 7505</t>
  </si>
  <si>
    <t>Bredgade 76 Feldborg</t>
  </si>
  <si>
    <t>feldborgskole@herning.dk</t>
  </si>
  <si>
    <t>www.feldborg-skole.dk</t>
  </si>
  <si>
    <t>Haderup sk.</t>
  </si>
  <si>
    <t>Naja Falsig Tordrup Rosenkvist</t>
  </si>
  <si>
    <t>9641 9000</t>
  </si>
  <si>
    <t>9628 7920</t>
  </si>
  <si>
    <t>Haderupskole@herning.dk</t>
  </si>
  <si>
    <t>www.haderupskole.dk</t>
  </si>
  <si>
    <t>Au Ho Hodsager</t>
  </si>
  <si>
    <t>Aulum-Hodsager Skole, Hodsager</t>
  </si>
  <si>
    <t>9747 6365</t>
  </si>
  <si>
    <t>9628 7500</t>
  </si>
  <si>
    <t>Hovedgaden 15</t>
  </si>
  <si>
    <t>www.hodsager-skole.dk</t>
  </si>
  <si>
    <t>Aulum Kr. Frisk</t>
  </si>
  <si>
    <t>Henrik Thisgaard Olesen</t>
  </si>
  <si>
    <t>9747 3200</t>
  </si>
  <si>
    <t>kontor@akfri.dk</t>
  </si>
  <si>
    <t>www.aulum-kristne-friskole.dk</t>
  </si>
  <si>
    <t>9960 3800</t>
  </si>
  <si>
    <t>dalgasskolen@ikast-brande.dk</t>
  </si>
  <si>
    <t>www.dalgas-blaahoej.dk</t>
  </si>
  <si>
    <t>Dalgassk.</t>
  </si>
  <si>
    <t>Dalgasskolen</t>
  </si>
  <si>
    <t>9642 2366</t>
  </si>
  <si>
    <t>9960 3500</t>
  </si>
  <si>
    <t>www.dalgasskolen.dk</t>
  </si>
  <si>
    <t>9718 1079</t>
  </si>
  <si>
    <t>Uhre Frisk.</t>
  </si>
  <si>
    <t>Johnny Baggesen Hessellund</t>
  </si>
  <si>
    <t>9718 7434</t>
  </si>
  <si>
    <t>9718 7034</t>
  </si>
  <si>
    <t>Gejlbjergvej 4, Uhre</t>
  </si>
  <si>
    <t>kontakt@uhrefriskole.dk</t>
  </si>
  <si>
    <t>www.uhrefriskole.dk</t>
  </si>
  <si>
    <t>Gejlbjergvej</t>
  </si>
  <si>
    <t>Uhre</t>
  </si>
  <si>
    <t>Brande Hsk.</t>
  </si>
  <si>
    <t>Mette Kristine Dyrberg</t>
  </si>
  <si>
    <t>9718 4546</t>
  </si>
  <si>
    <t>9718 4545</t>
  </si>
  <si>
    <t>Herningvej 14E</t>
  </si>
  <si>
    <t>14E</t>
  </si>
  <si>
    <t>bhs@brandehs.dk</t>
  </si>
  <si>
    <t>www.brandehs.dk</t>
  </si>
  <si>
    <t>Bork Sk.</t>
  </si>
  <si>
    <t>Hemmet</t>
  </si>
  <si>
    <t>Jens Otto Pedersen</t>
  </si>
  <si>
    <t>7528 0543</t>
  </si>
  <si>
    <t>7528 0153</t>
  </si>
  <si>
    <t>Midtbyvej 30</t>
  </si>
  <si>
    <t>jens.otto.pedersen@rksk.dk</t>
  </si>
  <si>
    <t>www.bork-skole.dk</t>
  </si>
  <si>
    <t>Midtbyvej</t>
  </si>
  <si>
    <t>Tarm Sk.</t>
  </si>
  <si>
    <t>9948 2104</t>
  </si>
  <si>
    <t>9974 1111</t>
  </si>
  <si>
    <t>Vardevej 11</t>
  </si>
  <si>
    <t>tarmskole@rksk.dk</t>
  </si>
  <si>
    <t>tarmskole.rksk.dk</t>
  </si>
  <si>
    <t>9737 6090</t>
  </si>
  <si>
    <t>9974 2521</t>
  </si>
  <si>
    <t>aadumskole@rksk.dk</t>
  </si>
  <si>
    <t>www.aadum-skole.skoleintra.dk</t>
  </si>
  <si>
    <t>V.Jysk Gym.HF.</t>
  </si>
  <si>
    <t>Vestjysk Gymnasium Tarm</t>
  </si>
  <si>
    <t>Mikkjal Helmsdal</t>
  </si>
  <si>
    <t>9737 2788</t>
  </si>
  <si>
    <t>9737 1833</t>
  </si>
  <si>
    <t>Skolegade 15</t>
  </si>
  <si>
    <t>vgt@vgt.dk</t>
  </si>
  <si>
    <t>www.vgt.dk</t>
  </si>
  <si>
    <t>Sdr. Vium Frsk.</t>
  </si>
  <si>
    <t>JÃ¶rg Willen, konst.</t>
  </si>
  <si>
    <t>9737 5820</t>
  </si>
  <si>
    <t>9737 5399</t>
  </si>
  <si>
    <t>kontor@svfriskole.dk</t>
  </si>
  <si>
    <t>www.svfriskole.dk</t>
  </si>
  <si>
    <t>Sdr. Vium</t>
  </si>
  <si>
    <t>Lyne Frisk.</t>
  </si>
  <si>
    <t>7525 0011</t>
  </si>
  <si>
    <t>Glibstrupvej 4A, Lyne</t>
  </si>
  <si>
    <t>adm@lyfs.dk</t>
  </si>
  <si>
    <t>www.lynefriskole.dk</t>
  </si>
  <si>
    <t>Glibstrupvej</t>
  </si>
  <si>
    <t>Lyne</t>
  </si>
  <si>
    <t>Blaakilde Usk.</t>
  </si>
  <si>
    <t>Jens Christian Hasager Kirk</t>
  </si>
  <si>
    <t>9737 3252</t>
  </si>
  <si>
    <t>9737 1163</t>
  </si>
  <si>
    <t>info@blaakilde-efterskole.dk</t>
  </si>
  <si>
    <t>www.blaakilde-efterskole.dk</t>
  </si>
  <si>
    <t>9737 1131</t>
  </si>
  <si>
    <t>9737 1151</t>
  </si>
  <si>
    <t>Vardevej 68</t>
  </si>
  <si>
    <t>kontoret@solgaarden.dk</t>
  </si>
  <si>
    <t>www.solgaarden.dk</t>
  </si>
  <si>
    <t>Vostrup Eftsk.</t>
  </si>
  <si>
    <t>9737 4179</t>
  </si>
  <si>
    <t>9737 4188</t>
  </si>
  <si>
    <t>Tarmvej 73, Vostrup</t>
  </si>
  <si>
    <t>kontor@vostrup.dk</t>
  </si>
  <si>
    <t>www.vostrup.dk</t>
  </si>
  <si>
    <t>Tarmvej</t>
  </si>
  <si>
    <t>Vostrup</t>
  </si>
  <si>
    <t>Sdr. Bork Eftsk</t>
  </si>
  <si>
    <t>7528 0602</t>
  </si>
  <si>
    <t>7528 0016</t>
  </si>
  <si>
    <t>Anerbjergevej 27</t>
  </si>
  <si>
    <t>info@sdrborkefterskole.dk</t>
  </si>
  <si>
    <t>www.sdrborkefterskole.dk</t>
  </si>
  <si>
    <t>Anerbjergevej</t>
  </si>
  <si>
    <t>Bork Havn Esk.</t>
  </si>
  <si>
    <t>7528 0907</t>
  </si>
  <si>
    <t>7528 0222</t>
  </si>
  <si>
    <t>Langagervej 1, Nr. Bork</t>
  </si>
  <si>
    <t>kontoret@bhe-skole.dk</t>
  </si>
  <si>
    <t>www.bhe-skole.dk</t>
  </si>
  <si>
    <t>Langagervej</t>
  </si>
  <si>
    <t>Nr. Bork</t>
  </si>
  <si>
    <t>LC Syd Arnborg</t>
  </si>
  <si>
    <t>Henrik Baun</t>
  </si>
  <si>
    <t>9714 9668</t>
  </si>
  <si>
    <t>9628 7830</t>
  </si>
  <si>
    <t>Degnekrogen 2 Arnborg</t>
  </si>
  <si>
    <t>www.laeringscentersyd.skoleporten.dk</t>
  </si>
  <si>
    <t>Degnekrogen</t>
  </si>
  <si>
    <t>Arnborg</t>
  </si>
  <si>
    <t>Fasterholt Sk.</t>
  </si>
  <si>
    <t>9629 1229</t>
  </si>
  <si>
    <t>9629 1220</t>
  </si>
  <si>
    <t>Brandevej 4, Fasterholt</t>
  </si>
  <si>
    <t>fasterholt@herning.dk</t>
  </si>
  <si>
    <t>www.fasterholt-skole.dk</t>
  </si>
  <si>
    <t>Brandevej</t>
  </si>
  <si>
    <t>Fasterholt</t>
  </si>
  <si>
    <t>Gullestrup BC</t>
  </si>
  <si>
    <t>Mette Yding Olsen</t>
  </si>
  <si>
    <t>9721 0775</t>
  </si>
  <si>
    <t>9628 7999</t>
  </si>
  <si>
    <t>gullestrup@herning.dk</t>
  </si>
  <si>
    <t>gullestrupbornecenter.aula.dk</t>
  </si>
  <si>
    <t>Hammerum Sk.</t>
  </si>
  <si>
    <t>Hammerum Skole</t>
  </si>
  <si>
    <t>Henning Busted</t>
  </si>
  <si>
    <t>9711 6181</t>
  </si>
  <si>
    <t>9628 7550</t>
  </si>
  <si>
    <t>Hammerum Hovedgade 1</t>
  </si>
  <si>
    <t>hammerum-skole@herning.dk</t>
  </si>
  <si>
    <t>www.hammerum-skole.dk</t>
  </si>
  <si>
    <t>Hammerum Hovedgade</t>
  </si>
  <si>
    <t>Herningsholmsk.</t>
  </si>
  <si>
    <t>Lone Krog</t>
  </si>
  <si>
    <t>9721 3699</t>
  </si>
  <si>
    <t>9628 7850</t>
  </si>
  <si>
    <t>herningsholm@herning.dk</t>
  </si>
  <si>
    <t>www.herningsholmskolen.dk</t>
  </si>
  <si>
    <t>Su Ilskv Ilskov</t>
  </si>
  <si>
    <t>Sunds-Ilskov Skole, Ilskov</t>
  </si>
  <si>
    <t>9714 5140</t>
  </si>
  <si>
    <t>9628 7630</t>
  </si>
  <si>
    <t>Ilskov Hovedgade 32</t>
  </si>
  <si>
    <t>www.sunds-ilskov-skole.dk</t>
  </si>
  <si>
    <t>Ilskov Hovedgade</t>
  </si>
  <si>
    <t>9714 7578</t>
  </si>
  <si>
    <t>Lind Sk.</t>
  </si>
  <si>
    <t>Lisbeth Noe</t>
  </si>
  <si>
    <t>9712 1293</t>
  </si>
  <si>
    <t>9628 7510</t>
  </si>
  <si>
    <t>lind-skole@herning.dk</t>
  </si>
  <si>
    <t>www.lind-skole.dk</t>
  </si>
  <si>
    <t>Lind</t>
  </si>
  <si>
    <t>Kurt Stoustrup</t>
  </si>
  <si>
    <t>9628 7940</t>
  </si>
  <si>
    <t>Skoletoften 7, Sinding</t>
  </si>
  <si>
    <t>sinding@herning.dk</t>
  </si>
  <si>
    <t>www.sinding-oerre-midtpunkt.dk</t>
  </si>
  <si>
    <t>Sinding</t>
  </si>
  <si>
    <t>Snejbjerg Sk.</t>
  </si>
  <si>
    <t>Brian Rasmussen</t>
  </si>
  <si>
    <t>9716 1402</t>
  </si>
  <si>
    <t>9628 7666</t>
  </si>
  <si>
    <t>Snejbjerg Hovedgade 75</t>
  </si>
  <si>
    <t>snejbjerg-skole@herning.dk</t>
  </si>
  <si>
    <t>www.snejbjergskole.dk</t>
  </si>
  <si>
    <t>Snejbjerg Hovedgade</t>
  </si>
  <si>
    <t>Su Ilskov Sunds</t>
  </si>
  <si>
    <t>Sunds-Ilskov Skole, Sunds</t>
  </si>
  <si>
    <t>Karl Peder Kjeldsen</t>
  </si>
  <si>
    <t>9712 3590</t>
  </si>
  <si>
    <t>9628 7878</t>
  </si>
  <si>
    <t>soenderager@herning.dk</t>
  </si>
  <si>
    <t>www.soenderagerskolen.dk</t>
  </si>
  <si>
    <t>Kurt Johannesen</t>
  </si>
  <si>
    <t>9726 8698</t>
  </si>
  <si>
    <t>9628 7070</t>
  </si>
  <si>
    <t>Gilmosevej 20</t>
  </si>
  <si>
    <t>tjorring-skole@herning.dk</t>
  </si>
  <si>
    <t>www.tjoerring-skole.skoleintra.dk</t>
  </si>
  <si>
    <t>Gilmosevej</t>
  </si>
  <si>
    <t>Dorte Georgsen</t>
  </si>
  <si>
    <t>9712 4322</t>
  </si>
  <si>
    <t>9628 7090</t>
  </si>
  <si>
    <t>Gl. Skolevej 35</t>
  </si>
  <si>
    <t>vestervang@herning.dk</t>
  </si>
  <si>
    <t>www.vestervang-skolen.dk</t>
  </si>
  <si>
    <t>Gjellerupsk.</t>
  </si>
  <si>
    <t>Gjellerupskolen</t>
  </si>
  <si>
    <t>9711 9548</t>
  </si>
  <si>
    <t>9628 7150</t>
  </si>
  <si>
    <t>Gjellerup, Skolebakken 2</t>
  </si>
  <si>
    <t>gjellerupskolen@herning.dk</t>
  </si>
  <si>
    <t>www.gjellerupskolen.dk</t>
  </si>
  <si>
    <t>Gjellerup</t>
  </si>
  <si>
    <t>Holtbjergsk.</t>
  </si>
  <si>
    <t>Bent Henriksen</t>
  </si>
  <si>
    <t>9712 6843</t>
  </si>
  <si>
    <t>9712 6344</t>
  </si>
  <si>
    <t>Valdemarsvej 345</t>
  </si>
  <si>
    <t>holtbjerg@herning.dk</t>
  </si>
  <si>
    <t>www.holtbjergskolen.dk</t>
  </si>
  <si>
    <t>Valdemarsvej</t>
  </si>
  <si>
    <t>9726 8489</t>
  </si>
  <si>
    <t>9628 7800</t>
  </si>
  <si>
    <t>Tjelevej 25</t>
  </si>
  <si>
    <t>lundgaard@herning.dk</t>
  </si>
  <si>
    <t>Tjelevej</t>
  </si>
  <si>
    <t>9712 9458</t>
  </si>
  <si>
    <t>9628 7900</t>
  </si>
  <si>
    <t>Brorsonsvej 4</t>
  </si>
  <si>
    <t>braendgaard@herning.dk</t>
  </si>
  <si>
    <t>www.braendgaardskolen.dk</t>
  </si>
  <si>
    <t>Hammerum Fsk.</t>
  </si>
  <si>
    <t>Kristina Thygesen</t>
  </si>
  <si>
    <t>9720 9634</t>
  </si>
  <si>
    <t>9711 6234</t>
  </si>
  <si>
    <t>Tornebuskvej 1</t>
  </si>
  <si>
    <t>hammerum-friskole@hamme.dk</t>
  </si>
  <si>
    <t>www.hamme.dk</t>
  </si>
  <si>
    <t>Tornebuskvej</t>
  </si>
  <si>
    <t>Herning Frisk.</t>
  </si>
  <si>
    <t>Peter Bjerg Pedersen</t>
  </si>
  <si>
    <t>9722 3775</t>
  </si>
  <si>
    <t>9712 1166</t>
  </si>
  <si>
    <t>kontoret@herningfriskole.dk</t>
  </si>
  <si>
    <t>www.herningfriskole.dk</t>
  </si>
  <si>
    <t>Mjyll.Kr.Fsk.</t>
  </si>
  <si>
    <t>Thorkild Bjerregaard</t>
  </si>
  <si>
    <t>9721 6520</t>
  </si>
  <si>
    <t>9712 3677</t>
  </si>
  <si>
    <t>mkf@mkf.dk</t>
  </si>
  <si>
    <t>www.mkf.dk</t>
  </si>
  <si>
    <t>Herning Gym.</t>
  </si>
  <si>
    <t>Herning Gymnasium</t>
  </si>
  <si>
    <t>Momme Mailund</t>
  </si>
  <si>
    <t>9626 1856</t>
  </si>
  <si>
    <t>9722 1066</t>
  </si>
  <si>
    <t>H.P.Hansens Vej 8</t>
  </si>
  <si>
    <t>post@herning-gym.dk</t>
  </si>
  <si>
    <t>www.herning-gym.dk</t>
  </si>
  <si>
    <t>H.P. Hansens Vej</t>
  </si>
  <si>
    <t>Engbjergsk.</t>
  </si>
  <si>
    <t>Ulla Berg</t>
  </si>
  <si>
    <t>9716 1087</t>
  </si>
  <si>
    <t>9628 7140</t>
  </si>
  <si>
    <t>Engbjerg 21, Snejbjerg</t>
  </si>
  <si>
    <t>engbjerg@herning.dk</t>
  </si>
  <si>
    <t>www.engbjergskolen.dk</t>
  </si>
  <si>
    <t>Engbjerg</t>
  </si>
  <si>
    <t>Snejbjerg</t>
  </si>
  <si>
    <t>Morten Uhrenholt</t>
  </si>
  <si>
    <t>9721 6579</t>
  </si>
  <si>
    <t>9628 7111</t>
  </si>
  <si>
    <t>Vesterlindvej 21, Lind</t>
  </si>
  <si>
    <t>hoejgaard@herning.dk</t>
  </si>
  <si>
    <t>www.hoejgaardskolen.dk</t>
  </si>
  <si>
    <t>Ingridsvej</t>
  </si>
  <si>
    <t>Skalmeje Sk.</t>
  </si>
  <si>
    <t>9714 2029</t>
  </si>
  <si>
    <t>9628 7610</t>
  </si>
  <si>
    <t>Skalmejevej 33</t>
  </si>
  <si>
    <t>skalmeje@herning.dk</t>
  </si>
  <si>
    <t>www.skalmejeskolen.dk</t>
  </si>
  <si>
    <t>Skalmejevej</t>
  </si>
  <si>
    <t>Benjamin Bech Pedersen</t>
  </si>
  <si>
    <t>9712 5833</t>
  </si>
  <si>
    <t>www.parkskolen-herning.dk</t>
  </si>
  <si>
    <t>Bifrost Sk.</t>
  </si>
  <si>
    <t>Annie Jeppesen</t>
  </si>
  <si>
    <t>9721 0411</t>
  </si>
  <si>
    <t>9721 3611</t>
  </si>
  <si>
    <t>Kaj Munks Vej 5</t>
  </si>
  <si>
    <t>info@bifrost.dk</t>
  </si>
  <si>
    <t>www.bifrost.skoleintra.dk</t>
  </si>
  <si>
    <t>Kaj Munks Vej</t>
  </si>
  <si>
    <t>9626 1727</t>
  </si>
  <si>
    <t>9626 1726</t>
  </si>
  <si>
    <t>herning@laerdansk.dk</t>
  </si>
  <si>
    <t>www.laerdansk.dk/herning</t>
  </si>
  <si>
    <t>Ung.center</t>
  </si>
  <si>
    <t>Ole Thorn Madsen</t>
  </si>
  <si>
    <t>9628 7640</t>
  </si>
  <si>
    <t>Valdemarsvej 343</t>
  </si>
  <si>
    <t>ungdomscenter@herning.dk</t>
  </si>
  <si>
    <t>www.uc10.dk</t>
  </si>
  <si>
    <t>Anna Nees, konst.</t>
  </si>
  <si>
    <t>9716 4241</t>
  </si>
  <si>
    <t>9716 4259</t>
  </si>
  <si>
    <t>36C</t>
  </si>
  <si>
    <t>info@studsgaard-friskole.dk</t>
  </si>
  <si>
    <t>studsgaard-friskole.dk</t>
  </si>
  <si>
    <t>Center for Kommunikation</t>
  </si>
  <si>
    <t>Ole Arndal</t>
  </si>
  <si>
    <t>9722 3908</t>
  </si>
  <si>
    <t>9628 4900</t>
  </si>
  <si>
    <t>Brahmsvej 8</t>
  </si>
  <si>
    <t>cfk@herning.dk</t>
  </si>
  <si>
    <t>www.cfk-herning.dk</t>
  </si>
  <si>
    <t>Brahmsvej</t>
  </si>
  <si>
    <t>Herning HF</t>
  </si>
  <si>
    <t>Erik Vinther Kristensen</t>
  </si>
  <si>
    <t>9712 9725</t>
  </si>
  <si>
    <t>9627 6200</t>
  </si>
  <si>
    <t>herninghfogvuc@herninghfogvuc.dk</t>
  </si>
  <si>
    <t>www.herninghfogvuc.dk</t>
  </si>
  <si>
    <t>AOF Herning</t>
  </si>
  <si>
    <t>9721 5797</t>
  </si>
  <si>
    <t>9712 7122</t>
  </si>
  <si>
    <t>Vestergade 41</t>
  </si>
  <si>
    <t>mail@aof-herning.dk</t>
  </si>
  <si>
    <t>www.aof-herning.dk</t>
  </si>
  <si>
    <t>FOF Herning</t>
  </si>
  <si>
    <t>9627 7670</t>
  </si>
  <si>
    <t>9722 4744</t>
  </si>
  <si>
    <t>Bredgade 27</t>
  </si>
  <si>
    <t>info@fofherning.dk</t>
  </si>
  <si>
    <t>www.fofherning.dk</t>
  </si>
  <si>
    <t>Linda Kammersgaard</t>
  </si>
  <si>
    <t>5040 1677</t>
  </si>
  <si>
    <t>Allingevej 6</t>
  </si>
  <si>
    <t>lindakammersgaard@hotmail.com</t>
  </si>
  <si>
    <t>Allingevej</t>
  </si>
  <si>
    <t>Laila Lauritsen</t>
  </si>
  <si>
    <t>9628 2904</t>
  </si>
  <si>
    <t>bou@herning.dk</t>
  </si>
  <si>
    <t>CFU, Herning</t>
  </si>
  <si>
    <t>VIA Center for Undervisningsmidler, Herning</t>
  </si>
  <si>
    <t>Lennart Svensson</t>
  </si>
  <si>
    <t>9712 7675</t>
  </si>
  <si>
    <t>8755 2700</t>
  </si>
  <si>
    <t>A.I. Holmsvej 97</t>
  </si>
  <si>
    <t>cfu.herning@viauc.dk</t>
  </si>
  <si>
    <t>www.viacfu.dk</t>
  </si>
  <si>
    <t>A I Holms Vej</t>
  </si>
  <si>
    <t>UU-Herning</t>
  </si>
  <si>
    <t>Inger Veng Rasmussen</t>
  </si>
  <si>
    <t>Godsbanevej 1A, 1.</t>
  </si>
  <si>
    <t>info@uu-herning.dk</t>
  </si>
  <si>
    <t>www.uu-herning.dk</t>
  </si>
  <si>
    <t>Godsbanevej</t>
  </si>
  <si>
    <t>UngHerning</t>
  </si>
  <si>
    <t>Allan B. Hansen</t>
  </si>
  <si>
    <t>9712 0400</t>
  </si>
  <si>
    <t>9628 7654</t>
  </si>
  <si>
    <t>Gl. Skolevej 76</t>
  </si>
  <si>
    <t>ungah@herning.dk</t>
  </si>
  <si>
    <t>www.ungherning.dk</t>
  </si>
  <si>
    <t>VUC Herning</t>
  </si>
  <si>
    <t>Herning VUC</t>
  </si>
  <si>
    <t>Herning HF-VUC</t>
  </si>
  <si>
    <t>Herning HF og VUC</t>
  </si>
  <si>
    <t>info@hhfvuc.dk</t>
  </si>
  <si>
    <t>Hammerum F-Esk.</t>
  </si>
  <si>
    <t>Tornebuskvej 2</t>
  </si>
  <si>
    <t>Hammerum-Efterskole@hamme.dk</t>
  </si>
  <si>
    <t>Vibeke Lundbo</t>
  </si>
  <si>
    <t>9722 0138</t>
  </si>
  <si>
    <t>Herningsh Agro</t>
  </si>
  <si>
    <t>Herningsholm Erhvervsskole, Agroskolen Hammerum</t>
  </si>
  <si>
    <t>Jeppe Bomann</t>
  </si>
  <si>
    <t>9720 9269</t>
  </si>
  <si>
    <t>9711 6053</t>
  </si>
  <si>
    <t>Hammerum Hovedgade 7, Hammerum</t>
  </si>
  <si>
    <t>agroskolen@agroskolen.dk</t>
  </si>
  <si>
    <t>www.agroskolen.dk</t>
  </si>
  <si>
    <t>Hammerum</t>
  </si>
  <si>
    <t>FGU MV Herning</t>
  </si>
  <si>
    <t>FGU Midt-Vest - Herning</t>
  </si>
  <si>
    <t>9726 9048</t>
  </si>
  <si>
    <t>Minidhsk.</t>
  </si>
  <si>
    <t>Jonny Wistisen</t>
  </si>
  <si>
    <t>9722 6689</t>
  </si>
  <si>
    <t>9722 5955</t>
  </si>
  <si>
    <t>minihojskolen@minihojskolen.dk</t>
  </si>
  <si>
    <t>www.minihojskolen.dk</t>
  </si>
  <si>
    <t>Hern.Hamm.Dhsk</t>
  </si>
  <si>
    <t>9720 8482</t>
  </si>
  <si>
    <t>hhi@mail.tele.dk</t>
  </si>
  <si>
    <t>www.hhi-dhs.dk</t>
  </si>
  <si>
    <t>Herningsholm EG</t>
  </si>
  <si>
    <t>7213 4999</t>
  </si>
  <si>
    <t>Herningholm htx</t>
  </si>
  <si>
    <t>Herningsholm Erhvervsgymnasium, HTX Herning</t>
  </si>
  <si>
    <t>7213 4990</t>
  </si>
  <si>
    <t>VIA CampHerning</t>
  </si>
  <si>
    <t>VIA University College, Campus Herning</t>
  </si>
  <si>
    <t>9712 3256</t>
  </si>
  <si>
    <t>Birk Centerpark 5</t>
  </si>
  <si>
    <t>www.via.dk/herning</t>
  </si>
  <si>
    <t>Aarhus univ her</t>
  </si>
  <si>
    <t>Aarhus Universitet i Herning</t>
  </si>
  <si>
    <t>Brian Bech Nielsen</t>
  </si>
  <si>
    <t>9720 8311</t>
  </si>
  <si>
    <t>8716 4700</t>
  </si>
  <si>
    <t>Birk Centerpark 15, Birk</t>
  </si>
  <si>
    <t>Birk</t>
  </si>
  <si>
    <t>Sosu MVjylland</t>
  </si>
  <si>
    <t>Inge Dolmer</t>
  </si>
  <si>
    <t>9627 2930</t>
  </si>
  <si>
    <t>Herningsh hhx</t>
  </si>
  <si>
    <t>Herningsholm Gymnasium, HHX og HTX Herning</t>
  </si>
  <si>
    <t>9626 1999</t>
  </si>
  <si>
    <t>Lillelundvej 21 Bygning 1</t>
  </si>
  <si>
    <t>Bygning 1</t>
  </si>
  <si>
    <t>Herningsh erhv</t>
  </si>
  <si>
    <t>Herningsholm Erhvervsskole, Erhvervsuddannelser</t>
  </si>
  <si>
    <t>Herningsholm HG</t>
  </si>
  <si>
    <t>Herningsholm Erhvervsskole, EUD/EUX Business Herning</t>
  </si>
  <si>
    <t>Tingvej 45</t>
  </si>
  <si>
    <t>EA MidtVest</t>
  </si>
  <si>
    <t>Erhvervsakademi MidtVest</t>
  </si>
  <si>
    <t>Henriette Hauge Slebsager</t>
  </si>
  <si>
    <t>9627 5700</t>
  </si>
  <si>
    <t>Gl. Landevej 2</t>
  </si>
  <si>
    <t>eamv@eamv.dk</t>
  </si>
  <si>
    <t>www.eamv.dk</t>
  </si>
  <si>
    <t>EA MV Herning</t>
  </si>
  <si>
    <t>Erhvervsakademi MidtVest, Herning</t>
  </si>
  <si>
    <t>Henriette Slebsager</t>
  </si>
  <si>
    <t>EA MV Holstebro</t>
  </si>
  <si>
    <t>Erhvervsakademi MidtVest, Holstebro</t>
  </si>
  <si>
    <t>Valdemar Poulsensvej 4</t>
  </si>
  <si>
    <t>Vald Poulsens Vej</t>
  </si>
  <si>
    <t>Ungc Knudmosen</t>
  </si>
  <si>
    <t>Ungdomscenter Knudmosen</t>
  </si>
  <si>
    <t>Anna Mette Bonde Pedersen</t>
  </si>
  <si>
    <t>9626 1307</t>
  </si>
  <si>
    <t>9628 6688</t>
  </si>
  <si>
    <t>knudmosen@herning.dk</t>
  </si>
  <si>
    <t>www.knudmosen.dk</t>
  </si>
  <si>
    <t>9628 7738</t>
  </si>
  <si>
    <t>9628 7730</t>
  </si>
  <si>
    <t>Valdemarsvej 347</t>
  </si>
  <si>
    <t>valdemarskolen@herning.dk</t>
  </si>
  <si>
    <t>valdemarskolen-herning.aula.dk</t>
  </si>
  <si>
    <t>Holmsland sk.</t>
  </si>
  <si>
    <t>Torben Friis Svendsen</t>
  </si>
  <si>
    <t>9733 7366</t>
  </si>
  <si>
    <t>9974 2820</t>
  </si>
  <si>
    <t>Klostervej 85</t>
  </si>
  <si>
    <t>holmslandskole@rksk.dk</t>
  </si>
  <si>
    <t>www.holmslandskole.dk</t>
  </si>
  <si>
    <t>Hvide Sande Sk.</t>
  </si>
  <si>
    <t>Hvide Sande</t>
  </si>
  <si>
    <t>Tom Arnt Thorup</t>
  </si>
  <si>
    <t>9974 2660</t>
  </si>
  <si>
    <t>hvidesandeskole@rksk.dk</t>
  </si>
  <si>
    <t>www.hvidesandeskole.aula.dk</t>
  </si>
  <si>
    <t>Holstebro Kom</t>
  </si>
  <si>
    <t>9611 7500</t>
  </si>
  <si>
    <t>kommunen@holstebro.dk</t>
  </si>
  <si>
    <t>Borbjerg Csk.</t>
  </si>
  <si>
    <t>Martin Faurholt</t>
  </si>
  <si>
    <t>9611 5702</t>
  </si>
  <si>
    <t>Bukdalvej 1</t>
  </si>
  <si>
    <t>borbjerg.skole@holstebro.dk</t>
  </si>
  <si>
    <t>borbjergskoleogbornehus.holstebro.dk</t>
  </si>
  <si>
    <t>Bukdalvej</t>
  </si>
  <si>
    <t>Rolf Krake Sk.</t>
  </si>
  <si>
    <t>Ole Priess</t>
  </si>
  <si>
    <t>9611 6302</t>
  </si>
  <si>
    <t>9611 6300</t>
  </si>
  <si>
    <t>Rolf Krakes Vej 7A</t>
  </si>
  <si>
    <t>rolf.krake.skolen@holstebro.dk</t>
  </si>
  <si>
    <t>folkeskoleniholstebroby.holstebro.dk</t>
  </si>
  <si>
    <t>Rolf Krakes Vej</t>
  </si>
  <si>
    <t>9611 5882</t>
  </si>
  <si>
    <t>9611 5880</t>
  </si>
  <si>
    <t>Halgaard.Skole@Holstebro.dk</t>
  </si>
  <si>
    <t>halgaardskole.holstebro.dk</t>
  </si>
  <si>
    <t>Karsten Kamstrup</t>
  </si>
  <si>
    <t>9611 5752</t>
  </si>
  <si>
    <t>9611 5750</t>
  </si>
  <si>
    <t>Idomlundvej 27</t>
  </si>
  <si>
    <t>Idom-Raasted.Skole@Holstebro.dk</t>
  </si>
  <si>
    <t>idomraastedskoleogbornehus.holstebro.dk</t>
  </si>
  <si>
    <t>Idomlundvej</t>
  </si>
  <si>
    <t>Mejrup Sk</t>
  </si>
  <si>
    <t>Tom Pedersen</t>
  </si>
  <si>
    <t>9611 5802</t>
  </si>
  <si>
    <t>9611 5800</t>
  </si>
  <si>
    <t>Mejrup Kirkevej 3</t>
  </si>
  <si>
    <t>mejrup.skole@holstebro.dk</t>
  </si>
  <si>
    <t>mejrupskole.holstebro.dk</t>
  </si>
  <si>
    <t>Mejrup Kirkevej</t>
  </si>
  <si>
    <t>Naur-Sir Sk Bh</t>
  </si>
  <si>
    <t>9611 5782</t>
  </si>
  <si>
    <t>9611 5780</t>
  </si>
  <si>
    <t>Sirvej 3</t>
  </si>
  <si>
    <t>Naur-Sir.skole@holstebro.dk</t>
  </si>
  <si>
    <t>naursirskoleogbornehus.holstebro.dk</t>
  </si>
  <si>
    <t>Sirvej</t>
  </si>
  <si>
    <t>Nr.Felding Sk</t>
  </si>
  <si>
    <t>Karin Svendsen</t>
  </si>
  <si>
    <t>9611 5902</t>
  </si>
  <si>
    <t>9611 5900</t>
  </si>
  <si>
    <t>nr.felding.skole@holstebro.dk</t>
  </si>
  <si>
    <t>nrfeldingskoleogbornehus.holstebro.dk</t>
  </si>
  <si>
    <t>Solveig Mogensen</t>
  </si>
  <si>
    <t>9611 6702</t>
  </si>
  <si>
    <t>9611 6700</t>
  </si>
  <si>
    <t>Noerrelandsskolen@Holstebro.dk</t>
  </si>
  <si>
    <t>www.noerreland-sk.dk</t>
  </si>
  <si>
    <t>9611 6102</t>
  </si>
  <si>
    <t>sct.joergens.skole@holstebro.dk</t>
  </si>
  <si>
    <t>www.sct-joergens-sk.dk</t>
  </si>
  <si>
    <t>Skave Skole</t>
  </si>
  <si>
    <t>Helle Brink Nielsen</t>
  </si>
  <si>
    <t>9611 5722</t>
  </si>
  <si>
    <t>9611 5720</t>
  </si>
  <si>
    <t>Viborgvej 203</t>
  </si>
  <si>
    <t>skave.skole@holstebro.dk</t>
  </si>
  <si>
    <t>skaveskoleogbornehus.holstebro.dk</t>
  </si>
  <si>
    <t>9611 5922</t>
  </si>
  <si>
    <t>9611 5930</t>
  </si>
  <si>
    <t>Sdr. Alle 25</t>
  </si>
  <si>
    <t>Soenderlandsskolen@Holstebro.dk</t>
  </si>
  <si>
    <t>Tvis Sk.</t>
  </si>
  <si>
    <t>Carsten Yding</t>
  </si>
  <si>
    <t>9611 5842</t>
  </si>
  <si>
    <t>9611 5840</t>
  </si>
  <si>
    <t>tvis.skole@holstebro.dk</t>
  </si>
  <si>
    <t>tvisskole.holstebro.dk</t>
  </si>
  <si>
    <t>Nr Boulevard sk</t>
  </si>
  <si>
    <t>Peter Hatting</t>
  </si>
  <si>
    <t>9611 5972</t>
  </si>
  <si>
    <t>9611 5970</t>
  </si>
  <si>
    <t>nr.boulevard.skolen@holstebro.dk</t>
  </si>
  <si>
    <t>Holstebro Gym.</t>
  </si>
  <si>
    <t>Holstebro Gymnasium og HF</t>
  </si>
  <si>
    <t>Peter Damgaard Lunde</t>
  </si>
  <si>
    <t>9742 0517</t>
  </si>
  <si>
    <t>9741 4222</t>
  </si>
  <si>
    <t>hogym@hogym.dk</t>
  </si>
  <si>
    <t>www.hogym.dk</t>
  </si>
  <si>
    <t>D.Kris.Fsk.i Ho</t>
  </si>
  <si>
    <t>9741 0949</t>
  </si>
  <si>
    <t>9741 0510</t>
  </si>
  <si>
    <t>Valdemar Poulsens Vej 16</t>
  </si>
  <si>
    <t>kontor@denkristnefriskole.dk</t>
  </si>
  <si>
    <t>Gregers Vangkilde</t>
  </si>
  <si>
    <t>9611 6072</t>
  </si>
  <si>
    <t>9611 6070</t>
  </si>
  <si>
    <t>ellebaekskolen@holstebro.dk</t>
  </si>
  <si>
    <t>www.ellebaekskolen.dk</t>
  </si>
  <si>
    <t>Holstebro Fsk.</t>
  </si>
  <si>
    <t>9741 2445</t>
  </si>
  <si>
    <t>9740 4211</t>
  </si>
  <si>
    <t>info@hfri.dk</t>
  </si>
  <si>
    <t>www.holstebrofriskole.dk</t>
  </si>
  <si>
    <t>Kent Sommer Mortensen</t>
  </si>
  <si>
    <t>9740 7301</t>
  </si>
  <si>
    <t>9742 8411</t>
  </si>
  <si>
    <t>mail@balletskolenholstebro.dk</t>
  </si>
  <si>
    <t>www.balletskolenholstebro.dk</t>
  </si>
  <si>
    <t>Sprogc.Holstebr</t>
  </si>
  <si>
    <t>Sprogcentret Holstebro</t>
  </si>
  <si>
    <t>Lars Graugaard</t>
  </si>
  <si>
    <t>9611 3900</t>
  </si>
  <si>
    <t>Danmarksgade 13 C</t>
  </si>
  <si>
    <t>Sprogcentret@Holstebro.dk</t>
  </si>
  <si>
    <t>www.sprogcentret-holstebro.dk</t>
  </si>
  <si>
    <t>9611 6902</t>
  </si>
  <si>
    <t>9611 7539</t>
  </si>
  <si>
    <t>ppr@holstebro.dk</t>
  </si>
  <si>
    <t>UU NVJ KUI Hlsb</t>
  </si>
  <si>
    <t>9664 3042</t>
  </si>
  <si>
    <t>uunvj@uunvj.dk</t>
  </si>
  <si>
    <t>Holstebro Usk.</t>
  </si>
  <si>
    <t>Holstebro Kommunale Ungdomsskole</t>
  </si>
  <si>
    <t>9611 6752</t>
  </si>
  <si>
    <t>54C</t>
  </si>
  <si>
    <t>holstebronx.nu</t>
  </si>
  <si>
    <t>VUC Holstebro</t>
  </si>
  <si>
    <t>Line Simonsen</t>
  </si>
  <si>
    <t>9741 2878</t>
  </si>
  <si>
    <t>9627 5800</t>
  </si>
  <si>
    <t>Vald Poulsens Vej 8</t>
  </si>
  <si>
    <t>vuc@holstebro-vuc.dk</t>
  </si>
  <si>
    <t>www.vuc-hls.dk</t>
  </si>
  <si>
    <t>VUC Holst/Lem/S</t>
  </si>
  <si>
    <t>VUC Holstebro-Lemvig-Struer</t>
  </si>
  <si>
    <t>Ole Dommer Nielsen</t>
  </si>
  <si>
    <t>9740 6511</t>
  </si>
  <si>
    <t>8891 7700</t>
  </si>
  <si>
    <t>mail@optur.nu</t>
  </si>
  <si>
    <t>9740 2248</t>
  </si>
  <si>
    <t>Orkester esk.</t>
  </si>
  <si>
    <t>9712 1128</t>
  </si>
  <si>
    <t>mail@orkesterefterskolen.dk</t>
  </si>
  <si>
    <t>www.orkesterefterskolen.dk</t>
  </si>
  <si>
    <t>Uddc Holstebr B</t>
  </si>
  <si>
    <t>Uddannelsescenter Holstebro, HHX/HTX og EUD/EUX Business</t>
  </si>
  <si>
    <t>9610 5049</t>
  </si>
  <si>
    <t>Ergo.Holstebro</t>
  </si>
  <si>
    <t>Ergoterapeutuddannelsen i Holstebro, VIA UC</t>
  </si>
  <si>
    <t>Tove Gad Schreiber</t>
  </si>
  <si>
    <t>8755 0031</t>
  </si>
  <si>
    <t>8755 2455</t>
  </si>
  <si>
    <t>Gl. Struervej 1</t>
  </si>
  <si>
    <t>eih@via.dk</t>
  </si>
  <si>
    <t>www.via.dk/ergoterapeut</t>
  </si>
  <si>
    <t>VIA_Holstebro</t>
  </si>
  <si>
    <t>VIA University College, Campus Holstebro</t>
  </si>
  <si>
    <t>Gl Struervej 1A</t>
  </si>
  <si>
    <t>Syg. Holstebro</t>
  </si>
  <si>
    <t>Sygeplejerskeuddannelsen i  Holstebro - VIA UC</t>
  </si>
  <si>
    <t>8755 2255</t>
  </si>
  <si>
    <t>sih@via.dk</t>
  </si>
  <si>
    <t>Holstebro tekn.</t>
  </si>
  <si>
    <t>Holstebro Tekniske Skole</t>
  </si>
  <si>
    <t>9912 2244</t>
  </si>
  <si>
    <t>holstebrots@holstebrots.dk</t>
  </si>
  <si>
    <t>www.holstebrots.dk</t>
  </si>
  <si>
    <t>Uddc Holstebr T</t>
  </si>
  <si>
    <t>Uddannelsescenter Holstebro, HTX og EUD/EUX Teknisk</t>
  </si>
  <si>
    <t>Soc.Holstebro</t>
  </si>
  <si>
    <t>8755 3377</t>
  </si>
  <si>
    <t>socih@via.dk</t>
  </si>
  <si>
    <t>www.via.dk/socialraadgiver</t>
  </si>
  <si>
    <t>Fys.Holstebro</t>
  </si>
  <si>
    <t>Fysioterapeutuddannelsen i Holstebro - VIA UC</t>
  </si>
  <si>
    <t>Pia Hingebjerg</t>
  </si>
  <si>
    <t>8755 2355</t>
  </si>
  <si>
    <t>fih@via.dk</t>
  </si>
  <si>
    <t>www.via.dk/fysioterapeut</t>
  </si>
  <si>
    <t>Special Holsteb</t>
  </si>
  <si>
    <t>Specialkompetence Holstebro, Odinsvej</t>
  </si>
  <si>
    <t>9611 3952</t>
  </si>
  <si>
    <t>9611 3950</t>
  </si>
  <si>
    <t>Harald Leths Vej 4</t>
  </si>
  <si>
    <t>aktiveringpost@holstebro.dk</t>
  </si>
  <si>
    <t>www.jobcenter.dk</t>
  </si>
  <si>
    <t>Harald Leths Vej</t>
  </si>
  <si>
    <t>Bording Sk.</t>
  </si>
  <si>
    <t>Bording</t>
  </si>
  <si>
    <t>Pia Weile</t>
  </si>
  <si>
    <t>9960 4918</t>
  </si>
  <si>
    <t>9960 4900</t>
  </si>
  <si>
    <t>Solsortevej 10</t>
  </si>
  <si>
    <t>bordingskole@ikast-brande.dk</t>
  </si>
  <si>
    <t>www.bordingskole.dk</t>
  </si>
  <si>
    <t>Solsortevej</t>
  </si>
  <si>
    <t>Engesvang Sk.</t>
  </si>
  <si>
    <t>Engesvang</t>
  </si>
  <si>
    <t>8686 5709</t>
  </si>
  <si>
    <t>9960 5000</t>
  </si>
  <si>
    <t>Gl Kongevej 97</t>
  </si>
  <si>
    <t>engesvangskole@ikast-brande.dk</t>
  </si>
  <si>
    <t>www.engesvangskole.dk</t>
  </si>
  <si>
    <t>Gl Kongevej</t>
  </si>
  <si>
    <t>9725 2218</t>
  </si>
  <si>
    <t>9960 4500</t>
  </si>
  <si>
    <t>Finlandsgade 10</t>
  </si>
  <si>
    <t>ostreskole@ikast-brande.dk</t>
  </si>
  <si>
    <t>www.ikastoestreskole.dk</t>
  </si>
  <si>
    <t>Finlandsgade</t>
  </si>
  <si>
    <t>Ikast Vest.Sk.</t>
  </si>
  <si>
    <t>Mette Nygaard, konst.</t>
  </si>
  <si>
    <t>9725 2001</t>
  </si>
  <si>
    <t>9960 4600</t>
  </si>
  <si>
    <t>Vestergade 47</t>
  </si>
  <si>
    <t>vestreskole@ikast-brande.dk</t>
  </si>
  <si>
    <t>www.ikastvestreskole.dk</t>
  </si>
  <si>
    <t>Isenvad Csk.</t>
  </si>
  <si>
    <t>9714 0407</t>
  </si>
  <si>
    <t>9960 5050</t>
  </si>
  <si>
    <t>Bygaden 41</t>
  </si>
  <si>
    <t>isenvadskole@ikast-brande.dk</t>
  </si>
  <si>
    <t>Ikast Nord.Sk.</t>
  </si>
  <si>
    <t>Bo Holm Nielsen</t>
  </si>
  <si>
    <t>9715 5545</t>
  </si>
  <si>
    <t>www.ikastnordreskole.dk</t>
  </si>
  <si>
    <t>Ikast-Br. Gym.</t>
  </si>
  <si>
    <t>Ikast-Brande Gymnasium</t>
  </si>
  <si>
    <t>Marianne Dose Hvid</t>
  </si>
  <si>
    <t>9715 1926</t>
  </si>
  <si>
    <t>9715 3611</t>
  </si>
  <si>
    <t>ig@ikast-gym.dk</t>
  </si>
  <si>
    <t>www.ikast-gym.dk</t>
  </si>
  <si>
    <t>9725 2670</t>
  </si>
  <si>
    <t>9960 4801</t>
  </si>
  <si>
    <t>Hyldgaardsskolen@ikast-brande.dk</t>
  </si>
  <si>
    <t>www.hyldgaardsskolen.dk</t>
  </si>
  <si>
    <t>Tiendekl.Ikast</t>
  </si>
  <si>
    <t>9960 4631</t>
  </si>
  <si>
    <t>Kongevejen 61</t>
  </si>
  <si>
    <t>IUC@ikast-brande.dk</t>
  </si>
  <si>
    <t>www.ikast10klasse.dk</t>
  </si>
  <si>
    <t>Christianshede</t>
  </si>
  <si>
    <t>8686 9184</t>
  </si>
  <si>
    <t>8686 9222</t>
  </si>
  <si>
    <t>Christianshedevej 46</t>
  </si>
  <si>
    <t>info@christianshede.dk</t>
  </si>
  <si>
    <t>www.christianshede.dk</t>
  </si>
  <si>
    <t>Christianshedevej</t>
  </si>
  <si>
    <t>Ole Rene Madsen</t>
  </si>
  <si>
    <t>9725 1380</t>
  </si>
  <si>
    <t>9715 2134</t>
  </si>
  <si>
    <t>Torvet 6</t>
  </si>
  <si>
    <t>elm@ikast.dk</t>
  </si>
  <si>
    <t>Ikast Ungdsk.</t>
  </si>
  <si>
    <t>9725 2103</t>
  </si>
  <si>
    <t>9960 4880</t>
  </si>
  <si>
    <t>ikast.brande@usk.dk</t>
  </si>
  <si>
    <t>www.usk.dk</t>
  </si>
  <si>
    <t>Hestlund Esk.</t>
  </si>
  <si>
    <t>Lars Steen Hansen</t>
  </si>
  <si>
    <t>8686 2199</t>
  </si>
  <si>
    <t>8686 2111</t>
  </si>
  <si>
    <t>he@hestlund.dk</t>
  </si>
  <si>
    <t>www.hestlund.dk</t>
  </si>
  <si>
    <t>Skyggevej</t>
  </si>
  <si>
    <t>9725 2642</t>
  </si>
  <si>
    <t>Handelsgym</t>
  </si>
  <si>
    <t>Handelsgymnasiet Ikast-Brande</t>
  </si>
  <si>
    <t>Marie Lund</t>
  </si>
  <si>
    <t>7213 4993</t>
  </si>
  <si>
    <t>VIA_Ikast</t>
  </si>
  <si>
    <t>VIA University College, Ikast</t>
  </si>
  <si>
    <t>8755 3756</t>
  </si>
  <si>
    <t>Herningsh HG</t>
  </si>
  <si>
    <t>Herningsholm Erhvervsskole,  EUD/EUX Business Ikast</t>
  </si>
  <si>
    <t>lemvig@lemvig.dk</t>
  </si>
  <si>
    <t>Christine Klink</t>
  </si>
  <si>
    <t>Mie Nordlyng</t>
  </si>
  <si>
    <t>9781 1541</t>
  </si>
  <si>
    <t>9663 1755</t>
  </si>
  <si>
    <t>Christinelystvej 3</t>
  </si>
  <si>
    <t>christinelystskolen@lemvig.dk</t>
  </si>
  <si>
    <t>www.christinelystskolen.dk</t>
  </si>
  <si>
    <t>Christinelystvej</t>
  </si>
  <si>
    <t>Ramme Sk.</t>
  </si>
  <si>
    <t>9788 8505</t>
  </si>
  <si>
    <t>9663 1730</t>
  </si>
  <si>
    <t>Algade 92 Ramme</t>
  </si>
  <si>
    <t>ramme.skole@lemvig.dk</t>
  </si>
  <si>
    <t>9663 1697</t>
  </si>
  <si>
    <t>Brogade 67</t>
  </si>
  <si>
    <t>tangsoe.skole@lemvig.dk</t>
  </si>
  <si>
    <t>tangsoeskole.aula.dk</t>
  </si>
  <si>
    <t>Gudum Sk.</t>
  </si>
  <si>
    <t>Vibeke Windfeld Lund</t>
  </si>
  <si>
    <t>9663 1664</t>
  </si>
  <si>
    <t>Toftevej 19</t>
  </si>
  <si>
    <t>gudum.skole@lemvig.dk</t>
  </si>
  <si>
    <t>www.gudum-skole.dk</t>
  </si>
  <si>
    <t>Alt i et-Skolen</t>
  </si>
  <si>
    <t>Alt i et-Skolen, Klinkby</t>
  </si>
  <si>
    <t>Anne Kongstad</t>
  </si>
  <si>
    <t>9663 1721</t>
  </si>
  <si>
    <t>9663 1720</t>
  </si>
  <si>
    <t>Nejrupvej 6A Klinkby</t>
  </si>
  <si>
    <t>altietskolen@lemvig.dk</t>
  </si>
  <si>
    <t>klinkby.skoleporten.dk</t>
  </si>
  <si>
    <t>Nejrupvej</t>
  </si>
  <si>
    <t>Klinkby</t>
  </si>
  <si>
    <t>Solveig Mathiasen</t>
  </si>
  <si>
    <t>9788 1430</t>
  </si>
  <si>
    <t>9663 1703</t>
  </si>
  <si>
    <t>moeborg.skole@lemvig.dk</t>
  </si>
  <si>
    <t>www.moeborg-skole.dk</t>
  </si>
  <si>
    <t>Nr.Nissum Sk.</t>
  </si>
  <si>
    <t>9789 1501</t>
  </si>
  <si>
    <t>9663 1650</t>
  </si>
  <si>
    <t>nr.nissum.skole@lemvig.dk</t>
  </si>
  <si>
    <t>www.regionoest.lemvig.dk</t>
  </si>
  <si>
    <t>Bonnet Frsk.</t>
  </si>
  <si>
    <t>9788 9192</t>
  </si>
  <si>
    <t>bf@bonnet-friskole.dk</t>
  </si>
  <si>
    <t>www.bonnet-friskole.dk</t>
  </si>
  <si>
    <t>9788 5503</t>
  </si>
  <si>
    <t>9788 5253</t>
  </si>
  <si>
    <t>info@bi-efterskole.dk</t>
  </si>
  <si>
    <t>www.boevling-friskole.dk</t>
  </si>
  <si>
    <t>Fjaltring Fsk.</t>
  </si>
  <si>
    <t>9788 7106</t>
  </si>
  <si>
    <t>5327 7012</t>
  </si>
  <si>
    <t>kontakt@fjaltringfriskole.dk</t>
  </si>
  <si>
    <t>www.fjaltring-friskole.dk</t>
  </si>
  <si>
    <t>Fjaltring</t>
  </si>
  <si>
    <t>Lemtorpsk.</t>
  </si>
  <si>
    <t>Hanne Odgaard</t>
  </si>
  <si>
    <t>9663 1375</t>
  </si>
  <si>
    <t>9663 1365</t>
  </si>
  <si>
    <t>Nissumvej 10</t>
  </si>
  <si>
    <t>lemtorpskolen@lemvig.dk</t>
  </si>
  <si>
    <t>www.lemtorpskolen.aula.dk</t>
  </si>
  <si>
    <t>Nissumvej</t>
  </si>
  <si>
    <t>Lemvig Gym stx</t>
  </si>
  <si>
    <t>Lemvig Gymnasium, STX og HHX</t>
  </si>
  <si>
    <t>9781 1224</t>
  </si>
  <si>
    <t>Lemvig Kr frisk</t>
  </si>
  <si>
    <t>Tina Bjerre Christensen</t>
  </si>
  <si>
    <t>2989 9099</t>
  </si>
  <si>
    <t>Industrivej 25</t>
  </si>
  <si>
    <t>info@lemvigkristnefriskole.dk</t>
  </si>
  <si>
    <t>www.lemvigkristnefriskole.dk</t>
  </si>
  <si>
    <t>4133 5522</t>
  </si>
  <si>
    <t>Fabjergstad 32</t>
  </si>
  <si>
    <t>mail@udefriskolen.dk</t>
  </si>
  <si>
    <t>www.udefriskolen.dk</t>
  </si>
  <si>
    <t>Fabjergstad</t>
  </si>
  <si>
    <t>VIA_HF</t>
  </si>
  <si>
    <t>9789 1449</t>
  </si>
  <si>
    <t>STU Lemvig</t>
  </si>
  <si>
    <t>9663 1600</t>
  </si>
  <si>
    <t>Nissumvej 34</t>
  </si>
  <si>
    <t>centerlemvig@lemvig.dk</t>
  </si>
  <si>
    <t>www.centerlemvig.dk/stu.html</t>
  </si>
  <si>
    <t>9663 1234</t>
  </si>
  <si>
    <t>bfc@lemvig.dk</t>
  </si>
  <si>
    <t>Lemvig Usk.</t>
  </si>
  <si>
    <t>John Korsholm Jensen</t>
  </si>
  <si>
    <t>9782 3143</t>
  </si>
  <si>
    <t>9663 1368</t>
  </si>
  <si>
    <t>ung@lemvig.dk</t>
  </si>
  <si>
    <t>www.unglemvig.dk</t>
  </si>
  <si>
    <t>VUC Lemvig</t>
  </si>
  <si>
    <t>9784 0174</t>
  </si>
  <si>
    <t>9727 5840</t>
  </si>
  <si>
    <t>Romvej 32</t>
  </si>
  <si>
    <t>Nr.Nissum Esk.</t>
  </si>
  <si>
    <t>Brian Hoff Larsen</t>
  </si>
  <si>
    <t>9789 1870</t>
  </si>
  <si>
    <t>9789 1004</t>
  </si>
  <si>
    <t>Kirkebyen 16</t>
  </si>
  <si>
    <t>nne@nissum.dk</t>
  </si>
  <si>
    <t>www.nissum.dk</t>
  </si>
  <si>
    <t>Kirkebyen</t>
  </si>
  <si>
    <t>Lomborg Usk.</t>
  </si>
  <si>
    <t>Flemming Nees</t>
  </si>
  <si>
    <t>9788 9612</t>
  </si>
  <si>
    <t>9788 9700</t>
  </si>
  <si>
    <t>Lars Eriksens Vej 15</t>
  </si>
  <si>
    <t>info@lomborg-efterskole.dk</t>
  </si>
  <si>
    <t>www.lomborg-efterskole.dk</t>
  </si>
  <si>
    <t>Lars Eriksens Vej</t>
  </si>
  <si>
    <t>Seniorhsk.Nrnis</t>
  </si>
  <si>
    <t>Jesper Vinther</t>
  </si>
  <si>
    <t>9789 1229</t>
  </si>
  <si>
    <t>9789 1011</t>
  </si>
  <si>
    <t>kontor@seniorhoejskolen.dk</t>
  </si>
  <si>
    <t>www.seniorhoejskolen.dk</t>
  </si>
  <si>
    <t>Degneparken</t>
  </si>
  <si>
    <t>9788 5257</t>
  </si>
  <si>
    <t>9788 5500</t>
  </si>
  <si>
    <t>www.bi-efterskole.dk</t>
  </si>
  <si>
    <t>9789 1366</t>
  </si>
  <si>
    <t>9789 1177</t>
  </si>
  <si>
    <t>post@fenskaer.dk</t>
  </si>
  <si>
    <t>www.fenskaer.dk</t>
  </si>
  <si>
    <t>Kongnsgaard Eft</t>
  </si>
  <si>
    <t>Birte Bindslev Ebbensgard</t>
  </si>
  <si>
    <t>9789 1572</t>
  </si>
  <si>
    <t>9789 1544</t>
  </si>
  <si>
    <t>kge@kge.dk</t>
  </si>
  <si>
    <t>www.kge.dk</t>
  </si>
  <si>
    <t>Maria H. Kangas Christensen</t>
  </si>
  <si>
    <t>9788 8309</t>
  </si>
  <si>
    <t>9788 8300</t>
  </si>
  <si>
    <t>info@livsstilshojskolen.dk</t>
  </si>
  <si>
    <t>www.livsstilshojskolen.dk</t>
  </si>
  <si>
    <t>FGU Lemvig</t>
  </si>
  <si>
    <t>FGU Skolen Lemvig</t>
  </si>
  <si>
    <t>9663 0119</t>
  </si>
  <si>
    <t>Havnen 72</t>
  </si>
  <si>
    <t>Havnen</t>
  </si>
  <si>
    <t>Lemvig eux eud</t>
  </si>
  <si>
    <t>Lemvig Gymnasium , EUX og EUD</t>
  </si>
  <si>
    <t>9781 0703</t>
  </si>
  <si>
    <t>VIA_NrNissum</t>
  </si>
  <si>
    <t>8755 3256</t>
  </si>
  <si>
    <t>9732 1303</t>
  </si>
  <si>
    <t>9974 1623</t>
  </si>
  <si>
    <t>alkjaerskolen@rksk.dk</t>
  </si>
  <si>
    <t>alkjaerskolen.aula.dk</t>
  </si>
  <si>
    <t>Hee Sk.</t>
  </si>
  <si>
    <t>Anders Rosholm Hansen</t>
  </si>
  <si>
    <t>9733 5280</t>
  </si>
  <si>
    <t>9974 2070</t>
  </si>
  <si>
    <t>heeskole@rksk.dk</t>
  </si>
  <si>
    <t>heenohelhed.rksk.dk</t>
  </si>
  <si>
    <t>9734 3464</t>
  </si>
  <si>
    <t>9974 2516</t>
  </si>
  <si>
    <t>hojmarkskole@rksk.dk</t>
  </si>
  <si>
    <t>hojmarkhelhed.rksk.dk</t>
  </si>
  <si>
    <t>Lem Stationssk.</t>
  </si>
  <si>
    <t>Marianne Kipker</t>
  </si>
  <si>
    <t>9734 1903</t>
  </si>
  <si>
    <t>9734 1238</t>
  </si>
  <si>
    <t>Skolegade 34</t>
  </si>
  <si>
    <t>lem-stationsskole@rksk.dk</t>
  </si>
  <si>
    <t>www.lem-skole.dk</t>
  </si>
  <si>
    <t>Rindum Sk.</t>
  </si>
  <si>
    <t>Rindum Skole</t>
  </si>
  <si>
    <t>Margit Plougmann</t>
  </si>
  <si>
    <t>9732 3171</t>
  </si>
  <si>
    <t>rindum-skole@rksk.dk</t>
  </si>
  <si>
    <t>www.rindum-skole.dk</t>
  </si>
  <si>
    <t>Ringk sk Rindum</t>
  </si>
  <si>
    <t>Maria Willum Braae</t>
  </si>
  <si>
    <t>9732 3695</t>
  </si>
  <si>
    <t>ringkobingskole.rksk.dk</t>
  </si>
  <si>
    <t>Stadil Sk.</t>
  </si>
  <si>
    <t>Vagn Knudsen</t>
  </si>
  <si>
    <t>9733 1375</t>
  </si>
  <si>
    <t>Skelmosevej 22</t>
  </si>
  <si>
    <t>www.stadilvedersoeskole.dk</t>
  </si>
  <si>
    <t>Tim Sk.</t>
  </si>
  <si>
    <t>9733 3110</t>
  </si>
  <si>
    <t>9974 3100</t>
  </si>
  <si>
    <t>Eskesensvej 1</t>
  </si>
  <si>
    <t>timskole@rksk.dk</t>
  </si>
  <si>
    <t>timhelhed.rksk.dk</t>
  </si>
  <si>
    <t>Eskesensvej</t>
  </si>
  <si>
    <t>Tonny Hansen</t>
  </si>
  <si>
    <t>9674 3419</t>
  </si>
  <si>
    <t>9674 3400</t>
  </si>
  <si>
    <t>post@rkbgym.dk</t>
  </si>
  <si>
    <t>www.rkbgym.dk</t>
  </si>
  <si>
    <t>Kristne gym</t>
  </si>
  <si>
    <t>Det Kristne Gymnasium</t>
  </si>
  <si>
    <t>Jacob Daniel Leinum</t>
  </si>
  <si>
    <t>9732 5199</t>
  </si>
  <si>
    <t>9732 3100</t>
  </si>
  <si>
    <t>Vasevej 28</t>
  </si>
  <si>
    <t>kontor@kristne-gym.dk</t>
  </si>
  <si>
    <t>www.kristne-gym.dk</t>
  </si>
  <si>
    <t>Rindum Heldagsk</t>
  </si>
  <si>
    <t>Hans Henrik Jakobsen</t>
  </si>
  <si>
    <t>9732 2479</t>
  </si>
  <si>
    <t>9974 2850</t>
  </si>
  <si>
    <t>rindum-kjaergaard@rksk.dk</t>
  </si>
  <si>
    <t>rindum-kjaergaard.aula.dk</t>
  </si>
  <si>
    <t>Velling F.Sk.</t>
  </si>
  <si>
    <t>Karoline Reenberg</t>
  </si>
  <si>
    <t>9732 4661</t>
  </si>
  <si>
    <t>9732 1659</t>
  </si>
  <si>
    <t>kontor@velfri.dk</t>
  </si>
  <si>
    <t>www.vellingfriskole.dk</t>
  </si>
  <si>
    <t>Rydbjergvej</t>
  </si>
  <si>
    <t>Velling</t>
  </si>
  <si>
    <t>Pernille Moesgaard</t>
  </si>
  <si>
    <t>9734 6903</t>
  </si>
  <si>
    <t>9734 6023</t>
  </si>
  <si>
    <t>info@olstrupfriskole.dk</t>
  </si>
  <si>
    <t>www.olstrupfriskole.dk</t>
  </si>
  <si>
    <t>No Sk.</t>
  </si>
  <si>
    <t>Stinna Engelsbak</t>
  </si>
  <si>
    <t>9733 0865</t>
  </si>
  <si>
    <t>9733 0169</t>
  </si>
  <si>
    <t>kontor@nofriskole.dk</t>
  </si>
  <si>
    <t>www.nofriskole.dk</t>
  </si>
  <si>
    <t>No</t>
  </si>
  <si>
    <t>Hover/Th.F.Sk.</t>
  </si>
  <si>
    <t>9733 3033</t>
  </si>
  <si>
    <t>9733 3050</t>
  </si>
  <si>
    <t>Torstedvej 44 Torsted</t>
  </si>
  <si>
    <t>kontakt@hovertorstedfriskole.dk</t>
  </si>
  <si>
    <t>www.hovertorstedfriskole.dk</t>
  </si>
  <si>
    <t>Torstedvej</t>
  </si>
  <si>
    <t>Torsted</t>
  </si>
  <si>
    <t>9732 0938</t>
  </si>
  <si>
    <t>9627 5870</t>
  </si>
  <si>
    <t>Fjordvang Eftsk</t>
  </si>
  <si>
    <t>9732 5988</t>
  </si>
  <si>
    <t>9732 1688</t>
  </si>
  <si>
    <t>Velling Kirkeby 48</t>
  </si>
  <si>
    <t>kontor@fjordvangefterskole.dk</t>
  </si>
  <si>
    <t>www.fjordvangefterskole.dk</t>
  </si>
  <si>
    <t>Velling Kirkeby</t>
  </si>
  <si>
    <t>Vestj.Hsk</t>
  </si>
  <si>
    <t>Benedikte Sten Andersen</t>
  </si>
  <si>
    <t>9675 3788</t>
  </si>
  <si>
    <t>9675 3777</t>
  </si>
  <si>
    <t>Skraldhedevej 8</t>
  </si>
  <si>
    <t>kontor@vestjyllandshojskole.dk</t>
  </si>
  <si>
    <t>www.vestjyllandshojskole.dk</t>
  </si>
  <si>
    <t>Skraldhedevej</t>
  </si>
  <si>
    <t>Kim Skouborg Jespersen</t>
  </si>
  <si>
    <t>9733 1701</t>
  </si>
  <si>
    <t>9733 1700</t>
  </si>
  <si>
    <t>vi@vie.dk</t>
  </si>
  <si>
    <t>www.vie.dk</t>
  </si>
  <si>
    <t>UCRS Gym Ringk</t>
  </si>
  <si>
    <t>9732 2327</t>
  </si>
  <si>
    <t>Borris Sk.</t>
  </si>
  <si>
    <t>Ole Ehmsen Kronborg</t>
  </si>
  <si>
    <t>9736 6150</t>
  </si>
  <si>
    <t>9974 2710</t>
  </si>
  <si>
    <t>borrisskole@rksk.dk</t>
  </si>
  <si>
    <t>borris-skole.aula.dk</t>
  </si>
  <si>
    <t>Borris</t>
  </si>
  <si>
    <t>9735 3927</t>
  </si>
  <si>
    <t>9974 2715</t>
  </si>
  <si>
    <t>Enghavevej 10</t>
  </si>
  <si>
    <t>Stauning Csk.</t>
  </si>
  <si>
    <t>9974 1950</t>
  </si>
  <si>
    <t>Kirkebyvej 65</t>
  </si>
  <si>
    <t>stauningskole@rksk.dk</t>
  </si>
  <si>
    <t>stauningskole.aula.dk</t>
  </si>
  <si>
    <t>Kirkebyvej</t>
  </si>
  <si>
    <t>Faster Sk.</t>
  </si>
  <si>
    <t>9736 4003</t>
  </si>
  <si>
    <t>9974 2585</t>
  </si>
  <si>
    <t>boernesporet-skole@rksk.dk</t>
  </si>
  <si>
    <t>www.boernesporet.aula.dk</t>
  </si>
  <si>
    <t>Harly Haugaard</t>
  </si>
  <si>
    <t>9736 2660</t>
  </si>
  <si>
    <t>9974 2701</t>
  </si>
  <si>
    <t>Tylvadvej 2A</t>
  </si>
  <si>
    <t>raekkermoelleskolen@rksk.dk</t>
  </si>
  <si>
    <t>www.raekkermoelleskolen.aula.dk</t>
  </si>
  <si>
    <t>Tylvadvej</t>
  </si>
  <si>
    <t>Skjern Klosterv</t>
  </si>
  <si>
    <t>9735 4644</t>
  </si>
  <si>
    <t>amagerskolen@rksk.dk</t>
  </si>
  <si>
    <t>www.amagerskolen.skoleintra.dk</t>
  </si>
  <si>
    <t>Amagervej</t>
  </si>
  <si>
    <t>Skjern Kr.Frsk.</t>
  </si>
  <si>
    <t>Allan Haahr Hansen</t>
  </si>
  <si>
    <t>9735 1399</t>
  </si>
  <si>
    <t>9735 1360</t>
  </si>
  <si>
    <t>Fasanvej 18</t>
  </si>
  <si>
    <t>skf@skrif.dk</t>
  </si>
  <si>
    <t>www.skrif.dk</t>
  </si>
  <si>
    <t>Fasanvej</t>
  </si>
  <si>
    <t>Anker Krejberg</t>
  </si>
  <si>
    <t>9735 3969</t>
  </si>
  <si>
    <t>9974 2590</t>
  </si>
  <si>
    <t>baekgaardsskolen@rksk.dk</t>
  </si>
  <si>
    <t>www.beakgaardsskolen.dk</t>
  </si>
  <si>
    <t>Skjernsyd Sprog</t>
  </si>
  <si>
    <t>Sprogcenter Syd</t>
  </si>
  <si>
    <t>Christiane Bech</t>
  </si>
  <si>
    <t>9735 4630</t>
  </si>
  <si>
    <t>9627 5890</t>
  </si>
  <si>
    <t>sprogcentret@uc-rksk.dk</t>
  </si>
  <si>
    <t>www.sprogcentersyd.dk</t>
  </si>
  <si>
    <t>UU Ringk Skjern</t>
  </si>
  <si>
    <t>Dyrvigsvej 9</t>
  </si>
  <si>
    <t>uu@rksk.dk</t>
  </si>
  <si>
    <t>uu-rksk.dk</t>
  </si>
  <si>
    <t>UCRS VUC Skjern</t>
  </si>
  <si>
    <t>9680 1520</t>
  </si>
  <si>
    <t>9627 5850</t>
  </si>
  <si>
    <t>Mads Koefoed-Hessellund</t>
  </si>
  <si>
    <t>9736 2138</t>
  </si>
  <si>
    <t>9736 2200</t>
  </si>
  <si>
    <t>Astrupvej 3</t>
  </si>
  <si>
    <t>kontor@saedding.dk</t>
  </si>
  <si>
    <t>www.saedding.dk</t>
  </si>
  <si>
    <t>Astrupvej</t>
  </si>
  <si>
    <t>Dejbjergl.Esk.</t>
  </si>
  <si>
    <t>Kjeld Lykke Christiansen</t>
  </si>
  <si>
    <t>9734 1461</t>
  </si>
  <si>
    <t>9734 1900</t>
  </si>
  <si>
    <t>Uglbjergvej 10A Dejbjerg</t>
  </si>
  <si>
    <t>kontor@dejbjerglund.dk</t>
  </si>
  <si>
    <t>www.dejbjerglund.dk</t>
  </si>
  <si>
    <t>Uglbjergvej</t>
  </si>
  <si>
    <t>Dejbjerg</t>
  </si>
  <si>
    <t>DDH. Ef.i Skjer</t>
  </si>
  <si>
    <t>Peter Lindegaard</t>
  </si>
  <si>
    <t>9735 4222</t>
  </si>
  <si>
    <t>9735 4044</t>
  </si>
  <si>
    <t>Skolebyen 11</t>
  </si>
  <si>
    <t>dhe@dhe.dk</t>
  </si>
  <si>
    <t>www.dhe.dk</t>
  </si>
  <si>
    <t>Finderup Efters</t>
  </si>
  <si>
    <t>Allan Trelborg</t>
  </si>
  <si>
    <t>9736 2800</t>
  </si>
  <si>
    <t>Herborgvej 7</t>
  </si>
  <si>
    <t>info@finderupefterskole.dk</t>
  </si>
  <si>
    <t>www.finderupefterskole.dk</t>
  </si>
  <si>
    <t>Herborgvej</t>
  </si>
  <si>
    <t>9732 5908</t>
  </si>
  <si>
    <t>Jernvej 11</t>
  </si>
  <si>
    <t>Jernvej</t>
  </si>
  <si>
    <t>UCRS Skjern</t>
  </si>
  <si>
    <t>UCRS Skjern Tekniske Skole</t>
  </si>
  <si>
    <t>UCRS EUD EUX</t>
  </si>
  <si>
    <t>UCRS EUD &amp; EUX Business</t>
  </si>
  <si>
    <t>9735 2662</t>
  </si>
  <si>
    <t>DEKRA AMU Midtj</t>
  </si>
  <si>
    <t>DEKRA Midtjylland ApS</t>
  </si>
  <si>
    <t>Karsten Trend Poulsen</t>
  </si>
  <si>
    <t>8877 9311</t>
  </si>
  <si>
    <t>Arnborgvej 1B</t>
  </si>
  <si>
    <t>midtjylland@dekra.dk</t>
  </si>
  <si>
    <t>www.dekra-midtjylland.dk</t>
  </si>
  <si>
    <t>Arnborgvej</t>
  </si>
  <si>
    <t>V.jysk.storvogn</t>
  </si>
  <si>
    <t>Vestjysk Storvognsskole ApS</t>
  </si>
  <si>
    <t>Heinrich Iversen</t>
  </si>
  <si>
    <t>9736 1771</t>
  </si>
  <si>
    <t>Arnborvej 1 B</t>
  </si>
  <si>
    <t>mail@vestjyskstorvognsskole.dk</t>
  </si>
  <si>
    <t>www.vestjyskstorvognsskole.dk</t>
  </si>
  <si>
    <t>9735 0799</t>
  </si>
  <si>
    <t>Klostervej 65</t>
  </si>
  <si>
    <t>Skjernaaskolen@rksk.dk</t>
  </si>
  <si>
    <t>skjernaaskolen.rksk.dk</t>
  </si>
  <si>
    <t>Limfj Drossel</t>
  </si>
  <si>
    <t>Limfjordskolen Struer, Drosselvej</t>
  </si>
  <si>
    <t>9785 0097</t>
  </si>
  <si>
    <t>9684 8640</t>
  </si>
  <si>
    <t>Drosselvej 5</t>
  </si>
  <si>
    <t>Hjerm Landsby</t>
  </si>
  <si>
    <t>Hjerm</t>
  </si>
  <si>
    <t>Anders Jonasen Aagaard</t>
  </si>
  <si>
    <t>9746 4918</t>
  </si>
  <si>
    <t>9684 8680</t>
  </si>
  <si>
    <t>hjermskole@struer.dk</t>
  </si>
  <si>
    <t>www.hjerm-skole.dk</t>
  </si>
  <si>
    <t>Humlum Landsby</t>
  </si>
  <si>
    <t>9786 2153</t>
  </si>
  <si>
    <t>9684 8370</t>
  </si>
  <si>
    <t>Chr. Gadesvej 32</t>
  </si>
  <si>
    <t>humlumskole@struer.dk</t>
  </si>
  <si>
    <t>www.humlum-skole.dk</t>
  </si>
  <si>
    <t>Chr Gades Vej</t>
  </si>
  <si>
    <t>9748 7130</t>
  </si>
  <si>
    <t>9684 8610</t>
  </si>
  <si>
    <t>langhojskolen@struer.dk</t>
  </si>
  <si>
    <t>www.langhojskolen.skoleintra.dk</t>
  </si>
  <si>
    <t>Bremdal Sk.</t>
  </si>
  <si>
    <t>Anette Vestby</t>
  </si>
  <si>
    <t>9684 0914</t>
  </si>
  <si>
    <t>9684 0910</t>
  </si>
  <si>
    <t>Drosselvej 3, Bremdal</t>
  </si>
  <si>
    <t>bremdalskole@struer.dk</t>
  </si>
  <si>
    <t>www.bremdalskole.dk</t>
  </si>
  <si>
    <t>Bremdal</t>
  </si>
  <si>
    <t>Limfj Gimsing</t>
  </si>
  <si>
    <t>Limfjordskolen Struer, Gimsing</t>
  </si>
  <si>
    <t>9785 3833</t>
  </si>
  <si>
    <t>Gimsinghovedvej 8</t>
  </si>
  <si>
    <t>Gimsinghovedvej</t>
  </si>
  <si>
    <t>Bente Larson</t>
  </si>
  <si>
    <t>9785 2268</t>
  </si>
  <si>
    <t>9684 8540</t>
  </si>
  <si>
    <t>Parkalle 2</t>
  </si>
  <si>
    <t>parkskolen@struer.dk</t>
  </si>
  <si>
    <t>www.parkskolen-struer.dk</t>
  </si>
  <si>
    <t>Struer Gym.</t>
  </si>
  <si>
    <t>9785 4133</t>
  </si>
  <si>
    <t>Struer Frisk.</t>
  </si>
  <si>
    <t>9784 1579</t>
  </si>
  <si>
    <t>9785 2814</t>
  </si>
  <si>
    <t>info@struerfriskole.dk</t>
  </si>
  <si>
    <t>www.struerfriskole.dk</t>
  </si>
  <si>
    <t>Resen Sk.</t>
  </si>
  <si>
    <t>9786 1355</t>
  </si>
  <si>
    <t>Makholmvej 3, Resen</t>
  </si>
  <si>
    <t>resenskole@struer.dk</t>
  </si>
  <si>
    <t>www.resenskole-struer.dk</t>
  </si>
  <si>
    <t>Makholmvej</t>
  </si>
  <si>
    <t>Resen</t>
  </si>
  <si>
    <t>Resen f.sk.</t>
  </si>
  <si>
    <t>Mona Kubstrup Andersen</t>
  </si>
  <si>
    <t>9786 1824</t>
  </si>
  <si>
    <t>Lucernemarken 14  A, Resen</t>
  </si>
  <si>
    <t>mail@resenfriskole.dk</t>
  </si>
  <si>
    <t>resenfriskole.dk</t>
  </si>
  <si>
    <t>Lucernemarken</t>
  </si>
  <si>
    <t>Struer St.Gym.</t>
  </si>
  <si>
    <t>oph skarbyvej</t>
  </si>
  <si>
    <t>Henrik Bjerregaard</t>
  </si>
  <si>
    <t>2074 6451</t>
  </si>
  <si>
    <t>Skarbyvej 14</t>
  </si>
  <si>
    <t>skarbyskole@skarbyvej.dk</t>
  </si>
  <si>
    <t>www.skarbyvej.dk</t>
  </si>
  <si>
    <t>Skarbyvej</t>
  </si>
  <si>
    <t>9785 3774</t>
  </si>
  <si>
    <t>9684 8555</t>
  </si>
  <si>
    <t>Bremdal Torv 4</t>
  </si>
  <si>
    <t>boernefam@struer.dk</t>
  </si>
  <si>
    <t>Bremdal Torv</t>
  </si>
  <si>
    <t>Struer Kom Ung</t>
  </si>
  <si>
    <t>9785 5901</t>
  </si>
  <si>
    <t>9684 8600</t>
  </si>
  <si>
    <t>Skolegade 5b</t>
  </si>
  <si>
    <t>ungdomsskolen@struer.dk</t>
  </si>
  <si>
    <t>www.sku.dk</t>
  </si>
  <si>
    <t>VUC Struer</t>
  </si>
  <si>
    <t>9627 5820</t>
  </si>
  <si>
    <t>Jyllandsgade 2 A</t>
  </si>
  <si>
    <t>Struer FF.</t>
  </si>
  <si>
    <t>9784 0822</t>
  </si>
  <si>
    <t>www.struerfrifagskole.dk</t>
  </si>
  <si>
    <t>Hardsyssel Esk.</t>
  </si>
  <si>
    <t>Jonas Langborg Hejsel</t>
  </si>
  <si>
    <t>9746 4870</t>
  </si>
  <si>
    <t>9746 4733</t>
  </si>
  <si>
    <t>Hardsysselvej 2, Vejrum</t>
  </si>
  <si>
    <t>kontoret@hardsyssel.dk</t>
  </si>
  <si>
    <t>www.hardsyssel.dk</t>
  </si>
  <si>
    <t>Hardsysselvej</t>
  </si>
  <si>
    <t>Vejrum</t>
  </si>
  <si>
    <t>Tage Jepsen</t>
  </si>
  <si>
    <t>9685 3307</t>
  </si>
  <si>
    <t>9786 8086</t>
  </si>
  <si>
    <t>info@venoe-efterskole.dk</t>
  </si>
  <si>
    <t>www.venoe-efterskole.dk</t>
  </si>
  <si>
    <t>Struer Erhv</t>
  </si>
  <si>
    <t>Struer Statsgymnasium - erhvervsskolen</t>
  </si>
  <si>
    <t>9784 0737</t>
  </si>
  <si>
    <t>Struer HS</t>
  </si>
  <si>
    <t>Struer Erhvervsskole</t>
  </si>
  <si>
    <t>Stig Sumborg</t>
  </si>
  <si>
    <t>9785 1600</t>
  </si>
  <si>
    <t>strueres@strueres.dk</t>
  </si>
  <si>
    <t>www.strueres.dk</t>
  </si>
  <si>
    <t>Struer TS</t>
  </si>
  <si>
    <t>Torben Norup</t>
  </si>
  <si>
    <t>9785 0233</t>
  </si>
  <si>
    <t>9684 2400</t>
  </si>
  <si>
    <t>struerskolehjem@struer.dk</t>
  </si>
  <si>
    <t>www.struer-skolehjem.dk</t>
  </si>
  <si>
    <t>Boris Loftager</t>
  </si>
  <si>
    <t>9663 1768</t>
  </si>
  <si>
    <t>9663 1770</t>
  </si>
  <si>
    <t>Skolegade 8</t>
  </si>
  <si>
    <t>harboore.skole@lemvig.dk</t>
  </si>
  <si>
    <t>www.harboore-skole.dk</t>
  </si>
  <si>
    <t>Louise Nees Hviid</t>
  </si>
  <si>
    <t>9663 1789</t>
  </si>
  <si>
    <t>9663 1780</t>
  </si>
  <si>
    <t>thyboroen.skole@lemvig.dk</t>
  </si>
  <si>
    <t>www.thyboroenskole.dk</t>
  </si>
  <si>
    <t>9783 2581</t>
  </si>
  <si>
    <t>9783 2181</t>
  </si>
  <si>
    <t>kontor@sejlogfisk.dk</t>
  </si>
  <si>
    <t>www.sejlogfisk.dk</t>
  </si>
  <si>
    <t>9783 2352</t>
  </si>
  <si>
    <t>9783 2354</t>
  </si>
  <si>
    <t>post@skipperskolen.dk</t>
  </si>
  <si>
    <t>www.skipperskolen.dk</t>
  </si>
  <si>
    <t>EUC NV Fiskeri</t>
  </si>
  <si>
    <t>Thyholm skole</t>
  </si>
  <si>
    <t>Knud Bjerregaard Hansen</t>
  </si>
  <si>
    <t>9684 8620</t>
  </si>
  <si>
    <t>thyholmskole@struer.dk</t>
  </si>
  <si>
    <t>thyholmskole.aula.dk</t>
  </si>
  <si>
    <t>Thyholm Fsk.</t>
  </si>
  <si>
    <t>9787 5009</t>
  </si>
  <si>
    <t>Jupitervej 26, Uglev</t>
  </si>
  <si>
    <t>info@thyholmfriskole.dk</t>
  </si>
  <si>
    <t>Jupitervej</t>
  </si>
  <si>
    <t>Uglev</t>
  </si>
  <si>
    <t>9787 5033</t>
  </si>
  <si>
    <t>9787 5115</t>
  </si>
  <si>
    <t>Aggerholmsvej 4a</t>
  </si>
  <si>
    <t>soendbjerg@soendbjerg.dk</t>
  </si>
  <si>
    <t>www.soendbjerg.com</t>
  </si>
  <si>
    <t>Lyngs Idr.Esk.</t>
  </si>
  <si>
    <t>9787 8044</t>
  </si>
  <si>
    <t>9787 8005</t>
  </si>
  <si>
    <t>Jestrupvej 8, Lyngs</t>
  </si>
  <si>
    <t>kontoret@l-i-e.dk</t>
  </si>
  <si>
    <t>www.l-i-e.dk</t>
  </si>
  <si>
    <t>Jestrupvej</t>
  </si>
  <si>
    <t>Lyngs</t>
  </si>
  <si>
    <t>Martin Haldbo Hansen</t>
  </si>
  <si>
    <t>9787 2100</t>
  </si>
  <si>
    <t>Kongevejen 86</t>
  </si>
  <si>
    <t>info@jegindoefterskole.dk</t>
  </si>
  <si>
    <t>www.jegindoefterskole.dk</t>
  </si>
  <si>
    <t>Dorthe Vestergaard</t>
  </si>
  <si>
    <t>9692 4177</t>
  </si>
  <si>
    <t>9628 7282</t>
  </si>
  <si>
    <t>Herningvej 70 A</t>
  </si>
  <si>
    <t>nos@herning.dk</t>
  </si>
  <si>
    <t>www.noevling.dk</t>
  </si>
  <si>
    <t>Timring Sk.</t>
  </si>
  <si>
    <t>Lene Gyldenkilde Karbo</t>
  </si>
  <si>
    <t>9692 1092</t>
  </si>
  <si>
    <t>9628 7790</t>
  </si>
  <si>
    <t>timring.skole@herning.dk</t>
  </si>
  <si>
    <t>www.timring-skole.dk</t>
  </si>
  <si>
    <t>Vildbjerg Sk.</t>
  </si>
  <si>
    <t>Rikke Ahrenkiel Grann</t>
  </si>
  <si>
    <t>9713 1814</t>
  </si>
  <si>
    <t>9628 7700</t>
  </si>
  <si>
    <t>vildbjerg.skole@herning.dk</t>
  </si>
  <si>
    <t>www.vildbjerg-skole.dk</t>
  </si>
  <si>
    <t>9628 7777</t>
  </si>
  <si>
    <t>sorvad-ornhoj.skole@herning.dk</t>
  </si>
  <si>
    <t>sorvad-ornhoj.skole.aula.dk</t>
  </si>
  <si>
    <t>Vind Sk.</t>
  </si>
  <si>
    <t>Heidi Frydendal</t>
  </si>
  <si>
    <t>9743 0311</t>
  </si>
  <si>
    <t>9743 0170</t>
  </si>
  <si>
    <t>vis@herning.dk</t>
  </si>
  <si>
    <t>www.vind-skole.dk</t>
  </si>
  <si>
    <t>Vind</t>
  </si>
  <si>
    <t>Torben Poulsen Vad</t>
  </si>
  <si>
    <t>9628 7980</t>
  </si>
  <si>
    <t>Hovedgaden 32</t>
  </si>
  <si>
    <t>www.ornhoj-skole.dk</t>
  </si>
  <si>
    <t>Kildebakkesk.</t>
  </si>
  <si>
    <t>Lisbeth Morsing</t>
  </si>
  <si>
    <t>9713 3246</t>
  </si>
  <si>
    <t>9628 7690</t>
  </si>
  <si>
    <t>kildebakkeskolen@herning.dk</t>
  </si>
  <si>
    <t>www.kildebakkeskolen.dk</t>
  </si>
  <si>
    <t>Morten Horsholt Mikkelsen</t>
  </si>
  <si>
    <t>9713 7413</t>
  </si>
  <si>
    <t>9713 7144</t>
  </si>
  <si>
    <t>noev@noevlingskov.dk</t>
  </si>
  <si>
    <t>www.noevlingskov.dk</t>
  </si>
  <si>
    <t>Staby Sk.</t>
  </si>
  <si>
    <t>Lene Ettrup</t>
  </si>
  <si>
    <t>9611 5540</t>
  </si>
  <si>
    <t>Stabyvej 36</t>
  </si>
  <si>
    <t>Staby.skole@holstebro.dk</t>
  </si>
  <si>
    <t>stabyskoleogbornehus.holstebro.dkk</t>
  </si>
  <si>
    <t>Stabyvej</t>
  </si>
  <si>
    <t>Thorsminde Sk.</t>
  </si>
  <si>
    <t>Lise Graversen</t>
  </si>
  <si>
    <t>9749 7502</t>
  </si>
  <si>
    <t>9749 7075</t>
  </si>
  <si>
    <t>Thorsminde.skole@holstebro.dk</t>
  </si>
  <si>
    <t>www.thorsminde-skole.dk</t>
  </si>
  <si>
    <t>Ulfborg skole</t>
  </si>
  <si>
    <t>9693 0055</t>
  </si>
  <si>
    <t>9611 5500</t>
  </si>
  <si>
    <t>Holmegade 25</t>
  </si>
  <si>
    <t>ulfborg.skole@holstebro.dk</t>
  </si>
  <si>
    <t>ulfborgskole.holstebro.dk</t>
  </si>
  <si>
    <t>Holmegade</t>
  </si>
  <si>
    <t>Vemb Sk.</t>
  </si>
  <si>
    <t>Vemb</t>
  </si>
  <si>
    <t>9611 5470</t>
  </si>
  <si>
    <t>vemb.skole@holstebro.dk</t>
  </si>
  <si>
    <t>vembskoleogbornehus.holstebro.dk</t>
  </si>
  <si>
    <t>Ulfborg Frisk.</t>
  </si>
  <si>
    <t>Birte Jensen</t>
  </si>
  <si>
    <t>9749 2801</t>
  </si>
  <si>
    <t>9749 2084</t>
  </si>
  <si>
    <t>Lundgade 9</t>
  </si>
  <si>
    <t>post@ulfborgfriskole.dk</t>
  </si>
  <si>
    <t>www.ulfborgfriskole.dk</t>
  </si>
  <si>
    <t>Lundgade</t>
  </si>
  <si>
    <t>Frode Spangsege</t>
  </si>
  <si>
    <t>9749 6570</t>
  </si>
  <si>
    <t>sdr.nissum.friskole@mail.dk</t>
  </si>
  <si>
    <t>sdrnissumfriskole.dk</t>
  </si>
  <si>
    <t>Mariebjerg V.sk</t>
  </si>
  <si>
    <t>Uddannelsescenter Mariebjerg</t>
  </si>
  <si>
    <t>Alice Ervolder Olesen</t>
  </si>
  <si>
    <t>9610 1058</t>
  </si>
  <si>
    <t>9611 4640</t>
  </si>
  <si>
    <t>Burvej 2</t>
  </si>
  <si>
    <t>mariebjerg@holstebro.dk</t>
  </si>
  <si>
    <t>www.uc-mariebjerg.dk</t>
  </si>
  <si>
    <t>Burvej</t>
  </si>
  <si>
    <t>Staby Esk.</t>
  </si>
  <si>
    <t>Anders Boll Mikkelsen</t>
  </si>
  <si>
    <t>9749 1295</t>
  </si>
  <si>
    <t>9749 1112</t>
  </si>
  <si>
    <t>post@stabyefterskole.dk</t>
  </si>
  <si>
    <t>www.stabyefterskole.dk</t>
  </si>
  <si>
    <t>Staby</t>
  </si>
  <si>
    <t>Husby Esk.</t>
  </si>
  <si>
    <t>9749 6225</t>
  </si>
  <si>
    <t>9749 5544</t>
  </si>
  <si>
    <t>post@husbyefterskole.dk</t>
  </si>
  <si>
    <t>www.husbyefterskole.dk</t>
  </si>
  <si>
    <t>9749 2209</t>
  </si>
  <si>
    <t>9749 1849</t>
  </si>
  <si>
    <t>info@dns-tvind.dk</t>
  </si>
  <si>
    <t>www.dns-tvind.dk</t>
  </si>
  <si>
    <t>Mercantec Ulfb</t>
  </si>
  <si>
    <t>Mercantec, Ulfborg afdeling</t>
  </si>
  <si>
    <t>8928 1100</t>
  </si>
  <si>
    <t>Lystlundvej 8</t>
  </si>
  <si>
    <t>Lystlundvej</t>
  </si>
  <si>
    <t>Spjald Sk.</t>
  </si>
  <si>
    <t>Spjald</t>
  </si>
  <si>
    <t>Helle Lundsgaard</t>
  </si>
  <si>
    <t>9738 1425</t>
  </si>
  <si>
    <t>9974 2800</t>
  </si>
  <si>
    <t>spjaldskole@rksk.dk</t>
  </si>
  <si>
    <t>spjaldhelhed.rksk.dk</t>
  </si>
  <si>
    <t>Fjelsterv.Sk.</t>
  </si>
  <si>
    <t>Peter Ulriksen</t>
  </si>
  <si>
    <t>9716 6305</t>
  </si>
  <si>
    <t>9974 2530</t>
  </si>
  <si>
    <t>fjelstervangskole@rksk.dk</t>
  </si>
  <si>
    <t>fjelstervanghelhed.rksk.dk</t>
  </si>
  <si>
    <t>Troldhede Sk.</t>
  </si>
  <si>
    <t>Dorthe Degnbol</t>
  </si>
  <si>
    <t>9717 8219</t>
  </si>
  <si>
    <t>9974 2650</t>
  </si>
  <si>
    <t>Dalgasgade 50</t>
  </si>
  <si>
    <t>nrvium-troldhedeskole@rksk.dk</t>
  </si>
  <si>
    <t>viumtrold.aula.dk</t>
  </si>
  <si>
    <t>Dalgasgade</t>
  </si>
  <si>
    <t>Morten Mikkelsen</t>
  </si>
  <si>
    <t>9717 3076</t>
  </si>
  <si>
    <t>9974 2570</t>
  </si>
  <si>
    <t>Bredgade 120</t>
  </si>
  <si>
    <t>videbaekskole@rksk.dk</t>
  </si>
  <si>
    <t>videbaekskole.rksk.dk</t>
  </si>
  <si>
    <t>Vorgod Barde</t>
  </si>
  <si>
    <t>Mads Broch Eriksen</t>
  </si>
  <si>
    <t>9717 5880</t>
  </si>
  <si>
    <t>9974 2730</t>
  </si>
  <si>
    <t>vorgodbardeskole@rksk.dk</t>
  </si>
  <si>
    <t>vorgodbardehelhed.rksk.dk</t>
  </si>
  <si>
    <t>Jesper Storbjerg Friis</t>
  </si>
  <si>
    <t>9717 3630</t>
  </si>
  <si>
    <t>9717 2324</t>
  </si>
  <si>
    <t>Ternevej 1</t>
  </si>
  <si>
    <t>kontor@vkfri.dk</t>
  </si>
  <si>
    <t>www.vkfri.dk</t>
  </si>
  <si>
    <t>Ternevej</t>
  </si>
  <si>
    <t>9717 3423</t>
  </si>
  <si>
    <t>9974 1820</t>
  </si>
  <si>
    <t>ungdomsskolen@rksk.dk</t>
  </si>
  <si>
    <t>www.riskus.dk</t>
  </si>
  <si>
    <t>Brejningg.Esk.</t>
  </si>
  <si>
    <t>9738 1749</t>
  </si>
  <si>
    <t>9738 1644</t>
  </si>
  <si>
    <t>Brejninggaardsvej 12</t>
  </si>
  <si>
    <t>mail@brejninggaard.dk</t>
  </si>
  <si>
    <t>www.brejninggaard.dk</t>
  </si>
  <si>
    <t>Mercantec AMU</t>
  </si>
  <si>
    <t>Mercantec, AMU  Hoverdal</t>
  </si>
  <si>
    <t>9734 8128</t>
  </si>
  <si>
    <t>9734 8011</t>
  </si>
  <si>
    <t>Hover, Hoverdalvej 14</t>
  </si>
  <si>
    <t>Hoverdalvej</t>
  </si>
  <si>
    <t>Hover</t>
  </si>
  <si>
    <t>Ejsing Sk.</t>
  </si>
  <si>
    <t>9611 5572</t>
  </si>
  <si>
    <t>9611 5570</t>
  </si>
  <si>
    <t>Ejsing, Gl. Landevej 24</t>
  </si>
  <si>
    <t>ejsing.skole@holstebro.dk</t>
  </si>
  <si>
    <t>www.ejsing-skole.dk</t>
  </si>
  <si>
    <t>Ejsing</t>
  </si>
  <si>
    <t>Herrup Sk.</t>
  </si>
  <si>
    <t>Carl Nielsen</t>
  </si>
  <si>
    <t>9745 2305</t>
  </si>
  <si>
    <t>9611 5580</t>
  </si>
  <si>
    <t>herrup.skole@holstebro.dk</t>
  </si>
  <si>
    <t>www.herrup-skole.dk</t>
  </si>
  <si>
    <t>Ryde Sk.</t>
  </si>
  <si>
    <t>9744 0119</t>
  </si>
  <si>
    <t>9611 5600</t>
  </si>
  <si>
    <t>ryde.skole@holstebro.dk</t>
  </si>
  <si>
    <t>www.ryde-skole.dk</t>
  </si>
  <si>
    <t>Sevel Sk.</t>
  </si>
  <si>
    <t>Niels Holm Poulsen</t>
  </si>
  <si>
    <t>9611 5622</t>
  </si>
  <si>
    <t>9611 5620</t>
  </si>
  <si>
    <t>Skoletoften 3</t>
  </si>
  <si>
    <t>Sevel.Skole@holstebro.dk</t>
  </si>
  <si>
    <t>sevelskoleogbornehus.holstebro.dk</t>
  </si>
  <si>
    <t>Vinderup Komsk.</t>
  </si>
  <si>
    <t>Mia Filtenborg Borup Kracht</t>
  </si>
  <si>
    <t>9611 5642</t>
  </si>
  <si>
    <t>9611 5640</t>
  </si>
  <si>
    <t>Sevelvej 27</t>
  </si>
  <si>
    <t>Vinderup.Skole@holstebro.dk</t>
  </si>
  <si>
    <t>vinderupskole.holstebro.dk</t>
  </si>
  <si>
    <t>Sevelvej</t>
  </si>
  <si>
    <t>Vinderup R.Sk.</t>
  </si>
  <si>
    <t>Birgitte Holm</t>
  </si>
  <si>
    <t>9744 1434</t>
  </si>
  <si>
    <t>9744 1580</t>
  </si>
  <si>
    <t>vr@vinderup-realskole.dk</t>
  </si>
  <si>
    <t>www.vinderup-realskole.dk</t>
  </si>
  <si>
    <t>Hjelm Hede Fsk.</t>
  </si>
  <si>
    <t>Henrik Nielsen</t>
  </si>
  <si>
    <t>9754 4062</t>
  </si>
  <si>
    <t>Tingvej 37</t>
  </si>
  <si>
    <t>kontoret@hjelmhede.dk</t>
  </si>
  <si>
    <t>www.hjelmhede.dk</t>
  </si>
  <si>
    <t>Rydhave Sl. Ef.</t>
  </si>
  <si>
    <t>9695 0362</t>
  </si>
  <si>
    <t>9744 1522</t>
  </si>
  <si>
    <t>Holstebrovej 38</t>
  </si>
  <si>
    <t>info@rydhave.dk</t>
  </si>
  <si>
    <t>www.rydhave.dk</t>
  </si>
  <si>
    <t>Handbj.H. Ungdo</t>
  </si>
  <si>
    <t>Johan Johansen</t>
  </si>
  <si>
    <t>9744 3301</t>
  </si>
  <si>
    <t>9744 1601</t>
  </si>
  <si>
    <t>Ungdomskostskoler</t>
  </si>
  <si>
    <t>handbjerghus@handbjerghus.dk</t>
  </si>
  <si>
    <t>Jette Horsted</t>
  </si>
  <si>
    <t>9719 2445</t>
  </si>
  <si>
    <t>9628 7180</t>
  </si>
  <si>
    <t>Velhustedvej 6</t>
  </si>
  <si>
    <t>kibaek.skole@herning.dk</t>
  </si>
  <si>
    <t>www.kibaek-skole.dk</t>
  </si>
  <si>
    <t>Velhustedvej</t>
  </si>
  <si>
    <t>Sdr.Feld. Skole</t>
  </si>
  <si>
    <t>Vibeke Delcomyn Hansen</t>
  </si>
  <si>
    <t>9719 8682</t>
  </si>
  <si>
    <t>9628 7678</t>
  </si>
  <si>
    <t>sfskole@herning.dk</t>
  </si>
  <si>
    <t>www.sdrfelding-skole.dk</t>
  </si>
  <si>
    <t>Skarrild Csk.</t>
  </si>
  <si>
    <t>Dorthe Friis</t>
  </si>
  <si>
    <t>9719 6443</t>
  </si>
  <si>
    <t>9628 7636</t>
  </si>
  <si>
    <t>Skolevejen 6</t>
  </si>
  <si>
    <t>skarrildskole@herning.dk</t>
  </si>
  <si>
    <t>www.skarrild-skole.dk</t>
  </si>
  <si>
    <t>Skolevejen</t>
  </si>
  <si>
    <t>Sdr.Feldings Ef</t>
  </si>
  <si>
    <t>9719 8930</t>
  </si>
  <si>
    <t>9719 8900</t>
  </si>
  <si>
    <t>Sdr. Feldingvej 32</t>
  </si>
  <si>
    <t>kontor@sfeefterskole.dk</t>
  </si>
  <si>
    <t>www.sfeefterskole.dk</t>
  </si>
  <si>
    <t>Sdr. Feldingvej</t>
  </si>
  <si>
    <t>Ole Lidegaard</t>
  </si>
  <si>
    <t>8942 2428</t>
  </si>
  <si>
    <t>oestjylland@studievalg.dk</t>
  </si>
  <si>
    <t>www.studievalg.dk/oestjylland</t>
  </si>
  <si>
    <t>Lars Lau Frederiksen</t>
  </si>
  <si>
    <t>8634 1056</t>
  </si>
  <si>
    <t>8753 6060</t>
  </si>
  <si>
    <t>ebeltoftskole@syddjurs.dk</t>
  </si>
  <si>
    <t>www.ebeltoftskole.dk</t>
  </si>
  <si>
    <t>Rosmus Sk.</t>
  </si>
  <si>
    <t>Balle</t>
  </si>
  <si>
    <t>Lars Robdrup</t>
  </si>
  <si>
    <t>8633 7458</t>
  </si>
  <si>
    <t>8753 5850</t>
  </si>
  <si>
    <t>Bispemosevej 5</t>
  </si>
  <si>
    <t>rosmusskole@syddjurs.dk</t>
  </si>
  <si>
    <t>www.rosmusskole.dk</t>
  </si>
  <si>
    <t>Bispemosevej</t>
  </si>
  <si>
    <t>Molssk.</t>
  </si>
  <si>
    <t>Knebel</t>
  </si>
  <si>
    <t>Claus Peter Olesen</t>
  </si>
  <si>
    <t>8635 0091</t>
  </si>
  <si>
    <t>8753 6050</t>
  </si>
  <si>
    <t>Skoletoften 17</t>
  </si>
  <si>
    <t>molsskolen@syddjurs.dk</t>
  </si>
  <si>
    <t>www.molsskolen.dk</t>
  </si>
  <si>
    <t>Toftevang Sk.</t>
  </si>
  <si>
    <t>Toftevangskolen</t>
  </si>
  <si>
    <t>8634 0647</t>
  </si>
  <si>
    <t>8634 1755</t>
  </si>
  <si>
    <t>toftevangskolen.701005@skolekom.dk</t>
  </si>
  <si>
    <t>www.toftevangskolen.dk</t>
  </si>
  <si>
    <t>Syddjurs Fsk.</t>
  </si>
  <si>
    <t>Jasmin Heide</t>
  </si>
  <si>
    <t>8636 5852</t>
  </si>
  <si>
    <t>8636 5252</t>
  </si>
  <si>
    <t>Molsvej 80 B Egens</t>
  </si>
  <si>
    <t>kontoret@syddjursfriskole.dk</t>
  </si>
  <si>
    <t>www.syddjursfriskole.dk</t>
  </si>
  <si>
    <t>Molsvej</t>
  </si>
  <si>
    <t>Egens</t>
  </si>
  <si>
    <t>Hans Henrik Dupont</t>
  </si>
  <si>
    <t>8634 5981</t>
  </si>
  <si>
    <t>8634 6499</t>
  </si>
  <si>
    <t>Egedalsvej 2</t>
  </si>
  <si>
    <t>egedalsskolen@syddjurs.dk</t>
  </si>
  <si>
    <t>www.egedalsskolen-ebeltoft.dk</t>
  </si>
  <si>
    <t>Egedalsvej</t>
  </si>
  <si>
    <t>VUC Ebeltoft</t>
  </si>
  <si>
    <t>VUC Djursland - Ebeltoft</t>
  </si>
  <si>
    <t>8634 4474</t>
  </si>
  <si>
    <t>vd@vucdjursland.dk</t>
  </si>
  <si>
    <t>www.vucdjursland.dk</t>
  </si>
  <si>
    <t>Maria Vinding</t>
  </si>
  <si>
    <t>8634 2151</t>
  </si>
  <si>
    <t>8636 2400</t>
  </si>
  <si>
    <t>Molsvej 137</t>
  </si>
  <si>
    <t>fe@femmoeller.dk</t>
  </si>
  <si>
    <t>www.femmoeller.dk</t>
  </si>
  <si>
    <t>Europ.Film.Hsk.</t>
  </si>
  <si>
    <t>Nikolaj Mossberg Davidsen</t>
  </si>
  <si>
    <t>8634 0535</t>
  </si>
  <si>
    <t>8634 0055</t>
  </si>
  <si>
    <t>Carl Th. Dreyersvej 1</t>
  </si>
  <si>
    <t>info@europeanfilmcollege.com</t>
  </si>
  <si>
    <t>www.europeanfilmcollege.dk</t>
  </si>
  <si>
    <t>Carl Th. Dreyers Vej</t>
  </si>
  <si>
    <t>Tirstrup I.Esk.</t>
  </si>
  <si>
    <t>8636 4063</t>
  </si>
  <si>
    <t>8636 4055</t>
  </si>
  <si>
    <t>Ebeltoftvej 1 Tirstrup</t>
  </si>
  <si>
    <t>kontor@tirstrup-ie.dk</t>
  </si>
  <si>
    <t>www.tirstrup-ie.dk</t>
  </si>
  <si>
    <t>Tirstrup</t>
  </si>
  <si>
    <t>Mette Marie Bauer</t>
  </si>
  <si>
    <t>8635 6986</t>
  </si>
  <si>
    <t>8635 6100</t>
  </si>
  <si>
    <t>www.hne.dk</t>
  </si>
  <si>
    <t>8752 9121</t>
  </si>
  <si>
    <t>8752 9120</t>
  </si>
  <si>
    <t>Drammelstrupvej 15, Tirstrup</t>
  </si>
  <si>
    <t>post@djfh.dk</t>
  </si>
  <si>
    <t>www.djfh.dk</t>
  </si>
  <si>
    <t>Drammelstrupvej</t>
  </si>
  <si>
    <t>Ebeltoft Dhsk.</t>
  </si>
  <si>
    <t>8634 6504</t>
  </si>
  <si>
    <t>8634 0515</t>
  </si>
  <si>
    <t>kontoret@edhs.dk</t>
  </si>
  <si>
    <t>www.edhs.dk</t>
  </si>
  <si>
    <t>Galten</t>
  </si>
  <si>
    <t>Pia Weedfald Hansen</t>
  </si>
  <si>
    <t>8694 3305</t>
  </si>
  <si>
    <t>8794 3200</t>
  </si>
  <si>
    <t>gyvelhoejskolen@skanderborg.dk</t>
  </si>
  <si>
    <t>www.gyvelhoejskolen.dk</t>
  </si>
  <si>
    <t>Herskindsk.</t>
  </si>
  <si>
    <t>Kasper Jensen</t>
  </si>
  <si>
    <t>8695 4546</t>
  </si>
  <si>
    <t>8794 3250</t>
  </si>
  <si>
    <t>Ladingvej 16</t>
  </si>
  <si>
    <t>Herskindskolen@Skanderborg.dk</t>
  </si>
  <si>
    <t>www.herskindskolen.dk</t>
  </si>
  <si>
    <t>Ladingvej</t>
  </si>
  <si>
    <t>Skovbysk.</t>
  </si>
  <si>
    <t>8694 4842</t>
  </si>
  <si>
    <t>8794 3160</t>
  </si>
  <si>
    <t>Skovbyskolen@skanderborg.dk</t>
  </si>
  <si>
    <t>www.skovbyskolen.aula.dk</t>
  </si>
  <si>
    <t>Galten Llsk.</t>
  </si>
  <si>
    <t>Anders Terp</t>
  </si>
  <si>
    <t>8694 3073</t>
  </si>
  <si>
    <t>6141 3073</t>
  </si>
  <si>
    <t>gf@galten-friskole.dk</t>
  </si>
  <si>
    <t>www.galten-friskole.dk</t>
  </si>
  <si>
    <t>Anders M. Bundgaard</t>
  </si>
  <si>
    <t>8695 0385</t>
  </si>
  <si>
    <t>8794 2600</t>
  </si>
  <si>
    <t>stjaerskolen@skanderborg.dk</t>
  </si>
  <si>
    <t>www.stjaerskolen.dk</t>
  </si>
  <si>
    <t>D.Fri Hesteh.Sk</t>
  </si>
  <si>
    <t>8695 4423</t>
  </si>
  <si>
    <t>8695 4105</t>
  </si>
  <si>
    <t>Langelinie 40</t>
  </si>
  <si>
    <t>dfh@hestehaveskolen.dk</t>
  </si>
  <si>
    <t>www.hestehaveskolen.dk</t>
  </si>
  <si>
    <t>Langelinie</t>
  </si>
  <si>
    <t>Klank Esk.</t>
  </si>
  <si>
    <t>Klaus Larsen</t>
  </si>
  <si>
    <t>8694 3059</t>
  </si>
  <si>
    <t>8694 4166</t>
  </si>
  <si>
    <t>Skolevej 70</t>
  </si>
  <si>
    <t>post@klank-efterskole.dk</t>
  </si>
  <si>
    <t>www.klank-efterskole.dk</t>
  </si>
  <si>
    <t>Gjern Sk.</t>
  </si>
  <si>
    <t>Gjern</t>
  </si>
  <si>
    <t>Tine Sax</t>
  </si>
  <si>
    <t>8970 2751</t>
  </si>
  <si>
    <t>8970 2750</t>
  </si>
  <si>
    <t>gjern.skole@silkeborg.dk</t>
  </si>
  <si>
    <t>www.gjernskole.dk</t>
  </si>
  <si>
    <t>Grauballe Sk.</t>
  </si>
  <si>
    <t>Kasper Haagen</t>
  </si>
  <si>
    <t>8787 7149</t>
  </si>
  <si>
    <t>8687 7200</t>
  </si>
  <si>
    <t>grauballeskole@silkeborg.dk</t>
  </si>
  <si>
    <t>www.grauballe-skole.skoleintra.dk/</t>
  </si>
  <si>
    <t>8687 2202</t>
  </si>
  <si>
    <t>8970 2525</t>
  </si>
  <si>
    <t>faarvang.skole@silkeborg.dk</t>
  </si>
  <si>
    <t>www.faarvangskole.dk</t>
  </si>
  <si>
    <t>Sorring Sk.</t>
  </si>
  <si>
    <t>Sorring</t>
  </si>
  <si>
    <t>8695 7229</t>
  </si>
  <si>
    <t>8970 2770</t>
  </si>
  <si>
    <t>Skolebakken 4</t>
  </si>
  <si>
    <t>sorring.skole@silkeborg.dk</t>
  </si>
  <si>
    <t>www.sorringskole.skoleintra.dk</t>
  </si>
  <si>
    <t>Voel Sk.</t>
  </si>
  <si>
    <t>Henrik Nilsson Ravn</t>
  </si>
  <si>
    <t>8685 3967</t>
  </si>
  <si>
    <t>8685 3454</t>
  </si>
  <si>
    <t>voel.skole@silkeborg.dk</t>
  </si>
  <si>
    <t>www.voel-skole.dk</t>
  </si>
  <si>
    <t>Klippen Fri sk</t>
  </si>
  <si>
    <t>Karsten Gottenborg</t>
  </si>
  <si>
    <t>8685 3646</t>
  </si>
  <si>
    <t>Klippen@klippen.dk</t>
  </si>
  <si>
    <t>www.Klippen.dk</t>
  </si>
  <si>
    <t>Voel</t>
  </si>
  <si>
    <t>Syddjurs kom</t>
  </si>
  <si>
    <t>Brunmosegaard</t>
  </si>
  <si>
    <t>Lars Davidsen</t>
  </si>
  <si>
    <t>8639 6900</t>
  </si>
  <si>
    <t>Brunmosevej 30</t>
  </si>
  <si>
    <t>joachimmaagkristensen@hotmail.com</t>
  </si>
  <si>
    <t>Brunmosevej</t>
  </si>
  <si>
    <t>Syddjurs Usk.</t>
  </si>
  <si>
    <t>Frank Thomsen</t>
  </si>
  <si>
    <t>8753 6035</t>
  </si>
  <si>
    <t>Maarupvej 3</t>
  </si>
  <si>
    <t>ung@syddjurs.dk</t>
  </si>
  <si>
    <t>www.ungsyddjurs.dk</t>
  </si>
  <si>
    <t>Maarupvej</t>
  </si>
  <si>
    <t>Syddjurs heltid</t>
  </si>
  <si>
    <t>Syddjurs Ungdomsskole - heltidsundervisningen</t>
  </si>
  <si>
    <t>Anne Mette Reckmann</t>
  </si>
  <si>
    <t>Galgebakken 11</t>
  </si>
  <si>
    <t>AMRE@syddjurs.dk</t>
  </si>
  <si>
    <t>Galgebakken</t>
  </si>
  <si>
    <t>Norddjurs kom</t>
  </si>
  <si>
    <t>norddjurs@norddjurs.dk</t>
  </si>
  <si>
    <t>Anholt Sk.</t>
  </si>
  <si>
    <t>Anholt</t>
  </si>
  <si>
    <t>8759 2861</t>
  </si>
  <si>
    <t>8959 2860</t>
  </si>
  <si>
    <t>soto@norddjurs.dk</t>
  </si>
  <si>
    <t>www.anholtskole.dk</t>
  </si>
  <si>
    <t>Erik Vedelsbo Falk</t>
  </si>
  <si>
    <t>8633 1121</t>
  </si>
  <si>
    <t>8959 2600</t>
  </si>
  <si>
    <t>moelleskolen@norddjurs.dk</t>
  </si>
  <si>
    <t>www.moelleskolen.dk</t>
  </si>
  <si>
    <t>Trustrup</t>
  </si>
  <si>
    <t>8959 2579</t>
  </si>
  <si>
    <t>8959 2570</t>
  </si>
  <si>
    <t>Lyngbyvej 40</t>
  </si>
  <si>
    <t>sks@norddjurs.d</t>
  </si>
  <si>
    <t>8632 7608</t>
  </si>
  <si>
    <t>8959 2488</t>
  </si>
  <si>
    <t>8632 4292</t>
  </si>
  <si>
    <t>8959 2630</t>
  </si>
  <si>
    <t>Allan Vestrup</t>
  </si>
  <si>
    <t>8632 5504</t>
  </si>
  <si>
    <t>kattegatskolen@norddjurs.dk</t>
  </si>
  <si>
    <t>www.kattegatskolen.dk</t>
  </si>
  <si>
    <t>Grenaa Gym.</t>
  </si>
  <si>
    <t>Grenaa Gymnasium</t>
  </si>
  <si>
    <t>Helene Bendorff Kristensen</t>
  </si>
  <si>
    <t>8758 4060</t>
  </si>
  <si>
    <t>8758 4050</t>
  </si>
  <si>
    <t>N.P. Josiassensvej 21</t>
  </si>
  <si>
    <t>gg@grenaa-gym.dk</t>
  </si>
  <si>
    <t>www.grenaa-gym.dk</t>
  </si>
  <si>
    <t>N P Josiassens Vej</t>
  </si>
  <si>
    <t>Norddjurs F.Sk.</t>
  </si>
  <si>
    <t>8630 9565</t>
  </si>
  <si>
    <t>Lergravsvej 4</t>
  </si>
  <si>
    <t>kontoret@norddjurs-friskole.dk</t>
  </si>
  <si>
    <t>www.norddjurs-friskole.dk</t>
  </si>
  <si>
    <t>Lergravsvej</t>
  </si>
  <si>
    <t>10.kl.djursland</t>
  </si>
  <si>
    <t>8759 2567</t>
  </si>
  <si>
    <t>8959 2200</t>
  </si>
  <si>
    <t>Stadion AllÃ¨ 5</t>
  </si>
  <si>
    <t>10kcd@norddjurs.dk</t>
  </si>
  <si>
    <t>www.10kcd.dk</t>
  </si>
  <si>
    <t>Djursland Lille</t>
  </si>
  <si>
    <t>Kristina Holt</t>
  </si>
  <si>
    <t>8633 1071</t>
  </si>
  <si>
    <t>kontakt@djurslandlilleskole.dk</t>
  </si>
  <si>
    <t>www.djurslandlilleskole.dk</t>
  </si>
  <si>
    <t>Christina Vingborg</t>
  </si>
  <si>
    <t>8959 3165</t>
  </si>
  <si>
    <t>Torvet 3</t>
  </si>
  <si>
    <t>crv@norddjurs.dk</t>
  </si>
  <si>
    <t>www.grenaakommune.dk</t>
  </si>
  <si>
    <t>UU Norddjurs</t>
  </si>
  <si>
    <t>Lotte Kruse</t>
  </si>
  <si>
    <t>8959 2966</t>
  </si>
  <si>
    <t>uu@norddjurs.dk</t>
  </si>
  <si>
    <t>www.UU-norddjurs.dk</t>
  </si>
  <si>
    <t>8632 4626</t>
  </si>
  <si>
    <t>8959 2550</t>
  </si>
  <si>
    <t>62A</t>
  </si>
  <si>
    <t>ung@ungnorddjurs.dk</t>
  </si>
  <si>
    <t>www.ungnorddjurs.dk</t>
  </si>
  <si>
    <t>VUC Grenaa</t>
  </si>
  <si>
    <t>VUC Djursland - Grenaa</t>
  </si>
  <si>
    <t>8758 3306</t>
  </si>
  <si>
    <t>8758 3300</t>
  </si>
  <si>
    <t>Vestervej 3</t>
  </si>
  <si>
    <t>VUC Djursland</t>
  </si>
  <si>
    <t>8632 0990</t>
  </si>
  <si>
    <t>8632 7066</t>
  </si>
  <si>
    <t>gpskole@gpskole.dk</t>
  </si>
  <si>
    <t>www.gpskole.dk</t>
  </si>
  <si>
    <t>Viden Djurs, VID Erhvervsuddannelser Grenaa</t>
  </si>
  <si>
    <t>8758 2200</t>
  </si>
  <si>
    <t>Viden Djurs JUR</t>
  </si>
  <si>
    <t>8758 0427</t>
  </si>
  <si>
    <t>N P Josiassens Vej 44E</t>
  </si>
  <si>
    <t>44E</t>
  </si>
  <si>
    <t>Komponent</t>
  </si>
  <si>
    <t>Komponent -  Kommunernes Udviklingscenter</t>
  </si>
  <si>
    <t>Jonatan Schloss</t>
  </si>
  <si>
    <t>8959 5989</t>
  </si>
  <si>
    <t>Weidekampsgade 10</t>
  </si>
  <si>
    <t>hej@komponent.dk</t>
  </si>
  <si>
    <t>www.komponent.dk</t>
  </si>
  <si>
    <t>Weidekampsgade</t>
  </si>
  <si>
    <t>VIA_Grenaa</t>
  </si>
  <si>
    <t>VIA University College, Grenaa</t>
  </si>
  <si>
    <t>8755 3578</t>
  </si>
  <si>
    <t>Viden Djurs,  VID Gymnasier Grenaa</t>
  </si>
  <si>
    <t>Randers sosu Dj</t>
  </si>
  <si>
    <t>Randers Social- og Sundhedsskole, Djursland afd.</t>
  </si>
  <si>
    <t>Maria Dyhrberg Rasmussen</t>
  </si>
  <si>
    <t>8641 6900</t>
  </si>
  <si>
    <t>Ydesvej 1</t>
  </si>
  <si>
    <t>info@sosuranders.dk</t>
  </si>
  <si>
    <t>www.sosuranders.dk</t>
  </si>
  <si>
    <t>Hadsten Sk.</t>
  </si>
  <si>
    <t>Katrine Johannesen KlixbÃ¼ll</t>
  </si>
  <si>
    <t>8698 2230</t>
  </si>
  <si>
    <t>8964 4720</t>
  </si>
  <si>
    <t>Hadbjergvej 12</t>
  </si>
  <si>
    <t>hadstenskole@favrskov.dk</t>
  </si>
  <si>
    <t>www.hadstenskole.dk</t>
  </si>
  <si>
    <t>Hadbjergvej</t>
  </si>
  <si>
    <t>Voldum Sk.</t>
  </si>
  <si>
    <t>Svend Bergland</t>
  </si>
  <si>
    <t>8649 1111</t>
  </si>
  <si>
    <t>8649 1003</t>
  </si>
  <si>
    <t>Voldumrudvej 40</t>
  </si>
  <si>
    <t>sbe@favrskov.dk</t>
  </si>
  <si>
    <t>www.vsk.dk</t>
  </si>
  <si>
    <t>Hadbjerg Sk.</t>
  </si>
  <si>
    <t>Nick Pedersen</t>
  </si>
  <si>
    <t>8691 4541</t>
  </si>
  <si>
    <t>8964 4800</t>
  </si>
  <si>
    <t>HSK@favrskov.dk</t>
  </si>
  <si>
    <t>www.hadbjergskole.dk</t>
  </si>
  <si>
    <t>Stine Stidsen</t>
  </si>
  <si>
    <t>8698 2865</t>
  </si>
  <si>
    <t>8964 4600</t>
  </si>
  <si>
    <t>Hammelvej 9</t>
  </si>
  <si>
    <t>oestervangskolen@favrskov.dk</t>
  </si>
  <si>
    <t>www.oestervangskolen.dk</t>
  </si>
  <si>
    <t>Hammelvej</t>
  </si>
  <si>
    <t>8691 4233</t>
  </si>
  <si>
    <t>8964 4700</t>
  </si>
  <si>
    <t>Skovvangsvej 20</t>
  </si>
  <si>
    <t>bavnehoj@favrskov.dk</t>
  </si>
  <si>
    <t>www.bavnehojskolen.dk</t>
  </si>
  <si>
    <t>Skovvangsvej</t>
  </si>
  <si>
    <t>Favrskov Gym.</t>
  </si>
  <si>
    <t>Favrskov Gymnasium</t>
  </si>
  <si>
    <t>8761 2408</t>
  </si>
  <si>
    <t>8761 2400</t>
  </si>
  <si>
    <t>Ellemosevej 30</t>
  </si>
  <si>
    <t>gymnasiet@favrskov-gym.dk</t>
  </si>
  <si>
    <t>www.favrskov-gym.dk</t>
  </si>
  <si>
    <t>Anders Lassen</t>
  </si>
  <si>
    <t>8649 1700</t>
  </si>
  <si>
    <t>Rud Kirkevej 1, st, Voldum</t>
  </si>
  <si>
    <t>post@dso-foeniks.dk</t>
  </si>
  <si>
    <t>www.dso-foeniks.dk/</t>
  </si>
  <si>
    <t>Rud Kirkevej</t>
  </si>
  <si>
    <t>UU-Favrskov</t>
  </si>
  <si>
    <t>Randi Vinther</t>
  </si>
  <si>
    <t>8761 8098</t>
  </si>
  <si>
    <t>8964 4280</t>
  </si>
  <si>
    <t>uufavrskov@favrskov.dk</t>
  </si>
  <si>
    <t>www.UU-Favrskov.dk</t>
  </si>
  <si>
    <t>Hadsten FriFag.</t>
  </si>
  <si>
    <t>8691 5423</t>
  </si>
  <si>
    <t>8698 0145</t>
  </si>
  <si>
    <t>info@hadstenff.dk</t>
  </si>
  <si>
    <t>www.hadstenff.dk</t>
  </si>
  <si>
    <t>Hadsten Hsk</t>
  </si>
  <si>
    <t>8698 2234</t>
  </si>
  <si>
    <t>8698 0199</t>
  </si>
  <si>
    <t>info@hadstenhojskole.dk</t>
  </si>
  <si>
    <t>www.hadstenhojskole.dk</t>
  </si>
  <si>
    <t>AOF Midt Silkeb</t>
  </si>
  <si>
    <t>AOF MIDT Silkeborg</t>
  </si>
  <si>
    <t>8698 2456</t>
  </si>
  <si>
    <t>8691 5240</t>
  </si>
  <si>
    <t>Ellemosevej 25</t>
  </si>
  <si>
    <t>www.djhhadsten.dk</t>
  </si>
  <si>
    <t>Favrskov Kom</t>
  </si>
  <si>
    <t>Kanonsk.</t>
  </si>
  <si>
    <t>Jeppe Juul</t>
  </si>
  <si>
    <t>5190 7073</t>
  </si>
  <si>
    <t>info@kanonskolen.dk</t>
  </si>
  <si>
    <t>www.kanonen.dk/</t>
  </si>
  <si>
    <t>Frijsendal Fri</t>
  </si>
  <si>
    <t>Hammel</t>
  </si>
  <si>
    <t>Niklas Gjerulff Hansen</t>
  </si>
  <si>
    <t>8696 1696</t>
  </si>
  <si>
    <t>Skolevangsvej 12</t>
  </si>
  <si>
    <t>kontor@frijsendal-friskole.dk</t>
  </si>
  <si>
    <t>www.frijsendal-friskole.dk</t>
  </si>
  <si>
    <t>Skolevangsvej</t>
  </si>
  <si>
    <t>PPR Favrskov</t>
  </si>
  <si>
    <t>8964 3121</t>
  </si>
  <si>
    <t>Danstrupvej 4</t>
  </si>
  <si>
    <t>Boernogskole@favrskov.dk</t>
  </si>
  <si>
    <t>Danstrupvej</t>
  </si>
  <si>
    <t>8696 3435</t>
  </si>
  <si>
    <t>8964 3650</t>
  </si>
  <si>
    <t>Minervavej 5</t>
  </si>
  <si>
    <t>skovvangskolen@favrskov.dk</t>
  </si>
  <si>
    <t>skovvangskolen-hammel.aula.dk</t>
  </si>
  <si>
    <t>Rene Guldbrandsen</t>
  </si>
  <si>
    <t>8696 5282</t>
  </si>
  <si>
    <t>8964 3600</t>
  </si>
  <si>
    <t>soendervangskolen@favrskov.dk</t>
  </si>
  <si>
    <t>www.soendervangskolen-hammel.dk</t>
  </si>
  <si>
    <t>Regnbuesk.</t>
  </si>
  <si>
    <t>8696 5113</t>
  </si>
  <si>
    <t>8696 5111</t>
  </si>
  <si>
    <t>Vadstedvej 101</t>
  </si>
  <si>
    <t>mail@regnbueskolen.dk</t>
  </si>
  <si>
    <t>www.regnbueskolen.dk</t>
  </si>
  <si>
    <t>Vadstedvej</t>
  </si>
  <si>
    <t>Frijsenb. Usk.</t>
  </si>
  <si>
    <t>Brian Ovesen</t>
  </si>
  <si>
    <t>8696 9548</t>
  </si>
  <si>
    <t>8696 1300</t>
  </si>
  <si>
    <t>Finlandsvej 5</t>
  </si>
  <si>
    <t>info@fus.dk</t>
  </si>
  <si>
    <t>www.fus.dk</t>
  </si>
  <si>
    <t>Finlandsvej</t>
  </si>
  <si>
    <t>Haldum-Hinr.Sk.</t>
  </si>
  <si>
    <t>Ditte Lyngby</t>
  </si>
  <si>
    <t>8698 5102</t>
  </si>
  <si>
    <t>8964 5500</t>
  </si>
  <si>
    <t>Svinget 4</t>
  </si>
  <si>
    <t>h-h-skolen@favrskov.dk</t>
  </si>
  <si>
    <t>www.haldum-hinnerupskolen.skoleintra.dk</t>
  </si>
  <si>
    <t>Korsholm Sk.</t>
  </si>
  <si>
    <t>8964 5811</t>
  </si>
  <si>
    <t>8964 5800</t>
  </si>
  <si>
    <t>Damsbrovej 63</t>
  </si>
  <si>
    <t>korsholmskole@favrskov.dk</t>
  </si>
  <si>
    <t>www.korsholmskole.skoleintra.dk</t>
  </si>
  <si>
    <t>Damsbrovej</t>
  </si>
  <si>
    <t>Helle Kristiane Klejs</t>
  </si>
  <si>
    <t>8762 5611</t>
  </si>
  <si>
    <t>8964 5600</t>
  </si>
  <si>
    <t>roenbaekskolen@favrskov.dk</t>
  </si>
  <si>
    <t>www.roenbaekskolen.dk</t>
  </si>
  <si>
    <t>8762 5711</t>
  </si>
  <si>
    <t>8964 5700</t>
  </si>
  <si>
    <t>praestemarkskolen@favrskov.dk</t>
  </si>
  <si>
    <t>praestemarkskolen.aula.dk</t>
  </si>
  <si>
    <t>Kvottrupvej</t>
  </si>
  <si>
    <t>Hinnerup Fr.Sk.</t>
  </si>
  <si>
    <t>8691 1301</t>
  </si>
  <si>
    <t>Damsbrovej 11, Norring</t>
  </si>
  <si>
    <t>kontor@friskolen-hinnerup.dk</t>
  </si>
  <si>
    <t>www.friskolen-hinnerup.dk</t>
  </si>
  <si>
    <t>Norring</t>
  </si>
  <si>
    <t>Hinnerup Ungsk.</t>
  </si>
  <si>
    <t>Palle Andersen</t>
  </si>
  <si>
    <t>8964 5860</t>
  </si>
  <si>
    <t>Skovvej 12 B</t>
  </si>
  <si>
    <t>12B</t>
  </si>
  <si>
    <t>ungdomsskolen@favrskov.dk</t>
  </si>
  <si>
    <t>www.favrskovungdomsskole.dk</t>
  </si>
  <si>
    <t>8968 1660</t>
  </si>
  <si>
    <t>8794 2777</t>
  </si>
  <si>
    <t>bakkeskolen@skanderborg.dk</t>
  </si>
  <si>
    <t>www.bakkesko.dk</t>
  </si>
  <si>
    <t>Linda Kolling Pedersen</t>
  </si>
  <si>
    <t>8794 2250</t>
  </si>
  <si>
    <t>veng@skanderborg.dk</t>
  </si>
  <si>
    <t>www.vengskole.dk</t>
  </si>
  <si>
    <t>Peder Jensen Pedersen</t>
  </si>
  <si>
    <t>8968 1634</t>
  </si>
  <si>
    <t>8794 2288</t>
  </si>
  <si>
    <t>Toftevej 53 B</t>
  </si>
  <si>
    <t>53B</t>
  </si>
  <si>
    <t>hojboskolen@skanderborg.dk</t>
  </si>
  <si>
    <t>www.hoejboskolen.dk</t>
  </si>
  <si>
    <t>Johanna Kristensen</t>
  </si>
  <si>
    <t>8794 2300</t>
  </si>
  <si>
    <t>Vester Alle 18 B</t>
  </si>
  <si>
    <t>hoerningskolen@skanderborg.dk</t>
  </si>
  <si>
    <t>8692 4198</t>
  </si>
  <si>
    <t>8768 2200</t>
  </si>
  <si>
    <t>aadalen@efterskolen-aadalen.dk</t>
  </si>
  <si>
    <t>efterskolen-aadalen.dk</t>
  </si>
  <si>
    <t>8692 4814</t>
  </si>
  <si>
    <t>Skanderborgvej 6</t>
  </si>
  <si>
    <t>Skanderborgvej</t>
  </si>
  <si>
    <t>Morten Jakobsen</t>
  </si>
  <si>
    <t>8646 2618</t>
  </si>
  <si>
    <t>8915 4020</t>
  </si>
  <si>
    <t>Vennevej 6</t>
  </si>
  <si>
    <t>langaa.skole@randers.dk</t>
  </si>
  <si>
    <t>www.langaa-skole.dk</t>
  </si>
  <si>
    <t>Vennevej</t>
  </si>
  <si>
    <t>Laurbjerg Sk.</t>
  </si>
  <si>
    <t>8646 8422</t>
  </si>
  <si>
    <t>8964 5900</t>
  </si>
  <si>
    <t>lilleaaskolen@favrskov.dk</t>
  </si>
  <si>
    <t>www.lilleaaskolen.dk</t>
  </si>
  <si>
    <t>Munkholmsk.</t>
  </si>
  <si>
    <t>Birgitte Davidsen</t>
  </si>
  <si>
    <t>8646 9069</t>
  </si>
  <si>
    <t>8915 4040</t>
  </si>
  <si>
    <t>Bymarksvej 18, Stevnstrup</t>
  </si>
  <si>
    <t>munkholmskolen@randers.dk</t>
  </si>
  <si>
    <t>www.munkholmskolen.dk</t>
  </si>
  <si>
    <t>Bymarksvej</t>
  </si>
  <si>
    <t>Stevnstrup</t>
  </si>
  <si>
    <t>Karl Erik Christiansen</t>
  </si>
  <si>
    <t>8696 4491</t>
  </si>
  <si>
    <t>8644 5522</t>
  </si>
  <si>
    <t>Sognevej 3, Houlbjerg</t>
  </si>
  <si>
    <t>kaecsk@favrskov.dk</t>
  </si>
  <si>
    <t>www.heldagsskolenihoulbjerg.dk</t>
  </si>
  <si>
    <t>Houlbjerg</t>
  </si>
  <si>
    <t>Assens Sk.</t>
  </si>
  <si>
    <t>Mariager</t>
  </si>
  <si>
    <t>9711 4411</t>
  </si>
  <si>
    <t>9711 4400</t>
  </si>
  <si>
    <t>Skolegade 5a</t>
  </si>
  <si>
    <t>assensskole@mariagerfjord.dk</t>
  </si>
  <si>
    <t>www.assensskole.dk</t>
  </si>
  <si>
    <t>Havndal Sk.</t>
  </si>
  <si>
    <t>Havndal</t>
  </si>
  <si>
    <t>Annette Nejmann-Laursen</t>
  </si>
  <si>
    <t>8915 4300</t>
  </si>
  <si>
    <t>havndalskole@randers.dk</t>
  </si>
  <si>
    <t>www.havndalskole.dk</t>
  </si>
  <si>
    <t>Mariager Sk.</t>
  </si>
  <si>
    <t>Esben Holck Vammen</t>
  </si>
  <si>
    <t>9711 5404</t>
  </si>
  <si>
    <t>9711 5400</t>
  </si>
  <si>
    <t>Hjulhusvej 3</t>
  </si>
  <si>
    <t>mariagerskole@mariagerfjord.dk</t>
  </si>
  <si>
    <t>www.mariagerskole.dk</t>
  </si>
  <si>
    <t>Hjulhusvej</t>
  </si>
  <si>
    <t>Carina Sloth</t>
  </si>
  <si>
    <t>9858 4219</t>
  </si>
  <si>
    <t>9858 3299</t>
  </si>
  <si>
    <t>Norupvej 75, Norup</t>
  </si>
  <si>
    <t>mail@vindblaes.dk</t>
  </si>
  <si>
    <t>www.vindblaes.dk</t>
  </si>
  <si>
    <t>Norupvej</t>
  </si>
  <si>
    <t>Norup</t>
  </si>
  <si>
    <t>Allan Pedersen</t>
  </si>
  <si>
    <t>9858 4010</t>
  </si>
  <si>
    <t>9858 4600</t>
  </si>
  <si>
    <t>Daniavej 33, 1.tv.</t>
  </si>
  <si>
    <t>info@bolgebryderen.dk</t>
  </si>
  <si>
    <t>www.bolgebryderen.dk</t>
  </si>
  <si>
    <t>Daniavej</t>
  </si>
  <si>
    <t>Kridthus</t>
  </si>
  <si>
    <t>Preben Nordestgaard</t>
  </si>
  <si>
    <t>9858 4477</t>
  </si>
  <si>
    <t>9711 5440</t>
  </si>
  <si>
    <t>Daniavej 60, Assens</t>
  </si>
  <si>
    <t>kridthuset@mariagerfjord.dk</t>
  </si>
  <si>
    <t>www.kridthuset-mariager.dk</t>
  </si>
  <si>
    <t>Carsten Bredahl</t>
  </si>
  <si>
    <t>9854 1682</t>
  </si>
  <si>
    <t>Alstrupvej 4</t>
  </si>
  <si>
    <t>hedehuset@hedehuset.dk</t>
  </si>
  <si>
    <t>www.hedehuset.dk</t>
  </si>
  <si>
    <t>Lindely</t>
  </si>
  <si>
    <t>Jan Thorsen</t>
  </si>
  <si>
    <t>9858 4442</t>
  </si>
  <si>
    <t>Norupvej 1, Falslev</t>
  </si>
  <si>
    <t>lindely@email.dk</t>
  </si>
  <si>
    <t>www.lindely.info</t>
  </si>
  <si>
    <t>Falslev</t>
  </si>
  <si>
    <t>Mogens Finderup</t>
  </si>
  <si>
    <t>9855 0155</t>
  </si>
  <si>
    <t>9855 0144</t>
  </si>
  <si>
    <t>skrodstrup@skrodstrup.dk</t>
  </si>
  <si>
    <t>www.skrodstrup.dk</t>
  </si>
  <si>
    <t>Mariager Hsk.</t>
  </si>
  <si>
    <t>9668 2678</t>
  </si>
  <si>
    <t>9668 2668</t>
  </si>
  <si>
    <t>Hjulhusvej 12B</t>
  </si>
  <si>
    <t>mail@mariager-skolerne.dk</t>
  </si>
  <si>
    <t>www.mariager-hojskole.dk</t>
  </si>
  <si>
    <t>Mariager esk.</t>
  </si>
  <si>
    <t>9854 2133</t>
  </si>
  <si>
    <t>9668 2700</t>
  </si>
  <si>
    <t>Gl Hobrovej 10</t>
  </si>
  <si>
    <t>kontor@mariager-efterskole.dk</t>
  </si>
  <si>
    <t>www.mariager-efterskole.dk</t>
  </si>
  <si>
    <t>Gl Hobrovej</t>
  </si>
  <si>
    <t>Frydensberg Esk</t>
  </si>
  <si>
    <t>Gideon Jakobsen</t>
  </si>
  <si>
    <t>9854 2465</t>
  </si>
  <si>
    <t>9854 2444</t>
  </si>
  <si>
    <t>Frydensbjergvej 23</t>
  </si>
  <si>
    <t>kontor@frydensberg.dk</t>
  </si>
  <si>
    <t>www.frydensberg.dk</t>
  </si>
  <si>
    <t>Frydensbjergvej</t>
  </si>
  <si>
    <t>Alterna Esk.</t>
  </si>
  <si>
    <t>Martin Lysgaard</t>
  </si>
  <si>
    <t>9854 2544</t>
  </si>
  <si>
    <t>2578 4044</t>
  </si>
  <si>
    <t>Milnersvej 44</t>
  </si>
  <si>
    <t>mail@alterna.nu</t>
  </si>
  <si>
    <t>www.alterna.nu</t>
  </si>
  <si>
    <t>Baunesk.</t>
  </si>
  <si>
    <t>Bengt Nordqvist</t>
  </si>
  <si>
    <t>Ramtenvej 14</t>
  </si>
  <si>
    <t>bauneskolen@syddjurs.dk</t>
  </si>
  <si>
    <t>www.bauneskolen.dk</t>
  </si>
  <si>
    <t>Lene Kirkegaard</t>
  </si>
  <si>
    <t>8639 2477</t>
  </si>
  <si>
    <t>8753 5610</t>
  </si>
  <si>
    <t>Bugtrupvej 27</t>
  </si>
  <si>
    <t>kolind.skole@syddjurs.dk</t>
  </si>
  <si>
    <t>kolindskole.aula.dk</t>
  </si>
  <si>
    <t>Bugtrupvej</t>
  </si>
  <si>
    <t>Marienhoffsk.</t>
  </si>
  <si>
    <t>Ann Taul Andersen</t>
  </si>
  <si>
    <t>8639 5464</t>
  </si>
  <si>
    <t>8753 5830</t>
  </si>
  <si>
    <t>Marienhoffvej 11A</t>
  </si>
  <si>
    <t>marienhoffskolen@syddjurs.dk</t>
  </si>
  <si>
    <t>www.marienhoffskolen.dk</t>
  </si>
  <si>
    <t>Marienhoffvej</t>
  </si>
  <si>
    <t>Henrik Lisbjerg</t>
  </si>
  <si>
    <t>8639 5402</t>
  </si>
  <si>
    <t>8639 4002</t>
  </si>
  <si>
    <t>Vestergade 34 A</t>
  </si>
  <si>
    <t>ryomreal@ryomreal.dk</t>
  </si>
  <si>
    <t>www.ryomreal.dk</t>
  </si>
  <si>
    <t>8753 5070</t>
  </si>
  <si>
    <t>Skolevej 1, Pindstrup</t>
  </si>
  <si>
    <t>Pindstrupskolen@syddjurs.dk</t>
  </si>
  <si>
    <t>www.Pindstrupskolen.skoleintra.dk</t>
  </si>
  <si>
    <t>Pindstrup</t>
  </si>
  <si>
    <t>8774 1701</t>
  </si>
  <si>
    <t>8774 1700</t>
  </si>
  <si>
    <t>Vestergade 67</t>
  </si>
  <si>
    <t>nve@fguoj.dk</t>
  </si>
  <si>
    <t>www.pro-djurs.dk</t>
  </si>
  <si>
    <t>Tradium Ring D</t>
  </si>
  <si>
    <t>Tradium, Ring Djursland</t>
  </si>
  <si>
    <t>8774 8844</t>
  </si>
  <si>
    <t>Amu Centervej 2</t>
  </si>
  <si>
    <t>Amu-Centervej</t>
  </si>
  <si>
    <t>AMU Djursland</t>
  </si>
  <si>
    <t>AMU-Djursland</t>
  </si>
  <si>
    <t>Gert Schou, formand</t>
  </si>
  <si>
    <t>8774 8828</t>
  </si>
  <si>
    <t>8774 8800</t>
  </si>
  <si>
    <t>Amu-Centervej 2, Pederstrup</t>
  </si>
  <si>
    <t>amu@amu-djursland.dk</t>
  </si>
  <si>
    <t>www.amu-djursland.dk</t>
  </si>
  <si>
    <t>Pederstrup</t>
  </si>
  <si>
    <t>Gjerlev J</t>
  </si>
  <si>
    <t>Mette Gudum</t>
  </si>
  <si>
    <t>8915 4660</t>
  </si>
  <si>
    <t>gronhoj.skole@randers.dk</t>
  </si>
  <si>
    <t>gronhojskolen.randers.dk</t>
  </si>
  <si>
    <t>Gjerl.Ensl.Sk.</t>
  </si>
  <si>
    <t>Ebbe Aggerholm</t>
  </si>
  <si>
    <t>8915 4785</t>
  </si>
  <si>
    <t>gjerlevskole@randers.dk</t>
  </si>
  <si>
    <t>www.gjerlev.skoleintra.dk</t>
  </si>
  <si>
    <t>Erik Larsen</t>
  </si>
  <si>
    <t>8711 7680</t>
  </si>
  <si>
    <t>Hald, Salbakken 7</t>
  </si>
  <si>
    <t>haldskole@randers.dk</t>
  </si>
  <si>
    <t>www.hald.skoleintra.dk</t>
  </si>
  <si>
    <t>Salbakken</t>
  </si>
  <si>
    <t>Hald</t>
  </si>
  <si>
    <t>Jim Knudsen</t>
  </si>
  <si>
    <t>8915 4700</t>
  </si>
  <si>
    <t>korshojskolen@randers.dk</t>
  </si>
  <si>
    <t>www.korshoj.skoleintra.dk</t>
  </si>
  <si>
    <t>Harridslev</t>
  </si>
  <si>
    <t>Mellerup Frisk.</t>
  </si>
  <si>
    <t>Anne Dahl Iversen</t>
  </si>
  <si>
    <t>8644 2909</t>
  </si>
  <si>
    <t>8644 1909</t>
  </si>
  <si>
    <t>Amtsvejen 76, Mellerup</t>
  </si>
  <si>
    <t>kontor@mellerupefterskole.dk</t>
  </si>
  <si>
    <t>www.mellerupfriskole.dk</t>
  </si>
  <si>
    <t>Amtsvejen</t>
  </si>
  <si>
    <t>Mellerup</t>
  </si>
  <si>
    <t>Mellerup Eft.</t>
  </si>
  <si>
    <t>8644 0139</t>
  </si>
  <si>
    <t>8644 1339</t>
  </si>
  <si>
    <t>www.mellerupefterskole.dk</t>
  </si>
  <si>
    <t>Almisbakken</t>
  </si>
  <si>
    <t>Glesborg Skole</t>
  </si>
  <si>
    <t>8779 2515</t>
  </si>
  <si>
    <t>www.glesborgskole.dk</t>
  </si>
  <si>
    <t>Voldby Sk.</t>
  </si>
  <si>
    <t>Voldby Skole</t>
  </si>
  <si>
    <t>8633 2563</t>
  </si>
  <si>
    <t>8633 2566</t>
  </si>
  <si>
    <t>Sangstrupvej 32 Voldby</t>
  </si>
  <si>
    <t>voldby-skole@norddjurs.dk</t>
  </si>
  <si>
    <t>Karsten Refsgaard</t>
  </si>
  <si>
    <t>8638 1618</t>
  </si>
  <si>
    <t>8959 2310</t>
  </si>
  <si>
    <t>Skolebakken 33</t>
  </si>
  <si>
    <t>distriktoerum@norddjurs.dk</t>
  </si>
  <si>
    <t>www.oerumskole.dk</t>
  </si>
  <si>
    <t>Djurslandssk.</t>
  </si>
  <si>
    <t>Jesper Juel Pedersen</t>
  </si>
  <si>
    <t>8638 1250</t>
  </si>
  <si>
    <t>8959 2230</t>
  </si>
  <si>
    <t>Djursvej 10</t>
  </si>
  <si>
    <t>djurslandsskolen@norddjurs.dk</t>
  </si>
  <si>
    <t>Gjerrild F.Sk.</t>
  </si>
  <si>
    <t>8638 4442</t>
  </si>
  <si>
    <t>8638 4422</t>
  </si>
  <si>
    <t>kontoret@gbfriskole.dk</t>
  </si>
  <si>
    <t>www.gbfriskole.dk</t>
  </si>
  <si>
    <t>Kell Jarsbo</t>
  </si>
  <si>
    <t>8713 3723</t>
  </si>
  <si>
    <t>8713 3848</t>
  </si>
  <si>
    <t>kja@aarhus.dk</t>
  </si>
  <si>
    <t>Uffe Laursen</t>
  </si>
  <si>
    <t>8638 7347</t>
  </si>
  <si>
    <t>8638 7344</t>
  </si>
  <si>
    <t>Birkedalvej 26</t>
  </si>
  <si>
    <t>insoestergaard@mail.dk</t>
  </si>
  <si>
    <t>www.insoestergaard.dk</t>
  </si>
  <si>
    <t>Birkedalvej</t>
  </si>
  <si>
    <t>Djursland Esk.</t>
  </si>
  <si>
    <t>William Enevold Ehmsen</t>
  </si>
  <si>
    <t>8631 7770</t>
  </si>
  <si>
    <t>8631 7533</t>
  </si>
  <si>
    <t>de@djurslands.dk</t>
  </si>
  <si>
    <t>www.djurslands.dk</t>
  </si>
  <si>
    <t>Eftersk. Helle</t>
  </si>
  <si>
    <t>Poul Bang</t>
  </si>
  <si>
    <t>8638 4467</t>
  </si>
  <si>
    <t>8638 4466</t>
  </si>
  <si>
    <t>Gjerrild, Dyrehavevej 28</t>
  </si>
  <si>
    <t>kontor@efterskolenhelle.dk</t>
  </si>
  <si>
    <t>www.efterskolenhelle.dk</t>
  </si>
  <si>
    <t>Gjerrild</t>
  </si>
  <si>
    <t>Jens Thordal-Christensen</t>
  </si>
  <si>
    <t>8633 9167</t>
  </si>
  <si>
    <t>8791 8000</t>
  </si>
  <si>
    <t>Ginnerup, Sunddalvej 1</t>
  </si>
  <si>
    <t>kontor@vhd.dk</t>
  </si>
  <si>
    <t>www.vaeksthojskolen.dk</t>
  </si>
  <si>
    <t>Sunddalvej</t>
  </si>
  <si>
    <t>Ginnerup</t>
  </si>
  <si>
    <t>8780 3320</t>
  </si>
  <si>
    <t>Gylling Skole</t>
  </si>
  <si>
    <t>Vivian Anditch, afd.leder Erik Bjerrum</t>
  </si>
  <si>
    <t>8780 3810</t>
  </si>
  <si>
    <t>Gylling Skolegade 13</t>
  </si>
  <si>
    <t>gyllingskole@odder.dk</t>
  </si>
  <si>
    <t>www.gyllingskole.dk</t>
  </si>
  <si>
    <t>Gylling Skolegade</t>
  </si>
  <si>
    <t>8655 7006</t>
  </si>
  <si>
    <t>8780 3790</t>
  </si>
  <si>
    <t>houskole@odder.dk</t>
  </si>
  <si>
    <t>www.hovskole.dk</t>
  </si>
  <si>
    <t>Hou</t>
  </si>
  <si>
    <t>Hundslund Skole</t>
  </si>
  <si>
    <t>8655 0607</t>
  </si>
  <si>
    <t>Parkv.Sk.</t>
  </si>
  <si>
    <t>Harry Lauritsen</t>
  </si>
  <si>
    <t>8654 1166</t>
  </si>
  <si>
    <t>8780 3666</t>
  </si>
  <si>
    <t>parkvejensskole@odder.dk</t>
  </si>
  <si>
    <t>www.parkvejensskole.dk</t>
  </si>
  <si>
    <t>Saksild Skole</t>
  </si>
  <si>
    <t>8780 3850</t>
  </si>
  <si>
    <t>Rudevej 100</t>
  </si>
  <si>
    <t>saxildskole@odder.dk</t>
  </si>
  <si>
    <t>www.saksildskole.dk</t>
  </si>
  <si>
    <t>Rudevej</t>
  </si>
  <si>
    <t>8780 3625</t>
  </si>
  <si>
    <t>8780 3600</t>
  </si>
  <si>
    <t>Holsteinsgade 43</t>
  </si>
  <si>
    <t>skovbakkeskolen@odder.dk</t>
  </si>
  <si>
    <t>Lene Rothborg</t>
  </si>
  <si>
    <t>8780 3820</t>
  </si>
  <si>
    <t>ortingskole@odder.dk</t>
  </si>
  <si>
    <t>www.oertingskole.dk</t>
  </si>
  <si>
    <t>Rathlousk.</t>
  </si>
  <si>
    <t>Dorte Halberg Jakobsen</t>
  </si>
  <si>
    <t>8654 2034</t>
  </si>
  <si>
    <t>8656 1844</t>
  </si>
  <si>
    <t>Rosensgade 83</t>
  </si>
  <si>
    <t>rathlouskolen@rathlouskolen.com</t>
  </si>
  <si>
    <t>www.rathlouskolen.info</t>
  </si>
  <si>
    <t>Odder Gymnasium</t>
  </si>
  <si>
    <t>Anne Bisgaard Vase</t>
  </si>
  <si>
    <t>8654 2710</t>
  </si>
  <si>
    <t>8654 4500</t>
  </si>
  <si>
    <t>og@odder-gym.dk</t>
  </si>
  <si>
    <t>www.odder-gym.dk</t>
  </si>
  <si>
    <t>Odder Ll. Frisk</t>
  </si>
  <si>
    <t>Jakob Tscherning Schmidt</t>
  </si>
  <si>
    <t>8654 3866</t>
  </si>
  <si>
    <t>Randlevvej 4</t>
  </si>
  <si>
    <t>olf@odderlillefriskole.dk</t>
  </si>
  <si>
    <t>www.odderlillefriskole.dk</t>
  </si>
  <si>
    <t>Randlevvej</t>
  </si>
  <si>
    <t>Vestermarksk.</t>
  </si>
  <si>
    <t>8780 3484</t>
  </si>
  <si>
    <t>Vennelundsvej 95</t>
  </si>
  <si>
    <t>vestermarksskolen@odder.dk</t>
  </si>
  <si>
    <t>www.Vestermark-skolen.dk</t>
  </si>
  <si>
    <t>Vennelundsvej</t>
  </si>
  <si>
    <t>8655 0809</t>
  </si>
  <si>
    <t>Hadrupvej 41</t>
  </si>
  <si>
    <t>info@hadruplund.dk</t>
  </si>
  <si>
    <t>www.hadruplund.dk</t>
  </si>
  <si>
    <t>Hadrupvej</t>
  </si>
  <si>
    <t>Theresa Kepp</t>
  </si>
  <si>
    <t>8780 3280</t>
  </si>
  <si>
    <t>Vitavej 57</t>
  </si>
  <si>
    <t>bfc@odder.dk</t>
  </si>
  <si>
    <t>www.bfc.odder.dk</t>
  </si>
  <si>
    <t>Vitavej</t>
  </si>
  <si>
    <t>Odder Ungdsk.</t>
  </si>
  <si>
    <t>8654 3244</t>
  </si>
  <si>
    <t>8780 3545</t>
  </si>
  <si>
    <t>ungdomsskolen@odder.dk</t>
  </si>
  <si>
    <t>www.odderungdom.dk</t>
  </si>
  <si>
    <t>EUD/EUX VUC Odd</t>
  </si>
  <si>
    <t>EUD/EUX og VUC Odder</t>
  </si>
  <si>
    <t>8654 2183</t>
  </si>
  <si>
    <t>c/o Odder Gymnasium</t>
  </si>
  <si>
    <t>Gylling Esk.</t>
  </si>
  <si>
    <t>Niels Eskildsen Kridal</t>
  </si>
  <si>
    <t>8655 1642</t>
  </si>
  <si>
    <t>8655 1644</t>
  </si>
  <si>
    <t>Gylling, Hovedgaden 29</t>
  </si>
  <si>
    <t>ge@gylling-efterskole.dk</t>
  </si>
  <si>
    <t>www.gylling-efterskole.dk</t>
  </si>
  <si>
    <t>Gylling</t>
  </si>
  <si>
    <t>Eriksminde Esk.</t>
  </si>
  <si>
    <t>Lynge Korsgaard</t>
  </si>
  <si>
    <t>8655 6600</t>
  </si>
  <si>
    <t>8655 6142</t>
  </si>
  <si>
    <t>Eriksmindevej 40</t>
  </si>
  <si>
    <t>post@eriksmindeefterskole.dk</t>
  </si>
  <si>
    <t>www.eriksmindeefterskole.dk</t>
  </si>
  <si>
    <t>Egmont Hsk</t>
  </si>
  <si>
    <t>8781 7979</t>
  </si>
  <si>
    <t>8781 7900</t>
  </si>
  <si>
    <t>Hou, Villavej 25</t>
  </si>
  <si>
    <t>mail@egmont-hs.dk</t>
  </si>
  <si>
    <t>www.egmont-hs.dk</t>
  </si>
  <si>
    <t>Odder Hsk</t>
  </si>
  <si>
    <t>Ingeborg Svennevig</t>
  </si>
  <si>
    <t>8654 3744</t>
  </si>
  <si>
    <t>8654 0744</t>
  </si>
  <si>
    <t>mail@odderhojskole.dk</t>
  </si>
  <si>
    <t>www.odderhojskole.dk</t>
  </si>
  <si>
    <t>Pens.Hsk Ru.Str</t>
  </si>
  <si>
    <t>Ulla Knudgaard Fisker</t>
  </si>
  <si>
    <t>8655 8211</t>
  </si>
  <si>
    <t>rudestrand@mail.tele.dk</t>
  </si>
  <si>
    <t>www.rudestrand.dk</t>
  </si>
  <si>
    <t>Hou M. I. Esk.</t>
  </si>
  <si>
    <t>Peter Gordon Knudsen</t>
  </si>
  <si>
    <t>8655 7035</t>
  </si>
  <si>
    <t>8655 7100</t>
  </si>
  <si>
    <t>Hou, Villavej 13</t>
  </si>
  <si>
    <t>info@hmi.dk</t>
  </si>
  <si>
    <t>www.hmi.dk</t>
  </si>
  <si>
    <t>8780 0691</t>
  </si>
  <si>
    <t>8780 0606</t>
  </si>
  <si>
    <t>Rude Havvej 11</t>
  </si>
  <si>
    <t>info@rudehoj.dk</t>
  </si>
  <si>
    <t>www.rudehoj.dk</t>
  </si>
  <si>
    <t>Rude Havvej</t>
  </si>
  <si>
    <t>8654 3831</t>
  </si>
  <si>
    <t>Odder AOF Dhsk</t>
  </si>
  <si>
    <t>Vibeke Feddersen</t>
  </si>
  <si>
    <t>8654 7453</t>
  </si>
  <si>
    <t>8654 3122</t>
  </si>
  <si>
    <t>vibeke.feddersen@aof-odder.dk</t>
  </si>
  <si>
    <t>www.aof-odder.dk</t>
  </si>
  <si>
    <t>Aarhus BC Odder</t>
  </si>
  <si>
    <t>Aarhus Business College, Handelsfagskolen</t>
  </si>
  <si>
    <t>8656 0686</t>
  </si>
  <si>
    <t>Asferg Sk.</t>
  </si>
  <si>
    <t>Stine Kragh Thorhauge, konst.</t>
  </si>
  <si>
    <t>8644 3108</t>
  </si>
  <si>
    <t>8915 4000</t>
  </si>
  <si>
    <t>asfergskole@randers.dk</t>
  </si>
  <si>
    <t>www.asfergskole.purhus.dk</t>
  </si>
  <si>
    <t>Asferg</t>
  </si>
  <si>
    <t>Blichersk.</t>
  </si>
  <si>
    <t>Grethe Lindhard Mortensen</t>
  </si>
  <si>
    <t>8647 9393</t>
  </si>
  <si>
    <t>8915 4355</t>
  </si>
  <si>
    <t>Haldvej 6</t>
  </si>
  <si>
    <t>blicherskolen@randers.dk</t>
  </si>
  <si>
    <t>www.blicherskolen.dk</t>
  </si>
  <si>
    <t>Haldvej</t>
  </si>
  <si>
    <t>Wivi Bak Hoijer</t>
  </si>
  <si>
    <t>8645 3043</t>
  </si>
  <si>
    <t>8915 4080</t>
  </si>
  <si>
    <t>faarupskole@randers.dk</t>
  </si>
  <si>
    <t>www.faarupskole.dk</t>
  </si>
  <si>
    <t>Bjerregrav Sk.</t>
  </si>
  <si>
    <t>Maibritt Mark Hansen</t>
  </si>
  <si>
    <t>8645 4285</t>
  </si>
  <si>
    <t>8915 4321</t>
  </si>
  <si>
    <t>bjerregravskole@randers.dk</t>
  </si>
  <si>
    <t>www.bjerregravskole.dk</t>
  </si>
  <si>
    <t>Over Fussingvej</t>
  </si>
  <si>
    <t>Christian Kofoed</t>
  </si>
  <si>
    <t>8645 4605</t>
  </si>
  <si>
    <t>5172 4763</t>
  </si>
  <si>
    <t>admin@fusfriskole.dk</t>
  </si>
  <si>
    <t>www.fusfri.dk</t>
  </si>
  <si>
    <t>Lene Blinksbjerg</t>
  </si>
  <si>
    <t>8645 2766</t>
  </si>
  <si>
    <t>8645 2166</t>
  </si>
  <si>
    <t>kontor@n-efterskole.dk</t>
  </si>
  <si>
    <t>Randers Kom</t>
  </si>
  <si>
    <t>8915 1515</t>
  </si>
  <si>
    <t>randerskommune@randers.dk</t>
  </si>
  <si>
    <t>AOF MIDT Favrskov-Randers</t>
  </si>
  <si>
    <t>8640 8643</t>
  </si>
  <si>
    <t>Odinsgade 4</t>
  </si>
  <si>
    <t>Odinsgade</t>
  </si>
  <si>
    <t>EA Dania</t>
  </si>
  <si>
    <t>Erhvervsakademi Dania</t>
  </si>
  <si>
    <t>8711 4401</t>
  </si>
  <si>
    <t>EA Dania, Hadst</t>
  </si>
  <si>
    <t>Erhvervsakademi Dania, Hadsten</t>
  </si>
  <si>
    <t>Ellemosevej 36</t>
  </si>
  <si>
    <t>hadsten@eadania.dk</t>
  </si>
  <si>
    <t>EA Dania Horsen</t>
  </si>
  <si>
    <t>Erhvervsakademi Dania, Horsens</t>
  </si>
  <si>
    <t>EA Dania Rander</t>
  </si>
  <si>
    <t>Erhvervsakademi Dania, Randers</t>
  </si>
  <si>
    <t>EA Dania Rand V</t>
  </si>
  <si>
    <t>Erhvervsakademi Dania, Randers (Vester Alle)</t>
  </si>
  <si>
    <t>Lis Randa</t>
  </si>
  <si>
    <t>8710 0433</t>
  </si>
  <si>
    <t>8711 4400</t>
  </si>
  <si>
    <t>EA Dania SkiveA</t>
  </si>
  <si>
    <t>Erhvervsakademi Dania, Skive</t>
  </si>
  <si>
    <t>Arvikavej 2A</t>
  </si>
  <si>
    <t>skive@eadania.dk</t>
  </si>
  <si>
    <t>EA Dania SkiveK</t>
  </si>
  <si>
    <t>Erhvervsakademi Dania, Skive (Kongsvingervej)</t>
  </si>
  <si>
    <t>9914 9201</t>
  </si>
  <si>
    <t>EA Dania Vibor</t>
  </si>
  <si>
    <t>Erhvervsakademi Dania, Viborg</t>
  </si>
  <si>
    <t>8667 1874</t>
  </si>
  <si>
    <t>viborg@eadania.dk</t>
  </si>
  <si>
    <t>EA Dania Bygh</t>
  </si>
  <si>
    <t>Erhvervsakademi Dania, Bygholm</t>
  </si>
  <si>
    <t>EA Dania Viden</t>
  </si>
  <si>
    <t>Erhvervsakademi Dania, Grenaa</t>
  </si>
  <si>
    <t>N P Josiassens Vej 44A</t>
  </si>
  <si>
    <t>grenaa@eadania.dk</t>
  </si>
  <si>
    <t>EA Dania Hobro</t>
  </si>
  <si>
    <t>Erhvervsakademi Dania, Hobro</t>
  </si>
  <si>
    <t>hobro@eadania.dk</t>
  </si>
  <si>
    <t>EA Dania Od</t>
  </si>
  <si>
    <t>Erhvervsakademi Dania, Odder</t>
  </si>
  <si>
    <t>www.handelsfagskolen.dk</t>
  </si>
  <si>
    <t>EA Dania Silkeb</t>
  </si>
  <si>
    <t>Erhvervsakademi Dania, Silkeborg (Kejlstrupvej)</t>
  </si>
  <si>
    <t>Kejlstrupvej 87</t>
  </si>
  <si>
    <t>EA Dania Bredh</t>
  </si>
  <si>
    <t>Erhvervsakademi Dania, Silkeborg</t>
  </si>
  <si>
    <t>EA Dania Ska</t>
  </si>
  <si>
    <t>Erhvervsakademi Dania, Skanderborg</t>
  </si>
  <si>
    <t>EA Dania Vib</t>
  </si>
  <si>
    <t>EA Dania, Viborg (H.C. Andersens Vej)</t>
  </si>
  <si>
    <t>Randers sosu af</t>
  </si>
  <si>
    <t>Randers Social- og Sundhedsskole, Randers afd.</t>
  </si>
  <si>
    <t>8641 6791</t>
  </si>
  <si>
    <t>Minervavej 47</t>
  </si>
  <si>
    <t>Hadsundv.Sk.</t>
  </si>
  <si>
    <t>Thomas Kold</t>
  </si>
  <si>
    <t>8640 8047</t>
  </si>
  <si>
    <t>8642 9511</t>
  </si>
  <si>
    <t>Gl. Hadsundvej 3</t>
  </si>
  <si>
    <t>hadsundvejens.skole@randers.dk</t>
  </si>
  <si>
    <t>www.hadsundvejensskole.dk</t>
  </si>
  <si>
    <t>Gl. Hadsundvej</t>
  </si>
  <si>
    <t>Hobrov.Sk.</t>
  </si>
  <si>
    <t>Mogens Bang Thomassen</t>
  </si>
  <si>
    <t>8641 2002</t>
  </si>
  <si>
    <t>8915 4455</t>
  </si>
  <si>
    <t>Gethersvej 36</t>
  </si>
  <si>
    <t>hobrovejens.skole@randers.dk</t>
  </si>
  <si>
    <t>www.hobrovejensskole.dk</t>
  </si>
  <si>
    <t>Gethersvej</t>
  </si>
  <si>
    <t>8640 7353</t>
  </si>
  <si>
    <t>8915 4200</t>
  </si>
  <si>
    <t>H.C. Andersens Vej 3</t>
  </si>
  <si>
    <t>Hornbaek.skole@randers.dk</t>
  </si>
  <si>
    <t>www.hornbaek-skole.dk</t>
  </si>
  <si>
    <t>Kristrup Sk.</t>
  </si>
  <si>
    <t>Anne-Marie Vitting Christensen</t>
  </si>
  <si>
    <t>8640 7218</t>
  </si>
  <si>
    <t>8915 4141</t>
  </si>
  <si>
    <t>Skolegade 4</t>
  </si>
  <si>
    <t>kristrup.skole@randers.dk</t>
  </si>
  <si>
    <t>www.kristrup-skole.dk</t>
  </si>
  <si>
    <t>Nyvangsk.</t>
  </si>
  <si>
    <t>Helle Hesel</t>
  </si>
  <si>
    <t>8640 7757</t>
  </si>
  <si>
    <t>8915 4242</t>
  </si>
  <si>
    <t>Rindsvej 2</t>
  </si>
  <si>
    <t>nyvangsskolen@randers.dk</t>
  </si>
  <si>
    <t>www.nyvangsskolen.dk</t>
  </si>
  <si>
    <t>Rindsvej</t>
  </si>
  <si>
    <t>Jan Pedersen</t>
  </si>
  <si>
    <t>8712 2525</t>
  </si>
  <si>
    <t>8915 4400</t>
  </si>
  <si>
    <t>rismoelleskolen@randers.dk</t>
  </si>
  <si>
    <t>www.rismoelleskolen.dk</t>
  </si>
  <si>
    <t>Ryttersk.</t>
  </si>
  <si>
    <t>Steen Bach, konst.</t>
  </si>
  <si>
    <t>8644 3533</t>
  </si>
  <si>
    <t>8915 4343</t>
  </si>
  <si>
    <t>rytterskolen@randers.dk</t>
  </si>
  <si>
    <t>www.rytterskolen.dk</t>
  </si>
  <si>
    <t>Randers SV</t>
  </si>
  <si>
    <t>8640 7231</t>
  </si>
  <si>
    <t>8915 4960</t>
  </si>
  <si>
    <t>Skanderborggade 65A</t>
  </si>
  <si>
    <t>soendermarkskolen@randers.dk</t>
  </si>
  <si>
    <t>Skanderborggade</t>
  </si>
  <si>
    <t>Tirsdalens Sk.</t>
  </si>
  <si>
    <t>Louise Timm</t>
  </si>
  <si>
    <t>8642 0564</t>
  </si>
  <si>
    <t>8915 4160</t>
  </si>
  <si>
    <t>tirsdalens.skole@randers.dk</t>
  </si>
  <si>
    <t>www.tirsdalensskole.dk</t>
  </si>
  <si>
    <t>8640 7348</t>
  </si>
  <si>
    <t>8915 4950</t>
  </si>
  <si>
    <t>vestervangsskolen@randers.dk</t>
  </si>
  <si>
    <t>www.vestervangsskolen.dk</t>
  </si>
  <si>
    <t>Vorup Sk.</t>
  </si>
  <si>
    <t>Torben MÃ¤rcher</t>
  </si>
  <si>
    <t>8640 1855</t>
  </si>
  <si>
    <t>8915 4100</t>
  </si>
  <si>
    <t>Vorup Boulevard 33</t>
  </si>
  <si>
    <t>vorup.skole@randers.dk</t>
  </si>
  <si>
    <t>www.vorupskole.dk</t>
  </si>
  <si>
    <t>Vorup Boulevard</t>
  </si>
  <si>
    <t>Peter Nellemann Laursen</t>
  </si>
  <si>
    <t>8642 5816</t>
  </si>
  <si>
    <t>8915 4444</t>
  </si>
  <si>
    <t>Dronningborg Boulevard 33B</t>
  </si>
  <si>
    <t>33B</t>
  </si>
  <si>
    <t>oestervangsskolen@randers.dk</t>
  </si>
  <si>
    <t>Dronningborg Boulevard</t>
  </si>
  <si>
    <t>Martin Hyldgaard Larsen</t>
  </si>
  <si>
    <t>8640 8413</t>
  </si>
  <si>
    <t>8915 4380</t>
  </si>
  <si>
    <t>Glentevej 15</t>
  </si>
  <si>
    <t>noerrevangsskolen@randers.dk</t>
  </si>
  <si>
    <t>www.noerrevangsskolen.dk</t>
  </si>
  <si>
    <t>C.La Cours Sk.</t>
  </si>
  <si>
    <t>Jens Anker Hansen</t>
  </si>
  <si>
    <t>8642 9520</t>
  </si>
  <si>
    <t>8642 9023</t>
  </si>
  <si>
    <t>Jyllandsgade 24</t>
  </si>
  <si>
    <t>kontor@c-lacour.dk</t>
  </si>
  <si>
    <t>www.c-lacour.dk</t>
  </si>
  <si>
    <t>Forberedels.Sk.</t>
  </si>
  <si>
    <t>8642 0740</t>
  </si>
  <si>
    <t>Hobrovej 26a</t>
  </si>
  <si>
    <t>info@forb.dk</t>
  </si>
  <si>
    <t>www.forberedelsesskolen.skoleintra.dk</t>
  </si>
  <si>
    <t>Randers Realsk.</t>
  </si>
  <si>
    <t>Hans Kristian Myhrmann</t>
  </si>
  <si>
    <t>8712 3238</t>
  </si>
  <si>
    <t>8712 3230</t>
  </si>
  <si>
    <t>info@randers-realskole.dk</t>
  </si>
  <si>
    <t>www.randers-realskole.dk</t>
  </si>
  <si>
    <t>Randers Lil.Sk.</t>
  </si>
  <si>
    <t>Claus Pawelczyk</t>
  </si>
  <si>
    <t>8641 2131</t>
  </si>
  <si>
    <t>8642 2010</t>
  </si>
  <si>
    <t>rls@randerslilleskole.dk</t>
  </si>
  <si>
    <t>www.randerslilleskole.dk</t>
  </si>
  <si>
    <t>Randers Stsk.</t>
  </si>
  <si>
    <t>Randers Statsskole</t>
  </si>
  <si>
    <t>Lone Andersen</t>
  </si>
  <si>
    <t>8641 0644</t>
  </si>
  <si>
    <t>8641 0844</t>
  </si>
  <si>
    <t>adm@rs-gym.dk</t>
  </si>
  <si>
    <t>www.rs-gym.dk</t>
  </si>
  <si>
    <t>Paderup gym.</t>
  </si>
  <si>
    <t>Paderup gymnasium</t>
  </si>
  <si>
    <t>Allan Friis Clausen</t>
  </si>
  <si>
    <t>8644 7718</t>
  </si>
  <si>
    <t>8641 6677</t>
  </si>
  <si>
    <t>Apollovej 64</t>
  </si>
  <si>
    <t>pg@paderup-gym.dk</t>
  </si>
  <si>
    <t>www.paderup-gym.dk</t>
  </si>
  <si>
    <t>Apollovej</t>
  </si>
  <si>
    <t>CSV Randers</t>
  </si>
  <si>
    <t>Poul Erik Bloch</t>
  </si>
  <si>
    <t>8643 9484</t>
  </si>
  <si>
    <t>8915 7575</t>
  </si>
  <si>
    <t>Salbakken 7 Hald</t>
  </si>
  <si>
    <t>csv@randers.dk</t>
  </si>
  <si>
    <t>www.csv.randers.dk</t>
  </si>
  <si>
    <t>Charlotte Rosenberg Simonsen</t>
  </si>
  <si>
    <t>8640 8617</t>
  </si>
  <si>
    <t>8642 0566</t>
  </si>
  <si>
    <t>oust.moelleskolen@randers.dk</t>
  </si>
  <si>
    <t>oustmolleskolen.randers.dk</t>
  </si>
  <si>
    <t>Randers Frisk.</t>
  </si>
  <si>
    <t>Kirstine Ipsen</t>
  </si>
  <si>
    <t>8640 7403</t>
  </si>
  <si>
    <t>8642 0360</t>
  </si>
  <si>
    <t>Moseskellet 2-8</t>
  </si>
  <si>
    <t>kontor@randersfb.dk</t>
  </si>
  <si>
    <t>randersfb.dk</t>
  </si>
  <si>
    <t>Moseskellet</t>
  </si>
  <si>
    <t>Sprog. Randers</t>
  </si>
  <si>
    <t>Sprogcenter Randers</t>
  </si>
  <si>
    <t>Torben Bugge</t>
  </si>
  <si>
    <t>8640 1240</t>
  </si>
  <si>
    <t>8915 7700</t>
  </si>
  <si>
    <t>Vestergade 34</t>
  </si>
  <si>
    <t>sprogcenter@randers.dk</t>
  </si>
  <si>
    <t>www.sprogcenter.randers.dk</t>
  </si>
  <si>
    <t>Valdemarhus</t>
  </si>
  <si>
    <t>8640 3719</t>
  </si>
  <si>
    <t>valdemarhus@valdemarhus.dk</t>
  </si>
  <si>
    <t>www.valdemarhus.dk</t>
  </si>
  <si>
    <t>Tebbestrup</t>
  </si>
  <si>
    <t>Henrik Johansen</t>
  </si>
  <si>
    <t>8915 5760</t>
  </si>
  <si>
    <t>Gl. Stationsvej 9, 2.</t>
  </si>
  <si>
    <t>ppr@randers.dk</t>
  </si>
  <si>
    <t>Gl. Stationsvej</t>
  </si>
  <si>
    <t>Skolernes udv c</t>
  </si>
  <si>
    <t>Skolernes Udviklingscenter</t>
  </si>
  <si>
    <t>Lone Thomsen</t>
  </si>
  <si>
    <t>8643 8728</t>
  </si>
  <si>
    <t>8915 4750</t>
  </si>
  <si>
    <t>Laksetorvet 1</t>
  </si>
  <si>
    <t>lone.thomsen@randers.dk</t>
  </si>
  <si>
    <t>skolernesudviklingscenter.randers.dk</t>
  </si>
  <si>
    <t>UU Randers</t>
  </si>
  <si>
    <t>Morten Skivild</t>
  </si>
  <si>
    <t>8915 1247</t>
  </si>
  <si>
    <t>uu-randers@randers.dk</t>
  </si>
  <si>
    <t>www.uu-randers.dk</t>
  </si>
  <si>
    <t>Randers Ungd.sk</t>
  </si>
  <si>
    <t>Steffen Reng Andersen</t>
  </si>
  <si>
    <t>8643 3714</t>
  </si>
  <si>
    <t>8915 4600</t>
  </si>
  <si>
    <t>Dronningborg Alle 1</t>
  </si>
  <si>
    <t>ungdomsskolen@randers.dk</t>
  </si>
  <si>
    <t>www.randersungdomsskole.dk</t>
  </si>
  <si>
    <t>Dronningborg Alle</t>
  </si>
  <si>
    <t>Randers HF&amp;VUC</t>
  </si>
  <si>
    <t>Randers HF &amp; VUC</t>
  </si>
  <si>
    <t>8640 8868</t>
  </si>
  <si>
    <t>adm@randershfvuc.dk</t>
  </si>
  <si>
    <t>www.randershfvuc.dk</t>
  </si>
  <si>
    <t>Skand.Designhsk</t>
  </si>
  <si>
    <t>8644 8041</t>
  </si>
  <si>
    <t>8644 8044</t>
  </si>
  <si>
    <t>info@designhojskolen.dk</t>
  </si>
  <si>
    <t>www.designhojskolen.dk</t>
  </si>
  <si>
    <t>8644 8849</t>
  </si>
  <si>
    <t>8644 7417</t>
  </si>
  <si>
    <t>Randers Dhsk</t>
  </si>
  <si>
    <t>Dorthe Ditlev</t>
  </si>
  <si>
    <t>8643 2157</t>
  </si>
  <si>
    <t>8643 2000</t>
  </si>
  <si>
    <t>Niels Brock Gade 2, st.</t>
  </si>
  <si>
    <t>mail@daghoejskolen.dk</t>
  </si>
  <si>
    <t>www.daghoejskolen.dk</t>
  </si>
  <si>
    <t>Niels Brocks Gade</t>
  </si>
  <si>
    <t>Tradium erhvudd</t>
  </si>
  <si>
    <t>Tradium, Tekniske erhvervsuddannelser, VA</t>
  </si>
  <si>
    <t>Tradium merk</t>
  </si>
  <si>
    <t>Tradium, Merkantile erhvervsuddannelser</t>
  </si>
  <si>
    <t>8711 4301</t>
  </si>
  <si>
    <t>8711 4300</t>
  </si>
  <si>
    <t>Syg.pl.Randers</t>
  </si>
  <si>
    <t>Sygeplejerskeuddannelsen i Randers - VIA UC</t>
  </si>
  <si>
    <t>Annette Rosenkilde</t>
  </si>
  <si>
    <t>8755 2156</t>
  </si>
  <si>
    <t>8755 2155</t>
  </si>
  <si>
    <t>Jens Otto Krags Plads 3</t>
  </si>
  <si>
    <t>sir@via.dk</t>
  </si>
  <si>
    <t>Jens Otto Krags Plads</t>
  </si>
  <si>
    <t>Tradium 3 hhx</t>
  </si>
  <si>
    <t>Tradium Gymnasier, HHX &amp; HTX</t>
  </si>
  <si>
    <t>8711 3501</t>
  </si>
  <si>
    <t>Tradium R&amp;M</t>
  </si>
  <si>
    <t>Tradium Retail &amp; Management</t>
  </si>
  <si>
    <t>Randers sosu Jr</t>
  </si>
  <si>
    <t>Randers Social- og Sundhedsskole</t>
  </si>
  <si>
    <t>VIA_Randers</t>
  </si>
  <si>
    <t>VIA University College, Campus Randers</t>
  </si>
  <si>
    <t>8755 3556</t>
  </si>
  <si>
    <t>Tradium EUD/EUX</t>
  </si>
  <si>
    <t>Tradium, EUD/EUX Business</t>
  </si>
  <si>
    <t>psykomotorik</t>
  </si>
  <si>
    <t>Psykomotorikuddannelsen i Randers - VIA UC</t>
  </si>
  <si>
    <t>Helle Brok</t>
  </si>
  <si>
    <t>8755 2555</t>
  </si>
  <si>
    <t>psykomotorik@via.dk</t>
  </si>
  <si>
    <t>www.via.dk/psykomotorik</t>
  </si>
  <si>
    <t>HS Minerva</t>
  </si>
  <si>
    <t>Handelsskolen Minerva</t>
  </si>
  <si>
    <t>Tage M. Andersen</t>
  </si>
  <si>
    <t>kontakt@hsminerva.dk</t>
  </si>
  <si>
    <t>www.hsminerva.dk</t>
  </si>
  <si>
    <t>Randers Sp Blom</t>
  </si>
  <si>
    <t>8643 7038</t>
  </si>
  <si>
    <t>8915 4289</t>
  </si>
  <si>
    <t>randersspecialskole.blommevej@randers.dk</t>
  </si>
  <si>
    <t>www.vesterbakkeskolen.dk</t>
  </si>
  <si>
    <t>Mellerup Sk.Hj.</t>
  </si>
  <si>
    <t>Lotte Uldbjerg</t>
  </si>
  <si>
    <t>8644 2022</t>
  </si>
  <si>
    <t>8915 6400</t>
  </si>
  <si>
    <t>mellerupskolehjem@randers.dk</t>
  </si>
  <si>
    <t>www.mellerupskolehjem.randers.dk</t>
  </si>
  <si>
    <t>Hornslet Sk.</t>
  </si>
  <si>
    <t>Bitter Rasmussen</t>
  </si>
  <si>
    <t>8785 4201</t>
  </si>
  <si>
    <t>8753 5700</t>
  </si>
  <si>
    <t>Ballesvej 6</t>
  </si>
  <si>
    <t>hornslet.skole@syddjurs.dk</t>
  </si>
  <si>
    <t>www.hornslet-skole.dk</t>
  </si>
  <si>
    <t>Ballesvej</t>
  </si>
  <si>
    <t>Michael Korsgaard Lund</t>
  </si>
  <si>
    <t>8753 5895</t>
  </si>
  <si>
    <t>8753 5660</t>
  </si>
  <si>
    <t>Kirkevej 13</t>
  </si>
  <si>
    <t>moerke.skole@syddjurs.dk</t>
  </si>
  <si>
    <t>www.moerke-skole.dk</t>
  </si>
  <si>
    <t>Morten Borup</t>
  </si>
  <si>
    <t>8697 4811</t>
  </si>
  <si>
    <t>8753 5750</t>
  </si>
  <si>
    <t>aadalsskolen@syddjurs.dk</t>
  </si>
  <si>
    <t>www.aadalsskolen.dk</t>
  </si>
  <si>
    <t>VUC Hornslet</t>
  </si>
  <si>
    <t>VUC Djursland - Hornslet</t>
  </si>
  <si>
    <t>8758 3336</t>
  </si>
  <si>
    <t>Hematoften 1</t>
  </si>
  <si>
    <t>Hematoften</t>
  </si>
  <si>
    <t>Jonna Nielsen</t>
  </si>
  <si>
    <t>8648 0450</t>
  </si>
  <si>
    <t>8648 8340</t>
  </si>
  <si>
    <t>8959 4343</t>
  </si>
  <si>
    <t>8648 6490</t>
  </si>
  <si>
    <t>8959 4370</t>
  </si>
  <si>
    <t>Vivild</t>
  </si>
  <si>
    <t>8648 6644</t>
  </si>
  <si>
    <t>8648 6065</t>
  </si>
  <si>
    <t>Langgade 37, Vivild</t>
  </si>
  <si>
    <t>kontor@vgi.dk</t>
  </si>
  <si>
    <t>www.vgi.dk</t>
  </si>
  <si>
    <t>Jette Hedelund</t>
  </si>
  <si>
    <t>8689 3733</t>
  </si>
  <si>
    <t>8794 3230</t>
  </si>
  <si>
    <t>Tulstrupvej 80</t>
  </si>
  <si>
    <t>knudsoeskolen@skanderborg.dk</t>
  </si>
  <si>
    <t>knudsoeskolen.aula.dk</t>
  </si>
  <si>
    <t>Tulstrupvej</t>
  </si>
  <si>
    <t>Bjedstrup Sk.</t>
  </si>
  <si>
    <t>8657 7478</t>
  </si>
  <si>
    <t>8794 2000</t>
  </si>
  <si>
    <t>Bjedstrupvej 1</t>
  </si>
  <si>
    <t>bjedstrupskole@skanderborg.dk</t>
  </si>
  <si>
    <t>www.bjedstrupskole.dk</t>
  </si>
  <si>
    <t>Bjedstrupvej</t>
  </si>
  <si>
    <t>8695 1915</t>
  </si>
  <si>
    <t>8794 2750</t>
  </si>
  <si>
    <t>Laasbyskole@skanderborg.dk</t>
  </si>
  <si>
    <t>www.laasby-skole.dk</t>
  </si>
  <si>
    <t>Kristian Toft</t>
  </si>
  <si>
    <t>8689 0620</t>
  </si>
  <si>
    <t>8794 3100</t>
  </si>
  <si>
    <t>Skanderborgvej 50</t>
  </si>
  <si>
    <t>moelleskolen@skanderborg.dk</t>
  </si>
  <si>
    <t>www.moelleskolen-ry.dk</t>
  </si>
  <si>
    <t>Gl.Rye Sk.</t>
  </si>
  <si>
    <t>Pia Haunstrup Jensen</t>
  </si>
  <si>
    <t>8689 8634</t>
  </si>
  <si>
    <t>8794 2680</t>
  </si>
  <si>
    <t>Gl Rye, Nyvej 1.</t>
  </si>
  <si>
    <t>gl.ryeskole@skanderborg.dk</t>
  </si>
  <si>
    <t>gl-rye.aula.dk</t>
  </si>
  <si>
    <t>Gl Rye</t>
  </si>
  <si>
    <t>Lone Mathiesen Laugesen</t>
  </si>
  <si>
    <t>8689 0860</t>
  </si>
  <si>
    <t>8689 1759</t>
  </si>
  <si>
    <t>gudenaaskolen@gudenaaskolen.dk</t>
  </si>
  <si>
    <t>www.gudenaaskolen.dk</t>
  </si>
  <si>
    <t>Ry.Hsk.</t>
  </si>
  <si>
    <t>8689 1877</t>
  </si>
  <si>
    <t>8689 1888</t>
  </si>
  <si>
    <t>Klostervej 36</t>
  </si>
  <si>
    <t>kontoret@ryhojskole.dk</t>
  </si>
  <si>
    <t>www.ryhojskole.dk</t>
  </si>
  <si>
    <t>Himmelbj.Idresk</t>
  </si>
  <si>
    <t>Lars Fey</t>
  </si>
  <si>
    <t>8689 8003</t>
  </si>
  <si>
    <t>8689 8399</t>
  </si>
  <si>
    <t>Glarbo, Vesterled 1</t>
  </si>
  <si>
    <t>kontor@himmelbjergegnens.dk</t>
  </si>
  <si>
    <t>www.himmelbjergegnens.dk</t>
  </si>
  <si>
    <t>Glarbo</t>
  </si>
  <si>
    <t>Behandlingshj.</t>
  </si>
  <si>
    <t>Hans-Henrik Brandt</t>
  </si>
  <si>
    <t>8689 8027</t>
  </si>
  <si>
    <t>8788 2080</t>
  </si>
  <si>
    <t>Himmelbjergvej 11</t>
  </si>
  <si>
    <t>himmelbjerggaarden@ps.rm.dk</t>
  </si>
  <si>
    <t>Himmelbjergvej</t>
  </si>
  <si>
    <t>Feldballe Sk.</t>
  </si>
  <si>
    <t>Mogens Michelsen</t>
  </si>
  <si>
    <t>8791 4114</t>
  </si>
  <si>
    <t>Ebeltoftvej 56, Feldballe</t>
  </si>
  <si>
    <t>feldballe-skole@syddjurs.dk</t>
  </si>
  <si>
    <t>www.feldballe-skole.dk</t>
  </si>
  <si>
    <t>Feldballe</t>
  </si>
  <si>
    <t>Torben Madsen</t>
  </si>
  <si>
    <t>8637 3170</t>
  </si>
  <si>
    <t>8753 5050</t>
  </si>
  <si>
    <t>Skrejrupvej 1</t>
  </si>
  <si>
    <t>roende-skole@syddjurs.dk</t>
  </si>
  <si>
    <t>www.roende-skole.dk</t>
  </si>
  <si>
    <t>Thorsager Sk.</t>
  </si>
  <si>
    <t>Lisbeth Munksgaard</t>
  </si>
  <si>
    <t>8637 9667</t>
  </si>
  <si>
    <t>8753 5060</t>
  </si>
  <si>
    <t>thorsager-skole@syddjurs.dk</t>
  </si>
  <si>
    <t>www.thorsager-skole.dk</t>
  </si>
  <si>
    <t>Thorsager</t>
  </si>
  <si>
    <t>Torben Sattrup</t>
  </si>
  <si>
    <t>8753 5090</t>
  </si>
  <si>
    <t>ugelboelle.skole@syddjurs.dk</t>
  </si>
  <si>
    <t>www.ugelboelle-skole.dk</t>
  </si>
  <si>
    <t>Per Knudsen</t>
  </si>
  <si>
    <t>8637 3402</t>
  </si>
  <si>
    <t>kontor@roende-gym.dk</t>
  </si>
  <si>
    <t>www.roende-gym.dk</t>
  </si>
  <si>
    <t>Esben Jacobi Broni Jensen</t>
  </si>
  <si>
    <t>8752 5959</t>
  </si>
  <si>
    <t>kontor@roende-privatskole.dk</t>
  </si>
  <si>
    <t>www.roende-privatskole.dk</t>
  </si>
  <si>
    <t>8637 1312</t>
  </si>
  <si>
    <t>8637 1955</t>
  </si>
  <si>
    <t>post@rhe.dk</t>
  </si>
  <si>
    <t>www.rondeefterskole.dk</t>
  </si>
  <si>
    <t>Kenneth Degnbol</t>
  </si>
  <si>
    <t>8637 3178</t>
  </si>
  <si>
    <t>8637 1286</t>
  </si>
  <si>
    <t>Skovridervej 1</t>
  </si>
  <si>
    <t>mail@kalohojskole.dk</t>
  </si>
  <si>
    <t>www.kalohojskole.dk</t>
  </si>
  <si>
    <t>Birgit Fuglsbjerg</t>
  </si>
  <si>
    <t>www.rhe.dk</t>
  </si>
  <si>
    <t>9696 6660</t>
  </si>
  <si>
    <t>Vildtf. Sk.</t>
  </si>
  <si>
    <t>8637 2365</t>
  </si>
  <si>
    <t>8791 0600</t>
  </si>
  <si>
    <t>Skovhuset, Molsvej 34</t>
  </si>
  <si>
    <t>kurser@jaegerne.dk</t>
  </si>
  <si>
    <t>www.jaegerforbundet.dk</t>
  </si>
  <si>
    <t>Silkeborg Kom</t>
  </si>
  <si>
    <t>8970 1000</t>
  </si>
  <si>
    <t>kommunen@silkeborg.dk</t>
  </si>
  <si>
    <t>www.silkeborg.dk</t>
  </si>
  <si>
    <t>TH. LANGS HF</t>
  </si>
  <si>
    <t>TH. LANGS HF-KURSUS</t>
  </si>
  <si>
    <t>Nanna Skulvad</t>
  </si>
  <si>
    <t>8680 5424</t>
  </si>
  <si>
    <t>6912 7920</t>
  </si>
  <si>
    <t>Hostrupsgade 48</t>
  </si>
  <si>
    <t>adm@thlangshf-vuc.dk</t>
  </si>
  <si>
    <t>www.thlangshf-vuc.dk</t>
  </si>
  <si>
    <t>Hostrupsgade</t>
  </si>
  <si>
    <t>7847 9800</t>
  </si>
  <si>
    <t>Himmelbjerggaarden@ps.rm.dk</t>
  </si>
  <si>
    <t>www.Oustruplund.dk</t>
  </si>
  <si>
    <t>Helle Vammen</t>
  </si>
  <si>
    <t>8682 0209</t>
  </si>
  <si>
    <t>8970 2700</t>
  </si>
  <si>
    <t>solystskolen@silkeborg.dk</t>
  </si>
  <si>
    <t>Performers</t>
  </si>
  <si>
    <t>Lene Byrialsen</t>
  </si>
  <si>
    <t>8680 0827</t>
  </si>
  <si>
    <t>8680 0820</t>
  </si>
  <si>
    <t>Papirfabrikken 76</t>
  </si>
  <si>
    <t>mail@performershouse.dk</t>
  </si>
  <si>
    <t>www.performershouse.dk</t>
  </si>
  <si>
    <t>Ingrid Lankstead</t>
  </si>
  <si>
    <t>8792 2210</t>
  </si>
  <si>
    <t>Tranebjerg</t>
  </si>
  <si>
    <t>Jens Bob Bohlbro Kyhn</t>
  </si>
  <si>
    <t>8792 2286</t>
  </si>
  <si>
    <t>8792 2300</t>
  </si>
  <si>
    <t>Marsk Stigs Vej 5</t>
  </si>
  <si>
    <t>skole@samsoe.dk</t>
  </si>
  <si>
    <t>www.samsoeskole.dk</t>
  </si>
  <si>
    <t>Susanne Haugaard Petersen</t>
  </si>
  <si>
    <t>8659 6440</t>
  </si>
  <si>
    <t>Landevejen 32</t>
  </si>
  <si>
    <t>Samsoe@samsoefriskole.dk</t>
  </si>
  <si>
    <t>www.samsoefriskole.dk</t>
  </si>
  <si>
    <t>8659 2175</t>
  </si>
  <si>
    <t>bgs@bryggergaarden-samso.dk</t>
  </si>
  <si>
    <t>www.bryggergaarden-samso.dk</t>
  </si>
  <si>
    <t>Onsbjerg Ll.sk.</t>
  </si>
  <si>
    <t>Anna Mattsson</t>
  </si>
  <si>
    <t>8659 6979</t>
  </si>
  <si>
    <t>Stadionvej 4</t>
  </si>
  <si>
    <t>kontor@samsoefrieskole.dk</t>
  </si>
  <si>
    <t>www.samsoefrieskole.dk</t>
  </si>
  <si>
    <t>Peter Christensen</t>
  </si>
  <si>
    <t>Cecilia Andersen</t>
  </si>
  <si>
    <t>8659 3116</t>
  </si>
  <si>
    <t>8659 1999</t>
  </si>
  <si>
    <t>Tingvej 3</t>
  </si>
  <si>
    <t>mail@aarhushfogvuc.dk</t>
  </si>
  <si>
    <t>www.aarhushfogvuc.dk</t>
  </si>
  <si>
    <t>Jannick Marschall</t>
  </si>
  <si>
    <t>8659 1431</t>
  </si>
  <si>
    <t>8659 1111</t>
  </si>
  <si>
    <t>Besser Kirkevej 30, Besser</t>
  </si>
  <si>
    <t>sikkermail@samsoefterskole.dk</t>
  </si>
  <si>
    <t>www.samsoefterskole.dk</t>
  </si>
  <si>
    <t>Besser Kirkevej</t>
  </si>
  <si>
    <t>Besser</t>
  </si>
  <si>
    <t>8659 6544</t>
  </si>
  <si>
    <t>8659 6500</t>
  </si>
  <si>
    <t>kontor@n-s-e.dk</t>
  </si>
  <si>
    <t>www.n-s-e.dk</t>
  </si>
  <si>
    <t>Nordby</t>
  </si>
  <si>
    <t>8659 1132</t>
  </si>
  <si>
    <t>8659 0411</t>
  </si>
  <si>
    <t>Skolebakken 10, Kolby</t>
  </si>
  <si>
    <t>elf@samsohojskole.dk</t>
  </si>
  <si>
    <t>www.samsohojskole.dk</t>
  </si>
  <si>
    <t>Kolby</t>
  </si>
  <si>
    <t>Funder Sk.</t>
  </si>
  <si>
    <t>Funder-Kragelund Skole, Afdeling Funder</t>
  </si>
  <si>
    <t>Bo Damgaard</t>
  </si>
  <si>
    <t>8970 2145</t>
  </si>
  <si>
    <t>www.funder.skole.silkeborg.dk</t>
  </si>
  <si>
    <t>Bibi Holm</t>
  </si>
  <si>
    <t>8680 6155</t>
  </si>
  <si>
    <t>8970 2510</t>
  </si>
  <si>
    <t>Arendalsvej 271</t>
  </si>
  <si>
    <t>Dybkaer.Skole@Silkeborg.dk</t>
  </si>
  <si>
    <t>www.dybkaerskolen.silkeborg.dk</t>
  </si>
  <si>
    <t>Arendalsvej</t>
  </si>
  <si>
    <t>Kragelund Sk.</t>
  </si>
  <si>
    <t>Funder-Kragelund Skole, Afdeling Kragelund</t>
  </si>
  <si>
    <t>8970 4275</t>
  </si>
  <si>
    <t>Frederiksdalvej 9</t>
  </si>
  <si>
    <t>kragelund.skole@silkeborg.dk</t>
  </si>
  <si>
    <t>www.kragelund.skole.silkeborg.dk</t>
  </si>
  <si>
    <t>Frederiksdalvej</t>
  </si>
  <si>
    <t>Anne-Marie Petersen</t>
  </si>
  <si>
    <t>8684 1166</t>
  </si>
  <si>
    <t>8684 1410</t>
  </si>
  <si>
    <t>linaa.skole@silkeborg.dk</t>
  </si>
  <si>
    <t>www.linaa.skole.silkeborg.dk</t>
  </si>
  <si>
    <t>Resenbro Sk.</t>
  </si>
  <si>
    <t>Jakob Kleist</t>
  </si>
  <si>
    <t>8685 4189</t>
  </si>
  <si>
    <t>8970 2576</t>
  </si>
  <si>
    <t>Skellerupvej 16</t>
  </si>
  <si>
    <t>resenbro.skole@silkeborg.dk</t>
  </si>
  <si>
    <t>resenbro.aula.dk</t>
  </si>
  <si>
    <t>Skellerupvej</t>
  </si>
  <si>
    <t>Sejs Sk.</t>
  </si>
  <si>
    <t>Kristian Mikkelsen</t>
  </si>
  <si>
    <t>8970 2188</t>
  </si>
  <si>
    <t>8970 2170</t>
  </si>
  <si>
    <t>sejs.skole@silkeborg.dk</t>
  </si>
  <si>
    <t>www.sejs.skole.silkeborg.dk</t>
  </si>
  <si>
    <t>Peter Mortensen</t>
  </si>
  <si>
    <t>8685 5262</t>
  </si>
  <si>
    <t>8970 2600</t>
  </si>
  <si>
    <t>Sindingvej 15</t>
  </si>
  <si>
    <t>skaegkaerskolen@silkeborg.dk</t>
  </si>
  <si>
    <t>www.skaegkaerskolen.silkeborg.dk</t>
  </si>
  <si>
    <t>Sindingvej</t>
  </si>
  <si>
    <t>Vestre.Sk.</t>
  </si>
  <si>
    <t>Kristian Dissing Olesen</t>
  </si>
  <si>
    <t>8682 2006</t>
  </si>
  <si>
    <t>8970 2200</t>
  </si>
  <si>
    <t>Rolighedsvej 2</t>
  </si>
  <si>
    <t>Vestre.skole@silkeborg.dk</t>
  </si>
  <si>
    <t>www.vestre.skole.silkeborg.dk</t>
  </si>
  <si>
    <t>Virklund Sk.</t>
  </si>
  <si>
    <t>Vibeke Holm Gaden</t>
  </si>
  <si>
    <t>8683 6309</t>
  </si>
  <si>
    <t>8970 2660</t>
  </si>
  <si>
    <t>virklund.skole@silkeborg.dk</t>
  </si>
  <si>
    <t>www.virklund.skole.silkeborg.dk</t>
  </si>
  <si>
    <t>Ballesk.</t>
  </si>
  <si>
    <t>Pia Nielsen</t>
  </si>
  <si>
    <t>8682 6512</t>
  </si>
  <si>
    <t>8970 2100</t>
  </si>
  <si>
    <t>Balle Kirkevej 120</t>
  </si>
  <si>
    <t>balleskolen@silkeborg.dk</t>
  </si>
  <si>
    <t>www.balleskolen.silkeborg.dk</t>
  </si>
  <si>
    <t>Balle Kirkevej</t>
  </si>
  <si>
    <t>Kornmod Realsk.</t>
  </si>
  <si>
    <t>Christian Weile</t>
  </si>
  <si>
    <t>8681 6595</t>
  </si>
  <si>
    <t>8682 2677</t>
  </si>
  <si>
    <t>kontor@kornmodrealskole.dk</t>
  </si>
  <si>
    <t>www.kornmodrealskole.dk</t>
  </si>
  <si>
    <t>Keld Vestergaard</t>
  </si>
  <si>
    <t>8722 5589</t>
  </si>
  <si>
    <t>8970 2250</t>
  </si>
  <si>
    <t>Hejrevej 25</t>
  </si>
  <si>
    <t>langsoe.skole@silkeborg.dk</t>
  </si>
  <si>
    <t>www.langsoe.skole.silkeborg.dk</t>
  </si>
  <si>
    <t>Th.Langs.Sk.</t>
  </si>
  <si>
    <t>Tine Kristiansen</t>
  </si>
  <si>
    <t>8682 2877</t>
  </si>
  <si>
    <t>8682 2897</t>
  </si>
  <si>
    <t>Skoletorvet 1</t>
  </si>
  <si>
    <t>thlang@thlang.dk</t>
  </si>
  <si>
    <t>www.thlang.dk</t>
  </si>
  <si>
    <t>Skoletorvet</t>
  </si>
  <si>
    <t>Silkeborg Gym.</t>
  </si>
  <si>
    <t>Silkeborg Gymnasium</t>
  </si>
  <si>
    <t>Tina Riis Mikkelsen, konst.</t>
  </si>
  <si>
    <t>8681 2606</t>
  </si>
  <si>
    <t>8681 0800</t>
  </si>
  <si>
    <t>Oslovej 10</t>
  </si>
  <si>
    <t>sg@gymnasiet.dk</t>
  </si>
  <si>
    <t>www.gymnasiet.dk</t>
  </si>
  <si>
    <t>Oslovej</t>
  </si>
  <si>
    <t>Hvinningdal</t>
  </si>
  <si>
    <t>8682 6833</t>
  </si>
  <si>
    <t>8970 2550</t>
  </si>
  <si>
    <t>Padborgvej 131</t>
  </si>
  <si>
    <t>hvinningdal.skole@silkeborg.dk</t>
  </si>
  <si>
    <t>www.hvinningdal.skole.silkeborg.dk</t>
  </si>
  <si>
    <t>8682 4929</t>
  </si>
  <si>
    <t>8682 4122</t>
  </si>
  <si>
    <t>Harsnablundvej 1</t>
  </si>
  <si>
    <t>goedvad.skole@silkeborg.dk</t>
  </si>
  <si>
    <t>www.goedvadskolen.silkeborg.dk</t>
  </si>
  <si>
    <t>Harsnablundvej</t>
  </si>
  <si>
    <t>Lysbro uddc</t>
  </si>
  <si>
    <t>Lysbro Uddannelsescenter</t>
  </si>
  <si>
    <t>8723 5113</t>
  </si>
  <si>
    <t>8970 5610</t>
  </si>
  <si>
    <t>lysbroskolen@silkeborg.dk</t>
  </si>
  <si>
    <t>www.lysbroskolen.dk</t>
  </si>
  <si>
    <t>Uffe Lilholm</t>
  </si>
  <si>
    <t>8680 3389</t>
  </si>
  <si>
    <t>8970 5200</t>
  </si>
  <si>
    <t>Arendalsvej 273</t>
  </si>
  <si>
    <t>susanne.thomsen@silkeborg.dk</t>
  </si>
  <si>
    <t>www.dybkaerspecialskole.aula.dk</t>
  </si>
  <si>
    <t>R.Stein.Ny Silk</t>
  </si>
  <si>
    <t>Frank Dam Yde</t>
  </si>
  <si>
    <t>8680 0392</t>
  </si>
  <si>
    <t>8680 0333</t>
  </si>
  <si>
    <t>Stavangervej 3</t>
  </si>
  <si>
    <t>kontakt@steinerskolen-8600.dk</t>
  </si>
  <si>
    <t>www.steinerskolen-8600.dk</t>
  </si>
  <si>
    <t>Buskelundsk.</t>
  </si>
  <si>
    <t>8720 4388</t>
  </si>
  <si>
    <t>8970 2150</t>
  </si>
  <si>
    <t>Buskelundtoften 5</t>
  </si>
  <si>
    <t>buskelund.skole@silkeborg.dk</t>
  </si>
  <si>
    <t>www.buskelundskolen.dk</t>
  </si>
  <si>
    <t>Buskelundtoften</t>
  </si>
  <si>
    <t>Lemming</t>
  </si>
  <si>
    <t>Annette Jellesen</t>
  </si>
  <si>
    <t>8685 9325</t>
  </si>
  <si>
    <t>Lemming Skolevej 8 B</t>
  </si>
  <si>
    <t>bf@bornefamiliehuset.dk</t>
  </si>
  <si>
    <t>www.bornefamiliehuset.dk</t>
  </si>
  <si>
    <t>Lemming Skolevej</t>
  </si>
  <si>
    <t>Ulvedal</t>
  </si>
  <si>
    <t>Ulvedalsskolen</t>
  </si>
  <si>
    <t>8970 2240</t>
  </si>
  <si>
    <t>Buskelundtoften 8</t>
  </si>
  <si>
    <t>Ulvedal.Skole@Silkeborg.dk</t>
  </si>
  <si>
    <t>www.ulvedal.skole.silkeborg.dk</t>
  </si>
  <si>
    <t>8685 9333</t>
  </si>
  <si>
    <t>friskolenilemming@gmail.com</t>
  </si>
  <si>
    <t>www.friskolenilemming.dk</t>
  </si>
  <si>
    <t>Lemming Bygade</t>
  </si>
  <si>
    <t>Peters.Ridecent</t>
  </si>
  <si>
    <t>Christina Danckert</t>
  </si>
  <si>
    <t>8724 5001</t>
  </si>
  <si>
    <t>2041 2613</t>
  </si>
  <si>
    <t>Vesterlundvej 96</t>
  </si>
  <si>
    <t>christiane@peterslyst.dk</t>
  </si>
  <si>
    <t>www.peterslyst.dk</t>
  </si>
  <si>
    <t>Poul Skaarup Jensen</t>
  </si>
  <si>
    <t>8682 7333</t>
  </si>
  <si>
    <t>8970 1938</t>
  </si>
  <si>
    <t>ppr@silkeborg.dk</t>
  </si>
  <si>
    <t>www.skole.silkeborg.dk</t>
  </si>
  <si>
    <t>UU Silkeborg</t>
  </si>
  <si>
    <t>Erik Rohde</t>
  </si>
  <si>
    <t>8970 5800</t>
  </si>
  <si>
    <t>Kejlstrupvej 85</t>
  </si>
  <si>
    <t>www.uusilkeborg.dk</t>
  </si>
  <si>
    <t>Silkeb.Ungdsk.</t>
  </si>
  <si>
    <t>8680 3438</t>
  </si>
  <si>
    <t>8970 2800</t>
  </si>
  <si>
    <t>Oslovej 2</t>
  </si>
  <si>
    <t>ungdoms.skole@silkeborg.dk</t>
  </si>
  <si>
    <t>www.ungdomsskolen.silkeborg.dk</t>
  </si>
  <si>
    <t>TH. LANGS VUC</t>
  </si>
  <si>
    <t>TH. LANGS, VUC SILKEBORG</t>
  </si>
  <si>
    <t>Silkeb.Hushsk.</t>
  </si>
  <si>
    <t>8682 8208</t>
  </si>
  <si>
    <t>Silkeb.Hsk</t>
  </si>
  <si>
    <t>Claus Staal</t>
  </si>
  <si>
    <t>8682 2353</t>
  </si>
  <si>
    <t>8682 2933</t>
  </si>
  <si>
    <t>Platanvej 12</t>
  </si>
  <si>
    <t>info@silkeborghojskole.dk</t>
  </si>
  <si>
    <t>www.silkeborghojskole.dk</t>
  </si>
  <si>
    <t>Platanvej</t>
  </si>
  <si>
    <t>Jacob Thorning</t>
  </si>
  <si>
    <t>8681 2520</t>
  </si>
  <si>
    <t>8682 0811</t>
  </si>
  <si>
    <t>Stavangervej 2</t>
  </si>
  <si>
    <t>info@goed.dk</t>
  </si>
  <si>
    <t>www.goed.dk</t>
  </si>
  <si>
    <t>FGU MJ Silkeb</t>
  </si>
  <si>
    <t>FGU Midtjylland - Silkeborg</t>
  </si>
  <si>
    <t>8681 0672</t>
  </si>
  <si>
    <t>8722 4225</t>
  </si>
  <si>
    <t>www.aof-silkeborg.dk</t>
  </si>
  <si>
    <t>8923 4099</t>
  </si>
  <si>
    <t>College Bindslv</t>
  </si>
  <si>
    <t>College360 - Bindslev Plads 1</t>
  </si>
  <si>
    <t>8722 2001</t>
  </si>
  <si>
    <t>Bindslevs Plads 1 postbox 34</t>
  </si>
  <si>
    <t>Bindslevs Plads</t>
  </si>
  <si>
    <t>Syg. Silkeborg</t>
  </si>
  <si>
    <t>Sygeplejerskeuddannelsen i Silkeborg - VIA UC</t>
  </si>
  <si>
    <t>Birgitte Hindsgaul</t>
  </si>
  <si>
    <t>8755 2101</t>
  </si>
  <si>
    <t>8755 2100</t>
  </si>
  <si>
    <t>Nattergalevej 1</t>
  </si>
  <si>
    <t>sis@via.dk</t>
  </si>
  <si>
    <t>VIA_Silkeborg</t>
  </si>
  <si>
    <t>VIA University College, Campus Silkeborg</t>
  </si>
  <si>
    <t>8755 3101</t>
  </si>
  <si>
    <t>TH.LANGS HF&amp;VUC</t>
  </si>
  <si>
    <t>TH. LANGS HF &amp; VUC</t>
  </si>
  <si>
    <t>Hostrupsgade 48-56</t>
  </si>
  <si>
    <t>8720 6126</t>
  </si>
  <si>
    <t>Ejer Bavneh.Sk.</t>
  </si>
  <si>
    <t>Per Krogh Jensen</t>
  </si>
  <si>
    <t>8653 8841</t>
  </si>
  <si>
    <t>8794 3140</t>
  </si>
  <si>
    <t>Risvej 28a</t>
  </si>
  <si>
    <t>Ejer.bavnehoej.skolen@skanderborg.dk</t>
  </si>
  <si>
    <t>ebskolen.aula.dk</t>
  </si>
  <si>
    <t>Risvej</t>
  </si>
  <si>
    <t>8651 1706</t>
  </si>
  <si>
    <t>8794 2542</t>
  </si>
  <si>
    <t>mortenboerupskolen@skanderborg.dk</t>
  </si>
  <si>
    <t>www.mb-skolen.dk</t>
  </si>
  <si>
    <t>Stilling Sk.</t>
  </si>
  <si>
    <t>Mona Langballe</t>
  </si>
  <si>
    <t>8657 1819</t>
  </si>
  <si>
    <t>8794 2610</t>
  </si>
  <si>
    <t>Gramvej 10 Stilling</t>
  </si>
  <si>
    <t>stilling.skole@skanderborg.dk</t>
  </si>
  <si>
    <t>www.stilling-skole.dk</t>
  </si>
  <si>
    <t>Virring Sk.</t>
  </si>
  <si>
    <t>Karsten Bo Refsgaard</t>
  </si>
  <si>
    <t>8794 2660</t>
  </si>
  <si>
    <t>Skoletoften 11</t>
  </si>
  <si>
    <t>virring-skole@skanderborg.dk</t>
  </si>
  <si>
    <t>www.virring-skole.dk</t>
  </si>
  <si>
    <t>N.Ebbesen Sk.</t>
  </si>
  <si>
    <t>Jeppe Fly-Kristensen</t>
  </si>
  <si>
    <t>8794 2609</t>
  </si>
  <si>
    <t>8794 2570</t>
  </si>
  <si>
    <t>Niels.Ebbesen.skolen@skanderborg.dk</t>
  </si>
  <si>
    <t>www.nes-skanderborg.dk</t>
  </si>
  <si>
    <t>Skanderb.R.Sk.</t>
  </si>
  <si>
    <t>Christian Kronow</t>
  </si>
  <si>
    <t>8652 0802</t>
  </si>
  <si>
    <t>8652 0866</t>
  </si>
  <si>
    <t>Adelgade 129</t>
  </si>
  <si>
    <t>post@skanderborg-real.dk</t>
  </si>
  <si>
    <t>www.skanderborg-real.dk</t>
  </si>
  <si>
    <t>Skanderb. Gym.</t>
  </si>
  <si>
    <t>Skanderborg Gymnasium</t>
  </si>
  <si>
    <t>Jakob Thulesen Dahl</t>
  </si>
  <si>
    <t>8652 0379</t>
  </si>
  <si>
    <t>8652 2333</t>
  </si>
  <si>
    <t>post@skanderborg-gym.dk</t>
  </si>
  <si>
    <t>www.skanderborg-gym.dk</t>
  </si>
  <si>
    <t>R.Stein.Skandbg</t>
  </si>
  <si>
    <t>Ralph Hasberg</t>
  </si>
  <si>
    <t>8651 1981</t>
  </si>
  <si>
    <t>kontor@rss8660.dk</t>
  </si>
  <si>
    <t>www.rss8660.dk</t>
  </si>
  <si>
    <t>VIACFU_Aarhus</t>
  </si>
  <si>
    <t>VIA Center for Undervisningsmidler, Aarhus</t>
  </si>
  <si>
    <t>8755 2801</t>
  </si>
  <si>
    <t>Bygning B, Ceresbyen 24</t>
  </si>
  <si>
    <t>cfu.via.dk</t>
  </si>
  <si>
    <t>Bygning B</t>
  </si>
  <si>
    <t>UU Odder Skanderborg</t>
  </si>
  <si>
    <t>Kathrine Rud</t>
  </si>
  <si>
    <t>8794 7601</t>
  </si>
  <si>
    <t>uuos@skanderborg.dk</t>
  </si>
  <si>
    <t>www.uu-os.dk</t>
  </si>
  <si>
    <t>8652 5947</t>
  </si>
  <si>
    <t>Andreas Vind</t>
  </si>
  <si>
    <t>8653 8940</t>
  </si>
  <si>
    <t>8653 8900</t>
  </si>
  <si>
    <t>broeruphus@broeruphus.dk</t>
  </si>
  <si>
    <t>www.broeruphus.dk</t>
  </si>
  <si>
    <t>Skand.Od.HS/VUC</t>
  </si>
  <si>
    <t>Skanderborg-Odder Center for Uddannelse</t>
  </si>
  <si>
    <t>8652 5329</t>
  </si>
  <si>
    <t>Skanderborg Kom</t>
  </si>
  <si>
    <t>skanderborg.kommune@skanderborg.dk</t>
  </si>
  <si>
    <t>Skanderb. Ungsk</t>
  </si>
  <si>
    <t>Knud Stange</t>
  </si>
  <si>
    <t>8793 4119</t>
  </si>
  <si>
    <t>8794 8794</t>
  </si>
  <si>
    <t>ungdomsskolen@skanderborg.dk</t>
  </si>
  <si>
    <t>www.skanderborg-ungdomsskole.dk</t>
  </si>
  <si>
    <t>HHX Skanderborg</t>
  </si>
  <si>
    <t>Auning Sk.</t>
  </si>
  <si>
    <t>Christina Birch Mogensen</t>
  </si>
  <si>
    <t>8648 4516</t>
  </si>
  <si>
    <t>8959 1050</t>
  </si>
  <si>
    <t>auning-skole@norddjurs.dk</t>
  </si>
  <si>
    <t>www.auning-skole.dk</t>
  </si>
  <si>
    <t>Assentoftsk.</t>
  </si>
  <si>
    <t>Carsten Fredslund Andersen</t>
  </si>
  <si>
    <t>8795 9600</t>
  </si>
  <si>
    <t>8915 4060</t>
  </si>
  <si>
    <t>Skolevej 14, Assentoft</t>
  </si>
  <si>
    <t>assentoftskolen@randers.dk</t>
  </si>
  <si>
    <t>www.assentoftskolen.dk</t>
  </si>
  <si>
    <t>Assentoft</t>
  </si>
  <si>
    <t>8649 4813</t>
  </si>
  <si>
    <t>8649 4866</t>
  </si>
  <si>
    <t>Dalagervej 6 Virring</t>
  </si>
  <si>
    <t>Dalagervej</t>
  </si>
  <si>
    <t>Virring</t>
  </si>
  <si>
    <t>Bryrup Sk.</t>
  </si>
  <si>
    <t>Bryrup</t>
  </si>
  <si>
    <t>Bo Buhl Andersen</t>
  </si>
  <si>
    <t>8970 2465</t>
  </si>
  <si>
    <t>8970 2460</t>
  </si>
  <si>
    <t>Skolevej 14</t>
  </si>
  <si>
    <t>bryrup.skole@silkeborg.dk</t>
  </si>
  <si>
    <t>8684 7628</t>
  </si>
  <si>
    <t>8970 2880</t>
  </si>
  <si>
    <t>Brandevej 6</t>
  </si>
  <si>
    <t>gjessoeskole@silkeborg.dk</t>
  </si>
  <si>
    <t>www.gjessoe-skole.dk</t>
  </si>
  <si>
    <t>Frisholmsk.</t>
  </si>
  <si>
    <t>Them</t>
  </si>
  <si>
    <t>Betina Duedal</t>
  </si>
  <si>
    <t>8684 7722</t>
  </si>
  <si>
    <t>8970 2835</t>
  </si>
  <si>
    <t>Frisholmvej 20</t>
  </si>
  <si>
    <t>frisholmskole@silkeborg.dk</t>
  </si>
  <si>
    <t>www.frisholm-skole.dk</t>
  </si>
  <si>
    <t>Frisholmvej</t>
  </si>
  <si>
    <t>Lystruphave</t>
  </si>
  <si>
    <t>7575 6300</t>
  </si>
  <si>
    <t>Lystruphavevej 10</t>
  </si>
  <si>
    <t>info@lystruphave.dk</t>
  </si>
  <si>
    <t>www.lystruphave.dk</t>
  </si>
  <si>
    <t>Lystruphavevej</t>
  </si>
  <si>
    <t>8940 4717</t>
  </si>
  <si>
    <t>Bakkegaardsk.</t>
  </si>
  <si>
    <t>Torben Mervig</t>
  </si>
  <si>
    <t>8623 0968</t>
  </si>
  <si>
    <t>8713 6300</t>
  </si>
  <si>
    <t>bak@mbu.aarhus.dk</t>
  </si>
  <si>
    <t>www.bakkegaardsskolen.dk</t>
  </si>
  <si>
    <t>Lisanette Qvortrup</t>
  </si>
  <si>
    <t>8621 4912</t>
  </si>
  <si>
    <t>8713 8500</t>
  </si>
  <si>
    <t>elle@mbu.aarhus.dk</t>
  </si>
  <si>
    <t>www.ellevangskolen.dk</t>
  </si>
  <si>
    <t>Beder Sk.</t>
  </si>
  <si>
    <t>Lars Lykkegaard</t>
  </si>
  <si>
    <t>8693 6054</t>
  </si>
  <si>
    <t>8713 6010</t>
  </si>
  <si>
    <t>Skoleparken 6</t>
  </si>
  <si>
    <t>bed@mbu.aarhus.dk</t>
  </si>
  <si>
    <t>www.beder-skole.dk</t>
  </si>
  <si>
    <t>Skoleparken</t>
  </si>
  <si>
    <t>Elev Sk.</t>
  </si>
  <si>
    <t>Jens Mathiasen</t>
  </si>
  <si>
    <t>8742 0336</t>
  </si>
  <si>
    <t>8713 6344</t>
  </si>
  <si>
    <t>haa@mbu.aarhus.dk</t>
  </si>
  <si>
    <t>www.elevhaarup-skole.dk</t>
  </si>
  <si>
    <t>Elsted Skole.</t>
  </si>
  <si>
    <t>8622 5167</t>
  </si>
  <si>
    <t>8713 8787</t>
  </si>
  <si>
    <t>els@mbu.aarhus.dk</t>
  </si>
  <si>
    <t>www.elsted-skole.dk</t>
  </si>
  <si>
    <t>Engdalskolen.</t>
  </si>
  <si>
    <t>Anders Christian Munthe</t>
  </si>
  <si>
    <t>8626 2080</t>
  </si>
  <si>
    <t>8713 8600</t>
  </si>
  <si>
    <t>eng@mbu.aarhus.dk</t>
  </si>
  <si>
    <t>www.engdalskolen.dk</t>
  </si>
  <si>
    <t>8746 4768</t>
  </si>
  <si>
    <t>8713 9050</t>
  </si>
  <si>
    <t>tov@mbu.aarhus.dk</t>
  </si>
  <si>
    <t>www.tovshoejskolen.dk</t>
  </si>
  <si>
    <t>Susanne Broe Laursen</t>
  </si>
  <si>
    <t>8615 0835</t>
  </si>
  <si>
    <t>8940 9696</t>
  </si>
  <si>
    <t>Carit Etlars Vej 31</t>
  </si>
  <si>
    <t>gam@mbu.aarhus.dk</t>
  </si>
  <si>
    <t>www.gammelgaardsskolen.dk</t>
  </si>
  <si>
    <t>Carit Etlars Vej</t>
  </si>
  <si>
    <t>Karen Henriette Jessen .</t>
  </si>
  <si>
    <t>8625 8522</t>
  </si>
  <si>
    <t>8713 9770</t>
  </si>
  <si>
    <t>sda@mbu.aarhus.dk</t>
  </si>
  <si>
    <t>www.soedalskolen.dk</t>
  </si>
  <si>
    <t>Hasle Skole.</t>
  </si>
  <si>
    <t>Lone Grosen</t>
  </si>
  <si>
    <t>8615 0258</t>
  </si>
  <si>
    <t>8713 9410</t>
  </si>
  <si>
    <t>Herredsvej 15</t>
  </si>
  <si>
    <t>has@mbu.aarhus.dk</t>
  </si>
  <si>
    <t>www.hasle-skole.dk</t>
  </si>
  <si>
    <t>8738 2601</t>
  </si>
  <si>
    <t>8713 6160</t>
  </si>
  <si>
    <t>bhs@mbu.aarhus.dk</t>
  </si>
  <si>
    <t>bavnehoejskole.aarhus.dk</t>
  </si>
  <si>
    <t>8627 6016</t>
  </si>
  <si>
    <t>8713 8700</t>
  </si>
  <si>
    <t>hol@mbu.aarhus.dk</t>
  </si>
  <si>
    <t>www.holme-skole.dk</t>
  </si>
  <si>
    <t>8628 3024</t>
  </si>
  <si>
    <t>8713 9360</t>
  </si>
  <si>
    <t>Klokkeskovvej 1, Stautrup</t>
  </si>
  <si>
    <t>hjv@mbu.aarhus.dk</t>
  </si>
  <si>
    <t>www.hoejvangskolenaarhus.dk</t>
  </si>
  <si>
    <t>Stautrup</t>
  </si>
  <si>
    <t>Katrinebjergsk.</t>
  </si>
  <si>
    <t>8610 3589</t>
  </si>
  <si>
    <t>8713 9333</t>
  </si>
  <si>
    <t>Katrinebjergvej 60</t>
  </si>
  <si>
    <t>kat@mbu.aarhus.dk</t>
  </si>
  <si>
    <t>www.katrinebjergskolen.dk</t>
  </si>
  <si>
    <t>Niels Petersen</t>
  </si>
  <si>
    <t>8699 1255</t>
  </si>
  <si>
    <t>8699 1047</t>
  </si>
  <si>
    <t>Sanatorievej 38</t>
  </si>
  <si>
    <t>kal@mbu.aarhus.dk</t>
  </si>
  <si>
    <t>www.kaloevig-skole.dk</t>
  </si>
  <si>
    <t>Kragelundsk.</t>
  </si>
  <si>
    <t>Kjeld Kromand</t>
  </si>
  <si>
    <t>8627 7994</t>
  </si>
  <si>
    <t>8713 6464</t>
  </si>
  <si>
    <t>kra@mbu.aarhus.dk</t>
  </si>
  <si>
    <t>www.kragelundskolen.dk</t>
  </si>
  <si>
    <t>Lisbjergsk.</t>
  </si>
  <si>
    <t>Martin Appel Loft</t>
  </si>
  <si>
    <t>8623 2924</t>
  </si>
  <si>
    <t>8713 5855</t>
  </si>
  <si>
    <t>lis@mbu.aarhus.dk</t>
  </si>
  <si>
    <t>lisbjergskolen.skoleporten.dk</t>
  </si>
  <si>
    <t>Louise Schmidt</t>
  </si>
  <si>
    <t>8612 3387</t>
  </si>
  <si>
    <t>8713 6125</t>
  </si>
  <si>
    <t>lae@mbu.aarhus.dk</t>
  </si>
  <si>
    <t>www.l-skole.dk</t>
  </si>
  <si>
    <t>Malling Sk.</t>
  </si>
  <si>
    <t>Klaus Lundgaard Schubert</t>
  </si>
  <si>
    <t>8693 3668</t>
  </si>
  <si>
    <t>8713 8686</t>
  </si>
  <si>
    <t>mal@mbu.aarhus.dk</t>
  </si>
  <si>
    <t>www.malling-skole.dk</t>
  </si>
  <si>
    <t>8744 7170</t>
  </si>
  <si>
    <t>8713 6060</t>
  </si>
  <si>
    <t>moe@mbu.aarhus.dk</t>
  </si>
  <si>
    <t>www.moellevang-skole.dk</t>
  </si>
  <si>
    <t>Maarslet Sk.</t>
  </si>
  <si>
    <t>Inge Pedersen</t>
  </si>
  <si>
    <t>8629 2296</t>
  </si>
  <si>
    <t>8713 9640</t>
  </si>
  <si>
    <t>maa@mbu.aarhus.dk</t>
  </si>
  <si>
    <t>www.maarslet-skole.dk</t>
  </si>
  <si>
    <t>Frd bjerg skole</t>
  </si>
  <si>
    <t>8613 6877</t>
  </si>
  <si>
    <t>8713 8630</t>
  </si>
  <si>
    <t>frederiksbjerg@mbu.aarhus.dk</t>
  </si>
  <si>
    <t>frederiksbjergskole.dk/sp</t>
  </si>
  <si>
    <t>sygehusundervis</t>
  </si>
  <si>
    <t>Sygehusundervisningen, Aarhus Universitetshospital</t>
  </si>
  <si>
    <t>Sannie Ilona Leth</t>
  </si>
  <si>
    <t>7837 3392</t>
  </si>
  <si>
    <t>Palle Juul-Jensens Boulevard 99</t>
  </si>
  <si>
    <t>sygehusundervisningen@mbu.aarhus.dk</t>
  </si>
  <si>
    <t>www.sygehusundervisningen-aarhus.dk</t>
  </si>
  <si>
    <t>Palle Juul-Jensens Boulevard</t>
  </si>
  <si>
    <t>Risskov Sk.</t>
  </si>
  <si>
    <t>Lene Brejnegaard</t>
  </si>
  <si>
    <t>8617 6329</t>
  </si>
  <si>
    <t>8713 9090</t>
  </si>
  <si>
    <t>ris@mbu.aarhus.dk</t>
  </si>
  <si>
    <t>www.risskov-skole.dk</t>
  </si>
  <si>
    <t>Rosenvangsk.</t>
  </si>
  <si>
    <t>Eva Helene Vilsgaard</t>
  </si>
  <si>
    <t>8614 5557</t>
  </si>
  <si>
    <t>8713 9540</t>
  </si>
  <si>
    <t>ros@mbu.aarhus.dk</t>
  </si>
  <si>
    <t>www.rosenvangskolen.dk</t>
  </si>
  <si>
    <t>8627 7629</t>
  </si>
  <si>
    <t>8713 8550</t>
  </si>
  <si>
    <t>run@mbu.aarhus.dk</t>
  </si>
  <si>
    <t>www.rundhoejskolen.dk</t>
  </si>
  <si>
    <t>Sabro-Korsv.Sk.</t>
  </si>
  <si>
    <t>Carsten Aude</t>
  </si>
  <si>
    <t>8748 6424</t>
  </si>
  <si>
    <t>8713 9720</t>
  </si>
  <si>
    <t>Sabro Skolevej 4A</t>
  </si>
  <si>
    <t>sab@mbu.aarhus.dk</t>
  </si>
  <si>
    <t>www.sabro-korsvejskolen.dk</t>
  </si>
  <si>
    <t>8618 7639</t>
  </si>
  <si>
    <t>8713 8877</t>
  </si>
  <si>
    <t>Ny Munkegade 17</t>
  </si>
  <si>
    <t>sam@mbu.aarhus.dk</t>
  </si>
  <si>
    <t>www.samsoegades-skole.dk</t>
  </si>
  <si>
    <t>8616 1810</t>
  </si>
  <si>
    <t>8713 6200</t>
  </si>
  <si>
    <t>Skovvangsvej 150</t>
  </si>
  <si>
    <t>skv@mbu.aarhus.dk</t>
  </si>
  <si>
    <t>www.skovvangskolen.dk</t>
  </si>
  <si>
    <t>Peter Mikael Andreasen</t>
  </si>
  <si>
    <t>8699 0688</t>
  </si>
  <si>
    <t>8713 9850</t>
  </si>
  <si>
    <t>sko@mbu.aarhus.dk</t>
  </si>
  <si>
    <t>www.skoedstrup-skole.dk</t>
  </si>
  <si>
    <t>Mogens Petersen</t>
  </si>
  <si>
    <t>8713 9155</t>
  </si>
  <si>
    <t>8713 9120</t>
  </si>
  <si>
    <t>skd@mbu.aarhus.dk</t>
  </si>
  <si>
    <t>www.skaade-skole.dk</t>
  </si>
  <si>
    <t>Solbjergsk.</t>
  </si>
  <si>
    <t>Jens Kristensen</t>
  </si>
  <si>
    <t>8713 6121</t>
  </si>
  <si>
    <t>8713 6090</t>
  </si>
  <si>
    <t>sol@mbu.aarhus.dk</t>
  </si>
  <si>
    <t>www.solbjergskolen.dk</t>
  </si>
  <si>
    <t>8617 6139</t>
  </si>
  <si>
    <t>8713 8800</t>
  </si>
  <si>
    <t>str@mbu.aarhus.dk</t>
  </si>
  <si>
    <t>www.strandskolen.dk</t>
  </si>
  <si>
    <t>8622 8694</t>
  </si>
  <si>
    <t>8713 6400</t>
  </si>
  <si>
    <t>soe@mbu.aarhus.dk</t>
  </si>
  <si>
    <t>8747 2402</t>
  </si>
  <si>
    <t>8713 6270</t>
  </si>
  <si>
    <t>sdr@mbu.aarhus.dk</t>
  </si>
  <si>
    <t>www.soendervangskolen.dk</t>
  </si>
  <si>
    <t>8624 4395</t>
  </si>
  <si>
    <t>8940 9370</t>
  </si>
  <si>
    <t>til@mbu.aarhus.dk</t>
  </si>
  <si>
    <t>www.tilst-skole.dk</t>
  </si>
  <si>
    <t>8699 9733</t>
  </si>
  <si>
    <t>8713 9230</t>
  </si>
  <si>
    <t>www.elev-haarup.skoleintra.dk</t>
  </si>
  <si>
    <t>Delfivej</t>
  </si>
  <si>
    <t>Tranbjg Kirke</t>
  </si>
  <si>
    <t>Tranbjergskolen, afdeling Kirketorvet</t>
  </si>
  <si>
    <t>8713 8755</t>
  </si>
  <si>
    <t>Kirketorvet 22</t>
  </si>
  <si>
    <t>www.tranbjerg-skole.dk</t>
  </si>
  <si>
    <t>Kirketorvet</t>
  </si>
  <si>
    <t>Vejlby skole</t>
  </si>
  <si>
    <t>8713 9011</t>
  </si>
  <si>
    <t>vej@mbu.aarhus.dk</t>
  </si>
  <si>
    <t>www.vejlby-skole.dk</t>
  </si>
  <si>
    <t>8677 0720</t>
  </si>
  <si>
    <t>8713 9900</t>
  </si>
  <si>
    <t>ves@mbu.aarhus.dk</t>
  </si>
  <si>
    <t>www.vestergaardsskolen.dk</t>
  </si>
  <si>
    <t>Dorte Marianne Jensen</t>
  </si>
  <si>
    <t>8614 0020</t>
  </si>
  <si>
    <t>8713 9160</t>
  </si>
  <si>
    <t>vib@mbu.aarhus.dk</t>
  </si>
  <si>
    <t>www.viby-skole.dk</t>
  </si>
  <si>
    <t>Virupsk.</t>
  </si>
  <si>
    <t>Martin Christiansen</t>
  </si>
  <si>
    <t>8743 1132</t>
  </si>
  <si>
    <t>8713 9930</t>
  </si>
  <si>
    <t>Virupvej 75</t>
  </si>
  <si>
    <t>vir@mbu.aarhus.dk</t>
  </si>
  <si>
    <t>www.virupskolen.dk</t>
  </si>
  <si>
    <t>Virupvej</t>
  </si>
  <si>
    <t>Vorrevangsk.</t>
  </si>
  <si>
    <t>8739 2919</t>
  </si>
  <si>
    <t>8713 9810</t>
  </si>
  <si>
    <t>vor@mbu.aarhus.dk</t>
  </si>
  <si>
    <t>www.vorrevangskolen.dk</t>
  </si>
  <si>
    <t>Ole Buskbjerg Thomasen</t>
  </si>
  <si>
    <t>8713 9966</t>
  </si>
  <si>
    <t>8713 9999</t>
  </si>
  <si>
    <t>aaby@mbu.aarhus.dk</t>
  </si>
  <si>
    <t>www.aaby-skole.dk</t>
  </si>
  <si>
    <t>8713 9680</t>
  </si>
  <si>
    <t>Gl.Stillingvej 424</t>
  </si>
  <si>
    <t>nae@mbu.aarhus.dk</t>
  </si>
  <si>
    <t>www.naeshoejskolen.dk</t>
  </si>
  <si>
    <t>Gammel Stillingvej</t>
  </si>
  <si>
    <t>Anne Schwartz</t>
  </si>
  <si>
    <t>8622 5260</t>
  </si>
  <si>
    <t>8713 9600</t>
  </si>
  <si>
    <t>ska@mbu.aarhus.dk</t>
  </si>
  <si>
    <t>www.skaering-skole.dk</t>
  </si>
  <si>
    <t>Morten Dam Madsen</t>
  </si>
  <si>
    <t>8744 7843</t>
  </si>
  <si>
    <t>ell@mbu.aarhus.dk</t>
  </si>
  <si>
    <t>www.ellekaerskolen.dk</t>
  </si>
  <si>
    <t>Elise Smiths Sk</t>
  </si>
  <si>
    <t>8612 9598</t>
  </si>
  <si>
    <t>8612 2577</t>
  </si>
  <si>
    <t>Ny Munkegade 13</t>
  </si>
  <si>
    <t>kontoret@elise-smiths-skole.dk</t>
  </si>
  <si>
    <t>www.ess-aarhus.dk</t>
  </si>
  <si>
    <t>CÃ¨line Vissing</t>
  </si>
  <si>
    <t>8611 4328</t>
  </si>
  <si>
    <t>8614 2122</t>
  </si>
  <si>
    <t>Marselis Boulevard 17</t>
  </si>
  <si>
    <t>admin@foraeldreskolen.dk</t>
  </si>
  <si>
    <t>www.foraeldreskolen.dk</t>
  </si>
  <si>
    <t>Marselis Boulevard</t>
  </si>
  <si>
    <t>Laursens Realsk</t>
  </si>
  <si>
    <t>Troels Kirkeskov Jensen</t>
  </si>
  <si>
    <t>8618 8383</t>
  </si>
  <si>
    <t>8618 6200</t>
  </si>
  <si>
    <t>Hjelmensgade 12</t>
  </si>
  <si>
    <t>laursensrealskole@laureal.dk</t>
  </si>
  <si>
    <t>www.laureal.dk</t>
  </si>
  <si>
    <t>Hjelmensgade</t>
  </si>
  <si>
    <t>N.Kochs Sk.</t>
  </si>
  <si>
    <t>Kate Dybdahl</t>
  </si>
  <si>
    <t>8732 1991</t>
  </si>
  <si>
    <t>8732 1999</t>
  </si>
  <si>
    <t>kochs@kochs.dk</t>
  </si>
  <si>
    <t>www.kochs.dk</t>
  </si>
  <si>
    <t>Anne Bendixen</t>
  </si>
  <si>
    <t>8611 6811</t>
  </si>
  <si>
    <t>www.steinerskolen-aarhus.dk</t>
  </si>
  <si>
    <t>Skt Knuds Sk.</t>
  </si>
  <si>
    <t>Tina Kruse</t>
  </si>
  <si>
    <t>8613 5075</t>
  </si>
  <si>
    <t>8613 7511</t>
  </si>
  <si>
    <t>info@sktknudsskole.dk</t>
  </si>
  <si>
    <t>www.sktknudsskole.dk</t>
  </si>
  <si>
    <t>Marie Christine Ludvigsen</t>
  </si>
  <si>
    <t>8628 3354</t>
  </si>
  <si>
    <t>skoleleder@aarhusfriskole.dk</t>
  </si>
  <si>
    <t>www.aarhusfriskole.dk</t>
  </si>
  <si>
    <t>Henrik Josva Schou</t>
  </si>
  <si>
    <t>8624 6768</t>
  </si>
  <si>
    <t>8713 6235</t>
  </si>
  <si>
    <t>SKJ@MBU.AARHUS.DK</t>
  </si>
  <si>
    <t>www.skjoldhojskolen.dk</t>
  </si>
  <si>
    <t>Lystrup Sk.</t>
  </si>
  <si>
    <t>Katja Uth</t>
  </si>
  <si>
    <t>8743 1909</t>
  </si>
  <si>
    <t>8713 9500</t>
  </si>
  <si>
    <t>lys@mbu.aarhus.dk</t>
  </si>
  <si>
    <t>www.lystrup-skole.dk</t>
  </si>
  <si>
    <t>Mette Lemann Skovsted Jespersen</t>
  </si>
  <si>
    <t>8739 1698</t>
  </si>
  <si>
    <t>8739 1680</t>
  </si>
  <si>
    <t>kontoret@AarhusAkademi.dk</t>
  </si>
  <si>
    <t>www.AarhusAkademi.dk</t>
  </si>
  <si>
    <t>Aarhus Katedralskole</t>
  </si>
  <si>
    <t>Lone Eibye Mikkelsen</t>
  </si>
  <si>
    <t>8612 6425</t>
  </si>
  <si>
    <t>8912 3400</t>
  </si>
  <si>
    <t>Skolegyde 1</t>
  </si>
  <si>
    <t>akat@akat.dk</t>
  </si>
  <si>
    <t>www.akat.dk</t>
  </si>
  <si>
    <t>Skolegyde</t>
  </si>
  <si>
    <t>Dorte Fristrup</t>
  </si>
  <si>
    <t>8615 8945</t>
  </si>
  <si>
    <t>8615 8955</t>
  </si>
  <si>
    <t>Fenrisvej 33</t>
  </si>
  <si>
    <t>post@aasg.dk</t>
  </si>
  <si>
    <t>www.aasg.dk</t>
  </si>
  <si>
    <t>Fenrisvej</t>
  </si>
  <si>
    <t>Marselisb.Gym.</t>
  </si>
  <si>
    <t>Marselisborg Gymnasium</t>
  </si>
  <si>
    <t>Kirsten Skov</t>
  </si>
  <si>
    <t>8611 5074</t>
  </si>
  <si>
    <t>8626 6200</t>
  </si>
  <si>
    <t>Birketinget 9</t>
  </si>
  <si>
    <t>mail@marselisborg-gym.dk</t>
  </si>
  <si>
    <t>www.marselisborg-gym.dk</t>
  </si>
  <si>
    <t>Risskov gym.</t>
  </si>
  <si>
    <t>Risskov gymnasium</t>
  </si>
  <si>
    <t>8621 0460</t>
  </si>
  <si>
    <t>8621 4077</t>
  </si>
  <si>
    <t>adm@risskov-gym.dk</t>
  </si>
  <si>
    <t>www.risskov-gym.dk</t>
  </si>
  <si>
    <t>Viby Gymnasium</t>
  </si>
  <si>
    <t>Lone Sandholdt Jacobsen</t>
  </si>
  <si>
    <t>8734 8001</t>
  </si>
  <si>
    <t>8734 8000</t>
  </si>
  <si>
    <t>mail@vibygym.dk</t>
  </si>
  <si>
    <t>www.vibygym.dk</t>
  </si>
  <si>
    <t>Aarhus Gym Tils</t>
  </si>
  <si>
    <t>AARHUS GYMNASIUM, Tilst</t>
  </si>
  <si>
    <t>Yago Bundgaard</t>
  </si>
  <si>
    <t>8624 4689</t>
  </si>
  <si>
    <t>Kileparken 25</t>
  </si>
  <si>
    <t>Kileparken</t>
  </si>
  <si>
    <t>8629 0056</t>
  </si>
  <si>
    <t>8713 9455</t>
  </si>
  <si>
    <t>gro@mbu.aarhus.dk</t>
  </si>
  <si>
    <t>www.gronlokke-skolen.dk</t>
  </si>
  <si>
    <t>Simon Hauge Lindbjerg</t>
  </si>
  <si>
    <t>8678 3090</t>
  </si>
  <si>
    <t>8678 3055</t>
  </si>
  <si>
    <t>kontor@jakobskolen-aarhus.dk</t>
  </si>
  <si>
    <t>www.jakobskolen-aarhus.dk</t>
  </si>
  <si>
    <t>Intersk.</t>
  </si>
  <si>
    <t>8614 9670</t>
  </si>
  <si>
    <t>8611 4560</t>
  </si>
  <si>
    <t>Engtoften 22</t>
  </si>
  <si>
    <t>adm@interskolen.dk</t>
  </si>
  <si>
    <t>www.interskolen.dk</t>
  </si>
  <si>
    <t>Engtoften</t>
  </si>
  <si>
    <t>Taleinst.Rissk.</t>
  </si>
  <si>
    <t>8938 3036</t>
  </si>
  <si>
    <t>8938 3000</t>
  </si>
  <si>
    <t>thi-midt@ps.rm.dk</t>
  </si>
  <si>
    <t>www.ti-midt.dk</t>
  </si>
  <si>
    <t>8619 3497</t>
  </si>
  <si>
    <t>8613 7122</t>
  </si>
  <si>
    <t>Peter Sabroesgade 10</t>
  </si>
  <si>
    <t>hoereafdelingen@ps.rm.dk</t>
  </si>
  <si>
    <t>www.IKH.rm.dk</t>
  </si>
  <si>
    <t>Peter Sabroes Gade</t>
  </si>
  <si>
    <t>Kolt Sk</t>
  </si>
  <si>
    <t>Kolt Skole</t>
  </si>
  <si>
    <t>Vibeke Dilling Hermansen</t>
  </si>
  <si>
    <t>8738 8810</t>
  </si>
  <si>
    <t>8713 6350</t>
  </si>
  <si>
    <t>kol@aaks.aarhus.dk</t>
  </si>
  <si>
    <t>www.kolt-skole.dk</t>
  </si>
  <si>
    <t>Peter Leth Andresen</t>
  </si>
  <si>
    <t>8610 9665</t>
  </si>
  <si>
    <t>2184 9522</t>
  </si>
  <si>
    <t>kontoret@boernenesfriskole.dk</t>
  </si>
  <si>
    <t>www.boernenesfriskole.dk</t>
  </si>
  <si>
    <t>Langagersk.</t>
  </si>
  <si>
    <t>Jens Frostholm</t>
  </si>
  <si>
    <t>8628 7354</t>
  </si>
  <si>
    <t>8628 7355</t>
  </si>
  <si>
    <t>langagerskolen@mbu.aarhus.dk</t>
  </si>
  <si>
    <t>www.langagerskolen.dk</t>
  </si>
  <si>
    <t>Lykke Sk.</t>
  </si>
  <si>
    <t>Ahmad Moussa</t>
  </si>
  <si>
    <t>8675 5175</t>
  </si>
  <si>
    <t>Edwin Rahrsvej 32 A</t>
  </si>
  <si>
    <t>info@lykkeskolen.com</t>
  </si>
  <si>
    <t>www.lykkeskolen.dk</t>
  </si>
  <si>
    <t>Edwin Rahrs Vej</t>
  </si>
  <si>
    <t>Selam Privskole</t>
  </si>
  <si>
    <t>8737 0105</t>
  </si>
  <si>
    <t>8737 4010</t>
  </si>
  <si>
    <t>skoleleder@selam.dk</t>
  </si>
  <si>
    <t>www.selam.dk</t>
  </si>
  <si>
    <t>Egebakkesk.</t>
  </si>
  <si>
    <t>Jens Peter Vrist</t>
  </si>
  <si>
    <t>8624 6263</t>
  </si>
  <si>
    <t>8624 6061</t>
  </si>
  <si>
    <t>egebakkeskolen@egebakkeskolen.dk</t>
  </si>
  <si>
    <t>www.egebakkeskolen.dk</t>
  </si>
  <si>
    <t>Mod.Kultur.sk.</t>
  </si>
  <si>
    <t>Adel El-Hussein</t>
  </si>
  <si>
    <t>8748 9866</t>
  </si>
  <si>
    <t>8699 0988</t>
  </si>
  <si>
    <t>Runetoften 20</t>
  </si>
  <si>
    <t>admin@dmk-skole.dk</t>
  </si>
  <si>
    <t>www.dmk-skole.dk</t>
  </si>
  <si>
    <t>CSV Aarhus</t>
  </si>
  <si>
    <t>8620 7979</t>
  </si>
  <si>
    <t>hjd@aarhus.dk</t>
  </si>
  <si>
    <t>www.csv-aarhus.dk</t>
  </si>
  <si>
    <t>8732 5401</t>
  </si>
  <si>
    <t>8732 5400</t>
  </si>
  <si>
    <t>Paludan-MÃ¼llers Vej 82</t>
  </si>
  <si>
    <t>aarhus@adm.laerdansk.dk</t>
  </si>
  <si>
    <t>www.laerdansk.dk/aarhus</t>
  </si>
  <si>
    <t>Paludan-MÃ¼llers Vej</t>
  </si>
  <si>
    <t>Parat til start</t>
  </si>
  <si>
    <t>Parat Til Start</t>
  </si>
  <si>
    <t>Bente Gillings</t>
  </si>
  <si>
    <t>8612 7013</t>
  </si>
  <si>
    <t>Frederiksgade 78B, 3.</t>
  </si>
  <si>
    <t>parattilstart@parattilstart.dk</t>
  </si>
  <si>
    <t>www.parattilstart.dk</t>
  </si>
  <si>
    <t>Bangholmsk.</t>
  </si>
  <si>
    <t>8624 1961</t>
  </si>
  <si>
    <t>Gammel Viborgvej 132</t>
  </si>
  <si>
    <t>bangholm@fondenbakkegaarden.dk</t>
  </si>
  <si>
    <t>www.fondenbakkegaarden.dk</t>
  </si>
  <si>
    <t>Rikke Bredsdorff-Larsen</t>
  </si>
  <si>
    <t>7789 4250</t>
  </si>
  <si>
    <t>Harald Selmersvej 66</t>
  </si>
  <si>
    <t>rikbr@aarhus.dk</t>
  </si>
  <si>
    <t>Harald Selmers Vej</t>
  </si>
  <si>
    <t>Sam-sk.</t>
  </si>
  <si>
    <t>SAM-Skolen</t>
  </si>
  <si>
    <t>Annette Degn</t>
  </si>
  <si>
    <t>8613 1064</t>
  </si>
  <si>
    <t>Frederiksgade 79, 2.</t>
  </si>
  <si>
    <t>Sprogskoler</t>
  </si>
  <si>
    <t>sam-skolen@post.tele.dk</t>
  </si>
  <si>
    <t>Eigil Dixen</t>
  </si>
  <si>
    <t>8912 4262</t>
  </si>
  <si>
    <t>Mejlbyvej 4</t>
  </si>
  <si>
    <t>mail@egaa-gym.dk</t>
  </si>
  <si>
    <t>www.egaa-gym.dk</t>
  </si>
  <si>
    <t>Mejlbyvej</t>
  </si>
  <si>
    <t>8614 1495</t>
  </si>
  <si>
    <t>info@hbps.dk</t>
  </si>
  <si>
    <t>www.hbps.dk</t>
  </si>
  <si>
    <t>Holm Nygaard</t>
  </si>
  <si>
    <t>Ole-Holst Pedersen</t>
  </si>
  <si>
    <t>8940 3183</t>
  </si>
  <si>
    <t>olho@aarhus.dk</t>
  </si>
  <si>
    <t>Anne Vibeke Lassen</t>
  </si>
  <si>
    <t>7199 9186</t>
  </si>
  <si>
    <t>kontakt@aarhusprivatskole.dk</t>
  </si>
  <si>
    <t>www.aarhusprivatskole.dk</t>
  </si>
  <si>
    <t>Vestre Kongevej</t>
  </si>
  <si>
    <t>8620 2878</t>
  </si>
  <si>
    <t>8746 4500</t>
  </si>
  <si>
    <t>Frederiksgade 78 C</t>
  </si>
  <si>
    <t>78C</t>
  </si>
  <si>
    <t>info@fo-aarhus.dk</t>
  </si>
  <si>
    <t>www.fo-aarhus.dk</t>
  </si>
  <si>
    <t>Center 10</t>
  </si>
  <si>
    <t>8713 9210</t>
  </si>
  <si>
    <t>center-10@mbu.aarhus.dk</t>
  </si>
  <si>
    <t>www.center-10.dk</t>
  </si>
  <si>
    <t>CSH</t>
  </si>
  <si>
    <t>Lisbeth Valum</t>
  </si>
  <si>
    <t>7025 0422</t>
  </si>
  <si>
    <t>bina@aarhus.dk</t>
  </si>
  <si>
    <t>Bygning 11</t>
  </si>
  <si>
    <t>8940 3777</t>
  </si>
  <si>
    <t>ppr@aaks.aarhus.dk</t>
  </si>
  <si>
    <t>www.ppr-aarhus.dk</t>
  </si>
  <si>
    <t>UU Aarhus</t>
  </si>
  <si>
    <t>8940 3502</t>
  </si>
  <si>
    <t>www.uu-aarhus.dk</t>
  </si>
  <si>
    <t>8676 2230</t>
  </si>
  <si>
    <t>5157 6753</t>
  </si>
  <si>
    <t>Randersvej 302</t>
  </si>
  <si>
    <t>Heltidsundervisningen@mbu.aarhus.dk</t>
  </si>
  <si>
    <t>www.heltidsundervisningen-aarhus.dk</t>
  </si>
  <si>
    <t>Randersvej</t>
  </si>
  <si>
    <t>Aarhus HF &amp; VUC</t>
  </si>
  <si>
    <t>8732 2598</t>
  </si>
  <si>
    <t>8732 2500</t>
  </si>
  <si>
    <t>Dalgas Avenue 2</t>
  </si>
  <si>
    <t>HF VUC Aarhus</t>
  </si>
  <si>
    <t>Aarhus HF &amp; VUC, Aarhus afdeling</t>
  </si>
  <si>
    <t>8617 3695</t>
  </si>
  <si>
    <t>Diakonhsk</t>
  </si>
  <si>
    <t>Jens Maibom Pedersen</t>
  </si>
  <si>
    <t>8627 4210</t>
  </si>
  <si>
    <t>8627 4122</t>
  </si>
  <si>
    <t>info@diakonhojskolen.dk</t>
  </si>
  <si>
    <t>www.diakonhojskolen.dk</t>
  </si>
  <si>
    <t>Testrup Hsk</t>
  </si>
  <si>
    <t>8629 4399</t>
  </si>
  <si>
    <t>8629 0355</t>
  </si>
  <si>
    <t>Testrupvej 110</t>
  </si>
  <si>
    <t>testrup@testrup.dk</t>
  </si>
  <si>
    <t>www.testrup.dk</t>
  </si>
  <si>
    <t>8621 6160</t>
  </si>
  <si>
    <t>8621 3800</t>
  </si>
  <si>
    <t>Vejlby Centervej 53</t>
  </si>
  <si>
    <t>ihaa@ihaarhus.dk</t>
  </si>
  <si>
    <t>www.ihaarhus.dk</t>
  </si>
  <si>
    <t>Vejlby Centervej</t>
  </si>
  <si>
    <t>8692 3069</t>
  </si>
  <si>
    <t>8692 1241</t>
  </si>
  <si>
    <t>Beringvej 1</t>
  </si>
  <si>
    <t>kontakt@kolt-hojskole.dk</t>
  </si>
  <si>
    <t>www.kolt-hojskole.dk</t>
  </si>
  <si>
    <t>Beringvej</t>
  </si>
  <si>
    <t>JU Malling</t>
  </si>
  <si>
    <t>Jordbrugets UddannelsesCenter, Malling</t>
  </si>
  <si>
    <t>Claus Christensen</t>
  </si>
  <si>
    <t>8693 1932</t>
  </si>
  <si>
    <t>JU Vejlby</t>
  </si>
  <si>
    <t>Thomas Bent Andersen</t>
  </si>
  <si>
    <t>8617 8887</t>
  </si>
  <si>
    <t>8617 8933</t>
  </si>
  <si>
    <t>Tretommervej 31</t>
  </si>
  <si>
    <t>Peter Wang Nielsen</t>
  </si>
  <si>
    <t>8622 9239</t>
  </si>
  <si>
    <t>8622 0126</t>
  </si>
  <si>
    <t>info@euh.dk</t>
  </si>
  <si>
    <t>www.euh.dk</t>
  </si>
  <si>
    <t>Aarhus  Efsk</t>
  </si>
  <si>
    <t>Rasmus Bro Henriksen</t>
  </si>
  <si>
    <t>8627 1754</t>
  </si>
  <si>
    <t>8627 1777</t>
  </si>
  <si>
    <t>Brunbakkevej 21</t>
  </si>
  <si>
    <t>info@aarhusefterskole.dk</t>
  </si>
  <si>
    <t>www.aarhusefterskole.dk</t>
  </si>
  <si>
    <t>Brunbakkevej</t>
  </si>
  <si>
    <t>FGU Aarh Vest</t>
  </si>
  <si>
    <t>FGU Aarhus - Vest</t>
  </si>
  <si>
    <t>8619 5699</t>
  </si>
  <si>
    <t>Karen Blixens Boulevard 27</t>
  </si>
  <si>
    <t>www.fguaarhus.dk</t>
  </si>
  <si>
    <t>Facet Fuu</t>
  </si>
  <si>
    <t>FACET</t>
  </si>
  <si>
    <t>8620 9272</t>
  </si>
  <si>
    <t>8612 4007</t>
  </si>
  <si>
    <t>Hermodsvej 3B</t>
  </si>
  <si>
    <t>adm@facet-aarhus.dk</t>
  </si>
  <si>
    <t>www.facet-aarhus.dk</t>
  </si>
  <si>
    <t>Hermodsvej</t>
  </si>
  <si>
    <t>Eva Pallesen</t>
  </si>
  <si>
    <t>8624 7084</t>
  </si>
  <si>
    <t>8624 0411</t>
  </si>
  <si>
    <t>holmstrupgaard@ps.rm.dk</t>
  </si>
  <si>
    <t>www.holmstrupgaard.dk</t>
  </si>
  <si>
    <t>8622 8353</t>
  </si>
  <si>
    <t>8622 8222</t>
  </si>
  <si>
    <t>-Efter institutionstype 3  Avance</t>
  </si>
  <si>
    <t>8610 8599</t>
  </si>
  <si>
    <t>8740 8600</t>
  </si>
  <si>
    <t>Katrinebjergvej 113</t>
  </si>
  <si>
    <t>aaps@aaps.dk</t>
  </si>
  <si>
    <t>www.aaps.dk</t>
  </si>
  <si>
    <t>Lone Lindequist</t>
  </si>
  <si>
    <t>8613 8298</t>
  </si>
  <si>
    <t>8619 6822</t>
  </si>
  <si>
    <t>Mejlgade 53</t>
  </si>
  <si>
    <t>info@bhs.dk</t>
  </si>
  <si>
    <t>www.bhs.dk</t>
  </si>
  <si>
    <t>Jesper Budde</t>
  </si>
  <si>
    <t>8616 5977</t>
  </si>
  <si>
    <t>info@idaa.dk</t>
  </si>
  <si>
    <t>www.idaa.dk</t>
  </si>
  <si>
    <t>AOF MIDT Aarhus</t>
  </si>
  <si>
    <t>8615 7688</t>
  </si>
  <si>
    <t>Stenvej 19</t>
  </si>
  <si>
    <t>Kompetencehuset</t>
  </si>
  <si>
    <t>Nis Peter Nissen</t>
  </si>
  <si>
    <t>8615 7333</t>
  </si>
  <si>
    <t>8615 9699</t>
  </si>
  <si>
    <t>40D</t>
  </si>
  <si>
    <t>info@kompetencehuset.com</t>
  </si>
  <si>
    <t>www.kompetencehuset.com</t>
  </si>
  <si>
    <t>FOF Aarhus</t>
  </si>
  <si>
    <t>8619 5435</t>
  </si>
  <si>
    <t>8612 2955</t>
  </si>
  <si>
    <t>mail@fof-aarhus.dk</t>
  </si>
  <si>
    <t>www.fof-aarhus.dk</t>
  </si>
  <si>
    <t>FO Gimle Dhsk</t>
  </si>
  <si>
    <t>Torben Dreier</t>
  </si>
  <si>
    <t>8746 4505</t>
  </si>
  <si>
    <t>gimle@fo-aarhus.dk</t>
  </si>
  <si>
    <t>www.gimle.eu</t>
  </si>
  <si>
    <t>JU Beder</t>
  </si>
  <si>
    <t>Jordbrugets UddannelsesCenter, Beder</t>
  </si>
  <si>
    <t>Peter Lund Moesgaard</t>
  </si>
  <si>
    <t>8747 5799</t>
  </si>
  <si>
    <t>Jordbrug uddc</t>
  </si>
  <si>
    <t>8937 3555</t>
  </si>
  <si>
    <t>Aarhus Business</t>
  </si>
  <si>
    <t>8936 3637</t>
  </si>
  <si>
    <t>Aarhus Maskinm.</t>
  </si>
  <si>
    <t>Aarhus Maskinmesterskole</t>
  </si>
  <si>
    <t>8612 6160</t>
  </si>
  <si>
    <t>Stefan Mossalski</t>
  </si>
  <si>
    <t>8755 3401</t>
  </si>
  <si>
    <t>8755 3400</t>
  </si>
  <si>
    <t>Peter Sabroes Gade 14</t>
  </si>
  <si>
    <t>sabroe@via.dk</t>
  </si>
  <si>
    <t>Ergoterapeutuddannelsen i Aarhus - VIA UC</t>
  </si>
  <si>
    <t>8755 2401</t>
  </si>
  <si>
    <t>8755 2400</t>
  </si>
  <si>
    <t>eia@via.dk</t>
  </si>
  <si>
    <t>Bioanalytikeruddannelsen i Aarhus - VIA UC</t>
  </si>
  <si>
    <t>Susanne Markussen</t>
  </si>
  <si>
    <t>8755 2501</t>
  </si>
  <si>
    <t>8755 2500</t>
  </si>
  <si>
    <t>bioanalytiker@via.dk</t>
  </si>
  <si>
    <t>www.via.dk/bioanalytiker</t>
  </si>
  <si>
    <t>8730 2201</t>
  </si>
  <si>
    <t>Finlandsgade 22</t>
  </si>
  <si>
    <t>contact@auengineering.au.dk</t>
  </si>
  <si>
    <t>ingenioer.au.dk</t>
  </si>
  <si>
    <t>8755 3001</t>
  </si>
  <si>
    <t>8755 3000</t>
  </si>
  <si>
    <t>lia@via.dk</t>
  </si>
  <si>
    <t>www.via.dk/laerer</t>
  </si>
  <si>
    <t>Hanne Sandahl</t>
  </si>
  <si>
    <t>8755 3300</t>
  </si>
  <si>
    <t>Skejbyvej 15</t>
  </si>
  <si>
    <t>socia@via.dk</t>
  </si>
  <si>
    <t>Skejbyvej</t>
  </si>
  <si>
    <t>Aarh business</t>
  </si>
  <si>
    <t>Aarhus Universitet, School of Business and Social Sciences</t>
  </si>
  <si>
    <t>Svend Hylleberg, dekan</t>
  </si>
  <si>
    <t>8615 0188</t>
  </si>
  <si>
    <t>Nordre Ringgade 1</t>
  </si>
  <si>
    <t>bss.au.dk</t>
  </si>
  <si>
    <t>Arkitektskolen Aarhus</t>
  </si>
  <si>
    <t>Torben Nielsen</t>
  </si>
  <si>
    <t>8613 0645</t>
  </si>
  <si>
    <t>www.aarch.dk</t>
  </si>
  <si>
    <t>Musikkons - AAr</t>
  </si>
  <si>
    <t>Det Jyske Musikkonservatorium Aarhus</t>
  </si>
  <si>
    <t>Claus Olesen</t>
  </si>
  <si>
    <t>8948 3322</t>
  </si>
  <si>
    <t>Skovgaardsgade 2 C</t>
  </si>
  <si>
    <t>DMJX Aarhus</t>
  </si>
  <si>
    <t>8616 8910</t>
  </si>
  <si>
    <t>Helsingforsgade 6A</t>
  </si>
  <si>
    <t>Helsingforsgade</t>
  </si>
  <si>
    <t>Aarhus Univ.</t>
  </si>
  <si>
    <t>Aarhus Universitet</t>
  </si>
  <si>
    <t>8942 1109</t>
  </si>
  <si>
    <t>Ndr.Ringgade 1</t>
  </si>
  <si>
    <t>au@au.dk</t>
  </si>
  <si>
    <t>www.au.dk</t>
  </si>
  <si>
    <t>Scene Aarhus</t>
  </si>
  <si>
    <t>Den Danske Scenekunstskole, Aarhus</t>
  </si>
  <si>
    <t>8933 2374</t>
  </si>
  <si>
    <t>Skolegade 19B</t>
  </si>
  <si>
    <t>19B</t>
  </si>
  <si>
    <t>www.skuespilleruddannelsen.dk</t>
  </si>
  <si>
    <t>8936 3790</t>
  </si>
  <si>
    <t>8936 3700</t>
  </si>
  <si>
    <t>erhvervsudd@aabc.dk</t>
  </si>
  <si>
    <t>AaBC Vejlby</t>
  </si>
  <si>
    <t>Aarhus Business College, Aarhus Handelsgymnasium, Vejlby</t>
  </si>
  <si>
    <t>8936 3808</t>
  </si>
  <si>
    <t>8936 3800</t>
  </si>
  <si>
    <t>Vejlby Centervej 50</t>
  </si>
  <si>
    <t>admve@aabc.dk</t>
  </si>
  <si>
    <t>8936 3353</t>
  </si>
  <si>
    <t>8936 3500</t>
  </si>
  <si>
    <t>eak@aabc.dk</t>
  </si>
  <si>
    <t>AaBC Viemosevej</t>
  </si>
  <si>
    <t>Aarhus Business College, Aarhus Handelsgymnasium, Viemosevej</t>
  </si>
  <si>
    <t>8936 3459</t>
  </si>
  <si>
    <t>8936 3450</t>
  </si>
  <si>
    <t>Viemosevej 1</t>
  </si>
  <si>
    <t>admvi@aabc.dk</t>
  </si>
  <si>
    <t>Viemosevej</t>
  </si>
  <si>
    <t>8741 2600</t>
  </si>
  <si>
    <t>Diakon Soc.&amp; S.</t>
  </si>
  <si>
    <t>Jacob Zakarias Eyermann</t>
  </si>
  <si>
    <t>Torsten Thorstensen</t>
  </si>
  <si>
    <t>8755 3501</t>
  </si>
  <si>
    <t>8755 3500</t>
  </si>
  <si>
    <t>Skejbyvej 29</t>
  </si>
  <si>
    <t>jydsk@via.dk</t>
  </si>
  <si>
    <t>VIA_AarhusN</t>
  </si>
  <si>
    <t>VIA University College, Campus Aarhus N</t>
  </si>
  <si>
    <t>8755 2001</t>
  </si>
  <si>
    <t>7021 1556</t>
  </si>
  <si>
    <t>7021 1555</t>
  </si>
  <si>
    <t>midt@cok.dk</t>
  </si>
  <si>
    <t>Jysk Kstakademi</t>
  </si>
  <si>
    <t>Det Jyske Kunstakademi</t>
  </si>
  <si>
    <t>Jesper Rasmussen</t>
  </si>
  <si>
    <t>8613 6971</t>
  </si>
  <si>
    <t>8613 6919</t>
  </si>
  <si>
    <t>Mejlgade 32</t>
  </si>
  <si>
    <t>djk@djk.nu</t>
  </si>
  <si>
    <t>www.djk.nu</t>
  </si>
  <si>
    <t>Marianne Gasbjerg</t>
  </si>
  <si>
    <t>8613 9812</t>
  </si>
  <si>
    <t>8613 8144</t>
  </si>
  <si>
    <t>Vestergade 29</t>
  </si>
  <si>
    <t>info@aaka.dk</t>
  </si>
  <si>
    <t>aaka.dk</t>
  </si>
  <si>
    <t>AU odontologi</t>
  </si>
  <si>
    <t>Institut for odontologi og oral sundhed, AU</t>
  </si>
  <si>
    <t>Siri Beier Jensen</t>
  </si>
  <si>
    <t>8619 6621</t>
  </si>
  <si>
    <t>8716 7400</t>
  </si>
  <si>
    <t>Vennelyst Boulevard 9</t>
  </si>
  <si>
    <t>ioos@au.dk</t>
  </si>
  <si>
    <t>dent.au.dk</t>
  </si>
  <si>
    <t>Vennelyst Boulevard</t>
  </si>
  <si>
    <t>It-vest</t>
  </si>
  <si>
    <t>It-vest - samarbejdende universiteter</t>
  </si>
  <si>
    <t>8948 6857</t>
  </si>
  <si>
    <t>7027 6850</t>
  </si>
  <si>
    <t>it-vest@it-vest.dk</t>
  </si>
  <si>
    <t>www.it-vest.dk</t>
  </si>
  <si>
    <t>Kaospiloter</t>
  </si>
  <si>
    <t>Kaospiloterne</t>
  </si>
  <si>
    <t>8612 9470</t>
  </si>
  <si>
    <t>8612 9522</t>
  </si>
  <si>
    <t>kaos@kaospilot.dk</t>
  </si>
  <si>
    <t>www.kaospilot.dk</t>
  </si>
  <si>
    <t>8755 2601</t>
  </si>
  <si>
    <t>8755 2600</t>
  </si>
  <si>
    <t>es@via.dk</t>
  </si>
  <si>
    <t>www.via.dk/ernaering</t>
  </si>
  <si>
    <t>AaBC - Aarhus</t>
  </si>
  <si>
    <t>Aarhus Business College - EUX og EUD Business</t>
  </si>
  <si>
    <t>8936 3199</t>
  </si>
  <si>
    <t>8936 3100</t>
  </si>
  <si>
    <t>Olof Palmes alle 39</t>
  </si>
  <si>
    <t>Olof Palmes Alle</t>
  </si>
  <si>
    <t>KP-Aarhus</t>
  </si>
  <si>
    <t>8611 8894</t>
  </si>
  <si>
    <t>Bygning E, Ceresbyen 24</t>
  </si>
  <si>
    <t>Aarhus univ JUR</t>
  </si>
  <si>
    <t>Thyge Madsen</t>
  </si>
  <si>
    <t>8619 2224</t>
  </si>
  <si>
    <t>8613 7155</t>
  </si>
  <si>
    <t>seminar@post.tele.dk</t>
  </si>
  <si>
    <t>www.steiner-seminar.dk</t>
  </si>
  <si>
    <t>Fysioterapeutuddannelsen i Aarhus - VIA UC</t>
  </si>
  <si>
    <t>Birgitte Foged</t>
  </si>
  <si>
    <t>8755 2301</t>
  </si>
  <si>
    <t>8755 2300</t>
  </si>
  <si>
    <t>fia@via.dk</t>
  </si>
  <si>
    <t>dk medie journ</t>
  </si>
  <si>
    <t>Off.Aarhus VIA</t>
  </si>
  <si>
    <t>Professionsbacheloruddannelsen i offentlig administration i Aarhus - VIA UC</t>
  </si>
  <si>
    <t>offadm@via.dk</t>
  </si>
  <si>
    <t>www.via.dk/administrationsbachelor</t>
  </si>
  <si>
    <t>Erhvervsakademi Aarhus</t>
  </si>
  <si>
    <t>8936 3536</t>
  </si>
  <si>
    <t>EA Arhus Tretom</t>
  </si>
  <si>
    <t>Erhvervsakademi Aarhus, Tretommervej</t>
  </si>
  <si>
    <t>Tretommervej 31A</t>
  </si>
  <si>
    <t>EA Aarh N</t>
  </si>
  <si>
    <t>Erhvervsakademi Aarhus, Aarhus N</t>
  </si>
  <si>
    <t>Eft vid Metropo</t>
  </si>
  <si>
    <t>Efter- og videreuddannelse Metropol. Aarhus</t>
  </si>
  <si>
    <t>Hasselager Centervej 29</t>
  </si>
  <si>
    <t>8613 5559</t>
  </si>
  <si>
    <t>8940 5975</t>
  </si>
  <si>
    <t>egu@msb.aarhus.dk</t>
  </si>
  <si>
    <t>www.egu-aarhus.dk</t>
  </si>
  <si>
    <t>AA T Gym Chr</t>
  </si>
  <si>
    <t>AARHUS TECH, Tek. Gymnasium Chr. Bjerg</t>
  </si>
  <si>
    <t>Aarhus Gym Viby</t>
  </si>
  <si>
    <t>AARHUS GYMNASIUM, Viby</t>
  </si>
  <si>
    <t>Aarhus Gym C</t>
  </si>
  <si>
    <t>AARHUS GYMNASIUM, Aarhus C</t>
  </si>
  <si>
    <t>Dollerupvej 2</t>
  </si>
  <si>
    <t>Dollerupvej</t>
  </si>
  <si>
    <t>Stensagersk.</t>
  </si>
  <si>
    <t>Susanne Vestergaard Hjermitslev</t>
  </si>
  <si>
    <t>8733 1360</t>
  </si>
  <si>
    <t>8713 6500</t>
  </si>
  <si>
    <t>Stensagervej 9-11</t>
  </si>
  <si>
    <t>stensagerskolen@mbu.aarhus.dk</t>
  </si>
  <si>
    <t>www.stensagerskolen.dk</t>
  </si>
  <si>
    <t>Stensagervej</t>
  </si>
  <si>
    <t>Karin Juul Pedersen</t>
  </si>
  <si>
    <t>8678 4860</t>
  </si>
  <si>
    <t>8610 9933</t>
  </si>
  <si>
    <t>Lyngaaskolen@msb.aarhus.dk</t>
  </si>
  <si>
    <t>www.lyngaaskolen.dk</t>
  </si>
  <si>
    <t>Graham Bells Vej</t>
  </si>
  <si>
    <t>Beh.Hj.Dalgd.</t>
  </si>
  <si>
    <t>Per Ruby</t>
  </si>
  <si>
    <t>8627 3299</t>
  </si>
  <si>
    <t>8627 1722</t>
  </si>
  <si>
    <t>Oddervej 249</t>
  </si>
  <si>
    <t>mail@dalgaarden.info</t>
  </si>
  <si>
    <t>www.dalgaarden.info</t>
  </si>
  <si>
    <t>Oddervej</t>
  </si>
  <si>
    <t>Jan Christensen</t>
  </si>
  <si>
    <t>8628 1622</t>
  </si>
  <si>
    <t>8713 6700</t>
  </si>
  <si>
    <t>bogholt@msb.aarhus.dk</t>
  </si>
  <si>
    <t>www.bogholt.dk</t>
  </si>
  <si>
    <t>Ikast-Brande k</t>
  </si>
  <si>
    <t>post@ikast-brande.dk</t>
  </si>
  <si>
    <t>Peter Theil</t>
  </si>
  <si>
    <t>7577 0065</t>
  </si>
  <si>
    <t>Krondalvej 18</t>
  </si>
  <si>
    <t>krondal@krondal.nu</t>
  </si>
  <si>
    <t>www.krondal.nu/</t>
  </si>
  <si>
    <t>Krondalvej</t>
  </si>
  <si>
    <t>Ikast Br Int Sk</t>
  </si>
  <si>
    <t>Kevin Brown</t>
  </si>
  <si>
    <t>9715 6465</t>
  </si>
  <si>
    <t>office@isib.dk</t>
  </si>
  <si>
    <t>www.isib.dk</t>
  </si>
  <si>
    <t>Vestjysk Gym.</t>
  </si>
  <si>
    <t>Niels Henrik Larsen</t>
  </si>
  <si>
    <t>9738 4177</t>
  </si>
  <si>
    <t>info@gbfri.dk</t>
  </si>
  <si>
    <t>www.groenbjerg-friskole.dk</t>
  </si>
  <si>
    <t>7534 3046</t>
  </si>
  <si>
    <t>kontakt@hovenfriskole.dk</t>
  </si>
  <si>
    <t>www.hovenfriskole.dk</t>
  </si>
  <si>
    <t>Herborg Fri</t>
  </si>
  <si>
    <t>9717 1701</t>
  </si>
  <si>
    <t>Skolevej 40</t>
  </si>
  <si>
    <t>kontor@herborg-friskole.dk</t>
  </si>
  <si>
    <t>www.herborg-friskole.dk</t>
  </si>
  <si>
    <t>PPR PPF</t>
  </si>
  <si>
    <t>Kirsten Hansen</t>
  </si>
  <si>
    <t>9974 1175</t>
  </si>
  <si>
    <t>born.familie@rksk.dk</t>
  </si>
  <si>
    <t>VUC Tarm</t>
  </si>
  <si>
    <t>8668 8251</t>
  </si>
  <si>
    <t>8751 5400</t>
  </si>
  <si>
    <t>skole.boegeskov@viborg.dk</t>
  </si>
  <si>
    <t>Claus Wandall</t>
  </si>
  <si>
    <t>8665 9690</t>
  </si>
  <si>
    <t>8787 2470</t>
  </si>
  <si>
    <t>Brandstrupvej 23</t>
  </si>
  <si>
    <t>skole.roedkaersbro@viborg.dk</t>
  </si>
  <si>
    <t>roaersbro.aula.dk</t>
  </si>
  <si>
    <t>Brandstrupvej</t>
  </si>
  <si>
    <t>Bjerr V Ringvej</t>
  </si>
  <si>
    <t>Bjerringbro Skole (Vestre Ringvej)</t>
  </si>
  <si>
    <t>skole.egeskov@viborg.dk</t>
  </si>
  <si>
    <t>Bjerringbro Gym</t>
  </si>
  <si>
    <t>Bjerringbro Gymnasium</t>
  </si>
  <si>
    <t>Dorte Gade</t>
  </si>
  <si>
    <t>8668 0636</t>
  </si>
  <si>
    <t>8668 3600</t>
  </si>
  <si>
    <t>P.E. Eriksens Vej 2</t>
  </si>
  <si>
    <t>epost@bggym.dk</t>
  </si>
  <si>
    <t>www.bjerringbro-gym.dk</t>
  </si>
  <si>
    <t>Sven Christian Wortmann</t>
  </si>
  <si>
    <t>8668 8666</t>
  </si>
  <si>
    <t>8668 2582</t>
  </si>
  <si>
    <t>Bjerring Hede 13B Bjerring</t>
  </si>
  <si>
    <t>kontor@gufs.dk</t>
  </si>
  <si>
    <t>www.gufs.dk</t>
  </si>
  <si>
    <t>Bjerring Hede</t>
  </si>
  <si>
    <t>Bjerring</t>
  </si>
  <si>
    <t>Tange Kr. Frsk.</t>
  </si>
  <si>
    <t>8665 9211</t>
  </si>
  <si>
    <t>Husbondvej 39</t>
  </si>
  <si>
    <t>tkf@fkf-skoler.dk</t>
  </si>
  <si>
    <t>www.tangekristnefriskole.dk</t>
  </si>
  <si>
    <t>Husbondvej</t>
  </si>
  <si>
    <t>Sahl Frisk.</t>
  </si>
  <si>
    <t>Preben Daahlggard, konst.</t>
  </si>
  <si>
    <t>8668 1620</t>
  </si>
  <si>
    <t>mail@sahl-friskole.dk</t>
  </si>
  <si>
    <t>sahl-friskole.dk</t>
  </si>
  <si>
    <t>Mikael Kristensen</t>
  </si>
  <si>
    <t>6169 5750</t>
  </si>
  <si>
    <t>Mammen Byvej 69</t>
  </si>
  <si>
    <t>mammenfri@mammenfri.dk</t>
  </si>
  <si>
    <t>www.mammenfri.dk</t>
  </si>
  <si>
    <t>Mammen Byvej</t>
  </si>
  <si>
    <t>Karen Friis</t>
  </si>
  <si>
    <t>8668 3568</t>
  </si>
  <si>
    <t>8668 2300</t>
  </si>
  <si>
    <t>Vestre Ringvej 9</t>
  </si>
  <si>
    <t>adm@nrgaard.dk</t>
  </si>
  <si>
    <t>www.nrgaard.dk</t>
  </si>
  <si>
    <t>Lars Juul Mikkelsen</t>
  </si>
  <si>
    <t>8668 5122</t>
  </si>
  <si>
    <t>8668 5021</t>
  </si>
  <si>
    <t>hedemoelle@hedemoelle.dk</t>
  </si>
  <si>
    <t>www.hedemoelle.dk</t>
  </si>
  <si>
    <t>Mercantec Bjerr</t>
  </si>
  <si>
    <t>Mercantec, Bjerringbro afdeling</t>
  </si>
  <si>
    <t>8668 0324</t>
  </si>
  <si>
    <t>Baldersvej 10</t>
  </si>
  <si>
    <t>8787 2355</t>
  </si>
  <si>
    <t>Holstebrovej 188</t>
  </si>
  <si>
    <t>skole.moensted@viborg.dk</t>
  </si>
  <si>
    <t>Flemming Wilkens</t>
  </si>
  <si>
    <t>8664 5727</t>
  </si>
  <si>
    <t>8787 2520</t>
  </si>
  <si>
    <t>Langgade 32</t>
  </si>
  <si>
    <t>skole.sparkaer@viborg.dk</t>
  </si>
  <si>
    <t>sparkaer-viborgskoler.aula.dk</t>
  </si>
  <si>
    <t>Stoholm Csk.</t>
  </si>
  <si>
    <t>Stoholm Jyll</t>
  </si>
  <si>
    <t>Jesper Okholm</t>
  </si>
  <si>
    <t>9754 2585</t>
  </si>
  <si>
    <t>8787 2540</t>
  </si>
  <si>
    <t>Vesterled 5</t>
  </si>
  <si>
    <t>skole.stoholm@viborg.dk</t>
  </si>
  <si>
    <t>stoholm-viborgskoler.aula.dk</t>
  </si>
  <si>
    <t>Vestfjendsskole</t>
  </si>
  <si>
    <t>9754 7319</t>
  </si>
  <si>
    <t>8787 2685</t>
  </si>
  <si>
    <t>skole.vestfjendsskolen@viborg.dk</t>
  </si>
  <si>
    <t>vestfjendsskolen.aula.dk</t>
  </si>
  <si>
    <t>Kongenshus Esk.</t>
  </si>
  <si>
    <t>Johan Vethe</t>
  </si>
  <si>
    <t>9745 6122</t>
  </si>
  <si>
    <t>9745 6040</t>
  </si>
  <si>
    <t>Bavnevej 5, Sdr.Resen</t>
  </si>
  <si>
    <t>kontor@kongenshusefterskole.dk</t>
  </si>
  <si>
    <t>www.kongenshusefterskole.dk</t>
  </si>
  <si>
    <t>Sdr.Resen</t>
  </si>
  <si>
    <t>Hanstholm Sk.</t>
  </si>
  <si>
    <t>Hanstholm</t>
  </si>
  <si>
    <t>9917 3589</t>
  </si>
  <si>
    <t>9917 3580</t>
  </si>
  <si>
    <t>hanstholm.skole@thisted.dk</t>
  </si>
  <si>
    <t>www.hanstholm-skole.aula.dk</t>
  </si>
  <si>
    <t>9799 1564</t>
  </si>
  <si>
    <t>Hanstholm Frisk</t>
  </si>
  <si>
    <t>9796 2326</t>
  </si>
  <si>
    <t>9796 2320</t>
  </si>
  <si>
    <t>Helshagevej 1</t>
  </si>
  <si>
    <t>info@hanstholm-friskole.dk</t>
  </si>
  <si>
    <t>www.hanstholm-friskole.dk</t>
  </si>
  <si>
    <t>Helshagevej</t>
  </si>
  <si>
    <t>Bjerget Esk.</t>
  </si>
  <si>
    <t>9799 1359</t>
  </si>
  <si>
    <t>9799 1355</t>
  </si>
  <si>
    <t>kontor@bjerget.dk</t>
  </si>
  <si>
    <t>www.bjerget.dk</t>
  </si>
  <si>
    <t>Hedensted kom</t>
  </si>
  <si>
    <t>mail@hedensted.dk</t>
  </si>
  <si>
    <t>SIM</t>
  </si>
  <si>
    <t>7983 3100</t>
  </si>
  <si>
    <t>skolenimidten@hedensted.dk</t>
  </si>
  <si>
    <t>www.Skolenimidten.dk</t>
  </si>
  <si>
    <t>Birgitte Christensen</t>
  </si>
  <si>
    <t>bic@tucenter.dk</t>
  </si>
  <si>
    <t>Kildebjerg kost</t>
  </si>
  <si>
    <t>Aalevej 50</t>
  </si>
  <si>
    <t>www.Kildebjerget.dk</t>
  </si>
  <si>
    <t>Aalevej</t>
  </si>
  <si>
    <t>Tungelundsk.</t>
  </si>
  <si>
    <t>Belinda Salvesen Hornsgaard</t>
  </si>
  <si>
    <t>8767 5221</t>
  </si>
  <si>
    <t>8964 2700</t>
  </si>
  <si>
    <t>Tungelundskolen@favrskov.dk</t>
  </si>
  <si>
    <t>www.tungelundskolen.dk</t>
  </si>
  <si>
    <t>Ulstrup Sk.</t>
  </si>
  <si>
    <t>8646 3842</t>
  </si>
  <si>
    <t>8964 2800</t>
  </si>
  <si>
    <t>Hovedgaden 58</t>
  </si>
  <si>
    <t>UlstrupSkole@favrskov.dk</t>
  </si>
  <si>
    <t>www.ulstrup-skole.dk</t>
  </si>
  <si>
    <t>Vellev Sk.</t>
  </si>
  <si>
    <t>8646 4635</t>
  </si>
  <si>
    <t>8964 2900</t>
  </si>
  <si>
    <t>vellev-skole@favrskov.dk</t>
  </si>
  <si>
    <t>www.vellevskole-hvorslev.dk</t>
  </si>
  <si>
    <t>Gudenaadal. Ef.</t>
  </si>
  <si>
    <t>8646 4742</t>
  </si>
  <si>
    <t>8646 3133</t>
  </si>
  <si>
    <t>info@gudenaadalen.dk</t>
  </si>
  <si>
    <t>www.gudenaadalen.dk</t>
  </si>
  <si>
    <t>Favrskov prod.</t>
  </si>
  <si>
    <t>Favrskov Produktionsskole</t>
  </si>
  <si>
    <t>8646 4674</t>
  </si>
  <si>
    <t>8646 4644</t>
  </si>
  <si>
    <t>Sophielundsvej 1 B</t>
  </si>
  <si>
    <t>adm@favrskov-ps.dk</t>
  </si>
  <si>
    <t>www.favpro.dk</t>
  </si>
  <si>
    <t>Sophielundsvej</t>
  </si>
  <si>
    <t>Frederiks Sk.</t>
  </si>
  <si>
    <t>Martin R. V. Mose</t>
  </si>
  <si>
    <t>9662 5501</t>
  </si>
  <si>
    <t>8787 2120</t>
  </si>
  <si>
    <t>Skolen 3, Frederiks</t>
  </si>
  <si>
    <t>skole.frederiks@viborg.dk</t>
  </si>
  <si>
    <t>frederiks-skole.aula.dk</t>
  </si>
  <si>
    <t>Skolen</t>
  </si>
  <si>
    <t>Frederiks</t>
  </si>
  <si>
    <t>Karup Sk.</t>
  </si>
  <si>
    <t>9662 5520</t>
  </si>
  <si>
    <t>8787 2235</t>
  </si>
  <si>
    <t>Genvej 2</t>
  </si>
  <si>
    <t>skole.karup@viborg.dk</t>
  </si>
  <si>
    <t>karupskole.aula.dk</t>
  </si>
  <si>
    <t>Genvej</t>
  </si>
  <si>
    <t>Flyvesk Karup</t>
  </si>
  <si>
    <t>Flyveskolen, Flyvestation Karup</t>
  </si>
  <si>
    <t>9962 4987</t>
  </si>
  <si>
    <t>9962 4986</t>
  </si>
  <si>
    <t>flsk@mil.dk</t>
  </si>
  <si>
    <t>www.flyveskolen.dk</t>
  </si>
  <si>
    <t>Flyve.Operation</t>
  </si>
  <si>
    <t>PLU</t>
  </si>
  <si>
    <t>9962 4984</t>
  </si>
  <si>
    <t>9962 4985</t>
  </si>
  <si>
    <t>ffos@mil.dk</t>
  </si>
  <si>
    <t>Ans Sk.</t>
  </si>
  <si>
    <t>Ans By</t>
  </si>
  <si>
    <t>Keld Sandfeld Simonsen</t>
  </si>
  <si>
    <t>8770 2431</t>
  </si>
  <si>
    <t>8970 2360</t>
  </si>
  <si>
    <t>Teglgade 22</t>
  </si>
  <si>
    <t>ansskole@silkeborg.dk</t>
  </si>
  <si>
    <t>www.ansskole.dk</t>
  </si>
  <si>
    <t>Teglgade</t>
  </si>
  <si>
    <t>Kjellerup Sk.</t>
  </si>
  <si>
    <t>Evan Thorhauge</t>
  </si>
  <si>
    <t>8770 2410</t>
  </si>
  <si>
    <t>www.kjellerupskole.dk</t>
  </si>
  <si>
    <t>Marianne Christensen</t>
  </si>
  <si>
    <t>8770 2420</t>
  </si>
  <si>
    <t>sjorslevskole@silkeborg.dk</t>
  </si>
  <si>
    <t>www.sjorslevskole.dk</t>
  </si>
  <si>
    <t>Thorning Sk.</t>
  </si>
  <si>
    <t>Signe Bladt Pedersen</t>
  </si>
  <si>
    <t>8770 0778</t>
  </si>
  <si>
    <t>8970 2330</t>
  </si>
  <si>
    <t>thorningskole@silkeborg.dk</t>
  </si>
  <si>
    <t>www.thorningskole.dk</t>
  </si>
  <si>
    <t>Vinderslev Sk.</t>
  </si>
  <si>
    <t>8770 2326</t>
  </si>
  <si>
    <t>8770 2900</t>
  </si>
  <si>
    <t>Vinderslevholmvej 2</t>
  </si>
  <si>
    <t>vinderslevskole@silkeborg.dk</t>
  </si>
  <si>
    <t>www.vinderslevskole.dk</t>
  </si>
  <si>
    <t>Vinderslevholmvej</t>
  </si>
  <si>
    <t>Gunnar Hovgesen</t>
  </si>
  <si>
    <t>8688 3494</t>
  </si>
  <si>
    <t>8770 2930</t>
  </si>
  <si>
    <t>uh1gh@vibamt.dk</t>
  </si>
  <si>
    <t>Levring Esk.</t>
  </si>
  <si>
    <t>John Kim Thynebjerg</t>
  </si>
  <si>
    <t>8688 3858</t>
  </si>
  <si>
    <t>8688 1833</t>
  </si>
  <si>
    <t>Bygaden 65, Levring</t>
  </si>
  <si>
    <t>hello@levringefterskole.dk</t>
  </si>
  <si>
    <t>www.levring-efterskole.dk</t>
  </si>
  <si>
    <t>Levring</t>
  </si>
  <si>
    <t>9970 7244</t>
  </si>
  <si>
    <t>Dueholm Sk.</t>
  </si>
  <si>
    <t>Lars Zedlitz Alberg</t>
  </si>
  <si>
    <t>9970 6080</t>
  </si>
  <si>
    <t>9970 6075</t>
  </si>
  <si>
    <t>Duevej 9</t>
  </si>
  <si>
    <t>dueholmskolen@morsoe.dk</t>
  </si>
  <si>
    <t>www.dueholmskolen.dk</t>
  </si>
  <si>
    <t>Per Kloster</t>
  </si>
  <si>
    <t>9774 4296</t>
  </si>
  <si>
    <t>9970 6230</t>
  </si>
  <si>
    <t>fspk77@morsoe.dk</t>
  </si>
  <si>
    <t>www.froeslev-skole.morsoe.dk</t>
  </si>
  <si>
    <t>Erslev</t>
  </si>
  <si>
    <t>9970 6200</t>
  </si>
  <si>
    <t>Poulsen Dalsvej 4 Galtrup</t>
  </si>
  <si>
    <t>Poulsen Dalsvej</t>
  </si>
  <si>
    <t>Galtrup</t>
  </si>
  <si>
    <t>Hvidbjerg sk.</t>
  </si>
  <si>
    <t>Karby</t>
  </si>
  <si>
    <t>Hvidbjerg Skole</t>
  </si>
  <si>
    <t>Dorit Erhardsen</t>
  </si>
  <si>
    <t>9776 2576</t>
  </si>
  <si>
    <t>9970 6175</t>
  </si>
  <si>
    <t>hvidbjerg-skole@morsoe.dk</t>
  </si>
  <si>
    <t>www.hvidbjerg-skole.morsoe.dk</t>
  </si>
  <si>
    <t>Hvidbjerg</t>
  </si>
  <si>
    <t>M.C.Holms Sk.</t>
  </si>
  <si>
    <t>Poul Erik Christensen, konst.</t>
  </si>
  <si>
    <t>9970 6050</t>
  </si>
  <si>
    <t>9970 6040</t>
  </si>
  <si>
    <t>mcholms-skole@morsoe.dk</t>
  </si>
  <si>
    <t>www.mcholms-skole.dk</t>
  </si>
  <si>
    <t>Nordmorssk.</t>
  </si>
  <si>
    <t>Poul Erik Christensen</t>
  </si>
  <si>
    <t>9970 6220</t>
  </si>
  <si>
    <t>9970 6215</t>
  </si>
  <si>
    <t>nordmorsskolen@morsoe.dk</t>
  </si>
  <si>
    <t>www.nordmorsskolen.dk</t>
  </si>
  <si>
    <t>Sydmors skole</t>
  </si>
  <si>
    <t>Vils</t>
  </si>
  <si>
    <t>Tenna Bilstrup</t>
  </si>
  <si>
    <t>9776 7251</t>
  </si>
  <si>
    <t>Smedebjergevej 61 Vejerslev</t>
  </si>
  <si>
    <t>sydmorsskoleogbornehus@morsoe.dk</t>
  </si>
  <si>
    <t>Smedebjergevej</t>
  </si>
  <si>
    <t>Bjergby Frisk.</t>
  </si>
  <si>
    <t>Luise Boje Mortensen</t>
  </si>
  <si>
    <t>9774 0588</t>
  </si>
  <si>
    <t>Friskolevej 13</t>
  </si>
  <si>
    <t>773021@bjergby-friskole.dk</t>
  </si>
  <si>
    <t>www.bjergby-friskole.dk</t>
  </si>
  <si>
    <t>Friskolevej</t>
  </si>
  <si>
    <t>Skallerup Frsk.</t>
  </si>
  <si>
    <t>Marianne Svenningsen</t>
  </si>
  <si>
    <t>9774 1363</t>
  </si>
  <si>
    <t>skallerupfriskole@live.dk</t>
  </si>
  <si>
    <t>www.skallerupfriskole.dk</t>
  </si>
  <si>
    <t>Simon Krabbesmark</t>
  </si>
  <si>
    <t>9774 1236</t>
  </si>
  <si>
    <t>kontor@ojf.dk</t>
  </si>
  <si>
    <t>www.oejfriskole.dk</t>
  </si>
  <si>
    <t>Kurt Sonne Thomsen, rektor</t>
  </si>
  <si>
    <t>9772 1047</t>
  </si>
  <si>
    <t>9772 2288</t>
  </si>
  <si>
    <t>adm@morsoe-gym.dk</t>
  </si>
  <si>
    <t>www.morsoe-gym.dk</t>
  </si>
  <si>
    <t>9774 1061</t>
  </si>
  <si>
    <t>Sydv.mors F.Sk.</t>
  </si>
  <si>
    <t>9776 1343</t>
  </si>
  <si>
    <t>9776 1346</t>
  </si>
  <si>
    <t>kontor@svmf.dk</t>
  </si>
  <si>
    <t>www.svmf.dk</t>
  </si>
  <si>
    <t>Hanne Have Ward</t>
  </si>
  <si>
    <t>9776 6102</t>
  </si>
  <si>
    <t>kontoret@oerdingfriskole.dk</t>
  </si>
  <si>
    <t>Sundby f.sk.</t>
  </si>
  <si>
    <t>9774 6219</t>
  </si>
  <si>
    <t>Skolebakken 12 Sundby Mors</t>
  </si>
  <si>
    <t>sundby-friskole@mail.dk</t>
  </si>
  <si>
    <t>www.sundby-friskole.dk</t>
  </si>
  <si>
    <t>Sundby Mors</t>
  </si>
  <si>
    <t>9772 5966</t>
  </si>
  <si>
    <t>9772 4566</t>
  </si>
  <si>
    <t>kontor@l-fri.dk</t>
  </si>
  <si>
    <t>www.fritime.dk</t>
  </si>
  <si>
    <t>9776 6143</t>
  </si>
  <si>
    <t>9776 6142</t>
  </si>
  <si>
    <t>Holgersgade 1, 1</t>
  </si>
  <si>
    <t>mulle@goegereden.dk</t>
  </si>
  <si>
    <t>Holgersgade</t>
  </si>
  <si>
    <t>9772 4944</t>
  </si>
  <si>
    <t>9970 6130</t>
  </si>
  <si>
    <t>Holgersgade 7, 3.</t>
  </si>
  <si>
    <t>RCER62@morsoe.dk</t>
  </si>
  <si>
    <t>UU Mors</t>
  </si>
  <si>
    <t>9970 7274</t>
  </si>
  <si>
    <t>Holgersgade 5</t>
  </si>
  <si>
    <t>uumors@morsoe.dk</t>
  </si>
  <si>
    <t>www.mors.dk</t>
  </si>
  <si>
    <t>John Landbo</t>
  </si>
  <si>
    <t>9771 0233</t>
  </si>
  <si>
    <t>9970 6280</t>
  </si>
  <si>
    <t>Mujl01@morsoe.dk</t>
  </si>
  <si>
    <t>www.ungmors.dk</t>
  </si>
  <si>
    <t>7070 1234</t>
  </si>
  <si>
    <t>Limfjordsvej 95 postbox 303</t>
  </si>
  <si>
    <t>vuc@vuctm.dk</t>
  </si>
  <si>
    <t>www.vucthy-mors.dk</t>
  </si>
  <si>
    <t>Galtrup Esk.</t>
  </si>
  <si>
    <t>Jens Hvid Skouboe</t>
  </si>
  <si>
    <t>9774 2128</t>
  </si>
  <si>
    <t>9774 1106</t>
  </si>
  <si>
    <t>Galtrup, Poulsen Dalsvej 17</t>
  </si>
  <si>
    <t>galtrup@galtrup.dk</t>
  </si>
  <si>
    <t>www.galtrup.dk</t>
  </si>
  <si>
    <t>Blidstrup Usk.</t>
  </si>
  <si>
    <t>9669 9111</t>
  </si>
  <si>
    <t>9776 4128</t>
  </si>
  <si>
    <t>Blidstrupmark 23</t>
  </si>
  <si>
    <t>post@blidstrup.dk</t>
  </si>
  <si>
    <t>www.blidstrup.dk</t>
  </si>
  <si>
    <t>Blidstrupmark</t>
  </si>
  <si>
    <t>Rovvig Esk.</t>
  </si>
  <si>
    <t>9774 1096</t>
  </si>
  <si>
    <t>9774 1750</t>
  </si>
  <si>
    <t>kontoret@rovvig.dk</t>
  </si>
  <si>
    <t>www.rovvig.dk</t>
  </si>
  <si>
    <t>Nordic Food Col</t>
  </si>
  <si>
    <t>EUC Nordvest - Nordic Food College</t>
  </si>
  <si>
    <t>9919 1999</t>
  </si>
  <si>
    <t>Vodstrup</t>
  </si>
  <si>
    <t>9970 6119</t>
  </si>
  <si>
    <t>9970 6105</t>
  </si>
  <si>
    <t>Tove Bak Jensen</t>
  </si>
  <si>
    <t>9669 0033</t>
  </si>
  <si>
    <t>9771 1777</t>
  </si>
  <si>
    <t>Holgersgade 5 a</t>
  </si>
  <si>
    <t>aof@morsodaghojskole.dk</t>
  </si>
  <si>
    <t>www.morsodaghojskole.dk</t>
  </si>
  <si>
    <t>EUC NV Nyk Mors</t>
  </si>
  <si>
    <t>Brattingborgsk.</t>
  </si>
  <si>
    <t>Michael Heiselberg Flarup</t>
  </si>
  <si>
    <t>9854 6385</t>
  </si>
  <si>
    <t>8787 8020</t>
  </si>
  <si>
    <t>Kirkebakken 13, Klejtrup</t>
  </si>
  <si>
    <t>skole.brattingsborg@viborg.dk</t>
  </si>
  <si>
    <t>brattingsborgskolen.aula.dk</t>
  </si>
  <si>
    <t>Klejtrup</t>
  </si>
  <si>
    <t>Kristine Jakobsen</t>
  </si>
  <si>
    <t>8669 2333</t>
  </si>
  <si>
    <t>8787 2323</t>
  </si>
  <si>
    <t>Skolegade 27</t>
  </si>
  <si>
    <t>skole.moeldrup@viborg.dk</t>
  </si>
  <si>
    <t>moeldrup-skole.aula.dk</t>
  </si>
  <si>
    <t>Skals Sk.</t>
  </si>
  <si>
    <t>8787 2500</t>
  </si>
  <si>
    <t>Gammel Skolevej 1</t>
  </si>
  <si>
    <t>skole.skals@viborg.dk</t>
  </si>
  <si>
    <t>Ulbjerg Sk.</t>
  </si>
  <si>
    <t>Ivan Flarup Hansen</t>
  </si>
  <si>
    <t>8669 7126</t>
  </si>
  <si>
    <t>8787 2600</t>
  </si>
  <si>
    <t>Fjordglimt 3, Ulbjerg</t>
  </si>
  <si>
    <t>skole.ulbjerg@viborg.dk</t>
  </si>
  <si>
    <t>ulbjergskole.aula.dk</t>
  </si>
  <si>
    <t>Fjordglimt</t>
  </si>
  <si>
    <t>Ulbjerg</t>
  </si>
  <si>
    <t>Kim Simonsen</t>
  </si>
  <si>
    <t>9854 6831</t>
  </si>
  <si>
    <t>hs@haugaardskole.dk</t>
  </si>
  <si>
    <t>www.haugaardskole.dk</t>
  </si>
  <si>
    <t>Naundrup</t>
  </si>
  <si>
    <t>8669 4544</t>
  </si>
  <si>
    <t>skals@skalshaandarbejdsskole.dk</t>
  </si>
  <si>
    <t>www.skalshaandarbejdsskole.dk</t>
  </si>
  <si>
    <t>Skals Efsk.</t>
  </si>
  <si>
    <t>Nikolai Vangkilde Terp</t>
  </si>
  <si>
    <t>8669 5077</t>
  </si>
  <si>
    <t>8669 5011</t>
  </si>
  <si>
    <t>mail@skals-efterskole.dk</t>
  </si>
  <si>
    <t>www.skals-efterskole.dk</t>
  </si>
  <si>
    <t>Klejtrup M.Esk.</t>
  </si>
  <si>
    <t>Thomas Hagge</t>
  </si>
  <si>
    <t>9854 6218</t>
  </si>
  <si>
    <t>9854 6200</t>
  </si>
  <si>
    <t>Musikbakken 2-4, Klejtrup</t>
  </si>
  <si>
    <t>info@klejtrupmusikefterskole.dk</t>
  </si>
  <si>
    <t>www.klejtrupmusikefterskole.dk</t>
  </si>
  <si>
    <t>Musikbakken</t>
  </si>
  <si>
    <t>VIA Textiludd</t>
  </si>
  <si>
    <t>Textiluddannelsen TEKO - VIA UC</t>
  </si>
  <si>
    <t>Anne Mette Zachariassen</t>
  </si>
  <si>
    <t>8755 3701</t>
  </si>
  <si>
    <t>8755 3900</t>
  </si>
  <si>
    <t>textil@viauc.dk</t>
  </si>
  <si>
    <t>www.viauc.dk/textil</t>
  </si>
  <si>
    <t>Durup Sk.</t>
  </si>
  <si>
    <t>Inga Emborg</t>
  </si>
  <si>
    <t>9976 3161</t>
  </si>
  <si>
    <t>9915 6100</t>
  </si>
  <si>
    <t>ineg@skivekommune.dk</t>
  </si>
  <si>
    <t>www.durup-skole.dk</t>
  </si>
  <si>
    <t>Durup</t>
  </si>
  <si>
    <t>Ann Baadsgaard Mortensen</t>
  </si>
  <si>
    <t>9915 6110</t>
  </si>
  <si>
    <t>Skovbakken 4</t>
  </si>
  <si>
    <t>Anbm@skivekommune.dk</t>
  </si>
  <si>
    <t>www.glyngoere-skole.dk</t>
  </si>
  <si>
    <t>9976 3201</t>
  </si>
  <si>
    <t>9915 6090</t>
  </si>
  <si>
    <t>Sallingsundvej 26</t>
  </si>
  <si>
    <t>roslevskole@skivekommune.dk</t>
  </si>
  <si>
    <t>www.roslev-skole.dk</t>
  </si>
  <si>
    <t>Sallingsundvej</t>
  </si>
  <si>
    <t>9614 8028</t>
  </si>
  <si>
    <t>9915 6950</t>
  </si>
  <si>
    <t>braarupskole@skivekommune.dk</t>
  </si>
  <si>
    <t>www.braarup-skole.skive.dk</t>
  </si>
  <si>
    <t>Hem Sk.</t>
  </si>
  <si>
    <t>9915 3600</t>
  </si>
  <si>
    <t>hems@skivekommune.dk</t>
  </si>
  <si>
    <t>www.hemskole.dk</t>
  </si>
  <si>
    <t>9753 5977</t>
  </si>
  <si>
    <t>9915 6670</t>
  </si>
  <si>
    <t>hoj@skivekommune.dk</t>
  </si>
  <si>
    <t>www.hoejslev-skole.skoleintra.dk</t>
  </si>
  <si>
    <t>Michael Varmdal Mogensen</t>
  </si>
  <si>
    <t>9915 3351</t>
  </si>
  <si>
    <t>9915 3350</t>
  </si>
  <si>
    <t>Stoholmvej 24</t>
  </si>
  <si>
    <t>nsob@skivekommune.dk</t>
  </si>
  <si>
    <t>www.nrsoebyskole.dk</t>
  </si>
  <si>
    <t>Stoholmvej</t>
  </si>
  <si>
    <t>Dorte Jalk</t>
  </si>
  <si>
    <t>9615 1550</t>
  </si>
  <si>
    <t>9915 7575</t>
  </si>
  <si>
    <t>Furvej 9</t>
  </si>
  <si>
    <t>resenskole@skivekommune.dk</t>
  </si>
  <si>
    <t>www.resen-skole.skive.dk</t>
  </si>
  <si>
    <t>Furvej</t>
  </si>
  <si>
    <t>Skivehus Sk.</t>
  </si>
  <si>
    <t>Annette Bak-Pedersen</t>
  </si>
  <si>
    <t>9752 8129</t>
  </si>
  <si>
    <t>9915 7410</t>
  </si>
  <si>
    <t>Rosenbakken 8</t>
  </si>
  <si>
    <t>ski@skivekommune.dk</t>
  </si>
  <si>
    <t>www.skivehus-skole.skive.dk</t>
  </si>
  <si>
    <t>Lars Kirk</t>
  </si>
  <si>
    <t>9614 3635</t>
  </si>
  <si>
    <t>9915 3300</t>
  </si>
  <si>
    <t>Frederiksgade 21k</t>
  </si>
  <si>
    <t>21K</t>
  </si>
  <si>
    <t>aakjaerskolen@skivekommune.dk</t>
  </si>
  <si>
    <t>www.aakjaerskolen.skive.dk</t>
  </si>
  <si>
    <t>Inga Randrup Rasmussen</t>
  </si>
  <si>
    <t>9915 3691</t>
  </si>
  <si>
    <t>9915 3680</t>
  </si>
  <si>
    <t>Hejlskovvej 27</t>
  </si>
  <si>
    <t>orss@skivekommune.dk</t>
  </si>
  <si>
    <t>www.oerslevklosterskole.dk</t>
  </si>
  <si>
    <t>Hejlskovvej</t>
  </si>
  <si>
    <t>9915 3415</t>
  </si>
  <si>
    <t>www.aadalskolen-skive.skoleintra.dk</t>
  </si>
  <si>
    <t>Skive Gymnasium</t>
  </si>
  <si>
    <t>Lars Erik Nielsen</t>
  </si>
  <si>
    <t>9752 7987</t>
  </si>
  <si>
    <t>9752 2466</t>
  </si>
  <si>
    <t>Egerisvej 180</t>
  </si>
  <si>
    <t>epost@skivegym.dk</t>
  </si>
  <si>
    <t>www.skivegym.dk</t>
  </si>
  <si>
    <t>Egerisvej</t>
  </si>
  <si>
    <t>9751 1744</t>
  </si>
  <si>
    <t>9751 1799</t>
  </si>
  <si>
    <t>Strandvejen 11</t>
  </si>
  <si>
    <t>krabbeshus@skivekommune.dk</t>
  </si>
  <si>
    <t>www.krabbeshus-heldagsskole.dk</t>
  </si>
  <si>
    <t>Frisk.i Skive</t>
  </si>
  <si>
    <t>9751 2733</t>
  </si>
  <si>
    <t>9752 9105</t>
  </si>
  <si>
    <t>Fredensgade 11</t>
  </si>
  <si>
    <t>kontoret@friskoleniskive.dk</t>
  </si>
  <si>
    <t>www.friskolen-skive.dk</t>
  </si>
  <si>
    <t>AOF Skive Sprog</t>
  </si>
  <si>
    <t>Sprogcenter Skive</t>
  </si>
  <si>
    <t>Goska Rasmussen</t>
  </si>
  <si>
    <t>9751 2028</t>
  </si>
  <si>
    <t>9915 3530</t>
  </si>
  <si>
    <t>sprogcenter@skivekommune.dk</t>
  </si>
  <si>
    <t>www.sprogcenter-skive.dk</t>
  </si>
  <si>
    <t>10 kl Skive</t>
  </si>
  <si>
    <t>9915 6840</t>
  </si>
  <si>
    <t>tieren@skivekommune.dk</t>
  </si>
  <si>
    <t>www.tieren.dk</t>
  </si>
  <si>
    <t>9915 3430</t>
  </si>
  <si>
    <t>PPR Skive</t>
  </si>
  <si>
    <t>Maybritt Andersen</t>
  </si>
  <si>
    <t>9915 1166</t>
  </si>
  <si>
    <t>9915 1383</t>
  </si>
  <si>
    <t>Torvegade 10</t>
  </si>
  <si>
    <t>BFF@skivekommune.dk</t>
  </si>
  <si>
    <t>VIACFU_Herning</t>
  </si>
  <si>
    <t>9614 7423</t>
  </si>
  <si>
    <t>A.I. Holms Vej 97</t>
  </si>
  <si>
    <t>A.I. Holms Vej</t>
  </si>
  <si>
    <t>UU Skive</t>
  </si>
  <si>
    <t>Henry Hansen</t>
  </si>
  <si>
    <t>9915 5690</t>
  </si>
  <si>
    <t>uu@skivekommune.dk</t>
  </si>
  <si>
    <t>www.uuskive.dk</t>
  </si>
  <si>
    <t>Tambohus Ungsk.</t>
  </si>
  <si>
    <t>9752 3498</t>
  </si>
  <si>
    <t>9915 3280</t>
  </si>
  <si>
    <t>tams@skivekommune.dk</t>
  </si>
  <si>
    <t>www.ungdomsskolen-skive.dk</t>
  </si>
  <si>
    <t>Frederiksdal Alle</t>
  </si>
  <si>
    <t>Tambohus</t>
  </si>
  <si>
    <t>Skive-Vib, 7800</t>
  </si>
  <si>
    <t>Skive-Viborg HF &amp; VUC, Skive</t>
  </si>
  <si>
    <t>Kent West Kristensen</t>
  </si>
  <si>
    <t>9752 9505</t>
  </si>
  <si>
    <t>9752 1822</t>
  </si>
  <si>
    <t>mail@svhfvuc.dk</t>
  </si>
  <si>
    <t>www.vucsv.dk</t>
  </si>
  <si>
    <t>Krabbesh.Hsk</t>
  </si>
  <si>
    <t>9751 2269</t>
  </si>
  <si>
    <t>9752 0227</t>
  </si>
  <si>
    <t>post@krabbesholm.dk</t>
  </si>
  <si>
    <t>www.krabbesholm.dk</t>
  </si>
  <si>
    <t>Krabbesholm Alle</t>
  </si>
  <si>
    <t>FGU Skive</t>
  </si>
  <si>
    <t>FGU Skolen Skive</t>
  </si>
  <si>
    <t>9752 7276</t>
  </si>
  <si>
    <t>Skive College K</t>
  </si>
  <si>
    <t>Skive College, Kongsvingervej</t>
  </si>
  <si>
    <t>9914 9200</t>
  </si>
  <si>
    <t>Skive College A</t>
  </si>
  <si>
    <t>Skive College, Arvikavej</t>
  </si>
  <si>
    <t>9914 1415</t>
  </si>
  <si>
    <t>VIA_Skive</t>
  </si>
  <si>
    <t>VIA University College, Skive</t>
  </si>
  <si>
    <t>8755 3201</t>
  </si>
  <si>
    <t>Mercantec Skive</t>
  </si>
  <si>
    <t>Mercantec, Skive afdeling</t>
  </si>
  <si>
    <t>9615 3101</t>
  </si>
  <si>
    <t>Social- og Sundhedsskolen Skive-Thisted-Viborg, afd. Skive</t>
  </si>
  <si>
    <t>8912 4410</t>
  </si>
  <si>
    <t>Arvikavej 7</t>
  </si>
  <si>
    <t>skive@sosu-stv.dk</t>
  </si>
  <si>
    <t>CKU Skive Vib</t>
  </si>
  <si>
    <t>CKU Skive/ Viborg</t>
  </si>
  <si>
    <t>Hanne Korup</t>
  </si>
  <si>
    <t>9751 0544</t>
  </si>
  <si>
    <t>9915 7600</t>
  </si>
  <si>
    <t>Arvikavej 1</t>
  </si>
  <si>
    <t>cku@skivekommune.dk</t>
  </si>
  <si>
    <t>www.ckusv.dk</t>
  </si>
  <si>
    <t>Balling Sk.</t>
  </si>
  <si>
    <t>Balling Skole</t>
  </si>
  <si>
    <t>Poul Krag</t>
  </si>
  <si>
    <t>9756 4700</t>
  </si>
  <si>
    <t>9756 4104</t>
  </si>
  <si>
    <t>Ballingskole@skivekommune.dk</t>
  </si>
  <si>
    <t>www.ballingskole.dk</t>
  </si>
  <si>
    <t>Oddense Sk.</t>
  </si>
  <si>
    <t>9758 1008</t>
  </si>
  <si>
    <t>9915 7280</t>
  </si>
  <si>
    <t>Andrupvej 1b, Oddense</t>
  </si>
  <si>
    <t>oddenseskole@skivekommune.dk</t>
  </si>
  <si>
    <t>www.oddenseskole.dk</t>
  </si>
  <si>
    <t>Andrupvej</t>
  </si>
  <si>
    <t>Oddense</t>
  </si>
  <si>
    <t>Michael Schrader</t>
  </si>
  <si>
    <t>9756 1840</t>
  </si>
  <si>
    <t>9915 7500</t>
  </si>
  <si>
    <t>Stadion Alle 18 Balling</t>
  </si>
  <si>
    <t>vsd@skivekommune.dk</t>
  </si>
  <si>
    <t>www.vsd.dk</t>
  </si>
  <si>
    <t>Balling</t>
  </si>
  <si>
    <t>Ninna Skovby Levy Jensen</t>
  </si>
  <si>
    <t>9756 0930</t>
  </si>
  <si>
    <t>9756 1530</t>
  </si>
  <si>
    <t>Strandvej 5</t>
  </si>
  <si>
    <t>rodding-friskole@mail.dk</t>
  </si>
  <si>
    <t>www.roddingfriskole.dk</t>
  </si>
  <si>
    <t>Bustrup Hovedg.</t>
  </si>
  <si>
    <t>Anders Svensson</t>
  </si>
  <si>
    <t>9756 8217</t>
  </si>
  <si>
    <t>9756 8440</t>
  </si>
  <si>
    <t>info@bustrup.dk</t>
  </si>
  <si>
    <t>www.bustrup.dk</t>
  </si>
  <si>
    <t>Bustrup</t>
  </si>
  <si>
    <t>Breum Sk.</t>
  </si>
  <si>
    <t>Breum Skole</t>
  </si>
  <si>
    <t>9687 1123</t>
  </si>
  <si>
    <t>breumskole@skivekommune.dk</t>
  </si>
  <si>
    <t>www.breumskole.dk</t>
  </si>
  <si>
    <t>9687 1111</t>
  </si>
  <si>
    <t>Jebjerg</t>
  </si>
  <si>
    <t>9687 1187</t>
  </si>
  <si>
    <t>Thise Sk.</t>
  </si>
  <si>
    <t>9757 8135</t>
  </si>
  <si>
    <t>9757 8145</t>
  </si>
  <si>
    <t>Thise Kirkevej 11</t>
  </si>
  <si>
    <t>thise-friskole@thise-friskole.dk</t>
  </si>
  <si>
    <t>www.thisefriskole.dk</t>
  </si>
  <si>
    <t>Thise Kirkevej</t>
  </si>
  <si>
    <t>Salling Efsk.</t>
  </si>
  <si>
    <t>Henrik Holm Nyby</t>
  </si>
  <si>
    <t>9757 4785</t>
  </si>
  <si>
    <t>9757 4384</t>
  </si>
  <si>
    <t>kontor@salling-efterskole.dk</t>
  </si>
  <si>
    <t>www.salling-efterskole.dk</t>
  </si>
  <si>
    <t>Bedsted Thy</t>
  </si>
  <si>
    <t>Lise-Lotte Longfors</t>
  </si>
  <si>
    <t>9794 5863</t>
  </si>
  <si>
    <t>9917 3141</t>
  </si>
  <si>
    <t>bedsted.skole@thisted.dk</t>
  </si>
  <si>
    <t>www.bedstedskole.dk</t>
  </si>
  <si>
    <t>Hurup Sk.</t>
  </si>
  <si>
    <t>Hurup Thy</t>
  </si>
  <si>
    <t>Per Munksgaard Olesen</t>
  </si>
  <si>
    <t>9688 2301</t>
  </si>
  <si>
    <t>9917 3240</t>
  </si>
  <si>
    <t>hurup.skole@thisted.dk</t>
  </si>
  <si>
    <t>hurupskole.aula.dk</t>
  </si>
  <si>
    <t>Hans Mikael Therkildsen</t>
  </si>
  <si>
    <t>9917 3177</t>
  </si>
  <si>
    <t>9917 3170</t>
  </si>
  <si>
    <t>Limfjordsgade 9</t>
  </si>
  <si>
    <t>koldby.skole@thisted.dk</t>
  </si>
  <si>
    <t>www.koldbyskole.dk</t>
  </si>
  <si>
    <t>Limfjordsgade</t>
  </si>
  <si>
    <t>Vestervig Sk.</t>
  </si>
  <si>
    <t>Vestervig</t>
  </si>
  <si>
    <t>9794 1265</t>
  </si>
  <si>
    <t>9917 3200</t>
  </si>
  <si>
    <t>Klostergade 11</t>
  </si>
  <si>
    <t>vestervig.skole@thisted.dk</t>
  </si>
  <si>
    <t>vestervig-skole.aula.dk</t>
  </si>
  <si>
    <t>Klostergade</t>
  </si>
  <si>
    <t>Sydthy Frisk.</t>
  </si>
  <si>
    <t>9795 1407</t>
  </si>
  <si>
    <t>9795 2307</t>
  </si>
  <si>
    <t>visby@sydthy-friskole.dk</t>
  </si>
  <si>
    <t>www.sydthy-friskole.dk</t>
  </si>
  <si>
    <t>Visby</t>
  </si>
  <si>
    <t>Bjarne Hansen</t>
  </si>
  <si>
    <t>9793 6458</t>
  </si>
  <si>
    <t>Skyumbjergevej 11, Skyum</t>
  </si>
  <si>
    <t>fondenskyum@hotmail.com</t>
  </si>
  <si>
    <t>fondennoergaard.dk</t>
  </si>
  <si>
    <t>Skyumbjergevej</t>
  </si>
  <si>
    <t>Skyum</t>
  </si>
  <si>
    <t>Thomas Frost Andersen</t>
  </si>
  <si>
    <t>9917 3110</t>
  </si>
  <si>
    <t>Kronborgvej 113A</t>
  </si>
  <si>
    <t>113A</t>
  </si>
  <si>
    <t>campus10@thisted.dk</t>
  </si>
  <si>
    <t>campus10.dk</t>
  </si>
  <si>
    <t>Boddum-Ydby Fsk</t>
  </si>
  <si>
    <t>Inge Juel Hierner</t>
  </si>
  <si>
    <t>9795 6116</t>
  </si>
  <si>
    <t>9795 6370</t>
  </si>
  <si>
    <t>Ydbyvej 193A Ydby</t>
  </si>
  <si>
    <t>193A</t>
  </si>
  <si>
    <t>skolen@boddum-ydby-friskole.dk</t>
  </si>
  <si>
    <t>www.boddum-ydby-friskole.dk</t>
  </si>
  <si>
    <t>Ydbyvej</t>
  </si>
  <si>
    <t>Ydby</t>
  </si>
  <si>
    <t>Thy-Mors Hurup</t>
  </si>
  <si>
    <t>Thy-Mors HF &amp; VUC , Hurup afd.</t>
  </si>
  <si>
    <t>Jens Otto Madsen</t>
  </si>
  <si>
    <t>Jernbanegade 21</t>
  </si>
  <si>
    <t>RenÃ¨ D. Thomsen</t>
  </si>
  <si>
    <t>9794 8326</t>
  </si>
  <si>
    <t>9794 8270</t>
  </si>
  <si>
    <t>kontoret@svankjaer.dk</t>
  </si>
  <si>
    <t>www.svankjaer.dk</t>
  </si>
  <si>
    <t>Skyum Esk.</t>
  </si>
  <si>
    <t>9793 6131</t>
  </si>
  <si>
    <t>9793 6888</t>
  </si>
  <si>
    <t>kontoret@skyum.dk</t>
  </si>
  <si>
    <t>www.skyum.dk</t>
  </si>
  <si>
    <t>FGU Thisted</t>
  </si>
  <si>
    <t>9794 6032</t>
  </si>
  <si>
    <t>9794 6144</t>
  </si>
  <si>
    <t>Kronborgvej 121</t>
  </si>
  <si>
    <t>Vesterv. Kirkem</t>
  </si>
  <si>
    <t>Vestervig Kirkemusikskole</t>
  </si>
  <si>
    <t>9794 1687</t>
  </si>
  <si>
    <t>9794 1685</t>
  </si>
  <si>
    <t>vvkms@km.dk</t>
  </si>
  <si>
    <t>www.kirkemusikskole.dk/vestervig</t>
  </si>
  <si>
    <t>9917 1717</t>
  </si>
  <si>
    <t>thistedkommune@thisted.dk</t>
  </si>
  <si>
    <t>Asylgade</t>
  </si>
  <si>
    <t>Hillerslev Sk.</t>
  </si>
  <si>
    <t>Jack Soleng</t>
  </si>
  <si>
    <t>9798 1036</t>
  </si>
  <si>
    <t>9917 3366</t>
  </si>
  <si>
    <t>hillerslev.skole@thisted.dk</t>
  </si>
  <si>
    <t>www.hillerslev-skole.thisted.dk</t>
  </si>
  <si>
    <t>9799 7125</t>
  </si>
  <si>
    <t>Vesterbyvej 1A</t>
  </si>
  <si>
    <t>Hundborg Sk.</t>
  </si>
  <si>
    <t>9793 7162</t>
  </si>
  <si>
    <t>9917 3550</t>
  </si>
  <si>
    <t>hundborg.skole@thisted.dk</t>
  </si>
  <si>
    <t>www.hundborg-skole.skoleintra.dk</t>
  </si>
  <si>
    <t>Nors Sk.</t>
  </si>
  <si>
    <t>Mogens Mark Overgaard</t>
  </si>
  <si>
    <t>9798 2104</t>
  </si>
  <si>
    <t>9917 3350</t>
  </si>
  <si>
    <t>Kirkebyvej 25, Nors</t>
  </si>
  <si>
    <t>Nors.Skole@Thisted.dk</t>
  </si>
  <si>
    <t>www.nors-skole.aula.dk</t>
  </si>
  <si>
    <t>Nors</t>
  </si>
  <si>
    <t>Sennels Sk.</t>
  </si>
  <si>
    <t>Lena Skovborg</t>
  </si>
  <si>
    <t>9798 6181</t>
  </si>
  <si>
    <t>9917 3410</t>
  </si>
  <si>
    <t>Sennelsvej 122</t>
  </si>
  <si>
    <t>Sennels.Skole@Thisted.dk</t>
  </si>
  <si>
    <t>www.sennels-skole.aula.dk</t>
  </si>
  <si>
    <t>Sennelsvej</t>
  </si>
  <si>
    <t>Morten Meldgaard Krabbe</t>
  </si>
  <si>
    <t>9797 1593</t>
  </si>
  <si>
    <t>9917 3475</t>
  </si>
  <si>
    <t>Ebbesvej 3</t>
  </si>
  <si>
    <t>sjoerring.skole@thisted.dk</t>
  </si>
  <si>
    <t>www.sjoerring-skole.skoleintra.dk</t>
  </si>
  <si>
    <t>Ebbesvej</t>
  </si>
  <si>
    <t>Skjoldborg Sk.</t>
  </si>
  <si>
    <t>9793 1771</t>
  </si>
  <si>
    <t>9917 3377</t>
  </si>
  <si>
    <t>Langebeksvej 8 Skjoldborg</t>
  </si>
  <si>
    <t>Skjoldborg.Skole@Thisted.dk</t>
  </si>
  <si>
    <t>www.skjoldborg-skole.thisted.dk</t>
  </si>
  <si>
    <t>Langebeksvej</t>
  </si>
  <si>
    <t>Snedsted Sk.</t>
  </si>
  <si>
    <t>Lisbeth Have Hoff</t>
  </si>
  <si>
    <t>9793 3063</t>
  </si>
  <si>
    <t>9917 3425</t>
  </si>
  <si>
    <t>Snedsted.Skole@Thisted.dk</t>
  </si>
  <si>
    <t>www.snedsted-skole.skoleintra.dk</t>
  </si>
  <si>
    <t>Stagstrup Sk.</t>
  </si>
  <si>
    <t>Martin Pedersen</t>
  </si>
  <si>
    <t>9793 1985</t>
  </si>
  <si>
    <t>9917 3385</t>
  </si>
  <si>
    <t>stagstrup.skole@thisted.dk</t>
  </si>
  <si>
    <t>www.stagstrup-skole.thisted.dk</t>
  </si>
  <si>
    <t>Tilsted Sk.</t>
  </si>
  <si>
    <t>Dorrit Kvejborg</t>
  </si>
  <si>
    <t>9791 0775</t>
  </si>
  <si>
    <t>9917 3510</t>
  </si>
  <si>
    <t>Silstrupvej 47</t>
  </si>
  <si>
    <t>Tilsted.Skole@thisted.dk</t>
  </si>
  <si>
    <t>tilsted-skole.aula.dk</t>
  </si>
  <si>
    <t>Silstrupvej</t>
  </si>
  <si>
    <t>Tingstrup Sk.</t>
  </si>
  <si>
    <t>Dorthe Ninn</t>
  </si>
  <si>
    <t>9792 1370</t>
  </si>
  <si>
    <t>9917 3456</t>
  </si>
  <si>
    <t>Thorstedvej 21</t>
  </si>
  <si>
    <t>Tingstrup.Skole@Thisted.dk</t>
  </si>
  <si>
    <t>tingstrup-skole.aula.dk</t>
  </si>
  <si>
    <t>Thorstedvej</t>
  </si>
  <si>
    <t>9799 3101</t>
  </si>
  <si>
    <t>9793 8833</t>
  </si>
  <si>
    <t>9917 3500</t>
  </si>
  <si>
    <t>Vesterhavsgade 13</t>
  </si>
  <si>
    <t>Vorupor.Skole@thisted.dk</t>
  </si>
  <si>
    <t>www.vorupoer-skole.thisted.dk</t>
  </si>
  <si>
    <t>Vesterhavsgade</t>
  </si>
  <si>
    <t>Brian Nielsen</t>
  </si>
  <si>
    <t>9792 4467</t>
  </si>
  <si>
    <t>9917 3520</t>
  </si>
  <si>
    <t>Kronborgvej 26</t>
  </si>
  <si>
    <t>Oestre.skole@thisted.dk</t>
  </si>
  <si>
    <t>www.ostre-skole.aula.dk</t>
  </si>
  <si>
    <t>Hundborg Frisk.</t>
  </si>
  <si>
    <t>9793 7180</t>
  </si>
  <si>
    <t>hundborgfriskole@mail.dk</t>
  </si>
  <si>
    <t>www.hundborg-friskole.dk</t>
  </si>
  <si>
    <t>Thorsted Frisk.</t>
  </si>
  <si>
    <t>Mads Madsen</t>
  </si>
  <si>
    <t>9797 1305</t>
  </si>
  <si>
    <t>Thorstedvej 152</t>
  </si>
  <si>
    <t>kontor@thorstedfriskole.dk</t>
  </si>
  <si>
    <t>www.thorstedfriskole.dk</t>
  </si>
  <si>
    <t>Thisted Gym</t>
  </si>
  <si>
    <t>Thisted Gymnasium, STX og HF</t>
  </si>
  <si>
    <t>9791 1352</t>
  </si>
  <si>
    <t>9792 3488</t>
  </si>
  <si>
    <t>Ringvej 32</t>
  </si>
  <si>
    <t>post@thisted-gymnasium.dk</t>
  </si>
  <si>
    <t>www.thisted-gymnasium.dk</t>
  </si>
  <si>
    <t>Rolighedssk.</t>
  </si>
  <si>
    <t>Birgitte Holm Davidsen</t>
  </si>
  <si>
    <t>9791 2051</t>
  </si>
  <si>
    <t>9917 4200</t>
  </si>
  <si>
    <t>Kastanievej 80</t>
  </si>
  <si>
    <t>rolighed.skole@thisted.dk</t>
  </si>
  <si>
    <t>www.rolighedsskolen.aula.dk</t>
  </si>
  <si>
    <t>Thisted Frisk.</t>
  </si>
  <si>
    <t>Bodil Skoust</t>
  </si>
  <si>
    <t>9792 6610</t>
  </si>
  <si>
    <t>Stensagervej 19</t>
  </si>
  <si>
    <t>kontor@thistedfriskole.dk</t>
  </si>
  <si>
    <t>www.thistedfriskole.dk</t>
  </si>
  <si>
    <t>Per Mouritsen</t>
  </si>
  <si>
    <t>9793 9085</t>
  </si>
  <si>
    <t>mail@shfriskole.dk</t>
  </si>
  <si>
    <t>www.sh-friskole.dk</t>
  </si>
  <si>
    <t>Legindvej</t>
  </si>
  <si>
    <t>Sprogc.Thisted</t>
  </si>
  <si>
    <t>Helle Holm, konst.</t>
  </si>
  <si>
    <t>9798 2909</t>
  </si>
  <si>
    <t>sprogcenter@thisted.dk</t>
  </si>
  <si>
    <t>Frisk. Thy</t>
  </si>
  <si>
    <t>Brian Immersen</t>
  </si>
  <si>
    <t>9799 0500</t>
  </si>
  <si>
    <t>9799 0100</t>
  </si>
  <si>
    <t>Lerpyttervej 25</t>
  </si>
  <si>
    <t>info@lerpytter.dk</t>
  </si>
  <si>
    <t>www.lerpytter.dk</t>
  </si>
  <si>
    <t>Kommunikationscenter Thisted</t>
  </si>
  <si>
    <t>Erik Thimm Bertelsen</t>
  </si>
  <si>
    <t>9917 2734</t>
  </si>
  <si>
    <t>9917 2725</t>
  </si>
  <si>
    <t>Kr. Koldsgade 3</t>
  </si>
  <si>
    <t>kommunikationscenter@thisted.dk</t>
  </si>
  <si>
    <t>Kr. Kolds Gade</t>
  </si>
  <si>
    <t>Ole BÃ¼low Christensen</t>
  </si>
  <si>
    <t>9797 5073</t>
  </si>
  <si>
    <t>kvadderkjaer@post.tele.dk</t>
  </si>
  <si>
    <t>www.kvadderkjaer.dk</t>
  </si>
  <si>
    <t>Ginnerup Nykort</t>
  </si>
  <si>
    <t>Jette Heldorf og Jens Andersen</t>
  </si>
  <si>
    <t>2370 7013</t>
  </si>
  <si>
    <t>Aggervej 13</t>
  </si>
  <si>
    <t>nykortegaard@nykortegaard.dk</t>
  </si>
  <si>
    <t>www.nykortegaard.dk</t>
  </si>
  <si>
    <t>Aggervej</t>
  </si>
  <si>
    <t>Viggo Iversen</t>
  </si>
  <si>
    <t>9794 4655</t>
  </si>
  <si>
    <t>9794 4455</t>
  </si>
  <si>
    <t>Sindrupvej 1</t>
  </si>
  <si>
    <t>viggo@kildegaard-thy.dk</t>
  </si>
  <si>
    <t>www.kildegaard-thy.dk</t>
  </si>
  <si>
    <t>Sindrupvej</t>
  </si>
  <si>
    <t>UU Thy</t>
  </si>
  <si>
    <t>Birgitte Ahlmann Pedersen</t>
  </si>
  <si>
    <t>9917 2490</t>
  </si>
  <si>
    <t>Skolegade 8 B</t>
  </si>
  <si>
    <t>uuthy@thisted.dk</t>
  </si>
  <si>
    <t>www.uuthy.dk</t>
  </si>
  <si>
    <t>Thisted Ungdsk.</t>
  </si>
  <si>
    <t>9917 2094</t>
  </si>
  <si>
    <t>9917 2092</t>
  </si>
  <si>
    <t>ungdomsskolen@thisted.dk</t>
  </si>
  <si>
    <t>www.ungdomsskolen.thisted.dk</t>
  </si>
  <si>
    <t>ThyMors Thisted</t>
  </si>
  <si>
    <t>Thy-Mors HF &amp; VUC, Thisted</t>
  </si>
  <si>
    <t>9617 8686</t>
  </si>
  <si>
    <t>Thy-Mors HF-VUC</t>
  </si>
  <si>
    <t>Thy-Mors HF &amp; VUC</t>
  </si>
  <si>
    <t>Thylands Usk.</t>
  </si>
  <si>
    <t>Flemming West</t>
  </si>
  <si>
    <t>9793 7550</t>
  </si>
  <si>
    <t>9793 7050</t>
  </si>
  <si>
    <t>info@thyland.dk</t>
  </si>
  <si>
    <t>www.thyland.dk</t>
  </si>
  <si>
    <t>Sj.vold Eftersk</t>
  </si>
  <si>
    <t>Paw Hansen</t>
  </si>
  <si>
    <t>9619 1118</t>
  </si>
  <si>
    <t>9619 1119</t>
  </si>
  <si>
    <t>kontoret@thy-ordblind.dk</t>
  </si>
  <si>
    <t>www.thy-ordblind.dk</t>
  </si>
  <si>
    <t>Thisted Dhsk.</t>
  </si>
  <si>
    <t>9792 3659</t>
  </si>
  <si>
    <t>9791 2188</t>
  </si>
  <si>
    <t>daghthi@mail.dk</t>
  </si>
  <si>
    <t>www.daghthi.dk</t>
  </si>
  <si>
    <t>Syg.pl. Thisted</t>
  </si>
  <si>
    <t>Sygeplejerskeuddannelsen i Thisted - VIA UC</t>
  </si>
  <si>
    <t>Kirsten Mathiesen Bjerg</t>
  </si>
  <si>
    <t>8755 2299</t>
  </si>
  <si>
    <t>sit@viauc.dk</t>
  </si>
  <si>
    <t>Social- og Sundhedsskolen Skive-Thisted-Viborg, afd. Thisted</t>
  </si>
  <si>
    <t>8912 4460</t>
  </si>
  <si>
    <t>8912 4450</t>
  </si>
  <si>
    <t>Lerpyttervej 56</t>
  </si>
  <si>
    <t>thisted@sosu-stv.dk</t>
  </si>
  <si>
    <t>Ulrik Andersen</t>
  </si>
  <si>
    <t>8755 3778</t>
  </si>
  <si>
    <t>8755 3777</t>
  </si>
  <si>
    <t>pit@viauc.dk</t>
  </si>
  <si>
    <t>EUC NV Thisted</t>
  </si>
  <si>
    <t>EUC Nordvest - Erhvervs- og Gymnasieuddannelser, Thisted/Lerpyttervej</t>
  </si>
  <si>
    <t>Lerpyttervej 52</t>
  </si>
  <si>
    <t>EUC NV Kronborg</t>
  </si>
  <si>
    <t>EUC Nordvest - Erhvervsuddannelser, Thisted/Kronborgvej</t>
  </si>
  <si>
    <t>Social- og Sundhedsskolen Skive-Thisted-Viborg</t>
  </si>
  <si>
    <t>8727 2710</t>
  </si>
  <si>
    <t>Tjele</t>
  </si>
  <si>
    <t>Jens Lange Jepsen</t>
  </si>
  <si>
    <t>8999 9781</t>
  </si>
  <si>
    <t>8787 2175</t>
  </si>
  <si>
    <t>skole.hammershoej@viborg.dk</t>
  </si>
  <si>
    <t>hammershojskole.aula.dk</t>
  </si>
  <si>
    <t>Vorningvej</t>
  </si>
  <si>
    <t>8999 9759</t>
  </si>
  <si>
    <t>8787 2450</t>
  </si>
  <si>
    <t>skole.sodalskolen@viborg.dk</t>
  </si>
  <si>
    <t>sodalskolen.aula.dk</t>
  </si>
  <si>
    <t>Maria Frimand Andersen</t>
  </si>
  <si>
    <t>8999 9815</t>
  </si>
  <si>
    <t>8787 2720</t>
  </si>
  <si>
    <t>skole.oerum@viborg.dk</t>
  </si>
  <si>
    <t>orumskole.aula.dk</t>
  </si>
  <si>
    <t>Gl. Tjelevej</t>
  </si>
  <si>
    <t>Truels Blumensaat Velling</t>
  </si>
  <si>
    <t>8665 4459</t>
  </si>
  <si>
    <t>8665 4455</t>
  </si>
  <si>
    <t>Hovedgaden 15, Vejrumbro</t>
  </si>
  <si>
    <t>skoleleder@vejrumbrofri.dk</t>
  </si>
  <si>
    <t>www.vejrumbrofri.dk</t>
  </si>
  <si>
    <t>Vejrumbro</t>
  </si>
  <si>
    <t>Tjele Esk.</t>
  </si>
  <si>
    <t>Kim D. Hansen</t>
  </si>
  <si>
    <t>8645 0015</t>
  </si>
  <si>
    <t>8645 1211</t>
  </si>
  <si>
    <t>info@tjeleefterskole.dk</t>
  </si>
  <si>
    <t>www.tjeleefterskole.dk</t>
  </si>
  <si>
    <t>viborg@viborg.dk</t>
  </si>
  <si>
    <t>Kirsten Musgaard</t>
  </si>
  <si>
    <t>8725 3601</t>
  </si>
  <si>
    <t>8725 3600</t>
  </si>
  <si>
    <t>skole.moellehoej@viborg.dk</t>
  </si>
  <si>
    <t>moe-viborgskoler.aula.dk</t>
  </si>
  <si>
    <t>Hald Ege Sk.</t>
  </si>
  <si>
    <t>Christian Maarslet</t>
  </si>
  <si>
    <t>8725 3901</t>
  </si>
  <si>
    <t>8787 2150</t>
  </si>
  <si>
    <t>Egeskovvej 75</t>
  </si>
  <si>
    <t>skole.haldege@viborg.dk</t>
  </si>
  <si>
    <t>ha-viborgskoler.aula.dk</t>
  </si>
  <si>
    <t>Egeskovvej</t>
  </si>
  <si>
    <t>Karsten Kloster</t>
  </si>
  <si>
    <t>8787 2270</t>
  </si>
  <si>
    <t>skole.loegstrup@viborg.dk</t>
  </si>
  <si>
    <t>loe-viborgskoler.aula.dk</t>
  </si>
  <si>
    <t>Brian Roed</t>
  </si>
  <si>
    <t>8725 3301</t>
  </si>
  <si>
    <t>8787 2400</t>
  </si>
  <si>
    <t>H.C. Andersensvej 5</t>
  </si>
  <si>
    <t>skole.nordre@viborg.dk</t>
  </si>
  <si>
    <t>no-viborgskoler.aula.dk</t>
  </si>
  <si>
    <t>Overlund Sk.</t>
  </si>
  <si>
    <t>Stine Bohnstedt</t>
  </si>
  <si>
    <t>8725 3501</t>
  </si>
  <si>
    <t>8787 2424</t>
  </si>
  <si>
    <t>skole.overlund@viborg.dk</t>
  </si>
  <si>
    <t>ov-viborgskoler.aula.dk</t>
  </si>
  <si>
    <t>Ida Jensen</t>
  </si>
  <si>
    <t>8787 2560</t>
  </si>
  <si>
    <t>Koldingvej 114</t>
  </si>
  <si>
    <t>skole.soendre@viborg.dk</t>
  </si>
  <si>
    <t>soe-viborgskoler.aula.dk</t>
  </si>
  <si>
    <t>Jens Christian Riis Madsen</t>
  </si>
  <si>
    <t>8725 2701</t>
  </si>
  <si>
    <t>8787 2660</t>
  </si>
  <si>
    <t>skole.vestre@viborg.dk</t>
  </si>
  <si>
    <t>ve-viborgskoler.aula.dk</t>
  </si>
  <si>
    <t>Vesterv.Sk.</t>
  </si>
  <si>
    <t>Mikael Bugge Andreasen</t>
  </si>
  <si>
    <t>8787 2630</t>
  </si>
  <si>
    <t>Boghvedevej 26</t>
  </si>
  <si>
    <t>skole.vestervang@viborg.dk</t>
  </si>
  <si>
    <t>vestervangskole.aula.dk</t>
  </si>
  <si>
    <t>Boghvedevej</t>
  </si>
  <si>
    <t>Viborg P.Realsk</t>
  </si>
  <si>
    <t>Lisbeth Rose-Hansen</t>
  </si>
  <si>
    <t>8662 7333</t>
  </si>
  <si>
    <t>8662 0888</t>
  </si>
  <si>
    <t>Trekronervej 12</t>
  </si>
  <si>
    <t>vpr@viborgrealskole.dk</t>
  </si>
  <si>
    <t>www.viborgrealskole.dk</t>
  </si>
  <si>
    <t>Trekronervej</t>
  </si>
  <si>
    <t>Frisk.i Viborg</t>
  </si>
  <si>
    <t>Henrik Andersen</t>
  </si>
  <si>
    <t>8662 7822</t>
  </si>
  <si>
    <t>8662 0042</t>
  </si>
  <si>
    <t>Ammunitionsvej 5</t>
  </si>
  <si>
    <t>info@friskolen-viborg.dk</t>
  </si>
  <si>
    <t>www.friskolen-viborg.dk</t>
  </si>
  <si>
    <t>Ammunitionsvej</t>
  </si>
  <si>
    <t>Viborg Kated.Sk</t>
  </si>
  <si>
    <t>Viborg Katedralskole</t>
  </si>
  <si>
    <t>Helge Markussen</t>
  </si>
  <si>
    <t>8661 3383</t>
  </si>
  <si>
    <t>8662 0655</t>
  </si>
  <si>
    <t>Gl.Skivevej 2</t>
  </si>
  <si>
    <t>vibkat@vibkat.dk</t>
  </si>
  <si>
    <t>www.viborgkatedralskole.dk</t>
  </si>
  <si>
    <t>Gl. Skivevej</t>
  </si>
  <si>
    <t>Viborg Gym.-HF</t>
  </si>
  <si>
    <t>Viborg Gymnasium</t>
  </si>
  <si>
    <t>Lise Nygaard Markussen, konst.</t>
  </si>
  <si>
    <t>8667 1497</t>
  </si>
  <si>
    <t>Hans Nyholm</t>
  </si>
  <si>
    <t>8787 2100</t>
  </si>
  <si>
    <t>skole.finderuphoej@viborg.dk</t>
  </si>
  <si>
    <t>finderuphoej.aula.dk</t>
  </si>
  <si>
    <t>Jens Johansen</t>
  </si>
  <si>
    <t>8725 3401</t>
  </si>
  <si>
    <t>8787 2200</t>
  </si>
  <si>
    <t>skole.houlkaer@viborg.dk</t>
  </si>
  <si>
    <t>ho-viborgskoler.aula.dk</t>
  </si>
  <si>
    <t>Klaus Worm</t>
  </si>
  <si>
    <t>8663 9761</t>
  </si>
  <si>
    <t>8787 2766</t>
  </si>
  <si>
    <t>Rindsholmvej 57, Almind</t>
  </si>
  <si>
    <t>skole.lyshoejskolen@viborg.dk</t>
  </si>
  <si>
    <t>www.lyshoejskolen.dk</t>
  </si>
  <si>
    <t>Rindsholmvej</t>
  </si>
  <si>
    <t>Almind</t>
  </si>
  <si>
    <t>LOF Vib. Sprog</t>
  </si>
  <si>
    <t>Sprogcenter Viborg</t>
  </si>
  <si>
    <t>Christian Ravn</t>
  </si>
  <si>
    <t>8787 4693</t>
  </si>
  <si>
    <t>8787 4688</t>
  </si>
  <si>
    <t>chr@viborg.dk</t>
  </si>
  <si>
    <t>Karoline Sanggaard</t>
  </si>
  <si>
    <t>8799 9301</t>
  </si>
  <si>
    <t>mail@langsoe-friskole.dk</t>
  </si>
  <si>
    <t>www.Langsoe-friskole.dk</t>
  </si>
  <si>
    <t>Vammen</t>
  </si>
  <si>
    <t>Bjerregrav Fri</t>
  </si>
  <si>
    <t>Berit Fomsgaard Lynderup</t>
  </si>
  <si>
    <t>8669 1237</t>
  </si>
  <si>
    <t>8669 1283</t>
  </si>
  <si>
    <t>Herredsvejen 131</t>
  </si>
  <si>
    <t>kontor@bjerregravfriskole.dk</t>
  </si>
  <si>
    <t>www.bjerregravfriskole.dk</t>
  </si>
  <si>
    <t>Herredsvejen</t>
  </si>
  <si>
    <t>Corinna Breitzke</t>
  </si>
  <si>
    <t>8668 2240</t>
  </si>
  <si>
    <t>Gl. Randersvej 8</t>
  </si>
  <si>
    <t>kontor@norrea.dk</t>
  </si>
  <si>
    <t>www.norrea.dk</t>
  </si>
  <si>
    <t>Gl. Randersvej</t>
  </si>
  <si>
    <t>Kjeld Christensen</t>
  </si>
  <si>
    <t>4042 2605</t>
  </si>
  <si>
    <t>info@sb-stu.dk</t>
  </si>
  <si>
    <t>Jens Pedersen</t>
  </si>
  <si>
    <t>8725 2377</t>
  </si>
  <si>
    <t>8787 1100</t>
  </si>
  <si>
    <t>Skottenborg 12</t>
  </si>
  <si>
    <t>viborgppr@viborg.dk</t>
  </si>
  <si>
    <t>UU-Viborg</t>
  </si>
  <si>
    <t>Claus Jensen</t>
  </si>
  <si>
    <t>8787 4444</t>
  </si>
  <si>
    <t>Prinsens Alle 5</t>
  </si>
  <si>
    <t>uu@jobcenterviborg.dk</t>
  </si>
  <si>
    <t>www.uuviborg.dk</t>
  </si>
  <si>
    <t>Viborg Ungdsk.</t>
  </si>
  <si>
    <t>8662 7891</t>
  </si>
  <si>
    <t>8787 1900</t>
  </si>
  <si>
    <t>Reberbanen 13</t>
  </si>
  <si>
    <t>ungdomsskolen@viborg.dk</t>
  </si>
  <si>
    <t>www.viborgungdomsskole.dk</t>
  </si>
  <si>
    <t>Skive-Vib, 8800</t>
  </si>
  <si>
    <t>Skive-Viborg HF &amp; VUC, Viborg</t>
  </si>
  <si>
    <t>8661 4017</t>
  </si>
  <si>
    <t>8661 1700</t>
  </si>
  <si>
    <t>Skive-Vib HFVUC</t>
  </si>
  <si>
    <t>Skive-Viborg HF &amp; VUC</t>
  </si>
  <si>
    <t>Asmildkl Lbrsk.</t>
  </si>
  <si>
    <t>Asmildkloster Landbrugsskole</t>
  </si>
  <si>
    <t>8667 2258</t>
  </si>
  <si>
    <t>Asmildklostervej 1</t>
  </si>
  <si>
    <t>asmildkloster@asmildkloster.dk</t>
  </si>
  <si>
    <t>Erling Joensen</t>
  </si>
  <si>
    <t>8667 2969</t>
  </si>
  <si>
    <t>8667 2011</t>
  </si>
  <si>
    <t>Vinkelvej 32</t>
  </si>
  <si>
    <t>info@viborgih.dk</t>
  </si>
  <si>
    <t>www.viborgih.dk</t>
  </si>
  <si>
    <t>8662 5299</t>
  </si>
  <si>
    <t>8662 5222</t>
  </si>
  <si>
    <t>Arnbjerg Alle 10</t>
  </si>
  <si>
    <t>bs@bjergsnaes.dk</t>
  </si>
  <si>
    <t>www.bjergsnaes.dk</t>
  </si>
  <si>
    <t>Arnbjerg Alle</t>
  </si>
  <si>
    <t>Hald Ege Esk.</t>
  </si>
  <si>
    <t>8663 8655</t>
  </si>
  <si>
    <t>info@hald-ege-efterskole.dk</t>
  </si>
  <si>
    <t>www.hald-ege-efterskole.dk</t>
  </si>
  <si>
    <t>Viborg AOF Dhsk</t>
  </si>
  <si>
    <t>AOF Center Viborg</t>
  </si>
  <si>
    <t>Theis Pedersen</t>
  </si>
  <si>
    <t>8662 9166</t>
  </si>
  <si>
    <t>post@aofcenterviborg.dk</t>
  </si>
  <si>
    <t>www.aofcenterviborg.dk</t>
  </si>
  <si>
    <t>LOF Midtjylland</t>
  </si>
  <si>
    <t>8726 2323</t>
  </si>
  <si>
    <t>8726 2326</t>
  </si>
  <si>
    <t>kontor@lof-viborg.dk</t>
  </si>
  <si>
    <t>lof.dk/midtjylland</t>
  </si>
  <si>
    <t>Viborg Idr.Dhsk</t>
  </si>
  <si>
    <t>Jess Valentin Haderslev</t>
  </si>
  <si>
    <t>8662 6250</t>
  </si>
  <si>
    <t>8662 8650</t>
  </si>
  <si>
    <t>Liseborgcentret, Liseborgvej 37</t>
  </si>
  <si>
    <t>kontakt@cbb-viborg.dk</t>
  </si>
  <si>
    <t>www.cbb-viborg.dk</t>
  </si>
  <si>
    <t>Liseborgvej</t>
  </si>
  <si>
    <t>Liseborgcentret</t>
  </si>
  <si>
    <t>Mercantec Bane</t>
  </si>
  <si>
    <t>VIA_Viborg</t>
  </si>
  <si>
    <t>VIA University College, Campus Viborg</t>
  </si>
  <si>
    <t>Syg.pl. Viborg</t>
  </si>
  <si>
    <t>Sygeplejerskeuddannelsen i Viborg - VIA UC</t>
  </si>
  <si>
    <t>8755 2201</t>
  </si>
  <si>
    <t>8755 2200</t>
  </si>
  <si>
    <t>siv@via.dk</t>
  </si>
  <si>
    <t>8725 6301</t>
  </si>
  <si>
    <t>Mercantec HCA</t>
  </si>
  <si>
    <t>Mercantec, HCA afdeling</t>
  </si>
  <si>
    <t>Mediesk.AMU</t>
  </si>
  <si>
    <t>Medieskolerne, Viborg Mediecenter</t>
  </si>
  <si>
    <t>8667 5055</t>
  </si>
  <si>
    <t>mail@medieskolerne.dk</t>
  </si>
  <si>
    <t>www.medieskolerne.dk</t>
  </si>
  <si>
    <t>VIA_Kasernevej</t>
  </si>
  <si>
    <t>VIA University College, Kasernevej Viborg</t>
  </si>
  <si>
    <t>8755 4901</t>
  </si>
  <si>
    <t>Kasernevej 5</t>
  </si>
  <si>
    <t>PH VIA</t>
  </si>
  <si>
    <t>Aeropole DK</t>
  </si>
  <si>
    <t>Aeropole Denmark ApS</t>
  </si>
  <si>
    <t>Freddy Pedersen</t>
  </si>
  <si>
    <t>6988 4488</t>
  </si>
  <si>
    <t>Industrivej 5</t>
  </si>
  <si>
    <t>info@aeropole.dk</t>
  </si>
  <si>
    <t>www.aeropole.fi</t>
  </si>
  <si>
    <t>VIA_EVU</t>
  </si>
  <si>
    <t>VIA Efter- og videreuddannelse</t>
  </si>
  <si>
    <t>Learnmark Tech</t>
  </si>
  <si>
    <t>Eft/kom. Viborg</t>
  </si>
  <si>
    <t>Videreuddannelse og kompetenceudvikling Viborg - VIA UC</t>
  </si>
  <si>
    <t>8726 2601</t>
  </si>
  <si>
    <t>8726 2600</t>
  </si>
  <si>
    <t>www.via.dk/evu</t>
  </si>
  <si>
    <t>VIA_Horsens</t>
  </si>
  <si>
    <t>VIA University College, Campus Horsens</t>
  </si>
  <si>
    <t>8755 4001</t>
  </si>
  <si>
    <t>VIA Mask Skive</t>
  </si>
  <si>
    <t>8755 3200</t>
  </si>
  <si>
    <t>www.viauc.dk/maskiniskive</t>
  </si>
  <si>
    <t>Learnmark HTX</t>
  </si>
  <si>
    <t>Learnmark Gymnasium HHX/HTX</t>
  </si>
  <si>
    <t>PB adm Viborg</t>
  </si>
  <si>
    <t>Professionsbacheloruddannelsen i offentlig administration i Viborg - VIA UC</t>
  </si>
  <si>
    <t>8787 2829</t>
  </si>
  <si>
    <t>8787 2800</t>
  </si>
  <si>
    <t>rosenvaengetsskole@viborg.dk</t>
  </si>
  <si>
    <t>rosenskole.aula.dk</t>
  </si>
  <si>
    <t>Gedsted Sk.</t>
  </si>
  <si>
    <t>Gedsted</t>
  </si>
  <si>
    <t>Anne Mette Rasmussen</t>
  </si>
  <si>
    <t>9864 5811</t>
  </si>
  <si>
    <t>9966 9631</t>
  </si>
  <si>
    <t>gedsted.skole@vesthimmerland.dk</t>
  </si>
  <si>
    <t>gedsted-skole.aula.dk</t>
  </si>
  <si>
    <t>Simested Sk.</t>
  </si>
  <si>
    <t>Tina Kannegaard</t>
  </si>
  <si>
    <t>9864 9191</t>
  </si>
  <si>
    <t>9966 9350</t>
  </si>
  <si>
    <t>simestedskole@aalestrup.dk</t>
  </si>
  <si>
    <t>www.simested-skole.dk</t>
  </si>
  <si>
    <t>Jesper Poulsen</t>
  </si>
  <si>
    <t>9864 1694</t>
  </si>
  <si>
    <t>9966 9320</t>
  </si>
  <si>
    <t>Vestergade 95</t>
  </si>
  <si>
    <t>jpou@vesthimmerland.dk</t>
  </si>
  <si>
    <t>aalestrup-skole.aula.dk</t>
  </si>
  <si>
    <t>Steen Thomsen</t>
  </si>
  <si>
    <t>9864 1716</t>
  </si>
  <si>
    <t>9697 0400</t>
  </si>
  <si>
    <t>Borgergade 32</t>
  </si>
  <si>
    <t>kontor@aalestrup-real.dk</t>
  </si>
  <si>
    <t>www.aalestrup-real.dk</t>
  </si>
  <si>
    <t>9864 7208</t>
  </si>
  <si>
    <t>9864 7075</t>
  </si>
  <si>
    <t>kontakt@fjelsoe-friskole.dk</t>
  </si>
  <si>
    <t>www.fjelsoe-friskole.dk</t>
  </si>
  <si>
    <t>Knabervej</t>
  </si>
  <si>
    <t>Martin Diget Aamann</t>
  </si>
  <si>
    <t>9864 5794</t>
  </si>
  <si>
    <t>9864 5380</t>
  </si>
  <si>
    <t>kontakt@v-e.dk</t>
  </si>
  <si>
    <t>www.V-E.dk</t>
  </si>
  <si>
    <t>Sognevejen</t>
  </si>
  <si>
    <t>Aalestrup N.Esk</t>
  </si>
  <si>
    <t>9864 2526</t>
  </si>
  <si>
    <t>9864 2525</t>
  </si>
  <si>
    <t>Borgergade 41</t>
  </si>
  <si>
    <t>post@naturefterskolen.dk</t>
  </si>
  <si>
    <t>www.naturefterskolen.dk</t>
  </si>
  <si>
    <t>Region Nordjylland Specialsektoren</t>
  </si>
  <si>
    <t>Bente Brink Nielsen</t>
  </si>
  <si>
    <t>9815 7177</t>
  </si>
  <si>
    <t>Postboks 8300</t>
  </si>
  <si>
    <t>UCN CFU Aalborg</t>
  </si>
  <si>
    <t>9878 5801</t>
  </si>
  <si>
    <t>7269 2000</t>
  </si>
  <si>
    <t>Mylius Erichsens Vej 137</t>
  </si>
  <si>
    <t>cfu@ucn.dk</t>
  </si>
  <si>
    <t>Mylius Erichsens Vej</t>
  </si>
  <si>
    <t>Studievalg Njyl</t>
  </si>
  <si>
    <t>Studievalg Danmark Center Nordjylland</t>
  </si>
  <si>
    <t>Gitte Dybdal</t>
  </si>
  <si>
    <t>9810 2670</t>
  </si>
  <si>
    <t>Slotsgade 27</t>
  </si>
  <si>
    <t>nordjylland@studievalg.dk</t>
  </si>
  <si>
    <t>www.studievalg.dk/nordjylland</t>
  </si>
  <si>
    <t>Slotsgade</t>
  </si>
  <si>
    <t>Arden Sk.</t>
  </si>
  <si>
    <t>9856 1895</t>
  </si>
  <si>
    <t>9711 4300</t>
  </si>
  <si>
    <t>Storardenvej 22</t>
  </si>
  <si>
    <t>ardenskole@mariagerfjord.dk</t>
  </si>
  <si>
    <t>ardenskole.dk</t>
  </si>
  <si>
    <t>Storardenvej</t>
  </si>
  <si>
    <t>Astrup Sk.</t>
  </si>
  <si>
    <t>Anne â€“Louise Nygaard Sadek</t>
  </si>
  <si>
    <t>9856 5851</t>
  </si>
  <si>
    <t>9711 4900</t>
  </si>
  <si>
    <t>Hadsundvej 11</t>
  </si>
  <si>
    <t>annsa@mariagerfjord.dk</t>
  </si>
  <si>
    <t>www.astrupskole.dk</t>
  </si>
  <si>
    <t>Rostrup Sk.</t>
  </si>
  <si>
    <t>Bo Strand</t>
  </si>
  <si>
    <t>9856 6177</t>
  </si>
  <si>
    <t>9711 4930</t>
  </si>
  <si>
    <t>Rostrup Skolevej 4</t>
  </si>
  <si>
    <t>bostr@mariagerfjord.dk</t>
  </si>
  <si>
    <t>www.Rostrup-skole.dk</t>
  </si>
  <si>
    <t>Valsgaard Sk.</t>
  </si>
  <si>
    <t>9711 4972</t>
  </si>
  <si>
    <t>9711 4960</t>
  </si>
  <si>
    <t>Skolekrogen 2 A</t>
  </si>
  <si>
    <t>valsgaardskole@mariagerfjord.dk</t>
  </si>
  <si>
    <t>www.valsgaardskole.dk</t>
  </si>
  <si>
    <t>Skolekrogen</t>
  </si>
  <si>
    <t>Vebbestrup Sk.</t>
  </si>
  <si>
    <t>Vebbestrup Skole</t>
  </si>
  <si>
    <t>Niels Lynggaard Pedersen</t>
  </si>
  <si>
    <t>9855 4165</t>
  </si>
  <si>
    <t>9711 5662</t>
  </si>
  <si>
    <t>Ndr. Truevej 10</t>
  </si>
  <si>
    <t>nlped@mariagerfjord.dk</t>
  </si>
  <si>
    <t>www.vebbestrupskole.dk</t>
  </si>
  <si>
    <t>Ndr Truevej</t>
  </si>
  <si>
    <t>Solhverv P. Sk.</t>
  </si>
  <si>
    <t>Peter Hansen</t>
  </si>
  <si>
    <t>9855 4005</t>
  </si>
  <si>
    <t>9855 4065</t>
  </si>
  <si>
    <t>Nordre Truevej 13</t>
  </si>
  <si>
    <t>solhverv@solhverv.dk</t>
  </si>
  <si>
    <t>www.solhverv.dk</t>
  </si>
  <si>
    <t>Henrik Michael Johansen</t>
  </si>
  <si>
    <t>9855 8423</t>
  </si>
  <si>
    <t>Myhlenbergvej 55 Thoruphed</t>
  </si>
  <si>
    <t>kontakt@myhlenberg-ladegaard.dk</t>
  </si>
  <si>
    <t>www.myhlenberg-ladegaard.dk</t>
  </si>
  <si>
    <t>Myhlenbergvej</t>
  </si>
  <si>
    <t>Thoruphed</t>
  </si>
  <si>
    <t>Ll. Virgils Fri</t>
  </si>
  <si>
    <t>Janni K. Rosenberg</t>
  </si>
  <si>
    <t>9855 8145</t>
  </si>
  <si>
    <t>Borgervej 3, Oue</t>
  </si>
  <si>
    <t>lvf@mail.dk</t>
  </si>
  <si>
    <t>www.lille-virgils-friskole.dk</t>
  </si>
  <si>
    <t>Borgervej</t>
  </si>
  <si>
    <t>Oue</t>
  </si>
  <si>
    <t>Mariagerfj.Usk.</t>
  </si>
  <si>
    <t>Lars Otte Koefoed</t>
  </si>
  <si>
    <t>9856 2571</t>
  </si>
  <si>
    <t>9711 4346</t>
  </si>
  <si>
    <t>Christiansgade 10</t>
  </si>
  <si>
    <t>ungdomsskolen@mariagerfjord.dk</t>
  </si>
  <si>
    <t>www.ungmariagerfjord.dk</t>
  </si>
  <si>
    <t>Christiansgade</t>
  </si>
  <si>
    <t>Brovst Sk.</t>
  </si>
  <si>
    <t>9823 0157</t>
  </si>
  <si>
    <t>7257 8030</t>
  </si>
  <si>
    <t>brovstskole@jammerbugt.dk</t>
  </si>
  <si>
    <t>www.brovstskole.dk</t>
  </si>
  <si>
    <t>Halvrimmen Sk.</t>
  </si>
  <si>
    <t>Halvrimmen Skole</t>
  </si>
  <si>
    <t>Gitte Vendelbo Pedersen, konst.</t>
  </si>
  <si>
    <t>9823 8488</t>
  </si>
  <si>
    <t>7257 8060</t>
  </si>
  <si>
    <t>halvrimmenskole@jammerbugt.dk</t>
  </si>
  <si>
    <t>www.halvrimmen-skole.skoleintra.dk</t>
  </si>
  <si>
    <t>Kim Haaning Pedersen</t>
  </si>
  <si>
    <t>9823 0344</t>
  </si>
  <si>
    <t>7257 8150</t>
  </si>
  <si>
    <t>Hovedgaden 69</t>
  </si>
  <si>
    <t>skovsgaardtranum@jammerbugt.dk</t>
  </si>
  <si>
    <t>skovsgaardtranumskole.aula.dk</t>
  </si>
  <si>
    <t>Tranum Sk.</t>
  </si>
  <si>
    <t>Tranum Skole</t>
  </si>
  <si>
    <t>Klaus Toft</t>
  </si>
  <si>
    <t>7257 8160</t>
  </si>
  <si>
    <t>Uglevej 6</t>
  </si>
  <si>
    <t>trs@jammerbugt.dk</t>
  </si>
  <si>
    <t>www.tranum-skole.skoleintra.dk</t>
  </si>
  <si>
    <t>Uglevej</t>
  </si>
  <si>
    <t>7257 8209</t>
  </si>
  <si>
    <t>7257 8200</t>
  </si>
  <si>
    <t>ols@jammerbugt.dk</t>
  </si>
  <si>
    <t>www.oeland-langeslund.skoleintra.dk</t>
  </si>
  <si>
    <t>Anders Blichfeldt</t>
  </si>
  <si>
    <t>9823 5785</t>
  </si>
  <si>
    <t>9823 5212</t>
  </si>
  <si>
    <t>skole@altiden.dk</t>
  </si>
  <si>
    <t>www.solskovgaard.dk</t>
  </si>
  <si>
    <t>Jesper Lykke Christensen</t>
  </si>
  <si>
    <t>7257 7300</t>
  </si>
  <si>
    <t>Danmarksgade 3</t>
  </si>
  <si>
    <t>ppr@jammerbugt.dk</t>
  </si>
  <si>
    <t>www.jammerbugt.dk/ppr</t>
  </si>
  <si>
    <t>HF VUC Brovst</t>
  </si>
  <si>
    <t>HF &amp; VUC NORD, Jammerbugt afd., Brovst</t>
  </si>
  <si>
    <t>9823 2717</t>
  </si>
  <si>
    <t>9930 0600</t>
  </si>
  <si>
    <t>Stationsvej 20</t>
  </si>
  <si>
    <t>vuc@hfvucnord.dk</t>
  </si>
  <si>
    <t>www.vucnordjylland.dk</t>
  </si>
  <si>
    <t>AMU-Sandmosen</t>
  </si>
  <si>
    <t>AMU Nordjylland, Sandmoseskolen</t>
  </si>
  <si>
    <t>9633 2600</t>
  </si>
  <si>
    <t>9633 2626</t>
  </si>
  <si>
    <t>Sandmosevej 486</t>
  </si>
  <si>
    <t>sandmosen@amunordjylland.dk</t>
  </si>
  <si>
    <t>Sandmosevej</t>
  </si>
  <si>
    <t>Serritslev Sk.</t>
  </si>
  <si>
    <t>9945 4816</t>
  </si>
  <si>
    <t>9945 4810</t>
  </si>
  <si>
    <t>Hybenvej 22</t>
  </si>
  <si>
    <t>se@99454545.dk</t>
  </si>
  <si>
    <t>www.serritslevskole.dk</t>
  </si>
  <si>
    <t>Skolegades Sk.</t>
  </si>
  <si>
    <t>Skolegades Skole</t>
  </si>
  <si>
    <t>9880 1322</t>
  </si>
  <si>
    <t>Skolegade 36</t>
  </si>
  <si>
    <t>sk@99454545.dk</t>
  </si>
  <si>
    <t>www.skolegadesskole.dk</t>
  </si>
  <si>
    <t>Kasper Vineke</t>
  </si>
  <si>
    <t>9945 4846</t>
  </si>
  <si>
    <t>9945 4848</t>
  </si>
  <si>
    <t>soe@99454545.dk</t>
  </si>
  <si>
    <t>sondergadesskole.dk</t>
  </si>
  <si>
    <t>Thise Skole</t>
  </si>
  <si>
    <t>9888 7490</t>
  </si>
  <si>
    <t>9945 4803</t>
  </si>
  <si>
    <t>Jens Thisevej 26</t>
  </si>
  <si>
    <t>th@99454545.dk</t>
  </si>
  <si>
    <t>thiseskole.aula.dk</t>
  </si>
  <si>
    <t>Jens Thise Vej</t>
  </si>
  <si>
    <t>Jerslev J</t>
  </si>
  <si>
    <t>Allan Skriver</t>
  </si>
  <si>
    <t>9883 1746</t>
  </si>
  <si>
    <t>9945 4880</t>
  </si>
  <si>
    <t>Sdr Ringgade 79</t>
  </si>
  <si>
    <t>to@99454545.dk</t>
  </si>
  <si>
    <t>www.toftegaardsskolen.com</t>
  </si>
  <si>
    <t>Sdr Ringgade</t>
  </si>
  <si>
    <t>Henrik Sparvath</t>
  </si>
  <si>
    <t>9945 4888</t>
  </si>
  <si>
    <t>9945 4890</t>
  </si>
  <si>
    <t>Elmevej 100</t>
  </si>
  <si>
    <t>obc@99454545.dk</t>
  </si>
  <si>
    <t>www.oebc.skoleintra.dk/infoweb</t>
  </si>
  <si>
    <t>Elmevej</t>
  </si>
  <si>
    <t>9882 2991</t>
  </si>
  <si>
    <t>9882 2722</t>
  </si>
  <si>
    <t>post@br-gym.dk</t>
  </si>
  <si>
    <t>Islands Alle</t>
  </si>
  <si>
    <t>9880 1977</t>
  </si>
  <si>
    <t>heskolen@99454545.dk</t>
  </si>
  <si>
    <t>www.hedegaardsskolen-thiseskole.dk</t>
  </si>
  <si>
    <t>Tolstr-St Frisk</t>
  </si>
  <si>
    <t>Marianne Hejlesen</t>
  </si>
  <si>
    <t>9883 8178</t>
  </si>
  <si>
    <t>9883 8199</t>
  </si>
  <si>
    <t>tsfriskole@tsfriskole.dk</t>
  </si>
  <si>
    <t>www.tsfriskole.dk</t>
  </si>
  <si>
    <t>Stenum</t>
  </si>
  <si>
    <t>Majken Dalsgaard</t>
  </si>
  <si>
    <t>9888 7905</t>
  </si>
  <si>
    <t>9945 4790</t>
  </si>
  <si>
    <t>heldagsskolen@99454545.dk</t>
  </si>
  <si>
    <t>9667 8209</t>
  </si>
  <si>
    <t>9667 8200</t>
  </si>
  <si>
    <t>Kalumvej 58, Serritslev</t>
  </si>
  <si>
    <t>Kalumvej</t>
  </si>
  <si>
    <t>Serritslev</t>
  </si>
  <si>
    <t>Chr.mindesk.</t>
  </si>
  <si>
    <t>9883 7493</t>
  </si>
  <si>
    <t>9883 7465</t>
  </si>
  <si>
    <t>Hvidbakvej 33</t>
  </si>
  <si>
    <t>majken@chr-minde.dk</t>
  </si>
  <si>
    <t>www.chr-minde.dk</t>
  </si>
  <si>
    <t>Hvidbakvej</t>
  </si>
  <si>
    <t>Vendsys.spec.sk</t>
  </si>
  <si>
    <t>Eva Hyttel</t>
  </si>
  <si>
    <t>9880 2799</t>
  </si>
  <si>
    <t>Stadevej 143</t>
  </si>
  <si>
    <t>eva.hyttel@vrcenter.dk</t>
  </si>
  <si>
    <t>Stadevej</t>
  </si>
  <si>
    <t>FOF Vendsyssel</t>
  </si>
  <si>
    <t>9890 2780</t>
  </si>
  <si>
    <t>7025 5050</t>
  </si>
  <si>
    <t>Vestbanegade 5</t>
  </si>
  <si>
    <t>info@fof-vendsyssel.dk</t>
  </si>
  <si>
    <t>Vestbanegade</t>
  </si>
  <si>
    <t>9945 4445</t>
  </si>
  <si>
    <t>Jorn.Godsk.Jorgensen@99454545.dk</t>
  </si>
  <si>
    <t>Charlotte Hove</t>
  </si>
  <si>
    <t>9945 4678</t>
  </si>
  <si>
    <t>Maltvej 15</t>
  </si>
  <si>
    <t>charlotte.hove@99454545.dk</t>
  </si>
  <si>
    <t>www.uubroenderslev.dk</t>
  </si>
  <si>
    <t>9882 3021</t>
  </si>
  <si>
    <t>9945 4730</t>
  </si>
  <si>
    <t>ungdomsskolen@usbd.dk</t>
  </si>
  <si>
    <t>www.usbd.dk</t>
  </si>
  <si>
    <t>Jens Johan Christensen</t>
  </si>
  <si>
    <t>9930 0400</t>
  </si>
  <si>
    <t>vendsyssel@hfvucnord.dk</t>
  </si>
  <si>
    <t>www.hfvucnord.dk</t>
  </si>
  <si>
    <t>Eva Terp-Hansen</t>
  </si>
  <si>
    <t>9882 2299</t>
  </si>
  <si>
    <t>9882 5300</t>
  </si>
  <si>
    <t>Parkvej 61</t>
  </si>
  <si>
    <t>info@nih.dk</t>
  </si>
  <si>
    <t>www.nih.dk</t>
  </si>
  <si>
    <t>FGU Vends Br Dr</t>
  </si>
  <si>
    <t>9880 0949</t>
  </si>
  <si>
    <t>2540 1578</t>
  </si>
  <si>
    <t>Lunderbjerg 6</t>
  </si>
  <si>
    <t>www.fguvendsyssel.dk</t>
  </si>
  <si>
    <t>Lunderbjerg</t>
  </si>
  <si>
    <t>Agersted Sk.</t>
  </si>
  <si>
    <t>9885 4313</t>
  </si>
  <si>
    <t>9945 5460</t>
  </si>
  <si>
    <t>agersted.skole@99454545.dk</t>
  </si>
  <si>
    <t>Asaa</t>
  </si>
  <si>
    <t>Asaa Skole</t>
  </si>
  <si>
    <t>9945 5419</t>
  </si>
  <si>
    <t>9945 5410</t>
  </si>
  <si>
    <t>Ankervej 1</t>
  </si>
  <si>
    <t>asaa.skole@99454545.dk</t>
  </si>
  <si>
    <t>www.asaaskole.dk</t>
  </si>
  <si>
    <t>Ankervej</t>
  </si>
  <si>
    <t>Dronninglund Sk</t>
  </si>
  <si>
    <t>Dronninglund Skole</t>
  </si>
  <si>
    <t>9945 5715</t>
  </si>
  <si>
    <t>Dronninglund.skole@99454545.dk</t>
  </si>
  <si>
    <t>www.dronninglundskole.skoleintra.dk/</t>
  </si>
  <si>
    <t>Flauenskjld.Sk.</t>
  </si>
  <si>
    <t>Flauenskjold Skole</t>
  </si>
  <si>
    <t>Lissi Bang Pedersen</t>
  </si>
  <si>
    <t>9886 1175</t>
  </si>
  <si>
    <t>9945 5450</t>
  </si>
  <si>
    <t>Ingeborg Skeelsvej 44</t>
  </si>
  <si>
    <t>flauenskjold.skole@99454545.dk</t>
  </si>
  <si>
    <t>Ingeborg Skeels Vej</t>
  </si>
  <si>
    <t>Klokkerholm Sk.</t>
  </si>
  <si>
    <t>Klokkerholm Skole</t>
  </si>
  <si>
    <t>Helle Faber</t>
  </si>
  <si>
    <t>9828 4615</t>
  </si>
  <si>
    <t>9945 5430</t>
  </si>
  <si>
    <t>klokkerholm.skole@99454545.dk</t>
  </si>
  <si>
    <t>www.klokkerholmskole.dk</t>
  </si>
  <si>
    <t>Hjallerup Sk.</t>
  </si>
  <si>
    <t>Hjallerup Skole</t>
  </si>
  <si>
    <t>9945 5946</t>
  </si>
  <si>
    <t>hjallerup.skole@99454545.dk</t>
  </si>
  <si>
    <t>www.hjallerupskole.dk</t>
  </si>
  <si>
    <t>Dronningl.Gym.</t>
  </si>
  <si>
    <t>Dronninglund Gymnasium</t>
  </si>
  <si>
    <t>9884 2848</t>
  </si>
  <si>
    <t>9884 3044</t>
  </si>
  <si>
    <t>dg@drlund-gym.dk</t>
  </si>
  <si>
    <t>www.dronninglundgymnasium.dk</t>
  </si>
  <si>
    <t>Dronningl.Frisk</t>
  </si>
  <si>
    <t>Jens Chr. Pedersen</t>
  </si>
  <si>
    <t>9884 3089</t>
  </si>
  <si>
    <t>9884 3099</t>
  </si>
  <si>
    <t>Fredensgade 4</t>
  </si>
  <si>
    <t>mail@dronninglundfriskole.dk</t>
  </si>
  <si>
    <t>www.dronninglundfriskole.dk</t>
  </si>
  <si>
    <t>Mogens Hajslund</t>
  </si>
  <si>
    <t>9885 7223</t>
  </si>
  <si>
    <t>V. Thorupvej 3</t>
  </si>
  <si>
    <t>mogens@hajslund.dk</t>
  </si>
  <si>
    <t>www.ryttergaarden-thorup.dk</t>
  </si>
  <si>
    <t>V Thorupvej</t>
  </si>
  <si>
    <t>Dronninglund EF</t>
  </si>
  <si>
    <t>9884 4428</t>
  </si>
  <si>
    <t>9884 1999</t>
  </si>
  <si>
    <t>Slotsgade 10</t>
  </si>
  <si>
    <t>kontor@dronninglundefterskole.dk</t>
  </si>
  <si>
    <t>dronninglundefterskole.dk</t>
  </si>
  <si>
    <t>AOF Vendsyssel</t>
  </si>
  <si>
    <t>AOF Center Vendsyssel</t>
  </si>
  <si>
    <t>Peter Bruhns</t>
  </si>
  <si>
    <t>9828 2888</t>
  </si>
  <si>
    <t>9828 2898</t>
  </si>
  <si>
    <t>info@aof-vendsyssel.dk</t>
  </si>
  <si>
    <t>www.aof-vendsyssel.dk/om-os/kontakt/</t>
  </si>
  <si>
    <t>Lennart Roland Petersen</t>
  </si>
  <si>
    <t>9863 2454</t>
  </si>
  <si>
    <t>9966 9240</t>
  </si>
  <si>
    <t>Skolegade 14</t>
  </si>
  <si>
    <t>farsoe.skole@vesthimmerland.dk</t>
  </si>
  <si>
    <t>farsoe-skole.aula.dk</t>
  </si>
  <si>
    <t>Louns-Alstrup S</t>
  </si>
  <si>
    <t>9966 8763</t>
  </si>
  <si>
    <t>9966 8761</t>
  </si>
  <si>
    <t>Hesselsvej 37</t>
  </si>
  <si>
    <t>jld@vesthimmerland.dk</t>
  </si>
  <si>
    <t>www.louns-alstrup-skole.dk</t>
  </si>
  <si>
    <t>Strandby Sk.</t>
  </si>
  <si>
    <t>9863 6530</t>
  </si>
  <si>
    <t>9966 9260</t>
  </si>
  <si>
    <t>strandby.skole@vesthimmerland.dk</t>
  </si>
  <si>
    <t>www.strandby-skole.dk</t>
  </si>
  <si>
    <t>Ullits Sk.</t>
  </si>
  <si>
    <t>9863 4366</t>
  </si>
  <si>
    <t>9966 8770</t>
  </si>
  <si>
    <t>Foulumvej 27</t>
  </si>
  <si>
    <t>ullits.skole@vesthimmerland.dk</t>
  </si>
  <si>
    <t>ullits-skole.aula.dk</t>
  </si>
  <si>
    <t>Foulumvej</t>
  </si>
  <si>
    <t>V.Hornum Sk.</t>
  </si>
  <si>
    <t>Rolf Sanderhoff</t>
  </si>
  <si>
    <t>9866 3278</t>
  </si>
  <si>
    <t>9966 9600</t>
  </si>
  <si>
    <t>Hovedgaden 83</t>
  </si>
  <si>
    <t>VesterHornum.Skole@vesthimmerland.dk</t>
  </si>
  <si>
    <t>vester-hornum-skole.aula.dk</t>
  </si>
  <si>
    <t>Altinget</t>
  </si>
  <si>
    <t>Jeppe Graarup</t>
  </si>
  <si>
    <t>9649 0133</t>
  </si>
  <si>
    <t>skole@ophaltinget.dk</t>
  </si>
  <si>
    <t>D.komm.Spec.sk.</t>
  </si>
  <si>
    <t>Svend Erik Olesen</t>
  </si>
  <si>
    <t>3016 4401</t>
  </si>
  <si>
    <t>seo@vesthimmerland.dk</t>
  </si>
  <si>
    <t>Anette Smed</t>
  </si>
  <si>
    <t>9863 6565</t>
  </si>
  <si>
    <t>9863 6222</t>
  </si>
  <si>
    <t>Viborgvej 71 Stistrup</t>
  </si>
  <si>
    <t>info@f-e.dk</t>
  </si>
  <si>
    <t>www.f-e.dk</t>
  </si>
  <si>
    <t>Stistrup</t>
  </si>
  <si>
    <t>FGU Himm Aars</t>
  </si>
  <si>
    <t>FGU Himmerland - Aars</t>
  </si>
  <si>
    <t>9863 8593</t>
  </si>
  <si>
    <t>9852 7203</t>
  </si>
  <si>
    <t>Toon Kersten</t>
  </si>
  <si>
    <t>9885 0101</t>
  </si>
  <si>
    <t>9885 0100</t>
  </si>
  <si>
    <t>noergaard@ophn.dk</t>
  </si>
  <si>
    <t>www.opholdsstedetnoergaard.dk</t>
  </si>
  <si>
    <t>9880 0488</t>
  </si>
  <si>
    <t>info@aof-brslev.dk</t>
  </si>
  <si>
    <t>BORN</t>
  </si>
  <si>
    <t>Blindes Oplysningsforbund Region Nord</t>
  </si>
  <si>
    <t>Lars Peter Petersen</t>
  </si>
  <si>
    <t>9828 2828</t>
  </si>
  <si>
    <t>Hegely 41</t>
  </si>
  <si>
    <t>born@98282828.dk</t>
  </si>
  <si>
    <t>Hegely</t>
  </si>
  <si>
    <t>Nordens Alle 1</t>
  </si>
  <si>
    <t>Marianne Disch</t>
  </si>
  <si>
    <t>9647 1600</t>
  </si>
  <si>
    <t>Slotsgade 8</t>
  </si>
  <si>
    <t>nvcdk@nordicwelfare.org</t>
  </si>
  <si>
    <t>www.nordicwelfare.org</t>
  </si>
  <si>
    <t>Fjerritslev Sk.</t>
  </si>
  <si>
    <t>Pernille Hovaldt</t>
  </si>
  <si>
    <t>9821 2622</t>
  </si>
  <si>
    <t>7257 8040</t>
  </si>
  <si>
    <t>Borupsalle 8</t>
  </si>
  <si>
    <t>fjerritslevskole@jammerbugt.dk</t>
  </si>
  <si>
    <t>www.fjerritslev-skole.dk</t>
  </si>
  <si>
    <t>Borups Alle</t>
  </si>
  <si>
    <t>Hjortdal Sk.</t>
  </si>
  <si>
    <t>Hjortdal Skole</t>
  </si>
  <si>
    <t>7257 8070</t>
  </si>
  <si>
    <t>Hjortdalvej 148</t>
  </si>
  <si>
    <t>sue@jammerbugt.dk</t>
  </si>
  <si>
    <t>www.hjortdal-skole.dk</t>
  </si>
  <si>
    <t>Hjortdalvej</t>
  </si>
  <si>
    <t>Thorup-Klim Sk.</t>
  </si>
  <si>
    <t>Carl Bech</t>
  </si>
  <si>
    <t>7257 8100</t>
  </si>
  <si>
    <t>Klim Strandvej 11</t>
  </si>
  <si>
    <t>thorupklimskole@jammerbugt.dk</t>
  </si>
  <si>
    <t>Klim Strandvej</t>
  </si>
  <si>
    <t>Kim Pedersen</t>
  </si>
  <si>
    <t>7257 8179</t>
  </si>
  <si>
    <t>7257 8170</t>
  </si>
  <si>
    <t>trekronerskolen@jammerbugt.dk</t>
  </si>
  <si>
    <t>www.3kroner.dk</t>
  </si>
  <si>
    <t>9821 1744</t>
  </si>
  <si>
    <t>7257 8210</t>
  </si>
  <si>
    <t>oesk@jammerbugt.dk</t>
  </si>
  <si>
    <t>www.oerebroskolen.dk</t>
  </si>
  <si>
    <t>Klim Frisk.</t>
  </si>
  <si>
    <t>Charlotte Kjeldgaard</t>
  </si>
  <si>
    <t>9822 5756</t>
  </si>
  <si>
    <t>9822 5292</t>
  </si>
  <si>
    <t>Oddevej 59</t>
  </si>
  <si>
    <t>mail@klim-friskole.dk</t>
  </si>
  <si>
    <t>www.klim-friskole.dk</t>
  </si>
  <si>
    <t>Oddevej</t>
  </si>
  <si>
    <t>Fjerritsl.Gym.</t>
  </si>
  <si>
    <t>Fjerritslev Gymnasium</t>
  </si>
  <si>
    <t>9821 2755</t>
  </si>
  <si>
    <t>9650 5100</t>
  </si>
  <si>
    <t>fg@fjerritslev-gym.dk</t>
  </si>
  <si>
    <t>www.fjerritslev-gym.dk</t>
  </si>
  <si>
    <t>Kursus Nordenfj</t>
  </si>
  <si>
    <t>4071 3183</t>
  </si>
  <si>
    <t>Kirkegade 42</t>
  </si>
  <si>
    <t>info@kunf.dk</t>
  </si>
  <si>
    <t>VUC&amp;hf N Fjerr.</t>
  </si>
  <si>
    <t>VUC&amp;hf Nordjylland, Jammerbugt afd., Fjerr.</t>
  </si>
  <si>
    <t>Brovst@vucnordjylland.dk</t>
  </si>
  <si>
    <t>Han Herred Ef.</t>
  </si>
  <si>
    <t>Svend Aage Nielsen</t>
  </si>
  <si>
    <t>9821 2875</t>
  </si>
  <si>
    <t>9821 1775</t>
  </si>
  <si>
    <t>Aggersundvej 237, Skerping</t>
  </si>
  <si>
    <t>info@hhe.dk</t>
  </si>
  <si>
    <t>www.hhe.dk</t>
  </si>
  <si>
    <t>Aggersundvej</t>
  </si>
  <si>
    <t>Skerping</t>
  </si>
  <si>
    <t>V.Thorup Esk.</t>
  </si>
  <si>
    <t>9822 5753</t>
  </si>
  <si>
    <t>9822 5733</t>
  </si>
  <si>
    <t>Thorup Strandvej 14</t>
  </si>
  <si>
    <t>kontor@vesterthorup.dk</t>
  </si>
  <si>
    <t>www.vesterthorup.dk</t>
  </si>
  <si>
    <t>Frederikshavn k</t>
  </si>
  <si>
    <t>post@frederikshavn.dk</t>
  </si>
  <si>
    <t>Bangsbostrand</t>
  </si>
  <si>
    <t>Vibeke Spanner</t>
  </si>
  <si>
    <t>9842 8709</t>
  </si>
  <si>
    <t>9845 7110</t>
  </si>
  <si>
    <t>Bangsbostrandskole@frederikshavn.dk</t>
  </si>
  <si>
    <t>www.bangsbostrand.dk</t>
  </si>
  <si>
    <t>9843 8736</t>
  </si>
  <si>
    <t>9845 8100</t>
  </si>
  <si>
    <t>Jens-Ole Petersen</t>
  </si>
  <si>
    <t>9842 7329</t>
  </si>
  <si>
    <t>9620 2600</t>
  </si>
  <si>
    <t>haanbaek@frederikshavn.dk</t>
  </si>
  <si>
    <t>haanbaek.frederikshavn.dk</t>
  </si>
  <si>
    <t>Jerup Sk.</t>
  </si>
  <si>
    <t>9621 0808</t>
  </si>
  <si>
    <t>9845 7800</t>
  </si>
  <si>
    <t>jerupskole@frederikshavn.dk</t>
  </si>
  <si>
    <t>Munkebakkesk.</t>
  </si>
  <si>
    <t>Munkebakkeskolen</t>
  </si>
  <si>
    <t>Peter Munk</t>
  </si>
  <si>
    <t>9620 3414</t>
  </si>
  <si>
    <t>9620 3400</t>
  </si>
  <si>
    <t>Olfert Fischersvej 35</t>
  </si>
  <si>
    <t>munkebakkeskolen@frederikshavn.dk</t>
  </si>
  <si>
    <t>www.munkebakkeskolen.dk</t>
  </si>
  <si>
    <t>Olfert Fischers Vej</t>
  </si>
  <si>
    <t>Distrikt Nord, Strandby skoleafdeling</t>
  </si>
  <si>
    <t>Mogens Brag</t>
  </si>
  <si>
    <t>9848 0451</t>
  </si>
  <si>
    <t>9845 6810</t>
  </si>
  <si>
    <t>kibu@frederikshavn.dk</t>
  </si>
  <si>
    <t>www.strandbyskole.skoleintra.dk</t>
  </si>
  <si>
    <t>Kristian Kristoffersen</t>
  </si>
  <si>
    <t>9843 4970</t>
  </si>
  <si>
    <t>9845 7500</t>
  </si>
  <si>
    <t>oernevejen@frederikshavn.dk</t>
  </si>
  <si>
    <t>www.oernevejen.dk</t>
  </si>
  <si>
    <t>Troels Wiis Gaardbo</t>
  </si>
  <si>
    <t>9848 4294</t>
  </si>
  <si>
    <t>9845 7125</t>
  </si>
  <si>
    <t>ds-vest.skoleporten.dk</t>
  </si>
  <si>
    <t>Fr.Havn Pr.R.Sk</t>
  </si>
  <si>
    <t>Anne-Mette Reeckmann</t>
  </si>
  <si>
    <t>9843 0330</t>
  </si>
  <si>
    <t>9842 1566</t>
  </si>
  <si>
    <t>Peter Wessels Vej 1</t>
  </si>
  <si>
    <t>post@privatskolen-i-frederikshavn.dk</t>
  </si>
  <si>
    <t>pifrh.dk</t>
  </si>
  <si>
    <t>Peter Wessels Vej</t>
  </si>
  <si>
    <t>Fr.Havn Gym</t>
  </si>
  <si>
    <t>Frederikshavn Gymnasium</t>
  </si>
  <si>
    <t>Thomas Svane Christensen</t>
  </si>
  <si>
    <t>9843 8893</t>
  </si>
  <si>
    <t>9842 4433</t>
  </si>
  <si>
    <t>kontakt@frhavn-gym.dk</t>
  </si>
  <si>
    <t>www.frhavn-gym.dk</t>
  </si>
  <si>
    <t>9620 1709</t>
  </si>
  <si>
    <t>Abildvej 20</t>
  </si>
  <si>
    <t>abildgaardskolen@frederikshavn.dk</t>
  </si>
  <si>
    <t>www.abildgaardskolen.skoleintra.dk</t>
  </si>
  <si>
    <t>9848 6273</t>
  </si>
  <si>
    <t>9845 7525</t>
  </si>
  <si>
    <t>gaerumskole@frederikshavn.dk</t>
  </si>
  <si>
    <t>www.gaerumskole.skoleintra.dk</t>
  </si>
  <si>
    <t>Elling Sk.</t>
  </si>
  <si>
    <t>Ina Taul KrÃ¼mmel, konst.</t>
  </si>
  <si>
    <t>9848 0910</t>
  </si>
  <si>
    <t>9845 7175</t>
  </si>
  <si>
    <t>Grundtvigsvej 75, Elling</t>
  </si>
  <si>
    <t>ellingskole@frederikshavn.dk</t>
  </si>
  <si>
    <t>www.ellingskole.skoleintra.dk</t>
  </si>
  <si>
    <t>Elling</t>
  </si>
  <si>
    <t>Distrikt Vest, Heldagsskolen</t>
  </si>
  <si>
    <t>Dorthe Frost Halle</t>
  </si>
  <si>
    <t>9845 6970</t>
  </si>
  <si>
    <t>Jyllandsgade 6A</t>
  </si>
  <si>
    <t>dofh@frederikshavn.dk</t>
  </si>
  <si>
    <t>www.heldagsskolen.frederikshavn.dk</t>
  </si>
  <si>
    <t>Fr.havn sprogc.</t>
  </si>
  <si>
    <t>AOF Nord - Frederikshavn Sprogcenter</t>
  </si>
  <si>
    <t>9842 7990</t>
  </si>
  <si>
    <t>7213 2310</t>
  </si>
  <si>
    <t>Hangaardsvej 5, 1.</t>
  </si>
  <si>
    <t>plp@aofnord.dk</t>
  </si>
  <si>
    <t>Aof-nord.dk</t>
  </si>
  <si>
    <t>Hangaardsvej</t>
  </si>
  <si>
    <t>Dagskolen N.jyl</t>
  </si>
  <si>
    <t>Karen Stinne Tjell Henriksen</t>
  </si>
  <si>
    <t>9843 2639</t>
  </si>
  <si>
    <t>3051 9860</t>
  </si>
  <si>
    <t>Knivholtvej 24</t>
  </si>
  <si>
    <t>karen@dagskolen-nordjylland.dk</t>
  </si>
  <si>
    <t>www.dagskolen-nordjylland.dk</t>
  </si>
  <si>
    <t>PPA</t>
  </si>
  <si>
    <t>Flemming Klougart</t>
  </si>
  <si>
    <t>9843 1399</t>
  </si>
  <si>
    <t>9845 9230</t>
  </si>
  <si>
    <t>hekl@frederikshavn.dk</t>
  </si>
  <si>
    <t>Frederhv.Ungsk.</t>
  </si>
  <si>
    <t>Per Hesthaven</t>
  </si>
  <si>
    <t>9842 0819</t>
  </si>
  <si>
    <t>9845 9272</t>
  </si>
  <si>
    <t>Tordenskjoldsgade 19</t>
  </si>
  <si>
    <t>peht@frederikshavn.dk</t>
  </si>
  <si>
    <t>www.ungdomsskolen.frederikshavn.dk</t>
  </si>
  <si>
    <t>Tordenskjoldsgade</t>
  </si>
  <si>
    <t>HF VUC Frdhavn</t>
  </si>
  <si>
    <t>9843 4059</t>
  </si>
  <si>
    <t>9930 0500</t>
  </si>
  <si>
    <t>Kragskovhede</t>
  </si>
  <si>
    <t>Lene Elsig Theilgaard</t>
  </si>
  <si>
    <t>7555 2999</t>
  </si>
  <si>
    <t>7255 2900</t>
  </si>
  <si>
    <t>Sindalvej 81</t>
  </si>
  <si>
    <t>kragskovhede.faengsel@kriminalforsorgen.dk</t>
  </si>
  <si>
    <t>www.kragskovhede.dk</t>
  </si>
  <si>
    <t>Sindalvej</t>
  </si>
  <si>
    <t>FGU Vends Frdsh</t>
  </si>
  <si>
    <t>FGU Vendsyssel - Frederikshavn</t>
  </si>
  <si>
    <t>9848 0244</t>
  </si>
  <si>
    <t>9848 1244</t>
  </si>
  <si>
    <t>Tuenvej 20, Elling</t>
  </si>
  <si>
    <t>Tuenvej</t>
  </si>
  <si>
    <t>7224 6401</t>
  </si>
  <si>
    <t>7224 6000</t>
  </si>
  <si>
    <t>Fredriksh.Hsk.</t>
  </si>
  <si>
    <t>Frederikshavn Handelsskole</t>
  </si>
  <si>
    <t>Brian Andersson</t>
  </si>
  <si>
    <t>9620 5530</t>
  </si>
  <si>
    <t>9620 5500</t>
  </si>
  <si>
    <t>Kirkegade 9</t>
  </si>
  <si>
    <t>adm@fhavnhs.dk</t>
  </si>
  <si>
    <t>www.fhavnhs.dk</t>
  </si>
  <si>
    <t>CF Serg/Mar Udd</t>
  </si>
  <si>
    <t>Center for Sergent og Maritim Uddannelse</t>
  </si>
  <si>
    <t>Peter S. Stamp, KK</t>
  </si>
  <si>
    <t>9922 2900</t>
  </si>
  <si>
    <t>7285 5211</t>
  </si>
  <si>
    <t>Dronning Margrethes Vej 20</t>
  </si>
  <si>
    <t>www.svnskole.dk/smc</t>
  </si>
  <si>
    <t>MARTEC</t>
  </si>
  <si>
    <t>9842 4469</t>
  </si>
  <si>
    <t>EUC N Knivholt</t>
  </si>
  <si>
    <t>EUC Nord, Knivholtvej</t>
  </si>
  <si>
    <t>Knivholtvej 18</t>
  </si>
  <si>
    <t>Havbakkesk.</t>
  </si>
  <si>
    <t>9711 4116</t>
  </si>
  <si>
    <t>9711 4100</t>
  </si>
  <si>
    <t>Vikingvej 4, Als</t>
  </si>
  <si>
    <t>havbakkeskolen@mariagerfjord.dk</t>
  </si>
  <si>
    <t>www.havbakkeskolen.dk</t>
  </si>
  <si>
    <t>Vikingvej</t>
  </si>
  <si>
    <t>Als</t>
  </si>
  <si>
    <t>Hadsund Sk.</t>
  </si>
  <si>
    <t>Steffen Bang Gram</t>
  </si>
  <si>
    <t>9711 4511</t>
  </si>
  <si>
    <t>9711 4500</t>
  </si>
  <si>
    <t>Stadionvej 5</t>
  </si>
  <si>
    <t>hadsundskole@mariagerfjord.dk</t>
  </si>
  <si>
    <t>hadsund-skole.dk</t>
  </si>
  <si>
    <t>Skelund Sognsk.</t>
  </si>
  <si>
    <t>9858 5758</t>
  </si>
  <si>
    <t>9711 5630</t>
  </si>
  <si>
    <t>Skelund Hovedgade 20</t>
  </si>
  <si>
    <t>josim@mariagerfjord.dk</t>
  </si>
  <si>
    <t>www.skelund-sogneskole.dk</t>
  </si>
  <si>
    <t>Skelund Hovedgade</t>
  </si>
  <si>
    <t>HF VUC Hadsund</t>
  </si>
  <si>
    <t>9857 1131</t>
  </si>
  <si>
    <t>Hadsund Prodsk.</t>
  </si>
  <si>
    <t>Hadsund Produktionsskole</t>
  </si>
  <si>
    <t>Lars Andreasen</t>
  </si>
  <si>
    <t>9857 2749</t>
  </si>
  <si>
    <t>9857 2767</t>
  </si>
  <si>
    <t>info@hadprod.dk</t>
  </si>
  <si>
    <t>www.hadprod.dk</t>
  </si>
  <si>
    <t>TC Mariagerfj</t>
  </si>
  <si>
    <t>Tech College Mariagerfjord</t>
  </si>
  <si>
    <t>7250 1099</t>
  </si>
  <si>
    <t>Tempovej 3</t>
  </si>
  <si>
    <t>tcaa@tcaa.dk</t>
  </si>
  <si>
    <t>www.tc-mariagerfjord.dk</t>
  </si>
  <si>
    <t>Gandrup Sk.</t>
  </si>
  <si>
    <t>Gandrup</t>
  </si>
  <si>
    <t>Anders Borkmann</t>
  </si>
  <si>
    <t>9825 9217</t>
  </si>
  <si>
    <t>9982 4660</t>
  </si>
  <si>
    <t>Bredgade 5</t>
  </si>
  <si>
    <t>gandrupskole@aalborg.dk</t>
  </si>
  <si>
    <t>www.gandrupskole.dk</t>
  </si>
  <si>
    <t>Hals Sk.</t>
  </si>
  <si>
    <t>9982 4035</t>
  </si>
  <si>
    <t>9982 4025</t>
  </si>
  <si>
    <t>Skovsgaardsvej 1</t>
  </si>
  <si>
    <t>halsskole@aalborg.dk</t>
  </si>
  <si>
    <t>www.halsskole.dk</t>
  </si>
  <si>
    <t>Hou Sk.</t>
  </si>
  <si>
    <t>Martin von Uldal</t>
  </si>
  <si>
    <t>9825 3757</t>
  </si>
  <si>
    <t>9931 7899</t>
  </si>
  <si>
    <t>houskole@aalborg.dk</t>
  </si>
  <si>
    <t>www.houskole.dk</t>
  </si>
  <si>
    <t>Ulsted Sk.</t>
  </si>
  <si>
    <t>9825 4622</t>
  </si>
  <si>
    <t>9982 4244</t>
  </si>
  <si>
    <t>Jyllensgade 29</t>
  </si>
  <si>
    <t>ulstedskole@aalborg.dk</t>
  </si>
  <si>
    <t>www.ulstedskole.dk</t>
  </si>
  <si>
    <t>Jyllensgade</t>
  </si>
  <si>
    <t>V.Hassing Sk.</t>
  </si>
  <si>
    <t>9825 5252</t>
  </si>
  <si>
    <t>9982 4700</t>
  </si>
  <si>
    <t>Halsvej 199A</t>
  </si>
  <si>
    <t>199A</t>
  </si>
  <si>
    <t>vesterhassingskole@aalborg.dk</t>
  </si>
  <si>
    <t>www.vesterhassingskole.dk</t>
  </si>
  <si>
    <t>Halsvej</t>
  </si>
  <si>
    <t>9654 7712</t>
  </si>
  <si>
    <t>9654 7711</t>
  </si>
  <si>
    <t>laeroglev@mail.dk</t>
  </si>
  <si>
    <t>www.laeroglev.dk</t>
  </si>
  <si>
    <t>Esk.L&amp;V Bisnap.</t>
  </si>
  <si>
    <t>9825 2109</t>
  </si>
  <si>
    <t>9825 2011</t>
  </si>
  <si>
    <t>Nordmandshage 45</t>
  </si>
  <si>
    <t>kontor@bisnap.dk</t>
  </si>
  <si>
    <t>www.bisnap.dk</t>
  </si>
  <si>
    <t>Bindslev underv</t>
  </si>
  <si>
    <t>Bindslev</t>
  </si>
  <si>
    <t>Bindslev undervisningssted</t>
  </si>
  <si>
    <t>7233 4290</t>
  </si>
  <si>
    <t>bindslevskole@hjoerring.dk</t>
  </si>
  <si>
    <t>Hirtshals undv</t>
  </si>
  <si>
    <t>Hirtshals undervisningssted</t>
  </si>
  <si>
    <t>7233 4205</t>
  </si>
  <si>
    <t>Horne underv</t>
  </si>
  <si>
    <t>Horne undervisningssted</t>
  </si>
  <si>
    <t>7233 4255</t>
  </si>
  <si>
    <t>7233 4250</t>
  </si>
  <si>
    <t>Stendyssevej 80A</t>
  </si>
  <si>
    <t>horneasdalskole@hjoerring.dk</t>
  </si>
  <si>
    <t>Stendyssevej</t>
  </si>
  <si>
    <t>Tornby underv</t>
  </si>
  <si>
    <t>Tornby undervisningssted</t>
  </si>
  <si>
    <t>7233 4275</t>
  </si>
  <si>
    <t>7233 4270</t>
  </si>
  <si>
    <t>Hovedvejen 35, Tornby</t>
  </si>
  <si>
    <t>tornbyvidstrupskole@hjoerring.dk</t>
  </si>
  <si>
    <t>Tornby</t>
  </si>
  <si>
    <t>Tversted underv</t>
  </si>
  <si>
    <t>Tversted undervisningssted</t>
  </si>
  <si>
    <t>Susanne Jacobsen</t>
  </si>
  <si>
    <t>7233 4310</t>
  </si>
  <si>
    <t>tverstedskole@hjoerring.dk</t>
  </si>
  <si>
    <t>www.tversted-skole.skoleintra.dk</t>
  </si>
  <si>
    <t>Troels Mikaelsen</t>
  </si>
  <si>
    <t>7233 4235</t>
  </si>
  <si>
    <t>7233 4230</t>
  </si>
  <si>
    <t>Toftagervej 1</t>
  </si>
  <si>
    <t>ulvkaerskolen@hjoerring.dk</t>
  </si>
  <si>
    <t>www.ulvkaerskolen.dk</t>
  </si>
  <si>
    <t>Toftagervej</t>
  </si>
  <si>
    <t>HF VUC Hirtshal</t>
  </si>
  <si>
    <t>Horne Eftersk</t>
  </si>
  <si>
    <t>Niels Christian Sunesen</t>
  </si>
  <si>
    <t>9894 9878</t>
  </si>
  <si>
    <t>9894 9322</t>
  </si>
  <si>
    <t>info@horne.dk</t>
  </si>
  <si>
    <t>www.horne.dk</t>
  </si>
  <si>
    <t>10 klc vesth</t>
  </si>
  <si>
    <t>Anne Marie Chistensen</t>
  </si>
  <si>
    <t>9966 8787</t>
  </si>
  <si>
    <t>aqch@vesthimmerland.dk</t>
  </si>
  <si>
    <t>10-vesthimmerland.skoleintra.dk</t>
  </si>
  <si>
    <t>Kaj L. Hindal</t>
  </si>
  <si>
    <t>9867 7700</t>
  </si>
  <si>
    <t>rfc@email.dk</t>
  </si>
  <si>
    <t>Sp sk Himmerla</t>
  </si>
  <si>
    <t>kommer senere</t>
  </si>
  <si>
    <t>Rugmarken 76</t>
  </si>
  <si>
    <t>aftenskole@aof-vesthimmerland.dk</t>
  </si>
  <si>
    <t>AOF-vesthimmerland.dk</t>
  </si>
  <si>
    <t>Ingrid Nicolajsen</t>
  </si>
  <si>
    <t>9966 7272</t>
  </si>
  <si>
    <t>Aagade 25D, Postboks 5</t>
  </si>
  <si>
    <t>25D</t>
  </si>
  <si>
    <t>pprpost@vesthimmerland.dk</t>
  </si>
  <si>
    <t>Aagade</t>
  </si>
  <si>
    <t>Vesthim ung</t>
  </si>
  <si>
    <t>Morten Birk Petersen</t>
  </si>
  <si>
    <t>9697 0502</t>
  </si>
  <si>
    <t>9966 9255</t>
  </si>
  <si>
    <t>Jyllandsgade 37</t>
  </si>
  <si>
    <t>ungdomsskolen@vesthimmerland.dk</t>
  </si>
  <si>
    <t>www.ungivhk.dk</t>
  </si>
  <si>
    <t>Bagterp</t>
  </si>
  <si>
    <t>Bagterp undervisningssted</t>
  </si>
  <si>
    <t>7233 3815</t>
  </si>
  <si>
    <t>7233 3810</t>
  </si>
  <si>
    <t>Fuglsigvej 1</t>
  </si>
  <si>
    <t>bagterpskolen@hjoerring.dk</t>
  </si>
  <si>
    <t>Fuglsigvej</t>
  </si>
  <si>
    <t>Bjergby underv</t>
  </si>
  <si>
    <t>Bjergby undervisningssted</t>
  </si>
  <si>
    <t>9897 1226</t>
  </si>
  <si>
    <t>7233 3830</t>
  </si>
  <si>
    <t>Asdalvej 14, Bjergby</t>
  </si>
  <si>
    <t>bjergbyskole@hjoerring.dk</t>
  </si>
  <si>
    <t>Asdalvej</t>
  </si>
  <si>
    <t>Bjergby</t>
  </si>
  <si>
    <t>Pernille Daarbak</t>
  </si>
  <si>
    <t>7233 3875</t>
  </si>
  <si>
    <t>Michael Sloth Pihl</t>
  </si>
  <si>
    <t>9890 1743</t>
  </si>
  <si>
    <t>7233 3850</t>
  </si>
  <si>
    <t>holmegaardskolen@hjoerring.dk</t>
  </si>
  <si>
    <t>www.holmegaardskolen.dk</t>
  </si>
  <si>
    <t>Skallerup Sk.</t>
  </si>
  <si>
    <t>Karen Kaae Lauritsen</t>
  </si>
  <si>
    <t>9896 8038</t>
  </si>
  <si>
    <t>9896 8100</t>
  </si>
  <si>
    <t>skallerup@hjoerring.dk</t>
  </si>
  <si>
    <t>9625 8870</t>
  </si>
  <si>
    <t>taarsskole.aula.dk</t>
  </si>
  <si>
    <t>Vrejlev underv</t>
  </si>
  <si>
    <t>Vrejlev undervisningssted</t>
  </si>
  <si>
    <t>9898 8308</t>
  </si>
  <si>
    <t>7233 3980</t>
  </si>
  <si>
    <t>Poulstrup Skolevej 3 Poulstrup</t>
  </si>
  <si>
    <t>vrejlevhaestrupskole@hjoerring.dk</t>
  </si>
  <si>
    <t>www.taarsskolecenter.dk</t>
  </si>
  <si>
    <t>Poulstrup</t>
  </si>
  <si>
    <t>Muldbjerg</t>
  </si>
  <si>
    <t>Muldbjerg undervisningssted</t>
  </si>
  <si>
    <t>7233 3915</t>
  </si>
  <si>
    <t>7233 3890</t>
  </si>
  <si>
    <t>lundergaardskolen@hjoerring.dk</t>
  </si>
  <si>
    <t>Klaus Lundsgaard</t>
  </si>
  <si>
    <t>9890 2514</t>
  </si>
  <si>
    <t>9623 1200</t>
  </si>
  <si>
    <t>Vendiavej 7</t>
  </si>
  <si>
    <t>hpr@hpr.dk</t>
  </si>
  <si>
    <t>www.hpr.dk</t>
  </si>
  <si>
    <t>Vendiavej</t>
  </si>
  <si>
    <t>Elsebeth Gabel Austin</t>
  </si>
  <si>
    <t>9890 9190</t>
  </si>
  <si>
    <t>9892 2433</t>
  </si>
  <si>
    <t>Skolevangen 23</t>
  </si>
  <si>
    <t>adm@hj-gym.dk</t>
  </si>
  <si>
    <t>www.hj-gym.dk</t>
  </si>
  <si>
    <t>Hj Ny Steinersk</t>
  </si>
  <si>
    <t>Steffan Petersen</t>
  </si>
  <si>
    <t>9891 0364</t>
  </si>
  <si>
    <t>Vester Thirupvej 30</t>
  </si>
  <si>
    <t>post@h-ns.dk</t>
  </si>
  <si>
    <t>www.h-ns.dk</t>
  </si>
  <si>
    <t>Vester Thirupvej</t>
  </si>
  <si>
    <t>Jesper Hegaard</t>
  </si>
  <si>
    <t>9890 9709</t>
  </si>
  <si>
    <t>9890 0909</t>
  </si>
  <si>
    <t>Elsagervej 15</t>
  </si>
  <si>
    <t>hjfrisk@post.tele.dk</t>
  </si>
  <si>
    <t>www.hj-friskole.dk</t>
  </si>
  <si>
    <t>Elsagervej</t>
  </si>
  <si>
    <t>9623 4354</t>
  </si>
  <si>
    <t>7233 4000</t>
  </si>
  <si>
    <t>hnx@hjoerring.dk</t>
  </si>
  <si>
    <t>hnx.aula.dk</t>
  </si>
  <si>
    <t>9823 2299</t>
  </si>
  <si>
    <t>9923 2323</t>
  </si>
  <si>
    <t>ppr@hjoerring.dk</t>
  </si>
  <si>
    <t>www.hjoerring.dk</t>
  </si>
  <si>
    <t>9890 1977</t>
  </si>
  <si>
    <t>7233 4360</t>
  </si>
  <si>
    <t>godthaab@hjoerring.dk</t>
  </si>
  <si>
    <t>www.ungihjoerring.dk</t>
  </si>
  <si>
    <t>9623 1501</t>
  </si>
  <si>
    <t>Skolevangen 27</t>
  </si>
  <si>
    <t>Halvorsm. Efsk.</t>
  </si>
  <si>
    <t>9891 1092</t>
  </si>
  <si>
    <t>kontor@halvorsminde.dk</t>
  </si>
  <si>
    <t>www.halvorsminde.dk</t>
  </si>
  <si>
    <t>9890 1033</t>
  </si>
  <si>
    <t>9890 0033</t>
  </si>
  <si>
    <t>Hirtshalsvej 271</t>
  </si>
  <si>
    <t>Jan Thomsen</t>
  </si>
  <si>
    <t>9890 3400</t>
  </si>
  <si>
    <t>9890 3200</t>
  </si>
  <si>
    <t>Dronningensgade 12 C</t>
  </si>
  <si>
    <t>aof.jlt@mail.tele.dk</t>
  </si>
  <si>
    <t>www.aofhjoerringdaghoejskole.dk</t>
  </si>
  <si>
    <t>7224 6231</t>
  </si>
  <si>
    <t>9892 4863</t>
  </si>
  <si>
    <t>sv@ucn.dk</t>
  </si>
  <si>
    <t>9892 3504</t>
  </si>
  <si>
    <t>UCN Skolevangen</t>
  </si>
  <si>
    <t>9924 1119</t>
  </si>
  <si>
    <t>3266 5000</t>
  </si>
  <si>
    <t>Arsenalvej 55</t>
  </si>
  <si>
    <t>frs@mil.dk</t>
  </si>
  <si>
    <t>Arsenalvej</t>
  </si>
  <si>
    <t>EUC Nord JUR</t>
  </si>
  <si>
    <t>EUC Nord</t>
  </si>
  <si>
    <t>7224 6101</t>
  </si>
  <si>
    <t>M. P. Koefoeds Vej 10</t>
  </si>
  <si>
    <t>M P Koefoeds Vej</t>
  </si>
  <si>
    <t>SOSU Nord, Vend</t>
  </si>
  <si>
    <t>SOSU Nord Vendsyssel</t>
  </si>
  <si>
    <t>7221 8298</t>
  </si>
  <si>
    <t>Hedevold 11</t>
  </si>
  <si>
    <t>Hedevold</t>
  </si>
  <si>
    <t>EUC N JHJ Vej</t>
  </si>
  <si>
    <t>7224 6399</t>
  </si>
  <si>
    <t>EUC N Kofoeds</t>
  </si>
  <si>
    <t>EUC Nord, M.P. Koefoeds Vej</t>
  </si>
  <si>
    <t>M.P. Koefoeds Vej 10</t>
  </si>
  <si>
    <t>CKU Vendsyssel</t>
  </si>
  <si>
    <t>Center for Kompetenceudvikling og Undervisning, Vendsyssel</t>
  </si>
  <si>
    <t>Klaus Munch</t>
  </si>
  <si>
    <t>9892 2751</t>
  </si>
  <si>
    <t>7233 5900</t>
  </si>
  <si>
    <t>Elsagervej 25</t>
  </si>
  <si>
    <t>ckuv@hjoerring.dk</t>
  </si>
  <si>
    <t>www.ckuv.dk</t>
  </si>
  <si>
    <t>Regner Straadt</t>
  </si>
  <si>
    <t>8645 2895</t>
  </si>
  <si>
    <t>9711 4835</t>
  </si>
  <si>
    <t>Skolebakken 41</t>
  </si>
  <si>
    <t>restr@Mariagerfjord.dk</t>
  </si>
  <si>
    <t>www.soebakkeskolen.dk</t>
  </si>
  <si>
    <t>Hvornum Sk.</t>
  </si>
  <si>
    <t>Peter Bo Christensen</t>
  </si>
  <si>
    <t>9854 6855</t>
  </si>
  <si>
    <t>9711 4850</t>
  </si>
  <si>
    <t>hvornumskole@mariagerfjord.dk</t>
  </si>
  <si>
    <t>www.hvornumskole.dk</t>
  </si>
  <si>
    <t>Hvornum</t>
  </si>
  <si>
    <t>Karin Bjerregaard Rasmussen</t>
  </si>
  <si>
    <t>9852 1849</t>
  </si>
  <si>
    <t>9711 5015</t>
  </si>
  <si>
    <t>Solvej 10</t>
  </si>
  <si>
    <t>hobronordreskole@mariagerfjord.dk</t>
  </si>
  <si>
    <t>www.nordre-skole.skoleintra.dk</t>
  </si>
  <si>
    <t>Rosendalsk.</t>
  </si>
  <si>
    <t>Mikael Lytken</t>
  </si>
  <si>
    <t>9852 3246</t>
  </si>
  <si>
    <t>9711 5060</t>
  </si>
  <si>
    <t>rosendalskolen@mariagerfjord.dk</t>
  </si>
  <si>
    <t>www.rosendalskolen.dk</t>
  </si>
  <si>
    <t>Onsild Sk.</t>
  </si>
  <si>
    <t>Onsild Skole</t>
  </si>
  <si>
    <t>Dorte Hjulmand Flarup</t>
  </si>
  <si>
    <t>9711 5600</t>
  </si>
  <si>
    <t>onsildskole@mariagerfjord.dk</t>
  </si>
  <si>
    <t>www.onsild-skole.dk</t>
  </si>
  <si>
    <t>Sdr. Onsild</t>
  </si>
  <si>
    <t>9852 1228</t>
  </si>
  <si>
    <t>9711 5035</t>
  </si>
  <si>
    <t>Skolegade 10</t>
  </si>
  <si>
    <t>hobrosoendreskole@mariagerfjord.dk</t>
  </si>
  <si>
    <t>www.hobrosondreskole.dk</t>
  </si>
  <si>
    <t>Mariagerfj. Gym</t>
  </si>
  <si>
    <t>Mariagerfjord Gymnasium</t>
  </si>
  <si>
    <t>9852 1868</t>
  </si>
  <si>
    <t>9852 0855</t>
  </si>
  <si>
    <t>mf@mf-gym.dk</t>
  </si>
  <si>
    <t>www.mariagerfjord-gym.dk</t>
  </si>
  <si>
    <t>Bymarksk.</t>
  </si>
  <si>
    <t>Mikkel Wowk Jepsen</t>
  </si>
  <si>
    <t>9852 3033</t>
  </si>
  <si>
    <t>9711 5000</t>
  </si>
  <si>
    <t>Sdr. Ringvej 9</t>
  </si>
  <si>
    <t>bymarkskolen@mariagerfjord.dk</t>
  </si>
  <si>
    <t>www.bymarkskolen.com</t>
  </si>
  <si>
    <t>Hobro Frisk.</t>
  </si>
  <si>
    <t>9851 2558</t>
  </si>
  <si>
    <t>9852 5499</t>
  </si>
  <si>
    <t>Nyvej 23</t>
  </si>
  <si>
    <t>hobro-friskole@mail.dk</t>
  </si>
  <si>
    <t>www.hobrofriskole.dk</t>
  </si>
  <si>
    <t>Kirketoften sk.</t>
  </si>
  <si>
    <t>Mariagerfjord 10. klassecenter</t>
  </si>
  <si>
    <t>9711 5090</t>
  </si>
  <si>
    <t>10kl@mariagerfjord.dk</t>
  </si>
  <si>
    <t>www.mf10.dk</t>
  </si>
  <si>
    <t>9852 4423</t>
  </si>
  <si>
    <t>9851 0158</t>
  </si>
  <si>
    <t>ur@odamsgaard.dk</t>
  </si>
  <si>
    <t>HF VUC Hobro</t>
  </si>
  <si>
    <t>9852 2085</t>
  </si>
  <si>
    <t>9930 0700</t>
  </si>
  <si>
    <t>Amerikavej 5 A</t>
  </si>
  <si>
    <t>Thorsgaard Esk.</t>
  </si>
  <si>
    <t>Anne Mette Schubart</t>
  </si>
  <si>
    <t>9852 5583</t>
  </si>
  <si>
    <t>9852 3233</t>
  </si>
  <si>
    <t>Wiegaardsvej 2</t>
  </si>
  <si>
    <t>kontor@thorsgaardefterskole.dk</t>
  </si>
  <si>
    <t>www.thorsgaardefterskole.dk</t>
  </si>
  <si>
    <t>Onsild Idr.Esk.</t>
  </si>
  <si>
    <t>Jesper Kristensen</t>
  </si>
  <si>
    <t>9854 4050</t>
  </si>
  <si>
    <t>9854 4433</t>
  </si>
  <si>
    <t>kontor@onsild.dk</t>
  </si>
  <si>
    <t>www.onsild.dk</t>
  </si>
  <si>
    <t>Hobro Efsk.</t>
  </si>
  <si>
    <t>Birgith Dahl Rasmussen</t>
  </si>
  <si>
    <t>9855 5260</t>
  </si>
  <si>
    <t>9855 5255</t>
  </si>
  <si>
    <t>Mariagervej 66, Skjellerup</t>
  </si>
  <si>
    <t>post@hobroefterskole.dk</t>
  </si>
  <si>
    <t>www.hobroefterskole.dk</t>
  </si>
  <si>
    <t>Mariagervej</t>
  </si>
  <si>
    <t>Skjellerup</t>
  </si>
  <si>
    <t>7734 2990</t>
  </si>
  <si>
    <t>Kirketoften 4</t>
  </si>
  <si>
    <t>mail@osterskov.dk</t>
  </si>
  <si>
    <t>www.osterskov.dk</t>
  </si>
  <si>
    <t>FGU Himm Hobro</t>
  </si>
  <si>
    <t>FGU Himmerland - Hobro</t>
  </si>
  <si>
    <t>9852 3264</t>
  </si>
  <si>
    <t>9852 7201</t>
  </si>
  <si>
    <t>Himmerland Erhv</t>
  </si>
  <si>
    <t>Tradium, HHX og EUD/EUX Business (Himmerlands erhv.)</t>
  </si>
  <si>
    <t>9851 2002</t>
  </si>
  <si>
    <t>aars@erhvervsskolerne.dk</t>
  </si>
  <si>
    <t>www.esaars.dk</t>
  </si>
  <si>
    <t>9849 1406</t>
  </si>
  <si>
    <t>9665 1021</t>
  </si>
  <si>
    <t>9621 3130</t>
  </si>
  <si>
    <t>Byrum Hovedgade 58</t>
  </si>
  <si>
    <t>skolen@laesoe.dk</t>
  </si>
  <si>
    <t>www.laesoeskole.skoleintra.dk</t>
  </si>
  <si>
    <t>Byrum Hovedgade</t>
  </si>
  <si>
    <t>Karin Skov Jerup</t>
  </si>
  <si>
    <t>9849 1566</t>
  </si>
  <si>
    <t>ungdomsskolen@laesoe.dk</t>
  </si>
  <si>
    <t>www.skolen.laesoe.dk</t>
  </si>
  <si>
    <t>Tove Hansen</t>
  </si>
  <si>
    <t>frederikshavn@vucnordjylland.dk</t>
  </si>
  <si>
    <t>Sonja Abrahamsen</t>
  </si>
  <si>
    <t>9868 1484</t>
  </si>
  <si>
    <t>bakkeskolen@vesthimmerland.dk</t>
  </si>
  <si>
    <t>www.bakkeskolen.dk</t>
  </si>
  <si>
    <t>9867 4844</t>
  </si>
  <si>
    <t>9966 8581</t>
  </si>
  <si>
    <t>loegstoer.skole@vesthimmerland.dk</t>
  </si>
  <si>
    <t>logstorskole.aula.dk</t>
  </si>
  <si>
    <t>Overlade Csk.</t>
  </si>
  <si>
    <t>Brian Svendsen</t>
  </si>
  <si>
    <t>9867 8217</t>
  </si>
  <si>
    <t>9966 8611</t>
  </si>
  <si>
    <t>Skolegade 7, Overlade</t>
  </si>
  <si>
    <t>overlade.skole@vesthimmerland.dk</t>
  </si>
  <si>
    <t>www.overlade-skole.dk</t>
  </si>
  <si>
    <t>Overlade</t>
  </si>
  <si>
    <t>Vilst.Vindb.Sk.</t>
  </si>
  <si>
    <t>Erik Krogh Pedersen, konst.</t>
  </si>
  <si>
    <t>9868 3112</t>
  </si>
  <si>
    <t>9966 8550</t>
  </si>
  <si>
    <t>Vilstedvej 161</t>
  </si>
  <si>
    <t>ekp@vesthimmerland.dk</t>
  </si>
  <si>
    <t>www.vvskole.dk</t>
  </si>
  <si>
    <t>Vilstedvej</t>
  </si>
  <si>
    <t>Karen Bech</t>
  </si>
  <si>
    <t>9867 7184</t>
  </si>
  <si>
    <t>9966 8562</t>
  </si>
  <si>
    <t>Seminarievej 31</t>
  </si>
  <si>
    <t>kbh@vesthimmerland.dk</t>
  </si>
  <si>
    <t>ranum-skole.aula.dk</t>
  </si>
  <si>
    <t>Vilsted Frisk.</t>
  </si>
  <si>
    <t>9867 6423</t>
  </si>
  <si>
    <t>9867 6042</t>
  </si>
  <si>
    <t>Troldbjergvej 4</t>
  </si>
  <si>
    <t>mail@vilstedfriskole.dk</t>
  </si>
  <si>
    <t>www.vilstedfriskole.dk</t>
  </si>
  <si>
    <t>Troldbjergvej</t>
  </si>
  <si>
    <t>Nordly</t>
  </si>
  <si>
    <t>Hanne Maribo</t>
  </si>
  <si>
    <t>9867 8410</t>
  </si>
  <si>
    <t>nordly-skolen@mail.dk</t>
  </si>
  <si>
    <t>www.opholdsstedet-nordly.dk</t>
  </si>
  <si>
    <t>Trine &amp; Allan Severinsen</t>
  </si>
  <si>
    <t>9867 4560</t>
  </si>
  <si>
    <t>Lendrupvej 33</t>
  </si>
  <si>
    <t>tasev@mail.dk</t>
  </si>
  <si>
    <t>www.skolegaarden.dk</t>
  </si>
  <si>
    <t>Lendrupvej</t>
  </si>
  <si>
    <t>Ranum Esk.</t>
  </si>
  <si>
    <t>Olav Storm Johannsen</t>
  </si>
  <si>
    <t>9666 4022</t>
  </si>
  <si>
    <t>9666 4400</t>
  </si>
  <si>
    <t>Seminarievej 23</t>
  </si>
  <si>
    <t>info@ranumefterskole.dk</t>
  </si>
  <si>
    <t>www.ranumefterskole.dk</t>
  </si>
  <si>
    <t>9867 6525</t>
  </si>
  <si>
    <t>9867 6560</t>
  </si>
  <si>
    <t>admin@naesbyhusps.dk</t>
  </si>
  <si>
    <t>www.naesbyhusps.dk</t>
  </si>
  <si>
    <t>8755 3801</t>
  </si>
  <si>
    <t>8755 3800</t>
  </si>
  <si>
    <t>piranum@viauc.dk</t>
  </si>
  <si>
    <t>www.viauc.dk/paedagogiranum</t>
  </si>
  <si>
    <t>Limfjordssk.</t>
  </si>
  <si>
    <t>Limfjordsskolen</t>
  </si>
  <si>
    <t>9867 4355</t>
  </si>
  <si>
    <t>9966 9000</t>
  </si>
  <si>
    <t>Granlyvej 11</t>
  </si>
  <si>
    <t>info@vesthimmerland.dk</t>
  </si>
  <si>
    <t>limfjordsskolen.dk</t>
  </si>
  <si>
    <t>Granlyvej</t>
  </si>
  <si>
    <t>Hundelev underv</t>
  </si>
  <si>
    <t>Hundelev undervisningssted</t>
  </si>
  <si>
    <t>7233 4120</t>
  </si>
  <si>
    <t>Sejlstrupvej 5, Hundelev</t>
  </si>
  <si>
    <t>hundelevskole@hjoerring.dk</t>
  </si>
  <si>
    <t>www.hundelevskole.dk</t>
  </si>
  <si>
    <t>Hundelev</t>
  </si>
  <si>
    <t>7233 4135</t>
  </si>
  <si>
    <t>7233 4130</t>
  </si>
  <si>
    <t>Studievej 10</t>
  </si>
  <si>
    <t>Studievej</t>
  </si>
  <si>
    <t>Rakkeby Csk.</t>
  </si>
  <si>
    <t>Henrik Poulsen</t>
  </si>
  <si>
    <t>9967 1345</t>
  </si>
  <si>
    <t>7233 4150</t>
  </si>
  <si>
    <t>Rakkebyvej 226</t>
  </si>
  <si>
    <t>rakkebyskole@hjoerring.dk</t>
  </si>
  <si>
    <t>www.rakkebyskole.dk</t>
  </si>
  <si>
    <t>Rakkebyvej</t>
  </si>
  <si>
    <t>7233 4175</t>
  </si>
  <si>
    <t>Vrensted Sk.</t>
  </si>
  <si>
    <t>Annemarie Poulsen</t>
  </si>
  <si>
    <t>7233 4165</t>
  </si>
  <si>
    <t>7233 4160</t>
  </si>
  <si>
    <t>Stationsvej 12</t>
  </si>
  <si>
    <t>vrenstedskole@hjoerring.dk</t>
  </si>
  <si>
    <t>www.vrenstedskole.skoleintra.dk</t>
  </si>
  <si>
    <t>Anni Glarkrog</t>
  </si>
  <si>
    <t>9899 0236</t>
  </si>
  <si>
    <t>9899 0136</t>
  </si>
  <si>
    <t>oph@havmaagen-loekken.dk</t>
  </si>
  <si>
    <t>www.havmaagen-loekken.dk</t>
  </si>
  <si>
    <t>Morten Bak</t>
  </si>
  <si>
    <t>7233 4970</t>
  </si>
  <si>
    <t>kloevergaarden.postkasse@hjoerring.dk</t>
  </si>
  <si>
    <t>9898 0270</t>
  </si>
  <si>
    <t>Bakkevej 1</t>
  </si>
  <si>
    <t>oestergaardskolen@mail.dk</t>
  </si>
  <si>
    <t>www.opholdsstedetoestergaard.dk</t>
  </si>
  <si>
    <t>Anne Friis</t>
  </si>
  <si>
    <t>9898 2031</t>
  </si>
  <si>
    <t>9898 1010</t>
  </si>
  <si>
    <t>info@vraahojskole.dk</t>
  </si>
  <si>
    <t>www.vraahojskole.dk</t>
  </si>
  <si>
    <t>Vittrup Esk.</t>
  </si>
  <si>
    <t>Kristian Holme, konst.</t>
  </si>
  <si>
    <t>9899 6775</t>
  </si>
  <si>
    <t>9899 6544</t>
  </si>
  <si>
    <t>kontor@vittrupefterskole.dk</t>
  </si>
  <si>
    <t>www.vittrupefterskole.dk</t>
  </si>
  <si>
    <t>Vittrup</t>
  </si>
  <si>
    <t>Bislev Sk.</t>
  </si>
  <si>
    <t>Allan Lykholt</t>
  </si>
  <si>
    <t>9982 4044</t>
  </si>
  <si>
    <t>bislevskole@aalborg.dk</t>
  </si>
  <si>
    <t>www.bislevskole.dk</t>
  </si>
  <si>
    <t>Farstrup Csk.</t>
  </si>
  <si>
    <t>9868 6130</t>
  </si>
  <si>
    <t>9352 0400</t>
  </si>
  <si>
    <t>116A</t>
  </si>
  <si>
    <t>farstrupskole@aalborg.dk</t>
  </si>
  <si>
    <t>farstrupskole.aula.dk</t>
  </si>
  <si>
    <t>Farstrup</t>
  </si>
  <si>
    <t>Nibe Sk.</t>
  </si>
  <si>
    <t>9835 3929</t>
  </si>
  <si>
    <t>9982 4470</t>
  </si>
  <si>
    <t>Lundevej 13</t>
  </si>
  <si>
    <t>nibeskole@aalborg.dk</t>
  </si>
  <si>
    <t>www.nibeskole.dk</t>
  </si>
  <si>
    <t>Sebber Sk.</t>
  </si>
  <si>
    <t>Preben Krogsgaard</t>
  </si>
  <si>
    <t>9982 5292</t>
  </si>
  <si>
    <t>Gl. Skolevej 1A, Valsted</t>
  </si>
  <si>
    <t>sebberskole@aalborg.dk</t>
  </si>
  <si>
    <t>www.sebberskole.dk</t>
  </si>
  <si>
    <t>Gl Skolevej</t>
  </si>
  <si>
    <t>Valsted</t>
  </si>
  <si>
    <t>Per Svaneborg</t>
  </si>
  <si>
    <t>9866 9089</t>
  </si>
  <si>
    <t>9866 9095</t>
  </si>
  <si>
    <t>Ejdrupvej 33</t>
  </si>
  <si>
    <t>friskolen@skejdrup.dk</t>
  </si>
  <si>
    <t>www.skejdrup.dk</t>
  </si>
  <si>
    <t>Ejdrupvej</t>
  </si>
  <si>
    <t>Vokslev Frisk.</t>
  </si>
  <si>
    <t>9835 3390</t>
  </si>
  <si>
    <t>9835 1784</t>
  </si>
  <si>
    <t>Hobrovej 97</t>
  </si>
  <si>
    <t>skoleleder@vokslevfriskole.dk</t>
  </si>
  <si>
    <t>www.vokslevfriskole.dk</t>
  </si>
  <si>
    <t>Gl.Smedje</t>
  </si>
  <si>
    <t>9835 7511</t>
  </si>
  <si>
    <t>dgs-kontor@mail.dk</t>
  </si>
  <si>
    <t>www.dengamlesmedje.dk</t>
  </si>
  <si>
    <t>Bislev</t>
  </si>
  <si>
    <t>N.jyll.Lsk. JUR</t>
  </si>
  <si>
    <t>Nordjyllands Landbrugsskole</t>
  </si>
  <si>
    <t>9835 1559</t>
  </si>
  <si>
    <t>9835 1800</t>
  </si>
  <si>
    <t>njylls@njylls.dk</t>
  </si>
  <si>
    <t>www.njylls.dk</t>
  </si>
  <si>
    <t>Haverslev Sk.</t>
  </si>
  <si>
    <t>Haverslev Skole</t>
  </si>
  <si>
    <t>9865 4288</t>
  </si>
  <si>
    <t>9865 4200</t>
  </si>
  <si>
    <t>haverslevskole@rebild.dk</t>
  </si>
  <si>
    <t>www.haverslev-skole.dk</t>
  </si>
  <si>
    <t>Ravnkilde Sk.</t>
  </si>
  <si>
    <t>Ravnkilde Skole</t>
  </si>
  <si>
    <t>9988 7915</t>
  </si>
  <si>
    <t>ravnkildeskole@rebild.dk</t>
  </si>
  <si>
    <t>www.ravnkildeskole.skoleintra.dk</t>
  </si>
  <si>
    <t>Sortebakkesk.</t>
  </si>
  <si>
    <t>9855 1815</t>
  </si>
  <si>
    <t>9988 7930</t>
  </si>
  <si>
    <t>sortebakkeskolen@rebild.dk</t>
  </si>
  <si>
    <t>www.sortebakkeskolen.aula.dk</t>
  </si>
  <si>
    <t>Borremose Efsk.</t>
  </si>
  <si>
    <t>Marianne Sloth</t>
  </si>
  <si>
    <t>9865 6344</t>
  </si>
  <si>
    <t>9865 6044</t>
  </si>
  <si>
    <t>kontoret@borremose.dk</t>
  </si>
  <si>
    <t>www.borremose.dk</t>
  </si>
  <si>
    <t>Kgs. Tisted</t>
  </si>
  <si>
    <t>Mejlby Esk.</t>
  </si>
  <si>
    <t>Malene Stougaard</t>
  </si>
  <si>
    <t>9865 1158</t>
  </si>
  <si>
    <t>9865 1155</t>
  </si>
  <si>
    <t>Smorupvej 1</t>
  </si>
  <si>
    <t>kontor@mejlbyefterskole.dk</t>
  </si>
  <si>
    <t>www.mejlbyefterskole.dk</t>
  </si>
  <si>
    <t>Smorupvej</t>
  </si>
  <si>
    <t>Himmerl.C.Idesk</t>
  </si>
  <si>
    <t>9865 4460</t>
  </si>
  <si>
    <t>9865 4330</t>
  </si>
  <si>
    <t>Jyllandsgade 10</t>
  </si>
  <si>
    <t>kontor@hci.dk</t>
  </si>
  <si>
    <t>www.hci.dk</t>
  </si>
  <si>
    <t>Ingstrup Sk.</t>
  </si>
  <si>
    <t>Ingstrup Skole</t>
  </si>
  <si>
    <t>Ib Sivesgaard</t>
  </si>
  <si>
    <t>9888 3229</t>
  </si>
  <si>
    <t>7257 8080</t>
  </si>
  <si>
    <t>isk@jammerbugt.dk</t>
  </si>
  <si>
    <t>www.ingstrupskole.dk</t>
  </si>
  <si>
    <t>Jetsmark Kaas</t>
  </si>
  <si>
    <t>Skolecenter Jetsmark, Kaas afdeling</t>
  </si>
  <si>
    <t>Lars Hviid Piilgaard</t>
  </si>
  <si>
    <t>7257 8099</t>
  </si>
  <si>
    <t>Moseby Sk.</t>
  </si>
  <si>
    <t>Moseby Skole</t>
  </si>
  <si>
    <t>Lena Busk Pedersen</t>
  </si>
  <si>
    <t>7257 8110</t>
  </si>
  <si>
    <t>Svanemosevej 45</t>
  </si>
  <si>
    <t>lbu@jammerbugt.dk</t>
  </si>
  <si>
    <t>www.mosebyskole.dk</t>
  </si>
  <si>
    <t>Svanemosevej</t>
  </si>
  <si>
    <t>Jetsmark Pandr.</t>
  </si>
  <si>
    <t>Skolecenter Jetsmark, Pandrup afdeling</t>
  </si>
  <si>
    <t>Lars Hviid Pilgaard</t>
  </si>
  <si>
    <t>7257 8139</t>
  </si>
  <si>
    <t>7257 8130</t>
  </si>
  <si>
    <t>Blokhusvej 41</t>
  </si>
  <si>
    <t>Blokhusvej</t>
  </si>
  <si>
    <t>Saltum</t>
  </si>
  <si>
    <t>9888 1868</t>
  </si>
  <si>
    <t>7257 8140</t>
  </si>
  <si>
    <t>Nolsvej 1</t>
  </si>
  <si>
    <t>saltumcentralskole@jammerbugt.dk</t>
  </si>
  <si>
    <t>www.saltumcentralskole.dk</t>
  </si>
  <si>
    <t>Nolsvej</t>
  </si>
  <si>
    <t>V.Hjermitsl.Sk.</t>
  </si>
  <si>
    <t>Vester Hjermitslev Skole</t>
  </si>
  <si>
    <t>Karen Marie Olesen</t>
  </si>
  <si>
    <t>9888 7249</t>
  </si>
  <si>
    <t>7257 8190</t>
  </si>
  <si>
    <t>Gerdsvej 1</t>
  </si>
  <si>
    <t>v.hjermitslevskole@jammerbugt.dk</t>
  </si>
  <si>
    <t>www.vhjermitslevskole.dk</t>
  </si>
  <si>
    <t>Gerdsvej</t>
  </si>
  <si>
    <t>Hune Frisk.</t>
  </si>
  <si>
    <t>Blokhus</t>
  </si>
  <si>
    <t>Gitte Troelsgaard</t>
  </si>
  <si>
    <t>9824 9255</t>
  </si>
  <si>
    <t>Vesterhavsvej 6</t>
  </si>
  <si>
    <t>hunefriskole@mail.dk</t>
  </si>
  <si>
    <t>www.hunefriskole.dk</t>
  </si>
  <si>
    <t>Vesterhavsvej</t>
  </si>
  <si>
    <t>Skole/Fam.cent.</t>
  </si>
  <si>
    <t>Finn Andersen</t>
  </si>
  <si>
    <t>9824 6089</t>
  </si>
  <si>
    <t>Possementmagervej 1</t>
  </si>
  <si>
    <t>lpi@jammerbugt.dk</t>
  </si>
  <si>
    <t>Possementmagervej</t>
  </si>
  <si>
    <t>Ingstrup Esk.</t>
  </si>
  <si>
    <t>Mie Sloth Rasmussen</t>
  </si>
  <si>
    <t>9888 3925</t>
  </si>
  <si>
    <t>9888 3443</t>
  </si>
  <si>
    <t>Kettrupvej 121</t>
  </si>
  <si>
    <t>kontor@ingstrupefterskole.dk</t>
  </si>
  <si>
    <t>www.ingstrupefterskole.dk</t>
  </si>
  <si>
    <t>Kettrupvej</t>
  </si>
  <si>
    <t>Gudumholm Sk.</t>
  </si>
  <si>
    <t>Martin Theis Eriksen</t>
  </si>
  <si>
    <t>9831 6553</t>
  </si>
  <si>
    <t>9982 4355</t>
  </si>
  <si>
    <t>gudumholmskole@aalborg.dk</t>
  </si>
  <si>
    <t>www.gudumholm-skole.dk</t>
  </si>
  <si>
    <t>Gudumholm</t>
  </si>
  <si>
    <t>Sune Pihl</t>
  </si>
  <si>
    <t>9677 1929</t>
  </si>
  <si>
    <t>9982 4686</t>
  </si>
  <si>
    <t>mouskole@aalborg.dk</t>
  </si>
  <si>
    <t>www.mouskole.dk</t>
  </si>
  <si>
    <t>Sdr.Kongersl.Sk</t>
  </si>
  <si>
    <t>Annette Mellergaard Mouritsen</t>
  </si>
  <si>
    <t>9833 1177</t>
  </si>
  <si>
    <t>9833 1350</t>
  </si>
  <si>
    <t>Kongensgade 4</t>
  </si>
  <si>
    <t>kongerslevskole@aalborg.dk</t>
  </si>
  <si>
    <t>www.kongerslevskole.dk</t>
  </si>
  <si>
    <t>9931 5729</t>
  </si>
  <si>
    <t>9931 5700</t>
  </si>
  <si>
    <t>tofthoejskolen@aalborg.dk</t>
  </si>
  <si>
    <t>www.tofthoejskolen.dk</t>
  </si>
  <si>
    <t>Egense Frisk.</t>
  </si>
  <si>
    <t>Signe Askehave, konst.</t>
  </si>
  <si>
    <t>9831 1807</t>
  </si>
  <si>
    <t>Kystvej 52, Egense</t>
  </si>
  <si>
    <t>info@egefrisk.dk</t>
  </si>
  <si>
    <t>www.egense-friskole.dk</t>
  </si>
  <si>
    <t>Egense</t>
  </si>
  <si>
    <t>Nr. Kongerslev</t>
  </si>
  <si>
    <t>Martin Thygesen</t>
  </si>
  <si>
    <t>9833 1343</t>
  </si>
  <si>
    <t>Landmandsgade 34, Nr. Kongerslev</t>
  </si>
  <si>
    <t>nr.kongerslev.friskole@gmail.com</t>
  </si>
  <si>
    <t>Landmandsgade</t>
  </si>
  <si>
    <t>Ll.Vildmose Esk</t>
  </si>
  <si>
    <t>Peter Birch Christensen</t>
  </si>
  <si>
    <t>9677 6800</t>
  </si>
  <si>
    <t>info@denlillevilde.dk</t>
  </si>
  <si>
    <t>www.denlillevilde.dk</t>
  </si>
  <si>
    <t>Dokkedal</t>
  </si>
  <si>
    <t>9833 2042</t>
  </si>
  <si>
    <t>9833 1799</t>
  </si>
  <si>
    <t>Astrup undervisningssted</t>
  </si>
  <si>
    <t>Karen Magne Lauritsen</t>
  </si>
  <si>
    <t>9896 5053</t>
  </si>
  <si>
    <t>9896 5055</t>
  </si>
  <si>
    <t>Skolestien 2, Astrup</t>
  </si>
  <si>
    <t>astrupskole@hjoerring.dk</t>
  </si>
  <si>
    <t>www.astrup-skole.dk</t>
  </si>
  <si>
    <t>Per Frandsen</t>
  </si>
  <si>
    <t>9678 1201</t>
  </si>
  <si>
    <t>9893 5723</t>
  </si>
  <si>
    <t>Tislumvej 2</t>
  </si>
  <si>
    <t>hoermestedskole@hjoerring.dk</t>
  </si>
  <si>
    <t>www.hoermested-skole.dk</t>
  </si>
  <si>
    <t>Villi John Petersen</t>
  </si>
  <si>
    <t>9896 3489</t>
  </si>
  <si>
    <t>9896 3226</t>
  </si>
  <si>
    <t>loerslevskole@hjoerring.dk</t>
  </si>
  <si>
    <t>www.loerslevskole.skoleintra.dk</t>
  </si>
  <si>
    <t>Lendum underv</t>
  </si>
  <si>
    <t>Lendum undervisningssted</t>
  </si>
  <si>
    <t>Per Aaen</t>
  </si>
  <si>
    <t>9847 3094</t>
  </si>
  <si>
    <t>7233 4040</t>
  </si>
  <si>
    <t>Enghavevej 2A</t>
  </si>
  <si>
    <t>Mosbjerg Sk.</t>
  </si>
  <si>
    <t>9893 0223</t>
  </si>
  <si>
    <t>mosbjergskole@hjoerring.dk</t>
  </si>
  <si>
    <t>www.mosbjerg-skole.skoleintra.dk</t>
  </si>
  <si>
    <t>Sindal underv</t>
  </si>
  <si>
    <t>Sindal undervisningssted</t>
  </si>
  <si>
    <t>7233 4115</t>
  </si>
  <si>
    <t>UU Frederiksh</t>
  </si>
  <si>
    <t>UU Frederikshavn</t>
  </si>
  <si>
    <t>Christina Bech Hansen</t>
  </si>
  <si>
    <t>9842 1803</t>
  </si>
  <si>
    <t>www.uu.frederikshavn.dk</t>
  </si>
  <si>
    <t>Tolne Esk.</t>
  </si>
  <si>
    <t>Dorte Faurholt Jensen</t>
  </si>
  <si>
    <t>9893 0767</t>
  </si>
  <si>
    <t>9893 0511</t>
  </si>
  <si>
    <t>Dvergetvedvej 95, Tolne</t>
  </si>
  <si>
    <t>kontakt@tolneefterskole.dk</t>
  </si>
  <si>
    <t>www.tolneefterskole.dk</t>
  </si>
  <si>
    <t>Dvergetvedvej</t>
  </si>
  <si>
    <t>Tolne</t>
  </si>
  <si>
    <t>2860 3932</t>
  </si>
  <si>
    <t>kontakt@kloeverbakkeskolen.dk</t>
  </si>
  <si>
    <t>www.kloeverbakkeskolen.dk</t>
  </si>
  <si>
    <t>Nibevej</t>
  </si>
  <si>
    <t>Yggdrasil</t>
  </si>
  <si>
    <t>Erik Barnholdt</t>
  </si>
  <si>
    <t>9833 7544</t>
  </si>
  <si>
    <t>Smidievej 7</t>
  </si>
  <si>
    <t>yggdrasil@pc.dk</t>
  </si>
  <si>
    <t>Smidievej</t>
  </si>
  <si>
    <t>Noname</t>
  </si>
  <si>
    <t>Henrik Sloth</t>
  </si>
  <si>
    <t>9682 7177</t>
  </si>
  <si>
    <t>Wiffertsholmvej 8</t>
  </si>
  <si>
    <t>skole@post-noname.dk</t>
  </si>
  <si>
    <t>Wiffertsholmvej</t>
  </si>
  <si>
    <t>Rasmus Johansson</t>
  </si>
  <si>
    <t>3250 7748</t>
  </si>
  <si>
    <t>Fruerhusvej 21</t>
  </si>
  <si>
    <t>skolen@fondenvividus.dk</t>
  </si>
  <si>
    <t>www.fondenvividus.dk</t>
  </si>
  <si>
    <t>Fruerhusvej</t>
  </si>
  <si>
    <t>Ankermedets Sk.</t>
  </si>
  <si>
    <t>Ankermedets Skole</t>
  </si>
  <si>
    <t>Claus F. Jensen</t>
  </si>
  <si>
    <t>9979 5704</t>
  </si>
  <si>
    <t>9979 5700</t>
  </si>
  <si>
    <t>clfj@frederikshavn.dk</t>
  </si>
  <si>
    <t>www.ankermedetsskole.dk</t>
  </si>
  <si>
    <t>Lene Banke Andersen</t>
  </si>
  <si>
    <t>9845 7130</t>
  </si>
  <si>
    <t>Engvej 10</t>
  </si>
  <si>
    <t>lbaa@frederikshavn.dk</t>
  </si>
  <si>
    <t>Hedeboskolen</t>
  </si>
  <si>
    <t>Birthe Borum</t>
  </si>
  <si>
    <t>9679 1310</t>
  </si>
  <si>
    <t>9845 9900</t>
  </si>
  <si>
    <t>hedeboskolen@frederikshavn.dk</t>
  </si>
  <si>
    <t>www.hedeboskolen.dk</t>
  </si>
  <si>
    <t>Brovandesk.</t>
  </si>
  <si>
    <t>9844 5884</t>
  </si>
  <si>
    <t>9844 4884</t>
  </si>
  <si>
    <t>Nedre Mosevej 100</t>
  </si>
  <si>
    <t>brovandeskolen@brovandeskolen.dk</t>
  </si>
  <si>
    <t>www.brovandeskolen.dk</t>
  </si>
  <si>
    <t>Nedre Mosevej</t>
  </si>
  <si>
    <t>Diget Hsk.</t>
  </si>
  <si>
    <t>9848 8356</t>
  </si>
  <si>
    <t>9848 9011</t>
  </si>
  <si>
    <t>Hvideklitvej 15, Bunken</t>
  </si>
  <si>
    <t>diget@diget-skagen.dk</t>
  </si>
  <si>
    <t>www.diget-skagen.dk</t>
  </si>
  <si>
    <t>Hvideklitvej</t>
  </si>
  <si>
    <t>Bunken</t>
  </si>
  <si>
    <t>MARTEC Skagen</t>
  </si>
  <si>
    <t>9679 1515</t>
  </si>
  <si>
    <t>9820 8888</t>
  </si>
  <si>
    <t>Kuttervej 13</t>
  </si>
  <si>
    <t>Kuttervej</t>
  </si>
  <si>
    <t>9833 7593</t>
  </si>
  <si>
    <t>moellehusene@rebild.dk</t>
  </si>
  <si>
    <t>Blenstrup Sk.</t>
  </si>
  <si>
    <t>Blenstrup Skole</t>
  </si>
  <si>
    <t>Dorte Pedersen</t>
  </si>
  <si>
    <t>9988 8015</t>
  </si>
  <si>
    <t>blenstrupskole@rebild.dk</t>
  </si>
  <si>
    <t>www.blenstrupskole.dk</t>
  </si>
  <si>
    <t>Hellum Sk.</t>
  </si>
  <si>
    <t>Susanne Lindemann Danielsen</t>
  </si>
  <si>
    <t>9839 8045</t>
  </si>
  <si>
    <t>9988 8035</t>
  </si>
  <si>
    <t>islda@rebild.dk</t>
  </si>
  <si>
    <t>www.hellumskole.dk</t>
  </si>
  <si>
    <t>9839 1655</t>
  </si>
  <si>
    <t>9988 8040</t>
  </si>
  <si>
    <t>Himmerlandsvej 65</t>
  </si>
  <si>
    <t>imbjo@rebild.dk</t>
  </si>
  <si>
    <t>www.skoerpingskole.aula.dk</t>
  </si>
  <si>
    <t>Himmerlandsvej</t>
  </si>
  <si>
    <t>Terndrup.Sk.</t>
  </si>
  <si>
    <t>Terndrup</t>
  </si>
  <si>
    <t>Terndrup Skole</t>
  </si>
  <si>
    <t>9833 5950</t>
  </si>
  <si>
    <t>9988 8055</t>
  </si>
  <si>
    <t>Terndrup Halvej 1</t>
  </si>
  <si>
    <t>idogu@rebild.dk</t>
  </si>
  <si>
    <t>Terndrup Halvej</t>
  </si>
  <si>
    <t>Rebild Ung</t>
  </si>
  <si>
    <t>9833 6188</t>
  </si>
  <si>
    <t>9988 8360</t>
  </si>
  <si>
    <t>ungdomsskolen@rebild.dk</t>
  </si>
  <si>
    <t>www.rebildungdomsskole.dk</t>
  </si>
  <si>
    <t>9833 7422</t>
  </si>
  <si>
    <t>9833 7075</t>
  </si>
  <si>
    <t>oeu@oeu.dk</t>
  </si>
  <si>
    <t>www.oeu.dk</t>
  </si>
  <si>
    <t>Rebild Esk.</t>
  </si>
  <si>
    <t>9839 1629</t>
  </si>
  <si>
    <t>9839 1788</t>
  </si>
  <si>
    <t>Himmerlandsvej 83</t>
  </si>
  <si>
    <t>kontor@rebildefterskole.dk</t>
  </si>
  <si>
    <t>www.rebildefterskole.dk</t>
  </si>
  <si>
    <t>LC Himmerland</t>
  </si>
  <si>
    <t>Kristian Kaffka Schwarz</t>
  </si>
  <si>
    <t>9833 1847</t>
  </si>
  <si>
    <t>9988 7950</t>
  </si>
  <si>
    <t>Skibstedvej 26, Skibsted</t>
  </si>
  <si>
    <t>lchimmerland@rebild.dk</t>
  </si>
  <si>
    <t>www.lchimmerland.aula.dk</t>
  </si>
  <si>
    <t>Skibstedvej</t>
  </si>
  <si>
    <t>Skibsted</t>
  </si>
  <si>
    <t>Kirketerp Sk.</t>
  </si>
  <si>
    <t>Rosa Grove Sigsgaard</t>
  </si>
  <si>
    <t>9838 7155</t>
  </si>
  <si>
    <t>9838 7156</t>
  </si>
  <si>
    <t>Kirketerpvej 47</t>
  </si>
  <si>
    <t>kirketerpskolen@rebild.dk</t>
  </si>
  <si>
    <t>www.kirketerpskolen.dk</t>
  </si>
  <si>
    <t>Kirketerpvej</t>
  </si>
  <si>
    <t>Bavnebakkesk.</t>
  </si>
  <si>
    <t>Lars Lerup</t>
  </si>
  <si>
    <t>9837 4550</t>
  </si>
  <si>
    <t>9988 8880</t>
  </si>
  <si>
    <t>Bavnebakken 105</t>
  </si>
  <si>
    <t>imeth@rebild.dk</t>
  </si>
  <si>
    <t>www.bavnebakkeskolen.aula.dk</t>
  </si>
  <si>
    <t>Bavnebakken</t>
  </si>
  <si>
    <t>Suldrup Sk.</t>
  </si>
  <si>
    <t>9837 8577</t>
  </si>
  <si>
    <t>9988 7999</t>
  </si>
  <si>
    <t>isusk@rebild.dk</t>
  </si>
  <si>
    <t>www.suldrup-skole.aula.dk</t>
  </si>
  <si>
    <t>Ivan Faarkrog</t>
  </si>
  <si>
    <t>9865 3425</t>
  </si>
  <si>
    <t>9865 3225</t>
  </si>
  <si>
    <t>sonderupskole@rebild.dk</t>
  </si>
  <si>
    <t>www.sonderup-skole.dk</t>
  </si>
  <si>
    <t>Lars Reidar Vinding Salomonsen</t>
  </si>
  <si>
    <t>9988 8010</t>
  </si>
  <si>
    <t>ilemo@rebild.dk</t>
  </si>
  <si>
    <t>www.oehb.aula.dk</t>
  </si>
  <si>
    <t>9838 5233</t>
  </si>
  <si>
    <t>guldfri@guldbaek-friskole.dk</t>
  </si>
  <si>
    <t>guldbaek-friskole.dk</t>
  </si>
  <si>
    <t>Karensmindesk.</t>
  </si>
  <si>
    <t>Henrik Johannes Weinkouff</t>
  </si>
  <si>
    <t>9686 8713</t>
  </si>
  <si>
    <t>9988 7980</t>
  </si>
  <si>
    <t>Mastrupvej 75</t>
  </si>
  <si>
    <t>karensmindeskolen@rebild.dk</t>
  </si>
  <si>
    <t>www.karensmindeskolen.aula.dk</t>
  </si>
  <si>
    <t>Mastrupvej</t>
  </si>
  <si>
    <t>9837 3774</t>
  </si>
  <si>
    <t>9837 3511</t>
  </si>
  <si>
    <t>Mastrupvej 77</t>
  </si>
  <si>
    <t>sgy@sgy.dk</t>
  </si>
  <si>
    <t>www.sgy.dk</t>
  </si>
  <si>
    <t>Gregers Krabbe</t>
  </si>
  <si>
    <t>9837 3355</t>
  </si>
  <si>
    <t>Haverslevvej 109, Aarestrup</t>
  </si>
  <si>
    <t>kontor@gregerskrabbe.dk</t>
  </si>
  <si>
    <t>www.gregerskrabbe.dk</t>
  </si>
  <si>
    <t>Haverslevvej</t>
  </si>
  <si>
    <t>Aarestrup</t>
  </si>
  <si>
    <t>Maria Skou Andreassen</t>
  </si>
  <si>
    <t>9986 8687</t>
  </si>
  <si>
    <t>9988 7789</t>
  </si>
  <si>
    <t>ppr@rebild.dk</t>
  </si>
  <si>
    <t>Jens Borup</t>
  </si>
  <si>
    <t>9838 4377</t>
  </si>
  <si>
    <t>9838 4300</t>
  </si>
  <si>
    <t>Hovhedevej 4</t>
  </si>
  <si>
    <t>lynghoj@lynghoj.dk</t>
  </si>
  <si>
    <t>www.lynghoj.dk</t>
  </si>
  <si>
    <t>Hovhedevej</t>
  </si>
  <si>
    <t>9837 3619</t>
  </si>
  <si>
    <t>9852 7202</t>
  </si>
  <si>
    <t>Mariagerfjord K</t>
  </si>
  <si>
    <t>raadhus@mariagerfjord.dk</t>
  </si>
  <si>
    <t>Hostruph</t>
  </si>
  <si>
    <t>Jesper Hedemann Jensen</t>
  </si>
  <si>
    <t>9852 0540</t>
  </si>
  <si>
    <t>3087 1921</t>
  </si>
  <si>
    <t>Wilh. Jensensvej 28 A</t>
  </si>
  <si>
    <t>jesperh@hostruphoej.dk</t>
  </si>
  <si>
    <t>www.hostruphoej.dk</t>
  </si>
  <si>
    <t>Wilh Jensensvej</t>
  </si>
  <si>
    <t>Hvilsom Frisk</t>
  </si>
  <si>
    <t>Anja Kristensen Thomadsen</t>
  </si>
  <si>
    <t>7734 1430</t>
  </si>
  <si>
    <t>info@hvilsomfriskole.dk</t>
  </si>
  <si>
    <t>www.hvilsomfriskole.dk</t>
  </si>
  <si>
    <t>Hvilsom</t>
  </si>
  <si>
    <t>Dybvad Skole</t>
  </si>
  <si>
    <t>9886 4480</t>
  </si>
  <si>
    <t>9886 4238</t>
  </si>
  <si>
    <t>skole_dybvad@frederikshavn.dk</t>
  </si>
  <si>
    <t>www.dybvad-skole.dk</t>
  </si>
  <si>
    <t>9846 6475</t>
  </si>
  <si>
    <t>9689 8000</t>
  </si>
  <si>
    <t>Hybenvej 11</t>
  </si>
  <si>
    <t>skole_hoerby@frederikshavn.dk</t>
  </si>
  <si>
    <t>www.hoerby-skole.dk</t>
  </si>
  <si>
    <t>Kristine Wesley Agerskov</t>
  </si>
  <si>
    <t>9840 1576</t>
  </si>
  <si>
    <t>9845 6670</t>
  </si>
  <si>
    <t>9846 0088</t>
  </si>
  <si>
    <t>9845 7060</t>
  </si>
  <si>
    <t>skoleungdom_skole_stensnaes@frederikshavn.dk</t>
  </si>
  <si>
    <t>Distrikt Syd, Torslev skoleafdeling</t>
  </si>
  <si>
    <t>Mads Vejen</t>
  </si>
  <si>
    <t>9895 1997</t>
  </si>
  <si>
    <t>9845 7840</t>
  </si>
  <si>
    <t>Chris Kramme og Hanne Munk</t>
  </si>
  <si>
    <t>9689 8069</t>
  </si>
  <si>
    <t>9845 6690</t>
  </si>
  <si>
    <t>Ann Zenas</t>
  </si>
  <si>
    <t>9895 1311</t>
  </si>
  <si>
    <t>kontor@oestervraa-friskole.dk</t>
  </si>
  <si>
    <t>www.oestervraa-friskole.dk</t>
  </si>
  <si>
    <t>9846 1315</t>
  </si>
  <si>
    <t>9846 3140</t>
  </si>
  <si>
    <t>privatskolen.i.saeby@privsaeby-fgsk.dk</t>
  </si>
  <si>
    <t>www.privsaeby-fgsk.dk</t>
  </si>
  <si>
    <t>Stidsholt Esk.</t>
  </si>
  <si>
    <t>Andreas Ingeslev Larsen</t>
  </si>
  <si>
    <t>9846 8433</t>
  </si>
  <si>
    <t>9846 8033</t>
  </si>
  <si>
    <t>info@stidsholt.dk</t>
  </si>
  <si>
    <t>www.stidsholt.dk</t>
  </si>
  <si>
    <t>9846 6400</t>
  </si>
  <si>
    <t>9846 6300</t>
  </si>
  <si>
    <t>he@hoerbyefterskole.dk</t>
  </si>
  <si>
    <t>DEKRA Nordjyll</t>
  </si>
  <si>
    <t>DEKRA Nordjylland A/S</t>
  </si>
  <si>
    <t>9846 7888</t>
  </si>
  <si>
    <t>Kjeldgaardsvej 4</t>
  </si>
  <si>
    <t>nordjylland@dekra.dk</t>
  </si>
  <si>
    <t>www.dekra-nordjylland.dk</t>
  </si>
  <si>
    <t>Kjeldgaardsvej</t>
  </si>
  <si>
    <t>Jammerbugt kom</t>
  </si>
  <si>
    <t>Biersted Sk.</t>
  </si>
  <si>
    <t>Birgitte Johansen</t>
  </si>
  <si>
    <t>7257 8029</t>
  </si>
  <si>
    <t>7257 8020</t>
  </si>
  <si>
    <t>bierstedskole@jammerbugt.dk</t>
  </si>
  <si>
    <t>www.bierstedskole.dk</t>
  </si>
  <si>
    <t>Lars Salomonsen</t>
  </si>
  <si>
    <t>9827 7117</t>
  </si>
  <si>
    <t>7257 8050</t>
  </si>
  <si>
    <t>gjolskole@jammerbugt.dk</t>
  </si>
  <si>
    <t>www.gjoelsk-aabybro.dk</t>
  </si>
  <si>
    <t>Vadum</t>
  </si>
  <si>
    <t>Finn Bonde</t>
  </si>
  <si>
    <t>7257 8120</t>
  </si>
  <si>
    <t>noerhalneskole@jammerbugt.dk</t>
  </si>
  <si>
    <t>www.norhalneskole.skoleintra.dk</t>
  </si>
  <si>
    <t>Ulveskov Sk.</t>
  </si>
  <si>
    <t>Ulveskov Skole</t>
  </si>
  <si>
    <t>Pierre Michael Raas</t>
  </si>
  <si>
    <t>7257 8188</t>
  </si>
  <si>
    <t>7257 8180</t>
  </si>
  <si>
    <t>Gl. Landevej 70</t>
  </si>
  <si>
    <t>ulveskov@jammerbugt.dk</t>
  </si>
  <si>
    <t>www.ulveskov.dk</t>
  </si>
  <si>
    <t>Majbritt Krogsgaard</t>
  </si>
  <si>
    <t>7257 8229</t>
  </si>
  <si>
    <t>7257 8220</t>
  </si>
  <si>
    <t>Kattedamsvej 26</t>
  </si>
  <si>
    <t>aabybroskole@jammerbugt.dk</t>
  </si>
  <si>
    <t>www.aabybroskole.dk</t>
  </si>
  <si>
    <t>Kattedamsvej</t>
  </si>
  <si>
    <t>Vedsted Frisk.</t>
  </si>
  <si>
    <t>Thomas Krogh</t>
  </si>
  <si>
    <t>9824 3793</t>
  </si>
  <si>
    <t>2948 0722</t>
  </si>
  <si>
    <t>Terpsvej 1, Birkelse</t>
  </si>
  <si>
    <t>skolen@vedsted-friskole.dk</t>
  </si>
  <si>
    <t>www.vedsted-friskole.dk</t>
  </si>
  <si>
    <t>Terpsvej</t>
  </si>
  <si>
    <t>9824 4787</t>
  </si>
  <si>
    <t>9824 4266</t>
  </si>
  <si>
    <t>info@aabybro-friskole.dk</t>
  </si>
  <si>
    <t>www.aabybrofriskole.dk</t>
  </si>
  <si>
    <t>KerneJur</t>
  </si>
  <si>
    <t>Jan Christian Andersen</t>
  </si>
  <si>
    <t>9823 2978</t>
  </si>
  <si>
    <t>Aalborgvej 31 postbox 2</t>
  </si>
  <si>
    <t>jan.chr@nbu-center.dk</t>
  </si>
  <si>
    <t>www.jbf-center.com</t>
  </si>
  <si>
    <t>Aalborgvej</t>
  </si>
  <si>
    <t>Jan Chr. Andersen</t>
  </si>
  <si>
    <t>9823 2980</t>
  </si>
  <si>
    <t>Industrivej 23</t>
  </si>
  <si>
    <t>Kerneskolenmaagevej@jbf-center.com</t>
  </si>
  <si>
    <t>9823 6999</t>
  </si>
  <si>
    <t>Aalborgvej 31</t>
  </si>
  <si>
    <t>Kerneskolen72@jbf-center.com</t>
  </si>
  <si>
    <t>9823 2976</t>
  </si>
  <si>
    <t>Kerneskolen74@jbf-center.com</t>
  </si>
  <si>
    <t>9823 2204</t>
  </si>
  <si>
    <t>post@stokrosen-brovst.dk</t>
  </si>
  <si>
    <t>Mickey Hay</t>
  </si>
  <si>
    <t>8870 5798</t>
  </si>
  <si>
    <t>soren@olandhus.dk</t>
  </si>
  <si>
    <t>www.olandhus.dk</t>
  </si>
  <si>
    <t>Flemming S. Jeppesen</t>
  </si>
  <si>
    <t>9823 5856</t>
  </si>
  <si>
    <t>Tranumvej 71</t>
  </si>
  <si>
    <t>tranegaarden.nb@mail.dk</t>
  </si>
  <si>
    <t>www.opholdsstedet-tranegaarden.dk</t>
  </si>
  <si>
    <t>Tranumvej</t>
  </si>
  <si>
    <t>Jammerbugt  Ung</t>
  </si>
  <si>
    <t>9823 3200</t>
  </si>
  <si>
    <t>7257 8230</t>
  </si>
  <si>
    <t>Kirkegade 2</t>
  </si>
  <si>
    <t>ungjam@jammerbugt.dk</t>
  </si>
  <si>
    <t>www.ungjam.dk</t>
  </si>
  <si>
    <t>Sportse Aabybro</t>
  </si>
  <si>
    <t>Esben Sevelsted Mathiasen</t>
  </si>
  <si>
    <t>9827 9044</t>
  </si>
  <si>
    <t>9824 1099</t>
  </si>
  <si>
    <t>info@sportsefterskolen.dk</t>
  </si>
  <si>
    <t>www.sportsefterskole.dk</t>
  </si>
  <si>
    <t>Ulla Nielsen Krog</t>
  </si>
  <si>
    <t>9696 6960</t>
  </si>
  <si>
    <t>9696 6969</t>
  </si>
  <si>
    <t>Centralgaardsvej 277</t>
  </si>
  <si>
    <t>kontor@ryaaefterskole.dk</t>
  </si>
  <si>
    <t>Aalborg Kom</t>
  </si>
  <si>
    <t>aalborg@aalborg.dk</t>
  </si>
  <si>
    <t>Kasper Bagnkop</t>
  </si>
  <si>
    <t>9838 4380</t>
  </si>
  <si>
    <t>9982 4430</t>
  </si>
  <si>
    <t>Ny Skolevej 2</t>
  </si>
  <si>
    <t>ellidshoej-skole@aalborg.dk</t>
  </si>
  <si>
    <t>www.ellidshoej-skole.dk</t>
  </si>
  <si>
    <t>Ny Skolevej</t>
  </si>
  <si>
    <t>Lasse Hall</t>
  </si>
  <si>
    <t>9838 9052</t>
  </si>
  <si>
    <t>9982 5100</t>
  </si>
  <si>
    <t>ferslevskole@aalborg.dk</t>
  </si>
  <si>
    <t>www.ferslevskole.dk</t>
  </si>
  <si>
    <t>Gistrup Fjelle</t>
  </si>
  <si>
    <t>Gistrup Skole, afdeling Fjellerad</t>
  </si>
  <si>
    <t>9833 3787</t>
  </si>
  <si>
    <t>Frejlev Sk.</t>
  </si>
  <si>
    <t>9637 8218</t>
  </si>
  <si>
    <t>9931 6380</t>
  </si>
  <si>
    <t>Frejlev Skolevej 7</t>
  </si>
  <si>
    <t>frejlev-skole@aalborg.dk</t>
  </si>
  <si>
    <t>www.frejlev-skole.dk</t>
  </si>
  <si>
    <t>Frejlev Skolevej</t>
  </si>
  <si>
    <t>Gistrup Hadsund</t>
  </si>
  <si>
    <t>Gistrup Skole, afdeling Hadsundvej</t>
  </si>
  <si>
    <t>9636 5222</t>
  </si>
  <si>
    <t>Gl.Hasseris Sk.</t>
  </si>
  <si>
    <t>9818 0309</t>
  </si>
  <si>
    <t>9982 4000</t>
  </si>
  <si>
    <t>Mester Eriks Vej 57</t>
  </si>
  <si>
    <t>glhasserisskole@aalborg.dk</t>
  </si>
  <si>
    <t>www.gammelhasserisskole.dk</t>
  </si>
  <si>
    <t>Mester Eriks Vej</t>
  </si>
  <si>
    <t>Gl.Lindholm Sk.</t>
  </si>
  <si>
    <t>9632 1733</t>
  </si>
  <si>
    <t>9352 0333</t>
  </si>
  <si>
    <t>Lindholmsvej 65</t>
  </si>
  <si>
    <t>gllindholm-skole@aalborg.dk</t>
  </si>
  <si>
    <t>www.gllindholm-skole.dk</t>
  </si>
  <si>
    <t>Grindsted Sk.</t>
  </si>
  <si>
    <t>9828 6677</t>
  </si>
  <si>
    <t>9828 6134</t>
  </si>
  <si>
    <t>Uggerhalnevej 4</t>
  </si>
  <si>
    <t>grindstedskole@aalborg.dk</t>
  </si>
  <si>
    <t>www.grindstedskole.dk</t>
  </si>
  <si>
    <t>Uggerhalnevej</t>
  </si>
  <si>
    <t>Gug Sk.</t>
  </si>
  <si>
    <t>9635 2319</t>
  </si>
  <si>
    <t>9982 4399</t>
  </si>
  <si>
    <t>gug-skole@aalborg.dk</t>
  </si>
  <si>
    <t>www.gug-skole.dk</t>
  </si>
  <si>
    <t>Langholt Sk.</t>
  </si>
  <si>
    <t>Lotte Aagaard Risager</t>
  </si>
  <si>
    <t>9825 6567</t>
  </si>
  <si>
    <t>9825 6479</t>
  </si>
  <si>
    <t>langholtskole@aalborg.dk</t>
  </si>
  <si>
    <t>www.langholtskole.dk</t>
  </si>
  <si>
    <t>Mette Sun Otte</t>
  </si>
  <si>
    <t>9810 1198</t>
  </si>
  <si>
    <t>9982 1300</t>
  </si>
  <si>
    <t>Oluf Borchs Vej 2</t>
  </si>
  <si>
    <t>kaerbyskolen@aalborg.dk</t>
  </si>
  <si>
    <t>www.kaerbyskolen.dk</t>
  </si>
  <si>
    <t>Oluf Borchs Vej</t>
  </si>
  <si>
    <t>Nr.Uttrup Sk.</t>
  </si>
  <si>
    <t>Henrik Jungersen</t>
  </si>
  <si>
    <t>9817 3581</t>
  </si>
  <si>
    <t>9982 6940</t>
  </si>
  <si>
    <t>nruttrupskole@aalborg.dk</t>
  </si>
  <si>
    <t>www.nruttrup-skole.dk</t>
  </si>
  <si>
    <t>Merete Bachmann</t>
  </si>
  <si>
    <t>9834 1109</t>
  </si>
  <si>
    <t>9982 4272</t>
  </si>
  <si>
    <t>Noerholmskole@aalborg.dk</t>
  </si>
  <si>
    <t>www.noerholmskole.dk</t>
  </si>
  <si>
    <t>9831 5014</t>
  </si>
  <si>
    <t>9982 4282</t>
  </si>
  <si>
    <t>noevling-skole@aalborg.dk</t>
  </si>
  <si>
    <t>www.noevling-skole.dk</t>
  </si>
  <si>
    <t>Klarup Sk.</t>
  </si>
  <si>
    <t>Klarup</t>
  </si>
  <si>
    <t>Gitte Scheuer Andersen</t>
  </si>
  <si>
    <t>9831 9477</t>
  </si>
  <si>
    <t>9352 0888</t>
  </si>
  <si>
    <t>Hellasvej 17</t>
  </si>
  <si>
    <t>klarupskole@aalborg.dk</t>
  </si>
  <si>
    <t>www.klarupskole.dk</t>
  </si>
  <si>
    <t>Hellasvej</t>
  </si>
  <si>
    <t>Skansev.Sk.</t>
  </si>
  <si>
    <t>Susanne Folsach Klessen</t>
  </si>
  <si>
    <t>9819 3211</t>
  </si>
  <si>
    <t>9982 4520</t>
  </si>
  <si>
    <t>Skansevej 2</t>
  </si>
  <si>
    <t>skansevejens-skole@aalborg.dk</t>
  </si>
  <si>
    <t>www.skansevejens-skole.dk</t>
  </si>
  <si>
    <t>Sofiendalsk.</t>
  </si>
  <si>
    <t>9635 3234</t>
  </si>
  <si>
    <t>9982 4646</t>
  </si>
  <si>
    <t>Lange MÃ¼llersvej 18</t>
  </si>
  <si>
    <t>sofiendalskolen@aalborg.dk</t>
  </si>
  <si>
    <t>www.sofiendalskolen.dk</t>
  </si>
  <si>
    <t>Lange MÃ¼llers Vej</t>
  </si>
  <si>
    <t>Stolpedalssk.</t>
  </si>
  <si>
    <t>Merete Overgaard</t>
  </si>
  <si>
    <t>9812 8303</t>
  </si>
  <si>
    <t>9982 4400</t>
  </si>
  <si>
    <t>Stolpedalsvej 2</t>
  </si>
  <si>
    <t>stolpedalsskolen@aalborg.dk</t>
  </si>
  <si>
    <t>www.stolpedalsskolen.dk</t>
  </si>
  <si>
    <t>Stolpedalsvej</t>
  </si>
  <si>
    <t>Sulsted Sk.</t>
  </si>
  <si>
    <t>Sulsted</t>
  </si>
  <si>
    <t>Jakob Borup</t>
  </si>
  <si>
    <t>9826 0188</t>
  </si>
  <si>
    <t>sulsted-skole@aalborg.dk</t>
  </si>
  <si>
    <t>www.sulsted-skole.dk</t>
  </si>
  <si>
    <t>Svenstrup Sk.</t>
  </si>
  <si>
    <t>9838 0158</t>
  </si>
  <si>
    <t>9931 6340</t>
  </si>
  <si>
    <t>Egemarksvej 1</t>
  </si>
  <si>
    <t>svenstrupskole@aalborg.dk</t>
  </si>
  <si>
    <t>www.svenstrupskole.dk</t>
  </si>
  <si>
    <t>Egemarksvej</t>
  </si>
  <si>
    <t>Steffen Hessellund</t>
  </si>
  <si>
    <t>9816 4228</t>
  </si>
  <si>
    <t>9982 4750</t>
  </si>
  <si>
    <t>soenderbroskolen@aalborg.dk</t>
  </si>
  <si>
    <t>www.soenderbroskolen.dk</t>
  </si>
  <si>
    <t>9834 1270</t>
  </si>
  <si>
    <t>9834 1680</t>
  </si>
  <si>
    <t>Stadionvej 2</t>
  </si>
  <si>
    <t>soenderholmskole@aalborg.dk</t>
  </si>
  <si>
    <t>www.soenderholmskole.dk</t>
  </si>
  <si>
    <t>Tylstrup Csk.</t>
  </si>
  <si>
    <t>Tylstrup</t>
  </si>
  <si>
    <t>Ulla Loft Jacobsen</t>
  </si>
  <si>
    <t>9982 4055</t>
  </si>
  <si>
    <t>9982 4050</t>
  </si>
  <si>
    <t>Pogevej 5, Tylstrup</t>
  </si>
  <si>
    <t>tylstrup-skole@aalborg.dk</t>
  </si>
  <si>
    <t>www.tylstrup-skole.dk</t>
  </si>
  <si>
    <t>Pogevej</t>
  </si>
  <si>
    <t>Vadum Csk.</t>
  </si>
  <si>
    <t>9827 2237</t>
  </si>
  <si>
    <t>9982 4450</t>
  </si>
  <si>
    <t>vadumskole@aalborg.dk</t>
  </si>
  <si>
    <t>www.vadumskole.dk</t>
  </si>
  <si>
    <t>Jesper Saugstrup Jensen</t>
  </si>
  <si>
    <t>9812 6463</t>
  </si>
  <si>
    <t>9982 6700</t>
  </si>
  <si>
    <t>Christen Kolds Vej 1</t>
  </si>
  <si>
    <t>vejgaardoestreskole@aalborg.dk</t>
  </si>
  <si>
    <t>www.vejgaardoestreskole.dk</t>
  </si>
  <si>
    <t>Vestbjerg Sk.</t>
  </si>
  <si>
    <t>9829 7046</t>
  </si>
  <si>
    <t>9982 5600</t>
  </si>
  <si>
    <t>vestbjergskole@aalborg.dk</t>
  </si>
  <si>
    <t>www.vestbjergskole.dk</t>
  </si>
  <si>
    <t>V.Mariendal Sk.</t>
  </si>
  <si>
    <t>Jesper Hougaard Stoumann</t>
  </si>
  <si>
    <t>9818 3280</t>
  </si>
  <si>
    <t>9982 4720</t>
  </si>
  <si>
    <t>Stjernevej 1-5</t>
  </si>
  <si>
    <t>vmariendalskolen@aalborg.dk</t>
  </si>
  <si>
    <t>www.vmarieskole.dk</t>
  </si>
  <si>
    <t>Stjernevej</t>
  </si>
  <si>
    <t>Kasper Engebjerg Cramer</t>
  </si>
  <si>
    <t>9811 3340</t>
  </si>
  <si>
    <t>9982 8488</t>
  </si>
  <si>
    <t>Skydebanevej 1</t>
  </si>
  <si>
    <t>vesterkaeretsskole@aalborg.dk</t>
  </si>
  <si>
    <t>www.vesterkaeretsskole.dk</t>
  </si>
  <si>
    <t>Skydebanevej</t>
  </si>
  <si>
    <t>Vodskov Sk.</t>
  </si>
  <si>
    <t>Kim Malthe Skinbjerg</t>
  </si>
  <si>
    <t>9829 4431</t>
  </si>
  <si>
    <t>9982 4181</t>
  </si>
  <si>
    <t>Brorsonsvej 1</t>
  </si>
  <si>
    <t>vodskovskole@aalborg.dk</t>
  </si>
  <si>
    <t>www.vodskovskole.dk</t>
  </si>
  <si>
    <t>Mellervangsk.</t>
  </si>
  <si>
    <t>Kristine Klitgaard Mikkelsen</t>
  </si>
  <si>
    <t>9815 5195</t>
  </si>
  <si>
    <t>9982 4300</t>
  </si>
  <si>
    <t>mellervangskolen@aalborg.dk</t>
  </si>
  <si>
    <t>www.mellervangskolen.dk</t>
  </si>
  <si>
    <t>9819 1633</t>
  </si>
  <si>
    <t>loevvangskolen@aalborg.dk</t>
  </si>
  <si>
    <t>www.loevvangskolen.dk</t>
  </si>
  <si>
    <t>John Schulz</t>
  </si>
  <si>
    <t>9815 7299</t>
  </si>
  <si>
    <t>9352 0666</t>
  </si>
  <si>
    <t>tornhoejskolen@aalborg.dk</t>
  </si>
  <si>
    <t>www.tornhoejskolen.dk</t>
  </si>
  <si>
    <t>Filstedv.Sk.</t>
  </si>
  <si>
    <t>Maria Vesterholm</t>
  </si>
  <si>
    <t>9812 9890</t>
  </si>
  <si>
    <t>9816 0033</t>
  </si>
  <si>
    <t>Filstedvej 16</t>
  </si>
  <si>
    <t>filstedvejensskole@aalborg.dk</t>
  </si>
  <si>
    <t>www.filstedvejensskole.dk</t>
  </si>
  <si>
    <t>Filstedvej</t>
  </si>
  <si>
    <t>Byplanv.Sk.</t>
  </si>
  <si>
    <t>Linda Visborg</t>
  </si>
  <si>
    <t>9633 1061</t>
  </si>
  <si>
    <t>9982 4770</t>
  </si>
  <si>
    <t>Byplanvej 2</t>
  </si>
  <si>
    <t>byplanvejensskole@aalborg.dk</t>
  </si>
  <si>
    <t>www.byplanvejensskole.dk</t>
  </si>
  <si>
    <t>Byplanvej</t>
  </si>
  <si>
    <t>Klostermarksk.</t>
  </si>
  <si>
    <t>Lars Peter Nitschke</t>
  </si>
  <si>
    <t>9631 1819</t>
  </si>
  <si>
    <t>9631 1818</t>
  </si>
  <si>
    <t>Dr Christinesvej 6</t>
  </si>
  <si>
    <t>mail@klostermarksskolen.dk</t>
  </si>
  <si>
    <t>www.klostermarksskolen.dk</t>
  </si>
  <si>
    <t>Dronning Christines Vej</t>
  </si>
  <si>
    <t>Marie Bruhn Breum</t>
  </si>
  <si>
    <t>9819 1022</t>
  </si>
  <si>
    <t>9817 2340</t>
  </si>
  <si>
    <t>Kirkealle 7</t>
  </si>
  <si>
    <t>kontoret@solsideskolen.dk</t>
  </si>
  <si>
    <t>www.solsideskolen.dk</t>
  </si>
  <si>
    <t>Peter Holm Jensen</t>
  </si>
  <si>
    <t>9811 0366</t>
  </si>
  <si>
    <t>9813 6003</t>
  </si>
  <si>
    <t>Kastetvej 3</t>
  </si>
  <si>
    <t>kontoret@sctms.dk</t>
  </si>
  <si>
    <t>www.sctms.dk</t>
  </si>
  <si>
    <t>Kastetvej</t>
  </si>
  <si>
    <t>Seminariesk.</t>
  </si>
  <si>
    <t>Henrik Hiis</t>
  </si>
  <si>
    <t>9814 6407</t>
  </si>
  <si>
    <t>9982 4370</t>
  </si>
  <si>
    <t>Mylius Erichsensvej 127</t>
  </si>
  <si>
    <t>seminarieskolen@aalborg.dk</t>
  </si>
  <si>
    <t>Sk.Clement Sk.</t>
  </si>
  <si>
    <t>Peter WÃ¼rtz</t>
  </si>
  <si>
    <t>9812 3855</t>
  </si>
  <si>
    <t>9812 1188</t>
  </si>
  <si>
    <t>info@skipper-clement-skolen.dk</t>
  </si>
  <si>
    <t>www.skipper-clement-skolen.dk</t>
  </si>
  <si>
    <t>Aalb City Gym</t>
  </si>
  <si>
    <t>Aalborg City Gymnasium</t>
  </si>
  <si>
    <t>Mette Bilstrup</t>
  </si>
  <si>
    <t>9631 2229</t>
  </si>
  <si>
    <t>9631 2222</t>
  </si>
  <si>
    <t>adm@aacg.dk</t>
  </si>
  <si>
    <t>www.aalborgcitygymnasium.dk</t>
  </si>
  <si>
    <t>Aalborghus Gymnasium</t>
  </si>
  <si>
    <t>Torben Poulsen</t>
  </si>
  <si>
    <t>9631 6601</t>
  </si>
  <si>
    <t>9631 6600</t>
  </si>
  <si>
    <t>post@aalborghus.dk</t>
  </si>
  <si>
    <t>www.aalborghus.dk</t>
  </si>
  <si>
    <t>Aalborg Katedralskole</t>
  </si>
  <si>
    <t>Christian Warming</t>
  </si>
  <si>
    <t>9813 0877</t>
  </si>
  <si>
    <t>9631 3770</t>
  </si>
  <si>
    <t>adm@katedralskolen.dk</t>
  </si>
  <si>
    <t>www.katedralskolen.dk</t>
  </si>
  <si>
    <t>9817 2907</t>
  </si>
  <si>
    <t>9817 2833</t>
  </si>
  <si>
    <t>Studievej 14</t>
  </si>
  <si>
    <t>post@nghf.dk</t>
  </si>
  <si>
    <t>www.nghf.dk</t>
  </si>
  <si>
    <t>Hasseris Gym.</t>
  </si>
  <si>
    <t>Hasseris Gymnasium</t>
  </si>
  <si>
    <t>Ole Droob</t>
  </si>
  <si>
    <t>9818 6312</t>
  </si>
  <si>
    <t>9632 7110</t>
  </si>
  <si>
    <t>Hasserisvej 300</t>
  </si>
  <si>
    <t>hg@hasseris-gym.dk</t>
  </si>
  <si>
    <t>www.hasseris-gym.dk</t>
  </si>
  <si>
    <t>Hasserisvej</t>
  </si>
  <si>
    <t>9838 9588</t>
  </si>
  <si>
    <t>9982 3488</t>
  </si>
  <si>
    <t>Tingstedet 20</t>
  </si>
  <si>
    <t>hoejvangskolen@aalborg.dk</t>
  </si>
  <si>
    <t>www.hoejvangskolen.dk</t>
  </si>
  <si>
    <t>Tingstedet</t>
  </si>
  <si>
    <t>Herningv.Sk.</t>
  </si>
  <si>
    <t>Jette Hansen</t>
  </si>
  <si>
    <t>9635 7799</t>
  </si>
  <si>
    <t>9982 4570</t>
  </si>
  <si>
    <t>Herningvej 35</t>
  </si>
  <si>
    <t>herningvej-skole@aalborg.dk</t>
  </si>
  <si>
    <t>www.herningvej-skole.dk</t>
  </si>
  <si>
    <t>Filipsk.</t>
  </si>
  <si>
    <t>9814 8196</t>
  </si>
  <si>
    <t>9814 2100</t>
  </si>
  <si>
    <t>filipskolen@filipskolen.dk</t>
  </si>
  <si>
    <t>www.filipskolen.dk</t>
  </si>
  <si>
    <t>ISH Aalborg</t>
  </si>
  <si>
    <t>9631 3535</t>
  </si>
  <si>
    <t>9764 7000</t>
  </si>
  <si>
    <t>Sofiendalsvej 91</t>
  </si>
  <si>
    <t>synoghoere@rn.dk</t>
  </si>
  <si>
    <t>www.synoghoere.rn.dk</t>
  </si>
  <si>
    <t>Nicolai Lange Mortensen</t>
  </si>
  <si>
    <t>9814 7033</t>
  </si>
  <si>
    <t>kontor@aalborg-friskole.dk</t>
  </si>
  <si>
    <t>www.aalborg-friskole.dk</t>
  </si>
  <si>
    <t>Rud. Steinersk.</t>
  </si>
  <si>
    <t>Nanna Tribler</t>
  </si>
  <si>
    <t>9815 5358</t>
  </si>
  <si>
    <t>9815 7444</t>
  </si>
  <si>
    <t>kontor@steinerskolen-9220.dk</t>
  </si>
  <si>
    <t>CDH</t>
  </si>
  <si>
    <t>9814 7344</t>
  </si>
  <si>
    <t>Vaarst F.Sk.</t>
  </si>
  <si>
    <t>Heidi Juul Thorsen</t>
  </si>
  <si>
    <t>9833 3320</t>
  </si>
  <si>
    <t>Gudumvej 63, Vaarst</t>
  </si>
  <si>
    <t>info@vaarstfriskole.dk</t>
  </si>
  <si>
    <t>www.vaarstfriskole.dk</t>
  </si>
  <si>
    <t>Gudumvej</t>
  </si>
  <si>
    <t>Vaarst</t>
  </si>
  <si>
    <t>Lyngbjergg. Sk.</t>
  </si>
  <si>
    <t>Erik Steffensen</t>
  </si>
  <si>
    <t>9838 9366</t>
  </si>
  <si>
    <t>9838 9100</t>
  </si>
  <si>
    <t>Post@lyngbjerggaardskolen.dk</t>
  </si>
  <si>
    <t>www.lyngbjerggaardskolen.dk</t>
  </si>
  <si>
    <t>Kenneth Westergaard</t>
  </si>
  <si>
    <t>9829 3592</t>
  </si>
  <si>
    <t>9829 3692</t>
  </si>
  <si>
    <t>Gennem Bakkerne 5</t>
  </si>
  <si>
    <t>Egebakken@aalborg.dk</t>
  </si>
  <si>
    <t>www.egebakken.skoleintra.dk</t>
  </si>
  <si>
    <t>Gennem Bakkerne</t>
  </si>
  <si>
    <t>Flygt. Sprog</t>
  </si>
  <si>
    <t>Sprogcenter Aalborg</t>
  </si>
  <si>
    <t>Henrik Olsen</t>
  </si>
  <si>
    <t>9931 5805</t>
  </si>
  <si>
    <t>9931 5813</t>
  </si>
  <si>
    <t>Strandvejen 35B</t>
  </si>
  <si>
    <t>Sprogcenter@aalborg.dk</t>
  </si>
  <si>
    <t>www.sprogcenteraalborg.dk</t>
  </si>
  <si>
    <t>Institut for Syn og Teknologi</t>
  </si>
  <si>
    <t>Anker Bruun Jensen</t>
  </si>
  <si>
    <t>9879 0585</t>
  </si>
  <si>
    <t>9634 2434</t>
  </si>
  <si>
    <t>Sofiendalsvej 92 A</t>
  </si>
  <si>
    <t>syn@rn.dk</t>
  </si>
  <si>
    <t>www.synsinstituttet.dk</t>
  </si>
  <si>
    <t>9818 5170</t>
  </si>
  <si>
    <t>www.synogteknologi.rn.dk</t>
  </si>
  <si>
    <t>Lindholm Frisk.</t>
  </si>
  <si>
    <t>3086 0091</t>
  </si>
  <si>
    <t>Thistedvej 115</t>
  </si>
  <si>
    <t>info@nkfriskole.dk</t>
  </si>
  <si>
    <t>www.nkfriskole.dk</t>
  </si>
  <si>
    <t>Thistedvej</t>
  </si>
  <si>
    <t>Ole Conrad Kondrup</t>
  </si>
  <si>
    <t>9831 0056</t>
  </si>
  <si>
    <t>9831 0036</t>
  </si>
  <si>
    <t>Kystvej 67</t>
  </si>
  <si>
    <t>ole@hlmg.dk</t>
  </si>
  <si>
    <t>www.hlmg.dk</t>
  </si>
  <si>
    <t>9637 0050</t>
  </si>
  <si>
    <t>Klarupvej 41</t>
  </si>
  <si>
    <t>kontakt@klarupvejens-skole.dk</t>
  </si>
  <si>
    <t>www.klarupvejens-skole.dk</t>
  </si>
  <si>
    <t>Klarupvej</t>
  </si>
  <si>
    <t>Mentiqa</t>
  </si>
  <si>
    <t>9822 1911</t>
  </si>
  <si>
    <t>info@mentiqa.com</t>
  </si>
  <si>
    <t>www.mentiqa.com</t>
  </si>
  <si>
    <t>AOF Nordjylland</t>
  </si>
  <si>
    <t>Ole Kyrstein</t>
  </si>
  <si>
    <t>7213 2399</t>
  </si>
  <si>
    <t>Kent Bolund</t>
  </si>
  <si>
    <t>9815 3651</t>
  </si>
  <si>
    <t>9982 4590</t>
  </si>
  <si>
    <t>oesteruttrupskole@aalborg.dk</t>
  </si>
  <si>
    <t>www.oesteruttrupskole.dk</t>
  </si>
  <si>
    <t>9838 1552</t>
  </si>
  <si>
    <t>Tostrupvej 13</t>
  </si>
  <si>
    <t>godthaabskolen@aalborg.dk</t>
  </si>
  <si>
    <t>Tostrupvej</t>
  </si>
  <si>
    <t>Kollegie</t>
  </si>
  <si>
    <t>9814 7177</t>
  </si>
  <si>
    <t>9931 4580</t>
  </si>
  <si>
    <t>kollegievejensskole@aalborg.dk</t>
  </si>
  <si>
    <t>www.kollegievejensskole.dk</t>
  </si>
  <si>
    <t>Stjernehusene</t>
  </si>
  <si>
    <t>Mette Malmberg</t>
  </si>
  <si>
    <t>9677 1989</t>
  </si>
  <si>
    <t>ammh-fb@aalborg.dk</t>
  </si>
  <si>
    <t>Dagbeh Vissegrd</t>
  </si>
  <si>
    <t>9931 5892</t>
  </si>
  <si>
    <t>Bodil Hjorths Vej 18</t>
  </si>
  <si>
    <t>Bodil Hjorths Vej</t>
  </si>
  <si>
    <t>PPR-Aalborg</t>
  </si>
  <si>
    <t>Kari Rune Jakobsen</t>
  </si>
  <si>
    <t>9931 4125</t>
  </si>
  <si>
    <t>krja-skole@aalborg.dk</t>
  </si>
  <si>
    <t>www.ppr-aalborg.dk</t>
  </si>
  <si>
    <t>Birthe Lundsgaard, afdelingschef</t>
  </si>
  <si>
    <t>9818 0402</t>
  </si>
  <si>
    <t>9931 6140</t>
  </si>
  <si>
    <t>ppr-specialafsnit@aalborg.dk</t>
  </si>
  <si>
    <t>Hasserisgaard</t>
  </si>
  <si>
    <t>PPR Tranumparken</t>
  </si>
  <si>
    <t>Flemming Engel</t>
  </si>
  <si>
    <t>9815 2274</t>
  </si>
  <si>
    <t>9931 6200</t>
  </si>
  <si>
    <t>Tranumparken 16</t>
  </si>
  <si>
    <t>FEN-kultur@aalborg.dk</t>
  </si>
  <si>
    <t>Tranumparken</t>
  </si>
  <si>
    <t>Skoleforv Aalb</t>
  </si>
  <si>
    <t>Skoleforvaltningen Aalborg</t>
  </si>
  <si>
    <t>9931 4000</t>
  </si>
  <si>
    <t>www.nogetathavedeti.dk</t>
  </si>
  <si>
    <t>UU-Aalborg</t>
  </si>
  <si>
    <t>Anne Froberg</t>
  </si>
  <si>
    <t>9931 4502</t>
  </si>
  <si>
    <t>uu@aalborg.dk</t>
  </si>
  <si>
    <t>www.uu-aalborg.dk</t>
  </si>
  <si>
    <t>Uddannelseshuset</t>
  </si>
  <si>
    <t>Rasmus Flemming Jensen</t>
  </si>
  <si>
    <t>9931 4189</t>
  </si>
  <si>
    <t>9352 0900</t>
  </si>
  <si>
    <t>Kjellerups Torv 5, st.</t>
  </si>
  <si>
    <t>ungdomsskolen@aalborg.dk</t>
  </si>
  <si>
    <t>www.ungaalborg.dk</t>
  </si>
  <si>
    <t>Kjellerups Torv</t>
  </si>
  <si>
    <t>UngAalborg</t>
  </si>
  <si>
    <t>Vivi Kirch</t>
  </si>
  <si>
    <t>9352 0960</t>
  </si>
  <si>
    <t>Enggaardsgade 65</t>
  </si>
  <si>
    <t>ungauc@aalborg.dk</t>
  </si>
  <si>
    <t>www.ungauc.dk</t>
  </si>
  <si>
    <t>HF VUC Aalborg</t>
  </si>
  <si>
    <t>9630 3395</t>
  </si>
  <si>
    <t>HF &amp; VUC NORD</t>
  </si>
  <si>
    <t>Lene Yding</t>
  </si>
  <si>
    <t>9930 0100</t>
  </si>
  <si>
    <t>Erik Sidenius</t>
  </si>
  <si>
    <t>9811 1455</t>
  </si>
  <si>
    <t>9813 1311</t>
  </si>
  <si>
    <t>Annebergvej 55</t>
  </si>
  <si>
    <t>sph@sportshojskolen.dk</t>
  </si>
  <si>
    <t>www.sportshojskolen.dk</t>
  </si>
  <si>
    <t>Annebergvej</t>
  </si>
  <si>
    <t>Bakkerne Esk.</t>
  </si>
  <si>
    <t>9829 2018</t>
  </si>
  <si>
    <t>9829 2392</t>
  </si>
  <si>
    <t>kontor@tryefterskole.dk</t>
  </si>
  <si>
    <t>www.tryefterskole.dk</t>
  </si>
  <si>
    <t>FGU Aalborg - Aalborg</t>
  </si>
  <si>
    <t>9631 6364</t>
  </si>
  <si>
    <t>9631 6363</t>
  </si>
  <si>
    <t>9814 8618</t>
  </si>
  <si>
    <t>7213 2308</t>
  </si>
  <si>
    <t>Tinghusgade 3</t>
  </si>
  <si>
    <t>lc@aof-danmark.dk</t>
  </si>
  <si>
    <t>www.aofnord-kursushuset.dk</t>
  </si>
  <si>
    <t>Ll.Voksne.Dhsk.</t>
  </si>
  <si>
    <t>9813 8053</t>
  </si>
  <si>
    <t>www.sindskolerne.dk</t>
  </si>
  <si>
    <t>Susanne Ballin</t>
  </si>
  <si>
    <t>9814 9235</t>
  </si>
  <si>
    <t>9814 4595</t>
  </si>
  <si>
    <t>Niels Ebbesens Gade 24</t>
  </si>
  <si>
    <t>info@livskompetencer.dk</t>
  </si>
  <si>
    <t>www.livskompetencer.dk</t>
  </si>
  <si>
    <t>Niels Ebbesens Gade</t>
  </si>
  <si>
    <t>Fokus DHSK</t>
  </si>
  <si>
    <t>9812 8844</t>
  </si>
  <si>
    <t>Dannebrogsgade 43</t>
  </si>
  <si>
    <t>info@fokus-folkeoplysning.dk</t>
  </si>
  <si>
    <t>www.fokus-folkeoplysning.dk</t>
  </si>
  <si>
    <t>Dannebrogsgade</t>
  </si>
  <si>
    <t>TECHCOLLEGE</t>
  </si>
  <si>
    <t>9813 8566</t>
  </si>
  <si>
    <t>Aalb Hsk Jur</t>
  </si>
  <si>
    <t>Aalborg Handelsskole, Hovedafdeling</t>
  </si>
  <si>
    <t>9936 4620</t>
  </si>
  <si>
    <t>9936 4600</t>
  </si>
  <si>
    <t>Strandvejen 25</t>
  </si>
  <si>
    <t>9634 9499</t>
  </si>
  <si>
    <t>7269 9000</t>
  </si>
  <si>
    <t>Syg.pl.Aalborg</t>
  </si>
  <si>
    <t>Sygeplejerskeuddannelsen i Aalborg</t>
  </si>
  <si>
    <t>9633 1499</t>
  </si>
  <si>
    <t>7269 5000</t>
  </si>
  <si>
    <t>sl@ucn.dk</t>
  </si>
  <si>
    <t>Ejnar Hobolth</t>
  </si>
  <si>
    <t>9814 6440</t>
  </si>
  <si>
    <t>7269 3000</t>
  </si>
  <si>
    <t>me@ucn.dk</t>
  </si>
  <si>
    <t>IVA Aalborg</t>
  </si>
  <si>
    <t>Informationsvidenskab og kulturformidling i Aalborg</t>
  </si>
  <si>
    <t>9815 1042</t>
  </si>
  <si>
    <t>9815 7922</t>
  </si>
  <si>
    <t>Fredrik Bajers Vej 7k</t>
  </si>
  <si>
    <t>7k</t>
  </si>
  <si>
    <t>iva@iva.ku.dk</t>
  </si>
  <si>
    <t>www.iva.ku.dk</t>
  </si>
  <si>
    <t>AAU</t>
  </si>
  <si>
    <t>Aalborg Universitet</t>
  </si>
  <si>
    <t>9815 2201</t>
  </si>
  <si>
    <t>Fredrik Bajers Vej 7K</t>
  </si>
  <si>
    <t>7K</t>
  </si>
  <si>
    <t>www.aau.dk</t>
  </si>
  <si>
    <t>Musikkons Aalbr</t>
  </si>
  <si>
    <t>Det Jyske Musikkonservatorium, Aalborg</t>
  </si>
  <si>
    <t>9811 3763</t>
  </si>
  <si>
    <t>Musikkens Plads 1</t>
  </si>
  <si>
    <t>Musikkens Plads</t>
  </si>
  <si>
    <t>AMU-Aalborg,JUR</t>
  </si>
  <si>
    <t>AMU Nordjylland</t>
  </si>
  <si>
    <t>9633 2201</t>
  </si>
  <si>
    <t>Jordem.Aalborg</t>
  </si>
  <si>
    <t>Jordemoderuddannelsen i Aalborg</t>
  </si>
  <si>
    <t>Githa Cajus</t>
  </si>
  <si>
    <t>Fys. Aalborg</t>
  </si>
  <si>
    <t>Fysioterapeutuddannelsen i Aalborg</t>
  </si>
  <si>
    <t>Dorte Drachmann</t>
  </si>
  <si>
    <t>SOSUnord Jammer</t>
  </si>
  <si>
    <t>SOSU Nord, Aalborg/Jammerbugt</t>
  </si>
  <si>
    <t>7221 8295</t>
  </si>
  <si>
    <t>Storemosevej 19</t>
  </si>
  <si>
    <t>SOSU Nord, Aalb</t>
  </si>
  <si>
    <t>SOSU Nord, Aalborg/Himmerland</t>
  </si>
  <si>
    <t>7221 8297</t>
  </si>
  <si>
    <t>Jellingvej 5</t>
  </si>
  <si>
    <t>Flemming Larsen</t>
  </si>
  <si>
    <t>9819 0255</t>
  </si>
  <si>
    <t>9819 7000</t>
  </si>
  <si>
    <t>www.hok.dk/hls</t>
  </si>
  <si>
    <t>7250 5800</t>
  </si>
  <si>
    <t>Aalborg H.sk.</t>
  </si>
  <si>
    <t>Nordjyllands Erhvervsakademi - Aalborg Handelssk.</t>
  </si>
  <si>
    <t>Henriette Rosa Eduardsen</t>
  </si>
  <si>
    <t>7250 4999</t>
  </si>
  <si>
    <t>7250 4902</t>
  </si>
  <si>
    <t>Sofiendalsvej 60 postbox 364</t>
  </si>
  <si>
    <t>noea@noea.dk</t>
  </si>
  <si>
    <t>www.noea.dk</t>
  </si>
  <si>
    <t>Jens Otto Petersen</t>
  </si>
  <si>
    <t>9936 4511</t>
  </si>
  <si>
    <t>Aalb Hsk Lang</t>
  </si>
  <si>
    <t>Aalborg Handelsskole, Langagervej 16</t>
  </si>
  <si>
    <t>9936 4767</t>
  </si>
  <si>
    <t>9936 4750</t>
  </si>
  <si>
    <t>Langagervej 16</t>
  </si>
  <si>
    <t>Aalb Hsk Saxo</t>
  </si>
  <si>
    <t>Aalborg Handelsskole, Saxogade 10</t>
  </si>
  <si>
    <t>9936 4837</t>
  </si>
  <si>
    <t>9936 4830</t>
  </si>
  <si>
    <t>Saxogade 10</t>
  </si>
  <si>
    <t>Aalborg Hsk.</t>
  </si>
  <si>
    <t>Nordjyllands Erhvervsakademi, Aalborg Handelssk.</t>
  </si>
  <si>
    <t>Henriette Eduardsen</t>
  </si>
  <si>
    <t>7250 5900</t>
  </si>
  <si>
    <t>Porthusgade 1</t>
  </si>
  <si>
    <t>Porthusgade</t>
  </si>
  <si>
    <t>Aalb Hsk Strand</t>
  </si>
  <si>
    <t>Aalborg Handelsskole, Strandvejen 25</t>
  </si>
  <si>
    <t>9936 4630</t>
  </si>
  <si>
    <t>Aalborg Uni Jur</t>
  </si>
  <si>
    <t>COK - Nordjyll</t>
  </si>
  <si>
    <t>COK - Nordjylland</t>
  </si>
  <si>
    <t>9630 3296</t>
  </si>
  <si>
    <t>9630 3290</t>
  </si>
  <si>
    <t>Bodil Brander Christensen</t>
  </si>
  <si>
    <t>9633 1400</t>
  </si>
  <si>
    <t>selmalagerloefsvej@ucn.dk</t>
  </si>
  <si>
    <t>UCN Selma Lager</t>
  </si>
  <si>
    <t>Ergo Aalborg</t>
  </si>
  <si>
    <t>Ergoterapeutuddannelsen i Aalborg</t>
  </si>
  <si>
    <t>Lisbeth Vinding Madsen</t>
  </si>
  <si>
    <t>SOSU Nord Jur</t>
  </si>
  <si>
    <t>SOSU Nord</t>
  </si>
  <si>
    <t>PH Nordjylland</t>
  </si>
  <si>
    <t>7269 0000</t>
  </si>
  <si>
    <t>ucn@ucn.dk</t>
  </si>
  <si>
    <t>Eva Nyhus</t>
  </si>
  <si>
    <t>9816 8283</t>
  </si>
  <si>
    <t>post@tekstil-hs.dk</t>
  </si>
  <si>
    <t>www.tekstil-hs.dk</t>
  </si>
  <si>
    <t>UCN act2learn</t>
  </si>
  <si>
    <t>7023 5053</t>
  </si>
  <si>
    <t>ucnact2learn@ucn.dk</t>
  </si>
  <si>
    <t>TECH Agri</t>
  </si>
  <si>
    <t>TECHCOLLEGE, Agri</t>
  </si>
  <si>
    <t>Struervej 70</t>
  </si>
  <si>
    <t>Struervej</t>
  </si>
  <si>
    <t>TECH Auto</t>
  </si>
  <si>
    <t>TECHCOLLEGE, Auto</t>
  </si>
  <si>
    <t>TECH Construct</t>
  </si>
  <si>
    <t>TECHCOLLEGE, Construction</t>
  </si>
  <si>
    <t>TECH Dental</t>
  </si>
  <si>
    <t>TECHCOLLEGE, Dental</t>
  </si>
  <si>
    <t>TECH Food</t>
  </si>
  <si>
    <t>TECHCOLLEGE, Food</t>
  </si>
  <si>
    <t>TECH Media</t>
  </si>
  <si>
    <t>TECHCOLLEGE, Media</t>
  </si>
  <si>
    <t>TECH Metal</t>
  </si>
  <si>
    <t>TECHCOLLEGE, Metal</t>
  </si>
  <si>
    <t>Sigrid Undsets Vej 3</t>
  </si>
  <si>
    <t>Sigrid Undsets Vej</t>
  </si>
  <si>
    <t>TECH Wellness</t>
  </si>
  <si>
    <t>TECHCOLLEGE, Style &amp; Wellness</t>
  </si>
  <si>
    <t>TECH Technology</t>
  </si>
  <si>
    <t>TECHCOLLEGE Technology</t>
  </si>
  <si>
    <t>7250 7000</t>
  </si>
  <si>
    <t>UCN Hobrovej</t>
  </si>
  <si>
    <t>UCN Sofiendals</t>
  </si>
  <si>
    <t>Sofiendalsvej 60</t>
  </si>
  <si>
    <t>UCN Lerpytter</t>
  </si>
  <si>
    <t>UCN Lerpyttervej</t>
  </si>
  <si>
    <t>7269 7000</t>
  </si>
  <si>
    <t>Bent Bengtson</t>
  </si>
  <si>
    <t>9931 4100</t>
  </si>
  <si>
    <t>bwb-kultur@aalborg.dk</t>
  </si>
  <si>
    <t>www.pmc-as.dk</t>
  </si>
  <si>
    <t>Taleinstituttet - Aalborg Kommune</t>
  </si>
  <si>
    <t>Jens Martin Sletting Hansen</t>
  </si>
  <si>
    <t>9814 7844</t>
  </si>
  <si>
    <t>9982 5480</t>
  </si>
  <si>
    <t>VUK Aalborg</t>
  </si>
  <si>
    <t>9817 7086</t>
  </si>
  <si>
    <t>9982 5252</t>
  </si>
  <si>
    <t>Studievej 5</t>
  </si>
  <si>
    <t>vuk-aalborg@aalborg.dk</t>
  </si>
  <si>
    <t>www.vuk-aalborg.dk</t>
  </si>
  <si>
    <t>9623 2400</t>
  </si>
  <si>
    <t>Niels Erik Jensen</t>
  </si>
  <si>
    <t>9866 6464</t>
  </si>
  <si>
    <t>9966 8880</t>
  </si>
  <si>
    <t>blaere.skole.861001@skolekom.dk</t>
  </si>
  <si>
    <t>www.blaereskole.dk</t>
  </si>
  <si>
    <t>Haubro Sk.</t>
  </si>
  <si>
    <t>Lilli Hornum</t>
  </si>
  <si>
    <t>9866 4055</t>
  </si>
  <si>
    <t>9966 8920</t>
  </si>
  <si>
    <t>haubro.skole.861005@skolekom.dk</t>
  </si>
  <si>
    <t>Hornum Sk.</t>
  </si>
  <si>
    <t>Lena Skovborg Jensen</t>
  </si>
  <si>
    <t>9966 8839</t>
  </si>
  <si>
    <t>9966 8830</t>
  </si>
  <si>
    <t>Kirkevej 23</t>
  </si>
  <si>
    <t>hornumskole@vesthimmerland.dk</t>
  </si>
  <si>
    <t>hornumskole.aula.dk</t>
  </si>
  <si>
    <t>Vestrup Csk</t>
  </si>
  <si>
    <t>Sonja Paulin</t>
  </si>
  <si>
    <t>9966 8900</t>
  </si>
  <si>
    <t>Vestrupvej 23</t>
  </si>
  <si>
    <t>vestrupskole.post@vesthimmerland.dk</t>
  </si>
  <si>
    <t>vestrupskole.aula.dk</t>
  </si>
  <si>
    <t>Vestrupvej</t>
  </si>
  <si>
    <t>Aars Sk.</t>
  </si>
  <si>
    <t>9862 5810</t>
  </si>
  <si>
    <t>9966 8800</t>
  </si>
  <si>
    <t>aars.skole@vesthimmerland.dk</t>
  </si>
  <si>
    <t>aars-skole.aula.dk</t>
  </si>
  <si>
    <t>9966 8854</t>
  </si>
  <si>
    <t>9966 8855</t>
  </si>
  <si>
    <t>oestermarkskolen@vesthimmerland.dk</t>
  </si>
  <si>
    <t>oestermarkskolen.aula.dk</t>
  </si>
  <si>
    <t>Haubro Landsbys</t>
  </si>
  <si>
    <t>Kristina Engemand</t>
  </si>
  <si>
    <t>9866 4341</t>
  </si>
  <si>
    <t>9866 4091</t>
  </si>
  <si>
    <t>info@haubrofriskole.dk</t>
  </si>
  <si>
    <t>www.haubrofriskole.dk</t>
  </si>
  <si>
    <t>Vesthimmerl.Gym</t>
  </si>
  <si>
    <t>Vesthimmerlands Gymnasium og HF</t>
  </si>
  <si>
    <t>9862 5077</t>
  </si>
  <si>
    <t>9862 2577</t>
  </si>
  <si>
    <t>Jyllandsgade 52</t>
  </si>
  <si>
    <t>adm@vhim-gym.dk</t>
  </si>
  <si>
    <t>www.vhim-gym.dk</t>
  </si>
  <si>
    <t>UU Center Himmerland</t>
  </si>
  <si>
    <t>Randi Jacobsen</t>
  </si>
  <si>
    <t>Vestre Boulevard 7</t>
  </si>
  <si>
    <t>www.uucenter-himmerland.dk</t>
  </si>
  <si>
    <t>Vestre Boulevard</t>
  </si>
  <si>
    <t>HF VUC Aars</t>
  </si>
  <si>
    <t>9862 2801</t>
  </si>
  <si>
    <t>50B</t>
  </si>
  <si>
    <t>Himmerlands Ung</t>
  </si>
  <si>
    <t>Jesper Laubjerg</t>
  </si>
  <si>
    <t>9866 4099</t>
  </si>
  <si>
    <t>9866 4060</t>
  </si>
  <si>
    <t>Elevvej 10</t>
  </si>
  <si>
    <t>info@h-u.dk</t>
  </si>
  <si>
    <t>www.himmerlands-ungdomsskole.dk</t>
  </si>
  <si>
    <t>Elevvej</t>
  </si>
  <si>
    <t>Himmerlands Erhvervs- og Gymnasieuddannelser</t>
  </si>
  <si>
    <t>9698 1080</t>
  </si>
  <si>
    <t>Erhv.sk.Aars</t>
  </si>
  <si>
    <t>Erhvervsskolerne Aars</t>
  </si>
  <si>
    <t>Erhv.sk. Aars</t>
  </si>
  <si>
    <t>V.Marksk. Aars</t>
  </si>
  <si>
    <t>Anders Skinnerup</t>
  </si>
  <si>
    <t>9966 9912</t>
  </si>
  <si>
    <t>9966 9900</t>
  </si>
  <si>
    <t>Vestre Boulevard 17</t>
  </si>
  <si>
    <t>vestermarkskolen-adm@vesthimmerland.dk</t>
  </si>
  <si>
    <t>vestermarkskolen.aula.dk</t>
  </si>
  <si>
    <t>CKU Himmerland</t>
  </si>
  <si>
    <t>9862 4432</t>
  </si>
  <si>
    <t>Vestre Boulevard 15 A</t>
  </si>
  <si>
    <t>cku@ckuhimmerland.dk</t>
  </si>
  <si>
    <t>www.ckuhimmerland.dk</t>
  </si>
  <si>
    <t>Duborg Sk.</t>
  </si>
  <si>
    <t>Duborg-Skolen</t>
  </si>
  <si>
    <t>Heino Aggedam</t>
  </si>
  <si>
    <t>Postbox 380</t>
  </si>
  <si>
    <t>duborg-skolen@skoleforeningen.org</t>
  </si>
  <si>
    <t>www.duborg-skolen.de</t>
  </si>
  <si>
    <t>Postbox</t>
  </si>
  <si>
    <t>Ejerforhold</t>
  </si>
  <si>
    <t>Københavns Kommune</t>
  </si>
  <si>
    <t>Brøndby Kommune</t>
  </si>
  <si>
    <t>Dragør Kommune</t>
  </si>
  <si>
    <t>Høje-Taastrup Kommune</t>
  </si>
  <si>
    <t>Rødovre Kommune</t>
  </si>
  <si>
    <t>Ishøj Kommune</t>
  </si>
  <si>
    <t>Furesø Kommune</t>
  </si>
  <si>
    <t>Hillerød Kommune</t>
  </si>
  <si>
    <t>Allerød Kommune</t>
  </si>
  <si>
    <t>Helsingør Kommune</t>
  </si>
  <si>
    <t>Hørsholm Kommune</t>
  </si>
  <si>
    <t>Køge Kommune</t>
  </si>
  <si>
    <t>Solrød Kommune</t>
  </si>
  <si>
    <t>Hjørring Kommune</t>
  </si>
  <si>
    <t>Morsø Kommune</t>
  </si>
  <si>
    <t>Tønder Kommune</t>
  </si>
  <si>
    <t>Sønderborg Kommune</t>
  </si>
  <si>
    <t>Ringkøbing-Skjern Kommune</t>
  </si>
  <si>
    <t>Brønderslev Kommune</t>
  </si>
  <si>
    <t>Sorø Kommune</t>
  </si>
  <si>
    <t xml:space="preserve">Christiansø </t>
  </si>
  <si>
    <t>Fanø Kommune</t>
  </si>
  <si>
    <t>Samsø Kommune</t>
  </si>
  <si>
    <t>Lyngby-Taarbæk Kommune</t>
  </si>
  <si>
    <t>Vallensbæk Kommune</t>
  </si>
  <si>
    <t>Halsnæs Kommune</t>
  </si>
  <si>
    <t>Region Sjælland</t>
  </si>
  <si>
    <t>Holbæk Kommune</t>
  </si>
  <si>
    <t>Næstved Kommune</t>
  </si>
  <si>
    <t>Læsø Kommune</t>
  </si>
  <si>
    <t>Tårnby Kommune</t>
  </si>
  <si>
    <t>Ærø Kommune</t>
  </si>
  <si>
    <t>Læsø</t>
  </si>
  <si>
    <t>Hjørring</t>
  </si>
  <si>
    <t>Brønderslev</t>
  </si>
  <si>
    <t>Samsø</t>
  </si>
  <si>
    <t>Tønder</t>
  </si>
  <si>
    <t>Sønderborg</t>
  </si>
  <si>
    <t>Fanø</t>
  </si>
  <si>
    <t>Sorø</t>
  </si>
  <si>
    <t>Næstved</t>
  </si>
  <si>
    <t>Holbæk</t>
  </si>
  <si>
    <t>Køge</t>
  </si>
  <si>
    <t>Hørsholm</t>
  </si>
  <si>
    <t>Hillerød</t>
  </si>
  <si>
    <t>Helsingør</t>
  </si>
  <si>
    <t>Allerød</t>
  </si>
  <si>
    <t>Vallensbæk</t>
  </si>
  <si>
    <t>Rødovre</t>
  </si>
  <si>
    <t>Lyngby-Taarbæk</t>
  </si>
  <si>
    <t>Ishøj</t>
  </si>
  <si>
    <t>Brøndby</t>
  </si>
  <si>
    <t>Dragør</t>
  </si>
  <si>
    <t>Total</t>
  </si>
  <si>
    <t>Betalende kommune</t>
  </si>
  <si>
    <t>Opholdsstedet Lille Valbygård Skole</t>
  </si>
  <si>
    <t>Nørrevangsskolen og UNX-Ung Nord10</t>
  </si>
  <si>
    <t>Skolen ved Åsen</t>
  </si>
  <si>
    <t>Harrestrup Å Skole</t>
  </si>
  <si>
    <t>Arnborg-Kølkær Skole</t>
  </si>
  <si>
    <t>Rektor Lene Yding Pedersen</t>
  </si>
  <si>
    <t>HF&amp;VUC NORD, Aars</t>
  </si>
  <si>
    <t>MSO</t>
  </si>
  <si>
    <t>Jette Rygaard</t>
  </si>
  <si>
    <t>info@ucn.dk</t>
  </si>
  <si>
    <t>UCN Sofiendalsvej</t>
  </si>
  <si>
    <t>UCN Mylius Erichsens Vej</t>
  </si>
  <si>
    <t>UCN Mylius</t>
  </si>
  <si>
    <t>NKB</t>
  </si>
  <si>
    <t>Anders Dahl</t>
  </si>
  <si>
    <t>9930 0103</t>
  </si>
  <si>
    <t>HF&amp;VUC NORD, Aalborg</t>
  </si>
  <si>
    <t>LC@aofnord.dk</t>
  </si>
  <si>
    <t>2020 8167</t>
  </si>
  <si>
    <t>seminarieskolen.aula.dk</t>
  </si>
  <si>
    <t>Teknologiparken 1B</t>
  </si>
  <si>
    <t>HF&amp;VUC NORD, Aabybro</t>
  </si>
  <si>
    <t>Michael Lundgaard Jacobsen, konst.</t>
  </si>
  <si>
    <t>saebygaardskolen@frederikshavn.dk</t>
  </si>
  <si>
    <t>torslevskole@frederikshavn.dk</t>
  </si>
  <si>
    <t>Torslev skole</t>
  </si>
  <si>
    <t>saebyskole@frederikshavn.dk</t>
  </si>
  <si>
    <t>Pernille Grunwald Falk</t>
  </si>
  <si>
    <t>Maria Vadsager</t>
  </si>
  <si>
    <t>ds-nord.aula.dk</t>
  </si>
  <si>
    <t>164A</t>
  </si>
  <si>
    <t>Nibevej 164A</t>
  </si>
  <si>
    <t>Kristine Kusk Schmelling</t>
  </si>
  <si>
    <t>Anne-Marie Fledelius</t>
  </si>
  <si>
    <t>HF&amp;VUC NORD, Hobro</t>
  </si>
  <si>
    <t>c/o Hadsund Kulturcenter</t>
  </si>
  <si>
    <t>c/o Hadsund Kulturcenter, Kirkegade 2</t>
  </si>
  <si>
    <t>HF &amp; VUC NORD,  Hadsund</t>
  </si>
  <si>
    <t>HF&amp;VUC NORD, Frederikshavn</t>
  </si>
  <si>
    <t>skoleravnshoej@frederikshavn.dk</t>
  </si>
  <si>
    <t>Strandby skole</t>
  </si>
  <si>
    <t>Frydenstr Abild</t>
  </si>
  <si>
    <t>Distrikt Vest, Bangsbostrand skoleafdeling</t>
  </si>
  <si>
    <t>Per Dennis Kristensen</t>
  </si>
  <si>
    <t>semai.dk</t>
  </si>
  <si>
    <t>mail@semai.dk</t>
  </si>
  <si>
    <t>Martin Breum</t>
  </si>
  <si>
    <t>Kirsten Vibjerg</t>
  </si>
  <si>
    <t>lvl</t>
  </si>
  <si>
    <t>Andres Bredahl Frank</t>
  </si>
  <si>
    <t>Erik Erlandsen</t>
  </si>
  <si>
    <t>Lene Dahlgaard, konst.</t>
  </si>
  <si>
    <t>Soc STV Hoved</t>
  </si>
  <si>
    <t>Soc STV Thisted</t>
  </si>
  <si>
    <t>Morten Duus Bjerre, konst.</t>
  </si>
  <si>
    <t>nsdskiv.aula.dk</t>
  </si>
  <si>
    <t>noesd@skivekommune.dk</t>
  </si>
  <si>
    <t>Skolebakken 8</t>
  </si>
  <si>
    <t>Vestsalling Skole og Dagtilbud Balling</t>
  </si>
  <si>
    <t>VSD Balling</t>
  </si>
  <si>
    <t>Soc STV Skive</t>
  </si>
  <si>
    <t>Krabbeshus heldagsskole - Centerklasser</t>
  </si>
  <si>
    <t>Krabbeshus CKL</t>
  </si>
  <si>
    <t>Krabbeshus Heldagsskole - ASF Strandvejen</t>
  </si>
  <si>
    <t>Krabbehus ASF</t>
  </si>
  <si>
    <t>Lene Bruun</t>
  </si>
  <si>
    <t>Fjordklyngeskolen, afd. Ulbjerg</t>
  </si>
  <si>
    <t>Fjordklyngeskolen, afd. Skals</t>
  </si>
  <si>
    <t>Lene Lundsberg</t>
  </si>
  <si>
    <t>Morten Ahle</t>
  </si>
  <si>
    <t>www.erslevskole.dk/</t>
  </si>
  <si>
    <t>bmni@morsoe.dk</t>
  </si>
  <si>
    <t>9970 6893</t>
  </si>
  <si>
    <t>www.ojsb.dk</t>
  </si>
  <si>
    <t>hemy@morsoe.dk</t>
  </si>
  <si>
    <t>9970 6197</t>
  </si>
  <si>
    <t>Elin Dorte Hove</t>
  </si>
  <si>
    <t>Leif Bjerg Thomsen</t>
  </si>
  <si>
    <t>Graham Bells Vej 1A</t>
  </si>
  <si>
    <t>Anne Gammelby Lybecker</t>
  </si>
  <si>
    <t>Emmet Feigenberg</t>
  </si>
  <si>
    <t>Exners Plads</t>
  </si>
  <si>
    <t>Exners Plads 7</t>
  </si>
  <si>
    <t>Vestre Kongevej 10A</t>
  </si>
  <si>
    <t>24A</t>
  </si>
  <si>
    <t>Ryesgade 24A</t>
  </si>
  <si>
    <t>soelystskolen.aarhus.dk</t>
  </si>
  <si>
    <t>Janus Laier</t>
  </si>
  <si>
    <t>Sonja Pedersen</t>
  </si>
  <si>
    <t>HF og HHX Skanderborg</t>
  </si>
  <si>
    <t>VUC Skanderborg</t>
  </si>
  <si>
    <t>16C</t>
  </si>
  <si>
    <t>Lemming Bygade 2A</t>
  </si>
  <si>
    <t>Erling Christensen Bossen, konst.</t>
  </si>
  <si>
    <t>www.samsoe.dk/ungdomsskolen</t>
  </si>
  <si>
    <t>aukkho@samsoe.dk</t>
  </si>
  <si>
    <t>3010 5550</t>
  </si>
  <si>
    <t>Jesper Frandsen</t>
  </si>
  <si>
    <t>Per-Olaf Schmidt</t>
  </si>
  <si>
    <t>8711 7700</t>
  </si>
  <si>
    <t>www.trekloverskolen.randers.dk</t>
  </si>
  <si>
    <t>Jakob Voldby</t>
  </si>
  <si>
    <t>Rosensgade</t>
  </si>
  <si>
    <t>vest-skolen.aula.dk/afd-skovbakken</t>
  </si>
  <si>
    <t>Vestskolen, afd. Skovbakken</t>
  </si>
  <si>
    <t>vest-skolen.aula.dk/afd-vestermarken</t>
  </si>
  <si>
    <t>vestskolen@odder.dk</t>
  </si>
  <si>
    <t>Vestskolen, afd. Vestermarken</t>
  </si>
  <si>
    <t>Anni Schumacher Hansen, konst.</t>
  </si>
  <si>
    <t>Almisbakken 19A Mellerup</t>
  </si>
  <si>
    <t>Leif Petterson</t>
  </si>
  <si>
    <t>Helene Mie Soelberg</t>
  </si>
  <si>
    <t>Jan Uhre Thomsen</t>
  </si>
  <si>
    <t>Jeppe Jeppesen Smed</t>
  </si>
  <si>
    <t>Louise Haarup Bendixen</t>
  </si>
  <si>
    <t>Esben Nyholm</t>
  </si>
  <si>
    <t>kontakt@hne.dk</t>
  </si>
  <si>
    <t>Jeanett Timmermann</t>
  </si>
  <si>
    <t>Kim Vennevold</t>
  </si>
  <si>
    <t>Amagervej 35A</t>
  </si>
  <si>
    <t>Rydbjergvej 8A Velling</t>
  </si>
  <si>
    <t>rammeskole.aula.dk</t>
  </si>
  <si>
    <t>Skyggevej 21A</t>
  </si>
  <si>
    <t>isenvadskole.aula.dk</t>
  </si>
  <si>
    <t>JRS</t>
  </si>
  <si>
    <t>Inger Kleinstrup, konst.</t>
  </si>
  <si>
    <t>9611 5701</t>
  </si>
  <si>
    <t>Michael Lund Lauridsen</t>
  </si>
  <si>
    <t>btech.au.dk</t>
  </si>
  <si>
    <t>btech@au.dk</t>
  </si>
  <si>
    <t>parkskolen@parkskolen.dk</t>
  </si>
  <si>
    <t>Heine Ravnholt, konstitueret</t>
  </si>
  <si>
    <t>artium.aula.dk</t>
  </si>
  <si>
    <t>ArtiumSkole@ikast-brande.dk</t>
  </si>
  <si>
    <t>Artium Skole</t>
  </si>
  <si>
    <t>Johannes Toftdal, konst.</t>
  </si>
  <si>
    <t>41E</t>
  </si>
  <si>
    <t>Horsensvej 41E</t>
  </si>
  <si>
    <t>engum-skole.aula.dk</t>
  </si>
  <si>
    <t>7681 4430</t>
  </si>
  <si>
    <t>aale-hjortsvang-skole.aula.dk</t>
  </si>
  <si>
    <t>aaleskole@hedensted.dk</t>
  </si>
  <si>
    <t>7991 8377</t>
  </si>
  <si>
    <t>Peder Ottosen</t>
  </si>
  <si>
    <t>Jens Bank</t>
  </si>
  <si>
    <t>Helle Vestergaard Madsen</t>
  </si>
  <si>
    <t>7255 5603</t>
  </si>
  <si>
    <t>Sct. Ib Skole</t>
  </si>
  <si>
    <t>139A</t>
  </si>
  <si>
    <t>Bredsten Landevej 139A</t>
  </si>
  <si>
    <t>Per Nedergaard Rasmussen</t>
  </si>
  <si>
    <t>51A</t>
  </si>
  <si>
    <t>7681 4420</t>
  </si>
  <si>
    <t>Mette Malmros Rasmussen</t>
  </si>
  <si>
    <t>6.Julivej 67</t>
  </si>
  <si>
    <t>10ende.fredericia.dk</t>
  </si>
  <si>
    <t>Grindstedvej 37B</t>
  </si>
  <si>
    <t>7681 4300</t>
  </si>
  <si>
    <t>HF &amp; VUC Vest, Esbjerg &amp; Omegn - Vejen afdeling</t>
  </si>
  <si>
    <t>osterbyskolen.aula.dk</t>
  </si>
  <si>
    <t>HF &amp; VUC Vest, Esbjerg &amp; Omegn - Varde afdeling</t>
  </si>
  <si>
    <t>Ribe Katedralskole, EUD/EUX</t>
  </si>
  <si>
    <t>Gitte Quitzau</t>
  </si>
  <si>
    <t>Ribe Katedralskole, HF/HHX/HTX/STX</t>
  </si>
  <si>
    <t>Ribe Katedr gym</t>
  </si>
  <si>
    <t>Grindsted Gymnasie- &amp; Erhvervsskole, HHX/HTX</t>
  </si>
  <si>
    <t>HF &amp; VUC Vest, Esbjerg &amp; Omegn - Grindsted afdeling</t>
  </si>
  <si>
    <t>Grindsted Gymnasie- &amp; Erhvervsskole, STX/HF</t>
  </si>
  <si>
    <t>Eva Lundgren</t>
  </si>
  <si>
    <t>Rybners  hh+stx</t>
  </si>
  <si>
    <t>HF &amp; VUC Vest, Esbjerg &amp; Omegn</t>
  </si>
  <si>
    <t>HF &amp; VUC Vest, Esbjerg &amp; Omegn - Esbjerg afdeling</t>
  </si>
  <si>
    <t>bohrskolen@esbjerg.dk</t>
  </si>
  <si>
    <t>Johanne Ringgaard</t>
  </si>
  <si>
    <t>ungeuniverset-vojens.aula.dk</t>
  </si>
  <si>
    <t>Erik Eriksens Vej</t>
  </si>
  <si>
    <t>Erik Eriksens Vej 7</t>
  </si>
  <si>
    <t>Mike Georg Foss, konst.</t>
  </si>
  <si>
    <t>Signe Bramsen, konst.</t>
  </si>
  <si>
    <t>Grundtvigs Alle 100</t>
  </si>
  <si>
    <t>Marlene Jensen</t>
  </si>
  <si>
    <t>lysabild-skole.aula.dk</t>
  </si>
  <si>
    <t>8872 6943</t>
  </si>
  <si>
    <t>Thomas Brink Slothuus</t>
  </si>
  <si>
    <t>Markedsgade 35B</t>
  </si>
  <si>
    <t>sob.aula.dk</t>
  </si>
  <si>
    <t>www.sob.aula.dk</t>
  </si>
  <si>
    <t>Starup Skolevej 35A</t>
  </si>
  <si>
    <t>Dorte Tonnesen</t>
  </si>
  <si>
    <t>Stina Callesen, konst.</t>
  </si>
  <si>
    <t>Helle Kristensen</t>
  </si>
  <si>
    <t>www.snfe-efterskole.dk</t>
  </si>
  <si>
    <t>Anna Ilum Nielsen, konst.</t>
  </si>
  <si>
    <t>www.snfe-friskole.dk</t>
  </si>
  <si>
    <t>www.aee.dk</t>
  </si>
  <si>
    <t>aee@aee.dk</t>
  </si>
  <si>
    <t>Morten Andreas Boye Kjerulff</t>
  </si>
  <si>
    <t>Ringe Fri- og Efterskole (Efterskolen)</t>
  </si>
  <si>
    <t>Assensvej 152 Hillerslev</t>
  </si>
  <si>
    <t>mfg.dk</t>
  </si>
  <si>
    <t>post@mfg.dk</t>
  </si>
  <si>
    <t>Ringe Fri- og Efterskole (grundskolen)</t>
  </si>
  <si>
    <t>Esben Jensen</t>
  </si>
  <si>
    <t>Tom Viberg</t>
  </si>
  <si>
    <t>kontor@lilleskolenodense.dk</t>
  </si>
  <si>
    <t>www.vucfyn.dk/fynshf</t>
  </si>
  <si>
    <t>FYNs HF + STX</t>
  </si>
  <si>
    <t>kontor@billeshave.dk</t>
  </si>
  <si>
    <t>Anders Bo Thorsted</t>
  </si>
  <si>
    <t>Betina Axelsen</t>
  </si>
  <si>
    <t>Morten Wettergren</t>
  </si>
  <si>
    <t>Haarby Skole</t>
  </si>
  <si>
    <t>Vejstruplund 18B</t>
  </si>
  <si>
    <t>Karin Nedergaard Christiansen</t>
  </si>
  <si>
    <t>Claus Larsen-Jensen, konst.</t>
  </si>
  <si>
    <t>Jesper Betak Lund</t>
  </si>
  <si>
    <t>Kenneth Zornig</t>
  </si>
  <si>
    <t>Mette Holten</t>
  </si>
  <si>
    <t>Mitchie Joan Hvid Byager</t>
  </si>
  <si>
    <t>CELF Merkurs Plads, Gymnasier</t>
  </si>
  <si>
    <t>CELF Gym</t>
  </si>
  <si>
    <t>Thorsensvej 11A, 2.</t>
  </si>
  <si>
    <t>Thorsensvej 11A</t>
  </si>
  <si>
    <t>Jimmy V. Albrechtsen</t>
  </si>
  <si>
    <t>Henrik Kryschanoffsky, konst.</t>
  </si>
  <si>
    <t>holebylandsbyordning.aula.dk/</t>
  </si>
  <si>
    <t>John Barzel Thomasberg</t>
  </si>
  <si>
    <t>Hovedvejen 18A</t>
  </si>
  <si>
    <t>Sejergaardsskolen Grundskole og efterskole (efterskole)</t>
  </si>
  <si>
    <t>Sejergaardsskolen Grundskole og efterskole (Grundskole)</t>
  </si>
  <si>
    <t>Jesper Kongsgaard</t>
  </si>
  <si>
    <t>5787 6125</t>
  </si>
  <si>
    <t>rosenkildeskole@slagelse.dk</t>
  </si>
  <si>
    <t>Linda Fabricius</t>
  </si>
  <si>
    <t>39B</t>
  </si>
  <si>
    <t>Helle Kirkelund, konst.</t>
  </si>
  <si>
    <t>5857 2320</t>
  </si>
  <si>
    <t>Lindersvoldvej 5A</t>
  </si>
  <si>
    <t>jc@dmo.dk</t>
  </si>
  <si>
    <t>7023 2929</t>
  </si>
  <si>
    <t>Bregentvedvej 10A</t>
  </si>
  <si>
    <t>Tingvej 30A</t>
  </si>
  <si>
    <t>Kirkevej 18A Teestrup</t>
  </si>
  <si>
    <t>kirke-helsingeskole.aula.dk</t>
  </si>
  <si>
    <t>Thomas Wimmer</t>
  </si>
  <si>
    <t>Kirke Helsinge Skole</t>
  </si>
  <si>
    <t>Den Danske Scenekunstskole, Holstebro</t>
  </si>
  <si>
    <t>Lumbyesvej</t>
  </si>
  <si>
    <t>frederiksoddeskole.aula.dk</t>
  </si>
  <si>
    <t>Lumbyesvej 31</t>
  </si>
  <si>
    <t>Johnnny Dahl Nielsen</t>
  </si>
  <si>
    <t>Frederiksodde skole, Lumbyesvej</t>
  </si>
  <si>
    <t>Absalon, Campus Vallekilde</t>
  </si>
  <si>
    <t>Absalon Valle</t>
  </si>
  <si>
    <t>Industrivej Vest</t>
  </si>
  <si>
    <t>stu@vejend.dk</t>
  </si>
  <si>
    <t>Industrivej Vest 20</t>
  </si>
  <si>
    <t>2320 6035</t>
  </si>
  <si>
    <t>Nanna Freiberg</t>
  </si>
  <si>
    <t>STU Vejen</t>
  </si>
  <si>
    <t>eadania.dk</t>
  </si>
  <si>
    <t>cds@naestved.dk</t>
  </si>
  <si>
    <t>Christine Felbo</t>
  </si>
  <si>
    <t>michaelc@aegirskolen.dk</t>
  </si>
  <si>
    <t>DTU Aqua</t>
  </si>
  <si>
    <t>Willemoesvej 2 DTU Aqua</t>
  </si>
  <si>
    <t>DTU Hirtshals Campus</t>
  </si>
  <si>
    <t>DTU Hirtshals</t>
  </si>
  <si>
    <t>skolehorbydybvad@frederikshavn.dk</t>
  </si>
  <si>
    <t>Niels Wongesvej 7</t>
  </si>
  <si>
    <t>ds-oest.aula.dk</t>
  </si>
  <si>
    <t>Frydenstrand - Buhlsvej Skoleafdeling</t>
  </si>
  <si>
    <t>Fryden Buhl</t>
  </si>
  <si>
    <t>Stine Schou Andersen</t>
  </si>
  <si>
    <t>Holmegaard jr</t>
  </si>
  <si>
    <t>Krabbeshus Heldagsskole - Centerklasser</t>
  </si>
  <si>
    <t>9915 7801</t>
  </si>
  <si>
    <t>Bredsten-Gadbj</t>
  </si>
  <si>
    <t>Vejlevej 47B</t>
  </si>
  <si>
    <t>Sundholmsvej 50</t>
  </si>
  <si>
    <t>Ejby Torvevej</t>
  </si>
  <si>
    <t>skolerneiglostrup.dk/skolerne/ejby/</t>
  </si>
  <si>
    <t>Ejbyskolen@glostrup.dk</t>
  </si>
  <si>
    <t>Ejby Torvevej 13</t>
  </si>
  <si>
    <t>4396 9236</t>
  </si>
  <si>
    <t>Mette-Signe Johansen</t>
  </si>
  <si>
    <t>Glostrup Skole, Ejby</t>
  </si>
  <si>
    <t>Glostrup, Ejby</t>
  </si>
  <si>
    <t>Vejle Midtbyskole, afdeling Strandgade</t>
  </si>
  <si>
    <t>Vejle M Strand</t>
  </si>
  <si>
    <t>Vejle Midtby</t>
  </si>
  <si>
    <t>8861 0494</t>
  </si>
  <si>
    <t>Daniel Bendixen</t>
  </si>
  <si>
    <t>fokus-folkeoplysning.dk</t>
  </si>
  <si>
    <t>Strandvejen 19</t>
  </si>
  <si>
    <t>9930 1000</t>
  </si>
  <si>
    <t>Fokus Folkeoplysning</t>
  </si>
  <si>
    <t>Fokus</t>
  </si>
  <si>
    <t>UCplus A/S, Mileparken</t>
  </si>
  <si>
    <t>UC Plus Milepk</t>
  </si>
  <si>
    <t>Stat-Ene-Vej</t>
  </si>
  <si>
    <t>Stat-Ene-Vej 10</t>
  </si>
  <si>
    <t>solskinsskolen@slagelse.dk</t>
  </si>
  <si>
    <t>Solskinsskolen</t>
  </si>
  <si>
    <t>109B</t>
  </si>
  <si>
    <t>Parkvej 109B</t>
  </si>
  <si>
    <t>info@ucplus.dk</t>
  </si>
  <si>
    <t>Krabbeshus Heldagsskole - ASF Dalgas Alle</t>
  </si>
  <si>
    <t>Krabbeshus ASF</t>
  </si>
  <si>
    <t>Krabbeshus</t>
  </si>
  <si>
    <t>Krogestykket 35</t>
  </si>
  <si>
    <t>ellebaekskolen.aula.dk</t>
  </si>
  <si>
    <t>Kildemark</t>
  </si>
  <si>
    <t>vest-skolen.aula.dk</t>
  </si>
  <si>
    <t>Ejstrupvej</t>
  </si>
  <si>
    <t>fonixvv.dk</t>
  </si>
  <si>
    <t>info@fonixvv.dk</t>
  </si>
  <si>
    <t>Ejstrupvej 24</t>
  </si>
  <si>
    <t>9823 5566</t>
  </si>
  <si>
    <t>Alex Poulsen</t>
  </si>
  <si>
    <t>herlevbyskole.aula.dk</t>
  </si>
  <si>
    <t>Dorthe Alvang</t>
  </si>
  <si>
    <t>Herlev byskole, afd. Elv</t>
  </si>
  <si>
    <t>Herlev bysk Elv</t>
  </si>
  <si>
    <t>Herlev Byskole</t>
  </si>
  <si>
    <t>info@kglakademi.d</t>
  </si>
  <si>
    <t>Det Kongelige Akademi, Kalundborg</t>
  </si>
  <si>
    <t>Kgl Akademi</t>
  </si>
  <si>
    <t>The Doctoral School of Social Sciences and Humanities</t>
  </si>
  <si>
    <t>Ph d Soc Scienc</t>
  </si>
  <si>
    <t>Alleen 2</t>
  </si>
  <si>
    <t>Guldborgsund Dagskole</t>
  </si>
  <si>
    <t>Guldborg Dagsk</t>
  </si>
  <si>
    <t>nosd@skivekommune.dk</t>
  </si>
  <si>
    <t>www.stu-online.dk</t>
  </si>
  <si>
    <t>kontakt@stu-online.dk</t>
  </si>
  <si>
    <t>3052 6393</t>
  </si>
  <si>
    <t>Klaus Frederiksen</t>
  </si>
  <si>
    <t>STU-ONLINE</t>
  </si>
  <si>
    <t>VIA Herning E</t>
  </si>
  <si>
    <t>VIA Randers E</t>
  </si>
  <si>
    <t>Rasmus Helleberg Frimodt</t>
  </si>
  <si>
    <t>Stadion Alle 18</t>
  </si>
  <si>
    <t>VSD hovedskole</t>
  </si>
  <si>
    <t>Vejbyvej</t>
  </si>
  <si>
    <t>Vejbyvej 5</t>
  </si>
  <si>
    <t>Vestsalling Skole og Dagtilbud, Lem</t>
  </si>
  <si>
    <t>Gl. Hjortspringskole</t>
  </si>
  <si>
    <t>Gl Hjortespring</t>
  </si>
  <si>
    <t>31D</t>
  </si>
  <si>
    <t>Christiansfeldvej 31D</t>
  </si>
  <si>
    <t>Anna-Stina Billund, konst.</t>
  </si>
  <si>
    <t>Lollandsgade</t>
  </si>
  <si>
    <t>Lollandsgade 4, 2.</t>
  </si>
  <si>
    <t>gcalle@nordfynskommune.dk</t>
  </si>
  <si>
    <t>5114 7260</t>
  </si>
  <si>
    <t>Gitte Aalling Callesen</t>
  </si>
  <si>
    <t>Dorthe Ulstrup</t>
  </si>
  <si>
    <t>Karlebyvej 62</t>
  </si>
  <si>
    <t>8787 5070</t>
  </si>
  <si>
    <t>noedebogaard-behandlingsskolen.den-sociale-virksomhed@regionh.dk</t>
  </si>
  <si>
    <t>Henrik Gerlufsen</t>
  </si>
  <si>
    <t>Pernille Schoening Burich</t>
  </si>
  <si>
    <t>Ydesvej 4A</t>
  </si>
  <si>
    <t>kbh@pilelygaard.dk</t>
  </si>
  <si>
    <t>VUC-Syd - Haderslev 2</t>
  </si>
  <si>
    <t>Grusbakken</t>
  </si>
  <si>
    <t>Grusbakken 5</t>
  </si>
  <si>
    <t>Henrik Dalsgaard</t>
  </si>
  <si>
    <t>29A</t>
  </si>
  <si>
    <t>Skovbakken 29A</t>
  </si>
  <si>
    <t>info@thysportsefterskole.dk</t>
  </si>
  <si>
    <t>aof@aofcenterodense.dk</t>
  </si>
  <si>
    <t>6916 0600</t>
  </si>
  <si>
    <t>Industribuen 19A</t>
  </si>
  <si>
    <t>Fjordklyngeskolen</t>
  </si>
  <si>
    <t>Fjordklyngesk.</t>
  </si>
  <si>
    <t>Sindalsvej 30A</t>
  </si>
  <si>
    <t>Anja Clausen</t>
  </si>
  <si>
    <t>Incitaskolen Sydhavnen</t>
  </si>
  <si>
    <t>Incitaskolen S</t>
  </si>
  <si>
    <t>256A</t>
  </si>
  <si>
    <t>Lystrupvej 256A</t>
  </si>
  <si>
    <t>Christina Arvad Brill</t>
  </si>
  <si>
    <t>Gammel Kirkevej 98</t>
  </si>
  <si>
    <t>Jan Wittendorf Heitmann</t>
  </si>
  <si>
    <t>Sluseholmen 8</t>
  </si>
  <si>
    <t>Karen Marie Beklar</t>
  </si>
  <si>
    <t>FGU Fyn, Assens, Kerteminde, Nordfyn, Nyborg, Odense</t>
  </si>
  <si>
    <t>Karin Jeppesen</t>
  </si>
  <si>
    <t>129B</t>
  </si>
  <si>
    <t>Sydvestvej 129B</t>
  </si>
  <si>
    <t>Breum</t>
  </si>
  <si>
    <t>Skolevej 11 Breum</t>
  </si>
  <si>
    <t>Anita Weje</t>
  </si>
  <si>
    <t>Morten Birk Christensen konst.</t>
  </si>
  <si>
    <t>Sara Jahn, konst.</t>
  </si>
  <si>
    <t>aujoj@samsoe.dk</t>
  </si>
  <si>
    <t>90A</t>
  </si>
  <si>
    <t>Torupvejen 90A</t>
  </si>
  <si>
    <t>administration@idraetsakademiet.dk</t>
  </si>
  <si>
    <t>Marianne Saabye</t>
  </si>
  <si>
    <t>John K. Pedersen</t>
  </si>
  <si>
    <t>Norgesgade</t>
  </si>
  <si>
    <t>Norgesgade 1, 2.</t>
  </si>
  <si>
    <t>Syrevej</t>
  </si>
  <si>
    <t>ukchalsnaes.dk</t>
  </si>
  <si>
    <t>Syrevej 19A</t>
  </si>
  <si>
    <t>Baghuset, Kalundborgvej 39B</t>
  </si>
  <si>
    <t>Madeleine Pascal</t>
  </si>
  <si>
    <t>Katja Andersen</t>
  </si>
  <si>
    <t>10klassecentret@kerteminde.dk</t>
  </si>
  <si>
    <t>Holmegrd afd</t>
  </si>
  <si>
    <t>47D</t>
  </si>
  <si>
    <t>Nyholms Alle 47D, 1.</t>
  </si>
  <si>
    <t>Pras@99454545.dk</t>
  </si>
  <si>
    <t>Bellmansgade 5B, 1.</t>
  </si>
  <si>
    <t>Mich Muxall Rasmussen, konst.</t>
  </si>
  <si>
    <t>efterskolen-epos.dk</t>
  </si>
  <si>
    <t>kontor@epos-efterskole.dk</t>
  </si>
  <si>
    <t>Kasper Appel</t>
  </si>
  <si>
    <t>Skoledir Syd</t>
  </si>
  <si>
    <t>Skoledir Nord</t>
  </si>
  <si>
    <t>Skoledistrikt Vest</t>
  </si>
  <si>
    <t>Skoledistr Vest</t>
  </si>
  <si>
    <t>ds-oest.aula.dk/</t>
  </si>
  <si>
    <t>Mikkel Nielsen</t>
  </si>
  <si>
    <t>Mads Krogslund</t>
  </si>
  <si>
    <t>Elmiye Abla Kolukisa, konst.</t>
  </si>
  <si>
    <t>Kongevejen 256A</t>
  </si>
  <si>
    <t>Akif Unlu, konst.</t>
  </si>
  <si>
    <t>Erik Husfeldts Vej 2A</t>
  </si>
  <si>
    <t>Lars Friis</t>
  </si>
  <si>
    <t>Havnevej 11B Snaptun</t>
  </si>
  <si>
    <t>Ullerupdalvej 10A</t>
  </si>
  <si>
    <t>Charlotte Lyngbye Uldbjerg</t>
  </si>
  <si>
    <t>ringsted-lilleskole.dk</t>
  </si>
  <si>
    <t>Johan Aasbjerg Andersen, konst.</t>
  </si>
  <si>
    <t>Frands Andreas Bruun</t>
  </si>
  <si>
    <t>www.friskolenhaldege.dk</t>
  </si>
  <si>
    <t>Claus Hobel, konst.</t>
  </si>
  <si>
    <t>Soc STV Viborg</t>
  </si>
  <si>
    <t>Nordstjernen</t>
  </si>
  <si>
    <t>nsv.dk</t>
  </si>
  <si>
    <t>Skoledistrikt Nord, Skagen skoleafdeling</t>
  </si>
  <si>
    <t>Skagen skole</t>
  </si>
  <si>
    <t>Mads Steen</t>
  </si>
  <si>
    <t>33A</t>
  </si>
  <si>
    <t>Tretommervej 33A</t>
  </si>
  <si>
    <t>soelager@regionh.dk</t>
  </si>
  <si>
    <t>Christel Johanne Hindsgaul Pedersen</t>
  </si>
  <si>
    <t>Signe Arnholt Haugaard</t>
  </si>
  <si>
    <t>Bo Hansen</t>
  </si>
  <si>
    <t>Rikke Frederiksen</t>
  </si>
  <si>
    <t>Incitaskolen Center for Autisme</t>
  </si>
  <si>
    <t>Incita Autisme</t>
  </si>
  <si>
    <t>Tina Teglgaard</t>
  </si>
  <si>
    <t>hoerbydybvadskole@frederikshavn.dk</t>
  </si>
  <si>
    <t>Yasemin GÃ¼l, konst.</t>
  </si>
  <si>
    <t>Brian Skau, konst.</t>
  </si>
  <si>
    <t>www.privatskolen.nu</t>
  </si>
  <si>
    <t>614A</t>
  </si>
  <si>
    <t>Ringstedvej 614A Slimminge</t>
  </si>
  <si>
    <t>Allehelgensgade 19</t>
  </si>
  <si>
    <t>Kongebakken 19A</t>
  </si>
  <si>
    <t>Kamstrupvej 55A Kamstrup</t>
  </si>
  <si>
    <t>Boserupvej 100A</t>
  </si>
  <si>
    <t>Kasper Broeng</t>
  </si>
  <si>
    <t>Uddannelsesvej 22B</t>
  </si>
  <si>
    <t>kontoret@dagskole.dk</t>
  </si>
  <si>
    <t>Hundige Bygade 2</t>
  </si>
  <si>
    <t>Hundige Bygade 10</t>
  </si>
  <si>
    <t>frederikshoej@sof.dk.dk</t>
  </si>
  <si>
    <t>Marie Hedengran Linnet</t>
  </si>
  <si>
    <t>www.halsnaes.dk/borger/boern-unge-og-familie/skole-mini-sfo-sfo-og-klub/</t>
  </si>
  <si>
    <t>Nina Faxe</t>
  </si>
  <si>
    <t>www.fgc4.dk</t>
  </si>
  <si>
    <t>Martin Kramer Sommerset, konst.</t>
  </si>
  <si>
    <t>Stengade 57A, 2.</t>
  </si>
  <si>
    <t>www.oelstedskole-halsnaes.aula.dk</t>
  </si>
  <si>
    <t>www.melbyskole.aula.dk</t>
  </si>
  <si>
    <t>246B</t>
  </si>
  <si>
    <t>4611 4690</t>
  </si>
  <si>
    <t>Mette Breschel</t>
  </si>
  <si>
    <t>Inge Voller</t>
  </si>
  <si>
    <t>Linie10.aula.dk</t>
  </si>
  <si>
    <t>Laurits Olsens Vej</t>
  </si>
  <si>
    <t>Laurits Olsens Vej 49, 1.</t>
  </si>
  <si>
    <t>Hvidovre Ungdomsskole</t>
  </si>
  <si>
    <t>Lis Apitz</t>
  </si>
  <si>
    <t>Gamle Hjortespringskole afd. +klassen</t>
  </si>
  <si>
    <t>Gl.Hjorte +kl</t>
  </si>
  <si>
    <t>Herlev byskole, afd.  Eng</t>
  </si>
  <si>
    <t>Herlev bysk Eng</t>
  </si>
  <si>
    <t>Karin Anker</t>
  </si>
  <si>
    <t>hospitalsskolen.glostrup.dk</t>
  </si>
  <si>
    <t>Susanne Steen</t>
  </si>
  <si>
    <t>gentofteungdomsskole.aula.dk</t>
  </si>
  <si>
    <t>busses.skoleporten.dk</t>
  </si>
  <si>
    <t>kontor@busses.dk</t>
  </si>
  <si>
    <t>Egelundsvej 10A</t>
  </si>
  <si>
    <t>Djursvang</t>
  </si>
  <si>
    <t>Djursvang 5A</t>
  </si>
  <si>
    <t>y38s@kk.dk</t>
  </si>
  <si>
    <t>Amager Lilleskole</t>
  </si>
  <si>
    <t>Amager Strandvej 124A</t>
  </si>
  <si>
    <t>spa.aula.dk</t>
  </si>
  <si>
    <t>Administrerende kommune</t>
  </si>
  <si>
    <t>Beliggenhedskommune</t>
  </si>
  <si>
    <t>Kildegårdskolen, afd. Vest</t>
  </si>
  <si>
    <t>Nordøstsalling Skoler og Dagtilbud Breum</t>
  </si>
  <si>
    <t>Nordøstamager Skole</t>
  </si>
  <si>
    <t>Firkløverskolen, Afdeling Ilkær</t>
  </si>
  <si>
    <t>Mønsted-Sparkær Skole</t>
  </si>
  <si>
    <t>Brædstrup Skole, folkeskoleafdeling</t>
  </si>
  <si>
    <t>Tingkærskolen,  afdelingen Ørbækvej</t>
  </si>
  <si>
    <t>10 énde Fredericia</t>
  </si>
  <si>
    <t>København V</t>
  </si>
  <si>
    <t>Rådhuset, Rådhuspladsen 1</t>
  </si>
  <si>
    <t>Social- og Ældreministeriet</t>
  </si>
  <si>
    <t>Aktiv tællingsmæssigt for Danmarks Statistik</t>
  </si>
  <si>
    <t>Øvrige uddannelsesinstitutioner m.v.</t>
  </si>
  <si>
    <t>Rådhuspladsen</t>
  </si>
  <si>
    <t>Rådhuset</t>
  </si>
  <si>
    <t>Børne- og Undervisningsministeriet</t>
  </si>
  <si>
    <t>Folkeskoler og private skoler, fuldt årgangsdelte</t>
  </si>
  <si>
    <t>København K</t>
  </si>
  <si>
    <t>Øster Voldgade 15</t>
  </si>
  <si>
    <t>Øster Voldgade</t>
  </si>
  <si>
    <t>Sølvg.Sk.</t>
  </si>
  <si>
    <t>Sølvgade 16</t>
  </si>
  <si>
    <t>Sølvgade</t>
  </si>
  <si>
    <t>Nørrebro Park</t>
  </si>
  <si>
    <t>København N</t>
  </si>
  <si>
    <t>Bellahøj Sk.</t>
  </si>
  <si>
    <t>Brønshøj</t>
  </si>
  <si>
    <t>Mette Rosted Grønlund</t>
  </si>
  <si>
    <t>Brønshøj Sk.</t>
  </si>
  <si>
    <t>Grøndalsvg.Sk.</t>
  </si>
  <si>
    <t>København NV</t>
  </si>
  <si>
    <t>Rørsangervej 29</t>
  </si>
  <si>
    <t>Rørsangervej</t>
  </si>
  <si>
    <t>Hillerødg.Sk.</t>
  </si>
  <si>
    <t>Merete Søgaard</t>
  </si>
  <si>
    <t>Ørholmgade 8</t>
  </si>
  <si>
    <t>Ørholmgade</t>
  </si>
  <si>
    <t>Annette Samsøe Jensen</t>
  </si>
  <si>
    <t>Vanløse</t>
  </si>
  <si>
    <t>Vanløse Allé 44</t>
  </si>
  <si>
    <t>Vanløse Allé</t>
  </si>
  <si>
    <t>Vanløsehøj 4</t>
  </si>
  <si>
    <t>Vanløsehøj</t>
  </si>
  <si>
    <t>Tersløsevej</t>
  </si>
  <si>
    <t>Rødkilde Sk.</t>
  </si>
  <si>
    <t>Godthåbsvej 274</t>
  </si>
  <si>
    <t>Godthåbsvej</t>
  </si>
  <si>
    <t>Vanløse Sk.</t>
  </si>
  <si>
    <t>Vanløse Skole</t>
  </si>
  <si>
    <t>Ålekistevej 121</t>
  </si>
  <si>
    <t>Ålekistevej</t>
  </si>
  <si>
    <t>Rådmandsg.Sk.</t>
  </si>
  <si>
    <t>Martin Wåhlin</t>
  </si>
  <si>
    <t>Rådmandsgade 22</t>
  </si>
  <si>
    <t>Rådmandsgade</t>
  </si>
  <si>
    <t>Sjællandsgade 10</t>
  </si>
  <si>
    <t>Sjællandsgade</t>
  </si>
  <si>
    <t>København Ø</t>
  </si>
  <si>
    <t>Ø.Farimagsg.Sk.</t>
  </si>
  <si>
    <t>Øster Farimagsgade 40</t>
  </si>
  <si>
    <t>Øster Farimagsgade</t>
  </si>
  <si>
    <t>Nørre Fælled sk</t>
  </si>
  <si>
    <t>Biskop Krags Vænge 7</t>
  </si>
  <si>
    <t>Biskop Krags Vænge</t>
  </si>
  <si>
    <t>København S</t>
  </si>
  <si>
    <t>Marck Gylling Tønnesen</t>
  </si>
  <si>
    <t>Lybækgade 20</t>
  </si>
  <si>
    <t>Lybækgade</t>
  </si>
  <si>
    <t>Højdevang.Sk.</t>
  </si>
  <si>
    <t>Grønløkkevej 1</t>
  </si>
  <si>
    <t>Grønløkkevej</t>
  </si>
  <si>
    <t>Sundbyøst.Sk.</t>
  </si>
  <si>
    <t>Østrigsgade 14</t>
  </si>
  <si>
    <t>Østrigsgade</t>
  </si>
  <si>
    <t>Sk.på Isl.Bryg.</t>
  </si>
  <si>
    <t>Brydes Allé 25</t>
  </si>
  <si>
    <t>Brydes Allé</t>
  </si>
  <si>
    <t>Bavnehøj Sk.</t>
  </si>
  <si>
    <t>København SV</t>
  </si>
  <si>
    <t>Oehlenschlægersgade 57</t>
  </si>
  <si>
    <t>Oehlenschlægersgade</t>
  </si>
  <si>
    <t>Kåre Landgren</t>
  </si>
  <si>
    <t>Rødbyvej 2</t>
  </si>
  <si>
    <t>Rødbyvej</t>
  </si>
  <si>
    <t>Kirsebærh.Sk.</t>
  </si>
  <si>
    <t>Søren Friis</t>
  </si>
  <si>
    <t>Kirsebærhaven 25</t>
  </si>
  <si>
    <t>Kirsebærhaven</t>
  </si>
  <si>
    <t>René Bang Henriksen</t>
  </si>
  <si>
    <t>Vigerslev Allé 108</t>
  </si>
  <si>
    <t>Vigerslev Allé</t>
  </si>
  <si>
    <t>Ålholm Sk.</t>
  </si>
  <si>
    <t>Søren Vith</t>
  </si>
  <si>
    <t>Folkeskoler og private skoler, ikke fuldt årgangsdelte</t>
  </si>
  <si>
    <t>Nørre Farimagsgade 51</t>
  </si>
  <si>
    <t>Nørre Farimagsgade</t>
  </si>
  <si>
    <t>Dag HammarskjÃ¶lds Allé 17</t>
  </si>
  <si>
    <t>Dag HammarskjÃ¶lds Allé</t>
  </si>
  <si>
    <t>Nørrebrogade 27</t>
  </si>
  <si>
    <t>Nørrebrogade</t>
  </si>
  <si>
    <t>Sct.Annæ Sk.</t>
  </si>
  <si>
    <t>Søren Blinkenberg</t>
  </si>
  <si>
    <t>Øster Søgade 86</t>
  </si>
  <si>
    <t>Øster Søgade</t>
  </si>
  <si>
    <t>Martin Banghøj Blom</t>
  </si>
  <si>
    <t>Linnésgade 8</t>
  </si>
  <si>
    <t>Øvelsesskoler</t>
  </si>
  <si>
    <t>Linnésgade</t>
  </si>
  <si>
    <t>Larslejsstræde 5</t>
  </si>
  <si>
    <t>Larslejsstræde</t>
  </si>
  <si>
    <t>Østerbro Llsk.</t>
  </si>
  <si>
    <t>Skoler for svært handicappede</t>
  </si>
  <si>
    <t>Nørrebro Gym</t>
  </si>
  <si>
    <t>Nørrebro Gymnasium</t>
  </si>
  <si>
    <t>Høffdingsvej 75</t>
  </si>
  <si>
    <t>Høffdingsvej</t>
  </si>
  <si>
    <t>Gitte Harding Transbøl</t>
  </si>
  <si>
    <t>Skt Annæ Gym.</t>
  </si>
  <si>
    <t>Sankt Annæ Gymnasium</t>
  </si>
  <si>
    <t>Sjælør Boulevard 135</t>
  </si>
  <si>
    <t>Sjælør Boulevard</t>
  </si>
  <si>
    <t>Nørre Gymnasium</t>
  </si>
  <si>
    <t>Mørkhøjvej 78</t>
  </si>
  <si>
    <t>Mørkhøjvej</t>
  </si>
  <si>
    <t>Kbh åbne Gym.</t>
  </si>
  <si>
    <t>Københavns åbne Gymnasium</t>
  </si>
  <si>
    <t>Sjælør Boulevard 133</t>
  </si>
  <si>
    <t>Otto Strange Møller</t>
  </si>
  <si>
    <t>Nørre Voldgade 5</t>
  </si>
  <si>
    <t>Nørre Voldgade</t>
  </si>
  <si>
    <t>Øbro F.Sk.</t>
  </si>
  <si>
    <t>Christian Ramnæs</t>
  </si>
  <si>
    <t>Øster Farimagsgade 16 B</t>
  </si>
  <si>
    <t>Stig Jørgensen</t>
  </si>
  <si>
    <t>Nørrebro Llsk.</t>
  </si>
  <si>
    <t>Vanløse Priv.Sk</t>
  </si>
  <si>
    <t>Lisbet Kjærgaard</t>
  </si>
  <si>
    <t>Linde Allé 34</t>
  </si>
  <si>
    <t>Linde Allé</t>
  </si>
  <si>
    <t>Lersø Parkalle 152</t>
  </si>
  <si>
    <t>Lersø Parkallé</t>
  </si>
  <si>
    <t>Aktiv institution medtælles dog ikke i Danmarks Statistiks statistikker</t>
  </si>
  <si>
    <t>Kildevældssk.</t>
  </si>
  <si>
    <t>Bjørns Inter.Sk</t>
  </si>
  <si>
    <t>Skt.Annæ Grsk.</t>
  </si>
  <si>
    <t>Den Kongelige Ballets Læseskole</t>
  </si>
  <si>
    <t>Høffdingsvej 14</t>
  </si>
  <si>
    <t>Skolen på Kastelsvej</t>
  </si>
  <si>
    <t>Søren K. Andresen</t>
  </si>
  <si>
    <t>Skjulhøj Allé 59</t>
  </si>
  <si>
    <t>Skjulhøj Allé</t>
  </si>
  <si>
    <t>Møllegade 26</t>
  </si>
  <si>
    <t>Møllegade</t>
  </si>
  <si>
    <t>Stubmøllevej 35</t>
  </si>
  <si>
    <t>Stubmøllevej</t>
  </si>
  <si>
    <t>Rønnegade 5</t>
  </si>
  <si>
    <t>Rønnegade</t>
  </si>
  <si>
    <t>Sjællands Psk.</t>
  </si>
  <si>
    <t>Børneuniversite</t>
  </si>
  <si>
    <t>Jørgen Jespersen</t>
  </si>
  <si>
    <t>Udlændinge- og Integrationsministeriet</t>
  </si>
  <si>
    <t>Studieskolen i København</t>
  </si>
  <si>
    <t>Københavns Sprogcenter</t>
  </si>
  <si>
    <t>Gammel Kalkbrænderi Vej 7</t>
  </si>
  <si>
    <t>Gammel Kalkbrænderi Vej</t>
  </si>
  <si>
    <t>Støtte, Rådgivning og Sundhed</t>
  </si>
  <si>
    <t>Center for psykologisk og pædagogisk rådgivning</t>
  </si>
  <si>
    <t>PPR, Område Vanløse-Brønshøj</t>
  </si>
  <si>
    <t>Linde Allé 40</t>
  </si>
  <si>
    <t>Børne- og Ungdomsforvaltningen Valby/Vesterbro/Kgs.Enghave</t>
  </si>
  <si>
    <t>Hans Kærbo</t>
  </si>
  <si>
    <t>Gammel Køge Landevej 3</t>
  </si>
  <si>
    <t>Gammel Køge Landevej</t>
  </si>
  <si>
    <t>PPR-Nordøst</t>
  </si>
  <si>
    <t>Amager Fælledvej 49</t>
  </si>
  <si>
    <t>Amagerfælledvej</t>
  </si>
  <si>
    <t>UU København</t>
  </si>
  <si>
    <t>Københavns Kommunes Ungdomsskole Sekretariatet</t>
  </si>
  <si>
    <t>Københavns Kommunes Ungdomsskole Knallertafdelingen</t>
  </si>
  <si>
    <t>Kasper Kim Jannæs</t>
  </si>
  <si>
    <t>Københavns Kommunes Ungdomsskole Fritids- og almenundervisningen</t>
  </si>
  <si>
    <t>KKU Prøveforb</t>
  </si>
  <si>
    <t>KKU Byhøjskolen</t>
  </si>
  <si>
    <t>Søren Peter Egetoft Brinch</t>
  </si>
  <si>
    <t>Rosenvængets Hovedvej 35</t>
  </si>
  <si>
    <t>Rosenvængets Hovedvej</t>
  </si>
  <si>
    <t>HF-C. Efterslæg</t>
  </si>
  <si>
    <t>HF-Centret Efterslægten</t>
  </si>
  <si>
    <t>Efterslægtsvej 5</t>
  </si>
  <si>
    <t>Efterslægtsvej</t>
  </si>
  <si>
    <t>Københavns VUC</t>
  </si>
  <si>
    <t>Aktiv juridisk tællingsmæssigt for Danmarks Statistik</t>
  </si>
  <si>
    <t>Voksen Pædagogisk Center</t>
  </si>
  <si>
    <t>Danmarks Erhvervspædagogiske Læreruddannelse</t>
  </si>
  <si>
    <t>Øvrige MVU-institutioner</t>
  </si>
  <si>
    <t>Københavns Professionshøjskole - Center for Undervisningsmidler, København</t>
  </si>
  <si>
    <t>Pædagogisk IT</t>
  </si>
  <si>
    <t>Husholdnings- og håndarbejdsskoler</t>
  </si>
  <si>
    <t>Johan Borups Højskole</t>
  </si>
  <si>
    <t>Bjørn Bredal</t>
  </si>
  <si>
    <t>Folke- og ungdomshøjskoler</t>
  </si>
  <si>
    <t>Kbh. Idrætsesk.</t>
  </si>
  <si>
    <t>Høffdingsvej 22, 2.</t>
  </si>
  <si>
    <t>FGU Hovedstaden - Nørrebro - Ravnsborggade</t>
  </si>
  <si>
    <t>FGU H Østerbro</t>
  </si>
  <si>
    <t>FGU Hovedstaden - Østerbro</t>
  </si>
  <si>
    <t>Opgang F., Øster Farimagsgade 16B</t>
  </si>
  <si>
    <t>Daghøjskolen Vera</t>
  </si>
  <si>
    <t>Niels Nørlem</t>
  </si>
  <si>
    <t>Daghøjskoler</t>
  </si>
  <si>
    <t>Den Rytmiske Daghøjskole</t>
  </si>
  <si>
    <t>Øster Farimagsgade 16F, 2.</t>
  </si>
  <si>
    <t>Søren Bak Sørensen</t>
  </si>
  <si>
    <t>Daghøjskolen for indvandrerkvinder</t>
  </si>
  <si>
    <t>Blågårdsgade 15 B 4</t>
  </si>
  <si>
    <t>Blågårdsgade</t>
  </si>
  <si>
    <t>Daghøjskolen Kys En Tiger</t>
  </si>
  <si>
    <t>Kastanie Allé 18</t>
  </si>
  <si>
    <t>Kastanie Allé</t>
  </si>
  <si>
    <t>Daghøjskolen i Centrum</t>
  </si>
  <si>
    <t>AFUKÂ´s daghøjskole</t>
  </si>
  <si>
    <t>Jette Kjær Nisted</t>
  </si>
  <si>
    <t>AOF Strorstrøm</t>
  </si>
  <si>
    <t>AOF Storstrømmen c/o AOF Danmark</t>
  </si>
  <si>
    <t>Thomas Silkær Nielsen</t>
  </si>
  <si>
    <t>Teglværksgade 27</t>
  </si>
  <si>
    <t>Teglværksgade</t>
  </si>
  <si>
    <t>NEXT Uddannelse København</t>
  </si>
  <si>
    <t>Ole Heinager, direktør</t>
  </si>
  <si>
    <t>NEXT Uddannelse København, Rentemestervej</t>
  </si>
  <si>
    <t>Maskinmesterskolen København</t>
  </si>
  <si>
    <t>Professionshøjskoler</t>
  </si>
  <si>
    <t>Pæd. Kbh., UCC</t>
  </si>
  <si>
    <t>Pædagoguddannelsen København - UCC</t>
  </si>
  <si>
    <t>Pædagogseminarier</t>
  </si>
  <si>
    <t>UCC Pæd Sydh</t>
  </si>
  <si>
    <t>Pædagoguddannelsen Sydhavn - UCC</t>
  </si>
  <si>
    <t>Jesper Østrup</t>
  </si>
  <si>
    <t>Øvrige institutioner med sundhedsuddannelser</t>
  </si>
  <si>
    <t>Philip De Langes Allé 10</t>
  </si>
  <si>
    <t>Kunsthåndværkerskoler</t>
  </si>
  <si>
    <t>Philip De Langes Allé</t>
  </si>
  <si>
    <t>Asser Amdisen, direktør</t>
  </si>
  <si>
    <t>Krudtløbsvej 73B</t>
  </si>
  <si>
    <t>Søfarts- og skipperskoler</t>
  </si>
  <si>
    <t>Krudtløbsvej</t>
  </si>
  <si>
    <t>Hånbækvej 54</t>
  </si>
  <si>
    <t>Hånbækvej</t>
  </si>
  <si>
    <t>UCC Lærer Zahle</t>
  </si>
  <si>
    <t>Læreruddannelsen Zahle - UCC</t>
  </si>
  <si>
    <t>Lærerseminarier</t>
  </si>
  <si>
    <t>Farmaceut Højsk</t>
  </si>
  <si>
    <t>Det Farmaceutiske Fakultet, Københavns Universitet</t>
  </si>
  <si>
    <t>Sven Frøkjær</t>
  </si>
  <si>
    <t>Rosenørns Alle 22</t>
  </si>
  <si>
    <t>Rosenørns Alle</t>
  </si>
  <si>
    <t>SOSU H København</t>
  </si>
  <si>
    <t>Jeppe Rosengård Poulsen</t>
  </si>
  <si>
    <t>Skelbækgade 1</t>
  </si>
  <si>
    <t>Skelbækgade</t>
  </si>
  <si>
    <t>Søvær. Officers</t>
  </si>
  <si>
    <t>Søværnets Officersskole</t>
  </si>
  <si>
    <t>H.C. Sneedorffs Allé 3 Holmen</t>
  </si>
  <si>
    <t>H.C. Sneedorffs Allé</t>
  </si>
  <si>
    <t>Metro ernæring</t>
  </si>
  <si>
    <t>Ernærings- og sundhedsuddannelserne Metropol</t>
  </si>
  <si>
    <t>Københavns Universitet</t>
  </si>
  <si>
    <t>Nørregade 10</t>
  </si>
  <si>
    <t>Nørregade</t>
  </si>
  <si>
    <t>Øvrige institutioner med hum. og æstetiske udd. (Filmskolen)</t>
  </si>
  <si>
    <t>Danmarks Medie- og journalisthøjskole, København</t>
  </si>
  <si>
    <t>Øvrige inst. med erhvervsrettede udd. (grafisk, teknologisk)</t>
  </si>
  <si>
    <t>Håndarbejdsseminarier</t>
  </si>
  <si>
    <t>Søværnets T.Sk.</t>
  </si>
  <si>
    <t>Søværnets Teknikkursus</t>
  </si>
  <si>
    <t>Nyholm, P. Løwenørns Vej</t>
  </si>
  <si>
    <t>P. Løwenørns Vej</t>
  </si>
  <si>
    <t>Nørre Alle 20</t>
  </si>
  <si>
    <t>Nørre Allé</t>
  </si>
  <si>
    <t>Nørre Voldgade 34</t>
  </si>
  <si>
    <t>Institut for Ædelmetal, Københavns Tekniske Skole</t>
  </si>
  <si>
    <t>Mogens Nielsen, direktør</t>
  </si>
  <si>
    <t>Folke Bernadottes Allé 5</t>
  </si>
  <si>
    <t>Øvrige ministerier</t>
  </si>
  <si>
    <t>Folke Bernadottes Allé</t>
  </si>
  <si>
    <t>Center Idræt</t>
  </si>
  <si>
    <t>Forsvarets Sundhedstjeneste/Center for Idræt</t>
  </si>
  <si>
    <t>Ryvangs Allé 3, Postboks 2521</t>
  </si>
  <si>
    <t>Ryvangs Allé</t>
  </si>
  <si>
    <t>Ryvangs Allé 1, Postboks 2521</t>
  </si>
  <si>
    <t>Københavns Professionshøjskole,  Tagensvej 86</t>
  </si>
  <si>
    <t>Center for Beskæftigelse, Sprog og Integration</t>
  </si>
  <si>
    <t>Torben Kirkbøl</t>
  </si>
  <si>
    <t>Øresund</t>
  </si>
  <si>
    <t>Carl Nielsens Allé 33</t>
  </si>
  <si>
    <t>Carl Nielsens Allé</t>
  </si>
  <si>
    <t>IT-Universitetet i København</t>
  </si>
  <si>
    <t>Skjulhøj Allé 50</t>
  </si>
  <si>
    <t>Jørgen Hindsberg</t>
  </si>
  <si>
    <t>Vestre Fængsel</t>
  </si>
  <si>
    <t>Vigerslev Allé 1</t>
  </si>
  <si>
    <t>Københavns Tekniske Skole</t>
  </si>
  <si>
    <t>Lersø Parkallé 2</t>
  </si>
  <si>
    <t>NEXT_Nørrebro</t>
  </si>
  <si>
    <t>NEXT Uddannelse København, Nørrebro</t>
  </si>
  <si>
    <t>Frederiksgårds Allé 13</t>
  </si>
  <si>
    <t>Frederiksgårds Allé</t>
  </si>
  <si>
    <t>Øresund Int.Sk.</t>
  </si>
  <si>
    <t>Vestre Kirkegårds Allé 46</t>
  </si>
  <si>
    <t>Vestre Kirkegårds Allé</t>
  </si>
  <si>
    <t>Fyrtårnet Spec.</t>
  </si>
  <si>
    <t>Linde Allé 53</t>
  </si>
  <si>
    <t>Rosenvængets Allé 1, 1.tv</t>
  </si>
  <si>
    <t>Rosenvængets Allé</t>
  </si>
  <si>
    <t>Håndværk.sk.hj.</t>
  </si>
  <si>
    <t>Håndværker-Skolehjemmet i København</t>
  </si>
  <si>
    <t>Bispebjerg Parkallé</t>
  </si>
  <si>
    <t>Træningsskolens Arbejdsmarkedsuddannelser</t>
  </si>
  <si>
    <t>NEXT Uddannelse København, Herlev</t>
  </si>
  <si>
    <t>Ørestad Gym.</t>
  </si>
  <si>
    <t>Ørestad Gymnasium</t>
  </si>
  <si>
    <t>Ørestads Boulevard 75</t>
  </si>
  <si>
    <t>Ørestads Boulevard</t>
  </si>
  <si>
    <t>Hotel/Rest.Kød</t>
  </si>
  <si>
    <t>Hotel- og Restaurantskolen, Kødbyen</t>
  </si>
  <si>
    <t>Søren KÃ¼hlwein Kristiansen</t>
  </si>
  <si>
    <t>Søren Waast</t>
  </si>
  <si>
    <t>Tomsgårdsvej 28</t>
  </si>
  <si>
    <t>Tomsgårdsvej</t>
  </si>
  <si>
    <t>Ørestad Frisk.</t>
  </si>
  <si>
    <t>Gasværksv. sk.</t>
  </si>
  <si>
    <t>René Ørum</t>
  </si>
  <si>
    <t>Gasværksvej 22</t>
  </si>
  <si>
    <t>Gasværksvej</t>
  </si>
  <si>
    <t>NEXT Uddannelse København, Emdrup</t>
  </si>
  <si>
    <t>Carl Nielsens Allé 15 C, 1. sal</t>
  </si>
  <si>
    <t>Høffdingsvej 18</t>
  </si>
  <si>
    <t>Jørn Hedengran</t>
  </si>
  <si>
    <t>Skolen for Holistisk Afspænding</t>
  </si>
  <si>
    <t>Øvrige institutioner med pædagogiske uddannelser (DLH)</t>
  </si>
  <si>
    <t>Ursula Andkjær Olsen</t>
  </si>
  <si>
    <t>Københavns Mode- og Designskole</t>
  </si>
  <si>
    <t>Århusgade 88, 5.</t>
  </si>
  <si>
    <t>Århusgade</t>
  </si>
  <si>
    <t>Paul P Idræt</t>
  </si>
  <si>
    <t>Paul Petersens Idrætsinstitut</t>
  </si>
  <si>
    <t>Lis Fornæs</t>
  </si>
  <si>
    <t>Nørregade 7C, 1. sal</t>
  </si>
  <si>
    <t>Badstuestræde 1, 2.</t>
  </si>
  <si>
    <t>Badstuestræde</t>
  </si>
  <si>
    <t>Københavns Erhvervsakademi (KEA)</t>
  </si>
  <si>
    <t>EA HB Hillerød</t>
  </si>
  <si>
    <t>EA CBA Laborantskolen Nordsjælland</t>
  </si>
  <si>
    <t>Nørgaardsvej 30</t>
  </si>
  <si>
    <t>Nørgaardsvej</t>
  </si>
  <si>
    <t>Landemærket 11</t>
  </si>
  <si>
    <t>Landemærket</t>
  </si>
  <si>
    <t>Cph Nørrebro</t>
  </si>
  <si>
    <t>Cphbusiness Nørrebro</t>
  </si>
  <si>
    <t>Blågårdsgade 23B</t>
  </si>
  <si>
    <t>Cph Søerne</t>
  </si>
  <si>
    <t>Cphbusiness Søerne</t>
  </si>
  <si>
    <t>Cphbusiness Laboratorie og Miljø</t>
  </si>
  <si>
    <t>KEA Nørrebro</t>
  </si>
  <si>
    <t>Københavns Erhvervsakademi, Nørrebro</t>
  </si>
  <si>
    <t>Københavns Erhvervsakademi, Efteruddannelse</t>
  </si>
  <si>
    <t>Københavns Erhvervsakademi, Frederiksberg</t>
  </si>
  <si>
    <t>Ingo Østerskov</t>
  </si>
  <si>
    <t>EA Kbh Ishøj</t>
  </si>
  <si>
    <t>Københavns Erhversakademi, Ledelse/Efterudd.</t>
  </si>
  <si>
    <t>Københavns Erhversakademi, Nordvest</t>
  </si>
  <si>
    <t>KEA_Nørrebro</t>
  </si>
  <si>
    <t>Tobias Karnøe</t>
  </si>
  <si>
    <t>Floras Allé 19</t>
  </si>
  <si>
    <t>Floras Allé</t>
  </si>
  <si>
    <t>Rygårds Allé 131</t>
  </si>
  <si>
    <t>Rygårds Allé</t>
  </si>
  <si>
    <t>Nørre Søgade 49</t>
  </si>
  <si>
    <t>Nørre Søgade</t>
  </si>
  <si>
    <t>Birgitte Vedersø</t>
  </si>
  <si>
    <t>Øster Voldgade 10</t>
  </si>
  <si>
    <t>Jægerspris</t>
  </si>
  <si>
    <t>Bo Løfberg</t>
  </si>
  <si>
    <t>Københavns Professionshøjskole, Sigurdsgade</t>
  </si>
  <si>
    <t>Torben Bo Højman Jensen</t>
  </si>
  <si>
    <t>Thomas Koppels Allé 10</t>
  </si>
  <si>
    <t>Thomas Koppels Allé</t>
  </si>
  <si>
    <t>Frederikshøj</t>
  </si>
  <si>
    <t>Glad STU København</t>
  </si>
  <si>
    <t>Aalborg Øst</t>
  </si>
  <si>
    <t>Uden for statistiske tællinger (eksempelvis kommuner)</t>
  </si>
  <si>
    <t>Kongens Vænge 2B</t>
  </si>
  <si>
    <t>Kongens Vænge</t>
  </si>
  <si>
    <t>Rådhuset, Smallegade 1</t>
  </si>
  <si>
    <t>P G Ramms Allé 26</t>
  </si>
  <si>
    <t>Søndermarksk.</t>
  </si>
  <si>
    <t>Sk.på Duev.</t>
  </si>
  <si>
    <t>Sk.på La Courv.</t>
  </si>
  <si>
    <t>Sk.på Nyelandv.</t>
  </si>
  <si>
    <t>Lykkesholms Allé 3A</t>
  </si>
  <si>
    <t>Lykkesholms Allé</t>
  </si>
  <si>
    <t>Frederiksberg Allé 22 A</t>
  </si>
  <si>
    <t>Falkonergårdens Gymnasium og HF-Kursus</t>
  </si>
  <si>
    <t>Sønderjyllands Allé 25</t>
  </si>
  <si>
    <t>Sønderjyllands Alle</t>
  </si>
  <si>
    <t>Maja Bødtcher-Hansen</t>
  </si>
  <si>
    <t>Tale/Høre Fredb</t>
  </si>
  <si>
    <t>Øjvind H. Larsen</t>
  </si>
  <si>
    <t>Sofus Francks Vænge 32</t>
  </si>
  <si>
    <t>Sofus Francks Vænge</t>
  </si>
  <si>
    <t>Christine Rørdam Thaning</t>
  </si>
  <si>
    <t>Søren Thorskov Bladt</t>
  </si>
  <si>
    <t>Simon Mosekjær</t>
  </si>
  <si>
    <t>Sønderjyllands Allé 2</t>
  </si>
  <si>
    <t>Sofus Francks Vænge 30</t>
  </si>
  <si>
    <t>Hollændervej 3</t>
  </si>
  <si>
    <t>Hollændervej</t>
  </si>
  <si>
    <t>Søndre Fasanvej</t>
  </si>
  <si>
    <t>Brian Jørgensen</t>
  </si>
  <si>
    <t>Sønderjyllands Allé 4</t>
  </si>
  <si>
    <t>Sk. ved Søerne</t>
  </si>
  <si>
    <t>Kristian Svinth Sørensen</t>
  </si>
  <si>
    <t>Svanemosegårdsvej 10</t>
  </si>
  <si>
    <t>Svanemosegårdsvej</t>
  </si>
  <si>
    <t>Pædagogisk Psykologisk Rådgivning - Frederiksberg</t>
  </si>
  <si>
    <t>MedieCentret på Lollandsvej</t>
  </si>
  <si>
    <t>Jacob Friis Kjærgaard</t>
  </si>
  <si>
    <t>Helle Bøtcher</t>
  </si>
  <si>
    <t>Stæhr Johansens Vej 7</t>
  </si>
  <si>
    <t>Stæhr Johansens Vej</t>
  </si>
  <si>
    <t>Københavns Professionshøjskole, Diakonissestiftelsen</t>
  </si>
  <si>
    <t>Københavns Professionshøjskole, Nyelandsvej</t>
  </si>
  <si>
    <t>CBS Handelshøjs</t>
  </si>
  <si>
    <t>Copenhagen Business School - Handelshøjskolen</t>
  </si>
  <si>
    <t>Nikolaj Malchow-Møller</t>
  </si>
  <si>
    <t>UCC Pæd Frøbel</t>
  </si>
  <si>
    <t>Pædagoguddannelsen Frøbel - UCC</t>
  </si>
  <si>
    <t>Det Natur- og Biovidenskabelige Fakultet, Københavns Universitet</t>
  </si>
  <si>
    <t>Hæren Officer</t>
  </si>
  <si>
    <t>Hærens Officersskole</t>
  </si>
  <si>
    <t>Chefen For Hærens Officersskole</t>
  </si>
  <si>
    <t>Københavns Professionshøjskole, Kronprinsesse Sofies Vej</t>
  </si>
  <si>
    <t>Sociale højskoler</t>
  </si>
  <si>
    <t>Nationalt Center for Erhvervspædagogik Metropol</t>
  </si>
  <si>
    <t>NEXT - Københavns Mediegymnasium</t>
  </si>
  <si>
    <t>Stæhr Johansens Vej 5</t>
  </si>
  <si>
    <t>HC Ørsted Frb</t>
  </si>
  <si>
    <t>H.C. Ørsted Gymnasiet, Frederiksberg</t>
  </si>
  <si>
    <t>Søren Ekman</t>
  </si>
  <si>
    <t>Rådhuset, Hold-an Vej 7</t>
  </si>
  <si>
    <t>Hedegårdssk.</t>
  </si>
  <si>
    <t>Henrik Rømer Nielsen</t>
  </si>
  <si>
    <t>Måløvhøj Måløv</t>
  </si>
  <si>
    <t>Måløv</t>
  </si>
  <si>
    <t>Måløvhøj Skole - Måløv</t>
  </si>
  <si>
    <t>Baltorp Rugvæng</t>
  </si>
  <si>
    <t>Baltorpskolen - Rugvænget</t>
  </si>
  <si>
    <t>Rugvænget 10</t>
  </si>
  <si>
    <t>Rugvænget</t>
  </si>
  <si>
    <t>Gitte Gråtang</t>
  </si>
  <si>
    <t>Skovvejen Øst</t>
  </si>
  <si>
    <t>Skovvejens Skole - Øst</t>
  </si>
  <si>
    <t>Måløvhøj Østerh</t>
  </si>
  <si>
    <t>Måløvhøj Skole - Østerhøj</t>
  </si>
  <si>
    <t>Skovbovænget 124</t>
  </si>
  <si>
    <t>Skovbovænget</t>
  </si>
  <si>
    <t>Lautrupgårdskolen</t>
  </si>
  <si>
    <t>Dyregårdsvej 9</t>
  </si>
  <si>
    <t>Dyregårdsvej</t>
  </si>
  <si>
    <t>Borupgård Gym.</t>
  </si>
  <si>
    <t>Thomas Jørgensen</t>
  </si>
  <si>
    <t>Lautruphøj 9</t>
  </si>
  <si>
    <t>Lautruphøj</t>
  </si>
  <si>
    <t>Preben Møller</t>
  </si>
  <si>
    <t>Rådhuset, Hold-an-vej 7</t>
  </si>
  <si>
    <t>Pæd center</t>
  </si>
  <si>
    <t>Pædagogisk Center</t>
  </si>
  <si>
    <t>Janne Gaardhøje</t>
  </si>
  <si>
    <t>Gl Rådhusvej 13</t>
  </si>
  <si>
    <t>Gl Rådhusvej</t>
  </si>
  <si>
    <t>Lene Grønborg</t>
  </si>
  <si>
    <t>NEXT Uddannelse København erhvervsudd. EUD/EUX, Ballerup</t>
  </si>
  <si>
    <t>Ingeniørhøjskoler</t>
  </si>
  <si>
    <t>COK - Hovedstadsområdet</t>
  </si>
  <si>
    <t>AAU København</t>
  </si>
  <si>
    <t>Aalborg Universitet København</t>
  </si>
  <si>
    <t>A.C. Meyers Vænge 15</t>
  </si>
  <si>
    <t>A.C. Meyers Vænge</t>
  </si>
  <si>
    <t>Helge Skramsø</t>
  </si>
  <si>
    <t>Rådhuset, Park Allé 160</t>
  </si>
  <si>
    <t>Park Allé</t>
  </si>
  <si>
    <t>Brøndby Str.Sk.</t>
  </si>
  <si>
    <t>Brøndby Strand</t>
  </si>
  <si>
    <t>Brøndby Strandskole</t>
  </si>
  <si>
    <t>Brøndbyvest.Sk.</t>
  </si>
  <si>
    <t>Nørregårdssk.</t>
  </si>
  <si>
    <t>Nørregårdsskolen</t>
  </si>
  <si>
    <t>Tjørnehøjsk.</t>
  </si>
  <si>
    <t>Tjørnehøjskolen</t>
  </si>
  <si>
    <t>Tornehøj 3</t>
  </si>
  <si>
    <t>Tornehøj</t>
  </si>
  <si>
    <t>Søholtsk.</t>
  </si>
  <si>
    <t>Søholtskolen</t>
  </si>
  <si>
    <t>Nygård 10 Udd.</t>
  </si>
  <si>
    <t>Poul Henning Jørgensen</t>
  </si>
  <si>
    <t>Nykær 44</t>
  </si>
  <si>
    <t>Nykær</t>
  </si>
  <si>
    <t>Brøndby Sprog</t>
  </si>
  <si>
    <t>Brøndby Gym.</t>
  </si>
  <si>
    <t>Brøndby Gymnasium</t>
  </si>
  <si>
    <t>Brøndby Stadion 28A</t>
  </si>
  <si>
    <t>Brøndby Stadion</t>
  </si>
  <si>
    <t>Strandgården</t>
  </si>
  <si>
    <t>Dagbehandlingstilbuddet Strandgården</t>
  </si>
  <si>
    <t>Brøndbyøster sk</t>
  </si>
  <si>
    <t>Brøndby V skole</t>
  </si>
  <si>
    <t>Joachim Kjølberg</t>
  </si>
  <si>
    <t>Brøndby Str sk</t>
  </si>
  <si>
    <t>Rikke Rubek Jørgensen</t>
  </si>
  <si>
    <t>PPR Brøndby</t>
  </si>
  <si>
    <t>Pædagogisk-Psykologisk Rådgivning</t>
  </si>
  <si>
    <t>Brøndby Ungdsk.</t>
  </si>
  <si>
    <t>Brøndby Kommunale Ungdomsskole</t>
  </si>
  <si>
    <t>Brøndby idr eft</t>
  </si>
  <si>
    <t>FGU V Brøndby</t>
  </si>
  <si>
    <t>FGU Vestegnen - Brøndby</t>
  </si>
  <si>
    <t>SOSU H Brøndby</t>
  </si>
  <si>
    <t>Brøndby Møllevej 4</t>
  </si>
  <si>
    <t>Brøndby Møllevej</t>
  </si>
  <si>
    <t>Brøndbyøster Boulevard 30</t>
  </si>
  <si>
    <t>Politi- og Fængselsvæsenets skoler</t>
  </si>
  <si>
    <t>Brøndbyøster Boulevard</t>
  </si>
  <si>
    <t>Kirkebjerg Allé 90</t>
  </si>
  <si>
    <t>Kirkebjerg Allé</t>
  </si>
  <si>
    <t>Dansk Kørelærer</t>
  </si>
  <si>
    <t>Dansk Kørelæreskole</t>
  </si>
  <si>
    <t>Rådhuset, Kirkevej 7</t>
  </si>
  <si>
    <t>Dragør Sk syd</t>
  </si>
  <si>
    <t>Dragør Skole Syd</t>
  </si>
  <si>
    <t>Vestgrønningen 9</t>
  </si>
  <si>
    <t>Vestgrønningen</t>
  </si>
  <si>
    <t>Lene Såby</t>
  </si>
  <si>
    <t>Børneservice</t>
  </si>
  <si>
    <t>Dragør Ungdsk.</t>
  </si>
  <si>
    <t>Dragør Ungdomsskole</t>
  </si>
  <si>
    <t>Christoffer Søe</t>
  </si>
  <si>
    <t>Rådhuset, Bernstorffsvej 161</t>
  </si>
  <si>
    <t>Bakkegårdssk.</t>
  </si>
  <si>
    <t>Dyssegårdssk.</t>
  </si>
  <si>
    <t>Dyssegårdsvej 26</t>
  </si>
  <si>
    <t>Dyssegårdsvej</t>
  </si>
  <si>
    <t>Baunegårdsvej 33</t>
  </si>
  <si>
    <t>Baunegårdsvej</t>
  </si>
  <si>
    <t>Maglegårdssk.</t>
  </si>
  <si>
    <t>Maglegård Skolevej 1</t>
  </si>
  <si>
    <t>Maglegård Skolevej</t>
  </si>
  <si>
    <t>Munkegårdssk.</t>
  </si>
  <si>
    <t xml:space="preserve">Dyssegård </t>
  </si>
  <si>
    <t>Grønnevænge 16</t>
  </si>
  <si>
    <t>Grønnevænge</t>
  </si>
  <si>
    <t>Skovgårdssk.</t>
  </si>
  <si>
    <t>Skovgårdsvej 56</t>
  </si>
  <si>
    <t>Skovgårdsvej</t>
  </si>
  <si>
    <t>Korsgårdsvej 1</t>
  </si>
  <si>
    <t>Korsgårdsvej</t>
  </si>
  <si>
    <t>Tjørnegårdssk.</t>
  </si>
  <si>
    <t>Brogårdsvej 64</t>
  </si>
  <si>
    <t>Brogårdsvej</t>
  </si>
  <si>
    <t>Tranegårdssk.</t>
  </si>
  <si>
    <t>Mikkel Sønderskov Nielsen</t>
  </si>
  <si>
    <t>Sct Josephsø Sk</t>
  </si>
  <si>
    <t>Georg Høhling</t>
  </si>
  <si>
    <t>Brogårdsvej 61</t>
  </si>
  <si>
    <t>Camilla Drost Brøndumbro, konst.</t>
  </si>
  <si>
    <t>Aurehøj Gym.</t>
  </si>
  <si>
    <t>Aurehøj Gymnasium</t>
  </si>
  <si>
    <t>Anette Hestbæk Jørgensen</t>
  </si>
  <si>
    <t>Dahlensstræde 5</t>
  </si>
  <si>
    <t>Dahlensstræde</t>
  </si>
  <si>
    <t>Svanemøllevej 87</t>
  </si>
  <si>
    <t>Svanemøllevej</t>
  </si>
  <si>
    <t>Søren Helstrup</t>
  </si>
  <si>
    <t>Søgårdssk.</t>
  </si>
  <si>
    <t>Øregård Gym.</t>
  </si>
  <si>
    <t>Øregård Gymnasium</t>
  </si>
  <si>
    <t>Kildegård Grsk.</t>
  </si>
  <si>
    <t>Kildegårdsvej 87</t>
  </si>
  <si>
    <t>Kildegårdsvej</t>
  </si>
  <si>
    <t>Lea Køhn</t>
  </si>
  <si>
    <t>Tjørnegård JUR</t>
  </si>
  <si>
    <t>Rygårds Alle 45</t>
  </si>
  <si>
    <t>Rygårds Alle</t>
  </si>
  <si>
    <t>Svend Bræstrup</t>
  </si>
  <si>
    <t>Jette Østergaard Larsen</t>
  </si>
  <si>
    <t>Bregnegårdsvej 21 B</t>
  </si>
  <si>
    <t>Bregnegårdsvej</t>
  </si>
  <si>
    <t>Køgevej 167</t>
  </si>
  <si>
    <t>Køgevej</t>
  </si>
  <si>
    <t>R Steiner pæd</t>
  </si>
  <si>
    <t>Rudolf Steiner Børnehaveseminariet</t>
  </si>
  <si>
    <t>Rygårds Allé 45</t>
  </si>
  <si>
    <t>Søborg</t>
  </si>
  <si>
    <t>Rådhus Alle 7</t>
  </si>
  <si>
    <t>Rådhus Alle</t>
  </si>
  <si>
    <t>Bagsværd Sk.</t>
  </si>
  <si>
    <t>Bagsværd</t>
  </si>
  <si>
    <t>Bagsværd Hovedgade 60</t>
  </si>
  <si>
    <t>Bagsværd Hovedgade</t>
  </si>
  <si>
    <t>Kildebakkegårds Allé 155,</t>
  </si>
  <si>
    <t>Kildebakkegårds Alle</t>
  </si>
  <si>
    <t>Egegård Sk.</t>
  </si>
  <si>
    <t>Gladsaxe Møllevej 127</t>
  </si>
  <si>
    <t>Gladsaxe Møllevej</t>
  </si>
  <si>
    <t>Enghavegård Sk.</t>
  </si>
  <si>
    <t>Kristoffer Almer Færkel</t>
  </si>
  <si>
    <t>Mørkhøj Parkalle 3</t>
  </si>
  <si>
    <t>Mørkhøj Parkalle</t>
  </si>
  <si>
    <t>Grønnemose Sk</t>
  </si>
  <si>
    <t>Kirsten Frølich Brønd</t>
  </si>
  <si>
    <t>Ilbjerg Allé 25</t>
  </si>
  <si>
    <t>Stengård Sk.</t>
  </si>
  <si>
    <t>Claus Møller</t>
  </si>
  <si>
    <t>Søborg Sk.</t>
  </si>
  <si>
    <t>Johan Rønne</t>
  </si>
  <si>
    <t>Frødings Allé 1</t>
  </si>
  <si>
    <t>Frødings Alle</t>
  </si>
  <si>
    <t>Søndergård Sk.</t>
  </si>
  <si>
    <t>Bagsværd Hovedgade 62</t>
  </si>
  <si>
    <t>Vadgård Sk.</t>
  </si>
  <si>
    <t>Kong Hans Allé 32</t>
  </si>
  <si>
    <t>Værebrovej 156</t>
  </si>
  <si>
    <t>Værebrovej</t>
  </si>
  <si>
    <t>Simon Møller Petersen</t>
  </si>
  <si>
    <t>Stengårds Allé 122</t>
  </si>
  <si>
    <t>Stengårds Alle</t>
  </si>
  <si>
    <t>Bagsværd Frisk.</t>
  </si>
  <si>
    <t>Bagsværd Kost/G</t>
  </si>
  <si>
    <t>Bagsværd Kostskole og Gymnasium</t>
  </si>
  <si>
    <t>Mørkhøjvej 233</t>
  </si>
  <si>
    <t>Bagsværd G.Grsk</t>
  </si>
  <si>
    <t>Jesper Væver Jensen</t>
  </si>
  <si>
    <t>Søren Axel Hansen</t>
  </si>
  <si>
    <t>Rosenkæret 22A</t>
  </si>
  <si>
    <t>Rosenkæret</t>
  </si>
  <si>
    <t>AOF Center Storkøbenhavn</t>
  </si>
  <si>
    <t>SUKA, Underv.tilbud for udvikl.hæmmede/ autister</t>
  </si>
  <si>
    <t>Høje Gladsaxe 4</t>
  </si>
  <si>
    <t>Høje Gladsaxe</t>
  </si>
  <si>
    <t>Pædagogisk Psykologisk Konsulenttjeneste</t>
  </si>
  <si>
    <t>Gladsaxe pædc</t>
  </si>
  <si>
    <t>Gladsaxe Pædagogiske Videncenter</t>
  </si>
  <si>
    <t>Værebrovej 156 C</t>
  </si>
  <si>
    <t>Lisa Elsbøll</t>
  </si>
  <si>
    <t>Rosenkæret 22 B</t>
  </si>
  <si>
    <t>UCC lærer BK</t>
  </si>
  <si>
    <t>Læreruddannelsen Blaagaard/KDAS - UCC</t>
  </si>
  <si>
    <t>Mørkhøj Parkalle 5</t>
  </si>
  <si>
    <t>Rådhuset, Rådhusparken 2</t>
  </si>
  <si>
    <t>Rådhusparken</t>
  </si>
  <si>
    <t>Søndervangsk.</t>
  </si>
  <si>
    <t>Glostrup skole, Søndervang</t>
  </si>
  <si>
    <t>René Svendsen</t>
  </si>
  <si>
    <t>Børn og ungpsyk</t>
  </si>
  <si>
    <t>Skolen på Børnehospitalet, parterre</t>
  </si>
  <si>
    <t>QU-skolen - Børne- og Ungdomspsykiatrisk Center</t>
  </si>
  <si>
    <t>Rådhusparken 2</t>
  </si>
  <si>
    <t>Bjørn Ilsøe</t>
  </si>
  <si>
    <t>Direktør Hanne Fischer</t>
  </si>
  <si>
    <t>UCC Pæd Stork</t>
  </si>
  <si>
    <t>Pædagoguddannelsen Storkøbenhavn - UCC</t>
  </si>
  <si>
    <t>Hammergårdskolen</t>
  </si>
  <si>
    <t>Lisbeth Møller Kristensen</t>
  </si>
  <si>
    <t>Elverhøjens Sk.</t>
  </si>
  <si>
    <t>Elverhøjens Skole</t>
  </si>
  <si>
    <t>Kildegårdsk V</t>
  </si>
  <si>
    <t>Jonas de Molade Skjødt</t>
  </si>
  <si>
    <t>Pernille Søgård Ulrich Jensen</t>
  </si>
  <si>
    <t>Højsletten 39</t>
  </si>
  <si>
    <t>Højsletten</t>
  </si>
  <si>
    <t>Pæd Central</t>
  </si>
  <si>
    <t>Pædagogisk Central</t>
  </si>
  <si>
    <t>Kenneth Steen Strøm</t>
  </si>
  <si>
    <t>Højsletten 25</t>
  </si>
  <si>
    <t>Hørkær 22, 3.</t>
  </si>
  <si>
    <t>Hørkær</t>
  </si>
  <si>
    <t>Rådhuset, Nordmarks Alle 1</t>
  </si>
  <si>
    <t>Vridsløsel.Sk.</t>
  </si>
  <si>
    <t>Vridsløselille Skole</t>
  </si>
  <si>
    <t>Søren Hald</t>
  </si>
  <si>
    <t>Vridsløsestræde 23 A</t>
  </si>
  <si>
    <t>Vridsløsestræde</t>
  </si>
  <si>
    <t>Herstedøster Skolevej 28</t>
  </si>
  <si>
    <t>Herstedøster Skolevej</t>
  </si>
  <si>
    <t>Søndergd.Sk.</t>
  </si>
  <si>
    <t>Søndergaardskolen</t>
  </si>
  <si>
    <t>Søren Paulisen</t>
  </si>
  <si>
    <t>Brøndagersk.</t>
  </si>
  <si>
    <t>Brøndagerskolen, Helhedstilbudet</t>
  </si>
  <si>
    <t>Christian Nørgaard Andersen</t>
  </si>
  <si>
    <t>Nordmarks Allé 20</t>
  </si>
  <si>
    <t>Løvens Kvt 17</t>
  </si>
  <si>
    <t>Løvens Kvt</t>
  </si>
  <si>
    <t>Carsten Bøtker</t>
  </si>
  <si>
    <t>Vridsløse Fængs</t>
  </si>
  <si>
    <t>Vridsløselille Fængsel, Skolen</t>
  </si>
  <si>
    <t>Fængselsvej 39</t>
  </si>
  <si>
    <t>Fængselsvej</t>
  </si>
  <si>
    <t>Herstedv. Fængs</t>
  </si>
  <si>
    <t>Herstedvester Fængsel</t>
  </si>
  <si>
    <t>Anders Thal Rønneberg</t>
  </si>
  <si>
    <t>NEXT Uddannelse København, Glostrup</t>
  </si>
  <si>
    <t>Rådhuset, Hvidovrevej 278</t>
  </si>
  <si>
    <t>Sollentuna Allé 6</t>
  </si>
  <si>
    <t>Ole Møller Laursen</t>
  </si>
  <si>
    <t>Høvedstensvej 35</t>
  </si>
  <si>
    <t>Høvedstensvej</t>
  </si>
  <si>
    <t>Holmegårdssk.</t>
  </si>
  <si>
    <t>Langhøjsk.</t>
  </si>
  <si>
    <t>Præstemosesk.</t>
  </si>
  <si>
    <t>M Bechs Allé 122</t>
  </si>
  <si>
    <t>Sønderkærsk.</t>
  </si>
  <si>
    <t>Sønderkærskolen</t>
  </si>
  <si>
    <t>Kettegård Allé 2</t>
  </si>
  <si>
    <t>Kettegård Alle</t>
  </si>
  <si>
    <t>Frydenhøjstien 2</t>
  </si>
  <si>
    <t>Frydenhøjstien</t>
  </si>
  <si>
    <t>Enghøjsk.</t>
  </si>
  <si>
    <t>Bødkerporten 6 A</t>
  </si>
  <si>
    <t>Bødkerporten</t>
  </si>
  <si>
    <t>Frydenhøjsk.</t>
  </si>
  <si>
    <t>Blytækkerporten 2</t>
  </si>
  <si>
    <t>Blytækkerporten</t>
  </si>
  <si>
    <t>Hvidovre Pædagogisk Center</t>
  </si>
  <si>
    <t>Bødkerporten 1B, 1. tv</t>
  </si>
  <si>
    <t>HF &amp; VUC København Syd, Hvidovre</t>
  </si>
  <si>
    <t>Åmarkvej 1</t>
  </si>
  <si>
    <t>Åmarkvej</t>
  </si>
  <si>
    <t>HF &amp; VUC København Syd</t>
  </si>
  <si>
    <t>AOF Daghøjskolen i Hvidovre</t>
  </si>
  <si>
    <t>Mikala Frølich</t>
  </si>
  <si>
    <t>Neergårds Alle</t>
  </si>
  <si>
    <t>Høje-Taastrup k</t>
  </si>
  <si>
    <t>Fløng Sk.</t>
  </si>
  <si>
    <t>Fløng Byvej 24</t>
  </si>
  <si>
    <t>Fløng Byvej</t>
  </si>
  <si>
    <t>Græshøjvej 4A</t>
  </si>
  <si>
    <t>Græshøjvej</t>
  </si>
  <si>
    <t>Rønnevangssk.</t>
  </si>
  <si>
    <t>Rønnevangscentret 2</t>
  </si>
  <si>
    <t>Rønnevangs Centret</t>
  </si>
  <si>
    <t>Anja Linette Møller</t>
  </si>
  <si>
    <t>Magdavænget 4</t>
  </si>
  <si>
    <t>Magdavænget</t>
  </si>
  <si>
    <t>Mølleholmen 20</t>
  </si>
  <si>
    <t>Mølleholmen</t>
  </si>
  <si>
    <t>Rømer Selsmose</t>
  </si>
  <si>
    <t>Ole Rømer-Skolen, Afd. Selsmose</t>
  </si>
  <si>
    <t>Taastrupgårdsvej 3</t>
  </si>
  <si>
    <t>Taastrupgårdsvej</t>
  </si>
  <si>
    <t>Sengeløse Sk.</t>
  </si>
  <si>
    <t>Thomas Svenne Langkjær</t>
  </si>
  <si>
    <t>Spangåvej 10</t>
  </si>
  <si>
    <t>Spangåvej</t>
  </si>
  <si>
    <t>Rømer Gadevang</t>
  </si>
  <si>
    <t>Ole Rømer-Skolen, afd. Gadehaven</t>
  </si>
  <si>
    <t>Gadehavegårdsvej 1</t>
  </si>
  <si>
    <t>Gadehavegårdsvej</t>
  </si>
  <si>
    <t>Charlottegårdsvej 1</t>
  </si>
  <si>
    <t>Charlottegårdsvej</t>
  </si>
  <si>
    <t>Øtoftesk.</t>
  </si>
  <si>
    <t>Øtofteskolen</t>
  </si>
  <si>
    <t>Præstegårdsvej 2</t>
  </si>
  <si>
    <t>Præstegårdsvej</t>
  </si>
  <si>
    <t>Frøgård Allé 8</t>
  </si>
  <si>
    <t>Frøgård Alle</t>
  </si>
  <si>
    <t>Høje-T.Gym.</t>
  </si>
  <si>
    <t>Høje-Taastrup Gymnasium</t>
  </si>
  <si>
    <t>Frøgård Allé 2</t>
  </si>
  <si>
    <t>Sidsel Løhndorf Morving</t>
  </si>
  <si>
    <t>Høje T Sprogc</t>
  </si>
  <si>
    <t>Høje-Taastrup Sprogcenter</t>
  </si>
  <si>
    <t>Fløng Byvej 27</t>
  </si>
  <si>
    <t>TESTOMRÅDE</t>
  </si>
  <si>
    <t>Høj-Tåst.Ungsk.</t>
  </si>
  <si>
    <t>Taastrupgårdsvej 12</t>
  </si>
  <si>
    <t>AOF Daghøjsk</t>
  </si>
  <si>
    <t>AOF Vestegnens Daghøjskoler</t>
  </si>
  <si>
    <t>NEXT_Ishøj</t>
  </si>
  <si>
    <t>NEXT Uddannelse København, Ishøj</t>
  </si>
  <si>
    <t>Søagersk.</t>
  </si>
  <si>
    <t>Smørum</t>
  </si>
  <si>
    <t>Søagerskolen</t>
  </si>
  <si>
    <t>Råbrovej 20</t>
  </si>
  <si>
    <t>Råbrovej</t>
  </si>
  <si>
    <t>Flodvej 89, Smørumnedre</t>
  </si>
  <si>
    <t>Smørumnedre</t>
  </si>
  <si>
    <t>Æblevangen 126, Smørumnedre</t>
  </si>
  <si>
    <t>Æblevangen</t>
  </si>
  <si>
    <t>Brændekær 5</t>
  </si>
  <si>
    <t>Brændekær</t>
  </si>
  <si>
    <t>Søren Hansen, kommunaldirektør</t>
  </si>
  <si>
    <t>Rådhuset, Lyngby Torv 17</t>
  </si>
  <si>
    <t>Fuglsanggårdsk.</t>
  </si>
  <si>
    <t>Askevænget 10</t>
  </si>
  <si>
    <t>Askevænget</t>
  </si>
  <si>
    <t>Grønnevej 218</t>
  </si>
  <si>
    <t>Grønnevej</t>
  </si>
  <si>
    <t>Kongsvænget 10</t>
  </si>
  <si>
    <t>Kongsvænget</t>
  </si>
  <si>
    <t>Lindegårdssk.</t>
  </si>
  <si>
    <t>Lyngbygårdsvej 37</t>
  </si>
  <si>
    <t>Lyngbygårdsvej</t>
  </si>
  <si>
    <t>Nøjsomhedsvej 1</t>
  </si>
  <si>
    <t>Nøjsomhedsvej</t>
  </si>
  <si>
    <t>Tårbæk Sk.</t>
  </si>
  <si>
    <t>Taarbæk Strandvej 96</t>
  </si>
  <si>
    <t>Taarbæk Strandvej</t>
  </si>
  <si>
    <t>Trongårdsvej 50</t>
  </si>
  <si>
    <t>Trongårdsvej</t>
  </si>
  <si>
    <t>Lars Elmøe</t>
  </si>
  <si>
    <t>Toftebæksvej 30</t>
  </si>
  <si>
    <t>Toftebæksvej</t>
  </si>
  <si>
    <t>Ole Hur Jørgensen</t>
  </si>
  <si>
    <t>Gammel Bagsværdsvej 37</t>
  </si>
  <si>
    <t>Gammel Bagsværdvej</t>
  </si>
  <si>
    <t>Fuglsanggårds Allé 10</t>
  </si>
  <si>
    <t>Fuglsanggårds Allé</t>
  </si>
  <si>
    <t>Anne Lindø, centerchef</t>
  </si>
  <si>
    <t>Center for Uddannelse og Pædagogik</t>
  </si>
  <si>
    <t>Søren Helmer</t>
  </si>
  <si>
    <t>Kjeld Biering-Sørensen</t>
  </si>
  <si>
    <t>FOF København</t>
  </si>
  <si>
    <t>Kåre Emtoft</t>
  </si>
  <si>
    <t>H.C. Ørsted Gym</t>
  </si>
  <si>
    <t>H.C. Ørsted Gymnasiet, Lyngby</t>
  </si>
  <si>
    <t>Paul Fennebergs Allé 20</t>
  </si>
  <si>
    <t>Paul Fennebergs Allé</t>
  </si>
  <si>
    <t>Erhvervsakademiet København Nord</t>
  </si>
  <si>
    <t>Trongårdsvej 44</t>
  </si>
  <si>
    <t>Rasmus Rubæk</t>
  </si>
  <si>
    <t>Rødovre kom</t>
  </si>
  <si>
    <t>Rødovre Parkvej 150</t>
  </si>
  <si>
    <t>Rødovre Parkvej</t>
  </si>
  <si>
    <t>Rødovre Sk.</t>
  </si>
  <si>
    <t>Rødovrevej 139</t>
  </si>
  <si>
    <t>Rødovrevej</t>
  </si>
  <si>
    <t>Tinderhøj Sk.</t>
  </si>
  <si>
    <t>Valhøj Sk.</t>
  </si>
  <si>
    <t>Rødager Allé 102</t>
  </si>
  <si>
    <t>Rødager Alle</t>
  </si>
  <si>
    <t>Rødovre Gym.</t>
  </si>
  <si>
    <t>Rødovre Gymnasium</t>
  </si>
  <si>
    <t>Rødovre Parkvej 401 B</t>
  </si>
  <si>
    <t>Højnæsvej 59</t>
  </si>
  <si>
    <t>Højnæsvej</t>
  </si>
  <si>
    <t>Annexgårdsvej 10 B</t>
  </si>
  <si>
    <t>Annexgårdsvej</t>
  </si>
  <si>
    <t>Rødovre Parkvej 403B</t>
  </si>
  <si>
    <t>Pædagogisk Udviklingscenter</t>
  </si>
  <si>
    <t>Anne-Marie Rødtnes</t>
  </si>
  <si>
    <t>Tæbyvej 9</t>
  </si>
  <si>
    <t>Tæbyvej</t>
  </si>
  <si>
    <t>Milestedet, Nørrekær 8</t>
  </si>
  <si>
    <t>Nørrekær</t>
  </si>
  <si>
    <t>Vestegnen Rødvr</t>
  </si>
  <si>
    <t>Vestegnen HF &amp; VUC, Rødovre afdeling</t>
  </si>
  <si>
    <t>Rødovre kultur</t>
  </si>
  <si>
    <t>Rødovre kulturelle aftenskole</t>
  </si>
  <si>
    <t>Højnæsvej 63</t>
  </si>
  <si>
    <t>NEXT_Rødovre</t>
  </si>
  <si>
    <t>NEXT Uddannelse København, Rødovre</t>
  </si>
  <si>
    <t>Tæbyvej 65</t>
  </si>
  <si>
    <t>Søren Wadt</t>
  </si>
  <si>
    <t>Ravholm Nærum</t>
  </si>
  <si>
    <t>Nærum</t>
  </si>
  <si>
    <t>Ravholm skole, afd. Nærum</t>
  </si>
  <si>
    <t>Vedbæk Sk.</t>
  </si>
  <si>
    <t>Vedbæk</t>
  </si>
  <si>
    <t>Henriksholms Allé 2</t>
  </si>
  <si>
    <t>Trørødsk.</t>
  </si>
  <si>
    <t>Nærum Pr.Sk.</t>
  </si>
  <si>
    <t>Holte Rønnebær</t>
  </si>
  <si>
    <t>Holte Skole, afd. Rønnebærvej</t>
  </si>
  <si>
    <t>Rønnebærvej 33</t>
  </si>
  <si>
    <t>Rønnebærvej</t>
  </si>
  <si>
    <t>Vejlesøvej 40 B</t>
  </si>
  <si>
    <t>Vejlesøvej</t>
  </si>
  <si>
    <t>Nærum Gymnasium</t>
  </si>
  <si>
    <t>Niels Hjølund Pedersen</t>
  </si>
  <si>
    <t>Nærum Hovedgade 30</t>
  </si>
  <si>
    <t>Nærum Hovedgade</t>
  </si>
  <si>
    <t>Adashøj Spec.</t>
  </si>
  <si>
    <t>Nærum Gadekær 1B</t>
  </si>
  <si>
    <t>www.adashøj.dk</t>
  </si>
  <si>
    <t>Nærum Gadekær</t>
  </si>
  <si>
    <t>Gitte Næsbøl Magnus</t>
  </si>
  <si>
    <t>Øverødvej 246B, 1.</t>
  </si>
  <si>
    <t>Øverødvej</t>
  </si>
  <si>
    <t>Havregårdsvej 24</t>
  </si>
  <si>
    <t>Havregårdsvej</t>
  </si>
  <si>
    <t>Kunst &amp; Erhverv, AOF Søllerød Daghøjskole</t>
  </si>
  <si>
    <t>Fysioterapeutuddannelsen Nordsjælland - UCC</t>
  </si>
  <si>
    <t>Bjørn Bisserup</t>
  </si>
  <si>
    <t>Danneskiold-Samsøes Allé 1 Holmen</t>
  </si>
  <si>
    <t>Danneskiold-Samsøes Allé</t>
  </si>
  <si>
    <t>Egebækvej 80</t>
  </si>
  <si>
    <t>Egebækvej</t>
  </si>
  <si>
    <t>Rådhuset, Ishøj Store Torv 20</t>
  </si>
  <si>
    <t>Ishøj Store Torv</t>
  </si>
  <si>
    <t>Ishøj Sk.</t>
  </si>
  <si>
    <t>Lars Halmø</t>
  </si>
  <si>
    <t>Ishøj Bygade 74 Ishøj</t>
  </si>
  <si>
    <t>Ishøj Bygade</t>
  </si>
  <si>
    <t>Vibeholms Vænge 129 Ishøj</t>
  </si>
  <si>
    <t>Vibeholms Vænge</t>
  </si>
  <si>
    <t>René Ernst Aistrup</t>
  </si>
  <si>
    <t>Strandgårdssk.</t>
  </si>
  <si>
    <t>Ishøj Søvej 200</t>
  </si>
  <si>
    <t>Ishøj Søvej</t>
  </si>
  <si>
    <t>Ådalens Pr.Sk.</t>
  </si>
  <si>
    <t>Ishøj Søndergade 13</t>
  </si>
  <si>
    <t>Ishøj Søndergade</t>
  </si>
  <si>
    <t>BUC-Ishøj</t>
  </si>
  <si>
    <t>Ishøj 10.klassecenter</t>
  </si>
  <si>
    <t>Pile Møl.Dagkl.</t>
  </si>
  <si>
    <t>Pilemøllevej 90</t>
  </si>
  <si>
    <t>Pilemøllevej</t>
  </si>
  <si>
    <t>CF Børn Forebyg</t>
  </si>
  <si>
    <t>Center for Børn og Forebyggelse</t>
  </si>
  <si>
    <t>René Juhl</t>
  </si>
  <si>
    <t>Ishøj Store Torv 20</t>
  </si>
  <si>
    <t>IT-center Ishøj</t>
  </si>
  <si>
    <t>Skolernes IT-center, Ishøj</t>
  </si>
  <si>
    <t>Ishøj Udd &amp; Job</t>
  </si>
  <si>
    <t>Ishøj Uddannelse og Job</t>
  </si>
  <si>
    <t>Ishøj Ungdsk.</t>
  </si>
  <si>
    <t>Ishøj Ungdomsskole</t>
  </si>
  <si>
    <t>www.ishøjungdom.dk</t>
  </si>
  <si>
    <t>FGU V Ishøj</t>
  </si>
  <si>
    <t>FGU Vestegnen - Ishøj</t>
  </si>
  <si>
    <t>Ishøj Dhsk</t>
  </si>
  <si>
    <t>Ishøj Daghøjskole</t>
  </si>
  <si>
    <t>DEKRA Nordsjælland ApS</t>
  </si>
  <si>
    <t>NEXT Uddannelse København erhvervsuddannelser (EUD/EUX), Ishøj</t>
  </si>
  <si>
    <t>Tårnbyvej 3</t>
  </si>
  <si>
    <t>Tårnbyvej</t>
  </si>
  <si>
    <t>Løjtegårdssk.</t>
  </si>
  <si>
    <t>Sussie Nørsø</t>
  </si>
  <si>
    <t>Løjtegårdsvej 36</t>
  </si>
  <si>
    <t>Løjtegårdsvej</t>
  </si>
  <si>
    <t>Nordregårdssk.</t>
  </si>
  <si>
    <t>Pilegårdssk.</t>
  </si>
  <si>
    <t>Skelgårdssk.</t>
  </si>
  <si>
    <t>Sp Tårnbygård</t>
  </si>
  <si>
    <t>Kastrupgårdssk.</t>
  </si>
  <si>
    <t>Blåklokkevej 1</t>
  </si>
  <si>
    <t>Blåklokkevej</t>
  </si>
  <si>
    <t>Tårnby Gym.</t>
  </si>
  <si>
    <t>Tårnby Gymnasium</t>
  </si>
  <si>
    <t>Tejn Allé 5</t>
  </si>
  <si>
    <t>Skottegårdssk.</t>
  </si>
  <si>
    <t>Saltværksvej 65</t>
  </si>
  <si>
    <t>Saltværksvej</t>
  </si>
  <si>
    <t>Dorthe Bøggild</t>
  </si>
  <si>
    <t>Brønderslev Alle 25</t>
  </si>
  <si>
    <t>Brønderslev Alle</t>
  </si>
  <si>
    <t>Tårnby KUC</t>
  </si>
  <si>
    <t>Tårnby Kommune, KUC</t>
  </si>
  <si>
    <t>Niels Jørgensen</t>
  </si>
  <si>
    <t>UU Tårnby</t>
  </si>
  <si>
    <t>Anette Kjærager</t>
  </si>
  <si>
    <t>Saltværksvej 2, 2.</t>
  </si>
  <si>
    <t>Tårnby Ungdsk.</t>
  </si>
  <si>
    <t>Peter Bjørn</t>
  </si>
  <si>
    <t>Løjtegårdsvej 167</t>
  </si>
  <si>
    <t>HF &amp; VUC København Syd, Amager</t>
  </si>
  <si>
    <t>NEXT Uddannelse København, Kastrup</t>
  </si>
  <si>
    <t>Brønderslev Allé 25</t>
  </si>
  <si>
    <t>Vallensbæk Kom</t>
  </si>
  <si>
    <t>Vallensbæk Strand</t>
  </si>
  <si>
    <t>Rådhuset, Vallensbæk Stationstorv 100</t>
  </si>
  <si>
    <t>Vallensbæk Stationstorv</t>
  </si>
  <si>
    <t>Vallensbæk Sk.</t>
  </si>
  <si>
    <t>Emil Bonne Køhler</t>
  </si>
  <si>
    <t>Idræts Allé 5</t>
  </si>
  <si>
    <t>Idræts Alle</t>
  </si>
  <si>
    <t>Kirkebæksk.</t>
  </si>
  <si>
    <t>Vallensbæk Stationstorv 100</t>
  </si>
  <si>
    <t>Lars Elmkjær</t>
  </si>
  <si>
    <t>Lundbækvej 5</t>
  </si>
  <si>
    <t>Lundbækvej</t>
  </si>
  <si>
    <t>Værløse</t>
  </si>
  <si>
    <t>L.Værløse Sk.</t>
  </si>
  <si>
    <t>Søndersøsk.</t>
  </si>
  <si>
    <t>Kirke Værløsevej 50</t>
  </si>
  <si>
    <t>Kirke Værløsevej</t>
  </si>
  <si>
    <t>Skovløbervangen 1</t>
  </si>
  <si>
    <t>Skovløbervangen</t>
  </si>
  <si>
    <t>Værløse Ungdsk.</t>
  </si>
  <si>
    <t>Furesø Ungdomsskole</t>
  </si>
  <si>
    <t>Flyvevåbnets Officersskole</t>
  </si>
  <si>
    <t>Hillerød privat</t>
  </si>
  <si>
    <t>Møllestræde 9</t>
  </si>
  <si>
    <t>Møllestræde</t>
  </si>
  <si>
    <t>Michael Høybye</t>
  </si>
  <si>
    <t>Kålundsvej 24</t>
  </si>
  <si>
    <t>Kålundsvej</t>
  </si>
  <si>
    <t>Hvilebækgårdsvej 1</t>
  </si>
  <si>
    <t>Hvilebækgårdsvej</t>
  </si>
  <si>
    <t>Rådgivning for Børn, Unge og Familier</t>
  </si>
  <si>
    <t>Rådhustorvet 2</t>
  </si>
  <si>
    <t>Rådhustorvet</t>
  </si>
  <si>
    <t>Rådhuset, Bjarkesvej 2</t>
  </si>
  <si>
    <t>Blovstrød Sk</t>
  </si>
  <si>
    <t>Kærvej 10</t>
  </si>
  <si>
    <t>Kærvej</t>
  </si>
  <si>
    <t>Ved Gadekæret 15</t>
  </si>
  <si>
    <t>Ved Gadekæret</t>
  </si>
  <si>
    <t>Lillerød Sk.</t>
  </si>
  <si>
    <t>Lillerød Skole</t>
  </si>
  <si>
    <t>Rådhusvej 5</t>
  </si>
  <si>
    <t>Rådhusvej</t>
  </si>
  <si>
    <t>Søparken 1</t>
  </si>
  <si>
    <t>Søparken</t>
  </si>
  <si>
    <t>Allerød Gym</t>
  </si>
  <si>
    <t>Allerød Gymnasium</t>
  </si>
  <si>
    <t>Rådhusvej 6</t>
  </si>
  <si>
    <t>Tokkekøbsk.</t>
  </si>
  <si>
    <t>Tokkekøbskolen</t>
  </si>
  <si>
    <t>Vassingerødvej 93</t>
  </si>
  <si>
    <t>Vassingerødvej</t>
  </si>
  <si>
    <t>Børne- og familieteamet</t>
  </si>
  <si>
    <t>Birkerød</t>
  </si>
  <si>
    <t>UU-Sjælsø</t>
  </si>
  <si>
    <t>Allerød Ungdsk.</t>
  </si>
  <si>
    <t>Allerød Ungdomsskole</t>
  </si>
  <si>
    <t>Rude Sk Sjælsø</t>
  </si>
  <si>
    <t>Rude Skov Skole, afd. Sjælsø</t>
  </si>
  <si>
    <t>Hanne Bindseil Møller</t>
  </si>
  <si>
    <t>Ravnsnæsvej 120</t>
  </si>
  <si>
    <t>Ravnsnæsvej</t>
  </si>
  <si>
    <t>Søholmskolen, afd. Bistrup</t>
  </si>
  <si>
    <t>Nordvanggårdsvej 17</t>
  </si>
  <si>
    <t>Nordvanggårdsvej</t>
  </si>
  <si>
    <t>Rude Skov Høst</t>
  </si>
  <si>
    <t>Rude Skov Skole, afd. Høsterkøb</t>
  </si>
  <si>
    <t>Hanne Bindseil Mølle</t>
  </si>
  <si>
    <t>Kajerødsk.</t>
  </si>
  <si>
    <t>Kajerødskolen</t>
  </si>
  <si>
    <t>Grøndalsvej 3</t>
  </si>
  <si>
    <t>Grøndalsvej</t>
  </si>
  <si>
    <t>Søholmskolen, afd. Toftevang</t>
  </si>
  <si>
    <t>Birkerød Prsk.</t>
  </si>
  <si>
    <t>Anne Engkjær</t>
  </si>
  <si>
    <t>Birkerød Gym.</t>
  </si>
  <si>
    <t>Birkerød Gymnasium HF IB &amp; Kostskole</t>
  </si>
  <si>
    <t>Søndervangen 56, Postboks 220</t>
  </si>
  <si>
    <t>Søndervangen</t>
  </si>
  <si>
    <t>Birkerød Parkvej 12</t>
  </si>
  <si>
    <t>Birkerød Parkvej</t>
  </si>
  <si>
    <t>Rådhuset, Stationsvej 36</t>
  </si>
  <si>
    <t>Redningsvæsenet</t>
  </si>
  <si>
    <t>Jørgen Balder</t>
  </si>
  <si>
    <t>Andreas Hundebøll Andersen</t>
  </si>
  <si>
    <t>Sprogc Furesø</t>
  </si>
  <si>
    <t>Sprogcenter Furesø</t>
  </si>
  <si>
    <t>Flagsøvej 1</t>
  </si>
  <si>
    <t>Flagsøvej</t>
  </si>
  <si>
    <t>Furesø skolen</t>
  </si>
  <si>
    <t>Kirke Værløsevej 48</t>
  </si>
  <si>
    <t>S/I Furesøens Uddannelsescenter</t>
  </si>
  <si>
    <t>Hæren Ing&amp;Abc</t>
  </si>
  <si>
    <t>Hærens Ingeniør- og Abc-Skole</t>
  </si>
  <si>
    <t>Humlebæk Gl Str</t>
  </si>
  <si>
    <t>Humlebæk</t>
  </si>
  <si>
    <t>Humlebæk Skole, Gl. Strandvej</t>
  </si>
  <si>
    <t>Humlebæk 6-9</t>
  </si>
  <si>
    <t>Humlebækskole, 6. - 9. klasse</t>
  </si>
  <si>
    <t>Hans Frøslev Jensen</t>
  </si>
  <si>
    <t>Humlebæk Ll.Sk.</t>
  </si>
  <si>
    <t>Helle Toftekær</t>
  </si>
  <si>
    <t>Søren Bjørn Jakobsen</t>
  </si>
  <si>
    <t>Sk.Slotsvænge</t>
  </si>
  <si>
    <t>Slotsvænget 61</t>
  </si>
  <si>
    <t>Slotsvænget</t>
  </si>
  <si>
    <t>Egevangen 3B, Brønsholm</t>
  </si>
  <si>
    <t>Brønsholm</t>
  </si>
  <si>
    <t>Nivå</t>
  </si>
  <si>
    <t>Møllevej 9S</t>
  </si>
  <si>
    <t>Møllevej</t>
  </si>
  <si>
    <t>Krogerup Højskole</t>
  </si>
  <si>
    <t>Trekløverskolen, afd. Falkenborg</t>
  </si>
  <si>
    <t>Trekløverskolen, afd. Marienlyst</t>
  </si>
  <si>
    <t>Ådalens sk Syd</t>
  </si>
  <si>
    <t>Ådalens Skole, afd. Syd</t>
  </si>
  <si>
    <t>Ådalens sk Nord</t>
  </si>
  <si>
    <t>Ådalens Skole, afd. Nord</t>
  </si>
  <si>
    <t>Kornvænget 4</t>
  </si>
  <si>
    <t>Kornvænget</t>
  </si>
  <si>
    <t>Bo Mehl Jørgensen</t>
  </si>
  <si>
    <t>Tværstræde 18 Postboks 156</t>
  </si>
  <si>
    <t>Tværstræde</t>
  </si>
  <si>
    <t>Kølholm</t>
  </si>
  <si>
    <t>Kærholm - specialskole, afd. Kølholm</t>
  </si>
  <si>
    <t>Møllevej 100</t>
  </si>
  <si>
    <t>Tre Græse Bakke</t>
  </si>
  <si>
    <t>Trekløverskolen, afd. Græse Bakkeby</t>
  </si>
  <si>
    <t>Højvang 8</t>
  </si>
  <si>
    <t>Højvang</t>
  </si>
  <si>
    <t>Kunsthøjskolen Thorstedlund</t>
  </si>
  <si>
    <t>Dan Mølgaard</t>
  </si>
  <si>
    <t>Græse Strandvej 22</t>
  </si>
  <si>
    <t>Græse Strandvej</t>
  </si>
  <si>
    <t>Kølholm Kæret</t>
  </si>
  <si>
    <t>Kærholm Specialskole, afd. Kæret</t>
  </si>
  <si>
    <t>Åbjergvej 28</t>
  </si>
  <si>
    <t>Åbjergvej</t>
  </si>
  <si>
    <t>Rådhuset, Egevangen 3 B</t>
  </si>
  <si>
    <t>Frederiksværk</t>
  </si>
  <si>
    <t>Frederiksværk skole, Enghave</t>
  </si>
  <si>
    <t>Arresø Kregme</t>
  </si>
  <si>
    <t>Arresø Skole, Kregme</t>
  </si>
  <si>
    <t>Brederødvej 40</t>
  </si>
  <si>
    <t>www.arresøskole.skoleintra.dk</t>
  </si>
  <si>
    <t>Brederødvej</t>
  </si>
  <si>
    <t>Fredv Vinderød</t>
  </si>
  <si>
    <t>Frederiksværk Skole, Vinderød</t>
  </si>
  <si>
    <t>Ølsted</t>
  </si>
  <si>
    <t>Fr.Værk. Gym.</t>
  </si>
  <si>
    <t>Frederiksværk Gymnasium og HF</t>
  </si>
  <si>
    <t>Rådhuspladsen 1</t>
  </si>
  <si>
    <t>Fredværk.Ungsk.</t>
  </si>
  <si>
    <t>Halsnæs Ungdomsskole</t>
  </si>
  <si>
    <t>HF/VUC Frdværk</t>
  </si>
  <si>
    <t>HF &amp; VUC Nordsjælland, Frederiksværk afd.</t>
  </si>
  <si>
    <t>FGU Nordsjælland - Frederiksværk</t>
  </si>
  <si>
    <t>Græsted</t>
  </si>
  <si>
    <t>Anja Helmbæk Horst</t>
  </si>
  <si>
    <t>Toftegårdsvej 6 Udsholt</t>
  </si>
  <si>
    <t>Toftegårdsvej</t>
  </si>
  <si>
    <t>Gribsk Græsted</t>
  </si>
  <si>
    <t>Gribskolen, afdeling Græsted</t>
  </si>
  <si>
    <t>Græsted Stationsvej 10A</t>
  </si>
  <si>
    <t>Græsted Stationsvej</t>
  </si>
  <si>
    <t>Havregårdsvej 24, Smidstrup</t>
  </si>
  <si>
    <t>Søborg Priv.Sk.</t>
  </si>
  <si>
    <t>Søborg Privatskole &amp; Skovbørnehave</t>
  </si>
  <si>
    <t>Anders Vestergård</t>
  </si>
  <si>
    <t>Dronningmølle</t>
  </si>
  <si>
    <t>Krageredegård</t>
  </si>
  <si>
    <t>Breine-Åsen 7</t>
  </si>
  <si>
    <t>Breine-Åsen</t>
  </si>
  <si>
    <t>Græsted H.sk.</t>
  </si>
  <si>
    <t>Bjørnehøjsk.</t>
  </si>
  <si>
    <t>Thomas Nørregaard</t>
  </si>
  <si>
    <t>Ramløse Sk.</t>
  </si>
  <si>
    <t>Gl. Præstevej 2</t>
  </si>
  <si>
    <t>www.ramløseskole.skoleintra.dk</t>
  </si>
  <si>
    <t>Gammel Præstevej</t>
  </si>
  <si>
    <t>Femgårdsvej 6</t>
  </si>
  <si>
    <t>Femgårdsvej</t>
  </si>
  <si>
    <t>Jeppe Møller Tobberup</t>
  </si>
  <si>
    <t>Ny Mårumvej 302</t>
  </si>
  <si>
    <t>Ny Mårumvej</t>
  </si>
  <si>
    <t>Kristoffer Høy Sidenius</t>
  </si>
  <si>
    <t>Østergade 52</t>
  </si>
  <si>
    <t>Østergade</t>
  </si>
  <si>
    <t>Børne- og familierådgivningen</t>
  </si>
  <si>
    <t>Rådhusvej 3</t>
  </si>
  <si>
    <t>Kanutskivej 5, Skærød</t>
  </si>
  <si>
    <t>Skærød</t>
  </si>
  <si>
    <t>Nordsjæll.Esk.</t>
  </si>
  <si>
    <t>Søren Møller</t>
  </si>
  <si>
    <t>Helsingør Kom</t>
  </si>
  <si>
    <t>Rådhuset, Stengade 59</t>
  </si>
  <si>
    <t>Espergærdeskole</t>
  </si>
  <si>
    <t>Espergærde</t>
  </si>
  <si>
    <t>Espergærdeskolen</t>
  </si>
  <si>
    <t>Hellebæksk.</t>
  </si>
  <si>
    <t>Ålsgårde</t>
  </si>
  <si>
    <t>Skåningevej 11</t>
  </si>
  <si>
    <t>Skåningevej</t>
  </si>
  <si>
    <t>Hornbæk Sk.</t>
  </si>
  <si>
    <t>Hornbæk</t>
  </si>
  <si>
    <t>Søren Kannes Vej 6A</t>
  </si>
  <si>
    <t>Søren Kannes Vej</t>
  </si>
  <si>
    <t>Mørdrupskolen</t>
  </si>
  <si>
    <t>Nygård Sk.</t>
  </si>
  <si>
    <t>Hellebækvej 44</t>
  </si>
  <si>
    <t>Hellebækvej</t>
  </si>
  <si>
    <t>Trækbanen 18</t>
  </si>
  <si>
    <t>Trækbanen</t>
  </si>
  <si>
    <t>Sk Rønnebær</t>
  </si>
  <si>
    <t>Skolen ved Rønnebær Allé</t>
  </si>
  <si>
    <t>Egevænget 6</t>
  </si>
  <si>
    <t>Egevænget</t>
  </si>
  <si>
    <t>Tikøb Sk.</t>
  </si>
  <si>
    <t>Tikøb</t>
  </si>
  <si>
    <t>Præstegårdsvej 21</t>
  </si>
  <si>
    <t>Ulla Glædesdahl</t>
  </si>
  <si>
    <t>Idrætsvej 19</t>
  </si>
  <si>
    <t>Idrætsvej</t>
  </si>
  <si>
    <t>Søren Pedersen</t>
  </si>
  <si>
    <t>Helsingør Llsk.</t>
  </si>
  <si>
    <t>Espergær.Gym-HF</t>
  </si>
  <si>
    <t>Espergærde Gymnasium og HF</t>
  </si>
  <si>
    <t>Henrik Boberg Bæch</t>
  </si>
  <si>
    <t>Borupgårdskolen</t>
  </si>
  <si>
    <t>Helsingør Gym.</t>
  </si>
  <si>
    <t>Helsingør Gymnasium</t>
  </si>
  <si>
    <t>Claus Ellekær Madsen</t>
  </si>
  <si>
    <t>Kvistgård</t>
  </si>
  <si>
    <t>Anette Jørnung</t>
  </si>
  <si>
    <t>Kvistgård Stationsv 2A</t>
  </si>
  <si>
    <t>Kvistgård Stationsv</t>
  </si>
  <si>
    <t>www.espergærdeskole.dk</t>
  </si>
  <si>
    <t>Kari Jørgensen</t>
  </si>
  <si>
    <t>Marienlyst Allé 2</t>
  </si>
  <si>
    <t>Hellebæk Fr.Sk.</t>
  </si>
  <si>
    <t>Hellebæk</t>
  </si>
  <si>
    <t>Hellebæk Friskole</t>
  </si>
  <si>
    <t>Intsk.Helsingør</t>
  </si>
  <si>
    <t>Bregnehøj</t>
  </si>
  <si>
    <t>Kursusstedet i Hellebæk</t>
  </si>
  <si>
    <t>DOF Helsingør Aftenskole</t>
  </si>
  <si>
    <t>Værftet, Allegade 4</t>
  </si>
  <si>
    <t>Værftet</t>
  </si>
  <si>
    <t>UU-Øresund</t>
  </si>
  <si>
    <t>Pædagogisk Udviklingscenter, Montebello</t>
  </si>
  <si>
    <t>Jørgen Jensen</t>
  </si>
  <si>
    <t>Helsingør Ungsk</t>
  </si>
  <si>
    <t>HF &amp; VUC Nordsjælland, Helsingør afdeling</t>
  </si>
  <si>
    <t>Gl Banegårdsvej 39</t>
  </si>
  <si>
    <t>Gl Banegårdsvej</t>
  </si>
  <si>
    <t>Horserød Fængse</t>
  </si>
  <si>
    <t>Horserød Fængsel, Skolen</t>
  </si>
  <si>
    <t>Den Internationale Højskole</t>
  </si>
  <si>
    <t>Søren Launbjerg</t>
  </si>
  <si>
    <t>Montebello Allé 1</t>
  </si>
  <si>
    <t>LOF Øresund</t>
  </si>
  <si>
    <t>LOF Øresund, Helsingør</t>
  </si>
  <si>
    <t>U/NORD Helsingør, Rasmus Knudsens Vej</t>
  </si>
  <si>
    <t>Erhvervsskolen Nordsjælland, Helsingør, Sdr. Strandvej</t>
  </si>
  <si>
    <t>Søndre Strandvej 10</t>
  </si>
  <si>
    <t>Søndre Strandvej</t>
  </si>
  <si>
    <t>Hillerød Kom</t>
  </si>
  <si>
    <t>Rådhuset, Trollesmindealle 27</t>
  </si>
  <si>
    <t>Hillerød Alsønd</t>
  </si>
  <si>
    <t>Hillerød Vest Skolen, Alsønderup</t>
  </si>
  <si>
    <t>Steen Thorleif Sørensen</t>
  </si>
  <si>
    <t>Hillerødholm Sk</t>
  </si>
  <si>
    <t>Hillerødsholmsalle 2</t>
  </si>
  <si>
    <t>Hillerødsholmsalle</t>
  </si>
  <si>
    <t>Grønnev Jesperv</t>
  </si>
  <si>
    <t>Grønnevang Skole, afdeling Jespervej</t>
  </si>
  <si>
    <t>Brødeskovsk.</t>
  </si>
  <si>
    <t>Brødeskov Skole</t>
  </si>
  <si>
    <t>Brødeskovvej 39</t>
  </si>
  <si>
    <t>Brødeskovvej</t>
  </si>
  <si>
    <t>Hillerød Ålholm</t>
  </si>
  <si>
    <t>Hillerød Vest Skolen, Ålholm</t>
  </si>
  <si>
    <t>Ole Vadskær, konst.</t>
  </si>
  <si>
    <t>Teglværksvej 19</t>
  </si>
  <si>
    <t>Teglværksvej</t>
  </si>
  <si>
    <t>Grønnevang Østv</t>
  </si>
  <si>
    <t>Grønnevang Skole, afdeling Østervang</t>
  </si>
  <si>
    <t>Østervang 124</t>
  </si>
  <si>
    <t>Østervang</t>
  </si>
  <si>
    <t>Hillerød L.sk.</t>
  </si>
  <si>
    <t>Brødeskovvej 3</t>
  </si>
  <si>
    <t>M.Mørks Sk.</t>
  </si>
  <si>
    <t>Anders Krogsøe</t>
  </si>
  <si>
    <t>Rønbjerg Alle 2</t>
  </si>
  <si>
    <t>Rønbjerg Alle</t>
  </si>
  <si>
    <t>KommC Hillerød</t>
  </si>
  <si>
    <t>Kommunikationscentret i Hillerød Kommune</t>
  </si>
  <si>
    <t>Sprog Hillerød</t>
  </si>
  <si>
    <t>Sprogcenter Nordsjælland</t>
  </si>
  <si>
    <t>10.kl.hillerød</t>
  </si>
  <si>
    <t>Københavnsvej 27</t>
  </si>
  <si>
    <t>Københavnsvej</t>
  </si>
  <si>
    <t>Harløse skole</t>
  </si>
  <si>
    <t>Nordhøjvej 1 A</t>
  </si>
  <si>
    <t>Nordhøjvej</t>
  </si>
  <si>
    <t>Trollesmindeallé 27</t>
  </si>
  <si>
    <t>Center for Undervisningsmidler, Afd. Nordsjælland</t>
  </si>
  <si>
    <t>UUH Halsnæs/Hil</t>
  </si>
  <si>
    <t>UUH Halsnæs/Hillerød</t>
  </si>
  <si>
    <t>Hillerød Ungdom</t>
  </si>
  <si>
    <t>Hillerød Ungdomsskole</t>
  </si>
  <si>
    <t>HF/VUC Hillerød</t>
  </si>
  <si>
    <t>HF &amp; VUC Nordsjælland, Hillerød afd.</t>
  </si>
  <si>
    <t>HF &amp; VUC Nordsjælland</t>
  </si>
  <si>
    <t>Luthersk Missionsforenings Højskole</t>
  </si>
  <si>
    <t>Grundtvigs Højskole Frederiksborg</t>
  </si>
  <si>
    <t>Frederiksværkgade 147</t>
  </si>
  <si>
    <t>Frederiksværksgade</t>
  </si>
  <si>
    <t>Thomas Færgeman</t>
  </si>
  <si>
    <t>Nødebovej 77 A, Nødebo</t>
  </si>
  <si>
    <t>Nødebovej</t>
  </si>
  <si>
    <t>Nødebo</t>
  </si>
  <si>
    <t>U/NORD Hillerød</t>
  </si>
  <si>
    <t>U/NORD Hillerød Handelsskole</t>
  </si>
  <si>
    <t>Trollesminde Allé 24</t>
  </si>
  <si>
    <t>Pæd Nordsj. UCC</t>
  </si>
  <si>
    <t>Pædagoguddannelsen Nordsjælland - UCC</t>
  </si>
  <si>
    <t>Sygeplejerskeuddannelsen Nordsjælland -UCC</t>
  </si>
  <si>
    <t>Lotte Fonnesbæk</t>
  </si>
  <si>
    <t>U/NORD Hillerød, Peder Oxes Alle</t>
  </si>
  <si>
    <t>Peder Oxes Allé 4</t>
  </si>
  <si>
    <t>SOSU H Hillerød</t>
  </si>
  <si>
    <t>Erhvervsskolen Nordsjælland</t>
  </si>
  <si>
    <t>U/NORD Hillerød Handelsgymnasium</t>
  </si>
  <si>
    <t>U/NORD Hillerød Teknisk Gymnasium</t>
  </si>
  <si>
    <t>Hilllerød Hs.</t>
  </si>
  <si>
    <t>Københavns Professionshøjskole (UCC)</t>
  </si>
  <si>
    <t>Københavns Professionshøjskole</t>
  </si>
  <si>
    <t>Københavns Professionshøjskole - Videreuddannelse</t>
  </si>
  <si>
    <t>Københavns Professionshøjskole, Efter- og videreuddannelse</t>
  </si>
  <si>
    <t>Østervang 126</t>
  </si>
  <si>
    <t>Nødebogd.Behhj.</t>
  </si>
  <si>
    <t>Kildeportvej 20 Nødebo</t>
  </si>
  <si>
    <t>Behj.Stutgården</t>
  </si>
  <si>
    <t>Stutterivænget 2</t>
  </si>
  <si>
    <t>Stutterivænget</t>
  </si>
  <si>
    <t>Nørregade 87</t>
  </si>
  <si>
    <t>Halsnæs Lisk.</t>
  </si>
  <si>
    <t>Hågendrupvejen 6, Torup</t>
  </si>
  <si>
    <t>Hågendrupvej</t>
  </si>
  <si>
    <t>Hørsholm Kom</t>
  </si>
  <si>
    <t>Rådhuset, Ådalsparkvej 2</t>
  </si>
  <si>
    <t>Ådalsparkvej</t>
  </si>
  <si>
    <t>Hørsholm Sk.</t>
  </si>
  <si>
    <t>Østre Stationsvej 1 A</t>
  </si>
  <si>
    <t>Østre Stationsvej</t>
  </si>
  <si>
    <t>Usserød Sk.</t>
  </si>
  <si>
    <t>Vallerød Sk.</t>
  </si>
  <si>
    <t>Vallerød Banevej 23A</t>
  </si>
  <si>
    <t>Vallerød Banevej</t>
  </si>
  <si>
    <t>Hørsholm Llsk.</t>
  </si>
  <si>
    <t>Højskolevej 11</t>
  </si>
  <si>
    <t>Højskolevej</t>
  </si>
  <si>
    <t>Hørsholm Kommune, Ådalsparkvej 2</t>
  </si>
  <si>
    <t>Hørsholm Ungsk.</t>
  </si>
  <si>
    <t>Stadion Allé 12</t>
  </si>
  <si>
    <t>Sjælsølund Esk.</t>
  </si>
  <si>
    <t>Jens Hørlyck Nissen</t>
  </si>
  <si>
    <t>Sømærket 3</t>
  </si>
  <si>
    <t>Sømærket</t>
  </si>
  <si>
    <t>Isterød Esk.</t>
  </si>
  <si>
    <t>Nebbegårds Allé 2</t>
  </si>
  <si>
    <t>www.isterød.dk</t>
  </si>
  <si>
    <t>Nebbegårds Alle</t>
  </si>
  <si>
    <t>Isterød Hsk.</t>
  </si>
  <si>
    <t>Isterød Højskole</t>
  </si>
  <si>
    <t>Jægerspris Skole, Skolen i Herredet</t>
  </si>
  <si>
    <t>afd. Jægerspris</t>
  </si>
  <si>
    <t>Jægerspris Skole, afd. Jægerspris</t>
  </si>
  <si>
    <t>Møllevej 90</t>
  </si>
  <si>
    <t>Jægersp  R.Usk.</t>
  </si>
  <si>
    <t>Jægerspris Ungdomsskole</t>
  </si>
  <si>
    <t>Erling Jørgensen</t>
  </si>
  <si>
    <t>Baunehøj Esk.</t>
  </si>
  <si>
    <t>Runegårds Allé 30</t>
  </si>
  <si>
    <t>Avderødvej 48</t>
  </si>
  <si>
    <t>Avderødvej</t>
  </si>
  <si>
    <t>Nivå Niverød</t>
  </si>
  <si>
    <t>Nivå Skole, Niverødvej</t>
  </si>
  <si>
    <t>Niverødvej 38</t>
  </si>
  <si>
    <t>Niverødvej</t>
  </si>
  <si>
    <t>Holmegårdsvej 102</t>
  </si>
  <si>
    <t>Holmegårdsvej</t>
  </si>
  <si>
    <t>Holmegårdsvej 101, Postboks 59</t>
  </si>
  <si>
    <t>Mariehøj 501</t>
  </si>
  <si>
    <t>Mariehøj</t>
  </si>
  <si>
    <t>Skydebanegård</t>
  </si>
  <si>
    <t>Avderødvej 42</t>
  </si>
  <si>
    <t>H-kl.Holmegård</t>
  </si>
  <si>
    <t>Dyssegården</t>
  </si>
  <si>
    <t>Avderødvej 32 A</t>
  </si>
  <si>
    <t>Møllevejens sk</t>
  </si>
  <si>
    <t>Baygårdsvej 5</t>
  </si>
  <si>
    <t>Baygårdsvej</t>
  </si>
  <si>
    <t>Selsøvej 16</t>
  </si>
  <si>
    <t>Selsøvej</t>
  </si>
  <si>
    <t>Sølvkærvej 8</t>
  </si>
  <si>
    <t>Sølvkærvej</t>
  </si>
  <si>
    <t>FGU Nordsjælland - Skibby</t>
  </si>
  <si>
    <t>Rådhuset, Øverødvej 2</t>
  </si>
  <si>
    <t>Aggershvile Allé 1</t>
  </si>
  <si>
    <t>Familieskolen ved Furesøen</t>
  </si>
  <si>
    <t>Egebækskolen</t>
  </si>
  <si>
    <t>Skoleområdet, Rudersdal Kommune</t>
  </si>
  <si>
    <t>AOF Nordsjælland</t>
  </si>
  <si>
    <t>Kulturcenter Mariehøj, Øverødvej 246A</t>
  </si>
  <si>
    <t>Kulturcenter Mariehøj</t>
  </si>
  <si>
    <t>Gørløse Sk.</t>
  </si>
  <si>
    <t>Gørløse</t>
  </si>
  <si>
    <t>Gørløse Skole</t>
  </si>
  <si>
    <t>Strøvej 107</t>
  </si>
  <si>
    <t>Strøvej</t>
  </si>
  <si>
    <t>Skævinge</t>
  </si>
  <si>
    <t>Skævinge Sk.</t>
  </si>
  <si>
    <t>Skævinge Skole</t>
  </si>
  <si>
    <t>Ny Harløsevej 17 C</t>
  </si>
  <si>
    <t>Ny Harløsevej</t>
  </si>
  <si>
    <t>Sigerslevø.Prsk</t>
  </si>
  <si>
    <t>Rasmus Kjær Rasmussen</t>
  </si>
  <si>
    <t>Strøbjergvej 26, Sigerslevøster</t>
  </si>
  <si>
    <t>Strøbjergvej</t>
  </si>
  <si>
    <t>Sigerslevøster</t>
  </si>
  <si>
    <t>Strandstræde 28 A</t>
  </si>
  <si>
    <t>Strandstræde</t>
  </si>
  <si>
    <t>Strandstræde 24</t>
  </si>
  <si>
    <t>Slangerup Skole, afd. Lindegård</t>
  </si>
  <si>
    <t>Lindegårds Allé 18</t>
  </si>
  <si>
    <t>Lindegårds Alle</t>
  </si>
  <si>
    <t>Strandstræde 28b</t>
  </si>
  <si>
    <t>Ganløse Sk.</t>
  </si>
  <si>
    <t>Stenløse</t>
  </si>
  <si>
    <t>Ganløse Skole</t>
  </si>
  <si>
    <t>Lærkeskolen</t>
  </si>
  <si>
    <t>Præstegårdsvej 30</t>
  </si>
  <si>
    <t>Camilla Rye Jørgensen</t>
  </si>
  <si>
    <t>Stenløse Psk</t>
  </si>
  <si>
    <t>Veksø Sk.</t>
  </si>
  <si>
    <t>Veksø Sjælland</t>
  </si>
  <si>
    <t>Veksø Skole</t>
  </si>
  <si>
    <t>Hindbærvangen 224</t>
  </si>
  <si>
    <t>Hindbærvangen</t>
  </si>
  <si>
    <t>Toftehøjsk.</t>
  </si>
  <si>
    <t>Ølstykke</t>
  </si>
  <si>
    <t>Toftehøjskolen</t>
  </si>
  <si>
    <t>Stengårdssk.</t>
  </si>
  <si>
    <t>Stengårdsskolen</t>
  </si>
  <si>
    <t>Stengårds Plads 2</t>
  </si>
  <si>
    <t>Stengårds Plads</t>
  </si>
  <si>
    <t>Maglehøjsk.</t>
  </si>
  <si>
    <t>Maglehøjskolen</t>
  </si>
  <si>
    <t>Skelbækvej 8A</t>
  </si>
  <si>
    <t>Skelbækvej</t>
  </si>
  <si>
    <t>Søhøjskolen</t>
  </si>
  <si>
    <t>Stefan Mørk Bendtsen</t>
  </si>
  <si>
    <t>Bækkegårdsk.</t>
  </si>
  <si>
    <t>Bækkegårdsskolen</t>
  </si>
  <si>
    <t>Bækkegårds Plads 2</t>
  </si>
  <si>
    <t>Bækkegårds Plads</t>
  </si>
  <si>
    <t>Søren Trier Højsgaard</t>
  </si>
  <si>
    <t>Rådhuset, Dronning Dagmars Vej 200</t>
  </si>
  <si>
    <t>Søren Trier Høisgaard</t>
  </si>
  <si>
    <t>Rådhuset, Torvet 2</t>
  </si>
  <si>
    <t>Mølle Dagsk.</t>
  </si>
  <si>
    <t>Havelse Mølle 28</t>
  </si>
  <si>
    <t>Havelse Mølle</t>
  </si>
  <si>
    <t>Jægerspris sk</t>
  </si>
  <si>
    <t>Slotsgården 22</t>
  </si>
  <si>
    <t>Slotsgården</t>
  </si>
  <si>
    <t>HF &amp; VUC Nordsjælland, Frederikssund afd.</t>
  </si>
  <si>
    <t>Erhvervsskolen Nordsjælland, Frederikssund, Elsenbakken</t>
  </si>
  <si>
    <t>Bramsnæsvigsk.</t>
  </si>
  <si>
    <t>Annemette Laurberg Rosén</t>
  </si>
  <si>
    <t>Sæby-Gershøj Sk</t>
  </si>
  <si>
    <t>Poul-Erik Jørgensen</t>
  </si>
  <si>
    <t>Hornsherredvej 446, Sæby</t>
  </si>
  <si>
    <t>Sæby</t>
  </si>
  <si>
    <t>Kirke Såby</t>
  </si>
  <si>
    <t>Gjeddesgård</t>
  </si>
  <si>
    <t>Mira Hollænder</t>
  </si>
  <si>
    <t>Rådhuset, Rådhusholmen 10</t>
  </si>
  <si>
    <t>Rådhusholmen</t>
  </si>
  <si>
    <t>Rådhusholmen 10</t>
  </si>
  <si>
    <t>Dønnergårds Allé 30</t>
  </si>
  <si>
    <t>Dønnergårds Alle</t>
  </si>
  <si>
    <t>René Williams</t>
  </si>
  <si>
    <t>Krogårdssk.</t>
  </si>
  <si>
    <t>Rasmus Krøll Bjerregaard</t>
  </si>
  <si>
    <t>Tjørnelysk.</t>
  </si>
  <si>
    <t>Gersager Allé 1</t>
  </si>
  <si>
    <t>Lars Støchkel-Hinnum</t>
  </si>
  <si>
    <t>Mette Trangbæk Hammer</t>
  </si>
  <si>
    <t>Rådhusholmen 12</t>
  </si>
  <si>
    <t>Blågårdsvej 100</t>
  </si>
  <si>
    <t>Blågårdsvej</t>
  </si>
  <si>
    <t>Hundige Allé 11</t>
  </si>
  <si>
    <t>Lundegårdssk.</t>
  </si>
  <si>
    <t>Lundegårdskolen</t>
  </si>
  <si>
    <t>Lundegårdshegnet  9, Tune</t>
  </si>
  <si>
    <t>Lundegårdshegnet</t>
  </si>
  <si>
    <t>Henrik Jørgensen</t>
  </si>
  <si>
    <t>Frydenhøj Alle 73</t>
  </si>
  <si>
    <t>Frydenhøj Alle</t>
  </si>
  <si>
    <t>Moeskærskolen</t>
  </si>
  <si>
    <t>Nils Nørbo</t>
  </si>
  <si>
    <t>Gersager Allé 6</t>
  </si>
  <si>
    <t>Hf og VUC Roskilde-Køge , Greve afdelingen</t>
  </si>
  <si>
    <t>Rådhusholmen 12 A</t>
  </si>
  <si>
    <t>FGU Øst Greve</t>
  </si>
  <si>
    <t>FGU-Skolen Øst - Greve/Solrød</t>
  </si>
  <si>
    <t>Søren Elnebo Lau</t>
  </si>
  <si>
    <t>ZBC Køge (SOSU)</t>
  </si>
  <si>
    <t>Store Valbyvej 248B, Gundsølille</t>
  </si>
  <si>
    <t>Gundsølille</t>
  </si>
  <si>
    <t>Margrethevej 7, Gundsømagle</t>
  </si>
  <si>
    <t>Gundsømagle</t>
  </si>
  <si>
    <t>Søren Erhard Hansen</t>
  </si>
  <si>
    <t>Gundsølillevej 50, Tågerup</t>
  </si>
  <si>
    <t>Gundsølillevej</t>
  </si>
  <si>
    <t>Tågerup</t>
  </si>
  <si>
    <t>afd Baunehøj</t>
  </si>
  <si>
    <t>Nordskolen, afdeling Baunehøj</t>
  </si>
  <si>
    <t>Baunegårdsvej 85</t>
  </si>
  <si>
    <t>Charlotte Nielsine Bøcher</t>
  </si>
  <si>
    <t>Hvalsø Sk.</t>
  </si>
  <si>
    <t>Hvalsø</t>
  </si>
  <si>
    <t>Kr.Såby Sk.</t>
  </si>
  <si>
    <t>Sanne Sørensen</t>
  </si>
  <si>
    <t>Bogøvej 11</t>
  </si>
  <si>
    <t>Bogøvej</t>
  </si>
  <si>
    <t>Midtsjæll.Esk.</t>
  </si>
  <si>
    <t>Søren Thorborg</t>
  </si>
  <si>
    <t>Rådhuset, Torvet 1</t>
  </si>
  <si>
    <t>: Louise Gro Bødker Schaaf</t>
  </si>
  <si>
    <t>Herfølge Sk.</t>
  </si>
  <si>
    <t>Herfølge</t>
  </si>
  <si>
    <t>Højelse Sk.</t>
  </si>
  <si>
    <t>Søren Fini Christensen</t>
  </si>
  <si>
    <t>Skolevej 1, Ølsemagle</t>
  </si>
  <si>
    <t>Ølsemagle</t>
  </si>
  <si>
    <t>Søndre Sk.</t>
  </si>
  <si>
    <t>Køge L.Sk.</t>
  </si>
  <si>
    <t>Egøjevej 130</t>
  </si>
  <si>
    <t>Egøjevej</t>
  </si>
  <si>
    <t>Køge Gymnasium</t>
  </si>
  <si>
    <t>Peter Schiødt</t>
  </si>
  <si>
    <t>Holmebæksk.</t>
  </si>
  <si>
    <t>Pogebanken 9, Herfølge</t>
  </si>
  <si>
    <t>Køge Specialskole</t>
  </si>
  <si>
    <t>Herfølge Frsk</t>
  </si>
  <si>
    <t>Tessebøllevej 18 C</t>
  </si>
  <si>
    <t>Tessebøllevej</t>
  </si>
  <si>
    <t>Køge Pr.Realsk.</t>
  </si>
  <si>
    <t>Ølby Center 50</t>
  </si>
  <si>
    <t>Ølbycenter</t>
  </si>
  <si>
    <t>Ølbycenter 53, st.</t>
  </si>
  <si>
    <t>Asgård Sk.</t>
  </si>
  <si>
    <t>Køge Specialskole, afd. Gården</t>
  </si>
  <si>
    <t>Tessebøllevej 18 B</t>
  </si>
  <si>
    <t>Ellebæksk.</t>
  </si>
  <si>
    <t>Lundegårdsvej 2</t>
  </si>
  <si>
    <t>Lundegårdsvej</t>
  </si>
  <si>
    <t>Viby Sjælland</t>
  </si>
  <si>
    <t>DDS Køge sprog</t>
  </si>
  <si>
    <t>Køge sprog jur</t>
  </si>
  <si>
    <t>Køge Sprogcenter</t>
  </si>
  <si>
    <t>Køge Komm PPR</t>
  </si>
  <si>
    <t>Køge Kommune - PPR</t>
  </si>
  <si>
    <t>Pædagogisk UdviklingsCenter</t>
  </si>
  <si>
    <t>Mai-Britt Herløv Petersen</t>
  </si>
  <si>
    <t>UUV Køge Bugt</t>
  </si>
  <si>
    <t>Ølbycenter 53</t>
  </si>
  <si>
    <t>Køge Ungdsk.</t>
  </si>
  <si>
    <t>Inspektør Susanne Madsen</t>
  </si>
  <si>
    <t>Søndre Badevej 1</t>
  </si>
  <si>
    <t>Søndre Badevej</t>
  </si>
  <si>
    <t>VUC Køge afd.</t>
  </si>
  <si>
    <t>Hf og VUC Roskilde-Køge, Køge afdelingen</t>
  </si>
  <si>
    <t>FGU M&amp;Ø Sj Køge</t>
  </si>
  <si>
    <t>FGU Midt- og Østsjælland - Køge Afdeling</t>
  </si>
  <si>
    <t>Direktør Jesper Madsen</t>
  </si>
  <si>
    <t>FOF Køge</t>
  </si>
  <si>
    <t>FOF ved Køge Bugt</t>
  </si>
  <si>
    <t>Køge Hsk.</t>
  </si>
  <si>
    <t>Køge Handelsskole</t>
  </si>
  <si>
    <t>EUC Sj Køge</t>
  </si>
  <si>
    <t>EUC Sjælland, Køge Afdeling</t>
  </si>
  <si>
    <t>Zealand Sjællands Erhvervsakademi</t>
  </si>
  <si>
    <t>Zealand Sjællands Erhvervsakademi i Køge</t>
  </si>
  <si>
    <t>Nykøbing F</t>
  </si>
  <si>
    <t>Zealand Sjællands Erhvervsakademi i Nykøbing F</t>
  </si>
  <si>
    <t>Zealand Sjællands Erhvervsakademi i Næstved</t>
  </si>
  <si>
    <t>Femøvej 3</t>
  </si>
  <si>
    <t>Femøvej</t>
  </si>
  <si>
    <t>EA Sjælland, EUC Sjælland</t>
  </si>
  <si>
    <t>Zealand Sjællands Erhvervsakademi i Roskilde</t>
  </si>
  <si>
    <t>Maglegårdsvej 2</t>
  </si>
  <si>
    <t>Maglegårdsvej</t>
  </si>
  <si>
    <t>ErhvervsAkademi Sjælland-Campus Roskilde</t>
  </si>
  <si>
    <t>Maglegårdsvej 8</t>
  </si>
  <si>
    <t>Zealand Sjællands Erhvervsakademi i Slagelse</t>
  </si>
  <si>
    <t>EA Sjælland, Roskilde Tekniske Skole</t>
  </si>
  <si>
    <t>Køgevej 172F</t>
  </si>
  <si>
    <t>EA Sjælland - SOSU Næstved</t>
  </si>
  <si>
    <t>Herlufsvænge 14 B</t>
  </si>
  <si>
    <t>Herlufsvænge</t>
  </si>
  <si>
    <t>Halsnæs Kom</t>
  </si>
  <si>
    <t>Slettebjerggård</t>
  </si>
  <si>
    <t>Hans Jørgen Jensen</t>
  </si>
  <si>
    <t>Søndergade 124</t>
  </si>
  <si>
    <t>Søndergade</t>
  </si>
  <si>
    <t>Erhvervsskolen Nordsjælland - Frederiksværk</t>
  </si>
  <si>
    <t>Erhvervsskolen Nordsjælland - Hundested</t>
  </si>
  <si>
    <t>Nørregade 61</t>
  </si>
  <si>
    <t>Bispegårdsvej 2,</t>
  </si>
  <si>
    <t>Bispegårdsvej</t>
  </si>
  <si>
    <t>Trællerup Sk.</t>
  </si>
  <si>
    <t>Per Krøis Kjærsgaard</t>
  </si>
  <si>
    <t>Assendløsevejen 1A Osted</t>
  </si>
  <si>
    <t>Assendløsevejen</t>
  </si>
  <si>
    <t>Per Rønde</t>
  </si>
  <si>
    <t>Thomas Kløve Panzio</t>
  </si>
  <si>
    <t>Ramsømaglevej 17C</t>
  </si>
  <si>
    <t>Ramsømaglevej</t>
  </si>
  <si>
    <t>afd Ørstedvej</t>
  </si>
  <si>
    <t>Viby Skole, afdeling Ørstedvej</t>
  </si>
  <si>
    <t>Birgitte Kjær Christensen</t>
  </si>
  <si>
    <t>Ørstedvej 63 B</t>
  </si>
  <si>
    <t>Ørstedvej</t>
  </si>
  <si>
    <t>Vibygårdsvej 50</t>
  </si>
  <si>
    <t>Vibygårdsvej</t>
  </si>
  <si>
    <t>Gammel Tjærebyvej 100</t>
  </si>
  <si>
    <t>Gammel Tjærebyvej</t>
  </si>
  <si>
    <t>Ramsø Ungdsk.</t>
  </si>
  <si>
    <t>Ramsø Ungdomsskole</t>
  </si>
  <si>
    <t>Kenneth Sørensen</t>
  </si>
  <si>
    <t>Rådhuset, Rådhusbuen 1 postbox 100</t>
  </si>
  <si>
    <t>Rådhusbuen</t>
  </si>
  <si>
    <t>Hedegårdenes Sk</t>
  </si>
  <si>
    <t>Københavnsvej 34</t>
  </si>
  <si>
    <t>Sigurd Brønnum</t>
  </si>
  <si>
    <t>Lynghøjsk.</t>
  </si>
  <si>
    <t>Lynghøjen 107, Svogerslev</t>
  </si>
  <si>
    <t>Lynghøjen</t>
  </si>
  <si>
    <t>Sct.Jørgens Sk.</t>
  </si>
  <si>
    <t>Flemming Jørgensen</t>
  </si>
  <si>
    <t>Østre Vindingevej 221A Vindinge</t>
  </si>
  <si>
    <t>Østre Vindingevej</t>
  </si>
  <si>
    <t>Østervangssk.</t>
  </si>
  <si>
    <t>Tjørnegd.Sk.</t>
  </si>
  <si>
    <t>Hyrdehøj 3</t>
  </si>
  <si>
    <t>Hyrdehøj</t>
  </si>
  <si>
    <t>Nordgården</t>
  </si>
  <si>
    <t>Ib Rørbech</t>
  </si>
  <si>
    <t>Holbækvej 59B</t>
  </si>
  <si>
    <t>Holbækvej</t>
  </si>
  <si>
    <t>Himmelev, Herregårdsvej 30</t>
  </si>
  <si>
    <t>Herregårdsvej</t>
  </si>
  <si>
    <t>Elisagårdsvej 7</t>
  </si>
  <si>
    <t>Elisagårdsvej</t>
  </si>
  <si>
    <t>Maglehøjen 6</t>
  </si>
  <si>
    <t>Maglehøjen</t>
  </si>
  <si>
    <t>Linkøpingvej 183 Himmelev</t>
  </si>
  <si>
    <t>Linkøpingvej</t>
  </si>
  <si>
    <t>Trekroner Allé 1</t>
  </si>
  <si>
    <t>Maglehøjen 19</t>
  </si>
  <si>
    <t>Søren Larsen</t>
  </si>
  <si>
    <t>Rådhusbuen 1</t>
  </si>
  <si>
    <t>EVKF Sorø</t>
  </si>
  <si>
    <t>CFU Sjælland, Informationssamlingen/Roskilde</t>
  </si>
  <si>
    <t>Elisagårdsvej 5</t>
  </si>
  <si>
    <t>Søren Myrup</t>
  </si>
  <si>
    <t>Hf og VUC Roskilde-Køge, Roskilde afdelingen</t>
  </si>
  <si>
    <t>Læderstræde 4</t>
  </si>
  <si>
    <t>Læderstræde</t>
  </si>
  <si>
    <t>Hf og VUC Roskilde-Køge</t>
  </si>
  <si>
    <t>Roskilde Tekniske Skole - Landbrugsskolen Sjælland - Ledreborg Allé</t>
  </si>
  <si>
    <t>Ledreborg Allé 50</t>
  </si>
  <si>
    <t>FGU-Sk Ø Roskil</t>
  </si>
  <si>
    <t>FGU-Skolen Øst - Roskilde</t>
  </si>
  <si>
    <t>Københavnsvej 133</t>
  </si>
  <si>
    <t>AOF Sjælland Nord</t>
  </si>
  <si>
    <t>Jørgen Sloth</t>
  </si>
  <si>
    <t>UCSJ, Campus Roskilde (Køgevej)</t>
  </si>
  <si>
    <t>Køgevej 7</t>
  </si>
  <si>
    <t>UC Sj Cam Pæd</t>
  </si>
  <si>
    <t>Ny Østergade 12, 2. sal</t>
  </si>
  <si>
    <t>Ny Østergade</t>
  </si>
  <si>
    <t>Sjæll. Kirkem.</t>
  </si>
  <si>
    <t>Sjællands Kirkemusikskole</t>
  </si>
  <si>
    <t>Abildgårdsvej 14, Tjæreby</t>
  </si>
  <si>
    <t>Abildgårdsvej</t>
  </si>
  <si>
    <t>Tjæreby</t>
  </si>
  <si>
    <t>Roskilde Tekniske Skole, Søndre Mellemvej</t>
  </si>
  <si>
    <t>Søndre Mellemvej 4</t>
  </si>
  <si>
    <t>Søndre Mellemvej</t>
  </si>
  <si>
    <t>Køgevej 131</t>
  </si>
  <si>
    <t>Bjæverskov</t>
  </si>
  <si>
    <t>Per Skøt</t>
  </si>
  <si>
    <t>Peter Børsting Aagaard</t>
  </si>
  <si>
    <t>Gørslev Sk.</t>
  </si>
  <si>
    <t>Lundegårdsvej 2, Gørslev</t>
  </si>
  <si>
    <t>Gørslev</t>
  </si>
  <si>
    <t>Vindegårdsvej 1</t>
  </si>
  <si>
    <t>Vindegårdsvej</t>
  </si>
  <si>
    <t>Maja Grønlund Larsen</t>
  </si>
  <si>
    <t>Bækgårdsvej 52</t>
  </si>
  <si>
    <t>Bækgårdsvej</t>
  </si>
  <si>
    <t>Allan Møller, konstitueret</t>
  </si>
  <si>
    <t>Solrød Strand</t>
  </si>
  <si>
    <t>Solrød Center 1</t>
  </si>
  <si>
    <t>Solrød Center</t>
  </si>
  <si>
    <t>Uglegårdsskolen - Jersie Afdeling</t>
  </si>
  <si>
    <t>Finn Løbner-Olesen</t>
  </si>
  <si>
    <t>Åsvej 5, Jersie</t>
  </si>
  <si>
    <t>Åsvej</t>
  </si>
  <si>
    <t>Tingsryds Allé 25</t>
  </si>
  <si>
    <t>René Jørgensen</t>
  </si>
  <si>
    <t>Munkekærsk.</t>
  </si>
  <si>
    <t>Tjørnholmvej 10</t>
  </si>
  <si>
    <t>Tjørnholmvej</t>
  </si>
  <si>
    <t>Solrød Gym.</t>
  </si>
  <si>
    <t>Solrød Gymnasium</t>
  </si>
  <si>
    <t>Solrød Center 2</t>
  </si>
  <si>
    <t>Køge Bugt Prsk.</t>
  </si>
  <si>
    <t>Møllebjerg 17</t>
  </si>
  <si>
    <t>Møllebjerg</t>
  </si>
  <si>
    <t>Charlotte Honoré Schack</t>
  </si>
  <si>
    <t>Højagervænget 23</t>
  </si>
  <si>
    <t>Højagervænget</t>
  </si>
  <si>
    <t>Børn- og Unge Rådgivningen</t>
  </si>
  <si>
    <t>Højagervænget 35</t>
  </si>
  <si>
    <t>FGU-Sk Ø Solrød</t>
  </si>
  <si>
    <t>FGU-Skolen Øst - Solrød</t>
  </si>
  <si>
    <t>Højagervænget 21</t>
  </si>
  <si>
    <t>Rådhuset, Rådhusvej 3</t>
  </si>
  <si>
    <t>Skovgårdsvej 17</t>
  </si>
  <si>
    <t>Hårlev</t>
  </si>
  <si>
    <t>Rene Tuekær</t>
  </si>
  <si>
    <t>Strøbysk.</t>
  </si>
  <si>
    <t>Strøby</t>
  </si>
  <si>
    <t>Heldagsskolen Ellehøj</t>
  </si>
  <si>
    <t>Ugerløse</t>
  </si>
  <si>
    <t>Ulla Bøttern</t>
  </si>
  <si>
    <t>Holbæk Landevej 42</t>
  </si>
  <si>
    <t>Holbæk Landevej</t>
  </si>
  <si>
    <t>Jannie Jørgensen</t>
  </si>
  <si>
    <t>Rønde</t>
  </si>
  <si>
    <t>Peter Munch Jørgensen</t>
  </si>
  <si>
    <t>Kildegården 5</t>
  </si>
  <si>
    <t>Kildegården</t>
  </si>
  <si>
    <t>Radiografuddannelsen i Århus, PH VIA UC</t>
  </si>
  <si>
    <t>Kongsvang allé 39</t>
  </si>
  <si>
    <t>Chr M Østergaards Vej 4</t>
  </si>
  <si>
    <t>Chr M Østergaards Vej</t>
  </si>
  <si>
    <t>Fårup, Gammel Viborgvej 132</t>
  </si>
  <si>
    <t>Fårup</t>
  </si>
  <si>
    <t>Jette Møller Jørgensen</t>
  </si>
  <si>
    <t>Sdr. Højrupvejen 97 Søllinge</t>
  </si>
  <si>
    <t>Sdr. Højrupvejen</t>
  </si>
  <si>
    <t>Søllinge</t>
  </si>
  <si>
    <t>Astra - Center for læring i Natur, Teknik og Sundhed</t>
  </si>
  <si>
    <t>Dampfærgevej 27</t>
  </si>
  <si>
    <t>Dampfærgevej</t>
  </si>
  <si>
    <t>Ishøj sprog</t>
  </si>
  <si>
    <t>Ishøj sprog- og integrationscenter</t>
  </si>
  <si>
    <t>Bogøvej 9A</t>
  </si>
  <si>
    <t>Nørrebrogade 20</t>
  </si>
  <si>
    <t>Sakskøbing</t>
  </si>
  <si>
    <t>Østerbyvej 3</t>
  </si>
  <si>
    <t>www.opholdsstedetøsterly.dk</t>
  </si>
  <si>
    <t>Østerbyvej</t>
  </si>
  <si>
    <t>Løveparkskolen</t>
  </si>
  <si>
    <t>Thomas Røpke Christensen</t>
  </si>
  <si>
    <t>Fonden socpæd</t>
  </si>
  <si>
    <t>Fonden socialpædagogisk træning og dagbehandlingstilbud for Børn og Unge</t>
  </si>
  <si>
    <t>TEKO og Teknisk-merkantil højskole, Mejlgade</t>
  </si>
  <si>
    <t>Randers SØ</t>
  </si>
  <si>
    <t>Poul Brunhøj</t>
  </si>
  <si>
    <t>Esbjerg Ø</t>
  </si>
  <si>
    <t>Ugelbølle Frisk</t>
  </si>
  <si>
    <t>Jakob Kærgård Jensen</t>
  </si>
  <si>
    <t>Langkær 2</t>
  </si>
  <si>
    <t>Langkær</t>
  </si>
  <si>
    <t>Sønderup Frisk</t>
  </si>
  <si>
    <t>Hjedsbækvej 474</t>
  </si>
  <si>
    <t>Hjedsbækvej</t>
  </si>
  <si>
    <t>Søren Møller Holgersen</t>
  </si>
  <si>
    <t>CFU Sjælland</t>
  </si>
  <si>
    <t>CFU Absalon, Udlånssamlingen Sorø</t>
  </si>
  <si>
    <t>Inga Sjøgren</t>
  </si>
  <si>
    <t>Helsingør Priv</t>
  </si>
  <si>
    <t>Nykøbingvej 266</t>
  </si>
  <si>
    <t>Nykøbingvej</t>
  </si>
  <si>
    <t>S Hørby Dybvad</t>
  </si>
  <si>
    <t>Distrikt Syd, Hørby-Dybvad skoleafdeling</t>
  </si>
  <si>
    <t>Ørnevej 6</t>
  </si>
  <si>
    <t>Ørnevej</t>
  </si>
  <si>
    <t>Steen Sørensen</t>
  </si>
  <si>
    <t>Ørestad Skole</t>
  </si>
  <si>
    <t>Arne Jacobsens Allé 21</t>
  </si>
  <si>
    <t>Arne Jacobsens Allé</t>
  </si>
  <si>
    <t>Maribo Blæsenb</t>
  </si>
  <si>
    <t>Blæsenborg Allé 10</t>
  </si>
  <si>
    <t>Blæsenborg Allé</t>
  </si>
  <si>
    <t>Jørgen Kelm Danielsen</t>
  </si>
  <si>
    <t>Døesvej 70</t>
  </si>
  <si>
    <t>Døesvej</t>
  </si>
  <si>
    <t>Nørre Asmindrup</t>
  </si>
  <si>
    <t>Phønix Eftsk</t>
  </si>
  <si>
    <t>Vølundsvej 10</t>
  </si>
  <si>
    <t>Vølundsvej</t>
  </si>
  <si>
    <t>Bygningskonstruktøruddannelsen i Holstebro</t>
  </si>
  <si>
    <t>Bygningskonstruktøruddannelsen, Halmstadgade 2</t>
  </si>
  <si>
    <t>CFU Sorø</t>
  </si>
  <si>
    <t>CFU Sjælland, Udlånssamlingen Sorø</t>
  </si>
  <si>
    <t>Skals Højskole</t>
  </si>
  <si>
    <t>Skals - højskolen for design og håndarbejde</t>
  </si>
  <si>
    <t>Højskolebakken 21</t>
  </si>
  <si>
    <t>Højskolebakken</t>
  </si>
  <si>
    <t>Århus Købm gym</t>
  </si>
  <si>
    <t>Århus Købmandsskole, Handelsgymnasiet</t>
  </si>
  <si>
    <t>Sønderbro  sikr</t>
  </si>
  <si>
    <t>Bråbyvej 74</t>
  </si>
  <si>
    <t>Bråbyvej</t>
  </si>
  <si>
    <t>Hagelskærvej 15</t>
  </si>
  <si>
    <t>Hagelskærvej</t>
  </si>
  <si>
    <t>Stubbekøbing</t>
  </si>
  <si>
    <t>Stegøvej 2</t>
  </si>
  <si>
    <t>Stegøvej</t>
  </si>
  <si>
    <t>Højby</t>
  </si>
  <si>
    <t>Torben Raun Jørgensen</t>
  </si>
  <si>
    <t>Ell Mark, Grønstræde 12</t>
  </si>
  <si>
    <t>Grønstræde</t>
  </si>
  <si>
    <t>Jungetgårdvej 9 Junget</t>
  </si>
  <si>
    <t>Jungetgårdvej</t>
  </si>
  <si>
    <t>Værnedamsvej 12A, 1. tv</t>
  </si>
  <si>
    <t>Værnedamsvej</t>
  </si>
  <si>
    <t>Leragergård</t>
  </si>
  <si>
    <t>Fonden Leragergård</t>
  </si>
  <si>
    <t>Claus Lundstrøm</t>
  </si>
  <si>
    <t>Grønhøjvej 19 Gryderup</t>
  </si>
  <si>
    <t>www.leragergård.dk</t>
  </si>
  <si>
    <t>Grønhøjvej</t>
  </si>
  <si>
    <t>Nykøbing Sj</t>
  </si>
  <si>
    <t>Rødovrevej 395</t>
  </si>
  <si>
    <t>Michael Aakjær</t>
  </si>
  <si>
    <t>Dagbeh Båd</t>
  </si>
  <si>
    <t>Ditte Mørk Manstrup</t>
  </si>
  <si>
    <t>Bådebyggervej 15</t>
  </si>
  <si>
    <t>Bådebyggervej</t>
  </si>
  <si>
    <t>Kayerødsgade 37</t>
  </si>
  <si>
    <t>Kayerødsgade</t>
  </si>
  <si>
    <t>AOF Storstrøm</t>
  </si>
  <si>
    <t>Skrøbelev</t>
  </si>
  <si>
    <t>Rudkøbing</t>
  </si>
  <si>
    <t>Skrøbelev Hedevej 12 Ny Skrøbelev</t>
  </si>
  <si>
    <t>Skrøbelev Hedevej</t>
  </si>
  <si>
    <t>Ny Skrøbelev</t>
  </si>
  <si>
    <t>KP_Hillerød</t>
  </si>
  <si>
    <t>Københavns Professionshøjskole, Hillerød</t>
  </si>
  <si>
    <t>Stejlhøj 6</t>
  </si>
  <si>
    <t>Stejlhøj</t>
  </si>
  <si>
    <t>Randers NØ</t>
  </si>
  <si>
    <t>Lise Ammitzbøll la Cour</t>
  </si>
  <si>
    <t>Støvring</t>
  </si>
  <si>
    <t>Østre Alle 6</t>
  </si>
  <si>
    <t>Østre Alle</t>
  </si>
  <si>
    <t>Rasmus Vørs Carlsen</t>
  </si>
  <si>
    <t>Tårs</t>
  </si>
  <si>
    <t>Løkken-Vrå</t>
  </si>
  <si>
    <t>Vrå</t>
  </si>
  <si>
    <t>Vellingshøjvej 368</t>
  </si>
  <si>
    <t>Vellingshøjvej</t>
  </si>
  <si>
    <t>Orøstrand</t>
  </si>
  <si>
    <t>Københavns Private Gymnasium</t>
  </si>
  <si>
    <t>Præstøgade 17</t>
  </si>
  <si>
    <t>Præstøgade</t>
  </si>
  <si>
    <t>Københavns VUC - Vognmagergade 8</t>
  </si>
  <si>
    <t>Københavns VUC - Sankt Petri Passage 1</t>
  </si>
  <si>
    <t>SOSU-Sjælland</t>
  </si>
  <si>
    <t>Søren Clausen</t>
  </si>
  <si>
    <t>Skyttegården</t>
  </si>
  <si>
    <t>Opholdsstedet Skyttegården</t>
  </si>
  <si>
    <t>Grådybparken 11</t>
  </si>
  <si>
    <t>Grådybparken</t>
  </si>
  <si>
    <t>Fællesskolen</t>
  </si>
  <si>
    <t>Mads Bjørnsen</t>
  </si>
  <si>
    <t>Socpæd Maarum</t>
  </si>
  <si>
    <t>Søren Nielsen</t>
  </si>
  <si>
    <t>Pia Brøndsted Jacobsen</t>
  </si>
  <si>
    <t>Grøndalsvej 2</t>
  </si>
  <si>
    <t>Anja Jørgensen</t>
  </si>
  <si>
    <t>Østre Alle 91</t>
  </si>
  <si>
    <t>Vædderbo</t>
  </si>
  <si>
    <t>Nykøbing M</t>
  </si>
  <si>
    <t>Søren Hillers</t>
  </si>
  <si>
    <t>Lille Næstved Skole, afd. Fuglebjerg</t>
  </si>
  <si>
    <t>Torben Møller Nielsen</t>
  </si>
  <si>
    <t>Humlebækvej 10</t>
  </si>
  <si>
    <t>Humlebækvej</t>
  </si>
  <si>
    <t>Holmegårdsvej 101-102</t>
  </si>
  <si>
    <t>Skorkærvej 8</t>
  </si>
  <si>
    <t>Skorkærvej</t>
  </si>
  <si>
    <t>Støberigade 1</t>
  </si>
  <si>
    <t>Støberigade</t>
  </si>
  <si>
    <t>Østervold 28, 2.</t>
  </si>
  <si>
    <t>Østervold</t>
  </si>
  <si>
    <t>Ørnsøvej 5</t>
  </si>
  <si>
    <t>Ørnsøvej</t>
  </si>
  <si>
    <t>Struer værksted</t>
  </si>
  <si>
    <t>Struer Værkstedet</t>
  </si>
  <si>
    <t>Vipperød</t>
  </si>
  <si>
    <t>Fåborgvej 60</t>
  </si>
  <si>
    <t>Fåborgvej</t>
  </si>
  <si>
    <t>Skårup Fyn</t>
  </si>
  <si>
    <t>Østergade 53</t>
  </si>
  <si>
    <t>Kasper  Føns</t>
  </si>
  <si>
    <t>Eskærvej 69</t>
  </si>
  <si>
    <t>Eskærvej</t>
  </si>
  <si>
    <t>Tåsinge</t>
  </si>
  <si>
    <t>FU Grenåvej Øst</t>
  </si>
  <si>
    <t>Skødstrup</t>
  </si>
  <si>
    <t>Fritids- og ungdomsskole Grenåvej Øst</t>
  </si>
  <si>
    <t>FU Grenåvej Ves</t>
  </si>
  <si>
    <t>Fritids- og ungdomsskole Grenåvej Vest</t>
  </si>
  <si>
    <t>Sønderskovvej 7</t>
  </si>
  <si>
    <t>Sønderskovvej</t>
  </si>
  <si>
    <t>Leif Jønsson</t>
  </si>
  <si>
    <t>Åbyhøj</t>
  </si>
  <si>
    <t>Skjoldhøjvej 11</t>
  </si>
  <si>
    <t>Skjoldhøjvej</t>
  </si>
  <si>
    <t>Højbjerg</t>
  </si>
  <si>
    <t>Mølleskovvej 13</t>
  </si>
  <si>
    <t>Mølleskovvej</t>
  </si>
  <si>
    <t>Teglværksgade 37, 5.</t>
  </si>
  <si>
    <t>Løgstør</t>
  </si>
  <si>
    <t>Brøndum, Brøndumvej 50</t>
  </si>
  <si>
    <t>Brøndumvej</t>
  </si>
  <si>
    <t>Brøndum</t>
  </si>
  <si>
    <t>Hillerød Vest</t>
  </si>
  <si>
    <t>Ole Vadskær</t>
  </si>
  <si>
    <t>Grønnevang Sk</t>
  </si>
  <si>
    <t>Søren Vestergaard</t>
  </si>
  <si>
    <t>Ny Harløsevej 17</t>
  </si>
  <si>
    <t>Abildhøj Skole</t>
  </si>
  <si>
    <t>Præstø</t>
  </si>
  <si>
    <t>KBS Sjølund</t>
  </si>
  <si>
    <t>Kobberbakkeskolen, afd. Sjølund</t>
  </si>
  <si>
    <t>Nygårdsvej 62</t>
  </si>
  <si>
    <t>Nygårdsvej</t>
  </si>
  <si>
    <t>Jacob Østergard Hansen</t>
  </si>
  <si>
    <t>AOF Center Sjælland Syd</t>
  </si>
  <si>
    <t>Skovsøgade 10</t>
  </si>
  <si>
    <t>Skovsøgade</t>
  </si>
  <si>
    <t>Den selvejende institution Fonden Nørre Vesterskov</t>
  </si>
  <si>
    <t>Damsigvej 8 Brønden</t>
  </si>
  <si>
    <t>Brønden</t>
  </si>
  <si>
    <t>Øster Uttrup</t>
  </si>
  <si>
    <t>Døgncentret Øster Uttrup</t>
  </si>
  <si>
    <t>Spec Bøgen</t>
  </si>
  <si>
    <t>Søren Frost</t>
  </si>
  <si>
    <t>Døgncentret Saxogade</t>
  </si>
  <si>
    <t>Døgncentret Skinnely</t>
  </si>
  <si>
    <t>Døgncentret Nibe</t>
  </si>
  <si>
    <t>Rørdalsvej 89</t>
  </si>
  <si>
    <t>Rørdalsvej</t>
  </si>
  <si>
    <t>Jan Nødskou</t>
  </si>
  <si>
    <t>Kompetencecenter Grønnevang</t>
  </si>
  <si>
    <t>Brørup</t>
  </si>
  <si>
    <t>Holmeå BC</t>
  </si>
  <si>
    <t>Nørregade 5</t>
  </si>
  <si>
    <t>Tønder Distrikt</t>
  </si>
  <si>
    <t>Løgumkloster</t>
  </si>
  <si>
    <t>Grønnevej 1</t>
  </si>
  <si>
    <t>Skærbæk D sk</t>
  </si>
  <si>
    <t>Skærbæk</t>
  </si>
  <si>
    <t>Sputnik STU Hillerød</t>
  </si>
  <si>
    <t>Torbjørn Berg</t>
  </si>
  <si>
    <t>Søndre Jernbanevej 13</t>
  </si>
  <si>
    <t>Søndre Jernbanevej</t>
  </si>
  <si>
    <t>Nykøbing Skole</t>
  </si>
  <si>
    <t>Strøget 4</t>
  </si>
  <si>
    <t>Strøget</t>
  </si>
  <si>
    <t>Sønderb Int Sch</t>
  </si>
  <si>
    <t>Kettegård Alle 2</t>
  </si>
  <si>
    <t>Park Allé 2 Astrup</t>
  </si>
  <si>
    <t>Bodil Møller Jensen</t>
  </si>
  <si>
    <t>Kruså</t>
  </si>
  <si>
    <t>Præstevænget 12 Holbøl</t>
  </si>
  <si>
    <t>Præstevænget</t>
  </si>
  <si>
    <t>Holbøl</t>
  </si>
  <si>
    <t>Kobbelvænget 65, 1.</t>
  </si>
  <si>
    <t>Kobbelvænget</t>
  </si>
  <si>
    <t>Løkken</t>
  </si>
  <si>
    <t>Præstegaardsvej 26A Ingstrup</t>
  </si>
  <si>
    <t>Præstegaardsvej</t>
  </si>
  <si>
    <t>Kløverbyernes Friskole</t>
  </si>
  <si>
    <t>Linå Skolebakke 23</t>
  </si>
  <si>
    <t>Linå Skolebakke</t>
  </si>
  <si>
    <t>Andreas Kimergård</t>
  </si>
  <si>
    <t>Søndre Alle 20</t>
  </si>
  <si>
    <t>Søndre Alle</t>
  </si>
  <si>
    <t>Vesløs</t>
  </si>
  <si>
    <t>Niels Jørgen Bonde Andersen</t>
  </si>
  <si>
    <t>Højstrupvej 110 Øsløs</t>
  </si>
  <si>
    <t>Højstrupvej</t>
  </si>
  <si>
    <t>Øsløs</t>
  </si>
  <si>
    <t>Mette Møller Nielsen</t>
  </si>
  <si>
    <t>Tina Mørch</t>
  </si>
  <si>
    <t>Børge Boyding</t>
  </si>
  <si>
    <t>Mette Møller</t>
  </si>
  <si>
    <t>Ugiltvej 881 Lørslev</t>
  </si>
  <si>
    <t>Lørslev</t>
  </si>
  <si>
    <t>Anette Sørensen</t>
  </si>
  <si>
    <t>Per Havshøi</t>
  </si>
  <si>
    <t>Suhrs Højskole</t>
  </si>
  <si>
    <t>Prod. i Tårnby</t>
  </si>
  <si>
    <t>Fabrikken - Produktionsskolen i Tårnby</t>
  </si>
  <si>
    <t>Løjtegårdsvej 107</t>
  </si>
  <si>
    <t>Hospitalsskolen på Herlev Hospital</t>
  </si>
  <si>
    <t>Marianne Stenkjær</t>
  </si>
  <si>
    <t>Hovedgaden Øst 33 Over Jerstal</t>
  </si>
  <si>
    <t>Hovedgaden Øst</t>
  </si>
  <si>
    <t>Thomas Kjær Nielsen</t>
  </si>
  <si>
    <t>www.sønderottingskole.dk</t>
  </si>
  <si>
    <t>Starup Øsby</t>
  </si>
  <si>
    <t>Elleslettegård</t>
  </si>
  <si>
    <t>Gøngehusvej 162 Trørød</t>
  </si>
  <si>
    <t>Gøngehusvej</t>
  </si>
  <si>
    <t>Trørød</t>
  </si>
  <si>
    <t>Gøngehusvej 162</t>
  </si>
  <si>
    <t>Troels Grønhøj Jensen</t>
  </si>
  <si>
    <t>Lerbakken 1 Følle</t>
  </si>
  <si>
    <t>Følle</t>
  </si>
  <si>
    <t>Det Socialfaglige Område</t>
  </si>
  <si>
    <t>Bilsbækvej 11 Ørting</t>
  </si>
  <si>
    <t>Bilsbækvej</t>
  </si>
  <si>
    <t>Ørting</t>
  </si>
  <si>
    <t>Fremtidslinjen Køge</t>
  </si>
  <si>
    <t>Lærdansk Ringk</t>
  </si>
  <si>
    <t>Lærdansk/Ringkøbing-Skjern</t>
  </si>
  <si>
    <t>Erhvervsskolen Nordsjælland - Kokkeskolen</t>
  </si>
  <si>
    <t>Præstetoften 22 Øster Egesborg</t>
  </si>
  <si>
    <t>Præstetoften</t>
  </si>
  <si>
    <t>Øster Egesborg</t>
  </si>
  <si>
    <t>Høgeskolen</t>
  </si>
  <si>
    <t>Vandværksvej 9</t>
  </si>
  <si>
    <t>Vandværksvej</t>
  </si>
  <si>
    <t>Hospitalsundervisningen, Børne- og Ungdomspsykiatrisk Afdeling</t>
  </si>
  <si>
    <t>Mølleparkvej 10</t>
  </si>
  <si>
    <t>Mølleparkvej</t>
  </si>
  <si>
    <t>Hinnerup Gødved</t>
  </si>
  <si>
    <t>Hinnerup Kollegiet, Gødvad Beskæftigelse og uddannelsescenter</t>
  </si>
  <si>
    <t>LAVUK, Skolen på Borgervænget</t>
  </si>
  <si>
    <t>Søren Hedegaard</t>
  </si>
  <si>
    <t>Borgervænget 19</t>
  </si>
  <si>
    <t>Borgervænget</t>
  </si>
  <si>
    <t>Bagsværd Møllevej 4</t>
  </si>
  <si>
    <t>Bagsværd Møllevej</t>
  </si>
  <si>
    <t>Værkstedet Skovlunden</t>
  </si>
  <si>
    <t>Pilestrædet 10 Musse</t>
  </si>
  <si>
    <t>Pilestrædet</t>
  </si>
  <si>
    <t>Karen Rydkjær Kaas</t>
  </si>
  <si>
    <t>Lærdansk Syddj</t>
  </si>
  <si>
    <t>Lærdansk Syddjurs</t>
  </si>
  <si>
    <t>Ryhavegårdsvej 45</t>
  </si>
  <si>
    <t>Ryhavegårdsvej</t>
  </si>
  <si>
    <t>10. kl. Fårevej</t>
  </si>
  <si>
    <t>Fårevejle</t>
  </si>
  <si>
    <t>10. klasse Fårevejle</t>
  </si>
  <si>
    <t>Steffen Lund, direktør</t>
  </si>
  <si>
    <t>Rådhusvej 75</t>
  </si>
  <si>
    <t>Hasselager Allé 8</t>
  </si>
  <si>
    <t>Hasselager Allé</t>
  </si>
  <si>
    <t>Nørreskovvej 3</t>
  </si>
  <si>
    <t>Nørreskovvej</t>
  </si>
  <si>
    <t>Høveltegård, Ellebækvej 2</t>
  </si>
  <si>
    <t>Ellebækvej</t>
  </si>
  <si>
    <t>Høveltegård</t>
  </si>
  <si>
    <t>Charlotte Nørgaard</t>
  </si>
  <si>
    <t>Hyrdehøj 5</t>
  </si>
  <si>
    <t>Østre Skolevej 2</t>
  </si>
  <si>
    <t>Østre Skolevej</t>
  </si>
  <si>
    <t>Købmagergade 67, 2.</t>
  </si>
  <si>
    <t>Købmagergade</t>
  </si>
  <si>
    <t>Familiekurserne i København</t>
  </si>
  <si>
    <t>Lars Høgsteds Hansson</t>
  </si>
  <si>
    <t>Sk v/Tuse Næs</t>
  </si>
  <si>
    <t>Skolen ved Tuse Næs</t>
  </si>
  <si>
    <t>Ib René Kurt Krogh</t>
  </si>
  <si>
    <t>Tølløse</t>
  </si>
  <si>
    <t>Holbækvej 108</t>
  </si>
  <si>
    <t>Bispehøjen 2</t>
  </si>
  <si>
    <t>Bispehøjen</t>
  </si>
  <si>
    <t>Vandtårnsvej 3</t>
  </si>
  <si>
    <t>Vandtårnsvej</t>
  </si>
  <si>
    <t>Erhvervsskolen Nordsjælland, Skolegade</t>
  </si>
  <si>
    <t>Sølager</t>
  </si>
  <si>
    <t>Behandlingshjemmet Sølager</t>
  </si>
  <si>
    <t>Sølagervejen 40A</t>
  </si>
  <si>
    <t>Sølagervejen</t>
  </si>
  <si>
    <t>Espen Hjøllund</t>
  </si>
  <si>
    <t>Søllerødgade</t>
  </si>
  <si>
    <t>Viden Dj Rønde</t>
  </si>
  <si>
    <t>Viden Djurs, Handelsgymnasium Rønde</t>
  </si>
  <si>
    <t>Bo Nørregaard Jensen</t>
  </si>
  <si>
    <t>Erhvervsakademiet Lillebælt, Strandgade 3</t>
  </si>
  <si>
    <t>Erhvervsakademiet Lillebælt, Landbrugsvej 65</t>
  </si>
  <si>
    <t>Erhvervsakademiet Lillebælt, Ejlskovsgade 3</t>
  </si>
  <si>
    <t>Erhvervsakademiet Lillebælt, Munkebjergvej 130</t>
  </si>
  <si>
    <t>Gudenåvej 2</t>
  </si>
  <si>
    <t>Gudenåvej</t>
  </si>
  <si>
    <t>Nørresundby</t>
  </si>
  <si>
    <t>Løvbakken 6</t>
  </si>
  <si>
    <t>Løvbakken</t>
  </si>
  <si>
    <t>Teknologi og Business, Hjørring</t>
  </si>
  <si>
    <t>Tim Sloth Jørgensen</t>
  </si>
  <si>
    <t>Højvangens Torv 2</t>
  </si>
  <si>
    <t>Højvangens Torv</t>
  </si>
  <si>
    <t>Fonden Ørnehøj</t>
  </si>
  <si>
    <t>Ørnehøjgårdsvej 11</t>
  </si>
  <si>
    <t>Ørnehøjgårdsvej</t>
  </si>
  <si>
    <t>Kærvej 503</t>
  </si>
  <si>
    <t>CUBA, Center for Uddannelse, Beskæftigelse og Aktivitet, STU</t>
  </si>
  <si>
    <t>Anna Ejby Jørgensen</t>
  </si>
  <si>
    <t>Tøndervej 90</t>
  </si>
  <si>
    <t>Tøndervej</t>
  </si>
  <si>
    <t>Rødekro</t>
  </si>
  <si>
    <t>Jon Sønderby</t>
  </si>
  <si>
    <t>Jørgen H Jensens Vej 3</t>
  </si>
  <si>
    <t>Jørgen H Jensens Vej</t>
  </si>
  <si>
    <t>NEXT Uddannelse København, 10. klasse Frederiksberg</t>
  </si>
  <si>
    <t>Mikkelshøj</t>
  </si>
  <si>
    <t>Jørgen Quist</t>
  </si>
  <si>
    <t>Ravnsbjergforte 3 Vedbøl</t>
  </si>
  <si>
    <t>Vedbøl</t>
  </si>
  <si>
    <t>SOSU Øst Silkeb</t>
  </si>
  <si>
    <t>SOSU Østjylland, Silkeborg</t>
  </si>
  <si>
    <t>Høgevej 4</t>
  </si>
  <si>
    <t>Høgevej</t>
  </si>
  <si>
    <t>SOSU Ø Skanderb</t>
  </si>
  <si>
    <t>SOSU Østjylland, Skanderborg afd.</t>
  </si>
  <si>
    <t>Grønlandsvej 5</t>
  </si>
  <si>
    <t>Grønlandsvej</t>
  </si>
  <si>
    <t>Jens Heinrich Løhndorf</t>
  </si>
  <si>
    <t>Tørskindvej 3A</t>
  </si>
  <si>
    <t>Tørskindvej</t>
  </si>
  <si>
    <t>Fælleshåbssk</t>
  </si>
  <si>
    <t>Børkop</t>
  </si>
  <si>
    <t>Vibeke Faber Mølholm</t>
  </si>
  <si>
    <t>Fælleshåbsvej 13</t>
  </si>
  <si>
    <t>Fælleshåbsvej</t>
  </si>
  <si>
    <t>Firkl Ilkær</t>
  </si>
  <si>
    <t>Joan Østergaard Henriksen</t>
  </si>
  <si>
    <t>Skolevænget 2A</t>
  </si>
  <si>
    <t>Skolevænget</t>
  </si>
  <si>
    <t>Lærdansk Ribe</t>
  </si>
  <si>
    <t>Bøge Alle 2</t>
  </si>
  <si>
    <t>Bøge Alle</t>
  </si>
  <si>
    <t>Lærdansk Varde</t>
  </si>
  <si>
    <t>Lærdansk Vejen</t>
  </si>
  <si>
    <t>Thomas Vørnle</t>
  </si>
  <si>
    <t>Smålodsvej 20</t>
  </si>
  <si>
    <t>Smålodsvej</t>
  </si>
  <si>
    <t>Pæd.udd. Svendb</t>
  </si>
  <si>
    <t>Pædagoguddannelsen i Svendborg</t>
  </si>
  <si>
    <t>Baagøes Alle 8B</t>
  </si>
  <si>
    <t>Baagøes Alle</t>
  </si>
  <si>
    <t>Søren K Søndre</t>
  </si>
  <si>
    <t>Søren Kanne-Skolen, afdeling Søndre</t>
  </si>
  <si>
    <t>Jacob Hørlyk</t>
  </si>
  <si>
    <t>Åboulevarden 64</t>
  </si>
  <si>
    <t>Åboulevarden</t>
  </si>
  <si>
    <t>Næstved Sociale</t>
  </si>
  <si>
    <t>Næstved Sociale Virksomhed</t>
  </si>
  <si>
    <t>Distrikt Øst, Nordstjernen skoleafdeling</t>
  </si>
  <si>
    <t>Søren Højer Torp Andersen</t>
  </si>
  <si>
    <t>Bjørn Haldur Pedersen</t>
  </si>
  <si>
    <t>www.præstøskole.dk</t>
  </si>
  <si>
    <t>Birkevænget 2</t>
  </si>
  <si>
    <t>www.mønskole.dk</t>
  </si>
  <si>
    <t>Birkevænget</t>
  </si>
  <si>
    <t>Svend-Gøngesk</t>
  </si>
  <si>
    <t>Sværdborgvej 7</t>
  </si>
  <si>
    <t>Sværdborgvej</t>
  </si>
  <si>
    <t>Bavnestræde 36 Dalby</t>
  </si>
  <si>
    <t>Bavnestræde</t>
  </si>
  <si>
    <t>Søndergade 12G</t>
  </si>
  <si>
    <t>Førslev Skolevej 9</t>
  </si>
  <si>
    <t>Førslev Skolevej</t>
  </si>
  <si>
    <t>Øen</t>
  </si>
  <si>
    <t>Henrik Østergaard</t>
  </si>
  <si>
    <t>Bækvej 14</t>
  </si>
  <si>
    <t>Bækvej</t>
  </si>
  <si>
    <t>Lautruphøj 1</t>
  </si>
  <si>
    <t>Andreas Elkjær</t>
  </si>
  <si>
    <t>Bælum</t>
  </si>
  <si>
    <t>Søren Jørgensen</t>
  </si>
  <si>
    <t>Nørager</t>
  </si>
  <si>
    <t>Gråbrødre Kirke Str. 5</t>
  </si>
  <si>
    <t>Gråbrødre Kirke Str.</t>
  </si>
  <si>
    <t>Løgismose 2</t>
  </si>
  <si>
    <t>Løgismose</t>
  </si>
  <si>
    <t>Sofiehøj Frisk.</t>
  </si>
  <si>
    <t>Store Merløse</t>
  </si>
  <si>
    <t>Jannie Lykke Møller</t>
  </si>
  <si>
    <t>Henrik Munch Søndergaard</t>
  </si>
  <si>
    <t>Præstemarken 2</t>
  </si>
  <si>
    <t>Præstemarken</t>
  </si>
  <si>
    <t>Kærvej 22 Jejsing</t>
  </si>
  <si>
    <t>Skolevænget 14 Ryde</t>
  </si>
  <si>
    <t>Kværkeby Frisk.</t>
  </si>
  <si>
    <t>Kværkebyvej 2b</t>
  </si>
  <si>
    <t>Kværkebyvej</t>
  </si>
  <si>
    <t>Ølgod Kristne</t>
  </si>
  <si>
    <t>Ølgod</t>
  </si>
  <si>
    <t>Søren Fossdal Hesselberg</t>
  </si>
  <si>
    <t>Skørping</t>
  </si>
  <si>
    <t>Skørpingvej 78 Hellum</t>
  </si>
  <si>
    <t>Skørpingvej</t>
  </si>
  <si>
    <t>Næstvedvej 349</t>
  </si>
  <si>
    <t>Næstvedvej</t>
  </si>
  <si>
    <t>Maglehøjen 1</t>
  </si>
  <si>
    <t>Anja Lykke Bøge</t>
  </si>
  <si>
    <t>UU Hjørring</t>
  </si>
  <si>
    <t>Toftegård sk</t>
  </si>
  <si>
    <t>Félix F. Perrier</t>
  </si>
  <si>
    <t>Brolæggervej 3A</t>
  </si>
  <si>
    <t>Brolæggervej</t>
  </si>
  <si>
    <t>FGU Nordsjælland - Helsinge</t>
  </si>
  <si>
    <t>Tanja Steffe Nøhr</t>
  </si>
  <si>
    <t>Espergærde Sk</t>
  </si>
  <si>
    <t>Ullerup Bæk</t>
  </si>
  <si>
    <t>Nørre Allé 5</t>
  </si>
  <si>
    <t>Erritsø Fælles</t>
  </si>
  <si>
    <t>Erritsø Bygade 15</t>
  </si>
  <si>
    <t>Erritsø Bygade</t>
  </si>
  <si>
    <t>KEA_Østerbro</t>
  </si>
  <si>
    <t>KEA - Københavns Erhvervsakademi, Østerbro</t>
  </si>
  <si>
    <t>Aku C Højager</t>
  </si>
  <si>
    <t>Aku-Centret Højagergaard</t>
  </si>
  <si>
    <t>Højager 20</t>
  </si>
  <si>
    <t>Højager</t>
  </si>
  <si>
    <t>Strømmen</t>
  </si>
  <si>
    <t>Strømmen 5C</t>
  </si>
  <si>
    <t>A2B Hjørring</t>
  </si>
  <si>
    <t>A2B A/S, Hjørring</t>
  </si>
  <si>
    <t>Strømgade 6</t>
  </si>
  <si>
    <t>Strømgade</t>
  </si>
  <si>
    <t>Tønder Ungdoms</t>
  </si>
  <si>
    <t>www.ungtønder.dk</t>
  </si>
  <si>
    <t>SOSU H København, 10. klasse</t>
  </si>
  <si>
    <t>SOSU H Hillerød, 10. klasse</t>
  </si>
  <si>
    <t>Vigerslev Allé 18</t>
  </si>
  <si>
    <t>Merkurvænget 2</t>
  </si>
  <si>
    <t>Merkurvænget</t>
  </si>
  <si>
    <t>FGU Ø Lejre</t>
  </si>
  <si>
    <t>FGU-Skolen Øst - Lejre</t>
  </si>
  <si>
    <t>Farsø</t>
  </si>
  <si>
    <t>Evan Nørgaard</t>
  </si>
  <si>
    <t>Jesper Storm Nørskov</t>
  </si>
  <si>
    <t>PH Lillebælt - Administrationsbacheloruddannelsen i Odense</t>
  </si>
  <si>
    <t>Søren Jan Rasmussen</t>
  </si>
  <si>
    <t>Alléskolen</t>
  </si>
  <si>
    <t>Grete Østergaard</t>
  </si>
  <si>
    <t>Jørgen Madsen</t>
  </si>
  <si>
    <t>Aggerholmsvej 4 Søndbjerg</t>
  </si>
  <si>
    <t>Søndbjerg</t>
  </si>
  <si>
    <t>VUC Storstrøm</t>
  </si>
  <si>
    <t>VUC Storstrøm - Haslev</t>
  </si>
  <si>
    <t>Gitte Langkjær Jakobsen, uddannelsesleder</t>
  </si>
  <si>
    <t>Nørregade 21</t>
  </si>
  <si>
    <t>Grønløkke Allé 9</t>
  </si>
  <si>
    <t>Grønløkke Allé</t>
  </si>
  <si>
    <t>Munkevej 9 Frøslev</t>
  </si>
  <si>
    <t>Skelbæk Frisk.</t>
  </si>
  <si>
    <t>Tåstrupvej 2</t>
  </si>
  <si>
    <t>Tåstrupvej</t>
  </si>
  <si>
    <t>Kværs Idræts fr</t>
  </si>
  <si>
    <t>Gråsten</t>
  </si>
  <si>
    <t>Åsvej 1 Jersie</t>
  </si>
  <si>
    <t>Høje Taast. pr.</t>
  </si>
  <si>
    <t>Lars Bregnehøj Hansen</t>
  </si>
  <si>
    <t>Skårupøre Strandvej 3</t>
  </si>
  <si>
    <t>Skårupøre Strandvej</t>
  </si>
  <si>
    <t>Østjyllands pri</t>
  </si>
  <si>
    <t>Solbakkens Rådgivningscenter for Bevægelseshandicap</t>
  </si>
  <si>
    <t>Egebæksvej 32</t>
  </si>
  <si>
    <t>Egebæksvej</t>
  </si>
  <si>
    <t>Hjortehøjsvej 1</t>
  </si>
  <si>
    <t>Hjortehøjsvej</t>
  </si>
  <si>
    <t>Paw Løvschall</t>
  </si>
  <si>
    <t>CLAVIS sprog &amp; kompetence - København</t>
  </si>
  <si>
    <t>Nørregade 49</t>
  </si>
  <si>
    <t>Sjælør Boulevard 149</t>
  </si>
  <si>
    <t>Gammel Kalkbrænderi Vej 13</t>
  </si>
  <si>
    <t>A2B Solrød</t>
  </si>
  <si>
    <t>Solrød Center 109, 1.</t>
  </si>
  <si>
    <t>U/NORD, grundskoleafd. Hillerød</t>
  </si>
  <si>
    <t>U/NORD, grundskoleafd. Helsingør</t>
  </si>
  <si>
    <t>Kalvebod Fælled</t>
  </si>
  <si>
    <t>Kalvebod Fælled Skole</t>
  </si>
  <si>
    <t>Maria Bælum</t>
  </si>
  <si>
    <t>Spangsbjerg Møllevej 304</t>
  </si>
  <si>
    <t>Spangsbjerg Møllevej</t>
  </si>
  <si>
    <t>Ølstykke distr</t>
  </si>
  <si>
    <t>Stenløse distr</t>
  </si>
  <si>
    <t>Ganløse distr</t>
  </si>
  <si>
    <t>Distrikt Smørum</t>
  </si>
  <si>
    <t>U/NORD Hillerød 10. klasse</t>
  </si>
  <si>
    <t>Kærmindevej 8</t>
  </si>
  <si>
    <t>Kærmindevej</t>
  </si>
  <si>
    <t>Grønlandsparken 300</t>
  </si>
  <si>
    <t>Grønlandsparken</t>
  </si>
  <si>
    <t>Anita Kallesøe Jørgensen</t>
  </si>
  <si>
    <t>Trine Hjortebjærg Mortensen</t>
  </si>
  <si>
    <t>Asnæs, Fårevejl</t>
  </si>
  <si>
    <t>Asnæs</t>
  </si>
  <si>
    <t>Jørgen Schandorff</t>
  </si>
  <si>
    <t>EUC Sjælland, Vordingborg afdeling</t>
  </si>
  <si>
    <t>Toftegårdsvej 1</t>
  </si>
  <si>
    <t>NEXT 10 Ishøj65</t>
  </si>
  <si>
    <t>NEXT Uddannelse København, 10. klasse Ishøj 65</t>
  </si>
  <si>
    <t>CF Døvblind og</t>
  </si>
  <si>
    <t>Center for Døvblindhed og Høretab, specialskole for børn</t>
  </si>
  <si>
    <t>Lars Søbye</t>
  </si>
  <si>
    <t>Pia Palnæs Hansen</t>
  </si>
  <si>
    <t>KP_Nødebo</t>
  </si>
  <si>
    <t>Københavns Professionshøjskole, Nødebo</t>
  </si>
  <si>
    <t>Nødebovej 77A</t>
  </si>
  <si>
    <t>Anne Lindø</t>
  </si>
  <si>
    <t>Rønnesk erhv</t>
  </si>
  <si>
    <t>Rønne</t>
  </si>
  <si>
    <t>Rønneskolen, erhvervsklassen</t>
  </si>
  <si>
    <t>Center f Læring</t>
  </si>
  <si>
    <t>Center for Læring</t>
  </si>
  <si>
    <t>Efterskolen Østergårds Udskolingskoncept, 21éren</t>
  </si>
  <si>
    <t>Københavnsvej 266</t>
  </si>
  <si>
    <t>Køge Priv. Gym.</t>
  </si>
  <si>
    <t>Køge Private Realskole, Gymnasium</t>
  </si>
  <si>
    <t>Ølbycenter 50</t>
  </si>
  <si>
    <t>Roskilde Tekniske Skole - Vigerslev Allé</t>
  </si>
  <si>
    <t>SOSU Nord, På Sporet</t>
  </si>
  <si>
    <t>På Sporet 8A</t>
  </si>
  <si>
    <t>På Sporet</t>
  </si>
  <si>
    <t>Dan Schønewald Rasmussen</t>
  </si>
  <si>
    <t>www.søstjerneskolen.dk</t>
  </si>
  <si>
    <t>René Vilsted</t>
  </si>
  <si>
    <t>Præstø Privatsk</t>
  </si>
  <si>
    <t>Henrik Kjøller</t>
  </si>
  <si>
    <t>Springbrættet</t>
  </si>
  <si>
    <t>Springbrættet, Brønderslev</t>
  </si>
  <si>
    <t>Bente Kæseler</t>
  </si>
  <si>
    <t>10. Campus Køge</t>
  </si>
  <si>
    <t>Borgmester Jørgensens Vej 2B</t>
  </si>
  <si>
    <t>Borgmester Jørgensens Vej</t>
  </si>
  <si>
    <t>Vejle Øst</t>
  </si>
  <si>
    <t>Henriette Langkjær</t>
  </si>
  <si>
    <t>Åstoftevej 34</t>
  </si>
  <si>
    <t>Åstoftevej</t>
  </si>
  <si>
    <t>Park Allé Priv.</t>
  </si>
  <si>
    <t>Park Allé 292</t>
  </si>
  <si>
    <t>Limfjorden døgn</t>
  </si>
  <si>
    <t>Stjernehusene, Døgntilbud Limfjorden</t>
  </si>
  <si>
    <t>Stadil-Vedersø</t>
  </si>
  <si>
    <t>Hjortøvænge 40</t>
  </si>
  <si>
    <t>Hjortøvænge</t>
  </si>
  <si>
    <t>Kbh idrætsakade</t>
  </si>
  <si>
    <t>Østerbro Privat</t>
  </si>
  <si>
    <t>Den Grønne Fri.</t>
  </si>
  <si>
    <t>Palle Lykke Spånhede</t>
  </si>
  <si>
    <t>Ågerupvej 1</t>
  </si>
  <si>
    <t>Ågerupvej</t>
  </si>
  <si>
    <t>Spangsbjerg Møllevej 72</t>
  </si>
  <si>
    <t>Østre Alle 34</t>
  </si>
  <si>
    <t>NyKrumsø Skole</t>
  </si>
  <si>
    <t>Søllested</t>
  </si>
  <si>
    <t>Jørgen Andersen</t>
  </si>
  <si>
    <t>Højskolevej 79</t>
  </si>
  <si>
    <t>Charlotte Møller Pedersen</t>
  </si>
  <si>
    <t>Færgevej 5</t>
  </si>
  <si>
    <t>Færgevej</t>
  </si>
  <si>
    <t>Jyderup Højsk.</t>
  </si>
  <si>
    <t>Jyderup Højskole</t>
  </si>
  <si>
    <t>Gert Møller Jensen</t>
  </si>
  <si>
    <t>Sølystvej 2</t>
  </si>
  <si>
    <t>Sølystvej</t>
  </si>
  <si>
    <t>Kærvej 11</t>
  </si>
  <si>
    <t>Søren Søndertoft Møller</t>
  </si>
  <si>
    <t>Uddannelsescenter Odsherred/Kompetenceforløbet</t>
  </si>
  <si>
    <t>Fonden Fællessk</t>
  </si>
  <si>
    <t>Kurt Herløv Rasmussen</t>
  </si>
  <si>
    <t>Skerningegårdsvej 13</t>
  </si>
  <si>
    <t>Skerningegårdsvej</t>
  </si>
  <si>
    <t>NEXT Uddannelse København, 10. klasse Ballerup</t>
  </si>
  <si>
    <t>Ringkøbing</t>
  </si>
  <si>
    <t>UCRS, 10Â´eren, Ringkøbing</t>
  </si>
  <si>
    <t>Ånumvej 14</t>
  </si>
  <si>
    <t>Ånumvej</t>
  </si>
  <si>
    <t>STU Tårnby</t>
  </si>
  <si>
    <t>Saltværksvej 2</t>
  </si>
  <si>
    <t>NEXT 10 Ishøj45</t>
  </si>
  <si>
    <t>NEXT Uddannelse København, 10. klasse Ishøj 45</t>
  </si>
  <si>
    <t>Stationsstræde 51</t>
  </si>
  <si>
    <t>Stationsstræde</t>
  </si>
  <si>
    <t>Den Danske Scenekunstskole, København</t>
  </si>
  <si>
    <t>Alsøhus</t>
  </si>
  <si>
    <t>Den selvejende institution Alsøhus</t>
  </si>
  <si>
    <t>Søndergade 200</t>
  </si>
  <si>
    <t>Ålbæk</t>
  </si>
  <si>
    <t>Gert Grysbæk Nygaard</t>
  </si>
  <si>
    <t>Brolæggervej 1</t>
  </si>
  <si>
    <t>Hagelskærvej 8</t>
  </si>
  <si>
    <t>Fastings Allé 1</t>
  </si>
  <si>
    <t>Fastings Allé</t>
  </si>
  <si>
    <t>Nørrevold 13</t>
  </si>
  <si>
    <t>Nørrevold</t>
  </si>
  <si>
    <t>Rødby</t>
  </si>
  <si>
    <t>Søndre skole specialafdeling</t>
  </si>
  <si>
    <t>Manuela Støvlbæk</t>
  </si>
  <si>
    <t>Københavns Professionshøjskole - Bornholm Sundhed, Rønne</t>
  </si>
  <si>
    <t>Daniel Lønskov Hald</t>
  </si>
  <si>
    <t>Søndervangen 18</t>
  </si>
  <si>
    <t>Anita Jørgensen</t>
  </si>
  <si>
    <t>Hjørring NV sk</t>
  </si>
  <si>
    <t>Hjørring SØ Sk</t>
  </si>
  <si>
    <t>Strandstræde 28A</t>
  </si>
  <si>
    <t>Jægerspris Dist</t>
  </si>
  <si>
    <t>Distrikt Jægerspris</t>
  </si>
  <si>
    <t>Trekløver</t>
  </si>
  <si>
    <t>Kærholm</t>
  </si>
  <si>
    <t>Døesvej 70-76</t>
  </si>
  <si>
    <t>Bursøvej 47</t>
  </si>
  <si>
    <t>Bursøvej</t>
  </si>
  <si>
    <t>Lyseng Allé 15H</t>
  </si>
  <si>
    <t>Lyseng Allé</t>
  </si>
  <si>
    <t>Mariehøj 483</t>
  </si>
  <si>
    <t>Søndergade 31</t>
  </si>
  <si>
    <t>Svanehøjvej 27</t>
  </si>
  <si>
    <t>Svanehøjvej</t>
  </si>
  <si>
    <t>Morten Petersen Birkehøj</t>
  </si>
  <si>
    <t>Teglværksgade 22</t>
  </si>
  <si>
    <t>Taarbæk Strandvej 59</t>
  </si>
  <si>
    <t>UU-Vallensbæk</t>
  </si>
  <si>
    <t>Vinderød Privat</t>
  </si>
  <si>
    <t>Nørreådal Frisk</t>
  </si>
  <si>
    <t>Sønderborg Fris</t>
  </si>
  <si>
    <t>Odense NØ</t>
  </si>
  <si>
    <t>Åsumvej 5</t>
  </si>
  <si>
    <t>Åsumvej</t>
  </si>
  <si>
    <t>VerdensBørn Gr.</t>
  </si>
  <si>
    <t>www.verdensbørn.com</t>
  </si>
  <si>
    <t>Sarah Røll</t>
  </si>
  <si>
    <t>Præstbrovej 23</t>
  </si>
  <si>
    <t>Præstbrovej</t>
  </si>
  <si>
    <t>Astrup-Søndersk</t>
  </si>
  <si>
    <t>Friskolen Børne</t>
  </si>
  <si>
    <t>Møgelgårdsvej 27</t>
  </si>
  <si>
    <t>Møgelgårdsvej</t>
  </si>
  <si>
    <t>KKU Ø10</t>
  </si>
  <si>
    <t>Skolestræde 9</t>
  </si>
  <si>
    <t>Skolestræde</t>
  </si>
  <si>
    <t>Trønningevej 13</t>
  </si>
  <si>
    <t>Trønningevej</t>
  </si>
  <si>
    <t>Kaspar Borgaard Jørgensen</t>
  </si>
  <si>
    <t>Frisk. for Børn</t>
  </si>
  <si>
    <t>Friskolen for Børn</t>
  </si>
  <si>
    <t>Arnborg Kølkær</t>
  </si>
  <si>
    <t>Nøddevej 13</t>
  </si>
  <si>
    <t>Nøddevej</t>
  </si>
  <si>
    <t>Bjødstrupvej 26</t>
  </si>
  <si>
    <t>Bjødstrupvej</t>
  </si>
  <si>
    <t>AOF DHS UDC Årh</t>
  </si>
  <si>
    <t>Aof Daghøjskole/Uddannelsescenter Aarhus</t>
  </si>
  <si>
    <t>Søren Frichs Vej 36A</t>
  </si>
  <si>
    <t>Søren Frichs Vej</t>
  </si>
  <si>
    <t>Drøwten 1</t>
  </si>
  <si>
    <t>Drøwten</t>
  </si>
  <si>
    <t>Niels Brock, Handelsgymnasiet Nørre Voldgade</t>
  </si>
  <si>
    <t>Røde Kors Asyl</t>
  </si>
  <si>
    <t>Ken Rinder Sørensen</t>
  </si>
  <si>
    <t>Fårupvej 10</t>
  </si>
  <si>
    <t>Fårupvej</t>
  </si>
  <si>
    <t>Røde Kors Asylcenter</t>
  </si>
  <si>
    <t>Kurhusvænge</t>
  </si>
  <si>
    <t>Jobcenter København</t>
  </si>
  <si>
    <t>Gammel Køge Landevej 43</t>
  </si>
  <si>
    <t>Poppelgårdens</t>
  </si>
  <si>
    <t>Ærøskøbing</t>
  </si>
  <si>
    <t>Poppelgårdens praktiske jordbrugsskole A/S</t>
  </si>
  <si>
    <t>Mårslet</t>
  </si>
  <si>
    <t>Jordbrugets UddannelsesCenter, Bredballegård</t>
  </si>
  <si>
    <t>STU-Sydsjælland</t>
  </si>
  <si>
    <t>Karin Lærke</t>
  </si>
  <si>
    <t>Lærdansk Vordb</t>
  </si>
  <si>
    <t>Lærdansk Vordingborg</t>
  </si>
  <si>
    <t>Rådhustorvet 15-17, 1.</t>
  </si>
  <si>
    <t>UCL Niels Bohrs Allé, Odense</t>
  </si>
  <si>
    <t>Niels Bohrs Allé 1</t>
  </si>
  <si>
    <t>Niels Bohrs Allé</t>
  </si>
  <si>
    <t>UCL Klostervænget, Svendborg</t>
  </si>
  <si>
    <t>Klostervænget 2-4</t>
  </si>
  <si>
    <t>Klostervænget</t>
  </si>
  <si>
    <t>Sygehusskolen, Sygehus Sønderjylland</t>
  </si>
  <si>
    <t>FA Mask Køb</t>
  </si>
  <si>
    <t>Fredericia Maskinmesterskole, Købmagergade</t>
  </si>
  <si>
    <t>Købmagergade 86</t>
  </si>
  <si>
    <t>Lersø Parkallé 109</t>
  </si>
  <si>
    <t>Brønderslev N</t>
  </si>
  <si>
    <t>Søndergade 40</t>
  </si>
  <si>
    <t>Idræts Alle 6</t>
  </si>
  <si>
    <t>Rørholtvej 20</t>
  </si>
  <si>
    <t>Rørholtvej</t>
  </si>
  <si>
    <t>NEXT Uddannelse København, EUD10 Ishøj 45</t>
  </si>
  <si>
    <t>Røde Kors Diana</t>
  </si>
  <si>
    <t>Røde Kors skolen i Dianalund</t>
  </si>
  <si>
    <t>Fejø Børne og k</t>
  </si>
  <si>
    <t>Fejø</t>
  </si>
  <si>
    <t>Fejø Børne- og Kulturhus</t>
  </si>
  <si>
    <t>Københavns Professionshøjskole - Bornholm, Rønne</t>
  </si>
  <si>
    <t>Københavns Professionshøjskole - Campus Nordsjælland, Hillerød</t>
  </si>
  <si>
    <t>Københavns Professionshøjskole - Campus Carlsberg, København</t>
  </si>
  <si>
    <t>MarselisborgCentret, P.P. Ørums Gade 9-11</t>
  </si>
  <si>
    <t>P.P. Ørums Gade</t>
  </si>
  <si>
    <t>Lærdansk Nyborg</t>
  </si>
  <si>
    <t>Center for Erhverv, uddannelse og beskæftigelse, Bornholms Reg.kommune-STU</t>
  </si>
  <si>
    <t>Claus Jørgensen</t>
  </si>
  <si>
    <t>Kirkestræde 11</t>
  </si>
  <si>
    <t>Kirkestræde</t>
  </si>
  <si>
    <t>Lærdk Kolding</t>
  </si>
  <si>
    <t>Lærdansk Kolding</t>
  </si>
  <si>
    <t>Nexø</t>
  </si>
  <si>
    <t>AOF Midt Grenå</t>
  </si>
  <si>
    <t>Claus Jørgensen, direktør</t>
  </si>
  <si>
    <t>Nørgaardsvej 5</t>
  </si>
  <si>
    <t>ZBC Handelsgymnasiet Næstved</t>
  </si>
  <si>
    <t>Aarhus Business College, EUD10, Sønderhøj 28</t>
  </si>
  <si>
    <t>Gitte Nørgaard</t>
  </si>
  <si>
    <t>Sønderhøj 28</t>
  </si>
  <si>
    <t>Sønderhøj</t>
  </si>
  <si>
    <t>Køge HS, EUX</t>
  </si>
  <si>
    <t>Køge Handelsskole, EUX afdeling</t>
  </si>
  <si>
    <t>Løgumk Ny Højsk</t>
  </si>
  <si>
    <t>Skolekreds Løgumkloster Ny Højskole</t>
  </si>
  <si>
    <t>CF socialpædSTU</t>
  </si>
  <si>
    <t>Center For Socialpædagogik - STU</t>
  </si>
  <si>
    <t>Rugvænget 72</t>
  </si>
  <si>
    <t>STU Rødovre</t>
  </si>
  <si>
    <t>SOSU H Hillerød (MUE)</t>
  </si>
  <si>
    <t>Social- og Sundhedsskolen Syd, Sønderborg</t>
  </si>
  <si>
    <t>SOSU S, Tønder</t>
  </si>
  <si>
    <t>Social- og Sundhedsskolen Syd, Campus Tønder</t>
  </si>
  <si>
    <t>Mogens Sønderup</t>
  </si>
  <si>
    <t>Højskolevej 9</t>
  </si>
  <si>
    <t>Li Næstved Sk</t>
  </si>
  <si>
    <t>Liv og Job, Stubbekøbing afdeling</t>
  </si>
  <si>
    <t>Jørgen Sulkjær</t>
  </si>
  <si>
    <t>RK Østjyll</t>
  </si>
  <si>
    <t>Røde Kors asylskolen region Østjylland</t>
  </si>
  <si>
    <t>Skøjtevej 27</t>
  </si>
  <si>
    <t>Skøjtevej</t>
  </si>
  <si>
    <t>Teglgårds Plads 1</t>
  </si>
  <si>
    <t>Teglgårds Plads</t>
  </si>
  <si>
    <t>Maskinmesterskolen København - Campus Bornholm</t>
  </si>
  <si>
    <t>J.B. Winsløws Vej 19, 3.</t>
  </si>
  <si>
    <t>J.B. Winsløws Vej</t>
  </si>
  <si>
    <t>Peter Møller Juhl</t>
  </si>
  <si>
    <t>Philip De Langes Allé 10, 2.</t>
  </si>
  <si>
    <t>Øster Farimagsgade 5A</t>
  </si>
  <si>
    <t>Søren Hansen</t>
  </si>
  <si>
    <t>Fibigerstræde 5</t>
  </si>
  <si>
    <t>Fibigerstræde</t>
  </si>
  <si>
    <t>Kroghstræde 1</t>
  </si>
  <si>
    <t>Kroghstræde</t>
  </si>
  <si>
    <t>Bygning 1327, Bartholins Allé 14, 3.</t>
  </si>
  <si>
    <t>Bartholins Allé</t>
  </si>
  <si>
    <t>Helene Nørrelund</t>
  </si>
  <si>
    <t>Hans Ramløv</t>
  </si>
  <si>
    <t>Ph.d.-skolen for Livslang Læring og Hverdagslivets Socialpsykologi, RUC</t>
  </si>
  <si>
    <t>Ph.d.-skolen ved IT Universitetet i København</t>
  </si>
  <si>
    <t>Graduate School of Health and Medical Sciences, Københavns Universitet</t>
  </si>
  <si>
    <t>Allerød Priv.sk</t>
  </si>
  <si>
    <t>Mikkel Kofod Løvenhøj</t>
  </si>
  <si>
    <t>afd Karrebæk</t>
  </si>
  <si>
    <t>Lille Næstved Skole, afd. Karrebækvej</t>
  </si>
  <si>
    <t>Karrebækvej 70</t>
  </si>
  <si>
    <t>Karrebækvej</t>
  </si>
  <si>
    <t>Lille Næstved Skole, afd. Sandved</t>
  </si>
  <si>
    <t>Grønbrovej 1A</t>
  </si>
  <si>
    <t>Grønbrovej</t>
  </si>
  <si>
    <t>Nygårdsvej 110</t>
  </si>
  <si>
    <t>Jørgen Rhode Wilms</t>
  </si>
  <si>
    <t>Linnésgade 2</t>
  </si>
  <si>
    <t>Holbæk By Skole</t>
  </si>
  <si>
    <t>www.holbækbyskole.dk</t>
  </si>
  <si>
    <t>Hovedgård</t>
  </si>
  <si>
    <t>Hovedgård sk sp</t>
  </si>
  <si>
    <t>Hovedgård Skole, specialskoleafdeling</t>
  </si>
  <si>
    <t>Fr. Glasværket</t>
  </si>
  <si>
    <t>Lene Søholt Jacobsen</t>
  </si>
  <si>
    <t>Ørstedsgade 28</t>
  </si>
  <si>
    <t>Ørstedsgade</t>
  </si>
  <si>
    <t>Toftegårdsvej 7</t>
  </si>
  <si>
    <t>øhavsskolen.dk</t>
  </si>
  <si>
    <t>Hillerslev Kær Vej 9</t>
  </si>
  <si>
    <t>Hillerslev Kær Vej</t>
  </si>
  <si>
    <t>Farsøvej 13 Strandby</t>
  </si>
  <si>
    <t>Farsøvej</t>
  </si>
  <si>
    <t>Karrebæksminde</t>
  </si>
  <si>
    <t>UKC Halsnæs 10</t>
  </si>
  <si>
    <t>Sydsjællands Pr</t>
  </si>
  <si>
    <t>Sydsjællands Privatskole</t>
  </si>
  <si>
    <t>Skolevænget 3 Blære</t>
  </si>
  <si>
    <t>Blære</t>
  </si>
  <si>
    <t>Særlige tilbud for børn og unge fra Ukraine iht. særloven</t>
  </si>
  <si>
    <t>A2B, Birkerød</t>
  </si>
  <si>
    <t>Unge Støberiet</t>
  </si>
  <si>
    <t>CLAVIS Næstved</t>
  </si>
  <si>
    <t>CLAVIS Sprog &amp; kompetence - Næstved</t>
  </si>
  <si>
    <t>Fanøvej 9B</t>
  </si>
  <si>
    <t>Fanøvej</t>
  </si>
  <si>
    <t>Nordøstamager</t>
  </si>
  <si>
    <t>c/o Skolen på Amagerbro, Lybækgade 20</t>
  </si>
  <si>
    <t>c/o Skolen på Amagerbro</t>
  </si>
  <si>
    <t>Skælskør</t>
  </si>
  <si>
    <t>Søhusevej 79</t>
  </si>
  <si>
    <t>www.magleby.dk/stu/stu-pa-sjælland-magleby-skolecenter</t>
  </si>
  <si>
    <t>Søhusevej</t>
  </si>
  <si>
    <t>Højsk. Hald Eg</t>
  </si>
  <si>
    <t>Hald Ege Høj-, Fri- &amp; Efterskole (højskolen)</t>
  </si>
  <si>
    <t>Jeanette Stærk Larsen</t>
  </si>
  <si>
    <t>Fogedvænget</t>
  </si>
  <si>
    <t>Specialområde Børn og Unge, afd. Fogedvænget</t>
  </si>
  <si>
    <t>Fogedvænget 25</t>
  </si>
  <si>
    <t>Lene Bækby Høgsberg</t>
  </si>
  <si>
    <t>Jægersborg Alle</t>
  </si>
  <si>
    <t>Niels-Jørgen Aagaard</t>
  </si>
  <si>
    <t>Preben Jørgensen</t>
  </si>
  <si>
    <t>Bygning 348, Ørsteds Plads 348</t>
  </si>
  <si>
    <t>Ørsteds Plads</t>
  </si>
  <si>
    <t>Søren Linderoth</t>
  </si>
  <si>
    <t>Bygning 343, Ørsteds Plads 343</t>
  </si>
  <si>
    <t>Jane Hvolbæk Nielsen</t>
  </si>
  <si>
    <t>Phd_DTU_Fødevar</t>
  </si>
  <si>
    <t>Ph.d.-skolen ved DTU Fødevareinstituttet</t>
  </si>
  <si>
    <t>UCplus Sprogcenter København</t>
  </si>
  <si>
    <t>Gyldenløvesgade 11, st.</t>
  </si>
  <si>
    <t>Gyldenløvesgade</t>
  </si>
  <si>
    <t>Søltofts Plads 229</t>
  </si>
  <si>
    <t>Søltofts Plads</t>
  </si>
  <si>
    <t>Stefan Røpke</t>
  </si>
  <si>
    <t>Bygning 404, Nils Koppels Allé 404</t>
  </si>
  <si>
    <t>Nils Koppels Allé</t>
  </si>
  <si>
    <t>Phd_DTU_Miljø</t>
  </si>
  <si>
    <t>Ph.d.-skolen ved DTU Miljø</t>
  </si>
  <si>
    <t>Bygning 345C, Ørsteds Plads 347</t>
  </si>
  <si>
    <t>Designsk.Højer</t>
  </si>
  <si>
    <t>Højer</t>
  </si>
  <si>
    <t>Designskolerne Højer</t>
  </si>
  <si>
    <t>Søndergade 21</t>
  </si>
  <si>
    <t>Ph.d._Veterinær</t>
  </si>
  <si>
    <t>Ph.d.-skolen ved DTU Veterinærinstituttet</t>
  </si>
  <si>
    <t>Niels Tækker Foged</t>
  </si>
  <si>
    <t>ZBC10, Næstved</t>
  </si>
  <si>
    <t>Valsømagle, Haraldstedvej 130</t>
  </si>
  <si>
    <t>Valsømagle</t>
  </si>
  <si>
    <t>EUC Sjælland, Greve</t>
  </si>
  <si>
    <t>Rådhusholmen 3</t>
  </si>
  <si>
    <t>TEC Furesø</t>
  </si>
  <si>
    <t>TEC, Furesø Erhvervsuddannelser</t>
  </si>
  <si>
    <t>NEXT 10 Nørreb</t>
  </si>
  <si>
    <t>NEXT Uddannelse København,  10. klasse Nørrebro</t>
  </si>
  <si>
    <t>NEXT Uddannelse København, 10. klasse Emdrup</t>
  </si>
  <si>
    <t>NEXT Uddannelse København, 10. klasse Vibenshus</t>
  </si>
  <si>
    <t>NEXT Uddannelse København, 10. klasse Kastrup</t>
  </si>
  <si>
    <t>Thomas Sørensen</t>
  </si>
  <si>
    <t>Frørup Helsehj</t>
  </si>
  <si>
    <t>SOSU Østjylland</t>
  </si>
  <si>
    <t>Michael Nørregaard</t>
  </si>
  <si>
    <t>Højskolen i Krummerup, STU</t>
  </si>
  <si>
    <t>Gammel Bregnerødvej 16</t>
  </si>
  <si>
    <t>Gammel Bregnerødvej</t>
  </si>
  <si>
    <t>SOSU H Hlsingør</t>
  </si>
  <si>
    <t>SOSU H Helsingør</t>
  </si>
  <si>
    <t>Gl Banegårdsvej 35</t>
  </si>
  <si>
    <t>SOSU H Helsingør, 10. klasse</t>
  </si>
  <si>
    <t>Niels Brock - 2-årig HHX</t>
  </si>
  <si>
    <t>Dorthe Møller Therkildsen</t>
  </si>
  <si>
    <t>Aalborg Handelsskole - 2 årig HHX</t>
  </si>
  <si>
    <t>Turøgade 1</t>
  </si>
  <si>
    <t>Turøgade</t>
  </si>
  <si>
    <t>Filmhøjsk Møn</t>
  </si>
  <si>
    <t>Filmhøjskolen Møn</t>
  </si>
  <si>
    <t>Lars E. Gandsø</t>
  </si>
  <si>
    <t>STU Kirkebæk</t>
  </si>
  <si>
    <t>Kløvervænget 51</t>
  </si>
  <si>
    <t>Kløvervænget</t>
  </si>
  <si>
    <t>Næstvedvej 78A</t>
  </si>
  <si>
    <t>EUC NVsj Fårev</t>
  </si>
  <si>
    <t>EUC Nordvestsjælland, Fårevejle</t>
  </si>
  <si>
    <t>Mikael Rørdam Andersen</t>
  </si>
  <si>
    <t>Søltofts Plads 221</t>
  </si>
  <si>
    <t>UU Holbæk</t>
  </si>
  <si>
    <t>www.uuholbæk.dk</t>
  </si>
  <si>
    <t>Holbækvej 141B</t>
  </si>
  <si>
    <t>Pæd. central</t>
  </si>
  <si>
    <t>Nørre Voldgade 28</t>
  </si>
  <si>
    <t>Østerågade 40</t>
  </si>
  <si>
    <t>Østerågade</t>
  </si>
  <si>
    <t>EUC Sjælland, Vordingborg</t>
  </si>
  <si>
    <t>Kate Håkonsson</t>
  </si>
  <si>
    <t>Åskolen</t>
  </si>
  <si>
    <t>Hørning</t>
  </si>
  <si>
    <t>Brogårdsvej 4</t>
  </si>
  <si>
    <t>Patrick Bøtcher</t>
  </si>
  <si>
    <t>Søndervangen 51</t>
  </si>
  <si>
    <t>KathøjSvallerup</t>
  </si>
  <si>
    <t>Alstrup Allé 11</t>
  </si>
  <si>
    <t>Alstrup Allé</t>
  </si>
  <si>
    <t>Odamsgård</t>
  </si>
  <si>
    <t>Fonden Odamsgård</t>
  </si>
  <si>
    <t>Løgstørvej 82</t>
  </si>
  <si>
    <t>Løgstørvej</t>
  </si>
  <si>
    <t>Hørby</t>
  </si>
  <si>
    <t>Roskilde Tekniske Skole - Absalonsvej/Holbæk</t>
  </si>
  <si>
    <t>Rødding Eftersk</t>
  </si>
  <si>
    <t>Rødding</t>
  </si>
  <si>
    <t>Rødding Præstegårdsvej 11</t>
  </si>
  <si>
    <t>www.rødding.dk</t>
  </si>
  <si>
    <t>Rødding Præstegårdsvej</t>
  </si>
  <si>
    <t>Tronsø Eftersk</t>
  </si>
  <si>
    <t>Rune René Madsen</t>
  </si>
  <si>
    <t>Tronsø Parkvej 40</t>
  </si>
  <si>
    <t>Tronsø Parkvej</t>
  </si>
  <si>
    <t>Børglum Klostervej 84</t>
  </si>
  <si>
    <t>Børglum Klostervej</t>
  </si>
  <si>
    <t>Lone Brødbæk, konst</t>
  </si>
  <si>
    <t>Kildegårdvej 20</t>
  </si>
  <si>
    <t>Kildegårdvej</t>
  </si>
  <si>
    <t>Søndergårdsvej 11</t>
  </si>
  <si>
    <t>Søndergårdsvej</t>
  </si>
  <si>
    <t>AOF Frederikssund/Halsnæs</t>
  </si>
  <si>
    <t>Søren Rahbek</t>
  </si>
  <si>
    <t>Søren Christensen</t>
  </si>
  <si>
    <t>Samsø Sprog</t>
  </si>
  <si>
    <t>Samsø Sprogcenter</t>
  </si>
  <si>
    <t>Fårevjl Kirkebo</t>
  </si>
  <si>
    <t>Skolen på Fårevejle Kirkebo</t>
  </si>
  <si>
    <t>Fårevejle Kirkevej 1</t>
  </si>
  <si>
    <t>Fårevejle Kirkevej</t>
  </si>
  <si>
    <t>Fyrtårnet</t>
  </si>
  <si>
    <t>UC Plus, Farsø</t>
  </si>
  <si>
    <t>UCplus A/S, Dansk - Farsø</t>
  </si>
  <si>
    <t>Sigbjørn Sørensen</t>
  </si>
  <si>
    <t>Bredhøjvej 8</t>
  </si>
  <si>
    <t>Bredhøjvej</t>
  </si>
  <si>
    <t>RS Kvistgård HF</t>
  </si>
  <si>
    <t>RS i Århus (HF)</t>
  </si>
  <si>
    <t>Jørn Bendixen</t>
  </si>
  <si>
    <t>Ph.d.-skolen for Naturvidenskab og Miljø</t>
  </si>
  <si>
    <t>Eva Sørensen</t>
  </si>
  <si>
    <t>Tradium, Handelsgymnasiet,  2-årig HHX</t>
  </si>
  <si>
    <t>Rådmands Boulevard 19</t>
  </si>
  <si>
    <t>Rådmands Boulevard</t>
  </si>
  <si>
    <t>Krim Storstrøm</t>
  </si>
  <si>
    <t>Nørre Alslev</t>
  </si>
  <si>
    <t>Kriminalforsorgen Sjælland, Storstrøm Fængsel</t>
  </si>
  <si>
    <t>EUC Asnæs</t>
  </si>
  <si>
    <t>EUC Nordvestsjælland, Asnæs</t>
  </si>
  <si>
    <t>EUC NV Thyborøn</t>
  </si>
  <si>
    <t>Thyborøn</t>
  </si>
  <si>
    <t>EUC Nordvest - Erhvervsuddannelser, Thyborøn</t>
  </si>
  <si>
    <t>Ærøvej 9</t>
  </si>
  <si>
    <t>Ærøvej</t>
  </si>
  <si>
    <t>Østergade 11</t>
  </si>
  <si>
    <t>HC Ørsted Blrp</t>
  </si>
  <si>
    <t>H.C. Ørsted Gymnasiet, Ballerup</t>
  </si>
  <si>
    <t>Søndersø</t>
  </si>
  <si>
    <t>Højagervej 25</t>
  </si>
  <si>
    <t>Højagervej</t>
  </si>
  <si>
    <t>Lærdansk Næstv</t>
  </si>
  <si>
    <t>Lærdansk Næstved</t>
  </si>
  <si>
    <t>Pastoralseminariet i København, FKUV</t>
  </si>
  <si>
    <t>Øvrige videregående</t>
  </si>
  <si>
    <t>DOF Lillebælt</t>
  </si>
  <si>
    <t>DOF Lillebælt Oplysnings Forbund</t>
  </si>
  <si>
    <t>Børge Jensen</t>
  </si>
  <si>
    <t>Rugårdsvej 226</t>
  </si>
  <si>
    <t>Rugårdsvej</t>
  </si>
  <si>
    <t>A2B, Tønder</t>
  </si>
  <si>
    <t>Nørregade 31, 1.</t>
  </si>
  <si>
    <t>Lærdansk Favrsk</t>
  </si>
  <si>
    <t>Lærdansk Favrskov</t>
  </si>
  <si>
    <t>Eva Thestrup Sørensen</t>
  </si>
  <si>
    <t>Højvangen 11</t>
  </si>
  <si>
    <t>Højvangen</t>
  </si>
  <si>
    <t>Absalon Holbæk</t>
  </si>
  <si>
    <t>Absalon, Campus Holbæk</t>
  </si>
  <si>
    <t>Ole Rømer Skole</t>
  </si>
  <si>
    <t>TietgenSkolen (ELM toårig)</t>
  </si>
  <si>
    <t>A2B, Sønderborg</t>
  </si>
  <si>
    <t>Børneskolen</t>
  </si>
  <si>
    <t>Almind Spelling-Sørensen</t>
  </si>
  <si>
    <t>Skærgårdvej 23</t>
  </si>
  <si>
    <t>Skærgårdvej</t>
  </si>
  <si>
    <t>Kærvej 124</t>
  </si>
  <si>
    <t>Ølbyvej 43</t>
  </si>
  <si>
    <t>Ølbyvej</t>
  </si>
  <si>
    <t>CLAVIS Sprog &amp; kompetence - Helsingør</t>
  </si>
  <si>
    <t>Roskld Højskole</t>
  </si>
  <si>
    <t>Roskilde Festival Højskole</t>
  </si>
  <si>
    <t>Harresø STU</t>
  </si>
  <si>
    <t>Harresø STU og Kollegiet</t>
  </si>
  <si>
    <t>Hærvejen 147</t>
  </si>
  <si>
    <t>Hærvejen</t>
  </si>
  <si>
    <t>Sophienborgvænget 6</t>
  </si>
  <si>
    <t>Sophienborgvænget</t>
  </si>
  <si>
    <t>Jens Erik Høj-Pedersen</t>
  </si>
  <si>
    <t>Sygehus Sønderjylland, sprogcenter for udenlandske læger</t>
  </si>
  <si>
    <t>Åvedvej 5</t>
  </si>
  <si>
    <t>Åvedvej</t>
  </si>
  <si>
    <t>Frisk på Røsnæs</t>
  </si>
  <si>
    <t>Røsnæsvej 304</t>
  </si>
  <si>
    <t>Røsnæsvej</t>
  </si>
  <si>
    <t>Præsteskoven 4-6</t>
  </si>
  <si>
    <t>Præsteskoven</t>
  </si>
  <si>
    <t>NØSD Breum</t>
  </si>
  <si>
    <t>Lone Lundsgård</t>
  </si>
  <si>
    <t>Næsbyvej 99</t>
  </si>
  <si>
    <t>Næsbyvej</t>
  </si>
  <si>
    <t>Nrdskov-Næsbj</t>
  </si>
  <si>
    <t>Ditte Nørskov</t>
  </si>
  <si>
    <t>Troesmosevej 2 Næsbjerg</t>
  </si>
  <si>
    <t>Næsbjerg</t>
  </si>
  <si>
    <t>Nørre Nebel</t>
  </si>
  <si>
    <t>Sønder Allé 18A</t>
  </si>
  <si>
    <t>Sønder Allé</t>
  </si>
  <si>
    <t>Rybners - HTX - Spangsbjerg Møllevej</t>
  </si>
  <si>
    <t>Rybners - HF - Spangsbjerg Møllevej</t>
  </si>
  <si>
    <t>Rybners - Teknisk EUX - Spangsbjerg Møllevej</t>
  </si>
  <si>
    <t>Rybners - Merkantilt EUX - Spangsbjerg Møllevej</t>
  </si>
  <si>
    <t>Struer Højskole</t>
  </si>
  <si>
    <t>FGU Hjørring</t>
  </si>
  <si>
    <t>FGU-institutionen i Hjørring, Brønderslev, Frederikshavn og Læsø Kommuner</t>
  </si>
  <si>
    <t>Rådhuset, Nørregade 2</t>
  </si>
  <si>
    <t>Rikke Bettina Schønebeck</t>
  </si>
  <si>
    <t>Kløvhøjvej 35</t>
  </si>
  <si>
    <t>Kløvhøjvej</t>
  </si>
  <si>
    <t>Lerhøj 7</t>
  </si>
  <si>
    <t>Lerhøj</t>
  </si>
  <si>
    <t>Rikke Ørnberg</t>
  </si>
  <si>
    <t>Sohngårdsholmsvej  51 B</t>
  </si>
  <si>
    <t>Sohngårdsholmsvej</t>
  </si>
  <si>
    <t>Elsøvej 101</t>
  </si>
  <si>
    <t>Elsøvej</t>
  </si>
  <si>
    <t>Døstrupvej 1</t>
  </si>
  <si>
    <t>Døstrupvej</t>
  </si>
  <si>
    <t>FGU Østjylland</t>
  </si>
  <si>
    <t>Olof Palmes Allé 39, st.</t>
  </si>
  <si>
    <t>Olof Palmes Allé</t>
  </si>
  <si>
    <t>FGU SØ Jylland</t>
  </si>
  <si>
    <t>FGU Sydøstjylland</t>
  </si>
  <si>
    <t>Niels Bjørnø</t>
  </si>
  <si>
    <t>FGU Sønderjyll</t>
  </si>
  <si>
    <t>FGU Sønderjylland</t>
  </si>
  <si>
    <t>FGU NV Sjælland</t>
  </si>
  <si>
    <t>FGU Nordvestsjælland</t>
  </si>
  <si>
    <t>Jørgen Ravnsbæk Andersen</t>
  </si>
  <si>
    <t>Berendsen Allé 1</t>
  </si>
  <si>
    <t>Berendsen Allé</t>
  </si>
  <si>
    <t>FGU-Skolen Øst</t>
  </si>
  <si>
    <t>Rugvænget 7</t>
  </si>
  <si>
    <t>FGU Køge</t>
  </si>
  <si>
    <t>FGU Midt- og Østsjælland</t>
  </si>
  <si>
    <t>Korsør</t>
  </si>
  <si>
    <t>FGU Syd- og Vestsjælland</t>
  </si>
  <si>
    <t>Gert Møller</t>
  </si>
  <si>
    <t>Banegårdspladsen 1 C</t>
  </si>
  <si>
    <t>Banegårdspladsen</t>
  </si>
  <si>
    <t>FGUNordsjælland</t>
  </si>
  <si>
    <t>FGU Nordsjælland</t>
  </si>
  <si>
    <t>FGU Øresund</t>
  </si>
  <si>
    <t>Høffdingsvej 22</t>
  </si>
  <si>
    <t>Nordøst Amager</t>
  </si>
  <si>
    <t>Erik Søgaard</t>
  </si>
  <si>
    <t>Frølundvej 39</t>
  </si>
  <si>
    <t>Frølundvej</t>
  </si>
  <si>
    <t>ZBC Køge</t>
  </si>
  <si>
    <t>Søndergade 12</t>
  </si>
  <si>
    <t>Søndergade 45, 1.</t>
  </si>
  <si>
    <t>Heidi Nørager</t>
  </si>
  <si>
    <t>Østerskoven STU</t>
  </si>
  <si>
    <t>Neurocenter Østerskoven</t>
  </si>
  <si>
    <t>DTU Næstved</t>
  </si>
  <si>
    <t>DTU adgangskursus, Næstved</t>
  </si>
  <si>
    <t>Ørstedsgade 53</t>
  </si>
  <si>
    <t>Hanne Rysgaard Grønlund</t>
  </si>
  <si>
    <t>Hørkær 22, st.</t>
  </si>
  <si>
    <t>Søren Kanne</t>
  </si>
  <si>
    <t>Allingåbro</t>
  </si>
  <si>
    <t>René Aakjær</t>
  </si>
  <si>
    <t>Oasehøjskolen</t>
  </si>
  <si>
    <t>Den selvejende Institution Oasehøjskolen</t>
  </si>
  <si>
    <t>oasehøjskolen.dk</t>
  </si>
  <si>
    <t>Rådhustorvet 15</t>
  </si>
  <si>
    <t>Virumgårdsvej 21</t>
  </si>
  <si>
    <t>Virumgårdsvej</t>
  </si>
  <si>
    <t>VUC Storstrøm - Erhverv</t>
  </si>
  <si>
    <t>UU Sorø</t>
  </si>
  <si>
    <t>Rådhusvej 8</t>
  </si>
  <si>
    <t>Kristina Næstrup Ramsing Fischer</t>
  </si>
  <si>
    <t>A2B Helsingør</t>
  </si>
  <si>
    <t>Grønvej 11</t>
  </si>
  <si>
    <t>Grønvej</t>
  </si>
  <si>
    <t>Jobs P Ærø</t>
  </si>
  <si>
    <t>Jobs Partner Ærø</t>
  </si>
  <si>
    <t>P.E. Pålssons Vej 1</t>
  </si>
  <si>
    <t>P.E. Pålssons Vej</t>
  </si>
  <si>
    <t>Brogårdsvej 2</t>
  </si>
  <si>
    <t>Morten Nørholm</t>
  </si>
  <si>
    <t>Søvej 6</t>
  </si>
  <si>
    <t>Søvej</t>
  </si>
  <si>
    <t>Per Bech Grønning</t>
  </si>
  <si>
    <t>Amager Skovhjælpere</t>
  </si>
  <si>
    <t>Mads Græsbøll Christensen</t>
  </si>
  <si>
    <t>Stadion Allé 5</t>
  </si>
  <si>
    <t>Stadion Allé</t>
  </si>
  <si>
    <t>Per Højland Olsen</t>
  </si>
  <si>
    <t>Rådhustorvet 17</t>
  </si>
  <si>
    <t>UU Næstved</t>
  </si>
  <si>
    <t>Uddannelsesvejledningen Næstved</t>
  </si>
  <si>
    <t>UU Brøndby</t>
  </si>
  <si>
    <t>UNG Enghøjhuset</t>
  </si>
  <si>
    <t>UNGEINDSATS-Enghøjhuset</t>
  </si>
  <si>
    <t>Bødkerporten 1F, 1. tv</t>
  </si>
  <si>
    <t>Den kommunale ungeindsats i Københavns Kommune</t>
  </si>
  <si>
    <t>Rådhuset, Hold-An Vej 7</t>
  </si>
  <si>
    <t>KUI Brøndby</t>
  </si>
  <si>
    <t>Den kommunale ungeindsats i Brøndby Kommune</t>
  </si>
  <si>
    <t>KUI Dragør</t>
  </si>
  <si>
    <t>Den kommunale ungeindsats i Dragør Kommune</t>
  </si>
  <si>
    <t>Rådhus Alle 3</t>
  </si>
  <si>
    <t>Gitte Høg Larsen</t>
  </si>
  <si>
    <t>KUI Høje-Taastr</t>
  </si>
  <si>
    <t>Den kommunale ungeindsats i Høje-Taastrup Kommune</t>
  </si>
  <si>
    <t>Den kommunale ungeindsats i Lyngby-Taarbæk Kommune</t>
  </si>
  <si>
    <t>KUI Rødovre</t>
  </si>
  <si>
    <t>Den kommunale ungeindsats i Rødovre Kommune</t>
  </si>
  <si>
    <t>KUI Ishøj</t>
  </si>
  <si>
    <t>KUI Tårnby</t>
  </si>
  <si>
    <t>Ungecenter Tårnby</t>
  </si>
  <si>
    <t>KUI Vallensbæk</t>
  </si>
  <si>
    <t>Den kommunale ungeindsats i Vallensbæk Kommune</t>
  </si>
  <si>
    <t>KUI Furesø</t>
  </si>
  <si>
    <t>Den kommunale ungeindsats i Furesø Kommune</t>
  </si>
  <si>
    <t>KUI Allerød</t>
  </si>
  <si>
    <t>Den kommunale ungeindsats i Allerød Kommune</t>
  </si>
  <si>
    <t>Rådhuset, Egevangen 3B</t>
  </si>
  <si>
    <t>KUI Helsingør</t>
  </si>
  <si>
    <t>Den kommunale ungeindsats i Helsingør Kommune</t>
  </si>
  <si>
    <t>KUI Hillerød</t>
  </si>
  <si>
    <t>Den kommunale ungeindsats i Hillerød Kommune</t>
  </si>
  <si>
    <t>KUI Hørsholm</t>
  </si>
  <si>
    <t>Den kommunale ungeindsats i Hørsholm Kommune</t>
  </si>
  <si>
    <t>KUI Køge</t>
  </si>
  <si>
    <t>KUI Halsnæs</t>
  </si>
  <si>
    <t>Den kommunale ungeindsats i Halsnæs Kommune</t>
  </si>
  <si>
    <t>Natalia Frøhling</t>
  </si>
  <si>
    <t>Krudtværksalleen 7</t>
  </si>
  <si>
    <t>Krudtværksalleen</t>
  </si>
  <si>
    <t>KUI Solrød</t>
  </si>
  <si>
    <t>Den kommunale ungeindsats i Solrød Kommune</t>
  </si>
  <si>
    <t>Den kommunale ungeindsats - Holbæk Kommune</t>
  </si>
  <si>
    <t>Rådhuset, Frederiksgade 9</t>
  </si>
  <si>
    <t>Rådhuset, Holbækvej 141B</t>
  </si>
  <si>
    <t>Ungeenheden, Nørregade 100</t>
  </si>
  <si>
    <t>Rådhuset, Rådhuspladsen 11</t>
  </si>
  <si>
    <t>Rådhuspladsen 4</t>
  </si>
  <si>
    <t>KUI Sorø</t>
  </si>
  <si>
    <t>Den kommunale ungeindsats i Sorø Kommune</t>
  </si>
  <si>
    <t>Rådhuset, Rådhusvej 8</t>
  </si>
  <si>
    <t>Møllebjergvej 4</t>
  </si>
  <si>
    <t>Møllebjergvej</t>
  </si>
  <si>
    <t>Skibsværftsvej 4, 2.</t>
  </si>
  <si>
    <t>Skibsværftsvej</t>
  </si>
  <si>
    <t>KUI Næstved</t>
  </si>
  <si>
    <t>Den kommunale ungeindsats i Næstved Kommune</t>
  </si>
  <si>
    <t>Rådhuset, Teatergade 8</t>
  </si>
  <si>
    <t>Rådhuset, Parkvej 37</t>
  </si>
  <si>
    <t>Rådhuset, Valdemarsgade 43</t>
  </si>
  <si>
    <t>Gitte Hagelskjær Svart</t>
  </si>
  <si>
    <t>Rådhuse, Rådhus Allé 5</t>
  </si>
  <si>
    <t>Rådhus Allé</t>
  </si>
  <si>
    <t>Rådhuse</t>
  </si>
  <si>
    <t>Rådhuset, Tinghøj Alle 2</t>
  </si>
  <si>
    <t>Tinghøj Alle</t>
  </si>
  <si>
    <t>Rådhuset, Hans Schacksvej 4</t>
  </si>
  <si>
    <t>Rådhuset, Flakhaven 2</t>
  </si>
  <si>
    <t>A P Møllers Vej 37A</t>
  </si>
  <si>
    <t>A P Møllers Vej</t>
  </si>
  <si>
    <t>Rådhuset, Østergade 23</t>
  </si>
  <si>
    <t>Rådhuset, Fredensvej 1</t>
  </si>
  <si>
    <t>KUI Ærø</t>
  </si>
  <si>
    <t>Den kommunale ungeindsats i Ærø Kommune</t>
  </si>
  <si>
    <t>Rådhuset, Statene 2</t>
  </si>
  <si>
    <t>Rådhuset, Jorden Rundt 1</t>
  </si>
  <si>
    <t>KUI Sønderborg</t>
  </si>
  <si>
    <t>Den kommunale ungeindsats i Sønderborg Kommune</t>
  </si>
  <si>
    <t>Rådhustorvet 10</t>
  </si>
  <si>
    <t>KUI Tønder</t>
  </si>
  <si>
    <t>Den kommunale ungeindsats i Tønder Kommune</t>
  </si>
  <si>
    <t>Rådhuset, Torvegade 74</t>
  </si>
  <si>
    <t>KUI Fanø</t>
  </si>
  <si>
    <t>Den kommunale ungeindsats i Fanø Kommune</t>
  </si>
  <si>
    <t>Rådhuset, Skolevej 5</t>
  </si>
  <si>
    <t>Rådhuset, Bytoften 2</t>
  </si>
  <si>
    <t>Mosegårdsvej 2A</t>
  </si>
  <si>
    <t>Mosegårdsvej</t>
  </si>
  <si>
    <t>Rådhuset, Skolegade 1</t>
  </si>
  <si>
    <t>Majbrit Lambæk</t>
  </si>
  <si>
    <t>Campus Sct. Jørgen, Døesvej 54B</t>
  </si>
  <si>
    <t>Campus Sct. Jørgen</t>
  </si>
  <si>
    <t>Rådhuset, Rådhusgade 2</t>
  </si>
  <si>
    <t>Rådhusgade</t>
  </si>
  <si>
    <t>Rådhuset, Østergade 11</t>
  </si>
  <si>
    <t>Østerbrogade 67E-F</t>
  </si>
  <si>
    <t>Østerbrogade</t>
  </si>
  <si>
    <t>Lene Thøgersen</t>
  </si>
  <si>
    <t>Rådhusgade 3</t>
  </si>
  <si>
    <t>Simon Elkjær Mæng</t>
  </si>
  <si>
    <t>KUI Samsø</t>
  </si>
  <si>
    <t>Den kommunale ungeindsats i Samsø Kommune</t>
  </si>
  <si>
    <t>Rådhuset, Skanderborg Fælled 1</t>
  </si>
  <si>
    <t>Skanderborg Fælled</t>
  </si>
  <si>
    <t>Kalkværksvej 40</t>
  </si>
  <si>
    <t>Kalkværksvej</t>
  </si>
  <si>
    <t>Rådhuset, Rådhusstrædet 6</t>
  </si>
  <si>
    <t>Rådhusstrædet</t>
  </si>
  <si>
    <t>KUI Ringkøbing</t>
  </si>
  <si>
    <t>Videbæk</t>
  </si>
  <si>
    <t>Den kommunale ungeindsats i Ringkøbing-Skjern Kommune</t>
  </si>
  <si>
    <t>Servicecenter Videbæk, Dyrvigsvej 9</t>
  </si>
  <si>
    <t>Servicecenter Videbæk</t>
  </si>
  <si>
    <t>Rådhuset, Niels Espes Vej 8</t>
  </si>
  <si>
    <t>KUI Morsø</t>
  </si>
  <si>
    <t>Den kommunale ungeindsats i Morsø Kommune</t>
  </si>
  <si>
    <t>Rådhuset, Torvegade 10</t>
  </si>
  <si>
    <t>Rådhuset, Prinsens Alle 5</t>
  </si>
  <si>
    <t>KUI Brønderslev</t>
  </si>
  <si>
    <t>Den kommunale ungeindsats i Brønderslev Kommune</t>
  </si>
  <si>
    <t>Rådhuset, Ny Rådhusplads 1</t>
  </si>
  <si>
    <t>Ny Rådhusplads</t>
  </si>
  <si>
    <t>Hånbækvej 32A</t>
  </si>
  <si>
    <t>Rådhuset, Himmerlandsgade 27</t>
  </si>
  <si>
    <t>KUI Læsø</t>
  </si>
  <si>
    <t>Den kommunale ungeindsats i Læsø Kommune</t>
  </si>
  <si>
    <t>Linda Helene Thrysøe</t>
  </si>
  <si>
    <t>Grangårdscentret 5, 2.</t>
  </si>
  <si>
    <t>Grangårdscentret</t>
  </si>
  <si>
    <t>Rådhuset, Toftevej 43</t>
  </si>
  <si>
    <t>KUI Hjørring</t>
  </si>
  <si>
    <t>Den kommunale ungeindsats i Hjørring Kommune</t>
  </si>
  <si>
    <t>Torben Østergaard</t>
  </si>
  <si>
    <t>Hagelskærvej 40 postbox 99</t>
  </si>
  <si>
    <t>Fredensgade/Drosselvej, Beskæftigelsestilbud - STU</t>
  </si>
  <si>
    <t>Asnæs Skovvej 39</t>
  </si>
  <si>
    <t>Asnæs Skovvej</t>
  </si>
  <si>
    <t>Kvie Sø Eftersk</t>
  </si>
  <si>
    <t>Lars Lærkesen Holm</t>
  </si>
  <si>
    <t>Sønderborg Ung</t>
  </si>
  <si>
    <t>Sønderborg Ungdomsskole</t>
  </si>
  <si>
    <t>Klub 3 Sødal</t>
  </si>
  <si>
    <t>Klub 3/Ungemiljø Sødal</t>
  </si>
  <si>
    <t>Klub Hjortshøj</t>
  </si>
  <si>
    <t>Hjortshøj</t>
  </si>
  <si>
    <t>Klubben Hjortshøj</t>
  </si>
  <si>
    <t>Ungemiljø 12rn</t>
  </si>
  <si>
    <t>Fritid Åby</t>
  </si>
  <si>
    <t>Fritids- og Ungdomsklub Åby</t>
  </si>
  <si>
    <t>Åbyvej 80</t>
  </si>
  <si>
    <t>Åbyvej</t>
  </si>
  <si>
    <t>Kappelvænget 52</t>
  </si>
  <si>
    <t>Kappelvænget</t>
  </si>
  <si>
    <t>Fritid Ellekær</t>
  </si>
  <si>
    <t>Fritidshuset Ellekær</t>
  </si>
  <si>
    <t>Klub Bodøgården</t>
  </si>
  <si>
    <t>Klubben Bodøgården</t>
  </si>
  <si>
    <t>Thomas Sprogø</t>
  </si>
  <si>
    <t>Bodøvej 96</t>
  </si>
  <si>
    <t>Bodøvej</t>
  </si>
  <si>
    <t>Klub Læssøesg</t>
  </si>
  <si>
    <t>Klubben Læssøesgade</t>
  </si>
  <si>
    <t>Læssøesgade 24</t>
  </si>
  <si>
    <t>Læssøesgade</t>
  </si>
  <si>
    <t>Klubben Trige-Spørring</t>
  </si>
  <si>
    <t>Klubben Hårup</t>
  </si>
  <si>
    <t>Salonikivej 12 Hårup</t>
  </si>
  <si>
    <t>Hårup</t>
  </si>
  <si>
    <t>Junior Mårslet</t>
  </si>
  <si>
    <t>Juniorklubben Mårslet</t>
  </si>
  <si>
    <t>Kirsten Sønderby</t>
  </si>
  <si>
    <t>Højbjerg Ung</t>
  </si>
  <si>
    <t>Højbjerg Fritids- og Ungdomsklub</t>
  </si>
  <si>
    <t>Skåde Fritid</t>
  </si>
  <si>
    <t>Skåde Fritidsklub - og Ungdomsklub</t>
  </si>
  <si>
    <t>Klubben Sølyst</t>
  </si>
  <si>
    <t>Egå</t>
  </si>
  <si>
    <t>Michael Sandahl Sørensen</t>
  </si>
  <si>
    <t>Egå Havvej 5</t>
  </si>
  <si>
    <t>Egå Havvej</t>
  </si>
  <si>
    <t>Klub Skødstrup</t>
  </si>
  <si>
    <t>Klubben Skødstrup</t>
  </si>
  <si>
    <t>Klubben Skæring</t>
  </si>
  <si>
    <t>Skæring Skolevej 210</t>
  </si>
  <si>
    <t>Skæring Skolevej</t>
  </si>
  <si>
    <t>Klub Toveshøj</t>
  </si>
  <si>
    <t>Klubberne og Legepladsen i Toveshøj</t>
  </si>
  <si>
    <t>Klub Musvågevej</t>
  </si>
  <si>
    <t>Klubben Musvågevej</t>
  </si>
  <si>
    <t>Musvågevej 32</t>
  </si>
  <si>
    <t>Musvågevej</t>
  </si>
  <si>
    <t>Nørre Allé 30</t>
  </si>
  <si>
    <t>Klubben Holme Vestergård</t>
  </si>
  <si>
    <t>Højbovej 9</t>
  </si>
  <si>
    <t>Højbovej</t>
  </si>
  <si>
    <t>Klubben Rundhøj</t>
  </si>
  <si>
    <t>Sanne Kamp Jønsson</t>
  </si>
  <si>
    <t>Vestre Strandallé 170</t>
  </si>
  <si>
    <t>Vestre Strandallé</t>
  </si>
  <si>
    <t>Grydhøjvej 26A</t>
  </si>
  <si>
    <t>Grydhøjvej</t>
  </si>
  <si>
    <t>Næshøjvej 20</t>
  </si>
  <si>
    <t>Næshøjvej</t>
  </si>
  <si>
    <t>Tilst Ungemiljø</t>
  </si>
  <si>
    <t>Ulrik Jørgensen</t>
  </si>
  <si>
    <t>Havkærvej 20 Tilst</t>
  </si>
  <si>
    <t>Havkærvej</t>
  </si>
  <si>
    <t>Klub Skjoldhøj</t>
  </si>
  <si>
    <t>Klubberne Skjoldhøj</t>
  </si>
  <si>
    <t>Kærgårdsvej 4</t>
  </si>
  <si>
    <t>Kærgårdsvej</t>
  </si>
  <si>
    <t>V Thorup Højsk</t>
  </si>
  <si>
    <t>Vester Thorup Højskole</t>
  </si>
  <si>
    <t>Nykøbing-Slagelsevej 22</t>
  </si>
  <si>
    <t>Nykøbing-Slagelsevej</t>
  </si>
  <si>
    <t>Hønsinge</t>
  </si>
  <si>
    <t>Vibeke Bødker</t>
  </si>
  <si>
    <t>Tølløsevej 1</t>
  </si>
  <si>
    <t>Tølløsevej</t>
  </si>
  <si>
    <t>Selina Jazz Gudnæs</t>
  </si>
  <si>
    <t>Jeppe Østergaard Hansen</t>
  </si>
  <si>
    <t>Værkstedsskolen</t>
  </si>
  <si>
    <t>Opholdsstedet Værkstedsskolen S/I i Rugsted</t>
  </si>
  <si>
    <t>Specialområde Børn og Unge, Administrationen</t>
  </si>
  <si>
    <t>Sonja Bach Møller</t>
  </si>
  <si>
    <t>Ringkøbingvej 108B</t>
  </si>
  <si>
    <t>Ringkøbingvej</t>
  </si>
  <si>
    <t>Mønsted Sparkær</t>
  </si>
  <si>
    <t>Søren Borup</t>
  </si>
  <si>
    <t>Holstebrovej 188 Mønsted</t>
  </si>
  <si>
    <t>Mønsted</t>
  </si>
  <si>
    <t>Tørring</t>
  </si>
  <si>
    <t>Sønderkærvej 5 Åle</t>
  </si>
  <si>
    <t>Sønderkærvej</t>
  </si>
  <si>
    <t>Åle</t>
  </si>
  <si>
    <t>Dragør Forv.</t>
  </si>
  <si>
    <t>Dragør Kommune, forvaltningsinstitution</t>
  </si>
  <si>
    <t>Campus V læring</t>
  </si>
  <si>
    <t>Campus Vejle, Åben Læringscenter</t>
  </si>
  <si>
    <t>Brønderslev kommune, forvaltningsinstitution</t>
  </si>
  <si>
    <t>Ny Rådhusplads 1</t>
  </si>
  <si>
    <t>Rødovre Forv</t>
  </si>
  <si>
    <t>Rødovre Kommune, forvaltningsinstitution</t>
  </si>
  <si>
    <t>Læringscentret, Tæbyvej 9, 1.</t>
  </si>
  <si>
    <t>Læringscentret</t>
  </si>
  <si>
    <t>Ringkøbing-Skjern Kommune, forvaltningsinstitution</t>
  </si>
  <si>
    <t>Gåskærgade 26</t>
  </si>
  <si>
    <t>Gåskærgade</t>
  </si>
  <si>
    <t>Tinghøj Alle 2</t>
  </si>
  <si>
    <t>Halsnæs forv</t>
  </si>
  <si>
    <t>Halsnæs Kommune, forvaltningsinstitution</t>
  </si>
  <si>
    <t>Allerød K forv</t>
  </si>
  <si>
    <t>Allerød Forvaltning</t>
  </si>
  <si>
    <t>Holbæk forv</t>
  </si>
  <si>
    <t>Holbæk Kommune, forvaltningsinstitution</t>
  </si>
  <si>
    <t>Kanalstræde 2</t>
  </si>
  <si>
    <t>Kanalstræde</t>
  </si>
  <si>
    <t>Hillerød Kommune - Skole</t>
  </si>
  <si>
    <t>Specialområde Autisme - Kollegiet Hinnerup</t>
  </si>
  <si>
    <t>Autismecenter Storstrøm</t>
  </si>
  <si>
    <t>Færgegaardsvej 15</t>
  </si>
  <si>
    <t>Færgegaardsvej</t>
  </si>
  <si>
    <t>Hørsholm forv.</t>
  </si>
  <si>
    <t>Hørsholm Kommune, forvaltningsinstitution</t>
  </si>
  <si>
    <t>Ådalsparkvej 2</t>
  </si>
  <si>
    <t>FGU Nordvestsjælland, Odsherred</t>
  </si>
  <si>
    <t>FGU NVS Holbæk</t>
  </si>
  <si>
    <t>FGU Nordvestsjælland, Holbæk</t>
  </si>
  <si>
    <t>Svebølle</t>
  </si>
  <si>
    <t>FGU Nordvestsjælland, Kalundborg</t>
  </si>
  <si>
    <t>Saltoftevænge 4</t>
  </si>
  <si>
    <t>Saltoftevænge</t>
  </si>
  <si>
    <t>Uddannelse og Læring, Vejle Kommune</t>
  </si>
  <si>
    <t>Mie Kjær Skov</t>
  </si>
  <si>
    <t>FGU SJ Tønder</t>
  </si>
  <si>
    <t>FGU Sønderjylland, Tønder</t>
  </si>
  <si>
    <t>Pionér Allé 4</t>
  </si>
  <si>
    <t>Pionér Allé</t>
  </si>
  <si>
    <t>Tønder forv</t>
  </si>
  <si>
    <t>Tønder Kommune, forvaltningsinstitution</t>
  </si>
  <si>
    <t>Rådhuset, Wegners Plads 2</t>
  </si>
  <si>
    <t>Gentofte Kommune, Fælles Funktioner</t>
  </si>
  <si>
    <t>Lea Fick Køhn</t>
  </si>
  <si>
    <t>Ledøje Bygade 23A Ledøje</t>
  </si>
  <si>
    <t>Ledøje Bygade</t>
  </si>
  <si>
    <t>Ledøje</t>
  </si>
  <si>
    <t>Midtjysk Erhvervskøreskole og Uddannelsescenter ApS</t>
  </si>
  <si>
    <t>Kim Hassø</t>
  </si>
  <si>
    <t>Skoler Sønderborg Kommune</t>
  </si>
  <si>
    <t>Hånbækvej 32B</t>
  </si>
  <si>
    <t>Skolen på Hannemanns Allé</t>
  </si>
  <si>
    <t>Ørestads Boulevard 218</t>
  </si>
  <si>
    <t>U/NORD Hillerød, Milnersvej</t>
  </si>
  <si>
    <t>Rådhustorvet 4</t>
  </si>
  <si>
    <t>Bøgelund</t>
  </si>
  <si>
    <t>Bøgelund Center for Udvikling Jobgruppen I/S</t>
  </si>
  <si>
    <t>Søren Ærø</t>
  </si>
  <si>
    <t>Valsømagle, Hejdesvej 31</t>
  </si>
  <si>
    <t>RTS Rådhusholme</t>
  </si>
  <si>
    <t>Roskilde Tekniske Skole - Rådhusholmen</t>
  </si>
  <si>
    <t>Højskolen Mors</t>
  </si>
  <si>
    <t>Salgerhøjvej 36</t>
  </si>
  <si>
    <t>Salgerhøjvej</t>
  </si>
  <si>
    <t>Zealand Nødebo</t>
  </si>
  <si>
    <t>Zealand Sjællands Erhvervsakademi, Nødebo</t>
  </si>
  <si>
    <t>Nørre Aaby</t>
  </si>
  <si>
    <t>Gødvad besk</t>
  </si>
  <si>
    <t>Gødvad Beskæftigelse og Uddannelse, Specialområde Autisme</t>
  </si>
  <si>
    <t>Liselund Højsk</t>
  </si>
  <si>
    <t>Liselund Højskole</t>
  </si>
  <si>
    <t>Rude Str Højsk</t>
  </si>
  <si>
    <t>Rude Strand Højskole</t>
  </si>
  <si>
    <t>UCL Købmager</t>
  </si>
  <si>
    <t>UCL Købmagergade, Fredericia</t>
  </si>
  <si>
    <t>Lærdansk Thistd</t>
  </si>
  <si>
    <t>Lærdansk Thisted</t>
  </si>
  <si>
    <t>HF &amp; VUC Nordsjælland, 2-årig stx</t>
  </si>
  <si>
    <t>Mosegårdsvej 1</t>
  </si>
  <si>
    <t>Lene Emkjær Gregersen</t>
  </si>
  <si>
    <t>Vorupørvej 168</t>
  </si>
  <si>
    <t>Vorupørvej</t>
  </si>
  <si>
    <t>FGU Midt- og Østsjælland, Faxe afdeling</t>
  </si>
  <si>
    <t>Præstøvej 11A</t>
  </si>
  <si>
    <t>Præstøvej</t>
  </si>
  <si>
    <t>FGU Midt- og Østsjælland, Ringsted afdeling</t>
  </si>
  <si>
    <t>FGU Midt- og Østsjælland, Køge afdeling</t>
  </si>
  <si>
    <t>Odense SØ</t>
  </si>
  <si>
    <t>Social- og Sundhedsskolen Fyn, Odense - Blangstedgårdsvej</t>
  </si>
  <si>
    <t>Blangstedgårdsvej 4</t>
  </si>
  <si>
    <t>Blangstedgårdsvej</t>
  </si>
  <si>
    <t>Østre Boulevard 10</t>
  </si>
  <si>
    <t>Østre Boulevard</t>
  </si>
  <si>
    <t>Røde Kors Jelli</t>
  </si>
  <si>
    <t>Dansk Røde Kors (Skolen i Jelling)</t>
  </si>
  <si>
    <t>Lærkevej 12</t>
  </si>
  <si>
    <t>Lærkevej</t>
  </si>
  <si>
    <t>Rugårdsvej 15B</t>
  </si>
  <si>
    <t>Sct. Jacobi Skole- og dagtilbud, Lykkesgård afd.</t>
  </si>
  <si>
    <t>Kenneth Engstrøm</t>
  </si>
  <si>
    <t>Sortsøvej 48</t>
  </si>
  <si>
    <t>Sortsøvej</t>
  </si>
  <si>
    <t>EUC Næstvedvej</t>
  </si>
  <si>
    <t>EUC Sjælland, Vordingborg, Næstvedvej</t>
  </si>
  <si>
    <t>Næstvedvej 3</t>
  </si>
  <si>
    <t>Damgårds Alle 109</t>
  </si>
  <si>
    <t>Damgårds Alle</t>
  </si>
  <si>
    <t>Klub Søndervang</t>
  </si>
  <si>
    <t>Klubben Søndervang</t>
  </si>
  <si>
    <t>Søndervangs Allé 40</t>
  </si>
  <si>
    <t>Søndervangs Allé</t>
  </si>
  <si>
    <t>Klubben Holme Søndergaard</t>
  </si>
  <si>
    <t>Jette Søndergaard Dyhr</t>
  </si>
  <si>
    <t>Nygårdsvej 5</t>
  </si>
  <si>
    <t>Brian Højer Nordstrøm</t>
  </si>
  <si>
    <t>Vorupørvej 73</t>
  </si>
  <si>
    <t>Studentervænget 2</t>
  </si>
  <si>
    <t>Studentervænget</t>
  </si>
  <si>
    <t>Sønderhøj 9</t>
  </si>
  <si>
    <t>Ung Aarhus Øst</t>
  </si>
  <si>
    <t>Fritids- og ungdomsskolen i Aarhus - ØST</t>
  </si>
  <si>
    <t>Løgumkl højsk</t>
  </si>
  <si>
    <t>Løgumkloster Højskole</t>
  </si>
  <si>
    <t>EUC NV Bjørne</t>
  </si>
  <si>
    <t>EUC Nordvest -  Erhvervsuddannelser, Thisted/Bjørnevej</t>
  </si>
  <si>
    <t>Bjørnevej 9</t>
  </si>
  <si>
    <t>Bjørnevej</t>
  </si>
  <si>
    <t>Trivselsgården</t>
  </si>
  <si>
    <t>Trivselsgården ApS</t>
  </si>
  <si>
    <t>trivselsgården.dk</t>
  </si>
  <si>
    <t>Søren Hinrichsen</t>
  </si>
  <si>
    <t>Døesvej 54C</t>
  </si>
  <si>
    <t>Døesvej 54D</t>
  </si>
  <si>
    <t>Skelbækvej 2</t>
  </si>
  <si>
    <t>Væksthuset</t>
  </si>
  <si>
    <t>EUC Sjælland, Krondrevet</t>
  </si>
  <si>
    <t>Ove Døj</t>
  </si>
  <si>
    <t>Nørre Snede</t>
  </si>
  <si>
    <t>Lars Nørgaard</t>
  </si>
  <si>
    <t>Søgårdhus Nord</t>
  </si>
  <si>
    <t>JÃ¶rg HÃ¼bner, Direktør</t>
  </si>
  <si>
    <t>Ørsteds Plads 347</t>
  </si>
  <si>
    <t>Rødsandsrevle 2</t>
  </si>
  <si>
    <t>Rødsandsrevle</t>
  </si>
  <si>
    <t>Basen, Birkerød</t>
  </si>
  <si>
    <t>Sølager Værkst</t>
  </si>
  <si>
    <t>Sølager Værksted</t>
  </si>
  <si>
    <t>Sølagervejen 42</t>
  </si>
  <si>
    <t>Ringkøbing Sk</t>
  </si>
  <si>
    <t>Birkebo STU og Bostøtte ApS</t>
  </si>
  <si>
    <t>Spec Lolland Ø</t>
  </si>
  <si>
    <t>Nørreballe</t>
  </si>
  <si>
    <t>Specialskolen Lolland - Østofte</t>
  </si>
  <si>
    <t>Maria Louise Østergaard</t>
  </si>
  <si>
    <t>Østofte Gade 42</t>
  </si>
  <si>
    <t>Østofte Gade</t>
  </si>
  <si>
    <t>Specialområde Autisme</t>
  </si>
  <si>
    <t>Tine Elmstrøm</t>
  </si>
  <si>
    <t>Tørring Beskæftigelse og Udd., Skolevænget 5</t>
  </si>
  <si>
    <t>Tørring Beskæftigelse og Udd.</t>
  </si>
  <si>
    <t>Københavns Universitet, Odense</t>
  </si>
  <si>
    <t>Ørum Djurs</t>
  </si>
  <si>
    <t>Anja Nørager-Nielsen</t>
  </si>
  <si>
    <t>Ølstykke Privat</t>
  </si>
  <si>
    <t>Ølstykke Privatskole</t>
  </si>
  <si>
    <t>Rie Gudmand-Høyer Sørensen</t>
  </si>
  <si>
    <t>Karup/Kølvrå Fr</t>
  </si>
  <si>
    <t>Skaldehøjvej 12</t>
  </si>
  <si>
    <t>Skaldehøjvej</t>
  </si>
  <si>
    <t>Olof Palmes Allé 39</t>
  </si>
  <si>
    <t>Olof Palmes Allé 35</t>
  </si>
  <si>
    <t>FGU SØJ Strand</t>
  </si>
  <si>
    <t>FGU Sydøstjylland - Horsens</t>
  </si>
  <si>
    <t>Distr.  Ørestad</t>
  </si>
  <si>
    <t>Aarhus BC Højbj</t>
  </si>
  <si>
    <t>Aarhus Business College, Handelsfagskolen Højbjerg</t>
  </si>
  <si>
    <t>Skåde Skovvej 2</t>
  </si>
  <si>
    <t>Skåde Skovvej</t>
  </si>
  <si>
    <t>FGU Nørrebro H</t>
  </si>
  <si>
    <t>FGU Hovedstaden - Gastro (Køkken &amp; Klima)</t>
  </si>
  <si>
    <t>FGU ØJ Engboule</t>
  </si>
  <si>
    <t>FGU Østjylland - Engboulevarden</t>
  </si>
  <si>
    <t>Klædemålet 9</t>
  </si>
  <si>
    <t>Klædemålet</t>
  </si>
  <si>
    <t>Bogholder Allé 36</t>
  </si>
  <si>
    <t>Bogholder Allé</t>
  </si>
  <si>
    <t>Søren J. Jensen</t>
  </si>
  <si>
    <t>Tøndergade 16, 3.</t>
  </si>
  <si>
    <t>Tøndergade</t>
  </si>
  <si>
    <t>Katrine Kirstrup Sørensen</t>
  </si>
  <si>
    <t>Søndre Jernbanevej 13, st.</t>
  </si>
  <si>
    <t>Hørve</t>
  </si>
  <si>
    <t>Ole Rømers Vej 4</t>
  </si>
  <si>
    <t>Ole Rømers Vej</t>
  </si>
  <si>
    <t>Sjælsøgaard STU</t>
  </si>
  <si>
    <t>Sjælsøgaard Landbrugs STU</t>
  </si>
  <si>
    <t>Anne Marie Dahlstrøm</t>
  </si>
  <si>
    <t>Sølvagervej 13</t>
  </si>
  <si>
    <t>Sølvagervej</t>
  </si>
  <si>
    <t>Hanne Løvbak</t>
  </si>
  <si>
    <t>www.læringshuset.dk</t>
  </si>
  <si>
    <t>FGU ØJ Favrskov</t>
  </si>
  <si>
    <t>FGU Østjylland - Favrskov</t>
  </si>
  <si>
    <t>Østergade 6, 1.</t>
  </si>
  <si>
    <t>FGU Mj Gødvad</t>
  </si>
  <si>
    <t>FGU Midtjylland Gødvad Bakke</t>
  </si>
  <si>
    <t>Gødvad Bakke 4</t>
  </si>
  <si>
    <t>Gødvad Bakke</t>
  </si>
  <si>
    <t>FGU Sønderjylland - Sønderborg Linde Allé</t>
  </si>
  <si>
    <t>FGU Øst Taastru</t>
  </si>
  <si>
    <t>FGU-Skolen Øst - Taastrup</t>
  </si>
  <si>
    <t>FGU NS Hillerød</t>
  </si>
  <si>
    <t>FGU Nordsjælland - Hillerød</t>
  </si>
  <si>
    <t>Søndre Jernbanevej 4B</t>
  </si>
  <si>
    <t>FGU Nordsjælland - Frederikssund</t>
  </si>
  <si>
    <t>Væksthuset H</t>
  </si>
  <si>
    <t>Væksthuset, Helsinge</t>
  </si>
  <si>
    <t>Væksthuset K</t>
  </si>
  <si>
    <t>Væksthuset, København S</t>
  </si>
  <si>
    <t>Sosu Syd Åbenrå</t>
  </si>
  <si>
    <t>Sabro Ungemiljø</t>
  </si>
  <si>
    <t>Ungemiljø Stauern</t>
  </si>
  <si>
    <t>Rådhuspladsen 2</t>
  </si>
  <si>
    <t>Jelva Fiskbæk</t>
  </si>
  <si>
    <t>Sigurd Gård</t>
  </si>
  <si>
    <t>Sigurds Gård ApS</t>
  </si>
  <si>
    <t>Folke Løgumkl</t>
  </si>
  <si>
    <t>Folkekirkens Uddannelses- og Videnscenter, Løgumkloster</t>
  </si>
  <si>
    <t>FGU SØjyl Samsø</t>
  </si>
  <si>
    <t>FGU Sydøstjylland - Samsø</t>
  </si>
  <si>
    <t>Morten Møller Jensen</t>
  </si>
  <si>
    <t>Cphbusiness Hillerød</t>
  </si>
  <si>
    <t>NB hovedforløb</t>
  </si>
  <si>
    <t>Niels Brock, erhvervsuddannelserne Hovedforløbet</t>
  </si>
  <si>
    <t>Nørre Voldgade 30</t>
  </si>
  <si>
    <t>Randers Sp Støv</t>
  </si>
  <si>
    <t>Randers Specialskole Støvringgårdvej</t>
  </si>
  <si>
    <t>Støvringgårdvej 43</t>
  </si>
  <si>
    <t>Støvringgårdvej</t>
  </si>
  <si>
    <t>Ågade 2A</t>
  </si>
  <si>
    <t>Ågade</t>
  </si>
  <si>
    <t>Sprog Næstved</t>
  </si>
  <si>
    <t>Sprogcenter Næstved</t>
  </si>
  <si>
    <t>Søndbjerggård</t>
  </si>
  <si>
    <t>Ungdomshøjskolen Søndbjerggård</t>
  </si>
  <si>
    <t>Nålemagervej 5</t>
  </si>
  <si>
    <t>Nålemagervej</t>
  </si>
  <si>
    <t>UCplus A/S, Dansk Ringkøbing-Skjern</t>
  </si>
  <si>
    <t>Platangården</t>
  </si>
  <si>
    <t>Platangårdens Ungdomscenter</t>
  </si>
  <si>
    <t>Charlotte Ishøy</t>
  </si>
  <si>
    <t>Præstegårdsvej 8</t>
  </si>
  <si>
    <t>Anders Hanberg Sørensen</t>
  </si>
  <si>
    <t>Maskinmesterskolen København, Campus Lyngby</t>
  </si>
  <si>
    <t>Linda H. Thrysøe</t>
  </si>
  <si>
    <t>AspIT Østjyll</t>
  </si>
  <si>
    <t>AspIT Østjylland</t>
  </si>
  <si>
    <t>Banegårdspladsen 1A, 2.</t>
  </si>
  <si>
    <t>AspIt Sønderjyl</t>
  </si>
  <si>
    <t>AspIT Sønderjylland</t>
  </si>
  <si>
    <t>AspIT Storkøbenhavn</t>
  </si>
  <si>
    <t>Sidsel L. Sørensen</t>
  </si>
  <si>
    <t>AspIT Sjælland</t>
  </si>
  <si>
    <t>Banegårdspladsen 2, 1.</t>
  </si>
  <si>
    <t>Fam &amp; beskæft.</t>
  </si>
  <si>
    <t>Familie- og Beskæftigelsesforvaltning</t>
  </si>
  <si>
    <t>Godthåbsgade 8</t>
  </si>
  <si>
    <t>Godthåbsgade</t>
  </si>
  <si>
    <t>Københavns Universitet, Søndre Campus</t>
  </si>
  <si>
    <t>Københavns Universitet, Nørre Campus</t>
  </si>
  <si>
    <t>Københavns Universitet, Frederiksberg Campus</t>
  </si>
  <si>
    <t>Københavns Universitet, City Campus</t>
  </si>
  <si>
    <t>Tonni Schlegel-Sørensen</t>
  </si>
  <si>
    <t>CLAVIS Holbæk</t>
  </si>
  <si>
    <t>CLAVIS sprog &amp; kompetence - Holbæk</t>
  </si>
  <si>
    <t>Nørregade 13</t>
  </si>
  <si>
    <t>Ask Nørholm</t>
  </si>
  <si>
    <t>Kaj Thanings Allé 4</t>
  </si>
  <si>
    <t>Næstmark 17</t>
  </si>
  <si>
    <t>Næstmark</t>
  </si>
  <si>
    <t>Nødebogård Bgsv</t>
  </si>
  <si>
    <t>Nødebogård Bagsværd</t>
  </si>
  <si>
    <t>Gl Banegårdsvej 29</t>
  </si>
  <si>
    <t>Mette Hedegaard Jørgensen</t>
  </si>
  <si>
    <t>Rosenvængets Sk</t>
  </si>
  <si>
    <t>Rosenvængets Hovedvej 33</t>
  </si>
  <si>
    <t>Jacob Nørskov</t>
  </si>
  <si>
    <t>Rådhusholmen 14</t>
  </si>
  <si>
    <t>Job Ærø</t>
  </si>
  <si>
    <t>Job- og Voksencenter,  Ærø</t>
  </si>
  <si>
    <t>Katrine J. Ø. Larsen</t>
  </si>
  <si>
    <t>Spættevej 7</t>
  </si>
  <si>
    <t>Spættevej</t>
  </si>
  <si>
    <t>Skræntskovgård</t>
  </si>
  <si>
    <t>Høng</t>
  </si>
  <si>
    <t>Skræntskovgård, STU</t>
  </si>
  <si>
    <t>Syvbækvej 18</t>
  </si>
  <si>
    <t>Syvbækvej</t>
  </si>
  <si>
    <t>EUC Nordvestsjælland, EUC Online</t>
  </si>
  <si>
    <t>Møllegårdsvej 12</t>
  </si>
  <si>
    <t>Møllegårdsvej</t>
  </si>
  <si>
    <t>Kløvermarken 33</t>
  </si>
  <si>
    <t>Kløvermarken</t>
  </si>
  <si>
    <t>Allan Ellesøe Borresen</t>
  </si>
  <si>
    <t>Søs Løkke</t>
  </si>
  <si>
    <t>Sk på landet ST</t>
  </si>
  <si>
    <t>Skolen på Landet STU &amp; 9.-10.skoleår</t>
  </si>
  <si>
    <t>Dansk Rideterapeutisk Center, Præstehøjvej 8</t>
  </si>
  <si>
    <t>Præstehøjvej</t>
  </si>
  <si>
    <t>Vejby Bo og Beskæftigelse, STU Nordsjælland</t>
  </si>
  <si>
    <t>Ulla Møller-Christensen</t>
  </si>
  <si>
    <t>Grøndyssevænget 1</t>
  </si>
  <si>
    <t>Grøndyssevænget</t>
  </si>
  <si>
    <t>Absalon Orø</t>
  </si>
  <si>
    <t>St Merløse mv.</t>
  </si>
  <si>
    <t>Holbækvej 30B</t>
  </si>
  <si>
    <t>Nr. Jernløse mf</t>
  </si>
  <si>
    <t>LøsnSk.hovedafd</t>
  </si>
  <si>
    <t>Løsning</t>
  </si>
  <si>
    <t>Munkevænget Sk</t>
  </si>
  <si>
    <t>Munkevænget 2</t>
  </si>
  <si>
    <t>Munkevænget</t>
  </si>
  <si>
    <t>Sp Munkevænget</t>
  </si>
  <si>
    <t>Specialcenter Munkevænget</t>
  </si>
  <si>
    <t>Ejerbækgaard</t>
  </si>
  <si>
    <t>Ejerbækgaard STU ApS</t>
  </si>
  <si>
    <t>Karina Høybye</t>
  </si>
  <si>
    <t>Lisbet Skjerbæk Winther</t>
  </si>
  <si>
    <t>Haandværk 10</t>
  </si>
  <si>
    <t>Den Jydske Haandværkerskole, 10. klasse</t>
  </si>
  <si>
    <t>Kold C Bjørne</t>
  </si>
  <si>
    <t>Kold College, Bjørnemosevej (EUD</t>
  </si>
  <si>
    <t>Bjørnemosevej 190</t>
  </si>
  <si>
    <t>Bjørnemosevej</t>
  </si>
  <si>
    <t>Harrestrup Å Sk</t>
  </si>
  <si>
    <t>Kirsebærhaven 23</t>
  </si>
  <si>
    <t>Pia Agerbæk Marlo</t>
  </si>
  <si>
    <t>Frisk. Højmark</t>
  </si>
  <si>
    <t>Tinghøj Frisk.</t>
  </si>
  <si>
    <t>Tinghøj Friskole</t>
  </si>
  <si>
    <t>Tinghøjvej 4A</t>
  </si>
  <si>
    <t>Tinghøjvej</t>
  </si>
  <si>
    <t>Michael Løfstedt Lund</t>
  </si>
  <si>
    <t>Gram Højskole</t>
  </si>
  <si>
    <t>Den Grønne STU</t>
  </si>
  <si>
    <t>Morten Randløv</t>
  </si>
  <si>
    <t>Nygårdsvej 25</t>
  </si>
  <si>
    <t>Christine Schmidt Søder</t>
  </si>
  <si>
    <t>c/o Maritimt Værksted Hal 16, Kronborgvej 14</t>
  </si>
  <si>
    <t>c/o Maritimt Værksted Hal 16</t>
  </si>
  <si>
    <t>Øllerupgaard sk</t>
  </si>
  <si>
    <t>Levefællesskabet MerVib, Øllerupgaardskolen</t>
  </si>
  <si>
    <t>DTU Grønland</t>
  </si>
  <si>
    <t>DTU Grønland Campus</t>
  </si>
  <si>
    <t>Uden for kommunal inddeling (Færøerne og Grønland)</t>
  </si>
  <si>
    <t>Nygårdevej 2A</t>
  </si>
  <si>
    <t>Nygårdevej</t>
  </si>
  <si>
    <t>Trabjerggård I/S</t>
  </si>
  <si>
    <t>US10 Tårnby</t>
  </si>
  <si>
    <t>Troldkærskolen</t>
  </si>
  <si>
    <t>Zealand Sjællands Erhvervsakademi i Holbæk</t>
  </si>
  <si>
    <t>NEXT Uddannelse København erhvervsudd. (EUD/EUX), Frederiksberg</t>
  </si>
  <si>
    <t>FOF Østfyn</t>
  </si>
  <si>
    <t>maskinm Grønl</t>
  </si>
  <si>
    <t>Maskinmesterskolen - Campus Grønland Sisimiut</t>
  </si>
  <si>
    <t>EA SV Tønder</t>
  </si>
  <si>
    <t>Erhvervsakademi SydVest,  Tønder</t>
  </si>
  <si>
    <t>Østergade 32</t>
  </si>
  <si>
    <t>KEA Hillerød</t>
  </si>
  <si>
    <t>Københavns Erhvervsakademi, Hillerød</t>
  </si>
  <si>
    <t>Præstøvej 5</t>
  </si>
  <si>
    <t>Suhrs Træning</t>
  </si>
  <si>
    <t>Suhrs Træning og Uddannelse ApS</t>
  </si>
  <si>
    <t>Nykøbingvej 82</t>
  </si>
  <si>
    <t>Horsebækvej 97</t>
  </si>
  <si>
    <t>Horsebækvej</t>
  </si>
  <si>
    <t>Jeanette Hjarsbæk</t>
  </si>
  <si>
    <t>Inger Nørregård Andersen</t>
  </si>
  <si>
    <t>NV Sj Asnæs</t>
  </si>
  <si>
    <t>Nordvestsjællands HF og VUC, Asnæs</t>
  </si>
  <si>
    <t>Pernille Brøndum Rasmussen</t>
  </si>
  <si>
    <t>Toftegårdsvej 51</t>
  </si>
  <si>
    <t>Nordsøen FriFag</t>
  </si>
  <si>
    <t>Nordsøen Fri Fagskole</t>
  </si>
  <si>
    <t>CUBA Strandgården</t>
  </si>
  <si>
    <t>Løgstørvej 170</t>
  </si>
  <si>
    <t>Kastaniehøjvej 4</t>
  </si>
  <si>
    <t>Kastaniehøjvej</t>
  </si>
  <si>
    <t>Ungemiljøet B/M</t>
  </si>
  <si>
    <t>Ungemiljøet Beder/Malling</t>
  </si>
  <si>
    <t>Fredericia Maskinmesterskole, Sønderborg</t>
  </si>
  <si>
    <t>Jens Færgemand Mikkelsen</t>
  </si>
  <si>
    <t>A2B Sprogcenter Nykøbing Mors</t>
  </si>
  <si>
    <t>Krænkerupvej 69 Havrebjerg</t>
  </si>
  <si>
    <t>Krænkerupvej</t>
  </si>
  <si>
    <t>Mogens Sønderby Nielsen</t>
  </si>
  <si>
    <t>Skanderborg Fælled 1</t>
  </si>
  <si>
    <t>Korsløkkeskolen</t>
  </si>
  <si>
    <t>Nikolaj Juul Jørgensen</t>
  </si>
  <si>
    <t>Ørstedsk Strynø</t>
  </si>
  <si>
    <t>Strynø</t>
  </si>
  <si>
    <t>Ørstedskolen, afdeling Strynø</t>
  </si>
  <si>
    <t>Nørrevej 1</t>
  </si>
  <si>
    <t>Nørrevej</t>
  </si>
  <si>
    <t>10. klasse Holbæk, Nordvestsj. Erhvervs- og Gymnasieuddannelser</t>
  </si>
  <si>
    <t>Spec Ellebæk</t>
  </si>
  <si>
    <t>Specialkompetence Holstebro, afd. Ellebæk</t>
  </si>
  <si>
    <t>Spec Nørreland</t>
  </si>
  <si>
    <t>Specialkompetence Holstebro, afd. Nørreland</t>
  </si>
  <si>
    <t>Spec Storå</t>
  </si>
  <si>
    <t>Specialkompetence Holstebro, afd. Storå</t>
  </si>
  <si>
    <t>Louise Vonsbæk</t>
  </si>
  <si>
    <t>Louiseskolen, afdeling Vonsbæk</t>
  </si>
  <si>
    <t>Vonsbækvej 88</t>
  </si>
  <si>
    <t>Vonsbækvej</t>
  </si>
  <si>
    <t>Møllesvinget 38</t>
  </si>
  <si>
    <t>Møllesvinget</t>
  </si>
  <si>
    <t>Processkolen, Saltoftevænge</t>
  </si>
  <si>
    <t>Høllevang</t>
  </si>
  <si>
    <t>Maiken Aarup Støjer</t>
  </si>
  <si>
    <t>Høllevang 269</t>
  </si>
  <si>
    <t>CSU Egedammen, 9. og 10. klasseforløb</t>
  </si>
  <si>
    <t>Lavindsgårdsvej 7</t>
  </si>
  <si>
    <t>Lavindsgårdsvej</t>
  </si>
  <si>
    <t>Vestre Bakkevej 1 Neder Hornbæk</t>
  </si>
  <si>
    <t>Neder Hornbæk</t>
  </si>
  <si>
    <t>Rønningevej 38</t>
  </si>
  <si>
    <t>Rønningevej</t>
  </si>
  <si>
    <t>Poul Børge Nielsen</t>
  </si>
  <si>
    <t>H.C. Ørstedvej 10</t>
  </si>
  <si>
    <t>H.C. Ørstedvej</t>
  </si>
  <si>
    <t>Afd Bøgehøj</t>
  </si>
  <si>
    <t>Årslev</t>
  </si>
  <si>
    <t>Broskolen, Afdeling Bøgehøj</t>
  </si>
  <si>
    <t>Cphbusiness City (e-læring)</t>
  </si>
  <si>
    <t>Zealand Sjællands Erhvervsakademi i Næstved (e-læring)</t>
  </si>
  <si>
    <t>Zealand Sjællands Erhvervsakademi i Roskilde (e-læring)</t>
  </si>
  <si>
    <t>Absalon, Campus Roskilde (e-læring)</t>
  </si>
  <si>
    <t>Erhvervsakademi SydVest, Esbjerg (e-læring)</t>
  </si>
  <si>
    <t>VIA University College, Campus Aarhus C (e-læring)</t>
  </si>
  <si>
    <t>UCL Stationsvej, Jelling (e-læring)</t>
  </si>
  <si>
    <t>Københavns Professionshøjskole - Campus Nordsjælland, Hillerød (e-læring)</t>
  </si>
  <si>
    <t>Københavns Professionshøjskole - Campus Carlsberg, København (e-læring)</t>
  </si>
  <si>
    <t>Absalon, Campus Slagelse (e-læring)</t>
  </si>
  <si>
    <t>Absalon, Campus Nykøbing F. (e-læring)</t>
  </si>
  <si>
    <t>UC S  Åbenrå E</t>
  </si>
  <si>
    <t>UC SYD Campus Aabenraa (e-læring)</t>
  </si>
  <si>
    <t>UC SYD Campus Esbjerg (e-læring)</t>
  </si>
  <si>
    <t>IBA Erhvervsakademi Kolding (e-læring)</t>
  </si>
  <si>
    <t>VIA University College, Nørre Nissum (e-læring)</t>
  </si>
  <si>
    <t>Erhvervsakademi Dania, Horsens (e-læring)</t>
  </si>
  <si>
    <t>Banegårdsgade 2</t>
  </si>
  <si>
    <t>Banegårdsgade</t>
  </si>
  <si>
    <t>Erhvervsakademi Dania, Randers (e-læring)</t>
  </si>
  <si>
    <t>Erhvervsakademi Dania, Silkeborg (e-læring)</t>
  </si>
  <si>
    <t>Bredhøjvej 18</t>
  </si>
  <si>
    <t>UCN Sofiendalsvej  (e-læring)</t>
  </si>
  <si>
    <t>Zealand Sjællands Erhvervsakademi i Slagelse (e-læring)</t>
  </si>
  <si>
    <t>UCL Niels Bohrs Allé, Odense, (e-læring)</t>
  </si>
  <si>
    <t>Aarhus Maskinmesterskole, Aarhus afdeling, (e-læring)</t>
  </si>
  <si>
    <t>Absalon Næst E</t>
  </si>
  <si>
    <t>Absalon, Campus Næstved, (e-læring)</t>
  </si>
  <si>
    <t>Sygeplejerskehøjskoler</t>
  </si>
  <si>
    <t>UC SYD Campus Haderslev, (e-læring)</t>
  </si>
  <si>
    <t>VIA University College, Campus Aarhus N, (e-læring)</t>
  </si>
  <si>
    <t>VIA University College, Campus Viborg, (E-læring)</t>
  </si>
  <si>
    <t>UCN Hobrovej (e-læring)</t>
  </si>
  <si>
    <t>Århusvej 49</t>
  </si>
  <si>
    <t>Århusvej</t>
  </si>
  <si>
    <t>Brøndager Gym</t>
  </si>
  <si>
    <t>Brøndagerskolen, Gymnasievej</t>
  </si>
  <si>
    <t>L Værløse Ryet</t>
  </si>
  <si>
    <t>Lille Værløse Skole, Ryetvej-afdelingen</t>
  </si>
  <si>
    <t>L Værløse Jonst</t>
  </si>
  <si>
    <t>Lille Værløse Skole, Jonstrup-afdelingen</t>
  </si>
  <si>
    <t>Lille Værløsevej 91</t>
  </si>
  <si>
    <t>Lille Værløsevej</t>
  </si>
  <si>
    <t>Hannæs Vesløs</t>
  </si>
  <si>
    <t>Hannæs-Østerild Skole, afdeling Vesløs</t>
  </si>
  <si>
    <t>Løve Skole</t>
  </si>
  <si>
    <t>Løve-Ørslev Skole, afdeling Løve</t>
  </si>
  <si>
    <t>Bøstrupvej 7</t>
  </si>
  <si>
    <t>Bøstrupvej</t>
  </si>
  <si>
    <t>Kathøj Svallerup Skole, afdeling Kathøj</t>
  </si>
  <si>
    <t>Elise Sørensens Vej 6</t>
  </si>
  <si>
    <t>Elise Sørensens Vej</t>
  </si>
  <si>
    <t>Syvstj Skovløbe</t>
  </si>
  <si>
    <t>Syvstjerneskolen - Skovløbervangen</t>
  </si>
  <si>
    <t>Cph Nørrebro E</t>
  </si>
  <si>
    <t>Cphbusiness Nørrebro (e-læring)</t>
  </si>
  <si>
    <t>Cph Søerne E</t>
  </si>
  <si>
    <t>Cphbusiness Søerne (e-læring)</t>
  </si>
  <si>
    <t>Masinmesterskolen København, Campus Kalundborg</t>
  </si>
  <si>
    <t>UC SYD Tønder</t>
  </si>
  <si>
    <t>UC SYD Campus Tønder</t>
  </si>
  <si>
    <t>UCL Seebladsgade, Odense (e-læring)</t>
  </si>
  <si>
    <t>Spøttrup</t>
  </si>
  <si>
    <t>VSD Rødding</t>
  </si>
  <si>
    <t>Vestsalling Skole og Dagtilbud Rødding</t>
  </si>
  <si>
    <t>Zealand Køge E</t>
  </si>
  <si>
    <t>Zealand Sjællands Erhvervsakademi i Køge (e-læring)</t>
  </si>
  <si>
    <t>VIA University College, Campus Randers (e-læring)</t>
  </si>
  <si>
    <t>VIA University College, Campus Herning (e-læring)</t>
  </si>
  <si>
    <t>Læringshus afd</t>
  </si>
  <si>
    <t>Læringshuset, afd. Skolebakken</t>
  </si>
  <si>
    <t>Restrup Kærvej 35</t>
  </si>
  <si>
    <t>Restrup Kærvej</t>
  </si>
  <si>
    <t>NØSD Hovedskole</t>
  </si>
  <si>
    <t>Banegårdspladsen 2</t>
  </si>
  <si>
    <t>Fønix ApS, STU</t>
  </si>
  <si>
    <t>Fønix -  Viden  &amp; Værksted</t>
  </si>
  <si>
    <t>Erik Mønster</t>
  </si>
  <si>
    <t>Fælles Jerstal</t>
  </si>
  <si>
    <t>Fællesskolen Bevtoft-Over Jerstal, afd. Over Jerstal</t>
  </si>
  <si>
    <t>Hovedsk Ellebæk</t>
  </si>
  <si>
    <t>Hovedskole Ellebæk</t>
  </si>
  <si>
    <t>Ellebækskolen, afd. Kildemark</t>
  </si>
  <si>
    <t>Kildegårdsk Ø</t>
  </si>
  <si>
    <t>Kildegårdskolen, afd. Øst</t>
  </si>
  <si>
    <t>UCplus Højbjerg</t>
  </si>
  <si>
    <t>UCplus A/S, Højbjerg</t>
  </si>
  <si>
    <t>Øster Parkvej 15</t>
  </si>
  <si>
    <t>Øster Parkvej</t>
  </si>
  <si>
    <t>Næstved Sp.skol</t>
  </si>
  <si>
    <t>Næstved Specialskole</t>
  </si>
  <si>
    <t>Mads Harkjær Møller</t>
  </si>
  <si>
    <t>NØSD Fursund</t>
  </si>
  <si>
    <t>Nordøstsalling Skoler og Dagtilbud Fursund</t>
  </si>
  <si>
    <t>NØSD Jebjerg</t>
  </si>
  <si>
    <t>Nordøstsalling Skoler og Dagtilbud Jebjerg</t>
  </si>
  <si>
    <t>Vestergårdsvej 8</t>
  </si>
  <si>
    <t>Vestergårdsvej</t>
  </si>
  <si>
    <t>Ørbækvej 701</t>
  </si>
  <si>
    <t>Ørbækvej</t>
  </si>
  <si>
    <t>Tingkærskolen - Fraugdeafdelingen</t>
  </si>
  <si>
    <t>Line Sørensen</t>
  </si>
  <si>
    <t>Fortuna Vanløse</t>
  </si>
  <si>
    <t>Behandlingsskolerne Fortuna Vanløse ApS</t>
  </si>
  <si>
    <t>Linde Allé 49</t>
  </si>
  <si>
    <t>Specsk Ørestad</t>
  </si>
  <si>
    <t>Specialskolen i Ørestad</t>
  </si>
  <si>
    <t>Firkløverskolen, Afdeling Givskud</t>
  </si>
  <si>
    <t>Firkl Søndermar</t>
  </si>
  <si>
    <t>Firkløverskolen, Afdeling Søndermarken</t>
  </si>
  <si>
    <t>Søndermarken 1</t>
  </si>
  <si>
    <t>Søndermarken</t>
  </si>
  <si>
    <t>Firkl Elkjær</t>
  </si>
  <si>
    <t>Firkløverskolen, Afdeling Elkjær</t>
  </si>
  <si>
    <t>Holmegrd Toksvæ</t>
  </si>
  <si>
    <t>Holmegaardskolen, afd. Toksværd</t>
  </si>
  <si>
    <t>Østre skole, Ny</t>
  </si>
  <si>
    <t>Østre Sk 10</t>
  </si>
  <si>
    <t>Østre Skole, 10. klasse</t>
  </si>
  <si>
    <t>Østre heldags</t>
  </si>
  <si>
    <t>Østre Skole, heldagsklasserne</t>
  </si>
  <si>
    <t>Brædstrup</t>
  </si>
  <si>
    <t>Anders Godsk Høiberg</t>
  </si>
  <si>
    <t>Brædstrup Sp</t>
  </si>
  <si>
    <t>Brædstrup Skole, specialskoleafdeling</t>
  </si>
  <si>
    <t>Hørby skoleafd</t>
  </si>
  <si>
    <t>Hørby-Dybvad skole,  Hørby skoleafdeling</t>
  </si>
  <si>
    <t>Ægirskolen ApS</t>
  </si>
  <si>
    <t>EA Dania, E lær</t>
  </si>
  <si>
    <t>Erhvervsakademi Dania, Viborg (e-læring)</t>
  </si>
  <si>
    <t>Nørregade 38</t>
  </si>
  <si>
    <t>Klubben Holme Søndergård</t>
  </si>
  <si>
    <t>Jette S. Dyhr</t>
  </si>
  <si>
    <t>2384 4732</t>
  </si>
  <si>
    <t>sor</t>
  </si>
  <si>
    <t>klubbenhs@mbu.aarhus.dk</t>
  </si>
  <si>
    <t>klubbenhs.aarhus.dk</t>
  </si>
  <si>
    <t>Firhøjsk.</t>
  </si>
  <si>
    <t>Føllenslev</t>
  </si>
  <si>
    <t>Sejerø Sk.</t>
  </si>
  <si>
    <t>Sejerø</t>
  </si>
  <si>
    <t>Svebølle Sk.</t>
  </si>
  <si>
    <t>Højbo Frsk.</t>
  </si>
  <si>
    <t>Højsted, Kalundborgvej 49</t>
  </si>
  <si>
    <t>Højsted</t>
  </si>
  <si>
    <t>Kathøj Svallerup Skole, afdeling Svallerup</t>
  </si>
  <si>
    <t>Præstemarken 3</t>
  </si>
  <si>
    <t>Havnsø Hel.sk.</t>
  </si>
  <si>
    <t>Højstedvej 5</t>
  </si>
  <si>
    <t>Højstedvej</t>
  </si>
  <si>
    <t>Sømosevej 50</t>
  </si>
  <si>
    <t>Sømosevej</t>
  </si>
  <si>
    <t>Dagskolen på Filadelfia</t>
  </si>
  <si>
    <t>Søren Andersen</t>
  </si>
  <si>
    <t>Asnæs Skole</t>
  </si>
  <si>
    <t>Fårevejle Skole</t>
  </si>
  <si>
    <t>Hørve Skole</t>
  </si>
  <si>
    <t>Kristian Høj Nielsen</t>
  </si>
  <si>
    <t>Fårev.F.og Esk.</t>
  </si>
  <si>
    <t>Parkvænget 2</t>
  </si>
  <si>
    <t>Parkvænget</t>
  </si>
  <si>
    <t>direktør Steffen Lund</t>
  </si>
  <si>
    <t>Lyshøj fr.sk.</t>
  </si>
  <si>
    <t>Thea Køldal</t>
  </si>
  <si>
    <t>Møllevangen 11</t>
  </si>
  <si>
    <t>Møllevangen</t>
  </si>
  <si>
    <t>Bjergesø sk.</t>
  </si>
  <si>
    <t>Bjergesøvej 24</t>
  </si>
  <si>
    <t>Bjergesøvej</t>
  </si>
  <si>
    <t>Nørregade 19</t>
  </si>
  <si>
    <t>Fårevejle Esk.</t>
  </si>
  <si>
    <t>Vallekilde Højskole</t>
  </si>
  <si>
    <t>Adelers Allé 127</t>
  </si>
  <si>
    <t>Sjællands Odde</t>
  </si>
  <si>
    <t>Smedestræde 1 A</t>
  </si>
  <si>
    <t>Smedestræde</t>
  </si>
  <si>
    <t>Grønbrovej 1 A</t>
  </si>
  <si>
    <t>Højskolen i Krummerup</t>
  </si>
  <si>
    <t>Arløse dag/værk</t>
  </si>
  <si>
    <t>Møllegårdsvej 1 A</t>
  </si>
  <si>
    <t>Hårslev Esk</t>
  </si>
  <si>
    <t>Rasmus Biørn</t>
  </si>
  <si>
    <t>Hårslevvej 33</t>
  </si>
  <si>
    <t>Hårslevvej</t>
  </si>
  <si>
    <t>Pæd. Haslev</t>
  </si>
  <si>
    <t>Pædagoguddannelsen i Haslev</t>
  </si>
  <si>
    <t>Næstved Landevej 20</t>
  </si>
  <si>
    <t>Næstved Landevej</t>
  </si>
  <si>
    <t>Gørlev Sk.</t>
  </si>
  <si>
    <t>Gørlev</t>
  </si>
  <si>
    <t>Heidi Schønberg</t>
  </si>
  <si>
    <t>Charlotte Rersøe Selsbæk</t>
  </si>
  <si>
    <t>Vestssjæll Efsk</t>
  </si>
  <si>
    <t>Gørlev Idr.Esk.</t>
  </si>
  <si>
    <t>Tina Ellekjær</t>
  </si>
  <si>
    <t>Blomstervænget 5</t>
  </si>
  <si>
    <t>Blomstervænget</t>
  </si>
  <si>
    <t>Hashøjsk.</t>
  </si>
  <si>
    <t>Nils Møller</t>
  </si>
  <si>
    <t>Kirkerupvej 18B Sørbymagle</t>
  </si>
  <si>
    <t>Sørbymagle</t>
  </si>
  <si>
    <t>Attekær.Heldg.</t>
  </si>
  <si>
    <t>Skovsøvej 12</t>
  </si>
  <si>
    <t>Skovsøvej</t>
  </si>
  <si>
    <t>Hashøj Kommune Vemmeløsevej 40</t>
  </si>
  <si>
    <t>Vemmeløsevej</t>
  </si>
  <si>
    <t>Gerlev Idræthsk</t>
  </si>
  <si>
    <t>Gerlev Idrætshøjskole</t>
  </si>
  <si>
    <t>Skælskør Landevej 28</t>
  </si>
  <si>
    <t>Skælskør Landevej</t>
  </si>
  <si>
    <t>Svalebæksk.</t>
  </si>
  <si>
    <t>Svalebækskolen</t>
  </si>
  <si>
    <t>Grøndalssk.</t>
  </si>
  <si>
    <t>Grøndalsskolen</t>
  </si>
  <si>
    <t>Skuderløse Indelukke 8</t>
  </si>
  <si>
    <t>Skuderløse Indelukke</t>
  </si>
  <si>
    <t>Bråby Heldag.</t>
  </si>
  <si>
    <t>Sydøst. idræt.</t>
  </si>
  <si>
    <t>Haslev Udvidede Højskole</t>
  </si>
  <si>
    <t>AOF Øst</t>
  </si>
  <si>
    <t>EUC Sjælland, Haslev afdeling</t>
  </si>
  <si>
    <t>Lærerud. Haslev</t>
  </si>
  <si>
    <t>Læreruddannelsen i Haslev</t>
  </si>
  <si>
    <t>Børnehuset i Hagested</t>
  </si>
  <si>
    <t>Orø Børnehus</t>
  </si>
  <si>
    <t>Orø</t>
  </si>
  <si>
    <t>Orø Børnehus og Skole</t>
  </si>
  <si>
    <t>Vipperød Skole</t>
  </si>
  <si>
    <t>Østre Sk.</t>
  </si>
  <si>
    <t>Sofielundskolen, afdeling Østre</t>
  </si>
  <si>
    <t>Ågerup Skole</t>
  </si>
  <si>
    <t>Holbæk P.Realsk</t>
  </si>
  <si>
    <t>Per Henrik Farbøl</t>
  </si>
  <si>
    <t>Stænget 6 Orø</t>
  </si>
  <si>
    <t>Stænget</t>
  </si>
  <si>
    <t>Holbæk Lillesk.</t>
  </si>
  <si>
    <t>Anders Frøkjær Mørch</t>
  </si>
  <si>
    <t>Næsvej 13</t>
  </si>
  <si>
    <t>Næsvej</t>
  </si>
  <si>
    <t>UU-Nordvestsjælland</t>
  </si>
  <si>
    <t>Jørgen Dan Pedersen</t>
  </si>
  <si>
    <t>Skarridsøgade 37</t>
  </si>
  <si>
    <t>Skarridsøgade</t>
  </si>
  <si>
    <t>Holbæk Ungdsk.</t>
  </si>
  <si>
    <t>VUC Holbæk</t>
  </si>
  <si>
    <t>Nordvestsjællands HF &amp; VUC, Holbæk afd.</t>
  </si>
  <si>
    <t>Nordv.Sjæll VUC</t>
  </si>
  <si>
    <t>Nordvestsjællands HF &amp; VUC</t>
  </si>
  <si>
    <t>Kunsthsk Holbæk</t>
  </si>
  <si>
    <t>Kunsthøjskolen på Holbæk Slot Ladegård</t>
  </si>
  <si>
    <t>Ladegårdsalleen 5</t>
  </si>
  <si>
    <t>Ladegårdsalleen</t>
  </si>
  <si>
    <t>Holbæk Prod.Sk.</t>
  </si>
  <si>
    <t>Produktionsskolen Ph - Holbæk og Tølløse</t>
  </si>
  <si>
    <t>Tølløsevej 41</t>
  </si>
  <si>
    <t>LOF JobKom Holbæk</t>
  </si>
  <si>
    <t>NVSj Holbæk</t>
  </si>
  <si>
    <t>Nordvestsjællands Erhvervs- og Gymnasieuddannelser, Holbæk</t>
  </si>
  <si>
    <t>UCSJ, Holbæk</t>
  </si>
  <si>
    <t>EUC Nordvestsjælland, Audebo</t>
  </si>
  <si>
    <t>Social- og Sundhedsskolen Vestsjælland</t>
  </si>
  <si>
    <t>Hanne Vaagø Tost</t>
  </si>
  <si>
    <t>Pæd. Holbæk</t>
  </si>
  <si>
    <t>Pædagoguddannelsen Holbæk</t>
  </si>
  <si>
    <t>ZBC Holbæk SOSU</t>
  </si>
  <si>
    <t>ZBC Holbæk (SOSU)</t>
  </si>
  <si>
    <t>CSU Holbæk</t>
  </si>
  <si>
    <t>Center for specialundervisning (CSU Holbæk)</t>
  </si>
  <si>
    <t>Holbæk Kom</t>
  </si>
  <si>
    <t>Holbæk 10 kl</t>
  </si>
  <si>
    <t>Mørkøv</t>
  </si>
  <si>
    <t>Hjembækskolen</t>
  </si>
  <si>
    <t>Hvidebæksk.</t>
  </si>
  <si>
    <t>Jerslev Sjælland</t>
  </si>
  <si>
    <t>Jimmy Sørensen</t>
  </si>
  <si>
    <t>Rørby Sk.</t>
  </si>
  <si>
    <t>Tina Baunbæk Joensen</t>
  </si>
  <si>
    <t>Bakkegårdsvej 15</t>
  </si>
  <si>
    <t>Bakkegårdsvej</t>
  </si>
  <si>
    <t>Ubberup Højskole</t>
  </si>
  <si>
    <t>Højskolevej 6</t>
  </si>
  <si>
    <t>Høng Komm.Sk.</t>
  </si>
  <si>
    <t>Rosenvænget 11</t>
  </si>
  <si>
    <t>Rosenvænget</t>
  </si>
  <si>
    <t>Løve-Ørslev Sk.</t>
  </si>
  <si>
    <t>Bøstrupvej 7 Løve</t>
  </si>
  <si>
    <t>Løve</t>
  </si>
  <si>
    <t>Ørslev Sk.</t>
  </si>
  <si>
    <t>Løve-Ørslev Skole, afdeling Ørslev</t>
  </si>
  <si>
    <t>Nykøbingvej 32</t>
  </si>
  <si>
    <t>Høng Pr.Sk.</t>
  </si>
  <si>
    <t>Høng Gym.-HF</t>
  </si>
  <si>
    <t>Høng Gymnasium og HF</t>
  </si>
  <si>
    <t>Lise Houkjær</t>
  </si>
  <si>
    <t>Sæby-Hall.Frisk</t>
  </si>
  <si>
    <t>Morten Tram Møller</t>
  </si>
  <si>
    <t>Skolevej 6, Sæby</t>
  </si>
  <si>
    <t>Høng Erhv.Spec.</t>
  </si>
  <si>
    <t>Søren Thimes Hvalsø</t>
  </si>
  <si>
    <t>Høng Esk.</t>
  </si>
  <si>
    <t>LS Sj. Høng</t>
  </si>
  <si>
    <t>Roskilde Tekniske Skole, Landbrugsskolen Sjælland - Høng</t>
  </si>
  <si>
    <t>Midtsjællands Gymnasium</t>
  </si>
  <si>
    <t>Østervej 4</t>
  </si>
  <si>
    <t>Østervej</t>
  </si>
  <si>
    <t>AOF Østsjælland</t>
  </si>
  <si>
    <t>Nr. Jernløse</t>
  </si>
  <si>
    <t>Nr. Jernløse Skole</t>
  </si>
  <si>
    <t>Undløse Skole</t>
  </si>
  <si>
    <t>Øvej 3</t>
  </si>
  <si>
    <t>Øvej</t>
  </si>
  <si>
    <t>Sdr.Jernløse Ll</t>
  </si>
  <si>
    <t>Sdr. Jernløsevej 51, Sdr. Jernløse</t>
  </si>
  <si>
    <t>Sdr Jernløsevej</t>
  </si>
  <si>
    <t>Sdr. Jernløse</t>
  </si>
  <si>
    <t>Nørupvej 58</t>
  </si>
  <si>
    <t>Nørupvej</t>
  </si>
  <si>
    <t>Maglesø Esk.</t>
  </si>
  <si>
    <t>Susanne Møllnitz</t>
  </si>
  <si>
    <t>Ringstedvej 239 Kvanløse</t>
  </si>
  <si>
    <t>Kvanløse</t>
  </si>
  <si>
    <t>Vandtårnsvej 10</t>
  </si>
  <si>
    <t>Møllevej 10</t>
  </si>
  <si>
    <t>Røsnæs Sk.</t>
  </si>
  <si>
    <t>Tømmerup Sk.</t>
  </si>
  <si>
    <t>Tømmerupvej 6</t>
  </si>
  <si>
    <t>Tømmerupvej</t>
  </si>
  <si>
    <t>Årby Sk</t>
  </si>
  <si>
    <t>Tømmer.Fri-Esk.</t>
  </si>
  <si>
    <t>J. Hagemann-Petersens Allé 4</t>
  </si>
  <si>
    <t>René Tholander</t>
  </si>
  <si>
    <t>Sk. Herredsåsen</t>
  </si>
  <si>
    <t>Herredsåsen 5</t>
  </si>
  <si>
    <t>Herredsåsen</t>
  </si>
  <si>
    <t>Anders Lindstrøm</t>
  </si>
  <si>
    <t>Kathøj Svallrup</t>
  </si>
  <si>
    <t>Nordvestsjællands HF &amp; VUC, Kalundborg afd.</t>
  </si>
  <si>
    <t>J. Hagemann-Petersens Allé 3</t>
  </si>
  <si>
    <t>Tømmer.F.og Esk</t>
  </si>
  <si>
    <t>J. Hagemann-Petersens Allé 22</t>
  </si>
  <si>
    <t>Refsnæssk.</t>
  </si>
  <si>
    <t>Berit Houmølle,skoleleder &amp; souschef</t>
  </si>
  <si>
    <t>Kevin Sølvsten Meier</t>
  </si>
  <si>
    <t>Tårnborg Sk.</t>
  </si>
  <si>
    <t>Tjærebyvej 1</t>
  </si>
  <si>
    <t>Tjærebyvej</t>
  </si>
  <si>
    <t>Center for Børn, Unge og Familie PPR</t>
  </si>
  <si>
    <t>HF VUC Korsør</t>
  </si>
  <si>
    <t>HF &amp; VUC Klar - Korsør</t>
  </si>
  <si>
    <t>FGU SVsj Korsør</t>
  </si>
  <si>
    <t>FGU Syd og Vestsjælland - Korsør</t>
  </si>
  <si>
    <t>Storebæltsk.</t>
  </si>
  <si>
    <t>Storebælts Erhvervspark 1</t>
  </si>
  <si>
    <t>Storebælts Erhvervspark</t>
  </si>
  <si>
    <t>Rådhuset, Holbækvej 141 B</t>
  </si>
  <si>
    <t>Reersø Sk.</t>
  </si>
  <si>
    <t>Strandvejen 38, Reersø</t>
  </si>
  <si>
    <t>Reersø</t>
  </si>
  <si>
    <t>Møllevangen 24</t>
  </si>
  <si>
    <t>Bennet Sundstrøm</t>
  </si>
  <si>
    <t>Forebyggelse og PPR, Børn og Familie</t>
  </si>
  <si>
    <t>Rørvig Fr.Sk.</t>
  </si>
  <si>
    <t>Rørvig</t>
  </si>
  <si>
    <t>Søndervangsvej 43</t>
  </si>
  <si>
    <t>Søndervangsvej</t>
  </si>
  <si>
    <t>Nordgårdsk.</t>
  </si>
  <si>
    <t>Pædagogisk Psykologisk Team</t>
  </si>
  <si>
    <t>Hans Raunsø</t>
  </si>
  <si>
    <t>VUC Vestsjælland Nord, Nykøbing Sj. afd.</t>
  </si>
  <si>
    <t>Svanestræde 9</t>
  </si>
  <si>
    <t>Svanestræde</t>
  </si>
  <si>
    <t>Højskolen for Bevidsthedsudvikling</t>
  </si>
  <si>
    <t>Havnevej 3 Havnsø</t>
  </si>
  <si>
    <t>Havnsø</t>
  </si>
  <si>
    <t>Rådhuset, Sct. Bendtsgade 1</t>
  </si>
  <si>
    <t>Byskov Benløse</t>
  </si>
  <si>
    <t>Byskovskolen, afd. Benløse</t>
  </si>
  <si>
    <t>Præstevej 19</t>
  </si>
  <si>
    <t>Præstevej</t>
  </si>
  <si>
    <t>Kværkeby Sk.</t>
  </si>
  <si>
    <t>Kværkebyvej 2 B</t>
  </si>
  <si>
    <t>Farendløsevej 20</t>
  </si>
  <si>
    <t>Farendløsevej</t>
  </si>
  <si>
    <t>Søholmsk.</t>
  </si>
  <si>
    <t>Skjoldenæsvej 70</t>
  </si>
  <si>
    <t>Skjoldenæsvej</t>
  </si>
  <si>
    <t>Næstvedvej 349 B</t>
  </si>
  <si>
    <t>Ahorn Allé 48</t>
  </si>
  <si>
    <t>Thøger Ottosen</t>
  </si>
  <si>
    <t>Byskovskolen, afd. Asgård</t>
  </si>
  <si>
    <t>Smålodsvej 20, Benløse</t>
  </si>
  <si>
    <t>Benløse</t>
  </si>
  <si>
    <t>Ørslev Frisk.</t>
  </si>
  <si>
    <t>Terslevvej 75, Ørslev</t>
  </si>
  <si>
    <t>Ørslev</t>
  </si>
  <si>
    <t>Lærdansk Ringst</t>
  </si>
  <si>
    <t>Lærdansk Ringsted</t>
  </si>
  <si>
    <t>Nørregade 13, 1.</t>
  </si>
  <si>
    <t>Torben Øtoft</t>
  </si>
  <si>
    <t>Østre Parkvej 2F</t>
  </si>
  <si>
    <t>Østre Parkvej</t>
  </si>
  <si>
    <t>Væverhuset</t>
  </si>
  <si>
    <t>Anne-Dorthe Brædder, konst.</t>
  </si>
  <si>
    <t>Østagergård</t>
  </si>
  <si>
    <t>Jørgen Jessen</t>
  </si>
  <si>
    <t>Hækkerupsvej 1</t>
  </si>
  <si>
    <t>Hækkerupsvej</t>
  </si>
  <si>
    <t>Korsevænget 14</t>
  </si>
  <si>
    <t>Korsevænget</t>
  </si>
  <si>
    <t>Ahorn Allé 1</t>
  </si>
  <si>
    <t>Miljø-og Natur</t>
  </si>
  <si>
    <t>Ringsted produktionshøjskole</t>
  </si>
  <si>
    <t>Midtsjæll DHSK</t>
  </si>
  <si>
    <t>Midtsjællands Kursuscenter og Daghøjskole</t>
  </si>
  <si>
    <t>Erik Sørensen</t>
  </si>
  <si>
    <t>Ahorn Allé 3, Postboks 253</t>
  </si>
  <si>
    <t>Ahorn Allé</t>
  </si>
  <si>
    <t>Ådalssk.</t>
  </si>
  <si>
    <t>Behhj.Nebs Mølg</t>
  </si>
  <si>
    <t>Nebs Møllevej 94</t>
  </si>
  <si>
    <t>Nebsmøllevej</t>
  </si>
  <si>
    <t>Rådhuset, Rådhuspladsen 11, 1. sal</t>
  </si>
  <si>
    <t>Jytte Malmbæk</t>
  </si>
  <si>
    <t>Handelshøjskoler</t>
  </si>
  <si>
    <t>SOSU Sjælland, Bredahlsgade</t>
  </si>
  <si>
    <t>Agersø Sk.</t>
  </si>
  <si>
    <t>Næstved Landevej 632A</t>
  </si>
  <si>
    <t>Omø Sk.</t>
  </si>
  <si>
    <t>Omø</t>
  </si>
  <si>
    <t>Husmandsstræde 4A</t>
  </si>
  <si>
    <t>Husmandsstræde</t>
  </si>
  <si>
    <t>Skælskør Sk.</t>
  </si>
  <si>
    <t>Korsør Landevej 628</t>
  </si>
  <si>
    <t>Korsør Landevej</t>
  </si>
  <si>
    <t>Søhusvej 79</t>
  </si>
  <si>
    <t>Søhusvej</t>
  </si>
  <si>
    <t>Intern,Skælskør</t>
  </si>
  <si>
    <t>Langes Gård 10</t>
  </si>
  <si>
    <t>Langes Gård</t>
  </si>
  <si>
    <t>Ærtebjergvej 75</t>
  </si>
  <si>
    <t>Ærtebjergvej</t>
  </si>
  <si>
    <t>René Nielsen</t>
  </si>
  <si>
    <t>Østre Allé 67</t>
  </si>
  <si>
    <t>Nørrevangssk.</t>
  </si>
  <si>
    <t>Bildsøvej 80A</t>
  </si>
  <si>
    <t>Bildsøvej</t>
  </si>
  <si>
    <t>Søndermarkssk.</t>
  </si>
  <si>
    <t>Byskov Allé 41</t>
  </si>
  <si>
    <t>Patrizia Guastella Lindstrøm</t>
  </si>
  <si>
    <t>Sejerøvej 1</t>
  </si>
  <si>
    <t>Sejerøvej</t>
  </si>
  <si>
    <t>Ll. Valbygård</t>
  </si>
  <si>
    <t>Krænkerupvej 39B</t>
  </si>
  <si>
    <t>Bildsøvej 80</t>
  </si>
  <si>
    <t>Jenny Grønsdal</t>
  </si>
  <si>
    <t>Herrestræde 11</t>
  </si>
  <si>
    <t>Herrestræde</t>
  </si>
  <si>
    <t>FGU Syd og Vestsjælland - Slagelse</t>
  </si>
  <si>
    <t>Jesper Tejstø</t>
  </si>
  <si>
    <t>Sorø Borgersk.</t>
  </si>
  <si>
    <t>Søren Brockdorff Jensen</t>
  </si>
  <si>
    <t>Sorø P. Realsk.</t>
  </si>
  <si>
    <t>Sorø Akad.Sk.</t>
  </si>
  <si>
    <t>Sorø F.sk.</t>
  </si>
  <si>
    <t>Løvegårdsvej 2</t>
  </si>
  <si>
    <t>Løvegårdsvej</t>
  </si>
  <si>
    <t>Topshøj</t>
  </si>
  <si>
    <t>Topshøjvej 60</t>
  </si>
  <si>
    <t>Topshøjvej</t>
  </si>
  <si>
    <t>PPR Sorø</t>
  </si>
  <si>
    <t>Fagcenter Børn og Unge, Pædagogisk Psykologisk Rådgivning</t>
  </si>
  <si>
    <t>Sorø Gymn.Efsk.</t>
  </si>
  <si>
    <t>Topshøjvej 50</t>
  </si>
  <si>
    <t>Sorø Fri Fagsk</t>
  </si>
  <si>
    <t>Brian Degn Mårtensson</t>
  </si>
  <si>
    <t>Sorø Uddc.Dhsk</t>
  </si>
  <si>
    <t>Sorøegnens Udd.Center &amp; Daghøjskole</t>
  </si>
  <si>
    <t>Absalon Sorø</t>
  </si>
  <si>
    <t>Absalon, Campus Sorø</t>
  </si>
  <si>
    <t>Mindehøj</t>
  </si>
  <si>
    <t>Rødvig Stevns</t>
  </si>
  <si>
    <t>Mindehøjvej 12</t>
  </si>
  <si>
    <t>Mindehøjvej</t>
  </si>
  <si>
    <t>Søren Rytter Johansen</t>
  </si>
  <si>
    <t>Sorøvej 37</t>
  </si>
  <si>
    <t>Sorøvej</t>
  </si>
  <si>
    <t>Lars Høgteds Hansson</t>
  </si>
  <si>
    <t>Jette Møller Jensen</t>
  </si>
  <si>
    <t>Hjembæk Eftersk</t>
  </si>
  <si>
    <t>Hjembæk, Bakkedraget 22</t>
  </si>
  <si>
    <t>Hjembæk</t>
  </si>
  <si>
    <t>Rødengvej 14</t>
  </si>
  <si>
    <t>Rødengvej</t>
  </si>
  <si>
    <t>Næstvedvej 78 B</t>
  </si>
  <si>
    <t>Professionshøjskolen Absalon</t>
  </si>
  <si>
    <t>UC Sjælland, Campus Storstrøm (Nykøbing F)</t>
  </si>
  <si>
    <t>Rikke Søndergaard</t>
  </si>
  <si>
    <t>Søbæk Dagbeh.</t>
  </si>
  <si>
    <t>Alice Søndergaard Meyerhoff</t>
  </si>
  <si>
    <t>Søbæksparken 10</t>
  </si>
  <si>
    <t>Søbæksparken</t>
  </si>
  <si>
    <t>Ibs Mølle Spec.</t>
  </si>
  <si>
    <t>Bryggervænge sp</t>
  </si>
  <si>
    <t>Bryggervænget 15</t>
  </si>
  <si>
    <t>Bryggervænget</t>
  </si>
  <si>
    <t>Jyderup Fængsel</t>
  </si>
  <si>
    <t>Søbæksparken 136</t>
  </si>
  <si>
    <t>Nykøbingvej 15 B</t>
  </si>
  <si>
    <t>Niels Erik Jørgensen</t>
  </si>
  <si>
    <t>Åmosevej 1</t>
  </si>
  <si>
    <t>Åmosevej</t>
  </si>
  <si>
    <t>Rådhuset, Nyvej 22</t>
  </si>
  <si>
    <t>Rytm.Højsk.</t>
  </si>
  <si>
    <t>Den Rytmiske Højskole</t>
  </si>
  <si>
    <t>Klintsøg. esk.</t>
  </si>
  <si>
    <t>St. Merløse Skole</t>
  </si>
  <si>
    <t>Holbækvej 30 B</t>
  </si>
  <si>
    <t>Jakob Boye-Møller</t>
  </si>
  <si>
    <t>tølløseskole.dk</t>
  </si>
  <si>
    <t>Ugerløse Skole</t>
  </si>
  <si>
    <t>Tølløse privat</t>
  </si>
  <si>
    <t>Kvarmløsevej 37A</t>
  </si>
  <si>
    <t>Kvarmløsevej</t>
  </si>
  <si>
    <t>Sejergårdsvej 2</t>
  </si>
  <si>
    <t>Sejergårdsvej</t>
  </si>
  <si>
    <t>Spec Tølløse</t>
  </si>
  <si>
    <t>Kvarmløsevej 20</t>
  </si>
  <si>
    <t>Tøllese Efsk.</t>
  </si>
  <si>
    <t>Kvarmløsevej 37 A</t>
  </si>
  <si>
    <t>Eva Hede Jørgensen</t>
  </si>
  <si>
    <t>Tølløse Sl. Esk</t>
  </si>
  <si>
    <t>Tølløsevej 97</t>
  </si>
  <si>
    <t>Undløse sk beh</t>
  </si>
  <si>
    <t>Holbækvej 46, Undløse</t>
  </si>
  <si>
    <t>Undløse</t>
  </si>
  <si>
    <t>Bramsnæsvigvej 2</t>
  </si>
  <si>
    <t>Bramsnæsvigvej</t>
  </si>
  <si>
    <t>Studievalg Danmark Center Sjælland</t>
  </si>
  <si>
    <t>Østsk Hylleholt</t>
  </si>
  <si>
    <t>Østskolen, Hylleholt Skole</t>
  </si>
  <si>
    <t>Østsk Karise</t>
  </si>
  <si>
    <t>Østskolen, Karise Skole</t>
  </si>
  <si>
    <t>Østsk Rollo</t>
  </si>
  <si>
    <t>Østskolen,  Rolloskolen</t>
  </si>
  <si>
    <t>Junker Stranges Allé 1</t>
  </si>
  <si>
    <t>UU Sjælland Syd</t>
  </si>
  <si>
    <t>Per Højland</t>
  </si>
  <si>
    <t>VUC Storstrøm - Fakse</t>
  </si>
  <si>
    <t>René Bugge Rasmussen</t>
  </si>
  <si>
    <t>Tine Engell Kjøller</t>
  </si>
  <si>
    <t>Strandstræde 3</t>
  </si>
  <si>
    <t>Rønne AllÃ¨ 7</t>
  </si>
  <si>
    <t>Rønne Alle</t>
  </si>
  <si>
    <t>FÅS Korskilde</t>
  </si>
  <si>
    <t>Tappernøje</t>
  </si>
  <si>
    <t>Fladsåskolen, afd. Korskilde</t>
  </si>
  <si>
    <t>Tappernøje dag</t>
  </si>
  <si>
    <t>Brøderup Eftsk.</t>
  </si>
  <si>
    <t>Karlshøj 40</t>
  </si>
  <si>
    <t>www.brøderupefterskole.dk</t>
  </si>
  <si>
    <t>Karlshøj</t>
  </si>
  <si>
    <t>HGS Toksværd</t>
  </si>
  <si>
    <t>Krumsø F.K.Sk.</t>
  </si>
  <si>
    <t>Rådhuset, Jernbanegade 7</t>
  </si>
  <si>
    <t>Jørn Leif Andersen</t>
  </si>
  <si>
    <t>Carsten Løye</t>
  </si>
  <si>
    <t>søndreskole.skoleporten.dk/sp</t>
  </si>
  <si>
    <t>Birkevænget 1 Hunseby</t>
  </si>
  <si>
    <t>Banegårdspladsen 1C</t>
  </si>
  <si>
    <t>Ø.Egesborg Fsk.</t>
  </si>
  <si>
    <t>Præstetoften 6</t>
  </si>
  <si>
    <t>Østergård esk.</t>
  </si>
  <si>
    <t>Østergårdstræde 42</t>
  </si>
  <si>
    <t>Østergårdstræde</t>
  </si>
  <si>
    <t>Østofte Gade 42A</t>
  </si>
  <si>
    <t>Østofte Landsby</t>
  </si>
  <si>
    <t>Jens Peter Mølgaard</t>
  </si>
  <si>
    <t>Østergade 61</t>
  </si>
  <si>
    <t>VUC Storstrøm - Maribo</t>
  </si>
  <si>
    <t>Carsten Gottschalk Sørensen</t>
  </si>
  <si>
    <t>Møn Sk, Fanefj</t>
  </si>
  <si>
    <t>Møn Skole, Fanefjord</t>
  </si>
  <si>
    <t>Møn sk, Hjerte</t>
  </si>
  <si>
    <t>Møn Skole, Hjertebjerg</t>
  </si>
  <si>
    <t>Bogø Ksk.</t>
  </si>
  <si>
    <t>Bogø By</t>
  </si>
  <si>
    <t>Bogø Hovedgade 57</t>
  </si>
  <si>
    <t>Bogø Hovedgade</t>
  </si>
  <si>
    <t>Møn sk, Stege</t>
  </si>
  <si>
    <t>Møn Skole, Stege</t>
  </si>
  <si>
    <t>Møn Frisk.</t>
  </si>
  <si>
    <t>Søren Toft Nielsen</t>
  </si>
  <si>
    <t>Tjørnen Heldag.</t>
  </si>
  <si>
    <t>Plantagevej 2, Tjørnemark</t>
  </si>
  <si>
    <t>Tjørnemark</t>
  </si>
  <si>
    <t>Rødkilde Hsk</t>
  </si>
  <si>
    <t>Teaterhøjskolen Rødkilde</t>
  </si>
  <si>
    <t>Rødkildevej 42A</t>
  </si>
  <si>
    <t>Rødkildevej</t>
  </si>
  <si>
    <t>Grønsund Iesk.</t>
  </si>
  <si>
    <t>Susanne Høimark Rasmussen</t>
  </si>
  <si>
    <t>Tårsvej 118</t>
  </si>
  <si>
    <t>Tårsvej</t>
  </si>
  <si>
    <t>Nørrevold 30</t>
  </si>
  <si>
    <t>VUC Storstrøm - Nakskov</t>
  </si>
  <si>
    <t>Søvej 6D</t>
  </si>
  <si>
    <t>Søvej 6, Postboks 170</t>
  </si>
  <si>
    <t>Erhvervsakademi Sjælland, CELF</t>
  </si>
  <si>
    <t>Lindevænget 1</t>
  </si>
  <si>
    <t>Lindevænget</t>
  </si>
  <si>
    <t>Nykøbing Katedralskole</t>
  </si>
  <si>
    <t>Lars Jørgensen, konst.</t>
  </si>
  <si>
    <t>Poul Martin Møllersvej 3</t>
  </si>
  <si>
    <t>Poul Martin Møllersvej</t>
  </si>
  <si>
    <t>Taleinstituttet i Nykøbing F.</t>
  </si>
  <si>
    <t>Østre Allé 34</t>
  </si>
  <si>
    <t>Nordby Allé 2</t>
  </si>
  <si>
    <t>Nordby Allé</t>
  </si>
  <si>
    <t>Nykøbing Ungsk.</t>
  </si>
  <si>
    <t>VUC Nykøbing F.</t>
  </si>
  <si>
    <t>VUC Storstrøm - Nykøbing F.</t>
  </si>
  <si>
    <t>Martin Lasse Hansen Sieben, adm. direktør</t>
  </si>
  <si>
    <t>Marina Hasemann Jørgensen</t>
  </si>
  <si>
    <t>FGU Lolland-Falster - Nykøbing Falster</t>
  </si>
  <si>
    <t>Absalon, Campus Nykøbing F.</t>
  </si>
  <si>
    <t>UC Sjælland, Campus Næstved (Nykøbing F)</t>
  </si>
  <si>
    <t>SOSU Nykøbing F.</t>
  </si>
  <si>
    <t>Vestensborg Allé 78</t>
  </si>
  <si>
    <t>CELF, Nykøbing F., Kringelborg Allé</t>
  </si>
  <si>
    <t>Kringelborg Allé 7</t>
  </si>
  <si>
    <t>Appenæs Fri</t>
  </si>
  <si>
    <t>Morsøvej 6</t>
  </si>
  <si>
    <t>Morsøvej</t>
  </si>
  <si>
    <t>FÅS Mogenstrup</t>
  </si>
  <si>
    <t>Fladsåskolen, afd. Mogenstrup</t>
  </si>
  <si>
    <t>Suså Herlufmagl</t>
  </si>
  <si>
    <t>Susåskolen,  afd. Herlufmagle</t>
  </si>
  <si>
    <t>www.susåskolen.dk</t>
  </si>
  <si>
    <t>Suså Glumsø</t>
  </si>
  <si>
    <t>Glumsø</t>
  </si>
  <si>
    <t>Susåskolen, afd. Glumsø</t>
  </si>
  <si>
    <t>Dorte Skøt Nielsen</t>
  </si>
  <si>
    <t>Åsøvej 5</t>
  </si>
  <si>
    <t>Åsøvej</t>
  </si>
  <si>
    <t>Rådmandshaven 20</t>
  </si>
  <si>
    <t>Rådmandshaven</t>
  </si>
  <si>
    <t>DOF Næstved Aft</t>
  </si>
  <si>
    <t>Næstved Aftenskole DOF</t>
  </si>
  <si>
    <t>Kirsten Ærø</t>
  </si>
  <si>
    <t>Fysioterapeutuddannelsen i Næstved</t>
  </si>
  <si>
    <t>Absalon Næstved</t>
  </si>
  <si>
    <t>Absalon, Campus Næstved</t>
  </si>
  <si>
    <t>DEKRA Sjælland</t>
  </si>
  <si>
    <t>DEKRA Sjælland A/S</t>
  </si>
  <si>
    <t>Lille Næstved Skole, afd. Hyllinge</t>
  </si>
  <si>
    <t>Søndergade 20</t>
  </si>
  <si>
    <t>Ellebækskolen, afd. Kalbyris</t>
  </si>
  <si>
    <t>Karrebæk</t>
  </si>
  <si>
    <t>Lille Næstved Skole, afd. Karrebæk</t>
  </si>
  <si>
    <t>www.ellebækskolen.dk</t>
  </si>
  <si>
    <t>Lille Næstved Skole, afd. Herlufsholmvej</t>
  </si>
  <si>
    <t>KBS Rønnebæk</t>
  </si>
  <si>
    <t>Kobberbakkeskolen, afd. Rønnebæk</t>
  </si>
  <si>
    <t>KBS Sct. Jørgen</t>
  </si>
  <si>
    <t>Kobberbakkeskolen, afd. Sct. Jørgen</t>
  </si>
  <si>
    <t>Manøvej 14</t>
  </si>
  <si>
    <t>Manøvej</t>
  </si>
  <si>
    <t>Søren Vilstrup</t>
  </si>
  <si>
    <t>Præstøvej 29</t>
  </si>
  <si>
    <t>Herlufsholm Allé 170</t>
  </si>
  <si>
    <t>Næstved Gym.-HF</t>
  </si>
  <si>
    <t>Næstved Gymnasium og HF</t>
  </si>
  <si>
    <t>Nygårdsvej 43</t>
  </si>
  <si>
    <t>Videnscenter for Specialpædagogik</t>
  </si>
  <si>
    <t>Karen Sørensen</t>
  </si>
  <si>
    <t>Jørn Klemmensen</t>
  </si>
  <si>
    <t>Suså Holsted</t>
  </si>
  <si>
    <t>Susåskolen, afd. Holsted</t>
  </si>
  <si>
    <t>Holsted Allé 30</t>
  </si>
  <si>
    <t>Næstved f.sk.</t>
  </si>
  <si>
    <t>Ved Åsen 12</t>
  </si>
  <si>
    <t>Ved Åsen</t>
  </si>
  <si>
    <t>Næstved Ungdsk.</t>
  </si>
  <si>
    <t>VUC Næstved afd</t>
  </si>
  <si>
    <t>VUC Storstrøm - Næstved</t>
  </si>
  <si>
    <t>Dybsøvej 64</t>
  </si>
  <si>
    <t>Dybsøvej</t>
  </si>
  <si>
    <t>FGU SVsj Næstv</t>
  </si>
  <si>
    <t>FGU Syd og Vestsjælland - Næstved</t>
  </si>
  <si>
    <t>Ålestokvej 5</t>
  </si>
  <si>
    <t>Ålestokvej</t>
  </si>
  <si>
    <t>EUC Sjælland</t>
  </si>
  <si>
    <t>Zealand Business College, Handelsskolen Sjælland Syd</t>
  </si>
  <si>
    <t>ZBC Næstv SOSU</t>
  </si>
  <si>
    <t>ZBC Næstved (SOSU)</t>
  </si>
  <si>
    <t>EUC Sj Næstv M</t>
  </si>
  <si>
    <t>EUC Sjælland, Næstved - Malervænget</t>
  </si>
  <si>
    <t>Malervænget 4</t>
  </si>
  <si>
    <t>Malervænget</t>
  </si>
  <si>
    <t>Ergo. Næstved</t>
  </si>
  <si>
    <t>Ergoterapeutuddannelsen i Næstved</t>
  </si>
  <si>
    <t>Syg.pl.Næstved</t>
  </si>
  <si>
    <t>Sygeplejerskeuddannelsen i Næstved</t>
  </si>
  <si>
    <t>EUC Sj Næstv J</t>
  </si>
  <si>
    <t>EUC Sjælland, Næstved - Jagtvej</t>
  </si>
  <si>
    <t>ZBC Næstved</t>
  </si>
  <si>
    <t>COK Sjælland</t>
  </si>
  <si>
    <t>COK - Sjælland</t>
  </si>
  <si>
    <t>Bioan.Næstved</t>
  </si>
  <si>
    <t>Bioanalytikeruddannelsen i Næstved</t>
  </si>
  <si>
    <t>Susanne Rørby Bardrum</t>
  </si>
  <si>
    <t>Stødstrupvej 1</t>
  </si>
  <si>
    <t>Stødstrupvej</t>
  </si>
  <si>
    <t>Lene Birgitte Jørgensen Jønsson</t>
  </si>
  <si>
    <t>Skovby Tværvej 10</t>
  </si>
  <si>
    <t>Skovby Tværvej</t>
  </si>
  <si>
    <t>Palle Jønsson</t>
  </si>
  <si>
    <t>Stubbekøbingvej 95</t>
  </si>
  <si>
    <t>Stubbekøbingvej</t>
  </si>
  <si>
    <t>Vigsnæsvej 12</t>
  </si>
  <si>
    <t>Vigsnæsvej</t>
  </si>
  <si>
    <t>Per Kløvborg Raith</t>
  </si>
  <si>
    <t>Kenn Nørholm Nielsen</t>
  </si>
  <si>
    <t>LOF Storstrøm</t>
  </si>
  <si>
    <t>Øster Ulslev</t>
  </si>
  <si>
    <t>LOF Storstrømmen</t>
  </si>
  <si>
    <t>Soc.Nykøbing F</t>
  </si>
  <si>
    <t>Socialrådgiveruddannelsen i Nykøbing F</t>
  </si>
  <si>
    <t>Præstø Ud/indsk</t>
  </si>
  <si>
    <t>Præstø Skole, Indskoling/Udskoling</t>
  </si>
  <si>
    <t>Svend G, Bårse</t>
  </si>
  <si>
    <t>Svend Gønge-Skolen, Bårse</t>
  </si>
  <si>
    <t>Præstegårdsvej 11</t>
  </si>
  <si>
    <t>Præstø Mltrin</t>
  </si>
  <si>
    <t>Præstø Skole, Mellemtrin 0.-6. klasse</t>
  </si>
  <si>
    <t>Søren Peter Foldberg</t>
  </si>
  <si>
    <t>Obs.Sk.Bøgestr.</t>
  </si>
  <si>
    <t>NV Fejø</t>
  </si>
  <si>
    <t>Nordvestskolen, Fejø afdeling</t>
  </si>
  <si>
    <t>Karoline Krøyer Jensen</t>
  </si>
  <si>
    <t>Søndre Skole, Rødbyhavn</t>
  </si>
  <si>
    <t>Bindernæs Esk.</t>
  </si>
  <si>
    <t>Bavnestræde 36, Dalby</t>
  </si>
  <si>
    <t>Midtsk Møllevng</t>
  </si>
  <si>
    <t>Rønnede</t>
  </si>
  <si>
    <t>Midtskolen, Møllevangsskolen</t>
  </si>
  <si>
    <t>Søren Jul Christiansen</t>
  </si>
  <si>
    <t>Snedkærgaardsvej 2</t>
  </si>
  <si>
    <t>Snedkærgårdsvej</t>
  </si>
  <si>
    <t>Sakskøbing Sk.</t>
  </si>
  <si>
    <t>Ellehøjsk.</t>
  </si>
  <si>
    <t>Flemming Bødker Schaaf</t>
  </si>
  <si>
    <t>Kronhøjvej 4</t>
  </si>
  <si>
    <t>Kronhøjvej</t>
  </si>
  <si>
    <t>Korsnæbsvej 63</t>
  </si>
  <si>
    <t>Korsnæbsvej</t>
  </si>
  <si>
    <t>Skørpinge Mark 7</t>
  </si>
  <si>
    <t>Skørpinge Mark</t>
  </si>
  <si>
    <t>Gl. Præstøvej 22</t>
  </si>
  <si>
    <t>Gl Præstøvej</t>
  </si>
  <si>
    <t>Krummebækgård</t>
  </si>
  <si>
    <t>Krummebækgaard</t>
  </si>
  <si>
    <t>Bosei Idrætsh</t>
  </si>
  <si>
    <t>Idrætshøjskolen Bosei</t>
  </si>
  <si>
    <t>Evensølundvej 5</t>
  </si>
  <si>
    <t>Evensølundvej</t>
  </si>
  <si>
    <t>Møllebakkesk.</t>
  </si>
  <si>
    <t>Horreby, Nykøbingvej 196</t>
  </si>
  <si>
    <t>Stubbekøb. Sk.</t>
  </si>
  <si>
    <t>Rosenvængets Allé 14</t>
  </si>
  <si>
    <t>Rosenvængets Alle</t>
  </si>
  <si>
    <t>Næsgaard Efsk.</t>
  </si>
  <si>
    <t>Anders Bøje Jørgensen</t>
  </si>
  <si>
    <t>Stubbekøb.Esk.</t>
  </si>
  <si>
    <t>Krogløvsk.</t>
  </si>
  <si>
    <t>Søren Mørck</t>
  </si>
  <si>
    <t>Væggerløse</t>
  </si>
  <si>
    <t>Væggerløsevej 2B</t>
  </si>
  <si>
    <t>Væggerløsevej</t>
  </si>
  <si>
    <t>Brændte Ege, Hegnetvej 2</t>
  </si>
  <si>
    <t>Brændte Ege</t>
  </si>
  <si>
    <t>Psykologisk Pædagogisk Center</t>
  </si>
  <si>
    <t>Højskolen Marielyst - for aktive seniorer</t>
  </si>
  <si>
    <t>Bøtøvej 2, Marielyst</t>
  </si>
  <si>
    <t>Bøtøvej</t>
  </si>
  <si>
    <t>Gåsetårn, Kastr</t>
  </si>
  <si>
    <t>Gåsetårnskolen, Kastrup afdeling</t>
  </si>
  <si>
    <t>Gåsetårnskolen, Marienberg</t>
  </si>
  <si>
    <t>Parkvænget 12</t>
  </si>
  <si>
    <t>Svend Gønge-Skolen, Lundby</t>
  </si>
  <si>
    <t>Kulsbj, Nyråd</t>
  </si>
  <si>
    <t>Kulsbjerg Skole, Nyråd</t>
  </si>
  <si>
    <t>Bakkebøllevej 6</t>
  </si>
  <si>
    <t>Bakkebøllevej</t>
  </si>
  <si>
    <t>Gåsetårn, Ørslv</t>
  </si>
  <si>
    <t>Gåsetårnskolen, Ørslev</t>
  </si>
  <si>
    <t>Rynkebjerg 7 Ørslev</t>
  </si>
  <si>
    <t>Gåsetårnskolen, Iselinge</t>
  </si>
  <si>
    <t>Færgegårdsvej 15 H</t>
  </si>
  <si>
    <t>Kastaniegård</t>
  </si>
  <si>
    <t>Kastaniegårdsvej 30</t>
  </si>
  <si>
    <t>Kastaniegårdsvej</t>
  </si>
  <si>
    <t>Sværdborg Frisk</t>
  </si>
  <si>
    <t>Tinghøjvej 4A, Over Vindinge</t>
  </si>
  <si>
    <t>VUC Storstrøm - Vordingborg</t>
  </si>
  <si>
    <t>René  Bertramsen</t>
  </si>
  <si>
    <t>Jette Rønne</t>
  </si>
  <si>
    <t>FGU Syd og Vestsjælland - Vordingborg</t>
  </si>
  <si>
    <t>Langøvej 6</t>
  </si>
  <si>
    <t>Langøvej</t>
  </si>
  <si>
    <t>Kuskevej 1A, Dør B</t>
  </si>
  <si>
    <t>Rådhuset, Ullasvej 23</t>
  </si>
  <si>
    <t>Hans Rømer Skolen, Afdeling Mosaik</t>
  </si>
  <si>
    <t>Tania Karshøj-Nielsen</t>
  </si>
  <si>
    <t>Stavsdalvej 30 Østerlars</t>
  </si>
  <si>
    <t>Østerlars</t>
  </si>
  <si>
    <t>Østerlars Frsk.</t>
  </si>
  <si>
    <t>Jesper Jørgensen</t>
  </si>
  <si>
    <t>Søndermarks sk</t>
  </si>
  <si>
    <t>Smedeløkken 5</t>
  </si>
  <si>
    <t>Smedeløkken</t>
  </si>
  <si>
    <t>Rønnesk Østre</t>
  </si>
  <si>
    <t>Rønneskolen, afdeling Østre</t>
  </si>
  <si>
    <t>Pingels Allé 31</t>
  </si>
  <si>
    <t>Andreas Grosbøll</t>
  </si>
  <si>
    <t>Rønne Prsk.</t>
  </si>
  <si>
    <t>Almegårdsvej 3 A</t>
  </si>
  <si>
    <t>Almegårdsvej</t>
  </si>
  <si>
    <t>Østermarie</t>
  </si>
  <si>
    <t>Hans Rømer Skolen, afdeling Vestermarie</t>
  </si>
  <si>
    <t>Hans Rømer Skolen, Afdeling Aaker</t>
  </si>
  <si>
    <t>Hans Rømersvej 27</t>
  </si>
  <si>
    <t>Hans Rømersvej</t>
  </si>
  <si>
    <t>Jørgen Kjøller Petersen</t>
  </si>
  <si>
    <t>Østergade 13</t>
  </si>
  <si>
    <t>Vibegårdsvej 5</t>
  </si>
  <si>
    <t>Vibegårdsvej</t>
  </si>
  <si>
    <t>Bornh. Fr.Idræt</t>
  </si>
  <si>
    <t>Hans Rømer</t>
  </si>
  <si>
    <t>Københavns Professionshøjskole - Center for Undervisningsmidler, Bornholm</t>
  </si>
  <si>
    <t>Jørgen Helbro</t>
  </si>
  <si>
    <t>Bornh. Højsk.</t>
  </si>
  <si>
    <t>Bornholms Højskole</t>
  </si>
  <si>
    <t>Steen Grønnegaard</t>
  </si>
  <si>
    <t>Syg, Rønne</t>
  </si>
  <si>
    <t>Campusfællesskabet, Minervavej 1</t>
  </si>
  <si>
    <t>Campusfællesskabet</t>
  </si>
  <si>
    <t>UCC Pæd Bornh</t>
  </si>
  <si>
    <t>Pædagoguddannelsen Bornholm - UCC</t>
  </si>
  <si>
    <t>UCC lærer Bornh</t>
  </si>
  <si>
    <t>Læreruddannelsen Bornholm - UCC</t>
  </si>
  <si>
    <t>KP_Rønne</t>
  </si>
  <si>
    <t>Københavns Professionshøjskole, Rønne</t>
  </si>
  <si>
    <t>Kildesgårdsvej 19</t>
  </si>
  <si>
    <t>Kildesgårdsvej</t>
  </si>
  <si>
    <t>Rådhuset, Nytorv 9</t>
  </si>
  <si>
    <t>Damkjærgård</t>
  </si>
  <si>
    <t>Dorte Damkjær</t>
  </si>
  <si>
    <t>Ask Nørholm, konst.</t>
  </si>
  <si>
    <t>Skærgårdsvej 1</t>
  </si>
  <si>
    <t>Skærgårdsvej</t>
  </si>
  <si>
    <t>Christiansø</t>
  </si>
  <si>
    <t>Christiansø 1</t>
  </si>
  <si>
    <t>Christiansø Sk.</t>
  </si>
  <si>
    <t>Christiansø 4</t>
  </si>
  <si>
    <t>www.christiansøskole.dk</t>
  </si>
  <si>
    <t>Jan Præstholm</t>
  </si>
  <si>
    <t>Rådhuset, Rådhus Allé 5</t>
  </si>
  <si>
    <t>Mikkel Røssel</t>
  </si>
  <si>
    <t>Den Stråtækte, Fonden Hjørnegården</t>
  </si>
  <si>
    <t>Flædekærvej 1</t>
  </si>
  <si>
    <t>Flædekærvej</t>
  </si>
  <si>
    <t>Peter Præstgaard</t>
  </si>
  <si>
    <t>Strandmøllesk.</t>
  </si>
  <si>
    <t>Helnæs Hsk.</t>
  </si>
  <si>
    <t>Højskolen på Helnæs</t>
  </si>
  <si>
    <t>Helnæs Byvej 63</t>
  </si>
  <si>
    <t>Helnæs Byvej</t>
  </si>
  <si>
    <t>Langbygårdsvej 6</t>
  </si>
  <si>
    <t>Langbygårdsvej</t>
  </si>
  <si>
    <t>Søren SchlÃ¼ter</t>
  </si>
  <si>
    <t>Nordfyns Højsk</t>
  </si>
  <si>
    <t>Nordfyns Højskole</t>
  </si>
  <si>
    <t>Fælledvej 11</t>
  </si>
  <si>
    <t>Fælledvej</t>
  </si>
  <si>
    <t>Vesterågade 60</t>
  </si>
  <si>
    <t>Vesterågade</t>
  </si>
  <si>
    <t>Børne og Unge Rådgivningen</t>
  </si>
  <si>
    <t>Finn Næshave</t>
  </si>
  <si>
    <t>Ungdomsinstitutionen Egely, afd. Bobjerg Skovgård</t>
  </si>
  <si>
    <t>Gymnastikhøjskolen i Ollerup</t>
  </si>
  <si>
    <t>Idr.esk Ulbølle</t>
  </si>
  <si>
    <t>Rødkildevej  8, Ulbølle</t>
  </si>
  <si>
    <t>Ulbølle</t>
  </si>
  <si>
    <t>Frie Lærerskole</t>
  </si>
  <si>
    <t>Den Frie Lærerskole</t>
  </si>
  <si>
    <t>Anders Fæster Nielsen</t>
  </si>
  <si>
    <t>Nørregade 88</t>
  </si>
  <si>
    <t>Brenderup Folkehøjskole</t>
  </si>
  <si>
    <t>Åvej 29</t>
  </si>
  <si>
    <t>Åvej</t>
  </si>
  <si>
    <t>Asgaard Sødinge</t>
  </si>
  <si>
    <t>Søllingevej 3</t>
  </si>
  <si>
    <t>Søllingevej</t>
  </si>
  <si>
    <t>Grønnegade 40</t>
  </si>
  <si>
    <t>Grønnegade</t>
  </si>
  <si>
    <t>Højskolen 1</t>
  </si>
  <si>
    <t>Højskolen</t>
  </si>
  <si>
    <t>Ane Nørrelund</t>
  </si>
  <si>
    <t>Herregårdscentret 108</t>
  </si>
  <si>
    <t>Herregårdscentret</t>
  </si>
  <si>
    <t>Øhav Svanen</t>
  </si>
  <si>
    <t>Øhavsskolen, Afdeling Svanen</t>
  </si>
  <si>
    <t>Sundvænget 9</t>
  </si>
  <si>
    <t>Sundvænget</t>
  </si>
  <si>
    <t>Øhavssk Uglen</t>
  </si>
  <si>
    <t>Øhavsskolen, Afdeling Uglen</t>
  </si>
  <si>
    <t>Toftegårdsvej 7,</t>
  </si>
  <si>
    <t>Henrik Korsgård Ørtved</t>
  </si>
  <si>
    <t>Nakkebølle spec</t>
  </si>
  <si>
    <t>Munkegården</t>
  </si>
  <si>
    <t>Avernakø</t>
  </si>
  <si>
    <t>Hovedvejen 51, Avernakø</t>
  </si>
  <si>
    <t>Børne- og Unge Rådgivningen</t>
  </si>
  <si>
    <t>Flemløse Sk.</t>
  </si>
  <si>
    <t>Mette Strægaard Runge</t>
  </si>
  <si>
    <t>Søren Hjelholt Hansen</t>
  </si>
  <si>
    <t>Langbygårdsvej 4</t>
  </si>
  <si>
    <t>Fleemløse</t>
  </si>
  <si>
    <t>Køng Idr.Fsk.</t>
  </si>
  <si>
    <t>Thomas Hjarnø Petersen</t>
  </si>
  <si>
    <t>Fåborgvej 15</t>
  </si>
  <si>
    <t>Mette Lindkjær</t>
  </si>
  <si>
    <t>Rådhus Allé 5</t>
  </si>
  <si>
    <t>Nørregade 42</t>
  </si>
  <si>
    <t>Langbygårdsvej 14</t>
  </si>
  <si>
    <t>Glamsdal idræt</t>
  </si>
  <si>
    <t>Kenneth Vennerstrøm</t>
  </si>
  <si>
    <t>Michael Bjørn</t>
  </si>
  <si>
    <t>Højskolevej 49</t>
  </si>
  <si>
    <t>Kenneth Vennerstrøm, konst.</t>
  </si>
  <si>
    <t>Idrætsvej 9</t>
  </si>
  <si>
    <t>Oure Højsk</t>
  </si>
  <si>
    <t>Jordløse Frisk.</t>
  </si>
  <si>
    <t>Jordløse Møllevej 14</t>
  </si>
  <si>
    <t>Jordløse Møllevej</t>
  </si>
  <si>
    <t>Hårby Ungdsk.</t>
  </si>
  <si>
    <t>Hårby Esk.</t>
  </si>
  <si>
    <t>Rasmus Grauenkjær</t>
  </si>
  <si>
    <t>Jette Møller</t>
  </si>
  <si>
    <t>Englegård</t>
  </si>
  <si>
    <t>Degnehøjvej 20, Drigstrup</t>
  </si>
  <si>
    <t>Degnehøjvej</t>
  </si>
  <si>
    <t>Bakkegårdsskolen, Rønningevej 38</t>
  </si>
  <si>
    <t>Ærø Ungdomsskole</t>
  </si>
  <si>
    <t>HF/VUC Ærø</t>
  </si>
  <si>
    <t>HF &amp; VUC FYN Ærø</t>
  </si>
  <si>
    <t>P.E. Pålsonsvej 1</t>
  </si>
  <si>
    <t>Østersøens Esk.</t>
  </si>
  <si>
    <t>Leif Møller</t>
  </si>
  <si>
    <t>Hyllehøjsk.</t>
  </si>
  <si>
    <t>Hyllehøjvej 19</t>
  </si>
  <si>
    <t>Hyllehøjvej</t>
  </si>
  <si>
    <t>Røjlemosevej 9</t>
  </si>
  <si>
    <t>Røjlemosevej</t>
  </si>
  <si>
    <t>Søndergade 41</t>
  </si>
  <si>
    <t>Østre Hougvej 97</t>
  </si>
  <si>
    <t>Østre Hougvej</t>
  </si>
  <si>
    <t>Lillebælt Sk.</t>
  </si>
  <si>
    <t>Helle Jørgensen</t>
  </si>
  <si>
    <t>Kålsbjergvej 35</t>
  </si>
  <si>
    <t>Kålsbjergvej</t>
  </si>
  <si>
    <t>Fænøsund Frisk.</t>
  </si>
  <si>
    <t>Teglgårdsparken 38</t>
  </si>
  <si>
    <t>Teglgårdsparken</t>
  </si>
  <si>
    <t>Birgitte Jørgensen</t>
  </si>
  <si>
    <t>Lærkesk.Heldg.</t>
  </si>
  <si>
    <t>Udv og Rådg</t>
  </si>
  <si>
    <t>Udvikling og Rådgivning</t>
  </si>
  <si>
    <t>Mogens Sørensen</t>
  </si>
  <si>
    <t>Anlægsvej 4, Ejby</t>
  </si>
  <si>
    <t>Anlægsvej</t>
  </si>
  <si>
    <t>Østre Hougvej 101</t>
  </si>
  <si>
    <t>Toftegårdvej 7 Skrillinge</t>
  </si>
  <si>
    <t>Toftegårdvej</t>
  </si>
  <si>
    <t>Teglgårdsparken 104</t>
  </si>
  <si>
    <t>Øresundsvænget 1</t>
  </si>
  <si>
    <t>Øresundsvænget</t>
  </si>
  <si>
    <t>Mølkærsk.</t>
  </si>
  <si>
    <t>Mølkærskolen</t>
  </si>
  <si>
    <t>Torben Søndergaard</t>
  </si>
  <si>
    <t>Carsten Højgaard</t>
  </si>
  <si>
    <t>Birgit Sørensen</t>
  </si>
  <si>
    <t>Tværvej 9</t>
  </si>
  <si>
    <t>Tværvej</t>
  </si>
  <si>
    <t>Pårupvej 25B</t>
  </si>
  <si>
    <t>Pårupvej</t>
  </si>
  <si>
    <t>Sølyst</t>
  </si>
  <si>
    <t>Ørbæk</t>
  </si>
  <si>
    <t>Skolevænget 4</t>
  </si>
  <si>
    <t>Carsten Højgaard Nielsen</t>
  </si>
  <si>
    <t>Nyborg Fængsel</t>
  </si>
  <si>
    <t>Nyborg Fængsel, Skolen</t>
  </si>
  <si>
    <t>Søren Munk</t>
  </si>
  <si>
    <t>Nyborg Søfart</t>
  </si>
  <si>
    <t>Nyborg Søfartsskole</t>
  </si>
  <si>
    <t>Cramers Køresk.</t>
  </si>
  <si>
    <t>Cramers Køreskole ApS</t>
  </si>
  <si>
    <t>Spec Storebælt</t>
  </si>
  <si>
    <t>Vibeke Alrø</t>
  </si>
  <si>
    <t>AOF Østfyn</t>
  </si>
  <si>
    <t>Gitte Overgård</t>
  </si>
  <si>
    <t>Båring Sk.</t>
  </si>
  <si>
    <t>Nr.Åby Sk.</t>
  </si>
  <si>
    <t>Skolevænget 9</t>
  </si>
  <si>
    <t>Nr.Åby Realsk.</t>
  </si>
  <si>
    <t>Nørre Åby Esk.</t>
  </si>
  <si>
    <t>Kåre Bering Bauer</t>
  </si>
  <si>
    <t>René Holm Hansen</t>
  </si>
  <si>
    <t>Solbærvej 5</t>
  </si>
  <si>
    <t>Solbærvej</t>
  </si>
  <si>
    <t>Højby Sk.</t>
  </si>
  <si>
    <t>Nørrelunden 20</t>
  </si>
  <si>
    <t>Nørrelunden</t>
  </si>
  <si>
    <t>Højmesk.</t>
  </si>
  <si>
    <t>Højmevænget 3</t>
  </si>
  <si>
    <t>Højmevænget</t>
  </si>
  <si>
    <t>Højstrupsk.</t>
  </si>
  <si>
    <t>Simon Hempel-Jørgensen</t>
  </si>
  <si>
    <t>Præstevej 2</t>
  </si>
  <si>
    <t>Rødegårdsvej 164</t>
  </si>
  <si>
    <t>Rødegårdsvej</t>
  </si>
  <si>
    <t>Kroggårdssk.</t>
  </si>
  <si>
    <t>Michael Wijngaard Jørgensen</t>
  </si>
  <si>
    <t>Næsby Sk.</t>
  </si>
  <si>
    <t>Pårup Sk.</t>
  </si>
  <si>
    <t>Lasse Bach Sørensen kont.</t>
  </si>
  <si>
    <t>Brændekildevej 30</t>
  </si>
  <si>
    <t>Brændekildevej</t>
  </si>
  <si>
    <t>Charlotte Jørgensen</t>
  </si>
  <si>
    <t>Væddeløbsvej 4</t>
  </si>
  <si>
    <t>Væddeløbsvej</t>
  </si>
  <si>
    <t>Tarupgårdsvej 1</t>
  </si>
  <si>
    <t>Tarupgårdsvej</t>
  </si>
  <si>
    <t>Tingkærsk. Ø</t>
  </si>
  <si>
    <t>Tingløkkesk.</t>
  </si>
  <si>
    <t>Annette Jørgensen</t>
  </si>
  <si>
    <t>Bergendals Allé 25</t>
  </si>
  <si>
    <t>Bergendals Allé</t>
  </si>
  <si>
    <t>Hanne Kjærbæk Melchiorsen</t>
  </si>
  <si>
    <t>Åløkkesk.</t>
  </si>
  <si>
    <t>Stærmosegårdsvej 51</t>
  </si>
  <si>
    <t>Stærmosegårdsvej</t>
  </si>
  <si>
    <t>Lars Breinholt Søndergaard</t>
  </si>
  <si>
    <t>Højby Frisk.</t>
  </si>
  <si>
    <t>Hestehøjvej 80</t>
  </si>
  <si>
    <t>Hestehøjvej</t>
  </si>
  <si>
    <t>H.HørlÃ¼cks Sk.</t>
  </si>
  <si>
    <t>Henriette HørlÃ¼cks Skole</t>
  </si>
  <si>
    <t>Henrik N. Jørgensen</t>
  </si>
  <si>
    <t>Slotsvænget 3</t>
  </si>
  <si>
    <t>M.Jørgensens Sk</t>
  </si>
  <si>
    <t>Rømersvej 61</t>
  </si>
  <si>
    <t>Rømersvej</t>
  </si>
  <si>
    <t>Ådalsk.</t>
  </si>
  <si>
    <t>Brogårdsvej 75</t>
  </si>
  <si>
    <t>Lone Bjørndal Thomsen</t>
  </si>
  <si>
    <t>Læssøegade 154</t>
  </si>
  <si>
    <t>Læssøegade</t>
  </si>
  <si>
    <t>Bent Skovdal Møller</t>
  </si>
  <si>
    <t>Byghøjvej 27</t>
  </si>
  <si>
    <t>Byghøjvej</t>
  </si>
  <si>
    <t>Søndre Boulevard 29</t>
  </si>
  <si>
    <t>Olav Rabølle Nielsen</t>
  </si>
  <si>
    <t>Vollsmose Allé 20</t>
  </si>
  <si>
    <t>Vollsmose Allé</t>
  </si>
  <si>
    <t>Skærmhatten 15</t>
  </si>
  <si>
    <t>Skærmhatten</t>
  </si>
  <si>
    <t>Center for Rehabilitering og Specialrådgivning</t>
  </si>
  <si>
    <t>Bent E. Kjær</t>
  </si>
  <si>
    <t>Nøglens Kvarter 10</t>
  </si>
  <si>
    <t>Nøglens Kvarter</t>
  </si>
  <si>
    <t>Blåbærvej 43</t>
  </si>
  <si>
    <t>Blåbærvej</t>
  </si>
  <si>
    <t>Tjørnehaven 175</t>
  </si>
  <si>
    <t>Tjørnehaven</t>
  </si>
  <si>
    <t>Nørrebjerg</t>
  </si>
  <si>
    <t>Nørrebjergvej 7</t>
  </si>
  <si>
    <t>Nørrebjergvej</t>
  </si>
  <si>
    <t>Bækholmsk.</t>
  </si>
  <si>
    <t>Niels Bohrs Allé 210</t>
  </si>
  <si>
    <t>Klokkestøbervej 12</t>
  </si>
  <si>
    <t>Klokkestøbervej</t>
  </si>
  <si>
    <t>Lærdansk Odense</t>
  </si>
  <si>
    <t>Lærdansk Oden</t>
  </si>
  <si>
    <t>Pædagogisk Psykologisk Rådgivning, Center for Inklusion</t>
  </si>
  <si>
    <t>Ørbækvej 100A, 1.</t>
  </si>
  <si>
    <t>Pædagogisk-Psykologisk Rådgivning,Center Øst</t>
  </si>
  <si>
    <t>Rismarksvej 80, Højstrup</t>
  </si>
  <si>
    <t>Højstrup</t>
  </si>
  <si>
    <t>Stig Holmelund Jarbøl, rektor</t>
  </si>
  <si>
    <t>TietgenSkolen (TKC Rugårdsvej)</t>
  </si>
  <si>
    <t>Rugårdsvej 286</t>
  </si>
  <si>
    <t>Rågelund Efsk.</t>
  </si>
  <si>
    <t>Rågelundvej 179</t>
  </si>
  <si>
    <t>Rågelundvej</t>
  </si>
  <si>
    <t>Nørregade 73, 1&amp;2.Sal</t>
  </si>
  <si>
    <t>Idræt Od.Dhsk</t>
  </si>
  <si>
    <t>Rugårdsvej 15 B</t>
  </si>
  <si>
    <t>Pæd.udd. Odense</t>
  </si>
  <si>
    <t>Pædagoguddannelsen i Odense</t>
  </si>
  <si>
    <t>Rømersvej 3</t>
  </si>
  <si>
    <t>Socrådg. Odense</t>
  </si>
  <si>
    <t>Socialrådgiveruddannelsen i Odense</t>
  </si>
  <si>
    <t>Lærerudd Fyn</t>
  </si>
  <si>
    <t>Læreruddannelsen på Fyn</t>
  </si>
  <si>
    <t>TietgenSkolen (KVU NØR)</t>
  </si>
  <si>
    <t>Ove Møhring</t>
  </si>
  <si>
    <t>Syddansk Erhvervsskole Odense-Vejle, Blangstedgårdsvej</t>
  </si>
  <si>
    <t>Blangstedgårdsvej 1B</t>
  </si>
  <si>
    <t>Syddansk Universitet, Ingeniør uddannelser</t>
  </si>
  <si>
    <t>EA Lillebælt</t>
  </si>
  <si>
    <t>Erhvervsakademiet Lillebælt</t>
  </si>
  <si>
    <t>Erhvervsakademiet Lillebælt, Nonnebakken 9</t>
  </si>
  <si>
    <t>Erhvervsakademiet Lillebælt, Landbrugsvej 55</t>
  </si>
  <si>
    <t>Erhvervsakademiet Lillebælt, Boulevarden 19</t>
  </si>
  <si>
    <t>Nationalt Center for Erhvervspædagogik - Vest, Odense</t>
  </si>
  <si>
    <t>Søren Kristensen</t>
  </si>
  <si>
    <t>Jørgen Schoop</t>
  </si>
  <si>
    <t>Horsebæksk.</t>
  </si>
  <si>
    <t>Krogsbølle Bygade 54</t>
  </si>
  <si>
    <t>Krogsbølle Bygade</t>
  </si>
  <si>
    <t>Skovløkkesk.</t>
  </si>
  <si>
    <t>Skovløkkeskolen</t>
  </si>
  <si>
    <t>Løkkemarksk.</t>
  </si>
  <si>
    <t>Løkkemarkskolen</t>
  </si>
  <si>
    <t>Erik Munk Brønserud</t>
  </si>
  <si>
    <t>Hans Jørgen Larsen</t>
  </si>
  <si>
    <t>Horsebækvej 25</t>
  </si>
  <si>
    <t>Søndergaardsvej 9</t>
  </si>
  <si>
    <t>Søndergaardsvej</t>
  </si>
  <si>
    <t>Morten Schneider Schlægelberger</t>
  </si>
  <si>
    <t>Nislevgård Esk.</t>
  </si>
  <si>
    <t>Jens Østergaard</t>
  </si>
  <si>
    <t>Otterup Produktionshøjskole</t>
  </si>
  <si>
    <t>Ørkebyvej 11</t>
  </si>
  <si>
    <t>Ørkebyvej</t>
  </si>
  <si>
    <t>Line Mørk</t>
  </si>
  <si>
    <t>Søll.Hell.Sk.</t>
  </si>
  <si>
    <t>Sdr.Højrupvejen 97</t>
  </si>
  <si>
    <t>Østre Ringvej 2</t>
  </si>
  <si>
    <t>Østre Ringvej</t>
  </si>
  <si>
    <t>Holmehøjvej 3</t>
  </si>
  <si>
    <t>Holmehøjvej</t>
  </si>
  <si>
    <t>Katrine Nørskov Werngreen</t>
  </si>
  <si>
    <t>Holmehøjvej 4</t>
  </si>
  <si>
    <t>Anne Mette Vahl Møller</t>
  </si>
  <si>
    <t>Bøjdenvejen 82</t>
  </si>
  <si>
    <t>Bøjdenvejen</t>
  </si>
  <si>
    <t>Ringe Fængsel</t>
  </si>
  <si>
    <t>Ringe Fængsel, Skolen</t>
  </si>
  <si>
    <t>Lars Skjødt Vinther</t>
  </si>
  <si>
    <t>Boltinggårdsvej 10</t>
  </si>
  <si>
    <t>Boltinggårdvej</t>
  </si>
  <si>
    <t>Rudkøbing Sk.</t>
  </si>
  <si>
    <t>Rudkøbing Skole</t>
  </si>
  <si>
    <t>Kassebølle F.Sk</t>
  </si>
  <si>
    <t>Kassebøllevej 7</t>
  </si>
  <si>
    <t>Kassebøllevej</t>
  </si>
  <si>
    <t>Skrøbelev Sk.</t>
  </si>
  <si>
    <t>Viebæltet 27 B</t>
  </si>
  <si>
    <t>Viebæltet</t>
  </si>
  <si>
    <t>Nørrebro 190</t>
  </si>
  <si>
    <t>Nørrebro</t>
  </si>
  <si>
    <t>Rudkøbing Esk.</t>
  </si>
  <si>
    <t>Afd Kværndrup</t>
  </si>
  <si>
    <t>Kværndrup</t>
  </si>
  <si>
    <t>Tre Ege Skolen, Afdeling Kværndrup</t>
  </si>
  <si>
    <t>Fåborgvej 24</t>
  </si>
  <si>
    <t>Birthe Hay Sørensen</t>
  </si>
  <si>
    <t>Gråbjergvej 22</t>
  </si>
  <si>
    <t>Værkstedets Sk.</t>
  </si>
  <si>
    <t>Ryslinge Høj- og Efterskole (højskoledelen)</t>
  </si>
  <si>
    <t>Rådhuset, Ramsherred 5</t>
  </si>
  <si>
    <t>Lundbyvej 43, Tåsinge</t>
  </si>
  <si>
    <t>Sundhøjsk.</t>
  </si>
  <si>
    <t>Jørn Eder-Jensen</t>
  </si>
  <si>
    <t>Mølmarksvej 31</t>
  </si>
  <si>
    <t>Mølmarksvej</t>
  </si>
  <si>
    <t>Thurø Sk.</t>
  </si>
  <si>
    <t>Bergmannsvej 25, Thurø</t>
  </si>
  <si>
    <t>Thurø</t>
  </si>
  <si>
    <t>Kaj Hørberg</t>
  </si>
  <si>
    <t>Grubbemøllevej 30</t>
  </si>
  <si>
    <t>Grubbemøllevej</t>
  </si>
  <si>
    <t>Kyseborgstræde 5</t>
  </si>
  <si>
    <t>Kyseborgstræde</t>
  </si>
  <si>
    <t>Skårup Ø.Sk.</t>
  </si>
  <si>
    <t>Lene Rugård Jensen</t>
  </si>
  <si>
    <t>Ø.Åby Frisk.</t>
  </si>
  <si>
    <t>A.P. Møllersvej 35</t>
  </si>
  <si>
    <t>Juulgården</t>
  </si>
  <si>
    <t>Juulgårdsvej 64</t>
  </si>
  <si>
    <t>Juulgårdsvej</t>
  </si>
  <si>
    <t>Ørbækvej 124, Tved</t>
  </si>
  <si>
    <t>Centerafd Østre</t>
  </si>
  <si>
    <t>Kaj Hørberg kont.</t>
  </si>
  <si>
    <t>Centerafdelingen Sundhøjskolen</t>
  </si>
  <si>
    <t>Svend Høstrup</t>
  </si>
  <si>
    <t>Lærdansk Svb</t>
  </si>
  <si>
    <t>Lærdansk/Svendborg</t>
  </si>
  <si>
    <t>Viebæltet 5</t>
  </si>
  <si>
    <t>PPR Svb og Ærø</t>
  </si>
  <si>
    <t>Pædagogisk Psykologisk Rådgivning, Svendborg og Ærø</t>
  </si>
  <si>
    <t>Rådhuset, Ramsherred 10, 3.sal</t>
  </si>
  <si>
    <t>Indgang A, A P Møllers Vej 37</t>
  </si>
  <si>
    <t>Sydfyns Hush/Hå</t>
  </si>
  <si>
    <t>Svendb.Søfartsk</t>
  </si>
  <si>
    <t>Svendborg Søfartsskole</t>
  </si>
  <si>
    <t>UCL Skårup</t>
  </si>
  <si>
    <t>Skårup Seminarium</t>
  </si>
  <si>
    <t>Skårup Kirkebakke 4</t>
  </si>
  <si>
    <t>Skårup Kirkebakke</t>
  </si>
  <si>
    <t>A P Møllers Vej 39</t>
  </si>
  <si>
    <t>Lars Hørmann Kolmos</t>
  </si>
  <si>
    <t>Ørbækvej 47</t>
  </si>
  <si>
    <t>Søren Bay Koch</t>
  </si>
  <si>
    <t>Susanne Brødsgaard Thomsen</t>
  </si>
  <si>
    <t>Ørstedsk Rudkøb</t>
  </si>
  <si>
    <t>Ørstedskolen, afd. Rudkøbing</t>
  </si>
  <si>
    <t>H.C. Ørstedsvej 10</t>
  </si>
  <si>
    <t>Hårslev Sognesk</t>
  </si>
  <si>
    <t>Hårslev skole</t>
  </si>
  <si>
    <t>Rugårdsvej 729</t>
  </si>
  <si>
    <t>Særslev Sk.</t>
  </si>
  <si>
    <t>Brian Møller Bisgaard</t>
  </si>
  <si>
    <t>Søndersø Sk.</t>
  </si>
  <si>
    <t>Jan Møller-Iversen</t>
  </si>
  <si>
    <t>Kurt René Eriksen</t>
  </si>
  <si>
    <t>HF/VUC Fyn Sdsø</t>
  </si>
  <si>
    <t>HF &amp; VUC FYN Søndersø</t>
  </si>
  <si>
    <t>Klaus Berntsensvej 21, Særslev</t>
  </si>
  <si>
    <t>Særslev</t>
  </si>
  <si>
    <t>Lone Wrøbell</t>
  </si>
  <si>
    <t>Kirsten Møller</t>
  </si>
  <si>
    <t>Stadionvænget 7</t>
  </si>
  <si>
    <t>Stadionvænget</t>
  </si>
  <si>
    <t>Nørremarksvej 21, Nørremark</t>
  </si>
  <si>
    <t>Nørremarksvej</t>
  </si>
  <si>
    <t>Nørremark</t>
  </si>
  <si>
    <t>Tranekær</t>
  </si>
  <si>
    <t>Snødevej 138</t>
  </si>
  <si>
    <t>Snødevej</t>
  </si>
  <si>
    <t>Snøde Csk.</t>
  </si>
  <si>
    <t>Snøde Centralskole</t>
  </si>
  <si>
    <t>Tullebølle Sk.</t>
  </si>
  <si>
    <t>Tullebølle Skole</t>
  </si>
  <si>
    <t>Pårupvej 25 B</t>
  </si>
  <si>
    <t>Skallebølle Sk.</t>
  </si>
  <si>
    <t>Søndersøvej 14</t>
  </si>
  <si>
    <t>Søndersøvej</t>
  </si>
  <si>
    <t>Jørgen Bladt</t>
  </si>
  <si>
    <t>Andebølle Ungdomshøjskole</t>
  </si>
  <si>
    <t>Andebøllevej 138</t>
  </si>
  <si>
    <t>Ungdomshøjskoler</t>
  </si>
  <si>
    <t>Andebøllevej</t>
  </si>
  <si>
    <t>Anya Østergaard Hansen</t>
  </si>
  <si>
    <t>HF VUC FYN Ærø</t>
  </si>
  <si>
    <t>Ærø Landsbysk</t>
  </si>
  <si>
    <t>Søby Ærø</t>
  </si>
  <si>
    <t>Østerbro 31a</t>
  </si>
  <si>
    <t>Østerbro</t>
  </si>
  <si>
    <t>Ærø Folkehsk.</t>
  </si>
  <si>
    <t>Ærø Højskole</t>
  </si>
  <si>
    <t>Vmøllegaard Hsk</t>
  </si>
  <si>
    <t>Kunsthøjskolen på Ærø, Vester Møllegaard</t>
  </si>
  <si>
    <t>Vester Møllebakke 4</t>
  </si>
  <si>
    <t>Vester Møllebakke</t>
  </si>
  <si>
    <t>Ærø Eftersk.</t>
  </si>
  <si>
    <t>Frørup skole</t>
  </si>
  <si>
    <t>Frørup</t>
  </si>
  <si>
    <t>Frørup Skole</t>
  </si>
  <si>
    <t>Bent Jørgensen</t>
  </si>
  <si>
    <t>Per Sørensen</t>
  </si>
  <si>
    <t>Skolevænget 4 Refsvindinge</t>
  </si>
  <si>
    <t>www.4kløverskolen.dk</t>
  </si>
  <si>
    <t>Overvejen 54 Sdr. Nærå</t>
  </si>
  <si>
    <t>Sdr. Nærå</t>
  </si>
  <si>
    <t>Henriette Haar Mønsted</t>
  </si>
  <si>
    <t>Sdr.Nærå Frisk.</t>
  </si>
  <si>
    <t>Sdr. Nærå Fri- og Efterskole (Friskolen)</t>
  </si>
  <si>
    <t>Torpegårdsvej 19 Sønder Nærå</t>
  </si>
  <si>
    <t>Torpegårdsvej</t>
  </si>
  <si>
    <t>Æblegården</t>
  </si>
  <si>
    <t>Søbygård Fængse</t>
  </si>
  <si>
    <t>Søbysøgård Fængsel, Skolen</t>
  </si>
  <si>
    <t>Søvej 27</t>
  </si>
  <si>
    <t>Sdr. Nærå Fri- og Efterskole (efterskolen)</t>
  </si>
  <si>
    <t>Møllebakken 31</t>
  </si>
  <si>
    <t>Møllebakken</t>
  </si>
  <si>
    <t>Frøbr/Orte Sk.</t>
  </si>
  <si>
    <t>Egely, afd. Stavnbogård</t>
  </si>
  <si>
    <t>Ungsk.i Årup</t>
  </si>
  <si>
    <t>Tina Frøslev</t>
  </si>
  <si>
    <t>Fynshav børne</t>
  </si>
  <si>
    <t>Færgevej 5, Fynshav</t>
  </si>
  <si>
    <t>Frøslev-Padb.Sk</t>
  </si>
  <si>
    <t>Frøslev-Padborg Skole</t>
  </si>
  <si>
    <t>Frøslevvej 64</t>
  </si>
  <si>
    <t>Frøslevvej</t>
  </si>
  <si>
    <t>Holbøl Sk.</t>
  </si>
  <si>
    <t>Præstevænget 12, Holbøl</t>
  </si>
  <si>
    <t>Søren Wagner Larsen Homaa</t>
  </si>
  <si>
    <t>Kalveknækket 47, Kollund</t>
  </si>
  <si>
    <t>Kalveknækket</t>
  </si>
  <si>
    <t>Kruså Sk.</t>
  </si>
  <si>
    <t>Kruså Skole</t>
  </si>
  <si>
    <t>Åbjerg 8b</t>
  </si>
  <si>
    <t>Åbjerg</t>
  </si>
  <si>
    <t>Nørregade 64</t>
  </si>
  <si>
    <t>Røndh.Hsk</t>
  </si>
  <si>
    <t>Rønshoved Højskole</t>
  </si>
  <si>
    <t>Thue Kjærhus</t>
  </si>
  <si>
    <t>Højskolevej 4</t>
  </si>
  <si>
    <t>Frøslev Eftersk</t>
  </si>
  <si>
    <t>Bjørn Lasse Ovesen</t>
  </si>
  <si>
    <t>Lejrvej 85, Frøslevlejren</t>
  </si>
  <si>
    <t>Frøslevlejren</t>
  </si>
  <si>
    <t>FGU Sønderjylland - Aabenraa</t>
  </si>
  <si>
    <t>Østergade 58</t>
  </si>
  <si>
    <t>Trælborgvej 1</t>
  </si>
  <si>
    <t>Trælborgvej</t>
  </si>
  <si>
    <t>Trøjborgvej 3</t>
  </si>
  <si>
    <t>Trøjborgvej</t>
  </si>
  <si>
    <t>Kirsten Mølgaard</t>
  </si>
  <si>
    <t>Fælles Fjelstrp</t>
  </si>
  <si>
    <t>Fællesskolen Favrdal-Fjelstrup, afd. Fjelstrup</t>
  </si>
  <si>
    <t>Søndre Allé 20</t>
  </si>
  <si>
    <t>Sjølund</t>
  </si>
  <si>
    <t>Søren Vitus Flensborg</t>
  </si>
  <si>
    <t>Kær Møllevej 19</t>
  </si>
  <si>
    <t>Kær Møllevej</t>
  </si>
  <si>
    <t>Tagkærgaard</t>
  </si>
  <si>
    <t>Kim Albæk</t>
  </si>
  <si>
    <t>Rådhuset, Gåskærgade 26</t>
  </si>
  <si>
    <t>Særligt tilrettelagt Ungdomsuddannelse Haderslev</t>
  </si>
  <si>
    <t>Søren Christiansen</t>
  </si>
  <si>
    <t>Åvej 3A</t>
  </si>
  <si>
    <t>Gråsten Sk.</t>
  </si>
  <si>
    <t>Heidi Elisa Nørgaard</t>
  </si>
  <si>
    <t>Degnevænget 2</t>
  </si>
  <si>
    <t>Degnevænget</t>
  </si>
  <si>
    <t>Kværs Sk.</t>
  </si>
  <si>
    <t>Kværs Skole</t>
  </si>
  <si>
    <t>Rinkenæs Sk.</t>
  </si>
  <si>
    <t>Førde Sch.Grst.</t>
  </si>
  <si>
    <t>Æblegård Fsk.</t>
  </si>
  <si>
    <t>Else Mølgaard</t>
  </si>
  <si>
    <t>Sønderborg Landevej 67 Adsbøl</t>
  </si>
  <si>
    <t>www.æblegårdfriskole.dk</t>
  </si>
  <si>
    <t>Sønderborg Landevej</t>
  </si>
  <si>
    <t>Adsbøl</t>
  </si>
  <si>
    <t>Rinkenæs eft</t>
  </si>
  <si>
    <t>John Østergaard</t>
  </si>
  <si>
    <t>Sejrsvej 100, Rinkenæs</t>
  </si>
  <si>
    <t>Rinkenæs</t>
  </si>
  <si>
    <t>Gråsten Lbrsk.</t>
  </si>
  <si>
    <t>Gråsten Landbrugsskole</t>
  </si>
  <si>
    <t>Fiskbækvej 15</t>
  </si>
  <si>
    <t>Fiskbækvej</t>
  </si>
  <si>
    <t>Rønshoved Sk.Hj</t>
  </si>
  <si>
    <t>Gammel Hørregårdsvej 29</t>
  </si>
  <si>
    <t>Gammel Hørregårdsvej</t>
  </si>
  <si>
    <t>Fællesskolen HoptrupMarstrupVilstrup, afd. Hopstrup</t>
  </si>
  <si>
    <t>Kløvermarkskole</t>
  </si>
  <si>
    <t>Kløvermarken 2</t>
  </si>
  <si>
    <t>Fællesskolen HoptrupMarstrupVilstrup, afd. Marstrup</t>
  </si>
  <si>
    <t>Fælles Severin</t>
  </si>
  <si>
    <t>Fællesskolen Hammelev-Sct. Severin, afd. Severin</t>
  </si>
  <si>
    <t>Starup-Øsby Skole og Børnehus, afd. Starup</t>
  </si>
  <si>
    <t>Fællesskolen HoptrupMarstrupVilstrup, afd. Vilstrup</t>
  </si>
  <si>
    <t>Kirkeløkke 15</t>
  </si>
  <si>
    <t>Kirkeløkke</t>
  </si>
  <si>
    <t>Fælles Øsby</t>
  </si>
  <si>
    <t>Starup-Øsby Skole og Børnehus,  afd. Øsby</t>
  </si>
  <si>
    <t>Øsby Nedergade 30</t>
  </si>
  <si>
    <t>Øsby Nedergade</t>
  </si>
  <si>
    <t>Ryes Møllevej 19</t>
  </si>
  <si>
    <t>Ryes Møllevej</t>
  </si>
  <si>
    <t>Fællesskolen Favrdal-Fjelstrup, afd. Favrdal</t>
  </si>
  <si>
    <t>Færgevej 5, Årøsund</t>
  </si>
  <si>
    <t>Årøsund</t>
  </si>
  <si>
    <t>Susanne Østergaard</t>
  </si>
  <si>
    <t>Fjelstrup Nørrevej 10</t>
  </si>
  <si>
    <t>Fjelstrup Nørrevej</t>
  </si>
  <si>
    <t>FGU Sønderjylland - Haderslev</t>
  </si>
  <si>
    <t>Ernær.Hadersl.</t>
  </si>
  <si>
    <t>Ernæring og sundhedsuddannelsen i Haderslev</t>
  </si>
  <si>
    <t>Tønder Distriktsskole - Digeskolen</t>
  </si>
  <si>
    <t>Nørrevej 80</t>
  </si>
  <si>
    <t>Højer Ty.Pr.Sk.</t>
  </si>
  <si>
    <t>Nørrevej 64 C</t>
  </si>
  <si>
    <t>Højer Efsk.</t>
  </si>
  <si>
    <t>Nørrevej 68</t>
  </si>
  <si>
    <t>Sønderborgvej 137, Felsted</t>
  </si>
  <si>
    <t>Sønderborgvej</t>
  </si>
  <si>
    <t>Jan NiÃ±o Jørgensen</t>
  </si>
  <si>
    <t>Varnæs Sk.</t>
  </si>
  <si>
    <t>Varnæs Kirkevej 15A Varnæs</t>
  </si>
  <si>
    <t>Varnæs Kirkevej</t>
  </si>
  <si>
    <t>Varnæs</t>
  </si>
  <si>
    <t>Visgård Fsk.</t>
  </si>
  <si>
    <t>Visgårdvej 2, Bjerndrup</t>
  </si>
  <si>
    <t>Visgårdvej</t>
  </si>
  <si>
    <t>Søgård Frisk.</t>
  </si>
  <si>
    <t>Søgård Ringvej 1, Søgård</t>
  </si>
  <si>
    <t>Søgård Ringvej</t>
  </si>
  <si>
    <t>Søgård</t>
  </si>
  <si>
    <t>EFA-Syd Produktionshøjskolen</t>
  </si>
  <si>
    <t>Syrenvej 3 Bedsted Lø</t>
  </si>
  <si>
    <t>Nr.Løgum C.Sk.</t>
  </si>
  <si>
    <t>Nørregade 52 Tornskov</t>
  </si>
  <si>
    <t>Øster Højst Sk.</t>
  </si>
  <si>
    <t>Øster Højst Filialskole</t>
  </si>
  <si>
    <t>Sandie Bjørnskov Mamsen</t>
  </si>
  <si>
    <t>Skolegade 9 A, Øster Højst</t>
  </si>
  <si>
    <t>Øster Højst</t>
  </si>
  <si>
    <t>Ø.Højst Ty.P.Sk</t>
  </si>
  <si>
    <t>Holmevej 2 Øster-Højst</t>
  </si>
  <si>
    <t>Øster-Højst</t>
  </si>
  <si>
    <t>Løgumkl.Frsk.</t>
  </si>
  <si>
    <t>Løgumkl.Esk.</t>
  </si>
  <si>
    <t>Jørn Nørgaard</t>
  </si>
  <si>
    <t>Tønder Landevej 6</t>
  </si>
  <si>
    <t>Tønder Landevej</t>
  </si>
  <si>
    <t>Løgumkl.Hsk</t>
  </si>
  <si>
    <t>Idrætsvej 23</t>
  </si>
  <si>
    <t>Løgumkl. Kirkem</t>
  </si>
  <si>
    <t>Løgumkloster Kirkemusikskole</t>
  </si>
  <si>
    <t>Oksbøl F.Sk.</t>
  </si>
  <si>
    <t>Fsk. Østerlund</t>
  </si>
  <si>
    <t>Nørregade 17</t>
  </si>
  <si>
    <t>Fælles Bevtoft</t>
  </si>
  <si>
    <t>Fællesskolen Bevtoft-Over Jerstal, afd. Bevtoft</t>
  </si>
  <si>
    <t>Linda Lausten Jørgensen</t>
  </si>
  <si>
    <t>Præstegårdsvej 1</t>
  </si>
  <si>
    <t>Sønderjyl.G.G.K</t>
  </si>
  <si>
    <t>Høllevang Sk.</t>
  </si>
  <si>
    <t>Høllevangskolen</t>
  </si>
  <si>
    <t>Marie Jensen Møller</t>
  </si>
  <si>
    <t>Skærbækvej 16</t>
  </si>
  <si>
    <t>Skærbækvej</t>
  </si>
  <si>
    <t>Sønderjysk Hsk.</t>
  </si>
  <si>
    <t>Musik og Teaterhøjskolen</t>
  </si>
  <si>
    <t>Rødding Hygum</t>
  </si>
  <si>
    <t>Rødding Skole, afdeling Hygum</t>
  </si>
  <si>
    <t>Rødding Lintrup</t>
  </si>
  <si>
    <t>Rødding Skole, afdeling Lintrup</t>
  </si>
  <si>
    <t>Rødding Sk.</t>
  </si>
  <si>
    <t>Ø.-Lindet Sk.</t>
  </si>
  <si>
    <t>Øster-Lindet Skole</t>
  </si>
  <si>
    <t>Øster Lindet Præstegårdsvej 18</t>
  </si>
  <si>
    <t>Øster Lindet Præstegårdsvej</t>
  </si>
  <si>
    <t>Rødding Frisk.</t>
  </si>
  <si>
    <t>Brændstr.Fsk.</t>
  </si>
  <si>
    <t>Ramsherred 13 Brændstrup</t>
  </si>
  <si>
    <t>Kongeådal. Esk.</t>
  </si>
  <si>
    <t>Rødding Hsk</t>
  </si>
  <si>
    <t>Rødding Højskole</t>
  </si>
  <si>
    <t>Flors Allé 1</t>
  </si>
  <si>
    <t>Rødding Fri Fag</t>
  </si>
  <si>
    <t>Hellevad Børne</t>
  </si>
  <si>
    <t>Søren Sørensen</t>
  </si>
  <si>
    <t>Hjordkær Sk.</t>
  </si>
  <si>
    <t>Bjarke Højriis Markussen</t>
  </si>
  <si>
    <t>Birkholm 7 Hjordkær</t>
  </si>
  <si>
    <t>Hjordkær</t>
  </si>
  <si>
    <t>Hovsl. Børneuni</t>
  </si>
  <si>
    <t>Rødekro Sk.</t>
  </si>
  <si>
    <t>Rødekro Skole</t>
  </si>
  <si>
    <t>Østergade 49</t>
  </si>
  <si>
    <t>Fladhøjsk.</t>
  </si>
  <si>
    <t>Fladhøj Skole</t>
  </si>
  <si>
    <t>Døstrup Sk.</t>
  </si>
  <si>
    <t>Døstrup Børnehus</t>
  </si>
  <si>
    <t>Landevejen 20 Døstrup</t>
  </si>
  <si>
    <t>Døstrup</t>
  </si>
  <si>
    <t>Skærbæk Distr</t>
  </si>
  <si>
    <t>Skærbæk Realsk.</t>
  </si>
  <si>
    <t>Brøns Rejsby Fs</t>
  </si>
  <si>
    <t>Gånsager, Gyvelvej 23</t>
  </si>
  <si>
    <t>Gånsager</t>
  </si>
  <si>
    <t>Renbæk Fængsel</t>
  </si>
  <si>
    <t>Renbæk Fængsel, Skolen</t>
  </si>
  <si>
    <t>Renbækvej 12</t>
  </si>
  <si>
    <t>Renbækvej</t>
  </si>
  <si>
    <t>Søren Erdrup Hansen</t>
  </si>
  <si>
    <t>Nybøl bh uni</t>
  </si>
  <si>
    <t>Videnvej 2 Nybøl</t>
  </si>
  <si>
    <t>Nybøl</t>
  </si>
  <si>
    <t>Hørup Csk.</t>
  </si>
  <si>
    <t>Vestervej 42 Kirke Hørup</t>
  </si>
  <si>
    <t>Lysabild børne</t>
  </si>
  <si>
    <t>Kegnæs Frisk.</t>
  </si>
  <si>
    <t>Østerbyvej 11, Kegnæs</t>
  </si>
  <si>
    <t>Kegnæs</t>
  </si>
  <si>
    <t>Sønderskovsk.</t>
  </si>
  <si>
    <t>Ulkebøl Sk.</t>
  </si>
  <si>
    <t>Dybbølsk.</t>
  </si>
  <si>
    <t>Gl Åbenråvej 20</t>
  </si>
  <si>
    <t>Humlehøj Sk.</t>
  </si>
  <si>
    <t>Stråbjergvej 3</t>
  </si>
  <si>
    <t>Stråbjergvej</t>
  </si>
  <si>
    <t>Sønderb. St.Sk.</t>
  </si>
  <si>
    <t>Sønderborg Statsskole</t>
  </si>
  <si>
    <t>Alssundg.Søndb.</t>
  </si>
  <si>
    <t>Alssundgymnasiet Sønderborg</t>
  </si>
  <si>
    <t>Per Møller</t>
  </si>
  <si>
    <t>Grundtvigs Allé 86</t>
  </si>
  <si>
    <t>Alssund Børne- og Ungdomscenter</t>
  </si>
  <si>
    <t>Vølundsgade 18</t>
  </si>
  <si>
    <t>Vølundsgade</t>
  </si>
  <si>
    <t>Kløver-skolen</t>
  </si>
  <si>
    <t>Kløvermarken 1</t>
  </si>
  <si>
    <t>Pædagogisk Psykologisk Rådgivning Familie/Unge</t>
  </si>
  <si>
    <t>Karin Padkær</t>
  </si>
  <si>
    <t>Rådhuset, Rådhustorvet 10</t>
  </si>
  <si>
    <t>PLC-Sønderborg Skole- og Institutionsafdelingen</t>
  </si>
  <si>
    <t>UU Sønderborg</t>
  </si>
  <si>
    <t>VUC Syd - Sønderborg afdeling</t>
  </si>
  <si>
    <t>Løkken 1</t>
  </si>
  <si>
    <t>Idrhsk i Søndb.</t>
  </si>
  <si>
    <t>Idrætshøjskolen i Sønderborg</t>
  </si>
  <si>
    <t>Friheds Allé 42</t>
  </si>
  <si>
    <t>Dybbøl Esk.</t>
  </si>
  <si>
    <t>Ragebølskovvej 3</t>
  </si>
  <si>
    <t>Ragebølskovvej</t>
  </si>
  <si>
    <t>FGU Sønderjylland - Sønderborg Solglimt</t>
  </si>
  <si>
    <t>Sø.Borg LOFdhsk</t>
  </si>
  <si>
    <t>Sønderborg Hsk.</t>
  </si>
  <si>
    <t>Business College Syd - Sønderborg Handelsskole</t>
  </si>
  <si>
    <t>Søndre Landevej</t>
  </si>
  <si>
    <t>Syg.Sønderborg</t>
  </si>
  <si>
    <t>Sygeplejerskeuddannelsen i Sønderborg</t>
  </si>
  <si>
    <t>HHS.Sønderb/OU</t>
  </si>
  <si>
    <t>Syddansk Universitet, Sønderborg</t>
  </si>
  <si>
    <t>Hærens Sergentskole</t>
  </si>
  <si>
    <t>Chefen for Hærens Sergentskole</t>
  </si>
  <si>
    <t>Grundtvigs Allé 88</t>
  </si>
  <si>
    <t>Dorthe Sønnichsen</t>
  </si>
  <si>
    <t>Søren Lund</t>
  </si>
  <si>
    <t>Morten Heilmann Sørensen</t>
  </si>
  <si>
    <t>Grønnevej 53</t>
  </si>
  <si>
    <t>Britta Nørgaard</t>
  </si>
  <si>
    <t>Jørn Warm</t>
  </si>
  <si>
    <t>Grønnevej 51</t>
  </si>
  <si>
    <t>Sønderborg Kom</t>
  </si>
  <si>
    <t>Lærdansk Sb</t>
  </si>
  <si>
    <t>Lærdansk Sønderborg</t>
  </si>
  <si>
    <t>Kærvej 22</t>
  </si>
  <si>
    <t>TønderMøgeltndr</t>
  </si>
  <si>
    <t>Tønder Distriktsskole - Møgeltønder Skole</t>
  </si>
  <si>
    <t>Møllevej 9</t>
  </si>
  <si>
    <t>Tønder overb</t>
  </si>
  <si>
    <t>Tønder Distriktsskole - Overbygningsskolen</t>
  </si>
  <si>
    <t>Tønder grundsk</t>
  </si>
  <si>
    <t>Tønder Distriktsskole - Grundskolen</t>
  </si>
  <si>
    <t>Tønder G/HF</t>
  </si>
  <si>
    <t>Tønder Gymnasium</t>
  </si>
  <si>
    <t>Tønder10</t>
  </si>
  <si>
    <t>UU Tønder</t>
  </si>
  <si>
    <t>John Møller</t>
  </si>
  <si>
    <t>Campus Tønder, Plantagevej 37C</t>
  </si>
  <si>
    <t>Campus Tønder</t>
  </si>
  <si>
    <t>Tønder Ungdsk.</t>
  </si>
  <si>
    <t>Tønder Ungdomsskole, ungdomsskolen</t>
  </si>
  <si>
    <t>VUC Syd Tønder</t>
  </si>
  <si>
    <t>VUC Syd - Tønder afdeling</t>
  </si>
  <si>
    <t>Åbenråvej</t>
  </si>
  <si>
    <t>Tønder Hsk.</t>
  </si>
  <si>
    <t>Tønder Handelsskole</t>
  </si>
  <si>
    <t>Fælles Hammelev</t>
  </si>
  <si>
    <t>Fællesskolen Hammelev-Sct. Severin, afd. Hammelev</t>
  </si>
  <si>
    <t>Fælles Nustrup</t>
  </si>
  <si>
    <t>Fællesskolen Nustrup-Sommersted, afd. Nustrup</t>
  </si>
  <si>
    <t>Fællesskolen Bevtoft-Over Jerstal, Over Jerstal</t>
  </si>
  <si>
    <t>Hovedgaden Øst 33, Over Jerstal</t>
  </si>
  <si>
    <t>Bent-Ole Østerby</t>
  </si>
  <si>
    <t>Fællesskolen Nustrup-Sommersted, afd. Sommersted</t>
  </si>
  <si>
    <t>Ladegårdsvej 15</t>
  </si>
  <si>
    <t>Ladegårdsvej</t>
  </si>
  <si>
    <t>Løjt Kirkeby Sk</t>
  </si>
  <si>
    <t>Løjt Skolegade 14</t>
  </si>
  <si>
    <t>Løjt Skolegade</t>
  </si>
  <si>
    <t>Stubbæk Sk.</t>
  </si>
  <si>
    <t>Stubbæk Skolegade 3</t>
  </si>
  <si>
    <t>Stubbæk Skolegade</t>
  </si>
  <si>
    <t>Høje Kolstrup S</t>
  </si>
  <si>
    <t>Nyløkke 4</t>
  </si>
  <si>
    <t>Nyløkke</t>
  </si>
  <si>
    <t>Jon Venzel Sønderby</t>
  </si>
  <si>
    <t>Jeanet Østergaard Jensen</t>
  </si>
  <si>
    <t>Åbenrå Sprog</t>
  </si>
  <si>
    <t>AOF Sprogcenter Aabenraa/Tønder</t>
  </si>
  <si>
    <t>Nørretorv 5</t>
  </si>
  <si>
    <t>Nørretorv</t>
  </si>
  <si>
    <t>Åbenrå Ungdsk.</t>
  </si>
  <si>
    <t>VUC Syd Åbenrå</t>
  </si>
  <si>
    <t>Åbæk Esk.</t>
  </si>
  <si>
    <t>Jørgensgård Skovvej 101</t>
  </si>
  <si>
    <t>Jørgensgård Skovvej</t>
  </si>
  <si>
    <t>Østersø Hsk.</t>
  </si>
  <si>
    <t>Højskolen Østersøen</t>
  </si>
  <si>
    <t>Soc.&amp; S. Åbenrå</t>
  </si>
  <si>
    <t>Tønder Kom</t>
  </si>
  <si>
    <t>Tønder Voksensk</t>
  </si>
  <si>
    <t>Tønder Voksenskole</t>
  </si>
  <si>
    <t>Mona Rosenørn Engel</t>
  </si>
  <si>
    <t>Højer Design ef</t>
  </si>
  <si>
    <t>Enggårdssk.</t>
  </si>
  <si>
    <t>Enggårdskolen</t>
  </si>
  <si>
    <t>Blåbj-Lunde Kv</t>
  </si>
  <si>
    <t>Blåbjergskolen, Lunde-Kvong afdeling</t>
  </si>
  <si>
    <t>Blåbj Outrup</t>
  </si>
  <si>
    <t>Blåbjergskolen, Outrup afd.</t>
  </si>
  <si>
    <t>Blåbj-Nr. Nebel</t>
  </si>
  <si>
    <t>Blåbjergskolen, Nr. Nebel afd.</t>
  </si>
  <si>
    <t>Blåbjerg f.sk.</t>
  </si>
  <si>
    <t>Klintingvej 170, Stausø</t>
  </si>
  <si>
    <t>Stausø</t>
  </si>
  <si>
    <t>Diana Bjørslev Hansen</t>
  </si>
  <si>
    <t>Frøstruph.Esk.</t>
  </si>
  <si>
    <t>Anders Østerby</t>
  </si>
  <si>
    <t>Frøstrupvej 140, Lunde</t>
  </si>
  <si>
    <t>Frøstrupvej</t>
  </si>
  <si>
    <t>Blåvandshuk Sk.</t>
  </si>
  <si>
    <t>Oksbøl</t>
  </si>
  <si>
    <t>Skolevænget 12</t>
  </si>
  <si>
    <t>Hærens Kampsk.</t>
  </si>
  <si>
    <t>Hærens Kampskole, Oksbøllejren</t>
  </si>
  <si>
    <t>Chef for Hærens Kampskole</t>
  </si>
  <si>
    <t>Grærup Havvej 2, Gedbjerg</t>
  </si>
  <si>
    <t>Grærup Havvej</t>
  </si>
  <si>
    <t>Nørrebyvej 12, St. Darum</t>
  </si>
  <si>
    <t>Nørrebyvej</t>
  </si>
  <si>
    <t>Gørding Fortuna</t>
  </si>
  <si>
    <t>Gørding</t>
  </si>
  <si>
    <t>Gørding Skole Fortuna</t>
  </si>
  <si>
    <t>Skolevænget 3, Vejrup</t>
  </si>
  <si>
    <t>Kjærgård Landb</t>
  </si>
  <si>
    <t>Kjærgård Landbrugsskole</t>
  </si>
  <si>
    <t>Kjærgårdvej 31</t>
  </si>
  <si>
    <t>Kjærgårdsvej</t>
  </si>
  <si>
    <t>Tonny Dall Sørensen</t>
  </si>
  <si>
    <t>Brørup Sk.</t>
  </si>
  <si>
    <t>Brørupskolen, afdeling Skolegade</t>
  </si>
  <si>
    <t>Brørup Nørbølli</t>
  </si>
  <si>
    <t>Brørupskolen, afdeling Nørbøllingvej</t>
  </si>
  <si>
    <t>Nørbøllingvej 30</t>
  </si>
  <si>
    <t>Nørbøllingvej</t>
  </si>
  <si>
    <t>Brørup Byager</t>
  </si>
  <si>
    <t>Brørupskolen, afdeling Byagervej</t>
  </si>
  <si>
    <t>Kostsk.Asserbøl</t>
  </si>
  <si>
    <t>Nørrebrogade 100</t>
  </si>
  <si>
    <t>Ådalskolen Bohr</t>
  </si>
  <si>
    <t>Åmoseparken 252</t>
  </si>
  <si>
    <t>Åmoseparken</t>
  </si>
  <si>
    <t>Præstegrd Urban</t>
  </si>
  <si>
    <t>Præstegårdsskolen Urban</t>
  </si>
  <si>
    <t>Rørkjær Urban</t>
  </si>
  <si>
    <t>Rørkjær Skole Urban</t>
  </si>
  <si>
    <t>Skrænten 120</t>
  </si>
  <si>
    <t>Skrænten</t>
  </si>
  <si>
    <t>Tjæreborg Signa</t>
  </si>
  <si>
    <t>Tjæreborg</t>
  </si>
  <si>
    <t>Tjæreborg Skole Signatur</t>
  </si>
  <si>
    <t>Tjæreborg Stationsvej 39</t>
  </si>
  <si>
    <t>Tjæreborg Stationsvej</t>
  </si>
  <si>
    <t>Jørgen Ahlquist</t>
  </si>
  <si>
    <t>Spangsbjerg Møllevej 310</t>
  </si>
  <si>
    <t>Rybners Grådyb</t>
  </si>
  <si>
    <t>Rybners- STX- Grådybet</t>
  </si>
  <si>
    <t>Jørgen Stefan Jensen</t>
  </si>
  <si>
    <t>Blåbjerggårdsk.</t>
  </si>
  <si>
    <t>Torben Mørup</t>
  </si>
  <si>
    <t>Henning Høgild</t>
  </si>
  <si>
    <t>Sønderris Aura</t>
  </si>
  <si>
    <t>Sønderrisskolen Aura</t>
  </si>
  <si>
    <t>Carsten Møller Christensen</t>
  </si>
  <si>
    <t>Lillian Møller Jensen</t>
  </si>
  <si>
    <t>Hjørdis Pedersen</t>
  </si>
  <si>
    <t>Lærdansk Esb</t>
  </si>
  <si>
    <t>Lærdansk Esbjerg</t>
  </si>
  <si>
    <t>Spangsbjerg Møllevej 68</t>
  </si>
  <si>
    <t>Pædagogisk Udviklingsafdeling</t>
  </si>
  <si>
    <t>Gitte Høj Nielsen</t>
  </si>
  <si>
    <t>Helle Søborg Bjerre</t>
  </si>
  <si>
    <t>Skoletjenesten Esbjerg Skolevæsen</t>
  </si>
  <si>
    <t>Natur- og kulturformidlingscenter Myrtuegård</t>
  </si>
  <si>
    <t>Spangsbjerg Møllevej 70</t>
  </si>
  <si>
    <t>Frauke Siemer Jørgensen</t>
  </si>
  <si>
    <t>Esbjerg Højskole</t>
  </si>
  <si>
    <t>Daghøjskolen Sydvestjylland</t>
  </si>
  <si>
    <t>Syrén Mortensen</t>
  </si>
  <si>
    <t>Rybners SpMølle</t>
  </si>
  <si>
    <t>Rybners - EUD - Spangsbjerg Møllevej</t>
  </si>
  <si>
    <t>Rybners - HHX/STX - Grådybet</t>
  </si>
  <si>
    <t>Grådybet 73G</t>
  </si>
  <si>
    <t>Grådybet</t>
  </si>
  <si>
    <t>Ålb.uni.Esbjerg</t>
  </si>
  <si>
    <t>Socialrådgiveruddannelsen i Esbjerg</t>
  </si>
  <si>
    <t>Lisbeth Nørgaard</t>
  </si>
  <si>
    <t>Gjesinglund Allé 8</t>
  </si>
  <si>
    <t>Professionshøjskolen UC Syddanmark</t>
  </si>
  <si>
    <t>EA SydVest, Esbjerg (Grådybparken )</t>
  </si>
  <si>
    <t>EA SydVest, Esbjerg (Spangsbjerg Møllevej)</t>
  </si>
  <si>
    <t>Erhvervsakademi SydVest, Sønderborg</t>
  </si>
  <si>
    <t>Rådhuset, Skolevej 5-7</t>
  </si>
  <si>
    <t>Fanø Ungd.Skole</t>
  </si>
  <si>
    <t>Fanø Ungdomsskole</t>
  </si>
  <si>
    <t>Johnny Sørensen</t>
  </si>
  <si>
    <t>Fanø Esk.</t>
  </si>
  <si>
    <t>Center for det Maritime Sundhedsvæsen</t>
  </si>
  <si>
    <t>Lynghedeskolen, afdeling Søndre</t>
  </si>
  <si>
    <t>Dorthe Bønning Møller</t>
  </si>
  <si>
    <t>Steen Møller</t>
  </si>
  <si>
    <t>Sønder Omme</t>
  </si>
  <si>
    <t>Vivian Møberg</t>
  </si>
  <si>
    <t>Fælledvej 3</t>
  </si>
  <si>
    <t>Trehøjevej 10</t>
  </si>
  <si>
    <t>Trehøjevej</t>
  </si>
  <si>
    <t>Hestkær Frisk.</t>
  </si>
  <si>
    <t>Hestkærvej 20</t>
  </si>
  <si>
    <t>Hestkærvej</t>
  </si>
  <si>
    <t>Sdr. Omme Fængs</t>
  </si>
  <si>
    <t>Sdr. Omme Fængsel</t>
  </si>
  <si>
    <t>Holdgårdsvej</t>
  </si>
  <si>
    <t>Tronsø Fri Fags</t>
  </si>
  <si>
    <t>www.tronsøskolen.dk</t>
  </si>
  <si>
    <t>Tårnvej 135</t>
  </si>
  <si>
    <t>Tårnvej</t>
  </si>
  <si>
    <t>Agerbæk</t>
  </si>
  <si>
    <t>agerbækskole-starupbørneby.dk</t>
  </si>
  <si>
    <t>Næsbjerg afd</t>
  </si>
  <si>
    <t>Næsbjerg afdeling</t>
  </si>
  <si>
    <t>Troesmosevej 2, Næsbjerg</t>
  </si>
  <si>
    <t>Årre</t>
  </si>
  <si>
    <t>Rikke Hymøller</t>
  </si>
  <si>
    <t>Sønderskovvej 107 Nordenskov</t>
  </si>
  <si>
    <t>Årre Sk.</t>
  </si>
  <si>
    <t>Trine Møller</t>
  </si>
  <si>
    <t>www.årrebørnecenter.dk</t>
  </si>
  <si>
    <t>Øse Esk.</t>
  </si>
  <si>
    <t>Sønderskovvej 130 Øse</t>
  </si>
  <si>
    <t>Øse</t>
  </si>
  <si>
    <t>Føvling Sk.</t>
  </si>
  <si>
    <t>Føvling</t>
  </si>
  <si>
    <t>Åttevej 8</t>
  </si>
  <si>
    <t>Åttevej</t>
  </si>
  <si>
    <t>Højmarksk.</t>
  </si>
  <si>
    <t>Højmarksvej 16</t>
  </si>
  <si>
    <t>Højmarksvej</t>
  </si>
  <si>
    <t>Bøgelund 6</t>
  </si>
  <si>
    <t>Susan Møller Sørensen</t>
  </si>
  <si>
    <t>Kongeåvej 17</t>
  </si>
  <si>
    <t>Kongeåvej</t>
  </si>
  <si>
    <t>Lene Schmidt-Sørensen</t>
  </si>
  <si>
    <t>Egebæk Vadehav</t>
  </si>
  <si>
    <t>Egebæk-Hviding Skole Vadehav</t>
  </si>
  <si>
    <t>Egebækvej 28</t>
  </si>
  <si>
    <t>Nørremarksk.</t>
  </si>
  <si>
    <t>Bøge Allé 4</t>
  </si>
  <si>
    <t>Ungdomshøjskolen ved Ribe</t>
  </si>
  <si>
    <t>Skole Allé 1</t>
  </si>
  <si>
    <t>Lærer Esbjerg</t>
  </si>
  <si>
    <t>Læreruddannelsen i Esbjerg</t>
  </si>
  <si>
    <t>Carsten Nørgaard, konst.</t>
  </si>
  <si>
    <t>Snepsgårdevej 20</t>
  </si>
  <si>
    <t>Snepsgårdevej</t>
  </si>
  <si>
    <t>Mælkevejen 1</t>
  </si>
  <si>
    <t>Mælkevejen</t>
  </si>
  <si>
    <t>Lykkesgårdssk.</t>
  </si>
  <si>
    <t>HjulsøUng</t>
  </si>
  <si>
    <t>Frøstrupskovvej 81</t>
  </si>
  <si>
    <t>Frøstrupskovvej</t>
  </si>
  <si>
    <t>Psykologisk og Pædagogisk  Rådgivning</t>
  </si>
  <si>
    <t>Rådhuset, Rådhuspassagen 3</t>
  </si>
  <si>
    <t>Rådhuspassagen</t>
  </si>
  <si>
    <t>Østervang 22 Andst</t>
  </si>
  <si>
    <t>Bække Sk.</t>
  </si>
  <si>
    <t>Bække</t>
  </si>
  <si>
    <t>Gesten BørneC</t>
  </si>
  <si>
    <t>Stadion Allé 2</t>
  </si>
  <si>
    <t>Læborg Sk.</t>
  </si>
  <si>
    <t>Læborg Skole</t>
  </si>
  <si>
    <t>Vivian Møberg Pedersen</t>
  </si>
  <si>
    <t>Læborgvej 14</t>
  </si>
  <si>
    <t>Læborgvej</t>
  </si>
  <si>
    <t>Østerbysk.</t>
  </si>
  <si>
    <t>Jens Søndergaard</t>
  </si>
  <si>
    <t>Rådhuspassagen 3</t>
  </si>
  <si>
    <t>Baungårdsvej 2</t>
  </si>
  <si>
    <t>Baungårdsvej</t>
  </si>
  <si>
    <t>Kongeåvej 34</t>
  </si>
  <si>
    <t>Askov Højsk.</t>
  </si>
  <si>
    <t>Erik Kjær Carstensen</t>
  </si>
  <si>
    <t>Østergade 17</t>
  </si>
  <si>
    <t>Hans Jørgen Borg Rohde Larholm</t>
  </si>
  <si>
    <t>Gårde, Svanehøjvej 27</t>
  </si>
  <si>
    <t>Gårde</t>
  </si>
  <si>
    <t>Strellev, Adsbølvej 1</t>
  </si>
  <si>
    <t>Adsbølvej</t>
  </si>
  <si>
    <t>Ølgod Usk</t>
  </si>
  <si>
    <t>Hanne HørlÃ¼ck Gonzalez</t>
  </si>
  <si>
    <t>Bygvænget 4, Skovlund</t>
  </si>
  <si>
    <t>Bygvænget</t>
  </si>
  <si>
    <t>Rådhuset, Skelbækvej 2</t>
  </si>
  <si>
    <t>Småsk Søgårdhus</t>
  </si>
  <si>
    <t>Flensborg Landevej 23, Søgård</t>
  </si>
  <si>
    <t>Nørretorv 3</t>
  </si>
  <si>
    <t>Dorthe Vilbæk</t>
  </si>
  <si>
    <t>Per Krabbe Mølgaard</t>
  </si>
  <si>
    <t>CF Komm &amp; Hjælp</t>
  </si>
  <si>
    <t>Center for Kommunikation og Hjælpemidler</t>
  </si>
  <si>
    <t>Brædstrup folke</t>
  </si>
  <si>
    <t>Møllegade 20, Nim</t>
  </si>
  <si>
    <t>Tyndeleddet 5, Voerladegård</t>
  </si>
  <si>
    <t>Voerladegård</t>
  </si>
  <si>
    <t>Tønn/Tr.Frisk.</t>
  </si>
  <si>
    <t>Heidi Jørgensen</t>
  </si>
  <si>
    <t>Stenagergård</t>
  </si>
  <si>
    <t>Hårupvej 28</t>
  </si>
  <si>
    <t>Hårupvej</t>
  </si>
  <si>
    <t>Andkær Sk.</t>
  </si>
  <si>
    <t>Andkær Skole</t>
  </si>
  <si>
    <t>Gårslev Østergade 3</t>
  </si>
  <si>
    <t>Gårslev Østergade</t>
  </si>
  <si>
    <t>Hørgyden 35</t>
  </si>
  <si>
    <t>Hørgyden</t>
  </si>
  <si>
    <t>Smids.-Skæ. Sk.</t>
  </si>
  <si>
    <t>Tiufkærvej 3A</t>
  </si>
  <si>
    <t>Tiufkærvej</t>
  </si>
  <si>
    <t>Børkop Ungdsk.</t>
  </si>
  <si>
    <t>Børkop. Hsk.</t>
  </si>
  <si>
    <t>Børkop Højskole</t>
  </si>
  <si>
    <t>Møllegårdsvej 1 Brejning</t>
  </si>
  <si>
    <t>Østergade 32A</t>
  </si>
  <si>
    <t>Firehøje Vandel</t>
  </si>
  <si>
    <t>Firehøjeskolen, Vandel afdelingen</t>
  </si>
  <si>
    <t>Firehøje Nørup</t>
  </si>
  <si>
    <t>Firehøjeskolen, Nørup afdelingen</t>
  </si>
  <si>
    <t>Tørskindvej 3L Ny Nørup</t>
  </si>
  <si>
    <t>Ny Nørup</t>
  </si>
  <si>
    <t>Ødsted Sk.</t>
  </si>
  <si>
    <t>Helle Futtrup Jørgensen</t>
  </si>
  <si>
    <t>Ammitsbølvej 18, Ødsted</t>
  </si>
  <si>
    <t>Ammitsbølvej</t>
  </si>
  <si>
    <t>Ødsted</t>
  </si>
  <si>
    <t>Ø.Starup Sk.</t>
  </si>
  <si>
    <t>Gravens, Ådalsvej 66</t>
  </si>
  <si>
    <t>Ådalsvej</t>
  </si>
  <si>
    <t>Søren Spanggård Petersen</t>
  </si>
  <si>
    <t>Elke Brøns Kaczmarek</t>
  </si>
  <si>
    <t>Ågård Eftersk</t>
  </si>
  <si>
    <t>Engelsholm Højskole</t>
  </si>
  <si>
    <t>Rådhuset, Gothersgade 20</t>
  </si>
  <si>
    <t>Ullerup Bæk Skolen, Skolesvinget</t>
  </si>
  <si>
    <t>Kirstinebjergskolen, Høgevej</t>
  </si>
  <si>
    <t>Høgevej 5</t>
  </si>
  <si>
    <t>Erritsø Fællesskole, Krogagervej</t>
  </si>
  <si>
    <t>Højrupvej 153</t>
  </si>
  <si>
    <t>Højrupvej</t>
  </si>
  <si>
    <t>Købmagerg.Sk.</t>
  </si>
  <si>
    <t>Købmagergades Skole</t>
  </si>
  <si>
    <t>Købmagergade 65</t>
  </si>
  <si>
    <t>Ullerup Bæk Skolen, Skjoldborgsvej</t>
  </si>
  <si>
    <t>Fjordbk,Skærbæk</t>
  </si>
  <si>
    <t>Fjordbakkeskolen, Skærbæk</t>
  </si>
  <si>
    <t>Skolevej 1 Skærbæk</t>
  </si>
  <si>
    <t>Ullerup Bæk Skolen, Nr. Alle</t>
  </si>
  <si>
    <t>Nils Jørgensen</t>
  </si>
  <si>
    <t>Erritsø Fællesskole, Erritsø Bygade</t>
  </si>
  <si>
    <t>Bøgeskovvej</t>
  </si>
  <si>
    <t>Kirstinebjergskolen, Bøgeskovvej</t>
  </si>
  <si>
    <t>Bøgeskovvej 37B</t>
  </si>
  <si>
    <t>Pernille Aarøe Petersen</t>
  </si>
  <si>
    <t>Købmagergade 72</t>
  </si>
  <si>
    <t>Sjællandsgade 50 C</t>
  </si>
  <si>
    <t>Nørrebrogade 88</t>
  </si>
  <si>
    <t>Afd Højmosen</t>
  </si>
  <si>
    <t>Erritsø Fællesskole, Afd. Højmosen</t>
  </si>
  <si>
    <t>Højmosevej 4</t>
  </si>
  <si>
    <t>Højmosevej</t>
  </si>
  <si>
    <t>Lillebælt-Sk.</t>
  </si>
  <si>
    <t>Nørre Voldgade 12</t>
  </si>
  <si>
    <t>Ryttergrøft.Sk.</t>
  </si>
  <si>
    <t>Ryttergrøftvejens Skole</t>
  </si>
  <si>
    <t>Ryttergrøftvejen 48</t>
  </si>
  <si>
    <t>Ryttergrøftvejen</t>
  </si>
  <si>
    <t>Mosegårdsvej 2 D</t>
  </si>
  <si>
    <t>Højrup Mark, Gl. Ribevej 72</t>
  </si>
  <si>
    <t>Højrup Mark</t>
  </si>
  <si>
    <t>Mølledamsk.</t>
  </si>
  <si>
    <t>Mølledamsskolen</t>
  </si>
  <si>
    <t>Ib Bræmer</t>
  </si>
  <si>
    <t>Mosegårdsvej 2D</t>
  </si>
  <si>
    <t>Snoghøj F.Hsk</t>
  </si>
  <si>
    <t>Scenekunsthøjskolen Snoghøj</t>
  </si>
  <si>
    <t>Kim Nesager Røge</t>
  </si>
  <si>
    <t>Fr. Idræt Dhsk</t>
  </si>
  <si>
    <t>Fredericia Idrætsdaghøjskole</t>
  </si>
  <si>
    <t>EUC Lillebælt</t>
  </si>
  <si>
    <t>Hærens Signal</t>
  </si>
  <si>
    <t>Hærens Føringsstøtteskole</t>
  </si>
  <si>
    <t>M. Søgaard</t>
  </si>
  <si>
    <t>Østervoldgade 18</t>
  </si>
  <si>
    <t>Hovedgård Sk.</t>
  </si>
  <si>
    <t>Hovedgård Skole, folkeskoleafdeling</t>
  </si>
  <si>
    <t>Søvind Sk.</t>
  </si>
  <si>
    <t>Østbirk Sk.</t>
  </si>
  <si>
    <t>Østbirk</t>
  </si>
  <si>
    <t>Søvejen 4, Vestbirk</t>
  </si>
  <si>
    <t>Søvejen</t>
  </si>
  <si>
    <t>Elbæk Esk.</t>
  </si>
  <si>
    <t>Elbækvej 53, Elbæk</t>
  </si>
  <si>
    <t>Elbækvej</t>
  </si>
  <si>
    <t>Elbæk</t>
  </si>
  <si>
    <t>Søvejen 6</t>
  </si>
  <si>
    <t>VIA pæd Horsens</t>
  </si>
  <si>
    <t>VIA University College - Pædagoguddannelsen i Horsens</t>
  </si>
  <si>
    <t>Firkløverskolen, Givskud afdeling</t>
  </si>
  <si>
    <t>Tina Grønborg Hansen</t>
  </si>
  <si>
    <t>Hedegårdvej 51A</t>
  </si>
  <si>
    <t>Hedegårdvej</t>
  </si>
  <si>
    <t>Firkløver Sdr</t>
  </si>
  <si>
    <t>Firkløverskolen, Afdelingen på Søndermarken</t>
  </si>
  <si>
    <t>Firkløverskolen, Elkjær afdelingen</t>
  </si>
  <si>
    <t>Firkl Ikær</t>
  </si>
  <si>
    <t>Firkløverskolen, Ikær afdelingen</t>
  </si>
  <si>
    <t>Søren Haubjerg</t>
  </si>
  <si>
    <t>Østerled 6</t>
  </si>
  <si>
    <t>Østerled</t>
  </si>
  <si>
    <t>Løsning Sk.</t>
  </si>
  <si>
    <t>Løsning Skole</t>
  </si>
  <si>
    <t>Ølsted Sk.</t>
  </si>
  <si>
    <t>Kirstinelundsvej 9, Ølsted</t>
  </si>
  <si>
    <t>Daugård</t>
  </si>
  <si>
    <t>Bøgballe Sk.</t>
  </si>
  <si>
    <t>Fælledvej 24</t>
  </si>
  <si>
    <t>Øster Snede Sk.</t>
  </si>
  <si>
    <t>Ribevej 65A Øster Snede</t>
  </si>
  <si>
    <t>Øster Snede</t>
  </si>
  <si>
    <t>Løsningvej 30</t>
  </si>
  <si>
    <t>Løsningvej</t>
  </si>
  <si>
    <t>CastberggårdFUU</t>
  </si>
  <si>
    <t>Castberggård</t>
  </si>
  <si>
    <t>Østerskovvej 1, Urlev</t>
  </si>
  <si>
    <t>Østerskovvej</t>
  </si>
  <si>
    <t>Rådhuset, Rådhustorvet 4</t>
  </si>
  <si>
    <t>Dagnæssk.</t>
  </si>
  <si>
    <t>Strandkærvej 89</t>
  </si>
  <si>
    <t>Strandkærvej</t>
  </si>
  <si>
    <t>Grønhøjvej 1</t>
  </si>
  <si>
    <t>Nørrebakken 11</t>
  </si>
  <si>
    <t>Nørrebakken</t>
  </si>
  <si>
    <t>Mogens Falk Jørgensen</t>
  </si>
  <si>
    <t>Lone Møller Andresen</t>
  </si>
  <si>
    <t>Charlotte Kærsaa</t>
  </si>
  <si>
    <t>Søndre Torstedvej 1</t>
  </si>
  <si>
    <t>Søndre Torstedvej</t>
  </si>
  <si>
    <t>Sct. Ib Skole &amp; Børnehave</t>
  </si>
  <si>
    <t>Horsens Gymnasium &amp; HF, Studentervænget 2</t>
  </si>
  <si>
    <t>Højvangsk fsk</t>
  </si>
  <si>
    <t>Højvangskolen, folkeskoleafdeling</t>
  </si>
  <si>
    <t>Højvangsalle 20</t>
  </si>
  <si>
    <t>Højvangsalle</t>
  </si>
  <si>
    <t>Horsens Gymnasium &amp; HF, Højen 1</t>
  </si>
  <si>
    <t>Højen 1</t>
  </si>
  <si>
    <t>Højen</t>
  </si>
  <si>
    <t>Emil Møllersgade 30, 2. sal</t>
  </si>
  <si>
    <t>Emil Møllers Gade</t>
  </si>
  <si>
    <t>Højvangsk.ckl</t>
  </si>
  <si>
    <t>Højvangskolen, Centerklasser</t>
  </si>
  <si>
    <t>Randy Kjærgaard</t>
  </si>
  <si>
    <t>Højvangsallé 20</t>
  </si>
  <si>
    <t>Højvangsk.JUR</t>
  </si>
  <si>
    <t>Uddannelse og Arbejdsmarked , Tværgående Enhed for Læring</t>
  </si>
  <si>
    <t>Claus Grønlund</t>
  </si>
  <si>
    <t>Kim Sundbøll</t>
  </si>
  <si>
    <t>Holmboes Allé 1</t>
  </si>
  <si>
    <t>Enner Mark Fæng</t>
  </si>
  <si>
    <t>Enner Mark Fængsel</t>
  </si>
  <si>
    <t>Møgelkær St.fæn</t>
  </si>
  <si>
    <t>Møgelkær Fængsel</t>
  </si>
  <si>
    <t>Møgelkærvej 15</t>
  </si>
  <si>
    <t>Møgelkærvej</t>
  </si>
  <si>
    <t>FGU SØJ Horsens</t>
  </si>
  <si>
    <t>Bodil Primsø</t>
  </si>
  <si>
    <t>Center for Arbejde, Udvikling &amp; Læring</t>
  </si>
  <si>
    <t>Søren Noes</t>
  </si>
  <si>
    <t>Nørrebrogade 38 A</t>
  </si>
  <si>
    <t>Tage Jørgensen</t>
  </si>
  <si>
    <t>Brandbjerg Højskole</t>
  </si>
  <si>
    <t>Simon Lægsgaard Madsen</t>
  </si>
  <si>
    <t>Lærer. Jelling</t>
  </si>
  <si>
    <t>Læreruddannelsen i Jelling</t>
  </si>
  <si>
    <t>Pæd. Jelling</t>
  </si>
  <si>
    <t>Pædagoguddannelsen i Jelling</t>
  </si>
  <si>
    <t>Vinnie Møller Albrechtsen</t>
  </si>
  <si>
    <t>Glud, Sønderbakken 27</t>
  </si>
  <si>
    <t>Sønderbakken</t>
  </si>
  <si>
    <t>Rårup Sk.</t>
  </si>
  <si>
    <t>Søren Suurballe</t>
  </si>
  <si>
    <t>Flyvervænget 5, Raarup</t>
  </si>
  <si>
    <t>Flyvervænget</t>
  </si>
  <si>
    <t>Jens Engbergs Allé 4</t>
  </si>
  <si>
    <t>Bråskovgård Esk</t>
  </si>
  <si>
    <t>Bråskovvej 59</t>
  </si>
  <si>
    <t>Bråskovvej</t>
  </si>
  <si>
    <t>Brændkjærsk.</t>
  </si>
  <si>
    <t>Catharina Ørnsholt-Christoffersen</t>
  </si>
  <si>
    <t>Brændkjærgade 92</t>
  </si>
  <si>
    <t>Brændkjærgade</t>
  </si>
  <si>
    <t>Malene Søgaard-Andersen</t>
  </si>
  <si>
    <t>Jesper Dyrbjerg Strøager</t>
  </si>
  <si>
    <t>Søndervang 32</t>
  </si>
  <si>
    <t>Søndervang</t>
  </si>
  <si>
    <t>Lyshøjsk.</t>
  </si>
  <si>
    <t>Lyshøj Allé 1</t>
  </si>
  <si>
    <t>Lyshøj Alle</t>
  </si>
  <si>
    <t>Engløkke 5</t>
  </si>
  <si>
    <t>Engløkke</t>
  </si>
  <si>
    <t>Sønder Stenderup</t>
  </si>
  <si>
    <t>Ålykkesk.</t>
  </si>
  <si>
    <t>Ålykkegade 2</t>
  </si>
  <si>
    <t>Ålykkegade</t>
  </si>
  <si>
    <t>Munkevænget sk</t>
  </si>
  <si>
    <t>Thomas Toudal Jørgensen</t>
  </si>
  <si>
    <t>Tøndervej 100</t>
  </si>
  <si>
    <t>Lykkegårdssk.</t>
  </si>
  <si>
    <t>Lykkegårdsvej 75</t>
  </si>
  <si>
    <t>Lykkegårdsvej</t>
  </si>
  <si>
    <t>Elmegården</t>
  </si>
  <si>
    <t>Jesper Elkjær</t>
  </si>
  <si>
    <t>Ågade 27</t>
  </si>
  <si>
    <t>Mette Dybdal Møller</t>
  </si>
  <si>
    <t>Idrætsvej 1</t>
  </si>
  <si>
    <t>Møllegården 1</t>
  </si>
  <si>
    <t>Møllegården</t>
  </si>
  <si>
    <t>Kolding Åpark 16</t>
  </si>
  <si>
    <t>Kolding Åpark</t>
  </si>
  <si>
    <t>Kildevæld esk.</t>
  </si>
  <si>
    <t>Tøndervej 75</t>
  </si>
  <si>
    <t>Højsk. Acts Aca</t>
  </si>
  <si>
    <t>Højskolen Acts Academy</t>
  </si>
  <si>
    <t>Lykkegårdsvej 100</t>
  </si>
  <si>
    <t>Asbjørn Nielsen Direktør</t>
  </si>
  <si>
    <t>Ågade 10</t>
  </si>
  <si>
    <t>Trine Alting Højfeldt</t>
  </si>
  <si>
    <t>Kastanie Allé 44</t>
  </si>
  <si>
    <t>Kastanie Allé 51, Skanderup</t>
  </si>
  <si>
    <t>Tina Fahnøe Munksgaard</t>
  </si>
  <si>
    <t>Grønningen 3</t>
  </si>
  <si>
    <t>Grønningen</t>
  </si>
  <si>
    <t>Søren Falsig</t>
  </si>
  <si>
    <t>Smedebækvej 30, Gludsted</t>
  </si>
  <si>
    <t>Smedebækvej</t>
  </si>
  <si>
    <t>Grønnevænget 7</t>
  </si>
  <si>
    <t>Grønnevænget</t>
  </si>
  <si>
    <t>Nr. Snede Fængs</t>
  </si>
  <si>
    <t>Nr. Snede Fængsel</t>
  </si>
  <si>
    <t>Sognegårdsvej 1</t>
  </si>
  <si>
    <t>Sognegårdsvej</t>
  </si>
  <si>
    <t>Ølholm Sk og bh</t>
  </si>
  <si>
    <t>Skolevej 103 Ølholm</t>
  </si>
  <si>
    <t>Rask Mølle Sk.</t>
  </si>
  <si>
    <t>Rask Mølle</t>
  </si>
  <si>
    <t>Tørring Sk.</t>
  </si>
  <si>
    <t>Pia Fårbæk Jokumsen</t>
  </si>
  <si>
    <t>Frank Kjær</t>
  </si>
  <si>
    <t>Tørring Gym.</t>
  </si>
  <si>
    <t>Tørring Gymnasium</t>
  </si>
  <si>
    <t>Johannes Grønager</t>
  </si>
  <si>
    <t>Karina Mellin Døssing</t>
  </si>
  <si>
    <t>VUC Tørr.-Uldum</t>
  </si>
  <si>
    <t>VUC Tørring</t>
  </si>
  <si>
    <t>Uldum Højskole</t>
  </si>
  <si>
    <t>Højskolebakken 11</t>
  </si>
  <si>
    <t>Tørring Dhsk.</t>
  </si>
  <si>
    <t>Tørring Daghøjskole</t>
  </si>
  <si>
    <t>Per Rudbæk</t>
  </si>
  <si>
    <t>Thomas Kjær</t>
  </si>
  <si>
    <t>Kongeåsk.</t>
  </si>
  <si>
    <t>Kongeåskolen</t>
  </si>
  <si>
    <t>Østergade 80</t>
  </si>
  <si>
    <t>Nørregade 9</t>
  </si>
  <si>
    <t>Johs. Jørgensen</t>
  </si>
  <si>
    <t>Fårupgård</t>
  </si>
  <si>
    <t>Fårupgårdvej 5</t>
  </si>
  <si>
    <t>Fårupgårdvej</t>
  </si>
  <si>
    <t>Ørnebjergvej 28</t>
  </si>
  <si>
    <t>Ørnebjergvej</t>
  </si>
  <si>
    <t>UCL Erhvervsakademi og Professionshøjskole</t>
  </si>
  <si>
    <t>Skrædderbakken 8A</t>
  </si>
  <si>
    <t>Skrædderbakken</t>
  </si>
  <si>
    <t>Højen Sk.</t>
  </si>
  <si>
    <t>Jenlevej 3, Højen</t>
  </si>
  <si>
    <t>Mølholm Sk.</t>
  </si>
  <si>
    <t>Peter Nødskov</t>
  </si>
  <si>
    <t>Søndermarksvej 117</t>
  </si>
  <si>
    <t>Søndermarksvej</t>
  </si>
  <si>
    <t>Worsåesgade 6</t>
  </si>
  <si>
    <t>Hældagersk.</t>
  </si>
  <si>
    <t>Nørremarksvej 157</t>
  </si>
  <si>
    <t>Rødkilde Gym.</t>
  </si>
  <si>
    <t>Rødkilde Gymnasium</t>
  </si>
  <si>
    <t>Inger Nørregaard Andersen</t>
  </si>
  <si>
    <t>Tværfagligt Center for Børn og Unge</t>
  </si>
  <si>
    <t>Michael Højer</t>
  </si>
  <si>
    <t>Ved Sønderåen 1</t>
  </si>
  <si>
    <t>Ved Sønderåen</t>
  </si>
  <si>
    <t>Bøgevangskolen, Vejle Fri Fagskole</t>
  </si>
  <si>
    <t>Bøgevang 18</t>
  </si>
  <si>
    <t>Bøgevang</t>
  </si>
  <si>
    <t>Vejle Idrætshøjskole &amp; Vejle Idrætsefterskole (højskoledelen)</t>
  </si>
  <si>
    <t>Daghøjskolen i Vejle</t>
  </si>
  <si>
    <t>Staldgårdsgade 13</t>
  </si>
  <si>
    <t>Majbritt Ammitzbøll</t>
  </si>
  <si>
    <t>Skolevænget 1</t>
  </si>
  <si>
    <t>Blåhøj Sk.</t>
  </si>
  <si>
    <t>Blåhøj Skole</t>
  </si>
  <si>
    <t>Blåhøj Skolevej 4</t>
  </si>
  <si>
    <t>Blåhøj Skolevej</t>
  </si>
  <si>
    <t>Elme Allé 2B</t>
  </si>
  <si>
    <t>Elme Allé</t>
  </si>
  <si>
    <t>Brande Højskole</t>
  </si>
  <si>
    <t>Christian Nørregaard</t>
  </si>
  <si>
    <t>Ådum Børneuniv</t>
  </si>
  <si>
    <t>Helle Grønkjær Andersen</t>
  </si>
  <si>
    <t>Tøstrupvej 26</t>
  </si>
  <si>
    <t>Tøstrupvej</t>
  </si>
  <si>
    <t>Esbølvej 9,  Sdr. Vium</t>
  </si>
  <si>
    <t>Esbølvej</t>
  </si>
  <si>
    <t>Blåkildevej 19</t>
  </si>
  <si>
    <t>Blåkildevej</t>
  </si>
  <si>
    <t>Esk Solgården</t>
  </si>
  <si>
    <t>Brian Friis Jørgensen</t>
  </si>
  <si>
    <t>Rådhuset, Torvet</t>
  </si>
  <si>
    <t>Læringscenter Syd, Arnborg</t>
  </si>
  <si>
    <t>Axel Jørgensen</t>
  </si>
  <si>
    <t>Trælundvej 1A</t>
  </si>
  <si>
    <t>Trælundvej</t>
  </si>
  <si>
    <t>Sjællandsgade 84</t>
  </si>
  <si>
    <t>LC Syd Kølkær</t>
  </si>
  <si>
    <t>Læringscenter Syd, Kølkær</t>
  </si>
  <si>
    <t>Vestermarken 3, Kølkær</t>
  </si>
  <si>
    <t>Kølkær</t>
  </si>
  <si>
    <t>Skolevænget 17, Lind</t>
  </si>
  <si>
    <t>Sinding-Ørre</t>
  </si>
  <si>
    <t>Sønderagersk.</t>
  </si>
  <si>
    <t>Sønderagervej 70</t>
  </si>
  <si>
    <t>Sønderagervej</t>
  </si>
  <si>
    <t>Tjørring Sk.</t>
  </si>
  <si>
    <t>Lundgårdsk.</t>
  </si>
  <si>
    <t>Ketty Nørgaard Høj</t>
  </si>
  <si>
    <t>www.lundgårdskolen.dk</t>
  </si>
  <si>
    <t>Brændgårdsk.</t>
  </si>
  <si>
    <t>Dorte Østergaard Lorentzen</t>
  </si>
  <si>
    <t>H.C. Ørsteds Vej 68</t>
  </si>
  <si>
    <t>H.C. Ørsteds Vej</t>
  </si>
  <si>
    <t>Brændgårdvej 4</t>
  </si>
  <si>
    <t>Brændgårdvej</t>
  </si>
  <si>
    <t>Højgårdsk.</t>
  </si>
  <si>
    <t>Rikke Skjoldan Kjær</t>
  </si>
  <si>
    <t>Nørregade 99</t>
  </si>
  <si>
    <t>Lærdansk Hernin</t>
  </si>
  <si>
    <t>Lærdansk Herning</t>
  </si>
  <si>
    <t>Studsgård Frisk</t>
  </si>
  <si>
    <t>Momhøjvej 36C Studsgård</t>
  </si>
  <si>
    <t>Momhøjvej</t>
  </si>
  <si>
    <t>Studsgård</t>
  </si>
  <si>
    <t>Tale/Høre</t>
  </si>
  <si>
    <t>Kirsten Bjørn-Thygesen</t>
  </si>
  <si>
    <t>Nørholm Koll</t>
  </si>
  <si>
    <t>Nørholm Kollegiet</t>
  </si>
  <si>
    <t>Anne-Mette Kjærgaard Thorøe</t>
  </si>
  <si>
    <t>Skærgården Hsk.</t>
  </si>
  <si>
    <t>Højskolen Skærgården</t>
  </si>
  <si>
    <t>Minihøjskolen i Herning</t>
  </si>
  <si>
    <t>Siøvej 3</t>
  </si>
  <si>
    <t>Siøvej</t>
  </si>
  <si>
    <t>Hammerum Herreds Idrætsdaghøjskole</t>
  </si>
  <si>
    <t>Heine Bøgild</t>
  </si>
  <si>
    <t>Palle Fløes Vej 28 Hammerum</t>
  </si>
  <si>
    <t>Palle Fløes Vej</t>
  </si>
  <si>
    <t>Lindegårdsvej 8</t>
  </si>
  <si>
    <t>Lindegårdsvej</t>
  </si>
  <si>
    <t>Rådhuset, Kirkestræde 11</t>
  </si>
  <si>
    <t>Halgårdvej 3</t>
  </si>
  <si>
    <t>Halgårdvej</t>
  </si>
  <si>
    <t>Idom-Råsted Sk.</t>
  </si>
  <si>
    <t>Jesper Byskov Tjørnelund</t>
  </si>
  <si>
    <t>Nørrelandssk.</t>
  </si>
  <si>
    <t>Nørrelandsskolen</t>
  </si>
  <si>
    <t>Døesvej 7</t>
  </si>
  <si>
    <t>Døesvej 54</t>
  </si>
  <si>
    <t>Sønderlandssk.</t>
  </si>
  <si>
    <t>Rasmus Højlund Sørensen</t>
  </si>
  <si>
    <t>Sønder Alle</t>
  </si>
  <si>
    <t>Nørre Boulevard 57</t>
  </si>
  <si>
    <t>Nørre Boulevard</t>
  </si>
  <si>
    <t>Døesvej 64</t>
  </si>
  <si>
    <t>Carsten Linde Sørensen</t>
  </si>
  <si>
    <t>Lægårdvej 102</t>
  </si>
  <si>
    <t>Lægårdvej</t>
  </si>
  <si>
    <t>Bisgårdmark Fsk</t>
  </si>
  <si>
    <t>Den Røde Plads 4</t>
  </si>
  <si>
    <t>Den Røde Plads</t>
  </si>
  <si>
    <t>Lægården,Usk.</t>
  </si>
  <si>
    <t>Lægårdvej 72</t>
  </si>
  <si>
    <t>www.lægården.dk</t>
  </si>
  <si>
    <t>Lægård Lbrsk.</t>
  </si>
  <si>
    <t>Lægård Landbrugsskole</t>
  </si>
  <si>
    <t>Asbjørn Damgaard Faleide</t>
  </si>
  <si>
    <t>Bisgårdmark 18</t>
  </si>
  <si>
    <t>Bisgårdmark</t>
  </si>
  <si>
    <t>Lisbeth Sørensen</t>
  </si>
  <si>
    <t>Svend Ørgaard</t>
  </si>
  <si>
    <t>Socialrådgiveruddannelsen i Holstebro - VIA UC</t>
  </si>
  <si>
    <t>Flemming Højhus Jeppesen</t>
  </si>
  <si>
    <t>projektgården</t>
  </si>
  <si>
    <t>Projektgården</t>
  </si>
  <si>
    <t>Lene Værge</t>
  </si>
  <si>
    <t>Claus Bredahl Sørensen</t>
  </si>
  <si>
    <t>Ikast Østre Sk.</t>
  </si>
  <si>
    <t>Hanne Høj</t>
  </si>
  <si>
    <t>Malene Byriel Bæksted</t>
  </si>
  <si>
    <t>Bøgildvej 6</t>
  </si>
  <si>
    <t>Bøgildvej</t>
  </si>
  <si>
    <t>Hyldgårdssk.</t>
  </si>
  <si>
    <t>Hyldgårds Allé 9</t>
  </si>
  <si>
    <t>Hyldgårds Alle</t>
  </si>
  <si>
    <t>Karen Behr Sølyst, konst.</t>
  </si>
  <si>
    <t>Charlotte Grønhøj</t>
  </si>
  <si>
    <t>Jørgen Donslund</t>
  </si>
  <si>
    <t>Idrætssk. højsk</t>
  </si>
  <si>
    <t>Idrætsskolerne Ikast (højskolen)</t>
  </si>
  <si>
    <t>Hagelskærvej 40, Postboks 99</t>
  </si>
  <si>
    <t>Idrætssk. Efsk.</t>
  </si>
  <si>
    <t>Bøgildvej 12</t>
  </si>
  <si>
    <t>Bøgildvej 10</t>
  </si>
  <si>
    <t>Søren Schmidt</t>
  </si>
  <si>
    <t>Bækmarksbro</t>
  </si>
  <si>
    <t>Inge Nørgaard Møller</t>
  </si>
  <si>
    <t>Møborg Hsk.</t>
  </si>
  <si>
    <t>Møborg Hovedskole</t>
  </si>
  <si>
    <t>Holmgårdvej 156</t>
  </si>
  <si>
    <t>Holmgårdvej</t>
  </si>
  <si>
    <t>Hannah Nørskov Nielsen</t>
  </si>
  <si>
    <t>Skolevænget 11</t>
  </si>
  <si>
    <t>Inge Høgsberg Nadhazi</t>
  </si>
  <si>
    <t>Bøgelundvej 52</t>
  </si>
  <si>
    <t>Bøgelundvej</t>
  </si>
  <si>
    <t>Bøvling Frisk.</t>
  </si>
  <si>
    <t>Bøvlingbjerg</t>
  </si>
  <si>
    <t>Martin Højbjerg Wiborg</t>
  </si>
  <si>
    <t>Høvsørevej 13</t>
  </si>
  <si>
    <t>Høvsørevej</t>
  </si>
  <si>
    <t>Rikke Skræddergaard</t>
  </si>
  <si>
    <t>Vestermøllevej 11, Fjaltring</t>
  </si>
  <si>
    <t>Vestermøllevej</t>
  </si>
  <si>
    <t>VIA University College, HF Nørre Nissum</t>
  </si>
  <si>
    <t>Lene Kjær</t>
  </si>
  <si>
    <t>Børne- og Familiecentret</t>
  </si>
  <si>
    <t>Lis Ravn Sørensen</t>
  </si>
  <si>
    <t>Rådhusgade 2</t>
  </si>
  <si>
    <t>Østergade 50</t>
  </si>
  <si>
    <t>Seniorhøjskolen, Nr. Nissum</t>
  </si>
  <si>
    <t>Degneparken 22, Nørre Nissum</t>
  </si>
  <si>
    <t>Nørre Nissum</t>
  </si>
  <si>
    <t>Bøvling Esk.</t>
  </si>
  <si>
    <t>Fenskær Esk.</t>
  </si>
  <si>
    <t>Kollegievej 5b, Nørre Nissum</t>
  </si>
  <si>
    <t>Ringvej 80 Nørre Nisum</t>
  </si>
  <si>
    <t>Nørre Nisum</t>
  </si>
  <si>
    <t>Livsstilshøjskolen Gudum</t>
  </si>
  <si>
    <t>Højbjergvej 2</t>
  </si>
  <si>
    <t>Højbjergvej</t>
  </si>
  <si>
    <t>VIA University College, Nørre Nissum</t>
  </si>
  <si>
    <t>Ringk Alkjær</t>
  </si>
  <si>
    <t>Ringkøbing Skole, afd.  Alkjær</t>
  </si>
  <si>
    <t>Gitte Hindø, viceskoleleder</t>
  </si>
  <si>
    <t>Søibergsvej 3</t>
  </si>
  <si>
    <t>Søibergsvej</t>
  </si>
  <si>
    <t>Agersbækvej 13</t>
  </si>
  <si>
    <t>Agersbækvej</t>
  </si>
  <si>
    <t>Højmark Sk.</t>
  </si>
  <si>
    <t>Ringkøbing Skole, afd. Rindum</t>
  </si>
  <si>
    <t>Ringkjøb. Gym.</t>
  </si>
  <si>
    <t>Ringkjøbing Gymnasium</t>
  </si>
  <si>
    <t>Kjærgaardsvej 7</t>
  </si>
  <si>
    <t>Kjærgaardsvej</t>
  </si>
  <si>
    <t>Ølstrup F.Sk.</t>
  </si>
  <si>
    <t>Byvejen 9, Ølstrup</t>
  </si>
  <si>
    <t>Ølstrup</t>
  </si>
  <si>
    <t>Lybækvej 14, No</t>
  </si>
  <si>
    <t>Lybækvej</t>
  </si>
  <si>
    <t>Tina Sønderskov</t>
  </si>
  <si>
    <t>UCRS Ringkøbing</t>
  </si>
  <si>
    <t>UCRS VUC Ringkøbing</t>
  </si>
  <si>
    <t>Jacob Gravlund Jørgensen</t>
  </si>
  <si>
    <t>Vestjyllands Højskole</t>
  </si>
  <si>
    <t>Vedersø Esk.</t>
  </si>
  <si>
    <t>Vidarhøj 2</t>
  </si>
  <si>
    <t>Vidarhøj</t>
  </si>
  <si>
    <t>UCRS Gymnasiet HHX Ringkøbing</t>
  </si>
  <si>
    <t>Skolevænget 31A Borris</t>
  </si>
  <si>
    <t>Skolen i Skjern - afdelingen på Enghavevej</t>
  </si>
  <si>
    <t>Inger Mølholm</t>
  </si>
  <si>
    <t>Birkevænget 31</t>
  </si>
  <si>
    <t>Rækker Mølle Sk</t>
  </si>
  <si>
    <t>Skolen i Skjern - afdelingen på Klostervej</t>
  </si>
  <si>
    <t>Bækgårdssk.</t>
  </si>
  <si>
    <t>Bækgårdsvej 30</t>
  </si>
  <si>
    <t>UU Ringkøbing-Skjern</t>
  </si>
  <si>
    <t>Sædding Esk.</t>
  </si>
  <si>
    <t>FGU MV Ringkøb</t>
  </si>
  <si>
    <t>FGU Midt-Vest - Ringkøbing-Skjern</t>
  </si>
  <si>
    <t>Skjernåsk.</t>
  </si>
  <si>
    <t>Rådhuset, Østergade 11-15</t>
  </si>
  <si>
    <t>Benny Bjerre Bræmer-Jensen</t>
  </si>
  <si>
    <t>Karen Agger Kattenhøj</t>
  </si>
  <si>
    <t>Langhøjvej 29</t>
  </si>
  <si>
    <t>Langhøjvej</t>
  </si>
  <si>
    <t>Morten Brøchner Povlsen</t>
  </si>
  <si>
    <t>Drøwten 8</t>
  </si>
  <si>
    <t>Helle Øster Enstrøm</t>
  </si>
  <si>
    <t>Venø Esk.</t>
  </si>
  <si>
    <t>Nørskovvej 8, Venø</t>
  </si>
  <si>
    <t>Nørskovvej</t>
  </si>
  <si>
    <t>Venø</t>
  </si>
  <si>
    <t>Godthåbsv Skole</t>
  </si>
  <si>
    <t>Godthåbsvej 15</t>
  </si>
  <si>
    <t>Harboøre Sk.</t>
  </si>
  <si>
    <t>Harboøre</t>
  </si>
  <si>
    <t>Thyborøn Sk.</t>
  </si>
  <si>
    <t>Thyborøn Efsk.</t>
  </si>
  <si>
    <t>Jens Kjær</t>
  </si>
  <si>
    <t>Harboørevej 10</t>
  </si>
  <si>
    <t>Harboørevej</t>
  </si>
  <si>
    <t>Thyborøn Skipsk</t>
  </si>
  <si>
    <t>Thyborøn Skipperskole</t>
  </si>
  <si>
    <t>Jørgen Christian Jensen</t>
  </si>
  <si>
    <t>Mågevej 3</t>
  </si>
  <si>
    <t>Mågevej</t>
  </si>
  <si>
    <t>EUC Nordvest - North Sea College, Thyborøn</t>
  </si>
  <si>
    <t>Svend Schrøder</t>
  </si>
  <si>
    <t>Søndbjerg Esk.</t>
  </si>
  <si>
    <t>René Brorson</t>
  </si>
  <si>
    <t>Søren Toft Jensen</t>
  </si>
  <si>
    <t>Jegindø Esk.</t>
  </si>
  <si>
    <t>Nøvling Sk.</t>
  </si>
  <si>
    <t>Fuglevænget 1</t>
  </si>
  <si>
    <t>Fuglevænget</t>
  </si>
  <si>
    <t>Bjørnkærvej 2</t>
  </si>
  <si>
    <t>Bjørnkærvej</t>
  </si>
  <si>
    <t>Sørvad-Ørnhøj</t>
  </si>
  <si>
    <t>Sørvad</t>
  </si>
  <si>
    <t>Malene Søgaard Engelbredt</t>
  </si>
  <si>
    <t>Røjkærvej 11 Vind</t>
  </si>
  <si>
    <t>Røjkærvej</t>
  </si>
  <si>
    <t>Ørnhøj Sk.</t>
  </si>
  <si>
    <t>Ørnhøj</t>
  </si>
  <si>
    <t>Ørnhøj Skole</t>
  </si>
  <si>
    <t>Nøvlingskov Esk</t>
  </si>
  <si>
    <t>Nøvlingskovvej 5</t>
  </si>
  <si>
    <t>Nøvlingskovvej</t>
  </si>
  <si>
    <t>Mads Foged Søndergaard</t>
  </si>
  <si>
    <t>Sønder Nissum</t>
  </si>
  <si>
    <t>Kirkebyvej 11, Sønder Nissum</t>
  </si>
  <si>
    <t>Nørrevej 2, Staby</t>
  </si>
  <si>
    <t>Jesper Wedel Rosbæk</t>
  </si>
  <si>
    <t>Sognegårdsvej 15</t>
  </si>
  <si>
    <t>Det Nødv.Sem.</t>
  </si>
  <si>
    <t>Det Nødvendige Seminarium</t>
  </si>
  <si>
    <t>Anne Højholt</t>
  </si>
  <si>
    <t>Kibæk</t>
  </si>
  <si>
    <t>Skolestræde 1</t>
  </si>
  <si>
    <t>Videbæk Sk.</t>
  </si>
  <si>
    <t>Nørlundvej 2</t>
  </si>
  <si>
    <t>Nørlundvej</t>
  </si>
  <si>
    <t>Videbæk Kr.Fsk.</t>
  </si>
  <si>
    <t>Videbæk Ungdsk.</t>
  </si>
  <si>
    <t>Ladegårdsvej 5</t>
  </si>
  <si>
    <t>Benjamin Nørkjær Stræde</t>
  </si>
  <si>
    <t>Brejninggårdsvej</t>
  </si>
  <si>
    <t>Skolevænget 14</t>
  </si>
  <si>
    <t>Grønningen 1A</t>
  </si>
  <si>
    <t>Henrik Okkerstrøm, konst.</t>
  </si>
  <si>
    <t>Handbjerg Hovgårdvej 3</t>
  </si>
  <si>
    <t>Handbjerg Hovgårdvej</t>
  </si>
  <si>
    <t>Kibæk Sk.</t>
  </si>
  <si>
    <t>Sønder Felding</t>
  </si>
  <si>
    <t>Asbjørn Lyby</t>
  </si>
  <si>
    <t>Studievalg Øjyl</t>
  </si>
  <si>
    <t>Studievalg Danmark Center Østjylland</t>
  </si>
  <si>
    <t>Trøjborgvej 82</t>
  </si>
  <si>
    <t>Østeralle 19</t>
  </si>
  <si>
    <t>Østeralle</t>
  </si>
  <si>
    <t>Ole Bønke</t>
  </si>
  <si>
    <t>Lars Møller Østergaard</t>
  </si>
  <si>
    <t>Nørreport 2</t>
  </si>
  <si>
    <t>Nørreport</t>
  </si>
  <si>
    <t>Femmøller Esk.</t>
  </si>
  <si>
    <t>Den Europæiske Filmhøjskole</t>
  </si>
  <si>
    <t>Jesper Ø. Pedersen</t>
  </si>
  <si>
    <t>Helgenæs N.Esk.</t>
  </si>
  <si>
    <t>Vængesøvej 3</t>
  </si>
  <si>
    <t>Vængesøvej</t>
  </si>
  <si>
    <t>Djursl. Folkehø</t>
  </si>
  <si>
    <t>Djurslands Folkehøjskole, Råmosegaard</t>
  </si>
  <si>
    <t>Heidi Vølcker</t>
  </si>
  <si>
    <t>Ebeltoft Daghøjskole</t>
  </si>
  <si>
    <t>Hans Jørgen Hvidtved</t>
  </si>
  <si>
    <t>Gyvelhøjsk.</t>
  </si>
  <si>
    <t>Røddikvej 20</t>
  </si>
  <si>
    <t>Røddikvej</t>
  </si>
  <si>
    <t>Kim Skjærbæk</t>
  </si>
  <si>
    <t>Skråvejen 1</t>
  </si>
  <si>
    <t>Skråvejen</t>
  </si>
  <si>
    <t>Skjørringvej 25</t>
  </si>
  <si>
    <t>Skjørringvej</t>
  </si>
  <si>
    <t>Stjær Sk.</t>
  </si>
  <si>
    <t>Stjærvej 100, Stjær</t>
  </si>
  <si>
    <t>Stjærvej</t>
  </si>
  <si>
    <t>Stjær</t>
  </si>
  <si>
    <t>Søndergade 17</t>
  </si>
  <si>
    <t>Grauballe Gudenåvej 21</t>
  </si>
  <si>
    <t>Grauballe Gudenåvej</t>
  </si>
  <si>
    <t>Fårvang Sk.</t>
  </si>
  <si>
    <t>Fårvang</t>
  </si>
  <si>
    <t>Anna Marie Nør Hansen</t>
  </si>
  <si>
    <t>Thorsøvej 13</t>
  </si>
  <si>
    <t>Thorsøvej</t>
  </si>
  <si>
    <t>Anne Holmgård</t>
  </si>
  <si>
    <t>Højgårdsvej 4</t>
  </si>
  <si>
    <t>Højgårdsvej</t>
  </si>
  <si>
    <t>Hjortgårdsvej 47, Voel</t>
  </si>
  <si>
    <t>Hjortgårdsvej</t>
  </si>
  <si>
    <t>Rådhuset, Hovedgaden 77</t>
  </si>
  <si>
    <t>Ryomgård</t>
  </si>
  <si>
    <t>Rådhuset, Torvet 3</t>
  </si>
  <si>
    <t>Søren Tordrup</t>
  </si>
  <si>
    <t>Ørkenvej 1A</t>
  </si>
  <si>
    <t>Ørkenvej</t>
  </si>
  <si>
    <t>Møllesk.</t>
  </si>
  <si>
    <t>Ålsrodevej 3, Ålsø</t>
  </si>
  <si>
    <t>Ålsrodevej</t>
  </si>
  <si>
    <t>Ålsø</t>
  </si>
  <si>
    <t>Søren K Toubro</t>
  </si>
  <si>
    <t>Søren Kanne-Skolen, afdeling Toubro</t>
  </si>
  <si>
    <t>Søren K Vestre</t>
  </si>
  <si>
    <t>Søren Kanne-Skolen, afdeling Vestre</t>
  </si>
  <si>
    <t>Søren K Østre</t>
  </si>
  <si>
    <t>Søren Kanne-Skolen, afdeling Østre</t>
  </si>
  <si>
    <t>Jakob Hørlyck</t>
  </si>
  <si>
    <t>Carina Kronvald Damkjær, konst.</t>
  </si>
  <si>
    <t>Homåvej 4B</t>
  </si>
  <si>
    <t>Homåvej</t>
  </si>
  <si>
    <t>Pædagogisk Psykologisk Rådgivning Grenå</t>
  </si>
  <si>
    <t>Østerbrogade 67</t>
  </si>
  <si>
    <t>Åboulevarden 62A</t>
  </si>
  <si>
    <t>FGU Ø Grenå</t>
  </si>
  <si>
    <t>FGU Østjylland - Grenå</t>
  </si>
  <si>
    <t>Åstruphegnet 25</t>
  </si>
  <si>
    <t>Åstruphegnet</t>
  </si>
  <si>
    <t>VID Erhv Grenå</t>
  </si>
  <si>
    <t>Sønderport 10</t>
  </si>
  <si>
    <t>Sønderport</t>
  </si>
  <si>
    <t>VID Gym Grenå</t>
  </si>
  <si>
    <t>Bavnehøjvej 135</t>
  </si>
  <si>
    <t>Bavnehøjvej</t>
  </si>
  <si>
    <t>Østervangsk.</t>
  </si>
  <si>
    <t>Bavnehøjsk.</t>
  </si>
  <si>
    <t>Bjørn de Place</t>
  </si>
  <si>
    <t>Jørgen Christiansen</t>
  </si>
  <si>
    <t>Føniks opholdst</t>
  </si>
  <si>
    <t>Det socialpædagogiske opholdssted Føniks</t>
  </si>
  <si>
    <t>Søren Hougård Nielsen</t>
  </si>
  <si>
    <t>Østergade 77</t>
  </si>
  <si>
    <t>Hadsten Højskole</t>
  </si>
  <si>
    <t>Jacob Kjærsgaard</t>
  </si>
  <si>
    <t>Jyske Håndvsk.</t>
  </si>
  <si>
    <t>Den Jyske Håndværkerskole</t>
  </si>
  <si>
    <t>Rådhuset, Skovvej 20</t>
  </si>
  <si>
    <t>Bavnehøjvej 119</t>
  </si>
  <si>
    <t>Mie Nørgaard</t>
  </si>
  <si>
    <t>Søndervangs Sk.</t>
  </si>
  <si>
    <t>Søndervangsvej 3</t>
  </si>
  <si>
    <t>Flemming Godthaab Sørensen</t>
  </si>
  <si>
    <t>Ulla Sørensen, konst.</t>
  </si>
  <si>
    <t>Rønbæksk.</t>
  </si>
  <si>
    <t>Ådalsvej 100</t>
  </si>
  <si>
    <t>Præstemarksk.</t>
  </si>
  <si>
    <t>Kvottrupvej 9 Søften</t>
  </si>
  <si>
    <t>Veng Sk børne</t>
  </si>
  <si>
    <t>Søballevej 2</t>
  </si>
  <si>
    <t>Søballevej</t>
  </si>
  <si>
    <t>Højbosk.</t>
  </si>
  <si>
    <t>Hørningsk.</t>
  </si>
  <si>
    <t>www.hørningskolen.dk</t>
  </si>
  <si>
    <t>Eftsk Ådalen</t>
  </si>
  <si>
    <t>FGU SØJ Skander</t>
  </si>
  <si>
    <t>FGU Sydøstjylland - Skanderborg</t>
  </si>
  <si>
    <t>Langå Sk.</t>
  </si>
  <si>
    <t>Langå</t>
  </si>
  <si>
    <t>Jørgen Simmelsgaard</t>
  </si>
  <si>
    <t>Søringen 3</t>
  </si>
  <si>
    <t>Søringen</t>
  </si>
  <si>
    <t>Vindblæs Frisk.</t>
  </si>
  <si>
    <t>Bølgebryder</t>
  </si>
  <si>
    <t>Bølgebryderen</t>
  </si>
  <si>
    <t>Skrødstrup Esk.</t>
  </si>
  <si>
    <t>Skrødstrupvej 26</t>
  </si>
  <si>
    <t>Skrødstrupvej</t>
  </si>
  <si>
    <t>Mariager Høj- &amp; Efterskole (Højskolen)</t>
  </si>
  <si>
    <t>Ryomgård Realsk</t>
  </si>
  <si>
    <t>FGU Øst Ryomgrd</t>
  </si>
  <si>
    <t>FGU Østjylland - Ryomgård</t>
  </si>
  <si>
    <t>Grønhøjsk.</t>
  </si>
  <si>
    <t>Nørreled 3, Øster Tørslev</t>
  </si>
  <si>
    <t>Nørreled</t>
  </si>
  <si>
    <t>Øster Tørslev</t>
  </si>
  <si>
    <t>Tønagervej 11</t>
  </si>
  <si>
    <t>Tønagervej</t>
  </si>
  <si>
    <t>Hald-Kærby Csk.</t>
  </si>
  <si>
    <t>Korshøjsk.</t>
  </si>
  <si>
    <t>Skolevænget 7 Harridslev</t>
  </si>
  <si>
    <t>Glæsborg Csk.</t>
  </si>
  <si>
    <t>Ørum Sk.</t>
  </si>
  <si>
    <t>Knud Albæksvej 4</t>
  </si>
  <si>
    <t>Knud Albæks Vej</t>
  </si>
  <si>
    <t>Obs. Rishøj</t>
  </si>
  <si>
    <t>Rishøjvej 3</t>
  </si>
  <si>
    <t>Rishøjvej</t>
  </si>
  <si>
    <t>Østergaard</t>
  </si>
  <si>
    <t>Kanneshøjvej 43 Fjellerup</t>
  </si>
  <si>
    <t>Kanneshøjvej</t>
  </si>
  <si>
    <t>Væksthsk.</t>
  </si>
  <si>
    <t>Væksthøjskolen Djursland</t>
  </si>
  <si>
    <t>Gylling Skole &amp; Børnehus</t>
  </si>
  <si>
    <t>Hou Sk og børne</t>
  </si>
  <si>
    <t>Hou Skole og Børnehus</t>
  </si>
  <si>
    <t>Skolevænget 1, Hou</t>
  </si>
  <si>
    <t>Hundslund Skole og Børnehus</t>
  </si>
  <si>
    <t>Nølevvej 4</t>
  </si>
  <si>
    <t>Nølevvej</t>
  </si>
  <si>
    <t>Saksild Skole og Børnehus</t>
  </si>
  <si>
    <t>Ørting Fall Csk</t>
  </si>
  <si>
    <t>Ørting, Persievej 2</t>
  </si>
  <si>
    <t>Østermarksvej 25</t>
  </si>
  <si>
    <t>Østermarksvej</t>
  </si>
  <si>
    <t>Ole Sjørup Simonsen</t>
  </si>
  <si>
    <t>Niels Kjøller</t>
  </si>
  <si>
    <t>Børne &amp; Famc</t>
  </si>
  <si>
    <t>Nølevvej 2</t>
  </si>
  <si>
    <t>c/o Odder Gymnasium, Østermarksvej 25</t>
  </si>
  <si>
    <t>Egmont Højskolen</t>
  </si>
  <si>
    <t>Søren Møllgaard Kristensen</t>
  </si>
  <si>
    <t>Odder Højskole</t>
  </si>
  <si>
    <t>Rørthvej 34 A</t>
  </si>
  <si>
    <t>Rørthvej</t>
  </si>
  <si>
    <t>Rude Strand Seniorhøjskole</t>
  </si>
  <si>
    <t>Rudehøj Eftersk</t>
  </si>
  <si>
    <t>Jacob Hørning</t>
  </si>
  <si>
    <t>FGU SØJ Odder</t>
  </si>
  <si>
    <t>FGU Sydøstjylland - Odder</t>
  </si>
  <si>
    <t>Rønhøjvej 28</t>
  </si>
  <si>
    <t>Rønhøjvej</t>
  </si>
  <si>
    <t>Odder AOF Daghøjskole</t>
  </si>
  <si>
    <t>Nørregade 18 postbox 2</t>
  </si>
  <si>
    <t>Rådhusgade 56-58</t>
  </si>
  <si>
    <t>Østergade 2, Asferg</t>
  </si>
  <si>
    <t>Fårup Sk.</t>
  </si>
  <si>
    <t>Fårup Skolevej 5</t>
  </si>
  <si>
    <t>Fårup Skolevej</t>
  </si>
  <si>
    <t>Over Fussingvej 7A Øster Bjerregrav</t>
  </si>
  <si>
    <t>Øster Bjerregrav</t>
  </si>
  <si>
    <t>Fussingø-f.sk.</t>
  </si>
  <si>
    <t>Byvejen 8, Sønderbæk</t>
  </si>
  <si>
    <t>Sønderbæk</t>
  </si>
  <si>
    <t>Nørbæk Esk.</t>
  </si>
  <si>
    <t>Fårupvej 12, Nørbæk</t>
  </si>
  <si>
    <t>www.nørbækefterskole.dk</t>
  </si>
  <si>
    <t>Nørbæk</t>
  </si>
  <si>
    <t>Rådhuset, Laksetorvet 1</t>
  </si>
  <si>
    <t>Rådhusgade 56</t>
  </si>
  <si>
    <t>Kim Højer Hansen</t>
  </si>
  <si>
    <t>Rismøllesk.</t>
  </si>
  <si>
    <t>Rismøllegade 15A</t>
  </si>
  <si>
    <t>Rismøllegade</t>
  </si>
  <si>
    <t>R. Hougårdsvej 50</t>
  </si>
  <si>
    <t>R. Hougårds Vej</t>
  </si>
  <si>
    <t>Nålemagervej 120</t>
  </si>
  <si>
    <t>Nørrevang NORD</t>
  </si>
  <si>
    <t>Anne Mellemkjær Rasmussen</t>
  </si>
  <si>
    <t>Jensen Wærums Alle 3</t>
  </si>
  <si>
    <t>Jensen Wærums Alle</t>
  </si>
  <si>
    <t>Tøjhushavevej 28</t>
  </si>
  <si>
    <t>Tøjhushavevej</t>
  </si>
  <si>
    <t>Rådmands Boulevard 20</t>
  </si>
  <si>
    <t>Oust Møllesk.</t>
  </si>
  <si>
    <t>Oust Møllevej 25</t>
  </si>
  <si>
    <t>Oust Møllevej</t>
  </si>
  <si>
    <t>Kærgade 153 Tebbestrup</t>
  </si>
  <si>
    <t>Kærgade</t>
  </si>
  <si>
    <t>Lena Søllingvraa Lindblad</t>
  </si>
  <si>
    <t>Nålemagervej 110</t>
  </si>
  <si>
    <t>Den Skandinaviske Designhøjskole</t>
  </si>
  <si>
    <t>Merete Østergaard</t>
  </si>
  <si>
    <t>Brusgårdsvej 25</t>
  </si>
  <si>
    <t>Brusgårdsvej</t>
  </si>
  <si>
    <t>FGU Ø Brusgård</t>
  </si>
  <si>
    <t>FGU Østjylland - Brusgårdsvej</t>
  </si>
  <si>
    <t>Brusgårdsvej 17</t>
  </si>
  <si>
    <t>Daghøjskolen Randers</t>
  </si>
  <si>
    <t>Mørke Sk.</t>
  </si>
  <si>
    <t>Mørke</t>
  </si>
  <si>
    <t>Ådalen 2 Skørring</t>
  </si>
  <si>
    <t>Ådalen</t>
  </si>
  <si>
    <t>Børneby Allingå</t>
  </si>
  <si>
    <t>Børneby Nord, afdeling Allingåbro</t>
  </si>
  <si>
    <t>Børneby Ørsted</t>
  </si>
  <si>
    <t>Ørsted</t>
  </si>
  <si>
    <t>Børneby Nord, afdeling Ørsted</t>
  </si>
  <si>
    <t>Rougsøvej 168</t>
  </si>
  <si>
    <t>Rougsøvej</t>
  </si>
  <si>
    <t>Børneby Vivild</t>
  </si>
  <si>
    <t>Børneby Nord, afdeling Vivild</t>
  </si>
  <si>
    <t>Bakkegårdsvej 8, Vivild</t>
  </si>
  <si>
    <t>Vivild gym&amp;idræ</t>
  </si>
  <si>
    <t>Knudsø Sk.</t>
  </si>
  <si>
    <t>Lars Søgaard Andersen</t>
  </si>
  <si>
    <t>Låsby Sk.</t>
  </si>
  <si>
    <t>Låsby</t>
  </si>
  <si>
    <t>Gudenåsk.</t>
  </si>
  <si>
    <t>Brunhøjvej 9</t>
  </si>
  <si>
    <t>Brunhøjvej</t>
  </si>
  <si>
    <t>Ry Højskole</t>
  </si>
  <si>
    <t>Stefan Hollænder Kvamm</t>
  </si>
  <si>
    <t>Rønde Sk.</t>
  </si>
  <si>
    <t>Kløvervangen 6A Thorsager</t>
  </si>
  <si>
    <t>Kløvervangen</t>
  </si>
  <si>
    <t>Ugelbølle Sk.</t>
  </si>
  <si>
    <t>Århusvej 27, Ugelbølle</t>
  </si>
  <si>
    <t>Ugelbølle</t>
  </si>
  <si>
    <t>Rønde Gym.</t>
  </si>
  <si>
    <t>Rønde Gymnasium</t>
  </si>
  <si>
    <t>Rønde priv.sk.</t>
  </si>
  <si>
    <t>Rønde Esk.</t>
  </si>
  <si>
    <t>Søren Sinnbeck</t>
  </si>
  <si>
    <t>Højsk. på Kalø</t>
  </si>
  <si>
    <t>Højskolen på Kalø</t>
  </si>
  <si>
    <t>Rønde hsk</t>
  </si>
  <si>
    <t>Viden Dj Kalø</t>
  </si>
  <si>
    <t>Viden Djurs, VID Erhvervsuddannelser, Kalø</t>
  </si>
  <si>
    <t>Vildtforvaltningsskolen, Kalø,</t>
  </si>
  <si>
    <t>Niels Søndergaard</t>
  </si>
  <si>
    <t>Øvrige inst. m. landbrugs- og levnedsmiddeludd. (Vildforv. Kalø)</t>
  </si>
  <si>
    <t>Rådhuset, Søvej 1</t>
  </si>
  <si>
    <t>Himmelbjerggård</t>
  </si>
  <si>
    <t>Himmelbjerggårdens Specialskole (voksne)</t>
  </si>
  <si>
    <t>Himmelbj børn</t>
  </si>
  <si>
    <t>Himmelbjerggårdens specialskole (børn)</t>
  </si>
  <si>
    <t>Granallé 20</t>
  </si>
  <si>
    <t>Gran Allé</t>
  </si>
  <si>
    <t>Højskolen Performers House</t>
  </si>
  <si>
    <t>Samsø Kom</t>
  </si>
  <si>
    <t>Rådhuset, Søtofte 10 Tranebjerg</t>
  </si>
  <si>
    <t>Søtofte</t>
  </si>
  <si>
    <t>Samsø Frisk.</t>
  </si>
  <si>
    <t>Bryggergård.sk.</t>
  </si>
  <si>
    <t>Østerbyvej 30</t>
  </si>
  <si>
    <t>Samsø Usk.</t>
  </si>
  <si>
    <t>Samsø Ungdomsskole</t>
  </si>
  <si>
    <t>Kristoffer Kashani Højsleth</t>
  </si>
  <si>
    <t>HF/VUC Samsø</t>
  </si>
  <si>
    <t>Aarhus HF &amp; VUC, Samsø afdeling</t>
  </si>
  <si>
    <t>Samsø Esk.</t>
  </si>
  <si>
    <t>Nordsamsø Esk.</t>
  </si>
  <si>
    <t>Søndre Møllevej 5, Nordby</t>
  </si>
  <si>
    <t>Søndre Møllevej</t>
  </si>
  <si>
    <t>Samsø Folkehsk.</t>
  </si>
  <si>
    <t>Samsø Højskole</t>
  </si>
  <si>
    <t>Claus Kjær Brandstrup</t>
  </si>
  <si>
    <t>Dybkærsk.</t>
  </si>
  <si>
    <t>Linå Sk.</t>
  </si>
  <si>
    <t>Tyttebærvej 1</t>
  </si>
  <si>
    <t>Tyttebærvej</t>
  </si>
  <si>
    <t>Skægkærsk.</t>
  </si>
  <si>
    <t>Thorsøvænget 1 A</t>
  </si>
  <si>
    <t>Thorsøvænget</t>
  </si>
  <si>
    <t>Langsøsk.</t>
  </si>
  <si>
    <t>Anna Margrethe Nordenstgaard Østergaard</t>
  </si>
  <si>
    <t>Gødvad Sk.</t>
  </si>
  <si>
    <t>Karen-Lise Høgild</t>
  </si>
  <si>
    <t>Søren Mørch Sørensen</t>
  </si>
  <si>
    <t>Lysbrohøjen 14</t>
  </si>
  <si>
    <t>Lysbrohøjen</t>
  </si>
  <si>
    <t>Dybkær Spec.Sk.</t>
  </si>
  <si>
    <t>Børn/familiehus</t>
  </si>
  <si>
    <t>Jørn Bjerager</t>
  </si>
  <si>
    <t>Den Skægge Fris</t>
  </si>
  <si>
    <t>Søvej 1</t>
  </si>
  <si>
    <t>Åhavevej 44</t>
  </si>
  <si>
    <t>Åhavevej</t>
  </si>
  <si>
    <t>Silkeborg Højskole</t>
  </si>
  <si>
    <t>Gødvad Esk.</t>
  </si>
  <si>
    <t>Granhøjvej 14</t>
  </si>
  <si>
    <t>Granhøjvej</t>
  </si>
  <si>
    <t>AOF østjylland</t>
  </si>
  <si>
    <t>AOF Østjylland</t>
  </si>
  <si>
    <t>Jørgen Thyde</t>
  </si>
  <si>
    <t>College Bredhøj</t>
  </si>
  <si>
    <t>College360 - Bredhøjvej 8</t>
  </si>
  <si>
    <t>SOSU Østjylland, Silkeborg afd.</t>
  </si>
  <si>
    <t>Morten Børup-Sk</t>
  </si>
  <si>
    <t>Dan Søgaard</t>
  </si>
  <si>
    <t>Møllegade 45</t>
  </si>
  <si>
    <t>Højvangens Torv 4</t>
  </si>
  <si>
    <t>Højvangens Torv 6</t>
  </si>
  <si>
    <t>Grønnedalsvej 16C</t>
  </si>
  <si>
    <t>Grønnedalsvej</t>
  </si>
  <si>
    <t>Søren Grosen</t>
  </si>
  <si>
    <t>Brøruphus Esk.</t>
  </si>
  <si>
    <t>Brøruphusvej 5, Brørup</t>
  </si>
  <si>
    <t>Brøruphusvej</t>
  </si>
  <si>
    <t>Højvangen 6</t>
  </si>
  <si>
    <t>Sdr Fælledvej 2A</t>
  </si>
  <si>
    <t>Sdr Fælledvej</t>
  </si>
  <si>
    <t>FGU Ø Dalager</t>
  </si>
  <si>
    <t>FGU Østjylland - Dalagervej</t>
  </si>
  <si>
    <t>Gjessø Sk.</t>
  </si>
  <si>
    <t>Jens Møller</t>
  </si>
  <si>
    <t>Niels Martin Sørensen</t>
  </si>
  <si>
    <t>Rådhuset, Rådhuspladsen 2</t>
  </si>
  <si>
    <t>Bjørnshøjvej 1</t>
  </si>
  <si>
    <t>Bjørnshøjvej</t>
  </si>
  <si>
    <t>Høvej 10</t>
  </si>
  <si>
    <t>Høvej</t>
  </si>
  <si>
    <t>Tovshøjsk.</t>
  </si>
  <si>
    <t>Tovshøjskolen</t>
  </si>
  <si>
    <t>Helle Pugholm Mønster</t>
  </si>
  <si>
    <t>Gammelgårdsk.</t>
  </si>
  <si>
    <t>Sødalsk.</t>
  </si>
  <si>
    <t>Vibeke Kjær Agger</t>
  </si>
  <si>
    <t>Mølleskovvej 11</t>
  </si>
  <si>
    <t>Højvangsk.</t>
  </si>
  <si>
    <t>Ivan Børsting</t>
  </si>
  <si>
    <t>Kaløvigsk.</t>
  </si>
  <si>
    <t>Jørgen Clevins Gade 31</t>
  </si>
  <si>
    <t>Jørgen Clevins Gade</t>
  </si>
  <si>
    <t>Læssøesg.Sk.</t>
  </si>
  <si>
    <t>Lundshøjgårdsvej 19</t>
  </si>
  <si>
    <t>Lundshøjgårdsvej</t>
  </si>
  <si>
    <t>Møllevangssk.</t>
  </si>
  <si>
    <t>Thomas Christian Trønning</t>
  </si>
  <si>
    <t>Møllevangs Allé 20</t>
  </si>
  <si>
    <t>Møllevangs Allé</t>
  </si>
  <si>
    <t>Jette Bjørn Hansen</t>
  </si>
  <si>
    <t>Vestre Strandallé 97</t>
  </si>
  <si>
    <t>Rosenvangs Allé 49</t>
  </si>
  <si>
    <t>Rosenvangs Allé</t>
  </si>
  <si>
    <t>Rundhøjsk.</t>
  </si>
  <si>
    <t>Lotte Søndergaard</t>
  </si>
  <si>
    <t>Samsøgades Sk.</t>
  </si>
  <si>
    <t>Preben Sørensen Stadsgaard</t>
  </si>
  <si>
    <t>Søren Hildebrand</t>
  </si>
  <si>
    <t>Skødstrup Sk.</t>
  </si>
  <si>
    <t>Skåde Sk.</t>
  </si>
  <si>
    <t>Morten Holck Jørgensen</t>
  </si>
  <si>
    <t>Sølystsk.</t>
  </si>
  <si>
    <t>Rani Hørlyck</t>
  </si>
  <si>
    <t>Lone Jørgensen</t>
  </si>
  <si>
    <t>Tåstumvænget 8</t>
  </si>
  <si>
    <t>Tåstumvænget</t>
  </si>
  <si>
    <t>Hårup Sk.</t>
  </si>
  <si>
    <t>Hårup, Delfivej 1</t>
  </si>
  <si>
    <t>Stefan Møller Christiansen</t>
  </si>
  <si>
    <t>Jørgen Tvorup</t>
  </si>
  <si>
    <t>Vikærsvej 36</t>
  </si>
  <si>
    <t>Vikærsvej</t>
  </si>
  <si>
    <t>Vestergårdssk.</t>
  </si>
  <si>
    <t>Dorthe Kjærulff Christensen</t>
  </si>
  <si>
    <t>Søren Skalkhøj Petersen</t>
  </si>
  <si>
    <t>Vorregårds Allé 109</t>
  </si>
  <si>
    <t>Vorregårds Allé</t>
  </si>
  <si>
    <t>Åbyvej 80, Åbyhøj</t>
  </si>
  <si>
    <t>Næshøjsk.</t>
  </si>
  <si>
    <t>Lars Mølgaard</t>
  </si>
  <si>
    <t>Skæring Sk.</t>
  </si>
  <si>
    <t>Skæring Skolevej 200</t>
  </si>
  <si>
    <t>Ellekærsk.</t>
  </si>
  <si>
    <t>Ellekærskolen</t>
  </si>
  <si>
    <t>René Lundø Jakobsen</t>
  </si>
  <si>
    <t>ForældSk.Aarhus</t>
  </si>
  <si>
    <t>Skt. Johannes Allé 4</t>
  </si>
  <si>
    <t>Skt. Johannes Allé</t>
  </si>
  <si>
    <t>Søholmvej 13</t>
  </si>
  <si>
    <t>Søholmvej</t>
  </si>
  <si>
    <t>Skjoldhøjsk.</t>
  </si>
  <si>
    <t>Skjoldhøjvej 9</t>
  </si>
  <si>
    <t>Århus Akademi</t>
  </si>
  <si>
    <t>Gøteborg Allé 2</t>
  </si>
  <si>
    <t>Gøteborg Allé</t>
  </si>
  <si>
    <t>Århus Katedr.Sk</t>
  </si>
  <si>
    <t>Århus St.Gym.</t>
  </si>
  <si>
    <t>Århus Statsgymnasium</t>
  </si>
  <si>
    <t>Gitte Horsbøl</t>
  </si>
  <si>
    <t>Tranekærvej 70</t>
  </si>
  <si>
    <t>Tranekærvej</t>
  </si>
  <si>
    <t>Søndervangs Allé 45</t>
  </si>
  <si>
    <t>Tranbjerg Grøn</t>
  </si>
  <si>
    <t>Tranbjergskolen, afdeling Grønløkke Allé</t>
  </si>
  <si>
    <t>Grønløkke Alle 9</t>
  </si>
  <si>
    <t>Grønløkke Alle</t>
  </si>
  <si>
    <t>Næringen 100</t>
  </si>
  <si>
    <t>Næringen</t>
  </si>
  <si>
    <t>Jørgen Trolle</t>
  </si>
  <si>
    <t>Tale &amp; Høre Instituttet</t>
  </si>
  <si>
    <t>John Jørgensen</t>
  </si>
  <si>
    <t>Tjørnevej 6</t>
  </si>
  <si>
    <t>Tjørnevej</t>
  </si>
  <si>
    <t>Høreinst</t>
  </si>
  <si>
    <t>Institut for Kommunikation og Handicap, Høreafdelingen</t>
  </si>
  <si>
    <t>Kolt Østervej 45</t>
  </si>
  <si>
    <t>Kolt Østervej</t>
  </si>
  <si>
    <t>Børnenes Frisk.</t>
  </si>
  <si>
    <t>Næringen 98</t>
  </si>
  <si>
    <t>Bøgeskov Høvej 10</t>
  </si>
  <si>
    <t>Bøgeskov Høvej</t>
  </si>
  <si>
    <t>Henrik Sørensen</t>
  </si>
  <si>
    <t>Elmegårdsvej 1</t>
  </si>
  <si>
    <t>Elmegårdsvej</t>
  </si>
  <si>
    <t>Holmstrupgårdsvej 32</t>
  </si>
  <si>
    <t>Holmstrupgårdvej</t>
  </si>
  <si>
    <t>Hans Jørn Lodberg</t>
  </si>
  <si>
    <t>Nørre Allé 31</t>
  </si>
  <si>
    <t>Lærdansk Aarhus</t>
  </si>
  <si>
    <t>Syge.sk.Århus</t>
  </si>
  <si>
    <t>Sygehusundervisningen Århus kommune</t>
  </si>
  <si>
    <t>Egå Gymnasium</t>
  </si>
  <si>
    <t>Højbjerg Privat</t>
  </si>
  <si>
    <t>Mustafa Y. Øzel</t>
  </si>
  <si>
    <t>Bjødstrupvej 24</t>
  </si>
  <si>
    <t>FO Århus</t>
  </si>
  <si>
    <t>FO-Århus</t>
  </si>
  <si>
    <t>Anne Thorø Nielsen</t>
  </si>
  <si>
    <t>Poul Højmose</t>
  </si>
  <si>
    <t>Høgevej 25</t>
  </si>
  <si>
    <t>Center for Syn og Hjælpemidler, Århus</t>
  </si>
  <si>
    <t>Bygning 11, P.P. Ørums Gade 11</t>
  </si>
  <si>
    <t>Jan Kirkegaard, pædagogisk chef</t>
  </si>
  <si>
    <t>Kalkværksvej 10</t>
  </si>
  <si>
    <t>Netværksskolen</t>
  </si>
  <si>
    <t>Erik Ernø-Kjølhede</t>
  </si>
  <si>
    <t>Sansest.Årh.Hus</t>
  </si>
  <si>
    <t>René Jacobsen</t>
  </si>
  <si>
    <t>Diakonhøjskolen</t>
  </si>
  <si>
    <t>Testrup Højskole</t>
  </si>
  <si>
    <t>Simon Axø</t>
  </si>
  <si>
    <t>Idrhsk i Århus</t>
  </si>
  <si>
    <t>Idrætshøjskolen i Århus</t>
  </si>
  <si>
    <t>Arne Grønbæk</t>
  </si>
  <si>
    <t>Kolt Ældreh Hsk</t>
  </si>
  <si>
    <t>Kolt Ældrehøjskole</t>
  </si>
  <si>
    <t>Hans Hulgård</t>
  </si>
  <si>
    <t>Damgårds Allé 5</t>
  </si>
  <si>
    <t>Damgårds Allé</t>
  </si>
  <si>
    <t>Egå Ungdomshsk</t>
  </si>
  <si>
    <t>Egå Ungdomshøjskole</t>
  </si>
  <si>
    <t>Eghøjvej 31</t>
  </si>
  <si>
    <t>Eghøjvej</t>
  </si>
  <si>
    <t>Stine Søndergaard</t>
  </si>
  <si>
    <t>Holmstrupgårdvej 39</t>
  </si>
  <si>
    <t>FGU Aarhus Egå</t>
  </si>
  <si>
    <t>FGU Aarhus - Egå</t>
  </si>
  <si>
    <t>Øster Kringelvej 32</t>
  </si>
  <si>
    <t>Øster Kringelvej</t>
  </si>
  <si>
    <t>Århus Prod. Sk.</t>
  </si>
  <si>
    <t>Århus Produktionsskole</t>
  </si>
  <si>
    <t>Årh.Byhøj Dhsk</t>
  </si>
  <si>
    <t>Byhøjskolen</t>
  </si>
  <si>
    <t>Årh. Idræt Dhsk</t>
  </si>
  <si>
    <t>Idrætsdaghøjskolen Ida, Århus</t>
  </si>
  <si>
    <t>Gøteborg Allé 9</t>
  </si>
  <si>
    <t>Århus Dhsk</t>
  </si>
  <si>
    <t>Søren Frichs Vej 40 D</t>
  </si>
  <si>
    <t>Søren Peter Hansen</t>
  </si>
  <si>
    <t>Daghøjskolen Gimle, Århus</t>
  </si>
  <si>
    <t>Jordbrugets UddannelsesCenter Århus</t>
  </si>
  <si>
    <t>Pæd. P.Sabroe</t>
  </si>
  <si>
    <t>Pædagoguddannelsen Peter Sabroe - VIA UC</t>
  </si>
  <si>
    <t>Ergo. Århus</t>
  </si>
  <si>
    <t>Marianne Høllund</t>
  </si>
  <si>
    <t>Bioanalyt.Århus</t>
  </si>
  <si>
    <t>IhÅ</t>
  </si>
  <si>
    <t>Ingeniørhøjskolen Aarhus Universitet</t>
  </si>
  <si>
    <t>Direktør Conni Simonsen</t>
  </si>
  <si>
    <t>Ingeniørhøjskoler (Teknika)</t>
  </si>
  <si>
    <t>Lærerudd.Aarhus</t>
  </si>
  <si>
    <t>Læreruddannelsen i Aarhus - VIA UC</t>
  </si>
  <si>
    <t>Martin Søland Klausen</t>
  </si>
  <si>
    <t>Soc.råd.Århus</t>
  </si>
  <si>
    <t>Socialrådgiveruddannelsen i Aarhus - VIA UC</t>
  </si>
  <si>
    <t>Arkit.Sk.Århus</t>
  </si>
  <si>
    <t>Danmarks Medie- og journalisthøjskole, Aarhus</t>
  </si>
  <si>
    <t>Journalisthøjskolen</t>
  </si>
  <si>
    <t>AaBC Sønderhøj</t>
  </si>
  <si>
    <t>Aarhus Business College, EUX og EUD, Sønderhøj</t>
  </si>
  <si>
    <t>Århus Købm.Edb</t>
  </si>
  <si>
    <t>Århus Købmandsskole</t>
  </si>
  <si>
    <t>Sønderhøj 30</t>
  </si>
  <si>
    <t>SOSU Ø Aarh</t>
  </si>
  <si>
    <t>SOSU Østjylland, Aarhus</t>
  </si>
  <si>
    <t>Diakonhøjskolen, Social- og Sundhedsudd.</t>
  </si>
  <si>
    <t>Lyseng Allé 15A</t>
  </si>
  <si>
    <t>Pædud. Jydsk</t>
  </si>
  <si>
    <t>Pædagoguddannelsen Jydsk - VIA UC</t>
  </si>
  <si>
    <t>Århus Dkk</t>
  </si>
  <si>
    <t>COK - Østjylland</t>
  </si>
  <si>
    <t>Sønderhøj 16, 3. sal</t>
  </si>
  <si>
    <t>Århus Kstakadem</t>
  </si>
  <si>
    <t>Århus Kunstakademi</t>
  </si>
  <si>
    <t>Gitte Møldrup Nielsen</t>
  </si>
  <si>
    <t>Åbogade 15</t>
  </si>
  <si>
    <t>Åbogade</t>
  </si>
  <si>
    <t>Christer Windeløv-Lidzélius, rektor</t>
  </si>
  <si>
    <t>Øvrige institutioner med samfundsvidenskabelige uddannelser</t>
  </si>
  <si>
    <t>Ernæring, Århus</t>
  </si>
  <si>
    <t>Ernæring og Sundhedsuddannelsen i Aarhus - VIA UC</t>
  </si>
  <si>
    <t>Karen Søndergaard</t>
  </si>
  <si>
    <t>Gitte Møller</t>
  </si>
  <si>
    <t>Københavns Professionshøjskole - Aarhus</t>
  </si>
  <si>
    <t>Rudolf Steiner Pædagogseminariet</t>
  </si>
  <si>
    <t>Grønnedalsvej 14</t>
  </si>
  <si>
    <t>VIA UC fys Årh</t>
  </si>
  <si>
    <t>Danmarks Medie- og Journalisthøjskole</t>
  </si>
  <si>
    <t>EA Arhus Sdrhøj</t>
  </si>
  <si>
    <t>Erhvervsakademi Aarhus, Sønderhøj</t>
  </si>
  <si>
    <t>EGU Århus</t>
  </si>
  <si>
    <t>Erhvervsgrunduddannelsen i Århus</t>
  </si>
  <si>
    <t>Værkmestergade 13A</t>
  </si>
  <si>
    <t>Værkmestergade</t>
  </si>
  <si>
    <t>Gøteborg Allé 12</t>
  </si>
  <si>
    <t>Gøteborg Alle</t>
  </si>
  <si>
    <t>Hasselager Allé 10</t>
  </si>
  <si>
    <t>Lyngåsk.</t>
  </si>
  <si>
    <t>Lyngåskolen</t>
  </si>
  <si>
    <t>Beh.Hj.Bøgholt</t>
  </si>
  <si>
    <t>Grøndalsvej 65</t>
  </si>
  <si>
    <t>Bøgildvej 2</t>
  </si>
  <si>
    <t>Ringkøbing-Skj</t>
  </si>
  <si>
    <t>Rådhuset, Ved Fjorden 6</t>
  </si>
  <si>
    <t>Grønbjerg Frisk</t>
  </si>
  <si>
    <t>Algade 56 Grønbjerg</t>
  </si>
  <si>
    <t>Grønbjerg</t>
  </si>
  <si>
    <t>John Sørensen</t>
  </si>
  <si>
    <t>Bjørn Kirkegaard Nørrum</t>
  </si>
  <si>
    <t>Pædagogisk Psykologisk Fagenhed (PPF)</t>
  </si>
  <si>
    <t>VUC Ringkøbing-Tarm</t>
  </si>
  <si>
    <t>Bjerr Koldskær</t>
  </si>
  <si>
    <t>Bjerringbro Skole (Koldskær)</t>
  </si>
  <si>
    <t>Koldskær 8</t>
  </si>
  <si>
    <t>Koldskær</t>
  </si>
  <si>
    <t>Rødkjærsbro Sko</t>
  </si>
  <si>
    <t>Rødkærsbro</t>
  </si>
  <si>
    <t>Gudenådal Frsk.</t>
  </si>
  <si>
    <t>Kløservejen 3, Sahl</t>
  </si>
  <si>
    <t>Kløservejen</t>
  </si>
  <si>
    <t>Nørg.Hsk</t>
  </si>
  <si>
    <t>Nørgaards Højskole</t>
  </si>
  <si>
    <t>Esk. Hedemølle</t>
  </si>
  <si>
    <t>Hedemøllevej 31</t>
  </si>
  <si>
    <t>Hedemøllevej</t>
  </si>
  <si>
    <t>Mønsted Csk.</t>
  </si>
  <si>
    <t>Skolefællesskabet Mønsted - Sparkær, afd. Mønsted</t>
  </si>
  <si>
    <t>Sparkær Sk.</t>
  </si>
  <si>
    <t>Skolefællesskabet Mønsted - Sparkær, afd. Sparkær</t>
  </si>
  <si>
    <t>Kåre Stilling</t>
  </si>
  <si>
    <t>Dåsbjergvej 17</t>
  </si>
  <si>
    <t>Dåsbjergvej</t>
  </si>
  <si>
    <t>Nils Cassøe Jepsen</t>
  </si>
  <si>
    <t>Bådsgårdsvej 55</t>
  </si>
  <si>
    <t>Bådsgårdsvej</t>
  </si>
  <si>
    <t>Hannæs Skolevej</t>
  </si>
  <si>
    <t>Frøstrup</t>
  </si>
  <si>
    <t>Hannæs-Østerild Skole, Frøstrup afdelingen</t>
  </si>
  <si>
    <t>Søren Ladegaard Jensen</t>
  </si>
  <si>
    <t>Steffen Krøyer</t>
  </si>
  <si>
    <t>Kærupvej 9</t>
  </si>
  <si>
    <t>Kærupvej</t>
  </si>
  <si>
    <t>Troels Brogård Andersen</t>
  </si>
  <si>
    <t>Nørremarksvej 1</t>
  </si>
  <si>
    <t>Kildebjerget Kostskole, Tørring afd.</t>
  </si>
  <si>
    <t>Thorsø</t>
  </si>
  <si>
    <t>Annika Rikke Østergaard</t>
  </si>
  <si>
    <t>Ulla Sørensen</t>
  </si>
  <si>
    <t>Jesper Emil Sørensen</t>
  </si>
  <si>
    <t>Søren Wistrup</t>
  </si>
  <si>
    <t>Dorthe Nørgaard Stilling</t>
  </si>
  <si>
    <t>Kølvrå, Herningvej 30</t>
  </si>
  <si>
    <t>Kølvrå</t>
  </si>
  <si>
    <t>Flyvevåbnets Førings- og Operationsstøtteskole</t>
  </si>
  <si>
    <t>Herningvej 1, Kølvrå</t>
  </si>
  <si>
    <t>Trekløverskolen, Afdeling Kjellerup</t>
  </si>
  <si>
    <t>Sjørslev Sk.</t>
  </si>
  <si>
    <t>Trekløverskolen, Afdeling Sjørslev</t>
  </si>
  <si>
    <t>Sognegårdsvej 41, Sjørslev</t>
  </si>
  <si>
    <t>Sjørslev</t>
  </si>
  <si>
    <t>Møllevej 7</t>
  </si>
  <si>
    <t>Trekløverskolen, Afdeling Vinderslev</t>
  </si>
  <si>
    <t>Frøslev Sk.</t>
  </si>
  <si>
    <t>Frøslev Skole</t>
  </si>
  <si>
    <t>Elsøvej 240 Frøslev</t>
  </si>
  <si>
    <t>Øster Jølby Sk.</t>
  </si>
  <si>
    <t>Hvidbjerg, Næssundvej 325 tv</t>
  </si>
  <si>
    <t>Næssundvej</t>
  </si>
  <si>
    <t>Grønnegade 10A</t>
  </si>
  <si>
    <t>Skolestræde 11 Sejerslev</t>
  </si>
  <si>
    <t>www.sydmorsskoleogbørnehus.dk</t>
  </si>
  <si>
    <t>Ø.Jølby Frisk.</t>
  </si>
  <si>
    <t>Søndervej 43</t>
  </si>
  <si>
    <t>Søndervej</t>
  </si>
  <si>
    <t>Morsø Gymnasium</t>
  </si>
  <si>
    <t>Bo Møller Nyby</t>
  </si>
  <si>
    <t>Bårupvej 15</t>
  </si>
  <si>
    <t>Bårupvej</t>
  </si>
  <si>
    <t>Manuela  Støvlbæk</t>
  </si>
  <si>
    <t>Næssundvej 325</t>
  </si>
  <si>
    <t>Ørding F.Sk.</t>
  </si>
  <si>
    <t>Øster Assels</t>
  </si>
  <si>
    <t>Skolesvinget 9, Ørding</t>
  </si>
  <si>
    <t>Ørding</t>
  </si>
  <si>
    <t>Lone Øst</t>
  </si>
  <si>
    <t>Lødderup F.sk.</t>
  </si>
  <si>
    <t>Frank Sørensen</t>
  </si>
  <si>
    <t>Degnestræde 11, Lødderup</t>
  </si>
  <si>
    <t>Degnestræde</t>
  </si>
  <si>
    <t>Lødderup</t>
  </si>
  <si>
    <t>Gøgereden</t>
  </si>
  <si>
    <t>Manuella Støvlebæk</t>
  </si>
  <si>
    <t>Rådgivningscenter Børn og Unge</t>
  </si>
  <si>
    <t>Anette Rødbro</t>
  </si>
  <si>
    <t>Morsø U.Sk.</t>
  </si>
  <si>
    <t>Morsø Kommunale Ungdomsskole</t>
  </si>
  <si>
    <t>Thy-Mors Nykøb.</t>
  </si>
  <si>
    <t>Thy-Mors HF &amp; VUC , Nykøbing afd.</t>
  </si>
  <si>
    <t>Henrik Høyer</t>
  </si>
  <si>
    <t>Vestermarken 12, Vester Jølby</t>
  </si>
  <si>
    <t>Vester Jølby</t>
  </si>
  <si>
    <t>Mosegårdsvej 10, Vodstrup</t>
  </si>
  <si>
    <t>FGU  Morsø</t>
  </si>
  <si>
    <t>Morsø Dhsk.</t>
  </si>
  <si>
    <t>AOF Kursuscenter - Morsø Daghøjskole</t>
  </si>
  <si>
    <t>EUC Nordvest - Erhvervs- og Gymnasieuddannelser Nykøbing</t>
  </si>
  <si>
    <t>Møldrup Sk.</t>
  </si>
  <si>
    <t>Møldrup</t>
  </si>
  <si>
    <t>Haugårdvej 13, Naundrup</t>
  </si>
  <si>
    <t>Haugårdvej</t>
  </si>
  <si>
    <t>Skals Håndarbsk</t>
  </si>
  <si>
    <t>Skals Håndarbejdsskole</t>
  </si>
  <si>
    <t>Kærvej 11A</t>
  </si>
  <si>
    <t>Idrætsvej 2 Durup</t>
  </si>
  <si>
    <t>Glyngøre Sk.</t>
  </si>
  <si>
    <t>Stefan Frøkjær-Jensen</t>
  </si>
  <si>
    <t>Brårup Sk.</t>
  </si>
  <si>
    <t>Jette Præstholm</t>
  </si>
  <si>
    <t>Brårupvej 94</t>
  </si>
  <si>
    <t>Brårupvej</t>
  </si>
  <si>
    <t>Helle Møller Nielsen</t>
  </si>
  <si>
    <t>Hem, Rudemøllevej 3</t>
  </si>
  <si>
    <t>Rudemøllevej</t>
  </si>
  <si>
    <t>Højslev Sk.</t>
  </si>
  <si>
    <t>Højslev</t>
  </si>
  <si>
    <t>Louise Maagaard Høybye</t>
  </si>
  <si>
    <t>Nr.Søby Sk.</t>
  </si>
  <si>
    <t>Ørslevkl.Sk.</t>
  </si>
  <si>
    <t>Dalgas Allé 22</t>
  </si>
  <si>
    <t>Bine Nørgaard</t>
  </si>
  <si>
    <t>Hjalmar Kjems Allé 4</t>
  </si>
  <si>
    <t>Hjalmar Kjems Allé</t>
  </si>
  <si>
    <t>Anja Østergaard Jensen</t>
  </si>
  <si>
    <t>H. C. Ørstedsvej 6 B</t>
  </si>
  <si>
    <t>H C Ørsteds Vej</t>
  </si>
  <si>
    <t>Kent Sørensen</t>
  </si>
  <si>
    <t>Tambohus, Frederiksdal Allé 7</t>
  </si>
  <si>
    <t>Hjalmar Kjems Allé 6</t>
  </si>
  <si>
    <t>Krabbesholm Højskole</t>
  </si>
  <si>
    <t>Caroline Spliid Høgsbro</t>
  </si>
  <si>
    <t>Krabbesholm Allé 15</t>
  </si>
  <si>
    <t>H C Ørsteds Vej 3</t>
  </si>
  <si>
    <t>Dalgas Allé 20</t>
  </si>
  <si>
    <t>H.C.Ørstedsvej 3</t>
  </si>
  <si>
    <t>H. C. Ørstedsvej 3</t>
  </si>
  <si>
    <t>Stadion Allé 18</t>
  </si>
  <si>
    <t>Sønder Lemvej 3, Bustrup</t>
  </si>
  <si>
    <t>Sønder Lemvej</t>
  </si>
  <si>
    <t>Vestergårdsvej 8, Jebjerg</t>
  </si>
  <si>
    <t>Dan Otkjær</t>
  </si>
  <si>
    <t>Nørre Allé 1 A</t>
  </si>
  <si>
    <t>Nørreallé</t>
  </si>
  <si>
    <t>Idrætsvej 11</t>
  </si>
  <si>
    <t>Søren Brogaard Jørgensen</t>
  </si>
  <si>
    <t>Tina Hummelshøj Kristensen</t>
  </si>
  <si>
    <t>Østergårdvej 2, Visby</t>
  </si>
  <si>
    <t>Østergårdvej</t>
  </si>
  <si>
    <t>Svankjær Ef.</t>
  </si>
  <si>
    <t>Hedegårdsvej 59</t>
  </si>
  <si>
    <t>Hedegårdsvej</t>
  </si>
  <si>
    <t>Svend Hagelskjær</t>
  </si>
  <si>
    <t>Tøttrupvej 15 Skyum</t>
  </si>
  <si>
    <t>Tøttrupvej</t>
  </si>
  <si>
    <t>Ivar Mæland</t>
  </si>
  <si>
    <t>Skindbjerg Høje 1</t>
  </si>
  <si>
    <t>Skindbjerg Høje</t>
  </si>
  <si>
    <t>Rådhuset, Asylgade 30</t>
  </si>
  <si>
    <t>Hannæs Vesterby</t>
  </si>
  <si>
    <t>Hannæs-Østerild Skole, Østerild afdeling</t>
  </si>
  <si>
    <t>Sjørring Sk.</t>
  </si>
  <si>
    <t>Birgit Luxhøj, konst.</t>
  </si>
  <si>
    <t>Hannæs Østerild</t>
  </si>
  <si>
    <t>Vorupør Sk.</t>
  </si>
  <si>
    <t>Vorupørvej 90</t>
  </si>
  <si>
    <t>Sønderhå Frisk.</t>
  </si>
  <si>
    <t>Legindvej 84, Sønderhå</t>
  </si>
  <si>
    <t>Sønderhå</t>
  </si>
  <si>
    <t>Kvadderkjær 25</t>
  </si>
  <si>
    <t>Kildegård</t>
  </si>
  <si>
    <t>Anette Bjørndal</t>
  </si>
  <si>
    <t>Vorupørvej 60</t>
  </si>
  <si>
    <t>Thisted Daghøjskole</t>
  </si>
  <si>
    <t>Lise Ørbæk Knudsen</t>
  </si>
  <si>
    <t>Østergade 2</t>
  </si>
  <si>
    <t>Pæd.udd.Thisted</t>
  </si>
  <si>
    <t>Pædagoguddannelsen i Thisted - VIA UC</t>
  </si>
  <si>
    <t>Hammershøj Sk</t>
  </si>
  <si>
    <t>Hammershøj, Vorningvej 33</t>
  </si>
  <si>
    <t>Hammershøj</t>
  </si>
  <si>
    <t>Brian Albæk Jensen</t>
  </si>
  <si>
    <t>Meldgårdsvej 24, Rødding</t>
  </si>
  <si>
    <t>Meldgårdsvej</t>
  </si>
  <si>
    <t>Ørum Fællessk.</t>
  </si>
  <si>
    <t>Gl. Tjelevej 10, Ørum</t>
  </si>
  <si>
    <t>Ørum</t>
  </si>
  <si>
    <t>Hammershøj, Skolevej 2,</t>
  </si>
  <si>
    <t>Møllehøj Sk.</t>
  </si>
  <si>
    <t>Bruunshåbsvej 25</t>
  </si>
  <si>
    <t>Bruunshåbvej</t>
  </si>
  <si>
    <t>Løgstrup Sk.</t>
  </si>
  <si>
    <t>Løgstrup</t>
  </si>
  <si>
    <t>A S Ørstedsvej 22</t>
  </si>
  <si>
    <t>A.S. Ørsteds Vej</t>
  </si>
  <si>
    <t>Finderuphøj Sk.</t>
  </si>
  <si>
    <t>Spættevej 2</t>
  </si>
  <si>
    <t>Skaldehøjvej 14</t>
  </si>
  <si>
    <t>Vævervej 10A, 1.</t>
  </si>
  <si>
    <t>Vævervej</t>
  </si>
  <si>
    <t>Haugårdsvej 4, Vammen</t>
  </si>
  <si>
    <t>Haugårdsvej</t>
  </si>
  <si>
    <t>Nørreåskolen</t>
  </si>
  <si>
    <t>STU Springbræt</t>
  </si>
  <si>
    <t>Bavsøvej 25</t>
  </si>
  <si>
    <t>www.springbrættet-stu.dk</t>
  </si>
  <si>
    <t>Bavsøvej</t>
  </si>
  <si>
    <t>Jesper Ørslev Bennetsen</t>
  </si>
  <si>
    <t>Viborg Idræt</t>
  </si>
  <si>
    <t>Viborg Idrætshøjskole</t>
  </si>
  <si>
    <t>Bjergsnæs Esk.</t>
  </si>
  <si>
    <t>Troels Aamand Sørensen</t>
  </si>
  <si>
    <t>Videbechs Allé 137</t>
  </si>
  <si>
    <t>Vævervej 10</t>
  </si>
  <si>
    <t>Birthe Nørskov</t>
  </si>
  <si>
    <t>Vævervej 10C, 1.</t>
  </si>
  <si>
    <t>Center for bevidst bevægelse</t>
  </si>
  <si>
    <t>Mercantec, Banegårds Alle</t>
  </si>
  <si>
    <t>Banegårds Alle 1</t>
  </si>
  <si>
    <t>Banegårds Alle</t>
  </si>
  <si>
    <t>Mercantec Håndv</t>
  </si>
  <si>
    <t>Mercantec, Håndværkervej afdeling</t>
  </si>
  <si>
    <t>Håndværkervej 9</t>
  </si>
  <si>
    <t>Håndværkervej</t>
  </si>
  <si>
    <t>Skaldehøjvej 2</t>
  </si>
  <si>
    <t>Professionshøjskolen VIA University College</t>
  </si>
  <si>
    <t>VIA University College, Maskiningeniør, Skive</t>
  </si>
  <si>
    <t>Kristian Hjørnholm</t>
  </si>
  <si>
    <t>Prinsens Allé 2</t>
  </si>
  <si>
    <t>Rosenvængetssk.</t>
  </si>
  <si>
    <t>Rørsangervej 3A</t>
  </si>
  <si>
    <t>Søndergade 27</t>
  </si>
  <si>
    <t>Ålestrup Sk.</t>
  </si>
  <si>
    <t>Ålestrup Realsk</t>
  </si>
  <si>
    <t>Fjelsø Frisk.</t>
  </si>
  <si>
    <t>Knabervej 120, Fjelsø</t>
  </si>
  <si>
    <t>Fjelsø</t>
  </si>
  <si>
    <t>Vesterbølle Esk</t>
  </si>
  <si>
    <t>Sognevejen 300, Vesterbølle</t>
  </si>
  <si>
    <t>Vesterbølle</t>
  </si>
  <si>
    <t>Jakob Østergaard Kristensen, konst.</t>
  </si>
  <si>
    <t>Aalborg SØ</t>
  </si>
  <si>
    <t>Bente Nørskov</t>
  </si>
  <si>
    <t>Løvdal</t>
  </si>
  <si>
    <t>René Gregersen</t>
  </si>
  <si>
    <t>Skovgård Tranum</t>
  </si>
  <si>
    <t>Øland Sk.</t>
  </si>
  <si>
    <t>Øland - Langeslund Skole</t>
  </si>
  <si>
    <t>Lars Frøstrup</t>
  </si>
  <si>
    <t>Hammershøj 3</t>
  </si>
  <si>
    <t>Tranhøj 20 A</t>
  </si>
  <si>
    <t>Tranhøj</t>
  </si>
  <si>
    <t>Jens Jørgen Guldberg Madsen</t>
  </si>
  <si>
    <t>Jørgen Dyrskjøt Thorsen</t>
  </si>
  <si>
    <t>Søndergades Sk.</t>
  </si>
  <si>
    <t>Søndergades Skole</t>
  </si>
  <si>
    <t>Toftegårdssk.</t>
  </si>
  <si>
    <t>Toftegårdsskolen</t>
  </si>
  <si>
    <t>Ø.Brøndersl.Csk</t>
  </si>
  <si>
    <t>Øster Brønderslev Centralskole</t>
  </si>
  <si>
    <t>Brønderslev Gym</t>
  </si>
  <si>
    <t>Brønderslev Gymnasium og HF</t>
  </si>
  <si>
    <t>Islands Allé 20</t>
  </si>
  <si>
    <t>www.brønderslevgymnasium.dk</t>
  </si>
  <si>
    <t>Tømmerbyvej 2, Stenum</t>
  </si>
  <si>
    <t>Tømmerbyvej</t>
  </si>
  <si>
    <t>Brøndersl.Held.</t>
  </si>
  <si>
    <t>Brønderslev Heldagsskole</t>
  </si>
  <si>
    <t>Lærkevej 40</t>
  </si>
  <si>
    <t>brønderslevheldagsskole.dk</t>
  </si>
  <si>
    <t>Kirsten E. Højrup</t>
  </si>
  <si>
    <t>Jørn Godsk Jørgensen</t>
  </si>
  <si>
    <t>UU Brønderslev</t>
  </si>
  <si>
    <t>Brønders.Ungsk.</t>
  </si>
  <si>
    <t>Brønderslev Ungdomsskole</t>
  </si>
  <si>
    <t>Nordens Allé 1</t>
  </si>
  <si>
    <t>HF VUC Brøndrsl</t>
  </si>
  <si>
    <t>HF&amp;VUC NORD, Brønderslev</t>
  </si>
  <si>
    <t>N.Jyll.Idræthsk</t>
  </si>
  <si>
    <t>Nordjyllands Idrætshøjskole</t>
  </si>
  <si>
    <t>FGU Vendsyssel -  Brønderslev og Dronninglund</t>
  </si>
  <si>
    <t>Aså Skole</t>
  </si>
  <si>
    <t>Smørblomstvej 5a</t>
  </si>
  <si>
    <t>Smørblomstvej</t>
  </si>
  <si>
    <t>Hans Jørgen Bæk</t>
  </si>
  <si>
    <t>Idræts Alle' 6</t>
  </si>
  <si>
    <t>Lars Nørgaard Jørgensen</t>
  </si>
  <si>
    <t>Søndervangsvej 1</t>
  </si>
  <si>
    <t>Ryttergården</t>
  </si>
  <si>
    <t>Bitten Schjødt Kjær</t>
  </si>
  <si>
    <t>Grønnegade 15, 1.</t>
  </si>
  <si>
    <t>Farsø Sk.</t>
  </si>
  <si>
    <t>Jørgen Lund</t>
  </si>
  <si>
    <t>Farsøvej 13</t>
  </si>
  <si>
    <t>Nørregade 16</t>
  </si>
  <si>
    <t>Farsø Esk.</t>
  </si>
  <si>
    <t>Hjortkjærsvej 16</t>
  </si>
  <si>
    <t>Hjortkjærsvej</t>
  </si>
  <si>
    <t>Brønderslev kom</t>
  </si>
  <si>
    <t>Nørgård</t>
  </si>
  <si>
    <t>Nørgården</t>
  </si>
  <si>
    <t>Skelgårdsvej 46</t>
  </si>
  <si>
    <t>Skelgårdsvej</t>
  </si>
  <si>
    <t>AOF Brønderslev</t>
  </si>
  <si>
    <t>Kornumgårdsvej 16</t>
  </si>
  <si>
    <t>Kornumgårdsvej</t>
  </si>
  <si>
    <t>Brønderslev Ung</t>
  </si>
  <si>
    <t>Ungdomsskolen Brønderslev</t>
  </si>
  <si>
    <t>Døvblinde pers</t>
  </si>
  <si>
    <t>Nordisk Uddannelsescenter for Døvblinde pers.</t>
  </si>
  <si>
    <t>Skolevænget 3</t>
  </si>
  <si>
    <t>Ørebrosk.</t>
  </si>
  <si>
    <t>René Henriksen</t>
  </si>
  <si>
    <t>Ørebrovej 128</t>
  </si>
  <si>
    <t>Ørebrovej</t>
  </si>
  <si>
    <t>Jørgen Bjerregaard</t>
  </si>
  <si>
    <t>Bolette Elvstrøm</t>
  </si>
  <si>
    <t>Rådhuset, Rådhus Alle 100</t>
  </si>
  <si>
    <t>Distrikt Øst, Frydenstrand skoleafdeling</t>
  </si>
  <si>
    <t>Hånbækskolen</t>
  </si>
  <si>
    <t>Hånbækvej 32 B</t>
  </si>
  <si>
    <t>Jørgen Steffensen</t>
  </si>
  <si>
    <t>Ørnevejens Sk.</t>
  </si>
  <si>
    <t>Ørnevejens Skole</t>
  </si>
  <si>
    <t>Ørnevej 1 A</t>
  </si>
  <si>
    <t>Ravnshøj skole</t>
  </si>
  <si>
    <t>Ravnshøjvej 155</t>
  </si>
  <si>
    <t>Ravnshøjvej</t>
  </si>
  <si>
    <t>Kærvej 1</t>
  </si>
  <si>
    <t>Abildgårdsk.</t>
  </si>
  <si>
    <t>Abildgårdskolen</t>
  </si>
  <si>
    <t>afd Gærum</t>
  </si>
  <si>
    <t>Distrikt Vest, Gærum skoleafdeling</t>
  </si>
  <si>
    <t>Brønderslevvej 99</t>
  </si>
  <si>
    <t>Brønderslevvej</t>
  </si>
  <si>
    <t>Bo Jørgensen</t>
  </si>
  <si>
    <t>PPA, Pædagogisk Psykologisk Afdeling</t>
  </si>
  <si>
    <t>Rådhus Alle 100, 1.</t>
  </si>
  <si>
    <t>Kærvej 3</t>
  </si>
  <si>
    <t>Kragskovhede Fængsel, Skolen</t>
  </si>
  <si>
    <t>EUC  N Hånbæk</t>
  </si>
  <si>
    <t>EUC Nord, Hånbækvej</t>
  </si>
  <si>
    <t>Hånbækvej 50</t>
  </si>
  <si>
    <t>Lotte Strøm Christiansen</t>
  </si>
  <si>
    <t>Ålborgvej 53</t>
  </si>
  <si>
    <t>Ålborgvej</t>
  </si>
  <si>
    <t>Skovsgårdsvej</t>
  </si>
  <si>
    <t>Søren Madsen</t>
  </si>
  <si>
    <t>Lær og Lev sk.</t>
  </si>
  <si>
    <t>Jørgen Dahl</t>
  </si>
  <si>
    <t>Sønderskovvej 149</t>
  </si>
  <si>
    <t>Louise Høholt</t>
  </si>
  <si>
    <t>Ulvkærsk.</t>
  </si>
  <si>
    <t>HF &amp; VUC NORD, Hjørring afd., Hirtshals</t>
  </si>
  <si>
    <t>Nørregade 36</t>
  </si>
  <si>
    <t>Højskolevej 5</t>
  </si>
  <si>
    <t>Rønbjerg famc</t>
  </si>
  <si>
    <t>Rønbjerg Familiecenter</t>
  </si>
  <si>
    <t>Rønbjergvej 207</t>
  </si>
  <si>
    <t>Rønbjergvej</t>
  </si>
  <si>
    <t>Specialskole Himmerland Års</t>
  </si>
  <si>
    <t>AOF i Løgstør</t>
  </si>
  <si>
    <t>Line Hedegaard Karsø</t>
  </si>
  <si>
    <t>Højene underv</t>
  </si>
  <si>
    <t>Højene undervisningssted</t>
  </si>
  <si>
    <t>Holmegårdsk.</t>
  </si>
  <si>
    <t>Anja Nørgaard Clemmensen</t>
  </si>
  <si>
    <t>Lundergård</t>
  </si>
  <si>
    <t>Lundergård undervisningssted</t>
  </si>
  <si>
    <t>Nordens Allé 15</t>
  </si>
  <si>
    <t>Hjørring Prsk.</t>
  </si>
  <si>
    <t>Hjørring stx hf</t>
  </si>
  <si>
    <t>Hjørring Gymnasium/STX og HF</t>
  </si>
  <si>
    <t>Hjørring Frisk.</t>
  </si>
  <si>
    <t>Hjørring 10.kl.</t>
  </si>
  <si>
    <t>Michael René Jensen</t>
  </si>
  <si>
    <t>Børne og Familierådgivningen</t>
  </si>
  <si>
    <t>Nørregade 2</t>
  </si>
  <si>
    <t>Hjørring Ungsk.</t>
  </si>
  <si>
    <t>HF VUC Hjørring</t>
  </si>
  <si>
    <t>HF&amp;VUC NORD, Hjørring</t>
  </si>
  <si>
    <t>FGU Vends Hjørr</t>
  </si>
  <si>
    <t>FGU Vendsyssel - Hjørring</t>
  </si>
  <si>
    <t>Hjørring Dhsk.</t>
  </si>
  <si>
    <t>Hjørring AOF Daghøjskole</t>
  </si>
  <si>
    <t>EUC N Hestkær</t>
  </si>
  <si>
    <t>EUC Nord, Hestkærvej</t>
  </si>
  <si>
    <t>Hestkærvej 30</t>
  </si>
  <si>
    <t>Syg.pl.Hjørring</t>
  </si>
  <si>
    <t>Sygeplejerskeuddannelsen i Hjørring</t>
  </si>
  <si>
    <t>Jonna Frølich</t>
  </si>
  <si>
    <t>Lærer. Hjørring</t>
  </si>
  <si>
    <t>Læreruddannelsen i Hjørring</t>
  </si>
  <si>
    <t>Hærens Mat.Kom.</t>
  </si>
  <si>
    <t>Hærens Materielkommando (FPT)</t>
  </si>
  <si>
    <t>M. Krogh-Jørgensen</t>
  </si>
  <si>
    <t>EUC Nord, Jørgen H. Jensens Vej</t>
  </si>
  <si>
    <t>Jørgen H. Jensens Vej 3</t>
  </si>
  <si>
    <t>Søbakkesk.</t>
  </si>
  <si>
    <t>Søbakkeskolen</t>
  </si>
  <si>
    <t>Lillemøllevej 26, Hvornum</t>
  </si>
  <si>
    <t>Lillemøllevej</t>
  </si>
  <si>
    <t>Døstrupvej 33</t>
  </si>
  <si>
    <t>Præstemarken 2, Sdr. Onsild</t>
  </si>
  <si>
    <t>Hobro Søndre Sk</t>
  </si>
  <si>
    <t>Arne Omar Sørensen</t>
  </si>
  <si>
    <t>Søren Urup</t>
  </si>
  <si>
    <t>Søndre Ringvej</t>
  </si>
  <si>
    <t>Per Ølholm</t>
  </si>
  <si>
    <t>Torbjørn F. Ebbesen</t>
  </si>
  <si>
    <t>Vielshøjsk.</t>
  </si>
  <si>
    <t>Wiegårdsvej</t>
  </si>
  <si>
    <t>Præstemarken 7, Sdr. Onsild</t>
  </si>
  <si>
    <t>Østerskov Esk.</t>
  </si>
  <si>
    <t>Læsø Sk børne</t>
  </si>
  <si>
    <t>Læsø Ungd.Sk.</t>
  </si>
  <si>
    <t>Læsø Ungdomsskole</t>
  </si>
  <si>
    <t>VUC&amp;hf N Læsø</t>
  </si>
  <si>
    <t>VUC&amp;hf Nordjylland, Frederikshavn afd. Læsø</t>
  </si>
  <si>
    <t>Gårdenes Vej 3, Vesterø</t>
  </si>
  <si>
    <t>Gårdenes Vej</t>
  </si>
  <si>
    <t>Vesterø</t>
  </si>
  <si>
    <t>Brøndumvej 50, Brøndum</t>
  </si>
  <si>
    <t>Løgstør Sk.</t>
  </si>
  <si>
    <t>Bøgevej 10</t>
  </si>
  <si>
    <t>Bøgevej</t>
  </si>
  <si>
    <t>Vilsted-Vindblæs Børnecenter</t>
  </si>
  <si>
    <t>Bjørnsholmvej 173</t>
  </si>
  <si>
    <t>Bjørnsholmvej</t>
  </si>
  <si>
    <t>Skolegård Spec</t>
  </si>
  <si>
    <t>Næsbyhus Prod.</t>
  </si>
  <si>
    <t>Næsbyhus Produktionsskole</t>
  </si>
  <si>
    <t>Pæd.udd.Ranum</t>
  </si>
  <si>
    <t>Pædagoguddannelsen i Ranum - VIA UC</t>
  </si>
  <si>
    <t>Løkken underv</t>
  </si>
  <si>
    <t>Løkken undervisningssted</t>
  </si>
  <si>
    <t>Vrå undervisn</t>
  </si>
  <si>
    <t>Vrå undervisningssted</t>
  </si>
  <si>
    <t>Idræts Alle 1</t>
  </si>
  <si>
    <t>Havmågen spec.</t>
  </si>
  <si>
    <t>Åsendrupvej 30</t>
  </si>
  <si>
    <t>Åsendrupvej</t>
  </si>
  <si>
    <t>Vellingshøjvej 391</t>
  </si>
  <si>
    <t>Østergaardsk.</t>
  </si>
  <si>
    <t>Vrå Hsk</t>
  </si>
  <si>
    <t>Vrå Højskole</t>
  </si>
  <si>
    <t>Højskolevej 1</t>
  </si>
  <si>
    <t>Børglum Klostervej 84, Vittrup</t>
  </si>
  <si>
    <t>Halkærvej 42</t>
  </si>
  <si>
    <t>Halkærvej</t>
  </si>
  <si>
    <t>Nymøllevej 116A Farstrup</t>
  </si>
  <si>
    <t>Nymøllevej</t>
  </si>
  <si>
    <t>Ann Christina Raunsbæk</t>
  </si>
  <si>
    <t>Skørb-Ejdrup Sk</t>
  </si>
  <si>
    <t>Dorte Høgh Møller</t>
  </si>
  <si>
    <t>Peter Møller</t>
  </si>
  <si>
    <t>Halkærvej 34, Bislev</t>
  </si>
  <si>
    <t>Halkærvej 3, Lundbæk</t>
  </si>
  <si>
    <t>Lundbæk</t>
  </si>
  <si>
    <t>Jørn Lund</t>
  </si>
  <si>
    <t>Gitte Rubæk</t>
  </si>
  <si>
    <t>Løgstørvej 161</t>
  </si>
  <si>
    <t>Løgstørvej 170, Kgs. Tisted</t>
  </si>
  <si>
    <t>Jens Brix Grønhøj</t>
  </si>
  <si>
    <t>Præstegårdsvej 26</t>
  </si>
  <si>
    <t>Søren Wille Jeppesen</t>
  </si>
  <si>
    <t>Ågade 72, Gudumholm</t>
  </si>
  <si>
    <t>Ny Høstemarkvej 7</t>
  </si>
  <si>
    <t>Ny Høstemarkvej</t>
  </si>
  <si>
    <t>Tofthøjsk.</t>
  </si>
  <si>
    <t>Henrik Højmark Steffensen</t>
  </si>
  <si>
    <t>Tofthøjvej 32</t>
  </si>
  <si>
    <t>Tofthøjvej</t>
  </si>
  <si>
    <t>Møllesøvej 12, Dokkedal</t>
  </si>
  <si>
    <t>Møllesøvej</t>
  </si>
  <si>
    <t>FGU Aalb Refnæs</t>
  </si>
  <si>
    <t>FGU Aalborg - Kongerslev Refnæsvej</t>
  </si>
  <si>
    <t>Refsnæsvej 8</t>
  </si>
  <si>
    <t>Refsnæsvej</t>
  </si>
  <si>
    <t>Hørmested Sk.</t>
  </si>
  <si>
    <t>Lørslev Sk.</t>
  </si>
  <si>
    <t>Ugiltvej 881, Lørslev</t>
  </si>
  <si>
    <t>Rådhuset, Hobrovej 110</t>
  </si>
  <si>
    <t>Kløverbakkesk</t>
  </si>
  <si>
    <t>Thomas Rønnau</t>
  </si>
  <si>
    <t>Ålbæk skole</t>
  </si>
  <si>
    <t>Distrikt Nord, Aalbæk skole</t>
  </si>
  <si>
    <t>Nordsøvej 1</t>
  </si>
  <si>
    <t>Nordsøvej</t>
  </si>
  <si>
    <t>Diget - højskolen ved Skagen</t>
  </si>
  <si>
    <t>Søren Lauritsen</t>
  </si>
  <si>
    <t>Møllehusene</t>
  </si>
  <si>
    <t>www.møllehusene.dk</t>
  </si>
  <si>
    <t>Brøndumvej 3</t>
  </si>
  <si>
    <t>Skørpingvej 78</t>
  </si>
  <si>
    <t>Skørping Sk.</t>
  </si>
  <si>
    <t>Jens Skov Jørgensen</t>
  </si>
  <si>
    <t>Grangårdsvej 13C</t>
  </si>
  <si>
    <t>Grangårdsvej</t>
  </si>
  <si>
    <t>Østhimmerl.Usk.</t>
  </si>
  <si>
    <t>Troels Schrøder</t>
  </si>
  <si>
    <t>Hjedsbækvej 289</t>
  </si>
  <si>
    <t>Sønderup Sk.</t>
  </si>
  <si>
    <t>Hjedsbækvej 476</t>
  </si>
  <si>
    <t>Ø.Hornum Uni</t>
  </si>
  <si>
    <t>Birkehøjvej 8</t>
  </si>
  <si>
    <t>Birkehøjvej</t>
  </si>
  <si>
    <t>Guldbæk Frisk.</t>
  </si>
  <si>
    <t>Jens Christian Møller</t>
  </si>
  <si>
    <t>Øster Hornumvej 58-60</t>
  </si>
  <si>
    <t>Øster Hornumvej</t>
  </si>
  <si>
    <t>Støvring Gym.</t>
  </si>
  <si>
    <t>Støvring Gymnasium</t>
  </si>
  <si>
    <t>Anna Amby Frejbæk</t>
  </si>
  <si>
    <t>Lars Øgendahl Overgaard</t>
  </si>
  <si>
    <t>Rådhuset, Hobrovej 88</t>
  </si>
  <si>
    <t>Esk.på Lynghøj</t>
  </si>
  <si>
    <t>FGU H Støvring</t>
  </si>
  <si>
    <t>FGU Himmerland - Støvring</t>
  </si>
  <si>
    <t>Møllegaardsvej 7</t>
  </si>
  <si>
    <t>Hvilsom, Skolestræde 8</t>
  </si>
  <si>
    <t>Sysse Jørgensen</t>
  </si>
  <si>
    <t>Hørby Sk.</t>
  </si>
  <si>
    <t>Hørby Skole</t>
  </si>
  <si>
    <t>Syd Sk Sæby</t>
  </si>
  <si>
    <t>Distrikt Syd, Sæby skoleafdeling</t>
  </si>
  <si>
    <t>Syd sk Stensnæs</t>
  </si>
  <si>
    <t>Distrikt Syd, Stensnæs skoleafdeling</t>
  </si>
  <si>
    <t>Søren Hejgaard</t>
  </si>
  <si>
    <t>Østkystvejen 314, Voerså</t>
  </si>
  <si>
    <t>Østkystvejen</t>
  </si>
  <si>
    <t>Voerså</t>
  </si>
  <si>
    <t>Østervrå</t>
  </si>
  <si>
    <t>Brøndenvej 3</t>
  </si>
  <si>
    <t>Brøndenvej</t>
  </si>
  <si>
    <t>Syd sk Sæbygård</t>
  </si>
  <si>
    <t>Distrikt Syd, Sæbygård skoleafdeling</t>
  </si>
  <si>
    <t>Sæbygårdvej 34</t>
  </si>
  <si>
    <t>Sæbygårdvej</t>
  </si>
  <si>
    <t>J-Østervrå Fsk.</t>
  </si>
  <si>
    <t>Høngårdsvej 25</t>
  </si>
  <si>
    <t>Høngårdsvej</t>
  </si>
  <si>
    <t>Privatsk i Sæby</t>
  </si>
  <si>
    <t>Carsten Willads Vajhøj Sørensen</t>
  </si>
  <si>
    <t>Nordens Allé 4</t>
  </si>
  <si>
    <t>Ørtoftvej 152</t>
  </si>
  <si>
    <t>Ørtoftvej</t>
  </si>
  <si>
    <t>Hørby Efsk.</t>
  </si>
  <si>
    <t>Mogens Vestergård Pedersen</t>
  </si>
  <si>
    <t>Snedkergårdsvej 11</t>
  </si>
  <si>
    <t>www.hørbyefterskole.dk</t>
  </si>
  <si>
    <t>Snedkergårdsvej</t>
  </si>
  <si>
    <t>Gjøl Sk.</t>
  </si>
  <si>
    <t>Rønnebærvej 8</t>
  </si>
  <si>
    <t>Nørhalne Sk.</t>
  </si>
  <si>
    <t>Bygaden 24, Nørhalne</t>
  </si>
  <si>
    <t>Nørhalne</t>
  </si>
  <si>
    <t>Åbybro Frisk.</t>
  </si>
  <si>
    <t>Peter Løthsvej 5</t>
  </si>
  <si>
    <t>Peter Løthsvej</t>
  </si>
  <si>
    <t>Østergade 74</t>
  </si>
  <si>
    <t>Tina Emborg Sørensen</t>
  </si>
  <si>
    <t>Ølandhus</t>
  </si>
  <si>
    <t>Søndre Gårde 8</t>
  </si>
  <si>
    <t>Søndregårde</t>
  </si>
  <si>
    <t>HF VUC Åbybro</t>
  </si>
  <si>
    <t>Højskolevej 7</t>
  </si>
  <si>
    <t>www.Ryåefterskole.dk</t>
  </si>
  <si>
    <t>Centralgårdsvej</t>
  </si>
  <si>
    <t>Rådhuset, Boulevarden 13</t>
  </si>
  <si>
    <t>Ellidshøj Sk.</t>
  </si>
  <si>
    <t>Rævedalsvej 5</t>
  </si>
  <si>
    <t>Rævedalsvej</t>
  </si>
  <si>
    <t>Hålsvej 4</t>
  </si>
  <si>
    <t>Hålsvej</t>
  </si>
  <si>
    <t>Bjørn Visborg</t>
  </si>
  <si>
    <t>Søren Kold Madsen</t>
  </si>
  <si>
    <t>Rikke Høg Zimmer</t>
  </si>
  <si>
    <t>Solhøjsvej 2</t>
  </si>
  <si>
    <t>Solhøjsvej</t>
  </si>
  <si>
    <t>Øster Hassingvej 1</t>
  </si>
  <si>
    <t>Øster Hassing Vej</t>
  </si>
  <si>
    <t>Kærbysk.</t>
  </si>
  <si>
    <t>Hjørringvej 83</t>
  </si>
  <si>
    <t>Hjørringvej</t>
  </si>
  <si>
    <t>Nørholm Sk.</t>
  </si>
  <si>
    <t>Nørholmsvej 480</t>
  </si>
  <si>
    <t>Nørholmsvej</t>
  </si>
  <si>
    <t>Annette Møller Kragelund</t>
  </si>
  <si>
    <t>Nøvling Skolevej 5</t>
  </si>
  <si>
    <t>Nøvling Skolevej</t>
  </si>
  <si>
    <t>René Arnold Knudsen</t>
  </si>
  <si>
    <t>Elkærvej 2</t>
  </si>
  <si>
    <t>Elkærvej</t>
  </si>
  <si>
    <t>Sønderbrosk.</t>
  </si>
  <si>
    <t>Sjællandsgade 2</t>
  </si>
  <si>
    <t>Sønderholm Sk.</t>
  </si>
  <si>
    <t>Rune Træholt</t>
  </si>
  <si>
    <t>Søren de Lasson</t>
  </si>
  <si>
    <t>Søndermarken 29</t>
  </si>
  <si>
    <t>Vejgård Øst.Sk.</t>
  </si>
  <si>
    <t>Bakmøllevej 280</t>
  </si>
  <si>
    <t>Bakmøllevej</t>
  </si>
  <si>
    <t>Vesterkærets Sk</t>
  </si>
  <si>
    <t>Frøstrupvej 4</t>
  </si>
  <si>
    <t>Løvvangsk.</t>
  </si>
  <si>
    <t>Tornhøjsk.</t>
  </si>
  <si>
    <t>Tornhøjvej 1</t>
  </si>
  <si>
    <t>Tornhøjvej</t>
  </si>
  <si>
    <t>Sct Mariæ Skole</t>
  </si>
  <si>
    <t>Gl Kærvej 30</t>
  </si>
  <si>
    <t>Gammel Kærvej</t>
  </si>
  <si>
    <t>På Sporet 4</t>
  </si>
  <si>
    <t>Ålborghus Gym.</t>
  </si>
  <si>
    <t>Sohngårdsholmsvej 60</t>
  </si>
  <si>
    <t>Ålborg Ktdr.Sk.</t>
  </si>
  <si>
    <t>Sankt Jørgens Gade 5</t>
  </si>
  <si>
    <t>Sankt Jørgens Gade</t>
  </si>
  <si>
    <t>Nørresundby Gym</t>
  </si>
  <si>
    <t>Nørresundby Gymnasium og HF</t>
  </si>
  <si>
    <t>Søren Hindsholm</t>
  </si>
  <si>
    <t>Højvangsk</t>
  </si>
  <si>
    <t>Claus Aabel Østergaard</t>
  </si>
  <si>
    <t>Sohngårdsholmsvej 53</t>
  </si>
  <si>
    <t>Institut for Syn og Hørelse</t>
  </si>
  <si>
    <t>Lars Søltoft</t>
  </si>
  <si>
    <t>Ålborg Frisk.</t>
  </si>
  <si>
    <t>Sohngårdsholmsvej 47</t>
  </si>
  <si>
    <t>Tornhøjvej 14</t>
  </si>
  <si>
    <t>www.østskolen.dk</t>
  </si>
  <si>
    <t>Sohngårdsholmsvej 59</t>
  </si>
  <si>
    <t>Ridemandsmøllevej 52</t>
  </si>
  <si>
    <t>Ridemandsmøllevej</t>
  </si>
  <si>
    <t>Holmgård</t>
  </si>
  <si>
    <t>Jakob Tønsberg Pilgaard</t>
  </si>
  <si>
    <t>Christina Brostrøm</t>
  </si>
  <si>
    <t>Kayerødsgade 37, 4.</t>
  </si>
  <si>
    <t>Øster Uttrup Sk</t>
  </si>
  <si>
    <t>Øster Uttrup skole</t>
  </si>
  <si>
    <t>Godthåbsk.</t>
  </si>
  <si>
    <t>Godthåbskolen</t>
  </si>
  <si>
    <t>Søren Barsøe</t>
  </si>
  <si>
    <t>Børne og Ungdomstilbuddet Stjernehusene - Limfjorden</t>
  </si>
  <si>
    <t>Godthåbsgade 8 Hasserisgaard</t>
  </si>
  <si>
    <t>Uddannelseshuset, Kayerødsgade 37, 3.</t>
  </si>
  <si>
    <t>Ålborg Ungsk.</t>
  </si>
  <si>
    <t>Enggårdsgade</t>
  </si>
  <si>
    <t>På Sporet 8B</t>
  </si>
  <si>
    <t>På Sporet 8B, 4.</t>
  </si>
  <si>
    <t>Ålb.Sportshsk.</t>
  </si>
  <si>
    <t>Aalborg Sportshøjskole</t>
  </si>
  <si>
    <t>Peter Bernøe</t>
  </si>
  <si>
    <t>Sohngårdsholmsvej 51B</t>
  </si>
  <si>
    <t>Ålborg AOF Dhsk</t>
  </si>
  <si>
    <t>AOF Aalborg Daghøjskole</t>
  </si>
  <si>
    <t>SIND-Daghøjskole Aalborg</t>
  </si>
  <si>
    <t>Ålb Kvinde Dhsk</t>
  </si>
  <si>
    <t>Kvindedaghøjskolen</t>
  </si>
  <si>
    <t>Daghøjskolen Fokus</t>
  </si>
  <si>
    <t>Øster Uttrup Vej 1</t>
  </si>
  <si>
    <t>Øster Uttrup Vej</t>
  </si>
  <si>
    <t>Selma Lagerløfs Vej 2</t>
  </si>
  <si>
    <t>Selma Lagerløfs Vej</t>
  </si>
  <si>
    <t>Lærer. Aalborg</t>
  </si>
  <si>
    <t>Læreruddannelsen i Aalborg</t>
  </si>
  <si>
    <t>Hær. Logistik</t>
  </si>
  <si>
    <t>Hærens Logistikskole, Aalborg Kaserne</t>
  </si>
  <si>
    <t>Gammel Høvej 34</t>
  </si>
  <si>
    <t>Gammel Høvej</t>
  </si>
  <si>
    <t>Aalb Gym ØUV</t>
  </si>
  <si>
    <t>Aalborg Tekniske Gymnasium, ØUV</t>
  </si>
  <si>
    <t>Øster Uttrup Vej 5</t>
  </si>
  <si>
    <t>Aalb Hsk Turø</t>
  </si>
  <si>
    <t>Aalborg Handelsskole, Turøgade 1</t>
  </si>
  <si>
    <t>Hans Jørgen Møller</t>
  </si>
  <si>
    <t>Gasværksvej 24, 3. sal</t>
  </si>
  <si>
    <t>Eft/vid.ÅlborgØ</t>
  </si>
  <si>
    <t>Efter- og videreudannelse Aalborg Ø</t>
  </si>
  <si>
    <t>UCN Selma Lagerløfs Vej</t>
  </si>
  <si>
    <t>Professionshøjskolen University College Nordjylland</t>
  </si>
  <si>
    <t>Lene Augusta Jørgensen</t>
  </si>
  <si>
    <t>Tekstilhåndværkerskolen</t>
  </si>
  <si>
    <t>Nørregade 31</t>
  </si>
  <si>
    <t>Teglværket 2</t>
  </si>
  <si>
    <t>Teglværket</t>
  </si>
  <si>
    <t>Øster Uttrup Vej  1</t>
  </si>
  <si>
    <t>Rørdalsvej 10</t>
  </si>
  <si>
    <t>Øster Uttrupvej 1</t>
  </si>
  <si>
    <t>Pædagogisk MedieCenter, Pædagogik og Udvikling, skole - og kulturforvaltningen</t>
  </si>
  <si>
    <t>døvblind høreta</t>
  </si>
  <si>
    <t>Center for Døvblindhed og Høretab, specialskole for voksne</t>
  </si>
  <si>
    <t>Taleinst.Ålborg</t>
  </si>
  <si>
    <t>Katja Kjær Rask</t>
  </si>
  <si>
    <t>Hjørring Kom</t>
  </si>
  <si>
    <t>Natur- og kulturformidlingsuddannelsen i Hjørring</t>
  </si>
  <si>
    <t>Blære Sk.</t>
  </si>
  <si>
    <t>Søren Toft Mølgård</t>
  </si>
  <si>
    <t>Østermarksk.</t>
  </si>
  <si>
    <t>Solveig Østergaard Kristensen</t>
  </si>
  <si>
    <t>Østre Boulevard 41</t>
  </si>
  <si>
    <t>Vadgårdvej 4</t>
  </si>
  <si>
    <t>Vadgårdvej</t>
  </si>
  <si>
    <t>Helene Reffstrup Møller</t>
  </si>
  <si>
    <t>Ø Boulevard</t>
  </si>
  <si>
    <t>Andre (Grønland, Færøerne og Tyskland)</t>
  </si>
  <si>
    <t>Meritoverførsel for ikke-dansk institution</t>
  </si>
  <si>
    <t>Meritoverført fra udland</t>
  </si>
  <si>
    <t>Meritoverførsel fra Norden</t>
  </si>
  <si>
    <t>Meritoverførsel fra Øvrige EU/EØS (inkl. Schweiz)</t>
  </si>
  <si>
    <t>Meritoverførsel fra Øvrige Europa</t>
  </si>
  <si>
    <t>Meritoverførsel fra Afrika</t>
  </si>
  <si>
    <t>Meritoverførsel fra Nordamerika</t>
  </si>
  <si>
    <t>Meritoverførsel fra Syd- og Mellemamerika</t>
  </si>
  <si>
    <t>Meritoverførsel fra Asien</t>
  </si>
  <si>
    <t>Meritoverførsel fra Oceanien</t>
  </si>
  <si>
    <t>I alt</t>
  </si>
  <si>
    <t>Antal elever</t>
  </si>
  <si>
    <t>2020/2021</t>
  </si>
  <si>
    <t>Egelundshuset</t>
  </si>
  <si>
    <t>Haurum-Sall Skole</t>
  </si>
  <si>
    <t>Hvilsom Skole</t>
  </si>
  <si>
    <t>Mårum Skole</t>
  </si>
  <si>
    <t>Simmersted Skole</t>
  </si>
  <si>
    <t>Skolen i Enggårdsgade</t>
  </si>
  <si>
    <t>Stendysseskolen</t>
  </si>
  <si>
    <t>Struer Borgerskole</t>
  </si>
  <si>
    <t>Søren Kanne Skolen</t>
  </si>
  <si>
    <t>Vedsted Skole</t>
  </si>
  <si>
    <t>Volstrup Skole</t>
  </si>
  <si>
    <t>Vonsbæk Skole</t>
  </si>
  <si>
    <t>10´eren i Middelfart Kommune</t>
  </si>
  <si>
    <t>Artium-skolen</t>
  </si>
  <si>
    <t>Bybækskolen</t>
  </si>
  <si>
    <t>Centerklasseafdelingen, Ådalskolen</t>
  </si>
  <si>
    <t>Distrikt Nord, Skagen skoleafdeling</t>
  </si>
  <si>
    <t>Distrikt Nord, Aalbæk skoleafdeling</t>
  </si>
  <si>
    <t>Distrikt Vest, Bangsbostrand Skoleafdeling</t>
  </si>
  <si>
    <t>Distrikt Vest, Ravnshøj skoleafdeling</t>
  </si>
  <si>
    <t>Fursund Skole</t>
  </si>
  <si>
    <t>Fællesskolen Hammelev-Sct. Severin, Afdeling Hammelev</t>
  </si>
  <si>
    <t>Fællesskolen Hammelev-Sct. Severin, Afdeling Severin</t>
  </si>
  <si>
    <t>Fællesskolen Nustrup-Sommersted, Afdeling Sommersted</t>
  </si>
  <si>
    <t>Glumsø Skole</t>
  </si>
  <si>
    <t>Grundskoleafdelingen, Ådalskolen</t>
  </si>
  <si>
    <t>Hammer Sogneskole</t>
  </si>
  <si>
    <t>Heldagsskolen Skanderborg</t>
  </si>
  <si>
    <t>Herlufmagle Skole</t>
  </si>
  <si>
    <t>Holte Skole, afd. Grünersvej</t>
  </si>
  <si>
    <t>Jebjerg Skole</t>
  </si>
  <si>
    <t>Mogenstrupskolen</t>
  </si>
  <si>
    <t>Mønsted Skole</t>
  </si>
  <si>
    <t>Nørrevangskolen</t>
  </si>
  <si>
    <t>Skals Skole</t>
  </si>
  <si>
    <t>Sparkær Skole</t>
  </si>
  <si>
    <t>Starup-Øsby Skole og Børnehus. Afdeling Starup</t>
  </si>
  <si>
    <t>Starup-Øsby Skole og Børnehus. Afdeling Øsby</t>
  </si>
  <si>
    <t>Stenvadskolen</t>
  </si>
  <si>
    <t>Sydbyskolen</t>
  </si>
  <si>
    <t>Tofteskolen</t>
  </si>
  <si>
    <t>Tybjerg Skole</t>
  </si>
  <si>
    <t>UCRS, 10´eren Skjern</t>
  </si>
  <si>
    <t>UCRS, 10´eren, Ringkøbing</t>
  </si>
  <si>
    <t>Uglebroskolen</t>
  </si>
  <si>
    <t>Ulbjerg Skole</t>
  </si>
  <si>
    <t>Ungdomsskolen Kolding, Syd</t>
  </si>
  <si>
    <t>Østerlars-Gudhjem Skole</t>
  </si>
  <si>
    <t>Afdelingstype</t>
  </si>
  <si>
    <t>(Flere elementer)</t>
  </si>
  <si>
    <t>Kolonnenavne</t>
  </si>
  <si>
    <t>Rækkenavne</t>
  </si>
  <si>
    <t>2008/2009</t>
  </si>
  <si>
    <t>2009/2010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</si>
  <si>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</si>
  <si>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</si>
  <si>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</si>
  <si>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</si>
  <si>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</si>
  <si>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</si>
  <si>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</si>
  <si>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</si>
  <si>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</si>
  <si>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</si>
  <si>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280105</t>
  </si>
  <si>
    <t>280535</t>
  </si>
  <si>
    <t>707011</t>
  </si>
  <si>
    <t>779017</t>
  </si>
  <si>
    <t>280371</t>
  </si>
  <si>
    <t>281286</t>
  </si>
  <si>
    <t>565014</t>
  </si>
  <si>
    <t>631034</t>
  </si>
  <si>
    <t>545016</t>
  </si>
  <si>
    <t>280473</t>
  </si>
  <si>
    <t>280970</t>
  </si>
  <si>
    <t>820001</t>
  </si>
  <si>
    <t>219024</t>
  </si>
  <si>
    <t>400036</t>
  </si>
  <si>
    <t>515021</t>
  </si>
  <si>
    <t>217033</t>
  </si>
  <si>
    <t>280832</t>
  </si>
  <si>
    <t>607030</t>
  </si>
  <si>
    <t>373028</t>
  </si>
  <si>
    <t>280558</t>
  </si>
  <si>
    <t>269012</t>
  </si>
  <si>
    <t>495005</t>
  </si>
  <si>
    <t>541001</t>
  </si>
  <si>
    <t>813013</t>
  </si>
  <si>
    <t>265001</t>
  </si>
  <si>
    <t>315021</t>
  </si>
  <si>
    <t>181019</t>
  </si>
  <si>
    <t>461001</t>
  </si>
  <si>
    <t>567001</t>
  </si>
  <si>
    <t>525001</t>
  </si>
  <si>
    <t>807001</t>
  </si>
  <si>
    <t>331001</t>
  </si>
  <si>
    <t>537001</t>
  </si>
  <si>
    <t>333025</t>
  </si>
  <si>
    <t>165210</t>
  </si>
  <si>
    <t>280472</t>
  </si>
  <si>
    <t>259001</t>
  </si>
  <si>
    <t>261001</t>
  </si>
  <si>
    <t>329001</t>
  </si>
  <si>
    <t>621001</t>
  </si>
  <si>
    <t>501005</t>
  </si>
  <si>
    <t>573001</t>
  </si>
  <si>
    <t>537013</t>
  </si>
  <si>
    <t>335001</t>
  </si>
  <si>
    <t>665007</t>
  </si>
  <si>
    <t>809006</t>
  </si>
  <si>
    <t>326003</t>
  </si>
  <si>
    <t>101174</t>
  </si>
  <si>
    <t>603001</t>
  </si>
  <si>
    <t>575001</t>
  </si>
  <si>
    <t>707001</t>
  </si>
  <si>
    <t>841001</t>
  </si>
  <si>
    <t>429001</t>
  </si>
  <si>
    <t>175020</t>
  </si>
  <si>
    <t>771001</t>
  </si>
  <si>
    <t>577001</t>
  </si>
  <si>
    <t>280501</t>
  </si>
  <si>
    <t>333015</t>
  </si>
  <si>
    <t>801001</t>
  </si>
  <si>
    <t>253008</t>
  </si>
  <si>
    <t>101575</t>
  </si>
  <si>
    <t>280678</t>
  </si>
  <si>
    <t>511001</t>
  </si>
  <si>
    <t>211003</t>
  </si>
  <si>
    <t>653003</t>
  </si>
  <si>
    <t>729001</t>
  </si>
  <si>
    <t>259025</t>
  </si>
  <si>
    <t>430004</t>
  </si>
  <si>
    <t>575002</t>
  </si>
  <si>
    <t>305002</t>
  </si>
  <si>
    <t>719001</t>
  </si>
  <si>
    <t>433210</t>
  </si>
  <si>
    <t>420100</t>
  </si>
  <si>
    <t>747002</t>
  </si>
  <si>
    <t>801002</t>
  </si>
  <si>
    <t>839001</t>
  </si>
  <si>
    <t>807002</t>
  </si>
  <si>
    <t>311005</t>
  </si>
  <si>
    <t>501001</t>
  </si>
  <si>
    <t>445001</t>
  </si>
  <si>
    <t>280679</t>
  </si>
  <si>
    <t>651001</t>
  </si>
  <si>
    <t>651004</t>
  </si>
  <si>
    <t>747001</t>
  </si>
  <si>
    <t>449001</t>
  </si>
  <si>
    <t>167009</t>
  </si>
  <si>
    <t>325003</t>
  </si>
  <si>
    <t>159001</t>
  </si>
  <si>
    <t>821001</t>
  </si>
  <si>
    <t>280078</t>
  </si>
  <si>
    <t>157001</t>
  </si>
  <si>
    <t>751002</t>
  </si>
  <si>
    <t>280375</t>
  </si>
  <si>
    <t>533001</t>
  </si>
  <si>
    <t>159039</t>
  </si>
  <si>
    <t>333026</t>
  </si>
  <si>
    <t>615025</t>
  </si>
  <si>
    <t>621012</t>
  </si>
  <si>
    <t>715001</t>
  </si>
  <si>
    <t>827001</t>
  </si>
  <si>
    <t>561002</t>
  </si>
  <si>
    <t>557001</t>
  </si>
  <si>
    <t>743014</t>
  </si>
  <si>
    <t>781001</t>
  </si>
  <si>
    <t>505001</t>
  </si>
  <si>
    <t>171004</t>
  </si>
  <si>
    <t>280562</t>
  </si>
  <si>
    <t>151002</t>
  </si>
  <si>
    <t>151009</t>
  </si>
  <si>
    <t>751106</t>
  </si>
  <si>
    <t>615015</t>
  </si>
  <si>
    <t>280567</t>
  </si>
  <si>
    <t>619002</t>
  </si>
  <si>
    <t>431016</t>
  </si>
  <si>
    <t>101591</t>
  </si>
  <si>
    <t>280919</t>
  </si>
  <si>
    <t>281434</t>
  </si>
  <si>
    <t>281435</t>
  </si>
  <si>
    <t>189005</t>
  </si>
  <si>
    <t>721001</t>
  </si>
  <si>
    <t>845003</t>
  </si>
  <si>
    <t>101062</t>
  </si>
  <si>
    <t>751016</t>
  </si>
  <si>
    <t>709005</t>
  </si>
  <si>
    <t>751004</t>
  </si>
  <si>
    <t>521001</t>
  </si>
  <si>
    <t>785002</t>
  </si>
  <si>
    <t>751908</t>
  </si>
  <si>
    <t>751905</t>
  </si>
  <si>
    <t>225902</t>
  </si>
  <si>
    <t>737901</t>
  </si>
  <si>
    <t>167901</t>
  </si>
  <si>
    <t>621905</t>
  </si>
  <si>
    <t>271004</t>
  </si>
  <si>
    <t>329902</t>
  </si>
  <si>
    <t>147049</t>
  </si>
  <si>
    <t>219903</t>
  </si>
  <si>
    <t>449012</t>
  </si>
  <si>
    <t>280608</t>
  </si>
  <si>
    <t>280985</t>
  </si>
  <si>
    <t>281083</t>
  </si>
  <si>
    <t>491006</t>
  </si>
  <si>
    <t>430001</t>
  </si>
  <si>
    <t>101011</t>
  </si>
  <si>
    <t>849001</t>
  </si>
  <si>
    <t>280594</t>
  </si>
  <si>
    <t>573002</t>
  </si>
  <si>
    <t>551210</t>
  </si>
  <si>
    <t>280316</t>
  </si>
  <si>
    <t>819001</t>
  </si>
  <si>
    <t>280327</t>
  </si>
  <si>
    <t>449002</t>
  </si>
  <si>
    <t>831001</t>
  </si>
  <si>
    <t>737002</t>
  </si>
  <si>
    <t>821002</t>
  </si>
  <si>
    <t>305020</t>
  </si>
  <si>
    <t>280295</t>
  </si>
  <si>
    <t>729005</t>
  </si>
  <si>
    <t>281584</t>
  </si>
  <si>
    <t>761002</t>
  </si>
  <si>
    <t>761008</t>
  </si>
  <si>
    <t>215001</t>
  </si>
  <si>
    <t>843002</t>
  </si>
  <si>
    <t>729002</t>
  </si>
  <si>
    <t>201001</t>
  </si>
  <si>
    <t>861001</t>
  </si>
  <si>
    <t>561034</t>
  </si>
  <si>
    <t>553004</t>
  </si>
  <si>
    <t>553007</t>
  </si>
  <si>
    <t>553005</t>
  </si>
  <si>
    <t>101008</t>
  </si>
  <si>
    <t>653001</t>
  </si>
  <si>
    <t>555001</t>
  </si>
  <si>
    <t>171002</t>
  </si>
  <si>
    <t>331002</t>
  </si>
  <si>
    <t>280071</t>
  </si>
  <si>
    <t>423001</t>
  </si>
  <si>
    <t>280017</t>
  </si>
  <si>
    <t>539001</t>
  </si>
  <si>
    <t>561003</t>
  </si>
  <si>
    <t>661001</t>
  </si>
  <si>
    <t>663001</t>
  </si>
  <si>
    <t>169007</t>
  </si>
  <si>
    <t>655005</t>
  </si>
  <si>
    <t>669001</t>
  </si>
  <si>
    <t>307001</t>
  </si>
  <si>
    <t>267002</t>
  </si>
  <si>
    <t>217018</t>
  </si>
  <si>
    <t>503001</t>
  </si>
  <si>
    <t>313010</t>
  </si>
  <si>
    <t>280279</t>
  </si>
  <si>
    <t>280669</t>
  </si>
  <si>
    <t>431004</t>
  </si>
  <si>
    <t>431008</t>
  </si>
  <si>
    <t>431002</t>
  </si>
  <si>
    <t>621002</t>
  </si>
  <si>
    <t>251001</t>
  </si>
  <si>
    <t>775001</t>
  </si>
  <si>
    <t>617002</t>
  </si>
  <si>
    <t>505002</t>
  </si>
  <si>
    <t>280335</t>
  </si>
  <si>
    <t>611002</t>
  </si>
  <si>
    <t>605001</t>
  </si>
  <si>
    <t>543001</t>
  </si>
  <si>
    <t>671005</t>
  </si>
  <si>
    <t>783002</t>
  </si>
  <si>
    <t>507001</t>
  </si>
  <si>
    <t>280117</t>
  </si>
  <si>
    <t>425007</t>
  </si>
  <si>
    <t>425008</t>
  </si>
  <si>
    <t>573003</t>
  </si>
  <si>
    <t>325001</t>
  </si>
  <si>
    <t>497001</t>
  </si>
  <si>
    <t>803001</t>
  </si>
  <si>
    <t>545001</t>
  </si>
  <si>
    <t>706001</t>
  </si>
  <si>
    <t>371001</t>
  </si>
  <si>
    <t>741006</t>
  </si>
  <si>
    <t>485001</t>
  </si>
  <si>
    <t>561004</t>
  </si>
  <si>
    <t>749001</t>
  </si>
  <si>
    <t>601001</t>
  </si>
  <si>
    <t>657023</t>
  </si>
  <si>
    <t>621003</t>
  </si>
  <si>
    <t>219005</t>
  </si>
  <si>
    <t>165015</t>
  </si>
  <si>
    <t>153020</t>
  </si>
  <si>
    <t>153001</t>
  </si>
  <si>
    <t>153003</t>
  </si>
  <si>
    <t>153019</t>
  </si>
  <si>
    <t>153018</t>
  </si>
  <si>
    <t>805017</t>
  </si>
  <si>
    <t>101012</t>
  </si>
  <si>
    <t>280189</t>
  </si>
  <si>
    <t>559005</t>
  </si>
  <si>
    <t>559004</t>
  </si>
  <si>
    <t>559001</t>
  </si>
  <si>
    <t>779001</t>
  </si>
  <si>
    <t>159002</t>
  </si>
  <si>
    <t>319001</t>
  </si>
  <si>
    <t>253022</t>
  </si>
  <si>
    <t>743027</t>
  </si>
  <si>
    <t>207005</t>
  </si>
  <si>
    <t>479901</t>
  </si>
  <si>
    <t>539003</t>
  </si>
  <si>
    <t>823008</t>
  </si>
  <si>
    <t>427004</t>
  </si>
  <si>
    <t>851050</t>
  </si>
  <si>
    <t>367001</t>
  </si>
  <si>
    <t>479003</t>
  </si>
  <si>
    <t>280341</t>
  </si>
  <si>
    <t>329019</t>
  </si>
  <si>
    <t>329002</t>
  </si>
  <si>
    <t>669011</t>
  </si>
  <si>
    <t>461101</t>
  </si>
  <si>
    <t>575004</t>
  </si>
  <si>
    <t>237007</t>
  </si>
  <si>
    <t>431009</t>
  </si>
  <si>
    <t>603210</t>
  </si>
  <si>
    <t>280003</t>
  </si>
  <si>
    <t>743029</t>
  </si>
  <si>
    <t>631902</t>
  </si>
  <si>
    <t>473021</t>
  </si>
  <si>
    <t>281071</t>
  </si>
  <si>
    <t>281072</t>
  </si>
  <si>
    <t>735001</t>
  </si>
  <si>
    <t>735005</t>
  </si>
  <si>
    <t>735003</t>
  </si>
  <si>
    <t>315001</t>
  </si>
  <si>
    <t>303005</t>
  </si>
  <si>
    <t>280984</t>
  </si>
  <si>
    <t>451001</t>
  </si>
  <si>
    <t>785015</t>
  </si>
  <si>
    <t>280342</t>
  </si>
  <si>
    <t>280640</t>
  </si>
  <si>
    <t>497002</t>
  </si>
  <si>
    <t>471013</t>
  </si>
  <si>
    <t>751116</t>
  </si>
  <si>
    <t>479029</t>
  </si>
  <si>
    <t>479030</t>
  </si>
  <si>
    <t>779018</t>
  </si>
  <si>
    <t>280370</t>
  </si>
  <si>
    <t>169013</t>
  </si>
  <si>
    <t>631016</t>
  </si>
  <si>
    <t>509013</t>
  </si>
  <si>
    <t>101047</t>
  </si>
  <si>
    <t>147054</t>
  </si>
  <si>
    <t>805019</t>
  </si>
  <si>
    <t>411001</t>
  </si>
  <si>
    <t>665002</t>
  </si>
  <si>
    <t>219031</t>
  </si>
  <si>
    <t>307009</t>
  </si>
  <si>
    <t>280082</t>
  </si>
  <si>
    <t>851114</t>
  </si>
  <si>
    <t>280703</t>
  </si>
  <si>
    <t>101567</t>
  </si>
  <si>
    <t>280345</t>
  </si>
  <si>
    <t>316006</t>
  </si>
  <si>
    <t>280070</t>
  </si>
  <si>
    <t>153017</t>
  </si>
  <si>
    <t>326001</t>
  </si>
  <si>
    <t>183013</t>
  </si>
  <si>
    <t>329013</t>
  </si>
  <si>
    <t>615002</t>
  </si>
  <si>
    <t>781010</t>
  </si>
  <si>
    <t>251006</t>
  </si>
  <si>
    <t>813021</t>
  </si>
  <si>
    <t>280482</t>
  </si>
  <si>
    <t>227009</t>
  </si>
  <si>
    <t>390001</t>
  </si>
  <si>
    <t>270001</t>
  </si>
  <si>
    <t>147053</t>
  </si>
  <si>
    <t>621004</t>
  </si>
  <si>
    <t>653002</t>
  </si>
  <si>
    <t>311001</t>
  </si>
  <si>
    <t>281092</t>
  </si>
  <si>
    <t>461003</t>
  </si>
  <si>
    <t>253011</t>
  </si>
  <si>
    <t>280825</t>
  </si>
  <si>
    <t>449007</t>
  </si>
  <si>
    <t>280519</t>
  </si>
  <si>
    <t>561005</t>
  </si>
  <si>
    <t>381001</t>
  </si>
  <si>
    <t>280570</t>
  </si>
  <si>
    <t>167001</t>
  </si>
  <si>
    <t>557002</t>
  </si>
  <si>
    <t>613007</t>
  </si>
  <si>
    <t>253020</t>
  </si>
  <si>
    <t>101001</t>
  </si>
  <si>
    <t>831008</t>
  </si>
  <si>
    <t>101544</t>
  </si>
  <si>
    <t>265307</t>
  </si>
  <si>
    <t>331011</t>
  </si>
  <si>
    <t>515029</t>
  </si>
  <si>
    <t>410001</t>
  </si>
  <si>
    <t>809008</t>
  </si>
  <si>
    <t>217035</t>
  </si>
  <si>
    <t>280134</t>
  </si>
  <si>
    <t>280029</t>
  </si>
  <si>
    <t>219025</t>
  </si>
  <si>
    <t>280116</t>
  </si>
  <si>
    <t>280019</t>
  </si>
  <si>
    <t>185015</t>
  </si>
  <si>
    <t>281480</t>
  </si>
  <si>
    <t>281486</t>
  </si>
  <si>
    <t>281487</t>
  </si>
  <si>
    <t>281481</t>
  </si>
  <si>
    <t>281482</t>
  </si>
  <si>
    <t>281484</t>
  </si>
  <si>
    <t>281485</t>
  </si>
  <si>
    <t>281483</t>
  </si>
  <si>
    <t>165017</t>
  </si>
  <si>
    <t>280112</t>
  </si>
  <si>
    <t>479032</t>
  </si>
  <si>
    <t>497008</t>
  </si>
  <si>
    <t>305017</t>
  </si>
  <si>
    <t>280315</t>
  </si>
  <si>
    <t>813006</t>
  </si>
  <si>
    <t>841003</t>
  </si>
  <si>
    <t>280043</t>
  </si>
  <si>
    <t>847005</t>
  </si>
  <si>
    <t>847003</t>
  </si>
  <si>
    <t>847010</t>
  </si>
  <si>
    <t>847007</t>
  </si>
  <si>
    <t>813001</t>
  </si>
  <si>
    <t>813014</t>
  </si>
  <si>
    <t>813018</t>
  </si>
  <si>
    <t>813009</t>
  </si>
  <si>
    <t>813002</t>
  </si>
  <si>
    <t>280348</t>
  </si>
  <si>
    <t>521003</t>
  </si>
  <si>
    <t>725009</t>
  </si>
  <si>
    <t>515027</t>
  </si>
  <si>
    <t>280187</t>
  </si>
  <si>
    <t>155001</t>
  </si>
  <si>
    <t>437001</t>
  </si>
  <si>
    <t>621005</t>
  </si>
  <si>
    <t>807003</t>
  </si>
  <si>
    <t>227012</t>
  </si>
  <si>
    <t>773001</t>
  </si>
  <si>
    <t>777001</t>
  </si>
  <si>
    <t>537007</t>
  </si>
  <si>
    <t>743025</t>
  </si>
  <si>
    <t>743002</t>
  </si>
  <si>
    <t>847001</t>
  </si>
  <si>
    <t>157002</t>
  </si>
  <si>
    <t>101049</t>
  </si>
  <si>
    <t>725012</t>
  </si>
  <si>
    <t>539015</t>
  </si>
  <si>
    <t>531002</t>
  </si>
  <si>
    <t>421003</t>
  </si>
  <si>
    <t>701001</t>
  </si>
  <si>
    <t>280877</t>
  </si>
  <si>
    <t>851077</t>
  </si>
  <si>
    <t>343001</t>
  </si>
  <si>
    <t>615003</t>
  </si>
  <si>
    <t>571015</t>
  </si>
  <si>
    <t>230004</t>
  </si>
  <si>
    <t>281081</t>
  </si>
  <si>
    <t>227004</t>
  </si>
  <si>
    <t>701007</t>
  </si>
  <si>
    <t>159003</t>
  </si>
  <si>
    <t>567004</t>
  </si>
  <si>
    <t>225901</t>
  </si>
  <si>
    <t>165001</t>
  </si>
  <si>
    <t>507002</t>
  </si>
  <si>
    <t>189006</t>
  </si>
  <si>
    <t>331003</t>
  </si>
  <si>
    <t>187001</t>
  </si>
  <si>
    <t>340002</t>
  </si>
  <si>
    <t>605002</t>
  </si>
  <si>
    <t>267003</t>
  </si>
  <si>
    <t>429002</t>
  </si>
  <si>
    <t>161014</t>
  </si>
  <si>
    <t>461004</t>
  </si>
  <si>
    <t>745001</t>
  </si>
  <si>
    <t>461014</t>
  </si>
  <si>
    <t>683001</t>
  </si>
  <si>
    <t>625001</t>
  </si>
  <si>
    <t>751006</t>
  </si>
  <si>
    <t>101063</t>
  </si>
  <si>
    <t>259028</t>
  </si>
  <si>
    <t>280749</t>
  </si>
  <si>
    <t>661017</t>
  </si>
  <si>
    <t>373002</t>
  </si>
  <si>
    <t>373004</t>
  </si>
  <si>
    <t>281401</t>
  </si>
  <si>
    <t>389001</t>
  </si>
  <si>
    <t>376001</t>
  </si>
  <si>
    <t>751057</t>
  </si>
  <si>
    <t>259003</t>
  </si>
  <si>
    <t>751003</t>
  </si>
  <si>
    <t>851004</t>
  </si>
  <si>
    <t>813016</t>
  </si>
  <si>
    <t>751007</t>
  </si>
  <si>
    <t>621006</t>
  </si>
  <si>
    <t>163003</t>
  </si>
  <si>
    <t>615004</t>
  </si>
  <si>
    <t>208007</t>
  </si>
  <si>
    <t>657031</t>
  </si>
  <si>
    <t>751008</t>
  </si>
  <si>
    <t>173002</t>
  </si>
  <si>
    <t>663002</t>
  </si>
  <si>
    <t>551001</t>
  </si>
  <si>
    <t>159004</t>
  </si>
  <si>
    <t>461901</t>
  </si>
  <si>
    <t>167010</t>
  </si>
  <si>
    <t>439010</t>
  </si>
  <si>
    <t>603005</t>
  </si>
  <si>
    <t>101098</t>
  </si>
  <si>
    <t>167008</t>
  </si>
  <si>
    <t>631002</t>
  </si>
  <si>
    <t>281630</t>
  </si>
  <si>
    <t>515002</t>
  </si>
  <si>
    <t>607021</t>
  </si>
  <si>
    <t>607012</t>
  </si>
  <si>
    <t>607003</t>
  </si>
  <si>
    <t>773026</t>
  </si>
  <si>
    <t>561210</t>
  </si>
  <si>
    <t>375004</t>
  </si>
  <si>
    <t>473001</t>
  </si>
  <si>
    <t>217001</t>
  </si>
  <si>
    <t>280583</t>
  </si>
  <si>
    <t>280726</t>
  </si>
  <si>
    <t>280524</t>
  </si>
  <si>
    <t>335011</t>
  </si>
  <si>
    <t>563001</t>
  </si>
  <si>
    <t>831002</t>
  </si>
  <si>
    <t>809001</t>
  </si>
  <si>
    <t>669006</t>
  </si>
  <si>
    <t>657003</t>
  </si>
  <si>
    <t>713211</t>
  </si>
  <si>
    <t>313210</t>
  </si>
  <si>
    <t>280714</t>
  </si>
  <si>
    <t>739001</t>
  </si>
  <si>
    <t>651002</t>
  </si>
  <si>
    <t>519002</t>
  </si>
  <si>
    <t>101592</t>
  </si>
  <si>
    <t>229001</t>
  </si>
  <si>
    <t>851005</t>
  </si>
  <si>
    <t>565001</t>
  </si>
  <si>
    <t>851049</t>
  </si>
  <si>
    <t>791019</t>
  </si>
  <si>
    <t>280332</t>
  </si>
  <si>
    <t>605004</t>
  </si>
  <si>
    <t>605003</t>
  </si>
  <si>
    <t>301004</t>
  </si>
  <si>
    <t>280023</t>
  </si>
  <si>
    <t>280334</t>
  </si>
  <si>
    <t>611014</t>
  </si>
  <si>
    <t>611004</t>
  </si>
  <si>
    <t>611015</t>
  </si>
  <si>
    <t>429003</t>
  </si>
  <si>
    <t>681002</t>
  </si>
  <si>
    <t>811001</t>
  </si>
  <si>
    <t>280418</t>
  </si>
  <si>
    <t>607010</t>
  </si>
  <si>
    <t>607009</t>
  </si>
  <si>
    <t>280631</t>
  </si>
  <si>
    <t>225001</t>
  </si>
  <si>
    <t>229002</t>
  </si>
  <si>
    <t>229003</t>
  </si>
  <si>
    <t>265901</t>
  </si>
  <si>
    <t>315023</t>
  </si>
  <si>
    <t>545901</t>
  </si>
  <si>
    <t>837008</t>
  </si>
  <si>
    <t>280283</t>
  </si>
  <si>
    <t>280282</t>
  </si>
  <si>
    <t>367002</t>
  </si>
  <si>
    <t>369004</t>
  </si>
  <si>
    <t>439009</t>
  </si>
  <si>
    <t>529007</t>
  </si>
  <si>
    <t>353003</t>
  </si>
  <si>
    <t>370003</t>
  </si>
  <si>
    <t>311002</t>
  </si>
  <si>
    <t>807004</t>
  </si>
  <si>
    <t>433002</t>
  </si>
  <si>
    <t>169001</t>
  </si>
  <si>
    <t>169023</t>
  </si>
  <si>
    <t>315022</t>
  </si>
  <si>
    <t>280030</t>
  </si>
  <si>
    <t>280575</t>
  </si>
  <si>
    <t>280257</t>
  </si>
  <si>
    <t>215901</t>
  </si>
  <si>
    <t>773034</t>
  </si>
  <si>
    <t>787039</t>
  </si>
  <si>
    <t>785014</t>
  </si>
  <si>
    <t>719008</t>
  </si>
  <si>
    <t>280086</t>
  </si>
  <si>
    <t>280191</t>
  </si>
  <si>
    <t>731029</t>
  </si>
  <si>
    <t>280252</t>
  </si>
  <si>
    <t>280021</t>
  </si>
  <si>
    <t>561006</t>
  </si>
  <si>
    <t>208002</t>
  </si>
  <si>
    <t>280119</t>
  </si>
  <si>
    <t>227001</t>
  </si>
  <si>
    <t>208001</t>
  </si>
  <si>
    <t>607901</t>
  </si>
  <si>
    <t>769001</t>
  </si>
  <si>
    <t>335002</t>
  </si>
  <si>
    <t>147210</t>
  </si>
  <si>
    <t>751027</t>
  </si>
  <si>
    <t>219002</t>
  </si>
  <si>
    <t>101094</t>
  </si>
  <si>
    <t>813211</t>
  </si>
  <si>
    <t>147040</t>
  </si>
  <si>
    <t>280420</t>
  </si>
  <si>
    <t>280421</t>
  </si>
  <si>
    <t>280197</t>
  </si>
  <si>
    <t>211001</t>
  </si>
  <si>
    <t>211005</t>
  </si>
  <si>
    <t>101538</t>
  </si>
  <si>
    <t>851007</t>
  </si>
  <si>
    <t>281527</t>
  </si>
  <si>
    <t>749003</t>
  </si>
  <si>
    <t>575014</t>
  </si>
  <si>
    <t>531009</t>
  </si>
  <si>
    <t>167011</t>
  </si>
  <si>
    <t>495001</t>
  </si>
  <si>
    <t>280878</t>
  </si>
  <si>
    <t>773005</t>
  </si>
  <si>
    <t>503002</t>
  </si>
  <si>
    <t>307002</t>
  </si>
  <si>
    <t>173003</t>
  </si>
  <si>
    <t>743001</t>
  </si>
  <si>
    <t>743003</t>
  </si>
  <si>
    <t>280856</t>
  </si>
  <si>
    <t>207012</t>
  </si>
  <si>
    <t>783004</t>
  </si>
  <si>
    <t>501002</t>
  </si>
  <si>
    <t>623001</t>
  </si>
  <si>
    <t>280948</t>
  </si>
  <si>
    <t>280333</t>
  </si>
  <si>
    <t>365014</t>
  </si>
  <si>
    <t>280238</t>
  </si>
  <si>
    <t>525003</t>
  </si>
  <si>
    <t>543006</t>
  </si>
  <si>
    <t>280240</t>
  </si>
  <si>
    <t>515019</t>
  </si>
  <si>
    <t>509003</t>
  </si>
  <si>
    <t>280241</t>
  </si>
  <si>
    <t>543002</t>
  </si>
  <si>
    <t>515007</t>
  </si>
  <si>
    <t>280111</t>
  </si>
  <si>
    <t>515003</t>
  </si>
  <si>
    <t>515005</t>
  </si>
  <si>
    <t>515010</t>
  </si>
  <si>
    <t>280243</t>
  </si>
  <si>
    <t>543004</t>
  </si>
  <si>
    <t>543009</t>
  </si>
  <si>
    <t>569001</t>
  </si>
  <si>
    <t>430210</t>
  </si>
  <si>
    <t>305004</t>
  </si>
  <si>
    <t>729003</t>
  </si>
  <si>
    <t>630003</t>
  </si>
  <si>
    <t>705003</t>
  </si>
  <si>
    <t>263001</t>
  </si>
  <si>
    <t>163012</t>
  </si>
  <si>
    <t>751013</t>
  </si>
  <si>
    <t>817001</t>
  </si>
  <si>
    <t>235001</t>
  </si>
  <si>
    <t>101586</t>
  </si>
  <si>
    <t>603003</t>
  </si>
  <si>
    <t>373032</t>
  </si>
  <si>
    <t>793002</t>
  </si>
  <si>
    <t>609004</t>
  </si>
  <si>
    <t>173901</t>
  </si>
  <si>
    <t>429004</t>
  </si>
  <si>
    <t>529001</t>
  </si>
  <si>
    <t>157210</t>
  </si>
  <si>
    <t>157003</t>
  </si>
  <si>
    <t>101051</t>
  </si>
  <si>
    <t>575005</t>
  </si>
  <si>
    <t>280270</t>
  </si>
  <si>
    <t>213001</t>
  </si>
  <si>
    <t>213015</t>
  </si>
  <si>
    <t>183003</t>
  </si>
  <si>
    <t>510002</t>
  </si>
  <si>
    <t>787038</t>
  </si>
  <si>
    <t>339005</t>
  </si>
  <si>
    <t>851006</t>
  </si>
  <si>
    <t>851009</t>
  </si>
  <si>
    <t>657020</t>
  </si>
  <si>
    <t>723002</t>
  </si>
  <si>
    <t>705001</t>
  </si>
  <si>
    <t>749002</t>
  </si>
  <si>
    <t>849002</t>
  </si>
  <si>
    <t>851010</t>
  </si>
  <si>
    <t>851011</t>
  </si>
  <si>
    <t>737005</t>
  </si>
  <si>
    <t>477007</t>
  </si>
  <si>
    <t>479022</t>
  </si>
  <si>
    <t>159005</t>
  </si>
  <si>
    <t>433003</t>
  </si>
  <si>
    <t>569007</t>
  </si>
  <si>
    <t>725004</t>
  </si>
  <si>
    <t>261003</t>
  </si>
  <si>
    <t>161002</t>
  </si>
  <si>
    <t>161010</t>
  </si>
  <si>
    <t>161003</t>
  </si>
  <si>
    <t>161004</t>
  </si>
  <si>
    <t>161210</t>
  </si>
  <si>
    <t>619004</t>
  </si>
  <si>
    <t>393001</t>
  </si>
  <si>
    <t>777002</t>
  </si>
  <si>
    <t>851111</t>
  </si>
  <si>
    <t>671901</t>
  </si>
  <si>
    <t>511003</t>
  </si>
  <si>
    <t>705002</t>
  </si>
  <si>
    <t>571002</t>
  </si>
  <si>
    <t>631003</t>
  </si>
  <si>
    <t>280081</t>
  </si>
  <si>
    <t>230001</t>
  </si>
  <si>
    <t>280271</t>
  </si>
  <si>
    <t>213003</t>
  </si>
  <si>
    <t>213004</t>
  </si>
  <si>
    <t>851014</t>
  </si>
  <si>
    <t>565009</t>
  </si>
  <si>
    <t>779011</t>
  </si>
  <si>
    <t>327001</t>
  </si>
  <si>
    <t>217021</t>
  </si>
  <si>
    <t>213016</t>
  </si>
  <si>
    <t>313008</t>
  </si>
  <si>
    <t>101015</t>
  </si>
  <si>
    <t>723001</t>
  </si>
  <si>
    <t>159006</t>
  </si>
  <si>
    <t>280164</t>
  </si>
  <si>
    <t>219004</t>
  </si>
  <si>
    <t>219008</t>
  </si>
  <si>
    <t>575003</t>
  </si>
  <si>
    <t>513002</t>
  </si>
  <si>
    <t>435001</t>
  </si>
  <si>
    <t>435002</t>
  </si>
  <si>
    <t>665006</t>
  </si>
  <si>
    <t>837002</t>
  </si>
  <si>
    <t>851015</t>
  </si>
  <si>
    <t>281577</t>
  </si>
  <si>
    <t>561010</t>
  </si>
  <si>
    <t>101035</t>
  </si>
  <si>
    <t>387002</t>
  </si>
  <si>
    <t>369210</t>
  </si>
  <si>
    <t>657004</t>
  </si>
  <si>
    <t>433004</t>
  </si>
  <si>
    <t>167002</t>
  </si>
  <si>
    <t>159038</t>
  </si>
  <si>
    <t>159210</t>
  </si>
  <si>
    <t>727001</t>
  </si>
  <si>
    <t>280541</t>
  </si>
  <si>
    <t>703001</t>
  </si>
  <si>
    <t>743021</t>
  </si>
  <si>
    <t>557003</t>
  </si>
  <si>
    <t>309001</t>
  </si>
  <si>
    <t>231001</t>
  </si>
  <si>
    <t>267004</t>
  </si>
  <si>
    <t>577003</t>
  </si>
  <si>
    <t>603002</t>
  </si>
  <si>
    <t>397008</t>
  </si>
  <si>
    <t>397001</t>
  </si>
  <si>
    <t>397002</t>
  </si>
  <si>
    <t>397007</t>
  </si>
  <si>
    <t>461075</t>
  </si>
  <si>
    <t>709003</t>
  </si>
  <si>
    <t>515210</t>
  </si>
  <si>
    <t>651003</t>
  </si>
  <si>
    <t>727015</t>
  </si>
  <si>
    <t>709001</t>
  </si>
  <si>
    <t>815002</t>
  </si>
  <si>
    <t>731001</t>
  </si>
  <si>
    <t>101216</t>
  </si>
  <si>
    <t>791003</t>
  </si>
  <si>
    <t>723003</t>
  </si>
  <si>
    <t>713001</t>
  </si>
  <si>
    <t>661003</t>
  </si>
  <si>
    <t>817002</t>
  </si>
  <si>
    <t>803002</t>
  </si>
  <si>
    <t>281595</t>
  </si>
  <si>
    <t>353002</t>
  </si>
  <si>
    <t>163002</t>
  </si>
  <si>
    <t>789002</t>
  </si>
  <si>
    <t>657005</t>
  </si>
  <si>
    <t>683301</t>
  </si>
  <si>
    <t>280165</t>
  </si>
  <si>
    <t>787016</t>
  </si>
  <si>
    <t>765004</t>
  </si>
  <si>
    <t>787002</t>
  </si>
  <si>
    <t>400042</t>
  </si>
  <si>
    <t>400005</t>
  </si>
  <si>
    <t>400031</t>
  </si>
  <si>
    <t>400032</t>
  </si>
  <si>
    <t>280521</t>
  </si>
  <si>
    <t>101070</t>
  </si>
  <si>
    <t>765001</t>
  </si>
  <si>
    <t>673001</t>
  </si>
  <si>
    <t>189001</t>
  </si>
  <si>
    <t>219027</t>
  </si>
  <si>
    <t>621007</t>
  </si>
  <si>
    <t>311003</t>
  </si>
  <si>
    <t>751015</t>
  </si>
  <si>
    <t>259011</t>
  </si>
  <si>
    <t>615005</t>
  </si>
  <si>
    <t>861005</t>
  </si>
  <si>
    <t>775008</t>
  </si>
  <si>
    <t>711003</t>
  </si>
  <si>
    <t>815001</t>
  </si>
  <si>
    <t>269001</t>
  </si>
  <si>
    <t>833001</t>
  </si>
  <si>
    <t>280376</t>
  </si>
  <si>
    <t>829008</t>
  </si>
  <si>
    <t>719002</t>
  </si>
  <si>
    <t>483002</t>
  </si>
  <si>
    <t>841004</t>
  </si>
  <si>
    <t>265005</t>
  </si>
  <si>
    <t>151003</t>
  </si>
  <si>
    <t>805014</t>
  </si>
  <si>
    <t>169003</t>
  </si>
  <si>
    <t>719007</t>
  </si>
  <si>
    <t>253001</t>
  </si>
  <si>
    <t>613002</t>
  </si>
  <si>
    <t>473010</t>
  </si>
  <si>
    <t>667002</t>
  </si>
  <si>
    <t>101563</t>
  </si>
  <si>
    <t>101537</t>
  </si>
  <si>
    <t>565004</t>
  </si>
  <si>
    <t>280755</t>
  </si>
  <si>
    <t>400028</t>
  </si>
  <si>
    <t>480001</t>
  </si>
  <si>
    <t>621028</t>
  </si>
  <si>
    <t>313011</t>
  </si>
  <si>
    <t>173024</t>
  </si>
  <si>
    <t>717010</t>
  </si>
  <si>
    <t>329025</t>
  </si>
  <si>
    <t>267006</t>
  </si>
  <si>
    <t>280266</t>
  </si>
  <si>
    <t>320001</t>
  </si>
  <si>
    <t>445012</t>
  </si>
  <si>
    <t>745010</t>
  </si>
  <si>
    <t>265038</t>
  </si>
  <si>
    <t>601010</t>
  </si>
  <si>
    <t>373026</t>
  </si>
  <si>
    <t>445011</t>
  </si>
  <si>
    <t>343010</t>
  </si>
  <si>
    <t>280446</t>
  </si>
  <si>
    <t>433007</t>
  </si>
  <si>
    <t>175014</t>
  </si>
  <si>
    <t>217002</t>
  </si>
  <si>
    <t>157047</t>
  </si>
  <si>
    <t>529002</t>
  </si>
  <si>
    <t>843003</t>
  </si>
  <si>
    <t>515026</t>
  </si>
  <si>
    <t>215002</t>
  </si>
  <si>
    <t>270003</t>
  </si>
  <si>
    <t>217210</t>
  </si>
  <si>
    <t>779003</t>
  </si>
  <si>
    <t>175001</t>
  </si>
  <si>
    <t>259004</t>
  </si>
  <si>
    <t>607032</t>
  </si>
  <si>
    <t>163004</t>
  </si>
  <si>
    <t>163211</t>
  </si>
  <si>
    <t>393002</t>
  </si>
  <si>
    <t>281082</t>
  </si>
  <si>
    <t>657007</t>
  </si>
  <si>
    <t>851066</t>
  </si>
  <si>
    <t>495002</t>
  </si>
  <si>
    <t>343004</t>
  </si>
  <si>
    <t>683002</t>
  </si>
  <si>
    <t>703003</t>
  </si>
  <si>
    <t>607004</t>
  </si>
  <si>
    <t>280106</t>
  </si>
  <si>
    <t>165020</t>
  </si>
  <si>
    <t>165019</t>
  </si>
  <si>
    <t>435003</t>
  </si>
  <si>
    <t>787001</t>
  </si>
  <si>
    <t>219026</t>
  </si>
  <si>
    <t>219350</t>
  </si>
  <si>
    <t>280163</t>
  </si>
  <si>
    <t>219001</t>
  </si>
  <si>
    <t>219006</t>
  </si>
  <si>
    <t>101016</t>
  </si>
  <si>
    <t>219003</t>
  </si>
  <si>
    <t>740004</t>
  </si>
  <si>
    <t>265902</t>
  </si>
  <si>
    <t>265006</t>
  </si>
  <si>
    <t>439001</t>
  </si>
  <si>
    <t>819002</t>
  </si>
  <si>
    <t>807007</t>
  </si>
  <si>
    <t>461007</t>
  </si>
  <si>
    <t>671002</t>
  </si>
  <si>
    <t>561011</t>
  </si>
  <si>
    <t>529003</t>
  </si>
  <si>
    <t>811002</t>
  </si>
  <si>
    <t>307901</t>
  </si>
  <si>
    <t>316003</t>
  </si>
  <si>
    <t>573014</t>
  </si>
  <si>
    <t>821019</t>
  </si>
  <si>
    <t>821210</t>
  </si>
  <si>
    <t>280628</t>
  </si>
  <si>
    <t>823003</t>
  </si>
  <si>
    <t>823006</t>
  </si>
  <si>
    <t>731002</t>
  </si>
  <si>
    <t>101030</t>
  </si>
  <si>
    <t>303001</t>
  </si>
  <si>
    <t>316001</t>
  </si>
  <si>
    <t>315210</t>
  </si>
  <si>
    <t>503003</t>
  </si>
  <si>
    <t>355003</t>
  </si>
  <si>
    <t>461064</t>
  </si>
  <si>
    <t>751112</t>
  </si>
  <si>
    <t>751017</t>
  </si>
  <si>
    <t>253015</t>
  </si>
  <si>
    <t>259015</t>
  </si>
  <si>
    <t>357005</t>
  </si>
  <si>
    <t>821004</t>
  </si>
  <si>
    <t>280748</t>
  </si>
  <si>
    <t>357002</t>
  </si>
  <si>
    <t>280797</t>
  </si>
  <si>
    <t>357001</t>
  </si>
  <si>
    <t>167003</t>
  </si>
  <si>
    <t>201012</t>
  </si>
  <si>
    <t>227003</t>
  </si>
  <si>
    <t>259026</t>
  </si>
  <si>
    <t>281427</t>
  </si>
  <si>
    <t>280190</t>
  </si>
  <si>
    <t>659001</t>
  </si>
  <si>
    <t>751327</t>
  </si>
  <si>
    <t>661210</t>
  </si>
  <si>
    <t>657021</t>
  </si>
  <si>
    <t>281407</t>
  </si>
  <si>
    <t>181002</t>
  </si>
  <si>
    <t>181016</t>
  </si>
  <si>
    <t>217003</t>
  </si>
  <si>
    <t>731003</t>
  </si>
  <si>
    <t>573004</t>
  </si>
  <si>
    <t>819003</t>
  </si>
  <si>
    <t>733001</t>
  </si>
  <si>
    <t>619005</t>
  </si>
  <si>
    <t>861006</t>
  </si>
  <si>
    <t>471004</t>
  </si>
  <si>
    <t>615024</t>
  </si>
  <si>
    <t>280761</t>
  </si>
  <si>
    <t>615210</t>
  </si>
  <si>
    <t>379004</t>
  </si>
  <si>
    <t>846001</t>
  </si>
  <si>
    <t>280438</t>
  </si>
  <si>
    <t>271001</t>
  </si>
  <si>
    <t>817003</t>
  </si>
  <si>
    <t>727002</t>
  </si>
  <si>
    <t>791020</t>
  </si>
  <si>
    <t>569003</t>
  </si>
  <si>
    <t>609001</t>
  </si>
  <si>
    <t>280807</t>
  </si>
  <si>
    <t>529004</t>
  </si>
  <si>
    <t>481001</t>
  </si>
  <si>
    <t>280120</t>
  </si>
  <si>
    <t>208003</t>
  </si>
  <si>
    <t>208004</t>
  </si>
  <si>
    <t>461058</t>
  </si>
  <si>
    <t>537008</t>
  </si>
  <si>
    <t>671003</t>
  </si>
  <si>
    <t>173004</t>
  </si>
  <si>
    <t>787003</t>
  </si>
  <si>
    <t>829001</t>
  </si>
  <si>
    <t>461008</t>
  </si>
  <si>
    <t>280198</t>
  </si>
  <si>
    <t>221002</t>
  </si>
  <si>
    <t>221001</t>
  </si>
  <si>
    <t>253012</t>
  </si>
  <si>
    <t>727003</t>
  </si>
  <si>
    <t>785006</t>
  </si>
  <si>
    <t>101017</t>
  </si>
  <si>
    <t>257001</t>
  </si>
  <si>
    <t>773007</t>
  </si>
  <si>
    <t>659002</t>
  </si>
  <si>
    <t>317001</t>
  </si>
  <si>
    <t>280203</t>
  </si>
  <si>
    <t>311004</t>
  </si>
  <si>
    <t>793004</t>
  </si>
  <si>
    <t>743020</t>
  </si>
  <si>
    <t>823002</t>
  </si>
  <si>
    <t>165006</t>
  </si>
  <si>
    <t>235008</t>
  </si>
  <si>
    <t>663008</t>
  </si>
  <si>
    <t>445002</t>
  </si>
  <si>
    <t>101018</t>
  </si>
  <si>
    <t>631017</t>
  </si>
  <si>
    <t>280320</t>
  </si>
  <si>
    <t>715003</t>
  </si>
  <si>
    <t>343002</t>
  </si>
  <si>
    <t>461009</t>
  </si>
  <si>
    <t>101052</t>
  </si>
  <si>
    <t>545009</t>
  </si>
  <si>
    <t>259005</t>
  </si>
  <si>
    <t>631005</t>
  </si>
  <si>
    <t>821003</t>
  </si>
  <si>
    <t>657032</t>
  </si>
  <si>
    <t>667004</t>
  </si>
  <si>
    <t>569004</t>
  </si>
  <si>
    <t>461010</t>
  </si>
  <si>
    <t>779004</t>
  </si>
  <si>
    <t>461011</t>
  </si>
  <si>
    <t>751018</t>
  </si>
  <si>
    <t>851064</t>
  </si>
  <si>
    <t>615031</t>
  </si>
  <si>
    <t>615020</t>
  </si>
  <si>
    <t>479019</t>
  </si>
  <si>
    <t>319002</t>
  </si>
  <si>
    <t>847002</t>
  </si>
  <si>
    <t>839002</t>
  </si>
  <si>
    <t>715005</t>
  </si>
  <si>
    <t>223001</t>
  </si>
  <si>
    <t>223210</t>
  </si>
  <si>
    <t>535001</t>
  </si>
  <si>
    <t>305008</t>
  </si>
  <si>
    <t>431018</t>
  </si>
  <si>
    <t>813003</t>
  </si>
  <si>
    <t>437002</t>
  </si>
  <si>
    <t>483001</t>
  </si>
  <si>
    <t>751046</t>
  </si>
  <si>
    <t>281373</t>
  </si>
  <si>
    <t>280525</t>
  </si>
  <si>
    <t>341031</t>
  </si>
  <si>
    <t>661004</t>
  </si>
  <si>
    <t>159041</t>
  </si>
  <si>
    <t>280910</t>
  </si>
  <si>
    <t>663006</t>
  </si>
  <si>
    <t>663004</t>
  </si>
  <si>
    <t>663003</t>
  </si>
  <si>
    <t>663210</t>
  </si>
  <si>
    <t>663010</t>
  </si>
  <si>
    <t>835002</t>
  </si>
  <si>
    <t>281023</t>
  </si>
  <si>
    <t>101543</t>
  </si>
  <si>
    <t>663005</t>
  </si>
  <si>
    <t>183011</t>
  </si>
  <si>
    <t>183001</t>
  </si>
  <si>
    <t>183010</t>
  </si>
  <si>
    <t>175002</t>
  </si>
  <si>
    <t>280136</t>
  </si>
  <si>
    <t>259029</t>
  </si>
  <si>
    <t>230002</t>
  </si>
  <si>
    <t>849211</t>
  </si>
  <si>
    <t>573005</t>
  </si>
  <si>
    <t>783003</t>
  </si>
  <si>
    <t>541002</t>
  </si>
  <si>
    <t>281281</t>
  </si>
  <si>
    <t>527002</t>
  </si>
  <si>
    <t>813004</t>
  </si>
  <si>
    <t>619016</t>
  </si>
  <si>
    <t>619007</t>
  </si>
  <si>
    <t>479021</t>
  </si>
  <si>
    <t>495003</t>
  </si>
  <si>
    <t>316002</t>
  </si>
  <si>
    <t>341002</t>
  </si>
  <si>
    <t>250004</t>
  </si>
  <si>
    <t>205004</t>
  </si>
  <si>
    <t>280491</t>
  </si>
  <si>
    <t>280355</t>
  </si>
  <si>
    <t>751020</t>
  </si>
  <si>
    <t>710001</t>
  </si>
  <si>
    <t>621008</t>
  </si>
  <si>
    <t>845011</t>
  </si>
  <si>
    <t>351010</t>
  </si>
  <si>
    <t>253021</t>
  </si>
  <si>
    <t>253002</t>
  </si>
  <si>
    <t>101618</t>
  </si>
  <si>
    <t>769003</t>
  </si>
  <si>
    <t>151028</t>
  </si>
  <si>
    <t>397012</t>
  </si>
  <si>
    <t>427013</t>
  </si>
  <si>
    <t>185010</t>
  </si>
  <si>
    <t>323211</t>
  </si>
  <si>
    <t>301009</t>
  </si>
  <si>
    <t>280089</t>
  </si>
  <si>
    <t>751019</t>
  </si>
  <si>
    <t>101019</t>
  </si>
  <si>
    <t>339003</t>
  </si>
  <si>
    <t>479024</t>
  </si>
  <si>
    <t>849011</t>
  </si>
  <si>
    <t>849012</t>
  </si>
  <si>
    <t>280456</t>
  </si>
  <si>
    <t>280753</t>
  </si>
  <si>
    <t>439210</t>
  </si>
  <si>
    <t>439003</t>
  </si>
  <si>
    <t>685001</t>
  </si>
  <si>
    <t>400902</t>
  </si>
  <si>
    <t>677008</t>
  </si>
  <si>
    <t>619015</t>
  </si>
  <si>
    <t>341003</t>
  </si>
  <si>
    <t>163006</t>
  </si>
  <si>
    <t>280934</t>
  </si>
  <si>
    <t>340001</t>
  </si>
  <si>
    <t>329005</t>
  </si>
  <si>
    <t>101151</t>
  </si>
  <si>
    <t>251002</t>
  </si>
  <si>
    <t>251005</t>
  </si>
  <si>
    <t>257002</t>
  </si>
  <si>
    <t>631006</t>
  </si>
  <si>
    <t>101020</t>
  </si>
  <si>
    <t>427002</t>
  </si>
  <si>
    <t>187006</t>
  </si>
  <si>
    <t>309002</t>
  </si>
  <si>
    <t>253017</t>
  </si>
  <si>
    <t>331004</t>
  </si>
  <si>
    <t>845001</t>
  </si>
  <si>
    <t>101071</t>
  </si>
  <si>
    <t>607013</t>
  </si>
  <si>
    <t>607008</t>
  </si>
  <si>
    <t>607002</t>
  </si>
  <si>
    <t>607006</t>
  </si>
  <si>
    <t>259006</t>
  </si>
  <si>
    <t>851024</t>
  </si>
  <si>
    <t>851085</t>
  </si>
  <si>
    <t>423002</t>
  </si>
  <si>
    <t>519003</t>
  </si>
  <si>
    <t>807006</t>
  </si>
  <si>
    <t>280330</t>
  </si>
  <si>
    <t>265007</t>
  </si>
  <si>
    <t>840001</t>
  </si>
  <si>
    <t>829009</t>
  </si>
  <si>
    <t>515004</t>
  </si>
  <si>
    <t>537019</t>
  </si>
  <si>
    <t>341004</t>
  </si>
  <si>
    <t>737001</t>
  </si>
  <si>
    <t>373011</t>
  </si>
  <si>
    <t>373012</t>
  </si>
  <si>
    <t>280168</t>
  </si>
  <si>
    <t>370002</t>
  </si>
  <si>
    <t>280796</t>
  </si>
  <si>
    <t>280122</t>
  </si>
  <si>
    <t>785007</t>
  </si>
  <si>
    <t>721002</t>
  </si>
  <si>
    <t>851112</t>
  </si>
  <si>
    <t>617001</t>
  </si>
  <si>
    <t>503004</t>
  </si>
  <si>
    <t>751088</t>
  </si>
  <si>
    <t>101619</t>
  </si>
  <si>
    <t>280319</t>
  </si>
  <si>
    <t>837005</t>
  </si>
  <si>
    <t>400001</t>
  </si>
  <si>
    <t>173005</t>
  </si>
  <si>
    <t>201010</t>
  </si>
  <si>
    <t>280027</t>
  </si>
  <si>
    <t>629003</t>
  </si>
  <si>
    <t>623002</t>
  </si>
  <si>
    <t>423003</t>
  </si>
  <si>
    <t>613003</t>
  </si>
  <si>
    <t>280166</t>
  </si>
  <si>
    <t>101021</t>
  </si>
  <si>
    <t>207010</t>
  </si>
  <si>
    <t>713002</t>
  </si>
  <si>
    <t>723004</t>
  </si>
  <si>
    <t>185002</t>
  </si>
  <si>
    <t>461013</t>
  </si>
  <si>
    <t>559006</t>
  </si>
  <si>
    <t>779014</t>
  </si>
  <si>
    <t>751021</t>
  </si>
  <si>
    <t>461107</t>
  </si>
  <si>
    <t>201005</t>
  </si>
  <si>
    <t>201006</t>
  </si>
  <si>
    <t>719006</t>
  </si>
  <si>
    <t>731004</t>
  </si>
  <si>
    <t>461015</t>
  </si>
  <si>
    <t>395001</t>
  </si>
  <si>
    <t>253003</t>
  </si>
  <si>
    <t>756001</t>
  </si>
  <si>
    <t>503005</t>
  </si>
  <si>
    <t>280356</t>
  </si>
  <si>
    <t>397006</t>
  </si>
  <si>
    <t>361003</t>
  </si>
  <si>
    <t>811010</t>
  </si>
  <si>
    <t>787037</t>
  </si>
  <si>
    <t>561024</t>
  </si>
  <si>
    <t>515028</t>
  </si>
  <si>
    <t>329007</t>
  </si>
  <si>
    <t>513003</t>
  </si>
  <si>
    <t>471005</t>
  </si>
  <si>
    <t>851019</t>
  </si>
  <si>
    <t>280634</t>
  </si>
  <si>
    <t>209009</t>
  </si>
  <si>
    <t>209901</t>
  </si>
  <si>
    <t>281544</t>
  </si>
  <si>
    <t>267007</t>
  </si>
  <si>
    <t>280667</t>
  </si>
  <si>
    <t>280668</t>
  </si>
  <si>
    <t>280487</t>
  </si>
  <si>
    <t>101213</t>
  </si>
  <si>
    <t>280666</t>
  </si>
  <si>
    <t>280665</t>
  </si>
  <si>
    <t>101214</t>
  </si>
  <si>
    <t>101215</t>
  </si>
  <si>
    <t>101217</t>
  </si>
  <si>
    <t>607005</t>
  </si>
  <si>
    <t>259027</t>
  </si>
  <si>
    <t>259210</t>
  </si>
  <si>
    <t>321901</t>
  </si>
  <si>
    <t>280239</t>
  </si>
  <si>
    <t>301012</t>
  </si>
  <si>
    <t>751090</t>
  </si>
  <si>
    <t>153010</t>
  </si>
  <si>
    <t>281062</t>
  </si>
  <si>
    <t>208008</t>
  </si>
  <si>
    <t>101175</t>
  </si>
  <si>
    <t>441002</t>
  </si>
  <si>
    <t>851017</t>
  </si>
  <si>
    <t>167004</t>
  </si>
  <si>
    <t>671004</t>
  </si>
  <si>
    <t>615007</t>
  </si>
  <si>
    <t>743016</t>
  </si>
  <si>
    <t>489001</t>
  </si>
  <si>
    <t>717002</t>
  </si>
  <si>
    <t>151019</t>
  </si>
  <si>
    <t>615029</t>
  </si>
  <si>
    <t>261210</t>
  </si>
  <si>
    <t>259007</t>
  </si>
  <si>
    <t>667005</t>
  </si>
  <si>
    <t>665020</t>
  </si>
  <si>
    <t>665210</t>
  </si>
  <si>
    <t>839004</t>
  </si>
  <si>
    <t>101058</t>
  </si>
  <si>
    <t>231002</t>
  </si>
  <si>
    <t>280118</t>
  </si>
  <si>
    <t>373005</t>
  </si>
  <si>
    <t>373001</t>
  </si>
  <si>
    <t>373003</t>
  </si>
  <si>
    <t>280794</t>
  </si>
  <si>
    <t>280795</t>
  </si>
  <si>
    <t>339008</t>
  </si>
  <si>
    <t>189002</t>
  </si>
  <si>
    <t>221211</t>
  </si>
  <si>
    <t>445008</t>
  </si>
  <si>
    <t>201004</t>
  </si>
  <si>
    <t>280805</t>
  </si>
  <si>
    <t>717003</t>
  </si>
  <si>
    <t>671001</t>
  </si>
  <si>
    <t>671006</t>
  </si>
  <si>
    <t>280686</t>
  </si>
  <si>
    <t>657010</t>
  </si>
  <si>
    <t>577004</t>
  </si>
  <si>
    <t>281054</t>
  </si>
  <si>
    <t>255001</t>
  </si>
  <si>
    <t>373006</t>
  </si>
  <si>
    <t>173006</t>
  </si>
  <si>
    <t>163001</t>
  </si>
  <si>
    <t>153005</t>
  </si>
  <si>
    <t>147002</t>
  </si>
  <si>
    <t>280028</t>
  </si>
  <si>
    <t>559003</t>
  </si>
  <si>
    <t>627001</t>
  </si>
  <si>
    <t>169021</t>
  </si>
  <si>
    <t>743005</t>
  </si>
  <si>
    <t>751022</t>
  </si>
  <si>
    <t>217023</t>
  </si>
  <si>
    <t>281541</t>
  </si>
  <si>
    <t>360210</t>
  </si>
  <si>
    <t>475001</t>
  </si>
  <si>
    <t>515901</t>
  </si>
  <si>
    <t>809002</t>
  </si>
  <si>
    <t>461016</t>
  </si>
  <si>
    <t>615902</t>
  </si>
  <si>
    <t>479001</t>
  </si>
  <si>
    <t>253014</t>
  </si>
  <si>
    <t>101138</t>
  </si>
  <si>
    <t>821010</t>
  </si>
  <si>
    <t>159031</t>
  </si>
  <si>
    <t>281098</t>
  </si>
  <si>
    <t>657022</t>
  </si>
  <si>
    <t>615012</t>
  </si>
  <si>
    <t>173007</t>
  </si>
  <si>
    <t>101072</t>
  </si>
  <si>
    <t>281061</t>
  </si>
  <si>
    <t>573006</t>
  </si>
  <si>
    <t>173210</t>
  </si>
  <si>
    <t>201002</t>
  </si>
  <si>
    <t>280937</t>
  </si>
  <si>
    <t>565006</t>
  </si>
  <si>
    <t>565003</t>
  </si>
  <si>
    <t>190003</t>
  </si>
  <si>
    <t>265008</t>
  </si>
  <si>
    <t>280321</t>
  </si>
  <si>
    <t>535003</t>
  </si>
  <si>
    <t>313009</t>
  </si>
  <si>
    <t>621013</t>
  </si>
  <si>
    <t>791023</t>
  </si>
  <si>
    <t>751066</t>
  </si>
  <si>
    <t>575007</t>
  </si>
  <si>
    <t>843901</t>
  </si>
  <si>
    <t>657001</t>
  </si>
  <si>
    <t>657009</t>
  </si>
  <si>
    <t>281496</t>
  </si>
  <si>
    <t>235003</t>
  </si>
  <si>
    <t>751023</t>
  </si>
  <si>
    <t>825001</t>
  </si>
  <si>
    <t>791004</t>
  </si>
  <si>
    <t>827002</t>
  </si>
  <si>
    <t>545002</t>
  </si>
  <si>
    <t>185003</t>
  </si>
  <si>
    <t>471010</t>
  </si>
  <si>
    <t>829002</t>
  </si>
  <si>
    <t>839003</t>
  </si>
  <si>
    <t>613005</t>
  </si>
  <si>
    <t>801009</t>
  </si>
  <si>
    <t>319003</t>
  </si>
  <si>
    <t>851045</t>
  </si>
  <si>
    <t>737003</t>
  </si>
  <si>
    <t>773010</t>
  </si>
  <si>
    <t>201011</t>
  </si>
  <si>
    <t>211009</t>
  </si>
  <si>
    <t>157005</t>
  </si>
  <si>
    <t>237004</t>
  </si>
  <si>
    <t>751024</t>
  </si>
  <si>
    <t>255003</t>
  </si>
  <si>
    <t>373007</t>
  </si>
  <si>
    <t>719003</t>
  </si>
  <si>
    <t>823011</t>
  </si>
  <si>
    <t>801213</t>
  </si>
  <si>
    <t>363012</t>
  </si>
  <si>
    <t>280049</t>
  </si>
  <si>
    <t>280048</t>
  </si>
  <si>
    <t>363006</t>
  </si>
  <si>
    <t>280024</t>
  </si>
  <si>
    <t>159007</t>
  </si>
  <si>
    <t>721004</t>
  </si>
  <si>
    <t>333004</t>
  </si>
  <si>
    <t>353009</t>
  </si>
  <si>
    <t>441003</t>
  </si>
  <si>
    <t>443002</t>
  </si>
  <si>
    <t>661005</t>
  </si>
  <si>
    <t>211004</t>
  </si>
  <si>
    <t>731903</t>
  </si>
  <si>
    <t>851044</t>
  </si>
  <si>
    <t>281604</t>
  </si>
  <si>
    <t>445210</t>
  </si>
  <si>
    <t>385001</t>
  </si>
  <si>
    <t>385003</t>
  </si>
  <si>
    <t>313002</t>
  </si>
  <si>
    <t>336001</t>
  </si>
  <si>
    <t>376002</t>
  </si>
  <si>
    <t>253023</t>
  </si>
  <si>
    <t>353005</t>
  </si>
  <si>
    <t>701003</t>
  </si>
  <si>
    <t>515024</t>
  </si>
  <si>
    <t>745002</t>
  </si>
  <si>
    <t>839005</t>
  </si>
  <si>
    <t>835004</t>
  </si>
  <si>
    <t>253004</t>
  </si>
  <si>
    <t>837003</t>
  </si>
  <si>
    <t>821009</t>
  </si>
  <si>
    <t>813005</t>
  </si>
  <si>
    <t>461017</t>
  </si>
  <si>
    <t>280457</t>
  </si>
  <si>
    <t>157007</t>
  </si>
  <si>
    <t>269007</t>
  </si>
  <si>
    <t>213011</t>
  </si>
  <si>
    <t>621018</t>
  </si>
  <si>
    <t>717004</t>
  </si>
  <si>
    <t>665010</t>
  </si>
  <si>
    <t>775004</t>
  </si>
  <si>
    <t>631009</t>
  </si>
  <si>
    <t>447001</t>
  </si>
  <si>
    <t>391002</t>
  </si>
  <si>
    <t>607033</t>
  </si>
  <si>
    <t>169008</t>
  </si>
  <si>
    <t>843001</t>
  </si>
  <si>
    <t>791002</t>
  </si>
  <si>
    <t>707002</t>
  </si>
  <si>
    <t>737004</t>
  </si>
  <si>
    <t>250003</t>
  </si>
  <si>
    <t>751025</t>
  </si>
  <si>
    <t>227210</t>
  </si>
  <si>
    <t>365002</t>
  </si>
  <si>
    <t>365004</t>
  </si>
  <si>
    <t>365011</t>
  </si>
  <si>
    <t>763001</t>
  </si>
  <si>
    <t>217004</t>
  </si>
  <si>
    <t>733002</t>
  </si>
  <si>
    <t>159008</t>
  </si>
  <si>
    <t>280565</t>
  </si>
  <si>
    <t>151006</t>
  </si>
  <si>
    <t>151013</t>
  </si>
  <si>
    <t>751026</t>
  </si>
  <si>
    <t>215003</t>
  </si>
  <si>
    <t>280010</t>
  </si>
  <si>
    <t>410002</t>
  </si>
  <si>
    <t>280005</t>
  </si>
  <si>
    <t>281343</t>
  </si>
  <si>
    <t>661007</t>
  </si>
  <si>
    <t>751221</t>
  </si>
  <si>
    <t>280873</t>
  </si>
  <si>
    <t>280579</t>
  </si>
  <si>
    <t>280323</t>
  </si>
  <si>
    <t>280509</t>
  </si>
  <si>
    <t>101625</t>
  </si>
  <si>
    <t>831003</t>
  </si>
  <si>
    <t>745005</t>
  </si>
  <si>
    <t>303007</t>
  </si>
  <si>
    <t>601004</t>
  </si>
  <si>
    <t>227005</t>
  </si>
  <si>
    <t>280121</t>
  </si>
  <si>
    <t>227002</t>
  </si>
  <si>
    <t>840003</t>
  </si>
  <si>
    <t>473020</t>
  </si>
  <si>
    <t>280434</t>
  </si>
  <si>
    <t>523002</t>
  </si>
  <si>
    <t>523005</t>
  </si>
  <si>
    <t>329008</t>
  </si>
  <si>
    <t>280001</t>
  </si>
  <si>
    <t>369018</t>
  </si>
  <si>
    <t>567006</t>
  </si>
  <si>
    <t>471210</t>
  </si>
  <si>
    <t>265016</t>
  </si>
  <si>
    <t>327004</t>
  </si>
  <si>
    <t>827009</t>
  </si>
  <si>
    <t>773013</t>
  </si>
  <si>
    <t>479007</t>
  </si>
  <si>
    <t>743007</t>
  </si>
  <si>
    <t>791005</t>
  </si>
  <si>
    <t>557006</t>
  </si>
  <si>
    <t>185004</t>
  </si>
  <si>
    <t>487002</t>
  </si>
  <si>
    <t>255006</t>
  </si>
  <si>
    <t>255004</t>
  </si>
  <si>
    <t>280272</t>
  </si>
  <si>
    <t>155004</t>
  </si>
  <si>
    <t>561035</t>
  </si>
  <si>
    <t>217014</t>
  </si>
  <si>
    <t>471012</t>
  </si>
  <si>
    <t>379002</t>
  </si>
  <si>
    <t>359004</t>
  </si>
  <si>
    <t>281006</t>
  </si>
  <si>
    <t>787004</t>
  </si>
  <si>
    <t>631011</t>
  </si>
  <si>
    <t>450001</t>
  </si>
  <si>
    <t>375001</t>
  </si>
  <si>
    <t>661008</t>
  </si>
  <si>
    <t>851020</t>
  </si>
  <si>
    <t>321002</t>
  </si>
  <si>
    <t>521004</t>
  </si>
  <si>
    <t>779005</t>
  </si>
  <si>
    <t>375003</t>
  </si>
  <si>
    <t>681006</t>
  </si>
  <si>
    <t>321006</t>
  </si>
  <si>
    <t>147044</t>
  </si>
  <si>
    <t>175003</t>
  </si>
  <si>
    <t>101003</t>
  </si>
  <si>
    <t>449210</t>
  </si>
  <si>
    <t>280691</t>
  </si>
  <si>
    <t>449011</t>
  </si>
  <si>
    <t>533003</t>
  </si>
  <si>
    <t>533004</t>
  </si>
  <si>
    <t>217005</t>
  </si>
  <si>
    <t>280408</t>
  </si>
  <si>
    <t>280200</t>
  </si>
  <si>
    <t>439006</t>
  </si>
  <si>
    <t>280113</t>
  </si>
  <si>
    <t>333005</t>
  </si>
  <si>
    <t>323001</t>
  </si>
  <si>
    <t>371004</t>
  </si>
  <si>
    <t>731005</t>
  </si>
  <si>
    <t>567003</t>
  </si>
  <si>
    <t>461018</t>
  </si>
  <si>
    <t>751055</t>
  </si>
  <si>
    <t>373211</t>
  </si>
  <si>
    <t>219902</t>
  </si>
  <si>
    <t>849003</t>
  </si>
  <si>
    <t>851021</t>
  </si>
  <si>
    <t>661014</t>
  </si>
  <si>
    <t>101045</t>
  </si>
  <si>
    <t>665012</t>
  </si>
  <si>
    <t>451002</t>
  </si>
  <si>
    <t>461076</t>
  </si>
  <si>
    <t>101007</t>
  </si>
  <si>
    <t>153006</t>
  </si>
  <si>
    <t>661009</t>
  </si>
  <si>
    <t>571018</t>
  </si>
  <si>
    <t>523001</t>
  </si>
  <si>
    <t>625004</t>
  </si>
  <si>
    <t>743006</t>
  </si>
  <si>
    <t>333006</t>
  </si>
  <si>
    <t>731014</t>
  </si>
  <si>
    <t>677001</t>
  </si>
  <si>
    <t>851022</t>
  </si>
  <si>
    <t>377006</t>
  </si>
  <si>
    <t>343005</t>
  </si>
  <si>
    <t>781005</t>
  </si>
  <si>
    <t>727211</t>
  </si>
  <si>
    <t>461039</t>
  </si>
  <si>
    <t>305210</t>
  </si>
  <si>
    <t>101069</t>
  </si>
  <si>
    <t>280980</t>
  </si>
  <si>
    <t>169011</t>
  </si>
  <si>
    <t>169009</t>
  </si>
  <si>
    <t>479031</t>
  </si>
  <si>
    <t>331006</t>
  </si>
  <si>
    <t>823005</t>
  </si>
  <si>
    <t>807014</t>
  </si>
  <si>
    <t>333022</t>
  </si>
  <si>
    <t>431019</t>
  </si>
  <si>
    <t>671015</t>
  </si>
  <si>
    <t>849014</t>
  </si>
  <si>
    <t>725013</t>
  </si>
  <si>
    <t>151030</t>
  </si>
  <si>
    <t>157008</t>
  </si>
  <si>
    <t>315002</t>
  </si>
  <si>
    <t>261002</t>
  </si>
  <si>
    <t>731026</t>
  </si>
  <si>
    <t>827003</t>
  </si>
  <si>
    <t>791006</t>
  </si>
  <si>
    <t>400014</t>
  </si>
  <si>
    <t>400013</t>
  </si>
  <si>
    <t>400016</t>
  </si>
  <si>
    <t>169004</t>
  </si>
  <si>
    <t>671009</t>
  </si>
  <si>
    <t>727004</t>
  </si>
  <si>
    <t>205008</t>
  </si>
  <si>
    <t>101060</t>
  </si>
  <si>
    <t>335003</t>
  </si>
  <si>
    <t>421009</t>
  </si>
  <si>
    <t>631012</t>
  </si>
  <si>
    <t>185005</t>
  </si>
  <si>
    <t>187002</t>
  </si>
  <si>
    <t>421901</t>
  </si>
  <si>
    <t>316007</t>
  </si>
  <si>
    <t>281495</t>
  </si>
  <si>
    <t>721007</t>
  </si>
  <si>
    <t>101620</t>
  </si>
  <si>
    <t>280326</t>
  </si>
  <si>
    <t>461019</t>
  </si>
  <si>
    <t>561015</t>
  </si>
  <si>
    <t>713004</t>
  </si>
  <si>
    <t>167005</t>
  </si>
  <si>
    <t>280351</t>
  </si>
  <si>
    <t>377001</t>
  </si>
  <si>
    <t>377005</t>
  </si>
  <si>
    <t>461020</t>
  </si>
  <si>
    <t>161015</t>
  </si>
  <si>
    <t>829004</t>
  </si>
  <si>
    <t>323002</t>
  </si>
  <si>
    <t>215004</t>
  </si>
  <si>
    <t>665003</t>
  </si>
  <si>
    <t>731030</t>
  </si>
  <si>
    <t>731901</t>
  </si>
  <si>
    <t>731211</t>
  </si>
  <si>
    <t>101039</t>
  </si>
  <si>
    <t>727005</t>
  </si>
  <si>
    <t>479008</t>
  </si>
  <si>
    <t>827005</t>
  </si>
  <si>
    <t>627003</t>
  </si>
  <si>
    <t>461021</t>
  </si>
  <si>
    <t>181003</t>
  </si>
  <si>
    <t>281405</t>
  </si>
  <si>
    <t>181006</t>
  </si>
  <si>
    <t>833003</t>
  </si>
  <si>
    <t>539004</t>
  </si>
  <si>
    <t>843210</t>
  </si>
  <si>
    <t>169006</t>
  </si>
  <si>
    <t>280485</t>
  </si>
  <si>
    <t>671012</t>
  </si>
  <si>
    <t>779006</t>
  </si>
  <si>
    <t>743008</t>
  </si>
  <si>
    <t>667017</t>
  </si>
  <si>
    <t>667007</t>
  </si>
  <si>
    <t>667001</t>
  </si>
  <si>
    <t>667008</t>
  </si>
  <si>
    <t>681210</t>
  </si>
  <si>
    <t>329210</t>
  </si>
  <si>
    <t>513004</t>
  </si>
  <si>
    <t>167006</t>
  </si>
  <si>
    <t>493001</t>
  </si>
  <si>
    <t>461022</t>
  </si>
  <si>
    <t>731006</t>
  </si>
  <si>
    <t>751032</t>
  </si>
  <si>
    <t>280018</t>
  </si>
  <si>
    <t>661002</t>
  </si>
  <si>
    <t>787024</t>
  </si>
  <si>
    <t>823004</t>
  </si>
  <si>
    <t>461038</t>
  </si>
  <si>
    <t>330002</t>
  </si>
  <si>
    <t>333024</t>
  </si>
  <si>
    <t>751033</t>
  </si>
  <si>
    <t>281588</t>
  </si>
  <si>
    <t>791902</t>
  </si>
  <si>
    <t>265025</t>
  </si>
  <si>
    <t>255210</t>
  </si>
  <si>
    <t>265210</t>
  </si>
  <si>
    <t>777004</t>
  </si>
  <si>
    <t>701002</t>
  </si>
  <si>
    <t>801004</t>
  </si>
  <si>
    <t>281408</t>
  </si>
  <si>
    <t>205003</t>
  </si>
  <si>
    <t>205001</t>
  </si>
  <si>
    <t>475002</t>
  </si>
  <si>
    <t>303003</t>
  </si>
  <si>
    <t>545003</t>
  </si>
  <si>
    <t>751034</t>
  </si>
  <si>
    <t>223002</t>
  </si>
  <si>
    <t>683004</t>
  </si>
  <si>
    <t>323003</t>
  </si>
  <si>
    <t>607027</t>
  </si>
  <si>
    <t>731007</t>
  </si>
  <si>
    <t>669007</t>
  </si>
  <si>
    <t>449903</t>
  </si>
  <si>
    <t>383002</t>
  </si>
  <si>
    <t>527004</t>
  </si>
  <si>
    <t>527001</t>
  </si>
  <si>
    <t>527003</t>
  </si>
  <si>
    <t>529005</t>
  </si>
  <si>
    <t>101022</t>
  </si>
  <si>
    <t>761006</t>
  </si>
  <si>
    <t>175004</t>
  </si>
  <si>
    <t>713003</t>
  </si>
  <si>
    <t>739002</t>
  </si>
  <si>
    <t>400019</t>
  </si>
  <si>
    <t>169005</t>
  </si>
  <si>
    <t>513901</t>
  </si>
  <si>
    <t>317004</t>
  </si>
  <si>
    <t>561016</t>
  </si>
  <si>
    <t>323004</t>
  </si>
  <si>
    <t>101034</t>
  </si>
  <si>
    <t>619010</t>
  </si>
  <si>
    <t>280829</t>
  </si>
  <si>
    <t>280566</t>
  </si>
  <si>
    <t>751035</t>
  </si>
  <si>
    <t>727006</t>
  </si>
  <si>
    <t>387005</t>
  </si>
  <si>
    <t>421005</t>
  </si>
  <si>
    <t>835006</t>
  </si>
  <si>
    <t>741004</t>
  </si>
  <si>
    <t>751036</t>
  </si>
  <si>
    <t>461023</t>
  </si>
  <si>
    <t>101158</t>
  </si>
  <si>
    <t>270002</t>
  </si>
  <si>
    <t>265040</t>
  </si>
  <si>
    <t>461024</t>
  </si>
  <si>
    <t>435004</t>
  </si>
  <si>
    <t>573008</t>
  </si>
  <si>
    <t>281385</t>
  </si>
  <si>
    <t>265010</t>
  </si>
  <si>
    <t>661010</t>
  </si>
  <si>
    <t>259019</t>
  </si>
  <si>
    <t>565007</t>
  </si>
  <si>
    <t>621011</t>
  </si>
  <si>
    <t>685002</t>
  </si>
  <si>
    <t>621014</t>
  </si>
  <si>
    <t>329016</t>
  </si>
  <si>
    <t>601005</t>
  </si>
  <si>
    <t>621015</t>
  </si>
  <si>
    <t>831004</t>
  </si>
  <si>
    <t>461025</t>
  </si>
  <si>
    <t>301005</t>
  </si>
  <si>
    <t>743010</t>
  </si>
  <si>
    <t>805018</t>
  </si>
  <si>
    <t>851054</t>
  </si>
  <si>
    <t>169010</t>
  </si>
  <si>
    <t>787005</t>
  </si>
  <si>
    <t>805005</t>
  </si>
  <si>
    <t>683005</t>
  </si>
  <si>
    <t>743211</t>
  </si>
  <si>
    <t>793005</t>
  </si>
  <si>
    <t>543007</t>
  </si>
  <si>
    <t>839006</t>
  </si>
  <si>
    <t>657013</t>
  </si>
  <si>
    <t>509009</t>
  </si>
  <si>
    <t>787006</t>
  </si>
  <si>
    <t>561018</t>
  </si>
  <si>
    <t>491004</t>
  </si>
  <si>
    <t>821005</t>
  </si>
  <si>
    <t>657035</t>
  </si>
  <si>
    <t>775006</t>
  </si>
  <si>
    <t>746211</t>
  </si>
  <si>
    <t>629004</t>
  </si>
  <si>
    <t>851026</t>
  </si>
  <si>
    <t>685003</t>
  </si>
  <si>
    <t>661011</t>
  </si>
  <si>
    <t>185006</t>
  </si>
  <si>
    <t>489003</t>
  </si>
  <si>
    <t>815003</t>
  </si>
  <si>
    <t>631013</t>
  </si>
  <si>
    <t>779007</t>
  </si>
  <si>
    <t>669901</t>
  </si>
  <si>
    <t>787007</t>
  </si>
  <si>
    <t>751065</t>
  </si>
  <si>
    <t>527005</t>
  </si>
  <si>
    <t>400010</t>
  </si>
  <si>
    <t>315016</t>
  </si>
  <si>
    <t>280098</t>
  </si>
  <si>
    <t>101910</t>
  </si>
  <si>
    <t>835009</t>
  </si>
  <si>
    <t>561048</t>
  </si>
  <si>
    <t>329026</t>
  </si>
  <si>
    <t>280481</t>
  </si>
  <si>
    <t>835003</t>
  </si>
  <si>
    <t>835005</t>
  </si>
  <si>
    <t>805006</t>
  </si>
  <si>
    <t>827010</t>
  </si>
  <si>
    <t>181901</t>
  </si>
  <si>
    <t>313901</t>
  </si>
  <si>
    <t>219028</t>
  </si>
  <si>
    <t>217024</t>
  </si>
  <si>
    <t>101093</t>
  </si>
  <si>
    <t>851351</t>
  </si>
  <si>
    <t>766001</t>
  </si>
  <si>
    <t>281053</t>
  </si>
  <si>
    <t>101580</t>
  </si>
  <si>
    <t>229006</t>
  </si>
  <si>
    <t>669003</t>
  </si>
  <si>
    <t>669008</t>
  </si>
  <si>
    <t>280129</t>
  </si>
  <si>
    <t>817006</t>
  </si>
  <si>
    <t>263005</t>
  </si>
  <si>
    <t>157048</t>
  </si>
  <si>
    <t>101050</t>
  </si>
  <si>
    <t>341038</t>
  </si>
  <si>
    <t>147007</t>
  </si>
  <si>
    <t>280091</t>
  </si>
  <si>
    <t>281349</t>
  </si>
  <si>
    <t>323016</t>
  </si>
  <si>
    <t>101059</t>
  </si>
  <si>
    <t>101164</t>
  </si>
  <si>
    <t>147010</t>
  </si>
  <si>
    <t>330001</t>
  </si>
  <si>
    <t>147012</t>
  </si>
  <si>
    <t>345010</t>
  </si>
  <si>
    <t>280425</t>
  </si>
  <si>
    <t>461103</t>
  </si>
  <si>
    <t>657017</t>
  </si>
  <si>
    <t>509012</t>
  </si>
  <si>
    <t>213013</t>
  </si>
  <si>
    <t>147008</t>
  </si>
  <si>
    <t>217008</t>
  </si>
  <si>
    <t>217009</t>
  </si>
  <si>
    <t>280188</t>
  </si>
  <si>
    <t>447004</t>
  </si>
  <si>
    <t>280267</t>
  </si>
  <si>
    <t>217010</t>
  </si>
  <si>
    <t>219901</t>
  </si>
  <si>
    <t>280359</t>
  </si>
  <si>
    <t>577011</t>
  </si>
  <si>
    <t>101594</t>
  </si>
  <si>
    <t>101053</t>
  </si>
  <si>
    <t>147052</t>
  </si>
  <si>
    <t>577012</t>
  </si>
  <si>
    <t>373034</t>
  </si>
  <si>
    <t>329027</t>
  </si>
  <si>
    <t>231006</t>
  </si>
  <si>
    <t>185014</t>
  </si>
  <si>
    <t>617003</t>
  </si>
  <si>
    <t>267001</t>
  </si>
  <si>
    <t>159013</t>
  </si>
  <si>
    <t>703004</t>
  </si>
  <si>
    <t>306002</t>
  </si>
  <si>
    <t>307902</t>
  </si>
  <si>
    <t>157009</t>
  </si>
  <si>
    <t>577005</t>
  </si>
  <si>
    <t>280564</t>
  </si>
  <si>
    <t>151005</t>
  </si>
  <si>
    <t>151008</t>
  </si>
  <si>
    <t>316004</t>
  </si>
  <si>
    <t>181008</t>
  </si>
  <si>
    <t>471009</t>
  </si>
  <si>
    <t>449006</t>
  </si>
  <si>
    <t>803004</t>
  </si>
  <si>
    <t>157010</t>
  </si>
  <si>
    <t>280437</t>
  </si>
  <si>
    <t>201003</t>
  </si>
  <si>
    <t>711001</t>
  </si>
  <si>
    <t>751038</t>
  </si>
  <si>
    <t>280563</t>
  </si>
  <si>
    <t>151011</t>
  </si>
  <si>
    <t>151012</t>
  </si>
  <si>
    <t>445901</t>
  </si>
  <si>
    <t>543008</t>
  </si>
  <si>
    <t>280104</t>
  </si>
  <si>
    <t>475005</t>
  </si>
  <si>
    <t>461026</t>
  </si>
  <si>
    <t>743011</t>
  </si>
  <si>
    <t>331007</t>
  </si>
  <si>
    <t>531005</t>
  </si>
  <si>
    <t>751056</t>
  </si>
  <si>
    <t>231004</t>
  </si>
  <si>
    <t>751039</t>
  </si>
  <si>
    <t>843004</t>
  </si>
  <si>
    <t>751040</t>
  </si>
  <si>
    <t>280138</t>
  </si>
  <si>
    <t>479015</t>
  </si>
  <si>
    <t>333003</t>
  </si>
  <si>
    <t>341033</t>
  </si>
  <si>
    <t>335004</t>
  </si>
  <si>
    <t>235004</t>
  </si>
  <si>
    <t>280629</t>
  </si>
  <si>
    <t>233005</t>
  </si>
  <si>
    <t>233004</t>
  </si>
  <si>
    <t>233006</t>
  </si>
  <si>
    <t>260002</t>
  </si>
  <si>
    <t>471008</t>
  </si>
  <si>
    <t>615022</t>
  </si>
  <si>
    <t>250005</t>
  </si>
  <si>
    <t>281060</t>
  </si>
  <si>
    <t>561050</t>
  </si>
  <si>
    <t>603004</t>
  </si>
  <si>
    <t>663011</t>
  </si>
  <si>
    <t>743032</t>
  </si>
  <si>
    <t>580001</t>
  </si>
  <si>
    <t>431017</t>
  </si>
  <si>
    <t>787008</t>
  </si>
  <si>
    <t>657014</t>
  </si>
  <si>
    <t>280430</t>
  </si>
  <si>
    <t>487003</t>
  </si>
  <si>
    <t>479025</t>
  </si>
  <si>
    <t>315010</t>
  </si>
  <si>
    <t>315008</t>
  </si>
  <si>
    <t>851027</t>
  </si>
  <si>
    <t>159035</t>
  </si>
  <si>
    <t>147030</t>
  </si>
  <si>
    <t>101911</t>
  </si>
  <si>
    <t>101566</t>
  </si>
  <si>
    <t>751041</t>
  </si>
  <si>
    <t>190002</t>
  </si>
  <si>
    <t>207002</t>
  </si>
  <si>
    <t>219030</t>
  </si>
  <si>
    <t>369002</t>
  </si>
  <si>
    <t>173018</t>
  </si>
  <si>
    <t>705004</t>
  </si>
  <si>
    <t>833004</t>
  </si>
  <si>
    <t>101157</t>
  </si>
  <si>
    <t>335005</t>
  </si>
  <si>
    <t>280436</t>
  </si>
  <si>
    <t>280435</t>
  </si>
  <si>
    <t>280892</t>
  </si>
  <si>
    <t>571011</t>
  </si>
  <si>
    <t>475007</t>
  </si>
  <si>
    <t>561019</t>
  </si>
  <si>
    <t>763005</t>
  </si>
  <si>
    <t>323902</t>
  </si>
  <si>
    <t>280176</t>
  </si>
  <si>
    <t>661901</t>
  </si>
  <si>
    <t>280451</t>
  </si>
  <si>
    <t>350001</t>
  </si>
  <si>
    <t>280917</t>
  </si>
  <si>
    <t>281441</t>
  </si>
  <si>
    <t>281443</t>
  </si>
  <si>
    <t>281442</t>
  </si>
  <si>
    <t>449902</t>
  </si>
  <si>
    <t>185008</t>
  </si>
  <si>
    <t>280050</t>
  </si>
  <si>
    <t>306001</t>
  </si>
  <si>
    <t>681001</t>
  </si>
  <si>
    <t>351005</t>
  </si>
  <si>
    <t>167016</t>
  </si>
  <si>
    <t>169022</t>
  </si>
  <si>
    <t>461028</t>
  </si>
  <si>
    <t>280079</t>
  </si>
  <si>
    <t>101569</t>
  </si>
  <si>
    <t>280186</t>
  </si>
  <si>
    <t>345003</t>
  </si>
  <si>
    <t>679004</t>
  </si>
  <si>
    <t>667009</t>
  </si>
  <si>
    <t>787009</t>
  </si>
  <si>
    <t>567005</t>
  </si>
  <si>
    <t>280244</t>
  </si>
  <si>
    <t>515008</t>
  </si>
  <si>
    <t>515012</t>
  </si>
  <si>
    <t>575016</t>
  </si>
  <si>
    <t>669004</t>
  </si>
  <si>
    <t>207003</t>
  </si>
  <si>
    <t>619012</t>
  </si>
  <si>
    <t>725011</t>
  </si>
  <si>
    <t>159009</t>
  </si>
  <si>
    <t>237003</t>
  </si>
  <si>
    <t>337004</t>
  </si>
  <si>
    <t>337005</t>
  </si>
  <si>
    <t>751903</t>
  </si>
  <si>
    <t>615011</t>
  </si>
  <si>
    <t>427005</t>
  </si>
  <si>
    <t>207006</t>
  </si>
  <si>
    <t>509006</t>
  </si>
  <si>
    <t>345002</t>
  </si>
  <si>
    <t>280508</t>
  </si>
  <si>
    <t>389210</t>
  </si>
  <si>
    <t>389010</t>
  </si>
  <si>
    <t>461029</t>
  </si>
  <si>
    <t>745003</t>
  </si>
  <si>
    <t>333008</t>
  </si>
  <si>
    <t>613012</t>
  </si>
  <si>
    <t>703006</t>
  </si>
  <si>
    <t>763006</t>
  </si>
  <si>
    <t>280137</t>
  </si>
  <si>
    <t>360001</t>
  </si>
  <si>
    <t>849013</t>
  </si>
  <si>
    <t>851028</t>
  </si>
  <si>
    <t>389008</t>
  </si>
  <si>
    <t>155003</t>
  </si>
  <si>
    <t>155002</t>
  </si>
  <si>
    <t>325901</t>
  </si>
  <si>
    <t>367005</t>
  </si>
  <si>
    <t>420001</t>
  </si>
  <si>
    <t>619011</t>
  </si>
  <si>
    <t>809003</t>
  </si>
  <si>
    <t>183004</t>
  </si>
  <si>
    <t>101908</t>
  </si>
  <si>
    <t>253005</t>
  </si>
  <si>
    <t>751042</t>
  </si>
  <si>
    <t>101041</t>
  </si>
  <si>
    <t>445003</t>
  </si>
  <si>
    <t>671007</t>
  </si>
  <si>
    <t>671210</t>
  </si>
  <si>
    <t>280273</t>
  </si>
  <si>
    <t>271002</t>
  </si>
  <si>
    <t>280520</t>
  </si>
  <si>
    <t>391003</t>
  </si>
  <si>
    <t>545005</t>
  </si>
  <si>
    <t>280500</t>
  </si>
  <si>
    <t>280035</t>
  </si>
  <si>
    <t>845004</t>
  </si>
  <si>
    <t>851029</t>
  </si>
  <si>
    <t>101055</t>
  </si>
  <si>
    <t>479002</t>
  </si>
  <si>
    <t>280680</t>
  </si>
  <si>
    <t>657008</t>
  </si>
  <si>
    <t>657016</t>
  </si>
  <si>
    <t>369005</t>
  </si>
  <si>
    <t>393003</t>
  </si>
  <si>
    <t>370004</t>
  </si>
  <si>
    <t>370005</t>
  </si>
  <si>
    <t>373029</t>
  </si>
  <si>
    <t>313004</t>
  </si>
  <si>
    <t>400009</t>
  </si>
  <si>
    <t>301007</t>
  </si>
  <si>
    <t>377003</t>
  </si>
  <si>
    <t>397004</t>
  </si>
  <si>
    <t>280044</t>
  </si>
  <si>
    <t>851030</t>
  </si>
  <si>
    <t>339004</t>
  </si>
  <si>
    <t>373017</t>
  </si>
  <si>
    <t>706210</t>
  </si>
  <si>
    <t>395002</t>
  </si>
  <si>
    <t>773018</t>
  </si>
  <si>
    <t>305005</t>
  </si>
  <si>
    <t>323901</t>
  </si>
  <si>
    <t>189004</t>
  </si>
  <si>
    <t>251003</t>
  </si>
  <si>
    <t>483003</t>
  </si>
  <si>
    <t>171001</t>
  </si>
  <si>
    <t>823001</t>
  </si>
  <si>
    <t>159010</t>
  </si>
  <si>
    <t>341030</t>
  </si>
  <si>
    <t>751014</t>
  </si>
  <si>
    <t>789005</t>
  </si>
  <si>
    <t>329030</t>
  </si>
  <si>
    <t>157034</t>
  </si>
  <si>
    <t>281406</t>
  </si>
  <si>
    <t>329009</t>
  </si>
  <si>
    <t>205002</t>
  </si>
  <si>
    <t>205005</t>
  </si>
  <si>
    <t>153011</t>
  </si>
  <si>
    <t>461060</t>
  </si>
  <si>
    <t>237006</t>
  </si>
  <si>
    <t>359003</t>
  </si>
  <si>
    <t>473007</t>
  </si>
  <si>
    <t>101005</t>
  </si>
  <si>
    <t>740005</t>
  </si>
  <si>
    <t>751043</t>
  </si>
  <si>
    <t>280242</t>
  </si>
  <si>
    <t>280066</t>
  </si>
  <si>
    <t>851031</t>
  </si>
  <si>
    <t>805007</t>
  </si>
  <si>
    <t>159011</t>
  </si>
  <si>
    <t>165013</t>
  </si>
  <si>
    <t>851032</t>
  </si>
  <si>
    <t>167007</t>
  </si>
  <si>
    <t>661012</t>
  </si>
  <si>
    <t>147006</t>
  </si>
  <si>
    <t>551004</t>
  </si>
  <si>
    <t>615009</t>
  </si>
  <si>
    <t>731008</t>
  </si>
  <si>
    <t>333011</t>
  </si>
  <si>
    <t>400018</t>
  </si>
  <si>
    <t>631014</t>
  </si>
  <si>
    <t>561039</t>
  </si>
  <si>
    <t>537004</t>
  </si>
  <si>
    <t>189003</t>
  </si>
  <si>
    <t>483004</t>
  </si>
  <si>
    <t>845005</t>
  </si>
  <si>
    <t>711004</t>
  </si>
  <si>
    <t>751044</t>
  </si>
  <si>
    <t>259008</t>
  </si>
  <si>
    <t>791008</t>
  </si>
  <si>
    <t>383003</t>
  </si>
  <si>
    <t>707010</t>
  </si>
  <si>
    <t>281070</t>
  </si>
  <si>
    <t>280346</t>
  </si>
  <si>
    <t>707003</t>
  </si>
  <si>
    <t>707004</t>
  </si>
  <si>
    <t>707005</t>
  </si>
  <si>
    <t>677004</t>
  </si>
  <si>
    <t>280530</t>
  </si>
  <si>
    <t>609002</t>
  </si>
  <si>
    <t>101029</t>
  </si>
  <si>
    <t>280636</t>
  </si>
  <si>
    <t>485003</t>
  </si>
  <si>
    <t>429005</t>
  </si>
  <si>
    <t>665005</t>
  </si>
  <si>
    <t>353007</t>
  </si>
  <si>
    <t>655008</t>
  </si>
  <si>
    <t>461030</t>
  </si>
  <si>
    <t>461215</t>
  </si>
  <si>
    <t>265031</t>
  </si>
  <si>
    <t>630002</t>
  </si>
  <si>
    <t>280433</t>
  </si>
  <si>
    <t>326002</t>
  </si>
  <si>
    <t>843005</t>
  </si>
  <si>
    <t>805008</t>
  </si>
  <si>
    <t>771007</t>
  </si>
  <si>
    <t>739003</t>
  </si>
  <si>
    <t>183213</t>
  </si>
  <si>
    <t>679005</t>
  </si>
  <si>
    <t>573009</t>
  </si>
  <si>
    <t>811003</t>
  </si>
  <si>
    <t>479009</t>
  </si>
  <si>
    <t>673002</t>
  </si>
  <si>
    <t>675001</t>
  </si>
  <si>
    <t>611008</t>
  </si>
  <si>
    <t>217013</t>
  </si>
  <si>
    <t>217012</t>
  </si>
  <si>
    <t>751045</t>
  </si>
  <si>
    <t>787012</t>
  </si>
  <si>
    <t>667014</t>
  </si>
  <si>
    <t>677002</t>
  </si>
  <si>
    <t>175006</t>
  </si>
  <si>
    <t>473009</t>
  </si>
  <si>
    <t>101023</t>
  </si>
  <si>
    <t>461031</t>
  </si>
  <si>
    <t>539006</t>
  </si>
  <si>
    <t>461032</t>
  </si>
  <si>
    <t>787013</t>
  </si>
  <si>
    <t>731010</t>
  </si>
  <si>
    <t>577007</t>
  </si>
  <si>
    <t>561022</t>
  </si>
  <si>
    <t>265015</t>
  </si>
  <si>
    <t>157011</t>
  </si>
  <si>
    <t>153009</t>
  </si>
  <si>
    <t>253007</t>
  </si>
  <si>
    <t>657018</t>
  </si>
  <si>
    <t>280402</t>
  </si>
  <si>
    <t>805009</t>
  </si>
  <si>
    <t>237002</t>
  </si>
  <si>
    <t>215009</t>
  </si>
  <si>
    <t>701005</t>
  </si>
  <si>
    <t>837006</t>
  </si>
  <si>
    <t>550002</t>
  </si>
  <si>
    <t>201008</t>
  </si>
  <si>
    <t>485004</t>
  </si>
  <si>
    <t>280161</t>
  </si>
  <si>
    <t>369007</t>
  </si>
  <si>
    <t>461077</t>
  </si>
  <si>
    <t>819004</t>
  </si>
  <si>
    <t>307008</t>
  </si>
  <si>
    <t>851048</t>
  </si>
  <si>
    <t>169019</t>
  </si>
  <si>
    <t>101064</t>
  </si>
  <si>
    <t>751010</t>
  </si>
  <si>
    <t>280623</t>
  </si>
  <si>
    <t>280458</t>
  </si>
  <si>
    <t>751079</t>
  </si>
  <si>
    <t>751047</t>
  </si>
  <si>
    <t>849015</t>
  </si>
  <si>
    <t>157012</t>
  </si>
  <si>
    <t>153016</t>
  </si>
  <si>
    <t>803009</t>
  </si>
  <si>
    <t>803005</t>
  </si>
  <si>
    <t>477001</t>
  </si>
  <si>
    <t>147051</t>
  </si>
  <si>
    <t>280633</t>
  </si>
  <si>
    <t>209001</t>
  </si>
  <si>
    <t>209010</t>
  </si>
  <si>
    <t>209002</t>
  </si>
  <si>
    <t>771004</t>
  </si>
  <si>
    <t>771006</t>
  </si>
  <si>
    <t>771008</t>
  </si>
  <si>
    <t>280855</t>
  </si>
  <si>
    <t>265032</t>
  </si>
  <si>
    <t>811005</t>
  </si>
  <si>
    <t>173009</t>
  </si>
  <si>
    <t>261004</t>
  </si>
  <si>
    <t>181009</t>
  </si>
  <si>
    <t>766002</t>
  </si>
  <si>
    <t>487004</t>
  </si>
  <si>
    <t>253006</t>
  </si>
  <si>
    <t>767001</t>
  </si>
  <si>
    <t>315005</t>
  </si>
  <si>
    <t>479010</t>
  </si>
  <si>
    <t>819005</t>
  </si>
  <si>
    <t>661013</t>
  </si>
  <si>
    <t>393004</t>
  </si>
  <si>
    <t>851034</t>
  </si>
  <si>
    <t>345004</t>
  </si>
  <si>
    <t>323007</t>
  </si>
  <si>
    <t>517001</t>
  </si>
  <si>
    <t>541007</t>
  </si>
  <si>
    <t>541003</t>
  </si>
  <si>
    <t>541004</t>
  </si>
  <si>
    <t>541210</t>
  </si>
  <si>
    <t>541010</t>
  </si>
  <si>
    <t>627004</t>
  </si>
  <si>
    <t>173008</t>
  </si>
  <si>
    <t>325005</t>
  </si>
  <si>
    <t>185210</t>
  </si>
  <si>
    <t>821006</t>
  </si>
  <si>
    <t>280139</t>
  </si>
  <si>
    <t>169210</t>
  </si>
  <si>
    <t>280498</t>
  </si>
  <si>
    <t>280588</t>
  </si>
  <si>
    <t>280490</t>
  </si>
  <si>
    <t>280489</t>
  </si>
  <si>
    <t>461034</t>
  </si>
  <si>
    <t>327006</t>
  </si>
  <si>
    <t>280581</t>
  </si>
  <si>
    <t>280580</t>
  </si>
  <si>
    <t>451901</t>
  </si>
  <si>
    <t>315006</t>
  </si>
  <si>
    <t>280831</t>
  </si>
  <si>
    <t>153013</t>
  </si>
  <si>
    <t>280574</t>
  </si>
  <si>
    <t>101168</t>
  </si>
  <si>
    <t>175021</t>
  </si>
  <si>
    <t>739004</t>
  </si>
  <si>
    <t>345005</t>
  </si>
  <si>
    <t>373022</t>
  </si>
  <si>
    <t>269005</t>
  </si>
  <si>
    <t>269002</t>
  </si>
  <si>
    <t>775007</t>
  </si>
  <si>
    <t>627005</t>
  </si>
  <si>
    <t>679006</t>
  </si>
  <si>
    <t>537006</t>
  </si>
  <si>
    <t>607011</t>
  </si>
  <si>
    <t>607007</t>
  </si>
  <si>
    <t>607001</t>
  </si>
  <si>
    <t>227011</t>
  </si>
  <si>
    <t>280995</t>
  </si>
  <si>
    <t>809004</t>
  </si>
  <si>
    <t>817004</t>
  </si>
  <si>
    <t>767002</t>
  </si>
  <si>
    <t>315020</t>
  </si>
  <si>
    <t>743030</t>
  </si>
  <si>
    <t>849004</t>
  </si>
  <si>
    <t>819006</t>
  </si>
  <si>
    <t>321004</t>
  </si>
  <si>
    <t>345901</t>
  </si>
  <si>
    <t>235210</t>
  </si>
  <si>
    <t>280358</t>
  </si>
  <si>
    <t>335210</t>
  </si>
  <si>
    <t>543014</t>
  </si>
  <si>
    <t>657040</t>
  </si>
  <si>
    <t>251007</t>
  </si>
  <si>
    <t>376005</t>
  </si>
  <si>
    <t>461074</t>
  </si>
  <si>
    <t>167210</t>
  </si>
  <si>
    <t>613210</t>
  </si>
  <si>
    <t>621211</t>
  </si>
  <si>
    <t>621210</t>
  </si>
  <si>
    <t>397015</t>
  </si>
  <si>
    <t>101218</t>
  </si>
  <si>
    <t>787214</t>
  </si>
  <si>
    <t>333210</t>
  </si>
  <si>
    <t>400008</t>
  </si>
  <si>
    <t>779210</t>
  </si>
  <si>
    <t>280814</t>
  </si>
  <si>
    <t>151024</t>
  </si>
  <si>
    <t>175210</t>
  </si>
  <si>
    <t>537210</t>
  </si>
  <si>
    <t>280821</t>
  </si>
  <si>
    <t>543011</t>
  </si>
  <si>
    <t>607211</t>
  </si>
  <si>
    <t>657210</t>
  </si>
  <si>
    <t>461216</t>
  </si>
  <si>
    <t>707211</t>
  </si>
  <si>
    <t>461211</t>
  </si>
  <si>
    <t>269210</t>
  </si>
  <si>
    <t>461213</t>
  </si>
  <si>
    <t>851221</t>
  </si>
  <si>
    <t>223003</t>
  </si>
  <si>
    <t>101540</t>
  </si>
  <si>
    <t>233003</t>
  </si>
  <si>
    <t>159012</t>
  </si>
  <si>
    <t>851036</t>
  </si>
  <si>
    <t>101074</t>
  </si>
  <si>
    <t>329015</t>
  </si>
  <si>
    <t>571014</t>
  </si>
  <si>
    <t>657902</t>
  </si>
  <si>
    <t>175007</t>
  </si>
  <si>
    <t>187003</t>
  </si>
  <si>
    <t>187210</t>
  </si>
  <si>
    <t>223004</t>
  </si>
  <si>
    <t>801005</t>
  </si>
  <si>
    <t>280499</t>
  </si>
  <si>
    <t>629001</t>
  </si>
  <si>
    <t>101024</t>
  </si>
  <si>
    <t>519005</t>
  </si>
  <si>
    <t>801006</t>
  </si>
  <si>
    <t>181007</t>
  </si>
  <si>
    <t>543010</t>
  </si>
  <si>
    <t>483006</t>
  </si>
  <si>
    <t>575210</t>
  </si>
  <si>
    <t>851037</t>
  </si>
  <si>
    <t>751049</t>
  </si>
  <si>
    <t>631211</t>
  </si>
  <si>
    <t>280331</t>
  </si>
  <si>
    <t>631001</t>
  </si>
  <si>
    <t>631008</t>
  </si>
  <si>
    <t>183005</t>
  </si>
  <si>
    <t>557005</t>
  </si>
  <si>
    <t>235007</t>
  </si>
  <si>
    <t>767003</t>
  </si>
  <si>
    <t>679008</t>
  </si>
  <si>
    <t>267005</t>
  </si>
  <si>
    <t>325006</t>
  </si>
  <si>
    <t>805020</t>
  </si>
  <si>
    <t>280016</t>
  </si>
  <si>
    <t>715002</t>
  </si>
  <si>
    <t>485005</t>
  </si>
  <si>
    <t>851039</t>
  </si>
  <si>
    <t>381003</t>
  </si>
  <si>
    <t>817005</t>
  </si>
  <si>
    <t>835007</t>
  </si>
  <si>
    <t>809005</t>
  </si>
  <si>
    <t>851040</t>
  </si>
  <si>
    <t>561023</t>
  </si>
  <si>
    <t>605005</t>
  </si>
  <si>
    <t>427007</t>
  </si>
  <si>
    <t>101572</t>
  </si>
  <si>
    <t>475006</t>
  </si>
  <si>
    <t>751050</t>
  </si>
  <si>
    <t>851041</t>
  </si>
  <si>
    <t>280135</t>
  </si>
  <si>
    <t>727014</t>
  </si>
  <si>
    <t>861901</t>
  </si>
  <si>
    <t>333001</t>
  </si>
  <si>
    <t>735007</t>
  </si>
  <si>
    <t>791013</t>
  </si>
  <si>
    <t>561025</t>
  </si>
  <si>
    <t>657019</t>
  </si>
  <si>
    <t>731011</t>
  </si>
  <si>
    <t>785009</t>
  </si>
  <si>
    <t>763008</t>
  </si>
  <si>
    <t>820210</t>
  </si>
  <si>
    <t>557008</t>
  </si>
  <si>
    <t>445004</t>
  </si>
  <si>
    <t>461035</t>
  </si>
  <si>
    <t>479011</t>
  </si>
  <si>
    <t>743012</t>
  </si>
  <si>
    <t>791010</t>
  </si>
  <si>
    <t>861009</t>
  </si>
  <si>
    <t>781006</t>
  </si>
  <si>
    <t>727007</t>
  </si>
  <si>
    <t>313003</t>
  </si>
  <si>
    <t>313005</t>
  </si>
  <si>
    <t>280366</t>
  </si>
  <si>
    <t>329011</t>
  </si>
  <si>
    <t>183002</t>
  </si>
  <si>
    <t>101042</t>
  </si>
  <si>
    <t>489002</t>
  </si>
  <si>
    <t>791210</t>
  </si>
  <si>
    <t>751051</t>
  </si>
  <si>
    <t>263004</t>
  </si>
  <si>
    <t>263002</t>
  </si>
  <si>
    <t>681007</t>
  </si>
  <si>
    <t>281103</t>
  </si>
  <si>
    <t>280682</t>
  </si>
  <si>
    <t>823012</t>
  </si>
  <si>
    <t>343007</t>
  </si>
  <si>
    <t>101075</t>
  </si>
  <si>
    <t>329012</t>
  </si>
  <si>
    <t>677003</t>
  </si>
  <si>
    <t>227006</t>
  </si>
  <si>
    <t>827004</t>
  </si>
  <si>
    <t>677005</t>
  </si>
  <si>
    <t>683006</t>
  </si>
  <si>
    <t>631015</t>
  </si>
  <si>
    <t>265011</t>
  </si>
  <si>
    <t>449005</t>
  </si>
  <si>
    <t>315007</t>
  </si>
  <si>
    <t>743013</t>
  </si>
  <si>
    <t>745004</t>
  </si>
  <si>
    <t>173011</t>
  </si>
  <si>
    <t>751052</t>
  </si>
  <si>
    <t>505005</t>
  </si>
  <si>
    <t>491005</t>
  </si>
  <si>
    <t>280502</t>
  </si>
  <si>
    <t>571017</t>
  </si>
  <si>
    <t>840004</t>
  </si>
  <si>
    <t>531006</t>
  </si>
  <si>
    <t>851042</t>
  </si>
  <si>
    <t>280236</t>
  </si>
  <si>
    <t>705005</t>
  </si>
  <si>
    <t>601007</t>
  </si>
  <si>
    <t>725005</t>
  </si>
  <si>
    <t>709002</t>
  </si>
  <si>
    <t>847009</t>
  </si>
  <si>
    <t>515011</t>
  </si>
  <si>
    <t>621016</t>
  </si>
  <si>
    <t>265012</t>
  </si>
  <si>
    <t>551003</t>
  </si>
  <si>
    <t>390003</t>
  </si>
  <si>
    <t>397210</t>
  </si>
  <si>
    <t>681008</t>
  </si>
  <si>
    <t>751053</t>
  </si>
  <si>
    <t>731012</t>
  </si>
  <si>
    <t>787017</t>
  </si>
  <si>
    <t>821008</t>
  </si>
  <si>
    <t>829007</t>
  </si>
  <si>
    <t>165005</t>
  </si>
  <si>
    <t>829005</t>
  </si>
  <si>
    <t>477008</t>
  </si>
  <si>
    <t>333021</t>
  </si>
  <si>
    <t>280866</t>
  </si>
  <si>
    <t>281415</t>
  </si>
  <si>
    <t>493002</t>
  </si>
  <si>
    <t>629002</t>
  </si>
  <si>
    <t>605007</t>
  </si>
  <si>
    <t>280360</t>
  </si>
  <si>
    <t>280810</t>
  </si>
  <si>
    <t>431007</t>
  </si>
  <si>
    <t>431012</t>
  </si>
  <si>
    <t>803006</t>
  </si>
  <si>
    <t>577008</t>
  </si>
  <si>
    <t>627002</t>
  </si>
  <si>
    <t>211006</t>
  </si>
  <si>
    <t>613006</t>
  </si>
  <si>
    <t>811006</t>
  </si>
  <si>
    <t>280047</t>
  </si>
  <si>
    <t>101525</t>
  </si>
  <si>
    <t>280284</t>
  </si>
  <si>
    <t>813008</t>
  </si>
  <si>
    <t>677006</t>
  </si>
  <si>
    <t>779009</t>
  </si>
  <si>
    <t>482002</t>
  </si>
  <si>
    <t>727009</t>
  </si>
  <si>
    <t>725006</t>
  </si>
  <si>
    <t>789008</t>
  </si>
  <si>
    <t>609003</t>
  </si>
  <si>
    <t>805012</t>
  </si>
  <si>
    <t>101043</t>
  </si>
  <si>
    <t>845006</t>
  </si>
  <si>
    <t>521005</t>
  </si>
  <si>
    <t>773006</t>
  </si>
  <si>
    <t>611010</t>
  </si>
  <si>
    <t>613013</t>
  </si>
  <si>
    <t>605008</t>
  </si>
  <si>
    <t>851110</t>
  </si>
  <si>
    <t>369009</t>
  </si>
  <si>
    <t>575011</t>
  </si>
  <si>
    <t>829010</t>
  </si>
  <si>
    <t>615014</t>
  </si>
  <si>
    <t>400004</t>
  </si>
  <si>
    <t>527007</t>
  </si>
  <si>
    <t>861011</t>
  </si>
  <si>
    <t>709004</t>
  </si>
  <si>
    <t>265013</t>
  </si>
  <si>
    <t>731013</t>
  </si>
  <si>
    <t>363008</t>
  </si>
  <si>
    <t>369008</t>
  </si>
  <si>
    <t>445005</t>
  </si>
  <si>
    <t>479012</t>
  </si>
  <si>
    <t>787019</t>
  </si>
  <si>
    <t>351008</t>
  </si>
  <si>
    <t>351002</t>
  </si>
  <si>
    <t>351003</t>
  </si>
  <si>
    <t>169015</t>
  </si>
  <si>
    <t>545210</t>
  </si>
  <si>
    <t>707006</t>
  </si>
  <si>
    <t>751054</t>
  </si>
  <si>
    <t>849005</t>
  </si>
  <si>
    <t>280222</t>
  </si>
  <si>
    <t>733003</t>
  </si>
  <si>
    <t>209004</t>
  </si>
  <si>
    <t>209003</t>
  </si>
  <si>
    <t>329901</t>
  </si>
  <si>
    <t>561014</t>
  </si>
  <si>
    <t>621031</t>
  </si>
  <si>
    <t>655009</t>
  </si>
  <si>
    <t>315009</t>
  </si>
  <si>
    <t>779008</t>
  </si>
  <si>
    <t>851220</t>
  </si>
  <si>
    <t>627006</t>
  </si>
  <si>
    <t>793007</t>
  </si>
  <si>
    <t>101076</t>
  </si>
  <si>
    <t>621017</t>
  </si>
  <si>
    <t>461037</t>
  </si>
  <si>
    <t>323008</t>
  </si>
  <si>
    <t>280731</t>
  </si>
  <si>
    <t>567007</t>
  </si>
  <si>
    <t>861010</t>
  </si>
  <si>
    <t>499004</t>
  </si>
  <si>
    <t>431015</t>
  </si>
  <si>
    <t>400020</t>
  </si>
  <si>
    <t>INST_NR</t>
  </si>
  <si>
    <t>INST_NAVN_FORK</t>
  </si>
  <si>
    <t>POSTNR</t>
  </si>
  <si>
    <t>POSTDISTRIKT</t>
  </si>
  <si>
    <t>INST_NAVN</t>
  </si>
  <si>
    <t>CVR_NR</t>
  </si>
  <si>
    <t>P_NR</t>
  </si>
  <si>
    <t>INST_LEDER</t>
  </si>
  <si>
    <t>TELEFAX</t>
  </si>
  <si>
    <t>TLF_NR</t>
  </si>
  <si>
    <t>INST_ADR</t>
  </si>
  <si>
    <t>VEJKODE</t>
  </si>
  <si>
    <t>HUSNRBOGSTAV</t>
  </si>
  <si>
    <t>POSTBOKS</t>
  </si>
  <si>
    <t>ETAGE</t>
  </si>
  <si>
    <t>DOERBETEGNELSE</t>
  </si>
  <si>
    <t>AJOUR_DATO</t>
  </si>
  <si>
    <t>AJOUR_BRUGER</t>
  </si>
  <si>
    <t>ADM_KOMMUNE_NR</t>
  </si>
  <si>
    <t>ADM_KOMMUNE_NR_TEKST</t>
  </si>
  <si>
    <t>NEDLAGT_MND</t>
  </si>
  <si>
    <t>EJER_KODE</t>
  </si>
  <si>
    <t>EJER_KODE_TEKST</t>
  </si>
  <si>
    <t>Min_KODE</t>
  </si>
  <si>
    <t>min_KODE_TEKST</t>
  </si>
  <si>
    <t>UNDERV_NIV</t>
  </si>
  <si>
    <t>OPRETTET_MND</t>
  </si>
  <si>
    <t>INST_TYPE_2</t>
  </si>
  <si>
    <t>inst_type_2_tekst</t>
  </si>
  <si>
    <t>INST_TYPE_3</t>
  </si>
  <si>
    <t>inst_type_3_tekst</t>
  </si>
  <si>
    <t>AKTIV_KODE</t>
  </si>
  <si>
    <t>AKTIV_KODE_TEKST</t>
  </si>
  <si>
    <t>INST_TYPE_1</t>
  </si>
  <si>
    <t>inst_type_1_tekst</t>
  </si>
  <si>
    <t>BEL_KOMMUNE</t>
  </si>
  <si>
    <t>BEL_KOMMUNE_TEKST</t>
  </si>
  <si>
    <t>FLYTTE_KODE</t>
  </si>
  <si>
    <t>FLYTTE_KODE_TEKST</t>
  </si>
  <si>
    <t>FLYTTE_INST</t>
  </si>
  <si>
    <t>HOVEDSKOLE_INST</t>
  </si>
  <si>
    <t>E_MAIL</t>
  </si>
  <si>
    <t>WEB_ADR</t>
  </si>
  <si>
    <t>ENHEDSART</t>
  </si>
  <si>
    <t>ENHEDSART_TEKST</t>
  </si>
  <si>
    <t>VEJNAVN</t>
  </si>
  <si>
    <t>LOKALITET</t>
  </si>
  <si>
    <t>STEDNAVN</t>
  </si>
  <si>
    <t>GEO_BREDDE_GRAD</t>
  </si>
  <si>
    <t>GEO_LAENGDE_GRAD</t>
  </si>
  <si>
    <t>status</t>
  </si>
  <si>
    <t>BEL_REGION</t>
  </si>
  <si>
    <t>BEL_REGION_TEKST</t>
  </si>
  <si>
    <t>Udtræk foretaget 02/06 - 2023</t>
  </si>
  <si>
    <t>281607</t>
  </si>
  <si>
    <t>281402</t>
  </si>
  <si>
    <t>280622</t>
  </si>
  <si>
    <t>333028</t>
  </si>
  <si>
    <t>281013</t>
  </si>
  <si>
    <t>280619</t>
  </si>
  <si>
    <t>400212</t>
  </si>
  <si>
    <t>281754</t>
  </si>
  <si>
    <t>280704</t>
  </si>
  <si>
    <t>280705</t>
  </si>
  <si>
    <t>280647</t>
  </si>
  <si>
    <t>376402</t>
  </si>
  <si>
    <t>280617</t>
  </si>
  <si>
    <t>281661</t>
  </si>
  <si>
    <t>280596</t>
  </si>
  <si>
    <t>281474</t>
  </si>
  <si>
    <t>280595</t>
  </si>
  <si>
    <t>280496</t>
  </si>
  <si>
    <t>280497</t>
  </si>
  <si>
    <t>280495</t>
  </si>
  <si>
    <t>280494</t>
  </si>
  <si>
    <t>280707</t>
  </si>
  <si>
    <t>280417</t>
  </si>
  <si>
    <t>280409</t>
  </si>
  <si>
    <t>280746</t>
  </si>
  <si>
    <t>280621</t>
  </si>
  <si>
    <t>280419</t>
  </si>
  <si>
    <t>281767</t>
  </si>
  <si>
    <t>280587</t>
  </si>
  <si>
    <t>280350</t>
  </si>
  <si>
    <t>281628</t>
  </si>
  <si>
    <t>280407</t>
  </si>
  <si>
    <t>281009</t>
  </si>
  <si>
    <t>281603</t>
  </si>
  <si>
    <t>280706</t>
  </si>
  <si>
    <t>280626</t>
  </si>
  <si>
    <t>280627</t>
  </si>
  <si>
    <t>281421</t>
  </si>
  <si>
    <t>280760</t>
  </si>
  <si>
    <t>101403</t>
  </si>
  <si>
    <t>280806</t>
  </si>
  <si>
    <t>615032</t>
  </si>
  <si>
    <t>621402</t>
  </si>
  <si>
    <t>280775</t>
  </si>
  <si>
    <t>280416</t>
  </si>
  <si>
    <t>280745</t>
  </si>
  <si>
    <t>280804</t>
  </si>
  <si>
    <t>280353</t>
  </si>
  <si>
    <t>281359</t>
  </si>
  <si>
    <t>281716</t>
  </si>
  <si>
    <t>615402</t>
  </si>
  <si>
    <t>280744</t>
  </si>
  <si>
    <t>280193</t>
  </si>
  <si>
    <t>280096</t>
  </si>
  <si>
    <t>281612</t>
  </si>
  <si>
    <t>280357</t>
  </si>
  <si>
    <t>280352</t>
  </si>
  <si>
    <t>280727</t>
  </si>
  <si>
    <t>281011</t>
  </si>
  <si>
    <t>281212</t>
  </si>
  <si>
    <t>315412</t>
  </si>
  <si>
    <t>281611</t>
  </si>
  <si>
    <t>449010</t>
  </si>
  <si>
    <t>281687</t>
  </si>
  <si>
    <t>281437</t>
  </si>
  <si>
    <t>280616</t>
  </si>
  <si>
    <t>280094</t>
  </si>
  <si>
    <t>280093</t>
  </si>
  <si>
    <t>280597</t>
  </si>
  <si>
    <t>280598</t>
  </si>
  <si>
    <t>281294</t>
  </si>
  <si>
    <t>281293</t>
  </si>
  <si>
    <t>281613</t>
  </si>
  <si>
    <t>280506</t>
  </si>
  <si>
    <t>280505</t>
  </si>
  <si>
    <t>280325</t>
  </si>
  <si>
    <t>280406</t>
  </si>
  <si>
    <t>281074</t>
  </si>
  <si>
    <t>281701</t>
  </si>
  <si>
    <t>281694</t>
  </si>
  <si>
    <t>281440</t>
  </si>
  <si>
    <t>281608</t>
  </si>
  <si>
    <t>671014</t>
  </si>
  <si>
    <t>280747</t>
  </si>
  <si>
    <t>280354</t>
  </si>
  <si>
    <t>461452</t>
  </si>
  <si>
    <t>147401</t>
  </si>
  <si>
    <t>280195</t>
  </si>
  <si>
    <t>281610</t>
  </si>
  <si>
    <t>280192</t>
  </si>
  <si>
    <t>280432</t>
  </si>
  <si>
    <t>281219</t>
  </si>
  <si>
    <t>760401</t>
  </si>
  <si>
    <t>280052</t>
  </si>
  <si>
    <t>280415</t>
  </si>
  <si>
    <t>281355</t>
  </si>
  <si>
    <t>280618</t>
  </si>
  <si>
    <t>280620</t>
  </si>
  <si>
    <t>281781</t>
  </si>
  <si>
    <t>280362</t>
  </si>
  <si>
    <t>281211</t>
  </si>
  <si>
    <t>707403</t>
  </si>
  <si>
    <t>281609</t>
  </si>
  <si>
    <t>280941</t>
  </si>
  <si>
    <t>281718</t>
  </si>
  <si>
    <t>280361</t>
  </si>
  <si>
    <t>280411</t>
  </si>
  <si>
    <t>281399</t>
  </si>
  <si>
    <t>Udtræk og korrektion foretaget 02/06 - 2023</t>
  </si>
  <si>
    <t>Administrations Kommune</t>
  </si>
  <si>
    <t>Antal skolebørn i kommunen 2021/2022</t>
  </si>
  <si>
    <t>Pris pr. skolebarn</t>
  </si>
  <si>
    <t>Fuldtidsomregnet indskrevne børn i kommunale og selvejende daginstitutioner og dagpleje efter pasningstilbud, område og tid</t>
  </si>
  <si>
    <r>
      <t xml:space="preserve">Udtræk fra Danmarks Statistik BOERN2 af </t>
    </r>
    <r>
      <rPr>
        <b/>
        <sz val="12"/>
        <color rgb="FF000000"/>
        <rFont val="Calibri"/>
        <family val="2"/>
      </rPr>
      <t>21. December 2022</t>
    </r>
  </si>
  <si>
    <t>Enhed: Antal</t>
  </si>
  <si>
    <t>Dagpleje</t>
  </si>
  <si>
    <t>Daginstitution 0-2 år</t>
  </si>
  <si>
    <t>Daginstitution 3-5 år</t>
  </si>
  <si>
    <t>2021</t>
  </si>
  <si>
    <t>Bornholm</t>
  </si>
  <si>
    <t>Egedal</t>
  </si>
  <si>
    <t>Favrskov</t>
  </si>
  <si>
    <t>Furesø</t>
  </si>
  <si>
    <t>Gladsaxe</t>
  </si>
  <si>
    <t>Gribskov</t>
  </si>
  <si>
    <t>Guldborgsund</t>
  </si>
  <si>
    <t>Halsnæs</t>
  </si>
  <si>
    <t>Høje-Taastrup</t>
  </si>
  <si>
    <t>Ikast-Brande</t>
  </si>
  <si>
    <t>Jammerbugt</t>
  </si>
  <si>
    <t>København</t>
  </si>
  <si>
    <t>Langeland</t>
  </si>
  <si>
    <t>Lolland</t>
  </si>
  <si>
    <t>Mariagerfjord</t>
  </si>
  <si>
    <t>Morsø</t>
  </si>
  <si>
    <t>Norddjurs</t>
  </si>
  <si>
    <t>Nordfyns</t>
  </si>
  <si>
    <t>Odense</t>
  </si>
  <si>
    <t>Odsherred</t>
  </si>
  <si>
    <t>Randers</t>
  </si>
  <si>
    <t>Rebild</t>
  </si>
  <si>
    <t>Ringkøbing-Skjern</t>
  </si>
  <si>
    <t>Rudersdal</t>
  </si>
  <si>
    <t>Solrød</t>
  </si>
  <si>
    <t>Stevns</t>
  </si>
  <si>
    <t>Syddjurs</t>
  </si>
  <si>
    <t>Tårnby</t>
  </si>
  <si>
    <t>Ærø</t>
  </si>
  <si>
    <t>Aarhus</t>
  </si>
  <si>
    <t xml:space="preserve">Kommune </t>
  </si>
  <si>
    <t>Antal dagtilbudsbørn  i kommunen 2020/2021</t>
  </si>
  <si>
    <t>Pris pr. dagtilbudsbarn</t>
  </si>
  <si>
    <r>
      <t>Fakture</t>
    </r>
    <r>
      <rPr>
        <b/>
        <u/>
        <sz val="11"/>
        <rFont val="Calibri"/>
        <family val="2"/>
        <scheme val="minor"/>
      </rPr>
      <t>ret</t>
    </r>
    <r>
      <rPr>
        <b/>
        <sz val="11"/>
        <rFont val="Calibri"/>
        <family val="2"/>
        <scheme val="minor"/>
      </rPr>
      <t xml:space="preserve">
Jan-Jun. 2023 (6 md)</t>
    </r>
  </si>
  <si>
    <t>Fakturering
Jul-dec. 2023 (6 md)</t>
  </si>
  <si>
    <t>Fakturering
Jan-Jun. 2023 (6 md)</t>
  </si>
  <si>
    <t>Total kr.
Aula Dagtilbud for 2023</t>
  </si>
  <si>
    <t>Total kr. Aula skole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</si>
</sst>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#,##0.00\ &quot;kr.&quot;"/>
    <numFmt numFmtId="165" formatCode="_-* #,##0_-;\-* #,##0_-;_-* &quot;-&quot;??_-;_-@_-"/>
    <numFmt numFmtId="166" formatCode="#,##0\ &quot;kr.&quot;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3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48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 applyNumberFormat="0" applyBorder="0" applyAlignment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7">
    <xf numFmtId="0" fontId="0" fillId="0" borderId="0" xfId="0"/>
    <xf numFmtId="22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2" fillId="0" borderId="0" xfId="0" applyFont="1"/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3" fillId="0" borderId="0" xfId="0" applyFont="1"/>
    <xf numFmtId="166" fontId="0" fillId="0" borderId="0" xfId="0" applyNumberFormat="1"/>
    <xf numFmtId="0" fontId="25" fillId="0" borderId="0" xfId="43" applyFont="1"/>
    <xf numFmtId="0" fontId="19" fillId="0" borderId="0" xfId="43"/>
    <xf numFmtId="0" fontId="26" fillId="0" borderId="0" xfId="0" applyFont="1"/>
    <xf numFmtId="0" fontId="28" fillId="0" borderId="0" xfId="0" applyFont="1"/>
    <xf numFmtId="0" fontId="29" fillId="0" borderId="0" xfId="43" applyFont="1"/>
    <xf numFmtId="0" fontId="28" fillId="0" borderId="0" xfId="43" applyFont="1" applyAlignment="1">
      <alignment horizontal="left"/>
    </xf>
    <xf numFmtId="165" fontId="19" fillId="0" borderId="0" xfId="46" applyNumberFormat="1" applyFont="1" applyFill="1" applyAlignment="1" applyProtection="1">
      <alignment horizontal="right"/>
    </xf>
    <xf numFmtId="0" fontId="28" fillId="0" borderId="0" xfId="43" applyFont="1" applyBorder="1" applyAlignment="1">
      <alignment horizontal="left"/>
    </xf>
    <xf numFmtId="165" fontId="19" fillId="0" borderId="0" xfId="46" applyNumberFormat="1" applyFont="1" applyFill="1" applyBorder="1" applyAlignment="1" applyProtection="1">
      <alignment horizontal="right"/>
    </xf>
    <xf numFmtId="0" fontId="28" fillId="0" borderId="10" xfId="43" applyFont="1" applyBorder="1" applyAlignment="1">
      <alignment horizontal="left"/>
    </xf>
    <xf numFmtId="165" fontId="19" fillId="0" borderId="10" xfId="46" applyNumberFormat="1" applyFont="1" applyFill="1" applyBorder="1" applyAlignment="1" applyProtection="1">
      <alignment horizontal="right"/>
    </xf>
    <xf numFmtId="0" fontId="28" fillId="0" borderId="10" xfId="46" applyNumberFormat="1" applyFont="1" applyBorder="1"/>
    <xf numFmtId="165" fontId="28" fillId="0" borderId="10" xfId="43" applyNumberFormat="1" applyFont="1" applyBorder="1"/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43" fontId="21" fillId="0" borderId="13" xfId="46" applyFont="1" applyFill="1" applyBorder="1" applyAlignment="1">
      <alignment horizontal="center" vertical="center" wrapText="1"/>
    </xf>
    <xf numFmtId="9" fontId="21" fillId="0" borderId="13" xfId="47" applyFont="1" applyFill="1" applyBorder="1" applyAlignment="1">
      <alignment horizontal="center" vertical="center" wrapText="1"/>
    </xf>
    <xf numFmtId="9" fontId="21" fillId="0" borderId="15" xfId="47" applyFont="1" applyFill="1" applyBorder="1" applyAlignment="1">
      <alignment horizontal="center" vertical="center" wrapText="1"/>
    </xf>
    <xf numFmtId="0" fontId="19" fillId="0" borderId="0" xfId="43" applyAlignment="1">
      <alignment horizontal="left"/>
    </xf>
    <xf numFmtId="0" fontId="19" fillId="0" borderId="0" xfId="43" applyBorder="1" applyAlignment="1">
      <alignment horizontal="left"/>
    </xf>
    <xf numFmtId="0" fontId="28" fillId="0" borderId="0" xfId="0" applyFont="1" applyAlignment="1">
      <alignment horizontal="left"/>
    </xf>
    <xf numFmtId="165" fontId="19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center" vertical="center" wrapText="1"/>
    </xf>
    <xf numFmtId="9" fontId="21" fillId="0" borderId="11" xfId="47" applyFont="1" applyFill="1" applyBorder="1" applyAlignment="1">
      <alignment horizontal="center" vertical="center" wrapText="1"/>
    </xf>
    <xf numFmtId="9" fontId="21" fillId="0" borderId="12" xfId="47" applyFont="1" applyFill="1" applyBorder="1" applyAlignment="1">
      <alignment horizontal="center" vertical="center" wrapText="1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6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Komma 2" xfId="45" xr:uid="{0696044A-C0B6-47B6-BF30-8E8C08C587F5}"/>
    <cellStyle name="Linked Cell" xfId="13" builtinId="24" customBuiltin="1"/>
    <cellStyle name="Neutral" xfId="9" builtinId="28" customBuiltin="1"/>
    <cellStyle name="Normal" xfId="0" builtinId="0"/>
    <cellStyle name="Normal 2" xfId="1" xr:uid="{09CE11C4-1150-4B76-8F64-495B772C388A}"/>
    <cellStyle name="Normal 2 2" xfId="44" xr:uid="{EE12AD25-EAF9-40EC-A0EB-FF77402AF620}"/>
    <cellStyle name="Normal 2 3" xfId="43" xr:uid="{65CDA752-FE28-443A-876A-CD83FAED05D6}"/>
    <cellStyle name="Note" xfId="16" builtinId="10" customBuiltin="1"/>
    <cellStyle name="Output" xfId="11" builtinId="21" customBuiltin="1"/>
    <cellStyle name="Percent" xfId="47" builtinId="5"/>
    <cellStyle name="Title" xfId="2" builtinId="15" customBuiltin="1"/>
    <cellStyle name="Total" xfId="18" builtinId="25" customBuiltin="1"/>
    <cellStyle name="Warning Text" xfId="15" builtinId="11" customBuiltin="1"/>
  </cellStyles>
  <dxfs count="33">
    <dxf>
      <numFmt numFmtId="166" formatCode="#,##0\ &quot;kr.&quot;"/>
    </dxf>
    <dxf>
      <numFmt numFmtId="166" formatCode="#,##0\ &quot;kr.&quot;"/>
    </dxf>
    <dxf>
      <numFmt numFmtId="166" formatCode="#,##0\ &quot;kr.&quot;"/>
    </dxf>
    <dxf>
      <numFmt numFmtId="3" formatCode="#,##0"/>
    </dxf>
    <dxf>
      <numFmt numFmtId="166" formatCode="#,##0\ &quot;kr.&quot;"/>
    </dxf>
    <dxf>
      <numFmt numFmtId="166" formatCode="#,##0\ &quot;kr.&quot;"/>
    </dxf>
    <dxf>
      <numFmt numFmtId="166" formatCode="#,##0\ &quot;kr.&quot;"/>
    </dxf>
    <dxf>
      <numFmt numFmtId="164" formatCode="#,##0.00\ &quot;kr.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#,##0\ &quot;kr.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#,##0\ &quot;kr.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6" formatCode="#,##0\ &quot;kr.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4" formatCode="#,##0.00\ &quot;kr.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border outline="0">
        <top style="thin">
          <color theme="4" tint="0.39997558519241921"/>
        </top>
      </border>
    </dxf>
    <dxf>
      <font>
        <b val="0"/>
      </font>
    </dxf>
    <dxf>
      <border outline="0">
        <bottom style="thin">
          <color theme="4" tint="0.39997558519241921"/>
        </bottom>
      </border>
    </dxf>
    <dxf>
      <numFmt numFmtId="166" formatCode="#,##0\ &quot;kr.&quot;"/>
    </dxf>
    <dxf>
      <numFmt numFmtId="166" formatCode="#,##0\ &quot;kr.&quot;"/>
    </dxf>
    <dxf>
      <numFmt numFmtId="166" formatCode="#,##0\ &quot;kr.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#,##0.00\ &quot;kr.&quot;"/>
    </dxf>
    <dxf>
      <numFmt numFmtId="3" formatCode="#,##0"/>
    </dxf>
    <dxf>
      <numFmt numFmtId="27" formatCode="dd/mm/yyyy\ hh:mm"/>
    </dxf>
    <dxf>
      <fill>
        <patternFill patternType="none">
          <fgColor indexed="64"/>
          <bgColor auto="1"/>
        </patternFill>
      </fill>
      <border>
        <vertical/>
        <horizontal/>
      </border>
    </dxf>
    <dxf>
      <fill>
        <patternFill>
          <bgColor theme="0"/>
        </patternFill>
      </fill>
    </dxf>
    <dxf>
      <fill>
        <patternFill patternType="solid">
          <fgColor theme="8" tint="0.79995117038483843"/>
          <bgColor rgb="FFE0E2EC"/>
        </patternFill>
      </fill>
      <border>
        <top style="thin">
          <color theme="8" tint="-0.24994659260841701"/>
        </top>
        <bottom style="thin">
          <color theme="8" tint="-0.24994659260841701"/>
        </bottom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  <bottom style="double">
          <color theme="2" tint="-0.499984740745262"/>
        </bottom>
      </border>
    </dxf>
    <dxf>
      <font>
        <b/>
        <i val="0"/>
        <color auto="1"/>
      </font>
      <fill>
        <patternFill patternType="none">
          <fgColor indexed="64"/>
          <bgColor auto="1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VLW table" pivot="0" count="8" xr9:uid="{D8ABBA9C-7AC1-4209-BE39-968A1E420777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secondRowStripe" dxfId="26"/>
      <tableStyleElement type="firstColumnStripe" dxfId="25"/>
    </tableStyle>
  </tableStyles>
  <colors>
    <mruColors>
      <color rgb="FFE0E2EC"/>
      <color rgb="FFCFE1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390526</xdr:colOff>
      <xdr:row>4</xdr:row>
      <xdr:rowOff>152400</xdr:rowOff>
    </xdr:from>
    <xdr:to>
      <xdr:col>9</xdr:col>
      <xdr:colOff>581025</xdr:colOff>
      <xdr:row>7</xdr:row>
      <xdr:rowOff>95218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1C154-FB21-41D9-B036-57E844A3A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1" y="1104900"/>
          <a:ext cx="3524249" cy="514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161926</xdr:colOff>
      <xdr:row>1</xdr:row>
      <xdr:rowOff>104775</xdr:rowOff>
    </xdr:from>
    <xdr:to>
      <xdr:col>9</xdr:col>
      <xdr:colOff>358140</xdr:colOff>
      <xdr:row>4</xdr:row>
      <xdr:rowOff>59023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79BB0-E113-44CF-9803-ED4303F1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331" y="283845"/>
          <a:ext cx="3627119" cy="495268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 Services" refreshedDate="45104.42427152778" backgroundQuery="1" createdVersion="7" refreshedVersion="6" minRefreshableVersion="3" recordCount="0" supportSubquery="1" supportAdvancedDrill="1" xr:uid="{7F79ED86-D96B-4C70-9670-0E902480481F}">
  <cacheSource type="external" connectionId="1"/>
  <cacheFields count="5">
    <cacheField name="[Measures].[Antal elever]" caption="Antal elever" numFmtId="0" hierarchy="91" level="32767"/>
    <cacheField name="[Skoleår].[Skoleår].[Skoleår]" caption="Skoleår" numFmtId="0" hierarchy="32" level="1">
      <sharedItems count="14">
        <s v="[Skoleår].[Skoleår].&amp;[2008/2009]" c="2008/2009"/>
        <s v="[Skoleår].[Skoleår].&amp;[2009/2010]" c="2009/2010"/>
        <s v="[Skoleår].[Skoleår].&amp;[2010/2011]" c="2010/2011"/>
        <s v="[Skoleår].[Skoleår].&amp;[2011/2012]" c="2011/2012"/>
        <s v="[Skoleår].[Skoleår].&amp;[2012/2013]" c="2012/2013"/>
        <s v="[Skoleår].[Skoleår].&amp;[2013/2014]" c="2013/2014"/>
        <s v="[Skoleår].[Skoleår].&amp;[2014/2015]" c="2014/2015"/>
        <s v="[Skoleår].[Skoleår].&amp;[2015/2016]" c="2015/2016"/>
        <s v="[Skoleår].[Skoleår].&amp;[2016/2017]" c="2016/2017"/>
        <s v="[Skoleår].[Skoleår].&amp;[2017/2018]" c="2017/2018"/>
        <s v="[Skoleår].[Skoleår].&amp;[2018/2019]" c="2018/2019"/>
        <s v="[Skoleår].[Skoleår].&amp;[2019/2020]" c="2019/2020"/>
        <s v="[Skoleår].[Skoleår].&amp;[2020/2021]" c="2020/2021"/>
        <s v="[Skoleår].[Skoleår].&amp;[2021/2022]" c="2021/2022"/>
      </sharedItems>
    </cacheField>
    <cacheField name="[Institution].[Afdeling].[Afdeling]" caption="Afdeling" numFmtId="0" hierarchy="15" level="1">
      <sharedItems count="2239">
        <s v="[Institution].[Afdeling].&amp;[10 i Campus]" c="10 i Campus"/>
        <s v="[Institution].[Afdeling].&amp;[10. klasse Campus Køge]" c="10. klasse Campus Køge"/>
        <s v="[Institution].[Afdeling].&amp;[10. Klasse Center Djursland]" c="10. Klasse Center Djursland"/>
        <s v="[Institution].[Afdeling].&amp;[10. Klasse Center Skive]" c="10. Klasse Center Skive"/>
        <s v="[Institution].[Afdeling].&amp;[10. klasse Gribskov]" c="10. klasse Gribskov"/>
        <s v="[Institution].[Afdeling].&amp;[10. klasse Kalundborg]" c="10. klasse Kalundborg"/>
        <s v="[Institution].[Afdeling].&amp;[10. Klasse Skolen]" c="10. Klasse Skolen"/>
        <s v="[Institution].[Afdeling].&amp;[10. Klasse UngdomsCenter Vejle]" c="10. Klasse UngdomsCenter Vejle"/>
        <s v="[Institution].[Afdeling].&amp;[10. klasse Aabenraa]" c="10. klasse Aabenraa"/>
        <s v="[Institution].[Afdeling].&amp;[10. klassecenter Grindsted, Syddansk Erhvervsskole Odense-Vejle]" c="10. klassecenter Grindsted, Syddansk Erhvervsskole Odense-Vejle"/>
        <s v="[Institution].[Afdeling].&amp;[10. klassecenteret Nordfyn, Syddansk Erhvervsskole]" c="10. klassecenteret Nordfyn, Syddansk Erhvervsskole"/>
        <s v="[Institution].[Afdeling].&amp;[10. KlasseCentret Vesthimmerland]" c="10. KlasseCentret Vesthimmerland"/>
        <s v="[Institution].[Afdeling].&amp;[10. klasseskolen]" c="10. klasseskolen"/>
        <s v="[Institution].[Afdeling].&amp;[10. ved Kløften]" c="10. ved Kløften"/>
        <s v="[Institution].[Afdeling].&amp;[10.klasse/Helsingør//Ungdomsskolen]" c="10.klasse/Helsingør//Ungdomsskolen"/>
        <s v="[Institution].[Afdeling].&amp;[10´eren i Middelfart Kommune]" c="10´eren i Middelfart Kommune"/>
        <s v="[Institution].[Afdeling].&amp;[10énde Fredericia]" c="10énde Fredericia"/>
        <s v="[Institution].[Afdeling].&amp;[10'eren]" c="10'eren"/>
        <s v="[Institution].[Afdeling].&amp;[10Plus]" c="10Plus"/>
        <s v="[Institution].[Afdeling].&amp;[10Solrød]" c="10Solrød"/>
        <s v="[Institution].[Afdeling].&amp;[4kløverskolen]" c="4kløverskolen"/>
        <s v="[Institution].[Afdeling].&amp;[Abild Skole]" c="Abild Skole"/>
        <s v="[Institution].[Afdeling].&amp;[Abildgårdskolen]" c="Abildgårdskolen"/>
        <s v="[Institution].[Afdeling].&amp;[Absalons Skole]" c="Absalons Skole"/>
        <s v="[Institution].[Afdeling].&amp;[Absalonskolen]" c="Absalonskolen"/>
        <s v="[Institution].[Afdeling].&amp;[Adashøj]" c="Adashøj"/>
        <s v="[Institution].[Afdeling].&amp;[Agedrup Skole]" c="Agedrup Skole"/>
        <s v="[Institution].[Afdeling].&amp;[Agerbæk Skole]" c="Agerbæk Skole"/>
        <s v="[Institution].[Afdeling].&amp;[Agerskov Skole]" c="Agerskov Skole"/>
        <s v="[Institution].[Afdeling].&amp;[Agersted Skole]" c="Agersted Skole"/>
        <s v="[Institution].[Afdeling].&amp;[Agersø Skole]" c="Agersø Skole"/>
        <s v="[Institution].[Afdeling].&amp;[Ahlmann-Skolen]" c="Ahlmann-Skolen"/>
        <s v="[Institution].[Afdeling].&amp;[A-klassen Stillinge Skole]" c="A-klassen Stillinge Skole"/>
        <s v="[Institution].[Afdeling].&amp;[Albertslund Kommunale Ungdomsskole]" c="Albertslund Kommunale Ungdomsskole"/>
        <s v="[Institution].[Afdeling].&amp;[Albertslund Ungecenter]" c="Albertslund Ungecenter"/>
        <s v="[Institution].[Afdeling].&amp;[Alkestrupskolen]" c="Alkestrupskolen"/>
        <s v="[Institution].[Afdeling].&amp;[Allerslev Skole]" c="Allerslev Skole"/>
        <s v="[Institution].[Afdeling].&amp;[Allindelille Skole]" c="Allindelille Skole"/>
        <s v="[Institution].[Afdeling].&amp;[Alminde-Viuf Fællesskole]" c="Alminde-Viuf Fællesskole"/>
        <s v="[Institution].[Afdeling].&amp;[Alrunen]" c="Alrunen"/>
        <s v="[Institution].[Afdeling].&amp;[Alslev Skole]" c="Alslev Skole"/>
        <s v="[Institution].[Afdeling].&amp;[Alssund Børne- og Ungdomscenter]" c="Alssund Børne- og Ungdomscenter"/>
        <s v="[Institution].[Afdeling].&amp;[Alsted-Fjenneslev Skole]" c="Alsted-Fjenneslev Skole"/>
        <s v="[Institution].[Afdeling].&amp;[Alt i et-Skolen, Klinkby]" c="Alt i et-Skolen, Klinkby"/>
        <s v="[Institution].[Afdeling].&amp;[Altingets Skole]" c="Altingets Skole"/>
        <s v="[Institution].[Afdeling].&amp;[Amadas]" c="Amadas"/>
        <s v="[Institution].[Afdeling].&amp;[Amager Fælled Skole]" c="Amager Fælled Skole"/>
        <s v="[Institution].[Afdeling].&amp;[Andkær Skole]" c="Andkær Skole"/>
        <s v="[Institution].[Afdeling].&amp;[Andst Børne- og Skolecenter]" c="Andst Børne- og Skolecenter"/>
        <s v="[Institution].[Afdeling].&amp;[Anholt Skole]" c="Anholt Skole"/>
        <s v="[Institution].[Afdeling].&amp;[Ankermedets Skole]" c="Ankermedets Skole"/>
        <s v="[Institution].[Afdeling].&amp;[Anna Trolles Skole]" c="Anna Trolles Skole"/>
        <s v="[Institution].[Afdeling].&amp;[Annexet]" c="Annexet"/>
        <s v="[Institution].[Afdeling].&amp;[Ans Skole]" c="Ans Skole"/>
        <s v="[Institution].[Afdeling].&amp;[Ansager Skole]" c="Ansager Skole"/>
        <s v="[Institution].[Afdeling].&amp;[Ansgarskolen Vadehav]" c="Ansgarskolen Vadehav"/>
        <s v="[Institution].[Afdeling].&amp;[Antvorskov Skole]" c="Antvorskov Skole"/>
        <s v="[Institution].[Afdeling].&amp;[Arden Skole]" c="Arden Skole"/>
        <s v="[Institution].[Afdeling].&amp;[Arenaskolen]" c="Arenaskolen"/>
        <s v="[Institution].[Afdeling].&amp;[Arildsgård]" c="Arildsgård"/>
        <s v="[Institution].[Afdeling].&amp;[Arnborg-Kølkær Skole]" c="Arnborg-Kølkær Skole"/>
        <s v="[Institution].[Afdeling].&amp;[Arnum Skole]" c="Arnum Skole"/>
        <s v="[Institution].[Afdeling].&amp;[Arresø Skole, Kregme]" c="Arresø Skole, Kregme"/>
        <s v="[Institution].[Afdeling].&amp;[Artium-skolen]" c="Artium-skolen"/>
        <s v="[Institution].[Afdeling].&amp;[Asferg Skole]" c="Asferg Skole"/>
        <s v="[Institution].[Afdeling].&amp;[Asgård Skole]" c="Asgård Skole"/>
        <s v="[Institution].[Afdeling].&amp;[Asgaard-Sødinge opholdssted]" c="Asgaard-Sødinge opholdssted"/>
        <s v="[Institution].[Afdeling].&amp;[Askov-Malt Skole]" c="Askov-Malt Skole"/>
        <s v="[Institution].[Afdeling].&amp;[Asnæs Skole]" c="Asnæs Skole"/>
        <s v="[Institution].[Afdeling].&amp;[Assens Skole]" c="Assens Skole"/>
        <s v="[Institution].[Afdeling].&amp;[Assens Ungdomsskole, Glamsbjerg Afd.]" c="Assens Ungdomsskole, Glamsbjerg Afd."/>
        <s v="[Institution].[Afdeling].&amp;[Assens Ungdomsskole, hovedafdelingen i Glamsbjerg]" c="Assens Ungdomsskole, hovedafdelingen i Glamsbjerg"/>
        <s v="[Institution].[Afdeling].&amp;[Assentoftskolen]" c="Assentoftskolen"/>
        <s v="[Institution].[Afdeling].&amp;[Astrup Skole]" c="Astrup Skole"/>
        <s v="[Institution].[Afdeling].&amp;[Astrup undervisningssted]" c="Astrup undervisningssted"/>
        <s v="[Institution].[Afdeling].&amp;[Asaa Skole]" c="Asaa Skole"/>
        <s v="[Institution].[Afdeling].&amp;[Attekærgård Heldagsskole]" c="Attekærgård Heldagsskole"/>
        <s v="[Institution].[Afdeling].&amp;[Augustenborg Skole]" c="Augustenborg Skole"/>
        <s v="[Institution].[Afdeling].&amp;[Aulby Skole]" c="Aulby Skole"/>
        <s v="[Institution].[Afdeling].&amp;[Aulum-Hodsager Skole]" c="Aulum-Hodsager Skole"/>
        <s v="[Institution].[Afdeling].&amp;[Aulum-Hodsager Skole, Aulum]" c="Aulum-Hodsager Skole, Aulum"/>
        <s v="[Institution].[Afdeling].&amp;[Aulum-Hodsager Skole, Hodsager]" c="Aulum-Hodsager Skole, Hodsager"/>
        <s v="[Institution].[Afdeling].&amp;[Auning Skole]" c="Auning Skole"/>
        <s v="[Institution].[Afdeling].&amp;[Aunslev Skole]" c="Aunslev Skole"/>
        <s v="[Institution].[Afdeling].&amp;[Avedøre Skole]" c="Avedøre Skole"/>
        <s v="[Institution].[Afdeling].&amp;[Baggesenskolen]" c="Baggesenskolen"/>
        <s v="[Institution].[Afdeling].&amp;[Bagsværd Skole]" c="Bagsværd Skole"/>
        <s v="[Institution].[Afdeling].&amp;[Bagterp undervisningssted]" c="Bagterp undervisningssted"/>
        <s v="[Institution].[Afdeling].&amp;[Bakkegården]" c="Bakkegården"/>
        <s v="[Institution].[Afdeling].&amp;[Bakkegårdsskolen]" c="Bakkegårdsskolen"/>
        <s v="[Institution].[Afdeling].&amp;[Bakkehusene]" c="Bakkehusene"/>
        <s v="[Institution].[Afdeling].&amp;[Bakkensbro Skole]" c="Bakkensbro Skole"/>
        <s v="[Institution].[Afdeling].&amp;[Bakkeskolen]" c="Bakkeskolen"/>
        <s v="[Institution].[Afdeling].&amp;[Bakkeskolen Cosmos]" c="Bakkeskolen Cosmos"/>
        <s v="[Institution].[Afdeling].&amp;[Bakkevejens Skole Fortuna]" c="Bakkevejens Skole Fortuna"/>
        <s v="[Institution].[Afdeling].&amp;[Balleskolen]" c="Balleskolen"/>
        <s v="[Institution].[Afdeling].&amp;[Balling Skole]" c="Balling Skole"/>
        <s v="[Institution].[Afdeling].&amp;[Ballum Skole]" c="Ballum Skole"/>
        <s v="[Institution].[Afdeling].&amp;[Balsmoseskolen]" c="Balsmoseskolen"/>
        <s v="[Institution].[Afdeling].&amp;[Baltorpskolen]" c="Baltorpskolen"/>
        <s v="[Institution].[Afdeling].&amp;[Baltorpskolen - Grantoften]" c="Baltorpskolen - Grantoften"/>
        <s v="[Institution].[Afdeling].&amp;[Baltorpskolen - Rugvænget]" c="Baltorpskolen - Rugvænget"/>
        <s v="[Institution].[Afdeling].&amp;[Bangholmskolen]" c="Bangholmskolen"/>
        <s v="[Institution].[Afdeling].&amp;[Bankagerskolen]" c="Bankagerskolen"/>
        <s v="[Institution].[Afdeling].&amp;[Barometeret]" c="Barometeret"/>
        <s v="[Institution].[Afdeling].&amp;[Barrit Skole]" c="Barrit Skole"/>
        <s v="[Institution].[Afdeling].&amp;[Base Camp]" c="Base Camp"/>
        <s v="[Institution].[Afdeling].&amp;[Basen]" c="Basen"/>
        <s v="[Institution].[Afdeling].&amp;[Basen Skole- og dagbehandlingshjem]" c="Basen Skole- og dagbehandlingshjem"/>
        <s v="[Institution].[Afdeling].&amp;[Basen, Birkerød]" c="Basen, Birkerød"/>
        <s v="[Institution].[Afdeling].&amp;[Baunegård]" c="Baunegård"/>
        <s v="[Institution].[Afdeling].&amp;[Bauneskolen]" c="Bauneskolen"/>
        <s v="[Institution].[Afdeling].&amp;[Bavnebakkeskolen]" c="Bavnebakkeskolen"/>
        <s v="[Institution].[Afdeling].&amp;[Bavnehøj Skole]" c="Bavnehøj Skole"/>
        <s v="[Institution].[Afdeling].&amp;[Bavnehøjskolen]" c="Bavnehøjskolen"/>
        <s v="[Institution].[Afdeling].&amp;[Beder Skole]" c="Beder Skole"/>
        <s v="[Institution].[Afdeling].&amp;[Bedsted Skole]" c="Bedsted Skole"/>
        <s v="[Institution].[Afdeling].&amp;[Behandlingshjemmet Bøgholt]" c="Behandlingshjemmet Bøgholt"/>
        <s v="[Institution].[Afdeling].&amp;[Behandlingshjemmet Dalgården]" c="Behandlingshjemmet Dalgården"/>
        <s v="[Institution].[Afdeling].&amp;[Behandlingshjemmet Donekrogen]" c="Behandlingshjemmet Donekrogen"/>
        <s v="[Institution].[Afdeling].&amp;[Behandlingshjemmet Himmelbjerggården]" c="Behandlingshjemmet Himmelbjerggården"/>
        <s v="[Institution].[Afdeling].&amp;[Behandlingshjemmet Hvidborg]" c="Behandlingshjemmet Hvidborg"/>
        <s v="[Institution].[Afdeling].&amp;[Behandlingshjemmet Landerupgaard]" c="Behandlingshjemmet Landerupgaard"/>
        <s v="[Institution].[Afdeling].&amp;[Behandlingshjemmet Magnoliegaarden]" c="Behandlingshjemmet Magnoliegaarden"/>
        <s v="[Institution].[Afdeling].&amp;[Behandlingshjemmet Nebs Møllegård]" c="Behandlingshjemmet Nebs Møllegård"/>
        <s v="[Institution].[Afdeling].&amp;[Behandlingshjemmet Solbjerg]" c="Behandlingshjemmet Solbjerg"/>
        <s v="[Institution].[Afdeling].&amp;[Behandlingshjemmet Stutgården]" c="Behandlingshjemmet Stutgården"/>
        <s v="[Institution].[Afdeling].&amp;[Behandlingshjemmet Sølyst]" c="Behandlingshjemmet Sølyst"/>
        <s v="[Institution].[Afdeling].&amp;[Behandlingsskolen Pilen ApS]" c="Behandlingsskolen Pilen ApS"/>
        <s v="[Institution].[Afdeling].&amp;[Behandlingsskolerne Billund ApS]" c="Behandlingsskolerne Billund ApS"/>
        <s v="[Institution].[Afdeling].&amp;[Behandlingsskolerne Chrysalis Virum ApS]" c="Behandlingsskolerne Chrysalis Virum ApS"/>
        <s v="[Institution].[Afdeling].&amp;[Behandlingsstedet Bjerget]" c="Behandlingsstedet Bjerget"/>
        <s v="[Institution].[Afdeling].&amp;[Behandlingsstedet Holbrogaard]" c="Behandlingsstedet Holbrogaard"/>
        <s v="[Institution].[Afdeling].&amp;[Bellahøj Skole]" c="Bellahøj Skole"/>
        <s v="[Institution].[Afdeling].&amp;[Biersted Skole]" c="Biersted Skole"/>
        <s v="[Institution].[Afdeling].&amp;[Bifrostskolen]" c="Bifrostskolen"/>
        <s v="[Institution].[Afdeling].&amp;[Billum Skole]" c="Billum Skole"/>
        <s v="[Institution].[Afdeling].&amp;[Billund Komm. Ungdomsskole]" c="Billund Komm. Ungdomsskole"/>
        <s v="[Institution].[Afdeling].&amp;[BillundSkolen]" c="BillundSkolen"/>
        <s v="[Institution].[Afdeling].&amp;[Bindslev undervisningssted]" c="Bindslev undervisningssted"/>
        <s v="[Institution].[Afdeling].&amp;[Birkerød Skole]" c="Birkerød Skole"/>
        <s v="[Institution].[Afdeling].&amp;[Birkhovedskolen]" c="Birkhovedskolen"/>
        <s v="[Institution].[Afdeling].&amp;[Bislev Skole]" c="Bislev Skole"/>
        <s v="[Institution].[Afdeling].&amp;[Bjedstrup Skole]" c="Bjedstrup Skole"/>
        <s v="[Institution].[Afdeling].&amp;[Bjergby undervisningssted]" c="Bjergby undervisningssted"/>
        <s v="[Institution].[Afdeling].&amp;[Bjergesø Skolen]" c="Bjergesø Skolen"/>
        <s v="[Institution].[Afdeling].&amp;[Bjergmarkskolen]" c="Bjergmarkskolen"/>
        <s v="[Institution].[Afdeling].&amp;[Bjerregrav Skole]" c="Bjerregrav Skole"/>
        <s v="[Institution].[Afdeling].&amp;[Bjerringbro Skole]" c="Bjerringbro Skole"/>
        <s v="[Institution].[Afdeling].&amp;[Bjerringbro Skole (Koldskær)]" c="Bjerringbro Skole (Koldskær)"/>
        <s v="[Institution].[Afdeling].&amp;[Bjerringbro Skole (Vestre Ringvej)]" c="Bjerringbro Skole (Vestre Ringvej)"/>
        <s v="[Institution].[Afdeling].&amp;[Bjørnehøjskolen]" c="Bjørnehøjskolen"/>
        <s v="[Institution].[Afdeling].&amp;[Blenstrup Skole]" c="Blenstrup Skole"/>
        <s v="[Institution].[Afdeling].&amp;[Blicherskolen]" c="Blicherskolen"/>
        <s v="[Institution].[Afdeling].&amp;[Blovstrød Skole]" c="Blovstrød Skole"/>
        <s v="[Institution].[Afdeling].&amp;[Blære Skole]" c="Blære Skole"/>
        <s v="[Institution].[Afdeling].&amp;[Blåbjerggårdskolen]" c="Blåbjerggårdskolen"/>
        <s v="[Institution].[Afdeling].&amp;[Blåbjergskolen, Lunde-Kvong afdeling]" c="Blåbjergskolen, Lunde-Kvong afdeling"/>
        <s v="[Institution].[Afdeling].&amp;[Blåbjergskolen, Nr. Nebel afd.]" c="Blåbjergskolen, Nr. Nebel afd."/>
        <s v="[Institution].[Afdeling].&amp;[Blåbjergskolen, Outrup afd.]" c="Blåbjergskolen, Outrup afd."/>
        <s v="[Institution].[Afdeling].&amp;[Blågård Skole]" c="Blågård Skole"/>
        <s v="[Institution].[Afdeling].&amp;[Blåhøj Skole]" c="Blåhøj Skole"/>
        <s v="[Institution].[Afdeling].&amp;[Blåvandshuk Skole]" c="Blåvandshuk Skole"/>
        <s v="[Institution].[Afdeling].&amp;[Boesagerskolen]" c="Boesagerskolen"/>
        <s v="[Institution].[Afdeling].&amp;[Boeslunde Skole]" c="Boeslunde Skole"/>
        <s v="[Institution].[Afdeling].&amp;[Bogense Heldagsskole]" c="Bogense Heldagsskole"/>
        <s v="[Institution].[Afdeling].&amp;[Bogense Skole]" c="Bogense Skole"/>
        <s v="[Institution].[Afdeling].&amp;[Boholmskolen]" c="Boholmskolen"/>
        <s v="[Institution].[Afdeling].&amp;[Bolderslev Skole]" c="Bolderslev Skole"/>
        <s v="[Institution].[Afdeling].&amp;[Boldesager Skole Cosmos]" c="Boldesager Skole Cosmos"/>
        <s v="[Institution].[Afdeling].&amp;[Borbjerg Skole og Børnehus]" c="Borbjerg Skole og Børnehus"/>
        <s v="[Institution].[Afdeling].&amp;[Bording Skole]" c="Bording Skole"/>
        <s v="[Institution].[Afdeling].&amp;[Borgerskolen]" c="Borgerskolen"/>
        <s v="[Institution].[Afdeling].&amp;[Bork Skole]" c="Bork Skole"/>
        <s v="[Institution].[Afdeling].&amp;[Borris Skole]" c="Borris Skole"/>
        <s v="[Institution].[Afdeling].&amp;[Borup Ris Skolen, Sandved]" c="Borup Ris Skolen, Sandved"/>
        <s v="[Institution].[Afdeling].&amp;[Borup Skole]" c="Borup Skole"/>
        <s v="[Institution].[Afdeling].&amp;[Borupgårdskolen]" c="Borupgårdskolen"/>
        <s v="[Institution].[Afdeling].&amp;[Bov Skole]" c="Bov Skole"/>
        <s v="[Institution].[Afdeling].&amp;[Bovirke Skolen og Bovirke Heldagsskole]" c="Bovirke Skolen og Bovirke Heldagsskole"/>
        <s v="[Institution].[Afdeling].&amp;[Brahesholm]" c="Brahesholm"/>
        <s v="[Institution].[Afdeling].&amp;[Brahesminde Skole]" c="Brahesminde Skole"/>
        <s v="[Institution].[Afdeling].&amp;[Brahesminde Skole, Afdeling Horne]" c="Brahesminde Skole, Afdeling Horne"/>
        <s v="[Institution].[Afdeling].&amp;[Brahesminde Skole, Afdeling Svanninge]" c="Brahesminde Skole, Afdeling Svanninge"/>
        <s v="[Institution].[Afdeling].&amp;[Brahetrolleborg Skole]" c="Brahetrolleborg Skole"/>
        <s v="[Institution].[Afdeling].&amp;[Bramdrup Skole]" c="Bramdrup Skole"/>
        <s v="[Institution].[Afdeling].&amp;[Bramsnæsvigskolen]" c="Bramsnæsvigskolen"/>
        <s v="[Institution].[Afdeling].&amp;[Brattingsborgskolen]" c="Brattingsborgskolen"/>
        <s v="[Institution].[Afdeling].&amp;[Bredagerskolen]" c="Bredagerskolen"/>
        <s v="[Institution].[Afdeling].&amp;[Bredebro Filialskole]" c="Bredebro Filialskole"/>
        <s v="[Institution].[Afdeling].&amp;[Bredsten-Gadbjerg skole]" c="Bredsten-Gadbjerg skole"/>
        <s v="[Institution].[Afdeling].&amp;[Bredsten-Gadbjerg Skole,  Gadbjerg afdeling]" c="Bredsten-Gadbjerg Skole,  Gadbjerg afdeling"/>
        <s v="[Institution].[Afdeling].&amp;[Bredsten-Gadbjerg skole. Bredsten afdeling]" c="Bredsten-Gadbjerg skole. Bredsten afdeling"/>
        <s v="[Institution].[Afdeling].&amp;[Bregnbjergskolen]" c="Bregnbjergskolen"/>
        <s v="[Institution].[Afdeling].&amp;[Bremdal Skole]" c="Bremdal Skole"/>
        <s v="[Institution].[Afdeling].&amp;[Breum Skole]" c="Breum Skole"/>
        <s v="[Institution].[Afdeling].&amp;[Broager Skole]" c="Broager Skole"/>
        <s v="[Institution].[Afdeling].&amp;[Brobyskolerne]" c="Brobyskolerne"/>
        <s v="[Institution].[Afdeling].&amp;[Brobyskolerne,  Afdeling Allested-Vejle]" c="Brobyskolerne,  Afdeling Allested-Vejle"/>
        <s v="[Institution].[Afdeling].&amp;[Brobyskolerne, Afdeling Pontoppidan]" c="Brobyskolerne, Afdeling Pontoppidan"/>
        <s v="[Institution].[Afdeling].&amp;[Brorsonskolen]" c="Brorsonskolen"/>
        <s v="[Institution].[Afdeling].&amp;[Broskolen]" c="Broskolen"/>
        <s v="[Institution].[Afdeling].&amp;[Brovst Skole]" c="Brovst Skole"/>
        <s v="[Institution].[Afdeling].&amp;[Brundlundskolen]" c="Brundlundskolen"/>
        <s v="[Institution].[Afdeling].&amp;[Brunmosegård]" c="Brunmosegård"/>
        <s v="[Institution].[Afdeling].&amp;[Brydebjergskolen]" c="Brydebjergskolen"/>
        <s v="[Institution].[Afdeling].&amp;[Bryggergårdens Skole]" c="Bryggergårdens Skole"/>
        <s v="[Institution].[Afdeling].&amp;[Brylle Skole]" c="Brylle Skole"/>
        <s v="[Institution].[Afdeling].&amp;[Bryndum Skole Aura]" c="Bryndum Skole Aura"/>
        <s v="[Institution].[Afdeling].&amp;[Bryrup Skole]" c="Bryrup Skole"/>
        <s v="[Institution].[Afdeling].&amp;[Brædstrup Skole]" c="Brædstrup Skole"/>
        <s v="[Institution].[Afdeling].&amp;[Brændgårdskolen]" c="Brændgårdskolen"/>
        <s v="[Institution].[Afdeling].&amp;[Brændkjærskolen]" c="Brændkjærskolen"/>
        <s v="[Institution].[Afdeling].&amp;[Brødeskov Skole]" c="Brødeskov Skole"/>
        <s v="[Institution].[Afdeling].&amp;[Brøndagerskolen, Helhedstilbudet]" c="Brøndagerskolen, Helhedstilbudet"/>
        <s v="[Institution].[Afdeling].&amp;[Brøndby Strand Skole]" c="Brøndby Strand Skole"/>
        <s v="[Institution].[Afdeling].&amp;[Brøndby Strandskole]" c="Brøndby Strandskole"/>
        <s v="[Institution].[Afdeling].&amp;[Brøndbyvester Skole]" c="Brøndbyvester Skole"/>
        <s v="[Institution].[Afdeling].&amp;[Brøndbyøster Skole]" c="Brøndbyøster Skole"/>
        <s v="[Institution].[Afdeling].&amp;[Brønderslev Heldagsskole]" c="Brønderslev Heldagsskole"/>
        <s v="[Institution].[Afdeling].&amp;[Brønshøj Skole]" c="Brønshøj Skole"/>
        <s v="[Institution].[Afdeling].&amp;[Brørupskolen]" c="Brørupskolen"/>
        <s v="[Institution].[Afdeling].&amp;[Brørupskolen, afdeling Byagervej]" c="Brørupskolen, afdeling Byagervej"/>
        <s v="[Institution].[Afdeling].&amp;[Brørupskolen, afdeling Nørbøllingvej]" c="Brørupskolen, afdeling Nørbøllingvej"/>
        <s v="[Institution].[Afdeling].&amp;[Brørupskolen, afdeling Skolegade]" c="Brørupskolen, afdeling Skolegade"/>
        <s v="[Institution].[Afdeling].&amp;[Brårup Skole]" c="Brårup Skole"/>
        <s v="[Institution].[Afdeling].&amp;[Buddinge Skole]" c="Buddinge Skole"/>
        <s v="[Institution].[Afdeling].&amp;[Buerup Skole]" c="Buerup Skole"/>
        <s v="[Institution].[Afdeling].&amp;[Bugtskolen]" c="Bugtskolen"/>
        <s v="[Institution].[Afdeling].&amp;[Buskelundskolen]" c="Buskelundskolen"/>
        <s v="[Institution].[Afdeling].&amp;[Bybækskolen]" c="Bybækskolen"/>
        <s v="[Institution].[Afdeling].&amp;[Byhaveskolen]" c="Byhaveskolen"/>
        <s v="[Institution].[Afdeling].&amp;[Bylderup Skole]" c="Bylderup Skole"/>
        <s v="[Institution].[Afdeling].&amp;[Bymarkskolen]" c="Bymarkskolen"/>
        <s v="[Institution].[Afdeling].&amp;[Bymarkskolen, Ollerup]" c="Bymarkskolen, Ollerup"/>
        <s v="[Institution].[Afdeling].&amp;[Byplanvejens Skole]" c="Byplanvejens Skole"/>
        <s v="[Institution].[Afdeling].&amp;[Byskolen]" c="Byskolen"/>
        <s v="[Institution].[Afdeling].&amp;[Byskovskolen]" c="Byskovskolen"/>
        <s v="[Institution].[Afdeling].&amp;[Byskovskolen, afd. Asgård]" c="Byskovskolen, afd. Asgård"/>
        <s v="[Institution].[Afdeling].&amp;[Byskovskolen, afd. Benløse]" c="Byskovskolen, afd. Benløse"/>
        <s v="[Institution].[Afdeling].&amp;[Bækgårdsskolen]" c="Bækgårdsskolen"/>
        <s v="[Institution].[Afdeling].&amp;[Bækholmskolen]" c="Bækholmskolen"/>
        <s v="[Institution].[Afdeling].&amp;[Bække Skole]" c="Bække Skole"/>
        <s v="[Institution].[Afdeling].&amp;[Bækkegårdsskolen]" c="Bækkegårdsskolen"/>
        <s v="[Institution].[Afdeling].&amp;[Bøgebjergskolen]" c="Bøgebjergskolen"/>
        <s v="[Institution].[Afdeling].&amp;[Børkop  Ungdomsskole]" c="Børkop  Ungdomsskole"/>
        <s v="[Institution].[Afdeling].&amp;[Børn og Unge Centret Engvejen]" c="Børn og Unge Centret Engvejen"/>
        <s v="[Institution].[Afdeling].&amp;[Børne- og familiehuset]" c="Børne- og familiehuset"/>
        <s v="[Institution].[Afdeling].&amp;[Børne og Unge Center Vejle Fjord]" c="Børne og Unge Center Vejle Fjord"/>
        <s v="[Institution].[Afdeling].&amp;[Børne- og Ungehusene Udby - Intern Skole]" c="Børne- og Ungehusene Udby - Intern Skole"/>
        <s v="[Institution].[Afdeling].&amp;[Børneby Midt]" c="Børneby Midt"/>
        <s v="[Institution].[Afdeling].&amp;[Børneby Nord]" c="Børneby Nord"/>
        <s v="[Institution].[Afdeling].&amp;[Børneby Nord, afdeling Allingåbro]" c="Børneby Nord, afdeling Allingåbro"/>
        <s v="[Institution].[Afdeling].&amp;[Børneby Nord, afdeling Vivild]" c="Børneby Nord, afdeling Vivild"/>
        <s v="[Institution].[Afdeling].&amp;[Børneby Nord, afdeling Ørsted]" c="Børneby Nord, afdeling Ørsted"/>
        <s v="[Institution].[Afdeling].&amp;[Børnehuset i Hagested]" c="Børnehuset i Hagested"/>
        <s v="[Institution].[Afdeling].&amp;[Børneskolen på Filadelfia]" c="Børneskolen på Filadelfia"/>
        <s v="[Institution].[Afdeling].&amp;[Børneskolen Skærgården]" c="Børneskolen Skærgården"/>
        <s v="[Institution].[Afdeling].&amp;[Båring Skole]" c="Båring Skole"/>
        <s v="[Institution].[Afdeling].&amp;[Campus 10]" c="Campus 10"/>
        <s v="[Institution].[Afdeling].&amp;[Campusskolen]" c="Campusskolen"/>
        <s v="[Institution].[Afdeling].&amp;[CampusU10, 10. klasse]" c="CampusU10, 10. klasse"/>
        <s v="[Institution].[Afdeling].&amp;[Carl Nielsen-Skolen]" c="Carl Nielsen-Skolen"/>
        <s v="[Institution].[Afdeling].&amp;[Center for Børn og Unge, Egely, Sikret og særlig sikret afdeling]" c="Center for Børn og Unge, Egely, Sikret og særlig sikret afdeling"/>
        <s v="[Institution].[Afdeling].&amp;[Center-10, Aarhus High School]" c="Center-10, Aarhus High School"/>
        <s v="[Institution].[Afdeling].&amp;[Centerafdelingen for tale og sprog]" c="Centerafdelingen for tale og sprog"/>
        <s v="[Institution].[Afdeling].&amp;[Centerafdelingen Sundhøjskolen]" c="Centerafdelingen Sundhøjskolen"/>
        <s v="[Institution].[Afdeling].&amp;[Centerklasseafdelingen, Ådalskolen]" c="Centerklasseafdelingen, Ådalskolen"/>
        <s v="[Institution].[Afdeling].&amp;[Centerklasserne]" c="Centerklasserne"/>
        <s v="[Institution].[Afdeling].&amp;[Charlotteskolen]" c="Charlotteskolen"/>
        <s v="[Institution].[Afdeling].&amp;[Christiansfeld Skole]" c="Christiansfeld Skole"/>
        <s v="[Institution].[Afdeling].&amp;[Christianshavns Skole]" c="Christianshavns Skole"/>
        <s v="[Institution].[Afdeling].&amp;[Christianskolen]" c="Christianskolen"/>
        <s v="[Institution].[Afdeling].&amp;[Christiansmindeskolen]" c="Christiansmindeskolen"/>
        <s v="[Institution].[Afdeling].&amp;[Christiansø Skole]" c="Christiansø Skole"/>
        <s v="[Institution].[Afdeling].&amp;[Christinelyst og Klinkby Skole]" c="Christinelyst og Klinkby Skole"/>
        <s v="[Institution].[Afdeling].&amp;[Conzept ApS]" c="Conzept ApS"/>
        <s v="[Institution].[Afdeling].&amp;[Dag- og værkstedsskolen Arløse]" c="Dag- og værkstedsskolen Arløse"/>
        <s v="[Institution].[Afdeling].&amp;[Dagbehandling Unge, Bådgruppen]" c="Dagbehandling Unge, Bådgruppen"/>
        <s v="[Institution].[Afdeling].&amp;[Dagbehandling Unge, Vissegård]" c="Dagbehandling Unge, Vissegård"/>
        <s v="[Institution].[Afdeling].&amp;[Dagbehandlingsskolen Fortuna]" c="Dagbehandlingsskolen Fortuna"/>
        <s v="[Institution].[Afdeling].&amp;[Dagbehandlingsskolen Fyrtårnet]" c="Dagbehandlingsskolen Fyrtårnet"/>
        <s v="[Institution].[Afdeling].&amp;[Dagbehandlingsskolen Kejserdal]" c="Dagbehandlingsskolen Kejserdal"/>
        <s v="[Institution].[Afdeling].&amp;[Dagbehandlingstilbuddet Hjembækskolen]" c="Dagbehandlingstilbuddet Hjembækskolen"/>
        <s v="[Institution].[Afdeling].&amp;[Dagbehandlingstilbuddet Skovsund]" c="Dagbehandlingstilbuddet Skovsund"/>
        <s v="[Institution].[Afdeling].&amp;[Dagbehandlingstilbuddet Strandgården]" c="Dagbehandlingstilbuddet Strandgården"/>
        <s v="[Institution].[Afdeling].&amp;[Dagbehandlingstilbudet - Skolen på Reersø]" c="Dagbehandlingstilbudet - Skolen på Reersø"/>
        <s v="[Institution].[Afdeling].&amp;[Dagklassen, Produktionsskolen Møllen]" c="Dagklassen, Produktionsskolen Møllen"/>
        <s v="[Institution].[Afdeling].&amp;[Dagmarskolen]" c="Dagmarskolen"/>
        <s v="[Institution].[Afdeling].&amp;[Dagnæsskolen]" c="Dagnæsskolen"/>
        <s v="[Institution].[Afdeling].&amp;[Dagskolen Bustrup Hovedgaard]" c="Dagskolen Bustrup Hovedgaard"/>
        <s v="[Institution].[Afdeling].&amp;[Dagskolen i Karleby]" c="Dagskolen i Karleby"/>
        <s v="[Institution].[Afdeling].&amp;[Dagskolen i Nordjylland]" c="Dagskolen i Nordjylland"/>
        <s v="[Institution].[Afdeling].&amp;[Dagskolen Norddal]" c="Dagskolen Norddal"/>
        <s v="[Institution].[Afdeling].&amp;[Dagskolen på Skydebanegård]" c="Dagskolen på Skydebanegård"/>
        <s v="[Institution].[Afdeling].&amp;[Dagskolen Startskuddet]" c="Dagskolen Startskuddet"/>
        <s v="[Institution].[Afdeling].&amp;[Dagskolen Ternen]" c="Dagskolen Ternen"/>
        <s v="[Institution].[Afdeling].&amp;[Dagskolen VIKASKU]" c="Dagskolen VIKASKU"/>
        <s v="[Institution].[Afdeling].&amp;[Dalby Skole]" c="Dalby Skole"/>
        <s v="[Institution].[Afdeling].&amp;[Dalgasskolen]" c="Dalgasskolen"/>
        <s v="[Institution].[Afdeling].&amp;[Dalmose skole]" c="Dalmose skole"/>
        <s v="[Institution].[Afdeling].&amp;[Dalum Landbrugsskole, 10. klasse]" c="Dalum Landbrugsskole, 10. klasse"/>
        <s v="[Institution].[Afdeling].&amp;[Dalumskolen]" c="Dalumskolen"/>
        <s v="[Institution].[Afdeling].&amp;[Damagerskolen, grundskole afd.]" c="Damagerskolen, grundskole afd."/>
        <s v="[Institution].[Afdeling].&amp;[Damhusengens Skole]" c="Damhusengens Skole"/>
        <s v="[Institution].[Afdeling].&amp;[Danehofskolen]" c="Danehofskolen"/>
        <s v="[Institution].[Afdeling].&amp;[Dankbar ApS]" c="Dankbar ApS"/>
        <s v="[Institution].[Afdeling].&amp;[Danmarksgades Skole Urban]" c="Danmarksgades Skole Urban"/>
        <s v="[Institution].[Afdeling].&amp;[Dannelunde skole]" c="Dannelunde skole"/>
        <s v="[Institution].[Afdeling].&amp;[Dannevirke Kostskole]" c="Dannevirke Kostskole"/>
        <s v="[Institution].[Afdeling].&amp;[Dansborgskolen]" c="Dansborgskolen"/>
        <s v="[Institution].[Afdeling].&amp;[Darum Børneby]" c="Darum Børneby"/>
        <s v="[Institution].[Afdeling].&amp;[Daugård Skole]" c="Daugård Skole"/>
        <s v="[Institution].[Afdeling].&amp;[De unges Hus]" c="De unges Hus"/>
        <s v="[Institution].[Afdeling].&amp;[Den Classenske Legatskole]" c="Den Classenske Legatskole"/>
        <s v="[Institution].[Afdeling].&amp;[Den Gamle Smedje]" c="Den Gamle Smedje"/>
        <s v="[Institution].[Afdeling].&amp;[Den Gule Flyver]" c="Den Gule Flyver"/>
        <s v="[Institution].[Afdeling].&amp;[Den internationale Efterskole i Boserup]" c="Den internationale Efterskole i Boserup"/>
        <s v="[Institution].[Afdeling].&amp;[Den Interne Skole]" c="Den Interne Skole"/>
        <s v="[Institution].[Afdeling].&amp;[Den interne skole Damkjærgård]" c="Den interne skole Damkjærgård"/>
        <s v="[Institution].[Afdeling].&amp;[Den Kommunale Specialskole]" c="Den Kommunale Specialskole"/>
        <s v="[Institution].[Afdeling].&amp;[Den Lokale Behandlingsskole, Bregnehøj]" c="Den Lokale Behandlingsskole, Bregnehøj"/>
        <s v="[Institution].[Afdeling].&amp;[Den Maritime Base]" c="Den Maritime Base"/>
        <s v="[Institution].[Afdeling].&amp;[Den mobile skole]" c="Den mobile skole"/>
        <s v="[Institution].[Afdeling].&amp;[Den Musiske Helhedsskole]" c="Den Musiske Helhedsskole"/>
        <s v="[Institution].[Afdeling].&amp;[DEN SELVEJENDE INSTITUTION &quot;VÆDDERBO&quot;]" c="DEN SELVEJENDE INSTITUTION &quot;VÆDDERBO&quot;"/>
        <s v="[Institution].[Afdeling].&amp;[Den sikrede døgninstitution Koglen]" c="Den sikrede døgninstitution Koglen"/>
        <s v="[Institution].[Afdeling].&amp;[Den Specialiserede Institution]" c="Den Specialiserede Institution"/>
        <s v="[Institution].[Afdeling].&amp;[Den Specialpædagogiske Dagbehandlingsinstitution Sputnik 1 ApS]" c="Den Specialpædagogiske Dagbehandlingsinstitution Sputnik 1 ApS"/>
        <s v="[Institution].[Afdeling].&amp;[Den Specialpædagogiske Dagbehandlingsinstitution Sputnik 11 ApS]" c="Den Specialpædagogiske Dagbehandlingsinstitution Sputnik 11 ApS"/>
        <s v="[Institution].[Afdeling].&amp;[Den Specialpædagogiske Dagbehandlingsinstitution Sputnik 13 ApS]" c="Den Specialpædagogiske Dagbehandlingsinstitution Sputnik 13 ApS"/>
        <s v="[Institution].[Afdeling].&amp;[Den Specialpædagogiske Dagbehandlingsinstitution Sputnik 2 ApS]" c="Den Specialpædagogiske Dagbehandlingsinstitution Sputnik 2 ApS"/>
        <s v="[Institution].[Afdeling].&amp;[Den Specialpædagogiske Dagbehandlingsinstitution Sputnik 4 ApS]" c="Den Specialpædagogiske Dagbehandlingsinstitution Sputnik 4 ApS"/>
        <s v="[Institution].[Afdeling].&amp;[Den Specialpædagogiske Dagbehandlingsinstitution Sputnik 6 ApS]" c="Den Specialpædagogiske Dagbehandlingsinstitution Sputnik 6 ApS"/>
        <s v="[Institution].[Afdeling].&amp;[Den Specialpædagogiske Dagbehandlingsinstitution Sputnik 8 ApS]" c="Den Specialpædagogiske Dagbehandlingsinstitution Sputnik 8 ApS"/>
        <s v="[Institution].[Afdeling].&amp;[Den Specialpædagogiske Dagbehandlingsinstitution Sputnik SP 5 ApS]" c="Den Specialpædagogiske Dagbehandlingsinstitution Sputnik SP 5 ApS"/>
        <s v="[Institution].[Afdeling].&amp;[Det 10. Element  Albertslund 10. kl. skole]" c="Det 10. Element  Albertslund 10. kl. skole"/>
        <s v="[Institution].[Afdeling].&amp;[Det socialpædagogiske heldagstilbud Maarum Skole]" c="Det socialpædagogiske heldagstilbud Maarum Skole"/>
        <s v="[Institution].[Afdeling].&amp;[Det socialpædagogiske opholdssted Lakkenborg]" c="Det socialpædagogiske opholdssted Lakkenborg"/>
        <s v="[Institution].[Afdeling].&amp;[Det Socialpædagogiske Opholdssted Æblegården]" c="Det Socialpædagogiske Opholdssted Æblegården"/>
        <s v="[Institution].[Afdeling].&amp;[Diabetikerhjemmet Solglimt]" c="Diabetikerhjemmet Solglimt"/>
        <s v="[Institution].[Afdeling].&amp;[Distrikt Nord, Skagen skoleafdeling]" c="Distrikt Nord, Skagen skoleafdeling"/>
        <s v="[Institution].[Afdeling].&amp;[Distrikt Nord, Strandby skoleafdeling]" c="Distrikt Nord, Strandby skoleafdeling"/>
        <s v="[Institution].[Afdeling].&amp;[Distrikt Nord, Aalbæk skoleafdeling]" c="Distrikt Nord, Aalbæk skoleafdeling"/>
        <s v="[Institution].[Afdeling].&amp;[Distrikt Syd, Hørby-Dybvad skoleafdeling]" c="Distrikt Syd, Hørby-Dybvad skoleafdeling"/>
        <s v="[Institution].[Afdeling].&amp;[Distrikt Syd, Stensnæs skoleafdeling]" c="Distrikt Syd, Stensnæs skoleafdeling"/>
        <s v="[Institution].[Afdeling].&amp;[Distrikt Syd, Sæby skoleafdeling]" c="Distrikt Syd, Sæby skoleafdeling"/>
        <s v="[Institution].[Afdeling].&amp;[Distrikt Syd, Sæbygård skoleafdeling]" c="Distrikt Syd, Sæbygård skoleafdeling"/>
        <s v="[Institution].[Afdeling].&amp;[Distrikt Syd, Torslev skoleafdeling]" c="Distrikt Syd, Torslev skoleafdeling"/>
        <s v="[Institution].[Afdeling].&amp;[Distrikt Vest, Bangsbostrand Skoleafdeling]" c="Distrikt Vest, Bangsbostrand Skoleafdeling"/>
        <s v="[Institution].[Afdeling].&amp;[Distrikt Vest, Gærum skoleafdeling]" c="Distrikt Vest, Gærum skoleafdeling"/>
        <s v="[Institution].[Afdeling].&amp;[Distrikt Vest, Heldagsskolen]" c="Distrikt Vest, Heldagsskolen"/>
        <s v="[Institution].[Afdeling].&amp;[Distrikt Vest, Ravnshøj skoleafdeling]" c="Distrikt Vest, Ravnshøj skoleafdeling"/>
        <s v="[Institution].[Afdeling].&amp;[Distrikt Øst, Frydenstrand skoleafdeling]" c="Distrikt Øst, Frydenstrand skoleafdeling"/>
        <s v="[Institution].[Afdeling].&amp;[Distrikt Øst, Nordstjernen skoleafdeling]" c="Distrikt Øst, Nordstjernen skoleafdeling"/>
        <s v="[Institution].[Afdeling].&amp;[Distriktsskolen]" c="Distriktsskolen"/>
        <s v="[Institution].[Afdeling].&amp;[Djurslandsskolen]" c="Djurslandsskolen"/>
        <s v="[Institution].[Afdeling].&amp;[Dragen]" c="Dragen"/>
        <s v="[Institution].[Afdeling].&amp;[Dragør Skole]" c="Dragør Skole"/>
        <s v="[Institution].[Afdeling].&amp;[Dragør Skole Syd]" c="Dragør Skole Syd"/>
        <s v="[Institution].[Afdeling].&amp;[Dreslette Skole]" c="Dreslette Skole"/>
        <s v="[Institution].[Afdeling].&amp;[Dronning Dorothea Skolen]" c="Dronning Dorothea Skolen"/>
        <s v="[Institution].[Afdeling].&amp;[Dronninglund Skole]" c="Dronninglund Skole"/>
        <s v="[Institution].[Afdeling].&amp;[Drosthuset Dyssegården]" c="Drosthuset Dyssegården"/>
        <s v="[Institution].[Afdeling].&amp;[Dueholmskolen]" c="Dueholmskolen"/>
        <s v="[Institution].[Afdeling].&amp;[Durup Skole]" c="Durup Skole"/>
        <s v="[Institution].[Afdeling].&amp;[Dybbøl-Skolen]" c="Dybbøl-Skolen"/>
        <s v="[Institution].[Afdeling].&amp;[Dybkær Specialskole]" c="Dybkær Specialskole"/>
        <s v="[Institution].[Afdeling].&amp;[Dybkærskolen]" c="Dybkærskolen"/>
        <s v="[Institution].[Afdeling].&amp;[Dybvad Skole]" c="Dybvad Skole"/>
        <s v="[Institution].[Afdeling].&amp;[Dyssegårdsskolen]" c="Dyssegårdsskolen"/>
        <s v="[Institution].[Afdeling].&amp;[Dyvekeskolen]" c="Dyvekeskolen"/>
        <s v="[Institution].[Afdeling].&amp;[Døgncentret for Børn &amp; Familier Rishøj]" c="Døgncentret for Børn &amp; Familier Rishøj"/>
        <s v="[Institution].[Afdeling].&amp;[Døgninstitutionen Sofiedal]" c="Døgninstitutionen Sofiedal"/>
        <s v="[Institution].[Afdeling].&amp;[Døstrup Børnehus]" c="Døstrup Børnehus"/>
        <s v="[Institution].[Afdeling].&amp;[Ebberup Skole]" c="Ebberup Skole"/>
        <s v="[Institution].[Afdeling].&amp;[Ebeltoft Skole]" c="Ebeltoft Skole"/>
        <s v="[Institution].[Afdeling].&amp;[Edukat ApS, Edukatone]" c="Edukat ApS, Edukatone"/>
        <s v="[Institution].[Afdeling].&amp;[Egebakken]" c="Egebakken"/>
        <s v="[Institution].[Afdeling].&amp;[Egebjerg Skole]" c="Egebjerg Skole"/>
        <s v="[Institution].[Afdeling].&amp;[Egebjergskolen]" c="Egebjergskolen"/>
        <s v="[Institution].[Afdeling].&amp;[Egebæk-Hviding Skole Vadehav]" c="Egebæk-Hviding Skole Vadehav"/>
        <s v="[Institution].[Afdeling].&amp;[Egebækskolen]" c="Egebækskolen"/>
        <s v="[Institution].[Afdeling].&amp;[Egedal 10. klassecenter]" c="Egedal 10. klassecenter"/>
        <s v="[Institution].[Afdeling].&amp;[Egedalsskolen]" c="Egedalsskolen"/>
        <s v="[Institution].[Afdeling].&amp;[Egegård Skole]" c="Egegård Skole"/>
        <s v="[Institution].[Afdeling].&amp;[Egekratskolen Fortuna]" c="Egekratskolen Fortuna"/>
        <s v="[Institution].[Afdeling].&amp;[Egelundshuset]" c="Egelundshuset"/>
        <s v="[Institution].[Afdeling].&amp;[Egelundskolen]" c="Egelundskolen"/>
        <s v="[Institution].[Afdeling].&amp;[Egernsund Skole]" c="Egernsund Skole"/>
        <s v="[Institution].[Afdeling].&amp;[Egeskolen]" c="Egeskolen"/>
        <s v="[Institution].[Afdeling].&amp;[Eggeslevmagle Skole]" c="Eggeslevmagle Skole"/>
        <s v="[Institution].[Afdeling].&amp;[Egholmskolen]" c="Egholmskolen"/>
        <s v="[Institution].[Afdeling].&amp;[Egholt Grundskole]" c="Egholt Grundskole"/>
        <s v="[Institution].[Afdeling].&amp;[Egtved Skole]" c="Egtved Skole"/>
        <s v="[Institution].[Afdeling].&amp;[Ejby Skole]" c="Ejby Skole"/>
        <s v="[Institution].[Afdeling].&amp;[Ejbyhus]" c="Ejbyhus"/>
        <s v="[Institution].[Afdeling].&amp;[Ejbyskolen]" c="Ejbyskolen"/>
        <s v="[Institution].[Afdeling].&amp;[Ejer Bavnehøjskolen]" c="Ejer Bavnehøjskolen"/>
        <s v="[Institution].[Afdeling].&amp;[Ejerslykkeskolen]" c="Ejerslykkeskolen"/>
        <s v="[Institution].[Afdeling].&amp;[Ejsing Skole og børnehus]" c="Ejsing Skole og børnehus"/>
        <s v="[Institution].[Afdeling].&amp;[Ejstrupholm Skole]" c="Ejstrupholm Skole"/>
        <s v="[Institution].[Afdeling].&amp;[Elev Skole]" c="Elev Skole"/>
        <s v="[Institution].[Afdeling].&amp;[Ellebjerg Skole]" c="Ellebjerg Skole"/>
        <s v="[Institution].[Afdeling].&amp;[Ellebækskolen]" c="Ellebækskolen"/>
        <s v="[Institution].[Afdeling].&amp;[Ellebækskolen, afd. Kalbyris]" c="Ellebækskolen, afd. Kalbyris"/>
        <s v="[Institution].[Afdeling].&amp;[Ellebækskolen, afd. Kildemark]" c="Ellebækskolen, afd. Kildemark"/>
        <s v="[Institution].[Afdeling].&amp;[Ellehøjskolen]" c="Ellehøjskolen"/>
        <s v="[Institution].[Afdeling].&amp;[Ellekildeskolen]" c="Ellekildeskolen"/>
        <s v="[Institution].[Afdeling].&amp;[Ellekærskolen]" c="Ellekærskolen"/>
        <s v="[Institution].[Afdeling].&amp;[Ellemarkskolen]" c="Ellemarkskolen"/>
        <s v="[Institution].[Afdeling].&amp;[Ellevangskolen]" c="Ellevangskolen"/>
        <s v="[Institution].[Afdeling].&amp;[Ellidshøj Skole]" c="Ellidshøj Skole"/>
        <s v="[Institution].[Afdeling].&amp;[Elling Skole]" c="Elling Skole"/>
        <s v="[Institution].[Afdeling].&amp;[Elsted Skole]" c="Elsted Skole"/>
        <s v="[Institution].[Afdeling].&amp;[Eltang Skole og Børnehave]" c="Eltang Skole og Børnehave"/>
        <s v="[Institution].[Afdeling].&amp;[Elverhøjens Skole]" c="Elverhøjens Skole"/>
        <s v="[Institution].[Afdeling].&amp;[Endelave Skole]" c="Endelave Skole"/>
        <s v="[Institution].[Afdeling].&amp;[Endrupskolen]" c="Endrupskolen"/>
        <s v="[Institution].[Afdeling].&amp;[Engbjergskolen]" c="Engbjergskolen"/>
        <s v="[Institution].[Afdeling].&amp;[Engdalskolen]" c="Engdalskolen"/>
        <s v="[Institution].[Afdeling].&amp;[Engelsborgskolen]" c="Engelsborgskolen"/>
        <s v="[Institution].[Afdeling].&amp;[Engesvang Skole]" c="Engesvang Skole"/>
        <s v="[Institution].[Afdeling].&amp;[Enggårdskolen]" c="Enggårdskolen"/>
        <s v="[Institution].[Afdeling].&amp;[Enghavegård Skole]" c="Enghavegård Skole"/>
        <s v="[Institution].[Afdeling].&amp;[Enghaveskolen]" c="Enghaveskolen"/>
        <s v="[Institution].[Afdeling].&amp;[Enghøjskolen]" c="Enghøjskolen"/>
        <s v="[Institution].[Afdeling].&amp;[Englegårdskolen]" c="Englegårdskolen"/>
        <s v="[Institution].[Afdeling].&amp;[Englystskolen]" c="Englystskolen"/>
        <s v="[Institution].[Afdeling].&amp;[Engskolen]" c="Engskolen"/>
        <s v="[Institution].[Afdeling].&amp;[Engstrandskolen]" c="Engstrandskolen"/>
        <s v="[Institution].[Afdeling].&amp;[Engum Skole]" c="Engum Skole"/>
        <s v="[Institution].[Afdeling].&amp;[Engvang Den grønne Skole]" c="Engvang Den grønne Skole"/>
        <s v="[Institution].[Afdeling].&amp;[Erlev Skole]" c="Erlev Skole"/>
        <s v="[Institution].[Afdeling].&amp;[Erritsø Fællesskole, Afd. Højmosen]" c="Erritsø Fællesskole, Afd. Højmosen"/>
        <s v="[Institution].[Afdeling].&amp;[Erritsø Fællesskole, Erritsø Bygade]" c="Erritsø Fællesskole, Erritsø Bygade"/>
        <s v="[Institution].[Afdeling].&amp;[Erritsø Fællesskole, Krogagervej]" c="Erritsø Fællesskole, Krogagervej"/>
        <s v="[Institution].[Afdeling].&amp;[Erslev Skole]" c="Erslev Skole"/>
        <s v="[Institution].[Afdeling].&amp;[Esbjerg Ungdomsskole]" c="Esbjerg Ungdomsskole"/>
        <s v="[Institution].[Afdeling].&amp;[Eskilstrup Børne- og Skolefællesskab]" c="Eskilstrup Børne- og Skolefællesskab"/>
        <s v="[Institution].[Afdeling].&amp;[Espe Skole]" c="Espe Skole"/>
        <s v="[Institution].[Afdeling].&amp;[Espergærdeskolen]" c="Espergærdeskolen"/>
        <s v="[Institution].[Afdeling].&amp;[EUC Nordvest, 10. klasse]" c="EUC Nordvest, 10. klasse"/>
        <s v="[Institution].[Afdeling].&amp;[EUD10 Djursland - Auning]" c="EUD10 Djursland - Auning"/>
        <s v="[Institution].[Afdeling].&amp;[European School Copenhagen - Primary and Secondary]" c="European School Copenhagen - Primary and Secondary"/>
        <s v="[Institution].[Afdeling].&amp;[Familieinstitutionen Topshøj]" c="Familieinstitutionen Topshøj"/>
        <s v="[Institution].[Afdeling].&amp;[Fanø Skole]" c="Fanø Skole"/>
        <s v="[Institution].[Afdeling].&amp;[Farstrup Skole]" c="Farstrup Skole"/>
        <s v="[Institution].[Afdeling].&amp;[Farsø Skole]" c="Farsø Skole"/>
        <s v="[Institution].[Afdeling].&amp;[Faster-Astrup Skole]" c="Faster-Astrup Skole"/>
        <s v="[Institution].[Afdeling].&amp;[Fasterholt Skole]" c="Fasterholt Skole"/>
        <s v="[Institution].[Afdeling].&amp;[Favrskov Ungdomsskole]" c="Favrskov Ungdomsskole"/>
        <s v="[Institution].[Afdeling].&amp;[Faxe kommunale Ungdomsskole]" c="Faxe kommunale Ungdomsskole"/>
        <s v="[Institution].[Afdeling].&amp;[Fejø Børne- og Kulturhus]" c="Fejø Børne- og Kulturhus"/>
        <s v="[Institution].[Afdeling].&amp;[Feldballe Skole]" c="Feldballe Skole"/>
        <s v="[Institution].[Afdeling].&amp;[Feldborg Centralskole]" c="Feldborg Centralskole"/>
        <s v="[Institution].[Afdeling].&amp;[Felsted Centralskole]" c="Felsted Centralskole"/>
        <s v="[Institution].[Afdeling].&amp;[Fensmarkskolen]" c="Fensmarkskolen"/>
        <s v="[Institution].[Afdeling].&amp;[Ferslev Skole]" c="Ferslev Skole"/>
        <s v="[Institution].[Afdeling].&amp;[Filskov Skole]" c="Filskov Skole"/>
        <s v="[Institution].[Afdeling].&amp;[Filstedvejens Skole]" c="Filstedvejens Skole"/>
        <s v="[Institution].[Afdeling].&amp;[Finderuphøj Skole]" c="Finderuphøj Skole"/>
        <s v="[Institution].[Afdeling].&amp;[Firehøjeskolen]" c="Firehøjeskolen"/>
        <s v="[Institution].[Afdeling].&amp;[Firehøjeskolen, Nørup afdelingen]" c="Firehøjeskolen, Nørup afdelingen"/>
        <s v="[Institution].[Afdeling].&amp;[Firehøjeskolen, Vandel afdelingen]" c="Firehøjeskolen, Vandel afdelingen"/>
        <s v="[Institution].[Afdeling].&amp;[Firhøjskolen]" c="Firhøjskolen"/>
        <s v="[Institution].[Afdeling].&amp;[Firkløverskolen]" c="Firkløverskolen"/>
        <s v="[Institution].[Afdeling].&amp;[Firkløverskolen, Elkjær afdelingen]" c="Firkløverskolen, Elkjær afdelingen"/>
        <s v="[Institution].[Afdeling].&amp;[Firkløverskolen, Givskud afdeling]" c="Firkløverskolen, Givskud afdeling"/>
        <s v="[Institution].[Afdeling].&amp;[Firkløverskolen, Ikær afdelingen]" c="Firkløverskolen, Ikær afdelingen"/>
        <s v="[Institution].[Afdeling].&amp;[Fjelsted Harndrup Skole]" c="Fjelsted Harndrup Skole"/>
        <s v="[Institution].[Afdeling].&amp;[Fjelstervang Skole]" c="Fjelstervang Skole"/>
        <s v="[Institution].[Afdeling].&amp;[Fjerritslev Skole]" c="Fjerritslev Skole"/>
        <s v="[Institution].[Afdeling].&amp;[Fjordbakkeskolen]" c="Fjordbakkeskolen"/>
        <s v="[Institution].[Afdeling].&amp;[Fjordbakkeskolen, afdeling Taulov]" c="Fjordbakkeskolen, afdeling Taulov"/>
        <s v="[Institution].[Afdeling].&amp;[Fjordbakkeskolen, Skærbæk]" c="Fjordbakkeskolen, Skærbæk"/>
        <s v="[Institution].[Afdeling].&amp;[Fjordlandsskolen]" c="Fjordlandsskolen"/>
        <s v="[Institution].[Afdeling].&amp;[Fjordlandsskolen, afd. Dalby]" c="Fjordlandsskolen, afd. Dalby"/>
        <s v="[Institution].[Afdeling].&amp;[Fjordlandsskolen, afd. Skibby]" c="Fjordlandsskolen, afd. Skibby"/>
        <s v="[Institution].[Afdeling].&amp;[Fjordlandsskolen, afd. Skuldelev]" c="Fjordlandsskolen, afd. Skuldelev"/>
        <s v="[Institution].[Afdeling].&amp;[Fjordskolen]" c="Fjordskolen"/>
        <s v="[Institution].[Afdeling].&amp;[Fjordskolen, Hedevang]" c="Fjordskolen, Hedevang"/>
        <s v="[Institution].[Afdeling].&amp;[Fjordskolen, Lysholm]" c="Fjordskolen, Lysholm"/>
        <s v="[Institution].[Afdeling].&amp;[Fjordskolen, Madeskovafdelingen]" c="Fjordskolen, Madeskovafdelingen"/>
        <s v="[Institution].[Afdeling].&amp;[Fjordskolen, Thorsensvej]" c="Fjordskolen, Thorsensvej"/>
        <s v="[Institution].[Afdeling].&amp;[Fjordvangskolen]" c="Fjordvangskolen"/>
        <s v="[Institution].[Afdeling].&amp;[Fladhøj Skole]" c="Fladhøj Skole"/>
        <s v="[Institution].[Afdeling].&amp;[Fladsåskolen, afd. Korskilde]" c="Fladsåskolen, afd. Korskilde"/>
        <s v="[Institution].[Afdeling].&amp;[Fladsåskolen, afd. Mogenstrup]" c="Fladsåskolen, afd. Mogenstrup"/>
        <s v="[Institution].[Afdeling].&amp;[Flakkebjerg Skole]" c="Flakkebjerg Skole"/>
        <s v="[Institution].[Afdeling].&amp;[Flauenskjold Skole]" c="Flauenskjold Skole"/>
        <s v="[Institution].[Afdeling].&amp;[Flemløse Skole]" c="Flemløse Skole"/>
        <s v="[Institution].[Afdeling].&amp;[Fløng Skole]" c="Fløng Skole"/>
        <s v="[Institution].[Afdeling].&amp;[Flønghuset]" c="Flønghuset"/>
        <s v="[Institution].[Afdeling].&amp;[Fonden ConCura Skolen]" c="Fonden ConCura Skolen"/>
        <s v="[Institution].[Afdeling].&amp;[Fonden Forcen]" c="Fonden Forcen"/>
        <s v="[Institution].[Afdeling].&amp;[Fonden Fællesskolen]" c="Fonden Fællesskolen"/>
        <s v="[Institution].[Afdeling].&amp;[Fonden Gimle]" c="Fonden Gimle"/>
        <s v="[Institution].[Afdeling].&amp;[Fonden Godhavn]" c="Fonden Godhavn"/>
        <s v="[Institution].[Afdeling].&amp;[Fonden Gøgereden]" c="Fonden Gøgereden"/>
        <s v="[Institution].[Afdeling].&amp;[Fonden Kildegård-Thy]" c="Fonden Kildegård-Thy"/>
        <s v="[Institution].[Afdeling].&amp;[Fonden Nørgaard]" c="Fonden Nørgaard"/>
        <s v="[Institution].[Afdeling].&amp;[Fonden Opholdsstedet Lindely]" c="Fonden Opholdsstedet Lindely"/>
        <s v="[Institution].[Afdeling].&amp;[Fonden Skrøbelev]" c="Fonden Skrøbelev"/>
        <s v="[Institution].[Afdeling].&amp;[Fonden Sparta]" c="Fonden Sparta"/>
        <s v="[Institution].[Afdeling].&amp;[Fonden Valdemarhus]" c="Fonden Valdemarhus"/>
        <s v="[Institution].[Afdeling].&amp;[Fonden Ørting]" c="Fonden Ørting"/>
        <s v="[Institution].[Afdeling].&amp;[Fonden Østerly]" c="Fonden Østerly"/>
        <s v="[Institution].[Afdeling].&amp;[Fourfeldtskolen Bohr]" c="Fourfeldtskolen Bohr"/>
        <s v="[Institution].[Afdeling].&amp;[Fredensborg Skole]" c="Fredensborg Skole"/>
        <s v="[Institution].[Afdeling].&amp;[Fredensborg Skole, afd. Karlebo]" c="Fredensborg Skole, afd. Karlebo"/>
        <s v="[Institution].[Afdeling].&amp;[Fredensborg Skole, Benediktevej]" c="Fredensborg Skole, Benediktevej"/>
        <s v="[Institution].[Afdeling].&amp;[Fredericiaskolen]" c="Fredericiaskolen"/>
        <s v="[Institution].[Afdeling].&amp;[Frederiks Skole]" c="Frederiks Skole"/>
        <s v="[Institution].[Afdeling].&amp;[Frederiksberg Skole]" c="Frederiksberg Skole"/>
        <s v="[Institution].[Afdeling].&amp;[Frederiksberg Ungdomsskole]" c="Frederiksberg Ungdomsskole"/>
        <s v="[Institution].[Afdeling].&amp;[Frederiksbjerg Skole]" c="Frederiksbjerg Skole"/>
        <s v="[Institution].[Afdeling].&amp;[Frederiksborg Byskole]" c="Frederiksborg Byskole"/>
        <s v="[Institution].[Afdeling].&amp;[Frederiksgård Skole]" c="Frederiksgård Skole"/>
        <s v="[Institution].[Afdeling].&amp;[Frederikshavn Kommunale Ungdomsskole og 10. klassecenter]" c="Frederikshavn Kommunale Ungdomsskole og 10. klassecenter"/>
        <s v="[Institution].[Afdeling].&amp;[Frederikskolen]" c="Frederikskolen"/>
        <s v="[Institution].[Afdeling].&amp;[Frederiksodde skole, Indre Ringvej]" c="Frederiksodde skole, Indre Ringvej"/>
        <s v="[Institution].[Afdeling].&amp;[Frederiksodde skole, Ullerupdalvej]" c="Frederiksodde skole, Ullerupdalvej"/>
        <s v="[Institution].[Afdeling].&amp;[Frederiksværk Skole]" c="Frederiksværk Skole"/>
        <s v="[Institution].[Afdeling].&amp;[Frederiksværk skole, Enghave]" c="Frederiksværk skole, Enghave"/>
        <s v="[Institution].[Afdeling].&amp;[Frederiksværk Skole, Vinderød]" c="Frederiksværk Skole, Vinderød"/>
        <s v="[Institution].[Afdeling].&amp;[Frejaskolen]" c="Frejaskolen"/>
        <s v="[Institution].[Afdeling].&amp;[Frejlev Skole]" c="Frejlev Skole"/>
        <s v="[Institution].[Afdeling].&amp;[Frelloskolen]" c="Frelloskolen"/>
        <s v="[Institution].[Afdeling].&amp;[Frisholm Skole]" c="Frisholm Skole"/>
        <s v="[Institution].[Afdeling].&amp;[Friskolen Helios]" c="Friskolen Helios"/>
        <s v="[Institution].[Afdeling].&amp;[Friskolen Orion]" c="Friskolen Orion"/>
        <s v="[Institution].[Afdeling].&amp;[Frydenhøjskolen]" c="Frydenhøjskolen"/>
        <s v="[Institution].[Afdeling].&amp;[Frørup Skole]" c="Frørup Skole"/>
        <s v="[Institution].[Afdeling].&amp;[Frørupskolen, Den Interne Skole, Helsehjemmet]" c="Frørupskolen, Den Interne Skole, Helsehjemmet"/>
        <s v="[Institution].[Afdeling].&amp;[Frøslev Skole]" c="Frøslev Skole"/>
        <s v="[Institution].[Afdeling].&amp;[Frøslev-Padborg Skole]" c="Frøslev-Padborg Skole"/>
        <s v="[Institution].[Afdeling].&amp;[Fuglebjerg Skole]" c="Fuglebjerg Skole"/>
        <s v="[Institution].[Afdeling].&amp;[Fuglsanggårdsskolen]" c="Fuglsanggårdsskolen"/>
        <s v="[Institution].[Afdeling].&amp;[Funder-Kragelund Skole, Afdeling Funder]" c="Funder-Kragelund Skole, Afdeling Funder"/>
        <s v="[Institution].[Afdeling].&amp;[Funder-Kragelund Skole, Afdeling Kragelund]" c="Funder-Kragelund Skole, Afdeling Kragelund"/>
        <s v="[Institution].[Afdeling].&amp;[Funder-Kragelund Skole, Silkeborg]" c="Funder-Kragelund Skole, Silkeborg"/>
        <s v="[Institution].[Afdeling].&amp;[Furesø skolen]" c="Furesø skolen"/>
        <s v="[Institution].[Afdeling].&amp;[Fursund Skole]" c="Fursund Skole"/>
        <s v="[Institution].[Afdeling].&amp;[Fynshav Børneunivers]" c="Fynshav Børneunivers"/>
        <s v="[Institution].[Afdeling].&amp;[Fynslund Skole og Børnehus]" c="Fynslund Skole og Børnehus"/>
        <s v="[Institution].[Afdeling].&amp;[Fyrtårnet Stenløse ApS]" c="Fyrtårnet Stenløse ApS"/>
        <s v="[Institution].[Afdeling].&amp;[Fælleshåbsskolen]" c="Fælleshåbsskolen"/>
        <s v="[Institution].[Afdeling].&amp;[Fællesskabet Fanefjord Fond, Heldagssk. Tjørnen]" c="Fællesskabet Fanefjord Fond, Heldagssk. Tjørnen"/>
        <s v="[Institution].[Afdeling].&amp;[Fællesskolen Bevtoft-Over Jerstal]" c="Fællesskolen Bevtoft-Over Jerstal"/>
        <s v="[Institution].[Afdeling].&amp;[Fællesskolen Bevtoft-Over Jerstal, afd. Bevtoft]" c="Fællesskolen Bevtoft-Over Jerstal, afd. Bevtoft"/>
        <s v="[Institution].[Afdeling].&amp;[Fællesskolen Bevtoft-Over Jerstal, Over Jerstal]" c="Fællesskolen Bevtoft-Over Jerstal, Over Jerstal"/>
        <s v="[Institution].[Afdeling].&amp;[Fællesskolen Favrdal-Fjelstrup]" c="Fællesskolen Favrdal-Fjelstrup"/>
        <s v="[Institution].[Afdeling].&amp;[Fællesskolen Favrdal-Fjelstrup, afd. Favrdal]" c="Fællesskolen Favrdal-Fjelstrup, afd. Favrdal"/>
        <s v="[Institution].[Afdeling].&amp;[Fællesskolen Favrdal-Fjelstrup, afd. Fjelstrup]" c="Fællesskolen Favrdal-Fjelstrup, afd. Fjelstrup"/>
        <s v="[Institution].[Afdeling].&amp;[Fællesskolen Hammelev-Sct. Severin]" c="Fællesskolen Hammelev-Sct. Severin"/>
        <s v="[Institution].[Afdeling].&amp;[Fællesskolen Hammelev-Sct. Severin, Afdeling Hammelev]" c="Fællesskolen Hammelev-Sct. Severin, Afdeling Hammelev"/>
        <s v="[Institution].[Afdeling].&amp;[Fællesskolen Hammelev-Sct. Severin, Afdeling Severin]" c="Fællesskolen Hammelev-Sct. Severin, Afdeling Severin"/>
        <s v="[Institution].[Afdeling].&amp;[Fællesskolen HoptrupMarstrupVilstrup]" c="Fællesskolen HoptrupMarstrupVilstrup"/>
        <s v="[Institution].[Afdeling].&amp;[Fællesskolen HoptrupMarstrupVilstrup, afd. Hopstrup]" c="Fællesskolen HoptrupMarstrupVilstrup, afd. Hopstrup"/>
        <s v="[Institution].[Afdeling].&amp;[Fællesskolen HoptrupMarstrupVilstrup, afd. Marstrup]" c="Fællesskolen HoptrupMarstrupVilstrup, afd. Marstrup"/>
        <s v="[Institution].[Afdeling].&amp;[Fællesskolen HoptrupMarstrupVilstrup, afd. Vilstrup]" c="Fællesskolen HoptrupMarstrupVilstrup, afd. Vilstrup"/>
        <s v="[Institution].[Afdeling].&amp;[Fællesskolen Nustrup-Sommersted]" c="Fællesskolen Nustrup-Sommersted"/>
        <s v="[Institution].[Afdeling].&amp;[Fællesskolen Nustrup-Sommersted, afd. Nustrup]" c="Fællesskolen Nustrup-Sommersted, afd. Nustrup"/>
        <s v="[Institution].[Afdeling].&amp;[Fællesskolen Nustrup-Sommersted, Afdeling Sommersted]" c="Fællesskolen Nustrup-Sommersted, Afdeling Sommersted"/>
        <s v="[Institution].[Afdeling].&amp;[Føvling Skole]" c="Føvling Skole"/>
        <s v="[Institution].[Afdeling].&amp;[Faaborg-Midtfyn Ungdomsskole]" c="Faaborg-Midtfyn Ungdomsskole"/>
        <s v="[Institution].[Afdeling].&amp;[Fårevejle Skole]" c="Fårevejle Skole"/>
        <s v="[Institution].[Afdeling].&amp;[Fårup Skole og Børneby]" c="Fårup Skole og Børneby"/>
        <s v="[Institution].[Afdeling].&amp;[Fårupgård Ungecenter]" c="Fårupgård Ungecenter"/>
        <s v="[Institution].[Afdeling].&amp;[Fårvang Skole]" c="Fårvang Skole"/>
        <s v="[Institution].[Afdeling].&amp;[Gadstrup Skole]" c="Gadstrup Skole"/>
        <s v="[Institution].[Afdeling].&amp;[Gamle Hjortespringskole]" c="Gamle Hjortespringskole"/>
        <s v="[Institution].[Afdeling].&amp;[Gammelgaardsskolen]" c="Gammelgaardsskolen"/>
        <s v="[Institution].[Afdeling].&amp;[Gandrup Skole]" c="Gandrup Skole"/>
        <s v="[Institution].[Afdeling].&amp;[Ganløse Skole]" c="Ganløse Skole"/>
        <s v="[Institution].[Afdeling].&amp;[Gasværksvejens Skole]" c="Gasværksvejens Skole"/>
        <s v="[Institution].[Afdeling].&amp;[Gauerslund skole]" c="Gauerslund skole"/>
        <s v="[Institution].[Afdeling].&amp;[Gedebjerg Skole]" c="Gedebjerg Skole"/>
        <s v="[Institution].[Afdeling].&amp;[Gedsted Skole]" c="Gedsted Skole"/>
        <s v="[Institution].[Afdeling].&amp;[Gedved Skole]" c="Gedved Skole"/>
        <s v="[Institution].[Afdeling].&amp;[Geelsgårdskolen]" c="Geelsgårdskolen"/>
        <s v="[Institution].[Afdeling].&amp;[Gelsted Skole]" c="Gelsted Skole"/>
        <s v="[Institution].[Afdeling].&amp;[Genner Univers]" c="Genner Univers"/>
        <s v="[Institution].[Afdeling].&amp;[Gentofte Kommunes Ungdomsskole]" c="Gentofte Kommunes Ungdomsskole"/>
        <s v="[Institution].[Afdeling].&amp;[Gentofte Skole]" c="Gentofte Skole"/>
        <s v="[Institution].[Afdeling].&amp;[Gerbrandskolen]" c="Gerbrandskolen"/>
        <s v="[Institution].[Afdeling].&amp;[Gesten Børnecenter]" c="Gesten Børnecenter"/>
        <s v="[Institution].[Afdeling].&amp;[Gilbjergskolen]" c="Gilbjergskolen"/>
        <s v="[Institution].[Afdeling].&amp;[Gilbjergskolen, Blistrup afdeling]" c="Gilbjergskolen, Blistrup afdeling"/>
        <s v="[Institution].[Afdeling].&amp;[Gilbjergskolen, Gilleleje afdeling]" c="Gilbjergskolen, Gilleleje afdeling"/>
        <s v="[Institution].[Afdeling].&amp;[Gildbroskolen]" c="Gildbroskolen"/>
        <s v="[Institution].[Afdeling].&amp;[Gildmarhus]" c="Gildmarhus"/>
        <s v="[Institution].[Afdeling].&amp;[Ginnerupskolen, Ny-Kortegård]" c="Ginnerupskolen, Ny-Kortegård"/>
        <s v="[Institution].[Afdeling].&amp;[Gislinge Skole]" c="Gislinge Skole"/>
        <s v="[Institution].[Afdeling].&amp;[Gistrup Skole, afdeling Fjellerad]" c="Gistrup Skole, afdeling Fjellerad"/>
        <s v="[Institution].[Afdeling].&amp;[Gistrup Skole, afdeling Hadsundvej]" c="Gistrup Skole, afdeling Hadsundvej"/>
        <s v="[Institution].[Afdeling].&amp;[Gjellerupskolen]" c="Gjellerupskolen"/>
        <s v="[Institution].[Afdeling].&amp;[Gjerlev-Enslev Skole]" c="Gjerlev-Enslev Skole"/>
        <s v="[Institution].[Afdeling].&amp;[Gjern Skole]" c="Gjern Skole"/>
        <s v="[Institution].[Afdeling].&amp;[Gjessø Skole]" c="Gjessø Skole"/>
        <s v="[Institution].[Afdeling].&amp;[Gjøl Skole]" c="Gjøl Skole"/>
        <s v="[Institution].[Afdeling].&amp;[Gl Hasseris Skole]" c="Gl Hasseris Skole"/>
        <s v="[Institution].[Afdeling].&amp;[Gl Lindholm Skole]" c="Gl Lindholm Skole"/>
        <s v="[Institution].[Afdeling].&amp;[Gl Rye Skole]" c="Gl Rye Skole"/>
        <s v="[Institution].[Afdeling].&amp;[Gl. Højgaard]" c="Gl. Højgaard"/>
        <s v="[Institution].[Afdeling].&amp;[Gl.Nyby Heldagsskole]" c="Gl.Nyby Heldagsskole"/>
        <s v="[Institution].[Afdeling].&amp;[Gladsaxe Skole]" c="Gladsaxe Skole"/>
        <s v="[Institution].[Afdeling].&amp;[Glamsbjergskolen]" c="Glamsbjergskolen"/>
        <s v="[Institution].[Afdeling].&amp;[Glejbjerg Børne- og Skolecenter]" c="Glejbjerg Børne- og Skolecenter"/>
        <s v="[Institution].[Afdeling].&amp;[Glesborg Skole]" c="Glesborg Skole"/>
        <s v="[Institution].[Afdeling].&amp;[Glim Skole]" c="Glim Skole"/>
        <s v="[Institution].[Afdeling].&amp;[Glostrup skole, Nordvang]" c="Glostrup skole, Nordvang"/>
        <s v="[Institution].[Afdeling].&amp;[Glostrup Skole, Skovvang]" c="Glostrup Skole, Skovvang"/>
        <s v="[Institution].[Afdeling].&amp;[Glostrup skole, Søndervang]" c="Glostrup skole, Søndervang"/>
        <s v="[Institution].[Afdeling].&amp;[Glostrup Skole, Vestervang]" c="Glostrup Skole, Vestervang"/>
        <s v="[Institution].[Afdeling].&amp;[Glostrup Ungdomsskole]" c="Glostrup Ungdomsskole"/>
        <s v="[Institution].[Afdeling].&amp;[Glud Skole]" c="Glud Skole"/>
        <s v="[Institution].[Afdeling].&amp;[Glumsø Skole]" c="Glumsø Skole"/>
        <s v="[Institution].[Afdeling].&amp;[Glyngøre Skole]" c="Glyngøre Skole"/>
        <s v="[Institution].[Afdeling].&amp;[Godthåbskolen]" c="Godthåbskolen"/>
        <s v="[Institution].[Afdeling].&amp;[Godthåbsvejens Skole]" c="Godthåbsvejens Skole"/>
        <s v="[Institution].[Afdeling].&amp;[Gram Skole]" c="Gram Skole"/>
        <s v="[Institution].[Afdeling].&amp;[Grauballe Skole]" c="Grauballe Skole"/>
        <s v="[Institution].[Afdeling].&amp;[Gredstedbro Skole Vadehav]" c="Gredstedbro Skole Vadehav"/>
        <s v="[Institution].[Afdeling].&amp;[Grejsdal Skole]" c="Grejsdal Skole"/>
        <s v="[Institution].[Afdeling].&amp;[Grenen-Glesborg]" c="Grenen-Glesborg"/>
        <s v="[Institution].[Afdeling].&amp;[Grennessminde Birkerød]" c="Grennessminde Birkerød"/>
        <s v="[Institution].[Afdeling].&amp;[Gribskolen]" c="Gribskolen"/>
        <s v="[Institution].[Afdeling].&amp;[Gribskolen, afdeling Græsted]" c="Gribskolen, afdeling Græsted"/>
        <s v="[Institution].[Afdeling].&amp;[Gribskolen, afdeling Tingbakken]" c="Gribskolen, afdeling Tingbakken"/>
        <s v="[Institution].[Afdeling].&amp;[Grindsted Skole]" c="Grindsted Skole"/>
        <s v="[Institution].[Afdeling].&amp;[Grindsted Vestre Skole]" c="Grindsted Vestre Skole"/>
        <s v="[Institution].[Afdeling].&amp;[Grundskoleafdelingen, Ådalskolen]" c="Grundskoleafdelingen, Ådalskolen"/>
        <s v="[Institution].[Afdeling].&amp;[Grundtvigsskolen]" c="Grundtvigsskolen"/>
        <s v="[Institution].[Afdeling].&amp;[Grydemoseskolen]" c="Grydemoseskolen"/>
        <s v="[Institution].[Afdeling].&amp;[Græsted Heldagsskole]" c="Græsted Heldagsskole"/>
        <s v="[Institution].[Afdeling].&amp;[Grøndalsskolen]" c="Grøndalsskolen"/>
        <s v="[Institution].[Afdeling].&amp;[Grøndalsvængets Skole]" c="Grøndalsvængets Skole"/>
        <s v="[Institution].[Afdeling].&amp;[Grønhøjskolen]" c="Grønhøjskolen"/>
        <s v="[Institution].[Afdeling].&amp;[Grønnemose Skole]" c="Grønnemose Skole"/>
        <s v="[Institution].[Afdeling].&amp;[Grønnevang Skole]" c="Grønnevang Skole"/>
        <s v="[Institution].[Afdeling].&amp;[Grønnevang Skole, afdeling Jespervej]" c="Grønnevang Skole, afdeling Jespervej"/>
        <s v="[Institution].[Afdeling].&amp;[Grønnevang Skole, afdeling Østervang]" c="Grønnevang Skole, afdeling Østervang"/>
        <s v="[Institution].[Afdeling].&amp;[Grønvangskolen]" c="Grønvangskolen"/>
        <s v="[Institution].[Afdeling].&amp;[Gråsten Skole]" c="Gråsten Skole"/>
        <s v="[Institution].[Afdeling].&amp;[Gudbjerg Skole]" c="Gudbjerg Skole"/>
        <s v="[Institution].[Afdeling].&amp;[Gudme Skole]" c="Gudme Skole"/>
        <s v="[Institution].[Afdeling].&amp;[Gudum Skole]" c="Gudum Skole"/>
        <s v="[Institution].[Afdeling].&amp;[Gudumholm Skole]" c="Gudumholm Skole"/>
        <s v="[Institution].[Afdeling].&amp;[Gug Skole]" c="Gug Skole"/>
        <s v="[Institution].[Afdeling].&amp;[GULD10]" c="GULD10"/>
        <s v="[Institution].[Afdeling].&amp;[Guldager Skole]" c="Guldager Skole"/>
        <s v="[Institution].[Afdeling].&amp;[Guldberg Skole]" c="Guldberg Skole"/>
        <s v="[Institution].[Afdeling].&amp;[Guldborgland Skole]" c="Guldborgland Skole"/>
        <s v="[Institution].[Afdeling].&amp;[Guldborgsund Ungdomsskole]" c="Guldborgsund Ungdomsskole"/>
        <s v="[Institution].[Afdeling].&amp;[Gullestrup Børnecenter]" c="Gullestrup Børnecenter"/>
        <s v="[Institution].[Afdeling].&amp;[Gummerup Skole]" c="Gummerup Skole"/>
        <s v="[Institution].[Afdeling].&amp;[Gungehusskolen]" c="Gungehusskolen"/>
        <s v="[Institution].[Afdeling].&amp;[GXU - Gladsaxe 10. Klasse og Ungdomsskole, 10. klasse afdelingen]" c="GXU - Gladsaxe 10. Klasse og Ungdomsskole, 10. klasse afdelingen"/>
        <s v="[Institution].[Afdeling].&amp;[GXU, Gladsaxe 10. Klasse og Ungdomsskole, ungdomsskoleafdelingen]" c="GXU, Gladsaxe 10. Klasse og Ungdomsskole, ungdomsskoleafdelingen"/>
        <s v="[Institution].[Afdeling].&amp;[Gylling Skole &amp; Børnehus]" c="Gylling Skole &amp; Børnehus"/>
        <s v="[Institution].[Afdeling].&amp;[GYM-10 Odsherreds Gymnasium]" c="GYM-10 Odsherreds Gymnasium"/>
        <s v="[Institution].[Afdeling].&amp;[Gyvelhøjskolen]" c="Gyvelhøjskolen"/>
        <s v="[Institution].[Afdeling].&amp;[Gødvadskolen]" c="Gødvadskolen"/>
        <s v="[Institution].[Afdeling].&amp;[Gørding Skole Fortuna]" c="Gørding Skole Fortuna"/>
        <s v="[Institution].[Afdeling].&amp;[Gørlev Skole]" c="Gørlev Skole"/>
        <s v="[Institution].[Afdeling].&amp;[Gørløse Skole]" c="Gørløse Skole"/>
        <s v="[Institution].[Afdeling].&amp;[Gørslev Skole]" c="Gørslev Skole"/>
        <s v="[Institution].[Afdeling].&amp;[Gaarde Skole]" c="Gaarde Skole"/>
        <s v="[Institution].[Afdeling].&amp;[Gårslev Skole]" c="Gårslev Skole"/>
        <s v="[Institution].[Afdeling].&amp;[Gåsetårnskolen, Iselinge]" c="Gåsetårnskolen, Iselinge"/>
        <s v="[Institution].[Afdeling].&amp;[Gåsetårnskolen, Kastrup afdeling]" c="Gåsetårnskolen, Kastrup afdeling"/>
        <s v="[Institution].[Afdeling].&amp;[Gåsetårnskolen, Marienberg]" c="Gåsetårnskolen, Marienberg"/>
        <s v="[Institution].[Afdeling].&amp;[Gåsetårnskolen, Ørslev]" c="Gåsetårnskolen, Ørslev"/>
        <s v="[Institution].[Afdeling].&amp;[H. C. Andersen Skolen]" c="H. C. Andersen Skolen"/>
        <s v="[Institution].[Afdeling].&amp;[Hadbjerg Skole]" c="Hadbjerg Skole"/>
        <s v="[Institution].[Afdeling].&amp;[Haderslev Ungdomsskole]" c="Haderslev Ungdomsskole"/>
        <s v="[Institution].[Afdeling].&amp;[Haderup Skole]" c="Haderup Skole"/>
        <s v="[Institution].[Afdeling].&amp;[Hadruplund]" c="Hadruplund"/>
        <s v="[Institution].[Afdeling].&amp;[Hadsten Skole]" c="Hadsten Skole"/>
        <s v="[Institution].[Afdeling].&amp;[Hadsund Skole]" c="Hadsund Skole"/>
        <s v="[Institution].[Afdeling].&amp;[Hadsundvejens Skole]" c="Hadsundvejens Skole"/>
        <s v="[Institution].[Afdeling].&amp;[Hafniaskolen]" c="Hafniaskolen"/>
        <s v="[Institution].[Afdeling].&amp;[Hald Ege Skole]" c="Hald Ege Skole"/>
        <s v="[Institution].[Afdeling].&amp;[Hald-Kærby skole]" c="Hald-Kærby skole"/>
        <s v="[Institution].[Afdeling].&amp;[Haldum-Hinnerup Skolen]" c="Haldum-Hinnerup Skolen"/>
        <s v="[Institution].[Afdeling].&amp;[Halgård Skole]" c="Halgård Skole"/>
        <s v="[Institution].[Afdeling].&amp;[Hals Skole]" c="Hals Skole"/>
        <s v="[Institution].[Afdeling].&amp;[Halvrimmen Skole]" c="Halvrimmen Skole"/>
        <s v="[Institution].[Afdeling].&amp;[Hamarhus Skole]" c="Hamarhus Skole"/>
        <s v="[Institution].[Afdeling].&amp;[Hammer Sogneskole]" c="Hammer Sogneskole"/>
        <s v="[Institution].[Afdeling].&amp;[Hammergårdskolen]" c="Hammergårdskolen"/>
        <s v="[Institution].[Afdeling].&amp;[Hammershøj Skole]" c="Hammershøj Skole"/>
        <s v="[Institution].[Afdeling].&amp;[Hammerum Skole]" c="Hammerum Skole"/>
        <s v="[Institution].[Afdeling].&amp;[Handbjerghus Ungdomskostskole]" c="Handbjerghus Ungdomskostskole"/>
        <s v="[Institution].[Afdeling].&amp;[Hanebjerg Skole]" c="Hanebjerg Skole"/>
        <s v="[Institution].[Afdeling].&amp;[Hannæs-Østerild Skole]" c="Hannæs-Østerild Skole"/>
        <s v="[Institution].[Afdeling].&amp;[Hannæs-Østerild Skole, Frøstrup afdelingen]" c="Hannæs-Østerild Skole, Frøstrup afdelingen"/>
        <s v="[Institution].[Afdeling].&amp;[Hannæs-Østerild Skole, Østerild afdeling]" c="Hannæs-Østerild Skole, Østerild afdeling"/>
        <s v="[Institution].[Afdeling].&amp;[Hans Rømer Skolen]" c="Hans Rømer Skolen"/>
        <s v="[Institution].[Afdeling].&amp;[Hans Rømer Skolen, Afdeling Mosaik]" c="Hans Rømer Skolen, Afdeling Mosaik"/>
        <s v="[Institution].[Afdeling].&amp;[Hans Rømer Skolen, afdeling Vestermarie]" c="Hans Rømer Skolen, afdeling Vestermarie"/>
        <s v="[Institution].[Afdeling].&amp;[Hans Rømer Skolen, Afdeling Aaker]" c="Hans Rømer Skolen, Afdeling Aaker"/>
        <s v="[Institution].[Afdeling].&amp;[HANSENBERG, 10. klasse]" c="HANSENBERG, 10. klasse"/>
        <s v="[Institution].[Afdeling].&amp;[Hanssted Skole]" c="Hanssted Skole"/>
        <s v="[Institution].[Afdeling].&amp;[Hanstholm Skole]" c="Hanstholm Skole"/>
        <s v="[Institution].[Afdeling].&amp;[Harboøre Skole og Børnecenter]" c="Harboøre Skole og Børnecenter"/>
        <s v="[Institution].[Afdeling].&amp;[Hareskov Skole]" c="Hareskov Skole"/>
        <s v="[Institution].[Afdeling].&amp;[Harløse Skole]" c="Harløse Skole"/>
        <s v="[Institution].[Afdeling].&amp;[Harte Skole]" c="Harte Skole"/>
        <s v="[Institution].[Afdeling].&amp;[Hashøjskolen]" c="Hashøjskolen"/>
        <s v="[Institution].[Afdeling].&amp;[Hasle Skole]" c="Hasle Skole"/>
        <s v="[Institution].[Afdeling].&amp;[Hastrupskolen]" c="Hastrupskolen"/>
        <s v="[Institution].[Afdeling].&amp;[Hattingskolen]" c="Hattingskolen"/>
        <s v="[Institution].[Afdeling].&amp;[Haubro Skole]" c="Haubro Skole"/>
        <s v="[Institution].[Afdeling].&amp;[Haugård skole]" c="Haugård skole"/>
        <s v="[Institution].[Afdeling].&amp;[Haurum-Sall Skole]" c="Haurum-Sall Skole"/>
        <s v="[Institution].[Afdeling].&amp;[Havbakkeskolen]" c="Havbakkeskolen"/>
        <s v="[Institution].[Afdeling].&amp;[Havdrup Skole]" c="Havdrup Skole"/>
        <s v="[Institution].[Afdeling].&amp;[Haverslev Skole]" c="Haverslev Skole"/>
        <s v="[Institution].[Afdeling].&amp;[Haverslev-Ravnkilde Skole]" c="Haverslev-Ravnkilde Skole"/>
        <s v="[Institution].[Afdeling].&amp;[Havmågen]" c="Havmågen"/>
        <s v="[Institution].[Afdeling].&amp;[Havndal Skole]" c="Havndal Skole"/>
        <s v="[Institution].[Afdeling].&amp;[Havrehedskolen]" c="Havrehedskolen"/>
        <s v="[Institution].[Afdeling].&amp;[Hedeboskolen]" c="Hedeboskolen"/>
        <s v="[Institution].[Afdeling].&amp;[Hedegårdenes Skole]" c="Hedegårdenes Skole"/>
        <s v="[Institution].[Afdeling].&amp;[Hedegårdsskolen]" c="Hedegårdsskolen"/>
        <s v="[Institution].[Afdeling].&amp;[Hedehusene Skole]" c="Hedehusene Skole"/>
        <s v="[Institution].[Afdeling].&amp;[Hedehuset]" c="Hedehuset"/>
        <s v="[Institution].[Afdeling].&amp;[Hedelyskolen]" c="Hedelyskolen"/>
        <s v="[Institution].[Afdeling].&amp;[Hedensted Skole]" c="Hedensted Skole"/>
        <s v="[Institution].[Afdeling].&amp;[Heden-Vantinge Skole]" c="Heden-Vantinge Skole"/>
        <s v="[Institution].[Afdeling].&amp;[Hee Skole]" c="Hee Skole"/>
        <s v="[Institution].[Afdeling].&amp;[Heerup Skole]" c="Heerup Skole"/>
        <s v="[Institution].[Afdeling].&amp;[Heibergskolen]" c="Heibergskolen"/>
        <s v="[Institution].[Afdeling].&amp;[Hejnsvig Skole]" c="Hejnsvig Skole"/>
        <s v="[Institution].[Afdeling].&amp;[Heldagsskole Faaborg-Midtfyn]" c="Heldagsskole Faaborg-Midtfyn"/>
        <s v="[Institution].[Afdeling].&amp;[Heldagsskolen]" c="Heldagsskolen"/>
        <s v="[Institution].[Afdeling].&amp;[Heldagsskolen Bråby]" c="Heldagsskolen Bråby"/>
        <s v="[Institution].[Afdeling].&amp;[Heldagsskolen Fuglsanggård]" c="Heldagsskolen Fuglsanggård"/>
        <s v="[Institution].[Afdeling].&amp;[Heldagsskolen i Houlbjerg]" c="Heldagsskolen i Houlbjerg"/>
        <s v="[Institution].[Afdeling].&amp;[Heldagsskolen i Ringsted]" c="Heldagsskolen i Ringsted"/>
        <s v="[Institution].[Afdeling].&amp;[Heldagsskolen i Slimminge]" c="Heldagsskolen i Slimminge"/>
        <s v="[Institution].[Afdeling].&amp;[Heldagsskolen Krumtappen ApS]" c="Heldagsskolen Krumtappen ApS"/>
        <s v="[Institution].[Afdeling].&amp;[Heldagsskolen Lindersvold]" c="Heldagsskolen Lindersvold"/>
        <s v="[Institution].[Afdeling].&amp;[Heldagsskolen Lærkeskolen]" c="Heldagsskolen Lærkeskolen"/>
        <s v="[Institution].[Afdeling].&amp;[Heldagsskolen Skanderborg]" c="Heldagsskolen Skanderborg"/>
        <s v="[Institution].[Afdeling].&amp;[Heldagsskolen Skovhuset]" c="Heldagsskolen Skovhuset"/>
        <s v="[Institution].[Afdeling].&amp;[Heldagsskolen Stenagergård]" c="Heldagsskolen Stenagergård"/>
        <s v="[Institution].[Afdeling].&amp;[Heldagsskolen Vallensved]" c="Heldagsskolen Vallensved"/>
        <s v="[Institution].[Afdeling].&amp;[Heldagsskolen Vejlby Skole]" c="Heldagsskolen Vejlby Skole"/>
        <s v="[Institution].[Afdeling].&amp;[Heldagsskolen Yderby]" c="Heldagsskolen Yderby"/>
        <s v="[Institution].[Afdeling].&amp;[Helheden]" c="Helheden"/>
        <s v="[Institution].[Afdeling].&amp;[Helhedsskolen Flemløse]" c="Helhedsskolen Flemløse"/>
        <s v="[Institution].[Afdeling].&amp;[Helhedstilbuddet Skovmoseskolen]" c="Helhedstilbuddet Skovmoseskolen"/>
        <s v="[Institution].[Afdeling].&amp;[Hellebækskolen]" c="Hellebækskolen"/>
        <s v="[Institution].[Afdeling].&amp;[Hellerup Skole]" c="Hellerup Skole"/>
        <s v="[Institution].[Afdeling].&amp;[Hellevad Børneunivers]" c="Hellevad Børneunivers"/>
        <s v="[Institution].[Afdeling].&amp;[Hellum Skole]" c="Hellum Skole"/>
        <s v="[Institution].[Afdeling].&amp;[Helsehjemmet Behandlingsinstitution]" c="Helsehjemmet Behandlingsinstitution"/>
        <s v="[Institution].[Afdeling].&amp;[Helsinge Skole]" c="Helsinge Skole"/>
        <s v="[Institution].[Afdeling].&amp;[Helsingør Kommunale Ungdomsskole]" c="Helsingør Kommunale Ungdomsskole"/>
        <s v="[Institution].[Afdeling].&amp;[Hem Skole]" c="Hem Skole"/>
        <s v="[Institution].[Afdeling].&amp;[Hendriksholm Skole]" c="Hendriksholm Skole"/>
        <s v="[Institution].[Afdeling].&amp;[Herfølge Skole]" c="Herfølge Skole"/>
        <s v="[Institution].[Afdeling].&amp;[Herkules]" c="Herkules"/>
        <s v="[Institution].[Afdeling].&amp;[Herlev byskole]" c="Herlev byskole"/>
        <s v="[Institution].[Afdeling].&amp;[Herlev Kommunes Ungdomsskole]" c="Herlev Kommunes Ungdomsskole"/>
        <s v="[Institution].[Afdeling].&amp;[Herlufmagle Skole]" c="Herlufmagle Skole"/>
        <s v="[Institution].[Afdeling].&amp;[Herningsholm Erhvervsskole &amp; Gymnasier, 10. klasse]" c="Herningsholm Erhvervsskole &amp; Gymnasier, 10. klasse"/>
        <s v="[Institution].[Afdeling].&amp;[Herningsholmskolen]" c="Herningsholmskolen"/>
        <s v="[Institution].[Afdeling].&amp;[Herningvej Skole]" c="Herningvej Skole"/>
        <s v="[Institution].[Afdeling].&amp;[Herrested Skole]" c="Herrested Skole"/>
        <s v="[Institution].[Afdeling].&amp;[Herrestrup Skole og Videnscenter]" c="Herrestrup Skole og Videnscenter"/>
        <s v="[Institution].[Afdeling].&amp;[Herrup Skole]" c="Herrup Skole"/>
        <s v="[Institution].[Afdeling].&amp;[Herskindskolen]" c="Herskindskolen"/>
        <s v="[Institution].[Afdeling].&amp;[Herslev Centralskole]" c="Herslev Centralskole"/>
        <s v="[Institution].[Afdeling].&amp;[Herstedlund Skole]" c="Herstedlund Skole"/>
        <s v="[Institution].[Afdeling].&amp;[Herstedvester Skole]" c="Herstedvester Skole"/>
        <s v="[Institution].[Afdeling].&amp;[Herstedøster Skole]" c="Herstedøster Skole"/>
        <s v="[Institution].[Afdeling].&amp;[Hesselager Skole]" c="Hesselager Skole"/>
        <s v="[Institution].[Afdeling].&amp;[Hillerslev Skole]" c="Hillerslev Skole"/>
        <s v="[Institution].[Afdeling].&amp;[Hillerød Dagbehandlings Skole]" c="Hillerød Dagbehandlings Skole"/>
        <s v="[Institution].[Afdeling].&amp;[Hillerød Produktionsskole, Biavleren]" c="Hillerød Produktionsskole, Biavleren"/>
        <s v="[Institution].[Afdeling].&amp;[Hillerød Vest Skolen]" c="Hillerød Vest Skolen"/>
        <s v="[Institution].[Afdeling].&amp;[Hillerød Vest Skolen, Alsønderup]" c="Hillerød Vest Skolen, Alsønderup"/>
        <s v="[Institution].[Afdeling].&amp;[Hillerød Vest Skolen, Ålholm]" c="Hillerød Vest Skolen, Ålholm"/>
        <s v="[Institution].[Afdeling].&amp;[Hillerødgades Skole]" c="Hillerødgades Skole"/>
        <s v="[Institution].[Afdeling].&amp;[Hillerødsholmskolen]" c="Hillerødsholmskolen"/>
        <s v="[Institution].[Afdeling].&amp;[Himmelbjerggårdens specialskole (børn)]" c="Himmelbjerggårdens specialskole (børn)"/>
        <s v="[Institution].[Afdeling].&amp;[Himmelev - et behandlingstilbud for børn og unge]" c="Himmelev - et behandlingstilbud for børn og unge"/>
        <s v="[Institution].[Afdeling].&amp;[Himmelev Skole]" c="Himmelev Skole"/>
        <s v="[Institution].[Afdeling].&amp;[Hindsholmskolen]" c="Hindsholmskolen"/>
        <s v="[Institution].[Afdeling].&amp;[Hirtshals undervisningssted]" c="Hirtshals undervisningssted"/>
        <s v="[Institution].[Afdeling].&amp;[Hjallerup Skole]" c="Hjallerup Skole"/>
        <s v="[Institution].[Afdeling].&amp;[Hjalleseskolen]" c="Hjalleseskolen"/>
        <s v="[Institution].[Afdeling].&amp;[Hjerm Landsbyordning]" c="Hjerm Landsbyordning"/>
        <s v="[Institution].[Afdeling].&amp;[Hjerting Skole Aura]" c="Hjerting Skole Aura"/>
        <s v="[Institution].[Afdeling].&amp;[Hjordkær Skole]" c="Hjordkær Skole"/>
        <s v="[Institution].[Afdeling].&amp;[Hjortdal Skole]" c="Hjortdal Skole"/>
        <s v="[Institution].[Afdeling].&amp;[Hjortholm Kostskole]" c="Hjortholm Kostskole"/>
        <s v="[Institution].[Afdeling].&amp;[Hjortholmskolen]" c="Hjortholmskolen"/>
        <s v="[Institution].[Afdeling].&amp;[Hjulsøgård Ung Skole]" c="Hjulsøgård Ung Skole"/>
        <s v="[Institution].[Afdeling].&amp;[Hjørring Ny 10.]" c="Hjørring Ny 10."/>
        <s v="[Institution].[Afdeling].&amp;[Hjørring Ungdomsskole]" c="Hjørring Ungdomsskole"/>
        <s v="[Institution].[Afdeling].&amp;[Hjørringskolen]" c="Hjørringskolen"/>
        <s v="[Institution].[Afdeling].&amp;[Hobro Nordre Skole]" c="Hobro Nordre Skole"/>
        <s v="[Institution].[Afdeling].&amp;[Hobro Søndre Skole og MF10]" c="Hobro Søndre Skole og MF10"/>
        <s v="[Institution].[Afdeling].&amp;[Hobrovejens Skole]" c="Hobrovejens Skole"/>
        <s v="[Institution].[Afdeling].&amp;[Holbergskolen]" c="Holbergskolen"/>
        <s v="[Institution].[Afdeling].&amp;[Holbæk 10. klassecenter]" c="Holbæk 10. klassecenter"/>
        <s v="[Institution].[Afdeling].&amp;[Holbæk Ungdomsskole]" c="Holbæk Ungdomsskole"/>
        <s v="[Institution].[Afdeling].&amp;[Holbøl Skole]" c="Holbøl Skole"/>
        <s v="[Institution].[Afdeling].&amp;[Holeby Landsbyordning]" c="Holeby Landsbyordning"/>
        <s v="[Institution].[Afdeling].&amp;[Holluf Pile Skole]" c="Holluf Pile Skole"/>
        <s v="[Institution].[Afdeling].&amp;[Holme Nygaard skole]" c="Holme Nygaard skole"/>
        <s v="[Institution].[Afdeling].&amp;[Holme Skole]" c="Holme Skole"/>
        <s v="[Institution].[Afdeling].&amp;[Holmeagerskolen]" c="Holmeagerskolen"/>
        <s v="[Institution].[Afdeling].&amp;[Holmebækskolen]" c="Holmebækskolen"/>
        <s v="[Institution].[Afdeling].&amp;[Holmegaard Heldagsskole ApS]" c="Holmegaard Heldagsskole ApS"/>
        <s v="[Institution].[Afdeling].&amp;[Holmegårdskolen]" c="Holmegårdskolen"/>
        <s v="[Institution].[Afdeling].&amp;[Holmegaardskolen]" c="Holmegaardskolen"/>
        <s v="[Institution].[Afdeling].&amp;[Holmegaardskolen, afd. Fensmark]" c="Holmegaardskolen, afd. Fensmark"/>
        <s v="[Institution].[Afdeling].&amp;[Holmegaardskolen, afd. Holme-Olstrup]" c="Holmegaardskolen, afd. Holme-Olstrup"/>
        <s v="[Institution].[Afdeling].&amp;[Holmegaardskolen, afd. Toksværd]" c="Holmegaardskolen, afd. Toksværd"/>
        <s v="[Institution].[Afdeling].&amp;[Holmegårdsskolen]" c="Holmegårdsskolen"/>
        <s v="[Institution].[Afdeling].&amp;[Holmehus]" c="Holmehus"/>
        <s v="[Institution].[Afdeling].&amp;[Holmeå Børnecenter]" c="Holmeå Børnecenter"/>
        <s v="[Institution].[Afdeling].&amp;[Holmsland Skole]" c="Holmsland Skole"/>
        <s v="[Institution].[Afdeling].&amp;[Holmstrupgård - Psykiatri for unge]" c="Holmstrupgård - Psykiatri for unge"/>
        <s v="[Institution].[Afdeling].&amp;[Holstebro Kommunale Ungdomsskole]" c="Holstebro Kommunale Ungdomsskole"/>
        <s v="[Institution].[Afdeling].&amp;[Holtbjergskolen]" c="Holtbjergskolen"/>
        <s v="[Institution].[Afdeling].&amp;[Holte Skole]" c="Holte Skole"/>
        <s v="[Institution].[Afdeling].&amp;[Holte Skole, afd. Grünersvej]" c="Holte Skole, afd. Grünersvej"/>
        <s v="[Institution].[Afdeling].&amp;[Holte Skole, afd. Rønnebærvej]" c="Holte Skole, afd. Rønnebærvej"/>
        <s v="[Institution].[Afdeling].&amp;[Hornbæk Skole]" c="Hornbæk Skole"/>
        <s v="[Institution].[Afdeling].&amp;[Horne Skole]" c="Horne Skole"/>
        <s v="[Institution].[Afdeling].&amp;[Horne undervisningssted]" c="Horne undervisningssted"/>
        <s v="[Institution].[Afdeling].&amp;[Hornslet Skole]" c="Hornslet Skole"/>
        <s v="[Institution].[Afdeling].&amp;[Hornsyld Skole]" c="Hornsyld Skole"/>
        <s v="[Institution].[Afdeling].&amp;[Hornum Skole]" c="Hornum Skole"/>
        <s v="[Institution].[Afdeling].&amp;[Horsebækskolen]" c="Horsebækskolen"/>
        <s v="[Institution].[Afdeling].&amp;[Horsens Byskole, folkeskoleafdeling]" c="Horsens Byskole, folkeskoleafdeling"/>
        <s v="[Institution].[Afdeling].&amp;[Horsens Byskole, specialskoleafdeling]" c="Horsens Byskole, specialskoleafdeling"/>
        <s v="[Institution].[Afdeling].&amp;[Horsens Ungdomsskole]" c="Horsens Ungdomsskole"/>
        <s v="[Institution].[Afdeling].&amp;[Horslunde Landsbyordning]" c="Horslunde Landsbyordning"/>
        <s v="[Institution].[Afdeling].&amp;[Hostruphøj]" c="Hostruphøj"/>
        <s v="[Institution].[Afdeling].&amp;[Hotel- og Restaurantskolen, 10. klassecenter]" c="Hotel- og Restaurantskolen, 10. klassecenter"/>
        <s v="[Institution].[Afdeling].&amp;[Hotherskolen]" c="Hotherskolen"/>
        <s v="[Institution].[Afdeling].&amp;[Hou Skole]" c="Hou Skole"/>
        <s v="[Institution].[Afdeling].&amp;[Hou Skole og Børnehus]" c="Hou Skole og Børnehus"/>
        <s v="[Institution].[Afdeling].&amp;[Houlkærskolen]" c="Houlkærskolen"/>
        <s v="[Institution].[Afdeling].&amp;[Hovborg Skole]" c="Hovborg Skole"/>
        <s v="[Institution].[Afdeling].&amp;[Hovedgård Skole, folkeskoleafdeling]" c="Hovedgård Skole, folkeskoleafdeling"/>
        <s v="[Institution].[Afdeling].&amp;[Hovedgård Skole, specialskoleafdeling]" c="Hovedgård Skole, specialskoleafdeling"/>
        <s v="[Institution].[Afdeling].&amp;[Hovslund Børneunivers]" c="Hovslund Børneunivers"/>
        <s v="[Institution].[Afdeling].&amp;[Humble Skole]" c="Humble Skole"/>
        <s v="[Institution].[Afdeling].&amp;[Humlebæk Skole]" c="Humlebæk Skole"/>
        <s v="[Institution].[Afdeling].&amp;[Humlebæk Skole, Gl. Strandvej]" c="Humlebæk Skole, Gl. Strandvej"/>
        <s v="[Institution].[Afdeling].&amp;[Humlebækskole, 6. - 9. klasse]" c="Humlebækskole, 6. - 9. klasse"/>
        <s v="[Institution].[Afdeling].&amp;[Humlehaveskolen]" c="Humlehaveskolen"/>
        <s v="[Institution].[Afdeling].&amp;[Humlehøj-Skolen]" c="Humlehøj-Skolen"/>
        <s v="[Institution].[Afdeling].&amp;[Humlum Landsbyordning]" c="Humlum Landsbyordning"/>
        <s v="[Institution].[Afdeling].&amp;[Hummeltofteskolen]" c="Hummeltofteskolen"/>
        <s v="[Institution].[Afdeling].&amp;[Hundborg Skole]" c="Hundborg Skole"/>
        <s v="[Institution].[Afdeling].&amp;[Hundelev undervisningssted]" c="Hundelev undervisningssted"/>
        <s v="[Institution].[Afdeling].&amp;[Hunderupskolen]" c="Hunderupskolen"/>
        <s v="[Institution].[Afdeling].&amp;[Hundested Skole]" c="Hundested Skole"/>
        <s v="[Institution].[Afdeling].&amp;[Hundested Skole, Lerbjerg]" c="Hundested Skole, Lerbjerg"/>
        <s v="[Institution].[Afdeling].&amp;[Hundested Skole, Storebjerg]" c="Hundested Skole, Storebjerg"/>
        <s v="[Institution].[Afdeling].&amp;[Hundigeskolen]" c="Hundigeskolen"/>
        <s v="[Institution].[Afdeling].&amp;[Hundslund Skole og Børnehus]" c="Hundslund Skole og Børnehus"/>
        <s v="[Institution].[Afdeling].&amp;[Hurup Skole]" c="Hurup Skole"/>
        <s v="[Institution].[Afdeling].&amp;[Husum Skole]" c="Husum Skole"/>
        <s v="[Institution].[Afdeling].&amp;[Hvalsø Skole]" c="Hvalsø Skole"/>
        <s v="[Institution].[Afdeling].&amp;[Hvidbjerg Skole]" c="Hvidbjerg Skole"/>
        <s v="[Institution].[Afdeling].&amp;[Hvide Sande Skole]" c="Hvide Sande Skole"/>
        <s v="[Institution].[Afdeling].&amp;[Hvidebækskolen]" c="Hvidebækskolen"/>
        <s v="[Institution].[Afdeling].&amp;[Hvidovre Heldagsskole]" c="Hvidovre Heldagsskole"/>
        <s v="[Institution].[Afdeling].&amp;[Hvilebjergskolen]" c="Hvilebjergskolen"/>
        <s v="[Institution].[Afdeling].&amp;[Hvilsom Skole]" c="Hvilsom Skole"/>
        <s v="[Institution].[Afdeling].&amp;[Hvinningdalskolen]" c="Hvinningdalskolen"/>
        <s v="[Institution].[Afdeling].&amp;[Hvornum Skole]" c="Hvornum Skole"/>
        <s v="[Institution].[Afdeling].&amp;[Hyldagerskolen]" c="Hyldagerskolen"/>
        <s v="[Institution].[Afdeling].&amp;[Hyldeskolen]" c="Hyldeskolen"/>
        <s v="[Institution].[Afdeling].&amp;[Hyldgårdsskolen]" c="Hyldgårdsskolen"/>
        <s v="[Institution].[Afdeling].&amp;[Hyllehøjskolen]" c="Hyllehøjskolen"/>
        <s v="[Institution].[Afdeling].&amp;[Hyltebjerg Skole]" c="Hyltebjerg Skole"/>
        <s v="[Institution].[Afdeling].&amp;[Hældagerskolen]" c="Hældagerskolen"/>
        <s v="[Institution].[Afdeling].&amp;[Hærvejsskolen]" c="Hærvejsskolen"/>
        <s v="[Institution].[Afdeling].&amp;[Højboskolen]" c="Højboskolen"/>
        <s v="[Institution].[Afdeling].&amp;[Højby Skole]" c="Højby Skole"/>
        <s v="[Institution].[Afdeling].&amp;[Højdevangens Skole]" c="Højdevangens Skole"/>
        <s v="[Institution].[Afdeling].&amp;[Høje Kolstrup Skole]" c="Høje Kolstrup Skole"/>
        <s v="[Institution].[Afdeling].&amp;[Højelse Skole]" c="Højelse Skole"/>
        <s v="[Institution].[Afdeling].&amp;[Højen Skole]" c="Højen Skole"/>
        <s v="[Institution].[Afdeling].&amp;[Højene undervisningssted]" c="Højene undervisningssted"/>
        <s v="[Institution].[Afdeling].&amp;[Højgårdskolen]" c="Højgårdskolen"/>
        <s v="[Institution].[Afdeling].&amp;[Højmark Skole]" c="Højmark Skole"/>
        <s v="[Institution].[Afdeling].&amp;[Højmarkskolen]" c="Højmarkskolen"/>
        <s v="[Institution].[Afdeling].&amp;[Højmeskolen]" c="Højmeskolen"/>
        <s v="[Institution].[Afdeling].&amp;[Højslev Skole]" c="Højslev Skole"/>
        <s v="[Institution].[Afdeling].&amp;[Højstrupskolen]" c="Højstrupskolen"/>
        <s v="[Institution].[Afdeling].&amp;[Højvangskolen]" c="Højvangskolen"/>
        <s v="[Institution].[Afdeling].&amp;[Højvangskolen, Centerklasser]" c="Højvangskolen, Centerklasser"/>
        <s v="[Institution].[Afdeling].&amp;[Højvangskolen, folkeskoleafdeling]" c="Højvangskolen, folkeskoleafdeling"/>
        <s v="[Institution].[Afdeling].&amp;[Hømarkskolen]" c="Hømarkskolen"/>
        <s v="[Institution].[Afdeling].&amp;[Høng Skole]" c="Høng Skole"/>
        <s v="[Institution].[Afdeling].&amp;[Hørby Skole]" c="Hørby Skole"/>
        <s v="[Institution].[Afdeling].&amp;[Hørmested Skole]" c="Hørmested Skole"/>
        <s v="[Institution].[Afdeling].&amp;[Hørningskolen]" c="Hørningskolen"/>
        <s v="[Institution].[Afdeling].&amp;[Hørsholm Skole]" c="Hørsholm Skole"/>
        <s v="[Institution].[Afdeling].&amp;[Hørsholm Ungdomsskole]" c="Hørsholm Ungdomsskole"/>
        <s v="[Institution].[Afdeling].&amp;[Hørup Centralskole]" c="Hørup Centralskole"/>
        <s v="[Institution].[Afdeling].&amp;[Hørve Skole]" c="Hørve Skole"/>
        <s v="[Institution].[Afdeling].&amp;[Haagerup Gl. Skole]" c="Haagerup Gl. Skole"/>
        <s v="[Institution].[Afdeling].&amp;[Hånbækskolen]" c="Hånbækskolen"/>
        <s v="[Institution].[Afdeling].&amp;[Hårby Skole]" c="Hårby Skole"/>
        <s v="[Institution].[Afdeling].&amp;[Hårslev skole]" c="Hårslev skole"/>
        <s v="[Institution].[Afdeling].&amp;[Hårup Skole]" c="Hårup Skole"/>
        <s v="[Institution].[Afdeling].&amp;[IBC International Business College Fredericia, 10. klasse]" c="IBC International Business College Fredericia, 10. klasse"/>
        <s v="[Institution].[Afdeling].&amp;[IBC, 10. klasse]" c="IBC, 10. klasse"/>
        <s v="[Institution].[Afdeling].&amp;[Ibs Mølle]" c="Ibs Mølle"/>
        <s v="[Institution].[Afdeling].&amp;[Idom-Råsted Skole og Børnehus]" c="Idom-Råsted Skole og Børnehus"/>
        <s v="[Institution].[Afdeling].&amp;[Idrætsakademiet]" c="Idrætsakademiet"/>
        <s v="[Institution].[Afdeling].&amp;[IDRÆTSAKADEMIETS SPECIALSKOLETILBUD ApS]" c="IDRÆTSAKADEMIETS SPECIALSKOLETILBUD ApS"/>
        <s v="[Institution].[Afdeling].&amp;[Ikast Nordre Skole]" c="Ikast Nordre Skole"/>
        <s v="[Institution].[Afdeling].&amp;[Ikast Vestre Skole]" c="Ikast Vestre Skole"/>
        <s v="[Institution].[Afdeling].&amp;[Ikast Østre Skole]" c="Ikast Østre Skole"/>
        <s v="[Institution].[Afdeling].&amp;[Ikast-Brande kommunale Ungdomsskole]" c="Ikast-Brande kommunale Ungdomsskole"/>
        <s v="[Institution].[Afdeling].&amp;[Ikast-Brande Ungdomscenter]" c="Ikast-Brande Ungdomscenter"/>
        <s v="[Institution].[Afdeling].&amp;[Ingstrup Skole]" c="Ingstrup Skole"/>
        <s v="[Institution].[Afdeling].&amp;[Intern Skole - Dalstrup]" c="Intern Skole - Dalstrup"/>
        <s v="[Institution].[Afdeling].&amp;[Isbryderen]" c="Isbryderen"/>
        <s v="[Institution].[Afdeling].&amp;[Isenvad Skole]" c="Isenvad Skole"/>
        <s v="[Institution].[Afdeling].&amp;[Ishøj 10.klassecenter]" c="Ishøj 10.klassecenter"/>
        <s v="[Institution].[Afdeling].&amp;[Ishøj Skole]" c="Ishøj Skole"/>
        <s v="[Institution].[Afdeling].&amp;[Ishøjgård]" c="Ishøjgård"/>
        <s v="[Institution].[Afdeling].&amp;[Islev Skole]" c="Islev Skole"/>
        <s v="[Institution].[Afdeling].&amp;[Issø-skolen]" c="Issø-skolen"/>
        <s v="[Institution].[Afdeling].&amp;[Jabes]" c="Jabes"/>
        <s v="[Institution].[Afdeling].&amp;[Jacob Michaelsens Minde]" c="Jacob Michaelsens Minde"/>
        <s v="[Institution].[Afdeling].&amp;[Jammerbugt Ungdomsskole]" c="Jammerbugt Ungdomsskole"/>
        <s v="[Institution].[Afdeling].&amp;[Janderup Skole]" c="Janderup Skole"/>
        <s v="[Institution].[Afdeling].&amp;[Jebjerg Skole]" c="Jebjerg Skole"/>
        <s v="[Institution].[Afdeling].&amp;[Jejsing Skole]" c="Jejsing Skole"/>
        <s v="[Institution].[Afdeling].&amp;[Jeksendalskolen]" c="Jeksendalskolen"/>
        <s v="[Institution].[Afdeling].&amp;[Jels Skole]" c="Jels Skole"/>
        <s v="[Institution].[Afdeling].&amp;[Jerup Skole]" c="Jerup Skole"/>
        <s v="[Institution].[Afdeling].&amp;[Juelsminde Dagskole]" c="Juelsminde Dagskole"/>
        <s v="[Institution].[Afdeling].&amp;[Juelsminde Skole]" c="Juelsminde Skole"/>
        <s v="[Institution].[Afdeling].&amp;[Juulgården]" c="Juulgården"/>
        <s v="[Institution].[Afdeling].&amp;[Juulskovskolen]" c="Juulskovskolen"/>
        <s v="[Institution].[Afdeling].&amp;[Jyderup Private Heldagsskole]" c="Jyderup Private Heldagsskole"/>
        <s v="[Institution].[Afdeling].&amp;[Jyderup Skole]" c="Jyderup Skole"/>
        <s v="[Institution].[Afdeling].&amp;[Jægerspris Skole]" c="Jægerspris Skole"/>
        <s v="[Institution].[Afdeling].&amp;[Kajerødskolen]" c="Kajerødskolen"/>
        <s v="[Institution].[Afdeling].&amp;[Kalvebod Fælled Skole]" c="Kalvebod Fælled Skole"/>
        <s v="[Institution].[Afdeling].&amp;[Kalvehave Skole &amp; Børnehus]" c="Kalvehave Skole &amp; Børnehus"/>
        <s v="[Institution].[Afdeling].&amp;[Kaløvigskolen]" c="Kaløvigskolen"/>
        <s v="[Institution].[Afdeling].&amp;[Kanonskolen]" c="Kanonskolen"/>
        <s v="[Institution].[Afdeling].&amp;[Karen Blixen Skolen]" c="Karen Blixen Skolen"/>
        <s v="[Institution].[Afdeling].&amp;[Karensmindeskolen]" c="Karensmindeskolen"/>
        <s v="[Institution].[Afdeling].&amp;[Karise Ungdomshus]" c="Karise Ungdomshus"/>
        <s v="[Institution].[Afdeling].&amp;[Karlslunde Dagskole]" c="Karlslunde Dagskole"/>
        <s v="[Institution].[Afdeling].&amp;[Karlslunde Skole]" c="Karlslunde Skole"/>
        <s v="[Institution].[Afdeling].&amp;[Karlsvognen]" c="Karlsvognen"/>
        <s v="[Institution].[Afdeling].&amp;[Karup Skole]" c="Karup Skole"/>
        <s v="[Institution].[Afdeling].&amp;[Kasperskolen]" c="Kasperskolen"/>
        <s v="[Institution].[Afdeling].&amp;[Kastaniegården]" c="Kastaniegården"/>
        <s v="[Institution].[Afdeling].&amp;[Kastaniely]" c="Kastaniely"/>
        <s v="[Institution].[Afdeling].&amp;[Kastrupgårdsskolen]" c="Kastrupgårdsskolen"/>
        <s v="[Institution].[Afdeling].&amp;[Kathøj Svallerup Skole]" c="Kathøj Svallerup Skole"/>
        <s v="[Institution].[Afdeling].&amp;[Kathøj Svallerup Skole, afdeling Svallerup]" c="Kathøj Svallerup Skole, afdeling Svallerup"/>
        <s v="[Institution].[Afdeling].&amp;[Kathøj, STU]" c="Kathøj, STU"/>
        <s v="[Institution].[Afdeling].&amp;[Katrinebjergskolen]" c="Katrinebjergskolen"/>
        <s v="[Institution].[Afdeling].&amp;[Katrinedals Skole]" c="Katrinedals Skole"/>
        <s v="[Institution].[Afdeling].&amp;[Katrinedalskolen, afdeling Kundby]" c="Katrinedalskolen, afdeling Kundby"/>
        <s v="[Institution].[Afdeling].&amp;[Kernen]" c="Kernen"/>
        <s v="[Institution].[Afdeling].&amp;[Kerneskolen]" c="Kerneskolen"/>
        <s v="[Institution].[Afdeling].&amp;[Kerteminde Byskole]" c="Kerteminde Byskole"/>
        <s v="[Institution].[Afdeling].&amp;[Kerteminde Kommunale Ungdomsskole, Kerteminde 10. KlasseCenter]" c="Kerteminde Kommunale Ungdomsskole, Kerteminde 10. KlasseCenter"/>
        <s v="[Institution].[Afdeling].&amp;[Kerteminde Kommunale Ungdomsskole, ungdomsskole afd.]" c="Kerteminde Kommunale Ungdomsskole, ungdomsskole afd."/>
        <s v="[Institution].[Afdeling].&amp;[Kerteminde Skole]" c="Kerteminde Skole"/>
        <s v="[Institution].[Afdeling].&amp;[Kibæk Skole]" c="Kibæk Skole"/>
        <s v="[Institution].[Afdeling].&amp;[Kildebakken]" c="Kildebakken"/>
        <s v="[Institution].[Afdeling].&amp;[Kildebakkeskolen]" c="Kildebakkeskolen"/>
        <s v="[Institution].[Afdeling].&amp;[Kildebjerget Kostskole og Ungdomsuddannelsescenter]" c="Kildebjerget Kostskole og Ungdomsuddannelsescenter"/>
        <s v="[Institution].[Afdeling].&amp;[Kildebjergskolen]" c="Kildebjergskolen"/>
        <s v="[Institution].[Afdeling].&amp;[Kildegårdskolen]" c="Kildegårdskolen"/>
        <s v="[Institution].[Afdeling].&amp;[KILDEN- Børne- og Ungeunivers]" c="KILDEN- Børne- og Ungeunivers"/>
        <s v="[Institution].[Afdeling].&amp;[Kilden Topshøj]" c="Kilden Topshøj"/>
        <s v="[Institution].[Afdeling].&amp;[Kildeskolen]" c="Kildeskolen"/>
        <s v="[Institution].[Afdeling].&amp;[Kildevældsskolen]" c="Kildevældsskolen"/>
        <s v="[Institution].[Afdeling].&amp;[Kirke Hyllinge Skole]" c="Kirke Hyllinge Skole"/>
        <s v="[Institution].[Afdeling].&amp;[Kirke Sonnerup Skole]" c="Kirke Sonnerup Skole"/>
        <s v="[Institution].[Afdeling].&amp;[Kirke Saaby Skole]" c="Kirke Saaby Skole"/>
        <s v="[Institution].[Afdeling].&amp;[Kirkebakkeskolen]" c="Kirkebakkeskolen"/>
        <s v="[Institution].[Afdeling].&amp;[Kirkebjerg Skole]" c="Kirkebjerg Skole"/>
        <s v="[Institution].[Afdeling].&amp;[Kirkeby Skole]" c="Kirkeby Skole"/>
        <s v="[Institution].[Afdeling].&amp;[Kirkebækskolen]" c="Kirkebækskolen"/>
        <s v="[Institution].[Afdeling].&amp;[Kirke-Helsinge Skole]" c="Kirke-Helsinge Skole"/>
        <s v="[Institution].[Afdeling].&amp;[Kirkemosegaard]" c="Kirkemosegaard"/>
        <s v="[Institution].[Afdeling].&amp;[Kirkeskovsskolen]" c="Kirkeskovsskolen"/>
        <s v="[Institution].[Afdeling].&amp;[Kirketerpskolen]" c="Kirketerpskolen"/>
        <s v="[Institution].[Afdeling].&amp;[Kirsebærhavens Skole]" c="Kirsebærhavens Skole"/>
        <s v="[Institution].[Afdeling].&amp;[Kirstinebjergskolen, Bøgeskovvej]" c="Kirstinebjergskolen, Bøgeskovvej"/>
        <s v="[Institution].[Afdeling].&amp;[Kirstinebjergskolen, Havepladsvej]" c="Kirstinebjergskolen, Havepladsvej"/>
        <s v="[Institution].[Afdeling].&amp;[Kirstinebjergskolen, Høgevej]" c="Kirstinebjergskolen, Høgevej"/>
        <s v="[Institution].[Afdeling].&amp;[Kirstinebjergskolen, Indre Ringvej]" c="Kirstinebjergskolen, Indre Ringvej"/>
        <s v="[Institution].[Afdeling].&amp;[Kirstinedalsskolen]" c="Kirstinedalsskolen"/>
        <s v="[Institution].[Afdeling].&amp;[Klarup Skole]" c="Klarup Skole"/>
        <s v="[Institution].[Afdeling].&amp;[Klarupvejens Skole]" c="Klarupvejens Skole"/>
        <s v="[Institution].[Afdeling].&amp;[Klinteskolen]" c="Klinteskolen"/>
        <s v="[Institution].[Afdeling].&amp;[Kliplev Skole]" c="Kliplev Skole"/>
        <s v="[Institution].[Afdeling].&amp;[Klokkerholm Skole]" c="Klokkerholm Skole"/>
        <s v="[Institution].[Afdeling].&amp;[Klostermarken Skole]" c="Klostermarken Skole"/>
        <s v="[Institution].[Afdeling].&amp;[Klostermarksskolen]" c="Klostermarksskolen"/>
        <s v="[Institution].[Afdeling].&amp;[Kløverbakkeskolen]" c="Kløverbakkeskolen"/>
        <s v="[Institution].[Afdeling].&amp;[Kløvergården]" c="Kløvergården"/>
        <s v="[Institution].[Afdeling].&amp;[Kløvermarkskolen]" c="Kløvermarkskolen"/>
        <s v="[Institution].[Afdeling].&amp;[Kløver-Skolen]" c="Kløver-Skolen"/>
        <s v="[Institution].[Afdeling].&amp;[Knabstrup Skole]" c="Knabstrup Skole"/>
        <s v="[Institution].[Afdeling].&amp;[Knudsøskolen]" c="Knudsøskolen"/>
        <s v="[Institution].[Afdeling].&amp;[Kobberbakkeskolen, afd. Rønnebæk]" c="Kobberbakkeskolen, afd. Rønnebæk"/>
        <s v="[Institution].[Afdeling].&amp;[Kobberbakkeskolen, afd. Sct. Jørgen]" c="Kobberbakkeskolen, afd. Sct. Jørgen"/>
        <s v="[Institution].[Afdeling].&amp;[Kobberbakkeskolen, afd. Sjølund]" c="Kobberbakkeskolen, afd. Sjølund"/>
        <s v="[Institution].[Afdeling].&amp;[Kobberbakkeskolen, afd. Sydby]" c="Kobberbakkeskolen, afd. Sydby"/>
        <s v="[Institution].[Afdeling].&amp;[Kobberbakkeskolen, afd. Uglebro]" c="Kobberbakkeskolen, afd. Uglebro"/>
        <s v="[Institution].[Afdeling].&amp;[Kokkedal Skole]" c="Kokkedal Skole"/>
        <s v="[Institution].[Afdeling].&amp;[Koldby Skole]" c="Koldby Skole"/>
        <s v="[Institution].[Afdeling].&amp;[Kolind skole]" c="Kolind skole"/>
        <s v="[Institution].[Afdeling].&amp;[Kollegievejens Skole]" c="Kollegievejens Skole"/>
        <s v="[Institution].[Afdeling].&amp;[Kollerup Skole]" c="Kollerup Skole"/>
        <s v="[Institution].[Afdeling].&amp;[Kollund Skole]" c="Kollund Skole"/>
        <s v="[Institution].[Afdeling].&amp;[Kolt Skole]" c="Kolt Skole"/>
        <s v="[Institution].[Afdeling].&amp;[Kompasset]" c="Kompasset"/>
        <s v="[Institution].[Afdeling].&amp;[Kongehøjskolen]" c="Kongehøjskolen"/>
        <s v="[Institution].[Afdeling].&amp;[Kongerslev Skole]" c="Kongerslev Skole"/>
        <s v="[Institution].[Afdeling].&amp;[Kongeskærskolen]" c="Kongeskærskolen"/>
        <s v="[Institution].[Afdeling].&amp;[Kongevejens Skole]" c="Kongevejens Skole"/>
        <s v="[Institution].[Afdeling].&amp;[Kongevejsskolen]" c="Kongevejsskolen"/>
        <s v="[Institution].[Afdeling].&amp;[Kongeåskolen]" c="Kongeåskolen"/>
        <s v="[Institution].[Afdeling].&amp;[Kongsbjergskolen]" c="Kongsbjergskolen"/>
        <s v="[Institution].[Afdeling].&amp;[Kongslundskolen]" c="Kongslundskolen"/>
        <s v="[Institution].[Afdeling].&amp;[Korning Skole]" c="Korning Skole"/>
        <s v="[Institution].[Afdeling].&amp;[Kornmarkskolen]" c="Kornmarkskolen"/>
        <s v="[Institution].[Afdeling].&amp;[Korsager Skole]" c="Korsager Skole"/>
        <s v="[Institution].[Afdeling].&amp;[Korsbjerggaard Dagbehandlingsskole]" c="Korsbjerggaard Dagbehandlingsskole"/>
        <s v="[Institution].[Afdeling].&amp;[Korsholm Skole]" c="Korsholm Skole"/>
        <s v="[Institution].[Afdeling].&amp;[Korshøjskolen]" c="Korshøjskolen"/>
        <s v="[Institution].[Afdeling].&amp;[Korsvejens Skole]" c="Korsvejens Skole"/>
        <s v="[Institution].[Afdeling].&amp;[Korup Skole]" c="Korup Skole"/>
        <s v="[Institution].[Afdeling].&amp;[Kostskolen på Assersbølgård]" c="Kostskolen på Assersbølgård"/>
        <s v="[Institution].[Afdeling].&amp;[Krabbeshus Heldagsskole]" c="Krabbeshus Heldagsskole"/>
        <s v="[Institution].[Afdeling].&amp;[Kragelundskolen]" c="Kragelundskolen"/>
        <s v="[Institution].[Afdeling].&amp;[Krakagården]" c="Krakagården"/>
        <s v="[Institution].[Afdeling].&amp;[Kratbjergskolen afd. Engholm]" c="Kratbjergskolen afd. Engholm"/>
        <s v="[Institution].[Afdeling].&amp;[Kratbjergskolen afd. Ravnsholt]" c="Kratbjergskolen afd. Ravnsholt"/>
        <s v="[Institution].[Afdeling].&amp;[Kridthuset]" c="Kridthuset"/>
        <s v="[Institution].[Afdeling].&amp;[Kristrup Skole]" c="Kristrup Skole"/>
        <s v="[Institution].[Afdeling].&amp;[Kroggårdsskolen]" c="Kroggårdsskolen"/>
        <s v="[Institution].[Afdeling].&amp;[Krogløvskolen]" c="Krogløvskolen"/>
        <s v="[Institution].[Afdeling].&amp;[Krogårdskolen]" c="Krogårdskolen"/>
        <s v="[Institution].[Afdeling].&amp;[Krondal]" c="Krondal"/>
        <s v="[Institution].[Afdeling].&amp;[Kruså Skole]" c="Kruså Skole"/>
        <s v="[Institution].[Afdeling].&amp;[Kulsbjerg Skole, Mern]" c="Kulsbjerg Skole, Mern"/>
        <s v="[Institution].[Afdeling].&amp;[Kulsbjerg Skole, Nyråd]" c="Kulsbjerg Skole, Nyråd"/>
        <s v="[Institution].[Afdeling].&amp;[Kulsbjerg Skole, Stensved]" c="Kulsbjerg Skole, Stensved"/>
        <s v="[Institution].[Afdeling].&amp;[Kursus og Undervisning Nordenfjords]" c="Kursus og Undervisning Nordenfjords"/>
        <s v="[Institution].[Afdeling].&amp;[Kvadderkjær]" c="Kvadderkjær"/>
        <s v="[Institution].[Afdeling].&amp;[Kvaglundskolen Signatur]" c="Kvaglundskolen Signatur"/>
        <s v="[Institution].[Afdeling].&amp;[Kvistrup gamle skole]" c="Kvistrup gamle skole"/>
        <s v="[Institution].[Afdeling].&amp;[Kværkeby Skole]" c="Kværkeby Skole"/>
        <s v="[Institution].[Afdeling].&amp;[Kværs Skole]" c="Kværs Skole"/>
        <s v="[Institution].[Afdeling].&amp;[Kystskolen]" c="Kystskolen"/>
        <s v="[Institution].[Afdeling].&amp;[Kærbyskolen]" c="Kærbyskolen"/>
        <s v="[Institution].[Afdeling].&amp;[Kærholm - specialskole]" c="Kærholm - specialskole"/>
        <s v="[Institution].[Afdeling].&amp;[Kærholm - specialskole, afd. Kølholm]" c="Kærholm - specialskole, afd. Kølholm"/>
        <s v="[Institution].[Afdeling].&amp;[Kærholm Specialskole, afd. Kæret]" c="Kærholm Specialskole, afd. Kæret"/>
        <s v="[Institution].[Afdeling].&amp;[Københavns dagbehandlingsskole ApS]" c="Københavns dagbehandlingsskole ApS"/>
        <s v="[Institution].[Afdeling].&amp;[Københavns Kommunes Skolehjem Spanager]" c="Københavns Kommunes Skolehjem Spanager"/>
        <s v="[Institution].[Afdeling].&amp;[Københavns Kommunes Ungdomsskole 10. vest]" c="Københavns Kommunes Ungdomsskole 10. vest"/>
        <s v="[Institution].[Afdeling].&amp;[Københavns Kommunes Ungdomsskole Amager 10]" c="Københavns Kommunes Ungdomsskole Amager 10"/>
        <s v="[Institution].[Afdeling].&amp;[Københavns Kommunes Ungdomsskole Nye Veje]" c="Københavns Kommunes Ungdomsskole Nye Veje"/>
        <s v="[Institution].[Afdeling].&amp;[Københavns Kommunes Ungdomsskole Prøveforberedende tilbud]" c="Københavns Kommunes Ungdomsskole Prøveforberedende tilbud"/>
        <s v="[Institution].[Afdeling].&amp;[Københavns Kommunes Ungdomsskole V 10]" c="Københavns Kommunes Ungdomsskole V 10"/>
        <s v="[Institution].[Afdeling].&amp;[Københavns Kommunes Ungdomsskole Ø 10]" c="Københavns Kommunes Ungdomsskole Ø 10"/>
        <s v="[Institution].[Afdeling].&amp;[Københavns Kommunes Ungdomsskole, Byhøjskolen]" c="Københavns Kommunes Ungdomsskole, Byhøjskolen"/>
        <s v="[Institution].[Afdeling].&amp;[Københavns Kommunes Ungdomsskole, Ungdomsskolen Hovmestervej]" c="Københavns Kommunes Ungdomsskole, Ungdomsskolen Hovmestervej"/>
        <s v="[Institution].[Afdeling].&amp;[Københavns Kommunes Ungdomsskole, Ungdomsskolen i Hindegade]" c="Københavns Kommunes Ungdomsskole, Ungdomsskolen i Hindegade"/>
        <s v="[Institution].[Afdeling].&amp;[Købmagergades Skole]" c="Købmagergades Skole"/>
        <s v="[Institution].[Afdeling].&amp;[Køge Specialskole, afd. Gården]" c="Køge Specialskole, afd. Gården"/>
        <s v="[Institution].[Afdeling].&amp;[Køge Ungdomsskole]" c="Køge Ungdomsskole"/>
        <s v="[Institution].[Afdeling].&amp;[Ladegårdsskolen]" c="Ladegårdsskolen"/>
        <s v="[Institution].[Afdeling].&amp;[Lagoniskolen]" c="Lagoniskolen"/>
        <s v="[Institution].[Afdeling].&amp;[Lamahus Heldagsskole]" c="Lamahus Heldagsskole"/>
        <s v="[Institution].[Afdeling].&amp;[Langagerskolen]" c="Langagerskolen"/>
        <s v="[Institution].[Afdeling].&amp;[Langbjergskolen]" c="Langbjergskolen"/>
        <s v="[Institution].[Afdeling].&amp;[Langebjerggaard]" c="Langebjerggaard"/>
        <s v="[Institution].[Afdeling].&amp;[Langebjergskolen]" c="Langebjergskolen"/>
        <s v="[Institution].[Afdeling].&amp;[Langelinieskolen]" c="Langelinieskolen"/>
        <s v="[Institution].[Afdeling].&amp;[Langeskov Skole, afdeling Bakken]" c="Langeskov Skole, afdeling Bakken"/>
        <s v="[Institution].[Afdeling].&amp;[Langholt Skole]" c="Langholt Skole"/>
        <s v="[Institution].[Afdeling].&amp;[Langhøjskolen]" c="Langhøjskolen"/>
        <s v="[Institution].[Afdeling].&amp;[Langmarkskolen]" c="Langmarkskolen"/>
        <s v="[Institution].[Afdeling].&amp;[Langsøskolen]" c="Langsøskolen"/>
        <s v="[Institution].[Afdeling].&amp;[Langtved Skole]" c="Langtved Skole"/>
        <s v="[Institution].[Afdeling].&amp;[Langå Skole]" c="Langå Skole"/>
        <s v="[Institution].[Afdeling].&amp;[Lautrupgårdskolen]" c="Lautrupgårdskolen"/>
        <s v="[Institution].[Afdeling].&amp;[Learnmark 10]" c="Learnmark 10"/>
        <s v="[Institution].[Afdeling].&amp;[Lejre Ungdomsskole]" c="Lejre Ungdomsskole"/>
        <s v="[Institution].[Afdeling].&amp;[Lellinge Skole]" c="Lellinge Skole"/>
        <s v="[Institution].[Afdeling].&amp;[Lem Stationsskole]" c="Lem Stationsskole"/>
        <s v="[Institution].[Afdeling].&amp;[Lemtorpskolen]" c="Lemtorpskolen"/>
        <s v="[Institution].[Afdeling].&amp;[Lemvig Ungdomsskole]" c="Lemvig Ungdomsskole"/>
        <s v="[Institution].[Afdeling].&amp;[Lendum undervisningssted]" c="Lendum undervisningssted"/>
        <s v="[Institution].[Afdeling].&amp;[Lergravsparkens Skole]" c="Lergravsparkens Skole"/>
        <s v="[Institution].[Afdeling].&amp;[Lille Lyngby Sogneskole]" c="Lille Lyngby Sogneskole"/>
        <s v="[Institution].[Afdeling].&amp;[Lille Næstved Skole, afd. Fuglebjerg]" c="Lille Næstved Skole, afd. Fuglebjerg"/>
        <s v="[Institution].[Afdeling].&amp;[Lille Næstved Skole, afd. Herlufsholmvej]" c="Lille Næstved Skole, afd. Herlufsholmvej"/>
        <s v="[Institution].[Afdeling].&amp;[Lille Næstved Skole, afd. Hyllinge]" c="Lille Næstved Skole, afd. Hyllinge"/>
        <s v="[Institution].[Afdeling].&amp;[Lille Næstved Skole, afd. Karrebæk]" c="Lille Næstved Skole, afd. Karrebæk"/>
        <s v="[Institution].[Afdeling].&amp;[Lille Næstved Skole, afd. Karrebækvej]" c="Lille Næstved Skole, afd. Karrebækvej"/>
        <s v="[Institution].[Afdeling].&amp;[Lille Næstved Skole, afd. Sandved]" c="Lille Næstved Skole, afd. Sandved"/>
        <s v="[Institution].[Afdeling].&amp;[Lille Stokkebjergs skoleafdeling]" c="Lille Stokkebjergs skoleafdeling"/>
        <s v="[Institution].[Afdeling].&amp;[Lille Værløse Skole]" c="Lille Værløse Skole"/>
        <s v="[Institution].[Afdeling].&amp;[Lillebjerg Skole]" c="Lillebjerg Skole"/>
        <s v="[Institution].[Afdeling].&amp;[Lillebæltskolen]" c="Lillebæltskolen"/>
        <s v="[Institution].[Afdeling].&amp;[Lillerød Skole]" c="Lillerød Skole"/>
        <s v="[Institution].[Afdeling].&amp;[Lillevang Skole]" c="Lillevang Skole"/>
        <s v="[Institution].[Afdeling].&amp;[Lilleåskolen]" c="Lilleåskolen"/>
        <s v="[Institution].[Afdeling].&amp;[Limfjordskolen Struer, Drosselvej]" c="Limfjordskolen Struer, Drosselvej"/>
        <s v="[Institution].[Afdeling].&amp;[Limfjordskolen Struer, Gimsing]" c="Limfjordskolen Struer, Gimsing"/>
        <s v="[Institution].[Afdeling].&amp;[Limfjordsskolen Struer]" c="Limfjordsskolen Struer"/>
        <s v="[Institution].[Afdeling].&amp;[Lind Skole]" c="Lind Skole"/>
        <s v="[Institution].[Afdeling].&amp;[Lindbjerg Skole]" c="Lindbjerg Skole"/>
        <s v="[Institution].[Afdeling].&amp;[Lindbjergskolen]" c="Lindbjergskolen"/>
        <s v="[Institution].[Afdeling].&amp;[Lindebjergskolen]" c="Lindebjergskolen"/>
        <s v="[Institution].[Afdeling].&amp;[Lindegårdsskolen]" c="Lindegårdsskolen"/>
        <s v="[Institution].[Afdeling].&amp;[Lindehøjskolen]" c="Lindehøjskolen"/>
        <s v="[Institution].[Afdeling].&amp;[Lindelundsskolen]" c="Lindelundsskolen"/>
        <s v="[Institution].[Afdeling].&amp;[Lindevangskolen]" c="Lindevangskolen"/>
        <s v="[Institution].[Afdeling].&amp;[Lindholm Dagskole]" c="Lindholm Dagskole"/>
        <s v="[Institution].[Afdeling].&amp;[Lindknud Skole]" c="Lindknud Skole"/>
        <s v="[Institution].[Afdeling].&amp;[Lindved Skole]" c="Lindved Skole"/>
        <s v="[Institution].[Afdeling].&amp;[LINIE10]" c="LINIE10"/>
        <s v="[Institution].[Afdeling].&amp;[Linå Skole]" c="Linå Skole"/>
        <s v="[Institution].[Afdeling].&amp;[Lisbjergskolen]" c="Lisbjergskolen"/>
        <s v="[Institution].[Afdeling].&amp;[L-klasserne]" c="L-klasserne"/>
        <s v="[Institution].[Afdeling].&amp;[Lolland Internationale Skole]" c="Lolland Internationale Skole"/>
        <s v="[Institution].[Afdeling].&amp;[Lolland Ungdomsskole]" c="Lolland Ungdomsskole"/>
        <s v="[Institution].[Afdeling].&amp;[Longelse Skole]" c="Longelse Skole"/>
        <s v="[Institution].[Afdeling].&amp;[Louiseskolen]" c="Louiseskolen"/>
        <s v="[Institution].[Afdeling].&amp;[Louns-Alstrup Skole]" c="Louns-Alstrup Skole"/>
        <s v="[Institution].[Afdeling].&amp;[Lumby Skole]" c="Lumby Skole"/>
        <s v="[Institution].[Afdeling].&amp;[Lundagerskolen]" c="Lundagerskolen"/>
        <s v="[Institution].[Afdeling].&amp;[Lundby Skole]" c="Lundby Skole"/>
        <s v="[Institution].[Afdeling].&amp;[Lundegårdskolen]" c="Lundegårdskolen"/>
        <s v="[Institution].[Afdeling].&amp;[Lundehusskolen]" c="Lundehusskolen"/>
        <s v="[Institution].[Afdeling].&amp;[Lundergård undervisningssted]" c="Lundergård undervisningssted"/>
        <s v="[Institution].[Afdeling].&amp;[Lundevang Skole]" c="Lundevang Skole"/>
        <s v="[Institution].[Afdeling].&amp;[Lundevejsskolen]" c="Lundevejsskolen"/>
        <s v="[Institution].[Afdeling].&amp;[Lundgårdskolen]" c="Lundgårdskolen"/>
        <s v="[Institution].[Afdeling].&amp;[Lundskolen]" c="Lundskolen"/>
        <s v="[Institution].[Afdeling].&amp;[Lundtofte Skole]" c="Lundtofte Skole"/>
        <s v="[Institution].[Afdeling].&amp;[Lykkebo Skole]" c="Lykkebo Skole"/>
        <s v="[Institution].[Afdeling].&amp;[Lykkegardskolen]" c="Lykkegardskolen"/>
        <s v="[Institution].[Afdeling].&amp;[Lykkesgårdskolen]" c="Lykkesgårdskolen"/>
        <s v="[Institution].[Afdeling].&amp;[Lyngby-Tårbæk Ungdomsskole]" c="Lyngby-Tårbæk Ungdomsskole"/>
        <s v="[Institution].[Afdeling].&amp;[Lynge Skole]" c="Lynge Skole"/>
        <s v="[Institution].[Afdeling].&amp;[Lynghedeskolen]" c="Lynghedeskolen"/>
        <s v="[Institution].[Afdeling].&amp;[Lynghedeskolen, afdeling Stenderup]" c="Lynghedeskolen, afdeling Stenderup"/>
        <s v="[Institution].[Afdeling].&amp;[Lynghedeskolen, afdeling Søndre]" c="Lynghedeskolen, afdeling Søndre"/>
        <s v="[Institution].[Afdeling].&amp;[Lyngholmskolen]" c="Lyngholmskolen"/>
        <s v="[Institution].[Afdeling].&amp;[Lynghøjskolen]" c="Lynghøjskolen"/>
        <s v="[Institution].[Afdeling].&amp;[Lyreskovskolen]" c="Lyreskovskolen"/>
        <s v="[Institution].[Afdeling].&amp;[Lysabild Børneunivers]" c="Lysabild Børneunivers"/>
        <s v="[Institution].[Afdeling].&amp;[Lysholm Skole]" c="Lysholm Skole"/>
        <s v="[Institution].[Afdeling].&amp;[Lyshøjskolen]" c="Lyshøjskolen"/>
        <s v="[Institution].[Afdeling].&amp;[Lystrup Skole]" c="Lystrup Skole"/>
        <s v="[Institution].[Afdeling].&amp;[Læborg Skole]" c="Læborg Skole"/>
        <s v="[Institution].[Afdeling].&amp;[Læringscenter Himmerland]" c="Læringscenter Himmerland"/>
        <s v="[Institution].[Afdeling].&amp;[Læringscenter Syd, Arnborg]" c="Læringscenter Syd, Arnborg"/>
        <s v="[Institution].[Afdeling].&amp;[Læringscenter Syd, Kølkær]" c="Læringscenter Syd, Kølkær"/>
        <s v="[Institution].[Afdeling].&amp;[Læringshuset]" c="Læringshuset"/>
        <s v="[Institution].[Afdeling].&amp;[Lærkeskolen]" c="Lærkeskolen"/>
        <s v="[Institution].[Afdeling].&amp;[Læssøesgades Skole]" c="Læssøesgades Skole"/>
        <s v="[Institution].[Afdeling].&amp;[Læsø Skole og Børnehus]" c="Læsø Skole og Børnehus"/>
        <s v="[Institution].[Afdeling].&amp;[Løgstrup Skole]" c="Løgstrup Skole"/>
        <s v="[Institution].[Afdeling].&amp;[Løgstør Skole]" c="Løgstør Skole"/>
        <s v="[Institution].[Afdeling].&amp;[Løjt Kirkeby Skole]" c="Løjt Kirkeby Skole"/>
        <s v="[Institution].[Afdeling].&amp;[Løjtegårdsskolen]" c="Løjtegårdsskolen"/>
        <s v="[Institution].[Afdeling].&amp;[Løkkemarkskolen]" c="Løkkemarkskolen"/>
        <s v="[Institution].[Afdeling].&amp;[Løkken undervisningssted]" c="Løkken undervisningssted"/>
        <s v="[Institution].[Afdeling].&amp;[Lørslev Skole]" c="Lørslev Skole"/>
        <s v="[Institution].[Afdeling].&amp;[Løsning Skole]" c="Løsning Skole"/>
        <s v="[Institution].[Afdeling].&amp;[Løvdal Naturcenter]" c="Løvdal Naturcenter"/>
        <s v="[Institution].[Afdeling].&amp;[Løve-Ørslev Skole]" c="Løve-Ørslev Skole"/>
        <s v="[Institution].[Afdeling].&amp;[Løvvangskolen]" c="Løvvangskolen"/>
        <s v="[Institution].[Afdeling].&amp;[Låsby Skole]" c="Låsby Skole"/>
        <s v="[Institution].[Afdeling].&amp;[M.C. Holms Skole]" c="M.C. Holms Skole"/>
        <s v="[Institution].[Afdeling].&amp;[Maglebjergskolen]" c="Maglebjergskolen"/>
        <s v="[Institution].[Afdeling].&amp;[Magleblik Skole]" c="Magleblik Skole"/>
        <s v="[Institution].[Afdeling].&amp;[Maglegårdsskolen]" c="Maglegårdsskolen"/>
        <s v="[Institution].[Afdeling].&amp;[Maglehøjskolen]" c="Maglehøjskolen"/>
        <s v="[Institution].[Afdeling].&amp;[Malling Skole]" c="Malling Skole"/>
        <s v="[Institution].[Afdeling].&amp;[Margretheskolen]" c="Margretheskolen"/>
        <s v="[Institution].[Afdeling].&amp;[Mariager Skole]" c="Mariager Skole"/>
        <s v="[Institution].[Afdeling].&amp;[Mariagerfjord 10. klassecenter]" c="Mariagerfjord 10. klassecenter"/>
        <s v="[Institution].[Afdeling].&amp;[Mariagerfjord Ungdomsskole]" c="Mariagerfjord Ungdomsskole"/>
        <s v="[Institution].[Afdeling].&amp;[Maribo Byskole]" c="Maribo Byskole"/>
        <s v="[Institution].[Afdeling].&amp;[Maribo Skole, Blæsenborgafdelingen]" c="Maribo Skole, Blæsenborgafdelingen"/>
        <s v="[Institution].[Afdeling].&amp;[Maribo Skole, Borgerskoleafdelingen]" c="Maribo Skole, Borgerskoleafdelingen"/>
        <s v="[Institution].[Afdeling].&amp;[Mariboskolen Margretheskoleafdelingen]" c="Mariboskolen Margretheskoleafdelingen"/>
        <s v="[Institution].[Afdeling].&amp;[Marielundskole og Børnehus]" c="Marielundskole og Børnehus"/>
        <s v="[Institution].[Afdeling].&amp;[Marielyst Skole]" c="Marielyst Skole"/>
        <s v="[Institution].[Afdeling].&amp;[Marienhoffskolen]" c="Marienhoffskolen"/>
        <s v="[Institution].[Afdeling].&amp;[Marievangsskolen]" c="Marievangsskolen"/>
        <s v="[Institution].[Afdeling].&amp;[Marjatta Skolehjem]" c="Marjatta Skolehjem"/>
        <s v="[Institution].[Afdeling].&amp;[Marslev Skole og Børnehus]" c="Marslev Skole og Børnehus"/>
        <s v="[Institution].[Afdeling].&amp;[Marstal Skole]" c="Marstal Skole"/>
        <s v="[Institution].[Afdeling].&amp;[Mejrup Skole]" c="Mejrup Skole"/>
        <s v="[Institution].[Afdeling].&amp;[Melby Skole]" c="Melby Skole"/>
        <s v="[Institution].[Afdeling].&amp;[Mellerup Skolehjem]" c="Mellerup Skolehjem"/>
        <s v="[Institution].[Afdeling].&amp;[Mellervangskolen]" c="Mellervangskolen"/>
        <s v="[Institution].[Afdeling].&amp;[Mesingeskolen]" c="Mesingeskolen"/>
        <s v="[Institution].[Afdeling].&amp;[Middelfart Ungdomsskole]" c="Middelfart Ungdomsskole"/>
        <s v="[Institution].[Afdeling].&amp;[Midtskolen, Bavneskolen]" c="Midtskolen, Bavneskolen"/>
        <s v="[Institution].[Afdeling].&amp;[Midtskolen, Møllevangsskolen]" c="Midtskolen, Møllevangsskolen"/>
        <s v="[Institution].[Afdeling].&amp;[Midtskolen, Sofiendalskolen]" c="Midtskolen, Sofiendalskolen"/>
        <s v="[Institution].[Afdeling].&amp;[Mindehøjskolen]" c="Mindehøjskolen"/>
        <s v="[Institution].[Afdeling].&amp;[Mobilux]" c="Mobilux"/>
        <s v="[Institution].[Afdeling].&amp;[Moeskærskolen]" c="Moeskærskolen"/>
        <s v="[Institution].[Afdeling].&amp;[Mogenstrupskolen]" c="Mogenstrupskolen"/>
        <s v="[Institution].[Afdeling].&amp;[Molsskolen]" c="Molsskolen"/>
        <s v="[Institution].[Afdeling].&amp;[Moltrup Skole]" c="Moltrup Skole"/>
        <s v="[Institution].[Afdeling].&amp;[Morten Børup Skolen]" c="Morten Børup Skolen"/>
        <s v="[Institution].[Afdeling].&amp;[Mosbjerg Skole]" c="Mosbjerg Skole"/>
        <s v="[Institution].[Afdeling].&amp;[Moseby Skole]" c="Moseby Skole"/>
        <s v="[Institution].[Afdeling].&amp;[Mosedeskolen]" c="Mosedeskolen"/>
        <s v="[Institution].[Afdeling].&amp;[Mou Skole]" c="Mou Skole"/>
        <s v="[Institution].[Afdeling].&amp;[Muldbjerg undervisningssted]" c="Muldbjerg undervisningssted"/>
        <s v="[Institution].[Afdeling].&amp;[Munkebakkeskolen]" c="Munkebakkeskolen"/>
        <s v="[Institution].[Afdeling].&amp;[Munkebjergskolen]" c="Munkebjergskolen"/>
        <s v="[Institution].[Afdeling].&amp;[Munkebo Skole - mellem nor og fjord]" c="Munkebo Skole - mellem nor og fjord"/>
        <s v="[Institution].[Afdeling].&amp;[Munkegårdsskolen]" c="Munkegårdsskolen"/>
        <s v="[Institution].[Afdeling].&amp;[Munkekærskolen]" c="Munkekærskolen"/>
        <s v="[Institution].[Afdeling].&amp;[Munkerup Observations- og Behandlingshjem]" c="Munkerup Observations- og Behandlingshjem"/>
        <s v="[Institution].[Afdeling].&amp;[Munkevængets Skole]" c="Munkevængets Skole"/>
        <s v="[Institution].[Afdeling].&amp;[Munkholmskolen]" c="Munkholmskolen"/>
        <s v="[Institution].[Afdeling].&amp;[Møborg Hovedskole]" c="Møborg Hovedskole"/>
        <s v="[Institution].[Afdeling].&amp;[Møldrup Skole]" c="Møldrup Skole"/>
        <s v="[Institution].[Afdeling].&amp;[Mølholm Skole]" c="Mølholm Skole"/>
        <s v="[Institution].[Afdeling].&amp;[Mølkærskolen]" c="Mølkærskolen"/>
        <s v="[Institution].[Afdeling].&amp;[Møllebakkeskolen]" c="Møllebakkeskolen"/>
        <s v="[Institution].[Afdeling].&amp;[Mølledamsskolen]" c="Mølledamsskolen"/>
        <s v="[Institution].[Afdeling].&amp;[Mølleholmskolen]" c="Mølleholmskolen"/>
        <s v="[Institution].[Afdeling].&amp;[Møllehusene]" c="Møllehusene"/>
        <s v="[Institution].[Afdeling].&amp;[Møllehøjskolen]" c="Møllehøjskolen"/>
        <s v="[Institution].[Afdeling].&amp;[Mølleskolen]" c="Mølleskolen"/>
        <s v="[Institution].[Afdeling].&amp;[Møllestedets Dagskole]" c="Møllestedets Dagskole"/>
        <s v="[Institution].[Afdeling].&amp;[Møllevangskolen]" c="Møllevangskolen"/>
        <s v="[Institution].[Afdeling].&amp;[Møllevejens Skole]" c="Møllevejens Skole"/>
        <s v="[Institution].[Afdeling].&amp;[Møn Skole, Fanefjord]" c="Møn Skole, Fanefjord"/>
        <s v="[Institution].[Afdeling].&amp;[Møn Skole, Hjertebjerg]" c="Møn Skole, Hjertebjerg"/>
        <s v="[Institution].[Afdeling].&amp;[Møn Skole, Stege]" c="Møn Skole, Stege"/>
        <s v="[Institution].[Afdeling].&amp;[Mønsted Skole]" c="Mønsted Skole"/>
        <s v="[Institution].[Afdeling].&amp;[Mørdrupskolen]" c="Mørdrupskolen"/>
        <s v="[Institution].[Afdeling].&amp;[Mørke Skole]" c="Mørke Skole"/>
        <s v="[Institution].[Afdeling].&amp;[Mørkhøj Skole]" c="Mørkhøj Skole"/>
        <s v="[Institution].[Afdeling].&amp;[Måløvhøj Skole]" c="Måløvhøj Skole"/>
        <s v="[Institution].[Afdeling].&amp;[Måløvhøj Skole - Måløv]" c="Måløvhøj Skole - Måløv"/>
        <s v="[Institution].[Afdeling].&amp;[Måløvhøj Skole - Østerhøj]" c="Måløvhøj Skole - Østerhøj"/>
        <s v="[Institution].[Afdeling].&amp;[Mårslet Skole]" c="Mårslet Skole"/>
        <s v="[Institution].[Afdeling].&amp;[Mårum Skole]" c="Mårum Skole"/>
        <s v="[Institution].[Afdeling].&amp;[Natur &amp; Helhedsskolen Årslev]" c="Natur &amp; Helhedsskolen Årslev"/>
        <s v="[Institution].[Afdeling].&amp;[Natur- og Helhedsskolen Billesbølle]" c="Natur- og Helhedsskolen Billesbølle"/>
        <s v="[Institution].[Afdeling].&amp;[Natur- og Helhedsskolen Christiansfeld]" c="Natur- og Helhedsskolen Christiansfeld"/>
        <s v="[Institution].[Afdeling].&amp;[Naturskolen MIR]" c="Naturskolen MIR"/>
        <s v="[Institution].[Afdeling].&amp;[Naur-Sir Skole og Børnehus]" c="Naur-Sir Skole og Børnehus"/>
        <s v="[Institution].[Afdeling].&amp;[Netværksskolen, Heltidsundervisningen Aarhus]" c="Netværksskolen, Heltidsundervisningen Aarhus"/>
        <s v="[Institution].[Afdeling].&amp;[NEXT Uddannelse København,  10. klasse Nørrebro]" c="NEXT Uddannelse København,  10. klasse Nørrebro"/>
        <s v="[Institution].[Afdeling].&amp;[NEXT Uddannelse København, 10. klasse Ballerup]" c="NEXT Uddannelse København, 10. klasse Ballerup"/>
        <s v="[Institution].[Afdeling].&amp;[NEXT Uddannelse København, 10. klasse Frederiksberg]" c="NEXT Uddannelse København, 10. klasse Frederiksberg"/>
        <s v="[Institution].[Afdeling].&amp;[NEXT Uddannelse København, 10. klasse Ishøj 65]" c="NEXT Uddannelse København, 10. klasse Ishøj 65"/>
        <s v="[Institution].[Afdeling].&amp;[Nexus]" c="Nexus"/>
        <s v="[Institution].[Afdeling].&amp;[Nibe Skole]" c="Nibe Skole"/>
        <s v="[Institution].[Afdeling].&amp;[Niels Ebbesen Skolen]" c="Niels Ebbesen Skolen"/>
        <s v="[Institution].[Afdeling].&amp;[Niløseholm]" c="Niløseholm"/>
        <s v="[Institution].[Afdeling].&amp;[Nim Skole og Børnehus]" c="Nim Skole og Børnehus"/>
        <s v="[Institution].[Afdeling].&amp;[Nivå Skole]" c="Nivå Skole"/>
        <s v="[Institution].[Afdeling].&amp;[Nivå Skole, Niverødvej]" c="Nivå Skole, Niverødvej"/>
        <s v="[Institution].[Afdeling].&amp;[No Name intern skole]" c="No Name intern skole"/>
        <s v="[Institution].[Afdeling].&amp;[Nordagerskolen]" c="Nordagerskolen"/>
        <s v="[Institution].[Afdeling].&amp;[Nordals skolen]" c="Nordals skolen"/>
        <s v="[Institution].[Afdeling].&amp;[Nordals skolen, afdeling Havnbjerg]" c="Nordals skolen, afdeling Havnbjerg"/>
        <s v="[Institution].[Afdeling].&amp;[Nordals skolen, afdeling Nordborg]" c="Nordals skolen, afdeling Nordborg"/>
        <s v="[Institution].[Afdeling].&amp;[Nordbakkeskolen]" c="Nordbakkeskolen"/>
        <s v="[Institution].[Afdeling].&amp;[Nord-Bo]" c="Nord-Bo"/>
        <s v="[Institution].[Afdeling].&amp;[Nordbyskolen]" c="Nordbyskolen"/>
        <s v="[Institution].[Afdeling].&amp;[Nordenskov afdeling]" c="Nordenskov afdeling"/>
        <s v="[Institution].[Afdeling].&amp;[Nordfyns Ungdomsskole]" c="Nordfyns Ungdomsskole"/>
        <s v="[Institution].[Afdeling].&amp;[Nordgårdsskolen]" c="Nordgårdsskolen"/>
        <s v="[Institution].[Afdeling].&amp;[Nordly Skolen]" c="Nordly Skolen"/>
        <s v="[Institution].[Afdeling].&amp;[Nordmorsskolen]" c="Nordmorsskolen"/>
        <s v="[Institution].[Afdeling].&amp;[Nordre Skole]" c="Nordre Skole"/>
        <s v="[Institution].[Afdeling].&amp;[Nordre Skole Fortuna]" c="Nordre Skole Fortuna"/>
        <s v="[Institution].[Afdeling].&amp;[Nordregårdsskolen]" c="Nordregårdsskolen"/>
        <s v="[Institution].[Afdeling].&amp;[Nordskolen]" c="Nordskolen"/>
        <s v="[Institution].[Afdeling].&amp;[Nordskolen, afdeling Baunehøj]" c="Nordskolen, afdeling Baunehøj"/>
        <s v="[Institution].[Afdeling].&amp;[Nordskolen, afdeling Jyllinge]" c="Nordskolen, afdeling Jyllinge"/>
        <s v="[Institution].[Afdeling].&amp;[Nordstjerneskolen]" c="Nordstjerneskolen"/>
        <s v="[Institution].[Afdeling].&amp;[Nordstrandskolen]" c="Nordstrandskolen"/>
        <s v="[Institution].[Afdeling].&amp;[Nordvangskolen]" c="Nordvangskolen"/>
        <s v="[Institution].[Afdeling].&amp;[Nordvestskolen]" c="Nordvestskolen"/>
        <s v="[Institution].[Afdeling].&amp;[Nordvestskolen, Fejø afdeling]" c="Nordvestskolen, Fejø afdeling"/>
        <s v="[Institution].[Afdeling].&amp;[Nordvestskolen, Gurreby afdeling]" c="Nordvestskolen, Gurreby afdeling"/>
        <s v="[Institution].[Afdeling].&amp;[Nordøstsalling Skoler og Dagtilbud]" c="Nordøstsalling Skoler og Dagtilbud"/>
        <s v="[Institution].[Afdeling].&amp;[Nors Skole]" c="Nors Skole"/>
        <s v="[Institution].[Afdeling].&amp;[NOVAskolen]" c="NOVAskolen"/>
        <s v="[Institution].[Afdeling].&amp;[Novus Vita]" c="Novus Vita"/>
        <s v="[Institution].[Afdeling].&amp;[Nr Alslev Skole]" c="Nr Alslev Skole"/>
        <s v="[Institution].[Afdeling].&amp;[Nr Felding skole og Børnehus]" c="Nr Felding skole og Børnehus"/>
        <s v="[Institution].[Afdeling].&amp;[Nr Uttrup Skole]" c="Nr Uttrup Skole"/>
        <s v="[Institution].[Afdeling].&amp;[Nr. Jernløse Skole]" c="Nr. Jernløse Skole"/>
        <s v="[Institution].[Afdeling].&amp;[Nr. Løgum Centralskole]" c="Nr. Løgum Centralskole"/>
        <s v="[Institution].[Afdeling].&amp;[Nr. Søby Skole]" c="Nr. Søby Skole"/>
        <s v="[Institution].[Afdeling].&amp;[Nr. Vedby Skole &amp; Børnehus]" c="Nr. Vedby Skole &amp; Børnehus"/>
        <s v="[Institution].[Afdeling].&amp;[Nr. Vium-Troldhede Skole]" c="Nr. Vium-Troldhede Skole"/>
        <s v="[Institution].[Afdeling].&amp;[Ny Bro]" c="Ny Bro"/>
        <s v="[Institution].[Afdeling].&amp;[Ny Hollænderskolen]" c="Ny Hollænderskolen"/>
        <s v="[Institution].[Afdeling].&amp;[Nyager Skole]" c="Nyager Skole"/>
        <s v="[Institution].[Afdeling].&amp;[Nyboder Skole]" c="Nyboder Skole"/>
        <s v="[Institution].[Afdeling].&amp;[Nyborg  Ungdomsskole]" c="Nyborg  Ungdomsskole"/>
        <s v="[Institution].[Afdeling].&amp;[Nyborg Gymnasium, 10. klasse-center]" c="Nyborg Gymnasium, 10. klasse-center"/>
        <s v="[Institution].[Afdeling].&amp;[Nyborg Heldagsskole]" c="Nyborg Heldagsskole"/>
        <s v="[Institution].[Afdeling].&amp;[Nybøl Børneunivers]" c="Nybøl Børneunivers"/>
        <s v="[Institution].[Afdeling].&amp;[Nydamskolen]" c="Nydamskolen"/>
        <s v="[Institution].[Afdeling].&amp;[Nygård Skole]" c="Nygård Skole"/>
        <s v="[Institution].[Afdeling].&amp;[Nykøbing Skole]" c="Nykøbing Skole"/>
        <s v="[Institution].[Afdeling].&amp;[Nymarken Skole og Børnehus]" c="Nymarken Skole og Børnehus"/>
        <s v="[Institution].[Afdeling].&amp;[Nymarkskolen]" c="Nymarkskolen"/>
        <s v="[Institution].[Afdeling].&amp;[Nyrupskolen]" c="Nyrupskolen"/>
        <s v="[Institution].[Afdeling].&amp;[Nysted Skole]" c="Nysted Skole"/>
        <s v="[Institution].[Afdeling].&amp;[Nyvangsskolen]" c="Nyvangsskolen"/>
        <s v="[Institution].[Afdeling].&amp;[Næsbjerg afdeling]" c="Næsbjerg afdeling"/>
        <s v="[Institution].[Afdeling].&amp;[Næsby Skole]" c="Næsby Skole"/>
        <s v="[Institution].[Afdeling].&amp;[Næshøjskolen]" c="Næshøjskolen"/>
        <s v="[Institution].[Afdeling].&amp;[Næstved Kommunale Ungdomsskole]" c="Næstved Kommunale Ungdomsskole"/>
        <s v="[Institution].[Afdeling].&amp;[Nødebogård Behandlingshjem]" c="Nødebogård Behandlingshjem"/>
        <s v="[Institution].[Afdeling].&amp;[Nørhalne Skole]" c="Nørhalne Skole"/>
        <s v="[Institution].[Afdeling].&amp;[Nørholm Skole]" c="Nørholm Skole"/>
        <s v="[Institution].[Afdeling].&amp;[Nørre Boulevard Skolen]" c="Nørre Boulevard Skolen"/>
        <s v="[Institution].[Afdeling].&amp;[Nørre Fælled Skole]" c="Nørre Fælled Skole"/>
        <s v="[Institution].[Afdeling].&amp;[Nørre Nissum Skole- og Børneunivers]" c="Nørre Nissum Skole- og Børneunivers"/>
        <s v="[Institution].[Afdeling].&amp;[Nørre Aaby Skole]" c="Nørre Aaby Skole"/>
        <s v="[Institution].[Afdeling].&amp;[Nørrebjergskolen]" c="Nørrebjergskolen"/>
        <s v="[Institution].[Afdeling].&amp;[Nørrebro Park Skole]" c="Nørrebro Park Skole"/>
        <s v="[Institution].[Afdeling].&amp;[Nørregårdsskolen]" c="Nørregårdsskolen"/>
        <s v="[Institution].[Afdeling].&amp;[Nørrelandsskolen]" c="Nørrelandsskolen"/>
        <s v="[Institution].[Afdeling].&amp;[Nørremarkskolen]" c="Nørremarkskolen"/>
        <s v="[Institution].[Afdeling].&amp;[Nørreskov-Skolen]" c="Nørreskov-Skolen"/>
        <s v="[Institution].[Afdeling].&amp;[Nørre-Snede Skole]" c="Nørre-Snede Skole"/>
        <s v="[Institution].[Afdeling].&amp;[Nørrevangskolen]" c="Nørrevangskolen"/>
        <s v="[Institution].[Afdeling].&amp;[Nørrevangsskolen]" c="Nørrevangsskolen"/>
        <s v="[Institution].[Afdeling].&amp;[Nørrevangsskolen og UNX-Ung Nord10]" c="Nørrevangsskolen og UNX-Ung Nord10"/>
        <s v="[Institution].[Afdeling].&amp;[Nøvling Skole]" c="Nøvling Skole"/>
        <s v="[Institution].[Afdeling].&amp;[Observationsskolen Bøgestrøm Skole]" c="Observationsskolen Bøgestrøm Skole"/>
        <s v="[Institution].[Afdeling].&amp;[Odden Skole]" c="Odden Skole"/>
        <s v="[Institution].[Afdeling].&amp;[Oddense Skole]" c="Oddense Skole"/>
        <s v="[Institution].[Afdeling].&amp;[Odder Ungdomsskole]" c="Odder Ungdomsskole"/>
        <s v="[Institution].[Afdeling].&amp;[Odinskolen]" c="Odinskolen"/>
        <s v="[Institution].[Afdeling].&amp;[Odsherred Ungdomsskole]" c="Odsherred Ungdomsskole"/>
        <s v="[Institution].[Afdeling].&amp;[Oehlenschlægersgades Skole]" c="Oehlenschlægersgades Skole"/>
        <s v="[Institution].[Afdeling].&amp;[Ole Rømer-Skolen]" c="Ole Rømer-Skolen"/>
        <s v="[Institution].[Afdeling].&amp;[Ole Rømer-Skolen, afd. Gadehaven]" c="Ole Rømer-Skolen, afd. Gadehaven"/>
        <s v="[Institution].[Afdeling].&amp;[Ole Rømer-Skolen, Afd. Selsmose]" c="Ole Rømer-Skolen, Afd. Selsmose"/>
        <s v="[Institution].[Afdeling].&amp;[Om Tanken]" c="Om Tanken"/>
        <s v="[Institution].[Afdeling].&amp;[Omø Skole]" c="Omø Skole"/>
        <s v="[Institution].[Afdeling].&amp;[Onsild Skole]" c="Onsild Skole"/>
        <s v="[Institution].[Afdeling].&amp;[Opholdsstedet]" c="Opholdsstedet"/>
        <s v="[Institution].[Afdeling].&amp;[Opholdsstedet Lille Valbygård Skole]" c="Opholdsstedet Lille Valbygård Skole"/>
        <s v="[Institution].[Afdeling].&amp;[Opholdsstedet Munkegården]" c="Opholdsstedet Munkegården"/>
        <s v="[Institution].[Afdeling].&amp;[Opholdsstedet Skarbyvej]" c="Opholdsstedet Skarbyvej"/>
        <s v="[Institution].[Afdeling].&amp;[Opholdsstedet Ølandhus]" c="Opholdsstedet Ølandhus"/>
        <s v="[Institution].[Afdeling].&amp;[Opholdsstedet Østergaard]" c="Opholdsstedet Østergaard"/>
        <s v="[Institution].[Afdeling].&amp;[Ordblindeinstituttet]" c="Ordblindeinstituttet"/>
        <s v="[Institution].[Afdeling].&amp;[Ordrup Skole]" c="Ordrup Skole"/>
        <s v="[Institution].[Afdeling].&amp;[Orø Børnehus og Skole]" c="Orø Børnehus og Skole"/>
        <s v="[Institution].[Afdeling].&amp;[Osted Skole]" c="Osted Skole"/>
        <s v="[Institution].[Afdeling].&amp;[Oust Mølleskolen]" c="Oust Mølleskolen"/>
        <s v="[Institution].[Afdeling].&amp;[Overlade Centralskole]" c="Overlade Centralskole"/>
        <s v="[Institution].[Afdeling].&amp;[Overlund Skole]" c="Overlund Skole"/>
        <s v="[Institution].[Afdeling].&amp;[Paradisbakkeskolen]" c="Paradisbakkeskolen"/>
        <s v="[Institution].[Afdeling].&amp;[Paradisbakkeskolen, Bodilsker afdeling]" c="Paradisbakkeskolen, Bodilsker afdeling"/>
        <s v="[Institution].[Afdeling].&amp;[Paradisbakkeskolen, Svaneke afdeling]" c="Paradisbakkeskolen, Svaneke afdeling"/>
        <s v="[Institution].[Afdeling].&amp;[Parkskolen]" c="Parkskolen"/>
        <s v="[Institution].[Afdeling].&amp;[Parkvejens Skole]" c="Parkvejens Skole"/>
        <s v="[Institution].[Afdeling].&amp;[Parkvejskolen]" c="Parkvejskolen"/>
        <s v="[Institution].[Afdeling].&amp;[Peder Lykke Skolen]" c="Peder Lykke Skolen"/>
        <s v="[Institution].[Afdeling].&amp;[Pedersborg Skole]" c="Pedersborg Skole"/>
        <s v="[Institution].[Afdeling].&amp;[Peter Willemoesskolen]" c="Peter Willemoesskolen"/>
        <s v="[Institution].[Afdeling].&amp;[Petersmindeskolen]" c="Petersmindeskolen"/>
        <s v="[Institution].[Afdeling].&amp;[Pilegårdsskolen]" c="Pilegårdsskolen"/>
        <s v="[Institution].[Afdeling].&amp;[Pilehaveskolen]" c="Pilehaveskolen"/>
        <s v="[Institution].[Afdeling].&amp;[Pilely Gård]" c="Pilely Gård"/>
        <s v="[Institution].[Afdeling].&amp;[Pilelygaard København ApS]" c="Pilelygaard København ApS"/>
        <s v="[Institution].[Afdeling].&amp;[Pindstrupskolen]" c="Pindstrupskolen"/>
        <s v="[Institution].[Afdeling].&amp;[Polaris Vanløse]" c="Polaris Vanløse"/>
        <s v="[Institution].[Afdeling].&amp;[Projekt Victoria ApS]" c="Projekt Victoria ApS"/>
        <s v="[Institution].[Afdeling].&amp;[Provstegårdskolen]" c="Provstegårdskolen"/>
        <s v="[Institution].[Afdeling].&amp;[Præstegårdsskolen Urban]" c="Præstegårdsskolen Urban"/>
        <s v="[Institution].[Afdeling].&amp;[Præstemarkskolen]" c="Præstemarkskolen"/>
        <s v="[Institution].[Afdeling].&amp;[Præstemoseskolen]" c="Præstemoseskolen"/>
        <s v="[Institution].[Afdeling].&amp;[Præstø skole]" c="Præstø skole"/>
        <s v="[Institution].[Afdeling].&amp;[Præstø Skole, Indskoling/Udskoling]" c="Præstø Skole, Indskoling/Udskoling"/>
        <s v="[Institution].[Afdeling].&amp;[Præstø Skole, Mellemtrin 0.-6. klasse]" c="Præstø Skole, Mellemtrin 0.-6. klasse"/>
        <s v="[Institution].[Afdeling].&amp;[Paarup Skole]" c="Paarup Skole"/>
        <s v="[Institution].[Afdeling].&amp;[QU-skolen - Børne- og Ungdomspsykiatrisk Center]" c="QU-skolen - Børne- og Ungdomspsykiatrisk Center"/>
        <s v="[Institution].[Afdeling].&amp;[Rakkeby Skole]" c="Rakkeby Skole"/>
        <s v="[Institution].[Afdeling].&amp;[Raklev Skole]" c="Raklev Skole"/>
        <s v="[Institution].[Afdeling].&amp;[Ramløse Skole]" c="Ramløse Skole"/>
        <s v="[Institution].[Afdeling].&amp;[Ramme Skole]" c="Ramme Skole"/>
        <s v="[Institution].[Afdeling].&amp;[Randers Specialskole]" c="Randers Specialskole"/>
        <s v="[Institution].[Afdeling].&amp;[Randers Specialskole Blommevej]" c="Randers Specialskole Blommevej"/>
        <s v="[Institution].[Afdeling].&amp;[Randers Ungdomsskole]" c="Randers Ungdomsskole"/>
        <s v="[Institution].[Afdeling].&amp;[Randersgades Skole]" c="Randersgades Skole"/>
        <s v="[Institution].[Afdeling].&amp;[Randlev Skole]" c="Randlev Skole"/>
        <s v="[Institution].[Afdeling].&amp;[Rantzausminde Skole]" c="Rantzausminde Skole"/>
        <s v="[Institution].[Afdeling].&amp;[Ranum Skole]" c="Ranum Skole"/>
        <s v="[Institution].[Afdeling].&amp;[Rask Mølle Skole]" c="Rask Mølle Skole"/>
        <s v="[Institution].[Afdeling].&amp;[Rasmus Rask-Skolen]" c="Rasmus Rask-Skolen"/>
        <s v="[Institution].[Afdeling].&amp;[Ravholm skole, afd. Nærum]" c="Ravholm skole, afd. Nærum"/>
        <s v="[Institution].[Afdeling].&amp;[Ravnholm Skole]" c="Ravnholm Skole"/>
        <s v="[Institution].[Afdeling].&amp;[Ravnholm Skole, afd. Vangebo]" c="Ravnholm Skole, afd. Vangebo"/>
        <s v="[Institution].[Afdeling].&amp;[Ravnkilde Skole]" c="Ravnkilde Skole"/>
        <s v="[Institution].[Afdeling].&amp;[Ravsted Børneunivers]" c="Ravsted Børneunivers"/>
        <s v="[Institution].[Afdeling].&amp;[Rebild Ungdomsskole]" c="Rebild Ungdomsskole"/>
        <s v="[Institution].[Afdeling].&amp;[Reerslev Skole]" c="Reerslev Skole"/>
        <s v="[Institution].[Afdeling].&amp;[Rejseskolen]" c="Rejseskolen"/>
        <s v="[Institution].[Afdeling].&amp;[Resen Skole]" c="Resen Skole"/>
        <s v="[Institution].[Afdeling].&amp;[Resenbro Skole]" c="Resenbro Skole"/>
        <s v="[Institution].[Afdeling].&amp;[Rindum Kjærgaard]" c="Rindum Kjærgaard"/>
        <s v="[Institution].[Afdeling].&amp;[Rindum Skole]" c="Rindum Skole"/>
        <s v="[Institution].[Afdeling].&amp;[Ringkøbing Skole, afd.  Alkjær]" c="Ringkøbing Skole, afd.  Alkjær"/>
        <s v="[Institution].[Afdeling].&amp;[Ringkøbing Skole, afd. Rindum]" c="Ringkøbing Skole, afd. Rindum"/>
        <s v="[Institution].[Afdeling].&amp;[Ringkøbing-Skjern Ungdomsskole]" c="Ringkøbing-Skjern Ungdomsskole"/>
        <s v="[Institution].[Afdeling].&amp;[Ringsted Komm. Ungdomsskole]" c="Ringsted Komm. Ungdomsskole"/>
        <s v="[Institution].[Afdeling].&amp;[Rinkenæs Skole]" c="Rinkenæs Skole"/>
        <s v="[Institution].[Afdeling].&amp;[Risbjergskolen]" c="Risbjergskolen"/>
        <s v="[Institution].[Afdeling].&amp;[Rise Skole]" c="Rise Skole"/>
        <s v="[Institution].[Afdeling].&amp;[Risingskolen]" c="Risingskolen"/>
        <s v="[Institution].[Afdeling].&amp;[Rismølleskolen]" c="Rismølleskolen"/>
        <s v="[Institution].[Afdeling].&amp;[Risskov Skole]" c="Risskov Skole"/>
        <s v="[Institution].[Afdeling].&amp;[Road-Runner]" c="Road-Runner"/>
        <s v="[Institution].[Afdeling].&amp;[Rolf Krake Skolen]" c="Rolf Krake Skolen"/>
        <s v="[Institution].[Afdeling].&amp;[Rolighedsskolen]" c="Rolighedsskolen"/>
        <s v="[Institution].[Afdeling].&amp;[Rosendalskolen]" c="Rosendalskolen"/>
        <s v="[Institution].[Afdeling].&amp;[Rosengårdskolen]" c="Rosengårdskolen"/>
        <s v="[Institution].[Afdeling].&amp;[Rosenkilde Efterskole]" c="Rosenkilde Efterskole"/>
        <s v="[Institution].[Afdeling].&amp;[Rosenkilde Skole]" c="Rosenkilde Skole"/>
        <s v="[Institution].[Afdeling].&amp;[Rosenvangskolen]" c="Rosenvangskolen"/>
        <s v="[Institution].[Afdeling].&amp;[Rosenvængets Skole]" c="Rosenvængets Skole"/>
        <s v="[Institution].[Afdeling].&amp;[Roskilde Friskole]" c="Roskilde Friskole"/>
        <s v="[Institution].[Afdeling].&amp;[Roskilde Ungdomsskole, afd. nord]" c="Roskilde Ungdomsskole, afd. nord"/>
        <s v="[Institution].[Afdeling].&amp;[Roskilde Ungdomsskole, Roskilde afdeling]" c="Roskilde Ungdomsskole, Roskilde afdeling"/>
        <s v="[Institution].[Afdeling].&amp;[Roslev Skole]" c="Roslev Skole"/>
        <s v="[Institution].[Afdeling].&amp;[Rosmus Skole]" c="Rosmus Skole"/>
        <s v="[Institution].[Afdeling].&amp;[Rostrup Skole]" c="Rostrup Skole"/>
        <s v="[Institution].[Afdeling].&amp;[Rude Skov Skole]" c="Rude Skov Skole"/>
        <s v="[Institution].[Afdeling].&amp;[Rude Skov Skole, afd. Høsterkøb]" c="Rude Skov Skole, afd. Høsterkøb"/>
        <s v="[Institution].[Afdeling].&amp;[Rude Skov Skole, afd. Sjælsø]" c="Rude Skov Skole, afd. Sjælsø"/>
        <s v="[Institution].[Afdeling].&amp;[Rudkøbing Skole]" c="Rudkøbing Skole"/>
        <s v="[Institution].[Afdeling].&amp;[Ruds Vedby Skole]" c="Ruds Vedby Skole"/>
        <s v="[Institution].[Afdeling].&amp;[Rugkobbelskolen]" c="Rugkobbelskolen"/>
        <s v="[Institution].[Afdeling].&amp;[Rundhøjskolen]" c="Rundhøjskolen"/>
        <s v="[Institution].[Afdeling].&amp;[Rungsted Skole]" c="Rungsted Skole"/>
        <s v="[Institution].[Afdeling].&amp;[Ryde Skole]" c="Ryde Skole"/>
        <s v="[Institution].[Afdeling].&amp;[Rynkevangskolen]" c="Rynkevangskolen"/>
        <s v="[Institution].[Afdeling].&amp;[Ryttergrøftvejens Skole]" c="Ryttergrøftvejens Skole"/>
        <s v="[Institution].[Afdeling].&amp;[Rytterskolen]" c="Rytterskolen"/>
        <s v="[Institution].[Afdeling].&amp;[Rækker Mølle Skolen]" c="Rækker Mølle Skolen"/>
        <s v="[Institution].[Afdeling].&amp;[Rævebakkeskolen]" c="Rævebakkeskolen"/>
        <s v="[Institution].[Afdeling].&amp;[Rødby Skole]" c="Rødby Skole"/>
        <s v="[Institution].[Afdeling].&amp;[Rødding Skole]" c="Rødding Skole"/>
        <s v="[Institution].[Afdeling].&amp;[Rødding Skole, afdeling Hygum]" c="Rødding Skole, afdeling Hygum"/>
        <s v="[Institution].[Afdeling].&amp;[Rødding Skole, afdeling Lintrup]" c="Rødding Skole, afdeling Lintrup"/>
        <s v="[Institution].[Afdeling].&amp;[Rødekro Skole]" c="Rødekro Skole"/>
        <s v="[Institution].[Afdeling].&amp;[Rødkilde Skole]" c="Rødkilde Skole"/>
        <s v="[Institution].[Afdeling].&amp;[Rødkærsbro skole]" c="Rødkærsbro skole"/>
        <s v="[Institution].[Afdeling].&amp;[Rødovre Skole]" c="Rødovre Skole"/>
        <s v="[Institution].[Afdeling].&amp;[Rønbækskolen]" c="Rønbækskolen"/>
        <s v="[Institution].[Afdeling].&amp;[Rønde Skole]" c="Rønde Skole"/>
        <s v="[Institution].[Afdeling].&amp;[Rønneskolen, afdeling Østre]" c="Rønneskolen, afdeling Østre"/>
        <s v="[Institution].[Afdeling].&amp;[Rønnevangsskolen]" c="Rønnevangsskolen"/>
        <s v="[Institution].[Afdeling].&amp;[Rønshoved Skolehjem]" c="Rønshoved Skolehjem"/>
        <s v="[Institution].[Afdeling].&amp;[Rørby Skole]" c="Rørby Skole"/>
        <s v="[Institution].[Afdeling].&amp;[Rørkjær Skole Urban]" c="Rørkjær Skole Urban"/>
        <s v="[Institution].[Afdeling].&amp;[Røsnæs Skole og Børnehus]" c="Røsnæs Skole og Børnehus"/>
        <s v="[Institution].[Afdeling].&amp;[Rådmandsgades Skole]" c="Rådmandsgades Skole"/>
        <s v="[Institution].[Afdeling].&amp;[Raarup Skole]" c="Raarup Skole"/>
        <s v="[Institution].[Afdeling].&amp;[S/I Joanna Skole &amp; Socialpædagogiske Opholdssted]" c="S/I Joanna Skole &amp; Socialpædagogiske Opholdssted"/>
        <s v="[Institution].[Afdeling].&amp;[S/I NyKrumsø Skole &amp; Socialpædagogiske Opholdssted]" c="S/I NyKrumsø Skole &amp; Socialpædagogiske Opholdssted"/>
        <s v="[Institution].[Afdeling].&amp;[Sabro-Korsvejskolen]" c="Sabro-Korsvejskolen"/>
        <s v="[Institution].[Afdeling].&amp;[Saksild Skole og Børnehus]" c="Saksild Skole og Børnehus"/>
        <s v="[Institution].[Afdeling].&amp;[Sakskøbing Skole]" c="Sakskøbing Skole"/>
        <s v="[Institution].[Afdeling].&amp;[Salbrovadskolen]" c="Salbrovadskolen"/>
        <s v="[Institution].[Afdeling].&amp;[Saltum Skole]" c="Saltum Skole"/>
        <s v="[Institution].[Afdeling].&amp;[Samsø Skole]" c="Samsø Skole"/>
        <s v="[Institution].[Afdeling].&amp;[Samsøgades Skole]" c="Samsøgades Skole"/>
        <s v="[Institution].[Afdeling].&amp;[Sanderumskolen]" c="Sanderumskolen"/>
        <s v="[Institution].[Afdeling].&amp;[Sankt Annæ Gymnasiums Grundskole]" c="Sankt Annæ Gymnasiums Grundskole"/>
        <s v="[Institution].[Afdeling].&amp;[Sankt Helene Skole]" c="Sankt Helene Skole"/>
        <s v="[Institution].[Afdeling].&amp;[Satskolen]" c="Satskolen"/>
        <s v="[Institution].[Afdeling].&amp;[Sct Hans Skole]" c="Sct Hans Skole"/>
        <s v="[Institution].[Afdeling].&amp;[Sct Michaels Skole]" c="Sct Michaels Skole"/>
        <s v="[Institution].[Afdeling].&amp;[Sct. Jacobi Skole]" c="Sct. Jacobi Skole"/>
        <s v="[Institution].[Afdeling].&amp;[Sct. Jacobi skole- og dagtilbud]" c="Sct. Jacobi skole- og dagtilbud"/>
        <s v="[Institution].[Afdeling].&amp;[Sct. Jørgens Skole]" c="Sct. Jørgens Skole"/>
        <s v="[Institution].[Afdeling].&amp;[Sct. Nicolai Skole]" c="Sct. Nicolai Skole"/>
        <s v="[Institution].[Afdeling].&amp;[Sdr Omme Skole]" c="Sdr Omme Skole"/>
        <s v="[Institution].[Afdeling].&amp;[Sdr Vang Skole]" c="Sdr Vang Skole"/>
        <s v="[Institution].[Afdeling].&amp;[Sdr.  Felding Skole og Børneunivers]" c="Sdr.  Felding Skole og Børneunivers"/>
        <s v="[Institution].[Afdeling].&amp;[Sdr. Bjert Skole]" c="Sdr. Bjert Skole"/>
        <s v="[Institution].[Afdeling].&amp;[Sdr. Parkskolen]" c="Sdr. Parkskolen"/>
        <s v="[Institution].[Afdeling].&amp;[Sdr. Vissing Skole]" c="Sdr. Vissing Skole"/>
        <s v="[Institution].[Afdeling].&amp;[Sdr.Stenderup Centralskole]" c="Sdr.Stenderup Centralskole"/>
        <s v="[Institution].[Afdeling].&amp;[Sebber Skole]" c="Sebber Skole"/>
        <s v="[Institution].[Afdeling].&amp;[Seden Skole]" c="Seden Skole"/>
        <s v="[Institution].[Afdeling].&amp;[Sejerø Skole]" c="Sejerø Skole"/>
        <s v="[Institution].[Afdeling].&amp;[Sejs Skole]" c="Sejs Skole"/>
        <s v="[Institution].[Afdeling].&amp;[Semaiskolen]" c="Semaiskolen"/>
        <s v="[Institution].[Afdeling].&amp;[Seminarieskolen]" c="Seminarieskolen"/>
        <s v="[Institution].[Afdeling].&amp;[Sengeløse Skole]" c="Sengeløse Skole"/>
        <s v="[Institution].[Afdeling].&amp;[Sennels Skole]" c="Sennels Skole"/>
        <s v="[Institution].[Afdeling].&amp;[Serritslev Skole]" c="Serritslev Skole"/>
        <s v="[Institution].[Afdeling].&amp;[Sevel Skole og Børnehus]" c="Sevel Skole og Børnehus"/>
        <s v="[Institution].[Afdeling].&amp;[Silkeborg Ungdomsskole]" c="Silkeborg Ungdomsskole"/>
        <s v="[Institution].[Afdeling].&amp;[Simested Skole]" c="Simested Skole"/>
        <s v="[Institution].[Afdeling].&amp;[Simmersted Skole]" c="Simmersted Skole"/>
        <s v="[Institution].[Afdeling].&amp;[Sindal undervisningssted]" c="Sindal undervisningssted"/>
        <s v="[Institution].[Afdeling].&amp;[Sinding-Ørre Midtpunkt, Skolen]" c="Sinding-Ørre Midtpunkt, Skolen"/>
        <s v="[Institution].[Afdeling].&amp;[Sjølund-Hejls Skole]" c="Sjølund-Hejls Skole"/>
        <s v="[Institution].[Afdeling].&amp;[Sjørring Skole]" c="Sjørring Skole"/>
        <s v="[Institution].[Afdeling].&amp;[Skads Skole Signatur]" c="Skads Skole Signatur"/>
        <s v="[Institution].[Afdeling].&amp;[Skallebølle Skole]" c="Skallebølle Skole"/>
        <s v="[Institution].[Afdeling].&amp;[Skallerup Skole og Børnehave]" c="Skallerup Skole og Børnehave"/>
        <s v="[Institution].[Afdeling].&amp;[Skalmejeskolen]" c="Skalmejeskolen"/>
        <s v="[Institution].[Afdeling].&amp;[Skals Skole]" c="Skals Skole"/>
        <s v="[Institution].[Afdeling].&amp;[Skanderborg Ungdomsskole]" c="Skanderborg Ungdomsskole"/>
        <s v="[Institution].[Afdeling].&amp;[Skanderup-Hjarup Forbundsskole]" c="Skanderup-Hjarup Forbundsskole"/>
        <s v="[Institution].[Afdeling].&amp;[Skansevejens Skole]" c="Skansevejens Skole"/>
        <s v="[Institution].[Afdeling].&amp;[Skarrild Skole]" c="Skarrild Skole"/>
        <s v="[Institution].[Afdeling].&amp;[Skave Skole og Børnehus]" c="Skave Skole og Børnehus"/>
        <s v="[Institution].[Afdeling].&amp;[Skelgårdsskolen]" c="Skelgårdsskolen"/>
        <s v="[Institution].[Afdeling].&amp;[Skellerup Skole]" c="Skellerup Skole"/>
        <s v="[Institution].[Afdeling].&amp;[Skelund Sogneskole]" c="Skelund Sogneskole"/>
        <s v="[Institution].[Afdeling].&amp;[Skibet Skole]" c="Skibet Skole"/>
        <s v="[Institution].[Afdeling].&amp;[Skivehus Skole]" c="Skivehus Skole"/>
        <s v="[Institution].[Afdeling].&amp;[Skjernåskolen]" c="Skjernåskolen"/>
        <s v="[Institution].[Afdeling].&amp;[Skjoldborg Skole]" c="Skjoldborg Skole"/>
        <s v="[Institution].[Afdeling].&amp;[Skjoldhøjskolen]" c="Skjoldhøjskolen"/>
        <s v="[Institution].[Afdeling].&amp;[Skodborg Børnecenter]" c="Skodborg Børnecenter"/>
        <s v="[Institution].[Afdeling].&amp;[Skole Nord, afdeling Klemensker]" c="Skole Nord, afdeling Klemensker"/>
        <s v="[Institution].[Afdeling].&amp;[Skole- og Behandlingshjemmet Orøstrand]" c="Skole- og Behandlingshjemmet Orøstrand"/>
        <s v="[Institution].[Afdeling].&amp;[Skole- og behandlingshjemmet Orøstrand, afd. Viskinge]" c="Skole- og behandlingshjemmet Orøstrand, afd. Viskinge"/>
        <s v="[Institution].[Afdeling].&amp;[Skole og dagbehandling Frederikshøj]" c="Skole og dagbehandling Frederikshøj"/>
        <s v="[Institution].[Afdeling].&amp;[Skole- og Familiecentret]" c="Skole- og Familiecentret"/>
        <s v="[Institution].[Afdeling].&amp;[Skole og Familiehuset]" c="Skole og Familiehuset"/>
        <s v="[Institution].[Afdeling].&amp;[Skole- og familiehuset]" c="Skole- og familiehuset"/>
        <s v="[Institution].[Afdeling].&amp;[Skolecenter Jetsmark]" c="Skolecenter Jetsmark"/>
        <s v="[Institution].[Afdeling].&amp;[Skolecenter Jetsmark, Kaas afdeling]" c="Skolecenter Jetsmark, Kaas afdeling"/>
        <s v="[Institution].[Afdeling].&amp;[Skolecenter Jetsmark, Pandrup afdeling]" c="Skolecenter Jetsmark, Pandrup afdeling"/>
        <s v="[Institution].[Afdeling].&amp;[Skolegades Skole]" c="Skolegades Skole"/>
        <s v="[Institution].[Afdeling].&amp;[Skolegården]" c="Skolegården"/>
        <s v="[Institution].[Afdeling].&amp;[Skolehjemmet Skovly]" c="Skolehjemmet Skovly"/>
        <s v="[Institution].[Afdeling].&amp;[Skolehjemmet Solhjem]" c="Skolehjemmet Solhjem"/>
        <s v="[Institution].[Afdeling].&amp;[Skolen for Musik og Teater]" c="Skolen for Musik og Teater"/>
        <s v="[Institution].[Afdeling].&amp;[Skolen i Bymidten]" c="Skolen i Bymidten"/>
        <s v="[Institution].[Afdeling].&amp;[Skolen i Charlottegården]" c="Skolen i Charlottegården"/>
        <s v="[Institution].[Afdeling].&amp;[Skolen i Enggårdsgade]" c="Skolen i Enggårdsgade"/>
        <s v="[Institution].[Afdeling].&amp;[Skolen i Midten]" c="Skolen i Midten"/>
        <s v="[Institution].[Afdeling].&amp;[Skolen i Nordøstamager]" c="Skolen i Nordøstamager"/>
        <s v="[Institution].[Afdeling].&amp;[Skolen i Peter Vedels Gade]" c="Skolen i Peter Vedels Gade"/>
        <s v="[Institution].[Afdeling].&amp;[Skolen i Skibby]" c="Skolen i Skibby"/>
        <s v="[Institution].[Afdeling].&amp;[Skolen i Skjern - afdelingen på Enghavevej]" c="Skolen i Skjern - afdelingen på Enghavevej"/>
        <s v="[Institution].[Afdeling].&amp;[Skolen i Skjern - afdelingen på Klostervej]" c="Skolen i Skjern - afdelingen på Klostervej"/>
        <s v="[Institution].[Afdeling].&amp;[Skolen i Sydhavnen]" c="Skolen i Sydhavnen"/>
        <s v="[Institution].[Afdeling].&amp;[Skolen Lær og Lev]" c="Skolen Lær og Lev"/>
        <s v="[Institution].[Afdeling].&amp;[Skolen med Musikken]" c="Skolen med Musikken"/>
        <s v="[Institution].[Afdeling].&amp;[Skolen Mir]" c="Skolen Mir"/>
        <s v="[Institution].[Afdeling].&amp;[Skolen på Amagerbro]" c="Skolen på Amagerbro"/>
        <s v="[Institution].[Afdeling].&amp;[Skolen På Bryggervænget]" c="Skolen På Bryggervænget"/>
        <s v="[Institution].[Afdeling].&amp;[Skolen på Duevej]" c="Skolen på Duevej"/>
        <s v="[Institution].[Afdeling].&amp;[Skolen på Grundtvigsvej]" c="Skolen på Grundtvigsvej"/>
        <s v="[Institution].[Afdeling].&amp;[Skolen på Hannemanns Allé]" c="Skolen på Hannemanns Allé"/>
        <s v="[Institution].[Afdeling].&amp;[Skolen på Herredsåsen]" c="Skolen på Herredsåsen"/>
        <s v="[Institution].[Afdeling].&amp;[Skolen på Islands Brygge]" c="Skolen på Islands Brygge"/>
        <s v="[Institution].[Afdeling].&amp;[Skolen på Kastelsvej]" c="Skolen på Kastelsvej"/>
        <s v="[Institution].[Afdeling].&amp;[Skolen på La Cours Vej]" c="Skolen på La Cours Vej"/>
        <s v="[Institution].[Afdeling].&amp;[Skolen på Langebjerggaard]" c="Skolen på Langebjerggaard"/>
        <s v="[Institution].[Afdeling].&amp;[Skolen på Nyelandsvej]" c="Skolen på Nyelandsvej"/>
        <s v="[Institution].[Afdeling].&amp;[Skolen på Specialinstitution Tølløse]" c="Skolen på Specialinstitution Tølløse"/>
        <s v="[Institution].[Afdeling].&amp;[Skolen på Strandboulevarden]" c="Skolen på Strandboulevarden"/>
        <s v="[Institution].[Afdeling].&amp;[Skolen på Svennebjerggaard]" c="Skolen på Svennebjerggaard"/>
        <s v="[Institution].[Afdeling].&amp;[Skolen på Sønderager]" c="Skolen på Sønderager"/>
        <s v="[Institution].[Afdeling].&amp;[Skolen på Tagkærgaard]" c="Skolen på Tagkærgaard"/>
        <s v="[Institution].[Afdeling].&amp;[Skolen v/Krageredegård]" c="Skolen v/Krageredegård"/>
        <s v="[Institution].[Afdeling].&amp;[Skolen ved Bulowsvej]" c="Skolen ved Bulowsvej"/>
        <s v="[Institution].[Afdeling].&amp;[Skolen ved Gurrevej]" c="Skolen ved Gurrevej"/>
        <s v="[Institution].[Afdeling].&amp;[Skolen ved Kongevej]" c="Skolen ved Kongevej"/>
        <s v="[Institution].[Afdeling].&amp;[Skolen ved Nordens Plads]" c="Skolen ved Nordens Plads"/>
        <s v="[Institution].[Afdeling].&amp;[Skolen ved Noret]" c="Skolen ved Noret"/>
        <s v="[Institution].[Afdeling].&amp;[Skolen ved Radiomarken]" c="Skolen ved Radiomarken"/>
        <s v="[Institution].[Afdeling].&amp;[Skolen ved Rønnebær Allé]" c="Skolen ved Rønnebær Allé"/>
        <s v="[Institution].[Afdeling].&amp;[Skolen ved Skoven]" c="Skolen ved Skoven"/>
        <s v="[Institution].[Afdeling].&amp;[Skolen ved Sorte Hest]" c="Skolen ved Sorte Hest"/>
        <s v="[Institution].[Afdeling].&amp;[Skolen ved Sundet]" c="Skolen ved Sundet"/>
        <s v="[Institution].[Afdeling].&amp;[Skolen ved Søerne]" c="Skolen ved Søerne"/>
        <s v="[Institution].[Afdeling].&amp;[Skolen ved Tippen]" c="Skolen ved Tippen"/>
        <s v="[Institution].[Afdeling].&amp;[Skolen ved Åsen]" c="Skolen ved Åsen"/>
        <s v="[Institution].[Afdeling].&amp;[Skolen Væverhuset A/S]" c="Skolen Væverhuset A/S"/>
        <s v="[Institution].[Afdeling].&amp;[Skoletilbuddet &quot;Den gamle Brugs&quot;]" c="Skoletilbuddet &quot;Den gamle Brugs&quot;"/>
        <s v="[Institution].[Afdeling].&amp;[Skottegårdsskolen]" c="Skottegårdsskolen"/>
        <s v="[Institution].[Afdeling].&amp;[Skovagerskolen]" c="Skovagerskolen"/>
        <s v="[Institution].[Afdeling].&amp;[Skovboskolen]" c="Skovboskolen"/>
        <s v="[Institution].[Afdeling].&amp;[Skovbrynet skole]" c="Skovbrynet skole"/>
        <s v="[Institution].[Afdeling].&amp;[Skovbyskolen]" c="Skovbyskolen"/>
        <s v="[Institution].[Afdeling].&amp;[Skovbærskolen]" c="Skovbærskolen"/>
        <s v="[Institution].[Afdeling].&amp;[Skovgården]" c="Skovgården"/>
        <s v="[Institution].[Afdeling].&amp;[Skovgårdsskolen]" c="Skovgårdsskolen"/>
        <s v="[Institution].[Afdeling].&amp;[Skovlund Skole]" c="Skovlund Skole"/>
        <s v="[Institution].[Afdeling].&amp;[Skovlunde Skole]" c="Skovlunde Skole"/>
        <s v="[Institution].[Afdeling].&amp;[Skovlunde Skole - Nord]" c="Skovlunde Skole - Nord"/>
        <s v="[Institution].[Afdeling].&amp;[Skovlunde Skole - Syd]" c="Skovlunde Skole - Syd"/>
        <s v="[Institution].[Afdeling].&amp;[Skovly Skolen]" c="Skovly Skolen"/>
        <s v="[Institution].[Afdeling].&amp;[Skovlyskolen]" c="Skovlyskolen"/>
        <s v="[Institution].[Afdeling].&amp;[Skovløkkeskolen]" c="Skovløkkeskolen"/>
        <s v="[Institution].[Afdeling].&amp;[Skovparkskolen]" c="Skovparkskolen"/>
        <s v="[Institution].[Afdeling].&amp;[Skovsgård Tranum skole]" c="Skovsgård Tranum skole"/>
        <s v="[Institution].[Afdeling].&amp;[Skovshoved Skole]" c="Skovshoved Skole"/>
        <s v="[Institution].[Afdeling].&amp;[Skovskolen]" c="Skovskolen"/>
        <s v="[Institution].[Afdeling].&amp;[Skovvangskolen]" c="Skovvangskolen"/>
        <s v="[Institution].[Afdeling].&amp;[Skovvejens Skole]" c="Skovvejens Skole"/>
        <s v="[Institution].[Afdeling].&amp;[Skovvejens Skole - Vest]" c="Skovvejens Skole - Vest"/>
        <s v="[Institution].[Afdeling].&amp;[Skovvejens Skole - Øst]" c="Skovvejens Skole - Øst"/>
        <s v="[Institution].[Afdeling].&amp;[Skrillingeskolen]" c="Skrillingeskolen"/>
        <s v="[Institution].[Afdeling].&amp;[Skrydstrup Skole]" c="Skrydstrup Skole"/>
        <s v="[Institution].[Afdeling].&amp;[Skrøbelev Skole]" c="Skrøbelev Skole"/>
        <s v="[Institution].[Afdeling].&amp;[Skt Klemensskolen]" c="Skt Klemensskolen"/>
        <s v="[Institution].[Afdeling].&amp;[Skægkærskolen]" c="Skægkærskolen"/>
        <s v="[Institution].[Afdeling].&amp;[Skælskør Skole]" c="Skælskør Skole"/>
        <s v="[Institution].[Afdeling].&amp;[Skærbæk Distriktsskole]" c="Skærbæk Distriktsskole"/>
        <s v="[Institution].[Afdeling].&amp;[Skæring Skole]" c="Skæring Skole"/>
        <s v="[Institution].[Afdeling].&amp;[Skævinge Skole]" c="Skævinge Skole"/>
        <s v="[Institution].[Afdeling].&amp;[Skødstrup Skole]" c="Skødstrup Skole"/>
        <s v="[Institution].[Afdeling].&amp;[Skørping Skole]" c="Skørping Skole"/>
        <s v="[Institution].[Afdeling].&amp;[Skåde Skole]" c="Skåde Skole"/>
        <s v="[Institution].[Afdeling].&amp;[Skårup Skole]" c="Skårup Skole"/>
        <s v="[Institution].[Afdeling].&amp;[Slagelse Heldagsskole]" c="Slagelse Heldagsskole"/>
        <s v="[Institution].[Afdeling].&amp;[Slaglille Bjernede Private Dagbehandlingsskole]" c="Slaglille Bjernede Private Dagbehandlingsskole"/>
        <s v="[Institution].[Afdeling].&amp;[Slaglille-Bjernede Skole]" c="Slaglille-Bjernede Skole"/>
        <s v="[Institution].[Afdeling].&amp;[Slagslunde Skole]" c="Slagslunde Skole"/>
        <s v="[Institution].[Afdeling].&amp;[Slangerup Skole]" c="Slangerup Skole"/>
        <s v="[Institution].[Afdeling].&amp;[Slangerup Skole, afd. Byvang]" c="Slangerup Skole, afd. Byvang"/>
        <s v="[Institution].[Afdeling].&amp;[Slangerup Skole, afd. Kingo]" c="Slangerup Skole, afd. Kingo"/>
        <s v="[Institution].[Afdeling].&amp;[Slangerup Skole, afd. Lindegård]" c="Slangerup Skole, afd. Lindegård"/>
        <s v="[Institution].[Afdeling].&amp;[Slettebjerggård Lilleskole]" c="Slettebjerggård Lilleskole"/>
        <s v="[Institution].[Afdeling].&amp;[Sletten Skole]" c="Sletten Skole"/>
        <s v="[Institution].[Afdeling].&amp;[Slotsskolen]" c="Slotsskolen"/>
        <s v="[Institution].[Afdeling].&amp;[Slotsskolen, Kong Frederik den 7. stiftelse, Danners børn]" c="Slotsskolen, Kong Frederik den 7. stiftelse, Danners børn"/>
        <s v="[Institution].[Afdeling].&amp;[Sluseholmen Skole]" c="Sluseholmen Skole"/>
        <s v="[Institution].[Afdeling].&amp;[Sløjfen]" c="Sløjfen"/>
        <s v="[Institution].[Afdeling].&amp;[Smidstrup-Skærup Skole]" c="Smidstrup-Skærup Skole"/>
        <s v="[Institution].[Afdeling].&amp;[Småskolen Christianshede]" c="Småskolen Christianshede"/>
        <s v="[Institution].[Afdeling].&amp;[Småskolen på Peterslyst Ridecenter]" c="Småskolen på Peterslyst Ridecenter"/>
        <s v="[Institution].[Afdeling].&amp;[Småskolen Søgårdhus]" c="Småskolen Søgårdhus"/>
        <s v="[Institution].[Afdeling].&amp;[Småskolen ved Nakkebølle Fjord]" c="Småskolen ved Nakkebølle Fjord"/>
        <s v="[Institution].[Afdeling].&amp;[Snedsted Skole]" c="Snedsted Skole"/>
        <s v="[Institution].[Afdeling].&amp;[Snejbjerg Skole]" c="Snejbjerg Skole"/>
        <s v="[Institution].[Afdeling].&amp;[Snekkersten Skole]" c="Snekkersten Skole"/>
        <s v="[Institution].[Afdeling].&amp;[Snøde Centralskole]" c="Snøde Centralskole"/>
        <s v="[Institution].[Afdeling].&amp;[Socialpædagogisk opholdssted Eggertshus]" c="Socialpædagogisk opholdssted Eggertshus"/>
        <s v="[Institution].[Afdeling].&amp;[Sofielundskolen, afdeling Bjergmarken]" c="Sofielundskolen, afdeling Bjergmarken"/>
        <s v="[Institution].[Afdeling].&amp;[Sofielundskolen, afdeling Østre]" c="Sofielundskolen, afdeling Østre"/>
        <s v="[Institution].[Afdeling].&amp;[Sofiendalskolen]" c="Sofiendalskolen"/>
        <s v="[Institution].[Afdeling].&amp;[Sofieskolen]" c="Sofieskolen"/>
        <s v="[Institution].[Afdeling].&amp;[Sofus Franck Skolen]" c="Sofus Franck Skolen"/>
        <s v="[Institution].[Afdeling].&amp;[Solbakken Afdeling Emdrup]" c="Solbakken Afdeling Emdrup"/>
        <s v="[Institution].[Afdeling].&amp;[Solbakken Afdeling Valby-Vesterbro]" c="Solbakken Afdeling Valby-Vesterbro"/>
        <s v="[Institution].[Afdeling].&amp;[Solbjergskolen]" c="Solbjergskolen"/>
        <s v="[Institution].[Afdeling].&amp;[Solhjorten]" c="Solhjorten"/>
        <s v="[Institution].[Afdeling].&amp;[Solvangskolen]" c="Solvangskolen"/>
        <s v="[Institution].[Afdeling].&amp;[Sophienborgskolen]" c="Sophienborgskolen"/>
        <s v="[Institution].[Afdeling].&amp;[Sophieskolen]" c="Sophieskolen"/>
        <s v="[Institution].[Afdeling].&amp;[Sorgenfriskolen]" c="Sorgenfriskolen"/>
        <s v="[Institution].[Afdeling].&amp;[Sorring Skole]" c="Sorring Skole"/>
        <s v="[Institution].[Afdeling].&amp;[Sortebakkeskolen]" c="Sortebakkeskolen"/>
        <s v="[Institution].[Afdeling].&amp;[Sortedamskolen]" c="Sortedamskolen"/>
        <s v="[Institution].[Afdeling].&amp;[Sorø Borgerskole]" c="Sorø Borgerskole"/>
        <s v="[Institution].[Afdeling].&amp;[SOSU H Hillerød, 10. klasse]" c="SOSU H Hillerød, 10. klasse"/>
        <s v="[Institution].[Afdeling].&amp;[SOSU H København, 10. klasse]" c="SOSU H København, 10. klasse"/>
        <s v="[Institution].[Afdeling].&amp;[Sp6 Klampenborgvej 50]" c="Sp6 Klampenborgvej 50"/>
        <s v="[Institution].[Afdeling].&amp;[Spandet-Roager Skole]" c="Spandet-Roager Skole"/>
        <s v="[Institution].[Afdeling].&amp;[Spangeskolen]" c="Spangeskolen"/>
        <s v="[Institution].[Afdeling].&amp;[Spangsbjergskolen Cosmos]" c="Spangsbjergskolen Cosmos"/>
        <s v="[Institution].[Afdeling].&amp;[Sparkær Skole]" c="Sparkær Skole"/>
        <s v="[Institution].[Afdeling].&amp;[Specialcenter Sigrid Undset]" c="Specialcenter Sigrid Undset"/>
        <s v="[Institution].[Afdeling].&amp;[Specialinstitutionen Bøgen]" c="Specialinstitutionen Bøgen"/>
        <s v="[Institution].[Afdeling].&amp;[Specialkompetence Holstebro, Odinsvej]" c="Specialkompetence Holstebro, Odinsvej"/>
        <s v="[Institution].[Afdeling].&amp;[Specialskolen]" c="Specialskolen"/>
        <s v="[Institution].[Afdeling].&amp;[Specialskolen Bramsnæsvig]" c="Specialskolen Bramsnæsvig"/>
        <s v="[Institution].[Afdeling].&amp;[Specialskolen i Hareskoven]" c="Specialskolen i Hareskoven"/>
        <s v="[Institution].[Afdeling].&amp;[Specialskolen Lolland - Horslunde]" c="Specialskolen Lolland - Horslunde"/>
        <s v="[Institution].[Afdeling].&amp;[Specialskolen Lolland - Nakskov]" c="Specialskolen Lolland - Nakskov"/>
        <s v="[Institution].[Afdeling].&amp;[Specialskolen Lolland - Østofte]" c="Specialskolen Lolland - Østofte"/>
        <s v="[Institution].[Afdeling].&amp;[Specialskolen Storebælt]" c="Specialskolen Storebælt"/>
        <s v="[Institution].[Afdeling].&amp;[Specialskolen Tårnbygård]" c="Specialskolen Tårnbygård"/>
        <s v="[Institution].[Afdeling].&amp;[Specialskolen, Centerafdelingen]" c="Specialskolen, Centerafdelingen"/>
        <s v="[Institution].[Afdeling].&amp;[Spirilen]" c="Spirilen"/>
        <s v="[Institution].[Afdeling].&amp;[Spjald Skole]" c="Spjald Skole"/>
        <s v="[Institution].[Afdeling].&amp;[Spjellerup-Smerup Skole]" c="Spjellerup-Smerup Skole"/>
        <s v="[Institution].[Afdeling].&amp;[Sporet]" c="Sporet"/>
        <s v="[Institution].[Afdeling].&amp;[Spor-Et i Tåstrup]" c="Spor-Et i Tåstrup"/>
        <s v="[Institution].[Afdeling].&amp;[Spurvelundskolen]" c="Spurvelundskolen"/>
        <s v="[Institution].[Afdeling].&amp;[SPUTNIK 2 ApS]" c="SPUTNIK 2 ApS"/>
        <s v="[Institution].[Afdeling].&amp;[Sputnik STU]" c="Sputnik STU"/>
        <s v="[Institution].[Afdeling].&amp;[St. Magleby Skole]" c="St. Magleby Skole"/>
        <s v="[Institution].[Afdeling].&amp;[St. Merløse Skole]" c="St. Merløse Skole"/>
        <s v="[Institution].[Afdeling].&amp;[Staby Skole og Børnehus]" c="Staby Skole og Børnehus"/>
        <s v="[Institution].[Afdeling].&amp;[Stadil/Vedersø Skole]" c="Stadil/Vedersø Skole"/>
        <s v="[Institution].[Afdeling].&amp;[Stagstrup Skole]" c="Stagstrup Skole"/>
        <s v="[Institution].[Afdeling].&amp;[Starup Skole]" c="Starup Skole"/>
        <s v="[Institution].[Afdeling].&amp;[Starup-Øsby Skole og Børnehus]" c="Starup-Øsby Skole og Børnehus"/>
        <s v="[Institution].[Afdeling].&amp;[Starup-Øsby Skole og Børnehus. Afdeling Starup]" c="Starup-Øsby Skole og Børnehus. Afdeling Starup"/>
        <s v="[Institution].[Afdeling].&amp;[Starup-Øsby Skole og Børnehus. Afdeling Øsby]" c="Starup-Øsby Skole og Børnehus. Afdeling Øsby"/>
        <s v="[Institution].[Afdeling].&amp;[Stationsskolen]" c="Stationsskolen"/>
        <s v="[Institution].[Afdeling].&amp;[Stauning Skole]" c="Stauning Skole"/>
        <s v="[Institution].[Afdeling].&amp;[Stavnsholtskolen]" c="Stavnsholtskolen"/>
        <s v="[Institution].[Afdeling].&amp;[Stenderup Skole]" c="Stenderup Skole"/>
        <s v="[Institution].[Afdeling].&amp;[Stendysseskolen]" c="Stendysseskolen"/>
        <s v="[Institution].[Afdeling].&amp;[Stengård Skole]" c="Stengård Skole"/>
        <s v="[Institution].[Afdeling].&amp;[Stengårdsskolen]" c="Stengårdsskolen"/>
        <s v="[Institution].[Afdeling].&amp;[Stenlille Skole]" c="Stenlille Skole"/>
        <s v="[Institution].[Afdeling].&amp;[Stenmagle Skole]" c="Stenmagle Skole"/>
        <s v="[Institution].[Afdeling].&amp;[Stensagerskolen]" c="Stensagerskolen"/>
        <s v="[Institution].[Afdeling].&amp;[Stensballeskolen]" c="Stensballeskolen"/>
        <s v="[Institution].[Afdeling].&amp;[Stenstrup Skole]" c="Stenstrup Skole"/>
        <s v="[Institution].[Afdeling].&amp;[Stenvadskolen]" c="Stenvadskolen"/>
        <s v="[Institution].[Afdeling].&amp;[Stepping Skole]" c="Stepping Skole"/>
        <s v="[Institution].[Afdeling].&amp;[Stestrup Skole]" c="Stestrup Skole"/>
        <s v="[Institution].[Afdeling].&amp;[Stevns Dagskole]" c="Stevns Dagskole"/>
        <s v="[Institution].[Afdeling].&amp;[Stevns Ungdomsskole]" c="Stevns Ungdomsskole"/>
        <s v="[Institution].[Afdeling].&amp;[Stevnsfortet]" c="Stevnsfortet"/>
        <s v="[Institution].[Afdeling].&amp;[Stige Skole]" c="Stige Skole"/>
        <s v="[Institution].[Afdeling].&amp;[Stilling Skole]" c="Stilling Skole"/>
        <s v="[Institution].[Afdeling].&amp;[Stillinge Skole]" c="Stillinge Skole"/>
        <s v="[Institution].[Afdeling].&amp;[Stjernevejskolen]" c="Stjernevejskolen"/>
        <s v="[Institution].[Afdeling].&amp;[Stjærskolen]" c="Stjærskolen"/>
        <s v="[Institution].[Afdeling].&amp;[Stoholm Skole]" c="Stoholm Skole"/>
        <s v="[Institution].[Afdeling].&amp;[Stokkebækskolen]" c="Stokkebækskolen"/>
        <s v="[Institution].[Afdeling].&amp;[Stokkemarkehus]" c="Stokkemarkehus"/>
        <s v="[Institution].[Afdeling].&amp;[Stokroseskolen]" c="Stokroseskolen"/>
        <s v="[Institution].[Afdeling].&amp;[Stolpedalsskolen]" c="Stolpedalsskolen"/>
        <s v="[Institution].[Afdeling].&amp;[Store Heddinge Skole]" c="Store Heddinge Skole"/>
        <s v="[Institution].[Afdeling].&amp;[Store Magleby Skole Kirkevej]" c="Store Magleby Skole Kirkevej"/>
        <s v="[Institution].[Afdeling].&amp;[Store Magleby Skole Vierdiget]" c="Store Magleby Skole Vierdiget"/>
        <s v="[Institution].[Afdeling].&amp;[Storebæltskolen]" c="Storebæltskolen"/>
        <s v="[Institution].[Afdeling].&amp;[Stormarkskolen]" c="Stormarkskolen"/>
        <s v="[Institution].[Afdeling].&amp;[Storskoven]" c="Storskoven"/>
        <s v="[Institution].[Afdeling].&amp;[Stouby Skole]" c="Stouby Skole"/>
        <s v="[Institution].[Afdeling].&amp;[Strandby Skole]" c="Strandby Skole"/>
        <s v="[Institution].[Afdeling].&amp;[Strandgårdskolen]" c="Strandgårdskolen"/>
        <s v="[Institution].[Afdeling].&amp;[Strandparkskolen]" c="Strandparkskolen"/>
        <s v="[Institution].[Afdeling].&amp;[Strandskolen]" c="Strandskolen"/>
        <s v="[Institution].[Afdeling].&amp;[Strandvejsskolen]" c="Strandvejsskolen"/>
        <s v="[Institution].[Afdeling].&amp;[Strib Skole]" c="Strib Skole"/>
        <s v="[Institution].[Afdeling].&amp;[Struer Borgerskole]" c="Struer Borgerskole"/>
        <s v="[Institution].[Afdeling].&amp;[Struer Kommunale Ungdomsskole]" c="Struer Kommunale Ungdomsskole"/>
        <s v="[Institution].[Afdeling].&amp;[Struer Statsgymnasium - 10. klassecentret]" c="Struer Statsgymnasium - 10. klassecentret"/>
        <s v="[Institution].[Afdeling].&amp;[Strøbyskolen]" c="Strøbyskolen"/>
        <s v="[Institution].[Afdeling].&amp;[STU Roskilde]" c="STU Roskilde"/>
        <s v="[Institution].[Afdeling].&amp;[Stubbekøbing Skole]" c="Stubbekøbing Skole"/>
        <s v="[Institution].[Afdeling].&amp;[Stubbæk Skole]" c="Stubbæk Skole"/>
        <s v="[Institution].[Afdeling].&amp;[Studie 10]" c="Studie 10"/>
        <s v="[Institution].[Afdeling].&amp;[Stævnen]" c="Stævnen"/>
        <s v="[Institution].[Afdeling].&amp;[Suldrup Skole]" c="Suldrup Skole"/>
        <s v="[Institution].[Afdeling].&amp;[Sulsted Skole]" c="Sulsted Skole"/>
        <s v="[Institution].[Afdeling].&amp;[Sundbyøster Skole]" c="Sundbyøster Skole"/>
        <s v="[Institution].[Afdeling].&amp;[Sundhøjskolen]" c="Sundhøjskolen"/>
        <s v="[Institution].[Afdeling].&amp;[Sunds-Ilskov Skole]" c="Sunds-Ilskov Skole"/>
        <s v="[Institution].[Afdeling].&amp;[Sunds-Ilskov Skole, Ilskov]" c="Sunds-Ilskov Skole, Ilskov"/>
        <s v="[Institution].[Afdeling].&amp;[Sunds-Ilskov Skole, Sunds]" c="Sunds-Ilskov Skole, Sunds"/>
        <s v="[Institution].[Afdeling].&amp;[SUNDskolen]" c="SUNDskolen"/>
        <s v="[Institution].[Afdeling].&amp;[Susåskolen]" c="Susåskolen"/>
        <s v="[Institution].[Afdeling].&amp;[Susåskolen,  afd. Herlufmagle]" c="Susåskolen,  afd. Herlufmagle"/>
        <s v="[Institution].[Afdeling].&amp;[Susåskolen, afd. Glumsø]" c="Susåskolen, afd. Glumsø"/>
        <s v="[Institution].[Afdeling].&amp;[Susåskolen, afd. Holsted]" c="Susåskolen, afd. Holsted"/>
        <s v="[Institution].[Afdeling].&amp;[Svalebækskolen]" c="Svalebækskolen"/>
        <s v="[Institution].[Afdeling].&amp;[Svartingedal Skole]" c="Svartingedal Skole"/>
        <s v="[Institution].[Afdeling].&amp;[Svebølle Skole]" c="Svebølle Skole"/>
        <s v="[Institution].[Afdeling].&amp;[Svend Gønge-Skolen, Bårse]" c="Svend Gønge-Skolen, Bårse"/>
        <s v="[Institution].[Afdeling].&amp;[Svend Gønge-Skolen, Lundby]" c="Svend Gønge-Skolen, Lundby"/>
        <s v="[Institution].[Afdeling].&amp;[Svendborg Heldagsskole]" c="Svendborg Heldagsskole"/>
        <s v="[Institution].[Afdeling].&amp;[Svenstrup Skole]" c="Svenstrup Skole"/>
        <s v="[Institution].[Afdeling].&amp;[Svinninge Skole]" c="Svinninge Skole"/>
        <s v="[Institution].[Afdeling].&amp;[Sydbyskolen]" c="Sydbyskolen"/>
        <s v="[Institution].[Afdeling].&amp;[Syddjurs Ungdomsskole]" c="Syddjurs Ungdomsskole"/>
        <s v="[Institution].[Afdeling].&amp;[Sydfalster Skole]" c="Sydfalster Skole"/>
        <s v="[Institution].[Afdeling].&amp;[Sydmors skole og Børnehus]" c="Sydmors skole og Børnehus"/>
        <s v="[Institution].[Afdeling].&amp;[Sydskolen, afdeling Grevinge]" c="Sydskolen, afdeling Grevinge"/>
        <s v="[Institution].[Afdeling].&amp;[Synscenter Refsnæs - Skolen]" c="Synscenter Refsnæs - Skolen"/>
        <s v="[Institution].[Afdeling].&amp;[Syvstjerneskolen]" c="Syvstjerneskolen"/>
        <s v="[Institution].[Afdeling].&amp;[Sæby-Gershøj Skole]" c="Sæby-Gershøj Skole"/>
        <s v="[Institution].[Afdeling].&amp;[Særslev-Hårslev-Skolen]" c="Særslev-Hårslev-Skolen"/>
        <s v="[Institution].[Afdeling].&amp;[Søagerskolen]" c="Søagerskolen"/>
        <s v="[Institution].[Afdeling].&amp;[Søbakkeskolen]" c="Søbakkeskolen"/>
        <s v="[Institution].[Afdeling].&amp;[Søborg Skole]" c="Søborg Skole"/>
        <s v="[Institution].[Afdeling].&amp;[Søbæk Skole]" c="Søbæk Skole"/>
        <s v="[Institution].[Afdeling].&amp;[Sødalskolen]" c="Sødalskolen"/>
        <s v="[Institution].[Afdeling].&amp;[Søgården]" c="Søgården"/>
        <s v="[Institution].[Afdeling].&amp;[Søgårdsskolen]" c="Søgårdsskolen"/>
        <s v="[Institution].[Afdeling].&amp;[Søholmskolen]" c="Søholmskolen"/>
        <s v="[Institution].[Afdeling].&amp;[Søholmskolen, afd. Bistrup]" c="Søholmskolen, afd. Bistrup"/>
        <s v="[Institution].[Afdeling].&amp;[Søholmskolen, afd. Toftevang]" c="Søholmskolen, afd. Toftevang"/>
        <s v="[Institution].[Afdeling].&amp;[Søholtskolen]" c="Søholtskolen"/>
        <s v="[Institution].[Afdeling].&amp;[Søhusskolen]" c="Søhusskolen"/>
        <s v="[Institution].[Afdeling].&amp;[Søhøjskolen]" c="Søhøjskolen"/>
        <s v="[Institution].[Afdeling].&amp;[Søllested Landsbyordning]" c="Søllested Landsbyordning"/>
        <s v="[Institution].[Afdeling].&amp;[Søllinge Skole]" c="Søllinge Skole"/>
        <s v="[Institution].[Afdeling].&amp;[Sølvgades Skole]" c="Sølvgades Skole"/>
        <s v="[Institution].[Afdeling].&amp;[Sølystskolen]" c="Sølystskolen"/>
        <s v="[Institution].[Afdeling].&amp;[Sønder Otting Skole]" c="Sønder Otting Skole"/>
        <s v="[Institution].[Afdeling].&amp;[Sønderbro - Den Sikrede Institution]" c="Sønderbro - Den Sikrede Institution"/>
        <s v="[Institution].[Afdeling].&amp;[Sønderbroskolen]" c="Sønderbroskolen"/>
        <s v="[Institution].[Afdeling].&amp;[Søndergades Skole]" c="Søndergades Skole"/>
        <s v="[Institution].[Afdeling].&amp;[Søndergård Skole]" c="Søndergård Skole"/>
        <s v="[Institution].[Afdeling].&amp;[Søndergaardskolen]" c="Søndergaardskolen"/>
        <s v="[Institution].[Afdeling].&amp;[Sønderholm Skole]" c="Sønderholm Skole"/>
        <s v="[Institution].[Afdeling].&amp;[Sønderkærskolen]" c="Sønderkærskolen"/>
        <s v="[Institution].[Afdeling].&amp;[Sønderlandsskolen]" c="Sønderlandsskolen"/>
        <s v="[Institution].[Afdeling].&amp;[Søndermarkskolen]" c="Søndermarkskolen"/>
        <s v="[Institution].[Afdeling].&amp;[Søndermarksskolen]" c="Søndermarksskolen"/>
        <s v="[Institution].[Afdeling].&amp;[Sønderrisskolen Aura]" c="Sønderrisskolen Aura"/>
        <s v="[Institution].[Afdeling].&amp;[Sønderskov-Skolen]" c="Sønderskov-Skolen"/>
        <s v="[Institution].[Afdeling].&amp;[Søndersøskolen]" c="Søndersøskolen"/>
        <s v="[Institution].[Afdeling].&amp;[Sønderup Skole]" c="Sønderup Skole"/>
        <s v="[Institution].[Afdeling].&amp;[Søndervangskolen]" c="Søndervangskolen"/>
        <s v="[Institution].[Afdeling].&amp;[Søndre Skole]" c="Søndre Skole"/>
        <s v="[Institution].[Afdeling].&amp;[Søndre Skole, Rødbyhavn]" c="Søndre Skole, Rødbyhavn"/>
        <s v="[Institution].[Afdeling].&amp;[Søren Kanne Skolen]" c="Søren Kanne Skolen"/>
        <s v="[Institution].[Afdeling].&amp;[Søren Kanne-Skolen]" c="Søren Kanne-Skolen"/>
        <s v="[Institution].[Afdeling].&amp;[Søren Kanne-Skolen, afdeling Søndre]" c="Søren Kanne-Skolen, afdeling Søndre"/>
        <s v="[Institution].[Afdeling].&amp;[Søren Kanne-Skolen, afdeling Toubro]" c="Søren Kanne-Skolen, afdeling Toubro"/>
        <s v="[Institution].[Afdeling].&amp;[Søren Kanne-Skolen, afdeling Vestre]" c="Søren Kanne-Skolen, afdeling Vestre"/>
        <s v="[Institution].[Afdeling].&amp;[Søren Kanne-Skolen, afdeling Østre]" c="Søren Kanne-Skolen, afdeling Østre"/>
        <s v="[Institution].[Afdeling].&amp;[Sørvad-Ørnhøj Skole]" c="Sørvad-Ørnhøj Skole"/>
        <s v="[Institution].[Afdeling].&amp;[Søstjerneskolen]" c="Søstjerneskolen"/>
        <s v="[Institution].[Afdeling].&amp;[Søvind Skole]" c="Søvind Skole"/>
        <s v="[Institution].[Afdeling].&amp;[Tagensbo Skole]" c="Tagensbo Skole"/>
        <s v="[Institution].[Afdeling].&amp;[Take Care ApS]" c="Take Care ApS"/>
        <s v="[Institution].[Afdeling].&amp;[Tallerupskolen]" c="Tallerupskolen"/>
        <s v="[Institution].[Afdeling].&amp;[Tanderup Skole]" c="Tanderup Skole"/>
        <s v="[Institution].[Afdeling].&amp;[Tangsø skole]" c="Tangsø skole"/>
        <s v="[Institution].[Afdeling].&amp;[Tappernøje Dagskole]" c="Tappernøje Dagskole"/>
        <s v="[Institution].[Afdeling].&amp;[Tarm Skole]" c="Tarm Skole"/>
        <s v="[Institution].[Afdeling].&amp;[Tarup Skole]" c="Tarup Skole"/>
        <s v="[Institution].[Afdeling].&amp;[Tarup Ungdomsskole]" c="Tarup Ungdomsskole"/>
        <s v="[Institution].[Afdeling].&amp;[TCR TiendeklasseCenter Roskilde]" c="TCR TiendeklasseCenter Roskilde"/>
        <s v="[Institution].[Afdeling].&amp;[Team Ravning]" c="Team Ravning"/>
        <s v="[Institution].[Afdeling].&amp;[TEC , 10. klassecenter]" c="TEC , 10. klassecenter"/>
        <s v="[Institution].[Afdeling].&amp;[Tejbjerg Skole]" c="Tejbjerg Skole"/>
        <s v="[Institution].[Afdeling].&amp;[Terndrup Skole]" c="Terndrup Skole"/>
        <s v="[Institution].[Afdeling].&amp;[Thise Skole]" c="Thise Skole"/>
        <s v="[Institution].[Afdeling].&amp;[Thorning Skole]" c="Thorning Skole"/>
        <s v="[Institution].[Afdeling].&amp;[Thorsager Skole]" c="Thorsager Skole"/>
        <s v="[Institution].[Afdeling].&amp;[Thorshøjgård]" c="Thorshøjgård"/>
        <s v="[Institution].[Afdeling].&amp;[Thorsminde Skole]" c="Thorsminde Skole"/>
        <s v="[Institution].[Afdeling].&amp;[Thorstrup Skole]" c="Thorstrup Skole"/>
        <s v="[Institution].[Afdeling].&amp;[Thorup-Klim Skole]" c="Thorup-Klim Skole"/>
        <s v="[Institution].[Afdeling].&amp;[Thurø Skole]" c="Thurø Skole"/>
        <s v="[Institution].[Afdeling].&amp;[Thyborøn Skole]" c="Thyborøn Skole"/>
        <s v="[Institution].[Afdeling].&amp;[Thyholm Skole]" c="Thyholm Skole"/>
        <s v="[Institution].[Afdeling].&amp;[Thyregod Skole]" c="Thyregod Skole"/>
        <s v="[Institution].[Afdeling].&amp;[Tibberupskolen]" c="Tibberupskolen"/>
        <s v="[Institution].[Afdeling].&amp;[Tikøb Skole]" c="Tikøb Skole"/>
        <s v="[Institution].[Afdeling].&amp;[Tilst Skole]" c="Tilst Skole"/>
        <s v="[Institution].[Afdeling].&amp;[Tilsted Skole]" c="Tilsted Skole"/>
        <s v="[Institution].[Afdeling].&amp;[Tim Skole]" c="Tim Skole"/>
        <s v="[Institution].[Afdeling].&amp;[Timring læringscenter]" c="Timring læringscenter"/>
        <s v="[Institution].[Afdeling].&amp;[Tinderhøj Skole]" c="Tinderhøj Skole"/>
        <s v="[Institution].[Afdeling].&amp;[Tingagerskolen]" c="Tingagerskolen"/>
        <s v="[Institution].[Afdeling].&amp;[Tingbjerg Skole]" c="Tingbjerg Skole"/>
        <s v="[Institution].[Afdeling].&amp;[Tingkærskolen]" c="Tingkærskolen"/>
        <s v="[Institution].[Afdeling].&amp;[Tinglev Skole]" c="Tinglev Skole"/>
        <s v="[Institution].[Afdeling].&amp;[Tingløkkeskolen]" c="Tingløkkeskolen"/>
        <s v="[Institution].[Afdeling].&amp;[Tingstrup Skole]" c="Tingstrup Skole"/>
        <s v="[Institution].[Afdeling].&amp;[Tirsdalens Skole]" c="Tirsdalens Skole"/>
        <s v="[Institution].[Afdeling].&amp;[Tistrup Skole]" c="Tistrup Skole"/>
        <s v="[Institution].[Afdeling].&amp;[Tjæreborg Skole Signatur]" c="Tjæreborg Skole Signatur"/>
        <s v="[Institution].[Afdeling].&amp;[Tjørnegårdskolen]" c="Tjørnegårdskolen"/>
        <s v="[Institution].[Afdeling].&amp;[Tjørnegårdsskolen]" c="Tjørnegårdsskolen"/>
        <s v="[Institution].[Afdeling].&amp;[Tjørnehøjskolen]" c="Tjørnehøjskolen"/>
        <s v="[Institution].[Afdeling].&amp;[Tjørnelyskolen]" c="Tjørnelyskolen"/>
        <s v="[Institution].[Afdeling].&amp;[Tjørring Skole]" c="Tjørring Skole"/>
        <s v="[Institution].[Afdeling].&amp;[Toftegård-skolen]" c="Toftegård-skolen"/>
        <s v="[Institution].[Afdeling].&amp;[Toftegårdsskolen]" c="Toftegårdsskolen"/>
        <s v="[Institution].[Afdeling].&amp;[Toftehøjskolen]" c="Toftehøjskolen"/>
        <s v="[Institution].[Afdeling].&amp;[Tofteskolen]" c="Tofteskolen"/>
        <s v="[Institution].[Afdeling].&amp;[Toftevangskolen]" c="Toftevangskolen"/>
        <s v="[Institution].[Afdeling].&amp;[Tofthøjskolen]" c="Tofthøjskolen"/>
        <s v="[Institution].[Afdeling].&amp;[Toftlund Skole]" c="Toftlund Skole"/>
        <s v="[Institution].[Afdeling].&amp;[Tokkekøbskolen]" c="Tokkekøbskolen"/>
        <s v="[Institution].[Afdeling].&amp;[Tommerup Skole]" c="Tommerup Skole"/>
        <s v="[Institution].[Afdeling].&amp;[Toppedalskolen]" c="Toppedalskolen"/>
        <s v="[Institution].[Afdeling].&amp;[Toreby Skole]" c="Toreby Skole"/>
        <s v="[Institution].[Afdeling].&amp;[Tornbjerg Skole]" c="Tornbjerg Skole"/>
        <s v="[Institution].[Afdeling].&amp;[Tornby undervisningssted]" c="Tornby undervisningssted"/>
        <s v="[Institution].[Afdeling].&amp;[Tornemark Dagskole]" c="Tornemark Dagskole"/>
        <s v="[Institution].[Afdeling].&amp;[Tornhøjskolen]" c="Tornhøjskolen"/>
        <s v="[Institution].[Afdeling].&amp;[Torstorp Skole]" c="Torstorp Skole"/>
        <s v="[Institution].[Afdeling].&amp;[Tove Ditlevsens Skole]" c="Tove Ditlevsens Skole"/>
        <s v="[Institution].[Afdeling].&amp;[Tovshøjskolen]" c="Tovshøjskolen"/>
        <s v="[Institution].[Afdeling].&amp;[Tradium, EUD 10]" c="Tradium, EUD 10"/>
        <s v="[Institution].[Afdeling].&amp;[Tranbjergskolen]" c="Tranbjergskolen"/>
        <s v="[Institution].[Afdeling].&amp;[Tranbjergskolen, afdeling Grønløkke Allé]" c="Tranbjergskolen, afdeling Grønløkke Allé"/>
        <s v="[Institution].[Afdeling].&amp;[Tranbjergskolen, afdeling Kirketorvet]" c="Tranbjergskolen, afdeling Kirketorvet"/>
        <s v="[Institution].[Afdeling].&amp;[Tranegården]" c="Tranegården"/>
        <s v="[Institution].[Afdeling].&amp;[Tranegårdskolen]" c="Tranegårdskolen"/>
        <s v="[Institution].[Afdeling].&amp;[Tranemosegård]" c="Tranemosegård"/>
        <s v="[Institution].[Afdeling].&amp;[Tranhøjskolen]" c="Tranhøjskolen"/>
        <s v="[Institution].[Afdeling].&amp;[Tranum Skole]" c="Tranum Skole"/>
        <s v="[Institution].[Afdeling].&amp;[Tre Ege Skolen]" c="Tre Ege Skolen"/>
        <s v="[Institution].[Afdeling].&amp;[Tre Falke Skolen]" c="Tre Falke Skolen"/>
        <s v="[Institution].[Afdeling].&amp;[Trekløverskolen]" c="Trekløverskolen"/>
        <s v="[Institution].[Afdeling].&amp;[Trekløverskolen, afd. Falkenborg]" c="Trekløverskolen, afd. Falkenborg"/>
        <s v="[Institution].[Afdeling].&amp;[Trekløverskolen, afd. Græse Bakkeby]" c="Trekløverskolen, afd. Græse Bakkeby"/>
        <s v="[Institution].[Afdeling].&amp;[Trekløverskolen, afd. Marienlyst]" c="Trekløverskolen, afd. Marienlyst"/>
        <s v="[Institution].[Afdeling].&amp;[Trekløverskolen, Afdeling Kjellerup]" c="Trekløverskolen, Afdeling Kjellerup"/>
        <s v="[Institution].[Afdeling].&amp;[Trekløverskolen, Afdeling Sjørslev]" c="Trekløverskolen, Afdeling Sjørslev"/>
        <s v="[Institution].[Afdeling].&amp;[Trekløverskolen, Afdeling Vinderslev]" c="Trekløverskolen, Afdeling Vinderslev"/>
        <s v="[Institution].[Afdeling].&amp;[Trekløverskolen, Silkeborg]" c="Trekløverskolen, Silkeborg"/>
        <s v="[Institution].[Afdeling].&amp;[Trekronerskolen]" c="Trekronerskolen"/>
        <s v="[Institution].[Afdeling].&amp;[Trongårdsskolen]" c="Trongårdsskolen"/>
        <s v="[Institution].[Afdeling].&amp;[Trællerupskolen]" c="Trællerupskolen"/>
        <s v="[Institution].[Afdeling].&amp;[Trørødskolen]" c="Trørødskolen"/>
        <s v="[Institution].[Afdeling].&amp;[TUC Skole]" c="TUC Skole"/>
        <s v="[Institution].[Afdeling].&amp;[Tullebølle Skole]" c="Tullebølle Skole"/>
        <s v="[Institution].[Afdeling].&amp;[Tune Skole]" c="Tune Skole"/>
        <s v="[Institution].[Afdeling].&amp;[Tungelundskolen]" c="Tungelundskolen"/>
        <s v="[Institution].[Afdeling].&amp;[Tuse Skole]" c="Tuse Skole"/>
        <s v="[Institution].[Afdeling].&amp;[Tved Skole]" c="Tved Skole"/>
        <s v="[Institution].[Afdeling].&amp;[Tversted undervisningssted]" c="Tversted undervisningssted"/>
        <s v="[Institution].[Afdeling].&amp;[Tvis Skole]" c="Tvis Skole"/>
        <s v="[Institution].[Afdeling].&amp;[Tybjerg Skole]" c="Tybjerg Skole"/>
        <s v="[Institution].[Afdeling].&amp;[Tylstrup Skole]" c="Tylstrup Skole"/>
        <s v="[Institution].[Afdeling].&amp;[Tølløse Skole]" c="Tølløse Skole"/>
        <s v="[Institution].[Afdeling].&amp;[Tømmerup Skole]" c="Tømmerup Skole"/>
        <s v="[Institution].[Afdeling].&amp;[Tønder Distriktsskole - Digeskolen]" c="Tønder Distriktsskole - Digeskolen"/>
        <s v="[Institution].[Afdeling].&amp;[Tønder Distriktsskole - Grundskolen]" c="Tønder Distriktsskole - Grundskolen"/>
        <s v="[Institution].[Afdeling].&amp;[Tønder Distriktsskole - Møgeltønder Skole]" c="Tønder Distriktsskole - Møgeltønder Skole"/>
        <s v="[Institution].[Afdeling].&amp;[Tønder Distriktsskole - Overbygningsskolen]" c="Tønder Distriktsskole - Overbygningsskolen"/>
        <s v="[Institution].[Afdeling].&amp;[Tønder Ungdomsskole, ungdomsskolen]" c="Tønder Ungdomsskole, ungdomsskolen"/>
        <s v="[Institution].[Afdeling].&amp;[Tønder10]" c="Tønder10"/>
        <s v="[Institution].[Afdeling].&amp;[Tørring Skole]" c="Tørring Skole"/>
        <s v="[Institution].[Afdeling].&amp;[Taarbæk Skole]" c="Taarbæk Skole"/>
        <s v="[Institution].[Afdeling].&amp;[Tårnborg Skole]" c="Tårnborg Skole"/>
        <s v="[Institution].[Afdeling].&amp;[Tårnby Ungdomsskole]" c="Tårnby Ungdomsskole"/>
        <s v="[Institution].[Afdeling].&amp;[Tårs Skole]" c="Tårs Skole"/>
        <s v="[Institution].[Afdeling].&amp;[Tåsingeskolen]" c="Tåsingeskolen"/>
        <s v="[Institution].[Afdeling].&amp;[Taastrup Ungdomsskole]" c="Taastrup Ungdomsskole"/>
        <s v="[Institution].[Afdeling].&amp;[U/NORD Hillerød 10. klasse]" c="U/NORD Hillerød 10. klasse"/>
        <s v="[Institution].[Afdeling].&amp;[U/NORD Lyngby 10. klasse]" c="U/NORD Lyngby 10. klasse"/>
        <s v="[Institution].[Afdeling].&amp;[U/NORD, grundskoleafd. Helsingør]" c="U/NORD, grundskoleafd. Helsingør"/>
        <s v="[Institution].[Afdeling].&amp;[U/NORD, grundskoleafd. Hillerød]" c="U/NORD, grundskoleafd. Hillerød"/>
        <s v="[Institution].[Afdeling].&amp;[Ubberud Skole]" c="Ubberud Skole"/>
        <s v="[Institution].[Afdeling].&amp;[UCO Kompetenceforløbet]" c="UCO Kompetenceforløbet"/>
        <s v="[Institution].[Afdeling].&amp;[UCRS, 10´eren Skjern]" c="UCRS, 10´eren Skjern"/>
        <s v="[Institution].[Afdeling].&amp;[UCRS, 10´eren, Ringkøbing]" c="UCRS, 10´eren, Ringkøbing"/>
        <s v="[Institution].[Afdeling].&amp;[Udby Behandlingshjem]" c="Udby Behandlingshjem"/>
        <s v="[Institution].[Afdeling].&amp;[Udby Skole]" c="Udby Skole"/>
        <s v="[Institution].[Afdeling].&amp;[Uddannelsescenter Holstebro, STEP10]" c="Uddannelsescenter Holstebro, STEP10"/>
        <s v="[Institution].[Afdeling].&amp;[Uddannelsescenter Nygård - 10.Klasseskolen]" c="Uddannelsescenter Nygård - 10.Klasseskolen"/>
        <s v="[Institution].[Afdeling].&amp;[Uddannelsescenter Odsherred/Kompetenceforløbet]" c="Uddannelsescenter Odsherred/Kompetenceforløbet"/>
        <s v="[Institution].[Afdeling].&amp;[Uddannelsescenter UiU]" c="Uddannelsescenter UiU"/>
        <s v="[Institution].[Afdeling].&amp;[Udviklingscenter Skiftesporet]" c="Udviklingscenter Skiftesporet"/>
        <s v="[Institution].[Afdeling].&amp;[Ugelbølle Skole]" c="Ugelbølle Skole"/>
        <s v="[Institution].[Afdeling].&amp;[Ugerløse Skole]" c="Ugerløse Skole"/>
        <s v="[Institution].[Afdeling].&amp;[Uglebroskolen]" c="Uglebroskolen"/>
        <s v="[Institution].[Afdeling].&amp;[Uglegårdsskolen]" c="Uglegårdsskolen"/>
        <s v="[Institution].[Afdeling].&amp;[Uglegårdsskolen - Jersie Afdeling]" c="Uglegårdsskolen - Jersie Afdeling"/>
        <s v="[Institution].[Afdeling].&amp;[Ulbjerg Skole]" c="Ulbjerg Skole"/>
        <s v="[Institution].[Afdeling].&amp;[Uldum Skole]" c="Uldum Skole"/>
        <s v="[Institution].[Afdeling].&amp;[Ulfborg Skole]" c="Ulfborg Skole"/>
        <s v="[Institution].[Afdeling].&amp;[Ulkebøl Skole]" c="Ulkebøl Skole"/>
        <s v="[Institution].[Afdeling].&amp;[Ullerup Bæk Skolen, Nr. Alle]" c="Ullerup Bæk Skolen, Nr. Alle"/>
        <s v="[Institution].[Afdeling].&amp;[Ullerup Bæk Skolen, Skjoldborgsvej]" c="Ullerup Bæk Skolen, Skjoldborgsvej"/>
        <s v="[Institution].[Afdeling].&amp;[Ullerup Bæk Skolen, Skolesvinget]" c="Ullerup Bæk Skolen, Skolesvinget"/>
        <s v="[Institution].[Afdeling].&amp;[Ullerødskolen]" c="Ullerødskolen"/>
        <s v="[Institution].[Afdeling].&amp;[Ullits Skole og Børnehuset Fjorden]" c="Ullits Skole og Børnehuset Fjorden"/>
        <s v="[Institution].[Afdeling].&amp;[Ulsted Skole]" c="Ulsted Skole"/>
        <s v="[Institution].[Afdeling].&amp;[Ulstrup Skole]" c="Ulstrup Skole"/>
        <s v="[Institution].[Afdeling].&amp;[Ulstrupskolen]" c="Ulstrupskolen"/>
        <s v="[Institution].[Afdeling].&amp;[Ulvedalsskolen]" c="Ulvedalsskolen"/>
        <s v="[Institution].[Afdeling].&amp;[Ulveskov Skole]" c="Ulveskov Skole"/>
        <s v="[Institution].[Afdeling].&amp;[Ulvkærskolen]" c="Ulvkærskolen"/>
        <s v="[Institution].[Afdeling].&amp;[Undløse Skole]" c="Undløse Skole"/>
        <s v="[Institution].[Afdeling].&amp;[Undløse Skole- Behandlingshjem]" c="Undløse Skole- Behandlingshjem"/>
        <s v="[Institution].[Afdeling].&amp;[Ung Egedal]" c="Ung Egedal"/>
        <s v="[Institution].[Afdeling].&amp;[Ung Faxe - 10. klasse]" c="Ung Faxe - 10. klasse"/>
        <s v="[Institution].[Afdeling].&amp;[Ung Sorø]" c="Ung Sorø"/>
        <s v="[Institution].[Afdeling].&amp;[Ungdoms- og Uddannelsescenter Vojens]" c="Ungdoms- og Uddannelsescenter Vojens"/>
        <s v="[Institution].[Afdeling].&amp;[Ungdomscenter Herning]" c="Ungdomscenter Herning"/>
        <s v="[Institution].[Afdeling].&amp;[Ungdomscentret Gjeddesgaard]" c="Ungdomscentret Gjeddesgaard"/>
        <s v="[Institution].[Afdeling].&amp;[Ungdomscentret Gjeddesgaard-Falster]" c="Ungdomscentret Gjeddesgaard-Falster"/>
        <s v="[Institution].[Afdeling].&amp;[Ungdomshjemmet Seden Enggård]" c="Ungdomshjemmet Seden Enggård"/>
        <s v="[Institution].[Afdeling].&amp;[Ungdomsskolen]" c="Ungdomsskolen"/>
        <s v="[Institution].[Afdeling].&amp;[Ungdomsskolen Hedensted]" c="Ungdomsskolen Hedensted"/>
        <s v="[Institution].[Afdeling].&amp;[Ungdomsskolen Kolding]" c="Ungdomsskolen Kolding"/>
        <s v="[Institution].[Afdeling].&amp;[Ungdomsskolen Kolding, Syd]" c="Ungdomsskolen Kolding, Syd"/>
        <s v="[Institution].[Afdeling].&amp;[Ungdomsskolen og 10.klasse]" c="Ungdomsskolen og 10.klasse"/>
        <s v="[Institution].[Afdeling].&amp;[Ungdomsskolen på Hovmestervej]" c="Ungdomsskolen på Hovmestervej"/>
        <s v="[Institution].[Afdeling].&amp;[Ungdomsskolen Thisted]" c="Ungdomsskolen Thisted"/>
        <s v="[Institution].[Afdeling].&amp;[Ungdomsskolen Ungslagelse]" c="Ungdomsskolen Ungslagelse"/>
        <s v="[Institution].[Afdeling].&amp;[Ungdomsskolens Heltidsundervisning]" c="Ungdomsskolens Heltidsundervisning"/>
        <s v="[Institution].[Afdeling].&amp;[Ungdomsskolen-Skive]" c="Ungdomsskolen-Skive"/>
        <s v="[Institution].[Afdeling].&amp;[Unge- og Kulturcenter Halsnæs, 10. klassecenter]" c="Unge- og Kulturcenter Halsnæs, 10. klassecenter"/>
        <s v="[Institution].[Afdeling].&amp;[Unge2-projektet]" c="Unge2-projektet"/>
        <s v="[Institution].[Afdeling].&amp;[Ungecenter2610]" c="Ungecenter2610"/>
        <s v="[Institution].[Afdeling].&amp;[Ungecentret - 10. klasse]" c="Ungecentret - 10. klasse"/>
        <s v="[Institution].[Afdeling].&amp;[Ungeenheden, Støberiet]" c="Ungeenheden, Støberiet"/>
        <s v="[Institution].[Afdeling].&amp;[Ungeuniverset-Vojens]" c="Ungeuniverset-Vojens"/>
        <s v="[Institution].[Afdeling].&amp;[UngFredericia]" c="UngFredericia"/>
        <s v="[Institution].[Afdeling].&amp;[UngHerning]" c="UngHerning"/>
        <s v="[Institution].[Afdeling].&amp;[UngNord]" c="UngNord"/>
        <s v="[Institution].[Afdeling].&amp;[Ungnorddjurs]" c="Ungnorddjurs"/>
        <s v="[Institution].[Afdeling].&amp;[UngOdense]" c="UngOdense"/>
        <s v="[Institution].[Afdeling].&amp;[UngSolrød]" c="UngSolrød"/>
        <s v="[Institution].[Afdeling].&amp;[UngVest - en af ungdomsskolerne i Odense]" c="UngVest - en af ungdomsskolerne i Odense"/>
        <s v="[Institution].[Afdeling].&amp;[UngAalborg Uddannelsescenter]" c="UngAalborg Uddannelsescenter"/>
        <s v="[Institution].[Afdeling].&amp;[Usserød Skole]" c="Usserød Skole"/>
        <s v="[Institution].[Afdeling].&amp;[Utterslev Skole]" c="Utterslev Skole"/>
        <s v="[Institution].[Afdeling].&amp;[Uvelse Skole]" c="Uvelse Skole"/>
        <s v="[Institution].[Afdeling].&amp;[Vadgård Skole]" c="Vadgård Skole"/>
        <s v="[Institution].[Afdeling].&amp;[Vadum Skole]" c="Vadum Skole"/>
        <s v="[Institution].[Afdeling].&amp;[Valby Skole]" c="Valby Skole"/>
        <s v="[Institution].[Afdeling].&amp;[Valdemarskolen]" c="Valdemarskolen"/>
        <s v="[Institution].[Afdeling].&amp;[Valhøj Skole]" c="Valhøj Skole"/>
        <s v="[Institution].[Afdeling].&amp;[Vallensbæk Skole]" c="Vallensbæk Skole"/>
        <s v="[Institution].[Afdeling].&amp;[Vallensbæk Ungdomsskole]" c="Vallensbæk Ungdomsskole"/>
        <s v="[Institution].[Afdeling].&amp;[Vallerødskolen]" c="Vallerødskolen"/>
        <s v="[Institution].[Afdeling].&amp;[Valsgaard Skole]" c="Valsgaard Skole"/>
        <s v="[Institution].[Afdeling].&amp;[Vamdrup Efterskoles Heldagsskole]" c="Vamdrup Efterskoles Heldagsskole"/>
        <s v="[Institution].[Afdeling].&amp;[Vamdrup Skole]" c="Vamdrup Skole"/>
        <s v="[Institution].[Afdeling].&amp;[Vanløse Skole]" c="Vanløse Skole"/>
        <s v="[Institution].[Afdeling].&amp;[Varnæs Skole]" c="Varnæs Skole"/>
        <s v="[Institution].[Afdeling].&amp;[Vebbestrup Skole]" c="Vebbestrup Skole"/>
        <s v="[Institution].[Afdeling].&amp;[Vedbæk Skole]" c="Vedbæk Skole"/>
        <s v="[Institution].[Afdeling].&amp;[Vedsted Skole]" c="Vedsted Skole"/>
        <s v="[Institution].[Afdeling].&amp;[Veflinge Skole]" c="Veflinge Skole"/>
        <s v="[Institution].[Afdeling].&amp;[Vejen kommunale ungdomsskole]" c="Vejen kommunale ungdomsskole"/>
        <s v="[Institution].[Afdeling].&amp;[Vejgaard Østre Skole]" c="Vejgaard Østre Skole"/>
        <s v="[Institution].[Afdeling].&amp;[Vejlby skole]" c="Vejlby skole"/>
        <s v="[Institution].[Afdeling].&amp;[Vejle Komm. Ungdomsskole]" c="Vejle Komm. Ungdomsskole"/>
        <s v="[Institution].[Afdeling].&amp;[Vejle Midtbyskole]" c="Vejle Midtbyskole"/>
        <s v="[Institution].[Afdeling].&amp;[Vejle Midtbyskole, afdeling Damhaven]" c="Vejle Midtbyskole, afdeling Damhaven"/>
        <s v="[Institution].[Afdeling].&amp;[Vejle Midtbyskole, afdeling Langelinie]" c="Vejle Midtbyskole, afdeling Langelinie"/>
        <s v="[Institution].[Afdeling].&amp;[Vejlebroskolen]" c="Vejlebroskolen"/>
        <s v="[Institution].[Afdeling].&amp;[Vejrup Skole Fortuna]" c="Vejrup Skole Fortuna"/>
        <s v="[Institution].[Afdeling].&amp;[Veksø Skole]" c="Veksø Skole"/>
        <s v="[Institution].[Afdeling].&amp;[Vellev Skole]" c="Vellev Skole"/>
        <s v="[Institution].[Afdeling].&amp;[Vemb Skole og Børnehus]" c="Vemb Skole og Børnehus"/>
        <s v="[Institution].[Afdeling].&amp;[Vemmedrupskolen]" c="Vemmedrupskolen"/>
        <s v="[Institution].[Afdeling].&amp;[Vemmelev Skole]" c="Vemmelev Skole"/>
        <s v="[Institution].[Afdeling].&amp;[Vendsyssel Rådgivnings Center]" c="Vendsyssel Rådgivnings Center"/>
        <s v="[Institution].[Afdeling].&amp;[Vendsyssel Rådgivningscenter Silkeborg]" c="Vendsyssel Rådgivningscenter Silkeborg"/>
        <s v="[Institution].[Afdeling].&amp;[Veng Skole og Børnehus]" c="Veng Skole og Børnehus"/>
        <s v="[Institution].[Afdeling].&amp;[Verninge Skole]" c="Verninge Skole"/>
        <s v="[Institution].[Afdeling].&amp;[Vestbjerg Skole]" c="Vestbjerg Skole"/>
        <s v="[Institution].[Afdeling].&amp;[Vestenskov Skole]" c="Vestenskov Skole"/>
        <s v="[Institution].[Afdeling].&amp;[Vester Hassing Skole]" c="Vester Hassing Skole"/>
        <s v="[Institution].[Afdeling].&amp;[Vester Hjermitslev Skole]" c="Vester Hjermitslev Skole"/>
        <s v="[Institution].[Afdeling].&amp;[Vester Hornum Skole]" c="Vester Hornum Skole"/>
        <s v="[Institution].[Afdeling].&amp;[Vester Mariendal Skole]" c="Vester Mariendal Skole"/>
        <s v="[Institution].[Afdeling].&amp;[Vester Nebel Skole]" c="Vester Nebel Skole"/>
        <s v="[Institution].[Afdeling].&amp;[Vester Skerninge Skole]" c="Vester Skerninge Skole"/>
        <s v="[Institution].[Afdeling].&amp;[Vesterbro Ny Skole]" c="Vesterbro Ny Skole"/>
        <s v="[Institution].[Afdeling].&amp;[Vesterby Mark Naturskole]" c="Vesterby Mark Naturskole"/>
        <s v="[Institution].[Afdeling].&amp;[Vestergårdsskolen]" c="Vestergårdsskolen"/>
        <s v="[Institution].[Afdeling].&amp;[Vesterkærets Skole]" c="Vesterkærets Skole"/>
        <s v="[Institution].[Afdeling].&amp;[Vestermarkskolen]" c="Vestermarkskolen"/>
        <s v="[Institution].[Afdeling].&amp;[Vestermarkskolen Aars]" c="Vestermarkskolen Aars"/>
        <s v="[Institution].[Afdeling].&amp;[Vestermose Skole]" c="Vestermose Skole"/>
        <s v="[Institution].[Afdeling].&amp;[Vestervang Skole]" c="Vestervang Skole"/>
        <s v="[Institution].[Afdeling].&amp;[Vestervangskolen]" c="Vestervangskolen"/>
        <s v="[Institution].[Afdeling].&amp;[Vestervangsskolen]" c="Vestervangsskolen"/>
        <s v="[Institution].[Afdeling].&amp;[Vestervig Skole]" c="Vestervig Skole"/>
        <s v="[Institution].[Afdeling].&amp;[Vestfjendsskolen]" c="Vestfjendsskolen"/>
        <s v="[Institution].[Afdeling].&amp;[Vesthimmerlands Ungdomsskole]" c="Vesthimmerlands Ungdomsskole"/>
        <s v="[Institution].[Afdeling].&amp;[Vestjysk - skole &amp; opholdssted]" c="Vestjysk - skole &amp; opholdssted"/>
        <s v="[Institution].[Afdeling].&amp;[Vestre Skole]" c="Vestre Skole"/>
        <s v="[Institution].[Afdeling].&amp;[Vestrup Skole]" c="Vestrup Skole"/>
        <s v="[Institution].[Afdeling].&amp;[Vestsalling Skole og Dagtilbud Balling]" c="Vestsalling Skole og Dagtilbud Balling"/>
        <s v="[Institution].[Afdeling].&amp;[Vestskolen]" c="Vestskolen"/>
        <s v="[Institution].[Afdeling].&amp;[Vestskolen, Nordskovskolen]" c="Vestskolen, Nordskovskolen"/>
        <s v="[Institution].[Afdeling].&amp;[Vestskolen, Terslev Skole]" c="Vestskolen, Terslev Skole"/>
        <s v="[Institution].[Afdeling].&amp;[Vestskolen, Vibeengskolen]" c="Vestskolen, Vibeengskolen"/>
        <s v="[Institution].[Afdeling].&amp;[Vetterslev-Høm Skole]" c="Vetterslev-Høm Skole"/>
        <s v="[Institution].[Afdeling].&amp;[Vibeholmskolen]" c="Vibeholmskolen"/>
        <s v="[Institution].[Afdeling].&amp;[Vibenshus Skole]" c="Vibenshus Skole"/>
        <s v="[Institution].[Afdeling].&amp;[Vibeskolen]" c="Vibeskolen"/>
        <s v="[Institution].[Afdeling].&amp;[Viborg Komm. Ungdomsskole]" c="Viborg Komm. Ungdomsskole"/>
        <s v="[Institution].[Afdeling].&amp;[Viby Skole]" c="Viby Skole"/>
        <s v="[Institution].[Afdeling].&amp;[Viby Skole, afdeling Bueager]" c="Viby Skole, afdeling Bueager"/>
        <s v="[Institution].[Afdeling].&amp;[Viby Skole, afdeling Ørstedvej]" c="Viby Skole, afdeling Ørstedvej"/>
        <s v="[Institution].[Afdeling].&amp;[Videbæk Skole]" c="Videbæk Skole"/>
        <s v="[Institution].[Afdeling].&amp;[Viden Djurs, 10KCD Norddjurs]" c="Viden Djurs, 10KCD Norddjurs"/>
        <s v="[Institution].[Afdeling].&amp;[Viden Djurs, EUD10 Syddjurs]" c="Viden Djurs, EUD10 Syddjurs"/>
        <s v="[Institution].[Afdeling].&amp;[Vielshøjskolen, Fonden Odamsgårds Interne Skole]" c="Vielshøjskolen, Fonden Odamsgårds Interne Skole"/>
        <s v="[Institution].[Afdeling].&amp;[Vig Skole]" c="Vig Skole"/>
        <s v="[Institution].[Afdeling].&amp;[Vigerslev Allés Skole]" c="Vigerslev Allés Skole"/>
        <s v="[Institution].[Afdeling].&amp;[Vigersted Skole]" c="Vigersted Skole"/>
        <s v="[Institution].[Afdeling].&amp;[Vildbjerg Skole]" c="Vildbjerg Skole"/>
        <s v="[Institution].[Afdeling].&amp;[Villa Kokkedal]" c="Villa Kokkedal"/>
        <s v="[Institution].[Afdeling].&amp;[Vilsted-Vindblæs Børnecenter]" c="Vilsted-Vindblæs Børnecenter"/>
        <s v="[Institution].[Afdeling].&amp;[Vind Skole]" c="Vind Skole"/>
        <s v="[Institution].[Afdeling].&amp;[Vinderup Skole]" c="Vinderup Skole"/>
        <s v="[Institution].[Afdeling].&amp;[Vinding Skole]" c="Vinding Skole"/>
        <s v="[Institution].[Afdeling].&amp;[Vindinge Skole]" c="Vindinge Skole"/>
        <s v="[Institution].[Afdeling].&amp;[Vipperød Skole]" c="Vipperød Skole"/>
        <s v="[Institution].[Afdeling].&amp;[Virklund Skole]" c="Virklund Skole"/>
        <s v="[Institution].[Afdeling].&amp;[Virring Skole]" c="Virring Skole"/>
        <s v="[Institution].[Afdeling].&amp;[Virum Skole]" c="Virum Skole"/>
        <s v="[Institution].[Afdeling].&amp;[Virupskolen]" c="Virupskolen"/>
        <s v="[Institution].[Afdeling].&amp;[Visby Skole]" c="Visby Skole"/>
        <s v="[Institution].[Afdeling].&amp;[Vissenbjerg Skole]" c="Vissenbjerg Skole"/>
        <s v="[Institution].[Afdeling].&amp;[Vitaskolen Bohr]" c="Vitaskolen Bohr"/>
        <s v="[Institution].[Afdeling].&amp;[Vittenbergskolen Vadehav]" c="Vittenbergskolen Vadehav"/>
        <s v="[Institution].[Afdeling].&amp;[Vividus Skole]" c="Vividus Skole"/>
        <s v="[Institution].[Afdeling].&amp;[Vodder Skole]" c="Vodder Skole"/>
        <s v="[Institution].[Afdeling].&amp;[Vodskov Skole]" c="Vodskov Skole"/>
        <s v="[Institution].[Afdeling].&amp;[Vodskovvejens Skole]" c="Vodskovvejens Skole"/>
        <s v="[Institution].[Afdeling].&amp;[Voel Skole]" c="Voel Skole"/>
        <s v="[Institution].[Afdeling].&amp;[Voerladegård Skole]" c="Voerladegård Skole"/>
        <s v="[Institution].[Afdeling].&amp;[Voldby Skole]" c="Voldby Skole"/>
        <s v="[Institution].[Afdeling].&amp;[Voldum Skole]" c="Voldum Skole"/>
        <s v="[Institution].[Afdeling].&amp;[Volstrup Skole]" c="Volstrup Skole"/>
        <s v="[Institution].[Afdeling].&amp;[Vonsbæk Skole]" c="Vonsbæk Skole"/>
        <s v="[Institution].[Afdeling].&amp;[Vonsild Skole]" c="Vonsild Skole"/>
        <s v="[Institution].[Afdeling].&amp;[Vor Frue Skole]" c="Vor Frue Skole"/>
        <s v="[Institution].[Afdeling].&amp;[Vorbasse Skole]" c="Vorbasse Skole"/>
        <s v="[Institution].[Afdeling].&amp;[Vordingborg Centret, Kalvehave]" c="Vordingborg Centret, Kalvehave"/>
        <s v="[Institution].[Afdeling].&amp;[Vordingborg Ungdomsskole]" c="Vordingborg Ungdomsskole"/>
        <s v="[Institution].[Afdeling].&amp;[Vorgod-Barde Skole]" c="Vorgod-Barde Skole"/>
        <s v="[Institution].[Afdeling].&amp;[Vorrevangskolen]" c="Vorrevangskolen"/>
        <s v="[Institution].[Afdeling].&amp;[Vorup Skole]" c="Vorup Skole"/>
        <s v="[Institution].[Afdeling].&amp;[Vorupør Skole og Børnehus]" c="Vorupør Skole og Børnehus"/>
        <s v="[Institution].[Afdeling].&amp;[Vrejlev undervisningssted]" c="Vrejlev undervisningssted"/>
        <s v="[Institution].[Afdeling].&amp;[Vrensted Skole]" c="Vrensted Skole"/>
        <s v="[Institution].[Afdeling].&amp;[Vridsløselille Skole]" c="Vridsløselille Skole"/>
        <s v="[Institution].[Afdeling].&amp;[Vrå undervisningssted]" c="Vrå undervisningssted"/>
        <s v="[Institution].[Afdeling].&amp;[Værkstedets Skole]" c="Værkstedets Skole"/>
        <s v="[Institution].[Afdeling].&amp;[Xclass. 10. Klasse-centret i Slagelse]" c="Xclass. 10. Klasse-centret i Slagelse"/>
        <s v="[Institution].[Afdeling].&amp;[ZBC10, Næstved]" c="ZBC10, Næstved"/>
        <s v="[Institution].[Afdeling].&amp;[ZBC10, Ringsted]" c="ZBC10, Ringsted"/>
        <s v="[Institution].[Afdeling].&amp;[Ærø Landsbyskole]" c="Ærø Landsbyskole"/>
        <s v="[Institution].[Afdeling].&amp;[Ødis Skole]" c="Ødis Skole"/>
        <s v="[Institution].[Afdeling].&amp;[Ødsted Skole]" c="Ødsted Skole"/>
        <s v="[Institution].[Afdeling].&amp;[Øen]" c="Øen"/>
        <s v="[Institution].[Afdeling].&amp;[Øhavsskolen]" c="Øhavsskolen"/>
        <s v="[Institution].[Afdeling].&amp;[Øhavsskolen, Afdeling Svanen]" c="Øhavsskolen, Afdeling Svanen"/>
        <s v="[Institution].[Afdeling].&amp;[Øhavsskolen, Afdeling Uglen]" c="Øhavsskolen, Afdeling Uglen"/>
        <s v="[Institution].[Afdeling].&amp;[Øland - Langeslund Skole]" c="Øland - Langeslund Skole"/>
        <s v="[Institution].[Afdeling].&amp;[Ølgod Skole]" c="Ølgod Skole"/>
        <s v="[Institution].[Afdeling].&amp;[Ølholm Skole og børnehave]" c="Ølholm Skole og børnehave"/>
        <s v="[Institution].[Afdeling].&amp;[Ølsted Skole]" c="Ølsted Skole"/>
        <s v="[Institution].[Afdeling].&amp;[Ørebroskolen]" c="Ørebroskolen"/>
        <s v="[Institution].[Afdeling].&amp;[Ørestad Skole]" c="Ørestad Skole"/>
        <s v="[Institution].[Afdeling].&amp;[Øresundsskolen]" c="Øresundsskolen"/>
        <s v="[Institution].[Afdeling].&amp;[Ørkildskolen]" c="Ørkildskolen"/>
        <s v="[Institution].[Afdeling].&amp;[Ørnevejens Skole]" c="Ørnevejens Skole"/>
        <s v="[Institution].[Afdeling].&amp;[Ørnhøj Skole]" c="Ørnhøj Skole"/>
        <s v="[Institution].[Afdeling].&amp;[Ørslevkloster Skole]" c="Ørslevkloster Skole"/>
        <s v="[Institution].[Afdeling].&amp;[Ørstedskolen, afd. Rudkøbing]" c="Ørstedskolen, afd. Rudkøbing"/>
        <s v="[Institution].[Afdeling].&amp;[Ørting-Falling Centralskole]" c="Ørting-Falling Centralskole"/>
        <s v="[Institution].[Afdeling].&amp;[Ørum Skole]" c="Ørum Skole"/>
        <s v="[Institution].[Afdeling].&amp;[Østbirk Skole]" c="Østbirk Skole"/>
        <s v="[Institution].[Afdeling].&amp;[Øster Brønderslev Centralskole]" c="Øster Brønderslev Centralskole"/>
        <s v="[Institution].[Afdeling].&amp;[Øster Farimagsgades Skole]" c="Øster Farimagsgades Skole"/>
        <s v="[Institution].[Afdeling].&amp;[Øster Hornum Børneunivers]" c="Øster Hornum Børneunivers"/>
        <s v="[Institution].[Afdeling].&amp;[Øster Højst Filialskole]" c="Øster Højst Filialskole"/>
        <s v="[Institution].[Afdeling].&amp;[Øster Jølby Skole]" c="Øster Jølby Skole"/>
        <s v="[Institution].[Afdeling].&amp;[Øster Nykirke Skole]" c="Øster Nykirke Skole"/>
        <s v="[Institution].[Afdeling].&amp;[Øster Snede Skole]" c="Øster Snede Skole"/>
        <s v="[Institution].[Afdeling].&amp;[Øster Starup Skole]" c="Øster Starup Skole"/>
        <s v="[Institution].[Afdeling].&amp;[Øster Uttrup skole]" c="Øster Uttrup skole"/>
        <s v="[Institution].[Afdeling].&amp;[Østerbroskolen]" c="Østerbroskolen"/>
        <s v="[Institution].[Afdeling].&amp;[Østerbyskolen]" c="Østerbyskolen"/>
        <s v="[Institution].[Afdeling].&amp;[Østergaardskolen]" c="Østergaardskolen"/>
        <s v="[Institution].[Afdeling].&amp;[Østerhåbskolen]" c="Østerhåbskolen"/>
        <s v="[Institution].[Afdeling].&amp;[Østerlars-Gudhjem Skole]" c="Østerlars-Gudhjem Skole"/>
        <s v="[Institution].[Afdeling].&amp;[Øster-Lindet Skole]" c="Øster-Lindet Skole"/>
        <s v="[Institution].[Afdeling].&amp;[Østermarkskolen]" c="Østermarkskolen"/>
        <s v="[Institution].[Afdeling].&amp;[Østervangskolen]" c="Østervangskolen"/>
        <s v="[Institution].[Afdeling].&amp;[Østervangsskolen]" c="Østervangsskolen"/>
        <s v="[Institution].[Afdeling].&amp;[Østofte Landsbyordning]" c="Østofte Landsbyordning"/>
        <s v="[Institution].[Afdeling].&amp;[Østre Skole]" c="Østre Skole"/>
        <s v="[Institution].[Afdeling].&amp;[Østskolen,  Rolloskolen]" c="Østskolen,  Rolloskolen"/>
        <s v="[Institution].[Afdeling].&amp;[Østskolen, Hylleholt Skole]" c="Østskolen, Hylleholt Skole"/>
        <s v="[Institution].[Afdeling].&amp;[Østskolen, Karise Skole]" c="Østskolen, Karise Skole"/>
        <s v="[Institution].[Afdeling].&amp;[Øtofteskolen]" c="Øtofteskolen"/>
        <s v="[Institution].[Afdeling].&amp;[Aabenraa Ungdomsskole]" c="Aabenraa Ungdomsskole"/>
        <s v="[Institution].[Afdeling].&amp;[Åboulevarden]" c="Åboulevarden"/>
        <s v="[Institution].[Afdeling].&amp;[Åby Skole]" c="Åby Skole"/>
        <s v="[Institution].[Afdeling].&amp;[Aabybro Skole]" c="Aabybro Skole"/>
        <s v="[Institution].[Afdeling].&amp;[Ådalens Skole]" c="Ådalens Skole"/>
        <s v="[Institution].[Afdeling].&amp;[Ådalens Skole, afd. Nord]" c="Ådalens Skole, afd. Nord"/>
        <s v="[Institution].[Afdeling].&amp;[Ådalens Skole, afd. Syd]" c="Ådalens Skole, afd. Syd"/>
        <s v="[Institution].[Afdeling].&amp;[Ådalskolen]" c="Ådalskolen"/>
        <s v="[Institution].[Afdeling].&amp;[Ådalskolen Bohr]" c="Ådalskolen Bohr"/>
        <s v="[Institution].[Afdeling].&amp;[Ådalsskolen]" c="Ådalsskolen"/>
        <s v="[Institution].[Afdeling].&amp;[Ådum Børneunivers]" c="Ådum Børneunivers"/>
        <s v="[Institution].[Afdeling].&amp;[Ågerup Skole]" c="Ågerup Skole"/>
        <s v="[Institution].[Afdeling].&amp;[Aakjærskolen]" c="Aakjærskolen"/>
        <s v="[Institution].[Afdeling].&amp;[Aalborg Ungdomsskole]" c="Aalborg Ungdomsskole"/>
        <s v="[Institution].[Afdeling].&amp;[Aale Hjortsvang Skole]" c="Aale Hjortsvang Skole"/>
        <s v="[Institution].[Afdeling].&amp;[Aalestrup Skole]" c="Aalestrup Skole"/>
        <s v="[Institution].[Afdeling].&amp;[Ålholm Skole]" c="Ålholm Skole"/>
        <s v="[Institution].[Afdeling].&amp;[Aalykkeskolen]" c="Aalykkeskolen"/>
        <s v="[Institution].[Afdeling].&amp;[Åløkkeskolen]" c="Åløkkeskolen"/>
        <s v="[Institution].[Afdeling].&amp;[Årby Skole]" c="Årby Skole"/>
        <s v="[Institution].[Afdeling].&amp;[Aarhus Business College, EUD10, Sønderhøj 28]" c="Aarhus Business College, EUD10, Sønderhøj 28"/>
        <s v="[Institution].[Afdeling].&amp;[Årre Skole]" c="Årre Skole"/>
        <s v="[Institution].[Afdeling].&amp;[Aars Skole]" c="Aars Skole"/>
        <s v="[Institution].[Afdeling].&amp;[Aarupskolen]" c="Aarupskolen"/>
        <s v="[Institution].[Afdeling].&amp;[Aastrup Skole]" c="Aastrup Skole"/>
        <s v="[Institution].[Afdeling].&amp;[Åvangsskolen]" c="Åvangsskolen"/>
      </sharedItems>
    </cacheField>
    <cacheField name="[Institution].[Afdelingsnummer].[Afdelingsnummer]" caption="Afdelingsnummer" numFmtId="0" hierarchy="17" level="1">
      <sharedItems count="2334">
        <s v="[Institution].[Afdelingsnummer].&amp;[280105]" c="280105"/>
        <s v="[Institution].[Afdelingsnummer].&amp;[280535]" c="280535"/>
        <s v="[Institution].[Afdelingsnummer].&amp;[707011]" c="707011"/>
        <s v="[Institution].[Afdelingsnummer].&amp;[779017]" c="779017"/>
        <s v="[Institution].[Afdelingsnummer].&amp;[280371]" c="280371"/>
        <s v="[Institution].[Afdelingsnummer].&amp;[281286]" c="281286"/>
        <s v="[Institution].[Afdelingsnummer].&amp;[565014]" c="565014"/>
        <s v="[Institution].[Afdelingsnummer].&amp;[631034]" c="631034"/>
        <s v="[Institution].[Afdelingsnummer].&amp;[545016]" c="545016"/>
        <s v="[Institution].[Afdelingsnummer].&amp;[280473]" c="280473"/>
        <s v="[Institution].[Afdelingsnummer].&amp;[280970]" c="280970"/>
        <s v="[Institution].[Afdelingsnummer].&amp;[820001]" c="820001"/>
        <s v="[Institution].[Afdelingsnummer].&amp;[219024]" c="219024"/>
        <s v="[Institution].[Afdelingsnummer].&amp;[400036]" c="400036"/>
        <s v="[Institution].[Afdelingsnummer].&amp;[515021]" c="515021"/>
        <s v="[Institution].[Afdelingsnummer].&amp;[217033]" c="217033"/>
        <s v="[Institution].[Afdelingsnummer].&amp;[280832]" c="280832"/>
        <s v="[Institution].[Afdelingsnummer].&amp;[607030]" c="607030"/>
        <s v="[Institution].[Afdelingsnummer].&amp;[373028]" c="373028"/>
        <s v="[Institution].[Afdelingsnummer].&amp;[280558]" c="280558"/>
        <s v="[Institution].[Afdelingsnummer].&amp;[269012]" c="269012"/>
        <s v="[Institution].[Afdelingsnummer].&amp;[495005]" c="495005"/>
        <s v="[Institution].[Afdelingsnummer].&amp;[541001]" c="541001"/>
        <s v="[Institution].[Afdelingsnummer].&amp;[813013]" c="813013"/>
        <s v="[Institution].[Afdelingsnummer].&amp;[265001]" c="265001"/>
        <s v="[Institution].[Afdelingsnummer].&amp;[315021]" c="315021"/>
        <s v="[Institution].[Afdelingsnummer].&amp;[181019]" c="181019"/>
        <s v="[Institution].[Afdelingsnummer].&amp;[461001]" c="461001"/>
        <s v="[Institution].[Afdelingsnummer].&amp;[567001]" c="567001"/>
        <s v="[Institution].[Afdelingsnummer].&amp;[525001]" c="525001"/>
        <s v="[Institution].[Afdelingsnummer].&amp;[807001]" c="807001"/>
        <s v="[Institution].[Afdelingsnummer].&amp;[331001]" c="331001"/>
        <s v="[Institution].[Afdelingsnummer].&amp;[537001]" c="537001"/>
        <s v="[Institution].[Afdelingsnummer].&amp;[333025]" c="333025"/>
        <s v="[Institution].[Afdelingsnummer].&amp;[165210]" c="165210"/>
        <s v="[Institution].[Afdelingsnummer].&amp;[280472]" c="280472"/>
        <s v="[Institution].[Afdelingsnummer].&amp;[259001]" c="259001"/>
        <s v="[Institution].[Afdelingsnummer].&amp;[261001]" c="261001"/>
        <s v="[Institution].[Afdelingsnummer].&amp;[329001]" c="329001"/>
        <s v="[Institution].[Afdelingsnummer].&amp;[621001]" c="621001"/>
        <s v="[Institution].[Afdelingsnummer].&amp;[501005]" c="501005"/>
        <s v="[Institution].[Afdelingsnummer].&amp;[573001]" c="573001"/>
        <s v="[Institution].[Afdelingsnummer].&amp;[537013]" c="537013"/>
        <s v="[Institution].[Afdelingsnummer].&amp;[335001]" c="335001"/>
        <s v="[Institution].[Afdelingsnummer].&amp;[665007]" c="665007"/>
        <s v="[Institution].[Afdelingsnummer].&amp;[809006]" c="809006"/>
        <s v="[Institution].[Afdelingsnummer].&amp;[326003]" c="326003"/>
        <s v="[Institution].[Afdelingsnummer].&amp;[101174]" c="101174"/>
        <s v="[Institution].[Afdelingsnummer].&amp;[603001]" c="603001"/>
        <s v="[Institution].[Afdelingsnummer].&amp;[575001]" c="575001"/>
        <s v="[Institution].[Afdelingsnummer].&amp;[707001]" c="707001"/>
        <s v="[Institution].[Afdelingsnummer].&amp;[841001]" c="841001"/>
        <s v="[Institution].[Afdelingsnummer].&amp;[429001]" c="429001"/>
        <s v="[Institution].[Afdelingsnummer].&amp;[175020]" c="175020"/>
        <s v="[Institution].[Afdelingsnummer].&amp;[771001]" c="771001"/>
        <s v="[Institution].[Afdelingsnummer].&amp;[577001]" c="577001"/>
        <s v="[Institution].[Afdelingsnummer].&amp;[280501]" c="280501"/>
        <s v="[Institution].[Afdelingsnummer].&amp;[333015]" c="333015"/>
        <s v="[Institution].[Afdelingsnummer].&amp;[801001]" c="801001"/>
        <s v="[Institution].[Afdelingsnummer].&amp;[253008]" c="253008"/>
        <s v="[Institution].[Afdelingsnummer].&amp;[101575]" c="101575"/>
        <s v="[Institution].[Afdelingsnummer].&amp;[280678]" c="280678"/>
        <s v="[Institution].[Afdelingsnummer].&amp;[511001]" c="511001"/>
        <s v="[Institution].[Afdelingsnummer].&amp;[211003]" c="211003"/>
        <s v="[Institution].[Afdelingsnummer].&amp;[653003]" c="653003"/>
        <s v="[Institution].[Afdelingsnummer].&amp;[729001]" c="729001"/>
        <s v="[Institution].[Afdelingsnummer].&amp;[259025]" c="259025"/>
        <s v="[Institution].[Afdelingsnummer].&amp;[430004]" c="430004"/>
        <s v="[Institution].[Afdelingsnummer].&amp;[575002]" c="575002"/>
        <s v="[Institution].[Afdelingsnummer].&amp;[305002]" c="305002"/>
        <s v="[Institution].[Afdelingsnummer].&amp;[719001]" c="719001"/>
        <s v="[Institution].[Afdelingsnummer].&amp;[433210]" c="433210"/>
        <s v="[Institution].[Afdelingsnummer].&amp;[420100]" c="420100"/>
        <s v="[Institution].[Afdelingsnummer].&amp;[747002]" c="747002"/>
        <s v="[Institution].[Afdelingsnummer].&amp;[801002]" c="801002"/>
        <s v="[Institution].[Afdelingsnummer].&amp;[839001]" c="839001"/>
        <s v="[Institution].[Afdelingsnummer].&amp;[807002]" c="807002"/>
        <s v="[Institution].[Afdelingsnummer].&amp;[311005]" c="311005"/>
        <s v="[Institution].[Afdelingsnummer].&amp;[501001]" c="501001"/>
        <s v="[Institution].[Afdelingsnummer].&amp;[445001]" c="445001"/>
        <s v="[Institution].[Afdelingsnummer].&amp;[280679]" c="280679"/>
        <s v="[Institution].[Afdelingsnummer].&amp;[651001]" c="651001"/>
        <s v="[Institution].[Afdelingsnummer].&amp;[651004]" c="651004"/>
        <s v="[Institution].[Afdelingsnummer].&amp;[747001]" c="747001"/>
        <s v="[Institution].[Afdelingsnummer].&amp;[449001]" c="449001"/>
        <s v="[Institution].[Afdelingsnummer].&amp;[167009]" c="167009"/>
        <s v="[Institution].[Afdelingsnummer].&amp;[325003]" c="325003"/>
        <s v="[Institution].[Afdelingsnummer].&amp;[159001]" c="159001"/>
        <s v="[Institution].[Afdelingsnummer].&amp;[821001]" c="821001"/>
        <s v="[Institution].[Afdelingsnummer].&amp;[280078]" c="280078"/>
        <s v="[Institution].[Afdelingsnummer].&amp;[157001]" c="157001"/>
        <s v="[Institution].[Afdelingsnummer].&amp;[751002]" c="751002"/>
        <s v="[Institution].[Afdelingsnummer].&amp;[280375]" c="280375"/>
        <s v="[Institution].[Afdelingsnummer].&amp;[533001]" c="533001"/>
        <s v="[Institution].[Afdelingsnummer].&amp;[159039]" c="159039"/>
        <s v="[Institution].[Afdelingsnummer].&amp;[333026]" c="333026"/>
        <s v="[Institution].[Afdelingsnummer].&amp;[615025]" c="615025"/>
        <s v="[Institution].[Afdelingsnummer].&amp;[621012]" c="621012"/>
        <s v="[Institution].[Afdelingsnummer].&amp;[715001]" c="715001"/>
        <s v="[Institution].[Afdelingsnummer].&amp;[827001]" c="827001"/>
        <s v="[Institution].[Afdelingsnummer].&amp;[561002]" c="561002"/>
        <s v="[Institution].[Afdelingsnummer].&amp;[557001]" c="557001"/>
        <s v="[Institution].[Afdelingsnummer].&amp;[743014]" c="743014"/>
        <s v="[Institution].[Afdelingsnummer].&amp;[781001]" c="781001"/>
        <s v="[Institution].[Afdelingsnummer].&amp;[505001]" c="505001"/>
        <s v="[Institution].[Afdelingsnummer].&amp;[171004]" c="171004"/>
        <s v="[Institution].[Afdelingsnummer].&amp;[280562]" c="280562"/>
        <s v="[Institution].[Afdelingsnummer].&amp;[151002]" c="151002"/>
        <s v="[Institution].[Afdelingsnummer].&amp;[151009]" c="151009"/>
        <s v="[Institution].[Afdelingsnummer].&amp;[751106]" c="751106"/>
        <s v="[Institution].[Afdelingsnummer].&amp;[615015]" c="615015"/>
        <s v="[Institution].[Afdelingsnummer].&amp;[280567]" c="280567"/>
        <s v="[Institution].[Afdelingsnummer].&amp;[619002]" c="619002"/>
        <s v="[Institution].[Afdelingsnummer].&amp;[431016]" c="431016"/>
        <s v="[Institution].[Afdelingsnummer].&amp;[101591]" c="101591"/>
        <s v="[Institution].[Afdelingsnummer].&amp;[280919]" c="280919"/>
        <s v="[Institution].[Afdelingsnummer].&amp;[281434]" c="281434"/>
        <s v="[Institution].[Afdelingsnummer].&amp;[281435]" c="281435"/>
        <s v="[Institution].[Afdelingsnummer].&amp;[189005]" c="189005"/>
        <s v="[Institution].[Afdelingsnummer].&amp;[721001]" c="721001"/>
        <s v="[Institution].[Afdelingsnummer].&amp;[845003]" c="845003"/>
        <s v="[Institution].[Afdelingsnummer].&amp;[101062]" c="101062"/>
        <s v="[Institution].[Afdelingsnummer].&amp;[751016]" c="751016"/>
        <s v="[Institution].[Afdelingsnummer].&amp;[709005]" c="709005"/>
        <s v="[Institution].[Afdelingsnummer].&amp;[751004]" c="751004"/>
        <s v="[Institution].[Afdelingsnummer].&amp;[521001]" c="521001"/>
        <s v="[Institution].[Afdelingsnummer].&amp;[785002]" c="785002"/>
        <s v="[Institution].[Afdelingsnummer].&amp;[751908]" c="751908"/>
        <s v="[Institution].[Afdelingsnummer].&amp;[751905]" c="751905"/>
        <s v="[Institution].[Afdelingsnummer].&amp;[225902]" c="225902"/>
        <s v="[Institution].[Afdelingsnummer].&amp;[737901]" c="737901"/>
        <s v="[Institution].[Afdelingsnummer].&amp;[167901]" c="167901"/>
        <s v="[Institution].[Afdelingsnummer].&amp;[621905]" c="621905"/>
        <s v="[Institution].[Afdelingsnummer].&amp;[271004]" c="271004"/>
        <s v="[Institution].[Afdelingsnummer].&amp;[329902]" c="329902"/>
        <s v="[Institution].[Afdelingsnummer].&amp;[147049]" c="147049"/>
        <s v="[Institution].[Afdelingsnummer].&amp;[219903]" c="219903"/>
        <s v="[Institution].[Afdelingsnummer].&amp;[449012]" c="449012"/>
        <s v="[Institution].[Afdelingsnummer].&amp;[280608]" c="280608"/>
        <s v="[Institution].[Afdelingsnummer].&amp;[280985]" c="280985"/>
        <s v="[Institution].[Afdelingsnummer].&amp;[281083]" c="281083"/>
        <s v="[Institution].[Afdelingsnummer].&amp;[491006]" c="491006"/>
        <s v="[Institution].[Afdelingsnummer].&amp;[430001]" c="430001"/>
        <s v="[Institution].[Afdelingsnummer].&amp;[101011]" c="101011"/>
        <s v="[Institution].[Afdelingsnummer].&amp;[849001]" c="849001"/>
        <s v="[Institution].[Afdelingsnummer].&amp;[280594]" c="280594"/>
        <s v="[Institution].[Afdelingsnummer].&amp;[573002]" c="573002"/>
        <s v="[Institution].[Afdelingsnummer].&amp;[551210]" c="551210"/>
        <s v="[Institution].[Afdelingsnummer].&amp;[280316]" c="280316"/>
        <s v="[Institution].[Afdelingsnummer].&amp;[819001]" c="819001"/>
        <s v="[Institution].[Afdelingsnummer].&amp;[280327]" c="280327"/>
        <s v="[Institution].[Afdelingsnummer].&amp;[449002]" c="449002"/>
        <s v="[Institution].[Afdelingsnummer].&amp;[831001]" c="831001"/>
        <s v="[Institution].[Afdelingsnummer].&amp;[737002]" c="737002"/>
        <s v="[Institution].[Afdelingsnummer].&amp;[821002]" c="821002"/>
        <s v="[Institution].[Afdelingsnummer].&amp;[305020]" c="305020"/>
        <s v="[Institution].[Afdelingsnummer].&amp;[280295]" c="280295"/>
        <s v="[Institution].[Afdelingsnummer].&amp;[729005]" c="729005"/>
        <s v="[Institution].[Afdelingsnummer].&amp;[281584]" c="281584"/>
        <s v="[Institution].[Afdelingsnummer].&amp;[761002]" c="761002"/>
        <s v="[Institution].[Afdelingsnummer].&amp;[761008]" c="761008"/>
        <s v="[Institution].[Afdelingsnummer].&amp;[215001]" c="215001"/>
        <s v="[Institution].[Afdelingsnummer].&amp;[843002]" c="843002"/>
        <s v="[Institution].[Afdelingsnummer].&amp;[729002]" c="729002"/>
        <s v="[Institution].[Afdelingsnummer].&amp;[201001]" c="201001"/>
        <s v="[Institution].[Afdelingsnummer].&amp;[861001]" c="861001"/>
        <s v="[Institution].[Afdelingsnummer].&amp;[561034]" c="561034"/>
        <s v="[Institution].[Afdelingsnummer].&amp;[553004]" c="553004"/>
        <s v="[Institution].[Afdelingsnummer].&amp;[553007]" c="553007"/>
        <s v="[Institution].[Afdelingsnummer].&amp;[553005]" c="553005"/>
        <s v="[Institution].[Afdelingsnummer].&amp;[101008]" c="101008"/>
        <s v="[Institution].[Afdelingsnummer].&amp;[653001]" c="653001"/>
        <s v="[Institution].[Afdelingsnummer].&amp;[555001]" c="555001"/>
        <s v="[Institution].[Afdelingsnummer].&amp;[171002]" c="171002"/>
        <s v="[Institution].[Afdelingsnummer].&amp;[331002]" c="331002"/>
        <s v="[Institution].[Afdelingsnummer].&amp;[280071]" c="280071"/>
        <s v="[Institution].[Afdelingsnummer].&amp;[423001]" c="423001"/>
        <s v="[Institution].[Afdelingsnummer].&amp;[280017]" c="280017"/>
        <s v="[Institution].[Afdelingsnummer].&amp;[539001]" c="539001"/>
        <s v="[Institution].[Afdelingsnummer].&amp;[561003]" c="561003"/>
        <s v="[Institution].[Afdelingsnummer].&amp;[661001]" c="661001"/>
        <s v="[Institution].[Afdelingsnummer].&amp;[663001]" c="663001"/>
        <s v="[Institution].[Afdelingsnummer].&amp;[169007]" c="169007"/>
        <s v="[Institution].[Afdelingsnummer].&amp;[655005]" c="655005"/>
        <s v="[Institution].[Afdelingsnummer].&amp;[669001]" c="669001"/>
        <s v="[Institution].[Afdelingsnummer].&amp;[307001]" c="307001"/>
        <s v="[Institution].[Afdelingsnummer].&amp;[267002]" c="267002"/>
        <s v="[Institution].[Afdelingsnummer].&amp;[217018]" c="217018"/>
        <s v="[Institution].[Afdelingsnummer].&amp;[503001]" c="503001"/>
        <s v="[Institution].[Afdelingsnummer].&amp;[313010]" c="313010"/>
        <s v="[Institution].[Afdelingsnummer].&amp;[280279]" c="280279"/>
        <s v="[Institution].[Afdelingsnummer].&amp;[280669]" c="280669"/>
        <s v="[Institution].[Afdelingsnummer].&amp;[431004]" c="431004"/>
        <s v="[Institution].[Afdelingsnummer].&amp;[431008]" c="431008"/>
        <s v="[Institution].[Afdelingsnummer].&amp;[431002]" c="431002"/>
        <s v="[Institution].[Afdelingsnummer].&amp;[621002]" c="621002"/>
        <s v="[Institution].[Afdelingsnummer].&amp;[251001]" c="251001"/>
        <s v="[Institution].[Afdelingsnummer].&amp;[775001]" c="775001"/>
        <s v="[Institution].[Afdelingsnummer].&amp;[617002]" c="617002"/>
        <s v="[Institution].[Afdelingsnummer].&amp;[505002]" c="505002"/>
        <s v="[Institution].[Afdelingsnummer].&amp;[280335]" c="280335"/>
        <s v="[Institution].[Afdelingsnummer].&amp;[611002]" c="611002"/>
        <s v="[Institution].[Afdelingsnummer].&amp;[605001]" c="605001"/>
        <s v="[Institution].[Afdelingsnummer].&amp;[543001]" c="543001"/>
        <s v="[Institution].[Afdelingsnummer].&amp;[671005]" c="671005"/>
        <s v="[Institution].[Afdelingsnummer].&amp;[783002]" c="783002"/>
        <s v="[Institution].[Afdelingsnummer].&amp;[507001]" c="507001"/>
        <s v="[Institution].[Afdelingsnummer].&amp;[280117]" c="280117"/>
        <s v="[Institution].[Afdelingsnummer].&amp;[425007]" c="425007"/>
        <s v="[Institution].[Afdelingsnummer].&amp;[425008]" c="425008"/>
        <s v="[Institution].[Afdelingsnummer].&amp;[573003]" c="573003"/>
        <s v="[Institution].[Afdelingsnummer].&amp;[325001]" c="325001"/>
        <s v="[Institution].[Afdelingsnummer].&amp;[497001]" c="497001"/>
        <s v="[Institution].[Afdelingsnummer].&amp;[803001]" c="803001"/>
        <s v="[Institution].[Afdelingsnummer].&amp;[545001]" c="545001"/>
        <s v="[Institution].[Afdelingsnummer].&amp;[706001]" c="706001"/>
        <s v="[Institution].[Afdelingsnummer].&amp;[371001]" c="371001"/>
        <s v="[Institution].[Afdelingsnummer].&amp;[741006]" c="741006"/>
        <s v="[Institution].[Afdelingsnummer].&amp;[485001]" c="485001"/>
        <s v="[Institution].[Afdelingsnummer].&amp;[561004]" c="561004"/>
        <s v="[Institution].[Afdelingsnummer].&amp;[749001]" c="749001"/>
        <s v="[Institution].[Afdelingsnummer].&amp;[601001]" c="601001"/>
        <s v="[Institution].[Afdelingsnummer].&amp;[657023]" c="657023"/>
        <s v="[Institution].[Afdelingsnummer].&amp;[621003]" c="621003"/>
        <s v="[Institution].[Afdelingsnummer].&amp;[219005]" c="219005"/>
        <s v="[Institution].[Afdelingsnummer].&amp;[165015]" c="165015"/>
        <s v="[Institution].[Afdelingsnummer].&amp;[153020]" c="153020"/>
        <s v="[Institution].[Afdelingsnummer].&amp;[153001]" c="153001"/>
        <s v="[Institution].[Afdelingsnummer].&amp;[153003]" c="153003"/>
        <s v="[Institution].[Afdelingsnummer].&amp;[153019]" c="153019"/>
        <s v="[Institution].[Afdelingsnummer].&amp;[153018]" c="153018"/>
        <s v="[Institution].[Afdelingsnummer].&amp;[805017]" c="805017"/>
        <s v="[Institution].[Afdelingsnummer].&amp;[101012]" c="101012"/>
        <s v="[Institution].[Afdelingsnummer].&amp;[280189]" c="280189"/>
        <s v="[Institution].[Afdelingsnummer].&amp;[559005]" c="559005"/>
        <s v="[Institution].[Afdelingsnummer].&amp;[559004]" c="559004"/>
        <s v="[Institution].[Afdelingsnummer].&amp;[559001]" c="559001"/>
        <s v="[Institution].[Afdelingsnummer].&amp;[779001]" c="779001"/>
        <s v="[Institution].[Afdelingsnummer].&amp;[159002]" c="159002"/>
        <s v="[Institution].[Afdelingsnummer].&amp;[319001]" c="319001"/>
        <s v="[Institution].[Afdelingsnummer].&amp;[253022]" c="253022"/>
        <s v="[Institution].[Afdelingsnummer].&amp;[743027]" c="743027"/>
        <s v="[Institution].[Afdelingsnummer].&amp;[207005]" c="207005"/>
        <s v="[Institution].[Afdelingsnummer].&amp;[479901]" c="479901"/>
        <s v="[Institution].[Afdelingsnummer].&amp;[539003]" c="539003"/>
        <s v="[Institution].[Afdelingsnummer].&amp;[823008]" c="823008"/>
        <s v="[Institution].[Afdelingsnummer].&amp;[427004]" c="427004"/>
        <s v="[Institution].[Afdelingsnummer].&amp;[851050]" c="851050"/>
        <s v="[Institution].[Afdelingsnummer].&amp;[367001]" c="367001"/>
        <s v="[Institution].[Afdelingsnummer].&amp;[479003]" c="479003"/>
        <s v="[Institution].[Afdelingsnummer].&amp;[280341]" c="280341"/>
        <s v="[Institution].[Afdelingsnummer].&amp;[329019]" c="329019"/>
        <s v="[Institution].[Afdelingsnummer].&amp;[329002]" c="329002"/>
        <s v="[Institution].[Afdelingsnummer].&amp;[669011]" c="669011"/>
        <s v="[Institution].[Afdelingsnummer].&amp;[461101]" c="461101"/>
        <s v="[Institution].[Afdelingsnummer].&amp;[575004]" c="575004"/>
        <s v="[Institution].[Afdelingsnummer].&amp;[237007]" c="237007"/>
        <s v="[Institution].[Afdelingsnummer].&amp;[431009]" c="431009"/>
        <s v="[Institution].[Afdelingsnummer].&amp;[603210]" c="603210"/>
        <s v="[Institution].[Afdelingsnummer].&amp;[280003]" c="280003"/>
        <s v="[Institution].[Afdelingsnummer].&amp;[743029]" c="743029"/>
        <s v="[Institution].[Afdelingsnummer].&amp;[631902]" c="631902"/>
        <s v="[Institution].[Afdelingsnummer].&amp;[473021]" c="473021"/>
        <s v="[Institution].[Afdelingsnummer].&amp;[281071]" c="281071"/>
        <s v="[Institution].[Afdelingsnummer].&amp;[281072]" c="281072"/>
        <s v="[Institution].[Afdelingsnummer].&amp;[735001]" c="735001"/>
        <s v="[Institution].[Afdelingsnummer].&amp;[735005]" c="735005"/>
        <s v="[Institution].[Afdelingsnummer].&amp;[735003]" c="735003"/>
        <s v="[Institution].[Afdelingsnummer].&amp;[315001]" c="315001"/>
        <s v="[Institution].[Afdelingsnummer].&amp;[303005]" c="303005"/>
        <s v="[Institution].[Afdelingsnummer].&amp;[280984]" c="280984"/>
        <s v="[Institution].[Afdelingsnummer].&amp;[451001]" c="451001"/>
        <s v="[Institution].[Afdelingsnummer].&amp;[785015]" c="785015"/>
        <s v="[Institution].[Afdelingsnummer].&amp;[280342]" c="280342"/>
        <s v="[Institution].[Afdelingsnummer].&amp;[280640]" c="280640"/>
        <s v="[Institution].[Afdelingsnummer].&amp;[497002]" c="497002"/>
        <s v="[Institution].[Afdelingsnummer].&amp;[471013]" c="471013"/>
        <s v="[Institution].[Afdelingsnummer].&amp;[751116]" c="751116"/>
        <s v="[Institution].[Afdelingsnummer].&amp;[479029]" c="479029"/>
        <s v="[Institution].[Afdelingsnummer].&amp;[479030]" c="479030"/>
        <s v="[Institution].[Afdelingsnummer].&amp;[779018]" c="779018"/>
        <s v="[Institution].[Afdelingsnummer].&amp;[280370]" c="280370"/>
        <s v="[Institution].[Afdelingsnummer].&amp;[169013]" c="169013"/>
        <s v="[Institution].[Afdelingsnummer].&amp;[631016]" c="631016"/>
        <s v="[Institution].[Afdelingsnummer].&amp;[509013]" c="509013"/>
        <s v="[Institution].[Afdelingsnummer].&amp;[101047]" c="101047"/>
        <s v="[Institution].[Afdelingsnummer].&amp;[147054]" c="147054"/>
        <s v="[Institution].[Afdelingsnummer].&amp;[805019]" c="805019"/>
        <s v="[Institution].[Afdelingsnummer].&amp;[411001]" c="411001"/>
        <s v="[Institution].[Afdelingsnummer].&amp;[665002]" c="665002"/>
        <s v="[Institution].[Afdelingsnummer].&amp;[219031]" c="219031"/>
        <s v="[Institution].[Afdelingsnummer].&amp;[307009]" c="307009"/>
        <s v="[Institution].[Afdelingsnummer].&amp;[280082]" c="280082"/>
        <s v="[Institution].[Afdelingsnummer].&amp;[851114]" c="851114"/>
        <s v="[Institution].[Afdelingsnummer].&amp;[280703]" c="280703"/>
        <s v="[Institution].[Afdelingsnummer].&amp;[101567]" c="101567"/>
        <s v="[Institution].[Afdelingsnummer].&amp;[280345]" c="280345"/>
        <s v="[Institution].[Afdelingsnummer].&amp;[316006]" c="316006"/>
        <s v="[Institution].[Afdelingsnummer].&amp;[280070]" c="280070"/>
        <s v="[Institution].[Afdelingsnummer].&amp;[153017]" c="153017"/>
        <s v="[Institution].[Afdelingsnummer].&amp;[326001]" c="326001"/>
        <s v="[Institution].[Afdelingsnummer].&amp;[183013]" c="183013"/>
        <s v="[Institution].[Afdelingsnummer].&amp;[329013]" c="329013"/>
        <s v="[Institution].[Afdelingsnummer].&amp;[615002]" c="615002"/>
        <s v="[Institution].[Afdelingsnummer].&amp;[781010]" c="781010"/>
        <s v="[Institution].[Afdelingsnummer].&amp;[251006]" c="251006"/>
        <s v="[Institution].[Afdelingsnummer].&amp;[813021]" c="813021"/>
        <s v="[Institution].[Afdelingsnummer].&amp;[280482]" c="280482"/>
        <s v="[Institution].[Afdelingsnummer].&amp;[227009]" c="227009"/>
        <s v="[Institution].[Afdelingsnummer].&amp;[390001]" c="390001"/>
        <s v="[Institution].[Afdelingsnummer].&amp;[270001]" c="270001"/>
        <s v="[Institution].[Afdelingsnummer].&amp;[147053]" c="147053"/>
        <s v="[Institution].[Afdelingsnummer].&amp;[621004]" c="621004"/>
        <s v="[Institution].[Afdelingsnummer].&amp;[653002]" c="653002"/>
        <s v="[Institution].[Afdelingsnummer].&amp;[311001]" c="311001"/>
        <s v="[Institution].[Afdelingsnummer].&amp;[281092]" c="281092"/>
        <s v="[Institution].[Afdelingsnummer].&amp;[461003]" c="461003"/>
        <s v="[Institution].[Afdelingsnummer].&amp;[253011]" c="253011"/>
        <s v="[Institution].[Afdelingsnummer].&amp;[280825]" c="280825"/>
        <s v="[Institution].[Afdelingsnummer].&amp;[449007]" c="449007"/>
        <s v="[Institution].[Afdelingsnummer].&amp;[280519]" c="280519"/>
        <s v="[Institution].[Afdelingsnummer].&amp;[561005]" c="561005"/>
        <s v="[Institution].[Afdelingsnummer].&amp;[381001]" c="381001"/>
        <s v="[Institution].[Afdelingsnummer].&amp;[280570]" c="280570"/>
        <s v="[Institution].[Afdelingsnummer].&amp;[167001]" c="167001"/>
        <s v="[Institution].[Afdelingsnummer].&amp;[557002]" c="557002"/>
        <s v="[Institution].[Afdelingsnummer].&amp;[613007]" c="613007"/>
        <s v="[Institution].[Afdelingsnummer].&amp;[253020]" c="253020"/>
        <s v="[Institution].[Afdelingsnummer].&amp;[101001]" c="101001"/>
        <s v="[Institution].[Afdelingsnummer].&amp;[831008]" c="831008"/>
        <s v="[Institution].[Afdelingsnummer].&amp;[101544]" c="101544"/>
        <s v="[Institution].[Afdelingsnummer].&amp;[265307]" c="265307"/>
        <s v="[Institution].[Afdelingsnummer].&amp;[331011]" c="331011"/>
        <s v="[Institution].[Afdelingsnummer].&amp;[515029]" c="515029"/>
        <s v="[Institution].[Afdelingsnummer].&amp;[410001]" c="410001"/>
        <s v="[Institution].[Afdelingsnummer].&amp;[809008]" c="809008"/>
        <s v="[Institution].[Afdelingsnummer].&amp;[217035]" c="217035"/>
        <s v="[Institution].[Afdelingsnummer].&amp;[280134]" c="280134"/>
        <s v="[Institution].[Afdelingsnummer].&amp;[280029]" c="280029"/>
        <s v="[Institution].[Afdelingsnummer].&amp;[219025]" c="219025"/>
        <s v="[Institution].[Afdelingsnummer].&amp;[280116]" c="280116"/>
        <s v="[Institution].[Afdelingsnummer].&amp;[280019]" c="280019"/>
        <s v="[Institution].[Afdelingsnummer].&amp;[185015]" c="185015"/>
        <s v="[Institution].[Afdelingsnummer].&amp;[281480]" c="281480"/>
        <s v="[Institution].[Afdelingsnummer].&amp;[281486]" c="281486"/>
        <s v="[Institution].[Afdelingsnummer].&amp;[281487]" c="281487"/>
        <s v="[Institution].[Afdelingsnummer].&amp;[281481]" c="281481"/>
        <s v="[Institution].[Afdelingsnummer].&amp;[281482]" c="281482"/>
        <s v="[Institution].[Afdelingsnummer].&amp;[281484]" c="281484"/>
        <s v="[Institution].[Afdelingsnummer].&amp;[281485]" c="281485"/>
        <s v="[Institution].[Afdelingsnummer].&amp;[281483]" c="281483"/>
        <s v="[Institution].[Afdelingsnummer].&amp;[165017]" c="165017"/>
        <s v="[Institution].[Afdelingsnummer].&amp;[280112]" c="280112"/>
        <s v="[Institution].[Afdelingsnummer].&amp;[479032]" c="479032"/>
        <s v="[Institution].[Afdelingsnummer].&amp;[497008]" c="497008"/>
        <s v="[Institution].[Afdelingsnummer].&amp;[305017]" c="305017"/>
        <s v="[Institution].[Afdelingsnummer].&amp;[280315]" c="280315"/>
        <s v="[Institution].[Afdelingsnummer].&amp;[813006]" c="813006"/>
        <s v="[Institution].[Afdelingsnummer].&amp;[841003]" c="841003"/>
        <s v="[Institution].[Afdelingsnummer].&amp;[280043]" c="280043"/>
        <s v="[Institution].[Afdelingsnummer].&amp;[847005]" c="847005"/>
        <s v="[Institution].[Afdelingsnummer].&amp;[847003]" c="847003"/>
        <s v="[Institution].[Afdelingsnummer].&amp;[847010]" c="847010"/>
        <s v="[Institution].[Afdelingsnummer].&amp;[847007]" c="847007"/>
        <s v="[Institution].[Afdelingsnummer].&amp;[813001]" c="813001"/>
        <s v="[Institution].[Afdelingsnummer].&amp;[813014]" c="813014"/>
        <s v="[Institution].[Afdelingsnummer].&amp;[813018]" c="813018"/>
        <s v="[Institution].[Afdelingsnummer].&amp;[813009]" c="813009"/>
        <s v="[Institution].[Afdelingsnummer].&amp;[813002]" c="813002"/>
        <s v="[Institution].[Afdelingsnummer].&amp;[280348]" c="280348"/>
        <s v="[Institution].[Afdelingsnummer].&amp;[521003]" c="521003"/>
        <s v="[Institution].[Afdelingsnummer].&amp;[725009]" c="725009"/>
        <s v="[Institution].[Afdelingsnummer].&amp;[515027]" c="515027"/>
        <s v="[Institution].[Afdelingsnummer].&amp;[280187]" c="280187"/>
        <s v="[Institution].[Afdelingsnummer].&amp;[155001]" c="155001"/>
        <s v="[Institution].[Afdelingsnummer].&amp;[437001]" c="437001"/>
        <s v="[Institution].[Afdelingsnummer].&amp;[621005]" c="621005"/>
        <s v="[Institution].[Afdelingsnummer].&amp;[807003]" c="807003"/>
        <s v="[Institution].[Afdelingsnummer].&amp;[227012]" c="227012"/>
        <s v="[Institution].[Afdelingsnummer].&amp;[773001]" c="773001"/>
        <s v="[Institution].[Afdelingsnummer].&amp;[777001]" c="777001"/>
        <s v="[Institution].[Afdelingsnummer].&amp;[537007]" c="537007"/>
        <s v="[Institution].[Afdelingsnummer].&amp;[743025]" c="743025"/>
        <s v="[Institution].[Afdelingsnummer].&amp;[743002]" c="743002"/>
        <s v="[Institution].[Afdelingsnummer].&amp;[847001]" c="847001"/>
        <s v="[Institution].[Afdelingsnummer].&amp;[157002]" c="157002"/>
        <s v="[Institution].[Afdelingsnummer].&amp;[101049]" c="101049"/>
        <s v="[Institution].[Afdelingsnummer].&amp;[725012]" c="725012"/>
        <s v="[Institution].[Afdelingsnummer].&amp;[539015]" c="539015"/>
        <s v="[Institution].[Afdelingsnummer].&amp;[531002]" c="531002"/>
        <s v="[Institution].[Afdelingsnummer].&amp;[421003]" c="421003"/>
        <s v="[Institution].[Afdelingsnummer].&amp;[701001]" c="701001"/>
        <s v="[Institution].[Afdelingsnummer].&amp;[280877]" c="280877"/>
        <s v="[Institution].[Afdelingsnummer].&amp;[851077]" c="851077"/>
        <s v="[Institution].[Afdelingsnummer].&amp;[343001]" c="343001"/>
        <s v="[Institution].[Afdelingsnummer].&amp;[615003]" c="615003"/>
        <s v="[Institution].[Afdelingsnummer].&amp;[571015]" c="571015"/>
        <s v="[Institution].[Afdelingsnummer].&amp;[230004]" c="230004"/>
        <s v="[Institution].[Afdelingsnummer].&amp;[281081]" c="281081"/>
        <s v="[Institution].[Afdelingsnummer].&amp;[227004]" c="227004"/>
        <s v="[Institution].[Afdelingsnummer].&amp;[701007]" c="701007"/>
        <s v="[Institution].[Afdelingsnummer].&amp;[159003]" c="159003"/>
        <s v="[Institution].[Afdelingsnummer].&amp;[567004]" c="567004"/>
        <s v="[Institution].[Afdelingsnummer].&amp;[225901]" c="225901"/>
        <s v="[Institution].[Afdelingsnummer].&amp;[165001]" c="165001"/>
        <s v="[Institution].[Afdelingsnummer].&amp;[507002]" c="507002"/>
        <s v="[Institution].[Afdelingsnummer].&amp;[189006]" c="189006"/>
        <s v="[Institution].[Afdelingsnummer].&amp;[331003]" c="331003"/>
        <s v="[Institution].[Afdelingsnummer].&amp;[187001]" c="187001"/>
        <s v="[Institution].[Afdelingsnummer].&amp;[340002]" c="340002"/>
        <s v="[Institution].[Afdelingsnummer].&amp;[605002]" c="605002"/>
        <s v="[Institution].[Afdelingsnummer].&amp;[267003]" c="267003"/>
        <s v="[Institution].[Afdelingsnummer].&amp;[429002]" c="429002"/>
        <s v="[Institution].[Afdelingsnummer].&amp;[161014]" c="161014"/>
        <s v="[Institution].[Afdelingsnummer].&amp;[461004]" c="461004"/>
        <s v="[Institution].[Afdelingsnummer].&amp;[745001]" c="745001"/>
        <s v="[Institution].[Afdelingsnummer].&amp;[461014]" c="461014"/>
        <s v="[Institution].[Afdelingsnummer].&amp;[683001]" c="683001"/>
        <s v="[Institution].[Afdelingsnummer].&amp;[625001]" c="625001"/>
        <s v="[Institution].[Afdelingsnummer].&amp;[751006]" c="751006"/>
        <s v="[Institution].[Afdelingsnummer].&amp;[101063]" c="101063"/>
        <s v="[Institution].[Afdelingsnummer].&amp;[259028]" c="259028"/>
        <s v="[Institution].[Afdelingsnummer].&amp;[280749]" c="280749"/>
        <s v="[Institution].[Afdelingsnummer].&amp;[661017]" c="661017"/>
        <s v="[Institution].[Afdelingsnummer].&amp;[373002]" c="373002"/>
        <s v="[Institution].[Afdelingsnummer].&amp;[373004]" c="373004"/>
        <s v="[Institution].[Afdelingsnummer].&amp;[281401]" c="281401"/>
        <s v="[Institution].[Afdelingsnummer].&amp;[389001]" c="389001"/>
        <s v="[Institution].[Afdelingsnummer].&amp;[376001]" c="376001"/>
        <s v="[Institution].[Afdelingsnummer].&amp;[751057]" c="751057"/>
        <s v="[Institution].[Afdelingsnummer].&amp;[259003]" c="259003"/>
        <s v="[Institution].[Afdelingsnummer].&amp;[751003]" c="751003"/>
        <s v="[Institution].[Afdelingsnummer].&amp;[851004]" c="851004"/>
        <s v="[Institution].[Afdelingsnummer].&amp;[813016]" c="813016"/>
        <s v="[Institution].[Afdelingsnummer].&amp;[751007]" c="751007"/>
        <s v="[Institution].[Afdelingsnummer].&amp;[621006]" c="621006"/>
        <s v="[Institution].[Afdelingsnummer].&amp;[163003]" c="163003"/>
        <s v="[Institution].[Afdelingsnummer].&amp;[615004]" c="615004"/>
        <s v="[Institution].[Afdelingsnummer].&amp;[208007]" c="208007"/>
        <s v="[Institution].[Afdelingsnummer].&amp;[657031]" c="657031"/>
        <s v="[Institution].[Afdelingsnummer].&amp;[751008]" c="751008"/>
        <s v="[Institution].[Afdelingsnummer].&amp;[173002]" c="173002"/>
        <s v="[Institution].[Afdelingsnummer].&amp;[663002]" c="663002"/>
        <s v="[Institution].[Afdelingsnummer].&amp;[551001]" c="551001"/>
        <s v="[Institution].[Afdelingsnummer].&amp;[159004]" c="159004"/>
        <s v="[Institution].[Afdelingsnummer].&amp;[461901]" c="461901"/>
        <s v="[Institution].[Afdelingsnummer].&amp;[167010]" c="167010"/>
        <s v="[Institution].[Afdelingsnummer].&amp;[439010]" c="439010"/>
        <s v="[Institution].[Afdelingsnummer].&amp;[603005]" c="603005"/>
        <s v="[Institution].[Afdelingsnummer].&amp;[101098]" c="101098"/>
        <s v="[Institution].[Afdelingsnummer].&amp;[167008]" c="167008"/>
        <s v="[Institution].[Afdelingsnummer].&amp;[631002]" c="631002"/>
        <s v="[Institution].[Afdelingsnummer].&amp;[281630]" c="281630"/>
        <s v="[Institution].[Afdelingsnummer].&amp;[515002]" c="515002"/>
        <s v="[Institution].[Afdelingsnummer].&amp;[607021]" c="607021"/>
        <s v="[Institution].[Afdelingsnummer].&amp;[607012]" c="607012"/>
        <s v="[Institution].[Afdelingsnummer].&amp;[607003]" c="607003"/>
        <s v="[Institution].[Afdelingsnummer].&amp;[773026]" c="773026"/>
        <s v="[Institution].[Afdelingsnummer].&amp;[561210]" c="561210"/>
        <s v="[Institution].[Afdelingsnummer].&amp;[375004]" c="375004"/>
        <s v="[Institution].[Afdelingsnummer].&amp;[473001]" c="473001"/>
        <s v="[Institution].[Afdelingsnummer].&amp;[217001]" c="217001"/>
        <s v="[Institution].[Afdelingsnummer].&amp;[280583]" c="280583"/>
        <s v="[Institution].[Afdelingsnummer].&amp;[280726]" c="280726"/>
        <s v="[Institution].[Afdelingsnummer].&amp;[280524]" c="280524"/>
        <s v="[Institution].[Afdelingsnummer].&amp;[335011]" c="335011"/>
        <s v="[Institution].[Afdelingsnummer].&amp;[563001]" c="563001"/>
        <s v="[Institution].[Afdelingsnummer].&amp;[831002]" c="831002"/>
        <s v="[Institution].[Afdelingsnummer].&amp;[809001]" c="809001"/>
        <s v="[Institution].[Afdelingsnummer].&amp;[669006]" c="669006"/>
        <s v="[Institution].[Afdelingsnummer].&amp;[657003]" c="657003"/>
        <s v="[Institution].[Afdelingsnummer].&amp;[713211]" c="713211"/>
        <s v="[Institution].[Afdelingsnummer].&amp;[313210]" c="313210"/>
        <s v="[Institution].[Afdelingsnummer].&amp;[280714]" c="280714"/>
        <s v="[Institution].[Afdelingsnummer].&amp;[739001]" c="739001"/>
        <s v="[Institution].[Afdelingsnummer].&amp;[651002]" c="651002"/>
        <s v="[Institution].[Afdelingsnummer].&amp;[519002]" c="519002"/>
        <s v="[Institution].[Afdelingsnummer].&amp;[101592]" c="101592"/>
        <s v="[Institution].[Afdelingsnummer].&amp;[229001]" c="229001"/>
        <s v="[Institution].[Afdelingsnummer].&amp;[851005]" c="851005"/>
        <s v="[Institution].[Afdelingsnummer].&amp;[565001]" c="565001"/>
        <s v="[Institution].[Afdelingsnummer].&amp;[851049]" c="851049"/>
        <s v="[Institution].[Afdelingsnummer].&amp;[791019]" c="791019"/>
        <s v="[Institution].[Afdelingsnummer].&amp;[280332]" c="280332"/>
        <s v="[Institution].[Afdelingsnummer].&amp;[605004]" c="605004"/>
        <s v="[Institution].[Afdelingsnummer].&amp;[605003]" c="605003"/>
        <s v="[Institution].[Afdelingsnummer].&amp;[301004]" c="301004"/>
        <s v="[Institution].[Afdelingsnummer].&amp;[280023]" c="280023"/>
        <s v="[Institution].[Afdelingsnummer].&amp;[280334]" c="280334"/>
        <s v="[Institution].[Afdelingsnummer].&amp;[611014]" c="611014"/>
        <s v="[Institution].[Afdelingsnummer].&amp;[611004]" c="611004"/>
        <s v="[Institution].[Afdelingsnummer].&amp;[611015]" c="611015"/>
        <s v="[Institution].[Afdelingsnummer].&amp;[429003]" c="429003"/>
        <s v="[Institution].[Afdelingsnummer].&amp;[681002]" c="681002"/>
        <s v="[Institution].[Afdelingsnummer].&amp;[811001]" c="811001"/>
        <s v="[Institution].[Afdelingsnummer].&amp;[280418]" c="280418"/>
        <s v="[Institution].[Afdelingsnummer].&amp;[607010]" c="607010"/>
        <s v="[Institution].[Afdelingsnummer].&amp;[607009]" c="607009"/>
        <s v="[Institution].[Afdelingsnummer].&amp;[280631]" c="280631"/>
        <s v="[Institution].[Afdelingsnummer].&amp;[225001]" c="225001"/>
        <s v="[Institution].[Afdelingsnummer].&amp;[229002]" c="229002"/>
        <s v="[Institution].[Afdelingsnummer].&amp;[229003]" c="229003"/>
        <s v="[Institution].[Afdelingsnummer].&amp;[265901]" c="265901"/>
        <s v="[Institution].[Afdelingsnummer].&amp;[315023]" c="315023"/>
        <s v="[Institution].[Afdelingsnummer].&amp;[545901]" c="545901"/>
        <s v="[Institution].[Afdelingsnummer].&amp;[837008]" c="837008"/>
        <s v="[Institution].[Afdelingsnummer].&amp;[280283]" c="280283"/>
        <s v="[Institution].[Afdelingsnummer].&amp;[280282]" c="280282"/>
        <s v="[Institution].[Afdelingsnummer].&amp;[367002]" c="367002"/>
        <s v="[Institution].[Afdelingsnummer].&amp;[369004]" c="369004"/>
        <s v="[Institution].[Afdelingsnummer].&amp;[439009]" c="439009"/>
        <s v="[Institution].[Afdelingsnummer].&amp;[529007]" c="529007"/>
        <s v="[Institution].[Afdelingsnummer].&amp;[353003]" c="353003"/>
        <s v="[Institution].[Afdelingsnummer].&amp;[370003]" c="370003"/>
        <s v="[Institution].[Afdelingsnummer].&amp;[311002]" c="311002"/>
        <s v="[Institution].[Afdelingsnummer].&amp;[807004]" c="807004"/>
        <s v="[Institution].[Afdelingsnummer].&amp;[433002]" c="433002"/>
        <s v="[Institution].[Afdelingsnummer].&amp;[169001]" c="169001"/>
        <s v="[Institution].[Afdelingsnummer].&amp;[169023]" c="169023"/>
        <s v="[Institution].[Afdelingsnummer].&amp;[315022]" c="315022"/>
        <s v="[Institution].[Afdelingsnummer].&amp;[280030]" c="280030"/>
        <s v="[Institution].[Afdelingsnummer].&amp;[280575]" c="280575"/>
        <s v="[Institution].[Afdelingsnummer].&amp;[280257]" c="280257"/>
        <s v="[Institution].[Afdelingsnummer].&amp;[215901]" c="215901"/>
        <s v="[Institution].[Afdelingsnummer].&amp;[773034]" c="773034"/>
        <s v="[Institution].[Afdelingsnummer].&amp;[787039]" c="787039"/>
        <s v="[Institution].[Afdelingsnummer].&amp;[785014]" c="785014"/>
        <s v="[Institution].[Afdelingsnummer].&amp;[719008]" c="719008"/>
        <s v="[Institution].[Afdelingsnummer].&amp;[280086]" c="280086"/>
        <s v="[Institution].[Afdelingsnummer].&amp;[280191]" c="280191"/>
        <s v="[Institution].[Afdelingsnummer].&amp;[731029]" c="731029"/>
        <s v="[Institution].[Afdelingsnummer].&amp;[280252]" c="280252"/>
        <s v="[Institution].[Afdelingsnummer].&amp;[280021]" c="280021"/>
        <s v="[Institution].[Afdelingsnummer].&amp;[561006]" c="561006"/>
        <s v="[Institution].[Afdelingsnummer].&amp;[208002]" c="208002"/>
        <s v="[Institution].[Afdelingsnummer].&amp;[280119]" c="280119"/>
        <s v="[Institution].[Afdelingsnummer].&amp;[227001]" c="227001"/>
        <s v="[Institution].[Afdelingsnummer].&amp;[208001]" c="208001"/>
        <s v="[Institution].[Afdelingsnummer].&amp;[607901]" c="607901"/>
        <s v="[Institution].[Afdelingsnummer].&amp;[769001]" c="769001"/>
        <s v="[Institution].[Afdelingsnummer].&amp;[335002]" c="335002"/>
        <s v="[Institution].[Afdelingsnummer].&amp;[147210]" c="147210"/>
        <s v="[Institution].[Afdelingsnummer].&amp;[751027]" c="751027"/>
        <s v="[Institution].[Afdelingsnummer].&amp;[219002]" c="219002"/>
        <s v="[Institution].[Afdelingsnummer].&amp;[101094]" c="101094"/>
        <s v="[Institution].[Afdelingsnummer].&amp;[813211]" c="813211"/>
        <s v="[Institution].[Afdelingsnummer].&amp;[147040]" c="147040"/>
        <s v="[Institution].[Afdelingsnummer].&amp;[280420]" c="280420"/>
        <s v="[Institution].[Afdelingsnummer].&amp;[280421]" c="280421"/>
        <s v="[Institution].[Afdelingsnummer].&amp;[280197]" c="280197"/>
        <s v="[Institution].[Afdelingsnummer].&amp;[211001]" c="211001"/>
        <s v="[Institution].[Afdelingsnummer].&amp;[211005]" c="211005"/>
        <s v="[Institution].[Afdelingsnummer].&amp;[101538]" c="101538"/>
        <s v="[Institution].[Afdelingsnummer].&amp;[851007]" c="851007"/>
        <s v="[Institution].[Afdelingsnummer].&amp;[281527]" c="281527"/>
        <s v="[Institution].[Afdelingsnummer].&amp;[749003]" c="749003"/>
        <s v="[Institution].[Afdelingsnummer].&amp;[575014]" c="575014"/>
        <s v="[Institution].[Afdelingsnummer].&amp;[531009]" c="531009"/>
        <s v="[Institution].[Afdelingsnummer].&amp;[167011]" c="167011"/>
        <s v="[Institution].[Afdelingsnummer].&amp;[495001]" c="495001"/>
        <s v="[Institution].[Afdelingsnummer].&amp;[280878]" c="280878"/>
        <s v="[Institution].[Afdelingsnummer].&amp;[773005]" c="773005"/>
        <s v="[Institution].[Afdelingsnummer].&amp;[503002]" c="503002"/>
        <s v="[Institution].[Afdelingsnummer].&amp;[307002]" c="307002"/>
        <s v="[Institution].[Afdelingsnummer].&amp;[173003]" c="173003"/>
        <s v="[Institution].[Afdelingsnummer].&amp;[743001]" c="743001"/>
        <s v="[Institution].[Afdelingsnummer].&amp;[743003]" c="743003"/>
        <s v="[Institution].[Afdelingsnummer].&amp;[280856]" c="280856"/>
        <s v="[Institution].[Afdelingsnummer].&amp;[207012]" c="207012"/>
        <s v="[Institution].[Afdelingsnummer].&amp;[783004]" c="783004"/>
        <s v="[Institution].[Afdelingsnummer].&amp;[501002]" c="501002"/>
        <s v="[Institution].[Afdelingsnummer].&amp;[623001]" c="623001"/>
        <s v="[Institution].[Afdelingsnummer].&amp;[280948]" c="280948"/>
        <s v="[Institution].[Afdelingsnummer].&amp;[280333]" c="280333"/>
        <s v="[Institution].[Afdelingsnummer].&amp;[365014]" c="365014"/>
        <s v="[Institution].[Afdelingsnummer].&amp;[280238]" c="280238"/>
        <s v="[Institution].[Afdelingsnummer].&amp;[525003]" c="525003"/>
        <s v="[Institution].[Afdelingsnummer].&amp;[543006]" c="543006"/>
        <s v="[Institution].[Afdelingsnummer].&amp;[280240]" c="280240"/>
        <s v="[Institution].[Afdelingsnummer].&amp;[515019]" c="515019"/>
        <s v="[Institution].[Afdelingsnummer].&amp;[509003]" c="509003"/>
        <s v="[Institution].[Afdelingsnummer].&amp;[280241]" c="280241"/>
        <s v="[Institution].[Afdelingsnummer].&amp;[543002]" c="543002"/>
        <s v="[Institution].[Afdelingsnummer].&amp;[515007]" c="515007"/>
        <s v="[Institution].[Afdelingsnummer].&amp;[280111]" c="280111"/>
        <s v="[Institution].[Afdelingsnummer].&amp;[515003]" c="515003"/>
        <s v="[Institution].[Afdelingsnummer].&amp;[515005]" c="515005"/>
        <s v="[Institution].[Afdelingsnummer].&amp;[515010]" c="515010"/>
        <s v="[Institution].[Afdelingsnummer].&amp;[280243]" c="280243"/>
        <s v="[Institution].[Afdelingsnummer].&amp;[543004]" c="543004"/>
        <s v="[Institution].[Afdelingsnummer].&amp;[543009]" c="543009"/>
        <s v="[Institution].[Afdelingsnummer].&amp;[569001]" c="569001"/>
        <s v="[Institution].[Afdelingsnummer].&amp;[430210]" c="430210"/>
        <s v="[Institution].[Afdelingsnummer].&amp;[305004]" c="305004"/>
        <s v="[Institution].[Afdelingsnummer].&amp;[729003]" c="729003"/>
        <s v="[Institution].[Afdelingsnummer].&amp;[630003]" c="630003"/>
        <s v="[Institution].[Afdelingsnummer].&amp;[705003]" c="705003"/>
        <s v="[Institution].[Afdelingsnummer].&amp;[263001]" c="263001"/>
        <s v="[Institution].[Afdelingsnummer].&amp;[163012]" c="163012"/>
        <s v="[Institution].[Afdelingsnummer].&amp;[751013]" c="751013"/>
        <s v="[Institution].[Afdelingsnummer].&amp;[817001]" c="817001"/>
        <s v="[Institution].[Afdelingsnummer].&amp;[235001]" c="235001"/>
        <s v="[Institution].[Afdelingsnummer].&amp;[101586]" c="101586"/>
        <s v="[Institution].[Afdelingsnummer].&amp;[603003]" c="603003"/>
        <s v="[Institution].[Afdelingsnummer].&amp;[373032]" c="373032"/>
        <s v="[Institution].[Afdelingsnummer].&amp;[793002]" c="793002"/>
        <s v="[Institution].[Afdelingsnummer].&amp;[609004]" c="609004"/>
        <s v="[Institution].[Afdelingsnummer].&amp;[173901]" c="173901"/>
        <s v="[Institution].[Afdelingsnummer].&amp;[429004]" c="429004"/>
        <s v="[Institution].[Afdelingsnummer].&amp;[529001]" c="529001"/>
        <s v="[Institution].[Afdelingsnummer].&amp;[157210]" c="157210"/>
        <s v="[Institution].[Afdelingsnummer].&amp;[157003]" c="157003"/>
        <s v="[Institution].[Afdelingsnummer].&amp;[101051]" c="101051"/>
        <s v="[Institution].[Afdelingsnummer].&amp;[575005]" c="575005"/>
        <s v="[Institution].[Afdelingsnummer].&amp;[280270]" c="280270"/>
        <s v="[Institution].[Afdelingsnummer].&amp;[213001]" c="213001"/>
        <s v="[Institution].[Afdelingsnummer].&amp;[213015]" c="213015"/>
        <s v="[Institution].[Afdelingsnummer].&amp;[183003]" c="183003"/>
        <s v="[Institution].[Afdelingsnummer].&amp;[510002]" c="510002"/>
        <s v="[Institution].[Afdelingsnummer].&amp;[787038]" c="787038"/>
        <s v="[Institution].[Afdelingsnummer].&amp;[339005]" c="339005"/>
        <s v="[Institution].[Afdelingsnummer].&amp;[851006]" c="851006"/>
        <s v="[Institution].[Afdelingsnummer].&amp;[851009]" c="851009"/>
        <s v="[Institution].[Afdelingsnummer].&amp;[657020]" c="657020"/>
        <s v="[Institution].[Afdelingsnummer].&amp;[723002]" c="723002"/>
        <s v="[Institution].[Afdelingsnummer].&amp;[705001]" c="705001"/>
        <s v="[Institution].[Afdelingsnummer].&amp;[749002]" c="749002"/>
        <s v="[Institution].[Afdelingsnummer].&amp;[849002]" c="849002"/>
        <s v="[Institution].[Afdelingsnummer].&amp;[851010]" c="851010"/>
        <s v="[Institution].[Afdelingsnummer].&amp;[851011]" c="851011"/>
        <s v="[Institution].[Afdelingsnummer].&amp;[737005]" c="737005"/>
        <s v="[Institution].[Afdelingsnummer].&amp;[477007]" c="477007"/>
        <s v="[Institution].[Afdelingsnummer].&amp;[479022]" c="479022"/>
        <s v="[Institution].[Afdelingsnummer].&amp;[159005]" c="159005"/>
        <s v="[Institution].[Afdelingsnummer].&amp;[433003]" c="433003"/>
        <s v="[Institution].[Afdelingsnummer].&amp;[569007]" c="569007"/>
        <s v="[Institution].[Afdelingsnummer].&amp;[725004]" c="725004"/>
        <s v="[Institution].[Afdelingsnummer].&amp;[261003]" c="261003"/>
        <s v="[Institution].[Afdelingsnummer].&amp;[161002]" c="161002"/>
        <s v="[Institution].[Afdelingsnummer].&amp;[161010]" c="161010"/>
        <s v="[Institution].[Afdelingsnummer].&amp;[161003]" c="161003"/>
        <s v="[Institution].[Afdelingsnummer].&amp;[161004]" c="161004"/>
        <s v="[Institution].[Afdelingsnummer].&amp;[161210]" c="161210"/>
        <s v="[Institution].[Afdelingsnummer].&amp;[619004]" c="619004"/>
        <s v="[Institution].[Afdelingsnummer].&amp;[393001]" c="393001"/>
        <s v="[Institution].[Afdelingsnummer].&amp;[777002]" c="777002"/>
        <s v="[Institution].[Afdelingsnummer].&amp;[851111]" c="851111"/>
        <s v="[Institution].[Afdelingsnummer].&amp;[671901]" c="671901"/>
        <s v="[Institution].[Afdelingsnummer].&amp;[511003]" c="511003"/>
        <s v="[Institution].[Afdelingsnummer].&amp;[705002]" c="705002"/>
        <s v="[Institution].[Afdelingsnummer].&amp;[571002]" c="571002"/>
        <s v="[Institution].[Afdelingsnummer].&amp;[631003]" c="631003"/>
        <s v="[Institution].[Afdelingsnummer].&amp;[280081]" c="280081"/>
        <s v="[Institution].[Afdelingsnummer].&amp;[230001]" c="230001"/>
        <s v="[Institution].[Afdelingsnummer].&amp;[280271]" c="280271"/>
        <s v="[Institution].[Afdelingsnummer].&amp;[213003]" c="213003"/>
        <s v="[Institution].[Afdelingsnummer].&amp;[213004]" c="213004"/>
        <s v="[Institution].[Afdelingsnummer].&amp;[851014]" c="851014"/>
        <s v="[Institution].[Afdelingsnummer].&amp;[565009]" c="565009"/>
        <s v="[Institution].[Afdelingsnummer].&amp;[779011]" c="779011"/>
        <s v="[Institution].[Afdelingsnummer].&amp;[327001]" c="327001"/>
        <s v="[Institution].[Afdelingsnummer].&amp;[217021]" c="217021"/>
        <s v="[Institution].[Afdelingsnummer].&amp;[213016]" c="213016"/>
        <s v="[Institution].[Afdelingsnummer].&amp;[313008]" c="313008"/>
        <s v="[Institution].[Afdelingsnummer].&amp;[101015]" c="101015"/>
        <s v="[Institution].[Afdelingsnummer].&amp;[723001]" c="723001"/>
        <s v="[Institution].[Afdelingsnummer].&amp;[159006]" c="159006"/>
        <s v="[Institution].[Afdelingsnummer].&amp;[280164]" c="280164"/>
        <s v="[Institution].[Afdelingsnummer].&amp;[219004]" c="219004"/>
        <s v="[Institution].[Afdelingsnummer].&amp;[219008]" c="219008"/>
        <s v="[Institution].[Afdelingsnummer].&amp;[575003]" c="575003"/>
        <s v="[Institution].[Afdelingsnummer].&amp;[513002]" c="513002"/>
        <s v="[Institution].[Afdelingsnummer].&amp;[435001]" c="435001"/>
        <s v="[Institution].[Afdelingsnummer].&amp;[435002]" c="435002"/>
        <s v="[Institution].[Afdelingsnummer].&amp;[665006]" c="665006"/>
        <s v="[Institution].[Afdelingsnummer].&amp;[837002]" c="837002"/>
        <s v="[Institution].[Afdelingsnummer].&amp;[851015]" c="851015"/>
        <s v="[Institution].[Afdelingsnummer].&amp;[281577]" c="281577"/>
        <s v="[Institution].[Afdelingsnummer].&amp;[561010]" c="561010"/>
        <s v="[Institution].[Afdelingsnummer].&amp;[101035]" c="101035"/>
        <s v="[Institution].[Afdelingsnummer].&amp;[387002]" c="387002"/>
        <s v="[Institution].[Afdelingsnummer].&amp;[369210]" c="369210"/>
        <s v="[Institution].[Afdelingsnummer].&amp;[657004]" c="657004"/>
        <s v="[Institution].[Afdelingsnummer].&amp;[433004]" c="433004"/>
        <s v="[Institution].[Afdelingsnummer].&amp;[167002]" c="167002"/>
        <s v="[Institution].[Afdelingsnummer].&amp;[159038]" c="159038"/>
        <s v="[Institution].[Afdelingsnummer].&amp;[159210]" c="159210"/>
        <s v="[Institution].[Afdelingsnummer].&amp;[727001]" c="727001"/>
        <s v="[Institution].[Afdelingsnummer].&amp;[280541]" c="280541"/>
        <s v="[Institution].[Afdelingsnummer].&amp;[703001]" c="703001"/>
        <s v="[Institution].[Afdelingsnummer].&amp;[743021]" c="743021"/>
        <s v="[Institution].[Afdelingsnummer].&amp;[557003]" c="557003"/>
        <s v="[Institution].[Afdelingsnummer].&amp;[309001]" c="309001"/>
        <s v="[Institution].[Afdelingsnummer].&amp;[231001]" c="231001"/>
        <s v="[Institution].[Afdelingsnummer].&amp;[267004]" c="267004"/>
        <s v="[Institution].[Afdelingsnummer].&amp;[577003]" c="577003"/>
        <s v="[Institution].[Afdelingsnummer].&amp;[603002]" c="603002"/>
        <s v="[Institution].[Afdelingsnummer].&amp;[397008]" c="397008"/>
        <s v="[Institution].[Afdelingsnummer].&amp;[397001]" c="397001"/>
        <s v="[Institution].[Afdelingsnummer].&amp;[397002]" c="397002"/>
        <s v="[Institution].[Afdelingsnummer].&amp;[397007]" c="397007"/>
        <s v="[Institution].[Afdelingsnummer].&amp;[461075]" c="461075"/>
        <s v="[Institution].[Afdelingsnummer].&amp;[709003]" c="709003"/>
        <s v="[Institution].[Afdelingsnummer].&amp;[515210]" c="515210"/>
        <s v="[Institution].[Afdelingsnummer].&amp;[651003]" c="651003"/>
        <s v="[Institution].[Afdelingsnummer].&amp;[727015]" c="727015"/>
        <s v="[Institution].[Afdelingsnummer].&amp;[709001]" c="709001"/>
        <s v="[Institution].[Afdelingsnummer].&amp;[815002]" c="815002"/>
        <s v="[Institution].[Afdelingsnummer].&amp;[731001]" c="731001"/>
        <s v="[Institution].[Afdelingsnummer].&amp;[101216]" c="101216"/>
        <s v="[Institution].[Afdelingsnummer].&amp;[791003]" c="791003"/>
        <s v="[Institution].[Afdelingsnummer].&amp;[723003]" c="723003"/>
        <s v="[Institution].[Afdelingsnummer].&amp;[713001]" c="713001"/>
        <s v="[Institution].[Afdelingsnummer].&amp;[661003]" c="661003"/>
        <s v="[Institution].[Afdelingsnummer].&amp;[817002]" c="817002"/>
        <s v="[Institution].[Afdelingsnummer].&amp;[803002]" c="803002"/>
        <s v="[Institution].[Afdelingsnummer].&amp;[281595]" c="281595"/>
        <s v="[Institution].[Afdelingsnummer].&amp;[353002]" c="353002"/>
        <s v="[Institution].[Afdelingsnummer].&amp;[163002]" c="163002"/>
        <s v="[Institution].[Afdelingsnummer].&amp;[789002]" c="789002"/>
        <s v="[Institution].[Afdelingsnummer].&amp;[657005]" c="657005"/>
        <s v="[Institution].[Afdelingsnummer].&amp;[683301]" c="683301"/>
        <s v="[Institution].[Afdelingsnummer].&amp;[280165]" c="280165"/>
        <s v="[Institution].[Afdelingsnummer].&amp;[787016]" c="787016"/>
        <s v="[Institution].[Afdelingsnummer].&amp;[765004]" c="765004"/>
        <s v="[Institution].[Afdelingsnummer].&amp;[787002]" c="787002"/>
        <s v="[Institution].[Afdelingsnummer].&amp;[400042]" c="400042"/>
        <s v="[Institution].[Afdelingsnummer].&amp;[400005]" c="400005"/>
        <s v="[Institution].[Afdelingsnummer].&amp;[400031]" c="400031"/>
        <s v="[Institution].[Afdelingsnummer].&amp;[400032]" c="400032"/>
        <s v="[Institution].[Afdelingsnummer].&amp;[280521]" c="280521"/>
        <s v="[Institution].[Afdelingsnummer].&amp;[101070]" c="101070"/>
        <s v="[Institution].[Afdelingsnummer].&amp;[765001]" c="765001"/>
        <s v="[Institution].[Afdelingsnummer].&amp;[673001]" c="673001"/>
        <s v="[Institution].[Afdelingsnummer].&amp;[189001]" c="189001"/>
        <s v="[Institution].[Afdelingsnummer].&amp;[219027]" c="219027"/>
        <s v="[Institution].[Afdelingsnummer].&amp;[621007]" c="621007"/>
        <s v="[Institution].[Afdelingsnummer].&amp;[311003]" c="311003"/>
        <s v="[Institution].[Afdelingsnummer].&amp;[751015]" c="751015"/>
        <s v="[Institution].[Afdelingsnummer].&amp;[259011]" c="259011"/>
        <s v="[Institution].[Afdelingsnummer].&amp;[615005]" c="615005"/>
        <s v="[Institution].[Afdelingsnummer].&amp;[861005]" c="861005"/>
        <s v="[Institution].[Afdelingsnummer].&amp;[775008]" c="775008"/>
        <s v="[Institution].[Afdelingsnummer].&amp;[711003]" c="711003"/>
        <s v="[Institution].[Afdelingsnummer].&amp;[815001]" c="815001"/>
        <s v="[Institution].[Afdelingsnummer].&amp;[269001]" c="269001"/>
        <s v="[Institution].[Afdelingsnummer].&amp;[833001]" c="833001"/>
        <s v="[Institution].[Afdelingsnummer].&amp;[280376]" c="280376"/>
        <s v="[Institution].[Afdelingsnummer].&amp;[829008]" c="829008"/>
        <s v="[Institution].[Afdelingsnummer].&amp;[719002]" c="719002"/>
        <s v="[Institution].[Afdelingsnummer].&amp;[483002]" c="483002"/>
        <s v="[Institution].[Afdelingsnummer].&amp;[841004]" c="841004"/>
        <s v="[Institution].[Afdelingsnummer].&amp;[265005]" c="265005"/>
        <s v="[Institution].[Afdelingsnummer].&amp;[151003]" c="151003"/>
        <s v="[Institution].[Afdelingsnummer].&amp;[805014]" c="805014"/>
        <s v="[Institution].[Afdelingsnummer].&amp;[169003]" c="169003"/>
        <s v="[Institution].[Afdelingsnummer].&amp;[719007]" c="719007"/>
        <s v="[Institution].[Afdelingsnummer].&amp;[253001]" c="253001"/>
        <s v="[Institution].[Afdelingsnummer].&amp;[613002]" c="613002"/>
        <s v="[Institution].[Afdelingsnummer].&amp;[473010]" c="473010"/>
        <s v="[Institution].[Afdelingsnummer].&amp;[667002]" c="667002"/>
        <s v="[Institution].[Afdelingsnummer].&amp;[101563]" c="101563"/>
        <s v="[Institution].[Afdelingsnummer].&amp;[101537]" c="101537"/>
        <s v="[Institution].[Afdelingsnummer].&amp;[565004]" c="565004"/>
        <s v="[Institution].[Afdelingsnummer].&amp;[280755]" c="280755"/>
        <s v="[Institution].[Afdelingsnummer].&amp;[400028]" c="400028"/>
        <s v="[Institution].[Afdelingsnummer].&amp;[480001]" c="480001"/>
        <s v="[Institution].[Afdelingsnummer].&amp;[621028]" c="621028"/>
        <s v="[Institution].[Afdelingsnummer].&amp;[313011]" c="313011"/>
        <s v="[Institution].[Afdelingsnummer].&amp;[173024]" c="173024"/>
        <s v="[Institution].[Afdelingsnummer].&amp;[717010]" c="717010"/>
        <s v="[Institution].[Afdelingsnummer].&amp;[329025]" c="329025"/>
        <s v="[Institution].[Afdelingsnummer].&amp;[267006]" c="267006"/>
        <s v="[Institution].[Afdelingsnummer].&amp;[280266]" c="280266"/>
        <s v="[Institution].[Afdelingsnummer].&amp;[320001]" c="320001"/>
        <s v="[Institution].[Afdelingsnummer].&amp;[445012]" c="445012"/>
        <s v="[Institution].[Afdelingsnummer].&amp;[745010]" c="745010"/>
        <s v="[Institution].[Afdelingsnummer].&amp;[265038]" c="265038"/>
        <s v="[Institution].[Afdelingsnummer].&amp;[601010]" c="601010"/>
        <s v="[Institution].[Afdelingsnummer].&amp;[373026]" c="373026"/>
        <s v="[Institution].[Afdelingsnummer].&amp;[445011]" c="445011"/>
        <s v="[Institution].[Afdelingsnummer].&amp;[343010]" c="343010"/>
        <s v="[Institution].[Afdelingsnummer].&amp;[280446]" c="280446"/>
        <s v="[Institution].[Afdelingsnummer].&amp;[433007]" c="433007"/>
        <s v="[Institution].[Afdelingsnummer].&amp;[175014]" c="175014"/>
        <s v="[Institution].[Afdelingsnummer].&amp;[217002]" c="217002"/>
        <s v="[Institution].[Afdelingsnummer].&amp;[157047]" c="157047"/>
        <s v="[Institution].[Afdelingsnummer].&amp;[529002]" c="529002"/>
        <s v="[Institution].[Afdelingsnummer].&amp;[843003]" c="843003"/>
        <s v="[Institution].[Afdelingsnummer].&amp;[515026]" c="515026"/>
        <s v="[Institution].[Afdelingsnummer].&amp;[215002]" c="215002"/>
        <s v="[Institution].[Afdelingsnummer].&amp;[270003]" c="270003"/>
        <s v="[Institution].[Afdelingsnummer].&amp;[217210]" c="217210"/>
        <s v="[Institution].[Afdelingsnummer].&amp;[779003]" c="779003"/>
        <s v="[Institution].[Afdelingsnummer].&amp;[175001]" c="175001"/>
        <s v="[Institution].[Afdelingsnummer].&amp;[259004]" c="259004"/>
        <s v="[Institution].[Afdelingsnummer].&amp;[607032]" c="607032"/>
        <s v="[Institution].[Afdelingsnummer].&amp;[163004]" c="163004"/>
        <s v="[Institution].[Afdelingsnummer].&amp;[163211]" c="163211"/>
        <s v="[Institution].[Afdelingsnummer].&amp;[393002]" c="393002"/>
        <s v="[Institution].[Afdelingsnummer].&amp;[281082]" c="281082"/>
        <s v="[Institution].[Afdelingsnummer].&amp;[657007]" c="657007"/>
        <s v="[Institution].[Afdelingsnummer].&amp;[851066]" c="851066"/>
        <s v="[Institution].[Afdelingsnummer].&amp;[495002]" c="495002"/>
        <s v="[Institution].[Afdelingsnummer].&amp;[343004]" c="343004"/>
        <s v="[Institution].[Afdelingsnummer].&amp;[683002]" c="683002"/>
        <s v="[Institution].[Afdelingsnummer].&amp;[703003]" c="703003"/>
        <s v="[Institution].[Afdelingsnummer].&amp;[607004]" c="607004"/>
        <s v="[Institution].[Afdelingsnummer].&amp;[280106]" c="280106"/>
        <s v="[Institution].[Afdelingsnummer].&amp;[165020]" c="165020"/>
        <s v="[Institution].[Afdelingsnummer].&amp;[165019]" c="165019"/>
        <s v="[Institution].[Afdelingsnummer].&amp;[435003]" c="435003"/>
        <s v="[Institution].[Afdelingsnummer].&amp;[787001]" c="787001"/>
        <s v="[Institution].[Afdelingsnummer].&amp;[219026]" c="219026"/>
        <s v="[Institution].[Afdelingsnummer].&amp;[219350]" c="219350"/>
        <s v="[Institution].[Afdelingsnummer].&amp;[280163]" c="280163"/>
        <s v="[Institution].[Afdelingsnummer].&amp;[219001]" c="219001"/>
        <s v="[Institution].[Afdelingsnummer].&amp;[219006]" c="219006"/>
        <s v="[Institution].[Afdelingsnummer].&amp;[101016]" c="101016"/>
        <s v="[Institution].[Afdelingsnummer].&amp;[219003]" c="219003"/>
        <s v="[Institution].[Afdelingsnummer].&amp;[740004]" c="740004"/>
        <s v="[Institution].[Afdelingsnummer].&amp;[265902]" c="265902"/>
        <s v="[Institution].[Afdelingsnummer].&amp;[265006]" c="265006"/>
        <s v="[Institution].[Afdelingsnummer].&amp;[439001]" c="439001"/>
        <s v="[Institution].[Afdelingsnummer].&amp;[819002]" c="819002"/>
        <s v="[Institution].[Afdelingsnummer].&amp;[807007]" c="807007"/>
        <s v="[Institution].[Afdelingsnummer].&amp;[461007]" c="461007"/>
        <s v="[Institution].[Afdelingsnummer].&amp;[671002]" c="671002"/>
        <s v="[Institution].[Afdelingsnummer].&amp;[561011]" c="561011"/>
        <s v="[Institution].[Afdelingsnummer].&amp;[529003]" c="529003"/>
        <s v="[Institution].[Afdelingsnummer].&amp;[811002]" c="811002"/>
        <s v="[Institution].[Afdelingsnummer].&amp;[307901]" c="307901"/>
        <s v="[Institution].[Afdelingsnummer].&amp;[316003]" c="316003"/>
        <s v="[Institution].[Afdelingsnummer].&amp;[573014]" c="573014"/>
        <s v="[Institution].[Afdelingsnummer].&amp;[821019]" c="821019"/>
        <s v="[Institution].[Afdelingsnummer].&amp;[821210]" c="821210"/>
        <s v="[Institution].[Afdelingsnummer].&amp;[280628]" c="280628"/>
        <s v="[Institution].[Afdelingsnummer].&amp;[823003]" c="823003"/>
        <s v="[Institution].[Afdelingsnummer].&amp;[823006]" c="823006"/>
        <s v="[Institution].[Afdelingsnummer].&amp;[731002]" c="731002"/>
        <s v="[Institution].[Afdelingsnummer].&amp;[101030]" c="101030"/>
        <s v="[Institution].[Afdelingsnummer].&amp;[303001]" c="303001"/>
        <s v="[Institution].[Afdelingsnummer].&amp;[316001]" c="316001"/>
        <s v="[Institution].[Afdelingsnummer].&amp;[315210]" c="315210"/>
        <s v="[Institution].[Afdelingsnummer].&amp;[503003]" c="503003"/>
        <s v="[Institution].[Afdelingsnummer].&amp;[355003]" c="355003"/>
        <s v="[Institution].[Afdelingsnummer].&amp;[461064]" c="461064"/>
        <s v="[Institution].[Afdelingsnummer].&amp;[751112]" c="751112"/>
        <s v="[Institution].[Afdelingsnummer].&amp;[751017]" c="751017"/>
        <s v="[Institution].[Afdelingsnummer].&amp;[253015]" c="253015"/>
        <s v="[Institution].[Afdelingsnummer].&amp;[259015]" c="259015"/>
        <s v="[Institution].[Afdelingsnummer].&amp;[357005]" c="357005"/>
        <s v="[Institution].[Afdelingsnummer].&amp;[821004]" c="821004"/>
        <s v="[Institution].[Afdelingsnummer].&amp;[280748]" c="280748"/>
        <s v="[Institution].[Afdelingsnummer].&amp;[357002]" c="357002"/>
        <s v="[Institution].[Afdelingsnummer].&amp;[280797]" c="280797"/>
        <s v="[Institution].[Afdelingsnummer].&amp;[357001]" c="357001"/>
        <s v="[Institution].[Afdelingsnummer].&amp;[167003]" c="167003"/>
        <s v="[Institution].[Afdelingsnummer].&amp;[201012]" c="201012"/>
        <s v="[Institution].[Afdelingsnummer].&amp;[227003]" c="227003"/>
        <s v="[Institution].[Afdelingsnummer].&amp;[259026]" c="259026"/>
        <s v="[Institution].[Afdelingsnummer].&amp;[281427]" c="281427"/>
        <s v="[Institution].[Afdelingsnummer].&amp;[280190]" c="280190"/>
        <s v="[Institution].[Afdelingsnummer].&amp;[659001]" c="659001"/>
        <s v="[Institution].[Afdelingsnummer].&amp;[751327]" c="751327"/>
        <s v="[Institution].[Afdelingsnummer].&amp;[661210]" c="661210"/>
        <s v="[Institution].[Afdelingsnummer].&amp;[657021]" c="657021"/>
        <s v="[Institution].[Afdelingsnummer].&amp;[281407]" c="281407"/>
        <s v="[Institution].[Afdelingsnummer].&amp;[181002]" c="181002"/>
        <s v="[Institution].[Afdelingsnummer].&amp;[181016]" c="181016"/>
        <s v="[Institution].[Afdelingsnummer].&amp;[217003]" c="217003"/>
        <s v="[Institution].[Afdelingsnummer].&amp;[731003]" c="731003"/>
        <s v="[Institution].[Afdelingsnummer].&amp;[573004]" c="573004"/>
        <s v="[Institution].[Afdelingsnummer].&amp;[819003]" c="819003"/>
        <s v="[Institution].[Afdelingsnummer].&amp;[733001]" c="733001"/>
        <s v="[Institution].[Afdelingsnummer].&amp;[619005]" c="619005"/>
        <s v="[Institution].[Afdelingsnummer].&amp;[861006]" c="861006"/>
        <s v="[Institution].[Afdelingsnummer].&amp;[471004]" c="471004"/>
        <s v="[Institution].[Afdelingsnummer].&amp;[615024]" c="615024"/>
        <s v="[Institution].[Afdelingsnummer].&amp;[280761]" c="280761"/>
        <s v="[Institution].[Afdelingsnummer].&amp;[615210]" c="615210"/>
        <s v="[Institution].[Afdelingsnummer].&amp;[379004]" c="379004"/>
        <s v="[Institution].[Afdelingsnummer].&amp;[846001]" c="846001"/>
        <s v="[Institution].[Afdelingsnummer].&amp;[280438]" c="280438"/>
        <s v="[Institution].[Afdelingsnummer].&amp;[271001]" c="271001"/>
        <s v="[Institution].[Afdelingsnummer].&amp;[817003]" c="817003"/>
        <s v="[Institution].[Afdelingsnummer].&amp;[727002]" c="727002"/>
        <s v="[Institution].[Afdelingsnummer].&amp;[791020]" c="791020"/>
        <s v="[Institution].[Afdelingsnummer].&amp;[569003]" c="569003"/>
        <s v="[Institution].[Afdelingsnummer].&amp;[609001]" c="609001"/>
        <s v="[Institution].[Afdelingsnummer].&amp;[280807]" c="280807"/>
        <s v="[Institution].[Afdelingsnummer].&amp;[529004]" c="529004"/>
        <s v="[Institution].[Afdelingsnummer].&amp;[481001]" c="481001"/>
        <s v="[Institution].[Afdelingsnummer].&amp;[280120]" c="280120"/>
        <s v="[Institution].[Afdelingsnummer].&amp;[208003]" c="208003"/>
        <s v="[Institution].[Afdelingsnummer].&amp;[208004]" c="208004"/>
        <s v="[Institution].[Afdelingsnummer].&amp;[461058]" c="461058"/>
        <s v="[Institution].[Afdelingsnummer].&amp;[537008]" c="537008"/>
        <s v="[Institution].[Afdelingsnummer].&amp;[671003]" c="671003"/>
        <s v="[Institution].[Afdelingsnummer].&amp;[173004]" c="173004"/>
        <s v="[Institution].[Afdelingsnummer].&amp;[787003]" c="787003"/>
        <s v="[Institution].[Afdelingsnummer].&amp;[829001]" c="829001"/>
        <s v="[Institution].[Afdelingsnummer].&amp;[461008]" c="461008"/>
        <s v="[Institution].[Afdelingsnummer].&amp;[280198]" c="280198"/>
        <s v="[Institution].[Afdelingsnummer].&amp;[221002]" c="221002"/>
        <s v="[Institution].[Afdelingsnummer].&amp;[221001]" c="221001"/>
        <s v="[Institution].[Afdelingsnummer].&amp;[253012]" c="253012"/>
        <s v="[Institution].[Afdelingsnummer].&amp;[727003]" c="727003"/>
        <s v="[Institution].[Afdelingsnummer].&amp;[785006]" c="785006"/>
        <s v="[Institution].[Afdelingsnummer].&amp;[101017]" c="101017"/>
        <s v="[Institution].[Afdelingsnummer].&amp;[257001]" c="257001"/>
        <s v="[Institution].[Afdelingsnummer].&amp;[773007]" c="773007"/>
        <s v="[Institution].[Afdelingsnummer].&amp;[659002]" c="659002"/>
        <s v="[Institution].[Afdelingsnummer].&amp;[317001]" c="317001"/>
        <s v="[Institution].[Afdelingsnummer].&amp;[280203]" c="280203"/>
        <s v="[Institution].[Afdelingsnummer].&amp;[311004]" c="311004"/>
        <s v="[Institution].[Afdelingsnummer].&amp;[793004]" c="793004"/>
        <s v="[Institution].[Afdelingsnummer].&amp;[743020]" c="743020"/>
        <s v="[Institution].[Afdelingsnummer].&amp;[823002]" c="823002"/>
        <s v="[Institution].[Afdelingsnummer].&amp;[165006]" c="165006"/>
        <s v="[Institution].[Afdelingsnummer].&amp;[235008]" c="235008"/>
        <s v="[Institution].[Afdelingsnummer].&amp;[663008]" c="663008"/>
        <s v="[Institution].[Afdelingsnummer].&amp;[445002]" c="445002"/>
        <s v="[Institution].[Afdelingsnummer].&amp;[101018]" c="101018"/>
        <s v="[Institution].[Afdelingsnummer].&amp;[631017]" c="631017"/>
        <s v="[Institution].[Afdelingsnummer].&amp;[280320]" c="280320"/>
        <s v="[Institution].[Afdelingsnummer].&amp;[715003]" c="715003"/>
        <s v="[Institution].[Afdelingsnummer].&amp;[343002]" c="343002"/>
        <s v="[Institution].[Afdelingsnummer].&amp;[461009]" c="461009"/>
        <s v="[Institution].[Afdelingsnummer].&amp;[101052]" c="101052"/>
        <s v="[Institution].[Afdelingsnummer].&amp;[545009]" c="545009"/>
        <s v="[Institution].[Afdelingsnummer].&amp;[259005]" c="259005"/>
        <s v="[Institution].[Afdelingsnummer].&amp;[631005]" c="631005"/>
        <s v="[Institution].[Afdelingsnummer].&amp;[821003]" c="821003"/>
        <s v="[Institution].[Afdelingsnummer].&amp;[657032]" c="657032"/>
        <s v="[Institution].[Afdelingsnummer].&amp;[667004]" c="667004"/>
        <s v="[Institution].[Afdelingsnummer].&amp;[569004]" c="569004"/>
        <s v="[Institution].[Afdelingsnummer].&amp;[461010]" c="461010"/>
        <s v="[Institution].[Afdelingsnummer].&amp;[779004]" c="779004"/>
        <s v="[Institution].[Afdelingsnummer].&amp;[461011]" c="461011"/>
        <s v="[Institution].[Afdelingsnummer].&amp;[751018]" c="751018"/>
        <s v="[Institution].[Afdelingsnummer].&amp;[851064]" c="851064"/>
        <s v="[Institution].[Afdelingsnummer].&amp;[615031]" c="615031"/>
        <s v="[Institution].[Afdelingsnummer].&amp;[615020]" c="615020"/>
        <s v="[Institution].[Afdelingsnummer].&amp;[479019]" c="479019"/>
        <s v="[Institution].[Afdelingsnummer].&amp;[319002]" c="319002"/>
        <s v="[Institution].[Afdelingsnummer].&amp;[847002]" c="847002"/>
        <s v="[Institution].[Afdelingsnummer].&amp;[839002]" c="839002"/>
        <s v="[Institution].[Afdelingsnummer].&amp;[715005]" c="715005"/>
        <s v="[Institution].[Afdelingsnummer].&amp;[223001]" c="223001"/>
        <s v="[Institution].[Afdelingsnummer].&amp;[223210]" c="223210"/>
        <s v="[Institution].[Afdelingsnummer].&amp;[535001]" c="535001"/>
        <s v="[Institution].[Afdelingsnummer].&amp;[305008]" c="305008"/>
        <s v="[Institution].[Afdelingsnummer].&amp;[431018]" c="431018"/>
        <s v="[Institution].[Afdelingsnummer].&amp;[813003]" c="813003"/>
        <s v="[Institution].[Afdelingsnummer].&amp;[437002]" c="437002"/>
        <s v="[Institution].[Afdelingsnummer].&amp;[483001]" c="483001"/>
        <s v="[Institution].[Afdelingsnummer].&amp;[751046]" c="751046"/>
        <s v="[Institution].[Afdelingsnummer].&amp;[281373]" c="281373"/>
        <s v="[Institution].[Afdelingsnummer].&amp;[280525]" c="280525"/>
        <s v="[Institution].[Afdelingsnummer].&amp;[341031]" c="341031"/>
        <s v="[Institution].[Afdelingsnummer].&amp;[661004]" c="661004"/>
        <s v="[Institution].[Afdelingsnummer].&amp;[159041]" c="159041"/>
        <s v="[Institution].[Afdelingsnummer].&amp;[280910]" c="280910"/>
        <s v="[Institution].[Afdelingsnummer].&amp;[663006]" c="663006"/>
        <s v="[Institution].[Afdelingsnummer].&amp;[663004]" c="663004"/>
        <s v="[Institution].[Afdelingsnummer].&amp;[663003]" c="663003"/>
        <s v="[Institution].[Afdelingsnummer].&amp;[663210]" c="663210"/>
        <s v="[Institution].[Afdelingsnummer].&amp;[663010]" c="663010"/>
        <s v="[Institution].[Afdelingsnummer].&amp;[835002]" c="835002"/>
        <s v="[Institution].[Afdelingsnummer].&amp;[281023]" c="281023"/>
        <s v="[Institution].[Afdelingsnummer].&amp;[101543]" c="101543"/>
        <s v="[Institution].[Afdelingsnummer].&amp;[663005]" c="663005"/>
        <s v="[Institution].[Afdelingsnummer].&amp;[183011]" c="183011"/>
        <s v="[Institution].[Afdelingsnummer].&amp;[183001]" c="183001"/>
        <s v="[Institution].[Afdelingsnummer].&amp;[183010]" c="183010"/>
        <s v="[Institution].[Afdelingsnummer].&amp;[175002]" c="175002"/>
        <s v="[Institution].[Afdelingsnummer].&amp;[280136]" c="280136"/>
        <s v="[Institution].[Afdelingsnummer].&amp;[259029]" c="259029"/>
        <s v="[Institution].[Afdelingsnummer].&amp;[230002]" c="230002"/>
        <s v="[Institution].[Afdelingsnummer].&amp;[849211]" c="849211"/>
        <s v="[Institution].[Afdelingsnummer].&amp;[573005]" c="573005"/>
        <s v="[Institution].[Afdelingsnummer].&amp;[783003]" c="783003"/>
        <s v="[Institution].[Afdelingsnummer].&amp;[541002]" c="541002"/>
        <s v="[Institution].[Afdelingsnummer].&amp;[281281]" c="281281"/>
        <s v="[Institution].[Afdelingsnummer].&amp;[527002]" c="527002"/>
        <s v="[Institution].[Afdelingsnummer].&amp;[813004]" c="813004"/>
        <s v="[Institution].[Afdelingsnummer].&amp;[619016]" c="619016"/>
        <s v="[Institution].[Afdelingsnummer].&amp;[619007]" c="619007"/>
        <s v="[Institution].[Afdelingsnummer].&amp;[479021]" c="479021"/>
        <s v="[Institution].[Afdelingsnummer].&amp;[495003]" c="495003"/>
        <s v="[Institution].[Afdelingsnummer].&amp;[316002]" c="316002"/>
        <s v="[Institution].[Afdelingsnummer].&amp;[341002]" c="341002"/>
        <s v="[Institution].[Afdelingsnummer].&amp;[250004]" c="250004"/>
        <s v="[Institution].[Afdelingsnummer].&amp;[205004]" c="205004"/>
        <s v="[Institution].[Afdelingsnummer].&amp;[280491]" c="280491"/>
        <s v="[Institution].[Afdelingsnummer].&amp;[280355]" c="280355"/>
        <s v="[Institution].[Afdelingsnummer].&amp;[751020]" c="751020"/>
        <s v="[Institution].[Afdelingsnummer].&amp;[710001]" c="710001"/>
        <s v="[Institution].[Afdelingsnummer].&amp;[621008]" c="621008"/>
        <s v="[Institution].[Afdelingsnummer].&amp;[845011]" c="845011"/>
        <s v="[Institution].[Afdelingsnummer].&amp;[351010]" c="351010"/>
        <s v="[Institution].[Afdelingsnummer].&amp;[253021]" c="253021"/>
        <s v="[Institution].[Afdelingsnummer].&amp;[253002]" c="253002"/>
        <s v="[Institution].[Afdelingsnummer].&amp;[101618]" c="101618"/>
        <s v="[Institution].[Afdelingsnummer].&amp;[769003]" c="769003"/>
        <s v="[Institution].[Afdelingsnummer].&amp;[151028]" c="151028"/>
        <s v="[Institution].[Afdelingsnummer].&amp;[397012]" c="397012"/>
        <s v="[Institution].[Afdelingsnummer].&amp;[427013]" c="427013"/>
        <s v="[Institution].[Afdelingsnummer].&amp;[185010]" c="185010"/>
        <s v="[Institution].[Afdelingsnummer].&amp;[323211]" c="323211"/>
        <s v="[Institution].[Afdelingsnummer].&amp;[301009]" c="301009"/>
        <s v="[Institution].[Afdelingsnummer].&amp;[280089]" c="280089"/>
        <s v="[Institution].[Afdelingsnummer].&amp;[751019]" c="751019"/>
        <s v="[Institution].[Afdelingsnummer].&amp;[101019]" c="101019"/>
        <s v="[Institution].[Afdelingsnummer].&amp;[339003]" c="339003"/>
        <s v="[Institution].[Afdelingsnummer].&amp;[479024]" c="479024"/>
        <s v="[Institution].[Afdelingsnummer].&amp;[849011]" c="849011"/>
        <s v="[Institution].[Afdelingsnummer].&amp;[849012]" c="849012"/>
        <s v="[Institution].[Afdelingsnummer].&amp;[280456]" c="280456"/>
        <s v="[Institution].[Afdelingsnummer].&amp;[280753]" c="280753"/>
        <s v="[Institution].[Afdelingsnummer].&amp;[439210]" c="439210"/>
        <s v="[Institution].[Afdelingsnummer].&amp;[439003]" c="439003"/>
        <s v="[Institution].[Afdelingsnummer].&amp;[685001]" c="685001"/>
        <s v="[Institution].[Afdelingsnummer].&amp;[400902]" c="400902"/>
        <s v="[Institution].[Afdelingsnummer].&amp;[677008]" c="677008"/>
        <s v="[Institution].[Afdelingsnummer].&amp;[619015]" c="619015"/>
        <s v="[Institution].[Afdelingsnummer].&amp;[341003]" c="341003"/>
        <s v="[Institution].[Afdelingsnummer].&amp;[163006]" c="163006"/>
        <s v="[Institution].[Afdelingsnummer].&amp;[280934]" c="280934"/>
        <s v="[Institution].[Afdelingsnummer].&amp;[340001]" c="340001"/>
        <s v="[Institution].[Afdelingsnummer].&amp;[329005]" c="329005"/>
        <s v="[Institution].[Afdelingsnummer].&amp;[101151]" c="101151"/>
        <s v="[Institution].[Afdelingsnummer].&amp;[251002]" c="251002"/>
        <s v="[Institution].[Afdelingsnummer].&amp;[251005]" c="251005"/>
        <s v="[Institution].[Afdelingsnummer].&amp;[257002]" c="257002"/>
        <s v="[Institution].[Afdelingsnummer].&amp;[631006]" c="631006"/>
        <s v="[Institution].[Afdelingsnummer].&amp;[101020]" c="101020"/>
        <s v="[Institution].[Afdelingsnummer].&amp;[427002]" c="427002"/>
        <s v="[Institution].[Afdelingsnummer].&amp;[187006]" c="187006"/>
        <s v="[Institution].[Afdelingsnummer].&amp;[309002]" c="309002"/>
        <s v="[Institution].[Afdelingsnummer].&amp;[253017]" c="253017"/>
        <s v="[Institution].[Afdelingsnummer].&amp;[331004]" c="331004"/>
        <s v="[Institution].[Afdelingsnummer].&amp;[845001]" c="845001"/>
        <s v="[Institution].[Afdelingsnummer].&amp;[101071]" c="101071"/>
        <s v="[Institution].[Afdelingsnummer].&amp;[607013]" c="607013"/>
        <s v="[Institution].[Afdelingsnummer].&amp;[607008]" c="607008"/>
        <s v="[Institution].[Afdelingsnummer].&amp;[607002]" c="607002"/>
        <s v="[Institution].[Afdelingsnummer].&amp;[607006]" c="607006"/>
        <s v="[Institution].[Afdelingsnummer].&amp;[259006]" c="259006"/>
        <s v="[Institution].[Afdelingsnummer].&amp;[851024]" c="851024"/>
        <s v="[Institution].[Afdelingsnummer].&amp;[851085]" c="851085"/>
        <s v="[Institution].[Afdelingsnummer].&amp;[423002]" c="423002"/>
        <s v="[Institution].[Afdelingsnummer].&amp;[519003]" c="519003"/>
        <s v="[Institution].[Afdelingsnummer].&amp;[807006]" c="807006"/>
        <s v="[Institution].[Afdelingsnummer].&amp;[280330]" c="280330"/>
        <s v="[Institution].[Afdelingsnummer].&amp;[265007]" c="265007"/>
        <s v="[Institution].[Afdelingsnummer].&amp;[840001]" c="840001"/>
        <s v="[Institution].[Afdelingsnummer].&amp;[829009]" c="829009"/>
        <s v="[Institution].[Afdelingsnummer].&amp;[515004]" c="515004"/>
        <s v="[Institution].[Afdelingsnummer].&amp;[537019]" c="537019"/>
        <s v="[Institution].[Afdelingsnummer].&amp;[341004]" c="341004"/>
        <s v="[Institution].[Afdelingsnummer].&amp;[737001]" c="737001"/>
        <s v="[Institution].[Afdelingsnummer].&amp;[373011]" c="373011"/>
        <s v="[Institution].[Afdelingsnummer].&amp;[373012]" c="373012"/>
        <s v="[Institution].[Afdelingsnummer].&amp;[280168]" c="280168"/>
        <s v="[Institution].[Afdelingsnummer].&amp;[370002]" c="370002"/>
        <s v="[Institution].[Afdelingsnummer].&amp;[280796]" c="280796"/>
        <s v="[Institution].[Afdelingsnummer].&amp;[280122]" c="280122"/>
        <s v="[Institution].[Afdelingsnummer].&amp;[785007]" c="785007"/>
        <s v="[Institution].[Afdelingsnummer].&amp;[721002]" c="721002"/>
        <s v="[Institution].[Afdelingsnummer].&amp;[851112]" c="851112"/>
        <s v="[Institution].[Afdelingsnummer].&amp;[617001]" c="617001"/>
        <s v="[Institution].[Afdelingsnummer].&amp;[503004]" c="503004"/>
        <s v="[Institution].[Afdelingsnummer].&amp;[751088]" c="751088"/>
        <s v="[Institution].[Afdelingsnummer].&amp;[101619]" c="101619"/>
        <s v="[Institution].[Afdelingsnummer].&amp;[280319]" c="280319"/>
        <s v="[Institution].[Afdelingsnummer].&amp;[837005]" c="837005"/>
        <s v="[Institution].[Afdelingsnummer].&amp;[400001]" c="400001"/>
        <s v="[Institution].[Afdelingsnummer].&amp;[173005]" c="173005"/>
        <s v="[Institution].[Afdelingsnummer].&amp;[201010]" c="201010"/>
        <s v="[Institution].[Afdelingsnummer].&amp;[280027]" c="280027"/>
        <s v="[Institution].[Afdelingsnummer].&amp;[629003]" c="629003"/>
        <s v="[Institution].[Afdelingsnummer].&amp;[623002]" c="623002"/>
        <s v="[Institution].[Afdelingsnummer].&amp;[423003]" c="423003"/>
        <s v="[Institution].[Afdelingsnummer].&amp;[613003]" c="613003"/>
        <s v="[Institution].[Afdelingsnummer].&amp;[280166]" c="280166"/>
        <s v="[Institution].[Afdelingsnummer].&amp;[101021]" c="101021"/>
        <s v="[Institution].[Afdelingsnummer].&amp;[207010]" c="207010"/>
        <s v="[Institution].[Afdelingsnummer].&amp;[713002]" c="713002"/>
        <s v="[Institution].[Afdelingsnummer].&amp;[723004]" c="723004"/>
        <s v="[Institution].[Afdelingsnummer].&amp;[185002]" c="185002"/>
        <s v="[Institution].[Afdelingsnummer].&amp;[461013]" c="461013"/>
        <s v="[Institution].[Afdelingsnummer].&amp;[559006]" c="559006"/>
        <s v="[Institution].[Afdelingsnummer].&amp;[779014]" c="779014"/>
        <s v="[Institution].[Afdelingsnummer].&amp;[751021]" c="751021"/>
        <s v="[Institution].[Afdelingsnummer].&amp;[461107]" c="461107"/>
        <s v="[Institution].[Afdelingsnummer].&amp;[201005]" c="201005"/>
        <s v="[Institution].[Afdelingsnummer].&amp;[201006]" c="201006"/>
        <s v="[Institution].[Afdelingsnummer].&amp;[719006]" c="719006"/>
        <s v="[Institution].[Afdelingsnummer].&amp;[731004]" c="731004"/>
        <s v="[Institution].[Afdelingsnummer].&amp;[461015]" c="461015"/>
        <s v="[Institution].[Afdelingsnummer].&amp;[395001]" c="395001"/>
        <s v="[Institution].[Afdelingsnummer].&amp;[253003]" c="253003"/>
        <s v="[Institution].[Afdelingsnummer].&amp;[756001]" c="756001"/>
        <s v="[Institution].[Afdelingsnummer].&amp;[503005]" c="503005"/>
        <s v="[Institution].[Afdelingsnummer].&amp;[280356]" c="280356"/>
        <s v="[Institution].[Afdelingsnummer].&amp;[397006]" c="397006"/>
        <s v="[Institution].[Afdelingsnummer].&amp;[361003]" c="361003"/>
        <s v="[Institution].[Afdelingsnummer].&amp;[811010]" c="811010"/>
        <s v="[Institution].[Afdelingsnummer].&amp;[787037]" c="787037"/>
        <s v="[Institution].[Afdelingsnummer].&amp;[561024]" c="561024"/>
        <s v="[Institution].[Afdelingsnummer].&amp;[515028]" c="515028"/>
        <s v="[Institution].[Afdelingsnummer].&amp;[329007]" c="329007"/>
        <s v="[Institution].[Afdelingsnummer].&amp;[513003]" c="513003"/>
        <s v="[Institution].[Afdelingsnummer].&amp;[471005]" c="471005"/>
        <s v="[Institution].[Afdelingsnummer].&amp;[851019]" c="851019"/>
        <s v="[Institution].[Afdelingsnummer].&amp;[280634]" c="280634"/>
        <s v="[Institution].[Afdelingsnummer].&amp;[209009]" c="209009"/>
        <s v="[Institution].[Afdelingsnummer].&amp;[209901]" c="209901"/>
        <s v="[Institution].[Afdelingsnummer].&amp;[281544]" c="281544"/>
        <s v="[Institution].[Afdelingsnummer].&amp;[267007]" c="267007"/>
        <s v="[Institution].[Afdelingsnummer].&amp;[280667]" c="280667"/>
        <s v="[Institution].[Afdelingsnummer].&amp;[280668]" c="280668"/>
        <s v="[Institution].[Afdelingsnummer].&amp;[280487]" c="280487"/>
        <s v="[Institution].[Afdelingsnummer].&amp;[101213]" c="101213"/>
        <s v="[Institution].[Afdelingsnummer].&amp;[280666]" c="280666"/>
        <s v="[Institution].[Afdelingsnummer].&amp;[280665]" c="280665"/>
        <s v="[Institution].[Afdelingsnummer].&amp;[101214]" c="101214"/>
        <s v="[Institution].[Afdelingsnummer].&amp;[101215]" c="101215"/>
        <s v="[Institution].[Afdelingsnummer].&amp;[101217]" c="101217"/>
        <s v="[Institution].[Afdelingsnummer].&amp;[607005]" c="607005"/>
        <s v="[Institution].[Afdelingsnummer].&amp;[259027]" c="259027"/>
        <s v="[Institution].[Afdelingsnummer].&amp;[259210]" c="259210"/>
        <s v="[Institution].[Afdelingsnummer].&amp;[321901]" c="321901"/>
        <s v="[Institution].[Afdelingsnummer].&amp;[280239]" c="280239"/>
        <s v="[Institution].[Afdelingsnummer].&amp;[301012]" c="301012"/>
        <s v="[Institution].[Afdelingsnummer].&amp;[751090]" c="751090"/>
        <s v="[Institution].[Afdelingsnummer].&amp;[153010]" c="153010"/>
        <s v="[Institution].[Afdelingsnummer].&amp;[281062]" c="281062"/>
        <s v="[Institution].[Afdelingsnummer].&amp;[208008]" c="208008"/>
        <s v="[Institution].[Afdelingsnummer].&amp;[101175]" c="101175"/>
        <s v="[Institution].[Afdelingsnummer].&amp;[441002]" c="441002"/>
        <s v="[Institution].[Afdelingsnummer].&amp;[851017]" c="851017"/>
        <s v="[Institution].[Afdelingsnummer].&amp;[167004]" c="167004"/>
        <s v="[Institution].[Afdelingsnummer].&amp;[671004]" c="671004"/>
        <s v="[Institution].[Afdelingsnummer].&amp;[615007]" c="615007"/>
        <s v="[Institution].[Afdelingsnummer].&amp;[743016]" c="743016"/>
        <s v="[Institution].[Afdelingsnummer].&amp;[489001]" c="489001"/>
        <s v="[Institution].[Afdelingsnummer].&amp;[717002]" c="717002"/>
        <s v="[Institution].[Afdelingsnummer].&amp;[151019]" c="151019"/>
        <s v="[Institution].[Afdelingsnummer].&amp;[615029]" c="615029"/>
        <s v="[Institution].[Afdelingsnummer].&amp;[261210]" c="261210"/>
        <s v="[Institution].[Afdelingsnummer].&amp;[259007]" c="259007"/>
        <s v="[Institution].[Afdelingsnummer].&amp;[667005]" c="667005"/>
        <s v="[Institution].[Afdelingsnummer].&amp;[665020]" c="665020"/>
        <s v="[Institution].[Afdelingsnummer].&amp;[665210]" c="665210"/>
        <s v="[Institution].[Afdelingsnummer].&amp;[839004]" c="839004"/>
        <s v="[Institution].[Afdelingsnummer].&amp;[101058]" c="101058"/>
        <s v="[Institution].[Afdelingsnummer].&amp;[231002]" c="231002"/>
        <s v="[Institution].[Afdelingsnummer].&amp;[280118]" c="280118"/>
        <s v="[Institution].[Afdelingsnummer].&amp;[373005]" c="373005"/>
        <s v="[Institution].[Afdelingsnummer].&amp;[373001]" c="373001"/>
        <s v="[Institution].[Afdelingsnummer].&amp;[373003]" c="373003"/>
        <s v="[Institution].[Afdelingsnummer].&amp;[280794]" c="280794"/>
        <s v="[Institution].[Afdelingsnummer].&amp;[280795]" c="280795"/>
        <s v="[Institution].[Afdelingsnummer].&amp;[339008]" c="339008"/>
        <s v="[Institution].[Afdelingsnummer].&amp;[189002]" c="189002"/>
        <s v="[Institution].[Afdelingsnummer].&amp;[221211]" c="221211"/>
        <s v="[Institution].[Afdelingsnummer].&amp;[445008]" c="445008"/>
        <s v="[Institution].[Afdelingsnummer].&amp;[201004]" c="201004"/>
        <s v="[Institution].[Afdelingsnummer].&amp;[280805]" c="280805"/>
        <s v="[Institution].[Afdelingsnummer].&amp;[717003]" c="717003"/>
        <s v="[Institution].[Afdelingsnummer].&amp;[671001]" c="671001"/>
        <s v="[Institution].[Afdelingsnummer].&amp;[671006]" c="671006"/>
        <s v="[Institution].[Afdelingsnummer].&amp;[280686]" c="280686"/>
        <s v="[Institution].[Afdelingsnummer].&amp;[657010]" c="657010"/>
        <s v="[Institution].[Afdelingsnummer].&amp;[577004]" c="577004"/>
        <s v="[Institution].[Afdelingsnummer].&amp;[281054]" c="281054"/>
        <s v="[Institution].[Afdelingsnummer].&amp;[255001]" c="255001"/>
        <s v="[Institution].[Afdelingsnummer].&amp;[373006]" c="373006"/>
        <s v="[Institution].[Afdelingsnummer].&amp;[173006]" c="173006"/>
        <s v="[Institution].[Afdelingsnummer].&amp;[163001]" c="163001"/>
        <s v="[Institution].[Afdelingsnummer].&amp;[153005]" c="153005"/>
        <s v="[Institution].[Afdelingsnummer].&amp;[147002]" c="147002"/>
        <s v="[Institution].[Afdelingsnummer].&amp;[280028]" c="280028"/>
        <s v="[Institution].[Afdelingsnummer].&amp;[559003]" c="559003"/>
        <s v="[Institution].[Afdelingsnummer].&amp;[627001]" c="627001"/>
        <s v="[Institution].[Afdelingsnummer].&amp;[169021]" c="169021"/>
        <s v="[Institution].[Afdelingsnummer].&amp;[743005]" c="743005"/>
        <s v="[Institution].[Afdelingsnummer].&amp;[751022]" c="751022"/>
        <s v="[Institution].[Afdelingsnummer].&amp;[217023]" c="217023"/>
        <s v="[Institution].[Afdelingsnummer].&amp;[281541]" c="281541"/>
        <s v="[Institution].[Afdelingsnummer].&amp;[360210]" c="360210"/>
        <s v="[Institution].[Afdelingsnummer].&amp;[475001]" c="475001"/>
        <s v="[Institution].[Afdelingsnummer].&amp;[515901]" c="515901"/>
        <s v="[Institution].[Afdelingsnummer].&amp;[809002]" c="809002"/>
        <s v="[Institution].[Afdelingsnummer].&amp;[461016]" c="461016"/>
        <s v="[Institution].[Afdelingsnummer].&amp;[615902]" c="615902"/>
        <s v="[Institution].[Afdelingsnummer].&amp;[479001]" c="479001"/>
        <s v="[Institution].[Afdelingsnummer].&amp;[253014]" c="253014"/>
        <s v="[Institution].[Afdelingsnummer].&amp;[101138]" c="101138"/>
        <s v="[Institution].[Afdelingsnummer].&amp;[821010]" c="821010"/>
        <s v="[Institution].[Afdelingsnummer].&amp;[159031]" c="159031"/>
        <s v="[Institution].[Afdelingsnummer].&amp;[281098]" c="281098"/>
        <s v="[Institution].[Afdelingsnummer].&amp;[657022]" c="657022"/>
        <s v="[Institution].[Afdelingsnummer].&amp;[615012]" c="615012"/>
        <s v="[Institution].[Afdelingsnummer].&amp;[173007]" c="173007"/>
        <s v="[Institution].[Afdelingsnummer].&amp;[101072]" c="101072"/>
        <s v="[Institution].[Afdelingsnummer].&amp;[281061]" c="281061"/>
        <s v="[Institution].[Afdelingsnummer].&amp;[573006]" c="573006"/>
        <s v="[Institution].[Afdelingsnummer].&amp;[173210]" c="173210"/>
        <s v="[Institution].[Afdelingsnummer].&amp;[201002]" c="201002"/>
        <s v="[Institution].[Afdelingsnummer].&amp;[280937]" c="280937"/>
        <s v="[Institution].[Afdelingsnummer].&amp;[565006]" c="565006"/>
        <s v="[Institution].[Afdelingsnummer].&amp;[565003]" c="565003"/>
        <s v="[Institution].[Afdelingsnummer].&amp;[190003]" c="190003"/>
        <s v="[Institution].[Afdelingsnummer].&amp;[265008]" c="265008"/>
        <s v="[Institution].[Afdelingsnummer].&amp;[280321]" c="280321"/>
        <s v="[Institution].[Afdelingsnummer].&amp;[535003]" c="535003"/>
        <s v="[Institution].[Afdelingsnummer].&amp;[313009]" c="313009"/>
        <s v="[Institution].[Afdelingsnummer].&amp;[621013]" c="621013"/>
        <s v="[Institution].[Afdelingsnummer].&amp;[791023]" c="791023"/>
        <s v="[Institution].[Afdelingsnummer].&amp;[751066]" c="751066"/>
        <s v="[Institution].[Afdelingsnummer].&amp;[575007]" c="575007"/>
        <s v="[Institution].[Afdelingsnummer].&amp;[843901]" c="843901"/>
        <s v="[Institution].[Afdelingsnummer].&amp;[657001]" c="657001"/>
        <s v="[Institution].[Afdelingsnummer].&amp;[657009]" c="657009"/>
        <s v="[Institution].[Afdelingsnummer].&amp;[281496]" c="281496"/>
        <s v="[Institution].[Afdelingsnummer].&amp;[235003]" c="235003"/>
        <s v="[Institution].[Afdelingsnummer].&amp;[751023]" c="751023"/>
        <s v="[Institution].[Afdelingsnummer].&amp;[825001]" c="825001"/>
        <s v="[Institution].[Afdelingsnummer].&amp;[791004]" c="791004"/>
        <s v="[Institution].[Afdelingsnummer].&amp;[827002]" c="827002"/>
        <s v="[Institution].[Afdelingsnummer].&amp;[545002]" c="545002"/>
        <s v="[Institution].[Afdelingsnummer].&amp;[185003]" c="185003"/>
        <s v="[Institution].[Afdelingsnummer].&amp;[471010]" c="471010"/>
        <s v="[Institution].[Afdelingsnummer].&amp;[829002]" c="829002"/>
        <s v="[Institution].[Afdelingsnummer].&amp;[839003]" c="839003"/>
        <s v="[Institution].[Afdelingsnummer].&amp;[613005]" c="613005"/>
        <s v="[Institution].[Afdelingsnummer].&amp;[801009]" c="801009"/>
        <s v="[Institution].[Afdelingsnummer].&amp;[319003]" c="319003"/>
        <s v="[Institution].[Afdelingsnummer].&amp;[851045]" c="851045"/>
        <s v="[Institution].[Afdelingsnummer].&amp;[737003]" c="737003"/>
        <s v="[Institution].[Afdelingsnummer].&amp;[773010]" c="773010"/>
        <s v="[Institution].[Afdelingsnummer].&amp;[201011]" c="201011"/>
        <s v="[Institution].[Afdelingsnummer].&amp;[211009]" c="211009"/>
        <s v="[Institution].[Afdelingsnummer].&amp;[157005]" c="157005"/>
        <s v="[Institution].[Afdelingsnummer].&amp;[237004]" c="237004"/>
        <s v="[Institution].[Afdelingsnummer].&amp;[751024]" c="751024"/>
        <s v="[Institution].[Afdelingsnummer].&amp;[255003]" c="255003"/>
        <s v="[Institution].[Afdelingsnummer].&amp;[373007]" c="373007"/>
        <s v="[Institution].[Afdelingsnummer].&amp;[719003]" c="719003"/>
        <s v="[Institution].[Afdelingsnummer].&amp;[823011]" c="823011"/>
        <s v="[Institution].[Afdelingsnummer].&amp;[801213]" c="801213"/>
        <s v="[Institution].[Afdelingsnummer].&amp;[363012]" c="363012"/>
        <s v="[Institution].[Afdelingsnummer].&amp;[280049]" c="280049"/>
        <s v="[Institution].[Afdelingsnummer].&amp;[280048]" c="280048"/>
        <s v="[Institution].[Afdelingsnummer].&amp;[363006]" c="363006"/>
        <s v="[Institution].[Afdelingsnummer].&amp;[280024]" c="280024"/>
        <s v="[Institution].[Afdelingsnummer].&amp;[159007]" c="159007"/>
        <s v="[Institution].[Afdelingsnummer].&amp;[721004]" c="721004"/>
        <s v="[Institution].[Afdelingsnummer].&amp;[333004]" c="333004"/>
        <s v="[Institution].[Afdelingsnummer].&amp;[353009]" c="353009"/>
        <s v="[Institution].[Afdelingsnummer].&amp;[441003]" c="441003"/>
        <s v="[Institution].[Afdelingsnummer].&amp;[443002]" c="443002"/>
        <s v="[Institution].[Afdelingsnummer].&amp;[661005]" c="661005"/>
        <s v="[Institution].[Afdelingsnummer].&amp;[211004]" c="211004"/>
        <s v="[Institution].[Afdelingsnummer].&amp;[731903]" c="731903"/>
        <s v="[Institution].[Afdelingsnummer].&amp;[851044]" c="851044"/>
        <s v="[Institution].[Afdelingsnummer].&amp;[281604]" c="281604"/>
        <s v="[Institution].[Afdelingsnummer].&amp;[445210]" c="445210"/>
        <s v="[Institution].[Afdelingsnummer].&amp;[385001]" c="385001"/>
        <s v="[Institution].[Afdelingsnummer].&amp;[385003]" c="385003"/>
        <s v="[Institution].[Afdelingsnummer].&amp;[313002]" c="313002"/>
        <s v="[Institution].[Afdelingsnummer].&amp;[336001]" c="336001"/>
        <s v="[Institution].[Afdelingsnummer].&amp;[376002]" c="376002"/>
        <s v="[Institution].[Afdelingsnummer].&amp;[253023]" c="253023"/>
        <s v="[Institution].[Afdelingsnummer].&amp;[353005]" c="353005"/>
        <s v="[Institution].[Afdelingsnummer].&amp;[701003]" c="701003"/>
        <s v="[Institution].[Afdelingsnummer].&amp;[515024]" c="515024"/>
        <s v="[Institution].[Afdelingsnummer].&amp;[745002]" c="745002"/>
        <s v="[Institution].[Afdelingsnummer].&amp;[839005]" c="839005"/>
        <s v="[Institution].[Afdelingsnummer].&amp;[835004]" c="835004"/>
        <s v="[Institution].[Afdelingsnummer].&amp;[253004]" c="253004"/>
        <s v="[Institution].[Afdelingsnummer].&amp;[837003]" c="837003"/>
        <s v="[Institution].[Afdelingsnummer].&amp;[821009]" c="821009"/>
        <s v="[Institution].[Afdelingsnummer].&amp;[813005]" c="813005"/>
        <s v="[Institution].[Afdelingsnummer].&amp;[461017]" c="461017"/>
        <s v="[Institution].[Afdelingsnummer].&amp;[280457]" c="280457"/>
        <s v="[Institution].[Afdelingsnummer].&amp;[157007]" c="157007"/>
        <s v="[Institution].[Afdelingsnummer].&amp;[269007]" c="269007"/>
        <s v="[Institution].[Afdelingsnummer].&amp;[213011]" c="213011"/>
        <s v="[Institution].[Afdelingsnummer].&amp;[621018]" c="621018"/>
        <s v="[Institution].[Afdelingsnummer].&amp;[717004]" c="717004"/>
        <s v="[Institution].[Afdelingsnummer].&amp;[665010]" c="665010"/>
        <s v="[Institution].[Afdelingsnummer].&amp;[775004]" c="775004"/>
        <s v="[Institution].[Afdelingsnummer].&amp;[631009]" c="631009"/>
        <s v="[Institution].[Afdelingsnummer].&amp;[447001]" c="447001"/>
        <s v="[Institution].[Afdelingsnummer].&amp;[391002]" c="391002"/>
        <s v="[Institution].[Afdelingsnummer].&amp;[607033]" c="607033"/>
        <s v="[Institution].[Afdelingsnummer].&amp;[169008]" c="169008"/>
        <s v="[Institution].[Afdelingsnummer].&amp;[843001]" c="843001"/>
        <s v="[Institution].[Afdelingsnummer].&amp;[791002]" c="791002"/>
        <s v="[Institution].[Afdelingsnummer].&amp;[707002]" c="707002"/>
        <s v="[Institution].[Afdelingsnummer].&amp;[737004]" c="737004"/>
        <s v="[Institution].[Afdelingsnummer].&amp;[250003]" c="250003"/>
        <s v="[Institution].[Afdelingsnummer].&amp;[751025]" c="751025"/>
        <s v="[Institution].[Afdelingsnummer].&amp;[227210]" c="227210"/>
        <s v="[Institution].[Afdelingsnummer].&amp;[365002]" c="365002"/>
        <s v="[Institution].[Afdelingsnummer].&amp;[365004]" c="365004"/>
        <s v="[Institution].[Afdelingsnummer].&amp;[365011]" c="365011"/>
        <s v="[Institution].[Afdelingsnummer].&amp;[763001]" c="763001"/>
        <s v="[Institution].[Afdelingsnummer].&amp;[217004]" c="217004"/>
        <s v="[Institution].[Afdelingsnummer].&amp;[733002]" c="733002"/>
        <s v="[Institution].[Afdelingsnummer].&amp;[159008]" c="159008"/>
        <s v="[Institution].[Afdelingsnummer].&amp;[280565]" c="280565"/>
        <s v="[Institution].[Afdelingsnummer].&amp;[151006]" c="151006"/>
        <s v="[Institution].[Afdelingsnummer].&amp;[151013]" c="151013"/>
        <s v="[Institution].[Afdelingsnummer].&amp;[751026]" c="751026"/>
        <s v="[Institution].[Afdelingsnummer].&amp;[215003]" c="215003"/>
        <s v="[Institution].[Afdelingsnummer].&amp;[280010]" c="280010"/>
        <s v="[Institution].[Afdelingsnummer].&amp;[410002]" c="410002"/>
        <s v="[Institution].[Afdelingsnummer].&amp;[280005]" c="280005"/>
        <s v="[Institution].[Afdelingsnummer].&amp;[281343]" c="281343"/>
        <s v="[Institution].[Afdelingsnummer].&amp;[661007]" c="661007"/>
        <s v="[Institution].[Afdelingsnummer].&amp;[751221]" c="751221"/>
        <s v="[Institution].[Afdelingsnummer].&amp;[280873]" c="280873"/>
        <s v="[Institution].[Afdelingsnummer].&amp;[280579]" c="280579"/>
        <s v="[Institution].[Afdelingsnummer].&amp;[280323]" c="280323"/>
        <s v="[Institution].[Afdelingsnummer].&amp;[280509]" c="280509"/>
        <s v="[Institution].[Afdelingsnummer].&amp;[101625]" c="101625"/>
        <s v="[Institution].[Afdelingsnummer].&amp;[831003]" c="831003"/>
        <s v="[Institution].[Afdelingsnummer].&amp;[745005]" c="745005"/>
        <s v="[Institution].[Afdelingsnummer].&amp;[303007]" c="303007"/>
        <s v="[Institution].[Afdelingsnummer].&amp;[601004]" c="601004"/>
        <s v="[Institution].[Afdelingsnummer].&amp;[227005]" c="227005"/>
        <s v="[Institution].[Afdelingsnummer].&amp;[280121]" c="280121"/>
        <s v="[Institution].[Afdelingsnummer].&amp;[227002]" c="227002"/>
        <s v="[Institution].[Afdelingsnummer].&amp;[840003]" c="840003"/>
        <s v="[Institution].[Afdelingsnummer].&amp;[473020]" c="473020"/>
        <s v="[Institution].[Afdelingsnummer].&amp;[280434]" c="280434"/>
        <s v="[Institution].[Afdelingsnummer].&amp;[523002]" c="523002"/>
        <s v="[Institution].[Afdelingsnummer].&amp;[523005]" c="523005"/>
        <s v="[Institution].[Afdelingsnummer].&amp;[329008]" c="329008"/>
        <s v="[Institution].[Afdelingsnummer].&amp;[280001]" c="280001"/>
        <s v="[Institution].[Afdelingsnummer].&amp;[369018]" c="369018"/>
        <s v="[Institution].[Afdelingsnummer].&amp;[567006]" c="567006"/>
        <s v="[Institution].[Afdelingsnummer].&amp;[471210]" c="471210"/>
        <s v="[Institution].[Afdelingsnummer].&amp;[265016]" c="265016"/>
        <s v="[Institution].[Afdelingsnummer].&amp;[327004]" c="327004"/>
        <s v="[Institution].[Afdelingsnummer].&amp;[827009]" c="827009"/>
        <s v="[Institution].[Afdelingsnummer].&amp;[773013]" c="773013"/>
        <s v="[Institution].[Afdelingsnummer].&amp;[479007]" c="479007"/>
        <s v="[Institution].[Afdelingsnummer].&amp;[743007]" c="743007"/>
        <s v="[Institution].[Afdelingsnummer].&amp;[791005]" c="791005"/>
        <s v="[Institution].[Afdelingsnummer].&amp;[557006]" c="557006"/>
        <s v="[Institution].[Afdelingsnummer].&amp;[185004]" c="185004"/>
        <s v="[Institution].[Afdelingsnummer].&amp;[487002]" c="487002"/>
        <s v="[Institution].[Afdelingsnummer].&amp;[255006]" c="255006"/>
        <s v="[Institution].[Afdelingsnummer].&amp;[255004]" c="255004"/>
        <s v="[Institution].[Afdelingsnummer].&amp;[280272]" c="280272"/>
        <s v="[Institution].[Afdelingsnummer].&amp;[155004]" c="155004"/>
        <s v="[Institution].[Afdelingsnummer].&amp;[561035]" c="561035"/>
        <s v="[Institution].[Afdelingsnummer].&amp;[217014]" c="217014"/>
        <s v="[Institution].[Afdelingsnummer].&amp;[471012]" c="471012"/>
        <s v="[Institution].[Afdelingsnummer].&amp;[379002]" c="379002"/>
        <s v="[Institution].[Afdelingsnummer].&amp;[359004]" c="359004"/>
        <s v="[Institution].[Afdelingsnummer].&amp;[281006]" c="281006"/>
        <s v="[Institution].[Afdelingsnummer].&amp;[787004]" c="787004"/>
        <s v="[Institution].[Afdelingsnummer].&amp;[631011]" c="631011"/>
        <s v="[Institution].[Afdelingsnummer].&amp;[450001]" c="450001"/>
        <s v="[Institution].[Afdelingsnummer].&amp;[375001]" c="375001"/>
        <s v="[Institution].[Afdelingsnummer].&amp;[661008]" c="661008"/>
        <s v="[Institution].[Afdelingsnummer].&amp;[851020]" c="851020"/>
        <s v="[Institution].[Afdelingsnummer].&amp;[321002]" c="321002"/>
        <s v="[Institution].[Afdelingsnummer].&amp;[521004]" c="521004"/>
        <s v="[Institution].[Afdelingsnummer].&amp;[779005]" c="779005"/>
        <s v="[Institution].[Afdelingsnummer].&amp;[375003]" c="375003"/>
        <s v="[Institution].[Afdelingsnummer].&amp;[681006]" c="681006"/>
        <s v="[Institution].[Afdelingsnummer].&amp;[321006]" c="321006"/>
        <s v="[Institution].[Afdelingsnummer].&amp;[147044]" c="147044"/>
        <s v="[Institution].[Afdelingsnummer].&amp;[175003]" c="175003"/>
        <s v="[Institution].[Afdelingsnummer].&amp;[101003]" c="101003"/>
        <s v="[Institution].[Afdelingsnummer].&amp;[449210]" c="449210"/>
        <s v="[Institution].[Afdelingsnummer].&amp;[280691]" c="280691"/>
        <s v="[Institution].[Afdelingsnummer].&amp;[449011]" c="449011"/>
        <s v="[Institution].[Afdelingsnummer].&amp;[533003]" c="533003"/>
        <s v="[Institution].[Afdelingsnummer].&amp;[533004]" c="533004"/>
        <s v="[Institution].[Afdelingsnummer].&amp;[217005]" c="217005"/>
        <s v="[Institution].[Afdelingsnummer].&amp;[280408]" c="280408"/>
        <s v="[Institution].[Afdelingsnummer].&amp;[280200]" c="280200"/>
        <s v="[Institution].[Afdelingsnummer].&amp;[439006]" c="439006"/>
        <s v="[Institution].[Afdelingsnummer].&amp;[280113]" c="280113"/>
        <s v="[Institution].[Afdelingsnummer].&amp;[333005]" c="333005"/>
        <s v="[Institution].[Afdelingsnummer].&amp;[323001]" c="323001"/>
        <s v="[Institution].[Afdelingsnummer].&amp;[371004]" c="371004"/>
        <s v="[Institution].[Afdelingsnummer].&amp;[731005]" c="731005"/>
        <s v="[Institution].[Afdelingsnummer].&amp;[567003]" c="567003"/>
        <s v="[Institution].[Afdelingsnummer].&amp;[461018]" c="461018"/>
        <s v="[Institution].[Afdelingsnummer].&amp;[751055]" c="751055"/>
        <s v="[Institution].[Afdelingsnummer].&amp;[373211]" c="373211"/>
        <s v="[Institution].[Afdelingsnummer].&amp;[219902]" c="219902"/>
        <s v="[Institution].[Afdelingsnummer].&amp;[849003]" c="849003"/>
        <s v="[Institution].[Afdelingsnummer].&amp;[851021]" c="851021"/>
        <s v="[Institution].[Afdelingsnummer].&amp;[661014]" c="661014"/>
        <s v="[Institution].[Afdelingsnummer].&amp;[101045]" c="101045"/>
        <s v="[Institution].[Afdelingsnummer].&amp;[665012]" c="665012"/>
        <s v="[Institution].[Afdelingsnummer].&amp;[451002]" c="451002"/>
        <s v="[Institution].[Afdelingsnummer].&amp;[461076]" c="461076"/>
        <s v="[Institution].[Afdelingsnummer].&amp;[101007]" c="101007"/>
        <s v="[Institution].[Afdelingsnummer].&amp;[153006]" c="153006"/>
        <s v="[Institution].[Afdelingsnummer].&amp;[661009]" c="661009"/>
        <s v="[Institution].[Afdelingsnummer].&amp;[571018]" c="571018"/>
        <s v="[Institution].[Afdelingsnummer].&amp;[523001]" c="523001"/>
        <s v="[Institution].[Afdelingsnummer].&amp;[625004]" c="625004"/>
        <s v="[Institution].[Afdelingsnummer].&amp;[743006]" c="743006"/>
        <s v="[Institution].[Afdelingsnummer].&amp;[333006]" c="333006"/>
        <s v="[Institution].[Afdelingsnummer].&amp;[731014]" c="731014"/>
        <s v="[Institution].[Afdelingsnummer].&amp;[677001]" c="677001"/>
        <s v="[Institution].[Afdelingsnummer].&amp;[851022]" c="851022"/>
        <s v="[Institution].[Afdelingsnummer].&amp;[377006]" c="377006"/>
        <s v="[Institution].[Afdelingsnummer].&amp;[343005]" c="343005"/>
        <s v="[Institution].[Afdelingsnummer].&amp;[781005]" c="781005"/>
        <s v="[Institution].[Afdelingsnummer].&amp;[727211]" c="727211"/>
        <s v="[Institution].[Afdelingsnummer].&amp;[461039]" c="461039"/>
        <s v="[Institution].[Afdelingsnummer].&amp;[305210]" c="305210"/>
        <s v="[Institution].[Afdelingsnummer].&amp;[101069]" c="101069"/>
        <s v="[Institution].[Afdelingsnummer].&amp;[280980]" c="280980"/>
        <s v="[Institution].[Afdelingsnummer].&amp;[169011]" c="169011"/>
        <s v="[Institution].[Afdelingsnummer].&amp;[169009]" c="169009"/>
        <s v="[Institution].[Afdelingsnummer].&amp;[479031]" c="479031"/>
        <s v="[Institution].[Afdelingsnummer].&amp;[331006]" c="331006"/>
        <s v="[Institution].[Afdelingsnummer].&amp;[823005]" c="823005"/>
        <s v="[Institution].[Afdelingsnummer].&amp;[807014]" c="807014"/>
        <s v="[Institution].[Afdelingsnummer].&amp;[333022]" c="333022"/>
        <s v="[Institution].[Afdelingsnummer].&amp;[431019]" c="431019"/>
        <s v="[Institution].[Afdelingsnummer].&amp;[671015]" c="671015"/>
        <s v="[Institution].[Afdelingsnummer].&amp;[849014]" c="849014"/>
        <s v="[Institution].[Afdelingsnummer].&amp;[725013]" c="725013"/>
        <s v="[Institution].[Afdelingsnummer].&amp;[151030]" c="151030"/>
        <s v="[Institution].[Afdelingsnummer].&amp;[157008]" c="157008"/>
        <s v="[Institution].[Afdelingsnummer].&amp;[315002]" c="315002"/>
        <s v="[Institution].[Afdelingsnummer].&amp;[261002]" c="261002"/>
        <s v="[Institution].[Afdelingsnummer].&amp;[731026]" c="731026"/>
        <s v="[Institution].[Afdelingsnummer].&amp;[827003]" c="827003"/>
        <s v="[Institution].[Afdelingsnummer].&amp;[791006]" c="791006"/>
        <s v="[Institution].[Afdelingsnummer].&amp;[400014]" c="400014"/>
        <s v="[Institution].[Afdelingsnummer].&amp;[400013]" c="400013"/>
        <s v="[Institution].[Afdelingsnummer].&amp;[400016]" c="400016"/>
        <s v="[Institution].[Afdelingsnummer].&amp;[169004]" c="169004"/>
        <s v="[Institution].[Afdelingsnummer].&amp;[671009]" c="671009"/>
        <s v="[Institution].[Afdelingsnummer].&amp;[727004]" c="727004"/>
        <s v="[Institution].[Afdelingsnummer].&amp;[205008]" c="205008"/>
        <s v="[Institution].[Afdelingsnummer].&amp;[101060]" c="101060"/>
        <s v="[Institution].[Afdelingsnummer].&amp;[335003]" c="335003"/>
        <s v="[Institution].[Afdelingsnummer].&amp;[421009]" c="421009"/>
        <s v="[Institution].[Afdelingsnummer].&amp;[631012]" c="631012"/>
        <s v="[Institution].[Afdelingsnummer].&amp;[185005]" c="185005"/>
        <s v="[Institution].[Afdelingsnummer].&amp;[187002]" c="187002"/>
        <s v="[Institution].[Afdelingsnummer].&amp;[421901]" c="421901"/>
        <s v="[Institution].[Afdelingsnummer].&amp;[316007]" c="316007"/>
        <s v="[Institution].[Afdelingsnummer].&amp;[281495]" c="281495"/>
        <s v="[Institution].[Afdelingsnummer].&amp;[721007]" c="721007"/>
        <s v="[Institution].[Afdelingsnummer].&amp;[101620]" c="101620"/>
        <s v="[Institution].[Afdelingsnummer].&amp;[280326]" c="280326"/>
        <s v="[Institution].[Afdelingsnummer].&amp;[461019]" c="461019"/>
        <s v="[Institution].[Afdelingsnummer].&amp;[561015]" c="561015"/>
        <s v="[Institution].[Afdelingsnummer].&amp;[713004]" c="713004"/>
        <s v="[Institution].[Afdelingsnummer].&amp;[167005]" c="167005"/>
        <s v="[Institution].[Afdelingsnummer].&amp;[280351]" c="280351"/>
        <s v="[Institution].[Afdelingsnummer].&amp;[377001]" c="377001"/>
        <s v="[Institution].[Afdelingsnummer].&amp;[377005]" c="377005"/>
        <s v="[Institution].[Afdelingsnummer].&amp;[461020]" c="461020"/>
        <s v="[Institution].[Afdelingsnummer].&amp;[161015]" c="161015"/>
        <s v="[Institution].[Afdelingsnummer].&amp;[829004]" c="829004"/>
        <s v="[Institution].[Afdelingsnummer].&amp;[323002]" c="323002"/>
        <s v="[Institution].[Afdelingsnummer].&amp;[215004]" c="215004"/>
        <s v="[Institution].[Afdelingsnummer].&amp;[665003]" c="665003"/>
        <s v="[Institution].[Afdelingsnummer].&amp;[731030]" c="731030"/>
        <s v="[Institution].[Afdelingsnummer].&amp;[731901]" c="731901"/>
        <s v="[Institution].[Afdelingsnummer].&amp;[731211]" c="731211"/>
        <s v="[Institution].[Afdelingsnummer].&amp;[101039]" c="101039"/>
        <s v="[Institution].[Afdelingsnummer].&amp;[727005]" c="727005"/>
        <s v="[Institution].[Afdelingsnummer].&amp;[479008]" c="479008"/>
        <s v="[Institution].[Afdelingsnummer].&amp;[827005]" c="827005"/>
        <s v="[Institution].[Afdelingsnummer].&amp;[627003]" c="627003"/>
        <s v="[Institution].[Afdelingsnummer].&amp;[461021]" c="461021"/>
        <s v="[Institution].[Afdelingsnummer].&amp;[181003]" c="181003"/>
        <s v="[Institution].[Afdelingsnummer].&amp;[281405]" c="281405"/>
        <s v="[Institution].[Afdelingsnummer].&amp;[181006]" c="181006"/>
        <s v="[Institution].[Afdelingsnummer].&amp;[833003]" c="833003"/>
        <s v="[Institution].[Afdelingsnummer].&amp;[539004]" c="539004"/>
        <s v="[Institution].[Afdelingsnummer].&amp;[843210]" c="843210"/>
        <s v="[Institution].[Afdelingsnummer].&amp;[169006]" c="169006"/>
        <s v="[Institution].[Afdelingsnummer].&amp;[280485]" c="280485"/>
        <s v="[Institution].[Afdelingsnummer].&amp;[671012]" c="671012"/>
        <s v="[Institution].[Afdelingsnummer].&amp;[779006]" c="779006"/>
        <s v="[Institution].[Afdelingsnummer].&amp;[743008]" c="743008"/>
        <s v="[Institution].[Afdelingsnummer].&amp;[667017]" c="667017"/>
        <s v="[Institution].[Afdelingsnummer].&amp;[667007]" c="667007"/>
        <s v="[Institution].[Afdelingsnummer].&amp;[667001]" c="667001"/>
        <s v="[Institution].[Afdelingsnummer].&amp;[667008]" c="667008"/>
        <s v="[Institution].[Afdelingsnummer].&amp;[681210]" c="681210"/>
        <s v="[Institution].[Afdelingsnummer].&amp;[329210]" c="329210"/>
        <s v="[Institution].[Afdelingsnummer].&amp;[513004]" c="513004"/>
        <s v="[Institution].[Afdelingsnummer].&amp;[167006]" c="167006"/>
        <s v="[Institution].[Afdelingsnummer].&amp;[493001]" c="493001"/>
        <s v="[Institution].[Afdelingsnummer].&amp;[461022]" c="461022"/>
        <s v="[Institution].[Afdelingsnummer].&amp;[731006]" c="731006"/>
        <s v="[Institution].[Afdelingsnummer].&amp;[751032]" c="751032"/>
        <s v="[Institution].[Afdelingsnummer].&amp;[280018]" c="280018"/>
        <s v="[Institution].[Afdelingsnummer].&amp;[661002]" c="661002"/>
        <s v="[Institution].[Afdelingsnummer].&amp;[787024]" c="787024"/>
        <s v="[Institution].[Afdelingsnummer].&amp;[823004]" c="823004"/>
        <s v="[Institution].[Afdelingsnummer].&amp;[461038]" c="461038"/>
        <s v="[Institution].[Afdelingsnummer].&amp;[330002]" c="330002"/>
        <s v="[Institution].[Afdelingsnummer].&amp;[333024]" c="333024"/>
        <s v="[Institution].[Afdelingsnummer].&amp;[751033]" c="751033"/>
        <s v="[Institution].[Afdelingsnummer].&amp;[281588]" c="281588"/>
        <s v="[Institution].[Afdelingsnummer].&amp;[791902]" c="791902"/>
        <s v="[Institution].[Afdelingsnummer].&amp;[265025]" c="265025"/>
        <s v="[Institution].[Afdelingsnummer].&amp;[255210]" c="255210"/>
        <s v="[Institution].[Afdelingsnummer].&amp;[265210]" c="265210"/>
        <s v="[Institution].[Afdelingsnummer].&amp;[777004]" c="777004"/>
        <s v="[Institution].[Afdelingsnummer].&amp;[701002]" c="701002"/>
        <s v="[Institution].[Afdelingsnummer].&amp;[801004]" c="801004"/>
        <s v="[Institution].[Afdelingsnummer].&amp;[281408]" c="281408"/>
        <s v="[Institution].[Afdelingsnummer].&amp;[205003]" c="205003"/>
        <s v="[Institution].[Afdelingsnummer].&amp;[205001]" c="205001"/>
        <s v="[Institution].[Afdelingsnummer].&amp;[475002]" c="475002"/>
        <s v="[Institution].[Afdelingsnummer].&amp;[303003]" c="303003"/>
        <s v="[Institution].[Afdelingsnummer].&amp;[545003]" c="545003"/>
        <s v="[Institution].[Afdelingsnummer].&amp;[751034]" c="751034"/>
        <s v="[Institution].[Afdelingsnummer].&amp;[223002]" c="223002"/>
        <s v="[Institution].[Afdelingsnummer].&amp;[683004]" c="683004"/>
        <s v="[Institution].[Afdelingsnummer].&amp;[323003]" c="323003"/>
        <s v="[Institution].[Afdelingsnummer].&amp;[607027]" c="607027"/>
        <s v="[Institution].[Afdelingsnummer].&amp;[731007]" c="731007"/>
        <s v="[Institution].[Afdelingsnummer].&amp;[669007]" c="669007"/>
        <s v="[Institution].[Afdelingsnummer].&amp;[449903]" c="449903"/>
        <s v="[Institution].[Afdelingsnummer].&amp;[383002]" c="383002"/>
        <s v="[Institution].[Afdelingsnummer].&amp;[527004]" c="527004"/>
        <s v="[Institution].[Afdelingsnummer].&amp;[527001]" c="527001"/>
        <s v="[Institution].[Afdelingsnummer].&amp;[527003]" c="527003"/>
        <s v="[Institution].[Afdelingsnummer].&amp;[529005]" c="529005"/>
        <s v="[Institution].[Afdelingsnummer].&amp;[101022]" c="101022"/>
        <s v="[Institution].[Afdelingsnummer].&amp;[761006]" c="761006"/>
        <s v="[Institution].[Afdelingsnummer].&amp;[175004]" c="175004"/>
        <s v="[Institution].[Afdelingsnummer].&amp;[713003]" c="713003"/>
        <s v="[Institution].[Afdelingsnummer].&amp;[739002]" c="739002"/>
        <s v="[Institution].[Afdelingsnummer].&amp;[400019]" c="400019"/>
        <s v="[Institution].[Afdelingsnummer].&amp;[169005]" c="169005"/>
        <s v="[Institution].[Afdelingsnummer].&amp;[513901]" c="513901"/>
        <s v="[Institution].[Afdelingsnummer].&amp;[317004]" c="317004"/>
        <s v="[Institution].[Afdelingsnummer].&amp;[561016]" c="561016"/>
        <s v="[Institution].[Afdelingsnummer].&amp;[323004]" c="323004"/>
        <s v="[Institution].[Afdelingsnummer].&amp;[101034]" c="101034"/>
        <s v="[Institution].[Afdelingsnummer].&amp;[619010]" c="619010"/>
        <s v="[Institution].[Afdelingsnummer].&amp;[280829]" c="280829"/>
        <s v="[Institution].[Afdelingsnummer].&amp;[280566]" c="280566"/>
        <s v="[Institution].[Afdelingsnummer].&amp;[751035]" c="751035"/>
        <s v="[Institution].[Afdelingsnummer].&amp;[727006]" c="727006"/>
        <s v="[Institution].[Afdelingsnummer].&amp;[387005]" c="387005"/>
        <s v="[Institution].[Afdelingsnummer].&amp;[421005]" c="421005"/>
        <s v="[Institution].[Afdelingsnummer].&amp;[835006]" c="835006"/>
        <s v="[Institution].[Afdelingsnummer].&amp;[741004]" c="741004"/>
        <s v="[Institution].[Afdelingsnummer].&amp;[751036]" c="751036"/>
        <s v="[Institution].[Afdelingsnummer].&amp;[461023]" c="461023"/>
        <s v="[Institution].[Afdelingsnummer].&amp;[101158]" c="101158"/>
        <s v="[Institution].[Afdelingsnummer].&amp;[270002]" c="270002"/>
        <s v="[Institution].[Afdelingsnummer].&amp;[265040]" c="265040"/>
        <s v="[Institution].[Afdelingsnummer].&amp;[461024]" c="461024"/>
        <s v="[Institution].[Afdelingsnummer].&amp;[435004]" c="435004"/>
        <s v="[Institution].[Afdelingsnummer].&amp;[573008]" c="573008"/>
        <s v="[Institution].[Afdelingsnummer].&amp;[281385]" c="281385"/>
        <s v="[Institution].[Afdelingsnummer].&amp;[265010]" c="265010"/>
        <s v="[Institution].[Afdelingsnummer].&amp;[661010]" c="661010"/>
        <s v="[Institution].[Afdelingsnummer].&amp;[259019]" c="259019"/>
        <s v="[Institution].[Afdelingsnummer].&amp;[565007]" c="565007"/>
        <s v="[Institution].[Afdelingsnummer].&amp;[621011]" c="621011"/>
        <s v="[Institution].[Afdelingsnummer].&amp;[685002]" c="685002"/>
        <s v="[Institution].[Afdelingsnummer].&amp;[621014]" c="621014"/>
        <s v="[Institution].[Afdelingsnummer].&amp;[329016]" c="329016"/>
        <s v="[Institution].[Afdelingsnummer].&amp;[601005]" c="601005"/>
        <s v="[Institution].[Afdelingsnummer].&amp;[621015]" c="621015"/>
        <s v="[Institution].[Afdelingsnummer].&amp;[831004]" c="831004"/>
        <s v="[Institution].[Afdelingsnummer].&amp;[461025]" c="461025"/>
        <s v="[Institution].[Afdelingsnummer].&amp;[301005]" c="301005"/>
        <s v="[Institution].[Afdelingsnummer].&amp;[743010]" c="743010"/>
        <s v="[Institution].[Afdelingsnummer].&amp;[805018]" c="805018"/>
        <s v="[Institution].[Afdelingsnummer].&amp;[851054]" c="851054"/>
        <s v="[Institution].[Afdelingsnummer].&amp;[169010]" c="169010"/>
        <s v="[Institution].[Afdelingsnummer].&amp;[787005]" c="787005"/>
        <s v="[Institution].[Afdelingsnummer].&amp;[805005]" c="805005"/>
        <s v="[Institution].[Afdelingsnummer].&amp;[683005]" c="683005"/>
        <s v="[Institution].[Afdelingsnummer].&amp;[743211]" c="743211"/>
        <s v="[Institution].[Afdelingsnummer].&amp;[793005]" c="793005"/>
        <s v="[Institution].[Afdelingsnummer].&amp;[543007]" c="543007"/>
        <s v="[Institution].[Afdelingsnummer].&amp;[839006]" c="839006"/>
        <s v="[Institution].[Afdelingsnummer].&amp;[657013]" c="657013"/>
        <s v="[Institution].[Afdelingsnummer].&amp;[509009]" c="509009"/>
        <s v="[Institution].[Afdelingsnummer].&amp;[787006]" c="787006"/>
        <s v="[Institution].[Afdelingsnummer].&amp;[561018]" c="561018"/>
        <s v="[Institution].[Afdelingsnummer].&amp;[491004]" c="491004"/>
        <s v="[Institution].[Afdelingsnummer].&amp;[821005]" c="821005"/>
        <s v="[Institution].[Afdelingsnummer].&amp;[657035]" c="657035"/>
        <s v="[Institution].[Afdelingsnummer].&amp;[775006]" c="775006"/>
        <s v="[Institution].[Afdelingsnummer].&amp;[746211]" c="746211"/>
        <s v="[Institution].[Afdelingsnummer].&amp;[629004]" c="629004"/>
        <s v="[Institution].[Afdelingsnummer].&amp;[851026]" c="851026"/>
        <s v="[Institution].[Afdelingsnummer].&amp;[685003]" c="685003"/>
        <s v="[Institution].[Afdelingsnummer].&amp;[661011]" c="661011"/>
        <s v="[Institution].[Afdelingsnummer].&amp;[185006]" c="185006"/>
        <s v="[Institution].[Afdelingsnummer].&amp;[489003]" c="489003"/>
        <s v="[Institution].[Afdelingsnummer].&amp;[815003]" c="815003"/>
        <s v="[Institution].[Afdelingsnummer].&amp;[631013]" c="631013"/>
        <s v="[Institution].[Afdelingsnummer].&amp;[779007]" c="779007"/>
        <s v="[Institution].[Afdelingsnummer].&amp;[669901]" c="669901"/>
        <s v="[Institution].[Afdelingsnummer].&amp;[787007]" c="787007"/>
        <s v="[Institution].[Afdelingsnummer].&amp;[751065]" c="751065"/>
        <s v="[Institution].[Afdelingsnummer].&amp;[527005]" c="527005"/>
        <s v="[Institution].[Afdelingsnummer].&amp;[400010]" c="400010"/>
        <s v="[Institution].[Afdelingsnummer].&amp;[315016]" c="315016"/>
        <s v="[Institution].[Afdelingsnummer].&amp;[280098]" c="280098"/>
        <s v="[Institution].[Afdelingsnummer].&amp;[101910]" c="101910"/>
        <s v="[Institution].[Afdelingsnummer].&amp;[835009]" c="835009"/>
        <s v="[Institution].[Afdelingsnummer].&amp;[561048]" c="561048"/>
        <s v="[Institution].[Afdelingsnummer].&amp;[329026]" c="329026"/>
        <s v="[Institution].[Afdelingsnummer].&amp;[280481]" c="280481"/>
        <s v="[Institution].[Afdelingsnummer].&amp;[835003]" c="835003"/>
        <s v="[Institution].[Afdelingsnummer].&amp;[835005]" c="835005"/>
        <s v="[Institution].[Afdelingsnummer].&amp;[805006]" c="805006"/>
        <s v="[Institution].[Afdelingsnummer].&amp;[827010]" c="827010"/>
        <s v="[Institution].[Afdelingsnummer].&amp;[181901]" c="181901"/>
        <s v="[Institution].[Afdelingsnummer].&amp;[313901]" c="313901"/>
        <s v="[Institution].[Afdelingsnummer].&amp;[219028]" c="219028"/>
        <s v="[Institution].[Afdelingsnummer].&amp;[217024]" c="217024"/>
        <s v="[Institution].[Afdelingsnummer].&amp;[101093]" c="101093"/>
        <s v="[Institution].[Afdelingsnummer].&amp;[851351]" c="851351"/>
        <s v="[Institution].[Afdelingsnummer].&amp;[766001]" c="766001"/>
        <s v="[Institution].[Afdelingsnummer].&amp;[281053]" c="281053"/>
        <s v="[Institution].[Afdelingsnummer].&amp;[101580]" c="101580"/>
        <s v="[Institution].[Afdelingsnummer].&amp;[229006]" c="229006"/>
        <s v="[Institution].[Afdelingsnummer].&amp;[669003]" c="669003"/>
        <s v="[Institution].[Afdelingsnummer].&amp;[669008]" c="669008"/>
        <s v="[Institution].[Afdelingsnummer].&amp;[280129]" c="280129"/>
        <s v="[Institution].[Afdelingsnummer].&amp;[817006]" c="817006"/>
        <s v="[Institution].[Afdelingsnummer].&amp;[263005]" c="263005"/>
        <s v="[Institution].[Afdelingsnummer].&amp;[157048]" c="157048"/>
        <s v="[Institution].[Afdelingsnummer].&amp;[101050]" c="101050"/>
        <s v="[Institution].[Afdelingsnummer].&amp;[341038]" c="341038"/>
        <s v="[Institution].[Afdelingsnummer].&amp;[147007]" c="147007"/>
        <s v="[Institution].[Afdelingsnummer].&amp;[280091]" c="280091"/>
        <s v="[Institution].[Afdelingsnummer].&amp;[281349]" c="281349"/>
        <s v="[Institution].[Afdelingsnummer].&amp;[323016]" c="323016"/>
        <s v="[Institution].[Afdelingsnummer].&amp;[101059]" c="101059"/>
        <s v="[Institution].[Afdelingsnummer].&amp;[101164]" c="101164"/>
        <s v="[Institution].[Afdelingsnummer].&amp;[147010]" c="147010"/>
        <s v="[Institution].[Afdelingsnummer].&amp;[330001]" c="330001"/>
        <s v="[Institution].[Afdelingsnummer].&amp;[147012]" c="147012"/>
        <s v="[Institution].[Afdelingsnummer].&amp;[345010]" c="345010"/>
        <s v="[Institution].[Afdelingsnummer].&amp;[280425]" c="280425"/>
        <s v="[Institution].[Afdelingsnummer].&amp;[461103]" c="461103"/>
        <s v="[Institution].[Afdelingsnummer].&amp;[657017]" c="657017"/>
        <s v="[Institution].[Afdelingsnummer].&amp;[509012]" c="509012"/>
        <s v="[Institution].[Afdelingsnummer].&amp;[213013]" c="213013"/>
        <s v="[Institution].[Afdelingsnummer].&amp;[147008]" c="147008"/>
        <s v="[Institution].[Afdelingsnummer].&amp;[217008]" c="217008"/>
        <s v="[Institution].[Afdelingsnummer].&amp;[217009]" c="217009"/>
        <s v="[Institution].[Afdelingsnummer].&amp;[280188]" c="280188"/>
        <s v="[Institution].[Afdelingsnummer].&amp;[447004]" c="447004"/>
        <s v="[Institution].[Afdelingsnummer].&amp;[280267]" c="280267"/>
        <s v="[Institution].[Afdelingsnummer].&amp;[217010]" c="217010"/>
        <s v="[Institution].[Afdelingsnummer].&amp;[219901]" c="219901"/>
        <s v="[Institution].[Afdelingsnummer].&amp;[280359]" c="280359"/>
        <s v="[Institution].[Afdelingsnummer].&amp;[577011]" c="577011"/>
        <s v="[Institution].[Afdelingsnummer].&amp;[101594]" c="101594"/>
        <s v="[Institution].[Afdelingsnummer].&amp;[101053]" c="101053"/>
        <s v="[Institution].[Afdelingsnummer].&amp;[147052]" c="147052"/>
        <s v="[Institution].[Afdelingsnummer].&amp;[577012]" c="577012"/>
        <s v="[Institution].[Afdelingsnummer].&amp;[373034]" c="373034"/>
        <s v="[Institution].[Afdelingsnummer].&amp;[329027]" c="329027"/>
        <s v="[Institution].[Afdelingsnummer].&amp;[231006]" c="231006"/>
        <s v="[Institution].[Afdelingsnummer].&amp;[185014]" c="185014"/>
        <s v="[Institution].[Afdelingsnummer].&amp;[617003]" c="617003"/>
        <s v="[Institution].[Afdelingsnummer].&amp;[267001]" c="267001"/>
        <s v="[Institution].[Afdelingsnummer].&amp;[159013]" c="159013"/>
        <s v="[Institution].[Afdelingsnummer].&amp;[703004]" c="703004"/>
        <s v="[Institution].[Afdelingsnummer].&amp;[306002]" c="306002"/>
        <s v="[Institution].[Afdelingsnummer].&amp;[307902]" c="307902"/>
        <s v="[Institution].[Afdelingsnummer].&amp;[157009]" c="157009"/>
        <s v="[Institution].[Afdelingsnummer].&amp;[577005]" c="577005"/>
        <s v="[Institution].[Afdelingsnummer].&amp;[280564]" c="280564"/>
        <s v="[Institution].[Afdelingsnummer].&amp;[151005]" c="151005"/>
        <s v="[Institution].[Afdelingsnummer].&amp;[151008]" c="151008"/>
        <s v="[Institution].[Afdelingsnummer].&amp;[316004]" c="316004"/>
        <s v="[Institution].[Afdelingsnummer].&amp;[181008]" c="181008"/>
        <s v="[Institution].[Afdelingsnummer].&amp;[471009]" c="471009"/>
        <s v="[Institution].[Afdelingsnummer].&amp;[449006]" c="449006"/>
        <s v="[Institution].[Afdelingsnummer].&amp;[803004]" c="803004"/>
        <s v="[Institution].[Afdelingsnummer].&amp;[157010]" c="157010"/>
        <s v="[Institution].[Afdelingsnummer].&amp;[280437]" c="280437"/>
        <s v="[Institution].[Afdelingsnummer].&amp;[201003]" c="201003"/>
        <s v="[Institution].[Afdelingsnummer].&amp;[711001]" c="711001"/>
        <s v="[Institution].[Afdelingsnummer].&amp;[751038]" c="751038"/>
        <s v="[Institution].[Afdelingsnummer].&amp;[280563]" c="280563"/>
        <s v="[Institution].[Afdelingsnummer].&amp;[151011]" c="151011"/>
        <s v="[Institution].[Afdelingsnummer].&amp;[151012]" c="151012"/>
        <s v="[Institution].[Afdelingsnummer].&amp;[445901]" c="445901"/>
        <s v="[Institution].[Afdelingsnummer].&amp;[543008]" c="543008"/>
        <s v="[Institution].[Afdelingsnummer].&amp;[280104]" c="280104"/>
        <s v="[Institution].[Afdelingsnummer].&amp;[475005]" c="475005"/>
        <s v="[Institution].[Afdelingsnummer].&amp;[461026]" c="461026"/>
        <s v="[Institution].[Afdelingsnummer].&amp;[743011]" c="743011"/>
        <s v="[Institution].[Afdelingsnummer].&amp;[331007]" c="331007"/>
        <s v="[Institution].[Afdelingsnummer].&amp;[531005]" c="531005"/>
        <s v="[Institution].[Afdelingsnummer].&amp;[751056]" c="751056"/>
        <s v="[Institution].[Afdelingsnummer].&amp;[231004]" c="231004"/>
        <s v="[Institution].[Afdelingsnummer].&amp;[751039]" c="751039"/>
        <s v="[Institution].[Afdelingsnummer].&amp;[843004]" c="843004"/>
        <s v="[Institution].[Afdelingsnummer].&amp;[751040]" c="751040"/>
        <s v="[Institution].[Afdelingsnummer].&amp;[280138]" c="280138"/>
        <s v="[Institution].[Afdelingsnummer].&amp;[479015]" c="479015"/>
        <s v="[Institution].[Afdelingsnummer].&amp;[333003]" c="333003"/>
        <s v="[Institution].[Afdelingsnummer].&amp;[341033]" c="341033"/>
        <s v="[Institution].[Afdelingsnummer].&amp;[335004]" c="335004"/>
        <s v="[Institution].[Afdelingsnummer].&amp;[235004]" c="235004"/>
        <s v="[Institution].[Afdelingsnummer].&amp;[280629]" c="280629"/>
        <s v="[Institution].[Afdelingsnummer].&amp;[233005]" c="233005"/>
        <s v="[Institution].[Afdelingsnummer].&amp;[233004]" c="233004"/>
        <s v="[Institution].[Afdelingsnummer].&amp;[233006]" c="233006"/>
        <s v="[Institution].[Afdelingsnummer].&amp;[260002]" c="260002"/>
        <s v="[Institution].[Afdelingsnummer].&amp;[471008]" c="471008"/>
        <s v="[Institution].[Afdelingsnummer].&amp;[615022]" c="615022"/>
        <s v="[Institution].[Afdelingsnummer].&amp;[250005]" c="250005"/>
        <s v="[Institution].[Afdelingsnummer].&amp;[281060]" c="281060"/>
        <s v="[Institution].[Afdelingsnummer].&amp;[561050]" c="561050"/>
        <s v="[Institution].[Afdelingsnummer].&amp;[603004]" c="603004"/>
        <s v="[Institution].[Afdelingsnummer].&amp;[663011]" c="663011"/>
        <s v="[Institution].[Afdelingsnummer].&amp;[743032]" c="743032"/>
        <s v="[Institution].[Afdelingsnummer].&amp;[580001]" c="580001"/>
        <s v="[Institution].[Afdelingsnummer].&amp;[431017]" c="431017"/>
        <s v="[Institution].[Afdelingsnummer].&amp;[787008]" c="787008"/>
        <s v="[Institution].[Afdelingsnummer].&amp;[657014]" c="657014"/>
        <s v="[Institution].[Afdelingsnummer].&amp;[280430]" c="280430"/>
        <s v="[Institution].[Afdelingsnummer].&amp;[487003]" c="487003"/>
        <s v="[Institution].[Afdelingsnummer].&amp;[479025]" c="479025"/>
        <s v="[Institution].[Afdelingsnummer].&amp;[315010]" c="315010"/>
        <s v="[Institution].[Afdelingsnummer].&amp;[315008]" c="315008"/>
        <s v="[Institution].[Afdelingsnummer].&amp;[851027]" c="851027"/>
        <s v="[Institution].[Afdelingsnummer].&amp;[159035]" c="159035"/>
        <s v="[Institution].[Afdelingsnummer].&amp;[147030]" c="147030"/>
        <s v="[Institution].[Afdelingsnummer].&amp;[101911]" c="101911"/>
        <s v="[Institution].[Afdelingsnummer].&amp;[101566]" c="101566"/>
        <s v="[Institution].[Afdelingsnummer].&amp;[751041]" c="751041"/>
        <s v="[Institution].[Afdelingsnummer].&amp;[190002]" c="190002"/>
        <s v="[Institution].[Afdelingsnummer].&amp;[207002]" c="207002"/>
        <s v="[Institution].[Afdelingsnummer].&amp;[219030]" c="219030"/>
        <s v="[Institution].[Afdelingsnummer].&amp;[369002]" c="369002"/>
        <s v="[Institution].[Afdelingsnummer].&amp;[173018]" c="173018"/>
        <s v="[Institution].[Afdelingsnummer].&amp;[705004]" c="705004"/>
        <s v="[Institution].[Afdelingsnummer].&amp;[833004]" c="833004"/>
        <s v="[Institution].[Afdelingsnummer].&amp;[101157]" c="101157"/>
        <s v="[Institution].[Afdelingsnummer].&amp;[335005]" c="335005"/>
        <s v="[Institution].[Afdelingsnummer].&amp;[280436]" c="280436"/>
        <s v="[Institution].[Afdelingsnummer].&amp;[280435]" c="280435"/>
        <s v="[Institution].[Afdelingsnummer].&amp;[280892]" c="280892"/>
        <s v="[Institution].[Afdelingsnummer].&amp;[571011]" c="571011"/>
        <s v="[Institution].[Afdelingsnummer].&amp;[475007]" c="475007"/>
        <s v="[Institution].[Afdelingsnummer].&amp;[561019]" c="561019"/>
        <s v="[Institution].[Afdelingsnummer].&amp;[763005]" c="763005"/>
        <s v="[Institution].[Afdelingsnummer].&amp;[323902]" c="323902"/>
        <s v="[Institution].[Afdelingsnummer].&amp;[280176]" c="280176"/>
        <s v="[Institution].[Afdelingsnummer].&amp;[661901]" c="661901"/>
        <s v="[Institution].[Afdelingsnummer].&amp;[280451]" c="280451"/>
        <s v="[Institution].[Afdelingsnummer].&amp;[350001]" c="350001"/>
        <s v="[Institution].[Afdelingsnummer].&amp;[280917]" c="280917"/>
        <s v="[Institution].[Afdelingsnummer].&amp;[281441]" c="281441"/>
        <s v="[Institution].[Afdelingsnummer].&amp;[281443]" c="281443"/>
        <s v="[Institution].[Afdelingsnummer].&amp;[281442]" c="281442"/>
        <s v="[Institution].[Afdelingsnummer].&amp;[449902]" c="449902"/>
        <s v="[Institution].[Afdelingsnummer].&amp;[185008]" c="185008"/>
        <s v="[Institution].[Afdelingsnummer].&amp;[280050]" c="280050"/>
        <s v="[Institution].[Afdelingsnummer].&amp;[306001]" c="306001"/>
        <s v="[Institution].[Afdelingsnummer].&amp;[681001]" c="681001"/>
        <s v="[Institution].[Afdelingsnummer].&amp;[351005]" c="351005"/>
        <s v="[Institution].[Afdelingsnummer].&amp;[167016]" c="167016"/>
        <s v="[Institution].[Afdelingsnummer].&amp;[169022]" c="169022"/>
        <s v="[Institution].[Afdelingsnummer].&amp;[461028]" c="461028"/>
        <s v="[Institution].[Afdelingsnummer].&amp;[280079]" c="280079"/>
        <s v="[Institution].[Afdelingsnummer].&amp;[101569]" c="101569"/>
        <s v="[Institution].[Afdelingsnummer].&amp;[280186]" c="280186"/>
        <s v="[Institution].[Afdelingsnummer].&amp;[345003]" c="345003"/>
        <s v="[Institution].[Afdelingsnummer].&amp;[679004]" c="679004"/>
        <s v="[Institution].[Afdelingsnummer].&amp;[667009]" c="667009"/>
        <s v="[Institution].[Afdelingsnummer].&amp;[787009]" c="787009"/>
        <s v="[Institution].[Afdelingsnummer].&amp;[567005]" c="567005"/>
        <s v="[Institution].[Afdelingsnummer].&amp;[280244]" c="280244"/>
        <s v="[Institution].[Afdelingsnummer].&amp;[515008]" c="515008"/>
        <s v="[Institution].[Afdelingsnummer].&amp;[515012]" c="515012"/>
        <s v="[Institution].[Afdelingsnummer].&amp;[575016]" c="575016"/>
        <s v="[Institution].[Afdelingsnummer].&amp;[669004]" c="669004"/>
        <s v="[Institution].[Afdelingsnummer].&amp;[207003]" c="207003"/>
        <s v="[Institution].[Afdelingsnummer].&amp;[619012]" c="619012"/>
        <s v="[Institution].[Afdelingsnummer].&amp;[725011]" c="725011"/>
        <s v="[Institution].[Afdelingsnummer].&amp;[159009]" c="159009"/>
        <s v="[Institution].[Afdelingsnummer].&amp;[237003]" c="237003"/>
        <s v="[Institution].[Afdelingsnummer].&amp;[337004]" c="337004"/>
        <s v="[Institution].[Afdelingsnummer].&amp;[337005]" c="337005"/>
        <s v="[Institution].[Afdelingsnummer].&amp;[751903]" c="751903"/>
        <s v="[Institution].[Afdelingsnummer].&amp;[615011]" c="615011"/>
        <s v="[Institution].[Afdelingsnummer].&amp;[427005]" c="427005"/>
        <s v="[Institution].[Afdelingsnummer].&amp;[207006]" c="207006"/>
        <s v="[Institution].[Afdelingsnummer].&amp;[509006]" c="509006"/>
        <s v="[Institution].[Afdelingsnummer].&amp;[345002]" c="345002"/>
        <s v="[Institution].[Afdelingsnummer].&amp;[280508]" c="280508"/>
        <s v="[Institution].[Afdelingsnummer].&amp;[389210]" c="389210"/>
        <s v="[Institution].[Afdelingsnummer].&amp;[389010]" c="389010"/>
        <s v="[Institution].[Afdelingsnummer].&amp;[461029]" c="461029"/>
        <s v="[Institution].[Afdelingsnummer].&amp;[745003]" c="745003"/>
        <s v="[Institution].[Afdelingsnummer].&amp;[333008]" c="333008"/>
        <s v="[Institution].[Afdelingsnummer].&amp;[613012]" c="613012"/>
        <s v="[Institution].[Afdelingsnummer].&amp;[703006]" c="703006"/>
        <s v="[Institution].[Afdelingsnummer].&amp;[763006]" c="763006"/>
        <s v="[Institution].[Afdelingsnummer].&amp;[280137]" c="280137"/>
        <s v="[Institution].[Afdelingsnummer].&amp;[360001]" c="360001"/>
        <s v="[Institution].[Afdelingsnummer].&amp;[849013]" c="849013"/>
        <s v="[Institution].[Afdelingsnummer].&amp;[851028]" c="851028"/>
        <s v="[Institution].[Afdelingsnummer].&amp;[389008]" c="389008"/>
        <s v="[Institution].[Afdelingsnummer].&amp;[155003]" c="155003"/>
        <s v="[Institution].[Afdelingsnummer].&amp;[155002]" c="155002"/>
        <s v="[Institution].[Afdelingsnummer].&amp;[325901]" c="325901"/>
        <s v="[Institution].[Afdelingsnummer].&amp;[367005]" c="367005"/>
        <s v="[Institution].[Afdelingsnummer].&amp;[420001]" c="420001"/>
        <s v="[Institution].[Afdelingsnummer].&amp;[619011]" c="619011"/>
        <s v="[Institution].[Afdelingsnummer].&amp;[809003]" c="809003"/>
        <s v="[Institution].[Afdelingsnummer].&amp;[183004]" c="183004"/>
        <s v="[Institution].[Afdelingsnummer].&amp;[101908]" c="101908"/>
        <s v="[Institution].[Afdelingsnummer].&amp;[253005]" c="253005"/>
        <s v="[Institution].[Afdelingsnummer].&amp;[751042]" c="751042"/>
        <s v="[Institution].[Afdelingsnummer].&amp;[101041]" c="101041"/>
        <s v="[Institution].[Afdelingsnummer].&amp;[445003]" c="445003"/>
        <s v="[Institution].[Afdelingsnummer].&amp;[671007]" c="671007"/>
        <s v="[Institution].[Afdelingsnummer].&amp;[671210]" c="671210"/>
        <s v="[Institution].[Afdelingsnummer].&amp;[280273]" c="280273"/>
        <s v="[Institution].[Afdelingsnummer].&amp;[271002]" c="271002"/>
        <s v="[Institution].[Afdelingsnummer].&amp;[280520]" c="280520"/>
        <s v="[Institution].[Afdelingsnummer].&amp;[391003]" c="391003"/>
        <s v="[Institution].[Afdelingsnummer].&amp;[545005]" c="545005"/>
        <s v="[Institution].[Afdelingsnummer].&amp;[280500]" c="280500"/>
        <s v="[Institution].[Afdelingsnummer].&amp;[280035]" c="280035"/>
        <s v="[Institution].[Afdelingsnummer].&amp;[845004]" c="845004"/>
        <s v="[Institution].[Afdelingsnummer].&amp;[851029]" c="851029"/>
        <s v="[Institution].[Afdelingsnummer].&amp;[101055]" c="101055"/>
        <s v="[Institution].[Afdelingsnummer].&amp;[479002]" c="479002"/>
        <s v="[Institution].[Afdelingsnummer].&amp;[280680]" c="280680"/>
        <s v="[Institution].[Afdelingsnummer].&amp;[657008]" c="657008"/>
        <s v="[Institution].[Afdelingsnummer].&amp;[657016]" c="657016"/>
        <s v="[Institution].[Afdelingsnummer].&amp;[369005]" c="369005"/>
        <s v="[Institution].[Afdelingsnummer].&amp;[393003]" c="393003"/>
        <s v="[Institution].[Afdelingsnummer].&amp;[370004]" c="370004"/>
        <s v="[Institution].[Afdelingsnummer].&amp;[370005]" c="370005"/>
        <s v="[Institution].[Afdelingsnummer].&amp;[373029]" c="373029"/>
        <s v="[Institution].[Afdelingsnummer].&amp;[313004]" c="313004"/>
        <s v="[Institution].[Afdelingsnummer].&amp;[400009]" c="400009"/>
        <s v="[Institution].[Afdelingsnummer].&amp;[301007]" c="301007"/>
        <s v="[Institution].[Afdelingsnummer].&amp;[377003]" c="377003"/>
        <s v="[Institution].[Afdelingsnummer].&amp;[397004]" c="397004"/>
        <s v="[Institution].[Afdelingsnummer].&amp;[280044]" c="280044"/>
        <s v="[Institution].[Afdelingsnummer].&amp;[851030]" c="851030"/>
        <s v="[Institution].[Afdelingsnummer].&amp;[339004]" c="339004"/>
        <s v="[Institution].[Afdelingsnummer].&amp;[373017]" c="373017"/>
        <s v="[Institution].[Afdelingsnummer].&amp;[706210]" c="706210"/>
        <s v="[Institution].[Afdelingsnummer].&amp;[395002]" c="395002"/>
        <s v="[Institution].[Afdelingsnummer].&amp;[773018]" c="773018"/>
        <s v="[Institution].[Afdelingsnummer].&amp;[305005]" c="305005"/>
        <s v="[Institution].[Afdelingsnummer].&amp;[323901]" c="323901"/>
        <s v="[Institution].[Afdelingsnummer].&amp;[189004]" c="189004"/>
        <s v="[Institution].[Afdelingsnummer].&amp;[251003]" c="251003"/>
        <s v="[Institution].[Afdelingsnummer].&amp;[483003]" c="483003"/>
        <s v="[Institution].[Afdelingsnummer].&amp;[171001]" c="171001"/>
        <s v="[Institution].[Afdelingsnummer].&amp;[823001]" c="823001"/>
        <s v="[Institution].[Afdelingsnummer].&amp;[159010]" c="159010"/>
        <s v="[Institution].[Afdelingsnummer].&amp;[341030]" c="341030"/>
        <s v="[Institution].[Afdelingsnummer].&amp;[751014]" c="751014"/>
        <s v="[Institution].[Afdelingsnummer].&amp;[789005]" c="789005"/>
        <s v="[Institution].[Afdelingsnummer].&amp;[329030]" c="329030"/>
        <s v="[Institution].[Afdelingsnummer].&amp;[157034]" c="157034"/>
        <s v="[Institution].[Afdelingsnummer].&amp;[281406]" c="281406"/>
        <s v="[Institution].[Afdelingsnummer].&amp;[329009]" c="329009"/>
        <s v="[Institution].[Afdelingsnummer].&amp;[205002]" c="205002"/>
        <s v="[Institution].[Afdelingsnummer].&amp;[205005]" c="205005"/>
        <s v="[Institution].[Afdelingsnummer].&amp;[153011]" c="153011"/>
        <s v="[Institution].[Afdelingsnummer].&amp;[461060]" c="461060"/>
        <s v="[Institution].[Afdelingsnummer].&amp;[237006]" c="237006"/>
        <s v="[Institution].[Afdelingsnummer].&amp;[359003]" c="359003"/>
        <s v="[Institution].[Afdelingsnummer].&amp;[473007]" c="473007"/>
        <s v="[Institution].[Afdelingsnummer].&amp;[101005]" c="101005"/>
        <s v="[Institution].[Afdelingsnummer].&amp;[740005]" c="740005"/>
        <s v="[Institution].[Afdelingsnummer].&amp;[751043]" c="751043"/>
        <s v="[Institution].[Afdelingsnummer].&amp;[280242]" c="280242"/>
        <s v="[Institution].[Afdelingsnummer].&amp;[280066]" c="280066"/>
        <s v="[Institution].[Afdelingsnummer].&amp;[851031]" c="851031"/>
        <s v="[Institution].[Afdelingsnummer].&amp;[805007]" c="805007"/>
        <s v="[Institution].[Afdelingsnummer].&amp;[159011]" c="159011"/>
        <s v="[Institution].[Afdelingsnummer].&amp;[165013]" c="165013"/>
        <s v="[Institution].[Afdelingsnummer].&amp;[851032]" c="851032"/>
        <s v="[Institution].[Afdelingsnummer].&amp;[167007]" c="167007"/>
        <s v="[Institution].[Afdelingsnummer].&amp;[661012]" c="661012"/>
        <s v="[Institution].[Afdelingsnummer].&amp;[147006]" c="147006"/>
        <s v="[Institution].[Afdelingsnummer].&amp;[551004]" c="551004"/>
        <s v="[Institution].[Afdelingsnummer].&amp;[615009]" c="615009"/>
        <s v="[Institution].[Afdelingsnummer].&amp;[731008]" c="731008"/>
        <s v="[Institution].[Afdelingsnummer].&amp;[333011]" c="333011"/>
        <s v="[Institution].[Afdelingsnummer].&amp;[400018]" c="400018"/>
        <s v="[Institution].[Afdelingsnummer].&amp;[631014]" c="631014"/>
        <s v="[Institution].[Afdelingsnummer].&amp;[561039]" c="561039"/>
        <s v="[Institution].[Afdelingsnummer].&amp;[537004]" c="537004"/>
        <s v="[Institution].[Afdelingsnummer].&amp;[189003]" c="189003"/>
        <s v="[Institution].[Afdelingsnummer].&amp;[483004]" c="483004"/>
        <s v="[Institution].[Afdelingsnummer].&amp;[845005]" c="845005"/>
        <s v="[Institution].[Afdelingsnummer].&amp;[711004]" c="711004"/>
        <s v="[Institution].[Afdelingsnummer].&amp;[751044]" c="751044"/>
        <s v="[Institution].[Afdelingsnummer].&amp;[259008]" c="259008"/>
        <s v="[Institution].[Afdelingsnummer].&amp;[791008]" c="791008"/>
        <s v="[Institution].[Afdelingsnummer].&amp;[383003]" c="383003"/>
        <s v="[Institution].[Afdelingsnummer].&amp;[707010]" c="707010"/>
        <s v="[Institution].[Afdelingsnummer].&amp;[281070]" c="281070"/>
        <s v="[Institution].[Afdelingsnummer].&amp;[280346]" c="280346"/>
        <s v="[Institution].[Afdelingsnummer].&amp;[707003]" c="707003"/>
        <s v="[Institution].[Afdelingsnummer].&amp;[707004]" c="707004"/>
        <s v="[Institution].[Afdelingsnummer].&amp;[707005]" c="707005"/>
        <s v="[Institution].[Afdelingsnummer].&amp;[677004]" c="677004"/>
        <s v="[Institution].[Afdelingsnummer].&amp;[280530]" c="280530"/>
        <s v="[Institution].[Afdelingsnummer].&amp;[609002]" c="609002"/>
        <s v="[Institution].[Afdelingsnummer].&amp;[101029]" c="101029"/>
        <s v="[Institution].[Afdelingsnummer].&amp;[280636]" c="280636"/>
        <s v="[Institution].[Afdelingsnummer].&amp;[485003]" c="485003"/>
        <s v="[Institution].[Afdelingsnummer].&amp;[429005]" c="429005"/>
        <s v="[Institution].[Afdelingsnummer].&amp;[665005]" c="665005"/>
        <s v="[Institution].[Afdelingsnummer].&amp;[353007]" c="353007"/>
        <s v="[Institution].[Afdelingsnummer].&amp;[655008]" c="655008"/>
        <s v="[Institution].[Afdelingsnummer].&amp;[461030]" c="461030"/>
        <s v="[Institution].[Afdelingsnummer].&amp;[461215]" c="461215"/>
        <s v="[Institution].[Afdelingsnummer].&amp;[265031]" c="265031"/>
        <s v="[Institution].[Afdelingsnummer].&amp;[630002]" c="630002"/>
        <s v="[Institution].[Afdelingsnummer].&amp;[280433]" c="280433"/>
        <s v="[Institution].[Afdelingsnummer].&amp;[326002]" c="326002"/>
        <s v="[Institution].[Afdelingsnummer].&amp;[843005]" c="843005"/>
        <s v="[Institution].[Afdelingsnummer].&amp;[805008]" c="805008"/>
        <s v="[Institution].[Afdelingsnummer].&amp;[771007]" c="771007"/>
        <s v="[Institution].[Afdelingsnummer].&amp;[739003]" c="739003"/>
        <s v="[Institution].[Afdelingsnummer].&amp;[183213]" c="183213"/>
        <s v="[Institution].[Afdelingsnummer].&amp;[679005]" c="679005"/>
        <s v="[Institution].[Afdelingsnummer].&amp;[573009]" c="573009"/>
        <s v="[Institution].[Afdelingsnummer].&amp;[811003]" c="811003"/>
        <s v="[Institution].[Afdelingsnummer].&amp;[479009]" c="479009"/>
        <s v="[Institution].[Afdelingsnummer].&amp;[673002]" c="673002"/>
        <s v="[Institution].[Afdelingsnummer].&amp;[675001]" c="675001"/>
        <s v="[Institution].[Afdelingsnummer].&amp;[611008]" c="611008"/>
        <s v="[Institution].[Afdelingsnummer].&amp;[217013]" c="217013"/>
        <s v="[Institution].[Afdelingsnummer].&amp;[217012]" c="217012"/>
        <s v="[Institution].[Afdelingsnummer].&amp;[751045]" c="751045"/>
        <s v="[Institution].[Afdelingsnummer].&amp;[787012]" c="787012"/>
        <s v="[Institution].[Afdelingsnummer].&amp;[667014]" c="667014"/>
        <s v="[Institution].[Afdelingsnummer].&amp;[677002]" c="677002"/>
        <s v="[Institution].[Afdelingsnummer].&amp;[175006]" c="175006"/>
        <s v="[Institution].[Afdelingsnummer].&amp;[473009]" c="473009"/>
        <s v="[Institution].[Afdelingsnummer].&amp;[101023]" c="101023"/>
        <s v="[Institution].[Afdelingsnummer].&amp;[461031]" c="461031"/>
        <s v="[Institution].[Afdelingsnummer].&amp;[539006]" c="539006"/>
        <s v="[Institution].[Afdelingsnummer].&amp;[461032]" c="461032"/>
        <s v="[Institution].[Afdelingsnummer].&amp;[787013]" c="787013"/>
        <s v="[Institution].[Afdelingsnummer].&amp;[731010]" c="731010"/>
        <s v="[Institution].[Afdelingsnummer].&amp;[577007]" c="577007"/>
        <s v="[Institution].[Afdelingsnummer].&amp;[561022]" c="561022"/>
        <s v="[Institution].[Afdelingsnummer].&amp;[265015]" c="265015"/>
        <s v="[Institution].[Afdelingsnummer].&amp;[157011]" c="157011"/>
        <s v="[Institution].[Afdelingsnummer].&amp;[153009]" c="153009"/>
        <s v="[Institution].[Afdelingsnummer].&amp;[253007]" c="253007"/>
        <s v="[Institution].[Afdelingsnummer].&amp;[657018]" c="657018"/>
        <s v="[Institution].[Afdelingsnummer].&amp;[280402]" c="280402"/>
        <s v="[Institution].[Afdelingsnummer].&amp;[805009]" c="805009"/>
        <s v="[Institution].[Afdelingsnummer].&amp;[237002]" c="237002"/>
        <s v="[Institution].[Afdelingsnummer].&amp;[215009]" c="215009"/>
        <s v="[Institution].[Afdelingsnummer].&amp;[701005]" c="701005"/>
        <s v="[Institution].[Afdelingsnummer].&amp;[837006]" c="837006"/>
        <s v="[Institution].[Afdelingsnummer].&amp;[550002]" c="550002"/>
        <s v="[Institution].[Afdelingsnummer].&amp;[201008]" c="201008"/>
        <s v="[Institution].[Afdelingsnummer].&amp;[485004]" c="485004"/>
        <s v="[Institution].[Afdelingsnummer].&amp;[280161]" c="280161"/>
        <s v="[Institution].[Afdelingsnummer].&amp;[369007]" c="369007"/>
        <s v="[Institution].[Afdelingsnummer].&amp;[461077]" c="461077"/>
        <s v="[Institution].[Afdelingsnummer].&amp;[819004]" c="819004"/>
        <s v="[Institution].[Afdelingsnummer].&amp;[307008]" c="307008"/>
        <s v="[Institution].[Afdelingsnummer].&amp;[851048]" c="851048"/>
        <s v="[Institution].[Afdelingsnummer].&amp;[169019]" c="169019"/>
        <s v="[Institution].[Afdelingsnummer].&amp;[101064]" c="101064"/>
        <s v="[Institution].[Afdelingsnummer].&amp;[751010]" c="751010"/>
        <s v="[Institution].[Afdelingsnummer].&amp;[280623]" c="280623"/>
        <s v="[Institution].[Afdelingsnummer].&amp;[280458]" c="280458"/>
        <s v="[Institution].[Afdelingsnummer].&amp;[751079]" c="751079"/>
        <s v="[Institution].[Afdelingsnummer].&amp;[751047]" c="751047"/>
        <s v="[Institution].[Afdelingsnummer].&amp;[849015]" c="849015"/>
        <s v="[Institution].[Afdelingsnummer].&amp;[157012]" c="157012"/>
        <s v="[Institution].[Afdelingsnummer].&amp;[153016]" c="153016"/>
        <s v="[Institution].[Afdelingsnummer].&amp;[803009]" c="803009"/>
        <s v="[Institution].[Afdelingsnummer].&amp;[803005]" c="803005"/>
        <s v="[Institution].[Afdelingsnummer].&amp;[477001]" c="477001"/>
        <s v="[Institution].[Afdelingsnummer].&amp;[147051]" c="147051"/>
        <s v="[Institution].[Afdelingsnummer].&amp;[280633]" c="280633"/>
        <s v="[Institution].[Afdelingsnummer].&amp;[209001]" c="209001"/>
        <s v="[Institution].[Afdelingsnummer].&amp;[209010]" c="209010"/>
        <s v="[Institution].[Afdelingsnummer].&amp;[209002]" c="209002"/>
        <s v="[Institution].[Afdelingsnummer].&amp;[771004]" c="771004"/>
        <s v="[Institution].[Afdelingsnummer].&amp;[771006]" c="771006"/>
        <s v="[Institution].[Afdelingsnummer].&amp;[771008]" c="771008"/>
        <s v="[Institution].[Afdelingsnummer].&amp;[280855]" c="280855"/>
        <s v="[Institution].[Afdelingsnummer].&amp;[265032]" c="265032"/>
        <s v="[Institution].[Afdelingsnummer].&amp;[811005]" c="811005"/>
        <s v="[Institution].[Afdelingsnummer].&amp;[173009]" c="173009"/>
        <s v="[Institution].[Afdelingsnummer].&amp;[261004]" c="261004"/>
        <s v="[Institution].[Afdelingsnummer].&amp;[181009]" c="181009"/>
        <s v="[Institution].[Afdelingsnummer].&amp;[766002]" c="766002"/>
        <s v="[Institution].[Afdelingsnummer].&amp;[487004]" c="487004"/>
        <s v="[Institution].[Afdelingsnummer].&amp;[253006]" c="253006"/>
        <s v="[Institution].[Afdelingsnummer].&amp;[767001]" c="767001"/>
        <s v="[Institution].[Afdelingsnummer].&amp;[315005]" c="315005"/>
        <s v="[Institution].[Afdelingsnummer].&amp;[479010]" c="479010"/>
        <s v="[Institution].[Afdelingsnummer].&amp;[819005]" c="819005"/>
        <s v="[Institution].[Afdelingsnummer].&amp;[661013]" c="661013"/>
        <s v="[Institution].[Afdelingsnummer].&amp;[393004]" c="393004"/>
        <s v="[Institution].[Afdelingsnummer].&amp;[851034]" c="851034"/>
        <s v="[Institution].[Afdelingsnummer].&amp;[345004]" c="345004"/>
        <s v="[Institution].[Afdelingsnummer].&amp;[323007]" c="323007"/>
        <s v="[Institution].[Afdelingsnummer].&amp;[517001]" c="517001"/>
        <s v="[Institution].[Afdelingsnummer].&amp;[541007]" c="541007"/>
        <s v="[Institution].[Afdelingsnummer].&amp;[541003]" c="541003"/>
        <s v="[Institution].[Afdelingsnummer].&amp;[541004]" c="541004"/>
        <s v="[Institution].[Afdelingsnummer].&amp;[541210]" c="541210"/>
        <s v="[Institution].[Afdelingsnummer].&amp;[541010]" c="541010"/>
        <s v="[Institution].[Afdelingsnummer].&amp;[627004]" c="627004"/>
        <s v="[Institution].[Afdelingsnummer].&amp;[173008]" c="173008"/>
        <s v="[Institution].[Afdelingsnummer].&amp;[325005]" c="325005"/>
        <s v="[Institution].[Afdelingsnummer].&amp;[185210]" c="185210"/>
        <s v="[Institution].[Afdelingsnummer].&amp;[821006]" c="821006"/>
        <s v="[Institution].[Afdelingsnummer].&amp;[280139]" c="280139"/>
        <s v="[Institution].[Afdelingsnummer].&amp;[169210]" c="169210"/>
        <s v="[Institution].[Afdelingsnummer].&amp;[280498]" c="280498"/>
        <s v="[Institution].[Afdelingsnummer].&amp;[280588]" c="280588"/>
        <s v="[Institution].[Afdelingsnummer].&amp;[280490]" c="280490"/>
        <s v="[Institution].[Afdelingsnummer].&amp;[280489]" c="280489"/>
        <s v="[Institution].[Afdelingsnummer].&amp;[461034]" c="461034"/>
        <s v="[Institution].[Afdelingsnummer].&amp;[327006]" c="327006"/>
        <s v="[Institution].[Afdelingsnummer].&amp;[280581]" c="280581"/>
        <s v="[Institution].[Afdelingsnummer].&amp;[280580]" c="280580"/>
        <s v="[Institution].[Afdelingsnummer].&amp;[451901]" c="451901"/>
        <s v="[Institution].[Afdelingsnummer].&amp;[315006]" c="315006"/>
        <s v="[Institution].[Afdelingsnummer].&amp;[280831]" c="280831"/>
        <s v="[Institution].[Afdelingsnummer].&amp;[153013]" c="153013"/>
        <s v="[Institution].[Afdelingsnummer].&amp;[280574]" c="280574"/>
        <s v="[Institution].[Afdelingsnummer].&amp;[101168]" c="101168"/>
        <s v="[Institution].[Afdelingsnummer].&amp;[175021]" c="175021"/>
        <s v="[Institution].[Afdelingsnummer].&amp;[739004]" c="739004"/>
        <s v="[Institution].[Afdelingsnummer].&amp;[345005]" c="345005"/>
        <s v="[Institution].[Afdelingsnummer].&amp;[373022]" c="373022"/>
        <s v="[Institution].[Afdelingsnummer].&amp;[269005]" c="269005"/>
        <s v="[Institution].[Afdelingsnummer].&amp;[269002]" c="269002"/>
        <s v="[Institution].[Afdelingsnummer].&amp;[775007]" c="775007"/>
        <s v="[Institution].[Afdelingsnummer].&amp;[627005]" c="627005"/>
        <s v="[Institution].[Afdelingsnummer].&amp;[679006]" c="679006"/>
        <s v="[Institution].[Afdelingsnummer].&amp;[537006]" c="537006"/>
        <s v="[Institution].[Afdelingsnummer].&amp;[607011]" c="607011"/>
        <s v="[Institution].[Afdelingsnummer].&amp;[607007]" c="607007"/>
        <s v="[Institution].[Afdelingsnummer].&amp;[607001]" c="607001"/>
        <s v="[Institution].[Afdelingsnummer].&amp;[227011]" c="227011"/>
        <s v="[Institution].[Afdelingsnummer].&amp;[280995]" c="280995"/>
        <s v="[Institution].[Afdelingsnummer].&amp;[809004]" c="809004"/>
        <s v="[Institution].[Afdelingsnummer].&amp;[817004]" c="817004"/>
        <s v="[Institution].[Afdelingsnummer].&amp;[767002]" c="767002"/>
        <s v="[Institution].[Afdelingsnummer].&amp;[315020]" c="315020"/>
        <s v="[Institution].[Afdelingsnummer].&amp;[743030]" c="743030"/>
        <s v="[Institution].[Afdelingsnummer].&amp;[849004]" c="849004"/>
        <s v="[Institution].[Afdelingsnummer].&amp;[819006]" c="819006"/>
        <s v="[Institution].[Afdelingsnummer].&amp;[321004]" c="321004"/>
        <s v="[Institution].[Afdelingsnummer].&amp;[345901]" c="345901"/>
        <s v="[Institution].[Afdelingsnummer].&amp;[235210]" c="235210"/>
        <s v="[Institution].[Afdelingsnummer].&amp;[280358]" c="280358"/>
        <s v="[Institution].[Afdelingsnummer].&amp;[335210]" c="335210"/>
        <s v="[Institution].[Afdelingsnummer].&amp;[543014]" c="543014"/>
        <s v="[Institution].[Afdelingsnummer].&amp;[657040]" c="657040"/>
        <s v="[Institution].[Afdelingsnummer].&amp;[251007]" c="251007"/>
        <s v="[Institution].[Afdelingsnummer].&amp;[376005]" c="376005"/>
        <s v="[Institution].[Afdelingsnummer].&amp;[461074]" c="461074"/>
        <s v="[Institution].[Afdelingsnummer].&amp;[167210]" c="167210"/>
        <s v="[Institution].[Afdelingsnummer].&amp;[613210]" c="613210"/>
        <s v="[Institution].[Afdelingsnummer].&amp;[621211]" c="621211"/>
        <s v="[Institution].[Afdelingsnummer].&amp;[621210]" c="621210"/>
        <s v="[Institution].[Afdelingsnummer].&amp;[397015]" c="397015"/>
        <s v="[Institution].[Afdelingsnummer].&amp;[101218]" c="101218"/>
        <s v="[Institution].[Afdelingsnummer].&amp;[787214]" c="787214"/>
        <s v="[Institution].[Afdelingsnummer].&amp;[333210]" c="333210"/>
        <s v="[Institution].[Afdelingsnummer].&amp;[400008]" c="400008"/>
        <s v="[Institution].[Afdelingsnummer].&amp;[779210]" c="779210"/>
        <s v="[Institution].[Afdelingsnummer].&amp;[280814]" c="280814"/>
        <s v="[Institution].[Afdelingsnummer].&amp;[151024]" c="151024"/>
        <s v="[Institution].[Afdelingsnummer].&amp;[175210]" c="175210"/>
        <s v="[Institution].[Afdelingsnummer].&amp;[537210]" c="537210"/>
        <s v="[Institution].[Afdelingsnummer].&amp;[280821]" c="280821"/>
        <s v="[Institution].[Afdelingsnummer].&amp;[543011]" c="543011"/>
        <s v="[Institution].[Afdelingsnummer].&amp;[607211]" c="607211"/>
        <s v="[Institution].[Afdelingsnummer].&amp;[657210]" c="657210"/>
        <s v="[Institution].[Afdelingsnummer].&amp;[461216]" c="461216"/>
        <s v="[Institution].[Afdelingsnummer].&amp;[707211]" c="707211"/>
        <s v="[Institution].[Afdelingsnummer].&amp;[461211]" c="461211"/>
        <s v="[Institution].[Afdelingsnummer].&amp;[269210]" c="269210"/>
        <s v="[Institution].[Afdelingsnummer].&amp;[461213]" c="461213"/>
        <s v="[Institution].[Afdelingsnummer].&amp;[851221]" c="851221"/>
        <s v="[Institution].[Afdelingsnummer].&amp;[223003]" c="223003"/>
        <s v="[Institution].[Afdelingsnummer].&amp;[101540]" c="101540"/>
        <s v="[Institution].[Afdelingsnummer].&amp;[233003]" c="233003"/>
        <s v="[Institution].[Afdelingsnummer].&amp;[159012]" c="159012"/>
        <s v="[Institution].[Afdelingsnummer].&amp;[851036]" c="851036"/>
        <s v="[Institution].[Afdelingsnummer].&amp;[101074]" c="101074"/>
        <s v="[Institution].[Afdelingsnummer].&amp;[329015]" c="329015"/>
        <s v="[Institution].[Afdelingsnummer].&amp;[571014]" c="571014"/>
        <s v="[Institution].[Afdelingsnummer].&amp;[657902]" c="657902"/>
        <s v="[Institution].[Afdelingsnummer].&amp;[175007]" c="175007"/>
        <s v="[Institution].[Afdelingsnummer].&amp;[187003]" c="187003"/>
        <s v="[Institution].[Afdelingsnummer].&amp;[187210]" c="187210"/>
        <s v="[Institution].[Afdelingsnummer].&amp;[223004]" c="223004"/>
        <s v="[Institution].[Afdelingsnummer].&amp;[801005]" c="801005"/>
        <s v="[Institution].[Afdelingsnummer].&amp;[280499]" c="280499"/>
        <s v="[Institution].[Afdelingsnummer].&amp;[629001]" c="629001"/>
        <s v="[Institution].[Afdelingsnummer].&amp;[101024]" c="101024"/>
        <s v="[Institution].[Afdelingsnummer].&amp;[519005]" c="519005"/>
        <s v="[Institution].[Afdelingsnummer].&amp;[801006]" c="801006"/>
        <s v="[Institution].[Afdelingsnummer].&amp;[181007]" c="181007"/>
        <s v="[Institution].[Afdelingsnummer].&amp;[543010]" c="543010"/>
        <s v="[Institution].[Afdelingsnummer].&amp;[483006]" c="483006"/>
        <s v="[Institution].[Afdelingsnummer].&amp;[575210]" c="575210"/>
        <s v="[Institution].[Afdelingsnummer].&amp;[851037]" c="851037"/>
        <s v="[Institution].[Afdelingsnummer].&amp;[751049]" c="751049"/>
        <s v="[Institution].[Afdelingsnummer].&amp;[631211]" c="631211"/>
        <s v="[Institution].[Afdelingsnummer].&amp;[280331]" c="280331"/>
        <s v="[Institution].[Afdelingsnummer].&amp;[631001]" c="631001"/>
        <s v="[Institution].[Afdelingsnummer].&amp;[631008]" c="631008"/>
        <s v="[Institution].[Afdelingsnummer].&amp;[183005]" c="183005"/>
        <s v="[Institution].[Afdelingsnummer].&amp;[557005]" c="557005"/>
        <s v="[Institution].[Afdelingsnummer].&amp;[235007]" c="235007"/>
        <s v="[Institution].[Afdelingsnummer].&amp;[767003]" c="767003"/>
        <s v="[Institution].[Afdelingsnummer].&amp;[679008]" c="679008"/>
        <s v="[Institution].[Afdelingsnummer].&amp;[267005]" c="267005"/>
        <s v="[Institution].[Afdelingsnummer].&amp;[325006]" c="325006"/>
        <s v="[Institution].[Afdelingsnummer].&amp;[805020]" c="805020"/>
        <s v="[Institution].[Afdelingsnummer].&amp;[280016]" c="280016"/>
        <s v="[Institution].[Afdelingsnummer].&amp;[715002]" c="715002"/>
        <s v="[Institution].[Afdelingsnummer].&amp;[485005]" c="485005"/>
        <s v="[Institution].[Afdelingsnummer].&amp;[851039]" c="851039"/>
        <s v="[Institution].[Afdelingsnummer].&amp;[381003]" c="381003"/>
        <s v="[Institution].[Afdelingsnummer].&amp;[817005]" c="817005"/>
        <s v="[Institution].[Afdelingsnummer].&amp;[835007]" c="835007"/>
        <s v="[Institution].[Afdelingsnummer].&amp;[809005]" c="809005"/>
        <s v="[Institution].[Afdelingsnummer].&amp;[851040]" c="851040"/>
        <s v="[Institution].[Afdelingsnummer].&amp;[561023]" c="561023"/>
        <s v="[Institution].[Afdelingsnummer].&amp;[605005]" c="605005"/>
        <s v="[Institution].[Afdelingsnummer].&amp;[427007]" c="427007"/>
        <s v="[Institution].[Afdelingsnummer].&amp;[101572]" c="101572"/>
        <s v="[Institution].[Afdelingsnummer].&amp;[475006]" c="475006"/>
        <s v="[Institution].[Afdelingsnummer].&amp;[751050]" c="751050"/>
        <s v="[Institution].[Afdelingsnummer].&amp;[851041]" c="851041"/>
        <s v="[Institution].[Afdelingsnummer].&amp;[280135]" c="280135"/>
        <s v="[Institution].[Afdelingsnummer].&amp;[727014]" c="727014"/>
        <s v="[Institution].[Afdelingsnummer].&amp;[861901]" c="861901"/>
        <s v="[Institution].[Afdelingsnummer].&amp;[333001]" c="333001"/>
        <s v="[Institution].[Afdelingsnummer].&amp;[735007]" c="735007"/>
        <s v="[Institution].[Afdelingsnummer].&amp;[791013]" c="791013"/>
        <s v="[Institution].[Afdelingsnummer].&amp;[561025]" c="561025"/>
        <s v="[Institution].[Afdelingsnummer].&amp;[657019]" c="657019"/>
        <s v="[Institution].[Afdelingsnummer].&amp;[731011]" c="731011"/>
        <s v="[Institution].[Afdelingsnummer].&amp;[785009]" c="785009"/>
        <s v="[Institution].[Afdelingsnummer].&amp;[763008]" c="763008"/>
        <s v="[Institution].[Afdelingsnummer].&amp;[820210]" c="820210"/>
        <s v="[Institution].[Afdelingsnummer].&amp;[557008]" c="557008"/>
        <s v="[Institution].[Afdelingsnummer].&amp;[445004]" c="445004"/>
        <s v="[Institution].[Afdelingsnummer].&amp;[461035]" c="461035"/>
        <s v="[Institution].[Afdelingsnummer].&amp;[479011]" c="479011"/>
        <s v="[Institution].[Afdelingsnummer].&amp;[743012]" c="743012"/>
        <s v="[Institution].[Afdelingsnummer].&amp;[791010]" c="791010"/>
        <s v="[Institution].[Afdelingsnummer].&amp;[861009]" c="861009"/>
        <s v="[Institution].[Afdelingsnummer].&amp;[781006]" c="781006"/>
        <s v="[Institution].[Afdelingsnummer].&amp;[727007]" c="727007"/>
        <s v="[Institution].[Afdelingsnummer].&amp;[313003]" c="313003"/>
        <s v="[Institution].[Afdelingsnummer].&amp;[313005]" c="313005"/>
        <s v="[Institution].[Afdelingsnummer].&amp;[280366]" c="280366"/>
        <s v="[Institution].[Afdelingsnummer].&amp;[329011]" c="329011"/>
        <s v="[Institution].[Afdelingsnummer].&amp;[183002]" c="183002"/>
        <s v="[Institution].[Afdelingsnummer].&amp;[101042]" c="101042"/>
        <s v="[Institution].[Afdelingsnummer].&amp;[489002]" c="489002"/>
        <s v="[Institution].[Afdelingsnummer].&amp;[791210]" c="791210"/>
        <s v="[Institution].[Afdelingsnummer].&amp;[751051]" c="751051"/>
        <s v="[Institution].[Afdelingsnummer].&amp;[263004]" c="263004"/>
        <s v="[Institution].[Afdelingsnummer].&amp;[263002]" c="263002"/>
        <s v="[Institution].[Afdelingsnummer].&amp;[681007]" c="681007"/>
        <s v="[Institution].[Afdelingsnummer].&amp;[281103]" c="281103"/>
        <s v="[Institution].[Afdelingsnummer].&amp;[280682]" c="280682"/>
        <s v="[Institution].[Afdelingsnummer].&amp;[823012]" c="823012"/>
        <s v="[Institution].[Afdelingsnummer].&amp;[343007]" c="343007"/>
        <s v="[Institution].[Afdelingsnummer].&amp;[101075]" c="101075"/>
        <s v="[Institution].[Afdelingsnummer].&amp;[329012]" c="329012"/>
        <s v="[Institution].[Afdelingsnummer].&amp;[677003]" c="677003"/>
        <s v="[Institution].[Afdelingsnummer].&amp;[227006]" c="227006"/>
        <s v="[Institution].[Afdelingsnummer].&amp;[827004]" c="827004"/>
        <s v="[Institution].[Afdelingsnummer].&amp;[677005]" c="677005"/>
        <s v="[Institution].[Afdelingsnummer].&amp;[683006]" c="683006"/>
        <s v="[Institution].[Afdelingsnummer].&amp;[631015]" c="631015"/>
        <s v="[Institution].[Afdelingsnummer].&amp;[265011]" c="265011"/>
        <s v="[Institution].[Afdelingsnummer].&amp;[449005]" c="449005"/>
        <s v="[Institution].[Afdelingsnummer].&amp;[315007]" c="315007"/>
        <s v="[Institution].[Afdelingsnummer].&amp;[743013]" c="743013"/>
        <s v="[Institution].[Afdelingsnummer].&amp;[745004]" c="745004"/>
        <s v="[Institution].[Afdelingsnummer].&amp;[173011]" c="173011"/>
        <s v="[Institution].[Afdelingsnummer].&amp;[751052]" c="751052"/>
        <s v="[Institution].[Afdelingsnummer].&amp;[505005]" c="505005"/>
        <s v="[Institution].[Afdelingsnummer].&amp;[491005]" c="491005"/>
        <s v="[Institution].[Afdelingsnummer].&amp;[280502]" c="280502"/>
        <s v="[Institution].[Afdelingsnummer].&amp;[571017]" c="571017"/>
        <s v="[Institution].[Afdelingsnummer].&amp;[840004]" c="840004"/>
        <s v="[Institution].[Afdelingsnummer].&amp;[531006]" c="531006"/>
        <s v="[Institution].[Afdelingsnummer].&amp;[851042]" c="851042"/>
        <s v="[Institution].[Afdelingsnummer].&amp;[280236]" c="280236"/>
        <s v="[Institution].[Afdelingsnummer].&amp;[705005]" c="705005"/>
        <s v="[Institution].[Afdelingsnummer].&amp;[601007]" c="601007"/>
        <s v="[Institution].[Afdelingsnummer].&amp;[725005]" c="725005"/>
        <s v="[Institution].[Afdelingsnummer].&amp;[709002]" c="709002"/>
        <s v="[Institution].[Afdelingsnummer].&amp;[847009]" c="847009"/>
        <s v="[Institution].[Afdelingsnummer].&amp;[515011]" c="515011"/>
        <s v="[Institution].[Afdelingsnummer].&amp;[621016]" c="621016"/>
        <s v="[Institution].[Afdelingsnummer].&amp;[265012]" c="265012"/>
        <s v="[Institution].[Afdelingsnummer].&amp;[551003]" c="551003"/>
        <s v="[Institution].[Afdelingsnummer].&amp;[390003]" c="390003"/>
        <s v="[Institution].[Afdelingsnummer].&amp;[397210]" c="397210"/>
        <s v="[Institution].[Afdelingsnummer].&amp;[681008]" c="681008"/>
        <s v="[Institution].[Afdelingsnummer].&amp;[751053]" c="751053"/>
        <s v="[Institution].[Afdelingsnummer].&amp;[731012]" c="731012"/>
        <s v="[Institution].[Afdelingsnummer].&amp;[787017]" c="787017"/>
        <s v="[Institution].[Afdelingsnummer].&amp;[821008]" c="821008"/>
        <s v="[Institution].[Afdelingsnummer].&amp;[829007]" c="829007"/>
        <s v="[Institution].[Afdelingsnummer].&amp;[165005]" c="165005"/>
        <s v="[Institution].[Afdelingsnummer].&amp;[829005]" c="829005"/>
        <s v="[Institution].[Afdelingsnummer].&amp;[477008]" c="477008"/>
        <s v="[Institution].[Afdelingsnummer].&amp;[333021]" c="333021"/>
        <s v="[Institution].[Afdelingsnummer].&amp;[280866]" c="280866"/>
        <s v="[Institution].[Afdelingsnummer].&amp;[281415]" c="281415"/>
        <s v="[Institution].[Afdelingsnummer].&amp;[493002]" c="493002"/>
        <s v="[Institution].[Afdelingsnummer].&amp;[629002]" c="629002"/>
        <s v="[Institution].[Afdelingsnummer].&amp;[605007]" c="605007"/>
        <s v="[Institution].[Afdelingsnummer].&amp;[280360]" c="280360"/>
        <s v="[Institution].[Afdelingsnummer].&amp;[280810]" c="280810"/>
        <s v="[Institution].[Afdelingsnummer].&amp;[431007]" c="431007"/>
        <s v="[Institution].[Afdelingsnummer].&amp;[431012]" c="431012"/>
        <s v="[Institution].[Afdelingsnummer].&amp;[803006]" c="803006"/>
        <s v="[Institution].[Afdelingsnummer].&amp;[577008]" c="577008"/>
        <s v="[Institution].[Afdelingsnummer].&amp;[627002]" c="627002"/>
        <s v="[Institution].[Afdelingsnummer].&amp;[211006]" c="211006"/>
        <s v="[Institution].[Afdelingsnummer].&amp;[613006]" c="613006"/>
        <s v="[Institution].[Afdelingsnummer].&amp;[811006]" c="811006"/>
        <s v="[Institution].[Afdelingsnummer].&amp;[280047]" c="280047"/>
        <s v="[Institution].[Afdelingsnummer].&amp;[101525]" c="101525"/>
        <s v="[Institution].[Afdelingsnummer].&amp;[280284]" c="280284"/>
        <s v="[Institution].[Afdelingsnummer].&amp;[813008]" c="813008"/>
        <s v="[Institution].[Afdelingsnummer].&amp;[677006]" c="677006"/>
        <s v="[Institution].[Afdelingsnummer].&amp;[779009]" c="779009"/>
        <s v="[Institution].[Afdelingsnummer].&amp;[482002]" c="482002"/>
        <s v="[Institution].[Afdelingsnummer].&amp;[727009]" c="727009"/>
        <s v="[Institution].[Afdelingsnummer].&amp;[725006]" c="725006"/>
        <s v="[Institution].[Afdelingsnummer].&amp;[789008]" c="789008"/>
        <s v="[Institution].[Afdelingsnummer].&amp;[609003]" c="609003"/>
        <s v="[Institution].[Afdelingsnummer].&amp;[805012]" c="805012"/>
        <s v="[Institution].[Afdelingsnummer].&amp;[101043]" c="101043"/>
        <s v="[Institution].[Afdelingsnummer].&amp;[845006]" c="845006"/>
        <s v="[Institution].[Afdelingsnummer].&amp;[521005]" c="521005"/>
        <s v="[Institution].[Afdelingsnummer].&amp;[773006]" c="773006"/>
        <s v="[Institution].[Afdelingsnummer].&amp;[611010]" c="611010"/>
        <s v="[Institution].[Afdelingsnummer].&amp;[613013]" c="613013"/>
        <s v="[Institution].[Afdelingsnummer].&amp;[605008]" c="605008"/>
        <s v="[Institution].[Afdelingsnummer].&amp;[851110]" c="851110"/>
        <s v="[Institution].[Afdelingsnummer].&amp;[369009]" c="369009"/>
        <s v="[Institution].[Afdelingsnummer].&amp;[575011]" c="575011"/>
        <s v="[Institution].[Afdelingsnummer].&amp;[829010]" c="829010"/>
        <s v="[Institution].[Afdelingsnummer].&amp;[615014]" c="615014"/>
        <s v="[Institution].[Afdelingsnummer].&amp;[400004]" c="400004"/>
        <s v="[Institution].[Afdelingsnummer].&amp;[527007]" c="527007"/>
        <s v="[Institution].[Afdelingsnummer].&amp;[861011]" c="861011"/>
        <s v="[Institution].[Afdelingsnummer].&amp;[709004]" c="709004"/>
        <s v="[Institution].[Afdelingsnummer].&amp;[265013]" c="265013"/>
        <s v="[Institution].[Afdelingsnummer].&amp;[731013]" c="731013"/>
        <s v="[Institution].[Afdelingsnummer].&amp;[363008]" c="363008"/>
        <s v="[Institution].[Afdelingsnummer].&amp;[369008]" c="369008"/>
        <s v="[Institution].[Afdelingsnummer].&amp;[445005]" c="445005"/>
        <s v="[Institution].[Afdelingsnummer].&amp;[479012]" c="479012"/>
        <s v="[Institution].[Afdelingsnummer].&amp;[787019]" c="787019"/>
        <s v="[Institution].[Afdelingsnummer].&amp;[351008]" c="351008"/>
        <s v="[Institution].[Afdelingsnummer].&amp;[351002]" c="351002"/>
        <s v="[Institution].[Afdelingsnummer].&amp;[351003]" c="351003"/>
        <s v="[Institution].[Afdelingsnummer].&amp;[169015]" c="169015"/>
        <s v="[Institution].[Afdelingsnummer].&amp;[545210]" c="545210"/>
        <s v="[Institution].[Afdelingsnummer].&amp;[707006]" c="707006"/>
        <s v="[Institution].[Afdelingsnummer].&amp;[751054]" c="751054"/>
        <s v="[Institution].[Afdelingsnummer].&amp;[849005]" c="849005"/>
        <s v="[Institution].[Afdelingsnummer].&amp;[280222]" c="280222"/>
        <s v="[Institution].[Afdelingsnummer].&amp;[733003]" c="733003"/>
        <s v="[Institution].[Afdelingsnummer].&amp;[209004]" c="209004"/>
        <s v="[Institution].[Afdelingsnummer].&amp;[209003]" c="209003"/>
        <s v="[Institution].[Afdelingsnummer].&amp;[329901]" c="329901"/>
        <s v="[Institution].[Afdelingsnummer].&amp;[561014]" c="561014"/>
        <s v="[Institution].[Afdelingsnummer].&amp;[621031]" c="621031"/>
        <s v="[Institution].[Afdelingsnummer].&amp;[655009]" c="655009"/>
        <s v="[Institution].[Afdelingsnummer].&amp;[315009]" c="315009"/>
        <s v="[Institution].[Afdelingsnummer].&amp;[779008]" c="779008"/>
        <s v="[Institution].[Afdelingsnummer].&amp;[851220]" c="851220"/>
        <s v="[Institution].[Afdelingsnummer].&amp;[627006]" c="627006"/>
        <s v="[Institution].[Afdelingsnummer].&amp;[793007]" c="793007"/>
        <s v="[Institution].[Afdelingsnummer].&amp;[101076]" c="101076"/>
        <s v="[Institution].[Afdelingsnummer].&amp;[621017]" c="621017"/>
        <s v="[Institution].[Afdelingsnummer].&amp;[461037]" c="461037"/>
        <s v="[Institution].[Afdelingsnummer].&amp;[323008]" c="323008"/>
        <s v="[Institution].[Afdelingsnummer].&amp;[280731]" c="280731"/>
        <s v="[Institution].[Afdelingsnummer].&amp;[567007]" c="567007"/>
        <s v="[Institution].[Afdelingsnummer].&amp;[861010]" c="861010"/>
        <s v="[Institution].[Afdelingsnummer].&amp;[499004]" c="499004"/>
        <s v="[Institution].[Afdelingsnummer].&amp;[431015]" c="431015"/>
        <s v="[Institution].[Afdelingsnummer].&amp;[400020]" c="400020"/>
      </sharedItems>
    </cacheField>
    <cacheField name="[Institution].[Afdelingstype].[Afdelingstype]" caption="Afdelingstype" numFmtId="0" hierarchy="18" level="1">
      <sharedItems containsSemiMixedTypes="0" containsString="0"/>
    </cacheField>
  </cacheFields>
  <cacheHierarchies count="96">
    <cacheHierarchy uniqueName="[Bopælskommune].[Kommune]" caption="Kommune" attribute="1" defaultMemberUniqueName="[Bopælskommune].[Kommune].[All]" allUniqueName="[Bopælskommune].[Kommune].[All]" dimensionUniqueName="[Bopælskommune]" displayFolder="" count="2" unbalanced="0"/>
    <cacheHierarchy uniqueName="[Bopælskommune].[Region]" caption="Region" attribute="1" defaultMemberUniqueName="[Bopælskommune].[Region].[All]" allUniqueName="[Bopælskommune].[Region].[All]" dimensionUniqueName="[Bopælskommune]" displayFolder="" count="0" unbalanced="0"/>
    <cacheHierarchy uniqueName="[Bopælskommune].[Region - Kommune]" caption="Region - Kommune" defaultMemberUniqueName="[Bopælskommune].[Region - Kommune].[All]" allUniqueName="[Bopælskommune].[Region - Kommune].[All]" dimensionUniqueName="[Bopælskommune]" displayFolder="" count="0" unbalanced="0"/>
    <cacheHierarchy uniqueName="[Forældres Højest Fuldførte Uddannelse].[Uddannelsesgruppe]" caption="Uddannelsesgruppe" attribute="1" defaultMemberUniqueName="[Forældres Højest Fuldførte Uddannelse].[Uddannelsesgruppe].[All]" allUniqueName="[Forældres Højest Fuldførte Uddannelse].[Uddannelsesgruppe].[All]" dimensionUniqueName="[Forældres Højest Fuldførte Uddannelse]" displayFolder="" count="0" unbalanced="0"/>
    <cacheHierarchy uniqueName="[Forældres Højest Fuldførte Uddannelse].[Uddannelsesgruppering]" caption="Uddannelsesgruppering" defaultMemberUniqueName="[Forældres Højest Fuldførte Uddannelse].[Uddannelsesgruppering].[All]" allUniqueName="[Forældres Højest Fuldførte Uddannelse].[Uddannelsesgruppering].[All]" dimensionUniqueName="[Forældres Højest Fuldførte Uddannelse]" displayFolder="" count="0" unbalanced="0"/>
    <cacheHierarchy uniqueName="[Forældres Højest Fuldførte Uddannelse].[Uddannelsesovergruppe]" caption="Uddannelsesovergruppe" attribute="1" defaultMemberUniqueName="[Forældres Højest Fuldførte Uddannelse].[Uddannelsesovergruppe].[All]" allUniqueName="[Forældres Højest Fuldførte Uddannelse].[Uddannelsesovergruppe].[All]" dimensionUniqueName="[Forældres Højest Fuldførte Uddannelse]" displayFolder="" count="0" unbalanced="0"/>
    <cacheHierarchy uniqueName="[GSElevtal JaNej].[Bor I Institutionskommune]" caption="Bor I Institutionskommune" attribute="1" defaultMemberUniqueName="[GSElevtal JaNej].[Bor I Institutionskommune].[All]" allUniqueName="[GSElevtal JaNej].[Bor I Institutionskommune].[All]" dimensionUniqueName="[GSElevtal JaNej]" displayFolder="" count="0" unbalanced="0"/>
    <cacheHierarchy uniqueName="[GSElevtal JaNej].[Modtager Specialundervisning]" caption="Modtager Specialundervisning" attribute="1" defaultMemberUniqueName="[GSElevtal JaNej].[Modtager Specialundervisning].[All]" allUniqueName="[GSElevtal JaNej].[Modtager Specialundervisning].[All]" dimensionUniqueName="[GSElevtal JaNej]" displayFolder="" count="0" unbalanced="0"/>
    <cacheHierarchy uniqueName="[Herkomst].[Herkomst]" caption="Herkomst" attribute="1" defaultMemberUniqueName="[Herkomst].[Herkomst].[All]" allUniqueName="[Herkomst].[Herkomst].[All]" dimensionUniqueName="[Herkomst]" displayFolder="" count="0" unbalanced="0"/>
    <cacheHierarchy uniqueName="[Herkomst].[Herkomst - Herkomstgruppe]" caption="Herkomst - Herkomstgruppe" defaultMemberUniqueName="[Herkomst].[Herkomst - Herkomstgruppe].[All]" allUniqueName="[Herkomst].[Herkomst - Herkomstgruppe].[All]" dimensionUniqueName="[Herkomst]" displayFolder="" count="0" unbalanced="0"/>
    <cacheHierarchy uniqueName="[Herkomst].[Herkomstgruppe]" caption="Herkomstgruppe" attribute="1" defaultMemberUniqueName="[Herkomst].[Herkomstgruppe].[All]" allUniqueName="[Herkomst].[Herkomstgruppe].[All]" dimensionUniqueName="[Herkomst]" displayFolder="" count="0" unbalanced="0"/>
    <cacheHierarchy uniqueName="[Herkomstland].[EU - Ikke EU]" caption="EU - Ikke EU" attribute="1" defaultMemberUniqueName="[Herkomstland].[EU - Ikke EU].[All]" allUniqueName="[Herkomstland].[EU - Ikke EU].[All]" dimensionUniqueName="[Herkomstland]" displayFolder="" count="0" unbalanced="0"/>
    <cacheHierarchy uniqueName="[Herkomstland].[Kulturkreds]" caption="Kulturkreds" attribute="1" defaultMemberUniqueName="[Herkomstland].[Kulturkreds].[All]" allUniqueName="[Herkomstland].[Kulturkreds].[All]" dimensionUniqueName="[Herkomstland]" displayFolder="" count="0" unbalanced="0"/>
    <cacheHierarchy uniqueName="[Herkomstland].[Verdensdel]" caption="Verdensdel" attribute="1" defaultMemberUniqueName="[Herkomstland].[Verdensdel].[All]" allUniqueName="[Herkomstland].[Verdensdel].[All]" dimensionUniqueName="[Herkomstland]" displayFolder="" count="0" unbalanced="0"/>
    <cacheHierarchy uniqueName="[Institution].[Administrerende Kommune]" caption="Administrerende Kommune" attribute="1" defaultMemberUniqueName="[Institution].[Administrerende Kommune].[All]" allUniqueName="[Institution].[Administrerende Kommune].[All]" dimensionUniqueName="[Institution]" displayFolder="" count="0" unbalanced="0"/>
    <cacheHierarchy uniqueName="[Institution].[Afdeling]" caption="Afdeling" attribute="1" defaultMemberUniqueName="[Institution].[Afdeling].[All]" allUniqueName="[Institution].[Afdeling].[All]" dimensionUniqueName="[Institution]" displayFolder="" count="2" unbalanced="0">
      <fieldsUsage count="2">
        <fieldUsage x="-1"/>
        <fieldUsage x="2"/>
      </fieldsUsage>
    </cacheHierarchy>
    <cacheHierarchy uniqueName="[Institution].[Afdeling Ejerforhold]" caption="Afdeling Ejerforhold" attribute="1" defaultMemberUniqueName="[Institution].[Afdeling Ejerforhold].[All]" allUniqueName="[Institution].[Afdeling Ejerforhold].[All]" dimensionUniqueName="[Institution]" displayFolder="" count="0" unbalanced="0"/>
    <cacheHierarchy uniqueName="[Institution].[Afdelingsnummer]" caption="Afdelingsnummer" attribute="1" defaultMemberUniqueName="[Institution].[Afdelingsnummer].[All]" allUniqueName="[Institution].[Afdelingsnummer].[All]" dimensionUniqueName="[Institution]" displayFolder="" count="2" unbalanced="0">
      <fieldsUsage count="2">
        <fieldUsage x="-1"/>
        <fieldUsage x="3"/>
      </fieldsUsage>
    </cacheHierarchy>
    <cacheHierarchy uniqueName="[Institution].[Afdelingstype]" caption="Afdelingstype" attribute="1" defaultMemberUniqueName="[Institution].[Afdelingstype].[All]" allUniqueName="[Institution].[Afdelingstype].[All]" dimensionUniqueName="[Institution]" displayFolder="" count="2" unbalanced="0">
      <fieldsUsage count="2">
        <fieldUsage x="-1"/>
        <fieldUsage x="4"/>
      </fieldsUsage>
    </cacheHierarchy>
    <cacheHierarchy uniqueName="[Institution].[Afdelingstype kode]" caption="Afdelingstype kode" attribute="1" defaultMemberUniqueName="[Institution].[Afdelingstype kode].[All]" allUniqueName="[Institution].[Afdelingstype kode].[All]" dimensionUniqueName="[Institution]" displayFolder="" count="0" unbalanced="0"/>
    <cacheHierarchy uniqueName="[Institution].[Beliggenhedskommune]" caption="Beliggenhedskommune" attribute="1" defaultMemberUniqueName="[Institution].[Beliggenhedskommune].[All]" allUniqueName="[Institution].[Beliggenhedskommune].[All]" dimensionUniqueName="[Institution]" displayFolder="" count="0" unbalanced="0"/>
    <cacheHierarchy uniqueName="[Institution].[Beliggenhedskommunenummer]" caption="Beliggenhedskommunenummer" attribute="1" defaultMemberUniqueName="[Institution].[Beliggenhedskommunenummer].[All]" allUniqueName="[Institution].[Beliggenhedskommunenummer].[All]" dimensionUniqueName="[Institution]" displayFolder="" count="0" unbalanced="0"/>
    <cacheHierarchy uniqueName="[Institution].[Beliggenhedsregion]" caption="Beliggenhedsregion" attribute="1" defaultMemberUniqueName="[Institution].[Beliggenhedsregion].[All]" allUniqueName="[Institution].[Beliggenhedsregion].[All]" dimensionUniqueName="[Institution]" displayFolder="" count="0" unbalanced="0"/>
    <cacheHierarchy uniqueName="[Institution].[Beliggenhedsregion - BeliggenhedsKommune - Institution]" caption="Beliggenhedsregion - BeliggenhedsKommune - Institution" defaultMemberUniqueName="[Institution].[Beliggenhedsregion - BeliggenhedsKommune - Institution].[All]" allUniqueName="[Institution].[Beliggenhedsregion - BeliggenhedsKommune - Institution].[All]" dimensionUniqueName="[Institution]" displayFolder="" count="0" unbalanced="0"/>
    <cacheHierarchy uniqueName="[Institution].[Beliggenhedsregion - Beliggenhedskommune - Institution - Afdeling]" caption="Beliggenhedsregion - Beliggenhedskommune - Institution - Afdeling" defaultMemberUniqueName="[Institution].[Beliggenhedsregion - Beliggenhedskommune - Institution - Afdeling].[All]" allUniqueName="[Institution].[Beliggenhedsregion - Beliggenhedskommune - Institution - Afdeling].[All]" dimensionUniqueName="[Institution]" displayFolder="" count="5" unbalanced="0"/>
    <cacheHierarchy uniqueName="[Institution].[Institution]" caption="Institution" attribute="1" defaultMemberUniqueName="[Institution].[Institution].[All]" allUniqueName="[Institution].[Institution].[All]" dimensionUniqueName="[Institution]" displayFolder="" count="0" unbalanced="0"/>
    <cacheHierarchy uniqueName="[Institution].[Institutionsnummer]" caption="Institutionsnummer" attribute="1" defaultMemberUniqueName="[Institution].[Institutionsnummer].[All]" allUniqueName="[Institution].[Institutionsnummer].[All]" dimensionUniqueName="[Institution]" displayFolder="" count="0" unbalanced="0"/>
    <cacheHierarchy uniqueName="[Institution].[Institutionstype]" caption="Institutionstype" attribute="1" defaultMemberUniqueName="[Institution].[Institutionstype].[All]" allUniqueName="[Institution].[Institutionstype].[All]" dimensionUniqueName="[Institution]" displayFolder="" count="0" unbalanced="0"/>
    <cacheHierarchy uniqueName="[Klassetrin].[Klassetrin]" caption="Klassetrin" attribute="1" defaultMemberUniqueName="[Klassetrin].[Klassetrin].[All]" allUniqueName="[Klassetrin].[Klassetrin].[All]" dimensionUniqueName="[Klassetrin]" displayFolder="" count="0" unbalanced="0"/>
    <cacheHierarchy uniqueName="[Klassetrin].[Klassetringruppe]" caption="Klassetringruppe" attribute="1" defaultMemberUniqueName="[Klassetrin].[Klassetringruppe].[All]" allUniqueName="[Klassetrin].[Klassetringruppe].[All]" dimensionUniqueName="[Klassetrin]" displayFolder="" count="0" unbalanced="0"/>
    <cacheHierarchy uniqueName="[Klassetype].[Klassetype]" caption="Klassetype" attribute="1" defaultMemberUniqueName="[Klassetype].[Klassetype].[All]" allUniqueName="[Klassetype].[Klassetype].[All]" dimensionUniqueName="[Klassetype]" displayFolder="" count="0" unbalanced="0"/>
    <cacheHierarchy uniqueName="[Køn].[Køn]" caption="Køn" attribute="1" defaultMemberUniqueName="[Køn].[Køn].[All]" allUniqueName="[Køn].[Køn].[All]" dimensionUniqueName="[Køn]" displayFolder="" count="0" unbalanced="0"/>
    <cacheHierarchy uniqueName="[Skoleår].[Skoleår]" caption="Skoleår" attribute="1" defaultMemberUniqueName="[Skoleår].[Skoleår].[All]" allUniqueName="[Skoleår].[Skoleår].[All]" dimensionUniqueName="[Skoleår]" displayFolder="" count="2" unbalanced="0">
      <fieldsUsage count="2">
        <fieldUsage x="-1"/>
        <fieldUsage x="1"/>
      </fieldsUsage>
    </cacheHierarchy>
    <cacheHierarchy uniqueName="[Bopælskommune].[Kommunenummer]" caption="Kommunenummer" attribute="1" defaultMemberUniqueName="[Bopælskommune].[Kommunenummer].[All]" allUniqueName="[Bopælskommune].[Kommunenummer].[All]" dimensionUniqueName="[Bopælskommune]" displayFolder="" count="0" unbalanced="0" hidden="1"/>
    <cacheHierarchy uniqueName="[Bopælskommune].[sys_key]" caption="sys_key" attribute="1" defaultMemberUniqueName="[Bopælskommune].[sys_key].[All]" allUniqueName="[Bopælskommune].[sys_key].[All]" dimensionUniqueName="[Bopælskommune]" displayFolder="" count="0" unbalanced="0" hidden="1"/>
    <cacheHierarchy uniqueName="[Elever].[gselevtal_JaNejRef]" caption="gselevtal_JaNejRef" attribute="1" defaultMemberUniqueName="[Elever].[gselevtal_JaNejRef].[All]" allUniqueName="[Elever].[gselevtal_JaNejRef].[All]" dimensionUniqueName="[Elever]" displayFolder="" count="0" unbalanced="0" hidden="1"/>
    <cacheHierarchy uniqueName="[Elever].[institutionRef]" caption="institutionRef" attribute="1" defaultMemberUniqueName="[Elever].[institutionRef].[All]" allUniqueName="[Elever].[institutionRef].[All]" dimensionUniqueName="[Elever]" displayFolder="" count="0" unbalanced="0" hidden="1"/>
    <cacheHierarchy uniqueName="[Elever].[klassetrinRef]" caption="klassetrinRef" attribute="1" defaultMemberUniqueName="[Elever].[klassetrinRef].[All]" allUniqueName="[Elever].[klassetrinRef].[All]" dimensionUniqueName="[Elever]" displayFolder="" count="0" unbalanced="0" hidden="1"/>
    <cacheHierarchy uniqueName="[Elever].[klassetypeRef]" caption="klassetypeRef" attribute="1" defaultMemberUniqueName="[Elever].[klassetypeRef].[All]" allUniqueName="[Elever].[klassetypeRef].[All]" dimensionUniqueName="[Elever]" displayFolder="" count="0" unbalanced="0" hidden="1"/>
    <cacheHierarchy uniqueName="[Elever].[person_historyRef]" caption="person_historyRef" attribute="1" defaultMemberUniqueName="[Elever].[person_historyRef].[All]" allUniqueName="[Elever].[person_historyRef].[All]" dimensionUniqueName="[Elever]" displayFolder="" count="0" unbalanced="0" hidden="1"/>
    <cacheHierarchy uniqueName="[Elever].[skoleårRef]" caption="skoleårRef" attribute="1" defaultMemberUniqueName="[Elever].[skoleårRef].[All]" allUniqueName="[Elever].[skoleårRef].[All]" dimensionUniqueName="[Elever]" displayFolder="" count="0" unbalanced="0" hidden="1"/>
    <cacheHierarchy uniqueName="[Elever].[sys_cpr_key]" caption="sys_cpr_key" attribute="1" defaultMemberUniqueName="[Elever].[sys_cpr_key].[All]" allUniqueName="[Elever].[sys_cpr_key].[All]" dimensionUniqueName="[Elever]" displayFolder="" count="0" unbalanced="0" hidden="1"/>
    <cacheHierarchy uniqueName="[Forældres Højest Fuldførte Uddannelse].[sys_key]" caption="sys_key" attribute="1" defaultMemberUniqueName="[Forældres Højest Fuldførte Uddannelse].[sys_key].[All]" allUniqueName="[Forældres Højest Fuldførte Uddannelse].[sys_key].[All]" dimensionUniqueName="[Forældres Højest Fuldførte Uddannelse]" displayFolder="" count="0" unbalanced="0" hidden="1"/>
    <cacheHierarchy uniqueName="[GSElevtal JaNej].[borIInstitutionskommuneSymbol]" caption="borIInstitutionskommuneSymbol" attribute="1" defaultMemberUniqueName="[GSElevtal JaNej].[borIInstitutionskommuneSymbol].[All]" allUniqueName="[GSElevtal JaNej].[borIInstitutionskommuneSymbol].[All]" dimensionUniqueName="[GSElevtal JaNej]" displayFolder="" count="0" unbalanced="0" hidden="1"/>
    <cacheHierarchy uniqueName="[GSElevtal JaNej].[Dansk Som Andetsprog]" caption="Dansk Som Andetsprog" attribute="1" defaultMemberUniqueName="[GSElevtal JaNej].[Dansk Som Andetsprog].[All]" allUniqueName="[GSElevtal JaNej].[Dansk Som Andetsprog].[All]" dimensionUniqueName="[GSElevtal JaNej]" displayFolder="" count="0" unbalanced="0" hidden="1"/>
    <cacheHierarchy uniqueName="[GSElevtal JaNej].[danskSomAndetSprogSymbol]" caption="danskSomAndetSprogSymbol" attribute="1" defaultMemberUniqueName="[GSElevtal JaNej].[danskSomAndetSprogSymbol].[All]" allUniqueName="[GSElevtal JaNej].[danskSomAndetSprogSymbol].[All]" dimensionUniqueName="[GSElevtal JaNej]" displayFolder="" count="0" unbalanced="0" hidden="1"/>
    <cacheHierarchy uniqueName="[GSElevtal JaNej].[modtagerSpecialundervisningSymbol]" caption="modtagerSpecialundervisningSymbol" attribute="1" defaultMemberUniqueName="[GSElevtal JaNej].[modtagerSpecialundervisningSymbol].[All]" allUniqueName="[GSElevtal JaNej].[modtagerSpecialundervisningSymbol].[All]" dimensionUniqueName="[GSElevtal JaNej]" displayFolder="" count="0" unbalanced="0" hidden="1"/>
    <cacheHierarchy uniqueName="[GSElevtal JaNej].[sys_key]" caption="sys_key" attribute="1" defaultMemberUniqueName="[GSElevtal JaNej].[sys_key].[All]" allUniqueName="[GSElevtal JaNej].[sys_key].[All]" dimensionUniqueName="[GSElevtal JaNej]" displayFolder="" count="0" unbalanced="0" hidden="1"/>
    <cacheHierarchy uniqueName="[Herkomst].[herkomstGruppeSortering]" caption="herkomstGruppeSortering" attribute="1" defaultMemberUniqueName="[Herkomst].[herkomstGruppeSortering].[All]" allUniqueName="[Herkomst].[herkomstGruppeSortering].[All]" dimensionUniqueName="[Herkomst]" displayFolder="" count="0" unbalanced="0" hidden="1"/>
    <cacheHierarchy uniqueName="[Herkomst].[herkomstSortering]" caption="herkomstSortering" attribute="1" defaultMemberUniqueName="[Herkomst].[herkomstSortering].[All]" allUniqueName="[Herkomst].[herkomstSortering].[All]" dimensionUniqueName="[Herkomst]" displayFolder="" count="0" unbalanced="0" hidden="1"/>
    <cacheHierarchy uniqueName="[Herkomst].[sys_key]" caption="sys_key" attribute="1" defaultMemberUniqueName="[Herkomst].[sys_key].[All]" allUniqueName="[Herkomst].[sys_key].[All]" dimensionUniqueName="[Herkomst]" displayFolder="" count="0" unbalanced="0" hidden="1"/>
    <cacheHierarchy uniqueName="[Herkomstland].[EU-Ikke EU]" caption="EU-Ikke EU" defaultMemberUniqueName="[Herkomstland].[EU-Ikke EU].[All]" allUniqueName="[Herkomstland].[EU-Ikke EU].[All]" dimensionUniqueName="[Herkomstland]" displayFolder="" count="0" unbalanced="0" hidden="1"/>
    <cacheHierarchy uniqueName="[Herkomstland].[Kulturkreds - Land]" caption="Kulturkreds - Land" defaultMemberUniqueName="[Herkomstland].[Kulturkreds - Land].[All]" allUniqueName="[Herkomstland].[Kulturkreds - Land].[All]" dimensionUniqueName="[Herkomstland]" displayFolder="" count="0" unbalanced="0" hidden="1"/>
    <cacheHierarchy uniqueName="[Herkomstland].[Land]" caption="Land" attribute="1" defaultMemberUniqueName="[Herkomstland].[Land].[All]" allUniqueName="[Herkomstland].[Land].[All]" dimensionUniqueName="[Herkomstland]" displayFolder="" count="0" unbalanced="0" hidden="1"/>
    <cacheHierarchy uniqueName="[Herkomstland].[Symbol]" caption="Symbol" attribute="1" defaultMemberUniqueName="[Herkomstland].[Symbol].[All]" allUniqueName="[Herkomstland].[Symbol].[All]" dimensionUniqueName="[Herkomstland]" displayFolder="" count="0" unbalanced="0" hidden="1"/>
    <cacheHierarchy uniqueName="[Herkomstland].[sys_key]" caption="sys_key" attribute="1" defaultMemberUniqueName="[Herkomstland].[sys_key].[All]" allUniqueName="[Herkomstland].[sys_key].[All]" dimensionUniqueName="[Herkomstland]" displayFolder="" count="0" unbalanced="0" hidden="1"/>
    <cacheHierarchy uniqueName="[Herkomstland].[Verdensdel - Land]" caption="Verdensdel - Land" defaultMemberUniqueName="[Herkomstland].[Verdensdel - Land].[All]" allUniqueName="[Herkomstland].[Verdensdel - Land].[All]" dimensionUniqueName="[Herkomstland]" displayFolder="" count="0" unbalanced="0" hidden="1"/>
    <cacheHierarchy uniqueName="[Institution].[Afdeling Ejerforhold Kode]" caption="Afdeling Ejerforhold Kode" attribute="1" defaultMemberUniqueName="[Institution].[Afdeling Ejerforhold Kode].[All]" allUniqueName="[Institution].[Afdeling Ejerforhold Kode].[All]" dimensionUniqueName="[Institution]" displayFolder="" count="0" unbalanced="0" hidden="1"/>
    <cacheHierarchy uniqueName="[Institution].[Afdelingstypegruppe]" caption="Afdelingstypegruppe" attribute="1" defaultMemberUniqueName="[Institution].[Afdelingstypegruppe].[All]" allUniqueName="[Institution].[Afdelingstypegruppe].[All]" dimensionUniqueName="[Institution]" displayFolder="" count="0" unbalanced="0" hidden="1"/>
    <cacheHierarchy uniqueName="[Institution].[Beliggenhedsregion - Beliggenhedskommune]" caption="Beliggenhedsregion - Beliggenhedskommune" defaultMemberUniqueName="[Institution].[Beliggenhedsregion - Beliggenhedskommune].[All]" allUniqueName="[Institution].[Beliggenhedsregion - Beliggenhedskommune].[All]" dimensionUniqueName="[Institution]" displayFolder="" count="0" unbalanced="0" hidden="1"/>
    <cacheHierarchy uniqueName="[Institution].[Institution Administrerende Kommune]" caption="Institution Administrerende Kommune" attribute="1" defaultMemberUniqueName="[Institution].[Institution Administrerende Kommune].[All]" allUniqueName="[Institution].[Institution Administrerende Kommune].[All]" dimensionUniqueName="[Institution]" displayFolder="" count="0" unbalanced="0" hidden="1"/>
    <cacheHierarchy uniqueName="[Institution].[Institution beliggenhedskommune]" caption="Institution beliggenhedskommune" attribute="1" defaultMemberUniqueName="[Institution].[Institution beliggenhedskommune].[All]" allUniqueName="[Institution].[Institution beliggenhedskommune].[All]" dimensionUniqueName="[Institution]" displayFolder="" count="0" unbalanced="0" hidden="1"/>
    <cacheHierarchy uniqueName="[Institution].[Institution Ejerforhold]" caption="Institution Ejerforhold" attribute="1" defaultMemberUniqueName="[Institution].[Institution Ejerforhold].[All]" allUniqueName="[Institution].[Institution Ejerforhold].[All]" dimensionUniqueName="[Institution]" displayFolder="" count="0" unbalanced="0" hidden="1"/>
    <cacheHierarchy uniqueName="[Institution].[Institution Ejerforhold Kode]" caption="Institution Ejerforhold Kode" attribute="1" defaultMemberUniqueName="[Institution].[Institution Ejerforhold Kode].[All]" allUniqueName="[Institution].[Institution Ejerforhold Kode].[All]" dimensionUniqueName="[Institution]" displayFolder="" count="0" unbalanced="0" hidden="1"/>
    <cacheHierarchy uniqueName="[Institution].[sys_key]" caption="sys_key" attribute="1" defaultMemberUniqueName="[Institution].[sys_key].[All]" allUniqueName="[Institution].[sys_key].[All]" dimensionUniqueName="[Institution]" displayFolder="" count="0" unbalanced="0" hidden="1"/>
    <cacheHierarchy uniqueName="[Klassetrin].[klassetringruppeSortering]" caption="klassetringruppeSortering" attribute="1" defaultMemberUniqueName="[Klassetrin].[klassetringruppeSortering].[All]" allUniqueName="[Klassetrin].[klassetringruppeSortering].[All]" dimensionUniqueName="[Klassetrin]" displayFolder="" count="0" unbalanced="0" hidden="1"/>
    <cacheHierarchy uniqueName="[Klassetrin].[klassetrinSortering]" caption="klassetrinSortering" attribute="1" defaultMemberUniqueName="[Klassetrin].[klassetrinSortering].[All]" allUniqueName="[Klassetrin].[klassetrinSortering].[All]" dimensionUniqueName="[Klassetrin]" displayFolder="" count="0" unbalanced="0" hidden="1"/>
    <cacheHierarchy uniqueName="[Klassetrin].[klassetrinSymbol]" caption="klassetrinSymbol" attribute="1" defaultMemberUniqueName="[Klassetrin].[klassetrinSymbol].[All]" allUniqueName="[Klassetrin].[klassetrinSymbol].[All]" dimensionUniqueName="[Klassetrin]" displayFolder="" count="0" unbalanced="0" hidden="1"/>
    <cacheHierarchy uniqueName="[Klassetrin].[sys_key]" caption="sys_key" attribute="1" defaultMemberUniqueName="[Klassetrin].[sys_key].[All]" allUniqueName="[Klassetrin].[sys_key].[All]" dimensionUniqueName="[Klassetrin]" displayFolder="" count="0" unbalanced="0" hidden="1"/>
    <cacheHierarchy uniqueName="[Klassetype].[klassetypeBeskrivelse]" caption="klassetypeBeskrivelse" attribute="1" defaultMemberUniqueName="[Klassetype].[klassetypeBeskrivelse].[All]" allUniqueName="[Klassetype].[klassetypeBeskrivelse].[All]" dimensionUniqueName="[Klassetype]" displayFolder="" count="0" unbalanced="0" hidden="1"/>
    <cacheHierarchy uniqueName="[Klassetype].[klassetypeSortering]" caption="klassetypeSortering" attribute="1" defaultMemberUniqueName="[Klassetype].[klassetypeSortering].[All]" allUniqueName="[Klassetype].[klassetypeSortering].[All]" dimensionUniqueName="[Klassetype]" displayFolder="" count="0" unbalanced="0" hidden="1"/>
    <cacheHierarchy uniqueName="[Klassetype].[Symbol]" caption="Symbol" attribute="1" defaultMemberUniqueName="[Klassetype].[Symbol].[All]" allUniqueName="[Klassetype].[Symbol].[All]" dimensionUniqueName="[Klassetype]" displayFolder="" count="0" unbalanced="0" hidden="1"/>
    <cacheHierarchy uniqueName="[Klassetype].[sys_key]" caption="sys_key" attribute="1" defaultMemberUniqueName="[Klassetype].[sys_key].[All]" allUniqueName="[Klassetype].[sys_key].[All]" dimensionUniqueName="[Klassetype]" displayFolder="" count="0" unbalanced="0" hidden="1"/>
    <cacheHierarchy uniqueName="[Køn].[kønBetegnelse]" caption="kønBetegnelse" attribute="1" defaultMemberUniqueName="[Køn].[kønBetegnelse].[All]" allUniqueName="[Køn].[kønBetegnelse].[All]" dimensionUniqueName="[Køn]" displayFolder="" count="0" unbalanced="0" hidden="1"/>
    <cacheHierarchy uniqueName="[Køn].[kønSymbol]" caption="kønSymbol" attribute="1" defaultMemberUniqueName="[Køn].[kønSymbol].[All]" allUniqueName="[Køn].[kønSymbol].[All]" dimensionUniqueName="[Køn]" displayFolder="" count="0" unbalanced="0" hidden="1"/>
    <cacheHierarchy uniqueName="[Køn].[kønSymbolUng]" caption="kønSymbolUng" attribute="1" defaultMemberUniqueName="[Køn].[kønSymbolUng].[All]" allUniqueName="[Køn].[kønSymbolUng].[All]" dimensionUniqueName="[Køn]" displayFolder="" count="0" unbalanced="0" hidden="1"/>
    <cacheHierarchy uniqueName="[Køn].[sys_key]" caption="sys_key" attribute="1" defaultMemberUniqueName="[Køn].[sys_key].[All]" allUniqueName="[Køn].[sys_key].[All]" dimensionUniqueName="[Køn]" displayFolder="" count="0" unbalanced="0" hidden="1"/>
    <cacheHierarchy uniqueName="[Person].[arbejdsmarkedsstatusRef]" caption="arbejdsmarkedsstatusRef" attribute="1" defaultMemberUniqueName="[Person].[arbejdsmarkedsstatusRef].[All]" allUniqueName="[Person].[arbejdsmarkedsstatusRef].[All]" dimensionUniqueName="[Person]" displayFolder="" count="0" unbalanced="0" hidden="1"/>
    <cacheHierarchy uniqueName="[Person].[bopæl_KommuneRef]" caption="bopæl_KommuneRef" attribute="1" defaultMemberUniqueName="[Person].[bopæl_KommuneRef].[All]" allUniqueName="[Person].[bopæl_KommuneRef].[All]" dimensionUniqueName="[Person]" displayFolder="" count="0" unbalanced="0" hidden="1"/>
    <cacheHierarchy uniqueName="[Person].[civilstandBetegnelse]" caption="civilstandBetegnelse" attribute="1" defaultMemberUniqueName="[Person].[civilstandBetegnelse].[All]" allUniqueName="[Person].[civilstandBetegnelse].[All]" dimensionUniqueName="[Person]" displayFolder="" count="0" unbalanced="0" hidden="1"/>
    <cacheHierarchy uniqueName="[Person].[civilstandSymbol]" caption="civilstandSymbol" attribute="1" defaultMemberUniqueName="[Person].[civilstandSymbol].[All]" allUniqueName="[Person].[civilstandSymbol].[All]" dimensionUniqueName="[Person]" displayFolder="" count="0" unbalanced="0" hidden="1"/>
    <cacheHierarchy uniqueName="[Person].[forældresHøjestFuldførte_UddannelseRef]" caption="forældresHøjestFuldførte_UddannelseRef" attribute="1" defaultMemberUniqueName="[Person].[forældresHøjestFuldførte_UddannelseRef].[All]" allUniqueName="[Person].[forældresHøjestFuldførte_UddannelseRef].[All]" dimensionUniqueName="[Person]" displayFolder="" count="0" unbalanced="0" hidden="1"/>
    <cacheHierarchy uniqueName="[Person].[herkomstlandRef]" caption="herkomstlandRef" attribute="1" defaultMemberUniqueName="[Person].[herkomstlandRef].[All]" allUniqueName="[Person].[herkomstlandRef].[All]" dimensionUniqueName="[Person]" displayFolder="" count="0" unbalanced="0" hidden="1"/>
    <cacheHierarchy uniqueName="[Person].[herkomstRef]" caption="herkomstRef" attribute="1" defaultMemberUniqueName="[Person].[herkomstRef].[All]" allUniqueName="[Person].[herkomstRef].[All]" dimensionUniqueName="[Person]" displayFolder="" count="0" unbalanced="0" hidden="1"/>
    <cacheHierarchy uniqueName="[Person].[højestFuldførte_UddannelseRef]" caption="højestFuldførte_UddannelseRef" attribute="1" defaultMemberUniqueName="[Person].[højestFuldførte_UddannelseRef].[All]" allUniqueName="[Person].[højestFuldførte_UddannelseRef].[All]" dimensionUniqueName="[Person]" displayFolder="" count="0" unbalanced="0" hidden="1"/>
    <cacheHierarchy uniqueName="[Person].[kønRef]" caption="kønRef" attribute="1" defaultMemberUniqueName="[Person].[kønRef].[All]" allUniqueName="[Person].[kønRef].[All]" dimensionUniqueName="[Person]" displayFolder="" count="0" unbalanced="0" hidden="1"/>
    <cacheHierarchy uniqueName="[Person].[sys_cpr_key]" caption="sys_cpr_key" attribute="1" defaultMemberUniqueName="[Person].[sys_cpr_key].[All]" allUniqueName="[Person].[sys_cpr_key].[All]" dimensionUniqueName="[Person]" displayFolder="" count="0" unbalanced="0" hidden="1"/>
    <cacheHierarchy uniqueName="[Person].[sys_history_key]" caption="sys_history_key" attribute="1" defaultMemberUniqueName="[Person].[sys_history_key].[All]" allUniqueName="[Person].[sys_history_key].[All]" dimensionUniqueName="[Person]" displayFolder="" count="0" unbalanced="0" hidden="1"/>
    <cacheHierarchy uniqueName="[Skoleår].[slutdato]" caption="slutdato" attribute="1" defaultMemberUniqueName="[Skoleår].[slutdato].[All]" allUniqueName="[Skoleår].[slutdato].[All]" dimensionUniqueName="[Skoleår]" displayFolder="" count="0" unbalanced="0" hidden="1"/>
    <cacheHierarchy uniqueName="[Skoleår].[startdato]" caption="startdato" attribute="1" defaultMemberUniqueName="[Skoleår].[startdato].[All]" allUniqueName="[Skoleår].[startdato].[All]" dimensionUniqueName="[Skoleår]" displayFolder="" count="0" unbalanced="0" hidden="1"/>
    <cacheHierarchy uniqueName="[Skoleår].[sys_key]" caption="sys_key" attribute="1" defaultMemberUniqueName="[Skoleår].[sys_key].[All]" allUniqueName="[Skoleår].[sys_key].[All]" dimensionUniqueName="[Skoleår]" displayFolder="" count="0" unbalanced="0" hidden="1"/>
    <cacheHierarchy uniqueName="[Measures].[Antal elever]" caption="Antal elever" measure="1" displayFolder="Elever" measureGroup="Elever" count="0" oneField="1">
      <fieldsUsage count="1">
        <fieldUsage x="0"/>
      </fieldsUsage>
    </cacheHierarchy>
    <cacheHierarchy uniqueName="[Measures].[Antal elever der modtager seg specialundervisning]" caption="Antal elever der modtager seg specialundervisning" measure="1" displayFolder="Specialundervisning" measureGroup="Elever" count="0"/>
    <cacheHierarchy uniqueName="[Measures].[Antal elever der modtager specialundervisning i normalklasser]" caption="Antal elever der modtager specialundervisning i normalklasser" measure="1" displayFolder="Specialundervisning" measureGroup="Elever" count="0"/>
    <cacheHierarchy uniqueName="[Measures].[Andel der modtager seg specialundervisning]" caption="Andel der modtager seg specialundervisning" measure="1" displayFolder="Specialundervisning" measureGroup="Elever" count="0"/>
    <cacheHierarchy uniqueName="[Measures].[Inklusionsgrad]" caption="Inklusionsgrad" measure="1" displayFolder="Specialundervisning" measureGroup="Elever" count="0"/>
  </cacheHierarchies>
  <kpis count="0"/>
  <dimensions count="11">
    <dimension name="Bopælskommune" uniqueName="[Bopælskommune]" caption="Bopælskommune"/>
    <dimension name="Forældres Højest Fuldførte Uddannelse" uniqueName="[Forældres Højest Fuldførte Uddannelse]" caption="Forældres Højest Fuldførte Uddannelse"/>
    <dimension name="GSElevtal JaNej" uniqueName="[GSElevtal JaNej]" caption="GSElevtal JaNej"/>
    <dimension name="Herkomst" uniqueName="[Herkomst]" caption="Herkomst"/>
    <dimension name="Herkomstland" uniqueName="[Herkomstland]" caption="Herkomstland"/>
    <dimension name="Institution" uniqueName="[Institution]" caption="Institution"/>
    <dimension name="Klassetrin" uniqueName="[Klassetrin]" caption="Klassetrin"/>
    <dimension name="Klassetype" uniqueName="[Klassetype]" caption="Klassetype"/>
    <dimension name="Køn" uniqueName="[Køn]" caption="Køn"/>
    <dimension measure="1" name="Measures" uniqueName="[Measures]" caption="Measures"/>
    <dimension name="Skoleår" uniqueName="[Skoleår]" caption="Skoleår"/>
  </dimensions>
  <measureGroups count="11">
    <measureGroup name="Bopælskommune" caption="Bopælskommune"/>
    <measureGroup name="Elever" caption="Elever"/>
    <measureGroup name="Forældres Højest Fuldførte Uddannelse" caption="Forældres Højest Fuldførte Uddannelse"/>
    <measureGroup name="GSElevtal JaNej" caption="GSElevtal JaNej"/>
    <measureGroup name="Herkomst" caption="Herkomst"/>
    <measureGroup name="Herkomstland" caption="Herkomstland"/>
    <measureGroup name="Institution" caption="Institution"/>
    <measureGroup name="Klassetrin" caption="Klassetrin"/>
    <measureGroup name="Klassetype" caption="Klassetype"/>
    <measureGroup name="Køn" caption="Køn"/>
    <measureGroup name="Skoleår" caption="Skoleår"/>
  </measureGroups>
  <maps count="20">
    <map measureGroup="0" dimension="0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10"/>
    <map measureGroup="2" dimension="1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 Services" refreshedDate="45079.594773263889" backgroundQuery="1" createdVersion="7" refreshedVersion="6" minRefreshableVersion="3" recordCount="0" supportSubquery="1" supportAdvancedDrill="1" xr:uid="{0F6CD6E9-1985-49C7-9EEC-3942002BED85}">
  <cacheSource type="external" connectionId="1"/>
  <cacheFields count="5">
    <cacheField name="[Measures].[Antal elever]" caption="Antal elever" numFmtId="0" hierarchy="91" level="32767"/>
    <cacheField name="[Skoleår].[Skoleår].[Skoleår]" caption="Skoleår" numFmtId="0" hierarchy="32" level="1">
      <sharedItems count="1">
        <s v="[Skoleår].[Skoleår].&amp;[2021/2022]" c="2021/2022"/>
      </sharedItems>
    </cacheField>
    <cacheField name="[Institution].[Institution].[Institution]" caption="Institution" numFmtId="0" hierarchy="25" level="1">
      <sharedItems count="1339">
        <s v="[Institution].[Institution].&amp;[10 i Campus]" c="10 i Campus"/>
        <s v="[Institution].[Institution].&amp;[10. klasse Campus Køge]" c="10. klasse Campus Køge"/>
        <s v="[Institution].[Institution].&amp;[10. Klasse Center Skive]" c="10. Klasse Center Skive"/>
        <s v="[Institution].[Institution].&amp;[10. klasse Gribskov]" c="10. klasse Gribskov"/>
        <s v="[Institution].[Institution].&amp;[10. Klasse UngdomsCenter Vejle]" c="10. Klasse UngdomsCenter Vejle"/>
        <s v="[Institution].[Institution].&amp;[10. klasse Aabenraa]" c="10. klasse Aabenraa"/>
        <s v="[Institution].[Institution].&amp;[10. KlasseCentret Vesthimmerland]" c="10. KlasseCentret Vesthimmerland"/>
        <s v="[Institution].[Institution].&amp;[10. klasseskolen]" c="10. klasseskolen"/>
        <s v="[Institution].[Institution].&amp;[10. ved Kløften]" c="10. ved Kløften"/>
        <s v="[Institution].[Institution].&amp;[10.klasse/Helsingør//Ungdomsskolen]" c="10.klasse/Helsingør//Ungdomsskolen"/>
        <s v="[Institution].[Institution].&amp;[10énde Fredericia]" c="10énde Fredericia"/>
        <s v="[Institution].[Institution].&amp;[10Plus]" c="10Plus"/>
        <s v="[Institution].[Institution].&amp;[10Solrød]" c="10Solrød"/>
        <s v="[Institution].[Institution].&amp;[4kløverskolen]" c="4kløverskolen"/>
        <s v="[Institution].[Institution].&amp;[Absalon og Orø Skole]" c="Absalon og Orø Skole"/>
        <s v="[Institution].[Institution].&amp;[Absalons Skole]" c="Absalons Skole"/>
        <s v="[Institution].[Institution].&amp;[Agedrup Skole]" c="Agedrup Skole"/>
        <s v="[Institution].[Institution].&amp;[Agerbæk Skole]" c="Agerbæk Skole"/>
        <s v="[Institution].[Institution].&amp;[Ahlmann-Skolen]" c="Ahlmann-Skolen"/>
        <s v="[Institution].[Institution].&amp;[Albertslund Ungecenter]" c="Albertslund Ungecenter"/>
        <s v="[Institution].[Institution].&amp;[Alkestrupskolen]" c="Alkestrupskolen"/>
        <s v="[Institution].[Institution].&amp;[Allerslev Skole]" c="Allerslev Skole"/>
        <s v="[Institution].[Institution].&amp;[Alminde-Viuf Fællesskole]" c="Alminde-Viuf Fællesskole"/>
        <s v="[Institution].[Institution].&amp;[Alslev Skole]" c="Alslev Skole"/>
        <s v="[Institution].[Institution].&amp;[Amager Fælled Skole]" c="Amager Fælled Skole"/>
        <s v="[Institution].[Institution].&amp;[Andst Børne- og Skolecenter]" c="Andst Børne- og Skolecenter"/>
        <s v="[Institution].[Institution].&amp;[Anholt Skole]" c="Anholt Skole"/>
        <s v="[Institution].[Institution].&amp;[Anna Trolles Skole]" c="Anna Trolles Skole"/>
        <s v="[Institution].[Institution].&amp;[Ans Skole]" c="Ans Skole"/>
        <s v="[Institution].[Institution].&amp;[Ansager Skole]" c="Ansager Skole"/>
        <s v="[Institution].[Institution].&amp;[Antvorskov Skole]" c="Antvorskov Skole"/>
        <s v="[Institution].[Institution].&amp;[Arden Skole]" c="Arden Skole"/>
        <s v="[Institution].[Institution].&amp;[Arenaskolen]" c="Arenaskolen"/>
        <s v="[Institution].[Institution].&amp;[Arnborg-Kølkær Skole]" c="Arnborg-Kølkær Skole"/>
        <s v="[Institution].[Institution].&amp;[Asferg Skole]" c="Asferg Skole"/>
        <s v="[Institution].[Institution].&amp;[Asgård Skole]" c="Asgård Skole"/>
        <s v="[Institution].[Institution].&amp;[Asgaard-Sødinge opholdssted]" c="Asgaard-Sødinge opholdssted"/>
        <s v="[Institution].[Institution].&amp;[Askovfonden]" c="Askovfonden"/>
        <s v="[Institution].[Institution].&amp;[Askov-Malt Skole]" c="Askov-Malt Skole"/>
        <s v="[Institution].[Institution].&amp;[Assens Skole]" c="Assens Skole"/>
        <s v="[Institution].[Institution].&amp;[Assentoftskolen]" c="Assentoftskolen"/>
        <s v="[Institution].[Institution].&amp;[Astrup Skole]" c="Astrup Skole"/>
        <s v="[Institution].[Institution].&amp;[Augustenborg Skole]" c="Augustenborg Skole"/>
        <s v="[Institution].[Institution].&amp;[Aulum-Hodsager Skole]" c="Aulum-Hodsager Skole"/>
        <s v="[Institution].[Institution].&amp;[Auning Skole]" c="Auning Skole"/>
        <s v="[Institution].[Institution].&amp;[Auraskolen]" c="Auraskolen"/>
        <s v="[Institution].[Institution].&amp;[Autisme Center Vestsjælland]" c="Autisme Center Vestsjælland"/>
        <s v="[Institution].[Institution].&amp;[Avedøre Skole]" c="Avedøre Skole"/>
        <s v="[Institution].[Institution].&amp;[Baggesenskolen]" c="Baggesenskolen"/>
        <s v="[Institution].[Institution].&amp;[Bagsværd Skole]" c="Bagsværd Skole"/>
        <s v="[Institution].[Institution].&amp;[Bakkegårdsskolen]" c="Bakkegårdsskolen"/>
        <s v="[Institution].[Institution].&amp;[Bakkeskolen]" c="Bakkeskolen"/>
        <s v="[Institution].[Institution].&amp;[Balleskolen]" c="Balleskolen"/>
        <s v="[Institution].[Institution].&amp;[Baltorpskolen]" c="Baltorpskolen"/>
        <s v="[Institution].[Institution].&amp;[Bankagerskolen]" c="Bankagerskolen"/>
        <s v="[Institution].[Institution].&amp;[Barometeret]" c="Barometeret"/>
        <s v="[Institution].[Institution].&amp;[Barrit Skole]" c="Barrit Skole"/>
        <s v="[Institution].[Institution].&amp;[Basen]" c="Basen"/>
        <s v="[Institution].[Institution].&amp;[Bavnebakkeskolen]" c="Bavnebakkeskolen"/>
        <s v="[Institution].[Institution].&amp;[Bavnehøj Skole]" c="Bavnehøj Skole"/>
        <s v="[Institution].[Institution].&amp;[Bavnehøjskolen]" c="Bavnehøjskolen"/>
        <s v="[Institution].[Institution].&amp;[Beder Skole]" c="Beder Skole"/>
        <s v="[Institution].[Institution].&amp;[Bedsted Skole]" c="Bedsted Skole"/>
        <s v="[Institution].[Institution].&amp;[Behandlingshjemmet Hvidborg]" c="Behandlingshjemmet Hvidborg"/>
        <s v="[Institution].[Institution].&amp;[Behandlingshjemmet Magnoliegaarden]" c="Behandlingshjemmet Magnoliegaarden"/>
        <s v="[Institution].[Institution].&amp;[Behandlingshjemmet Nebs Møllegård]" c="Behandlingshjemmet Nebs Møllegård"/>
        <s v="[Institution].[Institution].&amp;[Behandlingshjemmet Stutgården]" c="Behandlingshjemmet Stutgården"/>
        <s v="[Institution].[Institution].&amp;[Behandlingsskolen Pilen ApS]" c="Behandlingsskolen Pilen ApS"/>
        <s v="[Institution].[Institution].&amp;[Behandlingsskolerne Chrysalis Virum ApS]" c="Behandlingsskolerne Chrysalis Virum ApS"/>
        <s v="[Institution].[Institution].&amp;[Behandlingsstedet Holbrogaard]" c="Behandlingsstedet Holbrogaard"/>
        <s v="[Institution].[Institution].&amp;[Bellahøj Skole]" c="Bellahøj Skole"/>
        <s v="[Institution].[Institution].&amp;[Biersted Skole]" c="Biersted Skole"/>
        <s v="[Institution].[Institution].&amp;[Bifrostskolen]" c="Bifrostskolen"/>
        <s v="[Institution].[Institution].&amp;[Billund Komm. Ungdomsskole]" c="Billund Komm. Ungdomsskole"/>
        <s v="[Institution].[Institution].&amp;[BillundSkolen]" c="BillundSkolen"/>
        <s v="[Institution].[Institution].&amp;[Birkerød Skole]" c="Birkerød Skole"/>
        <s v="[Institution].[Institution].&amp;[Birkhovedskolen]" c="Birkhovedskolen"/>
        <s v="[Institution].[Institution].&amp;[Bislev Skole]" c="Bislev Skole"/>
        <s v="[Institution].[Institution].&amp;[Bjedstrup Skole]" c="Bjedstrup Skole"/>
        <s v="[Institution].[Institution].&amp;[Bjergmarkskolen]" c="Bjergmarkskolen"/>
        <s v="[Institution].[Institution].&amp;[Bjerregrav Skole]" c="Bjerregrav Skole"/>
        <s v="[Institution].[Institution].&amp;[Bjerringbro Skole]" c="Bjerringbro Skole"/>
        <s v="[Institution].[Institution].&amp;[Bjørnehøjskolen]" c="Bjørnehøjskolen"/>
        <s v="[Institution].[Institution].&amp;[Blicherskolen]" c="Blicherskolen"/>
        <s v="[Institution].[Institution].&amp;[Blovstrød Skole]" c="Blovstrød Skole"/>
        <s v="[Institution].[Institution].&amp;[Blåbjergskolen]" c="Blåbjergskolen"/>
        <s v="[Institution].[Institution].&amp;[Blågård Skole]" c="Blågård Skole"/>
        <s v="[Institution].[Institution].&amp;[Blåvandshuk Skole]" c="Blåvandshuk Skole"/>
        <s v="[Institution].[Institution].&amp;[Boeslunde Skole]" c="Boeslunde Skole"/>
        <s v="[Institution].[Institution].&amp;[Bogense Skole]" c="Bogense Skole"/>
        <s v="[Institution].[Institution].&amp;[Bohrskolen]" c="Bohrskolen"/>
        <s v="[Institution].[Institution].&amp;[Bolderslev Skole]" c="Bolderslev Skole"/>
        <s v="[Institution].[Institution].&amp;[Borbjerg Skole og Børnehus]" c="Borbjerg Skole og Børnehus"/>
        <s v="[Institution].[Institution].&amp;[Bording Skole]" c="Bording Skole"/>
        <s v="[Institution].[Institution].&amp;[Borgerskolen]" c="Borgerskolen"/>
        <s v="[Institution].[Institution].&amp;[Bork Skole]" c="Bork Skole"/>
        <s v="[Institution].[Institution].&amp;[Bornholms Ungdomsskole]" c="Bornholms Ungdomsskole"/>
        <s v="[Institution].[Institution].&amp;[Borris Skole]" c="Borris Skole"/>
        <s v="[Institution].[Institution].&amp;[Borup Skole]" c="Borup Skole"/>
        <s v="[Institution].[Institution].&amp;[Brahesholm]" c="Brahesholm"/>
        <s v="[Institution].[Institution].&amp;[Brahesminde Skole]" c="Brahesminde Skole"/>
        <s v="[Institution].[Institution].&amp;[Bramdrup Skole]" c="Bramdrup Skole"/>
        <s v="[Institution].[Institution].&amp;[Bramsnæsvigskolen]" c="Bramsnæsvigskolen"/>
        <s v="[Institution].[Institution].&amp;[Brattingsborgskolen]" c="Brattingsborgskolen"/>
        <s v="[Institution].[Institution].&amp;[Bredagerskolen]" c="Bredagerskolen"/>
        <s v="[Institution].[Institution].&amp;[Bredsten-Gadbjerg skole]" c="Bredsten-Gadbjerg skole"/>
        <s v="[Institution].[Institution].&amp;[Bregnbjergskolen]" c="Bregnbjergskolen"/>
        <s v="[Institution].[Institution].&amp;[Bremdal Skole]" c="Bremdal Skole"/>
        <s v="[Institution].[Institution].&amp;[Broager Skole]" c="Broager Skole"/>
        <s v="[Institution].[Institution].&amp;[Brobyskolerne]" c="Brobyskolerne"/>
        <s v="[Institution].[Institution].&amp;[Broskolen]" c="Broskolen"/>
        <s v="[Institution].[Institution].&amp;[Brovst Skole]" c="Brovst Skole"/>
        <s v="[Institution].[Institution].&amp;[Brylle Skole]" c="Brylle Skole"/>
        <s v="[Institution].[Institution].&amp;[Bryrup Skole]" c="Bryrup Skole"/>
        <s v="[Institution].[Institution].&amp;[Brædstrup Skole]" c="Brædstrup Skole"/>
        <s v="[Institution].[Institution].&amp;[Brændgårdskolen]" c="Brændgårdskolen"/>
        <s v="[Institution].[Institution].&amp;[Brændkjærskolen]" c="Brændkjærskolen"/>
        <s v="[Institution].[Institution].&amp;[Brøndagerskolen]" c="Brøndagerskolen"/>
        <s v="[Institution].[Institution].&amp;[Brøndby Strand Skole]" c="Brøndby Strand Skole"/>
        <s v="[Institution].[Institution].&amp;[Brøndbyvester Skole]" c="Brøndbyvester Skole"/>
        <s v="[Institution].[Institution].&amp;[Brøndbyøster Skole]" c="Brøndbyøster Skole"/>
        <s v="[Institution].[Institution].&amp;[Brønderslev Nord]" c="Brønderslev Nord"/>
        <s v="[Institution].[Institution].&amp;[Brønderslev Syd]" c="Brønderslev Syd"/>
        <s v="[Institution].[Institution].&amp;[Brønshøj Skole]" c="Brønshøj Skole"/>
        <s v="[Institution].[Institution].&amp;[Brørupskolen]" c="Brørupskolen"/>
        <s v="[Institution].[Institution].&amp;[Brårup Skole]" c="Brårup Skole"/>
        <s v="[Institution].[Institution].&amp;[Buddinge Skole]" c="Buddinge Skole"/>
        <s v="[Institution].[Institution].&amp;[Buerup Skole]" c="Buerup Skole"/>
        <s v="[Institution].[Institution].&amp;[Bugtskolen]" c="Bugtskolen"/>
        <s v="[Institution].[Institution].&amp;[Buskelundskolen]" c="Buskelundskolen"/>
        <s v="[Institution].[Institution].&amp;[Byhaveskolen]" c="Byhaveskolen"/>
        <s v="[Institution].[Institution].&amp;[Bylderup Skole]" c="Bylderup Skole"/>
        <s v="[Institution].[Institution].&amp;[Bymarkskolen]" c="Bymarkskolen"/>
        <s v="[Institution].[Institution].&amp;[Byplanvejens Skole]" c="Byplanvejens Skole"/>
        <s v="[Institution].[Institution].&amp;[Byskolen]" c="Byskolen"/>
        <s v="[Institution].[Institution].&amp;[Byskovskolen]" c="Byskovskolen"/>
        <s v="[Institution].[Institution].&amp;[Bække Skole]" c="Bække Skole"/>
        <s v="[Institution].[Institution].&amp;[Bøgebjergskolen]" c="Bøgebjergskolen"/>
        <s v="[Institution].[Institution].&amp;[Børne- og familiehuset]" c="Børne- og familiehuset"/>
        <s v="[Institution].[Institution].&amp;[Børne og Unge Center Vejle Fjord]" c="Børne og Unge Center Vejle Fjord"/>
        <s v="[Institution].[Institution].&amp;[Børne- og Ungehusene Udby - Intern Skole]" c="Børne- og Ungehusene Udby - Intern Skole"/>
        <s v="[Institution].[Institution].&amp;[Børneby Midt]" c="Børneby Midt"/>
        <s v="[Institution].[Institution].&amp;[Børneby Nord]" c="Børneby Nord"/>
        <s v="[Institution].[Institution].&amp;[Børneskolen på Filadelfia]" c="Børneskolen på Filadelfia"/>
        <s v="[Institution].[Institution].&amp;[Børneskolen Skærgården]" c="Børneskolen Skærgården"/>
        <s v="[Institution].[Institution].&amp;[Båring Skole]" c="Båring Skole"/>
        <s v="[Institution].[Institution].&amp;[Campus 10]" c="Campus 10"/>
        <s v="[Institution].[Institution].&amp;[Campusskolen]" c="Campusskolen"/>
        <s v="[Institution].[Institution].&amp;[CampusU10]" c="CampusU10"/>
        <s v="[Institution].[Institution].&amp;[Carl Nielsen-Skolen]" c="Carl Nielsen-Skolen"/>
        <s v="[Institution].[Institution].&amp;[CELF - Center for erhv.rettede udd. Lolland-Falster]" c="CELF - Center for erhv.rettede udd. Lolland-Falster"/>
        <s v="[Institution].[Institution].&amp;[Christiansfeld Skole]" c="Christiansfeld Skole"/>
        <s v="[Institution].[Institution].&amp;[Christianshavns Skole]" c="Christianshavns Skole"/>
        <s v="[Institution].[Institution].&amp;[Christiansø Skole]" c="Christiansø Skole"/>
        <s v="[Institution].[Institution].&amp;[Christinelyst og Klinkby Skole]" c="Christinelyst og Klinkby Skole"/>
        <s v="[Institution].[Institution].&amp;[Cosmosskolen]" c="Cosmosskolen"/>
        <s v="[Institution].[Institution].&amp;[Dagbehandlingsskolen Fortuna]" c="Dagbehandlingsskolen Fortuna"/>
        <s v="[Institution].[Institution].&amp;[Dagbehandlingsskolen Fyrtårnet]" c="Dagbehandlingsskolen Fyrtårnet"/>
        <s v="[Institution].[Institution].&amp;[Dagbehandlingstilbuddet Hjembækskolen]" c="Dagbehandlingstilbuddet Hjembækskolen"/>
        <s v="[Institution].[Institution].&amp;[Dagmarskolen]" c="Dagmarskolen"/>
        <s v="[Institution].[Institution].&amp;[Dagnæsskolen]" c="Dagnæsskolen"/>
        <s v="[Institution].[Institution].&amp;[Dagskolen Bustrup Hovedgaard]" c="Dagskolen Bustrup Hovedgaard"/>
        <s v="[Institution].[Institution].&amp;[Dagskolen i Karleby]" c="Dagskolen i Karleby"/>
        <s v="[Institution].[Institution].&amp;[Dagskolen Norddal]" c="Dagskolen Norddal"/>
        <s v="[Institution].[Institution].&amp;[Dagskolen Ternen]" c="Dagskolen Ternen"/>
        <s v="[Institution].[Institution].&amp;[Dagskolen VIKASKU]" c="Dagskolen VIKASKU"/>
        <s v="[Institution].[Institution].&amp;[Dalby Skole]" c="Dalby Skole"/>
        <s v="[Institution].[Institution].&amp;[Dalmose skole]" c="Dalmose skole"/>
        <s v="[Institution].[Institution].&amp;[Dalumskolen]" c="Dalumskolen"/>
        <s v="[Institution].[Institution].&amp;[Damagerskolen]" c="Damagerskolen"/>
        <s v="[Institution].[Institution].&amp;[Damhusengens Skole]" c="Damhusengens Skole"/>
        <s v="[Institution].[Institution].&amp;[Danehofskolen]" c="Danehofskolen"/>
        <s v="[Institution].[Institution].&amp;[Dankbar ApS]" c="Dankbar ApS"/>
        <s v="[Institution].[Institution].&amp;[Dannevirke Kostskole]" c="Dannevirke Kostskole"/>
        <s v="[Institution].[Institution].&amp;[Dansborgskolen]" c="Dansborgskolen"/>
        <s v="[Institution].[Institution].&amp;[Darum Børneby]" c="Darum Børneby"/>
        <s v="[Institution].[Institution].&amp;[Daugård Skole]" c="Daugård Skole"/>
        <s v="[Institution].[Institution].&amp;[Den Classenske Legatskole]" c="Den Classenske Legatskole"/>
        <s v="[Institution].[Institution].&amp;[Den Interne Skole]" c="Den Interne Skole"/>
        <s v="[Institution].[Institution].&amp;[Den Musiske Helhedsskole]" c="Den Musiske Helhedsskole"/>
        <s v="[Institution].[Institution].&amp;[DEN SELVEJENDE INSTITUTION &quot;VÆDDERBO&quot;]" c="DEN SELVEJENDE INSTITUTION &quot;VÆDDERBO&quot;"/>
        <s v="[Institution].[Institution].&amp;[Den Specialiserede Institution]" c="Den Specialiserede Institution"/>
        <s v="[Institution].[Institution].&amp;[Den Specialpædagogiske Dagbehandlingsinstitution Sputnik 1 ApS]" c="Den Specialpædagogiske Dagbehandlingsinstitution Sputnik 1 ApS"/>
        <s v="[Institution].[Institution].&amp;[Den Specialpædagogiske Dagbehandlingsinstitution Sputnik 11 ApS]" c="Den Specialpædagogiske Dagbehandlingsinstitution Sputnik 11 ApS"/>
        <s v="[Institution].[Institution].&amp;[Den Specialpædagogiske Dagbehandlingsinstitution Sputnik 13 ApS]" c="Den Specialpædagogiske Dagbehandlingsinstitution Sputnik 13 ApS"/>
        <s v="[Institution].[Institution].&amp;[Den Specialpædagogiske Dagbehandlingsinstitution Sputnik 2 ApS]" c="Den Specialpædagogiske Dagbehandlingsinstitution Sputnik 2 ApS"/>
        <s v="[Institution].[Institution].&amp;[Den Specialpædagogiske Dagbehandlingsinstitution Sputnik 4 ApS]" c="Den Specialpædagogiske Dagbehandlingsinstitution Sputnik 4 ApS"/>
        <s v="[Institution].[Institution].&amp;[Den Specialpædagogiske Dagbehandlingsinstitution Sputnik 6 ApS]" c="Den Specialpædagogiske Dagbehandlingsinstitution Sputnik 6 ApS"/>
        <s v="[Institution].[Institution].&amp;[Den Specialpædagogiske Dagbehandlingsinstitution Sputnik 8 ApS]" c="Den Specialpædagogiske Dagbehandlingsinstitution Sputnik 8 ApS"/>
        <s v="[Institution].[Institution].&amp;[Den Specialpædagogiske Dagbehandlingsinstitution Sputnik SP 5 ApS]" c="Den Specialpædagogiske Dagbehandlingsinstitution Sputnik SP 5 ApS"/>
        <s v="[Institution].[Institution].&amp;[Det Socialpædagogiske Opholdssted Æblegården]" c="Det Socialpædagogiske Opholdssted Æblegården"/>
        <s v="[Institution].[Institution].&amp;[Distrikt Vest]" c="Distrikt Vest"/>
        <s v="[Institution].[Institution].&amp;[Distrikt Ørestad]" c="Distrikt Ørestad"/>
        <s v="[Institution].[Institution].&amp;[Distrikt Øst]" c="Distrikt Øst"/>
        <s v="[Institution].[Institution].&amp;[Distriktsskole Ganløse]" c="Distriktsskole Ganløse"/>
        <s v="[Institution].[Institution].&amp;[Distriktsskole Smørum]" c="Distriktsskole Smørum"/>
        <s v="[Institution].[Institution].&amp;[Distriktsskole Stenløse]" c="Distriktsskole Stenløse"/>
        <s v="[Institution].[Institution].&amp;[Distriktsskole Ølstykke]" c="Distriktsskole Ølstykke"/>
        <s v="[Institution].[Institution].&amp;[Djurslandsskolen]" c="Djurslandsskolen"/>
        <s v="[Institution].[Institution].&amp;[Dragør Skole]" c="Dragør Skole"/>
        <s v="[Institution].[Institution].&amp;[Dronninglund]" c="Dronninglund"/>
        <s v="[Institution].[Institution].&amp;[Drosthuset Dyssegården]" c="Drosthuset Dyssegården"/>
        <s v="[Institution].[Institution].&amp;[Dueholmskolen]" c="Dueholmskolen"/>
        <s v="[Institution].[Institution].&amp;[Durup Skole]" c="Durup Skole"/>
        <s v="[Institution].[Institution].&amp;[Dybbøl-Skolen]" c="Dybbøl-Skolen"/>
        <s v="[Institution].[Institution].&amp;[Dybkær Specialskole]" c="Dybkær Specialskole"/>
        <s v="[Institution].[Institution].&amp;[Dybkærskolen]" c="Dybkærskolen"/>
        <s v="[Institution].[Institution].&amp;[Dyssegårdsskolen]" c="Dyssegårdsskolen"/>
        <s v="[Institution].[Institution].&amp;[Dyvekeskolen]" c="Dyvekeskolen"/>
        <s v="[Institution].[Institution].&amp;[Ebberup Skole]" c="Ebberup Skole"/>
        <s v="[Institution].[Institution].&amp;[Ebeltoft Skole]" c="Ebeltoft Skole"/>
        <s v="[Institution].[Institution].&amp;[Egebakken]" c="Egebakken"/>
        <s v="[Institution].[Institution].&amp;[Egebjergskolen]" c="Egebjergskolen"/>
        <s v="[Institution].[Institution].&amp;[Egelundskolen]" c="Egelundskolen"/>
        <s v="[Institution].[Institution].&amp;[Egeskolen]" c="Egeskolen"/>
        <s v="[Institution].[Institution].&amp;[Eggeslevmagle Skole]" c="Eggeslevmagle Skole"/>
        <s v="[Institution].[Institution].&amp;[Egholmskolen]" c="Egholmskolen"/>
        <s v="[Institution].[Institution].&amp;[Egholt Grundskole]" c="Egholt Grundskole"/>
        <s v="[Institution].[Institution].&amp;[Egtved Skole]" c="Egtved Skole"/>
        <s v="[Institution].[Institution].&amp;[Ejby Skole]" c="Ejby Skole"/>
        <s v="[Institution].[Institution].&amp;[Ejbyhus]" c="Ejbyhus"/>
        <s v="[Institution].[Institution].&amp;[Ejer Bavnehøjskolen]" c="Ejer Bavnehøjskolen"/>
        <s v="[Institution].[Institution].&amp;[Ejerslykkeskolen]" c="Ejerslykkeskolen"/>
        <s v="[Institution].[Institution].&amp;[Ejstrupholm Skole]" c="Ejstrupholm Skole"/>
        <s v="[Institution].[Institution].&amp;[Elev Skole]" c="Elev Skole"/>
        <s v="[Institution].[Institution].&amp;[Ellebjerg Skole]" c="Ellebjerg Skole"/>
        <s v="[Institution].[Institution].&amp;[Ellebækskolen]" c="Ellebækskolen"/>
        <s v="[Institution].[Institution].&amp;[Ellehøjskolen]" c="Ellehøjskolen"/>
        <s v="[Institution].[Institution].&amp;[Ellekildeskolen]" c="Ellekildeskolen"/>
        <s v="[Institution].[Institution].&amp;[Ellemarkskolen]" c="Ellemarkskolen"/>
        <s v="[Institution].[Institution].&amp;[Ellevangskolen]" c="Ellevangskolen"/>
        <s v="[Institution].[Institution].&amp;[Ellidshøj Skole]" c="Ellidshøj Skole"/>
        <s v="[Institution].[Institution].&amp;[Elsted Skole]" c="Elsted Skole"/>
        <s v="[Institution].[Institution].&amp;[Eltang Skole og Børnehave]" c="Eltang Skole og Børnehave"/>
        <s v="[Institution].[Institution].&amp;[Endrupskolen]" c="Endrupskolen"/>
        <s v="[Institution].[Institution].&amp;[Engbjergskolen]" c="Engbjergskolen"/>
        <s v="[Institution].[Institution].&amp;[Engdalskolen]" c="Engdalskolen"/>
        <s v="[Institution].[Institution].&amp;[Engelsborgskolen]" c="Engelsborgskolen"/>
        <s v="[Institution].[Institution].&amp;[Engesvang Skole]" c="Engesvang Skole"/>
        <s v="[Institution].[Institution].&amp;[Enghavegård Skole]" c="Enghavegård Skole"/>
        <s v="[Institution].[Institution].&amp;[Enghaveskolen]" c="Enghaveskolen"/>
        <s v="[Institution].[Institution].&amp;[Englystskolen]" c="Englystskolen"/>
        <s v="[Institution].[Institution].&amp;[Engskolen]" c="Engskolen"/>
        <s v="[Institution].[Institution].&amp;[Engstrandskolen]" c="Engstrandskolen"/>
        <s v="[Institution].[Institution].&amp;[Engum Skole]" c="Engum Skole"/>
        <s v="[Institution].[Institution].&amp;[Engvang Den grønne Skole]" c="Engvang Den grønne Skole"/>
        <s v="[Institution].[Institution].&amp;[Erlev Skole]" c="Erlev Skole"/>
        <s v="[Institution].[Institution].&amp;[Erritsø Fællesskole]" c="Erritsø Fællesskole"/>
        <s v="[Institution].[Institution].&amp;[Erslev Skole]" c="Erslev Skole"/>
        <s v="[Institution].[Institution].&amp;[Esbjerg Ungdomsskole]" c="Esbjerg Ungdomsskole"/>
        <s v="[Institution].[Institution].&amp;[Eskilstrup Børne- og Skolefællesskab]" c="Eskilstrup Børne- og Skolefællesskab"/>
        <s v="[Institution].[Institution].&amp;[Espe Skole]" c="Espe Skole"/>
        <s v="[Institution].[Institution].&amp;[Espergærde Skole]" c="Espergærde Skole"/>
        <s v="[Institution].[Institution].&amp;[European School Copenhagen - Primary and Secondary]" c="European School Copenhagen - Primary and Secondary"/>
        <s v="[Institution].[Institution].&amp;[Familieinstitutionen Topshøj]" c="Familieinstitutionen Topshøj"/>
        <s v="[Institution].[Institution].&amp;[Fanø Skole]" c="Fanø Skole"/>
        <s v="[Institution].[Institution].&amp;[Farstrup Skole]" c="Farstrup Skole"/>
        <s v="[Institution].[Institution].&amp;[Farsø Skole]" c="Farsø Skole"/>
        <s v="[Institution].[Institution].&amp;[Faster-Astrup Skole]" c="Faster-Astrup Skole"/>
        <s v="[Institution].[Institution].&amp;[Faxe kommunale Ungdomsskole]" c="Faxe kommunale Ungdomsskole"/>
        <s v="[Institution].[Institution].&amp;[Felsted Centralskole]" c="Felsted Centralskole"/>
        <s v="[Institution].[Institution].&amp;[Fensmarkskolen]" c="Fensmarkskolen"/>
        <s v="[Institution].[Institution].&amp;[Ferslev Skole]" c="Ferslev Skole"/>
        <s v="[Institution].[Institution].&amp;[Filstedvejens Skole]" c="Filstedvejens Skole"/>
        <s v="[Institution].[Institution].&amp;[Finderuphøj Skole]" c="Finderuphøj Skole"/>
        <s v="[Institution].[Institution].&amp;[Firehøjeskolen]" c="Firehøjeskolen"/>
        <s v="[Institution].[Institution].&amp;[Firhøjskolen]" c="Firhøjskolen"/>
        <s v="[Institution].[Institution].&amp;[Firkløverskolen]" c="Firkløverskolen"/>
        <s v="[Institution].[Institution].&amp;[Fjelsted Harndrup Skole]" c="Fjelsted Harndrup Skole"/>
        <s v="[Institution].[Institution].&amp;[Fjelstervang Skole]" c="Fjelstervang Skole"/>
        <s v="[Institution].[Institution].&amp;[Fjerritslev Skole]" c="Fjerritslev Skole"/>
        <s v="[Institution].[Institution].&amp;[Fjordbakkeskolen]" c="Fjordbakkeskolen"/>
        <s v="[Institution].[Institution].&amp;[Fjordlandsskolen]" c="Fjordlandsskolen"/>
        <s v="[Institution].[Institution].&amp;[Fjordskolen]" c="Fjordskolen"/>
        <s v="[Institution].[Institution].&amp;[Fladsåskolen]" c="Fladsåskolen"/>
        <s v="[Institution].[Institution].&amp;[Flakkebjerg Skole]" c="Flakkebjerg Skole"/>
        <s v="[Institution].[Institution].&amp;[Fløng Skole]" c="Fløng Skole"/>
        <s v="[Institution].[Institution].&amp;[Flønghuset]" c="Flønghuset"/>
        <s v="[Institution].[Institution].&amp;[Fonden ConCura Skolen]" c="Fonden ConCura Skolen"/>
        <s v="[Institution].[Institution].&amp;[Fonden Fællesskolen]" c="Fonden Fællesskolen"/>
        <s v="[Institution].[Institution].&amp;[Fonden Godhavn]" c="Fonden Godhavn"/>
        <s v="[Institution].[Institution].&amp;[Fonden Ørting]" c="Fonden Ørting"/>
        <s v="[Institution].[Institution].&amp;[Fortunaskolen]" c="Fortunaskolen"/>
        <s v="[Institution].[Institution].&amp;[Fredensborg Skole]" c="Fredensborg Skole"/>
        <s v="[Institution].[Institution].&amp;[Fredericiaskolen]" c="Fredericiaskolen"/>
        <s v="[Institution].[Institution].&amp;[Frederiks Skole]" c="Frederiks Skole"/>
        <s v="[Institution].[Institution].&amp;[Frederiksberg Skole]" c="Frederiksberg Skole"/>
        <s v="[Institution].[Institution].&amp;[Frederiksbjerg Skole]" c="Frederiksbjerg Skole"/>
        <s v="[Institution].[Institution].&amp;[Frederiksborg Byskole]" c="Frederiksborg Byskole"/>
        <s v="[Institution].[Institution].&amp;[Frederiksgård Skole]" c="Frederiksgård Skole"/>
        <s v="[Institution].[Institution].&amp;[Frederikshavn Kommunale Ungdomsskole og 10. klassecenter]" c="Frederikshavn Kommunale Ungdomsskole og 10. klassecenter"/>
        <s v="[Institution].[Institution].&amp;[Frederiksodde Skole]" c="Frederiksodde Skole"/>
        <s v="[Institution].[Institution].&amp;[Frederiksværk Skole]" c="Frederiksværk Skole"/>
        <s v="[Institution].[Institution].&amp;[Frejaskolen]" c="Frejaskolen"/>
        <s v="[Institution].[Institution].&amp;[Frejlev Skole]" c="Frejlev Skole"/>
        <s v="[Institution].[Institution].&amp;[Frelloskolen]" c="Frelloskolen"/>
        <s v="[Institution].[Institution].&amp;[Frisholm Skole]" c="Frisholm Skole"/>
        <s v="[Institution].[Institution].&amp;[Friskolen Helios]" c="Friskolen Helios"/>
        <s v="[Institution].[Institution].&amp;[Frydenhøjskolen]" c="Frydenhøjskolen"/>
        <s v="[Institution].[Institution].&amp;[Frørupskolen, Den Interne Skole, Helsehjemmet]" c="Frørupskolen, Den Interne Skole, Helsehjemmet"/>
        <s v="[Institution].[Institution].&amp;[Fuglsanggårdsskolen]" c="Fuglsanggårdsskolen"/>
        <s v="[Institution].[Institution].&amp;[Funder-Kragelund Skole, Silkeborg]" c="Funder-Kragelund Skole, Silkeborg"/>
        <s v="[Institution].[Institution].&amp;[Fynshav Børneunivers]" c="Fynshav Børneunivers"/>
        <s v="[Institution].[Institution].&amp;[Fynslund Skole og Børnehus]" c="Fynslund Skole og Børnehus"/>
        <s v="[Institution].[Institution].&amp;[Fyrtårnet Stenløse ApS]" c="Fyrtårnet Stenløse ApS"/>
        <s v="[Institution].[Institution].&amp;[Fælleshåbsskolen]" c="Fælleshåbsskolen"/>
        <s v="[Institution].[Institution].&amp;[Fællesskolen Bevtoft-Over Jerstal]" c="Fællesskolen Bevtoft-Over Jerstal"/>
        <s v="[Institution].[Institution].&amp;[Fællesskolen Favrdal-Fjelstrup]" c="Fællesskolen Favrdal-Fjelstrup"/>
        <s v="[Institution].[Institution].&amp;[Fællesskolen Hammelev-Sct. Severin]" c="Fællesskolen Hammelev-Sct. Severin"/>
        <s v="[Institution].[Institution].&amp;[Fællesskolen HoptrupMarstrupVilstrup]" c="Fællesskolen HoptrupMarstrupVilstrup"/>
        <s v="[Institution].[Institution].&amp;[Fællesskolen Nustrup-Sommersted]" c="Fællesskolen Nustrup-Sommersted"/>
        <s v="[Institution].[Institution].&amp;[Føvling Skole]" c="Føvling Skole"/>
        <s v="[Institution].[Institution].&amp;[Faaborg-Midtfyn Ungdomsskole]" c="Faaborg-Midtfyn Ungdomsskole"/>
        <s v="[Institution].[Institution].&amp;[Fårup Skole og Børneby]" c="Fårup Skole og Børneby"/>
        <s v="[Institution].[Institution].&amp;[Fårupgård Ungecenter]" c="Fårupgård Ungecenter"/>
        <s v="[Institution].[Institution].&amp;[Fårvang Skole]" c="Fårvang Skole"/>
        <s v="[Institution].[Institution].&amp;[Gadstrup Skole]" c="Gadstrup Skole"/>
        <s v="[Institution].[Institution].&amp;[Gamle Hjortespringskole]" c="Gamle Hjortespringskole"/>
        <s v="[Institution].[Institution].&amp;[Gammelgaardsskolen]" c="Gammelgaardsskolen"/>
        <s v="[Institution].[Institution].&amp;[Gandrup Skole]" c="Gandrup Skole"/>
        <s v="[Institution].[Institution].&amp;[Gasværksvejens Skole]" c="Gasværksvejens Skole"/>
        <s v="[Institution].[Institution].&amp;[Gedebjerg Skole]" c="Gedebjerg Skole"/>
        <s v="[Institution].[Institution].&amp;[Gedsted Skole]" c="Gedsted Skole"/>
        <s v="[Institution].[Institution].&amp;[Gedved Skole]" c="Gedved Skole"/>
        <s v="[Institution].[Institution].&amp;[Geelsgårdskolen]" c="Geelsgårdskolen"/>
        <s v="[Institution].[Institution].&amp;[Gelsted Skole]" c="Gelsted Skole"/>
        <s v="[Institution].[Institution].&amp;[Genner Univers]" c="Genner Univers"/>
        <s v="[Institution].[Institution].&amp;[Gentofte Kommunes Ungdomsskole]" c="Gentofte Kommunes Ungdomsskole"/>
        <s v="[Institution].[Institution].&amp;[Gentofte Skole]" c="Gentofte Skole"/>
        <s v="[Institution].[Institution].&amp;[Gerbrandskolen]" c="Gerbrandskolen"/>
        <s v="[Institution].[Institution].&amp;[Gesten Børnecenter]" c="Gesten Børnecenter"/>
        <s v="[Institution].[Institution].&amp;[Gilbjergskolen]" c="Gilbjergskolen"/>
        <s v="[Institution].[Institution].&amp;[Gildbroskolen]" c="Gildbroskolen"/>
        <s v="[Institution].[Institution].&amp;[Gislinge Skole]" c="Gislinge Skole"/>
        <s v="[Institution].[Institution].&amp;[Gistrup Skole]" c="Gistrup Skole"/>
        <s v="[Institution].[Institution].&amp;[Gjern Skole]" c="Gjern Skole"/>
        <s v="[Institution].[Institution].&amp;[Gjessø Skole]" c="Gjessø Skole"/>
        <s v="[Institution].[Institution].&amp;[Gjøl Skole]" c="Gjøl Skole"/>
        <s v="[Institution].[Institution].&amp;[Gl Hasseris Skole]" c="Gl Hasseris Skole"/>
        <s v="[Institution].[Institution].&amp;[Gl Lindholm Skole]" c="Gl Lindholm Skole"/>
        <s v="[Institution].[Institution].&amp;[Gl Rye Skole]" c="Gl Rye Skole"/>
        <s v="[Institution].[Institution].&amp;[Gladsaxe Skole]" c="Gladsaxe Skole"/>
        <s v="[Institution].[Institution].&amp;[Glamsbjergskolen]" c="Glamsbjergskolen"/>
        <s v="[Institution].[Institution].&amp;[Glejbjerg Børne- og Skolecenter]" c="Glejbjerg Børne- og Skolecenter"/>
        <s v="[Institution].[Institution].&amp;[Glostrup Ungdomsskole]" c="Glostrup Ungdomsskole"/>
        <s v="[Institution].[Institution].&amp;[Glud Skole]" c="Glud Skole"/>
        <s v="[Institution].[Institution].&amp;[Glyngøre Skole]" c="Glyngøre Skole"/>
        <s v="[Institution].[Institution].&amp;[Godthåbsvejens Skole]" c="Godthåbsvejens Skole"/>
        <s v="[Institution].[Institution].&amp;[Gram Skole]" c="Gram Skole"/>
        <s v="[Institution].[Institution].&amp;[Grauballe Skole]" c="Grauballe Skole"/>
        <s v="[Institution].[Institution].&amp;[Grejsdal Skole]" c="Grejsdal Skole"/>
        <s v="[Institution].[Institution].&amp;[Grennessminde Birkerød]" c="Grennessminde Birkerød"/>
        <s v="[Institution].[Institution].&amp;[Gribskolen]" c="Gribskolen"/>
        <s v="[Institution].[Institution].&amp;[Grindsted Skole]" c="Grindsted Skole"/>
        <s v="[Institution].[Institution].&amp;[Grindsted Vestre Skole]" c="Grindsted Vestre Skole"/>
        <s v="[Institution].[Institution].&amp;[Grøndalsvængets Skole]" c="Grøndalsvængets Skole"/>
        <s v="[Institution].[Institution].&amp;[Grønhøjskolen]" c="Grønhøjskolen"/>
        <s v="[Institution].[Institution].&amp;[Grønnemose Skole]" c="Grønnemose Skole"/>
        <s v="[Institution].[Institution].&amp;[Grønnevang Skole]" c="Grønnevang Skole"/>
        <s v="[Institution].[Institution].&amp;[Grønvangskolen]" c="Grønvangskolen"/>
        <s v="[Institution].[Institution].&amp;[Gråsten Skole]" c="Gråsten Skole"/>
        <s v="[Institution].[Institution].&amp;[Gudumholm Skole]" c="Gudumholm Skole"/>
        <s v="[Institution].[Institution].&amp;[Gug Skole]" c="Gug Skole"/>
        <s v="[Institution].[Institution].&amp;[Guldberg Skole]" c="Guldberg Skole"/>
        <s v="[Institution].[Institution].&amp;[Guldborgsund Ungdomsskole]" c="Guldborgsund Ungdomsskole"/>
        <s v="[Institution].[Institution].&amp;[Gullestrup Børnecenter]" c="Gullestrup Børnecenter"/>
        <s v="[Institution].[Institution].&amp;[Gungehusskolen]" c="Gungehusskolen"/>
        <s v="[Institution].[Institution].&amp;[GXU - Gladsaxe 10.klasse og Ungdomsskole]" c="GXU - Gladsaxe 10.klasse og Ungdomsskole"/>
        <s v="[Institution].[Institution].&amp;[Gyvelhøjskolen]" c="Gyvelhøjskolen"/>
        <s v="[Institution].[Institution].&amp;[Gødvadskolen]" c="Gødvadskolen"/>
        <s v="[Institution].[Institution].&amp;[Gørlev Skole]" c="Gørlev Skole"/>
        <s v="[Institution].[Institution].&amp;[Gårslev Skole]" c="Gårslev Skole"/>
        <s v="[Institution].[Institution].&amp;[Gåsetårnskolen]" c="Gåsetårnskolen"/>
        <s v="[Institution].[Institution].&amp;[Hadbjerg Skole]" c="Hadbjerg Skole"/>
        <s v="[Institution].[Institution].&amp;[Haderslev Ungdomsskole]" c="Haderslev Ungdomsskole"/>
        <s v="[Institution].[Institution].&amp;[Haderup Skole]" c="Haderup Skole"/>
        <s v="[Institution].[Institution].&amp;[Hadsten Skole]" c="Hadsten Skole"/>
        <s v="[Institution].[Institution].&amp;[Hadsund Skole]" c="Hadsund Skole"/>
        <s v="[Institution].[Institution].&amp;[Hald Ege Skole]" c="Hald Ege Skole"/>
        <s v="[Institution].[Institution].&amp;[Haldum-Hinnerup Skolen]" c="Haldum-Hinnerup Skolen"/>
        <s v="[Institution].[Institution].&amp;[Halgård Skole]" c="Halgård Skole"/>
        <s v="[Institution].[Institution].&amp;[Hals Skole]" c="Hals Skole"/>
        <s v="[Institution].[Institution].&amp;[Hamarhus Skole]" c="Hamarhus Skole"/>
        <s v="[Institution].[Institution].&amp;[Hammershøj Skole]" c="Hammershøj Skole"/>
        <s v="[Institution].[Institution].&amp;[Hanebjerg Skole]" c="Hanebjerg Skole"/>
        <s v="[Institution].[Institution].&amp;[Hannæs-Østerild Skole]" c="Hannæs-Østerild Skole"/>
        <s v="[Institution].[Institution].&amp;[Hans Rømer Skolen]" c="Hans Rømer Skolen"/>
        <s v="[Institution].[Institution].&amp;[Hanssted Skole]" c="Hanssted Skole"/>
        <s v="[Institution].[Institution].&amp;[Hanstholm Skole]" c="Hanstholm Skole"/>
        <s v="[Institution].[Institution].&amp;[Harboøre Skole og Børnecenter]" c="Harboøre Skole og Børnecenter"/>
        <s v="[Institution].[Institution].&amp;[Hareskov Skole]" c="Hareskov Skole"/>
        <s v="[Institution].[Institution].&amp;[Harløse Skole]" c="Harløse Skole"/>
        <s v="[Institution].[Institution].&amp;[Harrestrup Å Skole]" c="Harrestrup Å Skole"/>
        <s v="[Institution].[Institution].&amp;[Harte Skole]" c="Harte Skole"/>
        <s v="[Institution].[Institution].&amp;[Hashøjskolen]" c="Hashøjskolen"/>
        <s v="[Institution].[Institution].&amp;[Hasle Skole]" c="Hasle Skole"/>
        <s v="[Institution].[Institution].&amp;[Hastrupskolen]" c="Hastrupskolen"/>
        <s v="[Institution].[Institution].&amp;[Havbakkeskolen]" c="Havbakkeskolen"/>
        <s v="[Institution].[Institution].&amp;[Havdrup Skole]" c="Havdrup Skole"/>
        <s v="[Institution].[Institution].&amp;[Haverslev-Ravnkilde Skole]" c="Haverslev-Ravnkilde Skole"/>
        <s v="[Institution].[Institution].&amp;[Havndal Skole]" c="Havndal Skole"/>
        <s v="[Institution].[Institution].&amp;[Havrehedskolen]" c="Havrehedskolen"/>
        <s v="[Institution].[Institution].&amp;[Hedegårdenes Skole]" c="Hedegårdenes Skole"/>
        <s v="[Institution].[Institution].&amp;[Hedegårdsskolen]" c="Hedegårdsskolen"/>
        <s v="[Institution].[Institution].&amp;[Hedelyskolen]" c="Hedelyskolen"/>
        <s v="[Institution].[Institution].&amp;[Hedensted Skole]" c="Hedensted Skole"/>
        <s v="[Institution].[Institution].&amp;[Hee Skole]" c="Hee Skole"/>
        <s v="[Institution].[Institution].&amp;[Heerup Skole]" c="Heerup Skole"/>
        <s v="[Institution].[Institution].&amp;[Heibergskolen]" c="Heibergskolen"/>
        <s v="[Institution].[Institution].&amp;[Hejnsvig Skole]" c="Hejnsvig Skole"/>
        <s v="[Institution].[Institution].&amp;[Heldagsskole Faaborg-Midtfyn]" c="Heldagsskole Faaborg-Midtfyn"/>
        <s v="[Institution].[Institution].&amp;[Heldagsskolen]" c="Heldagsskolen"/>
        <s v="[Institution].[Institution].&amp;[Heldagsskolen Bråby]" c="Heldagsskolen Bråby"/>
        <s v="[Institution].[Institution].&amp;[Heldagsskolen Fuglsanggård]" c="Heldagsskolen Fuglsanggård"/>
        <s v="[Institution].[Institution].&amp;[Heldagsskolen i Slimminge]" c="Heldagsskolen i Slimminge"/>
        <s v="[Institution].[Institution].&amp;[Heldagsskolen Lindersvold]" c="Heldagsskolen Lindersvold"/>
        <s v="[Institution].[Institution].&amp;[Heldagsskolen Lærkeskolen]" c="Heldagsskolen Lærkeskolen"/>
        <s v="[Institution].[Institution].&amp;[Heldagsskolen Skovhuset]" c="Heldagsskolen Skovhuset"/>
        <s v="[Institution].[Institution].&amp;[Heldagsskolen Stenagergård]" c="Heldagsskolen Stenagergård"/>
        <s v="[Institution].[Institution].&amp;[Heldagsskolen Yderby]" c="Heldagsskolen Yderby"/>
        <s v="[Institution].[Institution].&amp;[Helhedstilbuddet Skovmoseskolen]" c="Helhedstilbuddet Skovmoseskolen"/>
        <s v="[Institution].[Institution].&amp;[Hellebækskolen]" c="Hellebækskolen"/>
        <s v="[Institution].[Institution].&amp;[Hellerup Skole]" c="Hellerup Skole"/>
        <s v="[Institution].[Institution].&amp;[Hellevad Børneunivers]" c="Hellevad Børneunivers"/>
        <s v="[Institution].[Institution].&amp;[Helsingør Kommunale Ungdomsskole]" c="Helsingør Kommunale Ungdomsskole"/>
        <s v="[Institution].[Institution].&amp;[Helsingør Skole]" c="Helsingør Skole"/>
        <s v="[Institution].[Institution].&amp;[Hem Skole]" c="Hem Skole"/>
        <s v="[Institution].[Institution].&amp;[Hendriksholm Skole]" c="Hendriksholm Skole"/>
        <s v="[Institution].[Institution].&amp;[Herfølge Skole]" c="Herfølge Skole"/>
        <s v="[Institution].[Institution].&amp;[Herlev byskole]" c="Herlev byskole"/>
        <s v="[Institution].[Institution].&amp;[Herlev Kommunes Ungdomsskole]" c="Herlev Kommunes Ungdomsskole"/>
        <s v="[Institution].[Institution].&amp;[Herningsholm Erhvervsskole og Gymnasier]" c="Herningsholm Erhvervsskole og Gymnasier"/>
        <s v="[Institution].[Institution].&amp;[Herningsholmskolen]" c="Herningsholmskolen"/>
        <s v="[Institution].[Institution].&amp;[Herningvej Skole]" c="Herningvej Skole"/>
        <s v="[Institution].[Institution].&amp;[Herrestrup Skole og Videnscenter]" c="Herrestrup Skole og Videnscenter"/>
        <s v="[Institution].[Institution].&amp;[Herskindskolen]" c="Herskindskolen"/>
        <s v="[Institution].[Institution].&amp;[Herstedlund Skole]" c="Herstedlund Skole"/>
        <s v="[Institution].[Institution].&amp;[Herstedvester Skole]" c="Herstedvester Skole"/>
        <s v="[Institution].[Institution].&amp;[Herstedøster Skole]" c="Herstedøster Skole"/>
        <s v="[Institution].[Institution].&amp;[Hillerød Dagbehandlings Skole]" c="Hillerød Dagbehandlings Skole"/>
        <s v="[Institution].[Institution].&amp;[Hillerød Produktionsskole, Biavleren]" c="Hillerød Produktionsskole, Biavleren"/>
        <s v="[Institution].[Institution].&amp;[Hillerød Vest Skolen]" c="Hillerød Vest Skolen"/>
        <s v="[Institution].[Institution].&amp;[Hillerødsholmskolen]" c="Hillerødsholmskolen"/>
        <s v="[Institution].[Institution].&amp;[Himmelev - et behandlingstilbud for børn og unge]" c="Himmelev - et behandlingstilbud for børn og unge"/>
        <s v="[Institution].[Institution].&amp;[Himmelev Skole]" c="Himmelev Skole"/>
        <s v="[Institution].[Institution].&amp;[Hindsholms børn &amp; unge]" c="Hindsholms børn &amp; unge"/>
        <s v="[Institution].[Institution].&amp;[Hjallerup]" c="Hjallerup"/>
        <s v="[Institution].[Institution].&amp;[Hjalleseskolen]" c="Hjalleseskolen"/>
        <s v="[Institution].[Institution].&amp;[Hjerm Landsbyordning]" c="Hjerm Landsbyordning"/>
        <s v="[Institution].[Institution].&amp;[Hjordkær Skole]" c="Hjordkær Skole"/>
        <s v="[Institution].[Institution].&amp;[Hjortholm Kostskole]" c="Hjortholm Kostskole"/>
        <s v="[Institution].[Institution].&amp;[Hjortholmskolen]" c="Hjortholmskolen"/>
        <s v="[Institution].[Institution].&amp;[Hjørring Nordvestskole]" c="Hjørring Nordvestskole"/>
        <s v="[Institution].[Institution].&amp;[Hjørring Ny 10.]" c="Hjørring Ny 10."/>
        <s v="[Institution].[Institution].&amp;[Hjørring Sydøstskole]" c="Hjørring Sydøstskole"/>
        <s v="[Institution].[Institution].&amp;[Hjørringskolen]" c="Hjørringskolen"/>
        <s v="[Institution].[Institution].&amp;[Hobro Søndre Skole og MF10]" c="Hobro Søndre Skole og MF10"/>
        <s v="[Institution].[Institution].&amp;[Hobrovejens Skole]" c="Hobrovejens Skole"/>
        <s v="[Institution].[Institution].&amp;[Holbergskolen]" c="Holbergskolen"/>
        <s v="[Institution].[Institution].&amp;[Holbæk 10. klassecenter]" c="Holbæk 10. klassecenter"/>
        <s v="[Institution].[Institution].&amp;[Holeby Landsbyordning]" c="Holeby Landsbyordning"/>
        <s v="[Institution].[Institution].&amp;[Holluf Pile Skole]" c="Holluf Pile Skole"/>
        <s v="[Institution].[Institution].&amp;[Holme Skole]" c="Holme Skole"/>
        <s v="[Institution].[Institution].&amp;[Holmeagerskolen]" c="Holmeagerskolen"/>
        <s v="[Institution].[Institution].&amp;[Holmebækskolen]" c="Holmebækskolen"/>
        <s v="[Institution].[Institution].&amp;[Holmegaard Heldagsskole ApS]" c="Holmegaard Heldagsskole ApS"/>
        <s v="[Institution].[Institution].&amp;[Holmegaardskolen]" c="Holmegaardskolen"/>
        <s v="[Institution].[Institution].&amp;[Holmegårdsskolen]" c="Holmegårdsskolen"/>
        <s v="[Institution].[Institution].&amp;[Holmehus]" c="Holmehus"/>
        <s v="[Institution].[Institution].&amp;[Holmeå Børnecenter]" c="Holmeå Børnecenter"/>
        <s v="[Institution].[Institution].&amp;[Holmsland Skole]" c="Holmsland Skole"/>
        <s v="[Institution].[Institution].&amp;[Holmstrupgård - Psykiatri for unge]" c="Holmstrupgård - Psykiatri for unge"/>
        <s v="[Institution].[Institution].&amp;[Holstebro Kommunale Ungdomsskole og AKT-tilbud]" c="Holstebro Kommunale Ungdomsskole og AKT-tilbud"/>
        <s v="[Institution].[Institution].&amp;[Holte Skole]" c="Holte Skole"/>
        <s v="[Institution].[Institution].&amp;[Hornbæk Skole]" c="Hornbæk Skole"/>
        <s v="[Institution].[Institution].&amp;[Horne Skole]" c="Horne Skole"/>
        <s v="[Institution].[Institution].&amp;[Hornslet Skole]" c="Hornslet Skole"/>
        <s v="[Institution].[Institution].&amp;[Hornsyld Skole]" c="Hornsyld Skole"/>
        <s v="[Institution].[Institution].&amp;[Hornum Skole]" c="Hornum Skole"/>
        <s v="[Institution].[Institution].&amp;[Horsens Byskole]" c="Horsens Byskole"/>
        <s v="[Institution].[Institution].&amp;[Horsens Ungdomsskole]" c="Horsens Ungdomsskole"/>
        <s v="[Institution].[Institution].&amp;[Horslunde Landsbyordning]" c="Horslunde Landsbyordning"/>
        <s v="[Institution].[Institution].&amp;[Hostruphøj]" c="Hostruphøj"/>
        <s v="[Institution].[Institution].&amp;[Hotel- og Restaurantskolen]" c="Hotel- og Restaurantskolen"/>
        <s v="[Institution].[Institution].&amp;[Hotherskolen]" c="Hotherskolen"/>
        <s v="[Institution].[Institution].&amp;[Hou Skole]" c="Hou Skole"/>
        <s v="[Institution].[Institution].&amp;[Houlkærskolen]" c="Houlkærskolen"/>
        <s v="[Institution].[Institution].&amp;[Hovedgård Skole]" c="Hovedgård Skole"/>
        <s v="[Institution].[Institution].&amp;[Hovslund Børneunivers]" c="Hovslund Børneunivers"/>
        <s v="[Institution].[Institution].&amp;[Humble Skole]" c="Humble Skole"/>
        <s v="[Institution].[Institution].&amp;[Humlebæk Skole]" c="Humlebæk Skole"/>
        <s v="[Institution].[Institution].&amp;[Humlehøj-Skolen]" c="Humlehøj-Skolen"/>
        <s v="[Institution].[Institution].&amp;[Humlum Landsbyordning]" c="Humlum Landsbyordning"/>
        <s v="[Institution].[Institution].&amp;[Hummeltofteskolen]" c="Hummeltofteskolen"/>
        <s v="[Institution].[Institution].&amp;[Hunderupskolen]" c="Hunderupskolen"/>
        <s v="[Institution].[Institution].&amp;[Hundested Skole]" c="Hundested Skole"/>
        <s v="[Institution].[Institution].&amp;[Hurup Skole]" c="Hurup Skole"/>
        <s v="[Institution].[Institution].&amp;[Husum Skole]" c="Husum Skole"/>
        <s v="[Institution].[Institution].&amp;[Hvalsø Skole]" c="Hvalsø Skole"/>
        <s v="[Institution].[Institution].&amp;[Hvide Sande Skole]" c="Hvide Sande Skole"/>
        <s v="[Institution].[Institution].&amp;[Hvidebækskolen]" c="Hvidebækskolen"/>
        <s v="[Institution].[Institution].&amp;[Hvidovre Heldagsskole]" c="Hvidovre Heldagsskole"/>
        <s v="[Institution].[Institution].&amp;[Hvilebjergskolen]" c="Hvilebjergskolen"/>
        <s v="[Institution].[Institution].&amp;[Hvinningdalskolen]" c="Hvinningdalskolen"/>
        <s v="[Institution].[Institution].&amp;[Hyldgårdsskolen]" c="Hyldgårdsskolen"/>
        <s v="[Institution].[Institution].&amp;[Hyllehøjskolen]" c="Hyllehøjskolen"/>
        <s v="[Institution].[Institution].&amp;[Hældagerskolen]" c="Hældagerskolen"/>
        <s v="[Institution].[Institution].&amp;[Hærvejsskolen]" c="Hærvejsskolen"/>
        <s v="[Institution].[Institution].&amp;[Højboskolen]" c="Højboskolen"/>
        <s v="[Institution].[Institution].&amp;[Højby Skole]" c="Højby Skole"/>
        <s v="[Institution].[Institution].&amp;[Højdevangens Skole]" c="Højdevangens Skole"/>
        <s v="[Institution].[Institution].&amp;[Høje Kolstrup Skole]" c="Høje Kolstrup Skole"/>
        <s v="[Institution].[Institution].&amp;[Højelse Skole]" c="Højelse Skole"/>
        <s v="[Institution].[Institution].&amp;[Højen Skole]" c="Højen Skole"/>
        <s v="[Institution].[Institution].&amp;[Højgårdskolen]" c="Højgårdskolen"/>
        <s v="[Institution].[Institution].&amp;[Højmarkskolen]" c="Højmarkskolen"/>
        <s v="[Institution].[Institution].&amp;[Højmeskolen]" c="Højmeskolen"/>
        <s v="[Institution].[Institution].&amp;[Højslev Skole]" c="Højslev Skole"/>
        <s v="[Institution].[Institution].&amp;[Højvangskolen]" c="Højvangskolen"/>
        <s v="[Institution].[Institution].&amp;[Høng Skole]" c="Høng Skole"/>
        <s v="[Institution].[Institution].&amp;[Hørningskolen]" c="Hørningskolen"/>
        <s v="[Institution].[Institution].&amp;[Hørsholm Skole]" c="Hørsholm Skole"/>
        <s v="[Institution].[Institution].&amp;[Hørsholm Ungdomsskole]" c="Hørsholm Ungdomsskole"/>
        <s v="[Institution].[Institution].&amp;[Hørup Centralskole]" c="Hørup Centralskole"/>
        <s v="[Institution].[Institution].&amp;[Hårby Skole]" c="Hårby Skole"/>
        <s v="[Institution].[Institution].&amp;[Hårup Skole]" c="Hårup Skole"/>
        <s v="[Institution].[Institution].&amp;[IBC International Business College]" c="IBC International Business College"/>
        <s v="[Institution].[Institution].&amp;[Idom-Råsted Skole og Børnehus]" c="Idom-Råsted Skole og Børnehus"/>
        <s v="[Institution].[Institution].&amp;[IDRÆTSAKADEMIETS SPECIALSKOLETILBUD ApS]" c="IDRÆTSAKADEMIETS SPECIALSKOLETILBUD ApS"/>
        <s v="[Institution].[Institution].&amp;[Ikast Nordre Skole]" c="Ikast Nordre Skole"/>
        <s v="[Institution].[Institution].&amp;[Ikast Østre Skole]" c="Ikast Østre Skole"/>
        <s v="[Institution].[Institution].&amp;[Ikast-Brande kommunale Ungdomsskole]" c="Ikast-Brande kommunale Ungdomsskole"/>
        <s v="[Institution].[Institution].&amp;[Ikast-Brande Ungdomscenter]" c="Ikast-Brande Ungdomscenter"/>
        <s v="[Institution].[Institution].&amp;[Isbryderen]" c="Isbryderen"/>
        <s v="[Institution].[Institution].&amp;[Isenvad Skole]" c="Isenvad Skole"/>
        <s v="[Institution].[Institution].&amp;[Ishøj Skole]" c="Ishøj Skole"/>
        <s v="[Institution].[Institution].&amp;[Ishøjgård]" c="Ishøjgård"/>
        <s v="[Institution].[Institution].&amp;[Islev Skole]" c="Islev Skole"/>
        <s v="[Institution].[Institution].&amp;[Issø-skolen]" c="Issø-skolen"/>
        <s v="[Institution].[Institution].&amp;[Janderup Skole]" c="Janderup Skole"/>
        <s v="[Institution].[Institution].&amp;[Jeksendalskolen]" c="Jeksendalskolen"/>
        <s v="[Institution].[Institution].&amp;[Jels Skole]" c="Jels Skole"/>
        <s v="[Institution].[Institution].&amp;[Juelsminde Dagskole]" c="Juelsminde Dagskole"/>
        <s v="[Institution].[Institution].&amp;[Juelsminde Skole]" c="Juelsminde Skole"/>
        <s v="[Institution].[Institution].&amp;[Jyderup Private Heldagsskole]" c="Jyderup Private Heldagsskole"/>
        <s v="[Institution].[Institution].&amp;[Jyderup Skole]" c="Jyderup Skole"/>
        <s v="[Institution].[Institution].&amp;[Jægerspris Skole]" c="Jægerspris Skole"/>
        <s v="[Institution].[Institution].&amp;[Kalvehave Skole &amp; Børnehus]" c="Kalvehave Skole &amp; Børnehus"/>
        <s v="[Institution].[Institution].&amp;[Kaløvigskolen]" c="Kaløvigskolen"/>
        <s v="[Institution].[Institution].&amp;[Kanonskolen]" c="Kanonskolen"/>
        <s v="[Institution].[Institution].&amp;[Karen Blixen Skolen]" c="Karen Blixen Skolen"/>
        <s v="[Institution].[Institution].&amp;[Karensmindeskolen]" c="Karensmindeskolen"/>
        <s v="[Institution].[Institution].&amp;[Karlslunde Dagskole]" c="Karlslunde Dagskole"/>
        <s v="[Institution].[Institution].&amp;[Karlslunde Skole]" c="Karlslunde Skole"/>
        <s v="[Institution].[Institution].&amp;[Karlsvognen]" c="Karlsvognen"/>
        <s v="[Institution].[Institution].&amp;[Karup Skole]" c="Karup Skole"/>
        <s v="[Institution].[Institution].&amp;[Kasperskolen]" c="Kasperskolen"/>
        <s v="[Institution].[Institution].&amp;[Kastrupgårdsskolen]" c="Kastrupgårdsskolen"/>
        <s v="[Institution].[Institution].&amp;[Kathøj Svallerup Skole]" c="Kathøj Svallerup Skole"/>
        <s v="[Institution].[Institution].&amp;[Kathøj, STU]" c="Kathøj, STU"/>
        <s v="[Institution].[Institution].&amp;[Katrinebjergskolen]" c="Katrinebjergskolen"/>
        <s v="[Institution].[Institution].&amp;[Katrinedals Skole]" c="Katrinedals Skole"/>
        <s v="[Institution].[Institution].&amp;[Kernen]" c="Kernen"/>
        <s v="[Institution].[Institution].&amp;[Kerteminde Byskole]" c="Kerteminde Byskole"/>
        <s v="[Institution].[Institution].&amp;[Kerteminde Kommunale Ungdomsskole]" c="Kerteminde Kommunale Ungdomsskole"/>
        <s v="[Institution].[Institution].&amp;[Kibæk Skole]" c="Kibæk Skole"/>
        <s v="[Institution].[Institution].&amp;[Kildebakken]" c="Kildebakken"/>
        <s v="[Institution].[Institution].&amp;[Kildebakkeskolen]" c="Kildebakkeskolen"/>
        <s v="[Institution].[Institution].&amp;[Kildebjergskolen]" c="Kildebjergskolen"/>
        <s v="[Institution].[Institution].&amp;[Kildegårdskolen]" c="Kildegårdskolen"/>
        <s v="[Institution].[Institution].&amp;[KILDEN- Børne- og Ungeunivers]" c="KILDEN- Børne- og Ungeunivers"/>
        <s v="[Institution].[Institution].&amp;[Kildeskolen]" c="Kildeskolen"/>
        <s v="[Institution].[Institution].&amp;[Kildevældsskolen]" c="Kildevældsskolen"/>
        <s v="[Institution].[Institution].&amp;[Kirke Hyllinge Skole]" c="Kirke Hyllinge Skole"/>
        <s v="[Institution].[Institution].&amp;[Kirke Saaby Skole]" c="Kirke Saaby Skole"/>
        <s v="[Institution].[Institution].&amp;[Kirkebakkeskolen]" c="Kirkebakkeskolen"/>
        <s v="[Institution].[Institution].&amp;[Kirkebjerg Skole]" c="Kirkebjerg Skole"/>
        <s v="[Institution].[Institution].&amp;[Kirkebækskolen]" c="Kirkebækskolen"/>
        <s v="[Institution].[Institution].&amp;[Kirke-Helsinge Skole]" c="Kirke-Helsinge Skole"/>
        <s v="[Institution].[Institution].&amp;[Kirkemosegaard]" c="Kirkemosegaard"/>
        <s v="[Institution].[Institution].&amp;[Kirkeskovsskolen]" c="Kirkeskovsskolen"/>
        <s v="[Institution].[Institution].&amp;[Kirstinebjergskolen]" c="Kirstinebjergskolen"/>
        <s v="[Institution].[Institution].&amp;[Kirstinedalsskolen]" c="Kirstinedalsskolen"/>
        <s v="[Institution].[Institution].&amp;[Klarup Skole]" c="Klarup Skole"/>
        <s v="[Institution].[Institution].&amp;[Kliplev Skole]" c="Kliplev Skole"/>
        <s v="[Institution].[Institution].&amp;[Klostermarken Skole]" c="Klostermarken Skole"/>
        <s v="[Institution].[Institution].&amp;[Klostermarksskolen]" c="Klostermarksskolen"/>
        <s v="[Institution].[Institution].&amp;[Kløverbakkeskolen]" c="Kløverbakkeskolen"/>
        <s v="[Institution].[Institution].&amp;[Kløvermarkskolen]" c="Kløvermarkskolen"/>
        <s v="[Institution].[Institution].&amp;[Kløver-Skolen]" c="Kløver-Skolen"/>
        <s v="[Institution].[Institution].&amp;[Knudsøskolen]" c="Knudsøskolen"/>
        <s v="[Institution].[Institution].&amp;[Kobberbakkeskolen]" c="Kobberbakkeskolen"/>
        <s v="[Institution].[Institution].&amp;[Kokkedal Skole]" c="Kokkedal Skole"/>
        <s v="[Institution].[Institution].&amp;[Koldby Skole]" c="Koldby Skole"/>
        <s v="[Institution].[Institution].&amp;[Kolind skole]" c="Kolind skole"/>
        <s v="[Institution].[Institution].&amp;[Kollegievejens Skole]" c="Kollegievejens Skole"/>
        <s v="[Institution].[Institution].&amp;[Kollerup Skole]" c="Kollerup Skole"/>
        <s v="[Institution].[Institution].&amp;[Kollund Skole]" c="Kollund Skole"/>
        <s v="[Institution].[Institution].&amp;[Kompasset]" c="Kompasset"/>
        <s v="[Institution].[Institution].&amp;[Kongehøjskolen]" c="Kongehøjskolen"/>
        <s v="[Institution].[Institution].&amp;[Kongerslev Skole]" c="Kongerslev Skole"/>
        <s v="[Institution].[Institution].&amp;[Kongeskærskolen]" c="Kongeskærskolen"/>
        <s v="[Institution].[Institution].&amp;[Kongevejens Skole]" c="Kongevejens Skole"/>
        <s v="[Institution].[Institution].&amp;[Kongevejsskolen]" c="Kongevejsskolen"/>
        <s v="[Institution].[Institution].&amp;[Kongsbjergskolen]" c="Kongsbjergskolen"/>
        <s v="[Institution].[Institution].&amp;[Kornmarkskolen]" c="Kornmarkskolen"/>
        <s v="[Institution].[Institution].&amp;[Korsager Skole]" c="Korsager Skole"/>
        <s v="[Institution].[Institution].&amp;[Korsholm Skole]" c="Korsholm Skole"/>
        <s v="[Institution].[Institution].&amp;[Korshøjskolen]" c="Korshøjskolen"/>
        <s v="[Institution].[Institution].&amp;[Korsvejens Skole]" c="Korsvejens Skole"/>
        <s v="[Institution].[Institution].&amp;[Korup Skole]" c="Korup Skole"/>
        <s v="[Institution].[Institution].&amp;[Krabbeshus Heldagsskole]" c="Krabbeshus Heldagsskole"/>
        <s v="[Institution].[Institution].&amp;[Kragelundskolen]" c="Kragelundskolen"/>
        <s v="[Institution].[Institution].&amp;[Kratbjergskolen]" c="Kratbjergskolen"/>
        <s v="[Institution].[Institution].&amp;[Kristrup Skole]" c="Kristrup Skole"/>
        <s v="[Institution].[Institution].&amp;[Kroggårdsskolen]" c="Kroggårdsskolen"/>
        <s v="[Institution].[Institution].&amp;[Krogårdskolen]" c="Krogårdskolen"/>
        <s v="[Institution].[Institution].&amp;[Kulsbjerg Skole]" c="Kulsbjerg Skole"/>
        <s v="[Institution].[Institution].&amp;[Kursus og Undervisning Nordenfjords]" c="Kursus og Undervisning Nordenfjords"/>
        <s v="[Institution].[Institution].&amp;[Kystskolen]" c="Kystskolen"/>
        <s v="[Institution].[Institution].&amp;[Kærbyskolen]" c="Kærbyskolen"/>
        <s v="[Institution].[Institution].&amp;[Kærholm - specialskole]" c="Kærholm - specialskole"/>
        <s v="[Institution].[Institution].&amp;[Københavns dagbehandlingsskole ApS]" c="Københavns dagbehandlingsskole ApS"/>
        <s v="[Institution].[Institution].&amp;[Københavns Kommunes Ungdomsskole 10. vest]" c="Københavns Kommunes Ungdomsskole 10. vest"/>
        <s v="[Institution].[Institution].&amp;[Københavns Kommunes Ungdomsskole Amager 10]" c="Københavns Kommunes Ungdomsskole Amager 10"/>
        <s v="[Institution].[Institution].&amp;[Københavns Kommunes Ungdomsskole Nye Veje]" c="Københavns Kommunes Ungdomsskole Nye Veje"/>
        <s v="[Institution].[Institution].&amp;[Københavns Kommunes Ungdomsskole Ø 10]" c="Københavns Kommunes Ungdomsskole Ø 10"/>
        <s v="[Institution].[Institution].&amp;[Københavns Kommunes Ungdomsskole, Byhøjskolen]" c="Københavns Kommunes Ungdomsskole, Byhøjskolen"/>
        <s v="[Institution].[Institution].&amp;[Københavns Kommunes Ungdomsskole, Ungdomsskolen i Hindegade]" c="Københavns Kommunes Ungdomsskole, Ungdomsskolen i Hindegade"/>
        <s v="[Institution].[Institution].&amp;[Ladegårdsskolen]" c="Ladegårdsskolen"/>
        <s v="[Institution].[Institution].&amp;[Landsbyordningerne i Odder]" c="Landsbyordningerne i Odder"/>
        <s v="[Institution].[Institution].&amp;[Langagerskolen]" c="Langagerskolen"/>
        <s v="[Institution].[Institution].&amp;[Langebjerggaard]" c="Langebjerggaard"/>
        <s v="[Institution].[Institution].&amp;[Langebjergskolen]" c="Langebjergskolen"/>
        <s v="[Institution].[Institution].&amp;[Langelinieskolen]" c="Langelinieskolen"/>
        <s v="[Institution].[Institution].&amp;[Langeskov Skole]" c="Langeskov Skole"/>
        <s v="[Institution].[Institution].&amp;[Langholt Skole]" c="Langholt Skole"/>
        <s v="[Institution].[Institution].&amp;[Langhøjskolen]" c="Langhøjskolen"/>
        <s v="[Institution].[Institution].&amp;[Langmarkskolen]" c="Langmarkskolen"/>
        <s v="[Institution].[Institution].&amp;[Langsøskolen]" c="Langsøskolen"/>
        <s v="[Institution].[Institution].&amp;[Langå Skole]" c="Langå Skole"/>
        <s v="[Institution].[Institution].&amp;[Learnmark Horsens]" c="Learnmark Horsens"/>
        <s v="[Institution].[Institution].&amp;[Lejre Ungdomsskole]" c="Lejre Ungdomsskole"/>
        <s v="[Institution].[Institution].&amp;[Lem Stationsskole]" c="Lem Stationsskole"/>
        <s v="[Institution].[Institution].&amp;[Lemtorpskolen]" c="Lemtorpskolen"/>
        <s v="[Institution].[Institution].&amp;[Lergravsparkens Skole]" c="Lergravsparkens Skole"/>
        <s v="[Institution].[Institution].&amp;[Lille Næstved Skole]" c="Lille Næstved Skole"/>
        <s v="[Institution].[Institution].&amp;[Lille Værløse Skole]" c="Lille Værløse Skole"/>
        <s v="[Institution].[Institution].&amp;[Lillebjerg Skole]" c="Lillebjerg Skole"/>
        <s v="[Institution].[Institution].&amp;[Lillebæltskolen]" c="Lillebæltskolen"/>
        <s v="[Institution].[Institution].&amp;[Lillevang Skole]" c="Lillevang Skole"/>
        <s v="[Institution].[Institution].&amp;[Lilleåskolen]" c="Lilleåskolen"/>
        <s v="[Institution].[Institution].&amp;[Limfjordsskolen Struer]" c="Limfjordsskolen Struer"/>
        <s v="[Institution].[Institution].&amp;[Lind Skole]" c="Lind Skole"/>
        <s v="[Institution].[Institution].&amp;[Lindbjergskolen]" c="Lindbjergskolen"/>
        <s v="[Institution].[Institution].&amp;[Lindebjergskolen]" c="Lindebjergskolen"/>
        <s v="[Institution].[Institution].&amp;[Lindegårdsskolen]" c="Lindegårdsskolen"/>
        <s v="[Institution].[Institution].&amp;[Lindehøjskolen]" c="Lindehøjskolen"/>
        <s v="[Institution].[Institution].&amp;[Lindevangskolen]" c="Lindevangskolen"/>
        <s v="[Institution].[Institution].&amp;[Lindholm Dagskole]" c="Lindholm Dagskole"/>
        <s v="[Institution].[Institution].&amp;[Lindved Skole]" c="Lindved Skole"/>
        <s v="[Institution].[Institution].&amp;[LINIE10]" c="LINIE10"/>
        <s v="[Institution].[Institution].&amp;[Lisbjergskolen]" c="Lisbjergskolen"/>
        <s v="[Institution].[Institution].&amp;[Lolland Internationale Skole]" c="Lolland Internationale Skole"/>
        <s v="[Institution].[Institution].&amp;[Lolland Ungdomsskole]" c="Lolland Ungdomsskole"/>
        <s v="[Institution].[Institution].&amp;[Louiseskolen]" c="Louiseskolen"/>
        <s v="[Institution].[Institution].&amp;[Lumby Skole]" c="Lumby Skole"/>
        <s v="[Institution].[Institution].&amp;[Lundagerskolen]" c="Lundagerskolen"/>
        <s v="[Institution].[Institution].&amp;[Lundehusskolen]" c="Lundehusskolen"/>
        <s v="[Institution].[Institution].&amp;[Lundevejsskolen]" c="Lundevejsskolen"/>
        <s v="[Institution].[Institution].&amp;[Lundgårdskolen]" c="Lundgårdskolen"/>
        <s v="[Institution].[Institution].&amp;[Lundskolen]" c="Lundskolen"/>
        <s v="[Institution].[Institution].&amp;[Lundtofte Skole]" c="Lundtofte Skole"/>
        <s v="[Institution].[Institution].&amp;[Lykkegardskolen]" c="Lykkegardskolen"/>
        <s v="[Institution].[Institution].&amp;[Lykkesgårdskolen]" c="Lykkesgårdskolen"/>
        <s v="[Institution].[Institution].&amp;[Lynge Skole]" c="Lynge Skole"/>
        <s v="[Institution].[Institution].&amp;[Lynghedeskolen]" c="Lynghedeskolen"/>
        <s v="[Institution].[Institution].&amp;[Lyngholmskolen]" c="Lyngholmskolen"/>
        <s v="[Institution].[Institution].&amp;[Lynghøjskolen]" c="Lynghøjskolen"/>
        <s v="[Institution].[Institution].&amp;[Lyreskovskolen]" c="Lyreskovskolen"/>
        <s v="[Institution].[Institution].&amp;[Lysabild Børneunivers]" c="Lysabild Børneunivers"/>
        <s v="[Institution].[Institution].&amp;[Lyshøjskolen]" c="Lyshøjskolen"/>
        <s v="[Institution].[Institution].&amp;[Lystrup Skole]" c="Lystrup Skole"/>
        <s v="[Institution].[Institution].&amp;[Læringscenter Himmerland]" c="Læringscenter Himmerland"/>
        <s v="[Institution].[Institution].&amp;[Læringshuset]" c="Læringshuset"/>
        <s v="[Institution].[Institution].&amp;[Læssøesgades Skole]" c="Læssøesgades Skole"/>
        <s v="[Institution].[Institution].&amp;[Læsø Skole og Børnehus]" c="Læsø Skole og Børnehus"/>
        <s v="[Institution].[Institution].&amp;[Løgstrup Skole]" c="Løgstrup Skole"/>
        <s v="[Institution].[Institution].&amp;[Løgstør Skole]" c="Løgstør Skole"/>
        <s v="[Institution].[Institution].&amp;[Løgumkloster Distriktsskole]" c="Løgumkloster Distriktsskole"/>
        <s v="[Institution].[Institution].&amp;[Løjt Kirkeby Skole]" c="Løjt Kirkeby Skole"/>
        <s v="[Institution].[Institution].&amp;[Løjtegårdsskolen]" c="Løjtegårdsskolen"/>
        <s v="[Institution].[Institution].&amp;[Løkken-Vrå Skole]" c="Løkken-Vrå Skole"/>
        <s v="[Institution].[Institution].&amp;[Løsning skole - hovedafdeling]" c="Løsning skole - hovedafdeling"/>
        <s v="[Institution].[Institution].&amp;[Løve-Ørslev Skole]" c="Løve-Ørslev Skole"/>
        <s v="[Institution].[Institution].&amp;[Låsby Skole]" c="Låsby Skole"/>
        <s v="[Institution].[Institution].&amp;[M.C. Holms Skole]" c="M.C. Holms Skole"/>
        <s v="[Institution].[Institution].&amp;[Maglebjergskolen]" c="Maglebjergskolen"/>
        <s v="[Institution].[Institution].&amp;[Magleblik Skole]" c="Magleblik Skole"/>
        <s v="[Institution].[Institution].&amp;[Maglegårdsskolen]" c="Maglegårdsskolen"/>
        <s v="[Institution].[Institution].&amp;[Malling Skole]" c="Malling Skole"/>
        <s v="[Institution].[Institution].&amp;[Margretheskolen]" c="Margretheskolen"/>
        <s v="[Institution].[Institution].&amp;[Mariager Skole]" c="Mariager Skole"/>
        <s v="[Institution].[Institution].&amp;[Mariagerfjord Ungdomsskole]" c="Mariagerfjord Ungdomsskole"/>
        <s v="[Institution].[Institution].&amp;[Maribo Skole, Blæsenborgafdelingen]" c="Maribo Skole, Blæsenborgafdelingen"/>
        <s v="[Institution].[Institution].&amp;[Maribo Skole, Borgerskoleafdelingen]" c="Maribo Skole, Borgerskoleafdelingen"/>
        <s v="[Institution].[Institution].&amp;[Marielundskole og Børnehus]" c="Marielundskole og Børnehus"/>
        <s v="[Institution].[Institution].&amp;[Marienhoffskolen]" c="Marienhoffskolen"/>
        <s v="[Institution].[Institution].&amp;[Marievangsskolen]" c="Marievangsskolen"/>
        <s v="[Institution].[Institution].&amp;[Marslev Skole og Børnehus]" c="Marslev Skole og Børnehus"/>
        <s v="[Institution].[Institution].&amp;[Marstal Skole]" c="Marstal Skole"/>
        <s v="[Institution].[Institution].&amp;[Mejrup Skole]" c="Mejrup Skole"/>
        <s v="[Institution].[Institution].&amp;[Melby Skole]" c="Melby Skole"/>
        <s v="[Institution].[Institution].&amp;[Mellervangskolen]" c="Mellervangskolen"/>
        <s v="[Institution].[Institution].&amp;[Middelfart Ungdomsskole]" c="Middelfart Ungdomsskole"/>
        <s v="[Institution].[Institution].&amp;[Midtskolen]" c="Midtskolen"/>
        <s v="[Institution].[Institution].&amp;[Mindehøjskolen]" c="Mindehøjskolen"/>
        <s v="[Institution].[Institution].&amp;[Molsskolen]" c="Molsskolen"/>
        <s v="[Institution].[Institution].&amp;[Morten Børup Skolen]" c="Morten Børup Skolen"/>
        <s v="[Institution].[Institution].&amp;[Mosedeskolen]" c="Mosedeskolen"/>
        <s v="[Institution].[Institution].&amp;[Mou Skole]" c="Mou Skole"/>
        <s v="[Institution].[Institution].&amp;[Munkebjergskolen]" c="Munkebjergskolen"/>
        <s v="[Institution].[Institution].&amp;[Munkebo Skole - mellem nor og fjord]" c="Munkebo Skole - mellem nor og fjord"/>
        <s v="[Institution].[Institution].&amp;[Munkegårdsskolen]" c="Munkegårdsskolen"/>
        <s v="[Institution].[Institution].&amp;[Munkekærskolen]" c="Munkekærskolen"/>
        <s v="[Institution].[Institution].&amp;[Munkevængets Skole]" c="Munkevængets Skole"/>
        <s v="[Institution].[Institution].&amp;[Munkholmskolen]" c="Munkholmskolen"/>
        <s v="[Institution].[Institution].&amp;[Møldrup Skole]" c="Møldrup Skole"/>
        <s v="[Institution].[Institution].&amp;[Mølholm Skole]" c="Mølholm Skole"/>
        <s v="[Institution].[Institution].&amp;[Møllebakkeskolen]" c="Møllebakkeskolen"/>
        <s v="[Institution].[Institution].&amp;[Mølleholmskolen]" c="Mølleholmskolen"/>
        <s v="[Institution].[Institution].&amp;[Møllehøjskolen]" c="Møllehøjskolen"/>
        <s v="[Institution].[Institution].&amp;[Mølleskolen]" c="Mølleskolen"/>
        <s v="[Institution].[Institution].&amp;[Møllevangskolen]" c="Møllevangskolen"/>
        <s v="[Institution].[Institution].&amp;[Møllevejens Skole]" c="Møllevejens Skole"/>
        <s v="[Institution].[Institution].&amp;[Møn skole]" c="Møn skole"/>
        <s v="[Institution].[Institution].&amp;[Mørke Skole]" c="Mørke Skole"/>
        <s v="[Institution].[Institution].&amp;[Mørkhøj Skole]" c="Mørkhøj Skole"/>
        <s v="[Institution].[Institution].&amp;[Måløvhøj Skole]" c="Måløvhøj Skole"/>
        <s v="[Institution].[Institution].&amp;[Mårslet Skole]" c="Mårslet Skole"/>
        <s v="[Institution].[Institution].&amp;[Natur &amp; Helhedsskolen Årslev]" c="Natur &amp; Helhedsskolen Årslev"/>
        <s v="[Institution].[Institution].&amp;[Natur- og Helhedsskolen Billesbølle]" c="Natur- og Helhedsskolen Billesbølle"/>
        <s v="[Institution].[Institution].&amp;[Natur- og Helhedsskolen Christiansfeld]" c="Natur- og Helhedsskolen Christiansfeld"/>
        <s v="[Institution].[Institution].&amp;[Naur-Sir Skole og Børnehus]" c="Naur-Sir Skole og Børnehus"/>
        <s v="[Institution].[Institution].&amp;[Netværksskolen, Heltidsundervisningen Aarhus]" c="Netværksskolen, Heltidsundervisningen Aarhus"/>
        <s v="[Institution].[Institution].&amp;[NEXT UDDANNELSE KØBENHAVN]" c="NEXT UDDANNELSE KØBENHAVN"/>
        <s v="[Institution].[Institution].&amp;[Nexus]" c="Nexus"/>
        <s v="[Institution].[Institution].&amp;[Nibe Skole]" c="Nibe Skole"/>
        <s v="[Institution].[Institution].&amp;[Niels Ebbesen Skolen]" c="Niels Ebbesen Skolen"/>
        <s v="[Institution].[Institution].&amp;[Nim Skole og Børnehus]" c="Nim Skole og Børnehus"/>
        <s v="[Institution].[Institution].&amp;[Nivå Skole]" c="Nivå Skole"/>
        <s v="[Institution].[Institution].&amp;[Nordagerskolen]" c="Nordagerskolen"/>
        <s v="[Institution].[Institution].&amp;[Nordals skolen]" c="Nordals skolen"/>
        <s v="[Institution].[Institution].&amp;[Nordbakkeskolen]" c="Nordbakkeskolen"/>
        <s v="[Institution].[Institution].&amp;[Nordbyskolen]" c="Nordbyskolen"/>
        <s v="[Institution].[Institution].&amp;[Nordenskov-Næsbjerg Skole]" c="Nordenskov-Næsbjerg Skole"/>
        <s v="[Institution].[Institution].&amp;[Nordgårdsskolen]" c="Nordgårdsskolen"/>
        <s v="[Institution].[Institution].&amp;[Nordre Skole]" c="Nordre Skole"/>
        <s v="[Institution].[Institution].&amp;[Nordregårdsskolen]" c="Nordregårdsskolen"/>
        <s v="[Institution].[Institution].&amp;[Nordskolen]" c="Nordskolen"/>
        <s v="[Institution].[Institution].&amp;[Nordstjerneskolen]" c="Nordstjerneskolen"/>
        <s v="[Institution].[Institution].&amp;[Nordstrandskolen]" c="Nordstrandskolen"/>
        <s v="[Institution].[Institution].&amp;[Nordvestsjællands Erhvervs- og Gymnasieuddannelser]" c="Nordvestsjællands Erhvervs- og Gymnasieuddannelser"/>
        <s v="[Institution].[Institution].&amp;[Nordøstsalling Skoler og Dagtilbud]" c="Nordøstsalling Skoler og Dagtilbud"/>
        <s v="[Institution].[Institution].&amp;[Nors Skole]" c="Nors Skole"/>
        <s v="[Institution].[Institution].&amp;[NOVAskolen]" c="NOVAskolen"/>
        <s v="[Institution].[Institution].&amp;[Nr Alslev Skole]" c="Nr Alslev Skole"/>
        <s v="[Institution].[Institution].&amp;[Nr Felding skole og Børnehus]" c="Nr Felding skole og Børnehus"/>
        <s v="[Institution].[Institution].&amp;[Nr Uttrup Skole]" c="Nr Uttrup Skole"/>
        <s v="[Institution].[Institution].&amp;[Nr. Jernløse, Knabstrup og Undløse Skole]" c="Nr. Jernløse, Knabstrup og Undløse Skole"/>
        <s v="[Institution].[Institution].&amp;[Nr. Søby Skole]" c="Nr. Søby Skole"/>
        <s v="[Institution].[Institution].&amp;[Nr. Vedby Skole &amp; Børnehus]" c="Nr. Vedby Skole &amp; Børnehus"/>
        <s v="[Institution].[Institution].&amp;[Nr. Vium-Troldhede Skole]" c="Nr. Vium-Troldhede Skole"/>
        <s v="[Institution].[Institution].&amp;[Ny Hollænderskolen]" c="Ny Hollænderskolen"/>
        <s v="[Institution].[Institution].&amp;[Nyager Skole]" c="Nyager Skole"/>
        <s v="[Institution].[Institution].&amp;[Nyboder Skole]" c="Nyboder Skole"/>
        <s v="[Institution].[Institution].&amp;[Nyborg  Ungdomsskole]" c="Nyborg  Ungdomsskole"/>
        <s v="[Institution].[Institution].&amp;[Nyborg Gymnasium]" c="Nyborg Gymnasium"/>
        <s v="[Institution].[Institution].&amp;[Nyborg Heldagsskole]" c="Nyborg Heldagsskole"/>
        <s v="[Institution].[Institution].&amp;[Nybøl Børneunivers]" c="Nybøl Børneunivers"/>
        <s v="[Institution].[Institution].&amp;[Nydamskolen]" c="Nydamskolen"/>
        <s v="[Institution].[Institution].&amp;[Nymarken Skole og Børnehus]" c="Nymarken Skole og Børnehus"/>
        <s v="[Institution].[Institution].&amp;[Nymarkskolen]" c="Nymarkskolen"/>
        <s v="[Institution].[Institution].&amp;[Nyrupskolen]" c="Nyrupskolen"/>
        <s v="[Institution].[Institution].&amp;[Nysted Skole]" c="Nysted Skole"/>
        <s v="[Institution].[Institution].&amp;[Næsby Skole]" c="Næsby Skole"/>
        <s v="[Institution].[Institution].&amp;[Næshøjskolen]" c="Næshøjskolen"/>
        <s v="[Institution].[Institution].&amp;[Næstved Kommunale Ungdomsskole]" c="Næstved Kommunale Ungdomsskole"/>
        <s v="[Institution].[Institution].&amp;[Nødebogård Behandlingshjem]" c="Nødebogård Behandlingshjem"/>
        <s v="[Institution].[Institution].&amp;[Nørhalne Skole]" c="Nørhalne Skole"/>
        <s v="[Institution].[Institution].&amp;[Nørholm Skole]" c="Nørholm Skole"/>
        <s v="[Institution].[Institution].&amp;[Nørre Boulevard Skolen]" c="Nørre Boulevard Skolen"/>
        <s v="[Institution].[Institution].&amp;[Nørre Fælled Skole]" c="Nørre Fælled Skole"/>
        <s v="[Institution].[Institution].&amp;[Nørre Nissum Skole- og Børneunivers]" c="Nørre Nissum Skole- og Børneunivers"/>
        <s v="[Institution].[Institution].&amp;[Nørre Aaby Skole]" c="Nørre Aaby Skole"/>
        <s v="[Institution].[Institution].&amp;[Nørrebjergskolen]" c="Nørrebjergskolen"/>
        <s v="[Institution].[Institution].&amp;[Nørrebro Park Skole]" c="Nørrebro Park Skole"/>
        <s v="[Institution].[Institution].&amp;[Nørreskov-Skolen]" c="Nørreskov-Skolen"/>
        <s v="[Institution].[Institution].&amp;[Nørre-Snede Skole]" c="Nørre-Snede Skole"/>
        <s v="[Institution].[Institution].&amp;[Nørrevangsskolen og UNX-Ung Nord10]" c="Nørrevangsskolen og UNX-Ung Nord10"/>
        <s v="[Institution].[Institution].&amp;[Nøvling Skole]" c="Nøvling Skole"/>
        <s v="[Institution].[Institution].&amp;[Oddense Skole]" c="Oddense Skole"/>
        <s v="[Institution].[Institution].&amp;[Odder Ungdomsskole]" c="Odder Ungdomsskole"/>
        <s v="[Institution].[Institution].&amp;[Odinskolen]" c="Odinskolen"/>
        <s v="[Institution].[Institution].&amp;[Oehlenschlægersgades Skole]" c="Oehlenschlægersgades Skole"/>
        <s v="[Institution].[Institution].&amp;[Ole Rømer-Skolen]" c="Ole Rømer-Skolen"/>
        <s v="[Institution].[Institution].&amp;[Område Brande]" c="Område Brande"/>
        <s v="[Institution].[Institution].&amp;[Omø Skole]" c="Omø Skole"/>
        <s v="[Institution].[Institution].&amp;[Opholdsstedet Lille Valbygård Skole]" c="Opholdsstedet Lille Valbygård Skole"/>
        <s v="[Institution].[Institution].&amp;[Opholdsstedet Munkegården]" c="Opholdsstedet Munkegården"/>
        <s v="[Institution].[Institution].&amp;[Opholdsstedet Ølandhus]" c="Opholdsstedet Ølandhus"/>
        <s v="[Institution].[Institution].&amp;[Ordblindeinstituttet]" c="Ordblindeinstituttet"/>
        <s v="[Institution].[Institution].&amp;[Ordrup Skole]" c="Ordrup Skole"/>
        <s v="[Institution].[Institution].&amp;[Osted Skole]" c="Osted Skole"/>
        <s v="[Institution].[Institution].&amp;[Oust Mølleskolen]" c="Oust Mølleskolen"/>
        <s v="[Institution].[Institution].&amp;[Overlund Skole]" c="Overlund Skole"/>
        <s v="[Institution].[Institution].&amp;[Paradisbakkeskolen]" c="Paradisbakkeskolen"/>
        <s v="[Institution].[Institution].&amp;[Parkskolen]" c="Parkskolen"/>
        <s v="[Institution].[Institution].&amp;[Parkvejens Skole]" c="Parkvejens Skole"/>
        <s v="[Institution].[Institution].&amp;[Peder Lykke Skolen]" c="Peder Lykke Skolen"/>
        <s v="[Institution].[Institution].&amp;[Pedersborg Skole]" c="Pedersborg Skole"/>
        <s v="[Institution].[Institution].&amp;[Peter Willemoesskolen]" c="Peter Willemoesskolen"/>
        <s v="[Institution].[Institution].&amp;[Petersmindeskolen]" c="Petersmindeskolen"/>
        <s v="[Institution].[Institution].&amp;[Pilegårdsskolen]" c="Pilegårdsskolen"/>
        <s v="[Institution].[Institution].&amp;[Pilehaveskolen]" c="Pilehaveskolen"/>
        <s v="[Institution].[Institution].&amp;[Pilely Gård]" c="Pilely Gård"/>
        <s v="[Institution].[Institution].&amp;[Pilelygaard København ApS]" c="Pilelygaard København ApS"/>
        <s v="[Institution].[Institution].&amp;[Pindstrupskolen]" c="Pindstrupskolen"/>
        <s v="[Institution].[Institution].&amp;[Polaris Vanløse]" c="Polaris Vanløse"/>
        <s v="[Institution].[Institution].&amp;[Provstegårdskolen]" c="Provstegårdskolen"/>
        <s v="[Institution].[Institution].&amp;[Præstemarkskolen]" c="Præstemarkskolen"/>
        <s v="[Institution].[Institution].&amp;[Præstemoseskolen]" c="Præstemoseskolen"/>
        <s v="[Institution].[Institution].&amp;[Præstø skole]" c="Præstø skole"/>
        <s v="[Institution].[Institution].&amp;[Paarup Skole]" c="Paarup Skole"/>
        <s v="[Institution].[Institution].&amp;[Raklev Skole]" c="Raklev Skole"/>
        <s v="[Institution].[Institution].&amp;[Ramløse Skole]" c="Ramløse Skole"/>
        <s v="[Institution].[Institution].&amp;[Ramme Skole]" c="Ramme Skole"/>
        <s v="[Institution].[Institution].&amp;[Randers Specialskole]" c="Randers Specialskole"/>
        <s v="[Institution].[Institution].&amp;[Randers Ungdomsskole]" c="Randers Ungdomsskole"/>
        <s v="[Institution].[Institution].&amp;[Randersgades Skole]" c="Randersgades Skole"/>
        <s v="[Institution].[Institution].&amp;[Rantzausminde Skole]" c="Rantzausminde Skole"/>
        <s v="[Institution].[Institution].&amp;[Ranum Skole]" c="Ranum Skole"/>
        <s v="[Institution].[Institution].&amp;[Rask Mølle Skole]" c="Rask Mølle Skole"/>
        <s v="[Institution].[Institution].&amp;[Rasmus Rask-Skolen]" c="Rasmus Rask-Skolen"/>
        <s v="[Institution].[Institution].&amp;[Ravnholm Skole]" c="Ravnholm Skole"/>
        <s v="[Institution].[Institution].&amp;[Ravsted Børneunivers]" c="Ravsted Børneunivers"/>
        <s v="[Institution].[Institution].&amp;[Rebild Ungdomsskole]" c="Rebild Ungdomsskole"/>
        <s v="[Institution].[Institution].&amp;[Reerslev Skole]" c="Reerslev Skole"/>
        <s v="[Institution].[Institution].&amp;[Resen Skole]" c="Resen Skole"/>
        <s v="[Institution].[Institution].&amp;[Resenbro Skole]" c="Resenbro Skole"/>
        <s v="[Institution].[Institution].&amp;[Rindum Kjærgaard]" c="Rindum Kjærgaard"/>
        <s v="[Institution].[Institution].&amp;[Ringkøbing Skole]" c="Ringkøbing Skole"/>
        <s v="[Institution].[Institution].&amp;[Ringkøbing-Skjern Ungdomsskole]" c="Ringkøbing-Skjern Ungdomsskole"/>
        <s v="[Institution].[Institution].&amp;[Rinkenæs Skole]" c="Rinkenæs Skole"/>
        <s v="[Institution].[Institution].&amp;[Risbjergskolen]" c="Risbjergskolen"/>
        <s v="[Institution].[Institution].&amp;[Risingskolen]" c="Risingskolen"/>
        <s v="[Institution].[Institution].&amp;[Rismølleskolen]" c="Rismølleskolen"/>
        <s v="[Institution].[Institution].&amp;[Risskov Skole]" c="Risskov Skole"/>
        <s v="[Institution].[Institution].&amp;[Rolf Krake Skolen]" c="Rolf Krake Skolen"/>
        <s v="[Institution].[Institution].&amp;[Rolighedsskolen]" c="Rolighedsskolen"/>
        <s v="[Institution].[Institution].&amp;[Rosendalskolen]" c="Rosendalskolen"/>
        <s v="[Institution].[Institution].&amp;[Rosengårdskolen]" c="Rosengårdskolen"/>
        <s v="[Institution].[Institution].&amp;[Rosenvangskolen]" c="Rosenvangskolen"/>
        <s v="[Institution].[Institution].&amp;[Rosenvængets Skole]" c="Rosenvængets Skole"/>
        <s v="[Institution].[Institution].&amp;[Roskilde Friskole]" c="Roskilde Friskole"/>
        <s v="[Institution].[Institution].&amp;[Roskilde Ungdomsskole, Roskilde afdeling]" c="Roskilde Ungdomsskole, Roskilde afdeling"/>
        <s v="[Institution].[Institution].&amp;[Roslev Skole]" c="Roslev Skole"/>
        <s v="[Institution].[Institution].&amp;[Rosmus Skole]" c="Rosmus Skole"/>
        <s v="[Institution].[Institution].&amp;[Rude Skov Skole]" c="Rude Skov Skole"/>
        <s v="[Institution].[Institution].&amp;[Ruds Vedby Skole]" c="Ruds Vedby Skole"/>
        <s v="[Institution].[Institution].&amp;[Rundhøjskolen]" c="Rundhøjskolen"/>
        <s v="[Institution].[Institution].&amp;[Rungsted Skole]" c="Rungsted Skole"/>
        <s v="[Institution].[Institution].&amp;[Rynkevangskolen]" c="Rynkevangskolen"/>
        <s v="[Institution].[Institution].&amp;[Rækker Mølle Skolen]" c="Rækker Mølle Skolen"/>
        <s v="[Institution].[Institution].&amp;[Rævebakkeskolen]" c="Rævebakkeskolen"/>
        <s v="[Institution].[Institution].&amp;[Rødby Skole]" c="Rødby Skole"/>
        <s v="[Institution].[Institution].&amp;[Rødding Skole]" c="Rødding Skole"/>
        <s v="[Institution].[Institution].&amp;[Rødkilde Skole]" c="Rødkilde Skole"/>
        <s v="[Institution].[Institution].&amp;[Rødkærsbro skole]" c="Rødkærsbro skole"/>
        <s v="[Institution].[Institution].&amp;[Rødovre Skole]" c="Rødovre Skole"/>
        <s v="[Institution].[Institution].&amp;[Rønbækskolen]" c="Rønbækskolen"/>
        <s v="[Institution].[Institution].&amp;[Rønde Skole]" c="Rønde Skole"/>
        <s v="[Institution].[Institution].&amp;[Rørby Skole]" c="Rørby Skole"/>
        <s v="[Institution].[Institution].&amp;[Rådmandsgades Skole]" c="Rådmandsgades Skole"/>
        <s v="[Institution].[Institution].&amp;[Raarup Skole]" c="Raarup Skole"/>
        <s v="[Institution].[Institution].&amp;[S/I Joanna Skole &amp; Socialpædagogiske Opholdssted]" c="S/I Joanna Skole &amp; Socialpædagogiske Opholdssted"/>
        <s v="[Institution].[Institution].&amp;[Sabro-Korsvejskolen]" c="Sabro-Korsvejskolen"/>
        <s v="[Institution].[Institution].&amp;[Sakskøbing Skole]" c="Sakskøbing Skole"/>
        <s v="[Institution].[Institution].&amp;[Salbrovadskolen]" c="Salbrovadskolen"/>
        <s v="[Institution].[Institution].&amp;[Saltum Skole]" c="Saltum Skole"/>
        <s v="[Institution].[Institution].&amp;[Samsø Skole]" c="Samsø Skole"/>
        <s v="[Institution].[Institution].&amp;[Samsøgades Skole]" c="Samsøgades Skole"/>
        <s v="[Institution].[Institution].&amp;[Sanderumskolen]" c="Sanderumskolen"/>
        <s v="[Institution].[Institution].&amp;[Sankt Annæ Gymnasiums Grundskole]" c="Sankt Annæ Gymnasiums Grundskole"/>
        <s v="[Institution].[Institution].&amp;[Sankt Helene Skole]" c="Sankt Helene Skole"/>
        <s v="[Institution].[Institution].&amp;[Sct Hans Skole]" c="Sct Hans Skole"/>
        <s v="[Institution].[Institution].&amp;[Sct. Jacobi skole- og dagtilbud]" c="Sct. Jacobi skole- og dagtilbud"/>
        <s v="[Institution].[Institution].&amp;[Sct. Jørgens Skole]" c="Sct. Jørgens Skole"/>
        <s v="[Institution].[Institution].&amp;[Sct. Nicolai Skole]" c="Sct. Nicolai Skole"/>
        <s v="[Institution].[Institution].&amp;[Sdr Omme Skole]" c="Sdr Omme Skole"/>
        <s v="[Institution].[Institution].&amp;[Sdr Vang Skole]" c="Sdr Vang Skole"/>
        <s v="[Institution].[Institution].&amp;[Sdr.  Felding Skole og Børneunivers]" c="Sdr.  Felding Skole og Børneunivers"/>
        <s v="[Institution].[Institution].&amp;[Sdr. Bjert Skole]" c="Sdr. Bjert Skole"/>
        <s v="[Institution].[Institution].&amp;[Sebber Skole]" c="Sebber Skole"/>
        <s v="[Institution].[Institution].&amp;[Seden Skole]" c="Seden Skole"/>
        <s v="[Institution].[Institution].&amp;[Sejerø Skole]" c="Sejerø Skole"/>
        <s v="[Institution].[Institution].&amp;[Sejs Skole]" c="Sejs Skole"/>
        <s v="[Institution].[Institution].&amp;[Seminarieskolen]" c="Seminarieskolen"/>
        <s v="[Institution].[Institution].&amp;[Sengeløse Skole]" c="Sengeløse Skole"/>
        <s v="[Institution].[Institution].&amp;[Sennels Skole]" c="Sennels Skole"/>
        <s v="[Institution].[Institution].&amp;[Sevel Skole og Børnehus]" c="Sevel Skole og Børnehus"/>
        <s v="[Institution].[Institution].&amp;[Signaturskolen]" c="Signaturskolen"/>
        <s v="[Institution].[Institution].&amp;[Silkeborg Ungdomsskole]" c="Silkeborg Ungdomsskole"/>
        <s v="[Institution].[Institution].&amp;[Sindal Skolecenter]" c="Sindal Skolecenter"/>
        <s v="[Institution].[Institution].&amp;[Sinding-Ørre Midtpunkt, Skolen]" c="Sinding-Ørre Midtpunkt, Skolen"/>
        <s v="[Institution].[Institution].&amp;[Sjølund-Hejls Skole]" c="Sjølund-Hejls Skole"/>
        <s v="[Institution].[Institution].&amp;[Sjørring Skole]" c="Sjørring Skole"/>
        <s v="[Institution].[Institution].&amp;[Skalmejeskolen]" c="Skalmejeskolen"/>
        <s v="[Institution].[Institution].&amp;[Skanderborg Ungdomsskole]" c="Skanderborg Ungdomsskole"/>
        <s v="[Institution].[Institution].&amp;[Skanderup-Hjarup Forbundsskole]" c="Skanderup-Hjarup Forbundsskole"/>
        <s v="[Institution].[Institution].&amp;[Skansevejens Skole]" c="Skansevejens Skole"/>
        <s v="[Institution].[Institution].&amp;[Skarrild Skole]" c="Skarrild Skole"/>
        <s v="[Institution].[Institution].&amp;[Skave Skole og Børnehus]" c="Skave Skole og Børnehus"/>
        <s v="[Institution].[Institution].&amp;[Skelgårdsskolen]" c="Skelgårdsskolen"/>
        <s v="[Institution].[Institution].&amp;[Skibet Skole]" c="Skibet Skole"/>
        <s v="[Institution].[Institution].&amp;[Skivehus Skole]" c="Skivehus Skole"/>
        <s v="[Institution].[Institution].&amp;[Skjernåskolen]" c="Skjernåskolen"/>
        <s v="[Institution].[Institution].&amp;[Skjoldhøjskolen]" c="Skjoldhøjskolen"/>
        <s v="[Institution].[Institution].&amp;[Skodborg Børnecenter]" c="Skodborg Børnecenter"/>
        <s v="[Institution].[Institution].&amp;[Skole- og Behandlingshjemmet Orøstrand]" c="Skole- og Behandlingshjemmet Orøstrand"/>
        <s v="[Institution].[Institution].&amp;[Skole og dagbehandling Frederikshøj]" c="Skole og dagbehandling Frederikshøj"/>
        <s v="[Institution].[Institution].&amp;[SkoleCenter Hirtshals]" c="SkoleCenter Hirtshals"/>
        <s v="[Institution].[Institution].&amp;[Skolecenter Jetsmark]" c="Skolecenter Jetsmark"/>
        <s v="[Institution].[Institution].&amp;[Skoledistrikt Nord]" c="Skoledistrikt Nord"/>
        <s v="[Institution].[Institution].&amp;[Skoledistrikt Syd]" c="Skoledistrikt Syd"/>
        <s v="[Institution].[Institution].&amp;[Skolefællesskabet Mønsted - Sparkær]" c="Skolefællesskabet Mønsted - Sparkær"/>
        <s v="[Institution].[Institution].&amp;[Skolefællesskabet Skals - Ulbjerg Skole]" c="Skolefællesskabet Skals - Ulbjerg Skole"/>
        <s v="[Institution].[Institution].&amp;[Skolen i Charlottegården]" c="Skolen i Charlottegården"/>
        <s v="[Institution].[Institution].&amp;[Skolen i Midten]" c="Skolen i Midten"/>
        <s v="[Institution].[Institution].&amp;[Skolen i Nordøstamager]" c="Skolen i Nordøstamager"/>
        <s v="[Institution].[Institution].&amp;[Skolen i Peter Vedels Gade]" c="Skolen i Peter Vedels Gade"/>
        <s v="[Institution].[Institution].&amp;[Skolen i Skibby]" c="Skolen i Skibby"/>
        <s v="[Institution].[Institution].&amp;[Skolen i Skjern]" c="Skolen i Skjern"/>
        <s v="[Institution].[Institution].&amp;[Skolen i Sydhavnen]" c="Skolen i Sydhavnen"/>
        <s v="[Institution].[Institution].&amp;[Skolen på Amagerbro]" c="Skolen på Amagerbro"/>
        <s v="[Institution].[Institution].&amp;[Skolen på Duevej]" c="Skolen på Duevej"/>
        <s v="[Institution].[Institution].&amp;[Skolen på Grundtvigsvej]" c="Skolen på Grundtvigsvej"/>
        <s v="[Institution].[Institution].&amp;[Skolen på Herredsåsen]" c="Skolen på Herredsåsen"/>
        <s v="[Institution].[Institution].&amp;[Skolen på Islands Brygge]" c="Skolen på Islands Brygge"/>
        <s v="[Institution].[Institution].&amp;[Skolen på La Cours Vej]" c="Skolen på La Cours Vej"/>
        <s v="[Institution].[Institution].&amp;[Skolen på Nyelandsvej]" c="Skolen på Nyelandsvej"/>
        <s v="[Institution].[Institution].&amp;[Skolen på Strandboulevarden]" c="Skolen på Strandboulevarden"/>
        <s v="[Institution].[Institution].&amp;[Skolen på Tagkærgaard]" c="Skolen på Tagkærgaard"/>
        <s v="[Institution].[Institution].&amp;[Skolen ved Bulowsvej]" c="Skolen ved Bulowsvej"/>
        <s v="[Institution].[Institution].&amp;[Skolen ved Nordens Plads]" c="Skolen ved Nordens Plads"/>
        <s v="[Institution].[Institution].&amp;[Skolen ved Radiomarken]" c="Skolen ved Radiomarken"/>
        <s v="[Institution].[Institution].&amp;[Skolen ved Skoven]" c="Skolen ved Skoven"/>
        <s v="[Institution].[Institution].&amp;[Skolen ved Sorte Hest]" c="Skolen ved Sorte Hest"/>
        <s v="[Institution].[Institution].&amp;[Skolen ved Sundet]" c="Skolen ved Sundet"/>
        <s v="[Institution].[Institution].&amp;[Skolen ved Søerne]" c="Skolen ved Søerne"/>
        <s v="[Institution].[Institution].&amp;[Skolen ved Åsen]" c="Skolen ved Åsen"/>
        <s v="[Institution].[Institution].&amp;[Skolen Væverhuset A/S]" c="Skolen Væverhuset A/S"/>
        <s v="[Institution].[Institution].&amp;[Skolerne i Asnæs, Fårevejle og Hørve]" c="Skolerne i Asnæs, Fårevejle og Hørve"/>
        <s v="[Institution].[Institution].&amp;[Skolerne i Egebjerg, Nykøbing og Odden]" c="Skolerne i Egebjerg, Nykøbing og Odden"/>
        <s v="[Institution].[Institution].&amp;[Skolerne i Glostrup]" c="Skolerne i Glostrup"/>
        <s v="[Institution].[Institution].&amp;[Skoletilbuddet &quot;Den gamle Brugs&quot;]" c="Skoletilbuddet &quot;Den gamle Brugs&quot;"/>
        <s v="[Institution].[Institution].&amp;[Skottegårdsskolen]" c="Skottegårdsskolen"/>
        <s v="[Institution].[Institution].&amp;[Skovagerskolen]" c="Skovagerskolen"/>
        <s v="[Institution].[Institution].&amp;[Skovboskolen]" c="Skovboskolen"/>
        <s v="[Institution].[Institution].&amp;[Skovbrynet skole]" c="Skovbrynet skole"/>
        <s v="[Institution].[Institution].&amp;[Skovbyskolen]" c="Skovbyskolen"/>
        <s v="[Institution].[Institution].&amp;[Skovgården]" c="Skovgården"/>
        <s v="[Institution].[Institution].&amp;[Skovgårdsskolen]" c="Skovgårdsskolen"/>
        <s v="[Institution].[Institution].&amp;[Skovlunde Skole]" c="Skovlunde Skole"/>
        <s v="[Institution].[Institution].&amp;[Skovly Skolen]" c="Skovly Skolen"/>
        <s v="[Institution].[Institution].&amp;[Skovlyskolen]" c="Skovlyskolen"/>
        <s v="[Institution].[Institution].&amp;[Skovsgård Tranum skole]" c="Skovsgård Tranum skole"/>
        <s v="[Institution].[Institution].&amp;[Skovshoved Skole]" c="Skovshoved Skole"/>
        <s v="[Institution].[Institution].&amp;[Skovvangskolen]" c="Skovvangskolen"/>
        <s v="[Institution].[Institution].&amp;[Skovvejens Skole]" c="Skovvejens Skole"/>
        <s v="[Institution].[Institution].&amp;[Skrillingeskolen]" c="Skrillingeskolen"/>
        <s v="[Institution].[Institution].&amp;[Skrøbelev Skole]" c="Skrøbelev Skole"/>
        <s v="[Institution].[Institution].&amp;[Skt Klemensskolen]" c="Skt Klemensskolen"/>
        <s v="[Institution].[Institution].&amp;[Skægkærskolen]" c="Skægkærskolen"/>
        <s v="[Institution].[Institution].&amp;[Skælskør Skole]" c="Skælskør Skole"/>
        <s v="[Institution].[Institution].&amp;[Skærbæk Distriktsskole]" c="Skærbæk Distriktsskole"/>
        <s v="[Institution].[Institution].&amp;[Skæring Skole]" c="Skæring Skole"/>
        <s v="[Institution].[Institution].&amp;[Skødstrup Skole]" c="Skødstrup Skole"/>
        <s v="[Institution].[Institution].&amp;[Skørping Skole]" c="Skørping Skole"/>
        <s v="[Institution].[Institution].&amp;[Skåde Skole]" c="Skåde Skole"/>
        <s v="[Institution].[Institution].&amp;[Skårup Skole]" c="Skårup Skole"/>
        <s v="[Institution].[Institution].&amp;[Slagelse Heldagsskole]" c="Slagelse Heldagsskole"/>
        <s v="[Institution].[Institution].&amp;[Slaglille Bjernede Private Dagbehandlingsskole]" c="Slaglille Bjernede Private Dagbehandlingsskole"/>
        <s v="[Institution].[Institution].&amp;[Slangerup Skole]" c="Slangerup Skole"/>
        <s v="[Institution].[Institution].&amp;[Sletten Skole]" c="Sletten Skole"/>
        <s v="[Institution].[Institution].&amp;[Slotsskolen, Kong Frederik den 7. stiftelse, Danners børn]" c="Slotsskolen, Kong Frederik den 7. stiftelse, Danners børn"/>
        <s v="[Institution].[Institution].&amp;[Sluseholmen Skole]" c="Sluseholmen Skole"/>
        <s v="[Institution].[Institution].&amp;[Smidstrup-Skærup Skole]" c="Smidstrup-Skærup Skole"/>
        <s v="[Institution].[Institution].&amp;[Småskolen Christianshede]" c="Småskolen Christianshede"/>
        <s v="[Institution].[Institution].&amp;[Småskolen Søgårdhus]" c="Småskolen Søgårdhus"/>
        <s v="[Institution].[Institution].&amp;[Snedsted Skole]" c="Snedsted Skole"/>
        <s v="[Institution].[Institution].&amp;[Snejbjerg Skole]" c="Snejbjerg Skole"/>
        <s v="[Institution].[Institution].&amp;[Snekkersten Skoledistrikt]" c="Snekkersten Skoledistrikt"/>
        <s v="[Institution].[Institution].&amp;[Socialpædagogisk opholdssted Eggertshus]" c="Socialpædagogisk opholdssted Eggertshus"/>
        <s v="[Institution].[Institution].&amp;[Sofiendalskolen]" c="Sofiendalskolen"/>
        <s v="[Institution].[Institution].&amp;[Sofieskolen]" c="Sofieskolen"/>
        <s v="[Institution].[Institution].&amp;[Solbakken Afdeling Emdrup]" c="Solbakken Afdeling Emdrup"/>
        <s v="[Institution].[Institution].&amp;[Solbakken Afdeling Valby-Vesterbro]" c="Solbakken Afdeling Valby-Vesterbro"/>
        <s v="[Institution].[Institution].&amp;[Solbjergskolen]" c="Solbjergskolen"/>
        <s v="[Institution].[Institution].&amp;[Solvangskolen]" c="Solvangskolen"/>
        <s v="[Institution].[Institution].&amp;[Sophienborgskolen]" c="Sophienborgskolen"/>
        <s v="[Institution].[Institution].&amp;[Sophieskolen]" c="Sophieskolen"/>
        <s v="[Institution].[Institution].&amp;[Sorgenfriskolen]" c="Sorgenfriskolen"/>
        <s v="[Institution].[Institution].&amp;[Sorring Skole]" c="Sorring Skole"/>
        <s v="[Institution].[Institution].&amp;[Sortebakkeskolen]" c="Sortebakkeskolen"/>
        <s v="[Institution].[Institution].&amp;[Sortedamskolen]" c="Sortedamskolen"/>
        <s v="[Institution].[Institution].&amp;[Sorø Borgerskole]" c="Sorø Borgerskole"/>
        <s v="[Institution].[Institution].&amp;[SOSU H]" c="SOSU H"/>
        <s v="[Institution].[Institution].&amp;[Specialcenter Sigrid Undset]" c="Specialcenter Sigrid Undset"/>
        <s v="[Institution].[Institution].&amp;[Specialkompetence Holstebro]" c="Specialkompetence Holstebro"/>
        <s v="[Institution].[Institution].&amp;[Specialskolen]" c="Specialskolen"/>
        <s v="[Institution].[Institution].&amp;[Specialskolen Bramsnæsvig]" c="Specialskolen Bramsnæsvig"/>
        <s v="[Institution].[Institution].&amp;[Specialskolen Lolland]" c="Specialskolen Lolland"/>
        <s v="[Institution].[Institution].&amp;[Specialskolen Tårnbygård]" c="Specialskolen Tårnbygård"/>
        <s v="[Institution].[Institution].&amp;[Spjald Skole]" c="Spjald Skole"/>
        <s v="[Institution].[Institution].&amp;[Spurvelundskolen]" c="Spurvelundskolen"/>
        <s v="[Institution].[Institution].&amp;[St. Magleby Skole]" c="St. Magleby Skole"/>
        <s v="[Institution].[Institution].&amp;[St. Merløse, Stestrup og Ugerløse Skole]" c="St. Merløse, Stestrup og Ugerløse Skole"/>
        <s v="[Institution].[Institution].&amp;[Staby Skole og Børnehus]" c="Staby Skole og Børnehus"/>
        <s v="[Institution].[Institution].&amp;[Starup Skole]" c="Starup Skole"/>
        <s v="[Institution].[Institution].&amp;[Starup-Øsby Skole og Børnehus]" c="Starup-Øsby Skole og Børnehus"/>
        <s v="[Institution].[Institution].&amp;[Stauning Skole]" c="Stauning Skole"/>
        <s v="[Institution].[Institution].&amp;[Stavnsholtskolen]" c="Stavnsholtskolen"/>
        <s v="[Institution].[Institution].&amp;[Stenderup Skole]" c="Stenderup Skole"/>
        <s v="[Institution].[Institution].&amp;[Stengård Skole]" c="Stengård Skole"/>
        <s v="[Institution].[Institution].&amp;[Stenlille Skole]" c="Stenlille Skole"/>
        <s v="[Institution].[Institution].&amp;[Stensagerskolen]" c="Stensagerskolen"/>
        <s v="[Institution].[Institution].&amp;[Stensballeskolen]" c="Stensballeskolen"/>
        <s v="[Institution].[Institution].&amp;[Stevns Dagskole]" c="Stevns Dagskole"/>
        <s v="[Institution].[Institution].&amp;[Stevns Ungdomsskole]" c="Stevns Ungdomsskole"/>
        <s v="[Institution].[Institution].&amp;[Stige Skole]" c="Stige Skole"/>
        <s v="[Institution].[Institution].&amp;[Stilling Skole]" c="Stilling Skole"/>
        <s v="[Institution].[Institution].&amp;[Stillinge Skole]" c="Stillinge Skole"/>
        <s v="[Institution].[Institution].&amp;[Stjernevejskolen]" c="Stjernevejskolen"/>
        <s v="[Institution].[Institution].&amp;[Stjærskolen]" c="Stjærskolen"/>
        <s v="[Institution].[Institution].&amp;[Stoholm Skole]" c="Stoholm Skole"/>
        <s v="[Institution].[Institution].&amp;[Stokkebækskolen]" c="Stokkebækskolen"/>
        <s v="[Institution].[Institution].&amp;[Stolpedalsskolen]" c="Stolpedalsskolen"/>
        <s v="[Institution].[Institution].&amp;[Store Heddinge Skole]" c="Store Heddinge Skole"/>
        <s v="[Institution].[Institution].&amp;[Storebæltskolen]" c="Storebæltskolen"/>
        <s v="[Institution].[Institution].&amp;[Stormarkskolen]" c="Stormarkskolen"/>
        <s v="[Institution].[Institution].&amp;[Storskoven]" c="Storskoven"/>
        <s v="[Institution].[Institution].&amp;[Stouby Skole]" c="Stouby Skole"/>
        <s v="[Institution].[Institution].&amp;[Strandgårdskolen]" c="Strandgårdskolen"/>
        <s v="[Institution].[Institution].&amp;[Strandparkskolen]" c="Strandparkskolen"/>
        <s v="[Institution].[Institution].&amp;[Strandskolen]" c="Strandskolen"/>
        <s v="[Institution].[Institution].&amp;[Strandvejsskolen]" c="Strandvejsskolen"/>
        <s v="[Institution].[Institution].&amp;[Strib Skole]" c="Strib Skole"/>
        <s v="[Institution].[Institution].&amp;[Struer Kommunale Ungdomsskole]" c="Struer Kommunale Ungdomsskole"/>
        <s v="[Institution].[Institution].&amp;[Struer Statsgymnasium]" c="Struer Statsgymnasium"/>
        <s v="[Institution].[Institution].&amp;[Strøbyskolen]" c="Strøbyskolen"/>
        <s v="[Institution].[Institution].&amp;[Stubbekøbing Skole]" c="Stubbekøbing Skole"/>
        <s v="[Institution].[Institution].&amp;[Stubbæk Skole]" c="Stubbæk Skole"/>
        <s v="[Institution].[Institution].&amp;[Studie 10]" c="Studie 10"/>
        <s v="[Institution].[Institution].&amp;[Suldrup Skole]" c="Suldrup Skole"/>
        <s v="[Institution].[Institution].&amp;[Sulsted Skole]" c="Sulsted Skole"/>
        <s v="[Institution].[Institution].&amp;[Sundbyøster Skole]" c="Sundbyøster Skole"/>
        <s v="[Institution].[Institution].&amp;[Sunds-Ilskov Skole]" c="Sunds-Ilskov Skole"/>
        <s v="[Institution].[Institution].&amp;[SUNDskolen]" c="SUNDskolen"/>
        <s v="[Institution].[Institution].&amp;[Susåskolen]" c="Susåskolen"/>
        <s v="[Institution].[Institution].&amp;[Svartingedal Skole]" c="Svartingedal Skole"/>
        <s v="[Institution].[Institution].&amp;[Svebølle Skole]" c="Svebølle Skole"/>
        <s v="[Institution].[Institution].&amp;[Svend Gønge-skolen]" c="Svend Gønge-skolen"/>
        <s v="[Institution].[Institution].&amp;[Svendborg Heldagsskole]" c="Svendborg Heldagsskole"/>
        <s v="[Institution].[Institution].&amp;[Svenstrup Skole]" c="Svenstrup Skole"/>
        <s v="[Institution].[Institution].&amp;[Svinninge Skole]" c="Svinninge Skole"/>
        <s v="[Institution].[Institution].&amp;[Syddansk Erhvervsskole Odense-Vejle]" c="Syddansk Erhvervsskole Odense-Vejle"/>
        <s v="[Institution].[Institution].&amp;[Syddjurs Ungdomsskole]" c="Syddjurs Ungdomsskole"/>
        <s v="[Institution].[Institution].&amp;[Sydfalster Skole]" c="Sydfalster Skole"/>
        <s v="[Institution].[Institution].&amp;[Sydmors skole og Børnehus]" c="Sydmors skole og Børnehus"/>
        <s v="[Institution].[Institution].&amp;[Synscenter Refsnæs - Skolen]" c="Synscenter Refsnæs - Skolen"/>
        <s v="[Institution].[Institution].&amp;[Syvstjerneskolen]" c="Syvstjerneskolen"/>
        <s v="[Institution].[Institution].&amp;[Særslev-Hårslev-Skolen]" c="Særslev-Hårslev-Skolen"/>
        <s v="[Institution].[Institution].&amp;[Søborg Skole]" c="Søborg Skole"/>
        <s v="[Institution].[Institution].&amp;[Søbæk Skole]" c="Søbæk Skole"/>
        <s v="[Institution].[Institution].&amp;[Sødalskolen]" c="Sødalskolen"/>
        <s v="[Institution].[Institution].&amp;[Søgården]" c="Søgården"/>
        <s v="[Institution].[Institution].&amp;[Søgårdsskolen]" c="Søgårdsskolen"/>
        <s v="[Institution].[Institution].&amp;[Søholmskolen]" c="Søholmskolen"/>
        <s v="[Institution].[Institution].&amp;[Søhusskolen]" c="Søhusskolen"/>
        <s v="[Institution].[Institution].&amp;[Søllested Landsbyordning]" c="Søllested Landsbyordning"/>
        <s v="[Institution].[Institution].&amp;[Sølvgades Skole]" c="Sølvgades Skole"/>
        <s v="[Institution].[Institution].&amp;[Sølystskolen]" c="Sølystskolen"/>
        <s v="[Institution].[Institution].&amp;[Sønderbro - Den Sikrede Institution]" c="Sønderbro - Den Sikrede Institution"/>
        <s v="[Institution].[Institution].&amp;[Sønderbroskolen]" c="Sønderbroskolen"/>
        <s v="[Institution].[Institution].&amp;[Sønderholm Skole]" c="Sønderholm Skole"/>
        <s v="[Institution].[Institution].&amp;[Sønderlandsskolen]" c="Sønderlandsskolen"/>
        <s v="[Institution].[Institution].&amp;[Søndermarkskolen]" c="Søndermarkskolen"/>
        <s v="[Institution].[Institution].&amp;[Søndermarksskolen]" c="Søndermarksskolen"/>
        <s v="[Institution].[Institution].&amp;[Sønderskov-Skolen]" c="Sønderskov-Skolen"/>
        <s v="[Institution].[Institution].&amp;[Søndersøskolen]" c="Søndersøskolen"/>
        <s v="[Institution].[Institution].&amp;[Søndervangskolen]" c="Søndervangskolen"/>
        <s v="[Institution].[Institution].&amp;[Søndre Skole]" c="Søndre Skole"/>
        <s v="[Institution].[Institution].&amp;[Søren Kanne-Skolen]" c="Søren Kanne-Skolen"/>
        <s v="[Institution].[Institution].&amp;[Sørvad-Ørnhøj Skole]" c="Sørvad-Ørnhøj Skole"/>
        <s v="[Institution].[Institution].&amp;[Søstjerneskolen]" c="Søstjerneskolen"/>
        <s v="[Institution].[Institution].&amp;[Søvind Skole]" c="Søvind Skole"/>
        <s v="[Institution].[Institution].&amp;[Tagensbo Skole]" c="Tagensbo Skole"/>
        <s v="[Institution].[Institution].&amp;[Tallerupskolen]" c="Tallerupskolen"/>
        <s v="[Institution].[Institution].&amp;[Tangsø skole]" c="Tangsø skole"/>
        <s v="[Institution].[Institution].&amp;[Tappernøje Dagskole]" c="Tappernøje Dagskole"/>
        <s v="[Institution].[Institution].&amp;[Tarm Skole]" c="Tarm Skole"/>
        <s v="[Institution].[Institution].&amp;[Tarup Skole]" c="Tarup Skole"/>
        <s v="[Institution].[Institution].&amp;[TCR TiendeklasseCenter Roskilde]" c="TCR TiendeklasseCenter Roskilde"/>
        <s v="[Institution].[Institution].&amp;[TEC, Technical Education Copenhagen]" c="TEC, Technical Education Copenhagen"/>
        <s v="[Institution].[Institution].&amp;[Thorning Skole]" c="Thorning Skole"/>
        <s v="[Institution].[Institution].&amp;[Thorsager Skole]" c="Thorsager Skole"/>
        <s v="[Institution].[Institution].&amp;[Thorstrup Skole]" c="Thorstrup Skole"/>
        <s v="[Institution].[Institution].&amp;[Thorup-Klim Skole]" c="Thorup-Klim Skole"/>
        <s v="[Institution].[Institution].&amp;[Thurø Skole]" c="Thurø Skole"/>
        <s v="[Institution].[Institution].&amp;[Thyborøn Skole]" c="Thyborøn Skole"/>
        <s v="[Institution].[Institution].&amp;[Thyholm Skole]" c="Thyholm Skole"/>
        <s v="[Institution].[Institution].&amp;[Thyregod Skole]" c="Thyregod Skole"/>
        <s v="[Institution].[Institution].&amp;[Tikøb Skole]" c="Tikøb Skole"/>
        <s v="[Institution].[Institution].&amp;[Tilst Skole]" c="Tilst Skole"/>
        <s v="[Institution].[Institution].&amp;[Tilsted Skole]" c="Tilsted Skole"/>
        <s v="[Institution].[Institution].&amp;[Tim Skole]" c="Tim Skole"/>
        <s v="[Institution].[Institution].&amp;[Timring læringscenter]" c="Timring læringscenter"/>
        <s v="[Institution].[Institution].&amp;[Tinderhøj Skole]" c="Tinderhøj Skole"/>
        <s v="[Institution].[Institution].&amp;[Tingagerskolen]" c="Tingagerskolen"/>
        <s v="[Institution].[Institution].&amp;[Tingbjerg Skole]" c="Tingbjerg Skole"/>
        <s v="[Institution].[Institution].&amp;[Tingkærskolen]" c="Tingkærskolen"/>
        <s v="[Institution].[Institution].&amp;[Tinglev Skole]" c="Tinglev Skole"/>
        <s v="[Institution].[Institution].&amp;[Tingløkkeskolen]" c="Tingløkkeskolen"/>
        <s v="[Institution].[Institution].&amp;[Tingstrup Skole]" c="Tingstrup Skole"/>
        <s v="[Institution].[Institution].&amp;[Tirsdalens Skole]" c="Tirsdalens Skole"/>
        <s v="[Institution].[Institution].&amp;[Tistrup Skole]" c="Tistrup Skole"/>
        <s v="[Institution].[Institution].&amp;[Tjørnegårdskolen]" c="Tjørnegårdskolen"/>
        <s v="[Institution].[Institution].&amp;[Tjørnegårdsskolen]" c="Tjørnegårdsskolen"/>
        <s v="[Institution].[Institution].&amp;[Tjørring Skole]" c="Tjørring Skole"/>
        <s v="[Institution].[Institution].&amp;[Tofthøjskolen]" c="Tofthøjskolen"/>
        <s v="[Institution].[Institution].&amp;[Toftlund Distriktsskole]" c="Toftlund Distriktsskole"/>
        <s v="[Institution].[Institution].&amp;[Tommerup Skole]" c="Tommerup Skole"/>
        <s v="[Institution].[Institution].&amp;[Toppedalskolen]" c="Toppedalskolen"/>
        <s v="[Institution].[Institution].&amp;[Tornemark Dagskole]" c="Tornemark Dagskole"/>
        <s v="[Institution].[Institution].&amp;[Tornhøjskolen]" c="Tornhøjskolen"/>
        <s v="[Institution].[Institution].&amp;[Torstorp Skole]" c="Torstorp Skole"/>
        <s v="[Institution].[Institution].&amp;[Tove Ditlevsens Skole]" c="Tove Ditlevsens Skole"/>
        <s v="[Institution].[Institution].&amp;[Tranbjergskolen]" c="Tranbjergskolen"/>
        <s v="[Institution].[Institution].&amp;[Tranegårdskolen]" c="Tranegårdskolen"/>
        <s v="[Institution].[Institution].&amp;[Tranhøjskolen]" c="Tranhøjskolen"/>
        <s v="[Institution].[Institution].&amp;[Tre Ege Skolen]" c="Tre Ege Skolen"/>
        <s v="[Institution].[Institution].&amp;[Tre Falke Skolen]" c="Tre Falke Skolen"/>
        <s v="[Institution].[Institution].&amp;[Trekløverskolen]" c="Trekløverskolen"/>
        <s v="[Institution].[Institution].&amp;[Trekløverskolen, Silkeborg]" c="Trekløverskolen, Silkeborg"/>
        <s v="[Institution].[Institution].&amp;[Trekronerskolen]" c="Trekronerskolen"/>
        <s v="[Institution].[Institution].&amp;[Trongårdsskolen]" c="Trongårdsskolen"/>
        <s v="[Institution].[Institution].&amp;[Trællerupskolen]" c="Trællerupskolen"/>
        <s v="[Institution].[Institution].&amp;[Trørødskolen]" c="Trørødskolen"/>
        <s v="[Institution].[Institution].&amp;[Tune Skole]" c="Tune Skole"/>
        <s v="[Institution].[Institution].&amp;[Tungelundskolen]" c="Tungelundskolen"/>
        <s v="[Institution].[Institution].&amp;[Tuse og Udby Skole]" c="Tuse og Udby Skole"/>
        <s v="[Institution].[Institution].&amp;[Tved Skole]" c="Tved Skole"/>
        <s v="[Institution].[Institution].&amp;[Tvis Skole]" c="Tvis Skole"/>
        <s v="[Institution].[Institution].&amp;[Tylstrup Skole]" c="Tylstrup Skole"/>
        <s v="[Institution].[Institution].&amp;[Tølløse Skole]" c="Tølløse Skole"/>
        <s v="[Institution].[Institution].&amp;[Tømmerup Skole]" c="Tømmerup Skole"/>
        <s v="[Institution].[Institution].&amp;[Tønder Distriktsskole]" c="Tønder Distriktsskole"/>
        <s v="[Institution].[Institution].&amp;[Tønder Ungdomsskole]" c="Tønder Ungdomsskole"/>
        <s v="[Institution].[Institution].&amp;[Tørring Skole]" c="Tørring Skole"/>
        <s v="[Institution].[Institution].&amp;[Taarbæk Skole]" c="Taarbæk Skole"/>
        <s v="[Institution].[Institution].&amp;[Tårnborg Skole]" c="Tårnborg Skole"/>
        <s v="[Institution].[Institution].&amp;[Tårnby Ungdomsskole]" c="Tårnby Ungdomsskole"/>
        <s v="[Institution].[Institution].&amp;[Tårs Skole]" c="Tårs Skole"/>
        <s v="[Institution].[Institution].&amp;[Tåsingeskolen]" c="Tåsingeskolen"/>
        <s v="[Institution].[Institution].&amp;[Taastrup Ungdomsskole]" c="Taastrup Ungdomsskole"/>
        <s v="[Institution].[Institution].&amp;[U/NORD]" c="U/NORD"/>
        <s v="[Institution].[Institution].&amp;[Ubberud Skole]" c="Ubberud Skole"/>
        <s v="[Institution].[Institution].&amp;[UCRS]" c="UCRS"/>
        <s v="[Institution].[Institution].&amp;[Uddannelsescenter Holstebro]" c="Uddannelsescenter Holstebro"/>
        <s v="[Institution].[Institution].&amp;[Uddannelsescenter Nygård - 10.Klasseskolen]" c="Uddannelsescenter Nygård - 10.Klasseskolen"/>
        <s v="[Institution].[Institution].&amp;[Uddannelsescenter UiU]" c="Uddannelsescenter UiU"/>
        <s v="[Institution].[Institution].&amp;[Udviklingscenter Skiftesporet]" c="Udviklingscenter Skiftesporet"/>
        <s v="[Institution].[Institution].&amp;[Uglegårdsskolen]" c="Uglegårdsskolen"/>
        <s v="[Institution].[Institution].&amp;[Uldum Skole]" c="Uldum Skole"/>
        <s v="[Institution].[Institution].&amp;[Ulfborg Skole]" c="Ulfborg Skole"/>
        <s v="[Institution].[Institution].&amp;[Ulkebøl Skole]" c="Ulkebøl Skole"/>
        <s v="[Institution].[Institution].&amp;[Ullerup Bæk Skolen]" c="Ullerup Bæk Skolen"/>
        <s v="[Institution].[Institution].&amp;[Ullerødskolen]" c="Ullerødskolen"/>
        <s v="[Institution].[Institution].&amp;[Ullits Skole og Børnehuset Fjorden]" c="Ullits Skole og Børnehuset Fjorden"/>
        <s v="[Institution].[Institution].&amp;[Ulsted Skole]" c="Ulsted Skole"/>
        <s v="[Institution].[Institution].&amp;[Ulstrup Skole]" c="Ulstrup Skole"/>
        <s v="[Institution].[Institution].&amp;[Ulstrupskolen]" c="Ulstrupskolen"/>
        <s v="[Institution].[Institution].&amp;[Undløse Skole- Behandlingshjem]" c="Undløse Skole- Behandlingshjem"/>
        <s v="[Institution].[Institution].&amp;[Ung Egedal - Hovedadresse]" c="Ung Egedal - Hovedadresse"/>
        <s v="[Institution].[Institution].&amp;[Ung Faxe - 10. klasse]" c="Ung Faxe - 10. klasse"/>
        <s v="[Institution].[Institution].&amp;[Ungdomsskolen]" c="Ungdomsskolen"/>
        <s v="[Institution].[Institution].&amp;[Ungdomsskolen Hedensted]" c="Ungdomsskolen Hedensted"/>
        <s v="[Institution].[Institution].&amp;[Ungdomsskolen Kolding]" c="Ungdomsskolen Kolding"/>
        <s v="[Institution].[Institution].&amp;[Ungdomsskolen og 10.klasse]" c="Ungdomsskolen og 10.klasse"/>
        <s v="[Institution].[Institution].&amp;[Ungdomsskolen på Hovmestervej]" c="Ungdomsskolen på Hovmestervej"/>
        <s v="[Institution].[Institution].&amp;[Ungdomsskolen Thisted]" c="Ungdomsskolen Thisted"/>
        <s v="[Institution].[Institution].&amp;[Ungdomsskolen Ungslagelse]" c="Ungdomsskolen Ungslagelse"/>
        <s v="[Institution].[Institution].&amp;[Ungdomsskolen-Skive]" c="Ungdomsskolen-Skive"/>
        <s v="[Institution].[Institution].&amp;[Unge- og Kulturcenter Halsnæs, 10. klassecenter]" c="Unge- og Kulturcenter Halsnæs, 10. klassecenter"/>
        <s v="[Institution].[Institution].&amp;[Ungecenter2610]" c="Ungecenter2610"/>
        <s v="[Institution].[Institution].&amp;[Ungecentret - 10. klasse]" c="Ungecentret - 10. klasse"/>
        <s v="[Institution].[Institution].&amp;[Ungeenheden, Støberiet]" c="Ungeenheden, Støberiet"/>
        <s v="[Institution].[Institution].&amp;[Ungeuniverset-Vojens]" c="Ungeuniverset-Vojens"/>
        <s v="[Institution].[Institution].&amp;[UngHerning]" c="UngHerning"/>
        <s v="[Institution].[Institution].&amp;[Ungnorddjurs]" c="Ungnorddjurs"/>
        <s v="[Institution].[Institution].&amp;[UngOdense]" c="UngOdense"/>
        <s v="[Institution].[Institution].&amp;[UngSolrød]" c="UngSolrød"/>
        <s v="[Institution].[Institution].&amp;[UngAalborg Uddannelsescenter]" c="UngAalborg Uddannelsescenter"/>
        <s v="[Institution].[Institution].&amp;[Urbanskolen]" c="Urbanskolen"/>
        <s v="[Institution].[Institution].&amp;[Usserød Skole]" c="Usserød Skole"/>
        <s v="[Institution].[Institution].&amp;[Utterslev Skole]" c="Utterslev Skole"/>
        <s v="[Institution].[Institution].&amp;[Vadehavsskolen]" c="Vadehavsskolen"/>
        <s v="[Institution].[Institution].&amp;[Vadgård Skole]" c="Vadgård Skole"/>
        <s v="[Institution].[Institution].&amp;[Vadum Skole]" c="Vadum Skole"/>
        <s v="[Institution].[Institution].&amp;[Valby Skole]" c="Valby Skole"/>
        <s v="[Institution].[Institution].&amp;[Valdemarskolen]" c="Valdemarskolen"/>
        <s v="[Institution].[Institution].&amp;[Valhøj Skole]" c="Valhøj Skole"/>
        <s v="[Institution].[Institution].&amp;[Vallensbæk Skole]" c="Vallensbæk Skole"/>
        <s v="[Institution].[Institution].&amp;[Vallerødskolen]" c="Vallerødskolen"/>
        <s v="[Institution].[Institution].&amp;[Valsgaard Skole]" c="Valsgaard Skole"/>
        <s v="[Institution].[Institution].&amp;[Vamdrup Skole]" c="Vamdrup Skole"/>
        <s v="[Institution].[Institution].&amp;[Varnæs Skole]" c="Varnæs Skole"/>
        <s v="[Institution].[Institution].&amp;[Vedbæk Skole]" c="Vedbæk Skole"/>
        <s v="[Institution].[Institution].&amp;[Vejen kommunale ungdomsskole]" c="Vejen kommunale ungdomsskole"/>
        <s v="[Institution].[Institution].&amp;[Vejgaard Østre Skole]" c="Vejgaard Østre Skole"/>
        <s v="[Institution].[Institution].&amp;[Vejle Midtbyskole]" c="Vejle Midtbyskole"/>
        <s v="[Institution].[Institution].&amp;[Vejlebroskolen]" c="Vejlebroskolen"/>
        <s v="[Institution].[Institution].&amp;[Vemb Skole og Børnehus]" c="Vemb Skole og Børnehus"/>
        <s v="[Institution].[Institution].&amp;[Vemmedrupskolen]" c="Vemmedrupskolen"/>
        <s v="[Institution].[Institution].&amp;[Vemmelev Skole]" c="Vemmelev Skole"/>
        <s v="[Institution].[Institution].&amp;[Vendsyssel Rådgivnings Center]" c="Vendsyssel Rådgivnings Center"/>
        <s v="[Institution].[Institution].&amp;[Vendsyssel Rådgivningscenter Silkeborg]" c="Vendsyssel Rådgivningscenter Silkeborg"/>
        <s v="[Institution].[Institution].&amp;[Veng Skole og Børnehus]" c="Veng Skole og Børnehus"/>
        <s v="[Institution].[Institution].&amp;[Verninge Skole]" c="Verninge Skole"/>
        <s v="[Institution].[Institution].&amp;[Vestbjerg Skole]" c="Vestbjerg Skole"/>
        <s v="[Institution].[Institution].&amp;[Vester Hassing Skole]" c="Vester Hassing Skole"/>
        <s v="[Institution].[Institution].&amp;[Vester Hornum Skole]" c="Vester Hornum Skole"/>
        <s v="[Institution].[Institution].&amp;[Vester Mariendal Skole]" c="Vester Mariendal Skole"/>
        <s v="[Institution].[Institution].&amp;[Vester Nebel Skole]" c="Vester Nebel Skole"/>
        <s v="[Institution].[Institution].&amp;[Vesterbro Ny Skole]" c="Vesterbro Ny Skole"/>
        <s v="[Institution].[Institution].&amp;[Vestergårdsskolen]" c="Vestergårdsskolen"/>
        <s v="[Institution].[Institution].&amp;[Vesterkærets Skole]" c="Vesterkærets Skole"/>
        <s v="[Institution].[Institution].&amp;[Vestermarkskolen]" c="Vestermarkskolen"/>
        <s v="[Institution].[Institution].&amp;[Vestermarkskolen Aars]" c="Vestermarkskolen Aars"/>
        <s v="[Institution].[Institution].&amp;[Vestervang Skole]" c="Vestervang Skole"/>
        <s v="[Institution].[Institution].&amp;[Vestervangskolen]" c="Vestervangskolen"/>
        <s v="[Institution].[Institution].&amp;[Vestervangsskolen]" c="Vestervangsskolen"/>
        <s v="[Institution].[Institution].&amp;[Vestervig Skole]" c="Vestervig Skole"/>
        <s v="[Institution].[Institution].&amp;[Vestfjendsskolen]" c="Vestfjendsskolen"/>
        <s v="[Institution].[Institution].&amp;[Vesthimmerlands Ungdomsskole]" c="Vesthimmerlands Ungdomsskole"/>
        <s v="[Institution].[Institution].&amp;[Vestre Skole]" c="Vestre Skole"/>
        <s v="[Institution].[Institution].&amp;[Vestrup Skole]" c="Vestrup Skole"/>
        <s v="[Institution].[Institution].&amp;[Vestsalling Skole og Dagtilbud]" c="Vestsalling Skole og Dagtilbud"/>
        <s v="[Institution].[Institution].&amp;[Vestskolen]" c="Vestskolen"/>
        <s v="[Institution].[Institution].&amp;[Vibeholmskolen]" c="Vibeholmskolen"/>
        <s v="[Institution].[Institution].&amp;[Vibenshus Skole]" c="Vibenshus Skole"/>
        <s v="[Institution].[Institution].&amp;[Vibeskolen]" c="Vibeskolen"/>
        <s v="[Institution].[Institution].&amp;[Viborg Komm. Ungdomsskole]" c="Viborg Komm. Ungdomsskole"/>
        <s v="[Institution].[Institution].&amp;[Viby Skole]" c="Viby Skole"/>
        <s v="[Institution].[Institution].&amp;[Videbæk Skole]" c="Videbæk Skole"/>
        <s v="[Institution].[Institution].&amp;[Viden Djurs]" c="Viden Djurs"/>
        <s v="[Institution].[Institution].&amp;[Vig Skole]" c="Vig Skole"/>
        <s v="[Institution].[Institution].&amp;[Vigerslev Allés Skole]" c="Vigerslev Allés Skole"/>
        <s v="[Institution].[Institution].&amp;[Vigersted Skole]" c="Vigersted Skole"/>
        <s v="[Institution].[Institution].&amp;[Vildbjerg Skole]" c="Vildbjerg Skole"/>
        <s v="[Institution].[Institution].&amp;[Vinderup Skole]" c="Vinderup Skole"/>
        <s v="[Institution].[Institution].&amp;[Vinding Skole]" c="Vinding Skole"/>
        <s v="[Institution].[Institution].&amp;[Vindinge Skole]" c="Vindinge Skole"/>
        <s v="[Institution].[Institution].&amp;[Vipperød og Ågerup Skole]" c="Vipperød og Ågerup Skole"/>
        <s v="[Institution].[Institution].&amp;[Virklund Skole]" c="Virklund Skole"/>
        <s v="[Institution].[Institution].&amp;[Virring Skole]" c="Virring Skole"/>
        <s v="[Institution].[Institution].&amp;[Virum Skole]" c="Virum Skole"/>
        <s v="[Institution].[Institution].&amp;[Virupskolen]" c="Virupskolen"/>
        <s v="[Institution].[Institution].&amp;[Vissenbjerg Skole]" c="Vissenbjerg Skole"/>
        <s v="[Institution].[Institution].&amp;[Vodskov Skole]" c="Vodskov Skole"/>
        <s v="[Institution].[Institution].&amp;[Voel Skole]" c="Voel Skole"/>
        <s v="[Institution].[Institution].&amp;[Voerladegård Skole]" c="Voerladegård Skole"/>
        <s v="[Institution].[Institution].&amp;[Vonsild Skole]" c="Vonsild Skole"/>
        <s v="[Institution].[Institution].&amp;[Vor Frue Skole]" c="Vor Frue Skole"/>
        <s v="[Institution].[Institution].&amp;[Vorbasse Skole]" c="Vorbasse Skole"/>
        <s v="[Institution].[Institution].&amp;[Vordingborg Ungdomsskole]" c="Vordingborg Ungdomsskole"/>
        <s v="[Institution].[Institution].&amp;[Vorgod-Barde Skole]" c="Vorgod-Barde Skole"/>
        <s v="[Institution].[Institution].&amp;[Vorrevangskolen]" c="Vorrevangskolen"/>
        <s v="[Institution].[Institution].&amp;[Xclass. 10. Klasse-centret i Slagelse]" c="Xclass. 10. Klasse-centret i Slagelse"/>
        <s v="[Institution].[Institution].&amp;[Zealand Business College]" c="Zealand Business College"/>
        <s v="[Institution].[Institution].&amp;[Ødis Skole]" c="Ødis Skole"/>
        <s v="[Institution].[Institution].&amp;[Ødsted Skole]" c="Ødsted Skole"/>
        <s v="[Institution].[Institution].&amp;[Øhavsskolen]" c="Øhavsskolen"/>
        <s v="[Institution].[Institution].&amp;[Ølgod Skole]" c="Ølgod Skole"/>
        <s v="[Institution].[Institution].&amp;[Ølholm Skole og børnehave]" c="Ølholm Skole og børnehave"/>
        <s v="[Institution].[Institution].&amp;[Ølsted Skole]" c="Ølsted Skole"/>
        <s v="[Institution].[Institution].&amp;[Ørebroskolen]" c="Ørebroskolen"/>
        <s v="[Institution].[Institution].&amp;[Øresundsskolen]" c="Øresundsskolen"/>
        <s v="[Institution].[Institution].&amp;[Ørkildskolen]" c="Ørkildskolen"/>
        <s v="[Institution].[Institution].&amp;[Ørslevkloster Skole]" c="Ørslevkloster Skole"/>
        <s v="[Institution].[Institution].&amp;[Ørstedskolen]" c="Ørstedskolen"/>
        <s v="[Institution].[Institution].&amp;[Ørum Skole]" c="Ørum Skole"/>
        <s v="[Institution].[Institution].&amp;[Østbirk Skole]" c="Østbirk Skole"/>
        <s v="[Institution].[Institution].&amp;[Øster Farimagsgades Skole]" c="Øster Farimagsgades Skole"/>
        <s v="[Institution].[Institution].&amp;[Øster Hornum Børneunivers]" c="Øster Hornum Børneunivers"/>
        <s v="[Institution].[Institution].&amp;[Øster Jølby Skole]" c="Øster Jølby Skole"/>
        <s v="[Institution].[Institution].&amp;[Øster Nykirke Skole]" c="Øster Nykirke Skole"/>
        <s v="[Institution].[Institution].&amp;[Øster Snede Skole]" c="Øster Snede Skole"/>
        <s v="[Institution].[Institution].&amp;[Øster Starup Skole]" c="Øster Starup Skole"/>
        <s v="[Institution].[Institution].&amp;[Østerbroskolen]" c="Østerbroskolen"/>
        <s v="[Institution].[Institution].&amp;[Østerbyskolen]" c="Østerbyskolen"/>
        <s v="[Institution].[Institution].&amp;[Østerhåbskolen]" c="Østerhåbskolen"/>
        <s v="[Institution].[Institution].&amp;[Østermarkskolen]" c="Østermarkskolen"/>
        <s v="[Institution].[Institution].&amp;[Østervangskolen]" c="Østervangskolen"/>
        <s v="[Institution].[Institution].&amp;[Østervangsskolen]" c="Østervangsskolen"/>
        <s v="[Institution].[Institution].&amp;[Østofte Landsbyordning]" c="Østofte Landsbyordning"/>
        <s v="[Institution].[Institution].&amp;[Østre Skole]" c="Østre Skole"/>
        <s v="[Institution].[Institution].&amp;[Østskolen]" c="Østskolen"/>
        <s v="[Institution].[Institution].&amp;[Aabenraa Ungdomsskole]" c="Aabenraa Ungdomsskole"/>
        <s v="[Institution].[Institution].&amp;[Åby Skole]" c="Åby Skole"/>
        <s v="[Institution].[Institution].&amp;[Aabybro Skole]" c="Aabybro Skole"/>
        <s v="[Institution].[Institution].&amp;[Ådalens Skole]" c="Ådalens Skole"/>
        <s v="[Institution].[Institution].&amp;[Ådalskolen]" c="Ådalskolen"/>
        <s v="[Institution].[Institution].&amp;[Ådalsskolen]" c="Ådalsskolen"/>
        <s v="[Institution].[Institution].&amp;[Ådum Børneunivers]" c="Ådum Børneunivers"/>
        <s v="[Institution].[Institution].&amp;[Aakjærskolen]" c="Aakjærskolen"/>
        <s v="[Institution].[Institution].&amp;[Aalborg Ungdomsskole]" c="Aalborg Ungdomsskole"/>
        <s v="[Institution].[Institution].&amp;[Aale Hjortsvang Skole]" c="Aale Hjortsvang Skole"/>
        <s v="[Institution].[Institution].&amp;[Aalestrup Skole]" c="Aalestrup Skole"/>
        <s v="[Institution].[Institution].&amp;[Ålholm Skole]" c="Ålholm Skole"/>
        <s v="[Institution].[Institution].&amp;[Aalykkeskolen]" c="Aalykkeskolen"/>
        <s v="[Institution].[Institution].&amp;[Åløkkeskolen]" c="Åløkkeskolen"/>
        <s v="[Institution].[Institution].&amp;[Årby Skole]" c="Årby Skole"/>
        <s v="[Institution].[Institution].&amp;[Aarhus Business College]" c="Aarhus Business College"/>
        <s v="[Institution].[Institution].&amp;[Årre Skole]" c="Årre Skole"/>
        <s v="[Institution].[Institution].&amp;[Aars Skole]" c="Aars Skole"/>
        <s v="[Institution].[Institution].&amp;[Aarupskolen]" c="Aarupskolen"/>
        <s v="[Institution].[Institution].&amp;[Åvangsskolen]" c="Åvangsskolen"/>
      </sharedItems>
    </cacheField>
    <cacheField name="[Institution].[Institutionsnummer].[Institutionsnummer]" caption="Institutionsnummer" numFmtId="0" hierarchy="26" level="1">
      <sharedItems count="1388">
        <s v="[Institution].[Institutionsnummer].&amp;[280105]" c="280105"/>
        <s v="[Institution].[Institutionsnummer].&amp;[280535]" c="280535"/>
        <s v="[Institution].[Institutionsnummer].&amp;[779017]" c="779017"/>
        <s v="[Institution].[Institutionsnummer].&amp;[280371]" c="280371"/>
        <s v="[Institution].[Institutionsnummer].&amp;[631034]" c="631034"/>
        <s v="[Institution].[Institutionsnummer].&amp;[545016]" c="545016"/>
        <s v="[Institution].[Institutionsnummer].&amp;[820001]" c="820001"/>
        <s v="[Institution].[Institutionsnummer].&amp;[219024]" c="219024"/>
        <s v="[Institution].[Institutionsnummer].&amp;[400036]" c="400036"/>
        <s v="[Institution].[Institutionsnummer].&amp;[515021]" c="515021"/>
        <s v="[Institution].[Institutionsnummer].&amp;[217033]" c="217033"/>
        <s v="[Institution].[Institutionsnummer].&amp;[607030]" c="607030"/>
        <s v="[Institution].[Institutionsnummer].&amp;[280558]" c="280558"/>
        <s v="[Institution].[Institutionsnummer].&amp;[269012]" c="269012"/>
        <s v="[Institution].[Institutionsnummer].&amp;[495005]" c="495005"/>
        <s v="[Institution].[Institutionsnummer].&amp;[281607]" c="281607"/>
        <s v="[Institution].[Institutionsnummer].&amp;[265001]" c="265001"/>
        <s v="[Institution].[Institutionsnummer].&amp;[461001]" c="461001"/>
        <s v="[Institution].[Institutionsnummer].&amp;[567001]" c="567001"/>
        <s v="[Institution].[Institutionsnummer].&amp;[537001]" c="537001"/>
        <s v="[Institution].[Institutionsnummer].&amp;[280472]" c="280472"/>
        <s v="[Institution].[Institutionsnummer].&amp;[259001]" c="259001"/>
        <s v="[Institution].[Institutionsnummer].&amp;[261001]" c="261001"/>
        <s v="[Institution].[Institutionsnummer].&amp;[621001]" c="621001"/>
        <s v="[Institution].[Institutionsnummer].&amp;[573001]" c="573001"/>
        <s v="[Institution].[Institutionsnummer].&amp;[101174]" c="101174"/>
        <s v="[Institution].[Institutionsnummer].&amp;[575001]" c="575001"/>
        <s v="[Institution].[Institutionsnummer].&amp;[707001]" c="707001"/>
        <s v="[Institution].[Institutionsnummer].&amp;[429001]" c="429001"/>
        <s v="[Institution].[Institutionsnummer].&amp;[771001]" c="771001"/>
        <s v="[Institution].[Institutionsnummer].&amp;[577001]" c="577001"/>
        <s v="[Institution].[Institutionsnummer].&amp;[333015]" c="333015"/>
        <s v="[Institution].[Institutionsnummer].&amp;[801001]" c="801001"/>
        <s v="[Institution].[Institutionsnummer].&amp;[253008]" c="253008"/>
        <s v="[Institution].[Institutionsnummer].&amp;[280678]" c="280678"/>
        <s v="[Institution].[Institutionsnummer].&amp;[729001]" c="729001"/>
        <s v="[Institution].[Institutionsnummer].&amp;[259025]" c="259025"/>
        <s v="[Institution].[Institutionsnummer].&amp;[430004]" c="430004"/>
        <s v="[Institution].[Institutionsnummer].&amp;[281402]" c="281402"/>
        <s v="[Institution].[Institutionsnummer].&amp;[575002]" c="575002"/>
        <s v="[Institution].[Institutionsnummer].&amp;[719001]" c="719001"/>
        <s v="[Institution].[Institutionsnummer].&amp;[747002]" c="747002"/>
        <s v="[Institution].[Institutionsnummer].&amp;[801002]" c="801002"/>
        <s v="[Institution].[Institutionsnummer].&amp;[501001]" c="501001"/>
        <s v="[Institution].[Institutionsnummer].&amp;[280679]" c="280679"/>
        <s v="[Institution].[Institutionsnummer].&amp;[747001]" c="747001"/>
        <s v="[Institution].[Institutionsnummer].&amp;[280622]" c="280622"/>
        <s v="[Institution].[Institutionsnummer].&amp;[333028]" c="333028"/>
        <s v="[Institution].[Institutionsnummer].&amp;[167009]" c="167009"/>
        <s v="[Institution].[Institutionsnummer].&amp;[325003]" c="325003"/>
        <s v="[Institution].[Institutionsnummer].&amp;[159001]" c="159001"/>
        <s v="[Institution].[Institutionsnummer].&amp;[157001]" c="157001"/>
        <s v="[Institution].[Institutionsnummer].&amp;[751002]" c="751002"/>
        <s v="[Institution].[Institutionsnummer].&amp;[159039]" c="159039"/>
        <s v="[Institution].[Institutionsnummer].&amp;[615025]" c="615025"/>
        <s v="[Institution].[Institutionsnummer].&amp;[621012]" c="621012"/>
        <s v="[Institution].[Institutionsnummer].&amp;[715001]" c="715001"/>
        <s v="[Institution].[Institutionsnummer].&amp;[743014]" c="743014"/>
        <s v="[Institution].[Institutionsnummer].&amp;[280562]" c="280562"/>
        <s v="[Institution].[Institutionsnummer].&amp;[615015]" c="615015"/>
        <s v="[Institution].[Institutionsnummer].&amp;[280567]" c="280567"/>
        <s v="[Institution].[Institutionsnummer].&amp;[619002]" c="619002"/>
        <s v="[Institution].[Institutionsnummer].&amp;[101591]" c="101591"/>
        <s v="[Institution].[Institutionsnummer].&amp;[280919]" c="280919"/>
        <s v="[Institution].[Institutionsnummer].&amp;[845003]" c="845003"/>
        <s v="[Institution].[Institutionsnummer].&amp;[101062]" c="101062"/>
        <s v="[Institution].[Institutionsnummer].&amp;[751016]" c="751016"/>
        <s v="[Institution].[Institutionsnummer].&amp;[709005]" c="709005"/>
        <s v="[Institution].[Institutionsnummer].&amp;[751004]" c="751004"/>
        <s v="[Institution].[Institutionsnummer].&amp;[785002]" c="785002"/>
        <s v="[Institution].[Institutionsnummer].&amp;[167901]" c="167901"/>
        <s v="[Institution].[Institutionsnummer].&amp;[271004]" c="271004"/>
        <s v="[Institution].[Institutionsnummer].&amp;[329902]" c="329902"/>
        <s v="[Institution].[Institutionsnummer].&amp;[219903]" c="219903"/>
        <s v="[Institution].[Institutionsnummer].&amp;[280608]" c="280608"/>
        <s v="[Institution].[Institutionsnummer].&amp;[281083]" c="281083"/>
        <s v="[Institution].[Institutionsnummer].&amp;[430001]" c="430001"/>
        <s v="[Institution].[Institutionsnummer].&amp;[101011]" c="101011"/>
        <s v="[Institution].[Institutionsnummer].&amp;[849001]" c="849001"/>
        <s v="[Institution].[Institutionsnummer].&amp;[280594]" c="280594"/>
        <s v="[Institution].[Institutionsnummer].&amp;[551210]" c="551210"/>
        <s v="[Institution].[Institutionsnummer].&amp;[280316]" c="280316"/>
        <s v="[Institution].[Institutionsnummer].&amp;[280327]" c="280327"/>
        <s v="[Institution].[Institutionsnummer].&amp;[449002]" c="449002"/>
        <s v="[Institution].[Institutionsnummer].&amp;[831001]" c="831001"/>
        <s v="[Institution].[Institutionsnummer].&amp;[737002]" c="737002"/>
        <s v="[Institution].[Institutionsnummer].&amp;[280295]" c="280295"/>
        <s v="[Institution].[Institutionsnummer].&amp;[729005]" c="729005"/>
        <s v="[Institution].[Institutionsnummer].&amp;[281584]" c="281584"/>
        <s v="[Institution].[Institutionsnummer].&amp;[215001]" c="215001"/>
        <s v="[Institution].[Institutionsnummer].&amp;[729002]" c="729002"/>
        <s v="[Institution].[Institutionsnummer].&amp;[201001]" c="201001"/>
        <s v="[Institution].[Institutionsnummer].&amp;[281013]" c="281013"/>
        <s v="[Institution].[Institutionsnummer].&amp;[101008]" c="101008"/>
        <s v="[Institution].[Institutionsnummer].&amp;[555001]" c="555001"/>
        <s v="[Institution].[Institutionsnummer].&amp;[331002]" c="331002"/>
        <s v="[Institution].[Institutionsnummer].&amp;[423001]" c="423001"/>
        <s v="[Institution].[Institutionsnummer].&amp;[280619]" c="280619"/>
        <s v="[Institution].[Institutionsnummer].&amp;[539001]" c="539001"/>
        <s v="[Institution].[Institutionsnummer].&amp;[661001]" c="661001"/>
        <s v="[Institution].[Institutionsnummer].&amp;[663001]" c="663001"/>
        <s v="[Institution].[Institutionsnummer].&amp;[169007]" c="169007"/>
        <s v="[Institution].[Institutionsnummer].&amp;[655005]" c="655005"/>
        <s v="[Institution].[Institutionsnummer].&amp;[400212]" c="400212"/>
        <s v="[Institution].[Institutionsnummer].&amp;[669001]" c="669001"/>
        <s v="[Institution].[Institutionsnummer].&amp;[267002]" c="267002"/>
        <s v="[Institution].[Institutionsnummer].&amp;[280279]" c="280279"/>
        <s v="[Institution].[Institutionsnummer].&amp;[280669]" c="280669"/>
        <s v="[Institution].[Institutionsnummer].&amp;[621002]" c="621002"/>
        <s v="[Institution].[Institutionsnummer].&amp;[251001]" c="251001"/>
        <s v="[Institution].[Institutionsnummer].&amp;[775001]" c="775001"/>
        <s v="[Institution].[Institutionsnummer].&amp;[617002]" c="617002"/>
        <s v="[Institution].[Institutionsnummer].&amp;[280335]" c="280335"/>
        <s v="[Institution].[Institutionsnummer].&amp;[543001]" c="543001"/>
        <s v="[Institution].[Institutionsnummer].&amp;[671005]" c="671005"/>
        <s v="[Institution].[Institutionsnummer].&amp;[507001]" c="507001"/>
        <s v="[Institution].[Institutionsnummer].&amp;[280117]" c="280117"/>
        <s v="[Institution].[Institutionsnummer].&amp;[325001]" c="325001"/>
        <s v="[Institution].[Institutionsnummer].&amp;[497001]" c="497001"/>
        <s v="[Institution].[Institutionsnummer].&amp;[803001]" c="803001"/>
        <s v="[Institution].[Institutionsnummer].&amp;[485001]" c="485001"/>
        <s v="[Institution].[Institutionsnummer].&amp;[749001]" c="749001"/>
        <s v="[Institution].[Institutionsnummer].&amp;[601001]" c="601001"/>
        <s v="[Institution].[Institutionsnummer].&amp;[657023]" c="657023"/>
        <s v="[Institution].[Institutionsnummer].&amp;[621003]" c="621003"/>
        <s v="[Institution].[Institutionsnummer].&amp;[281754]" c="281754"/>
        <s v="[Institution].[Institutionsnummer].&amp;[153020]" c="153020"/>
        <s v="[Institution].[Institutionsnummer].&amp;[153019]" c="153019"/>
        <s v="[Institution].[Institutionsnummer].&amp;[153018]" c="153018"/>
        <s v="[Institution].[Institutionsnummer].&amp;[280704]" c="280704"/>
        <s v="[Institution].[Institutionsnummer].&amp;[280705]" c="280705"/>
        <s v="[Institution].[Institutionsnummer].&amp;[101012]" c="101012"/>
        <s v="[Institution].[Institutionsnummer].&amp;[280189]" c="280189"/>
        <s v="[Institution].[Institutionsnummer].&amp;[779001]" c="779001"/>
        <s v="[Institution].[Institutionsnummer].&amp;[159002]" c="159002"/>
        <s v="[Institution].[Institutionsnummer].&amp;[319001]" c="319001"/>
        <s v="[Institution].[Institutionsnummer].&amp;[253022]" c="253022"/>
        <s v="[Institution].[Institutionsnummer].&amp;[743027]" c="743027"/>
        <s v="[Institution].[Institutionsnummer].&amp;[479901]" c="479901"/>
        <s v="[Institution].[Institutionsnummer].&amp;[539003]" c="539003"/>
        <s v="[Institution].[Institutionsnummer].&amp;[823008]" c="823008"/>
        <s v="[Institution].[Institutionsnummer].&amp;[851050]" c="851050"/>
        <s v="[Institution].[Institutionsnummer].&amp;[367001]" c="367001"/>
        <s v="[Institution].[Institutionsnummer].&amp;[280341]" c="280341"/>
        <s v="[Institution].[Institutionsnummer].&amp;[575004]" c="575004"/>
        <s v="[Institution].[Institutionsnummer].&amp;[431009]" c="431009"/>
        <s v="[Institution].[Institutionsnummer].&amp;[743029]" c="743029"/>
        <s v="[Institution].[Institutionsnummer].&amp;[631902]" c="631902"/>
        <s v="[Institution].[Institutionsnummer].&amp;[473021]" c="473021"/>
        <s v="[Institution].[Institutionsnummer].&amp;[281071]" c="281071"/>
        <s v="[Institution].[Institutionsnummer].&amp;[281072]" c="281072"/>
        <s v="[Institution].[Institutionsnummer].&amp;[303005]" c="303005"/>
        <s v="[Institution].[Institutionsnummer].&amp;[280984]" c="280984"/>
        <s v="[Institution].[Institutionsnummer].&amp;[451001]" c="451001"/>
        <s v="[Institution].[Institutionsnummer].&amp;[785015]" c="785015"/>
        <s v="[Institution].[Institutionsnummer].&amp;[280342]" c="280342"/>
        <s v="[Institution].[Institutionsnummer].&amp;[280647]" c="280647"/>
        <s v="[Institution].[Institutionsnummer].&amp;[497002]" c="497002"/>
        <s v="[Institution].[Institutionsnummer].&amp;[376402]" c="376402"/>
        <s v="[Institution].[Institutionsnummer].&amp;[509013]" c="509013"/>
        <s v="[Institution].[Institutionsnummer].&amp;[101047]" c="101047"/>
        <s v="[Institution].[Institutionsnummer].&amp;[411001]" c="411001"/>
        <s v="[Institution].[Institutionsnummer].&amp;[665002]" c="665002"/>
        <s v="[Institution].[Institutionsnummer].&amp;[280617]" c="280617"/>
        <s v="[Institution].[Institutionsnummer].&amp;[280703]" c="280703"/>
        <s v="[Institution].[Institutionsnummer].&amp;[101567]" c="101567"/>
        <s v="[Institution].[Institutionsnummer].&amp;[316006]" c="316006"/>
        <s v="[Institution].[Institutionsnummer].&amp;[329013]" c="329013"/>
        <s v="[Institution].[Institutionsnummer].&amp;[615002]" c="615002"/>
        <s v="[Institution].[Institutionsnummer].&amp;[781010]" c="781010"/>
        <s v="[Institution].[Institutionsnummer].&amp;[251006]" c="251006"/>
        <s v="[Institution].[Institutionsnummer].&amp;[280482]" c="280482"/>
        <s v="[Institution].[Institutionsnummer].&amp;[270001]" c="270001"/>
        <s v="[Institution].[Institutionsnummer].&amp;[147053]" c="147053"/>
        <s v="[Institution].[Institutionsnummer].&amp;[621004]" c="621004"/>
        <s v="[Institution].[Institutionsnummer].&amp;[311001]" c="311001"/>
        <s v="[Institution].[Institutionsnummer].&amp;[461003]" c="461003"/>
        <s v="[Institution].[Institutionsnummer].&amp;[281661]" c="281661"/>
        <s v="[Institution].[Institutionsnummer].&amp;[280825]" c="280825"/>
        <s v="[Institution].[Institutionsnummer].&amp;[449007]" c="449007"/>
        <s v="[Institution].[Institutionsnummer].&amp;[280519]" c="280519"/>
        <s v="[Institution].[Institutionsnummer].&amp;[280570]" c="280570"/>
        <s v="[Institution].[Institutionsnummer].&amp;[167001]" c="167001"/>
        <s v="[Institution].[Institutionsnummer].&amp;[557002]" c="557002"/>
        <s v="[Institution].[Institutionsnummer].&amp;[613007]" c="613007"/>
        <s v="[Institution].[Institutionsnummer].&amp;[101001]" c="101001"/>
        <s v="[Institution].[Institutionsnummer].&amp;[331011]" c="331011"/>
        <s v="[Institution].[Institutionsnummer].&amp;[219025]" c="219025"/>
        <s v="[Institution].[Institutionsnummer].&amp;[280116]" c="280116"/>
        <s v="[Institution].[Institutionsnummer].&amp;[185015]" c="185015"/>
        <s v="[Institution].[Institutionsnummer].&amp;[281480]" c="281480"/>
        <s v="[Institution].[Institutionsnummer].&amp;[281486]" c="281486"/>
        <s v="[Institution].[Institutionsnummer].&amp;[281487]" c="281487"/>
        <s v="[Institution].[Institutionsnummer].&amp;[281481]" c="281481"/>
        <s v="[Institution].[Institutionsnummer].&amp;[281482]" c="281482"/>
        <s v="[Institution].[Institutionsnummer].&amp;[281484]" c="281484"/>
        <s v="[Institution].[Institutionsnummer].&amp;[281485]" c="281485"/>
        <s v="[Institution].[Institutionsnummer].&amp;[281483]" c="281483"/>
        <s v="[Institution].[Institutionsnummer].&amp;[497008]" c="497008"/>
        <s v="[Institution].[Institutionsnummer].&amp;[280596]" c="280596"/>
        <s v="[Institution].[Institutionsnummer].&amp;[281474]" c="281474"/>
        <s v="[Institution].[Institutionsnummer].&amp;[280595]" c="280595"/>
        <s v="[Institution].[Institutionsnummer].&amp;[280496]" c="280496"/>
        <s v="[Institution].[Institutionsnummer].&amp;[280497]" c="280497"/>
        <s v="[Institution].[Institutionsnummer].&amp;[280495]" c="280495"/>
        <s v="[Institution].[Institutionsnummer].&amp;[280494]" c="280494"/>
        <s v="[Institution].[Institutionsnummer].&amp;[725009]" c="725009"/>
        <s v="[Institution].[Institutionsnummer].&amp;[280187]" c="280187"/>
        <s v="[Institution].[Institutionsnummer].&amp;[280707]" c="280707"/>
        <s v="[Institution].[Institutionsnummer].&amp;[227012]" c="227012"/>
        <s v="[Institution].[Institutionsnummer].&amp;[773001]" c="773001"/>
        <s v="[Institution].[Institutionsnummer].&amp;[777001]" c="777001"/>
        <s v="[Institution].[Institutionsnummer].&amp;[537007]" c="537007"/>
        <s v="[Institution].[Institutionsnummer].&amp;[743025]" c="743025"/>
        <s v="[Institution].[Institutionsnummer].&amp;[743002]" c="743002"/>
        <s v="[Institution].[Institutionsnummer].&amp;[157002]" c="157002"/>
        <s v="[Institution].[Institutionsnummer].&amp;[101049]" c="101049"/>
        <s v="[Institution].[Institutionsnummer].&amp;[421003]" c="421003"/>
        <s v="[Institution].[Institutionsnummer].&amp;[701001]" c="701001"/>
        <s v="[Institution].[Institutionsnummer].&amp;[851077]" c="851077"/>
        <s v="[Institution].[Institutionsnummer].&amp;[615003]" c="615003"/>
        <s v="[Institution].[Institutionsnummer].&amp;[165001]" c="165001"/>
        <s v="[Institution].[Institutionsnummer].&amp;[189006]" c="189006"/>
        <s v="[Institution].[Institutionsnummer].&amp;[331003]" c="331003"/>
        <s v="[Institution].[Institutionsnummer].&amp;[187001]" c="187001"/>
        <s v="[Institution].[Institutionsnummer].&amp;[340002]" c="340002"/>
        <s v="[Institution].[Institutionsnummer].&amp;[605002]" c="605002"/>
        <s v="[Institution].[Institutionsnummer].&amp;[267003]" c="267003"/>
        <s v="[Institution].[Institutionsnummer].&amp;[429002]" c="429002"/>
        <s v="[Institution].[Institutionsnummer].&amp;[161014]" c="161014"/>
        <s v="[Institution].[Institutionsnummer].&amp;[745001]" c="745001"/>
        <s v="[Institution].[Institutionsnummer].&amp;[461014]" c="461014"/>
        <s v="[Institution].[Institutionsnummer].&amp;[625001]" c="625001"/>
        <s v="[Institution].[Institutionsnummer].&amp;[751006]" c="751006"/>
        <s v="[Institution].[Institutionsnummer].&amp;[101063]" c="101063"/>
        <s v="[Institution].[Institutionsnummer].&amp;[259028]" c="259028"/>
        <s v="[Institution].[Institutionsnummer].&amp;[280749]" c="280749"/>
        <s v="[Institution].[Institutionsnummer].&amp;[281401]" c="281401"/>
        <s v="[Institution].[Institutionsnummer].&amp;[376001]" c="376001"/>
        <s v="[Institution].[Institutionsnummer].&amp;[259003]" c="259003"/>
        <s v="[Institution].[Institutionsnummer].&amp;[751003]" c="751003"/>
        <s v="[Institution].[Institutionsnummer].&amp;[851004]" c="851004"/>
        <s v="[Institution].[Institutionsnummer].&amp;[751007]" c="751007"/>
        <s v="[Institution].[Institutionsnummer].&amp;[621006]" c="621006"/>
        <s v="[Institution].[Institutionsnummer].&amp;[208007]" c="208007"/>
        <s v="[Institution].[Institutionsnummer].&amp;[657031]" c="657031"/>
        <s v="[Institution].[Institutionsnummer].&amp;[751008]" c="751008"/>
        <s v="[Institution].[Institutionsnummer].&amp;[173002]" c="173002"/>
        <s v="[Institution].[Institutionsnummer].&amp;[663002]" c="663002"/>
        <s v="[Institution].[Institutionsnummer].&amp;[159004]" c="159004"/>
        <s v="[Institution].[Institutionsnummer].&amp;[461901]" c="461901"/>
        <s v="[Institution].[Institutionsnummer].&amp;[603005]" c="603005"/>
        <s v="[Institution].[Institutionsnummer].&amp;[101098]" c="101098"/>
        <s v="[Institution].[Institutionsnummer].&amp;[167008]" c="167008"/>
        <s v="[Institution].[Institutionsnummer].&amp;[631002]" c="631002"/>
        <s v="[Institution].[Institutionsnummer].&amp;[281630]" c="281630"/>
        <s v="[Institution].[Institutionsnummer].&amp;[515002]" c="515002"/>
        <s v="[Institution].[Institutionsnummer].&amp;[280417]" c="280417"/>
        <s v="[Institution].[Institutionsnummer].&amp;[773026]" c="773026"/>
        <s v="[Institution].[Institutionsnummer].&amp;[561210]" c="561210"/>
        <s v="[Institution].[Institutionsnummer].&amp;[375004]" c="375004"/>
        <s v="[Institution].[Institutionsnummer].&amp;[473001]" c="473001"/>
        <s v="[Institution].[Institutionsnummer].&amp;[280409]" c="280409"/>
        <s v="[Institution].[Institutionsnummer].&amp;[280524]" c="280524"/>
        <s v="[Institution].[Institutionsnummer].&amp;[335011]" c="335011"/>
        <s v="[Institution].[Institutionsnummer].&amp;[563001]" c="563001"/>
        <s v="[Institution].[Institutionsnummer].&amp;[831002]" c="831002"/>
        <s v="[Institution].[Institutionsnummer].&amp;[809001]" c="809001"/>
        <s v="[Institution].[Institutionsnummer].&amp;[669006]" c="669006"/>
        <s v="[Institution].[Institutionsnummer].&amp;[313210]" c="313210"/>
        <s v="[Institution].[Institutionsnummer].&amp;[519002]" c="519002"/>
        <s v="[Institution].[Institutionsnummer].&amp;[101592]" c="101592"/>
        <s v="[Institution].[Institutionsnummer].&amp;[851005]" c="851005"/>
        <s v="[Institution].[Institutionsnummer].&amp;[851049]" c="851049"/>
        <s v="[Institution].[Institutionsnummer].&amp;[791019]" c="791019"/>
        <s v="[Institution].[Institutionsnummer].&amp;[280332]" c="280332"/>
        <s v="[Institution].[Institutionsnummer].&amp;[301004]" c="301004"/>
        <s v="[Institution].[Institutionsnummer].&amp;[280023]" c="280023"/>
        <s v="[Institution].[Institutionsnummer].&amp;[280334]" c="280334"/>
        <s v="[Institution].[Institutionsnummer].&amp;[429003]" c="429003"/>
        <s v="[Institution].[Institutionsnummer].&amp;[681002]" c="681002"/>
        <s v="[Institution].[Institutionsnummer].&amp;[811001]" c="811001"/>
        <s v="[Institution].[Institutionsnummer].&amp;[280418]" c="280418"/>
        <s v="[Institution].[Institutionsnummer].&amp;[280631]" c="280631"/>
        <s v="[Institution].[Institutionsnummer].&amp;[265901]" c="265901"/>
        <s v="[Institution].[Institutionsnummer].&amp;[315023]" c="315023"/>
        <s v="[Institution].[Institutionsnummer].&amp;[545901]" c="545901"/>
        <s v="[Institution].[Institutionsnummer].&amp;[280746]" c="280746"/>
        <s v="[Institution].[Institutionsnummer].&amp;[311002]" c="311002"/>
        <s v="[Institution].[Institutionsnummer].&amp;[169001]" c="169001"/>
        <s v="[Institution].[Institutionsnummer].&amp;[169023]" c="169023"/>
        <s v="[Institution].[Institutionsnummer].&amp;[315022]" c="315022"/>
        <s v="[Institution].[Institutionsnummer].&amp;[280575]" c="280575"/>
        <s v="[Institution].[Institutionsnummer].&amp;[215901]" c="215901"/>
        <s v="[Institution].[Institutionsnummer].&amp;[280252]" c="280252"/>
        <s v="[Institution].[Institutionsnummer].&amp;[280621]" c="280621"/>
        <s v="[Institution].[Institutionsnummer].&amp;[280119]" c="280119"/>
        <s v="[Institution].[Institutionsnummer].&amp;[607901]" c="607901"/>
        <s v="[Institution].[Institutionsnummer].&amp;[769001]" c="769001"/>
        <s v="[Institution].[Institutionsnummer].&amp;[335002]" c="335002"/>
        <s v="[Institution].[Institutionsnummer].&amp;[751027]" c="751027"/>
        <s v="[Institution].[Institutionsnummer].&amp;[219002]" c="219002"/>
        <s v="[Institution].[Institutionsnummer].&amp;[101094]" c="101094"/>
        <s v="[Institution].[Institutionsnummer].&amp;[813211]" c="813211"/>
        <s v="[Institution].[Institutionsnummer].&amp;[280419]" c="280419"/>
        <s v="[Institution].[Institutionsnummer].&amp;[280197]" c="280197"/>
        <s v="[Institution].[Institutionsnummer].&amp;[101538]" c="101538"/>
        <s v="[Institution].[Institutionsnummer].&amp;[851007]" c="851007"/>
        <s v="[Institution].[Institutionsnummer].&amp;[281527]" c="281527"/>
        <s v="[Institution].[Institutionsnummer].&amp;[749003]" c="749003"/>
        <s v="[Institution].[Institutionsnummer].&amp;[575014]" c="575014"/>
        <s v="[Institution].[Institutionsnummer].&amp;[167011]" c="167011"/>
        <s v="[Institution].[Institutionsnummer].&amp;[280878]" c="280878"/>
        <s v="[Institution].[Institutionsnummer].&amp;[173003]" c="173003"/>
        <s v="[Institution].[Institutionsnummer].&amp;[280856]" c="280856"/>
        <s v="[Institution].[Institutionsnummer].&amp;[501002]" c="501002"/>
        <s v="[Institution].[Institutionsnummer].&amp;[623001]" c="623001"/>
        <s v="[Institution].[Institutionsnummer].&amp;[280948]" c="280948"/>
        <s v="[Institution].[Institutionsnummer].&amp;[280333]" c="280333"/>
        <s v="[Institution].[Institutionsnummer].&amp;[280238]" c="280238"/>
        <s v="[Institution].[Institutionsnummer].&amp;[280240]" c="280240"/>
        <s v="[Institution].[Institutionsnummer].&amp;[280241]" c="280241"/>
        <s v="[Institution].[Institutionsnummer].&amp;[280111]" c="280111"/>
        <s v="[Institution].[Institutionsnummer].&amp;[280243]" c="280243"/>
        <s v="[Institution].[Institutionsnummer].&amp;[569001]" c="569001"/>
        <s v="[Institution].[Institutionsnummer].&amp;[430210]" c="430210"/>
        <s v="[Institution].[Institutionsnummer].&amp;[729003]" c="729003"/>
        <s v="[Institution].[Institutionsnummer].&amp;[630003]" c="630003"/>
        <s v="[Institution].[Institutionsnummer].&amp;[705003]" c="705003"/>
        <s v="[Institution].[Institutionsnummer].&amp;[263001]" c="263001"/>
        <s v="[Institution].[Institutionsnummer].&amp;[163012]" c="163012"/>
        <s v="[Institution].[Institutionsnummer].&amp;[751013]" c="751013"/>
        <s v="[Institution].[Institutionsnummer].&amp;[817001]" c="817001"/>
        <s v="[Institution].[Institutionsnummer].&amp;[101586]" c="101586"/>
        <s v="[Institution].[Institutionsnummer].&amp;[373032]" c="373032"/>
        <s v="[Institution].[Institutionsnummer].&amp;[793002]" c="793002"/>
        <s v="[Institution].[Institutionsnummer].&amp;[609004]" c="609004"/>
        <s v="[Institution].[Institutionsnummer].&amp;[173901]" c="173901"/>
        <s v="[Institution].[Institutionsnummer].&amp;[429004]" c="429004"/>
        <s v="[Institution].[Institutionsnummer].&amp;[529001]" c="529001"/>
        <s v="[Institution].[Institutionsnummer].&amp;[157210]" c="157210"/>
        <s v="[Institution].[Institutionsnummer].&amp;[157003]" c="157003"/>
        <s v="[Institution].[Institutionsnummer].&amp;[101051]" c="101051"/>
        <s v="[Institution].[Institutionsnummer].&amp;[575005]" c="575005"/>
        <s v="[Institution].[Institutionsnummer].&amp;[280270]" c="280270"/>
        <s v="[Institution].[Institutionsnummer].&amp;[183003]" c="183003"/>
        <s v="[Institution].[Institutionsnummer].&amp;[339005]" c="339005"/>
        <s v="[Institution].[Institutionsnummer].&amp;[281767]" c="281767"/>
        <s v="[Institution].[Institutionsnummer].&amp;[705001]" c="705001"/>
        <s v="[Institution].[Institutionsnummer].&amp;[749002]" c="749002"/>
        <s v="[Institution].[Institutionsnummer].&amp;[849002]" c="849002"/>
        <s v="[Institution].[Institutionsnummer].&amp;[851010]" c="851010"/>
        <s v="[Institution].[Institutionsnummer].&amp;[851011]" c="851011"/>
        <s v="[Institution].[Institutionsnummer].&amp;[737005]" c="737005"/>
        <s v="[Institution].[Institutionsnummer].&amp;[159005]" c="159005"/>
        <s v="[Institution].[Institutionsnummer].&amp;[433003]" c="433003"/>
        <s v="[Institution].[Institutionsnummer].&amp;[569007]" c="569007"/>
        <s v="[Institution].[Institutionsnummer].&amp;[161210]" c="161210"/>
        <s v="[Institution].[Institutionsnummer].&amp;[619004]" c="619004"/>
        <s v="[Institution].[Institutionsnummer].&amp;[777002]" c="777002"/>
        <s v="[Institution].[Institutionsnummer].&amp;[671901]" c="671901"/>
        <s v="[Institution].[Institutionsnummer].&amp;[511003]" c="511003"/>
        <s v="[Institution].[Institutionsnummer].&amp;[705002]" c="705002"/>
        <s v="[Institution].[Institutionsnummer].&amp;[631003]" c="631003"/>
        <s v="[Institution].[Institutionsnummer].&amp;[230001]" c="230001"/>
        <s v="[Institution].[Institutionsnummer].&amp;[280271]" c="280271"/>
        <s v="[Institution].[Institutionsnummer].&amp;[851014]" c="851014"/>
        <s v="[Institution].[Institutionsnummer].&amp;[565009]" c="565009"/>
        <s v="[Institution].[Institutionsnummer].&amp;[101015]" c="101015"/>
        <s v="[Institution].[Institutionsnummer].&amp;[723001]" c="723001"/>
        <s v="[Institution].[Institutionsnummer].&amp;[159006]" c="159006"/>
        <s v="[Institution].[Institutionsnummer].&amp;[280164]" c="280164"/>
        <s v="[Institution].[Institutionsnummer].&amp;[575003]" c="575003"/>
        <s v="[Institution].[Institutionsnummer].&amp;[513002]" c="513002"/>
        <s v="[Institution].[Institutionsnummer].&amp;[837002]" c="837002"/>
        <s v="[Institution].[Institutionsnummer].&amp;[851015]" c="851015"/>
        <s v="[Institution].[Institutionsnummer].&amp;[101035]" c="101035"/>
        <s v="[Institution].[Institutionsnummer].&amp;[369210]" c="369210"/>
        <s v="[Institution].[Institutionsnummer].&amp;[657004]" c="657004"/>
        <s v="[Institution].[Institutionsnummer].&amp;[167002]" c="167002"/>
        <s v="[Institution].[Institutionsnummer].&amp;[280587]" c="280587"/>
        <s v="[Institution].[Institutionsnummer].&amp;[703001]" c="703001"/>
        <s v="[Institution].[Institutionsnummer].&amp;[743021]" c="743021"/>
        <s v="[Institution].[Institutionsnummer].&amp;[309001]" c="309001"/>
        <s v="[Institution].[Institutionsnummer].&amp;[603002]" c="603002"/>
        <s v="[Institution].[Institutionsnummer].&amp;[280350]" c="280350"/>
        <s v="[Institution].[Institutionsnummer].&amp;[709003]" c="709003"/>
        <s v="[Institution].[Institutionsnummer].&amp;[515210]" c="515210"/>
        <s v="[Institution].[Institutionsnummer].&amp;[651003]" c="651003"/>
        <s v="[Institution].[Institutionsnummer].&amp;[709001]" c="709001"/>
        <s v="[Institution].[Institutionsnummer].&amp;[815002]" c="815002"/>
        <s v="[Institution].[Institutionsnummer].&amp;[791003]" c="791003"/>
        <s v="[Institution].[Institutionsnummer].&amp;[713001]" c="713001"/>
        <s v="[Institution].[Institutionsnummer].&amp;[661003]" c="661003"/>
        <s v="[Institution].[Institutionsnummer].&amp;[817002]" c="817002"/>
        <s v="[Institution].[Institutionsnummer].&amp;[281595]" c="281595"/>
        <s v="[Institution].[Institutionsnummer].&amp;[789002]" c="789002"/>
        <s v="[Institution].[Institutionsnummer].&amp;[280165]" c="280165"/>
        <s v="[Institution].[Institutionsnummer].&amp;[787016]" c="787016"/>
        <s v="[Institution].[Institutionsnummer].&amp;[400042]" c="400042"/>
        <s v="[Institution].[Institutionsnummer].&amp;[101070]" c="101070"/>
        <s v="[Institution].[Institutionsnummer].&amp;[765001]" c="765001"/>
        <s v="[Institution].[Institutionsnummer].&amp;[673001]" c="673001"/>
        <s v="[Institution].[Institutionsnummer].&amp;[189001]" c="189001"/>
        <s v="[Institution].[Institutionsnummer].&amp;[219027]" c="219027"/>
        <s v="[Institution].[Institutionsnummer].&amp;[281628]" c="281628"/>
        <s v="[Institution].[Institutionsnummer].&amp;[621007]" c="621007"/>
        <s v="[Institution].[Institutionsnummer].&amp;[311003]" c="311003"/>
        <s v="[Institution].[Institutionsnummer].&amp;[751015]" c="751015"/>
        <s v="[Institution].[Institutionsnummer].&amp;[259011]" c="259011"/>
        <s v="[Institution].[Institutionsnummer].&amp;[815001]" c="815001"/>
        <s v="[Institution].[Institutionsnummer].&amp;[269001]" c="269001"/>
        <s v="[Institution].[Institutionsnummer].&amp;[280376]" c="280376"/>
        <s v="[Institution].[Institutionsnummer].&amp;[719002]" c="719002"/>
        <s v="[Institution].[Institutionsnummer].&amp;[483002]" c="483002"/>
        <s v="[Institution].[Institutionsnummer].&amp;[265005]" c="265005"/>
        <s v="[Institution].[Institutionsnummer].&amp;[151003]" c="151003"/>
        <s v="[Institution].[Institutionsnummer].&amp;[253001]" c="253001"/>
        <s v="[Institution].[Institutionsnummer].&amp;[613002]" c="613002"/>
        <s v="[Institution].[Institutionsnummer].&amp;[667002]" c="667002"/>
        <s v="[Institution].[Institutionsnummer].&amp;[101563]" c="101563"/>
        <s v="[Institution].[Institutionsnummer].&amp;[101537]" c="101537"/>
        <s v="[Institution].[Institutionsnummer].&amp;[565004]" c="565004"/>
        <s v="[Institution].[Institutionsnummer].&amp;[280755]" c="280755"/>
        <s v="[Institution].[Institutionsnummer].&amp;[400028]" c="400028"/>
        <s v="[Institution].[Institutionsnummer].&amp;[480001]" c="480001"/>
        <s v="[Institution].[Institutionsnummer].&amp;[313011]" c="313011"/>
        <s v="[Institution].[Institutionsnummer].&amp;[173024]" c="173024"/>
        <s v="[Institution].[Institutionsnummer].&amp;[267006]" c="267006"/>
        <s v="[Institution].[Institutionsnummer].&amp;[320001]" c="320001"/>
        <s v="[Institution].[Institutionsnummer].&amp;[445012]" c="445012"/>
        <s v="[Institution].[Institutionsnummer].&amp;[265038]" c="265038"/>
        <s v="[Institution].[Institutionsnummer].&amp;[601010]" c="601010"/>
        <s v="[Institution].[Institutionsnummer].&amp;[343010]" c="343010"/>
        <s v="[Institution].[Institutionsnummer].&amp;[175014]" c="175014"/>
        <s v="[Institution].[Institutionsnummer].&amp;[217002]" c="217002"/>
        <s v="[Institution].[Institutionsnummer].&amp;[157047]" c="157047"/>
        <s v="[Institution].[Institutionsnummer].&amp;[529002]" c="529002"/>
        <s v="[Institution].[Institutionsnummer].&amp;[217210]" c="217210"/>
        <s v="[Institution].[Institutionsnummer].&amp;[280407]" c="280407"/>
        <s v="[Institution].[Institutionsnummer].&amp;[779003]" c="779003"/>
        <s v="[Institution].[Institutionsnummer].&amp;[175001]" c="175001"/>
        <s v="[Institution].[Institutionsnummer].&amp;[259004]" c="259004"/>
        <s v="[Institution].[Institutionsnummer].&amp;[163004]" c="163004"/>
        <s v="[Institution].[Institutionsnummer].&amp;[163211]" c="163211"/>
        <s v="[Institution].[Institutionsnummer].&amp;[281009]" c="281009"/>
        <s v="[Institution].[Institutionsnummer].&amp;[657007]" c="657007"/>
        <s v="[Institution].[Institutionsnummer].&amp;[851066]" c="851066"/>
        <s v="[Institution].[Institutionsnummer].&amp;[343004]" c="343004"/>
        <s v="[Institution].[Institutionsnummer].&amp;[703003]" c="703003"/>
        <s v="[Institution].[Institutionsnummer].&amp;[280106]" c="280106"/>
        <s v="[Institution].[Institutionsnummer].&amp;[165020]" c="165020"/>
        <s v="[Institution].[Institutionsnummer].&amp;[165019]" c="165019"/>
        <s v="[Institution].[Institutionsnummer].&amp;[219026]" c="219026"/>
        <s v="[Institution].[Institutionsnummer].&amp;[219350]" c="219350"/>
        <s v="[Institution].[Institutionsnummer].&amp;[280163]" c="280163"/>
        <s v="[Institution].[Institutionsnummer].&amp;[219003]" c="219003"/>
        <s v="[Institution].[Institutionsnummer].&amp;[265902]" c="265902"/>
        <s v="[Institution].[Institutionsnummer].&amp;[265006]" c="265006"/>
        <s v="[Institution].[Institutionsnummer].&amp;[281603]" c="281603"/>
        <s v="[Institution].[Institutionsnummer].&amp;[280706]" c="280706"/>
        <s v="[Institution].[Institutionsnummer].&amp;[461007]" c="461007"/>
        <s v="[Institution].[Institutionsnummer].&amp;[671002]" c="671002"/>
        <s v="[Institution].[Institutionsnummer].&amp;[529003]" c="529003"/>
        <s v="[Institution].[Institutionsnummer].&amp;[307901]" c="307901"/>
        <s v="[Institution].[Institutionsnummer].&amp;[316003]" c="316003"/>
        <s v="[Institution].[Institutionsnummer].&amp;[280626]" c="280626"/>
        <s v="[Institution].[Institutionsnummer].&amp;[821019]" c="821019"/>
        <s v="[Institution].[Institutionsnummer].&amp;[280627]" c="280627"/>
        <s v="[Institution].[Institutionsnummer].&amp;[280628]" c="280628"/>
        <s v="[Institution].[Institutionsnummer].&amp;[823006]" c="823006"/>
        <s v="[Institution].[Institutionsnummer].&amp;[731002]" c="731002"/>
        <s v="[Institution].[Institutionsnummer].&amp;[101030]" c="101030"/>
        <s v="[Institution].[Institutionsnummer].&amp;[303001]" c="303001"/>
        <s v="[Institution].[Institutionsnummer].&amp;[316001]" c="316001"/>
        <s v="[Institution].[Institutionsnummer].&amp;[355003]" c="355003"/>
        <s v="[Institution].[Institutionsnummer].&amp;[461064]" c="461064"/>
        <s v="[Institution].[Institutionsnummer].&amp;[751017]" c="751017"/>
        <s v="[Institution].[Institutionsnummer].&amp;[253015]" c="253015"/>
        <s v="[Institution].[Institutionsnummer].&amp;[259015]" c="259015"/>
        <s v="[Institution].[Institutionsnummer].&amp;[357005]" c="357005"/>
        <s v="[Institution].[Institutionsnummer].&amp;[280748]" c="280748"/>
        <s v="[Institution].[Institutionsnummer].&amp;[167003]" c="167003"/>
        <s v="[Institution].[Institutionsnummer].&amp;[281427]" c="281427"/>
        <s v="[Institution].[Institutionsnummer].&amp;[280190]" c="280190"/>
        <s v="[Institution].[Institutionsnummer].&amp;[659001]" c="659001"/>
        <s v="[Institution].[Institutionsnummer].&amp;[751327]" c="751327"/>
        <s v="[Institution].[Institutionsnummer].&amp;[281421]" c="281421"/>
        <s v="[Institution].[Institutionsnummer].&amp;[281407]" c="281407"/>
        <s v="[Institution].[Institutionsnummer].&amp;[217003]" c="217003"/>
        <s v="[Institution].[Institutionsnummer].&amp;[731003]" c="731003"/>
        <s v="[Institution].[Institutionsnummer].&amp;[573004]" c="573004"/>
        <s v="[Institution].[Institutionsnummer].&amp;[733001]" c="733001"/>
        <s v="[Institution].[Institutionsnummer].&amp;[619005]" c="619005"/>
        <s v="[Institution].[Institutionsnummer].&amp;[861006]" c="861006"/>
        <s v="[Institution].[Institutionsnummer].&amp;[280760]" c="280760"/>
        <s v="[Institution].[Institutionsnummer].&amp;[615210]" c="615210"/>
        <s v="[Institution].[Institutionsnummer].&amp;[379004]" c="379004"/>
        <s v="[Institution].[Institutionsnummer].&amp;[846001]" c="846001"/>
        <s v="[Institution].[Institutionsnummer].&amp;[101403]" c="101403"/>
        <s v="[Institution].[Institutionsnummer].&amp;[271001]" c="271001"/>
        <s v="[Institution].[Institutionsnummer].&amp;[817003]" c="817003"/>
        <s v="[Institution].[Institutionsnummer].&amp;[791020]" c="791020"/>
        <s v="[Institution].[Institutionsnummer].&amp;[280806]" c="280806"/>
        <s v="[Institution].[Institutionsnummer].&amp;[529004]" c="529004"/>
        <s v="[Institution].[Institutionsnummer].&amp;[481001]" c="481001"/>
        <s v="[Institution].[Institutionsnummer].&amp;[280120]" c="280120"/>
        <s v="[Institution].[Institutionsnummer].&amp;[537008]" c="537008"/>
        <s v="[Institution].[Institutionsnummer].&amp;[671003]" c="671003"/>
        <s v="[Institution].[Institutionsnummer].&amp;[173004]" c="173004"/>
        <s v="[Institution].[Institutionsnummer].&amp;[461008]" c="461008"/>
        <s v="[Institution].[Institutionsnummer].&amp;[280198]" c="280198"/>
        <s v="[Institution].[Institutionsnummer].&amp;[785006]" c="785006"/>
        <s v="[Institution].[Institutionsnummer].&amp;[101017]" c="101017"/>
        <s v="[Institution].[Institutionsnummer].&amp;[257001]" c="257001"/>
        <s v="[Institution].[Institutionsnummer].&amp;[659002]" c="659002"/>
        <s v="[Institution].[Institutionsnummer].&amp;[317001]" c="317001"/>
        <s v="[Institution].[Institutionsnummer].&amp;[280203]" c="280203"/>
        <s v="[Institution].[Institutionsnummer].&amp;[311004]" c="311004"/>
        <s v="[Institution].[Institutionsnummer].&amp;[743020]" c="743020"/>
        <s v="[Institution].[Institutionsnummer].&amp;[663008]" c="663008"/>
        <s v="[Institution].[Institutionsnummer].&amp;[445002]" c="445002"/>
        <s v="[Institution].[Institutionsnummer].&amp;[631017]" c="631017"/>
        <s v="[Institution].[Institutionsnummer].&amp;[280320]" c="280320"/>
        <s v="[Institution].[Institutionsnummer].&amp;[715003]" c="715003"/>
        <s v="[Institution].[Institutionsnummer].&amp;[343002]" c="343002"/>
        <s v="[Institution].[Institutionsnummer].&amp;[461009]" c="461009"/>
        <s v="[Institution].[Institutionsnummer].&amp;[101052]" c="101052"/>
        <s v="[Institution].[Institutionsnummer].&amp;[545009]" c="545009"/>
        <s v="[Institution].[Institutionsnummer].&amp;[259005]" c="259005"/>
        <s v="[Institution].[Institutionsnummer].&amp;[631005]" c="631005"/>
        <s v="[Institution].[Institutionsnummer].&amp;[657032]" c="657032"/>
        <s v="[Institution].[Institutionsnummer].&amp;[569004]" c="569004"/>
        <s v="[Institution].[Institutionsnummer].&amp;[461010]" c="461010"/>
        <s v="[Institution].[Institutionsnummer].&amp;[779004]" c="779004"/>
        <s v="[Institution].[Institutionsnummer].&amp;[615032]" c="615032"/>
        <s v="[Institution].[Institutionsnummer].&amp;[751018]" c="751018"/>
        <s v="[Institution].[Institutionsnummer].&amp;[851064]" c="851064"/>
        <s v="[Institution].[Institutionsnummer].&amp;[319002]" c="319002"/>
        <s v="[Institution].[Institutionsnummer].&amp;[715005]" c="715005"/>
        <s v="[Institution].[Institutionsnummer].&amp;[223001]" c="223001"/>
        <s v="[Institution].[Institutionsnummer].&amp;[223210]" c="223210"/>
        <s v="[Institution].[Institutionsnummer].&amp;[535001]" c="535001"/>
        <s v="[Institution].[Institutionsnummer].&amp;[437002]" c="437002"/>
        <s v="[Institution].[Institutionsnummer].&amp;[751046]" c="751046"/>
        <s v="[Institution].[Institutionsnummer].&amp;[621402]" c="621402"/>
        <s v="[Institution].[Institutionsnummer].&amp;[661004]" c="661004"/>
        <s v="[Institution].[Institutionsnummer].&amp;[280910]" c="280910"/>
        <s v="[Institution].[Institutionsnummer].&amp;[663006]" c="663006"/>
        <s v="[Institution].[Institutionsnummer].&amp;[663003]" c="663003"/>
        <s v="[Institution].[Institutionsnummer].&amp;[663210]" c="663210"/>
        <s v="[Institution].[Institutionsnummer].&amp;[663010]" c="663010"/>
        <s v="[Institution].[Institutionsnummer].&amp;[101543]" c="101543"/>
        <s v="[Institution].[Institutionsnummer].&amp;[663005]" c="663005"/>
        <s v="[Institution].[Institutionsnummer].&amp;[183001]" c="183001"/>
        <s v="[Institution].[Institutionsnummer].&amp;[183010]" c="183010"/>
        <s v="[Institution].[Institutionsnummer].&amp;[175002]" c="175002"/>
        <s v="[Institution].[Institutionsnummer].&amp;[280136]" c="280136"/>
        <s v="[Institution].[Institutionsnummer].&amp;[573005]" c="573005"/>
        <s v="[Institution].[Institutionsnummer].&amp;[281281]" c="281281"/>
        <s v="[Institution].[Institutionsnummer].&amp;[527002]" c="527002"/>
        <s v="[Institution].[Institutionsnummer].&amp;[619016]" c="619016"/>
        <s v="[Institution].[Institutionsnummer].&amp;[619007]" c="619007"/>
        <s v="[Institution].[Institutionsnummer].&amp;[316002]" c="316002"/>
        <s v="[Institution].[Institutionsnummer].&amp;[341002]" c="341002"/>
        <s v="[Institution].[Institutionsnummer].&amp;[250004]" c="250004"/>
        <s v="[Institution].[Institutionsnummer].&amp;[280355]" c="280355"/>
        <s v="[Institution].[Institutionsnummer].&amp;[751020]" c="751020"/>
        <s v="[Institution].[Institutionsnummer].&amp;[710001]" c="710001"/>
        <s v="[Institution].[Institutionsnummer].&amp;[621008]" c="621008"/>
        <s v="[Institution].[Institutionsnummer].&amp;[845011]" c="845011"/>
        <s v="[Institution].[Institutionsnummer].&amp;[253021]" c="253021"/>
        <s v="[Institution].[Institutionsnummer].&amp;[253002]" c="253002"/>
        <s v="[Institution].[Institutionsnummer].&amp;[101618]" c="101618"/>
        <s v="[Institution].[Institutionsnummer].&amp;[769003]" c="769003"/>
        <s v="[Institution].[Institutionsnummer].&amp;[151028]" c="151028"/>
        <s v="[Institution].[Institutionsnummer].&amp;[185010]" c="185010"/>
        <s v="[Institution].[Institutionsnummer].&amp;[323211]" c="323211"/>
        <s v="[Institution].[Institutionsnummer].&amp;[280089]" c="280089"/>
        <s v="[Institution].[Institutionsnummer].&amp;[751019]" c="751019"/>
        <s v="[Institution].[Institutionsnummer].&amp;[101019]" c="101019"/>
        <s v="[Institution].[Institutionsnummer].&amp;[479024]" c="479024"/>
        <s v="[Institution].[Institutionsnummer].&amp;[280456]" c="280456"/>
        <s v="[Institution].[Institutionsnummer].&amp;[280775]" c="280775"/>
        <s v="[Institution].[Institutionsnummer].&amp;[685001]" c="685001"/>
        <s v="[Institution].[Institutionsnummer].&amp;[400902]" c="400902"/>
        <s v="[Institution].[Institutionsnummer].&amp;[677008]" c="677008"/>
        <s v="[Institution].[Institutionsnummer].&amp;[341003]" c="341003"/>
        <s v="[Institution].[Institutionsnummer].&amp;[163006]" c="163006"/>
        <s v="[Institution].[Institutionsnummer].&amp;[280934]" c="280934"/>
        <s v="[Institution].[Institutionsnummer].&amp;[329005]" c="329005"/>
        <s v="[Institution].[Institutionsnummer].&amp;[101151]" c="101151"/>
        <s v="[Institution].[Institutionsnummer].&amp;[251002]" c="251002"/>
        <s v="[Institution].[Institutionsnummer].&amp;[257002]" c="257002"/>
        <s v="[Institution].[Institutionsnummer].&amp;[631006]" c="631006"/>
        <s v="[Institution].[Institutionsnummer].&amp;[101020]" c="101020"/>
        <s v="[Institution].[Institutionsnummer].&amp;[187006]" c="187006"/>
        <s v="[Institution].[Institutionsnummer].&amp;[309002]" c="309002"/>
        <s v="[Institution].[Institutionsnummer].&amp;[253017]" c="253017"/>
        <s v="[Institution].[Institutionsnummer].&amp;[331004]" c="331004"/>
        <s v="[Institution].[Institutionsnummer].&amp;[280416]" c="280416"/>
        <s v="[Institution].[Institutionsnummer].&amp;[259006]" c="259006"/>
        <s v="[Institution].[Institutionsnummer].&amp;[851024]" c="851024"/>
        <s v="[Institution].[Institutionsnummer].&amp;[519003]" c="519003"/>
        <s v="[Institution].[Institutionsnummer].&amp;[280330]" c="280330"/>
        <s v="[Institution].[Institutionsnummer].&amp;[265007]" c="265007"/>
        <s v="[Institution].[Institutionsnummer].&amp;[840001]" c="840001"/>
        <s v="[Institution].[Institutionsnummer].&amp;[515004]" c="515004"/>
        <s v="[Institution].[Institutionsnummer].&amp;[537019]" c="537019"/>
        <s v="[Institution].[Institutionsnummer].&amp;[737001]" c="737001"/>
        <s v="[Institution].[Institutionsnummer].&amp;[280745]" c="280745"/>
        <s v="[Institution].[Institutionsnummer].&amp;[280122]" c="280122"/>
        <s v="[Institution].[Institutionsnummer].&amp;[785007]" c="785007"/>
        <s v="[Institution].[Institutionsnummer].&amp;[721002]" c="721002"/>
        <s v="[Institution].[Institutionsnummer].&amp;[851112]" c="851112"/>
        <s v="[Institution].[Institutionsnummer].&amp;[617001]" c="617001"/>
        <s v="[Institution].[Institutionsnummer].&amp;[503004]" c="503004"/>
        <s v="[Institution].[Institutionsnummer].&amp;[101619]" c="101619"/>
        <s v="[Institution].[Institutionsnummer].&amp;[280319]" c="280319"/>
        <s v="[Institution].[Institutionsnummer].&amp;[837005]" c="837005"/>
        <s v="[Institution].[Institutionsnummer].&amp;[400001]" c="400001"/>
        <s v="[Institution].[Institutionsnummer].&amp;[173005]" c="173005"/>
        <s v="[Institution].[Institutionsnummer].&amp;[280027]" c="280027"/>
        <s v="[Institution].[Institutionsnummer].&amp;[623002]" c="623002"/>
        <s v="[Institution].[Institutionsnummer].&amp;[280166]" c="280166"/>
        <s v="[Institution].[Institutionsnummer].&amp;[101021]" c="101021"/>
        <s v="[Institution].[Institutionsnummer].&amp;[713002]" c="713002"/>
        <s v="[Institution].[Institutionsnummer].&amp;[723004]" c="723004"/>
        <s v="[Institution].[Institutionsnummer].&amp;[185002]" c="185002"/>
        <s v="[Institution].[Institutionsnummer].&amp;[461013]" c="461013"/>
        <s v="[Institution].[Institutionsnummer].&amp;[779014]" c="779014"/>
        <s v="[Institution].[Institutionsnummer].&amp;[751021]" c="751021"/>
        <s v="[Institution].[Institutionsnummer].&amp;[280804]" c="280804"/>
        <s v="[Institution].[Institutionsnummer].&amp;[731004]" c="731004"/>
        <s v="[Institution].[Institutionsnummer].&amp;[461015]" c="461015"/>
        <s v="[Institution].[Institutionsnummer].&amp;[253003]" c="253003"/>
        <s v="[Institution].[Institutionsnummer].&amp;[280353]" c="280353"/>
        <s v="[Institution].[Institutionsnummer].&amp;[811010]" c="811010"/>
        <s v="[Institution].[Institutionsnummer].&amp;[471005]" c="471005"/>
        <s v="[Institution].[Institutionsnummer].&amp;[851019]" c="851019"/>
        <s v="[Institution].[Institutionsnummer].&amp;[280634]" c="280634"/>
        <s v="[Institution].[Institutionsnummer].&amp;[281544]" c="281544"/>
        <s v="[Institution].[Institutionsnummer].&amp;[280667]" c="280667"/>
        <s v="[Institution].[Institutionsnummer].&amp;[280668]" c="280668"/>
        <s v="[Institution].[Institutionsnummer].&amp;[280487]" c="280487"/>
        <s v="[Institution].[Institutionsnummer].&amp;[280665]" c="280665"/>
        <s v="[Institution].[Institutionsnummer].&amp;[101214]" c="101214"/>
        <s v="[Institution].[Institutionsnummer].&amp;[101217]" c="101217"/>
        <s v="[Institution].[Institutionsnummer].&amp;[321901]" c="321901"/>
        <s v="[Institution].[Institutionsnummer].&amp;[281359]" c="281359"/>
        <s v="[Institution].[Institutionsnummer].&amp;[751090]" c="751090"/>
        <s v="[Institution].[Institutionsnummer].&amp;[281062]" c="281062"/>
        <s v="[Institution].[Institutionsnummer].&amp;[208008]" c="208008"/>
        <s v="[Institution].[Institutionsnummer].&amp;[101175]" c="101175"/>
        <s v="[Institution].[Institutionsnummer].&amp;[281716]" c="281716"/>
        <s v="[Institution].[Institutionsnummer].&amp;[851017]" c="851017"/>
        <s v="[Institution].[Institutionsnummer].&amp;[167004]" c="167004"/>
        <s v="[Institution].[Institutionsnummer].&amp;[671004]" c="671004"/>
        <s v="[Institution].[Institutionsnummer].&amp;[615007]" c="615007"/>
        <s v="[Institution].[Institutionsnummer].&amp;[743016]" c="743016"/>
        <s v="[Institution].[Institutionsnummer].&amp;[717002]" c="717002"/>
        <s v="[Institution].[Institutionsnummer].&amp;[615402]" c="615402"/>
        <s v="[Institution].[Institutionsnummer].&amp;[261210]" c="261210"/>
        <s v="[Institution].[Institutionsnummer].&amp;[667005]" c="667005"/>
        <s v="[Institution].[Institutionsnummer].&amp;[665020]" c="665020"/>
        <s v="[Institution].[Institutionsnummer].&amp;[101058]" c="101058"/>
        <s v="[Institution].[Institutionsnummer].&amp;[280744]" c="280744"/>
        <s v="[Institution].[Institutionsnummer].&amp;[189002]" c="189002"/>
        <s v="[Institution].[Institutionsnummer].&amp;[221211]" c="221211"/>
        <s v="[Institution].[Institutionsnummer].&amp;[445008]" c="445008"/>
        <s v="[Institution].[Institutionsnummer].&amp;[280805]" c="280805"/>
        <s v="[Institution].[Institutionsnummer].&amp;[717003]" c="717003"/>
        <s v="[Institution].[Institutionsnummer].&amp;[280686]" c="280686"/>
        <s v="[Institution].[Institutionsnummer].&amp;[657010]" c="657010"/>
        <s v="[Institution].[Institutionsnummer].&amp;[281054]" c="281054"/>
        <s v="[Institution].[Institutionsnummer].&amp;[255001]" c="255001"/>
        <s v="[Institution].[Institutionsnummer].&amp;[173006]" c="173006"/>
        <s v="[Institution].[Institutionsnummer].&amp;[163001]" c="163001"/>
        <s v="[Institution].[Institutionsnummer].&amp;[147002]" c="147002"/>
        <s v="[Institution].[Institutionsnummer].&amp;[280028]" c="280028"/>
        <s v="[Institution].[Institutionsnummer].&amp;[627001]" c="627001"/>
        <s v="[Institution].[Institutionsnummer].&amp;[169021]" c="169021"/>
        <s v="[Institution].[Institutionsnummer].&amp;[751022]" c="751022"/>
        <s v="[Institution].[Institutionsnummer].&amp;[281541]" c="281541"/>
        <s v="[Institution].[Institutionsnummer].&amp;[360210]" c="360210"/>
        <s v="[Institution].[Institutionsnummer].&amp;[515901]" c="515901"/>
        <s v="[Institution].[Institutionsnummer].&amp;[461016]" c="461016"/>
        <s v="[Institution].[Institutionsnummer].&amp;[615902]" c="615902"/>
        <s v="[Institution].[Institutionsnummer].&amp;[101138]" c="101138"/>
        <s v="[Institution].[Institutionsnummer].&amp;[281098]" c="281098"/>
        <s v="[Institution].[Institutionsnummer].&amp;[657022]" c="657022"/>
        <s v="[Institution].[Institutionsnummer].&amp;[615012]" c="615012"/>
        <s v="[Institution].[Institutionsnummer].&amp;[173007]" c="173007"/>
        <s v="[Institution].[Institutionsnummer].&amp;[281061]" c="281061"/>
        <s v="[Institution].[Institutionsnummer].&amp;[573006]" c="573006"/>
        <s v="[Institution].[Institutionsnummer].&amp;[201002]" c="201002"/>
        <s v="[Institution].[Institutionsnummer].&amp;[280937]" c="280937"/>
        <s v="[Institution].[Institutionsnummer].&amp;[190003]" c="190003"/>
        <s v="[Institution].[Institutionsnummer].&amp;[265008]" c="265008"/>
        <s v="[Institution].[Institutionsnummer].&amp;[280321]" c="280321"/>
        <s v="[Institution].[Institutionsnummer].&amp;[535003]" c="535003"/>
        <s v="[Institution].[Institutionsnummer].&amp;[621013]" c="621013"/>
        <s v="[Institution].[Institutionsnummer].&amp;[751066]" c="751066"/>
        <s v="[Institution].[Institutionsnummer].&amp;[843901]" c="843901"/>
        <s v="[Institution].[Institutionsnummer].&amp;[281496]" c="281496"/>
        <s v="[Institution].[Institutionsnummer].&amp;[751023]" c="751023"/>
        <s v="[Institution].[Institutionsnummer].&amp;[825001]" c="825001"/>
        <s v="[Institution].[Institutionsnummer].&amp;[791004]" c="791004"/>
        <s v="[Institution].[Institutionsnummer].&amp;[827002]" c="827002"/>
        <s v="[Institution].[Institutionsnummer].&amp;[280193]" c="280193"/>
        <s v="[Institution].[Institutionsnummer].&amp;[545002]" c="545002"/>
        <s v="[Institution].[Institutionsnummer].&amp;[185003]" c="185003"/>
        <s v="[Institution].[Institutionsnummer].&amp;[280096]" c="280096"/>
        <s v="[Institution].[Institutionsnummer].&amp;[281612]" c="281612"/>
        <s v="[Institution].[Institutionsnummer].&amp;[319003]" c="319003"/>
        <s v="[Institution].[Institutionsnummer].&amp;[737003]" c="737003"/>
        <s v="[Institution].[Institutionsnummer].&amp;[773010]" c="773010"/>
        <s v="[Institution].[Institutionsnummer].&amp;[201011]" c="201011"/>
        <s v="[Institution].[Institutionsnummer].&amp;[211009]" c="211009"/>
        <s v="[Institution].[Institutionsnummer].&amp;[157005]" c="157005"/>
        <s v="[Institution].[Institutionsnummer].&amp;[751024]" c="751024"/>
        <s v="[Institution].[Institutionsnummer].&amp;[255003]" c="255003"/>
        <s v="[Institution].[Institutionsnummer].&amp;[719003]" c="719003"/>
        <s v="[Institution].[Institutionsnummer].&amp;[801213]" c="801213"/>
        <s v="[Institution].[Institutionsnummer].&amp;[280049]" c="280049"/>
        <s v="[Institution].[Institutionsnummer].&amp;[280048]" c="280048"/>
        <s v="[Institution].[Institutionsnummer].&amp;[280024]" c="280024"/>
        <s v="[Institution].[Institutionsnummer].&amp;[721004]" c="721004"/>
        <s v="[Institution].[Institutionsnummer].&amp;[333004]" c="333004"/>
        <s v="[Institution].[Institutionsnummer].&amp;[441003]" c="441003"/>
        <s v="[Institution].[Institutionsnummer].&amp;[443002]" c="443002"/>
        <s v="[Institution].[Institutionsnummer].&amp;[661005]" c="661005"/>
        <s v="[Institution].[Institutionsnummer].&amp;[211004]" c="211004"/>
        <s v="[Institution].[Institutionsnummer].&amp;[851044]" c="851044"/>
        <s v="[Institution].[Institutionsnummer].&amp;[445210]" c="445210"/>
        <s v="[Institution].[Institutionsnummer].&amp;[280357]" c="280357"/>
        <s v="[Institution].[Institutionsnummer].&amp;[336001]" c="336001"/>
        <s v="[Institution].[Institutionsnummer].&amp;[701003]" c="701003"/>
        <s v="[Institution].[Institutionsnummer].&amp;[745002]" c="745002"/>
        <s v="[Institution].[Institutionsnummer].&amp;[253004]" c="253004"/>
        <s v="[Institution].[Institutionsnummer].&amp;[837003]" c="837003"/>
        <s v="[Institution].[Institutionsnummer].&amp;[461017]" c="461017"/>
        <s v="[Institution].[Institutionsnummer].&amp;[280457]" c="280457"/>
        <s v="[Institution].[Institutionsnummer].&amp;[157007]" c="157007"/>
        <s v="[Institution].[Institutionsnummer].&amp;[269007]" c="269007"/>
        <s v="[Institution].[Institutionsnummer].&amp;[621018]" c="621018"/>
        <s v="[Institution].[Institutionsnummer].&amp;[717004]" c="717004"/>
        <s v="[Institution].[Institutionsnummer].&amp;[775004]" c="775004"/>
        <s v="[Institution].[Institutionsnummer].&amp;[631009]" c="631009"/>
        <s v="[Institution].[Institutionsnummer].&amp;[391002]" c="391002"/>
        <s v="[Institution].[Institutionsnummer].&amp;[169008]" c="169008"/>
        <s v="[Institution].[Institutionsnummer].&amp;[791002]" c="791002"/>
        <s v="[Institution].[Institutionsnummer].&amp;[737004]" c="737004"/>
        <s v="[Institution].[Institutionsnummer].&amp;[751025]" c="751025"/>
        <s v="[Institution].[Institutionsnummer].&amp;[227210]" c="227210"/>
        <s v="[Institution].[Institutionsnummer].&amp;[280352]" c="280352"/>
        <s v="[Institution].[Institutionsnummer].&amp;[733002]" c="733002"/>
        <s v="[Institution].[Institutionsnummer].&amp;[159008]" c="159008"/>
        <s v="[Institution].[Institutionsnummer].&amp;[280565]" c="280565"/>
        <s v="[Institution].[Institutionsnummer].&amp;[751026]" c="751026"/>
        <s v="[Institution].[Institutionsnummer].&amp;[280010]" c="280010"/>
        <s v="[Institution].[Institutionsnummer].&amp;[410002]" c="410002"/>
        <s v="[Institution].[Institutionsnummer].&amp;[280005]" c="280005"/>
        <s v="[Institution].[Institutionsnummer].&amp;[661007]" c="661007"/>
        <s v="[Institution].[Institutionsnummer].&amp;[751221]" c="751221"/>
        <s v="[Institution].[Institutionsnummer].&amp;[280727]" c="280727"/>
        <s v="[Institution].[Institutionsnummer].&amp;[101625]" c="101625"/>
        <s v="[Institution].[Institutionsnummer].&amp;[831003]" c="831003"/>
        <s v="[Institution].[Institutionsnummer].&amp;[745005]" c="745005"/>
        <s v="[Institution].[Institutionsnummer].&amp;[601004]" c="601004"/>
        <s v="[Institution].[Institutionsnummer].&amp;[280121]" c="280121"/>
        <s v="[Institution].[Institutionsnummer].&amp;[473020]" c="473020"/>
        <s v="[Institution].[Institutionsnummer].&amp;[280434]" c="280434"/>
        <s v="[Institution].[Institutionsnummer].&amp;[329008]" c="329008"/>
        <s v="[Institution].[Institutionsnummer].&amp;[369018]" c="369018"/>
        <s v="[Institution].[Institutionsnummer].&amp;[281011]" c="281011"/>
        <s v="[Institution].[Institutionsnummer].&amp;[265016]" c="265016"/>
        <s v="[Institution].[Institutionsnummer].&amp;[791005]" c="791005"/>
        <s v="[Institution].[Institutionsnummer].&amp;[185004]" c="185004"/>
        <s v="[Institution].[Institutionsnummer].&amp;[281212]" c="281212"/>
        <s v="[Institution].[Institutionsnummer].&amp;[487002]" c="487002"/>
        <s v="[Institution].[Institutionsnummer].&amp;[280272]" c="280272"/>
        <s v="[Institution].[Institutionsnummer].&amp;[155004]" c="155004"/>
        <s v="[Institution].[Institutionsnummer].&amp;[315412]" c="315412"/>
        <s v="[Institution].[Institutionsnummer].&amp;[281006]" c="281006"/>
        <s v="[Institution].[Institutionsnummer].&amp;[787004]" c="787004"/>
        <s v="[Institution].[Institutionsnummer].&amp;[631011]" c="631011"/>
        <s v="[Institution].[Institutionsnummer].&amp;[375001]" c="375001"/>
        <s v="[Institution].[Institutionsnummer].&amp;[661008]" c="661008"/>
        <s v="[Institution].[Institutionsnummer].&amp;[851020]" c="851020"/>
        <s v="[Institution].[Institutionsnummer].&amp;[281611]" c="281611"/>
        <s v="[Institution].[Institutionsnummer].&amp;[779005]" c="779005"/>
        <s v="[Institution].[Institutionsnummer].&amp;[375003]" c="375003"/>
        <s v="[Institution].[Institutionsnummer].&amp;[681006]" c="681006"/>
        <s v="[Institution].[Institutionsnummer].&amp;[147044]" c="147044"/>
        <s v="[Institution].[Institutionsnummer].&amp;[175003]" c="175003"/>
        <s v="[Institution].[Institutionsnummer].&amp;[101003]" c="101003"/>
        <s v="[Institution].[Institutionsnummer].&amp;[449210]" c="449210"/>
        <s v="[Institution].[Institutionsnummer].&amp;[449010]" c="449010"/>
        <s v="[Institution].[Institutionsnummer].&amp;[449011]" c="449011"/>
        <s v="[Institution].[Institutionsnummer].&amp;[533003]" c="533003"/>
        <s v="[Institution].[Institutionsnummer].&amp;[533004]" c="533004"/>
        <s v="[Institution].[Institutionsnummer].&amp;[439006]" c="439006"/>
        <s v="[Institution].[Institutionsnummer].&amp;[280113]" c="280113"/>
        <s v="[Institution].[Institutionsnummer].&amp;[333005]" c="333005"/>
        <s v="[Institution].[Institutionsnummer].&amp;[323001]" c="323001"/>
        <s v="[Institution].[Institutionsnummer].&amp;[371004]" c="371004"/>
        <s v="[Institution].[Institutionsnummer].&amp;[461018]" c="461018"/>
        <s v="[Institution].[Institutionsnummer].&amp;[751055]" c="751055"/>
        <s v="[Institution].[Institutionsnummer].&amp;[373211]" c="373211"/>
        <s v="[Institution].[Institutionsnummer].&amp;[219902]" c="219902"/>
        <s v="[Institution].[Institutionsnummer].&amp;[849003]" c="849003"/>
        <s v="[Institution].[Institutionsnummer].&amp;[851021]" c="851021"/>
        <s v="[Institution].[Institutionsnummer].&amp;[661014]" c="661014"/>
        <s v="[Institution].[Institutionsnummer].&amp;[101045]" c="101045"/>
        <s v="[Institution].[Institutionsnummer].&amp;[665012]" c="665012"/>
        <s v="[Institution].[Institutionsnummer].&amp;[451002]" c="451002"/>
        <s v="[Institution].[Institutionsnummer].&amp;[461076]" c="461076"/>
        <s v="[Institution].[Institutionsnummer].&amp;[101007]" c="101007"/>
        <s v="[Institution].[Institutionsnummer].&amp;[523001]" c="523001"/>
        <s v="[Institution].[Institutionsnummer].&amp;[625004]" c="625004"/>
        <s v="[Institution].[Institutionsnummer].&amp;[731014]" c="731014"/>
        <s v="[Institution].[Institutionsnummer].&amp;[851022]" c="851022"/>
        <s v="[Institution].[Institutionsnummer].&amp;[781005]" c="781005"/>
        <s v="[Institution].[Institutionsnummer].&amp;[727211]" c="727211"/>
        <s v="[Institution].[Institutionsnummer].&amp;[461039]" c="461039"/>
        <s v="[Institution].[Institutionsnummer].&amp;[101069]" c="101069"/>
        <s v="[Institution].[Institutionsnummer].&amp;[280980]" c="280980"/>
        <s v="[Institution].[Institutionsnummer].&amp;[281687]" c="281687"/>
        <s v="[Institution].[Institutionsnummer].&amp;[331006]" c="331006"/>
        <s v="[Institution].[Institutionsnummer].&amp;[333022]" c="333022"/>
        <s v="[Institution].[Institutionsnummer].&amp;[431019]" c="431019"/>
        <s v="[Institution].[Institutionsnummer].&amp;[849014]" c="849014"/>
        <s v="[Institution].[Institutionsnummer].&amp;[151030]" c="151030"/>
        <s v="[Institution].[Institutionsnummer].&amp;[157008]" c="157008"/>
        <s v="[Institution].[Institutionsnummer].&amp;[261002]" c="261002"/>
        <s v="[Institution].[Institutionsnummer].&amp;[731026]" c="731026"/>
        <s v="[Institution].[Institutionsnummer].&amp;[791006]" c="791006"/>
        <s v="[Institution].[Institutionsnummer].&amp;[400014]" c="400014"/>
        <s v="[Institution].[Institutionsnummer].&amp;[671009]" c="671009"/>
        <s v="[Institution].[Institutionsnummer].&amp;[727004]" c="727004"/>
        <s v="[Institution].[Institutionsnummer].&amp;[101060]" c="101060"/>
        <s v="[Institution].[Institutionsnummer].&amp;[335003]" c="335003"/>
        <s v="[Institution].[Institutionsnummer].&amp;[421009]" c="421009"/>
        <s v="[Institution].[Institutionsnummer].&amp;[631012]" c="631012"/>
        <s v="[Institution].[Institutionsnummer].&amp;[185005]" c="185005"/>
        <s v="[Institution].[Institutionsnummer].&amp;[187002]" c="187002"/>
        <s v="[Institution].[Institutionsnummer].&amp;[421901]" c="421901"/>
        <s v="[Institution].[Institutionsnummer].&amp;[316007]" c="316007"/>
        <s v="[Institution].[Institutionsnummer].&amp;[281495]" c="281495"/>
        <s v="[Institution].[Institutionsnummer].&amp;[721007]" c="721007"/>
        <s v="[Institution].[Institutionsnummer].&amp;[101620]" c="101620"/>
        <s v="[Institution].[Institutionsnummer].&amp;[461019]" c="461019"/>
        <s v="[Institution].[Institutionsnummer].&amp;[713004]" c="713004"/>
        <s v="[Institution].[Institutionsnummer].&amp;[167005]" c="167005"/>
        <s v="[Institution].[Institutionsnummer].&amp;[280351]" c="280351"/>
        <s v="[Institution].[Institutionsnummer].&amp;[461020]" c="461020"/>
        <s v="[Institution].[Institutionsnummer].&amp;[323002]" c="323002"/>
        <s v="[Institution].[Institutionsnummer].&amp;[215004]" c="215004"/>
        <s v="[Institution].[Institutionsnummer].&amp;[665003]" c="665003"/>
        <s v="[Institution].[Institutionsnummer].&amp;[731030]" c="731030"/>
        <s v="[Institution].[Institutionsnummer].&amp;[731211]" c="731211"/>
        <s v="[Institution].[Institutionsnummer].&amp;[101039]" c="101039"/>
        <s v="[Institution].[Institutionsnummer].&amp;[479008]" c="479008"/>
        <s v="[Institution].[Institutionsnummer].&amp;[827005]" c="827005"/>
        <s v="[Institution].[Institutionsnummer].&amp;[627003]" c="627003"/>
        <s v="[Institution].[Institutionsnummer].&amp;[461021]" c="461021"/>
        <s v="[Institution].[Institutionsnummer].&amp;[281405]" c="281405"/>
        <s v="[Institution].[Institutionsnummer].&amp;[539004]" c="539004"/>
        <s v="[Institution].[Institutionsnummer].&amp;[843210]" c="843210"/>
        <s v="[Institution].[Institutionsnummer].&amp;[169006]" c="169006"/>
        <s v="[Institution].[Institutionsnummer].&amp;[779006]" c="779006"/>
        <s v="[Institution].[Institutionsnummer].&amp;[743008]" c="743008"/>
        <s v="[Institution].[Institutionsnummer].&amp;[667017]" c="667017"/>
        <s v="[Institution].[Institutionsnummer].&amp;[281437]" c="281437"/>
        <s v="[Institution].[Institutionsnummer].&amp;[681210]" c="681210"/>
        <s v="[Institution].[Institutionsnummer].&amp;[513004]" c="513004"/>
        <s v="[Institution].[Institutionsnummer].&amp;[167006]" c="167006"/>
        <s v="[Institution].[Institutionsnummer].&amp;[461022]" c="461022"/>
        <s v="[Institution].[Institutionsnummer].&amp;[731006]" c="731006"/>
        <s v="[Institution].[Institutionsnummer].&amp;[751032]" c="751032"/>
        <s v="[Institution].[Institutionsnummer].&amp;[661002]" c="661002"/>
        <s v="[Institution].[Institutionsnummer].&amp;[787024]" c="787024"/>
        <s v="[Institution].[Institutionsnummer].&amp;[823004]" c="823004"/>
        <s v="[Institution].[Institutionsnummer].&amp;[461038]" c="461038"/>
        <s v="[Institution].[Institutionsnummer].&amp;[751033]" c="751033"/>
        <s v="[Institution].[Institutionsnummer].&amp;[281588]" c="281588"/>
        <s v="[Institution].[Institutionsnummer].&amp;[791902]" c="791902"/>
        <s v="[Institution].[Institutionsnummer].&amp;[265025]" c="265025"/>
        <s v="[Institution].[Institutionsnummer].&amp;[265210]" c="265210"/>
        <s v="[Institution].[Institutionsnummer].&amp;[777004]" c="777004"/>
        <s v="[Institution].[Institutionsnummer].&amp;[701002]" c="701002"/>
        <s v="[Institution].[Institutionsnummer].&amp;[281408]" c="281408"/>
        <s v="[Institution].[Institutionsnummer].&amp;[303003]" c="303003"/>
        <s v="[Institution].[Institutionsnummer].&amp;[751034]" c="751034"/>
        <s v="[Institution].[Institutionsnummer].&amp;[223002]" c="223002"/>
        <s v="[Institution].[Institutionsnummer].&amp;[323003]" c="323003"/>
        <s v="[Institution].[Institutionsnummer].&amp;[669007]" c="669007"/>
        <s v="[Institution].[Institutionsnummer].&amp;[449903]" c="449903"/>
        <s v="[Institution].[Institutionsnummer].&amp;[383002]" c="383002"/>
        <s v="[Institution].[Institutionsnummer].&amp;[527004]" c="527004"/>
        <s v="[Institution].[Institutionsnummer].&amp;[101022]" c="101022"/>
        <s v="[Institution].[Institutionsnummer].&amp;[761006]" c="761006"/>
        <s v="[Institution].[Institutionsnummer].&amp;[175004]" c="175004"/>
        <s v="[Institution].[Institutionsnummer].&amp;[713003]" c="713003"/>
        <s v="[Institution].[Institutionsnummer].&amp;[739002]" c="739002"/>
        <s v="[Institution].[Institutionsnummer].&amp;[317004]" c="317004"/>
        <s v="[Institution].[Institutionsnummer].&amp;[101034]" c="101034"/>
        <s v="[Institution].[Institutionsnummer].&amp;[619010]" c="619010"/>
        <s v="[Institution].[Institutionsnummer].&amp;[280829]" c="280829"/>
        <s v="[Institution].[Institutionsnummer].&amp;[751035]" c="751035"/>
        <s v="[Institution].[Institutionsnummer].&amp;[387005]" c="387005"/>
        <s v="[Institution].[Institutionsnummer].&amp;[421005]" c="421005"/>
        <s v="[Institution].[Institutionsnummer].&amp;[835006]" c="835006"/>
        <s v="[Institution].[Institutionsnummer].&amp;[741004]" c="741004"/>
        <s v="[Institution].[Institutionsnummer].&amp;[751036]" c="751036"/>
        <s v="[Institution].[Institutionsnummer].&amp;[461023]" c="461023"/>
        <s v="[Institution].[Institutionsnummer].&amp;[101158]" c="101158"/>
        <s v="[Institution].[Institutionsnummer].&amp;[270002]" c="270002"/>
        <s v="[Institution].[Institutionsnummer].&amp;[461024]" c="461024"/>
        <s v="[Institution].[Institutionsnummer].&amp;[281385]" c="281385"/>
        <s v="[Institution].[Institutionsnummer].&amp;[265010]" c="265010"/>
        <s v="[Institution].[Institutionsnummer].&amp;[259019]" c="259019"/>
        <s v="[Institution].[Institutionsnummer].&amp;[565007]" c="565007"/>
        <s v="[Institution].[Institutionsnummer].&amp;[621011]" c="621011"/>
        <s v="[Institution].[Institutionsnummer].&amp;[685002]" c="685002"/>
        <s v="[Institution].[Institutionsnummer].&amp;[621014]" c="621014"/>
        <s v="[Institution].[Institutionsnummer].&amp;[831004]" c="831004"/>
        <s v="[Institution].[Institutionsnummer].&amp;[461025]" c="461025"/>
        <s v="[Institution].[Institutionsnummer].&amp;[301005]" c="301005"/>
        <s v="[Institution].[Institutionsnummer].&amp;[743010]" c="743010"/>
        <s v="[Institution].[Institutionsnummer].&amp;[851054]" c="851054"/>
        <s v="[Institution].[Institutionsnummer].&amp;[169010]" c="169010"/>
        <s v="[Institution].[Institutionsnummer].&amp;[787005]" c="787005"/>
        <s v="[Institution].[Institutionsnummer].&amp;[683005]" c="683005"/>
        <s v="[Institution].[Institutionsnummer].&amp;[280616]" c="280616"/>
        <s v="[Institution].[Institutionsnummer].&amp;[743211]" c="743211"/>
        <s v="[Institution].[Institutionsnummer].&amp;[280094]" c="280094"/>
        <s v="[Institution].[Institutionsnummer].&amp;[657013]" c="657013"/>
        <s v="[Institution].[Institutionsnummer].&amp;[509009]" c="509009"/>
        <s v="[Institution].[Institutionsnummer].&amp;[787006]" c="787006"/>
        <s v="[Institution].[Institutionsnummer].&amp;[657035]" c="657035"/>
        <s v="[Institution].[Institutionsnummer].&amp;[746211]" c="746211"/>
        <s v="[Institution].[Institutionsnummer].&amp;[629004]" c="629004"/>
        <s v="[Institution].[Institutionsnummer].&amp;[851026]" c="851026"/>
        <s v="[Institution].[Institutionsnummer].&amp;[685003]" c="685003"/>
        <s v="[Institution].[Institutionsnummer].&amp;[661011]" c="661011"/>
        <s v="[Institution].[Institutionsnummer].&amp;[185006]" c="185006"/>
        <s v="[Institution].[Institutionsnummer].&amp;[631013]" c="631013"/>
        <s v="[Institution].[Institutionsnummer].&amp;[779007]" c="779007"/>
        <s v="[Institution].[Institutionsnummer].&amp;[669901]" c="669901"/>
        <s v="[Institution].[Institutionsnummer].&amp;[751065]" c="751065"/>
        <s v="[Institution].[Institutionsnummer].&amp;[527005]" c="527005"/>
        <s v="[Institution].[Institutionsnummer].&amp;[315016]" c="315016"/>
        <s v="[Institution].[Institutionsnummer].&amp;[101910]" c="101910"/>
        <s v="[Institution].[Institutionsnummer].&amp;[280093]" c="280093"/>
        <s v="[Institution].[Institutionsnummer].&amp;[280481]" c="280481"/>
        <s v="[Institution].[Institutionsnummer].&amp;[280597]" c="280597"/>
        <s v="[Institution].[Institutionsnummer].&amp;[280598]" c="280598"/>
        <s v="[Institution].[Institutionsnummer].&amp;[281294]" c="281294"/>
        <s v="[Institution].[Institutionsnummer].&amp;[281293]" c="281293"/>
        <s v="[Institution].[Institutionsnummer].&amp;[101093]" c="101093"/>
        <s v="[Institution].[Institutionsnummer].&amp;[766001]" c="766001"/>
        <s v="[Institution].[Institutionsnummer].&amp;[281053]" c="281053"/>
        <s v="[Institution].[Institutionsnummer].&amp;[101580]" c="101580"/>
        <s v="[Institution].[Institutionsnummer].&amp;[229006]" c="229006"/>
        <s v="[Institution].[Institutionsnummer].&amp;[281613]" c="281613"/>
        <s v="[Institution].[Institutionsnummer].&amp;[280129]" c="280129"/>
        <s v="[Institution].[Institutionsnummer].&amp;[101050]" c="101050"/>
        <s v="[Institution].[Institutionsnummer].&amp;[147007]" c="147007"/>
        <s v="[Institution].[Institutionsnummer].&amp;[280091]" c="280091"/>
        <s v="[Institution].[Institutionsnummer].&amp;[323016]" c="323016"/>
        <s v="[Institution].[Institutionsnummer].&amp;[101059]" c="101059"/>
        <s v="[Institution].[Institutionsnummer].&amp;[147010]" c="147010"/>
        <s v="[Institution].[Institutionsnummer].&amp;[147012]" c="147012"/>
        <s v="[Institution].[Institutionsnummer].&amp;[280425]" c="280425"/>
        <s v="[Institution].[Institutionsnummer].&amp;[509012]" c="509012"/>
        <s v="[Institution].[Institutionsnummer].&amp;[147008]" c="147008"/>
        <s v="[Institution].[Institutionsnummer].&amp;[280188]" c="280188"/>
        <s v="[Institution].[Institutionsnummer].&amp;[280267]" c="280267"/>
        <s v="[Institution].[Institutionsnummer].&amp;[219901]" c="219901"/>
        <s v="[Institution].[Institutionsnummer].&amp;[101594]" c="101594"/>
        <s v="[Institution].[Institutionsnummer].&amp;[101053]" c="101053"/>
        <s v="[Institution].[Institutionsnummer].&amp;[147052]" c="147052"/>
        <s v="[Institution].[Institutionsnummer].&amp;[373034]" c="373034"/>
        <s v="[Institution].[Institutionsnummer].&amp;[329027]" c="329027"/>
        <s v="[Institution].[Institutionsnummer].&amp;[280506]" c="280506"/>
        <s v="[Institution].[Institutionsnummer].&amp;[280505]" c="280505"/>
        <s v="[Institution].[Institutionsnummer].&amp;[280325]" c="280325"/>
        <s v="[Institution].[Institutionsnummer].&amp;[231006]" c="231006"/>
        <s v="[Institution].[Institutionsnummer].&amp;[185014]" c="185014"/>
        <s v="[Institution].[Institutionsnummer].&amp;[617003]" c="617003"/>
        <s v="[Institution].[Institutionsnummer].&amp;[267001]" c="267001"/>
        <s v="[Institution].[Institutionsnummer].&amp;[159013]" c="159013"/>
        <s v="[Institution].[Institutionsnummer].&amp;[703004]" c="703004"/>
        <s v="[Institution].[Institutionsnummer].&amp;[307902]" c="307902"/>
        <s v="[Institution].[Institutionsnummer].&amp;[157009]" c="157009"/>
        <s v="[Institution].[Institutionsnummer].&amp;[280564]" c="280564"/>
        <s v="[Institution].[Institutionsnummer].&amp;[316004]" c="316004"/>
        <s v="[Institution].[Institutionsnummer].&amp;[181008]" c="181008"/>
        <s v="[Institution].[Institutionsnummer].&amp;[803004]" c="803004"/>
        <s v="[Institution].[Institutionsnummer].&amp;[157010]" c="157010"/>
        <s v="[Institution].[Institutionsnummer].&amp;[711001]" c="711001"/>
        <s v="[Institution].[Institutionsnummer].&amp;[751038]" c="751038"/>
        <s v="[Institution].[Institutionsnummer].&amp;[280563]" c="280563"/>
        <s v="[Institution].[Institutionsnummer].&amp;[445901]" c="445901"/>
        <s v="[Institution].[Institutionsnummer].&amp;[280104]" c="280104"/>
        <s v="[Institution].[Institutionsnummer].&amp;[461026]" c="461026"/>
        <s v="[Institution].[Institutionsnummer].&amp;[743011]" c="743011"/>
        <s v="[Institution].[Institutionsnummer].&amp;[331007]" c="331007"/>
        <s v="[Institution].[Institutionsnummer].&amp;[531005]" c="531005"/>
        <s v="[Institution].[Institutionsnummer].&amp;[751056]" c="751056"/>
        <s v="[Institution].[Institutionsnummer].&amp;[751039]" c="751039"/>
        <s v="[Institution].[Institutionsnummer].&amp;[843004]" c="843004"/>
        <s v="[Institution].[Institutionsnummer].&amp;[751040]" c="751040"/>
        <s v="[Institution].[Institutionsnummer].&amp;[280138]" c="280138"/>
        <s v="[Institution].[Institutionsnummer].&amp;[333003]" c="333003"/>
        <s v="[Institution].[Institutionsnummer].&amp;[341033]" c="341033"/>
        <s v="[Institution].[Institutionsnummer].&amp;[280629]" c="280629"/>
        <s v="[Institution].[Institutionsnummer].&amp;[471008]" c="471008"/>
        <s v="[Institution].[Institutionsnummer].&amp;[250005]" c="250005"/>
        <s v="[Institution].[Institutionsnummer].&amp;[281060]" c="281060"/>
        <s v="[Institution].[Institutionsnummer].&amp;[603004]" c="603004"/>
        <s v="[Institution].[Institutionsnummer].&amp;[663011]" c="663011"/>
        <s v="[Institution].[Institutionsnummer].&amp;[580001]" c="580001"/>
        <s v="[Institution].[Institutionsnummer].&amp;[787008]" c="787008"/>
        <s v="[Institution].[Institutionsnummer].&amp;[657014]" c="657014"/>
        <s v="[Institution].[Institutionsnummer].&amp;[280406]" c="280406"/>
        <s v="[Institution].[Institutionsnummer].&amp;[479025]" c="479025"/>
        <s v="[Institution].[Institutionsnummer].&amp;[851027]" c="851027"/>
        <s v="[Institution].[Institutionsnummer].&amp;[159035]" c="159035"/>
        <s v="[Institution].[Institutionsnummer].&amp;[101911]" c="101911"/>
        <s v="[Institution].[Institutionsnummer].&amp;[101566]" c="101566"/>
        <s v="[Institution].[Institutionsnummer].&amp;[751041]" c="751041"/>
        <s v="[Institution].[Institutionsnummer].&amp;[207002]" c="207002"/>
        <s v="[Institution].[Institutionsnummer].&amp;[219030]" c="219030"/>
        <s v="[Institution].[Institutionsnummer].&amp;[369002]" c="369002"/>
        <s v="[Institution].[Institutionsnummer].&amp;[173018]" c="173018"/>
        <s v="[Institution].[Institutionsnummer].&amp;[705004]" c="705004"/>
        <s v="[Institution].[Institutionsnummer].&amp;[833004]" c="833004"/>
        <s v="[Institution].[Institutionsnummer].&amp;[101157]" c="101157"/>
        <s v="[Institution].[Institutionsnummer].&amp;[335005]" c="335005"/>
        <s v="[Institution].[Institutionsnummer].&amp;[281074]" c="281074"/>
        <s v="[Institution].[Institutionsnummer].&amp;[323902]" c="323902"/>
        <s v="[Institution].[Institutionsnummer].&amp;[281701]" c="281701"/>
        <s v="[Institution].[Institutionsnummer].&amp;[280451]" c="280451"/>
        <s v="[Institution].[Institutionsnummer].&amp;[281694]" c="281694"/>
        <s v="[Institution].[Institutionsnummer].&amp;[350001]" c="350001"/>
        <s v="[Institution].[Institutionsnummer].&amp;[281440]" c="281440"/>
        <s v="[Institution].[Institutionsnummer].&amp;[185008]" c="185008"/>
        <s v="[Institution].[Institutionsnummer].&amp;[681001]" c="681001"/>
        <s v="[Institution].[Institutionsnummer].&amp;[461028]" c="461028"/>
        <s v="[Institution].[Institutionsnummer].&amp;[280186]" c="280186"/>
        <s v="[Institution].[Institutionsnummer].&amp;[281608]" c="281608"/>
        <s v="[Institution].[Institutionsnummer].&amp;[679004]" c="679004"/>
        <s v="[Institution].[Institutionsnummer].&amp;[567005]" c="567005"/>
        <s v="[Institution].[Institutionsnummer].&amp;[280244]" c="280244"/>
        <s v="[Institution].[Institutionsnummer].&amp;[669004]" c="669004"/>
        <s v="[Institution].[Institutionsnummer].&amp;[207003]" c="207003"/>
        <s v="[Institution].[Institutionsnummer].&amp;[619012]" c="619012"/>
        <s v="[Institution].[Institutionsnummer].&amp;[159009]" c="159009"/>
        <s v="[Institution].[Institutionsnummer].&amp;[337004]" c="337004"/>
        <s v="[Institution].[Institutionsnummer].&amp;[751903]" c="751903"/>
        <s v="[Institution].[Institutionsnummer].&amp;[615011]" c="615011"/>
        <s v="[Institution].[Institutionsnummer].&amp;[280508]" c="280508"/>
        <s v="[Institution].[Institutionsnummer].&amp;[389210]" c="389210"/>
        <s v="[Institution].[Institutionsnummer].&amp;[461029]" c="461029"/>
        <s v="[Institution].[Institutionsnummer].&amp;[745003]" c="745003"/>
        <s v="[Institution].[Institutionsnummer].&amp;[333008]" c="333008"/>
        <s v="[Institution].[Institutionsnummer].&amp;[613012]" c="613012"/>
        <s v="[Institution].[Institutionsnummer].&amp;[703006]" c="703006"/>
        <s v="[Institution].[Institutionsnummer].&amp;[763006]" c="763006"/>
        <s v="[Institution].[Institutionsnummer].&amp;[280137]" c="280137"/>
        <s v="[Institution].[Institutionsnummer].&amp;[851028]" c="851028"/>
        <s v="[Institution].[Institutionsnummer].&amp;[389008]" c="389008"/>
        <s v="[Institution].[Institutionsnummer].&amp;[325901]" c="325901"/>
        <s v="[Institution].[Institutionsnummer].&amp;[367005]" c="367005"/>
        <s v="[Institution].[Institutionsnummer].&amp;[420001]" c="420001"/>
        <s v="[Institution].[Institutionsnummer].&amp;[619011]" c="619011"/>
        <s v="[Institution].[Institutionsnummer].&amp;[183004]" c="183004"/>
        <s v="[Institution].[Institutionsnummer].&amp;[101908]" c="101908"/>
        <s v="[Institution].[Institutionsnummer].&amp;[253005]" c="253005"/>
        <s v="[Institution].[Institutionsnummer].&amp;[751042]" c="751042"/>
        <s v="[Institution].[Institutionsnummer].&amp;[101041]" c="101041"/>
        <s v="[Institution].[Institutionsnummer].&amp;[445003]" c="445003"/>
        <s v="[Institution].[Institutionsnummer].&amp;[671210]" c="671210"/>
        <s v="[Institution].[Institutionsnummer].&amp;[671014]" c="671014"/>
        <s v="[Institution].[Institutionsnummer].&amp;[271002]" c="271002"/>
        <s v="[Institution].[Institutionsnummer].&amp;[391003]" c="391003"/>
        <s v="[Institution].[Institutionsnummer].&amp;[545005]" c="545005"/>
        <s v="[Institution].[Institutionsnummer].&amp;[280500]" c="280500"/>
        <s v="[Institution].[Institutionsnummer].&amp;[845004]" c="845004"/>
        <s v="[Institution].[Institutionsnummer].&amp;[851029]" c="851029"/>
        <s v="[Institution].[Institutionsnummer].&amp;[101055]" c="101055"/>
        <s v="[Institution].[Institutionsnummer].&amp;[280680]" c="280680"/>
        <s v="[Institution].[Institutionsnummer].&amp;[369005]" c="369005"/>
        <s v="[Institution].[Institutionsnummer].&amp;[280747]" c="280747"/>
        <s v="[Institution].[Institutionsnummer].&amp;[400009]" c="400009"/>
        <s v="[Institution].[Institutionsnummer].&amp;[301007]" c="301007"/>
        <s v="[Institution].[Institutionsnummer].&amp;[280354]" c="280354"/>
        <s v="[Institution].[Institutionsnummer].&amp;[280044]" c="280044"/>
        <s v="[Institution].[Institutionsnummer].&amp;[851030]" c="851030"/>
        <s v="[Institution].[Institutionsnummer].&amp;[339004]" c="339004"/>
        <s v="[Institution].[Institutionsnummer].&amp;[461452]" c="461452"/>
        <s v="[Institution].[Institutionsnummer].&amp;[706210]" c="706210"/>
        <s v="[Institution].[Institutionsnummer].&amp;[395002]" c="395002"/>
        <s v="[Institution].[Institutionsnummer].&amp;[773018]" c="773018"/>
        <s v="[Institution].[Institutionsnummer].&amp;[323901]" c="323901"/>
        <s v="[Institution].[Institutionsnummer].&amp;[189004]" c="189004"/>
        <s v="[Institution].[Institutionsnummer].&amp;[483003]" c="483003"/>
        <s v="[Institution].[Institutionsnummer].&amp;[159010]" c="159010"/>
        <s v="[Institution].[Institutionsnummer].&amp;[341030]" c="341030"/>
        <s v="[Institution].[Institutionsnummer].&amp;[751014]" c="751014"/>
        <s v="[Institution].[Institutionsnummer].&amp;[789005]" c="789005"/>
        <s v="[Institution].[Institutionsnummer].&amp;[329030]" c="329030"/>
        <s v="[Institution].[Institutionsnummer].&amp;[157034]" c="157034"/>
        <s v="[Institution].[Institutionsnummer].&amp;[281406]" c="281406"/>
        <s v="[Institution].[Institutionsnummer].&amp;[329009]" c="329009"/>
        <s v="[Institution].[Institutionsnummer].&amp;[461060]" c="461060"/>
        <s v="[Institution].[Institutionsnummer].&amp;[359003]" c="359003"/>
        <s v="[Institution].[Institutionsnummer].&amp;[101005]" c="101005"/>
        <s v="[Institution].[Institutionsnummer].&amp;[740005]" c="740005"/>
        <s v="[Institution].[Institutionsnummer].&amp;[751043]" c="751043"/>
        <s v="[Institution].[Institutionsnummer].&amp;[280066]" c="280066"/>
        <s v="[Institution].[Institutionsnummer].&amp;[851031]" c="851031"/>
        <s v="[Institution].[Institutionsnummer].&amp;[851032]" c="851032"/>
        <s v="[Institution].[Institutionsnummer].&amp;[661012]" c="661012"/>
        <s v="[Institution].[Institutionsnummer].&amp;[147006]" c="147006"/>
        <s v="[Institution].[Institutionsnummer].&amp;[731008]" c="731008"/>
        <s v="[Institution].[Institutionsnummer].&amp;[333011]" c="333011"/>
        <s v="[Institution].[Institutionsnummer].&amp;[400018]" c="400018"/>
        <s v="[Institution].[Institutionsnummer].&amp;[631014]" c="631014"/>
        <s v="[Institution].[Institutionsnummer].&amp;[537004]" c="537004"/>
        <s v="[Institution].[Institutionsnummer].&amp;[189003]" c="189003"/>
        <s v="[Institution].[Institutionsnummer].&amp;[483004]" c="483004"/>
        <s v="[Institution].[Institutionsnummer].&amp;[711004]" c="711004"/>
        <s v="[Institution].[Institutionsnummer].&amp;[751044]" c="751044"/>
        <s v="[Institution].[Institutionsnummer].&amp;[259008]" c="259008"/>
        <s v="[Institution].[Institutionsnummer].&amp;[791008]" c="791008"/>
        <s v="[Institution].[Institutionsnummer].&amp;[281070]" c="281070"/>
        <s v="[Institution].[Institutionsnummer].&amp;[677004]" c="677004"/>
        <s v="[Institution].[Institutionsnummer].&amp;[280530]" c="280530"/>
        <s v="[Institution].[Institutionsnummer].&amp;[609002]" c="609002"/>
        <s v="[Institution].[Institutionsnummer].&amp;[101029]" c="101029"/>
        <s v="[Institution].[Institutionsnummer].&amp;[485003]" c="485003"/>
        <s v="[Institution].[Institutionsnummer].&amp;[665005]" c="665005"/>
        <s v="[Institution].[Institutionsnummer].&amp;[353007]" c="353007"/>
        <s v="[Institution].[Institutionsnummer].&amp;[655008]" c="655008"/>
        <s v="[Institution].[Institutionsnummer].&amp;[461030]" c="461030"/>
        <s v="[Institution].[Institutionsnummer].&amp;[265031]" c="265031"/>
        <s v="[Institution].[Institutionsnummer].&amp;[147401]" c="147401"/>
        <s v="[Institution].[Institutionsnummer].&amp;[771007]" c="771007"/>
        <s v="[Institution].[Institutionsnummer].&amp;[739003]" c="739003"/>
        <s v="[Institution].[Institutionsnummer].&amp;[573009]" c="573009"/>
        <s v="[Institution].[Institutionsnummer].&amp;[811003]" c="811003"/>
        <s v="[Institution].[Institutionsnummer].&amp;[479009]" c="479009"/>
        <s v="[Institution].[Institutionsnummer].&amp;[673002]" c="673002"/>
        <s v="[Institution].[Institutionsnummer].&amp;[675001]" c="675001"/>
        <s v="[Institution].[Institutionsnummer].&amp;[611008]" c="611008"/>
        <s v="[Institution].[Institutionsnummer].&amp;[217012]" c="217012"/>
        <s v="[Institution].[Institutionsnummer].&amp;[751045]" c="751045"/>
        <s v="[Institution].[Institutionsnummer].&amp;[787012]" c="787012"/>
        <s v="[Institution].[Institutionsnummer].&amp;[667014]" c="667014"/>
        <s v="[Institution].[Institutionsnummer].&amp;[677002]" c="677002"/>
        <s v="[Institution].[Institutionsnummer].&amp;[175006]" c="175006"/>
        <s v="[Institution].[Institutionsnummer].&amp;[473009]" c="473009"/>
        <s v="[Institution].[Institutionsnummer].&amp;[101023]" c="101023"/>
        <s v="[Institution].[Institutionsnummer].&amp;[461031]" c="461031"/>
        <s v="[Institution].[Institutionsnummer].&amp;[539006]" c="539006"/>
        <s v="[Institution].[Institutionsnummer].&amp;[461032]" c="461032"/>
        <s v="[Institution].[Institutionsnummer].&amp;[787013]" c="787013"/>
        <s v="[Institution].[Institutionsnummer].&amp;[731010]" c="731010"/>
        <s v="[Institution].[Institutionsnummer].&amp;[577007]" c="577007"/>
        <s v="[Institution].[Institutionsnummer].&amp;[265015]" c="265015"/>
        <s v="[Institution].[Institutionsnummer].&amp;[157011]" c="157011"/>
        <s v="[Institution].[Institutionsnummer].&amp;[657018]" c="657018"/>
        <s v="[Institution].[Institutionsnummer].&amp;[837006]" c="837006"/>
        <s v="[Institution].[Institutionsnummer].&amp;[280195]" c="280195"/>
        <s v="[Institution].[Institutionsnummer].&amp;[485004]" c="485004"/>
        <s v="[Institution].[Institutionsnummer].&amp;[280161]" c="280161"/>
        <s v="[Institution].[Institutionsnummer].&amp;[307008]" c="307008"/>
        <s v="[Institution].[Institutionsnummer].&amp;[851048]" c="851048"/>
        <s v="[Institution].[Institutionsnummer].&amp;[169019]" c="169019"/>
        <s v="[Institution].[Institutionsnummer].&amp;[101064]" c="101064"/>
        <s v="[Institution].[Institutionsnummer].&amp;[280458]" c="280458"/>
        <s v="[Institution].[Institutionsnummer].&amp;[157012]" c="157012"/>
        <s v="[Institution].[Institutionsnummer].&amp;[803009]" c="803009"/>
        <s v="[Institution].[Institutionsnummer].&amp;[477001]" c="477001"/>
        <s v="[Institution].[Institutionsnummer].&amp;[147051]" c="147051"/>
        <s v="[Institution].[Institutionsnummer].&amp;[280633]" c="280633"/>
        <s v="[Institution].[Institutionsnummer].&amp;[280855]" c="280855"/>
        <s v="[Institution].[Institutionsnummer].&amp;[265032]" c="265032"/>
        <s v="[Institution].[Institutionsnummer].&amp;[811005]" c="811005"/>
        <s v="[Institution].[Institutionsnummer].&amp;[173009]" c="173009"/>
        <s v="[Institution].[Institutionsnummer].&amp;[261004]" c="261004"/>
        <s v="[Institution].[Institutionsnummer].&amp;[181009]" c="181009"/>
        <s v="[Institution].[Institutionsnummer].&amp;[253006]" c="253006"/>
        <s v="[Institution].[Institutionsnummer].&amp;[767001]" c="767001"/>
        <s v="[Institution].[Institutionsnummer].&amp;[281610]" c="281610"/>
        <s v="[Institution].[Institutionsnummer].&amp;[479010]" c="479010"/>
        <s v="[Institution].[Institutionsnummer].&amp;[661013]" c="661013"/>
        <s v="[Institution].[Institutionsnummer].&amp;[851034]" c="851034"/>
        <s v="[Institution].[Institutionsnummer].&amp;[345004]" c="345004"/>
        <s v="[Institution].[Institutionsnummer].&amp;[323007]" c="323007"/>
        <s v="[Institution].[Institutionsnummer].&amp;[280192]" c="280192"/>
        <s v="[Institution].[Institutionsnummer].&amp;[280432]" c="280432"/>
        <s v="[Institution].[Institutionsnummer].&amp;[627004]" c="627004"/>
        <s v="[Institution].[Institutionsnummer].&amp;[173008]" c="173008"/>
        <s v="[Institution].[Institutionsnummer].&amp;[325005]" c="325005"/>
        <s v="[Institution].[Institutionsnummer].&amp;[185210]" c="185210"/>
        <s v="[Institution].[Institutionsnummer].&amp;[821006]" c="821006"/>
        <s v="[Institution].[Institutionsnummer].&amp;[280139]" c="280139"/>
        <s v="[Institution].[Institutionsnummer].&amp;[169210]" c="169210"/>
        <s v="[Institution].[Institutionsnummer].&amp;[281219]" c="281219"/>
        <s v="[Institution].[Institutionsnummer].&amp;[461034]" c="461034"/>
        <s v="[Institution].[Institutionsnummer].&amp;[760401]" c="760401"/>
        <s v="[Institution].[Institutionsnummer].&amp;[280052]" c="280052"/>
        <s v="[Institution].[Institutionsnummer].&amp;[153013]" c="153013"/>
        <s v="[Institution].[Institutionsnummer].&amp;[101168]" c="101168"/>
        <s v="[Institution].[Institutionsnummer].&amp;[175021]" c="175021"/>
        <s v="[Institution].[Institutionsnummer].&amp;[269005]" c="269005"/>
        <s v="[Institution].[Institutionsnummer].&amp;[627005]" c="627005"/>
        <s v="[Institution].[Institutionsnummer].&amp;[679006]" c="679006"/>
        <s v="[Institution].[Institutionsnummer].&amp;[537006]" c="537006"/>
        <s v="[Institution].[Institutionsnummer].&amp;[280415]" c="280415"/>
        <s v="[Institution].[Institutionsnummer].&amp;[227011]" c="227011"/>
        <s v="[Institution].[Institutionsnummer].&amp;[809004]" c="809004"/>
        <s v="[Institution].[Institutionsnummer].&amp;[817004]" c="817004"/>
        <s v="[Institution].[Institutionsnummer].&amp;[767002]" c="767002"/>
        <s v="[Institution].[Institutionsnummer].&amp;[315020]" c="315020"/>
        <s v="[Institution].[Institutionsnummer].&amp;[345901]" c="345901"/>
        <s v="[Institution].[Institutionsnummer].&amp;[281355]" c="281355"/>
        <s v="[Institution].[Institutionsnummer].&amp;[280358]" c="280358"/>
        <s v="[Institution].[Institutionsnummer].&amp;[167210]" c="167210"/>
        <s v="[Institution].[Institutionsnummer].&amp;[613210]" c="613210"/>
        <s v="[Institution].[Institutionsnummer].&amp;[621211]" c="621211"/>
        <s v="[Institution].[Institutionsnummer].&amp;[397015]" c="397015"/>
        <s v="[Institution].[Institutionsnummer].&amp;[101218]" c="101218"/>
        <s v="[Institution].[Institutionsnummer].&amp;[787214]" c="787214"/>
        <s v="[Institution].[Institutionsnummer].&amp;[333210]" c="333210"/>
        <s v="[Institution].[Institutionsnummer].&amp;[779210]" c="779210"/>
        <s v="[Institution].[Institutionsnummer].&amp;[280814]" c="280814"/>
        <s v="[Institution].[Institutionsnummer].&amp;[175210]" c="175210"/>
        <s v="[Institution].[Institutionsnummer].&amp;[537210]" c="537210"/>
        <s v="[Institution].[Institutionsnummer].&amp;[280821]" c="280821"/>
        <s v="[Institution].[Institutionsnummer].&amp;[543011]" c="543011"/>
        <s v="[Institution].[Institutionsnummer].&amp;[657210]" c="657210"/>
        <s v="[Institution].[Institutionsnummer].&amp;[707211]" c="707211"/>
        <s v="[Institution].[Institutionsnummer].&amp;[461211]" c="461211"/>
        <s v="[Institution].[Institutionsnummer].&amp;[269210]" c="269210"/>
        <s v="[Institution].[Institutionsnummer].&amp;[851221]" c="851221"/>
        <s v="[Institution].[Institutionsnummer].&amp;[280618]" c="280618"/>
        <s v="[Institution].[Institutionsnummer].&amp;[223003]" c="223003"/>
        <s v="[Institution].[Institutionsnummer].&amp;[101540]" c="101540"/>
        <s v="[Institution].[Institutionsnummer].&amp;[280620]" c="280620"/>
        <s v="[Institution].[Institutionsnummer].&amp;[159012]" c="159012"/>
        <s v="[Institution].[Institutionsnummer].&amp;[851036]" c="851036"/>
        <s v="[Institution].[Institutionsnummer].&amp;[101074]" c="101074"/>
        <s v="[Institution].[Institutionsnummer].&amp;[329015]" c="329015"/>
        <s v="[Institution].[Institutionsnummer].&amp;[657902]" c="657902"/>
        <s v="[Institution].[Institutionsnummer].&amp;[175007]" c="175007"/>
        <s v="[Institution].[Institutionsnummer].&amp;[187003]" c="187003"/>
        <s v="[Institution].[Institutionsnummer].&amp;[223004]" c="223004"/>
        <s v="[Institution].[Institutionsnummer].&amp;[801005]" c="801005"/>
        <s v="[Institution].[Institutionsnummer].&amp;[629001]" c="629001"/>
        <s v="[Institution].[Institutionsnummer].&amp;[519005]" c="519005"/>
        <s v="[Institution].[Institutionsnummer].&amp;[181007]" c="181007"/>
        <s v="[Institution].[Institutionsnummer].&amp;[575210]" c="575210"/>
        <s v="[Institution].[Institutionsnummer].&amp;[851037]" c="851037"/>
        <s v="[Institution].[Institutionsnummer].&amp;[280331]" c="280331"/>
        <s v="[Institution].[Institutionsnummer].&amp;[183005]" c="183005"/>
        <s v="[Institution].[Institutionsnummer].&amp;[679008]" c="679008"/>
        <s v="[Institution].[Institutionsnummer].&amp;[267005]" c="267005"/>
        <s v="[Institution].[Institutionsnummer].&amp;[325006]" c="325006"/>
        <s v="[Institution].[Institutionsnummer].&amp;[805020]" c="805020"/>
        <s v="[Institution].[Institutionsnummer].&amp;[280016]" c="280016"/>
        <s v="[Institution].[Institutionsnummer].&amp;[715002]" c="715002"/>
        <s v="[Institution].[Institutionsnummer].&amp;[485005]" c="485005"/>
        <s v="[Institution].[Institutionsnummer].&amp;[851039]" c="851039"/>
        <s v="[Institution].[Institutionsnummer].&amp;[817005]" c="817005"/>
        <s v="[Institution].[Institutionsnummer].&amp;[809005]" c="809005"/>
        <s v="[Institution].[Institutionsnummer].&amp;[851040]" c="851040"/>
        <s v="[Institution].[Institutionsnummer].&amp;[605005]" c="605005"/>
        <s v="[Institution].[Institutionsnummer].&amp;[101572]" c="101572"/>
        <s v="[Institution].[Institutionsnummer].&amp;[751050]" c="751050"/>
        <s v="[Institution].[Institutionsnummer].&amp;[851041]" c="851041"/>
        <s v="[Institution].[Institutionsnummer].&amp;[280135]" c="280135"/>
        <s v="[Institution].[Institutionsnummer].&amp;[861901]" c="861901"/>
        <s v="[Institution].[Institutionsnummer].&amp;[791013]" c="791013"/>
        <s v="[Institution].[Institutionsnummer].&amp;[657019]" c="657019"/>
        <s v="[Institution].[Institutionsnummer].&amp;[731011]" c="731011"/>
        <s v="[Institution].[Institutionsnummer].&amp;[785009]" c="785009"/>
        <s v="[Institution].[Institutionsnummer].&amp;[763008]" c="763008"/>
        <s v="[Institution].[Institutionsnummer].&amp;[820210]" c="820210"/>
        <s v="[Institution].[Institutionsnummer].&amp;[445004]" c="445004"/>
        <s v="[Institution].[Institutionsnummer].&amp;[461035]" c="461035"/>
        <s v="[Institution].[Institutionsnummer].&amp;[479011]" c="479011"/>
        <s v="[Institution].[Institutionsnummer].&amp;[743012]" c="743012"/>
        <s v="[Institution].[Institutionsnummer].&amp;[791010]" c="791010"/>
        <s v="[Institution].[Institutionsnummer].&amp;[861009]" c="861009"/>
        <s v="[Institution].[Institutionsnummer].&amp;[281781]" c="281781"/>
        <s v="[Institution].[Institutionsnummer].&amp;[280362]" c="280362"/>
        <s v="[Institution].[Institutionsnummer].&amp;[727007]" c="727007"/>
        <s v="[Institution].[Institutionsnummer].&amp;[183002]" c="183002"/>
        <s v="[Institution].[Institutionsnummer].&amp;[101042]" c="101042"/>
        <s v="[Institution].[Institutionsnummer].&amp;[489002]" c="489002"/>
        <s v="[Institution].[Institutionsnummer].&amp;[791210]" c="791210"/>
        <s v="[Institution].[Institutionsnummer].&amp;[281211]" c="281211"/>
        <s v="[Institution].[Institutionsnummer].&amp;[751051]" c="751051"/>
        <s v="[Institution].[Institutionsnummer].&amp;[681007]" c="681007"/>
        <s v="[Institution].[Institutionsnummer].&amp;[707403]" c="707403"/>
        <s v="[Institution].[Institutionsnummer].&amp;[343007]" c="343007"/>
        <s v="[Institution].[Institutionsnummer].&amp;[101075]" c="101075"/>
        <s v="[Institution].[Institutionsnummer].&amp;[329012]" c="329012"/>
        <s v="[Institution].[Institutionsnummer].&amp;[677003]" c="677003"/>
        <s v="[Institution].[Institutionsnummer].&amp;[683006]" c="683006"/>
        <s v="[Institution].[Institutionsnummer].&amp;[631015]" c="631015"/>
        <s v="[Institution].[Institutionsnummer].&amp;[265011]" c="265011"/>
        <s v="[Institution].[Institutionsnummer].&amp;[281609]" c="281609"/>
        <s v="[Institution].[Institutionsnummer].&amp;[743013]" c="743013"/>
        <s v="[Institution].[Institutionsnummer].&amp;[745004]" c="745004"/>
        <s v="[Institution].[Institutionsnummer].&amp;[173011]" c="173011"/>
        <s v="[Institution].[Institutionsnummer].&amp;[751052]" c="751052"/>
        <s v="[Institution].[Institutionsnummer].&amp;[491005]" c="491005"/>
        <s v="[Institution].[Institutionsnummer].&amp;[851042]" c="851042"/>
        <s v="[Institution].[Institutionsnummer].&amp;[705005]" c="705005"/>
        <s v="[Institution].[Institutionsnummer].&amp;[601007]" c="601007"/>
        <s v="[Institution].[Institutionsnummer].&amp;[621016]" c="621016"/>
        <s v="[Institution].[Institutionsnummer].&amp;[265012]" c="265012"/>
        <s v="[Institution].[Institutionsnummer].&amp;[551003]" c="551003"/>
        <s v="[Institution].[Institutionsnummer].&amp;[397210]" c="397210"/>
        <s v="[Institution].[Institutionsnummer].&amp;[681008]" c="681008"/>
        <s v="[Institution].[Institutionsnummer].&amp;[751053]" c="751053"/>
        <s v="[Institution].[Institutionsnummer].&amp;[333021]" c="333021"/>
        <s v="[Institution].[Institutionsnummer].&amp;[280941]" c="280941"/>
        <s v="[Institution].[Institutionsnummer].&amp;[629002]" c="629002"/>
        <s v="[Institution].[Institutionsnummer].&amp;[605007]" c="605007"/>
        <s v="[Institution].[Institutionsnummer].&amp;[280810]" c="280810"/>
        <s v="[Institution].[Institutionsnummer].&amp;[577008]" c="577008"/>
        <s v="[Institution].[Institutionsnummer].&amp;[627002]" c="627002"/>
        <s v="[Institution].[Institutionsnummer].&amp;[211006]" c="211006"/>
        <s v="[Institution].[Institutionsnummer].&amp;[613006]" c="613006"/>
        <s v="[Institution].[Institutionsnummer].&amp;[811006]" c="811006"/>
        <s v="[Institution].[Institutionsnummer].&amp;[101525]" c="101525"/>
        <s v="[Institution].[Institutionsnummer].&amp;[280284]" c="280284"/>
        <s v="[Institution].[Institutionsnummer].&amp;[779009]" c="779009"/>
        <s v="[Institution].[Institutionsnummer].&amp;[281718]" c="281718"/>
        <s v="[Institution].[Institutionsnummer].&amp;[789008]" c="789008"/>
        <s v="[Institution].[Institutionsnummer].&amp;[609003]" c="609003"/>
        <s v="[Institution].[Institutionsnummer].&amp;[101043]" c="101043"/>
        <s v="[Institution].[Institutionsnummer].&amp;[845006]" c="845006"/>
        <s v="[Institution].[Institutionsnummer].&amp;[773006]" c="773006"/>
        <s v="[Institution].[Institutionsnummer].&amp;[611010]" c="611010"/>
        <s v="[Institution].[Institutionsnummer].&amp;[613013]" c="613013"/>
        <s v="[Institution].[Institutionsnummer].&amp;[605008]" c="605008"/>
        <s v="[Institution].[Institutionsnummer].&amp;[369009]" c="369009"/>
        <s v="[Institution].[Institutionsnummer].&amp;[575011]" c="575011"/>
        <s v="[Institution].[Institutionsnummer].&amp;[615014]" c="615014"/>
        <s v="[Institution].[Institutionsnummer].&amp;[861011]" c="861011"/>
        <s v="[Institution].[Institutionsnummer].&amp;[709004]" c="709004"/>
        <s v="[Institution].[Institutionsnummer].&amp;[265013]" c="265013"/>
        <s v="[Institution].[Institutionsnummer].&amp;[731013]" c="731013"/>
        <s v="[Institution].[Institutionsnummer].&amp;[363008]" c="363008"/>
        <s v="[Institution].[Institutionsnummer].&amp;[445005]" c="445005"/>
        <s v="[Institution].[Institutionsnummer].&amp;[787019]" c="787019"/>
        <s v="[Institution].[Institutionsnummer].&amp;[280361]" c="280361"/>
        <s v="[Institution].[Institutionsnummer].&amp;[545210]" c="545210"/>
        <s v="[Institution].[Institutionsnummer].&amp;[751054]" c="751054"/>
        <s v="[Institution].[Institutionsnummer].&amp;[849005]" c="849005"/>
        <s v="[Institution].[Institutionsnummer].&amp;[280222]" c="280222"/>
        <s v="[Institution].[Institutionsnummer].&amp;[733003]" c="733003"/>
        <s v="[Institution].[Institutionsnummer].&amp;[280411]" c="280411"/>
        <s v="[Institution].[Institutionsnummer].&amp;[329901]" c="329901"/>
        <s v="[Institution].[Institutionsnummer].&amp;[621031]" c="621031"/>
        <s v="[Institution].[Institutionsnummer].&amp;[655009]" c="655009"/>
        <s v="[Institution].[Institutionsnummer].&amp;[779008]" c="779008"/>
        <s v="[Institution].[Institutionsnummer].&amp;[851220]" c="851220"/>
        <s v="[Institution].[Institutionsnummer].&amp;[627006]" c="627006"/>
        <s v="[Institution].[Institutionsnummer].&amp;[793007]" c="793007"/>
        <s v="[Institution].[Institutionsnummer].&amp;[101076]" c="101076"/>
        <s v="[Institution].[Institutionsnummer].&amp;[621017]" c="621017"/>
        <s v="[Institution].[Institutionsnummer].&amp;[461037]" c="461037"/>
        <s v="[Institution].[Institutionsnummer].&amp;[323008]" c="323008"/>
        <s v="[Institution].[Institutionsnummer].&amp;[281399]" c="281399"/>
        <s v="[Institution].[Institutionsnummer].&amp;[567007]" c="567007"/>
        <s v="[Institution].[Institutionsnummer].&amp;[861010]" c="861010"/>
        <s v="[Institution].[Institutionsnummer].&amp;[499004]" c="499004"/>
        <s v="[Institution].[Institutionsnummer].&amp;[400020]" c="400020"/>
      </sharedItems>
    </cacheField>
    <cacheField name="[Institution].[Afdelingstype].[Afdelingstype]" caption="Afdelingstype" numFmtId="0" hierarchy="18" level="1">
      <sharedItems containsSemiMixedTypes="0" containsString="0"/>
    </cacheField>
  </cacheFields>
  <cacheHierarchies count="96">
    <cacheHierarchy uniqueName="[Bopælskommune].[Kommune]" caption="Kommune" attribute="1" defaultMemberUniqueName="[Bopælskommune].[Kommune].[All]" allUniqueName="[Bopælskommune].[Kommune].[All]" dimensionUniqueName="[Bopælskommune]" displayFolder="" count="2" unbalanced="0"/>
    <cacheHierarchy uniqueName="[Bopælskommune].[Region]" caption="Region" attribute="1" defaultMemberUniqueName="[Bopælskommune].[Region].[All]" allUniqueName="[Bopælskommune].[Region].[All]" dimensionUniqueName="[Bopælskommune]" displayFolder="" count="0" unbalanced="0"/>
    <cacheHierarchy uniqueName="[Bopælskommune].[Region - Kommune]" caption="Region - Kommune" defaultMemberUniqueName="[Bopælskommune].[Region - Kommune].[All]" allUniqueName="[Bopælskommune].[Region - Kommune].[All]" dimensionUniqueName="[Bopælskommune]" displayFolder="" count="0" unbalanced="0"/>
    <cacheHierarchy uniqueName="[Forældres Højest Fuldførte Uddannelse].[Uddannelsesgruppe]" caption="Uddannelsesgruppe" attribute="1" defaultMemberUniqueName="[Forældres Højest Fuldførte Uddannelse].[Uddannelsesgruppe].[All]" allUniqueName="[Forældres Højest Fuldførte Uddannelse].[Uddannelsesgruppe].[All]" dimensionUniqueName="[Forældres Højest Fuldførte Uddannelse]" displayFolder="" count="0" unbalanced="0"/>
    <cacheHierarchy uniqueName="[Forældres Højest Fuldførte Uddannelse].[Uddannelsesgruppering]" caption="Uddannelsesgruppering" defaultMemberUniqueName="[Forældres Højest Fuldførte Uddannelse].[Uddannelsesgruppering].[All]" allUniqueName="[Forældres Højest Fuldførte Uddannelse].[Uddannelsesgruppering].[All]" dimensionUniqueName="[Forældres Højest Fuldførte Uddannelse]" displayFolder="" count="0" unbalanced="0"/>
    <cacheHierarchy uniqueName="[Forældres Højest Fuldførte Uddannelse].[Uddannelsesovergruppe]" caption="Uddannelsesovergruppe" attribute="1" defaultMemberUniqueName="[Forældres Højest Fuldførte Uddannelse].[Uddannelsesovergruppe].[All]" allUniqueName="[Forældres Højest Fuldførte Uddannelse].[Uddannelsesovergruppe].[All]" dimensionUniqueName="[Forældres Højest Fuldførte Uddannelse]" displayFolder="" count="0" unbalanced="0"/>
    <cacheHierarchy uniqueName="[GSElevtal JaNej].[Bor I Institutionskommune]" caption="Bor I Institutionskommune" attribute="1" defaultMemberUniqueName="[GSElevtal JaNej].[Bor I Institutionskommune].[All]" allUniqueName="[GSElevtal JaNej].[Bor I Institutionskommune].[All]" dimensionUniqueName="[GSElevtal JaNej]" displayFolder="" count="0" unbalanced="0"/>
    <cacheHierarchy uniqueName="[GSElevtal JaNej].[Modtager Specialundervisning]" caption="Modtager Specialundervisning" attribute="1" defaultMemberUniqueName="[GSElevtal JaNej].[Modtager Specialundervisning].[All]" allUniqueName="[GSElevtal JaNej].[Modtager Specialundervisning].[All]" dimensionUniqueName="[GSElevtal JaNej]" displayFolder="" count="0" unbalanced="0"/>
    <cacheHierarchy uniqueName="[Herkomst].[Herkomst]" caption="Herkomst" attribute="1" defaultMemberUniqueName="[Herkomst].[Herkomst].[All]" allUniqueName="[Herkomst].[Herkomst].[All]" dimensionUniqueName="[Herkomst]" displayFolder="" count="0" unbalanced="0"/>
    <cacheHierarchy uniqueName="[Herkomst].[Herkomst - Herkomstgruppe]" caption="Herkomst - Herkomstgruppe" defaultMemberUniqueName="[Herkomst].[Herkomst - Herkomstgruppe].[All]" allUniqueName="[Herkomst].[Herkomst - Herkomstgruppe].[All]" dimensionUniqueName="[Herkomst]" displayFolder="" count="0" unbalanced="0"/>
    <cacheHierarchy uniqueName="[Herkomst].[Herkomstgruppe]" caption="Herkomstgruppe" attribute="1" defaultMemberUniqueName="[Herkomst].[Herkomstgruppe].[All]" allUniqueName="[Herkomst].[Herkomstgruppe].[All]" dimensionUniqueName="[Herkomst]" displayFolder="" count="0" unbalanced="0"/>
    <cacheHierarchy uniqueName="[Herkomstland].[EU - Ikke EU]" caption="EU - Ikke EU" attribute="1" defaultMemberUniqueName="[Herkomstland].[EU - Ikke EU].[All]" allUniqueName="[Herkomstland].[EU - Ikke EU].[All]" dimensionUniqueName="[Herkomstland]" displayFolder="" count="0" unbalanced="0"/>
    <cacheHierarchy uniqueName="[Herkomstland].[Kulturkreds]" caption="Kulturkreds" attribute="1" defaultMemberUniqueName="[Herkomstland].[Kulturkreds].[All]" allUniqueName="[Herkomstland].[Kulturkreds].[All]" dimensionUniqueName="[Herkomstland]" displayFolder="" count="0" unbalanced="0"/>
    <cacheHierarchy uniqueName="[Herkomstland].[Verdensdel]" caption="Verdensdel" attribute="1" defaultMemberUniqueName="[Herkomstland].[Verdensdel].[All]" allUniqueName="[Herkomstland].[Verdensdel].[All]" dimensionUniqueName="[Herkomstland]" displayFolder="" count="0" unbalanced="0"/>
    <cacheHierarchy uniqueName="[Institution].[Administrerende Kommune]" caption="Administrerende Kommune" attribute="1" defaultMemberUniqueName="[Institution].[Administrerende Kommune].[All]" allUniqueName="[Institution].[Administrerende Kommune].[All]" dimensionUniqueName="[Institution]" displayFolder="" count="0" unbalanced="0"/>
    <cacheHierarchy uniqueName="[Institution].[Afdeling]" caption="Afdeling" attribute="1" defaultMemberUniqueName="[Institution].[Afdeling].[All]" allUniqueName="[Institution].[Afdeling].[All]" dimensionUniqueName="[Institution]" displayFolder="" count="0" unbalanced="0"/>
    <cacheHierarchy uniqueName="[Institution].[Afdeling Ejerforhold]" caption="Afdeling Ejerforhold" attribute="1" defaultMemberUniqueName="[Institution].[Afdeling Ejerforhold].[All]" allUniqueName="[Institution].[Afdeling Ejerforhold].[All]" dimensionUniqueName="[Institution]" displayFolder="" count="0" unbalanced="0"/>
    <cacheHierarchy uniqueName="[Institution].[Afdelingsnummer]" caption="Afdelingsnummer" attribute="1" defaultMemberUniqueName="[Institution].[Afdelingsnummer].[All]" allUniqueName="[Institution].[Afdelingsnummer].[All]" dimensionUniqueName="[Institution]" displayFolder="" count="0" unbalanced="0"/>
    <cacheHierarchy uniqueName="[Institution].[Afdelingstype]" caption="Afdelingstype" attribute="1" defaultMemberUniqueName="[Institution].[Afdelingstype].[All]" allUniqueName="[Institution].[Afdelingstype].[All]" dimensionUniqueName="[Institution]" displayFolder="" count="2" unbalanced="0">
      <fieldsUsage count="2">
        <fieldUsage x="-1"/>
        <fieldUsage x="4"/>
      </fieldsUsage>
    </cacheHierarchy>
    <cacheHierarchy uniqueName="[Institution].[Afdelingstype kode]" caption="Afdelingstype kode" attribute="1" defaultMemberUniqueName="[Institution].[Afdelingstype kode].[All]" allUniqueName="[Institution].[Afdelingstype kode].[All]" dimensionUniqueName="[Institution]" displayFolder="" count="0" unbalanced="0"/>
    <cacheHierarchy uniqueName="[Institution].[Beliggenhedskommune]" caption="Beliggenhedskommune" attribute="1" defaultMemberUniqueName="[Institution].[Beliggenhedskommune].[All]" allUniqueName="[Institution].[Beliggenhedskommune].[All]" dimensionUniqueName="[Institution]" displayFolder="" count="2" unbalanced="0"/>
    <cacheHierarchy uniqueName="[Institution].[Beliggenhedskommunenummer]" caption="Beliggenhedskommunenummer" attribute="1" defaultMemberUniqueName="[Institution].[Beliggenhedskommunenummer].[All]" allUniqueName="[Institution].[Beliggenhedskommunenummer].[All]" dimensionUniqueName="[Institution]" displayFolder="" count="0" unbalanced="0"/>
    <cacheHierarchy uniqueName="[Institution].[Beliggenhedsregion]" caption="Beliggenhedsregion" attribute="1" defaultMemberUniqueName="[Institution].[Beliggenhedsregion].[All]" allUniqueName="[Institution].[Beliggenhedsregion].[All]" dimensionUniqueName="[Institution]" displayFolder="" count="0" unbalanced="0"/>
    <cacheHierarchy uniqueName="[Institution].[Beliggenhedsregion - BeliggenhedsKommune - Institution]" caption="Beliggenhedsregion - BeliggenhedsKommune - Institution" defaultMemberUniqueName="[Institution].[Beliggenhedsregion - BeliggenhedsKommune - Institution].[All]" allUniqueName="[Institution].[Beliggenhedsregion - BeliggenhedsKommune - Institution].[All]" dimensionUniqueName="[Institution]" displayFolder="" count="0" unbalanced="0"/>
    <cacheHierarchy uniqueName="[Institution].[Beliggenhedsregion - Beliggenhedskommune - Institution - Afdeling]" caption="Beliggenhedsregion - Beliggenhedskommune - Institution - Afdeling" defaultMemberUniqueName="[Institution].[Beliggenhedsregion - Beliggenhedskommune - Institution - Afdeling].[All]" allUniqueName="[Institution].[Beliggenhedsregion - Beliggenhedskommune - Institution - Afdeling].[All]" dimensionUniqueName="[Institution]" displayFolder="" count="5" unbalanced="0"/>
    <cacheHierarchy uniqueName="[Institution].[Institution]" caption="Institution" attribute="1" defaultMemberUniqueName="[Institution].[Institution].[All]" allUniqueName="[Institution].[Institution].[All]" dimensionUniqueName="[Institution]" displayFolder="" count="2" unbalanced="0">
      <fieldsUsage count="2">
        <fieldUsage x="-1"/>
        <fieldUsage x="2"/>
      </fieldsUsage>
    </cacheHierarchy>
    <cacheHierarchy uniqueName="[Institution].[Institutionsnummer]" caption="Institutionsnummer" attribute="1" defaultMemberUniqueName="[Institution].[Institutionsnummer].[All]" allUniqueName="[Institution].[Institutionsnummer].[All]" dimensionUniqueName="[Institution]" displayFolder="" count="2" unbalanced="0">
      <fieldsUsage count="2">
        <fieldUsage x="-1"/>
        <fieldUsage x="3"/>
      </fieldsUsage>
    </cacheHierarchy>
    <cacheHierarchy uniqueName="[Institution].[Institutionstype]" caption="Institutionstype" attribute="1" defaultMemberUniqueName="[Institution].[Institutionstype].[All]" allUniqueName="[Institution].[Institutionstype].[All]" dimensionUniqueName="[Institution]" displayFolder="" count="0" unbalanced="0"/>
    <cacheHierarchy uniqueName="[Klassetrin].[Klassetrin]" caption="Klassetrin" attribute="1" defaultMemberUniqueName="[Klassetrin].[Klassetrin].[All]" allUniqueName="[Klassetrin].[Klassetrin].[All]" dimensionUniqueName="[Klassetrin]" displayFolder="" count="0" unbalanced="0"/>
    <cacheHierarchy uniqueName="[Klassetrin].[Klassetringruppe]" caption="Klassetringruppe" attribute="1" defaultMemberUniqueName="[Klassetrin].[Klassetringruppe].[All]" allUniqueName="[Klassetrin].[Klassetringruppe].[All]" dimensionUniqueName="[Klassetrin]" displayFolder="" count="0" unbalanced="0"/>
    <cacheHierarchy uniqueName="[Klassetype].[Klassetype]" caption="Klassetype" attribute="1" defaultMemberUniqueName="[Klassetype].[Klassetype].[All]" allUniqueName="[Klassetype].[Klassetype].[All]" dimensionUniqueName="[Klassetype]" displayFolder="" count="0" unbalanced="0"/>
    <cacheHierarchy uniqueName="[Køn].[Køn]" caption="Køn" attribute="1" defaultMemberUniqueName="[Køn].[Køn].[All]" allUniqueName="[Køn].[Køn].[All]" dimensionUniqueName="[Køn]" displayFolder="" count="0" unbalanced="0"/>
    <cacheHierarchy uniqueName="[Skoleår].[Skoleår]" caption="Skoleår" attribute="1" defaultMemberUniqueName="[Skoleår].[Skoleår].[All]" allUniqueName="[Skoleår].[Skoleår].[All]" dimensionUniqueName="[Skoleår]" displayFolder="" count="2" unbalanced="0">
      <fieldsUsage count="2">
        <fieldUsage x="-1"/>
        <fieldUsage x="1"/>
      </fieldsUsage>
    </cacheHierarchy>
    <cacheHierarchy uniqueName="[Bopælskommune].[Kommunenummer]" caption="Kommunenummer" attribute="1" defaultMemberUniqueName="[Bopælskommune].[Kommunenummer].[All]" allUniqueName="[Bopælskommune].[Kommunenummer].[All]" dimensionUniqueName="[Bopælskommune]" displayFolder="" count="0" unbalanced="0" hidden="1"/>
    <cacheHierarchy uniqueName="[Bopælskommune].[sys_key]" caption="sys_key" attribute="1" defaultMemberUniqueName="[Bopælskommune].[sys_key].[All]" allUniqueName="[Bopælskommune].[sys_key].[All]" dimensionUniqueName="[Bopælskommune]" displayFolder="" count="0" unbalanced="0" hidden="1"/>
    <cacheHierarchy uniqueName="[Elever].[gselevtal_JaNejRef]" caption="gselevtal_JaNejRef" attribute="1" defaultMemberUniqueName="[Elever].[gselevtal_JaNejRef].[All]" allUniqueName="[Elever].[gselevtal_JaNejRef].[All]" dimensionUniqueName="[Elever]" displayFolder="" count="0" unbalanced="0" hidden="1"/>
    <cacheHierarchy uniqueName="[Elever].[institutionRef]" caption="institutionRef" attribute="1" defaultMemberUniqueName="[Elever].[institutionRef].[All]" allUniqueName="[Elever].[institutionRef].[All]" dimensionUniqueName="[Elever]" displayFolder="" count="0" unbalanced="0" hidden="1"/>
    <cacheHierarchy uniqueName="[Elever].[klassetrinRef]" caption="klassetrinRef" attribute="1" defaultMemberUniqueName="[Elever].[klassetrinRef].[All]" allUniqueName="[Elever].[klassetrinRef].[All]" dimensionUniqueName="[Elever]" displayFolder="" count="0" unbalanced="0" hidden="1"/>
    <cacheHierarchy uniqueName="[Elever].[klassetypeRef]" caption="klassetypeRef" attribute="1" defaultMemberUniqueName="[Elever].[klassetypeRef].[All]" allUniqueName="[Elever].[klassetypeRef].[All]" dimensionUniqueName="[Elever]" displayFolder="" count="0" unbalanced="0" hidden="1"/>
    <cacheHierarchy uniqueName="[Elever].[person_historyRef]" caption="person_historyRef" attribute="1" defaultMemberUniqueName="[Elever].[person_historyRef].[All]" allUniqueName="[Elever].[person_historyRef].[All]" dimensionUniqueName="[Elever]" displayFolder="" count="0" unbalanced="0" hidden="1"/>
    <cacheHierarchy uniqueName="[Elever].[skoleårRef]" caption="skoleårRef" attribute="1" defaultMemberUniqueName="[Elever].[skoleårRef].[All]" allUniqueName="[Elever].[skoleårRef].[All]" dimensionUniqueName="[Elever]" displayFolder="" count="0" unbalanced="0" hidden="1"/>
    <cacheHierarchy uniqueName="[Elever].[sys_cpr_key]" caption="sys_cpr_key" attribute="1" defaultMemberUniqueName="[Elever].[sys_cpr_key].[All]" allUniqueName="[Elever].[sys_cpr_key].[All]" dimensionUniqueName="[Elever]" displayFolder="" count="0" unbalanced="0" hidden="1"/>
    <cacheHierarchy uniqueName="[Forældres Højest Fuldførte Uddannelse].[sys_key]" caption="sys_key" attribute="1" defaultMemberUniqueName="[Forældres Højest Fuldførte Uddannelse].[sys_key].[All]" allUniqueName="[Forældres Højest Fuldførte Uddannelse].[sys_key].[All]" dimensionUniqueName="[Forældres Højest Fuldførte Uddannelse]" displayFolder="" count="0" unbalanced="0" hidden="1"/>
    <cacheHierarchy uniqueName="[GSElevtal JaNej].[borIInstitutionskommuneSymbol]" caption="borIInstitutionskommuneSymbol" attribute="1" defaultMemberUniqueName="[GSElevtal JaNej].[borIInstitutionskommuneSymbol].[All]" allUniqueName="[GSElevtal JaNej].[borIInstitutionskommuneSymbol].[All]" dimensionUniqueName="[GSElevtal JaNej]" displayFolder="" count="0" unbalanced="0" hidden="1"/>
    <cacheHierarchy uniqueName="[GSElevtal JaNej].[Dansk Som Andetsprog]" caption="Dansk Som Andetsprog" attribute="1" defaultMemberUniqueName="[GSElevtal JaNej].[Dansk Som Andetsprog].[All]" allUniqueName="[GSElevtal JaNej].[Dansk Som Andetsprog].[All]" dimensionUniqueName="[GSElevtal JaNej]" displayFolder="" count="0" unbalanced="0" hidden="1"/>
    <cacheHierarchy uniqueName="[GSElevtal JaNej].[danskSomAndetSprogSymbol]" caption="danskSomAndetSprogSymbol" attribute="1" defaultMemberUniqueName="[GSElevtal JaNej].[danskSomAndetSprogSymbol].[All]" allUniqueName="[GSElevtal JaNej].[danskSomAndetSprogSymbol].[All]" dimensionUniqueName="[GSElevtal JaNej]" displayFolder="" count="0" unbalanced="0" hidden="1"/>
    <cacheHierarchy uniqueName="[GSElevtal JaNej].[modtagerSpecialundervisningSymbol]" caption="modtagerSpecialundervisningSymbol" attribute="1" defaultMemberUniqueName="[GSElevtal JaNej].[modtagerSpecialundervisningSymbol].[All]" allUniqueName="[GSElevtal JaNej].[modtagerSpecialundervisningSymbol].[All]" dimensionUniqueName="[GSElevtal JaNej]" displayFolder="" count="0" unbalanced="0" hidden="1"/>
    <cacheHierarchy uniqueName="[GSElevtal JaNej].[sys_key]" caption="sys_key" attribute="1" defaultMemberUniqueName="[GSElevtal JaNej].[sys_key].[All]" allUniqueName="[GSElevtal JaNej].[sys_key].[All]" dimensionUniqueName="[GSElevtal JaNej]" displayFolder="" count="0" unbalanced="0" hidden="1"/>
    <cacheHierarchy uniqueName="[Herkomst].[herkomstGruppeSortering]" caption="herkomstGruppeSortering" attribute="1" defaultMemberUniqueName="[Herkomst].[herkomstGruppeSortering].[All]" allUniqueName="[Herkomst].[herkomstGruppeSortering].[All]" dimensionUniqueName="[Herkomst]" displayFolder="" count="0" unbalanced="0" hidden="1"/>
    <cacheHierarchy uniqueName="[Herkomst].[herkomstSortering]" caption="herkomstSortering" attribute="1" defaultMemberUniqueName="[Herkomst].[herkomstSortering].[All]" allUniqueName="[Herkomst].[herkomstSortering].[All]" dimensionUniqueName="[Herkomst]" displayFolder="" count="0" unbalanced="0" hidden="1"/>
    <cacheHierarchy uniqueName="[Herkomst].[sys_key]" caption="sys_key" attribute="1" defaultMemberUniqueName="[Herkomst].[sys_key].[All]" allUniqueName="[Herkomst].[sys_key].[All]" dimensionUniqueName="[Herkomst]" displayFolder="" count="0" unbalanced="0" hidden="1"/>
    <cacheHierarchy uniqueName="[Herkomstland].[EU-Ikke EU]" caption="EU-Ikke EU" defaultMemberUniqueName="[Herkomstland].[EU-Ikke EU].[All]" allUniqueName="[Herkomstland].[EU-Ikke EU].[All]" dimensionUniqueName="[Herkomstland]" displayFolder="" count="0" unbalanced="0" hidden="1"/>
    <cacheHierarchy uniqueName="[Herkomstland].[Kulturkreds - Land]" caption="Kulturkreds - Land" defaultMemberUniqueName="[Herkomstland].[Kulturkreds - Land].[All]" allUniqueName="[Herkomstland].[Kulturkreds - Land].[All]" dimensionUniqueName="[Herkomstland]" displayFolder="" count="0" unbalanced="0" hidden="1"/>
    <cacheHierarchy uniqueName="[Herkomstland].[Land]" caption="Land" attribute="1" defaultMemberUniqueName="[Herkomstland].[Land].[All]" allUniqueName="[Herkomstland].[Land].[All]" dimensionUniqueName="[Herkomstland]" displayFolder="" count="0" unbalanced="0" hidden="1"/>
    <cacheHierarchy uniqueName="[Herkomstland].[Symbol]" caption="Symbol" attribute="1" defaultMemberUniqueName="[Herkomstland].[Symbol].[All]" allUniqueName="[Herkomstland].[Symbol].[All]" dimensionUniqueName="[Herkomstland]" displayFolder="" count="0" unbalanced="0" hidden="1"/>
    <cacheHierarchy uniqueName="[Herkomstland].[sys_key]" caption="sys_key" attribute="1" defaultMemberUniqueName="[Herkomstland].[sys_key].[All]" allUniqueName="[Herkomstland].[sys_key].[All]" dimensionUniqueName="[Herkomstland]" displayFolder="" count="0" unbalanced="0" hidden="1"/>
    <cacheHierarchy uniqueName="[Herkomstland].[Verdensdel - Land]" caption="Verdensdel - Land" defaultMemberUniqueName="[Herkomstland].[Verdensdel - Land].[All]" allUniqueName="[Herkomstland].[Verdensdel - Land].[All]" dimensionUniqueName="[Herkomstland]" displayFolder="" count="0" unbalanced="0" hidden="1"/>
    <cacheHierarchy uniqueName="[Institution].[Afdeling Ejerforhold Kode]" caption="Afdeling Ejerforhold Kode" attribute="1" defaultMemberUniqueName="[Institution].[Afdeling Ejerforhold Kode].[All]" allUniqueName="[Institution].[Afdeling Ejerforhold Kode].[All]" dimensionUniqueName="[Institution]" displayFolder="" count="0" unbalanced="0" hidden="1"/>
    <cacheHierarchy uniqueName="[Institution].[Afdelingstypegruppe]" caption="Afdelingstypegruppe" attribute="1" defaultMemberUniqueName="[Institution].[Afdelingstypegruppe].[All]" allUniqueName="[Institution].[Afdelingstypegruppe].[All]" dimensionUniqueName="[Institution]" displayFolder="" count="0" unbalanced="0" hidden="1"/>
    <cacheHierarchy uniqueName="[Institution].[Beliggenhedsregion - Beliggenhedskommune]" caption="Beliggenhedsregion - Beliggenhedskommune" defaultMemberUniqueName="[Institution].[Beliggenhedsregion - Beliggenhedskommune].[All]" allUniqueName="[Institution].[Beliggenhedsregion - Beliggenhedskommune].[All]" dimensionUniqueName="[Institution]" displayFolder="" count="0" unbalanced="0" hidden="1"/>
    <cacheHierarchy uniqueName="[Institution].[Institution Administrerende Kommune]" caption="Institution Administrerende Kommune" attribute="1" defaultMemberUniqueName="[Institution].[Institution Administrerende Kommune].[All]" allUniqueName="[Institution].[Institution Administrerende Kommune].[All]" dimensionUniqueName="[Institution]" displayFolder="" count="0" unbalanced="0" hidden="1"/>
    <cacheHierarchy uniqueName="[Institution].[Institution beliggenhedskommune]" caption="Institution beliggenhedskommune" attribute="1" defaultMemberUniqueName="[Institution].[Institution beliggenhedskommune].[All]" allUniqueName="[Institution].[Institution beliggenhedskommune].[All]" dimensionUniqueName="[Institution]" displayFolder="" count="0" unbalanced="0" hidden="1"/>
    <cacheHierarchy uniqueName="[Institution].[Institution Ejerforhold]" caption="Institution Ejerforhold" attribute="1" defaultMemberUniqueName="[Institution].[Institution Ejerforhold].[All]" allUniqueName="[Institution].[Institution Ejerforhold].[All]" dimensionUniqueName="[Institution]" displayFolder="" count="0" unbalanced="0" hidden="1"/>
    <cacheHierarchy uniqueName="[Institution].[Institution Ejerforhold Kode]" caption="Institution Ejerforhold Kode" attribute="1" defaultMemberUniqueName="[Institution].[Institution Ejerforhold Kode].[All]" allUniqueName="[Institution].[Institution Ejerforhold Kode].[All]" dimensionUniqueName="[Institution]" displayFolder="" count="0" unbalanced="0" hidden="1"/>
    <cacheHierarchy uniqueName="[Institution].[sys_key]" caption="sys_key" attribute="1" defaultMemberUniqueName="[Institution].[sys_key].[All]" allUniqueName="[Institution].[sys_key].[All]" dimensionUniqueName="[Institution]" displayFolder="" count="0" unbalanced="0" hidden="1"/>
    <cacheHierarchy uniqueName="[Klassetrin].[klassetringruppeSortering]" caption="klassetringruppeSortering" attribute="1" defaultMemberUniqueName="[Klassetrin].[klassetringruppeSortering].[All]" allUniqueName="[Klassetrin].[klassetringruppeSortering].[All]" dimensionUniqueName="[Klassetrin]" displayFolder="" count="0" unbalanced="0" hidden="1"/>
    <cacheHierarchy uniqueName="[Klassetrin].[klassetrinSortering]" caption="klassetrinSortering" attribute="1" defaultMemberUniqueName="[Klassetrin].[klassetrinSortering].[All]" allUniqueName="[Klassetrin].[klassetrinSortering].[All]" dimensionUniqueName="[Klassetrin]" displayFolder="" count="0" unbalanced="0" hidden="1"/>
    <cacheHierarchy uniqueName="[Klassetrin].[klassetrinSymbol]" caption="klassetrinSymbol" attribute="1" defaultMemberUniqueName="[Klassetrin].[klassetrinSymbol].[All]" allUniqueName="[Klassetrin].[klassetrinSymbol].[All]" dimensionUniqueName="[Klassetrin]" displayFolder="" count="0" unbalanced="0" hidden="1"/>
    <cacheHierarchy uniqueName="[Klassetrin].[sys_key]" caption="sys_key" attribute="1" defaultMemberUniqueName="[Klassetrin].[sys_key].[All]" allUniqueName="[Klassetrin].[sys_key].[All]" dimensionUniqueName="[Klassetrin]" displayFolder="" count="0" unbalanced="0" hidden="1"/>
    <cacheHierarchy uniqueName="[Klassetype].[klassetypeBeskrivelse]" caption="klassetypeBeskrivelse" attribute="1" defaultMemberUniqueName="[Klassetype].[klassetypeBeskrivelse].[All]" allUniqueName="[Klassetype].[klassetypeBeskrivelse].[All]" dimensionUniqueName="[Klassetype]" displayFolder="" count="0" unbalanced="0" hidden="1"/>
    <cacheHierarchy uniqueName="[Klassetype].[klassetypeSortering]" caption="klassetypeSortering" attribute="1" defaultMemberUniqueName="[Klassetype].[klassetypeSortering].[All]" allUniqueName="[Klassetype].[klassetypeSortering].[All]" dimensionUniqueName="[Klassetype]" displayFolder="" count="0" unbalanced="0" hidden="1"/>
    <cacheHierarchy uniqueName="[Klassetype].[Symbol]" caption="Symbol" attribute="1" defaultMemberUniqueName="[Klassetype].[Symbol].[All]" allUniqueName="[Klassetype].[Symbol].[All]" dimensionUniqueName="[Klassetype]" displayFolder="" count="0" unbalanced="0" hidden="1"/>
    <cacheHierarchy uniqueName="[Klassetype].[sys_key]" caption="sys_key" attribute="1" defaultMemberUniqueName="[Klassetype].[sys_key].[All]" allUniqueName="[Klassetype].[sys_key].[All]" dimensionUniqueName="[Klassetype]" displayFolder="" count="0" unbalanced="0" hidden="1"/>
    <cacheHierarchy uniqueName="[Køn].[kønBetegnelse]" caption="kønBetegnelse" attribute="1" defaultMemberUniqueName="[Køn].[kønBetegnelse].[All]" allUniqueName="[Køn].[kønBetegnelse].[All]" dimensionUniqueName="[Køn]" displayFolder="" count="0" unbalanced="0" hidden="1"/>
    <cacheHierarchy uniqueName="[Køn].[kønSymbol]" caption="kønSymbol" attribute="1" defaultMemberUniqueName="[Køn].[kønSymbol].[All]" allUniqueName="[Køn].[kønSymbol].[All]" dimensionUniqueName="[Køn]" displayFolder="" count="0" unbalanced="0" hidden="1"/>
    <cacheHierarchy uniqueName="[Køn].[kønSymbolUng]" caption="kønSymbolUng" attribute="1" defaultMemberUniqueName="[Køn].[kønSymbolUng].[All]" allUniqueName="[Køn].[kønSymbolUng].[All]" dimensionUniqueName="[Køn]" displayFolder="" count="0" unbalanced="0" hidden="1"/>
    <cacheHierarchy uniqueName="[Køn].[sys_key]" caption="sys_key" attribute="1" defaultMemberUniqueName="[Køn].[sys_key].[All]" allUniqueName="[Køn].[sys_key].[All]" dimensionUniqueName="[Køn]" displayFolder="" count="0" unbalanced="0" hidden="1"/>
    <cacheHierarchy uniqueName="[Person].[arbejdsmarkedsstatusRef]" caption="arbejdsmarkedsstatusRef" attribute="1" defaultMemberUniqueName="[Person].[arbejdsmarkedsstatusRef].[All]" allUniqueName="[Person].[arbejdsmarkedsstatusRef].[All]" dimensionUniqueName="[Person]" displayFolder="" count="0" unbalanced="0" hidden="1"/>
    <cacheHierarchy uniqueName="[Person].[bopæl_KommuneRef]" caption="bopæl_KommuneRef" attribute="1" defaultMemberUniqueName="[Person].[bopæl_KommuneRef].[All]" allUniqueName="[Person].[bopæl_KommuneRef].[All]" dimensionUniqueName="[Person]" displayFolder="" count="0" unbalanced="0" hidden="1"/>
    <cacheHierarchy uniqueName="[Person].[civilstandBetegnelse]" caption="civilstandBetegnelse" attribute="1" defaultMemberUniqueName="[Person].[civilstandBetegnelse].[All]" allUniqueName="[Person].[civilstandBetegnelse].[All]" dimensionUniqueName="[Person]" displayFolder="" count="0" unbalanced="0" hidden="1"/>
    <cacheHierarchy uniqueName="[Person].[civilstandSymbol]" caption="civilstandSymbol" attribute="1" defaultMemberUniqueName="[Person].[civilstandSymbol].[All]" allUniqueName="[Person].[civilstandSymbol].[All]" dimensionUniqueName="[Person]" displayFolder="" count="0" unbalanced="0" hidden="1"/>
    <cacheHierarchy uniqueName="[Person].[forældresHøjestFuldførte_UddannelseRef]" caption="forældresHøjestFuldførte_UddannelseRef" attribute="1" defaultMemberUniqueName="[Person].[forældresHøjestFuldførte_UddannelseRef].[All]" allUniqueName="[Person].[forældresHøjestFuldførte_UddannelseRef].[All]" dimensionUniqueName="[Person]" displayFolder="" count="0" unbalanced="0" hidden="1"/>
    <cacheHierarchy uniqueName="[Person].[herkomstlandRef]" caption="herkomstlandRef" attribute="1" defaultMemberUniqueName="[Person].[herkomstlandRef].[All]" allUniqueName="[Person].[herkomstlandRef].[All]" dimensionUniqueName="[Person]" displayFolder="" count="0" unbalanced="0" hidden="1"/>
    <cacheHierarchy uniqueName="[Person].[herkomstRef]" caption="herkomstRef" attribute="1" defaultMemberUniqueName="[Person].[herkomstRef].[All]" allUniqueName="[Person].[herkomstRef].[All]" dimensionUniqueName="[Person]" displayFolder="" count="0" unbalanced="0" hidden="1"/>
    <cacheHierarchy uniqueName="[Person].[højestFuldførte_UddannelseRef]" caption="højestFuldførte_UddannelseRef" attribute="1" defaultMemberUniqueName="[Person].[højestFuldførte_UddannelseRef].[All]" allUniqueName="[Person].[højestFuldførte_UddannelseRef].[All]" dimensionUniqueName="[Person]" displayFolder="" count="0" unbalanced="0" hidden="1"/>
    <cacheHierarchy uniqueName="[Person].[kønRef]" caption="kønRef" attribute="1" defaultMemberUniqueName="[Person].[kønRef].[All]" allUniqueName="[Person].[kønRef].[All]" dimensionUniqueName="[Person]" displayFolder="" count="0" unbalanced="0" hidden="1"/>
    <cacheHierarchy uniqueName="[Person].[sys_cpr_key]" caption="sys_cpr_key" attribute="1" defaultMemberUniqueName="[Person].[sys_cpr_key].[All]" allUniqueName="[Person].[sys_cpr_key].[All]" dimensionUniqueName="[Person]" displayFolder="" count="0" unbalanced="0" hidden="1"/>
    <cacheHierarchy uniqueName="[Person].[sys_history_key]" caption="sys_history_key" attribute="1" defaultMemberUniqueName="[Person].[sys_history_key].[All]" allUniqueName="[Person].[sys_history_key].[All]" dimensionUniqueName="[Person]" displayFolder="" count="0" unbalanced="0" hidden="1"/>
    <cacheHierarchy uniqueName="[Skoleår].[slutdato]" caption="slutdato" attribute="1" defaultMemberUniqueName="[Skoleår].[slutdato].[All]" allUniqueName="[Skoleår].[slutdato].[All]" dimensionUniqueName="[Skoleår]" displayFolder="" count="0" unbalanced="0" hidden="1"/>
    <cacheHierarchy uniqueName="[Skoleår].[startdato]" caption="startdato" attribute="1" defaultMemberUniqueName="[Skoleår].[startdato].[All]" allUniqueName="[Skoleår].[startdato].[All]" dimensionUniqueName="[Skoleår]" displayFolder="" count="0" unbalanced="0" hidden="1"/>
    <cacheHierarchy uniqueName="[Skoleår].[sys_key]" caption="sys_key" attribute="1" defaultMemberUniqueName="[Skoleår].[sys_key].[All]" allUniqueName="[Skoleår].[sys_key].[All]" dimensionUniqueName="[Skoleår]" displayFolder="" count="0" unbalanced="0" hidden="1"/>
    <cacheHierarchy uniqueName="[Measures].[Antal elever]" caption="Antal elever" measure="1" displayFolder="Elever" measureGroup="Elever" count="0" oneField="1">
      <fieldsUsage count="1">
        <fieldUsage x="0"/>
      </fieldsUsage>
    </cacheHierarchy>
    <cacheHierarchy uniqueName="[Measures].[Antal elever der modtager seg specialundervisning]" caption="Antal elever der modtager seg specialundervisning" measure="1" displayFolder="Specialundervisning" measureGroup="Elever" count="0"/>
    <cacheHierarchy uniqueName="[Measures].[Antal elever der modtager specialundervisning i normalklasser]" caption="Antal elever der modtager specialundervisning i normalklasser" measure="1" displayFolder="Specialundervisning" measureGroup="Elever" count="0"/>
    <cacheHierarchy uniqueName="[Measures].[Andel der modtager seg specialundervisning]" caption="Andel der modtager seg specialundervisning" measure="1" displayFolder="Specialundervisning" measureGroup="Elever" count="0"/>
    <cacheHierarchy uniqueName="[Measures].[Inklusionsgrad]" caption="Inklusionsgrad" measure="1" displayFolder="Specialundervisning" measureGroup="Elever" count="0"/>
  </cacheHierarchies>
  <kpis count="0"/>
  <dimensions count="11">
    <dimension name="Bopælskommune" uniqueName="[Bopælskommune]" caption="Bopælskommune"/>
    <dimension name="Forældres Højest Fuldførte Uddannelse" uniqueName="[Forældres Højest Fuldførte Uddannelse]" caption="Forældres Højest Fuldførte Uddannelse"/>
    <dimension name="GSElevtal JaNej" uniqueName="[GSElevtal JaNej]" caption="GSElevtal JaNej"/>
    <dimension name="Herkomst" uniqueName="[Herkomst]" caption="Herkomst"/>
    <dimension name="Herkomstland" uniqueName="[Herkomstland]" caption="Herkomstland"/>
    <dimension name="Institution" uniqueName="[Institution]" caption="Institution"/>
    <dimension name="Klassetrin" uniqueName="[Klassetrin]" caption="Klassetrin"/>
    <dimension name="Klassetype" uniqueName="[Klassetype]" caption="Klassetype"/>
    <dimension name="Køn" uniqueName="[Køn]" caption="Køn"/>
    <dimension measure="1" name="Measures" uniqueName="[Measures]" caption="Measures"/>
    <dimension name="Skoleår" uniqueName="[Skoleår]" caption="Skoleår"/>
  </dimensions>
  <measureGroups count="11">
    <measureGroup name="Bopælskommune" caption="Bopælskommune"/>
    <measureGroup name="Elever" caption="Elever"/>
    <measureGroup name="Forældres Højest Fuldførte Uddannelse" caption="Forældres Højest Fuldførte Uddannelse"/>
    <measureGroup name="GSElevtal JaNej" caption="GSElevtal JaNej"/>
    <measureGroup name="Herkomst" caption="Herkomst"/>
    <measureGroup name="Herkomstland" caption="Herkomstland"/>
    <measureGroup name="Institution" caption="Institution"/>
    <measureGroup name="Klassetrin" caption="Klassetrin"/>
    <measureGroup name="Klassetype" caption="Klassetype"/>
    <measureGroup name="Køn" caption="Køn"/>
    <measureGroup name="Skoleår" caption="Skoleår"/>
  </measureGroups>
  <maps count="20">
    <map measureGroup="0" dimension="0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10"/>
    <map measureGroup="2" dimension="1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08E845-8C17-47F8-B653-D688B1D0FB78}" name="PivotTable1" cacheId="3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7" indent="0" outline="1" outlineData="1" multipleFieldFilters="0" fieldListSortAscending="1">
  <location ref="A6:C2735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3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</items>
    </pivotField>
    <pivotField axis="axisRow" allDrilled="1" subtotalTop="0" showAll="0" dataSourceSort="1" defaultSubtotal="0" defaultAttributeDrillState="1">
      <items count="13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</items>
    </pivotField>
    <pivotField axis="axisPage" allDrilled="1" subtotalTop="0" showAll="0" dataSourceSort="1" defaultSubtotal="0" defaultAttributeDrillState="1"/>
  </pivotFields>
  <rowFields count="2">
    <field x="2"/>
    <field x="3"/>
  </rowFields>
  <rowItems count="2728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>
      <x v="6"/>
    </i>
    <i r="1">
      <x v="6"/>
    </i>
    <i>
      <x v="7"/>
    </i>
    <i r="1">
      <x v="7"/>
    </i>
    <i r="1">
      <x v="8"/>
    </i>
    <i>
      <x v="8"/>
    </i>
    <i r="1">
      <x v="9"/>
    </i>
    <i>
      <x v="9"/>
    </i>
    <i r="1">
      <x v="10"/>
    </i>
    <i>
      <x v="10"/>
    </i>
    <i r="1">
      <x v="11"/>
    </i>
    <i>
      <x v="11"/>
    </i>
    <i r="1">
      <x v="12"/>
    </i>
    <i>
      <x v="12"/>
    </i>
    <i r="1">
      <x v="13"/>
    </i>
    <i>
      <x v="13"/>
    </i>
    <i r="1">
      <x v="14"/>
    </i>
    <i>
      <x v="14"/>
    </i>
    <i r="1">
      <x v="15"/>
    </i>
    <i>
      <x v="15"/>
    </i>
    <i r="1">
      <x v="16"/>
    </i>
    <i>
      <x v="16"/>
    </i>
    <i r="1">
      <x v="17"/>
    </i>
    <i>
      <x v="17"/>
    </i>
    <i r="1">
      <x v="18"/>
    </i>
    <i>
      <x v="18"/>
    </i>
    <i r="1">
      <x v="19"/>
    </i>
    <i>
      <x v="19"/>
    </i>
    <i r="1">
      <x v="20"/>
    </i>
    <i>
      <x v="20"/>
    </i>
    <i r="1">
      <x v="21"/>
    </i>
    <i>
      <x v="21"/>
    </i>
    <i r="1">
      <x v="22"/>
    </i>
    <i>
      <x v="22"/>
    </i>
    <i r="1">
      <x v="23"/>
    </i>
    <i>
      <x v="23"/>
    </i>
    <i r="1">
      <x v="24"/>
    </i>
    <i>
      <x v="24"/>
    </i>
    <i r="1">
      <x v="25"/>
    </i>
    <i>
      <x v="25"/>
    </i>
    <i r="1">
      <x v="26"/>
    </i>
    <i>
      <x v="26"/>
    </i>
    <i r="1">
      <x v="27"/>
    </i>
    <i>
      <x v="27"/>
    </i>
    <i r="1">
      <x v="28"/>
    </i>
    <i>
      <x v="28"/>
    </i>
    <i r="1">
      <x v="29"/>
    </i>
    <i>
      <x v="29"/>
    </i>
    <i r="1">
      <x v="30"/>
    </i>
    <i>
      <x v="30"/>
    </i>
    <i r="1">
      <x v="31"/>
    </i>
    <i>
      <x v="31"/>
    </i>
    <i r="1">
      <x v="32"/>
    </i>
    <i>
      <x v="32"/>
    </i>
    <i r="1">
      <x v="33"/>
    </i>
    <i>
      <x v="33"/>
    </i>
    <i r="1">
      <x v="34"/>
    </i>
    <i>
      <x v="34"/>
    </i>
    <i r="1">
      <x v="35"/>
    </i>
    <i>
      <x v="35"/>
    </i>
    <i r="1">
      <x v="36"/>
    </i>
    <i>
      <x v="36"/>
    </i>
    <i r="1">
      <x v="37"/>
    </i>
    <i>
      <x v="37"/>
    </i>
    <i r="1">
      <x v="38"/>
    </i>
    <i>
      <x v="38"/>
    </i>
    <i r="1">
      <x v="39"/>
    </i>
    <i>
      <x v="39"/>
    </i>
    <i r="1">
      <x v="40"/>
    </i>
    <i>
      <x v="40"/>
    </i>
    <i r="1">
      <x v="41"/>
    </i>
    <i>
      <x v="41"/>
    </i>
    <i r="1">
      <x v="42"/>
    </i>
    <i>
      <x v="42"/>
    </i>
    <i r="1">
      <x v="43"/>
    </i>
    <i>
      <x v="43"/>
    </i>
    <i r="1">
      <x v="44"/>
    </i>
    <i>
      <x v="44"/>
    </i>
    <i r="1">
      <x v="45"/>
    </i>
    <i>
      <x v="45"/>
    </i>
    <i r="1">
      <x v="46"/>
    </i>
    <i>
      <x v="46"/>
    </i>
    <i r="1">
      <x v="47"/>
    </i>
    <i>
      <x v="47"/>
    </i>
    <i r="1">
      <x v="48"/>
    </i>
    <i>
      <x v="48"/>
    </i>
    <i r="1">
      <x v="49"/>
    </i>
    <i>
      <x v="49"/>
    </i>
    <i r="1">
      <x v="50"/>
    </i>
    <i>
      <x v="50"/>
    </i>
    <i r="1">
      <x v="51"/>
    </i>
    <i r="1">
      <x v="52"/>
    </i>
    <i>
      <x v="51"/>
    </i>
    <i r="1">
      <x v="53"/>
    </i>
    <i r="1">
      <x v="54"/>
    </i>
    <i r="1">
      <x v="55"/>
    </i>
    <i r="1">
      <x v="56"/>
    </i>
    <i>
      <x v="52"/>
    </i>
    <i r="1">
      <x v="57"/>
    </i>
    <i>
      <x v="53"/>
    </i>
    <i r="1">
      <x v="58"/>
    </i>
    <i>
      <x v="54"/>
    </i>
    <i r="1">
      <x v="59"/>
    </i>
    <i>
      <x v="55"/>
    </i>
    <i r="1">
      <x v="60"/>
    </i>
    <i>
      <x v="56"/>
    </i>
    <i r="1">
      <x v="61"/>
    </i>
    <i>
      <x v="57"/>
    </i>
    <i r="1">
      <x v="62"/>
    </i>
    <i r="1">
      <x v="63"/>
    </i>
    <i>
      <x v="58"/>
    </i>
    <i r="1">
      <x v="64"/>
    </i>
    <i>
      <x v="59"/>
    </i>
    <i r="1">
      <x v="65"/>
    </i>
    <i r="1">
      <x v="66"/>
    </i>
    <i>
      <x v="60"/>
    </i>
    <i r="1">
      <x v="67"/>
    </i>
    <i>
      <x v="61"/>
    </i>
    <i r="1">
      <x v="68"/>
    </i>
    <i>
      <x v="62"/>
    </i>
    <i r="1">
      <x v="69"/>
    </i>
    <i>
      <x v="63"/>
    </i>
    <i r="1">
      <x v="70"/>
    </i>
    <i>
      <x v="64"/>
    </i>
    <i r="1">
      <x v="71"/>
    </i>
    <i>
      <x v="65"/>
    </i>
    <i r="1">
      <x v="72"/>
    </i>
    <i>
      <x v="66"/>
    </i>
    <i r="1">
      <x v="73"/>
    </i>
    <i>
      <x v="67"/>
    </i>
    <i r="1">
      <x v="74"/>
    </i>
    <i>
      <x v="68"/>
    </i>
    <i r="1">
      <x v="75"/>
    </i>
    <i>
      <x v="69"/>
    </i>
    <i r="1">
      <x v="76"/>
    </i>
    <i>
      <x v="70"/>
    </i>
    <i r="1">
      <x v="77"/>
    </i>
    <i>
      <x v="71"/>
    </i>
    <i r="1">
      <x v="78"/>
    </i>
    <i>
      <x v="72"/>
    </i>
    <i r="1">
      <x v="79"/>
    </i>
    <i>
      <x v="73"/>
    </i>
    <i r="1">
      <x v="80"/>
    </i>
    <i>
      <x v="74"/>
    </i>
    <i r="1">
      <x v="81"/>
    </i>
    <i>
      <x v="75"/>
    </i>
    <i r="1">
      <x v="82"/>
    </i>
    <i>
      <x v="76"/>
    </i>
    <i r="1">
      <x v="83"/>
    </i>
    <i>
      <x v="77"/>
    </i>
    <i r="1">
      <x v="84"/>
    </i>
    <i>
      <x v="78"/>
    </i>
    <i r="1">
      <x v="85"/>
    </i>
    <i>
      <x v="79"/>
    </i>
    <i r="1">
      <x v="86"/>
    </i>
    <i>
      <x v="80"/>
    </i>
    <i r="1">
      <x v="87"/>
    </i>
    <i>
      <x v="81"/>
    </i>
    <i r="1">
      <x v="88"/>
    </i>
    <i>
      <x v="82"/>
    </i>
    <i r="1">
      <x v="89"/>
    </i>
    <i>
      <x v="83"/>
    </i>
    <i r="1">
      <x v="90"/>
    </i>
    <i>
      <x v="84"/>
    </i>
    <i r="1">
      <x v="91"/>
    </i>
    <i>
      <x v="85"/>
    </i>
    <i r="1">
      <x v="92"/>
    </i>
    <i>
      <x v="86"/>
    </i>
    <i r="1">
      <x v="93"/>
    </i>
    <i>
      <x v="87"/>
    </i>
    <i r="1">
      <x v="94"/>
    </i>
    <i>
      <x v="88"/>
    </i>
    <i r="1">
      <x v="95"/>
    </i>
    <i>
      <x v="89"/>
    </i>
    <i r="1">
      <x v="96"/>
    </i>
    <i>
      <x v="90"/>
    </i>
    <i r="1">
      <x v="97"/>
    </i>
    <i>
      <x v="91"/>
    </i>
    <i r="1">
      <x v="98"/>
    </i>
    <i>
      <x v="92"/>
    </i>
    <i r="1">
      <x v="99"/>
    </i>
    <i>
      <x v="93"/>
    </i>
    <i r="1">
      <x v="100"/>
    </i>
    <i>
      <x v="94"/>
    </i>
    <i r="1">
      <x v="101"/>
    </i>
    <i>
      <x v="95"/>
    </i>
    <i r="1">
      <x v="102"/>
    </i>
    <i>
      <x v="96"/>
    </i>
    <i r="1">
      <x v="103"/>
    </i>
    <i>
      <x v="97"/>
    </i>
    <i r="1">
      <x v="104"/>
    </i>
    <i>
      <x v="98"/>
    </i>
    <i r="1">
      <x v="105"/>
    </i>
    <i>
      <x v="99"/>
    </i>
    <i r="1">
      <x v="106"/>
    </i>
    <i>
      <x v="100"/>
    </i>
    <i r="1">
      <x v="107"/>
    </i>
    <i>
      <x v="101"/>
    </i>
    <i r="1">
      <x v="108"/>
    </i>
    <i>
      <x v="102"/>
    </i>
    <i r="1">
      <x v="109"/>
    </i>
    <i>
      <x v="103"/>
    </i>
    <i r="1">
      <x v="110"/>
    </i>
    <i>
      <x v="104"/>
    </i>
    <i r="1">
      <x v="111"/>
    </i>
    <i>
      <x v="105"/>
    </i>
    <i r="1">
      <x v="112"/>
    </i>
    <i>
      <x v="106"/>
    </i>
    <i r="1">
      <x v="113"/>
    </i>
    <i>
      <x v="107"/>
    </i>
    <i r="1">
      <x v="114"/>
    </i>
    <i>
      <x v="108"/>
    </i>
    <i r="1">
      <x v="115"/>
    </i>
    <i>
      <x v="109"/>
    </i>
    <i r="1">
      <x v="116"/>
    </i>
    <i>
      <x v="110"/>
    </i>
    <i r="1">
      <x v="117"/>
    </i>
    <i r="1">
      <x v="118"/>
    </i>
    <i>
      <x v="111"/>
    </i>
    <i r="1">
      <x v="119"/>
    </i>
    <i>
      <x v="112"/>
    </i>
    <i r="1">
      <x v="120"/>
    </i>
    <i>
      <x v="113"/>
    </i>
    <i r="1">
      <x v="121"/>
    </i>
    <i>
      <x v="114"/>
    </i>
    <i r="1">
      <x v="122"/>
    </i>
    <i>
      <x v="115"/>
    </i>
    <i r="1">
      <x v="123"/>
    </i>
    <i>
      <x v="116"/>
    </i>
    <i r="1">
      <x v="124"/>
    </i>
    <i>
      <x v="117"/>
    </i>
    <i r="1">
      <x v="125"/>
    </i>
    <i>
      <x v="118"/>
    </i>
    <i r="1">
      <x v="126"/>
    </i>
    <i>
      <x v="119"/>
    </i>
    <i r="1">
      <x v="127"/>
    </i>
    <i>
      <x v="120"/>
    </i>
    <i r="1">
      <x v="128"/>
    </i>
    <i>
      <x v="121"/>
    </i>
    <i r="1">
      <x v="129"/>
    </i>
    <i>
      <x v="122"/>
    </i>
    <i r="1">
      <x v="130"/>
    </i>
    <i>
      <x v="123"/>
    </i>
    <i r="1">
      <x v="131"/>
    </i>
    <i>
      <x v="124"/>
    </i>
    <i r="1">
      <x v="132"/>
    </i>
    <i>
      <x v="125"/>
    </i>
    <i r="1">
      <x v="133"/>
    </i>
    <i>
      <x v="126"/>
    </i>
    <i r="1">
      <x v="134"/>
    </i>
    <i>
      <x v="127"/>
    </i>
    <i r="1">
      <x v="135"/>
    </i>
    <i>
      <x v="128"/>
    </i>
    <i r="1">
      <x v="136"/>
    </i>
    <i>
      <x v="129"/>
    </i>
    <i r="1">
      <x v="137"/>
    </i>
    <i>
      <x v="130"/>
    </i>
    <i r="1">
      <x v="138"/>
    </i>
    <i>
      <x v="131"/>
    </i>
    <i r="1">
      <x v="139"/>
    </i>
    <i>
      <x v="132"/>
    </i>
    <i r="1">
      <x v="140"/>
    </i>
    <i>
      <x v="133"/>
    </i>
    <i r="1">
      <x v="141"/>
    </i>
    <i>
      <x v="134"/>
    </i>
    <i r="1">
      <x v="142"/>
    </i>
    <i>
      <x v="135"/>
    </i>
    <i r="1">
      <x v="143"/>
    </i>
    <i>
      <x v="136"/>
    </i>
    <i r="1">
      <x v="144"/>
    </i>
    <i>
      <x v="137"/>
    </i>
    <i r="1">
      <x v="145"/>
    </i>
    <i>
      <x v="138"/>
    </i>
    <i r="1">
      <x v="146"/>
    </i>
    <i>
      <x v="139"/>
    </i>
    <i r="1">
      <x v="147"/>
    </i>
    <i>
      <x v="140"/>
    </i>
    <i r="1">
      <x v="148"/>
    </i>
    <i>
      <x v="141"/>
    </i>
    <i r="1">
      <x v="149"/>
    </i>
    <i>
      <x v="142"/>
    </i>
    <i r="1">
      <x v="150"/>
    </i>
    <i>
      <x v="143"/>
    </i>
    <i r="1">
      <x v="151"/>
    </i>
    <i>
      <x v="144"/>
    </i>
    <i r="1">
      <x v="152"/>
    </i>
    <i>
      <x v="145"/>
    </i>
    <i r="1">
      <x v="153"/>
    </i>
    <i>
      <x v="146"/>
    </i>
    <i r="1">
      <x v="154"/>
    </i>
    <i>
      <x v="147"/>
    </i>
    <i r="1">
      <x v="155"/>
    </i>
    <i>
      <x v="148"/>
    </i>
    <i r="1">
      <x v="156"/>
    </i>
    <i>
      <x v="149"/>
    </i>
    <i r="1">
      <x v="157"/>
    </i>
    <i>
      <x v="150"/>
    </i>
    <i r="1">
      <x v="158"/>
    </i>
    <i>
      <x v="151"/>
    </i>
    <i r="1">
      <x v="159"/>
    </i>
    <i>
      <x v="152"/>
    </i>
    <i r="1">
      <x v="160"/>
    </i>
    <i>
      <x v="153"/>
    </i>
    <i r="1">
      <x v="161"/>
    </i>
    <i>
      <x v="154"/>
    </i>
    <i r="1">
      <x v="162"/>
    </i>
    <i>
      <x v="155"/>
    </i>
    <i r="1">
      <x v="163"/>
    </i>
    <i>
      <x v="156"/>
    </i>
    <i r="1">
      <x v="164"/>
    </i>
    <i>
      <x v="157"/>
    </i>
    <i r="1">
      <x v="165"/>
    </i>
    <i>
      <x v="158"/>
    </i>
    <i r="1">
      <x v="166"/>
    </i>
    <i>
      <x v="159"/>
    </i>
    <i r="1">
      <x v="167"/>
    </i>
    <i>
      <x v="160"/>
    </i>
    <i r="1">
      <x v="168"/>
    </i>
    <i>
      <x v="161"/>
    </i>
    <i r="1">
      <x v="169"/>
    </i>
    <i>
      <x v="162"/>
    </i>
    <i r="1">
      <x v="170"/>
    </i>
    <i>
      <x v="163"/>
    </i>
    <i r="1">
      <x v="171"/>
    </i>
    <i>
      <x v="164"/>
    </i>
    <i r="1">
      <x v="172"/>
    </i>
    <i>
      <x v="165"/>
    </i>
    <i r="1">
      <x v="173"/>
    </i>
    <i>
      <x v="166"/>
    </i>
    <i r="1">
      <x v="174"/>
    </i>
    <i>
      <x v="167"/>
    </i>
    <i r="1">
      <x v="175"/>
    </i>
    <i>
      <x v="168"/>
    </i>
    <i r="1">
      <x v="176"/>
    </i>
    <i>
      <x v="169"/>
    </i>
    <i r="1">
      <x v="177"/>
    </i>
    <i>
      <x v="170"/>
    </i>
    <i r="1">
      <x v="178"/>
    </i>
    <i>
      <x v="171"/>
    </i>
    <i r="1">
      <x v="179"/>
    </i>
    <i>
      <x v="172"/>
    </i>
    <i r="1">
      <x v="180"/>
    </i>
    <i>
      <x v="173"/>
    </i>
    <i r="1">
      <x v="181"/>
    </i>
    <i>
      <x v="174"/>
    </i>
    <i r="1">
      <x v="182"/>
    </i>
    <i>
      <x v="175"/>
    </i>
    <i r="1">
      <x v="183"/>
    </i>
    <i>
      <x v="176"/>
    </i>
    <i r="1">
      <x v="184"/>
    </i>
    <i>
      <x v="177"/>
    </i>
    <i r="1">
      <x v="185"/>
    </i>
    <i>
      <x v="178"/>
    </i>
    <i r="1">
      <x v="186"/>
    </i>
    <i>
      <x v="179"/>
    </i>
    <i r="1">
      <x v="187"/>
    </i>
    <i>
      <x v="180"/>
    </i>
    <i r="1">
      <x v="188"/>
    </i>
    <i>
      <x v="181"/>
    </i>
    <i r="1">
      <x v="189"/>
    </i>
    <i>
      <x v="182"/>
    </i>
    <i r="1">
      <x v="190"/>
    </i>
    <i>
      <x v="183"/>
    </i>
    <i r="1">
      <x v="191"/>
    </i>
    <i>
      <x v="184"/>
    </i>
    <i r="1">
      <x v="192"/>
    </i>
    <i>
      <x v="185"/>
    </i>
    <i r="1">
      <x v="193"/>
    </i>
    <i>
      <x v="186"/>
    </i>
    <i r="1">
      <x v="194"/>
    </i>
    <i>
      <x v="187"/>
    </i>
    <i r="1">
      <x v="195"/>
    </i>
    <i>
      <x v="188"/>
    </i>
    <i r="1">
      <x v="196"/>
    </i>
    <i>
      <x v="189"/>
    </i>
    <i r="1">
      <x v="197"/>
    </i>
    <i>
      <x v="190"/>
    </i>
    <i r="1">
      <x v="198"/>
    </i>
    <i>
      <x v="191"/>
    </i>
    <i r="1">
      <x v="199"/>
    </i>
    <i>
      <x v="192"/>
    </i>
    <i r="1">
      <x v="200"/>
    </i>
    <i>
      <x v="193"/>
    </i>
    <i r="1">
      <x v="201"/>
    </i>
    <i>
      <x v="194"/>
    </i>
    <i r="1">
      <x v="202"/>
    </i>
    <i>
      <x v="195"/>
    </i>
    <i r="1">
      <x v="203"/>
    </i>
    <i>
      <x v="196"/>
    </i>
    <i r="1">
      <x v="204"/>
    </i>
    <i>
      <x v="197"/>
    </i>
    <i r="1">
      <x v="205"/>
    </i>
    <i>
      <x v="198"/>
    </i>
    <i r="1">
      <x v="206"/>
    </i>
    <i>
      <x v="199"/>
    </i>
    <i r="1">
      <x v="207"/>
    </i>
    <i>
      <x v="200"/>
    </i>
    <i r="1">
      <x v="208"/>
    </i>
    <i>
      <x v="201"/>
    </i>
    <i r="1">
      <x v="209"/>
    </i>
    <i>
      <x v="202"/>
    </i>
    <i r="1">
      <x v="210"/>
    </i>
    <i>
      <x v="203"/>
    </i>
    <i r="1">
      <x v="211"/>
    </i>
    <i>
      <x v="204"/>
    </i>
    <i r="1">
      <x v="212"/>
    </i>
    <i>
      <x v="205"/>
    </i>
    <i r="1">
      <x v="213"/>
    </i>
    <i>
      <x v="206"/>
    </i>
    <i r="1">
      <x v="214"/>
    </i>
    <i>
      <x v="207"/>
    </i>
    <i r="1">
      <x v="215"/>
    </i>
    <i>
      <x v="208"/>
    </i>
    <i r="1">
      <x v="216"/>
    </i>
    <i>
      <x v="209"/>
    </i>
    <i r="1">
      <x v="217"/>
    </i>
    <i>
      <x v="210"/>
    </i>
    <i r="1">
      <x v="218"/>
    </i>
    <i>
      <x v="211"/>
    </i>
    <i r="1">
      <x v="219"/>
    </i>
    <i>
      <x v="212"/>
    </i>
    <i r="1">
      <x v="220"/>
    </i>
    <i>
      <x v="213"/>
    </i>
    <i r="1">
      <x v="221"/>
    </i>
    <i>
      <x v="214"/>
    </i>
    <i r="1">
      <x v="222"/>
    </i>
    <i>
      <x v="215"/>
    </i>
    <i r="1">
      <x v="223"/>
    </i>
    <i>
      <x v="216"/>
    </i>
    <i r="1">
      <x v="224"/>
    </i>
    <i>
      <x v="217"/>
    </i>
    <i r="1">
      <x v="225"/>
    </i>
    <i>
      <x v="218"/>
    </i>
    <i r="1">
      <x v="226"/>
    </i>
    <i>
      <x v="219"/>
    </i>
    <i r="1">
      <x v="227"/>
    </i>
    <i r="1">
      <x v="228"/>
    </i>
    <i>
      <x v="220"/>
    </i>
    <i r="1">
      <x v="229"/>
    </i>
    <i>
      <x v="221"/>
    </i>
    <i r="1">
      <x v="230"/>
    </i>
    <i>
      <x v="222"/>
    </i>
    <i r="1">
      <x v="231"/>
    </i>
    <i>
      <x v="223"/>
    </i>
    <i r="1">
      <x v="232"/>
    </i>
    <i>
      <x v="224"/>
    </i>
    <i r="1">
      <x v="233"/>
    </i>
    <i>
      <x v="225"/>
    </i>
    <i r="1">
      <x v="234"/>
    </i>
    <i>
      <x v="226"/>
    </i>
    <i r="1">
      <x v="235"/>
    </i>
    <i r="1">
      <x v="236"/>
    </i>
    <i>
      <x v="227"/>
    </i>
    <i r="1">
      <x v="237"/>
    </i>
    <i>
      <x v="228"/>
    </i>
    <i r="1">
      <x v="238"/>
    </i>
    <i>
      <x v="229"/>
    </i>
    <i r="1">
      <x v="239"/>
    </i>
    <i>
      <x v="230"/>
    </i>
    <i r="1">
      <x v="240"/>
    </i>
    <i>
      <x v="231"/>
    </i>
    <i r="1">
      <x v="241"/>
    </i>
    <i>
      <x v="232"/>
    </i>
    <i r="1">
      <x v="242"/>
    </i>
    <i>
      <x v="233"/>
    </i>
    <i r="1">
      <x v="243"/>
    </i>
    <i>
      <x v="234"/>
    </i>
    <i r="1">
      <x v="244"/>
    </i>
    <i>
      <x v="235"/>
    </i>
    <i r="1">
      <x v="245"/>
    </i>
    <i>
      <x v="236"/>
    </i>
    <i r="1">
      <x v="246"/>
    </i>
    <i>
      <x v="237"/>
    </i>
    <i r="1">
      <x v="247"/>
    </i>
    <i>
      <x v="238"/>
    </i>
    <i r="1">
      <x v="248"/>
    </i>
    <i>
      <x v="239"/>
    </i>
    <i r="1">
      <x v="249"/>
    </i>
    <i>
      <x v="240"/>
    </i>
    <i r="1">
      <x v="250"/>
    </i>
    <i>
      <x v="241"/>
    </i>
    <i r="1">
      <x v="251"/>
    </i>
    <i>
      <x v="242"/>
    </i>
    <i r="1">
      <x v="252"/>
    </i>
    <i>
      <x v="243"/>
    </i>
    <i r="1">
      <x v="253"/>
    </i>
    <i>
      <x v="244"/>
    </i>
    <i r="1">
      <x v="254"/>
    </i>
    <i>
      <x v="245"/>
    </i>
    <i r="1">
      <x v="255"/>
    </i>
    <i>
      <x v="246"/>
    </i>
    <i r="1">
      <x v="256"/>
    </i>
    <i>
      <x v="247"/>
    </i>
    <i r="1">
      <x v="257"/>
    </i>
    <i>
      <x v="248"/>
    </i>
    <i r="1">
      <x v="258"/>
    </i>
    <i>
      <x v="249"/>
    </i>
    <i r="1">
      <x v="259"/>
    </i>
    <i>
      <x v="250"/>
    </i>
    <i r="1">
      <x v="260"/>
    </i>
    <i>
      <x v="251"/>
    </i>
    <i r="1">
      <x v="261"/>
    </i>
    <i>
      <x v="252"/>
    </i>
    <i r="1">
      <x v="262"/>
    </i>
    <i>
      <x v="253"/>
    </i>
    <i r="1">
      <x v="263"/>
    </i>
    <i>
      <x v="254"/>
    </i>
    <i r="1">
      <x v="264"/>
    </i>
    <i>
      <x v="255"/>
    </i>
    <i r="1">
      <x v="265"/>
    </i>
    <i>
      <x v="256"/>
    </i>
    <i r="1">
      <x v="266"/>
    </i>
    <i>
      <x v="257"/>
    </i>
    <i r="1">
      <x v="267"/>
    </i>
    <i>
      <x v="258"/>
    </i>
    <i r="1">
      <x v="268"/>
    </i>
    <i>
      <x v="259"/>
    </i>
    <i r="1">
      <x v="269"/>
    </i>
    <i>
      <x v="260"/>
    </i>
    <i r="1">
      <x v="270"/>
    </i>
    <i>
      <x v="261"/>
    </i>
    <i r="1">
      <x v="271"/>
    </i>
    <i>
      <x v="262"/>
    </i>
    <i r="1">
      <x v="272"/>
    </i>
    <i>
      <x v="263"/>
    </i>
    <i r="1">
      <x v="273"/>
    </i>
    <i>
      <x v="264"/>
    </i>
    <i r="1">
      <x v="274"/>
    </i>
    <i>
      <x v="265"/>
    </i>
    <i r="1">
      <x v="275"/>
    </i>
    <i>
      <x v="266"/>
    </i>
    <i r="1">
      <x v="276"/>
    </i>
    <i>
      <x v="267"/>
    </i>
    <i r="1">
      <x v="277"/>
    </i>
    <i r="1">
      <x v="278"/>
    </i>
    <i>
      <x v="268"/>
    </i>
    <i r="1">
      <x v="279"/>
    </i>
    <i>
      <x v="269"/>
    </i>
    <i r="1">
      <x v="280"/>
    </i>
    <i>
      <x v="270"/>
    </i>
    <i r="1">
      <x v="281"/>
    </i>
    <i>
      <x v="271"/>
    </i>
    <i r="1">
      <x v="282"/>
    </i>
    <i>
      <x v="272"/>
    </i>
    <i r="1">
      <x v="283"/>
    </i>
    <i>
      <x v="273"/>
    </i>
    <i r="1">
      <x v="284"/>
    </i>
    <i r="1">
      <x v="285"/>
    </i>
    <i r="1">
      <x v="286"/>
    </i>
    <i>
      <x v="274"/>
    </i>
    <i r="1">
      <x v="287"/>
    </i>
    <i>
      <x v="275"/>
    </i>
    <i r="1">
      <x v="288"/>
    </i>
    <i>
      <x v="276"/>
    </i>
    <i r="1">
      <x v="289"/>
    </i>
    <i>
      <x v="277"/>
    </i>
    <i r="1">
      <x v="290"/>
    </i>
    <i>
      <x v="278"/>
    </i>
    <i r="1">
      <x v="291"/>
    </i>
    <i>
      <x v="279"/>
    </i>
    <i r="1">
      <x v="292"/>
    </i>
    <i>
      <x v="280"/>
    </i>
    <i r="1">
      <x v="293"/>
    </i>
    <i>
      <x v="281"/>
    </i>
    <i r="1">
      <x v="294"/>
    </i>
    <i>
      <x v="282"/>
    </i>
    <i r="1">
      <x v="295"/>
    </i>
    <i>
      <x v="283"/>
    </i>
    <i r="1">
      <x v="296"/>
    </i>
    <i>
      <x v="284"/>
    </i>
    <i r="1">
      <x v="297"/>
    </i>
    <i>
      <x v="285"/>
    </i>
    <i r="1">
      <x v="298"/>
    </i>
    <i>
      <x v="286"/>
    </i>
    <i r="1">
      <x v="299"/>
    </i>
    <i>
      <x v="287"/>
    </i>
    <i r="1">
      <x v="300"/>
    </i>
    <i>
      <x v="288"/>
    </i>
    <i r="1">
      <x v="301"/>
    </i>
    <i>
      <x v="289"/>
    </i>
    <i r="1">
      <x v="302"/>
    </i>
    <i>
      <x v="290"/>
    </i>
    <i r="1">
      <x v="303"/>
    </i>
    <i>
      <x v="291"/>
    </i>
    <i r="1">
      <x v="304"/>
    </i>
    <i>
      <x v="292"/>
    </i>
    <i r="1">
      <x v="305"/>
    </i>
    <i>
      <x v="293"/>
    </i>
    <i r="1">
      <x v="306"/>
    </i>
    <i>
      <x v="294"/>
    </i>
    <i r="1">
      <x v="307"/>
    </i>
    <i>
      <x v="295"/>
    </i>
    <i r="1">
      <x v="308"/>
    </i>
    <i>
      <x v="296"/>
    </i>
    <i r="1">
      <x v="309"/>
    </i>
    <i>
      <x v="297"/>
    </i>
    <i r="1">
      <x v="310"/>
    </i>
    <i>
      <x v="298"/>
    </i>
    <i r="1">
      <x v="311"/>
    </i>
    <i>
      <x v="299"/>
    </i>
    <i r="1">
      <x v="312"/>
    </i>
    <i>
      <x v="300"/>
    </i>
    <i r="1">
      <x v="313"/>
    </i>
    <i>
      <x v="301"/>
    </i>
    <i r="1">
      <x v="314"/>
    </i>
    <i>
      <x v="302"/>
    </i>
    <i r="1">
      <x v="315"/>
    </i>
    <i>
      <x v="303"/>
    </i>
    <i r="1">
      <x v="316"/>
    </i>
    <i>
      <x v="304"/>
    </i>
    <i r="1">
      <x v="317"/>
    </i>
    <i>
      <x v="305"/>
    </i>
    <i r="1">
      <x v="318"/>
    </i>
    <i>
      <x v="306"/>
    </i>
    <i r="1">
      <x v="319"/>
    </i>
    <i>
      <x v="307"/>
    </i>
    <i r="1">
      <x v="320"/>
    </i>
    <i>
      <x v="308"/>
    </i>
    <i r="1">
      <x v="321"/>
    </i>
    <i>
      <x v="309"/>
    </i>
    <i r="1">
      <x v="322"/>
    </i>
    <i>
      <x v="310"/>
    </i>
    <i r="1">
      <x v="323"/>
    </i>
    <i>
      <x v="311"/>
    </i>
    <i r="1">
      <x v="324"/>
    </i>
    <i>
      <x v="312"/>
    </i>
    <i r="1">
      <x v="325"/>
    </i>
    <i>
      <x v="313"/>
    </i>
    <i r="1">
      <x v="326"/>
    </i>
    <i>
      <x v="314"/>
    </i>
    <i r="1">
      <x v="327"/>
    </i>
    <i>
      <x v="315"/>
    </i>
    <i r="1">
      <x v="328"/>
    </i>
    <i>
      <x v="316"/>
    </i>
    <i r="1">
      <x v="329"/>
    </i>
    <i>
      <x v="317"/>
    </i>
    <i r="1">
      <x v="330"/>
    </i>
    <i>
      <x v="318"/>
    </i>
    <i r="1">
      <x v="331"/>
    </i>
    <i>
      <x v="319"/>
    </i>
    <i r="1">
      <x v="332"/>
    </i>
    <i>
      <x v="320"/>
    </i>
    <i r="1">
      <x v="333"/>
    </i>
    <i>
      <x v="321"/>
    </i>
    <i r="1">
      <x v="334"/>
    </i>
    <i>
      <x v="322"/>
    </i>
    <i r="1">
      <x v="335"/>
    </i>
    <i>
      <x v="323"/>
    </i>
    <i r="1">
      <x v="336"/>
    </i>
    <i>
      <x v="324"/>
    </i>
    <i r="1">
      <x v="337"/>
    </i>
    <i>
      <x v="325"/>
    </i>
    <i r="1">
      <x v="338"/>
    </i>
    <i>
      <x v="326"/>
    </i>
    <i r="1">
      <x v="339"/>
    </i>
    <i>
      <x v="327"/>
    </i>
    <i r="1">
      <x v="340"/>
    </i>
    <i>
      <x v="328"/>
    </i>
    <i r="1">
      <x v="341"/>
    </i>
    <i>
      <x v="329"/>
    </i>
    <i r="1">
      <x v="342"/>
    </i>
    <i>
      <x v="330"/>
    </i>
    <i r="1">
      <x v="343"/>
    </i>
    <i>
      <x v="331"/>
    </i>
    <i r="1">
      <x v="344"/>
    </i>
    <i>
      <x v="332"/>
    </i>
    <i r="1">
      <x v="345"/>
    </i>
    <i>
      <x v="333"/>
    </i>
    <i r="1">
      <x v="346"/>
    </i>
    <i>
      <x v="334"/>
    </i>
    <i r="1">
      <x v="347"/>
    </i>
    <i>
      <x v="335"/>
    </i>
    <i r="1">
      <x v="348"/>
    </i>
    <i>
      <x v="336"/>
    </i>
    <i r="1">
      <x v="349"/>
    </i>
    <i>
      <x v="337"/>
    </i>
    <i r="1">
      <x v="350"/>
    </i>
    <i>
      <x v="338"/>
    </i>
    <i r="1">
      <x v="351"/>
    </i>
    <i>
      <x v="339"/>
    </i>
    <i r="1">
      <x v="352"/>
    </i>
    <i>
      <x v="340"/>
    </i>
    <i r="1">
      <x v="353"/>
    </i>
    <i>
      <x v="341"/>
    </i>
    <i r="1">
      <x v="354"/>
    </i>
    <i>
      <x v="342"/>
    </i>
    <i r="1">
      <x v="355"/>
    </i>
    <i>
      <x v="343"/>
    </i>
    <i r="1">
      <x v="356"/>
    </i>
    <i>
      <x v="344"/>
    </i>
    <i r="1">
      <x v="357"/>
    </i>
    <i>
      <x v="345"/>
    </i>
    <i r="1">
      <x v="358"/>
    </i>
    <i>
      <x v="346"/>
    </i>
    <i r="1">
      <x v="359"/>
    </i>
    <i>
      <x v="347"/>
    </i>
    <i r="1">
      <x v="360"/>
    </i>
    <i>
      <x v="348"/>
    </i>
    <i r="1">
      <x v="361"/>
    </i>
    <i>
      <x v="349"/>
    </i>
    <i r="1">
      <x v="362"/>
    </i>
    <i>
      <x v="350"/>
    </i>
    <i r="1">
      <x v="363"/>
    </i>
    <i>
      <x v="351"/>
    </i>
    <i r="1">
      <x v="364"/>
    </i>
    <i>
      <x v="352"/>
    </i>
    <i r="1">
      <x v="365"/>
    </i>
    <i>
      <x v="353"/>
    </i>
    <i r="1">
      <x v="366"/>
    </i>
    <i>
      <x v="354"/>
    </i>
    <i r="1">
      <x v="367"/>
    </i>
    <i>
      <x v="355"/>
    </i>
    <i r="1">
      <x v="368"/>
    </i>
    <i>
      <x v="356"/>
    </i>
    <i r="1">
      <x v="369"/>
    </i>
    <i>
      <x v="357"/>
    </i>
    <i r="1">
      <x v="370"/>
    </i>
    <i>
      <x v="358"/>
    </i>
    <i r="1">
      <x v="371"/>
    </i>
    <i>
      <x v="359"/>
    </i>
    <i r="1">
      <x v="372"/>
    </i>
    <i>
      <x v="360"/>
    </i>
    <i r="1">
      <x v="373"/>
    </i>
    <i>
      <x v="361"/>
    </i>
    <i r="1">
      <x v="374"/>
    </i>
    <i>
      <x v="362"/>
    </i>
    <i r="1">
      <x v="375"/>
    </i>
    <i>
      <x v="363"/>
    </i>
    <i r="1">
      <x v="376"/>
    </i>
    <i>
      <x v="364"/>
    </i>
    <i r="1">
      <x v="377"/>
    </i>
    <i>
      <x v="365"/>
    </i>
    <i r="1">
      <x v="378"/>
    </i>
    <i>
      <x v="366"/>
    </i>
    <i r="1">
      <x v="379"/>
    </i>
    <i>
      <x v="367"/>
    </i>
    <i r="1">
      <x v="380"/>
    </i>
    <i>
      <x v="368"/>
    </i>
    <i r="1">
      <x v="381"/>
    </i>
    <i>
      <x v="369"/>
    </i>
    <i r="1">
      <x v="382"/>
    </i>
    <i>
      <x v="370"/>
    </i>
    <i r="1">
      <x v="383"/>
    </i>
    <i>
      <x v="371"/>
    </i>
    <i r="1">
      <x v="384"/>
    </i>
    <i>
      <x v="372"/>
    </i>
    <i r="1">
      <x v="385"/>
    </i>
    <i>
      <x v="373"/>
    </i>
    <i r="1">
      <x v="386"/>
    </i>
    <i>
      <x v="374"/>
    </i>
    <i r="1">
      <x v="387"/>
    </i>
    <i>
      <x v="375"/>
    </i>
    <i r="1">
      <x v="388"/>
    </i>
    <i>
      <x v="376"/>
    </i>
    <i r="1">
      <x v="389"/>
    </i>
    <i>
      <x v="377"/>
    </i>
    <i r="1">
      <x v="390"/>
    </i>
    <i>
      <x v="378"/>
    </i>
    <i r="1">
      <x v="391"/>
    </i>
    <i>
      <x v="379"/>
    </i>
    <i r="1">
      <x v="392"/>
    </i>
    <i>
      <x v="380"/>
    </i>
    <i r="1">
      <x v="393"/>
    </i>
    <i>
      <x v="381"/>
    </i>
    <i r="1">
      <x v="394"/>
    </i>
    <i>
      <x v="382"/>
    </i>
    <i r="1">
      <x v="395"/>
    </i>
    <i>
      <x v="383"/>
    </i>
    <i r="1">
      <x v="396"/>
    </i>
    <i>
      <x v="384"/>
    </i>
    <i r="1">
      <x v="397"/>
    </i>
    <i>
      <x v="385"/>
    </i>
    <i r="1">
      <x v="398"/>
    </i>
    <i>
      <x v="386"/>
    </i>
    <i r="1">
      <x v="399"/>
    </i>
    <i>
      <x v="387"/>
    </i>
    <i r="1">
      <x v="400"/>
    </i>
    <i>
      <x v="388"/>
    </i>
    <i r="1">
      <x v="401"/>
    </i>
    <i>
      <x v="389"/>
    </i>
    <i r="1">
      <x v="402"/>
    </i>
    <i>
      <x v="390"/>
    </i>
    <i r="1">
      <x v="403"/>
    </i>
    <i>
      <x v="391"/>
    </i>
    <i r="1">
      <x v="404"/>
    </i>
    <i>
      <x v="392"/>
    </i>
    <i r="1">
      <x v="405"/>
    </i>
    <i>
      <x v="393"/>
    </i>
    <i r="1">
      <x v="406"/>
    </i>
    <i>
      <x v="394"/>
    </i>
    <i r="1">
      <x v="407"/>
    </i>
    <i>
      <x v="395"/>
    </i>
    <i r="1">
      <x v="408"/>
    </i>
    <i>
      <x v="396"/>
    </i>
    <i r="1">
      <x v="409"/>
    </i>
    <i>
      <x v="397"/>
    </i>
    <i r="1">
      <x v="410"/>
    </i>
    <i>
      <x v="398"/>
    </i>
    <i r="1">
      <x v="411"/>
    </i>
    <i>
      <x v="399"/>
    </i>
    <i r="1">
      <x v="412"/>
    </i>
    <i>
      <x v="400"/>
    </i>
    <i r="1">
      <x v="413"/>
    </i>
    <i>
      <x v="401"/>
    </i>
    <i r="1">
      <x v="414"/>
    </i>
    <i>
      <x v="402"/>
    </i>
    <i r="1">
      <x v="415"/>
    </i>
    <i>
      <x v="403"/>
    </i>
    <i r="1">
      <x v="416"/>
    </i>
    <i>
      <x v="404"/>
    </i>
    <i r="1">
      <x v="417"/>
    </i>
    <i>
      <x v="405"/>
    </i>
    <i r="1">
      <x v="418"/>
    </i>
    <i>
      <x v="406"/>
    </i>
    <i r="1">
      <x v="419"/>
    </i>
    <i>
      <x v="407"/>
    </i>
    <i r="1">
      <x v="420"/>
    </i>
    <i>
      <x v="408"/>
    </i>
    <i r="1">
      <x v="421"/>
    </i>
    <i>
      <x v="409"/>
    </i>
    <i r="1">
      <x v="422"/>
    </i>
    <i>
      <x v="410"/>
    </i>
    <i r="1">
      <x v="423"/>
    </i>
    <i>
      <x v="411"/>
    </i>
    <i r="1">
      <x v="424"/>
    </i>
    <i r="1">
      <x v="425"/>
    </i>
    <i>
      <x v="412"/>
    </i>
    <i r="1">
      <x v="426"/>
    </i>
    <i>
      <x v="413"/>
    </i>
    <i r="1">
      <x v="427"/>
    </i>
    <i>
      <x v="414"/>
    </i>
    <i r="1">
      <x v="428"/>
    </i>
    <i>
      <x v="415"/>
    </i>
    <i r="1">
      <x v="429"/>
    </i>
    <i>
      <x v="416"/>
    </i>
    <i r="1">
      <x v="430"/>
    </i>
    <i>
      <x v="417"/>
    </i>
    <i r="1">
      <x v="431"/>
    </i>
    <i>
      <x v="418"/>
    </i>
    <i r="1">
      <x v="432"/>
    </i>
    <i>
      <x v="419"/>
    </i>
    <i r="1">
      <x v="433"/>
    </i>
    <i>
      <x v="420"/>
    </i>
    <i r="1">
      <x v="434"/>
    </i>
    <i>
      <x v="421"/>
    </i>
    <i r="1">
      <x v="435"/>
    </i>
    <i>
      <x v="422"/>
    </i>
    <i r="1">
      <x v="436"/>
    </i>
    <i>
      <x v="423"/>
    </i>
    <i r="1">
      <x v="437"/>
    </i>
    <i>
      <x v="424"/>
    </i>
    <i r="1">
      <x v="438"/>
    </i>
    <i>
      <x v="425"/>
    </i>
    <i r="1">
      <x v="439"/>
    </i>
    <i>
      <x v="426"/>
    </i>
    <i r="1">
      <x v="440"/>
    </i>
    <i>
      <x v="427"/>
    </i>
    <i r="1">
      <x v="441"/>
    </i>
    <i>
      <x v="428"/>
    </i>
    <i r="1">
      <x v="442"/>
    </i>
    <i>
      <x v="429"/>
    </i>
    <i r="1">
      <x v="443"/>
    </i>
    <i>
      <x v="430"/>
    </i>
    <i r="1">
      <x v="444"/>
    </i>
    <i>
      <x v="431"/>
    </i>
    <i r="1">
      <x v="445"/>
    </i>
    <i>
      <x v="432"/>
    </i>
    <i r="1">
      <x v="446"/>
    </i>
    <i>
      <x v="433"/>
    </i>
    <i r="1">
      <x v="447"/>
    </i>
    <i>
      <x v="434"/>
    </i>
    <i r="1">
      <x v="448"/>
    </i>
    <i>
      <x v="435"/>
    </i>
    <i r="1">
      <x v="449"/>
    </i>
    <i>
      <x v="436"/>
    </i>
    <i r="1">
      <x v="450"/>
    </i>
    <i>
      <x v="437"/>
    </i>
    <i r="1">
      <x v="451"/>
    </i>
    <i>
      <x v="438"/>
    </i>
    <i r="1">
      <x v="452"/>
    </i>
    <i>
      <x v="439"/>
    </i>
    <i r="1">
      <x v="453"/>
    </i>
    <i>
      <x v="440"/>
    </i>
    <i r="1">
      <x v="454"/>
    </i>
    <i>
      <x v="441"/>
    </i>
    <i r="1">
      <x v="455"/>
    </i>
    <i>
      <x v="442"/>
    </i>
    <i r="1">
      <x v="456"/>
    </i>
    <i>
      <x v="443"/>
    </i>
    <i r="1">
      <x v="457"/>
    </i>
    <i>
      <x v="444"/>
    </i>
    <i r="1">
      <x v="458"/>
    </i>
    <i>
      <x v="445"/>
    </i>
    <i r="1">
      <x v="459"/>
    </i>
    <i>
      <x v="446"/>
    </i>
    <i r="1">
      <x v="460"/>
    </i>
    <i>
      <x v="447"/>
    </i>
    <i r="1">
      <x v="461"/>
    </i>
    <i>
      <x v="448"/>
    </i>
    <i r="1">
      <x v="462"/>
    </i>
    <i>
      <x v="449"/>
    </i>
    <i r="1">
      <x v="463"/>
    </i>
    <i>
      <x v="450"/>
    </i>
    <i r="1">
      <x v="464"/>
    </i>
    <i>
      <x v="451"/>
    </i>
    <i r="1">
      <x v="465"/>
    </i>
    <i>
      <x v="452"/>
    </i>
    <i r="1">
      <x v="466"/>
    </i>
    <i>
      <x v="453"/>
    </i>
    <i r="1">
      <x v="467"/>
    </i>
    <i>
      <x v="454"/>
    </i>
    <i r="1">
      <x v="468"/>
    </i>
    <i>
      <x v="455"/>
    </i>
    <i r="1">
      <x v="469"/>
    </i>
    <i>
      <x v="456"/>
    </i>
    <i r="1">
      <x v="470"/>
    </i>
    <i>
      <x v="457"/>
    </i>
    <i r="1">
      <x v="471"/>
    </i>
    <i>
      <x v="458"/>
    </i>
    <i r="1">
      <x v="472"/>
    </i>
    <i r="1">
      <x v="473"/>
    </i>
    <i>
      <x v="459"/>
    </i>
    <i r="1">
      <x v="474"/>
    </i>
    <i>
      <x v="460"/>
    </i>
    <i r="1">
      <x v="475"/>
    </i>
    <i>
      <x v="461"/>
    </i>
    <i r="1">
      <x v="476"/>
    </i>
    <i>
      <x v="462"/>
    </i>
    <i r="1">
      <x v="477"/>
    </i>
    <i>
      <x v="463"/>
    </i>
    <i r="1">
      <x v="478"/>
    </i>
    <i>
      <x v="464"/>
    </i>
    <i r="1">
      <x v="479"/>
    </i>
    <i>
      <x v="465"/>
    </i>
    <i r="1">
      <x v="480"/>
    </i>
    <i>
      <x v="466"/>
    </i>
    <i r="1">
      <x v="481"/>
    </i>
    <i>
      <x v="467"/>
    </i>
    <i r="1">
      <x v="482"/>
    </i>
    <i>
      <x v="468"/>
    </i>
    <i r="1">
      <x v="483"/>
    </i>
    <i>
      <x v="469"/>
    </i>
    <i r="1">
      <x v="484"/>
    </i>
    <i>
      <x v="470"/>
    </i>
    <i r="1">
      <x v="485"/>
    </i>
    <i>
      <x v="471"/>
    </i>
    <i r="1">
      <x v="486"/>
    </i>
    <i>
      <x v="472"/>
    </i>
    <i r="1">
      <x v="487"/>
    </i>
    <i>
      <x v="473"/>
    </i>
    <i r="1">
      <x v="488"/>
    </i>
    <i>
      <x v="474"/>
    </i>
    <i r="1">
      <x v="489"/>
    </i>
    <i r="1">
      <x v="490"/>
    </i>
    <i>
      <x v="475"/>
    </i>
    <i r="1">
      <x v="491"/>
    </i>
    <i>
      <x v="476"/>
    </i>
    <i r="1">
      <x v="492"/>
    </i>
    <i>
      <x v="477"/>
    </i>
    <i r="1">
      <x v="493"/>
    </i>
    <i>
      <x v="478"/>
    </i>
    <i r="1">
      <x v="494"/>
    </i>
    <i>
      <x v="479"/>
    </i>
    <i r="1">
      <x v="495"/>
    </i>
    <i>
      <x v="480"/>
    </i>
    <i r="1">
      <x v="496"/>
    </i>
    <i>
      <x v="481"/>
    </i>
    <i r="1">
      <x v="497"/>
    </i>
    <i>
      <x v="482"/>
    </i>
    <i r="1">
      <x v="498"/>
    </i>
    <i>
      <x v="483"/>
    </i>
    <i r="1">
      <x v="499"/>
    </i>
    <i>
      <x v="484"/>
    </i>
    <i r="1">
      <x v="500"/>
    </i>
    <i>
      <x v="485"/>
    </i>
    <i r="1">
      <x v="501"/>
    </i>
    <i>
      <x v="486"/>
    </i>
    <i r="1">
      <x v="502"/>
    </i>
    <i>
      <x v="487"/>
    </i>
    <i r="1">
      <x v="503"/>
    </i>
    <i>
      <x v="488"/>
    </i>
    <i r="1">
      <x v="504"/>
    </i>
    <i>
      <x v="489"/>
    </i>
    <i r="1">
      <x v="505"/>
    </i>
    <i>
      <x v="490"/>
    </i>
    <i r="1">
      <x v="506"/>
    </i>
    <i>
      <x v="491"/>
    </i>
    <i r="1">
      <x v="507"/>
    </i>
    <i>
      <x v="492"/>
    </i>
    <i r="1">
      <x v="508"/>
    </i>
    <i>
      <x v="493"/>
    </i>
    <i r="1">
      <x v="509"/>
    </i>
    <i>
      <x v="494"/>
    </i>
    <i r="1">
      <x v="510"/>
    </i>
    <i>
      <x v="495"/>
    </i>
    <i r="1">
      <x v="511"/>
    </i>
    <i>
      <x v="496"/>
    </i>
    <i r="1">
      <x v="512"/>
    </i>
    <i>
      <x v="497"/>
    </i>
    <i r="1">
      <x v="513"/>
    </i>
    <i>
      <x v="498"/>
    </i>
    <i r="1">
      <x v="514"/>
    </i>
    <i>
      <x v="499"/>
    </i>
    <i r="1">
      <x v="515"/>
    </i>
    <i>
      <x v="500"/>
    </i>
    <i r="1">
      <x v="516"/>
    </i>
    <i>
      <x v="501"/>
    </i>
    <i r="1">
      <x v="517"/>
    </i>
    <i>
      <x v="502"/>
    </i>
    <i r="1">
      <x v="518"/>
    </i>
    <i>
      <x v="503"/>
    </i>
    <i r="1">
      <x v="519"/>
    </i>
    <i>
      <x v="504"/>
    </i>
    <i r="1">
      <x v="520"/>
    </i>
    <i>
      <x v="505"/>
    </i>
    <i r="1">
      <x v="521"/>
    </i>
    <i>
      <x v="506"/>
    </i>
    <i r="1">
      <x v="522"/>
    </i>
    <i>
      <x v="507"/>
    </i>
    <i r="1">
      <x v="523"/>
    </i>
    <i>
      <x v="508"/>
    </i>
    <i r="1">
      <x v="524"/>
    </i>
    <i>
      <x v="509"/>
    </i>
    <i r="1">
      <x v="525"/>
    </i>
    <i r="1">
      <x v="526"/>
    </i>
    <i>
      <x v="510"/>
    </i>
    <i r="1">
      <x v="527"/>
    </i>
    <i>
      <x v="511"/>
    </i>
    <i r="1">
      <x v="528"/>
    </i>
    <i>
      <x v="512"/>
    </i>
    <i r="1">
      <x v="529"/>
    </i>
    <i>
      <x v="513"/>
    </i>
    <i r="1">
      <x v="530"/>
    </i>
    <i>
      <x v="514"/>
    </i>
    <i r="1">
      <x v="531"/>
    </i>
    <i>
      <x v="515"/>
    </i>
    <i r="1">
      <x v="532"/>
    </i>
    <i>
      <x v="516"/>
    </i>
    <i r="1">
      <x v="533"/>
    </i>
    <i>
      <x v="517"/>
    </i>
    <i r="1">
      <x v="534"/>
    </i>
    <i>
      <x v="518"/>
    </i>
    <i r="1">
      <x v="535"/>
    </i>
    <i r="1">
      <x v="536"/>
    </i>
    <i r="1">
      <x v="537"/>
    </i>
    <i>
      <x v="519"/>
    </i>
    <i r="1">
      <x v="538"/>
    </i>
    <i>
      <x v="520"/>
    </i>
    <i r="1">
      <x v="539"/>
    </i>
    <i>
      <x v="521"/>
    </i>
    <i r="1">
      <x v="540"/>
    </i>
    <i>
      <x v="522"/>
    </i>
    <i r="1">
      <x v="541"/>
    </i>
    <i>
      <x v="523"/>
    </i>
    <i r="1">
      <x v="542"/>
    </i>
    <i>
      <x v="524"/>
    </i>
    <i r="1">
      <x v="543"/>
    </i>
    <i>
      <x v="525"/>
    </i>
    <i r="1">
      <x v="544"/>
    </i>
    <i>
      <x v="526"/>
    </i>
    <i r="1">
      <x v="545"/>
    </i>
    <i>
      <x v="527"/>
    </i>
    <i r="1">
      <x v="546"/>
    </i>
    <i>
      <x v="528"/>
    </i>
    <i r="1">
      <x v="547"/>
    </i>
    <i>
      <x v="529"/>
    </i>
    <i r="1">
      <x v="548"/>
    </i>
    <i>
      <x v="530"/>
    </i>
    <i r="1">
      <x v="549"/>
    </i>
    <i>
      <x v="531"/>
    </i>
    <i r="1">
      <x v="550"/>
    </i>
    <i>
      <x v="532"/>
    </i>
    <i r="1">
      <x v="551"/>
    </i>
    <i>
      <x v="533"/>
    </i>
    <i r="1">
      <x v="552"/>
    </i>
    <i>
      <x v="534"/>
    </i>
    <i r="1">
      <x v="553"/>
    </i>
    <i>
      <x v="535"/>
    </i>
    <i r="1">
      <x v="554"/>
    </i>
    <i>
      <x v="536"/>
    </i>
    <i r="1">
      <x v="555"/>
    </i>
    <i>
      <x v="537"/>
    </i>
    <i r="1">
      <x v="556"/>
    </i>
    <i>
      <x v="538"/>
    </i>
    <i r="1">
      <x v="557"/>
    </i>
    <i>
      <x v="539"/>
    </i>
    <i r="1">
      <x v="558"/>
    </i>
    <i>
      <x v="540"/>
    </i>
    <i r="1">
      <x v="559"/>
    </i>
    <i>
      <x v="541"/>
    </i>
    <i r="1">
      <x v="560"/>
    </i>
    <i>
      <x v="542"/>
    </i>
    <i r="1">
      <x v="561"/>
    </i>
    <i>
      <x v="543"/>
    </i>
    <i r="1">
      <x v="562"/>
    </i>
    <i>
      <x v="544"/>
    </i>
    <i r="1">
      <x v="563"/>
    </i>
    <i>
      <x v="545"/>
    </i>
    <i r="1">
      <x v="564"/>
    </i>
    <i>
      <x v="546"/>
    </i>
    <i r="1">
      <x v="565"/>
    </i>
    <i>
      <x v="547"/>
    </i>
    <i r="1">
      <x v="566"/>
    </i>
    <i>
      <x v="548"/>
    </i>
    <i r="1">
      <x v="567"/>
    </i>
    <i>
      <x v="549"/>
    </i>
    <i r="1">
      <x v="568"/>
    </i>
    <i>
      <x v="550"/>
    </i>
    <i r="1">
      <x v="569"/>
    </i>
    <i>
      <x v="551"/>
    </i>
    <i r="1">
      <x v="570"/>
    </i>
    <i>
      <x v="552"/>
    </i>
    <i r="1">
      <x v="571"/>
    </i>
    <i>
      <x v="553"/>
    </i>
    <i r="1">
      <x v="572"/>
    </i>
    <i>
      <x v="554"/>
    </i>
    <i r="1">
      <x v="573"/>
    </i>
    <i>
      <x v="555"/>
    </i>
    <i r="1">
      <x v="574"/>
    </i>
    <i>
      <x v="556"/>
    </i>
    <i r="1">
      <x v="575"/>
    </i>
    <i>
      <x v="557"/>
    </i>
    <i r="1">
      <x v="576"/>
    </i>
    <i>
      <x v="558"/>
    </i>
    <i r="1">
      <x v="577"/>
    </i>
    <i>
      <x v="559"/>
    </i>
    <i r="1">
      <x v="578"/>
    </i>
    <i>
      <x v="560"/>
    </i>
    <i r="1">
      <x v="579"/>
    </i>
    <i>
      <x v="561"/>
    </i>
    <i r="1">
      <x v="580"/>
    </i>
    <i>
      <x v="562"/>
    </i>
    <i r="1">
      <x v="581"/>
    </i>
    <i>
      <x v="563"/>
    </i>
    <i r="1">
      <x v="582"/>
    </i>
    <i>
      <x v="564"/>
    </i>
    <i r="1">
      <x v="583"/>
    </i>
    <i>
      <x v="565"/>
    </i>
    <i r="1">
      <x v="584"/>
    </i>
    <i>
      <x v="566"/>
    </i>
    <i r="1">
      <x v="585"/>
    </i>
    <i>
      <x v="567"/>
    </i>
    <i r="1">
      <x v="586"/>
    </i>
    <i>
      <x v="568"/>
    </i>
    <i r="1">
      <x v="587"/>
    </i>
    <i>
      <x v="569"/>
    </i>
    <i r="1">
      <x v="588"/>
    </i>
    <i>
      <x v="570"/>
    </i>
    <i r="1">
      <x v="589"/>
    </i>
    <i>
      <x v="571"/>
    </i>
    <i r="1">
      <x v="590"/>
    </i>
    <i>
      <x v="572"/>
    </i>
    <i r="1">
      <x v="591"/>
    </i>
    <i>
      <x v="573"/>
    </i>
    <i r="1">
      <x v="592"/>
    </i>
    <i>
      <x v="574"/>
    </i>
    <i r="1">
      <x v="593"/>
    </i>
    <i>
      <x v="575"/>
    </i>
    <i r="1">
      <x v="594"/>
    </i>
    <i>
      <x v="576"/>
    </i>
    <i r="1">
      <x v="595"/>
    </i>
    <i>
      <x v="577"/>
    </i>
    <i r="1">
      <x v="596"/>
    </i>
    <i>
      <x v="578"/>
    </i>
    <i r="1">
      <x v="597"/>
    </i>
    <i>
      <x v="579"/>
    </i>
    <i r="1">
      <x v="598"/>
    </i>
    <i>
      <x v="580"/>
    </i>
    <i r="1">
      <x v="599"/>
    </i>
    <i>
      <x v="581"/>
    </i>
    <i r="1">
      <x v="600"/>
    </i>
    <i>
      <x v="582"/>
    </i>
    <i r="1">
      <x v="601"/>
    </i>
    <i>
      <x v="583"/>
    </i>
    <i r="1">
      <x v="602"/>
    </i>
    <i>
      <x v="584"/>
    </i>
    <i r="1">
      <x v="603"/>
    </i>
    <i>
      <x v="585"/>
    </i>
    <i r="1">
      <x v="604"/>
    </i>
    <i>
      <x v="586"/>
    </i>
    <i r="1">
      <x v="605"/>
    </i>
    <i>
      <x v="587"/>
    </i>
    <i r="1">
      <x v="606"/>
    </i>
    <i>
      <x v="588"/>
    </i>
    <i r="1">
      <x v="607"/>
    </i>
    <i>
      <x v="589"/>
    </i>
    <i r="1">
      <x v="608"/>
    </i>
    <i>
      <x v="590"/>
    </i>
    <i r="1">
      <x v="609"/>
    </i>
    <i>
      <x v="591"/>
    </i>
    <i r="1">
      <x v="610"/>
    </i>
    <i>
      <x v="592"/>
    </i>
    <i r="1">
      <x v="611"/>
    </i>
    <i>
      <x v="593"/>
    </i>
    <i r="1">
      <x v="612"/>
    </i>
    <i>
      <x v="594"/>
    </i>
    <i r="1">
      <x v="613"/>
    </i>
    <i>
      <x v="595"/>
    </i>
    <i r="1">
      <x v="614"/>
    </i>
    <i>
      <x v="596"/>
    </i>
    <i r="1">
      <x v="615"/>
    </i>
    <i>
      <x v="597"/>
    </i>
    <i r="1">
      <x v="616"/>
    </i>
    <i>
      <x v="598"/>
    </i>
    <i r="1">
      <x v="617"/>
    </i>
    <i>
      <x v="599"/>
    </i>
    <i r="1">
      <x v="618"/>
    </i>
    <i>
      <x v="600"/>
    </i>
    <i r="1">
      <x v="619"/>
    </i>
    <i>
      <x v="601"/>
    </i>
    <i r="1">
      <x v="620"/>
    </i>
    <i>
      <x v="602"/>
    </i>
    <i r="1">
      <x v="621"/>
    </i>
    <i>
      <x v="603"/>
    </i>
    <i r="1">
      <x v="622"/>
    </i>
    <i>
      <x v="604"/>
    </i>
    <i r="1">
      <x v="623"/>
    </i>
    <i>
      <x v="605"/>
    </i>
    <i r="1">
      <x v="624"/>
    </i>
    <i>
      <x v="606"/>
    </i>
    <i r="1">
      <x v="625"/>
    </i>
    <i>
      <x v="607"/>
    </i>
    <i r="1">
      <x v="626"/>
    </i>
    <i>
      <x v="608"/>
    </i>
    <i r="1">
      <x v="627"/>
    </i>
    <i>
      <x v="609"/>
    </i>
    <i r="1">
      <x v="628"/>
    </i>
    <i>
      <x v="610"/>
    </i>
    <i r="1">
      <x v="629"/>
    </i>
    <i>
      <x v="611"/>
    </i>
    <i r="1">
      <x v="630"/>
    </i>
    <i>
      <x v="612"/>
    </i>
    <i r="1">
      <x v="631"/>
    </i>
    <i>
      <x v="613"/>
    </i>
    <i r="1">
      <x v="632"/>
    </i>
    <i>
      <x v="614"/>
    </i>
    <i r="1">
      <x v="633"/>
    </i>
    <i>
      <x v="615"/>
    </i>
    <i r="1">
      <x v="634"/>
    </i>
    <i>
      <x v="616"/>
    </i>
    <i r="1">
      <x v="635"/>
    </i>
    <i>
      <x v="617"/>
    </i>
    <i r="1">
      <x v="636"/>
    </i>
    <i>
      <x v="618"/>
    </i>
    <i r="1">
      <x v="637"/>
    </i>
    <i>
      <x v="619"/>
    </i>
    <i r="1">
      <x v="638"/>
    </i>
    <i>
      <x v="620"/>
    </i>
    <i r="1">
      <x v="639"/>
    </i>
    <i>
      <x v="621"/>
    </i>
    <i r="1">
      <x v="640"/>
    </i>
    <i>
      <x v="622"/>
    </i>
    <i r="1">
      <x v="641"/>
    </i>
    <i>
      <x v="623"/>
    </i>
    <i r="1">
      <x v="642"/>
    </i>
    <i>
      <x v="624"/>
    </i>
    <i r="1">
      <x v="643"/>
    </i>
    <i>
      <x v="625"/>
    </i>
    <i r="1">
      <x v="644"/>
    </i>
    <i>
      <x v="626"/>
    </i>
    <i r="1">
      <x v="645"/>
    </i>
    <i>
      <x v="627"/>
    </i>
    <i r="1">
      <x v="646"/>
    </i>
    <i>
      <x v="628"/>
    </i>
    <i r="1">
      <x v="647"/>
    </i>
    <i>
      <x v="629"/>
    </i>
    <i r="1">
      <x v="648"/>
    </i>
    <i>
      <x v="630"/>
    </i>
    <i r="1">
      <x v="649"/>
    </i>
    <i>
      <x v="631"/>
    </i>
    <i r="1">
      <x v="650"/>
    </i>
    <i>
      <x v="632"/>
    </i>
    <i r="1">
      <x v="651"/>
    </i>
    <i>
      <x v="633"/>
    </i>
    <i r="1">
      <x v="652"/>
    </i>
    <i>
      <x v="634"/>
    </i>
    <i r="1">
      <x v="653"/>
    </i>
    <i>
      <x v="635"/>
    </i>
    <i r="1">
      <x v="654"/>
    </i>
    <i>
      <x v="636"/>
    </i>
    <i r="1">
      <x v="655"/>
    </i>
    <i>
      <x v="637"/>
    </i>
    <i r="1">
      <x v="656"/>
    </i>
    <i r="1">
      <x v="657"/>
    </i>
    <i>
      <x v="638"/>
    </i>
    <i r="1">
      <x v="658"/>
    </i>
    <i>
      <x v="639"/>
    </i>
    <i r="1">
      <x v="659"/>
    </i>
    <i>
      <x v="640"/>
    </i>
    <i r="1">
      <x v="660"/>
    </i>
    <i>
      <x v="641"/>
    </i>
    <i r="1">
      <x v="661"/>
    </i>
    <i>
      <x v="642"/>
    </i>
    <i r="1">
      <x v="662"/>
    </i>
    <i>
      <x v="643"/>
    </i>
    <i r="1">
      <x v="663"/>
    </i>
    <i>
      <x v="644"/>
    </i>
    <i r="1">
      <x v="664"/>
    </i>
    <i>
      <x v="645"/>
    </i>
    <i r="1">
      <x v="665"/>
    </i>
    <i>
      <x v="646"/>
    </i>
    <i r="1">
      <x v="666"/>
    </i>
    <i>
      <x v="647"/>
    </i>
    <i r="1">
      <x v="667"/>
    </i>
    <i>
      <x v="648"/>
    </i>
    <i r="1">
      <x v="668"/>
    </i>
    <i>
      <x v="649"/>
    </i>
    <i r="1">
      <x v="669"/>
    </i>
    <i>
      <x v="650"/>
    </i>
    <i r="1">
      <x v="670"/>
    </i>
    <i>
      <x v="651"/>
    </i>
    <i r="1">
      <x v="671"/>
    </i>
    <i>
      <x v="652"/>
    </i>
    <i r="1">
      <x v="672"/>
    </i>
    <i>
      <x v="653"/>
    </i>
    <i r="1">
      <x v="673"/>
    </i>
    <i>
      <x v="654"/>
    </i>
    <i r="1">
      <x v="674"/>
    </i>
    <i>
      <x v="655"/>
    </i>
    <i r="1">
      <x v="675"/>
    </i>
    <i>
      <x v="656"/>
    </i>
    <i r="1">
      <x v="676"/>
    </i>
    <i>
      <x v="657"/>
    </i>
    <i r="1">
      <x v="677"/>
    </i>
    <i>
      <x v="658"/>
    </i>
    <i r="1">
      <x v="678"/>
    </i>
    <i>
      <x v="659"/>
    </i>
    <i r="1">
      <x v="679"/>
    </i>
    <i>
      <x v="660"/>
    </i>
    <i r="1">
      <x v="680"/>
    </i>
    <i>
      <x v="661"/>
    </i>
    <i r="1">
      <x v="681"/>
    </i>
    <i>
      <x v="662"/>
    </i>
    <i r="1">
      <x v="682"/>
    </i>
    <i>
      <x v="663"/>
    </i>
    <i r="1">
      <x v="683"/>
    </i>
    <i>
      <x v="664"/>
    </i>
    <i r="1">
      <x v="684"/>
    </i>
    <i>
      <x v="665"/>
    </i>
    <i r="1">
      <x v="685"/>
    </i>
    <i>
      <x v="666"/>
    </i>
    <i r="1">
      <x v="686"/>
    </i>
    <i>
      <x v="667"/>
    </i>
    <i r="1">
      <x v="687"/>
    </i>
    <i>
      <x v="668"/>
    </i>
    <i r="1">
      <x v="688"/>
    </i>
    <i>
      <x v="669"/>
    </i>
    <i r="1">
      <x v="689"/>
    </i>
    <i>
      <x v="670"/>
    </i>
    <i r="1">
      <x v="690"/>
    </i>
    <i>
      <x v="671"/>
    </i>
    <i r="1">
      <x v="691"/>
    </i>
    <i>
      <x v="672"/>
    </i>
    <i r="1">
      <x v="692"/>
    </i>
    <i>
      <x v="673"/>
    </i>
    <i r="1">
      <x v="693"/>
    </i>
    <i>
      <x v="674"/>
    </i>
    <i r="1">
      <x v="694"/>
    </i>
    <i>
      <x v="675"/>
    </i>
    <i r="1">
      <x v="695"/>
    </i>
    <i>
      <x v="676"/>
    </i>
    <i r="1">
      <x v="696"/>
    </i>
    <i>
      <x v="677"/>
    </i>
    <i r="1">
      <x v="697"/>
    </i>
    <i>
      <x v="678"/>
    </i>
    <i r="1">
      <x v="698"/>
    </i>
    <i>
      <x v="679"/>
    </i>
    <i r="1">
      <x v="699"/>
    </i>
    <i>
      <x v="680"/>
    </i>
    <i r="1">
      <x v="700"/>
    </i>
    <i>
      <x v="681"/>
    </i>
    <i r="1">
      <x v="701"/>
    </i>
    <i>
      <x v="682"/>
    </i>
    <i r="1">
      <x v="702"/>
    </i>
    <i>
      <x v="683"/>
    </i>
    <i r="1">
      <x v="703"/>
    </i>
    <i>
      <x v="684"/>
    </i>
    <i r="1">
      <x v="704"/>
    </i>
    <i>
      <x v="685"/>
    </i>
    <i r="1">
      <x v="705"/>
    </i>
    <i>
      <x v="686"/>
    </i>
    <i r="1">
      <x v="706"/>
    </i>
    <i>
      <x v="687"/>
    </i>
    <i r="1">
      <x v="707"/>
    </i>
    <i>
      <x v="688"/>
    </i>
    <i r="1">
      <x v="708"/>
    </i>
    <i>
      <x v="689"/>
    </i>
    <i r="1">
      <x v="709"/>
    </i>
    <i>
      <x v="690"/>
    </i>
    <i r="1">
      <x v="710"/>
    </i>
    <i>
      <x v="691"/>
    </i>
    <i r="1">
      <x v="711"/>
    </i>
    <i>
      <x v="692"/>
    </i>
    <i r="1">
      <x v="712"/>
    </i>
    <i>
      <x v="693"/>
    </i>
    <i r="1">
      <x v="713"/>
    </i>
    <i>
      <x v="694"/>
    </i>
    <i r="1">
      <x v="714"/>
    </i>
    <i>
      <x v="695"/>
    </i>
    <i r="1">
      <x v="715"/>
    </i>
    <i>
      <x v="696"/>
    </i>
    <i r="1">
      <x v="716"/>
    </i>
    <i>
      <x v="697"/>
    </i>
    <i r="1">
      <x v="717"/>
    </i>
    <i>
      <x v="698"/>
    </i>
    <i r="1">
      <x v="718"/>
    </i>
    <i>
      <x v="699"/>
    </i>
    <i r="1">
      <x v="719"/>
    </i>
    <i>
      <x v="700"/>
    </i>
    <i r="1">
      <x v="720"/>
    </i>
    <i>
      <x v="701"/>
    </i>
    <i r="1">
      <x v="721"/>
    </i>
    <i>
      <x v="702"/>
    </i>
    <i r="1">
      <x v="722"/>
    </i>
    <i>
      <x v="703"/>
    </i>
    <i r="1">
      <x v="723"/>
    </i>
    <i>
      <x v="704"/>
    </i>
    <i r="1">
      <x v="724"/>
    </i>
    <i>
      <x v="705"/>
    </i>
    <i r="1">
      <x v="725"/>
    </i>
    <i>
      <x v="706"/>
    </i>
    <i r="1">
      <x v="726"/>
    </i>
    <i>
      <x v="707"/>
    </i>
    <i r="1">
      <x v="727"/>
    </i>
    <i>
      <x v="708"/>
    </i>
    <i r="1">
      <x v="728"/>
    </i>
    <i>
      <x v="709"/>
    </i>
    <i r="1">
      <x v="729"/>
    </i>
    <i>
      <x v="710"/>
    </i>
    <i r="1">
      <x v="730"/>
    </i>
    <i>
      <x v="711"/>
    </i>
    <i r="1">
      <x v="731"/>
    </i>
    <i>
      <x v="712"/>
    </i>
    <i r="1">
      <x v="732"/>
    </i>
    <i>
      <x v="713"/>
    </i>
    <i r="1">
      <x v="733"/>
    </i>
    <i>
      <x v="714"/>
    </i>
    <i r="1">
      <x v="734"/>
    </i>
    <i>
      <x v="715"/>
    </i>
    <i r="1">
      <x v="735"/>
    </i>
    <i>
      <x v="716"/>
    </i>
    <i r="1">
      <x v="736"/>
    </i>
    <i>
      <x v="717"/>
    </i>
    <i r="1">
      <x v="737"/>
    </i>
    <i>
      <x v="718"/>
    </i>
    <i r="1">
      <x v="738"/>
    </i>
    <i>
      <x v="719"/>
    </i>
    <i r="1">
      <x v="739"/>
    </i>
    <i>
      <x v="720"/>
    </i>
    <i r="1">
      <x v="740"/>
    </i>
    <i>
      <x v="721"/>
    </i>
    <i r="1">
      <x v="741"/>
    </i>
    <i>
      <x v="722"/>
    </i>
    <i r="1">
      <x v="742"/>
    </i>
    <i>
      <x v="723"/>
    </i>
    <i r="1">
      <x v="743"/>
    </i>
    <i>
      <x v="724"/>
    </i>
    <i r="1">
      <x v="744"/>
    </i>
    <i>
      <x v="725"/>
    </i>
    <i r="1">
      <x v="745"/>
    </i>
    <i>
      <x v="726"/>
    </i>
    <i r="1">
      <x v="746"/>
    </i>
    <i>
      <x v="727"/>
    </i>
    <i r="1">
      <x v="747"/>
    </i>
    <i>
      <x v="728"/>
    </i>
    <i r="1">
      <x v="748"/>
    </i>
    <i>
      <x v="729"/>
    </i>
    <i r="1">
      <x v="749"/>
    </i>
    <i>
      <x v="730"/>
    </i>
    <i r="1">
      <x v="750"/>
    </i>
    <i>
      <x v="731"/>
    </i>
    <i r="1">
      <x v="751"/>
    </i>
    <i>
      <x v="732"/>
    </i>
    <i r="1">
      <x v="752"/>
    </i>
    <i>
      <x v="733"/>
    </i>
    <i r="1">
      <x v="753"/>
    </i>
    <i>
      <x v="734"/>
    </i>
    <i r="1">
      <x v="754"/>
    </i>
    <i>
      <x v="735"/>
    </i>
    <i r="1">
      <x v="755"/>
    </i>
    <i>
      <x v="736"/>
    </i>
    <i r="1">
      <x v="756"/>
    </i>
    <i>
      <x v="737"/>
    </i>
    <i r="1">
      <x v="757"/>
    </i>
    <i>
      <x v="738"/>
    </i>
    <i r="1">
      <x v="758"/>
    </i>
    <i>
      <x v="739"/>
    </i>
    <i r="1">
      <x v="759"/>
    </i>
    <i>
      <x v="740"/>
    </i>
    <i r="1">
      <x v="760"/>
    </i>
    <i>
      <x v="741"/>
    </i>
    <i r="1">
      <x v="761"/>
    </i>
    <i>
      <x v="742"/>
    </i>
    <i r="1">
      <x v="762"/>
    </i>
    <i>
      <x v="743"/>
    </i>
    <i r="1">
      <x v="763"/>
    </i>
    <i>
      <x v="744"/>
    </i>
    <i r="1">
      <x v="764"/>
    </i>
    <i>
      <x v="745"/>
    </i>
    <i r="1">
      <x v="765"/>
    </i>
    <i>
      <x v="746"/>
    </i>
    <i r="1">
      <x v="766"/>
    </i>
    <i>
      <x v="747"/>
    </i>
    <i r="1">
      <x v="767"/>
    </i>
    <i>
      <x v="748"/>
    </i>
    <i r="1">
      <x v="768"/>
    </i>
    <i>
      <x v="749"/>
    </i>
    <i r="1">
      <x v="769"/>
    </i>
    <i>
      <x v="750"/>
    </i>
    <i r="1">
      <x v="770"/>
    </i>
    <i>
      <x v="751"/>
    </i>
    <i r="1">
      <x v="771"/>
    </i>
    <i>
      <x v="752"/>
    </i>
    <i r="1">
      <x v="772"/>
    </i>
    <i>
      <x v="753"/>
    </i>
    <i r="1">
      <x v="773"/>
    </i>
    <i>
      <x v="754"/>
    </i>
    <i r="1">
      <x v="774"/>
    </i>
    <i>
      <x v="755"/>
    </i>
    <i r="1">
      <x v="775"/>
    </i>
    <i>
      <x v="756"/>
    </i>
    <i r="1">
      <x v="776"/>
    </i>
    <i>
      <x v="757"/>
    </i>
    <i r="1">
      <x v="777"/>
    </i>
    <i>
      <x v="758"/>
    </i>
    <i r="1">
      <x v="778"/>
    </i>
    <i>
      <x v="759"/>
    </i>
    <i r="1">
      <x v="779"/>
    </i>
    <i r="1">
      <x v="780"/>
    </i>
    <i>
      <x v="760"/>
    </i>
    <i r="1">
      <x v="781"/>
    </i>
    <i>
      <x v="761"/>
    </i>
    <i r="1">
      <x v="782"/>
    </i>
    <i>
      <x v="762"/>
    </i>
    <i r="1">
      <x v="783"/>
    </i>
    <i>
      <x v="763"/>
    </i>
    <i r="1">
      <x v="784"/>
    </i>
    <i>
      <x v="764"/>
    </i>
    <i r="1">
      <x v="785"/>
    </i>
    <i>
      <x v="765"/>
    </i>
    <i r="1">
      <x v="786"/>
    </i>
    <i>
      <x v="766"/>
    </i>
    <i r="1">
      <x v="787"/>
    </i>
    <i>
      <x v="767"/>
    </i>
    <i r="1">
      <x v="788"/>
    </i>
    <i>
      <x v="768"/>
    </i>
    <i r="1">
      <x v="789"/>
    </i>
    <i>
      <x v="769"/>
    </i>
    <i r="1">
      <x v="790"/>
    </i>
    <i>
      <x v="770"/>
    </i>
    <i r="1">
      <x v="791"/>
    </i>
    <i>
      <x v="771"/>
    </i>
    <i r="1">
      <x v="792"/>
    </i>
    <i>
      <x v="772"/>
    </i>
    <i r="1">
      <x v="793"/>
    </i>
    <i>
      <x v="773"/>
    </i>
    <i r="1">
      <x v="794"/>
    </i>
    <i>
      <x v="774"/>
    </i>
    <i r="1">
      <x v="795"/>
    </i>
    <i>
      <x v="775"/>
    </i>
    <i r="1">
      <x v="796"/>
    </i>
    <i>
      <x v="776"/>
    </i>
    <i r="1">
      <x v="797"/>
    </i>
    <i>
      <x v="777"/>
    </i>
    <i r="1">
      <x v="798"/>
    </i>
    <i>
      <x v="778"/>
    </i>
    <i r="1">
      <x v="799"/>
    </i>
    <i>
      <x v="779"/>
    </i>
    <i r="1">
      <x v="800"/>
    </i>
    <i>
      <x v="780"/>
    </i>
    <i r="1">
      <x v="801"/>
    </i>
    <i>
      <x v="781"/>
    </i>
    <i r="1">
      <x v="802"/>
    </i>
    <i>
      <x v="782"/>
    </i>
    <i r="1">
      <x v="803"/>
    </i>
    <i r="1">
      <x v="804"/>
    </i>
    <i>
      <x v="783"/>
    </i>
    <i r="1">
      <x v="805"/>
    </i>
    <i>
      <x v="784"/>
    </i>
    <i r="1">
      <x v="806"/>
    </i>
    <i>
      <x v="785"/>
    </i>
    <i r="1">
      <x v="807"/>
    </i>
    <i>
      <x v="786"/>
    </i>
    <i r="1">
      <x v="808"/>
    </i>
    <i>
      <x v="787"/>
    </i>
    <i r="1">
      <x v="809"/>
    </i>
    <i>
      <x v="788"/>
    </i>
    <i r="1">
      <x v="810"/>
    </i>
    <i>
      <x v="789"/>
    </i>
    <i r="1">
      <x v="811"/>
    </i>
    <i>
      <x v="790"/>
    </i>
    <i r="1">
      <x v="812"/>
    </i>
    <i>
      <x v="791"/>
    </i>
    <i r="1">
      <x v="813"/>
    </i>
    <i>
      <x v="792"/>
    </i>
    <i r="1">
      <x v="814"/>
    </i>
    <i>
      <x v="793"/>
    </i>
    <i r="1">
      <x v="815"/>
    </i>
    <i>
      <x v="794"/>
    </i>
    <i r="1">
      <x v="816"/>
    </i>
    <i>
      <x v="795"/>
    </i>
    <i r="1">
      <x v="817"/>
    </i>
    <i>
      <x v="796"/>
    </i>
    <i r="1">
      <x v="818"/>
    </i>
    <i>
      <x v="797"/>
    </i>
    <i r="1">
      <x v="819"/>
    </i>
    <i>
      <x v="798"/>
    </i>
    <i r="1">
      <x v="820"/>
    </i>
    <i>
      <x v="799"/>
    </i>
    <i r="1">
      <x v="821"/>
    </i>
    <i>
      <x v="800"/>
    </i>
    <i r="1">
      <x v="822"/>
    </i>
    <i>
      <x v="801"/>
    </i>
    <i r="1">
      <x v="823"/>
    </i>
    <i>
      <x v="802"/>
    </i>
    <i r="1">
      <x v="824"/>
    </i>
    <i>
      <x v="803"/>
    </i>
    <i r="1">
      <x v="825"/>
    </i>
    <i>
      <x v="804"/>
    </i>
    <i r="1">
      <x v="826"/>
    </i>
    <i>
      <x v="805"/>
    </i>
    <i r="1">
      <x v="827"/>
    </i>
    <i>
      <x v="806"/>
    </i>
    <i r="1">
      <x v="828"/>
    </i>
    <i>
      <x v="807"/>
    </i>
    <i r="1">
      <x v="829"/>
    </i>
    <i>
      <x v="808"/>
    </i>
    <i r="1">
      <x v="830"/>
    </i>
    <i>
      <x v="809"/>
    </i>
    <i r="1">
      <x v="831"/>
    </i>
    <i>
      <x v="810"/>
    </i>
    <i r="1">
      <x v="832"/>
    </i>
    <i>
      <x v="811"/>
    </i>
    <i r="1">
      <x v="833"/>
    </i>
    <i>
      <x v="812"/>
    </i>
    <i r="1">
      <x v="834"/>
    </i>
    <i>
      <x v="813"/>
    </i>
    <i r="1">
      <x v="835"/>
    </i>
    <i>
      <x v="814"/>
    </i>
    <i r="1">
      <x v="836"/>
    </i>
    <i>
      <x v="815"/>
    </i>
    <i r="1">
      <x v="837"/>
    </i>
    <i>
      <x v="816"/>
    </i>
    <i r="1">
      <x v="838"/>
    </i>
    <i>
      <x v="817"/>
    </i>
    <i r="1">
      <x v="839"/>
    </i>
    <i>
      <x v="818"/>
    </i>
    <i r="1">
      <x v="840"/>
    </i>
    <i>
      <x v="819"/>
    </i>
    <i r="1">
      <x v="841"/>
    </i>
    <i>
      <x v="820"/>
    </i>
    <i r="1">
      <x v="842"/>
    </i>
    <i>
      <x v="821"/>
    </i>
    <i r="1">
      <x v="843"/>
    </i>
    <i>
      <x v="822"/>
    </i>
    <i r="1">
      <x v="844"/>
    </i>
    <i>
      <x v="823"/>
    </i>
    <i r="1">
      <x v="845"/>
    </i>
    <i>
      <x v="824"/>
    </i>
    <i r="1">
      <x v="846"/>
    </i>
    <i r="1">
      <x v="847"/>
    </i>
    <i>
      <x v="825"/>
    </i>
    <i r="1">
      <x v="848"/>
    </i>
    <i>
      <x v="826"/>
    </i>
    <i r="1">
      <x v="849"/>
    </i>
    <i>
      <x v="827"/>
    </i>
    <i r="1">
      <x v="850"/>
    </i>
    <i>
      <x v="828"/>
    </i>
    <i r="1">
      <x v="851"/>
    </i>
    <i>
      <x v="829"/>
    </i>
    <i r="1">
      <x v="852"/>
    </i>
    <i>
      <x v="830"/>
    </i>
    <i r="1">
      <x v="853"/>
    </i>
    <i>
      <x v="831"/>
    </i>
    <i r="1">
      <x v="854"/>
    </i>
    <i>
      <x v="832"/>
    </i>
    <i r="1">
      <x v="855"/>
    </i>
    <i>
      <x v="833"/>
    </i>
    <i r="1">
      <x v="856"/>
    </i>
    <i>
      <x v="834"/>
    </i>
    <i r="1">
      <x v="857"/>
    </i>
    <i>
      <x v="835"/>
    </i>
    <i r="1">
      <x v="858"/>
    </i>
    <i>
      <x v="836"/>
    </i>
    <i r="1">
      <x v="859"/>
    </i>
    <i>
      <x v="837"/>
    </i>
    <i r="1">
      <x v="860"/>
    </i>
    <i>
      <x v="838"/>
    </i>
    <i r="1">
      <x v="861"/>
    </i>
    <i>
      <x v="839"/>
    </i>
    <i r="1">
      <x v="862"/>
    </i>
    <i>
      <x v="840"/>
    </i>
    <i r="1">
      <x v="863"/>
    </i>
    <i>
      <x v="841"/>
    </i>
    <i r="1">
      <x v="864"/>
    </i>
    <i>
      <x v="842"/>
    </i>
    <i r="1">
      <x v="865"/>
    </i>
    <i>
      <x v="843"/>
    </i>
    <i r="1">
      <x v="866"/>
    </i>
    <i>
      <x v="844"/>
    </i>
    <i r="1">
      <x v="867"/>
    </i>
    <i>
      <x v="845"/>
    </i>
    <i r="1">
      <x v="868"/>
    </i>
    <i>
      <x v="846"/>
    </i>
    <i r="1">
      <x v="869"/>
    </i>
    <i>
      <x v="847"/>
    </i>
    <i r="1">
      <x v="870"/>
    </i>
    <i>
      <x v="848"/>
    </i>
    <i r="1">
      <x v="871"/>
    </i>
    <i>
      <x v="849"/>
    </i>
    <i r="1">
      <x v="872"/>
    </i>
    <i>
      <x v="850"/>
    </i>
    <i r="1">
      <x v="873"/>
    </i>
    <i>
      <x v="851"/>
    </i>
    <i r="1">
      <x v="874"/>
    </i>
    <i>
      <x v="852"/>
    </i>
    <i r="1">
      <x v="875"/>
    </i>
    <i>
      <x v="853"/>
    </i>
    <i r="1">
      <x v="876"/>
    </i>
    <i>
      <x v="854"/>
    </i>
    <i r="1">
      <x v="877"/>
    </i>
    <i>
      <x v="855"/>
    </i>
    <i r="1">
      <x v="878"/>
    </i>
    <i>
      <x v="856"/>
    </i>
    <i r="1">
      <x v="879"/>
    </i>
    <i>
      <x v="857"/>
    </i>
    <i r="1">
      <x v="880"/>
    </i>
    <i>
      <x v="858"/>
    </i>
    <i r="1">
      <x v="881"/>
    </i>
    <i>
      <x v="859"/>
    </i>
    <i r="1">
      <x v="882"/>
    </i>
    <i>
      <x v="860"/>
    </i>
    <i r="1">
      <x v="883"/>
    </i>
    <i>
      <x v="861"/>
    </i>
    <i r="1">
      <x v="884"/>
    </i>
    <i>
      <x v="862"/>
    </i>
    <i r="1">
      <x v="885"/>
    </i>
    <i>
      <x v="863"/>
    </i>
    <i r="1">
      <x v="886"/>
    </i>
    <i r="1">
      <x v="887"/>
    </i>
    <i>
      <x v="864"/>
    </i>
    <i r="1">
      <x v="888"/>
    </i>
    <i>
      <x v="865"/>
    </i>
    <i r="1">
      <x v="889"/>
    </i>
    <i>
      <x v="866"/>
    </i>
    <i r="1">
      <x v="890"/>
    </i>
    <i>
      <x v="867"/>
    </i>
    <i r="1">
      <x v="891"/>
    </i>
    <i>
      <x v="868"/>
    </i>
    <i r="1">
      <x v="892"/>
    </i>
    <i>
      <x v="869"/>
    </i>
    <i r="1">
      <x v="893"/>
    </i>
    <i>
      <x v="870"/>
    </i>
    <i r="1">
      <x v="894"/>
    </i>
    <i>
      <x v="871"/>
    </i>
    <i r="1">
      <x v="895"/>
    </i>
    <i>
      <x v="872"/>
    </i>
    <i r="1">
      <x v="896"/>
    </i>
    <i>
      <x v="873"/>
    </i>
    <i r="1">
      <x v="897"/>
    </i>
    <i>
      <x v="874"/>
    </i>
    <i r="1">
      <x v="898"/>
    </i>
    <i>
      <x v="875"/>
    </i>
    <i r="1">
      <x v="899"/>
    </i>
    <i>
      <x v="876"/>
    </i>
    <i r="1">
      <x v="900"/>
    </i>
    <i>
      <x v="877"/>
    </i>
    <i r="1">
      <x v="901"/>
    </i>
    <i>
      <x v="878"/>
    </i>
    <i r="1">
      <x v="902"/>
    </i>
    <i>
      <x v="879"/>
    </i>
    <i r="1">
      <x v="903"/>
    </i>
    <i>
      <x v="880"/>
    </i>
    <i r="1">
      <x v="904"/>
    </i>
    <i>
      <x v="881"/>
    </i>
    <i r="1">
      <x v="905"/>
    </i>
    <i>
      <x v="882"/>
    </i>
    <i r="1">
      <x v="906"/>
    </i>
    <i>
      <x v="883"/>
    </i>
    <i r="1">
      <x v="907"/>
    </i>
    <i>
      <x v="884"/>
    </i>
    <i r="1">
      <x v="908"/>
    </i>
    <i>
      <x v="885"/>
    </i>
    <i r="1">
      <x v="909"/>
    </i>
    <i>
      <x v="886"/>
    </i>
    <i r="1">
      <x v="910"/>
    </i>
    <i>
      <x v="887"/>
    </i>
    <i r="1">
      <x v="911"/>
    </i>
    <i>
      <x v="888"/>
    </i>
    <i r="1">
      <x v="912"/>
    </i>
    <i>
      <x v="889"/>
    </i>
    <i r="1">
      <x v="913"/>
    </i>
    <i>
      <x v="890"/>
    </i>
    <i r="1">
      <x v="914"/>
    </i>
    <i>
      <x v="891"/>
    </i>
    <i r="1">
      <x v="915"/>
    </i>
    <i>
      <x v="892"/>
    </i>
    <i r="1">
      <x v="916"/>
    </i>
    <i>
      <x v="893"/>
    </i>
    <i r="1">
      <x v="917"/>
    </i>
    <i>
      <x v="894"/>
    </i>
    <i r="1">
      <x v="918"/>
    </i>
    <i>
      <x v="895"/>
    </i>
    <i r="1">
      <x v="919"/>
    </i>
    <i>
      <x v="896"/>
    </i>
    <i r="1">
      <x v="920"/>
    </i>
    <i>
      <x v="897"/>
    </i>
    <i r="1">
      <x v="921"/>
    </i>
    <i>
      <x v="898"/>
    </i>
    <i r="1">
      <x v="922"/>
    </i>
    <i>
      <x v="899"/>
    </i>
    <i r="1">
      <x v="923"/>
    </i>
    <i>
      <x v="900"/>
    </i>
    <i r="1">
      <x v="924"/>
    </i>
    <i>
      <x v="901"/>
    </i>
    <i r="1">
      <x v="925"/>
    </i>
    <i>
      <x v="902"/>
    </i>
    <i r="1">
      <x v="926"/>
    </i>
    <i>
      <x v="903"/>
    </i>
    <i r="1">
      <x v="927"/>
    </i>
    <i>
      <x v="904"/>
    </i>
    <i r="1">
      <x v="928"/>
    </i>
    <i>
      <x v="905"/>
    </i>
    <i r="1">
      <x v="929"/>
    </i>
    <i>
      <x v="906"/>
    </i>
    <i r="1">
      <x v="930"/>
    </i>
    <i>
      <x v="907"/>
    </i>
    <i r="1">
      <x v="931"/>
    </i>
    <i>
      <x v="908"/>
    </i>
    <i r="1">
      <x v="932"/>
    </i>
    <i>
      <x v="909"/>
    </i>
    <i r="1">
      <x v="933"/>
    </i>
    <i>
      <x v="910"/>
    </i>
    <i r="1">
      <x v="934"/>
    </i>
    <i>
      <x v="911"/>
    </i>
    <i r="1">
      <x v="935"/>
    </i>
    <i>
      <x v="912"/>
    </i>
    <i r="1">
      <x v="936"/>
    </i>
    <i>
      <x v="913"/>
    </i>
    <i r="1">
      <x v="937"/>
    </i>
    <i>
      <x v="914"/>
    </i>
    <i r="1">
      <x v="938"/>
    </i>
    <i>
      <x v="915"/>
    </i>
    <i r="1">
      <x v="939"/>
    </i>
    <i>
      <x v="916"/>
    </i>
    <i r="1">
      <x v="940"/>
    </i>
    <i>
      <x v="917"/>
    </i>
    <i r="1">
      <x v="941"/>
    </i>
    <i>
      <x v="918"/>
    </i>
    <i r="1">
      <x v="942"/>
    </i>
    <i>
      <x v="919"/>
    </i>
    <i r="1">
      <x v="943"/>
    </i>
    <i>
      <x v="920"/>
    </i>
    <i r="1">
      <x v="944"/>
    </i>
    <i>
      <x v="921"/>
    </i>
    <i r="1">
      <x v="945"/>
    </i>
    <i>
      <x v="922"/>
    </i>
    <i r="1">
      <x v="946"/>
    </i>
    <i>
      <x v="923"/>
    </i>
    <i r="1">
      <x v="947"/>
    </i>
    <i>
      <x v="924"/>
    </i>
    <i r="1">
      <x v="948"/>
    </i>
    <i>
      <x v="925"/>
    </i>
    <i r="1">
      <x v="949"/>
    </i>
    <i>
      <x v="926"/>
    </i>
    <i r="1">
      <x v="950"/>
    </i>
    <i>
      <x v="927"/>
    </i>
    <i r="1">
      <x v="951"/>
    </i>
    <i>
      <x v="928"/>
    </i>
    <i r="1">
      <x v="952"/>
    </i>
    <i>
      <x v="929"/>
    </i>
    <i r="1">
      <x v="953"/>
    </i>
    <i>
      <x v="930"/>
    </i>
    <i r="1">
      <x v="954"/>
    </i>
    <i>
      <x v="931"/>
    </i>
    <i r="1">
      <x v="955"/>
    </i>
    <i>
      <x v="932"/>
    </i>
    <i r="1">
      <x v="956"/>
    </i>
    <i>
      <x v="933"/>
    </i>
    <i r="1">
      <x v="957"/>
    </i>
    <i>
      <x v="934"/>
    </i>
    <i r="1">
      <x v="958"/>
    </i>
    <i>
      <x v="935"/>
    </i>
    <i r="1">
      <x v="959"/>
    </i>
    <i>
      <x v="936"/>
    </i>
    <i r="1">
      <x v="960"/>
    </i>
    <i>
      <x v="937"/>
    </i>
    <i r="1">
      <x v="961"/>
    </i>
    <i>
      <x v="938"/>
    </i>
    <i r="1">
      <x v="962"/>
    </i>
    <i>
      <x v="939"/>
    </i>
    <i r="1">
      <x v="963"/>
    </i>
    <i>
      <x v="940"/>
    </i>
    <i r="1">
      <x v="964"/>
    </i>
    <i>
      <x v="941"/>
    </i>
    <i r="1">
      <x v="965"/>
    </i>
    <i>
      <x v="942"/>
    </i>
    <i r="1">
      <x v="966"/>
    </i>
    <i>
      <x v="943"/>
    </i>
    <i r="1">
      <x v="967"/>
    </i>
    <i>
      <x v="944"/>
    </i>
    <i r="1">
      <x v="968"/>
    </i>
    <i>
      <x v="945"/>
    </i>
    <i r="1">
      <x v="969"/>
    </i>
    <i>
      <x v="946"/>
    </i>
    <i r="1">
      <x v="970"/>
    </i>
    <i>
      <x v="947"/>
    </i>
    <i r="1">
      <x v="971"/>
    </i>
    <i>
      <x v="948"/>
    </i>
    <i r="1">
      <x v="972"/>
    </i>
    <i>
      <x v="949"/>
    </i>
    <i r="1">
      <x v="973"/>
    </i>
    <i>
      <x v="950"/>
    </i>
    <i r="1">
      <x v="974"/>
    </i>
    <i>
      <x v="951"/>
    </i>
    <i r="1">
      <x v="975"/>
    </i>
    <i>
      <x v="952"/>
    </i>
    <i r="1">
      <x v="976"/>
    </i>
    <i>
      <x v="953"/>
    </i>
    <i r="1">
      <x v="977"/>
    </i>
    <i>
      <x v="954"/>
    </i>
    <i r="1">
      <x v="978"/>
    </i>
    <i>
      <x v="955"/>
    </i>
    <i r="1">
      <x v="979"/>
    </i>
    <i>
      <x v="956"/>
    </i>
    <i r="1">
      <x v="980"/>
    </i>
    <i>
      <x v="957"/>
    </i>
    <i r="1">
      <x v="981"/>
    </i>
    <i>
      <x v="958"/>
    </i>
    <i r="1">
      <x v="982"/>
    </i>
    <i>
      <x v="959"/>
    </i>
    <i r="1">
      <x v="983"/>
    </i>
    <i>
      <x v="960"/>
    </i>
    <i r="1">
      <x v="984"/>
    </i>
    <i>
      <x v="961"/>
    </i>
    <i r="1">
      <x v="985"/>
    </i>
    <i>
      <x v="962"/>
    </i>
    <i r="1">
      <x v="986"/>
    </i>
    <i>
      <x v="963"/>
    </i>
    <i r="1">
      <x v="987"/>
    </i>
    <i>
      <x v="964"/>
    </i>
    <i r="1">
      <x v="988"/>
    </i>
    <i>
      <x v="965"/>
    </i>
    <i r="1">
      <x v="989"/>
    </i>
    <i>
      <x v="966"/>
    </i>
    <i r="1">
      <x v="990"/>
    </i>
    <i>
      <x v="967"/>
    </i>
    <i r="1">
      <x v="991"/>
    </i>
    <i>
      <x v="968"/>
    </i>
    <i r="1">
      <x v="992"/>
    </i>
    <i>
      <x v="969"/>
    </i>
    <i r="1">
      <x v="993"/>
    </i>
    <i>
      <x v="970"/>
    </i>
    <i r="1">
      <x v="994"/>
    </i>
    <i>
      <x v="971"/>
    </i>
    <i r="1">
      <x v="995"/>
    </i>
    <i>
      <x v="972"/>
    </i>
    <i r="1">
      <x v="996"/>
    </i>
    <i>
      <x v="973"/>
    </i>
    <i r="1">
      <x v="997"/>
    </i>
    <i>
      <x v="974"/>
    </i>
    <i r="1">
      <x v="998"/>
    </i>
    <i>
      <x v="975"/>
    </i>
    <i r="1">
      <x v="999"/>
    </i>
    <i>
      <x v="976"/>
    </i>
    <i r="1">
      <x v="1000"/>
    </i>
    <i>
      <x v="977"/>
    </i>
    <i r="1">
      <x v="1001"/>
    </i>
    <i>
      <x v="978"/>
    </i>
    <i r="1">
      <x v="1002"/>
    </i>
    <i r="1">
      <x v="1003"/>
    </i>
    <i>
      <x v="979"/>
    </i>
    <i r="1">
      <x v="1004"/>
    </i>
    <i>
      <x v="980"/>
    </i>
    <i r="1">
      <x v="1005"/>
    </i>
    <i>
      <x v="981"/>
    </i>
    <i r="1">
      <x v="1006"/>
    </i>
    <i>
      <x v="982"/>
    </i>
    <i r="1">
      <x v="1007"/>
    </i>
    <i>
      <x v="983"/>
    </i>
    <i r="1">
      <x v="1008"/>
    </i>
    <i>
      <x v="984"/>
    </i>
    <i r="1">
      <x v="1009"/>
    </i>
    <i>
      <x v="985"/>
    </i>
    <i r="1">
      <x v="1010"/>
    </i>
    <i>
      <x v="986"/>
    </i>
    <i r="1">
      <x v="1011"/>
    </i>
    <i>
      <x v="987"/>
    </i>
    <i r="1">
      <x v="1012"/>
    </i>
    <i>
      <x v="988"/>
    </i>
    <i r="1">
      <x v="1013"/>
    </i>
    <i>
      <x v="989"/>
    </i>
    <i r="1">
      <x v="1014"/>
    </i>
    <i>
      <x v="990"/>
    </i>
    <i r="1">
      <x v="1015"/>
    </i>
    <i>
      <x v="991"/>
    </i>
    <i r="1">
      <x v="1016"/>
    </i>
    <i>
      <x v="992"/>
    </i>
    <i r="1">
      <x v="1017"/>
    </i>
    <i>
      <x v="993"/>
    </i>
    <i r="1">
      <x v="1018"/>
    </i>
    <i>
      <x v="994"/>
    </i>
    <i r="1">
      <x v="1019"/>
    </i>
    <i>
      <x v="995"/>
    </i>
    <i r="1">
      <x v="1020"/>
    </i>
    <i>
      <x v="996"/>
    </i>
    <i r="1">
      <x v="1021"/>
    </i>
    <i>
      <x v="997"/>
    </i>
    <i r="1">
      <x v="1022"/>
    </i>
    <i>
      <x v="998"/>
    </i>
    <i r="1">
      <x v="1023"/>
    </i>
    <i>
      <x v="999"/>
    </i>
    <i r="1">
      <x v="1024"/>
    </i>
    <i>
      <x v="1000"/>
    </i>
    <i r="1">
      <x v="1025"/>
    </i>
    <i>
      <x v="1001"/>
    </i>
    <i r="1">
      <x v="1026"/>
    </i>
    <i>
      <x v="1002"/>
    </i>
    <i r="1">
      <x v="1027"/>
    </i>
    <i>
      <x v="1003"/>
    </i>
    <i r="1">
      <x v="1028"/>
    </i>
    <i>
      <x v="1004"/>
    </i>
    <i r="1">
      <x v="1029"/>
    </i>
    <i>
      <x v="1005"/>
    </i>
    <i r="1">
      <x v="1030"/>
    </i>
    <i>
      <x v="1006"/>
    </i>
    <i r="1">
      <x v="1031"/>
    </i>
    <i>
      <x v="1007"/>
    </i>
    <i r="1">
      <x v="1032"/>
    </i>
    <i>
      <x v="1008"/>
    </i>
    <i r="1">
      <x v="1033"/>
    </i>
    <i>
      <x v="1009"/>
    </i>
    <i r="1">
      <x v="1034"/>
    </i>
    <i>
      <x v="1010"/>
    </i>
    <i r="1">
      <x v="1035"/>
    </i>
    <i>
      <x v="1011"/>
    </i>
    <i r="1">
      <x v="1036"/>
    </i>
    <i>
      <x v="1012"/>
    </i>
    <i r="1">
      <x v="1037"/>
    </i>
    <i>
      <x v="1013"/>
    </i>
    <i r="1">
      <x v="1038"/>
    </i>
    <i>
      <x v="1014"/>
    </i>
    <i r="1">
      <x v="1039"/>
    </i>
    <i>
      <x v="1015"/>
    </i>
    <i r="1">
      <x v="1040"/>
    </i>
    <i>
      <x v="1016"/>
    </i>
    <i r="1">
      <x v="1041"/>
    </i>
    <i>
      <x v="1017"/>
    </i>
    <i r="1">
      <x v="1042"/>
    </i>
    <i>
      <x v="1018"/>
    </i>
    <i r="1">
      <x v="1043"/>
    </i>
    <i>
      <x v="1019"/>
    </i>
    <i r="1">
      <x v="1044"/>
    </i>
    <i>
      <x v="1020"/>
    </i>
    <i r="1">
      <x v="1045"/>
    </i>
    <i r="1">
      <x v="1046"/>
    </i>
    <i>
      <x v="1021"/>
    </i>
    <i r="1">
      <x v="1047"/>
    </i>
    <i>
      <x v="1022"/>
    </i>
    <i r="1">
      <x v="1048"/>
    </i>
    <i>
      <x v="1023"/>
    </i>
    <i r="1">
      <x v="1049"/>
    </i>
    <i>
      <x v="1024"/>
    </i>
    <i r="1">
      <x v="1050"/>
    </i>
    <i>
      <x v="1025"/>
    </i>
    <i r="1">
      <x v="1051"/>
    </i>
    <i>
      <x v="1026"/>
    </i>
    <i r="1">
      <x v="1052"/>
    </i>
    <i>
      <x v="1027"/>
    </i>
    <i r="1">
      <x v="1053"/>
    </i>
    <i>
      <x v="1028"/>
    </i>
    <i r="1">
      <x v="1054"/>
    </i>
    <i>
      <x v="1029"/>
    </i>
    <i r="1">
      <x v="1055"/>
    </i>
    <i>
      <x v="1030"/>
    </i>
    <i r="1">
      <x v="1056"/>
    </i>
    <i>
      <x v="1031"/>
    </i>
    <i r="1">
      <x v="1057"/>
    </i>
    <i>
      <x v="1032"/>
    </i>
    <i r="1">
      <x v="1058"/>
    </i>
    <i>
      <x v="1033"/>
    </i>
    <i r="1">
      <x v="1059"/>
    </i>
    <i>
      <x v="1034"/>
    </i>
    <i r="1">
      <x v="1060"/>
    </i>
    <i>
      <x v="1035"/>
    </i>
    <i r="1">
      <x v="1061"/>
    </i>
    <i>
      <x v="1036"/>
    </i>
    <i r="1">
      <x v="1062"/>
    </i>
    <i>
      <x v="1037"/>
    </i>
    <i r="1">
      <x v="1063"/>
    </i>
    <i>
      <x v="1038"/>
    </i>
    <i r="1">
      <x v="1064"/>
    </i>
    <i>
      <x v="1039"/>
    </i>
    <i r="1">
      <x v="1065"/>
    </i>
    <i>
      <x v="1040"/>
    </i>
    <i r="1">
      <x v="1066"/>
    </i>
    <i>
      <x v="1041"/>
    </i>
    <i r="1">
      <x v="1067"/>
    </i>
    <i>
      <x v="1042"/>
    </i>
    <i r="1">
      <x v="1068"/>
    </i>
    <i>
      <x v="1043"/>
    </i>
    <i r="1">
      <x v="1069"/>
    </i>
    <i>
      <x v="1044"/>
    </i>
    <i r="1">
      <x v="1070"/>
    </i>
    <i>
      <x v="1045"/>
    </i>
    <i r="1">
      <x v="1071"/>
    </i>
    <i>
      <x v="1046"/>
    </i>
    <i r="1">
      <x v="1072"/>
    </i>
    <i>
      <x v="1047"/>
    </i>
    <i r="1">
      <x v="1073"/>
    </i>
    <i>
      <x v="1048"/>
    </i>
    <i r="1">
      <x v="1074"/>
    </i>
    <i>
      <x v="1049"/>
    </i>
    <i r="1">
      <x v="1075"/>
    </i>
    <i>
      <x v="1050"/>
    </i>
    <i r="1">
      <x v="1076"/>
    </i>
    <i>
      <x v="1051"/>
    </i>
    <i r="1">
      <x v="1077"/>
    </i>
    <i>
      <x v="1052"/>
    </i>
    <i r="1">
      <x v="1078"/>
    </i>
    <i>
      <x v="1053"/>
    </i>
    <i r="1">
      <x v="1079"/>
    </i>
    <i>
      <x v="1054"/>
    </i>
    <i r="1">
      <x v="1080"/>
    </i>
    <i>
      <x v="1055"/>
    </i>
    <i r="1">
      <x v="1081"/>
    </i>
    <i r="1">
      <x v="1082"/>
    </i>
    <i>
      <x v="1056"/>
    </i>
    <i r="1">
      <x v="1083"/>
    </i>
    <i>
      <x v="1057"/>
    </i>
    <i r="1">
      <x v="1084"/>
    </i>
    <i>
      <x v="1058"/>
    </i>
    <i r="1">
      <x v="1085"/>
    </i>
    <i>
      <x v="1059"/>
    </i>
    <i r="1">
      <x v="1086"/>
    </i>
    <i>
      <x v="1060"/>
    </i>
    <i r="1">
      <x v="1087"/>
    </i>
    <i>
      <x v="1061"/>
    </i>
    <i r="1">
      <x v="1088"/>
    </i>
    <i>
      <x v="1062"/>
    </i>
    <i r="1">
      <x v="1089"/>
    </i>
    <i>
      <x v="1063"/>
    </i>
    <i r="1">
      <x v="1090"/>
    </i>
    <i>
      <x v="1064"/>
    </i>
    <i r="1">
      <x v="1091"/>
    </i>
    <i>
      <x v="1065"/>
    </i>
    <i r="1">
      <x v="1092"/>
    </i>
    <i>
      <x v="1066"/>
    </i>
    <i r="1">
      <x v="1093"/>
    </i>
    <i>
      <x v="1067"/>
    </i>
    <i r="1">
      <x v="1094"/>
    </i>
    <i>
      <x v="1068"/>
    </i>
    <i r="1">
      <x v="1095"/>
    </i>
    <i>
      <x v="1069"/>
    </i>
    <i r="1">
      <x v="1096"/>
    </i>
    <i>
      <x v="1070"/>
    </i>
    <i r="1">
      <x v="1097"/>
    </i>
    <i>
      <x v="1071"/>
    </i>
    <i r="1">
      <x v="1098"/>
    </i>
    <i>
      <x v="1072"/>
    </i>
    <i r="1">
      <x v="1099"/>
    </i>
    <i>
      <x v="1073"/>
    </i>
    <i r="1">
      <x v="1100"/>
    </i>
    <i>
      <x v="1074"/>
    </i>
    <i r="1">
      <x v="1101"/>
    </i>
    <i>
      <x v="1075"/>
    </i>
    <i r="1">
      <x v="1102"/>
    </i>
    <i>
      <x v="1076"/>
    </i>
    <i r="1">
      <x v="1103"/>
    </i>
    <i>
      <x v="1077"/>
    </i>
    <i r="1">
      <x v="1104"/>
    </i>
    <i>
      <x v="1078"/>
    </i>
    <i r="1">
      <x v="1105"/>
    </i>
    <i>
      <x v="1079"/>
    </i>
    <i r="1">
      <x v="1106"/>
    </i>
    <i>
      <x v="1080"/>
    </i>
    <i r="1">
      <x v="1107"/>
    </i>
    <i>
      <x v="1081"/>
    </i>
    <i r="1">
      <x v="1108"/>
    </i>
    <i>
      <x v="1082"/>
    </i>
    <i r="1">
      <x v="1109"/>
    </i>
    <i>
      <x v="1083"/>
    </i>
    <i r="1">
      <x v="1110"/>
    </i>
    <i>
      <x v="1084"/>
    </i>
    <i r="1">
      <x v="1111"/>
    </i>
    <i>
      <x v="1085"/>
    </i>
    <i r="1">
      <x v="1112"/>
    </i>
    <i r="1">
      <x v="1113"/>
    </i>
    <i>
      <x v="1086"/>
    </i>
    <i r="1">
      <x v="1114"/>
    </i>
    <i>
      <x v="1087"/>
    </i>
    <i r="1">
      <x v="1115"/>
    </i>
    <i>
      <x v="1088"/>
    </i>
    <i r="1">
      <x v="1116"/>
    </i>
    <i r="1">
      <x v="1117"/>
    </i>
    <i>
      <x v="1089"/>
    </i>
    <i r="1">
      <x v="1118"/>
    </i>
    <i>
      <x v="1090"/>
    </i>
    <i r="1">
      <x v="1119"/>
    </i>
    <i>
      <x v="1091"/>
    </i>
    <i r="1">
      <x v="1120"/>
    </i>
    <i>
      <x v="1092"/>
    </i>
    <i r="1">
      <x v="1121"/>
    </i>
    <i r="1">
      <x v="1122"/>
    </i>
    <i>
      <x v="1093"/>
    </i>
    <i r="1">
      <x v="1123"/>
    </i>
    <i>
      <x v="1094"/>
    </i>
    <i r="1">
      <x v="1124"/>
    </i>
    <i>
      <x v="1095"/>
    </i>
    <i r="1">
      <x v="1125"/>
    </i>
    <i>
      <x v="1096"/>
    </i>
    <i r="1">
      <x v="1126"/>
    </i>
    <i>
      <x v="1097"/>
    </i>
    <i r="1">
      <x v="1127"/>
    </i>
    <i r="1">
      <x v="1128"/>
    </i>
    <i>
      <x v="1098"/>
    </i>
    <i r="1">
      <x v="1129"/>
    </i>
    <i r="1">
      <x v="1130"/>
    </i>
    <i r="1">
      <x v="1131"/>
    </i>
    <i>
      <x v="1099"/>
    </i>
    <i r="1">
      <x v="1132"/>
    </i>
    <i>
      <x v="1100"/>
    </i>
    <i r="1">
      <x v="1133"/>
    </i>
    <i r="1">
      <x v="1134"/>
    </i>
    <i>
      <x v="1101"/>
    </i>
    <i r="1">
      <x v="1135"/>
    </i>
    <i r="1">
      <x v="1136"/>
    </i>
    <i>
      <x v="1102"/>
    </i>
    <i r="1">
      <x v="1137"/>
    </i>
    <i r="1">
      <x v="1138"/>
    </i>
    <i>
      <x v="1103"/>
    </i>
    <i r="1">
      <x v="1139"/>
    </i>
    <i>
      <x v="1104"/>
    </i>
    <i r="1">
      <x v="1140"/>
    </i>
    <i>
      <x v="1105"/>
    </i>
    <i r="1">
      <x v="1141"/>
    </i>
    <i>
      <x v="1106"/>
    </i>
    <i r="1">
      <x v="1142"/>
    </i>
    <i>
      <x v="1107"/>
    </i>
    <i r="1">
      <x v="1143"/>
    </i>
    <i>
      <x v="1108"/>
    </i>
    <i r="1">
      <x v="1144"/>
    </i>
    <i>
      <x v="1109"/>
    </i>
    <i r="1">
      <x v="1145"/>
    </i>
    <i>
      <x v="1110"/>
    </i>
    <i r="1">
      <x v="1146"/>
    </i>
    <i>
      <x v="1111"/>
    </i>
    <i r="1">
      <x v="1147"/>
    </i>
    <i>
      <x v="1112"/>
    </i>
    <i r="1">
      <x v="1148"/>
    </i>
    <i>
      <x v="1113"/>
    </i>
    <i r="1">
      <x v="1149"/>
    </i>
    <i>
      <x v="1114"/>
    </i>
    <i r="1">
      <x v="1150"/>
    </i>
    <i>
      <x v="1115"/>
    </i>
    <i r="1">
      <x v="1151"/>
    </i>
    <i>
      <x v="1116"/>
    </i>
    <i r="1">
      <x v="1152"/>
    </i>
    <i>
      <x v="1117"/>
    </i>
    <i r="1">
      <x v="1153"/>
    </i>
    <i>
      <x v="1118"/>
    </i>
    <i r="1">
      <x v="1154"/>
    </i>
    <i>
      <x v="1119"/>
    </i>
    <i r="1">
      <x v="1155"/>
    </i>
    <i>
      <x v="1120"/>
    </i>
    <i r="1">
      <x v="1156"/>
    </i>
    <i>
      <x v="1121"/>
    </i>
    <i r="1">
      <x v="1157"/>
    </i>
    <i>
      <x v="1122"/>
    </i>
    <i r="1">
      <x v="1158"/>
    </i>
    <i>
      <x v="1123"/>
    </i>
    <i r="1">
      <x v="1159"/>
    </i>
    <i>
      <x v="1124"/>
    </i>
    <i r="1">
      <x v="1160"/>
    </i>
    <i>
      <x v="1125"/>
    </i>
    <i r="1">
      <x v="1161"/>
    </i>
    <i>
      <x v="1126"/>
    </i>
    <i r="1">
      <x v="1162"/>
    </i>
    <i>
      <x v="1127"/>
    </i>
    <i r="1">
      <x v="1163"/>
    </i>
    <i>
      <x v="1128"/>
    </i>
    <i r="1">
      <x v="1164"/>
    </i>
    <i>
      <x v="1129"/>
    </i>
    <i r="1">
      <x v="1165"/>
    </i>
    <i>
      <x v="1130"/>
    </i>
    <i r="1">
      <x v="1166"/>
    </i>
    <i>
      <x v="1131"/>
    </i>
    <i r="1">
      <x v="1167"/>
    </i>
    <i>
      <x v="1132"/>
    </i>
    <i r="1">
      <x v="1168"/>
    </i>
    <i>
      <x v="1133"/>
    </i>
    <i r="1">
      <x v="1169"/>
    </i>
    <i>
      <x v="1134"/>
    </i>
    <i r="1">
      <x v="1170"/>
    </i>
    <i>
      <x v="1135"/>
    </i>
    <i r="1">
      <x v="1171"/>
    </i>
    <i>
      <x v="1136"/>
    </i>
    <i r="1">
      <x v="1172"/>
    </i>
    <i>
      <x v="1137"/>
    </i>
    <i r="1">
      <x v="1173"/>
    </i>
    <i>
      <x v="1138"/>
    </i>
    <i r="1">
      <x v="1174"/>
    </i>
    <i>
      <x v="1139"/>
    </i>
    <i r="1">
      <x v="1175"/>
    </i>
    <i>
      <x v="1140"/>
    </i>
    <i r="1">
      <x v="1176"/>
    </i>
    <i>
      <x v="1141"/>
    </i>
    <i r="1">
      <x v="1177"/>
    </i>
    <i>
      <x v="1142"/>
    </i>
    <i r="1">
      <x v="1178"/>
    </i>
    <i>
      <x v="1143"/>
    </i>
    <i r="1">
      <x v="1179"/>
    </i>
    <i>
      <x v="1144"/>
    </i>
    <i r="1">
      <x v="1180"/>
    </i>
    <i>
      <x v="1145"/>
    </i>
    <i r="1">
      <x v="1181"/>
    </i>
    <i>
      <x v="1146"/>
    </i>
    <i r="1">
      <x v="1182"/>
    </i>
    <i>
      <x v="1147"/>
    </i>
    <i r="1">
      <x v="1183"/>
    </i>
    <i>
      <x v="1148"/>
    </i>
    <i r="1">
      <x v="1184"/>
    </i>
    <i>
      <x v="1149"/>
    </i>
    <i r="1">
      <x v="1185"/>
    </i>
    <i>
      <x v="1150"/>
    </i>
    <i r="1">
      <x v="1186"/>
    </i>
    <i>
      <x v="1151"/>
    </i>
    <i r="1">
      <x v="1187"/>
    </i>
    <i>
      <x v="1152"/>
    </i>
    <i r="1">
      <x v="1188"/>
    </i>
    <i>
      <x v="1153"/>
    </i>
    <i r="1">
      <x v="1189"/>
    </i>
    <i>
      <x v="1154"/>
    </i>
    <i r="1">
      <x v="1190"/>
    </i>
    <i>
      <x v="1155"/>
    </i>
    <i r="1">
      <x v="1191"/>
    </i>
    <i r="1">
      <x v="1192"/>
    </i>
    <i>
      <x v="1156"/>
    </i>
    <i r="1">
      <x v="1193"/>
    </i>
    <i>
      <x v="1157"/>
    </i>
    <i r="1">
      <x v="1194"/>
    </i>
    <i>
      <x v="1158"/>
    </i>
    <i r="1">
      <x v="1195"/>
    </i>
    <i>
      <x v="1159"/>
    </i>
    <i r="1">
      <x v="1196"/>
    </i>
    <i>
      <x v="1160"/>
    </i>
    <i r="1">
      <x v="1197"/>
    </i>
    <i>
      <x v="1161"/>
    </i>
    <i r="1">
      <x v="1198"/>
    </i>
    <i>
      <x v="1162"/>
    </i>
    <i r="1">
      <x v="1199"/>
    </i>
    <i>
      <x v="1163"/>
    </i>
    <i r="1">
      <x v="1200"/>
    </i>
    <i>
      <x v="1164"/>
    </i>
    <i r="1">
      <x v="1201"/>
    </i>
    <i>
      <x v="1165"/>
    </i>
    <i r="1">
      <x v="1202"/>
    </i>
    <i>
      <x v="1166"/>
    </i>
    <i r="1">
      <x v="1203"/>
    </i>
    <i>
      <x v="1167"/>
    </i>
    <i r="1">
      <x v="1204"/>
    </i>
    <i>
      <x v="1168"/>
    </i>
    <i r="1">
      <x v="1205"/>
    </i>
    <i>
      <x v="1169"/>
    </i>
    <i r="1">
      <x v="1206"/>
    </i>
    <i>
      <x v="1170"/>
    </i>
    <i r="1">
      <x v="1207"/>
    </i>
    <i>
      <x v="1171"/>
    </i>
    <i r="1">
      <x v="1208"/>
    </i>
    <i>
      <x v="1172"/>
    </i>
    <i r="1">
      <x v="1209"/>
    </i>
    <i>
      <x v="1173"/>
    </i>
    <i r="1">
      <x v="1210"/>
    </i>
    <i>
      <x v="1174"/>
    </i>
    <i r="1">
      <x v="1211"/>
    </i>
    <i>
      <x v="1175"/>
    </i>
    <i r="1">
      <x v="1212"/>
    </i>
    <i>
      <x v="1176"/>
    </i>
    <i r="1">
      <x v="1213"/>
    </i>
    <i>
      <x v="1177"/>
    </i>
    <i r="1">
      <x v="1214"/>
    </i>
    <i>
      <x v="1178"/>
    </i>
    <i r="1">
      <x v="1215"/>
    </i>
    <i>
      <x v="1179"/>
    </i>
    <i r="1">
      <x v="1216"/>
    </i>
    <i>
      <x v="1180"/>
    </i>
    <i r="1">
      <x v="1217"/>
    </i>
    <i>
      <x v="1181"/>
    </i>
    <i r="1">
      <x v="1218"/>
    </i>
    <i>
      <x v="1182"/>
    </i>
    <i r="1">
      <x v="1219"/>
    </i>
    <i>
      <x v="1183"/>
    </i>
    <i r="1">
      <x v="1220"/>
    </i>
    <i>
      <x v="1184"/>
    </i>
    <i r="1">
      <x v="1221"/>
    </i>
    <i>
      <x v="1185"/>
    </i>
    <i r="1">
      <x v="1222"/>
    </i>
    <i>
      <x v="1186"/>
    </i>
    <i r="1">
      <x v="1223"/>
    </i>
    <i>
      <x v="1187"/>
    </i>
    <i r="1">
      <x v="1224"/>
    </i>
    <i>
      <x v="1188"/>
    </i>
    <i r="1">
      <x v="1225"/>
    </i>
    <i>
      <x v="1189"/>
    </i>
    <i r="1">
      <x v="1226"/>
    </i>
    <i>
      <x v="1190"/>
    </i>
    <i r="1">
      <x v="1227"/>
    </i>
    <i>
      <x v="1191"/>
    </i>
    <i r="1">
      <x v="1228"/>
    </i>
    <i>
      <x v="1192"/>
    </i>
    <i r="1">
      <x v="1229"/>
    </i>
    <i>
      <x v="1193"/>
    </i>
    <i r="1">
      <x v="1230"/>
    </i>
    <i>
      <x v="1194"/>
    </i>
    <i r="1">
      <x v="1231"/>
    </i>
    <i>
      <x v="1195"/>
    </i>
    <i r="1">
      <x v="1232"/>
    </i>
    <i>
      <x v="1196"/>
    </i>
    <i r="1">
      <x v="1233"/>
    </i>
    <i>
      <x v="1197"/>
    </i>
    <i r="1">
      <x v="1234"/>
    </i>
    <i>
      <x v="1198"/>
    </i>
    <i r="1">
      <x v="1235"/>
    </i>
    <i>
      <x v="1199"/>
    </i>
    <i r="1">
      <x v="1236"/>
    </i>
    <i>
      <x v="1200"/>
    </i>
    <i r="1">
      <x v="1237"/>
    </i>
    <i>
      <x v="1201"/>
    </i>
    <i r="1">
      <x v="1238"/>
    </i>
    <i>
      <x v="1202"/>
    </i>
    <i r="1">
      <x v="1239"/>
    </i>
    <i>
      <x v="1203"/>
    </i>
    <i r="1">
      <x v="1240"/>
    </i>
    <i>
      <x v="1204"/>
    </i>
    <i r="1">
      <x v="1241"/>
    </i>
    <i>
      <x v="1205"/>
    </i>
    <i r="1">
      <x v="1242"/>
    </i>
    <i>
      <x v="1206"/>
    </i>
    <i r="1">
      <x v="1243"/>
    </i>
    <i>
      <x v="1207"/>
    </i>
    <i r="1">
      <x v="1244"/>
    </i>
    <i>
      <x v="1208"/>
    </i>
    <i r="1">
      <x v="1245"/>
    </i>
    <i>
      <x v="1209"/>
    </i>
    <i r="1">
      <x v="1246"/>
    </i>
    <i>
      <x v="1210"/>
    </i>
    <i r="1">
      <x v="1247"/>
    </i>
    <i>
      <x v="1211"/>
    </i>
    <i r="1">
      <x v="1248"/>
    </i>
    <i>
      <x v="1212"/>
    </i>
    <i r="1">
      <x v="1249"/>
    </i>
    <i>
      <x v="1213"/>
    </i>
    <i r="1">
      <x v="1250"/>
    </i>
    <i>
      <x v="1214"/>
    </i>
    <i r="1">
      <x v="1251"/>
    </i>
    <i>
      <x v="1215"/>
    </i>
    <i r="1">
      <x v="1252"/>
    </i>
    <i>
      <x v="1216"/>
    </i>
    <i r="1">
      <x v="1253"/>
    </i>
    <i>
      <x v="1217"/>
    </i>
    <i r="1">
      <x v="1254"/>
    </i>
    <i>
      <x v="1218"/>
    </i>
    <i r="1">
      <x v="1255"/>
    </i>
    <i>
      <x v="1219"/>
    </i>
    <i r="1">
      <x v="1256"/>
    </i>
    <i>
      <x v="1220"/>
    </i>
    <i r="1">
      <x v="1257"/>
    </i>
    <i>
      <x v="1221"/>
    </i>
    <i r="1">
      <x v="1258"/>
    </i>
    <i r="1">
      <x v="1259"/>
    </i>
    <i>
      <x v="1222"/>
    </i>
    <i r="1">
      <x v="1260"/>
    </i>
    <i>
      <x v="1223"/>
    </i>
    <i r="1">
      <x v="1261"/>
    </i>
    <i>
      <x v="1224"/>
    </i>
    <i r="1">
      <x v="1262"/>
    </i>
    <i>
      <x v="1225"/>
    </i>
    <i r="1">
      <x v="1263"/>
    </i>
    <i>
      <x v="1226"/>
    </i>
    <i r="1">
      <x v="1264"/>
    </i>
    <i>
      <x v="1227"/>
    </i>
    <i r="1">
      <x v="1265"/>
    </i>
    <i>
      <x v="1228"/>
    </i>
    <i r="1">
      <x v="1266"/>
    </i>
    <i>
      <x v="1229"/>
    </i>
    <i r="1">
      <x v="1267"/>
    </i>
    <i>
      <x v="1230"/>
    </i>
    <i r="1">
      <x v="1268"/>
    </i>
    <i>
      <x v="1231"/>
    </i>
    <i r="1">
      <x v="1269"/>
    </i>
    <i>
      <x v="1232"/>
    </i>
    <i r="1">
      <x v="1270"/>
    </i>
    <i>
      <x v="1233"/>
    </i>
    <i r="1">
      <x v="1271"/>
    </i>
    <i>
      <x v="1234"/>
    </i>
    <i r="1">
      <x v="1272"/>
    </i>
    <i>
      <x v="1235"/>
    </i>
    <i r="1">
      <x v="1273"/>
    </i>
    <i>
      <x v="1236"/>
    </i>
    <i r="1">
      <x v="1274"/>
    </i>
    <i>
      <x v="1237"/>
    </i>
    <i r="1">
      <x v="1275"/>
    </i>
    <i>
      <x v="1238"/>
    </i>
    <i r="1">
      <x v="1276"/>
    </i>
    <i>
      <x v="1239"/>
    </i>
    <i r="1">
      <x v="1277"/>
    </i>
    <i>
      <x v="1240"/>
    </i>
    <i r="1">
      <x v="1278"/>
    </i>
    <i>
      <x v="1241"/>
    </i>
    <i r="1">
      <x v="1279"/>
    </i>
    <i>
      <x v="1242"/>
    </i>
    <i r="1">
      <x v="1280"/>
    </i>
    <i>
      <x v="1243"/>
    </i>
    <i r="1">
      <x v="1281"/>
    </i>
    <i>
      <x v="1244"/>
    </i>
    <i r="1">
      <x v="1282"/>
    </i>
    <i>
      <x v="1245"/>
    </i>
    <i r="1">
      <x v="1283"/>
    </i>
    <i>
      <x v="1246"/>
    </i>
    <i r="1">
      <x v="1284"/>
    </i>
    <i>
      <x v="1247"/>
    </i>
    <i r="1">
      <x v="1285"/>
    </i>
    <i>
      <x v="1248"/>
    </i>
    <i r="1">
      <x v="1286"/>
    </i>
    <i>
      <x v="1249"/>
    </i>
    <i r="1">
      <x v="1287"/>
    </i>
    <i>
      <x v="1250"/>
    </i>
    <i r="1">
      <x v="1288"/>
    </i>
    <i>
      <x v="1251"/>
    </i>
    <i r="1">
      <x v="1289"/>
    </i>
    <i>
      <x v="1252"/>
    </i>
    <i r="1">
      <x v="1290"/>
    </i>
    <i>
      <x v="1253"/>
    </i>
    <i r="1">
      <x v="1291"/>
    </i>
    <i>
      <x v="1254"/>
    </i>
    <i r="1">
      <x v="1292"/>
    </i>
    <i>
      <x v="1255"/>
    </i>
    <i r="1">
      <x v="1293"/>
    </i>
    <i>
      <x v="1256"/>
    </i>
    <i r="1">
      <x v="1294"/>
    </i>
    <i r="1">
      <x v="1295"/>
    </i>
    <i r="1">
      <x v="1296"/>
    </i>
    <i r="1">
      <x v="1297"/>
    </i>
    <i r="1">
      <x v="1298"/>
    </i>
    <i>
      <x v="1257"/>
    </i>
    <i r="1">
      <x v="1299"/>
    </i>
    <i>
      <x v="1258"/>
    </i>
    <i r="1">
      <x v="1300"/>
    </i>
    <i>
      <x v="1259"/>
    </i>
    <i r="1">
      <x v="1301"/>
    </i>
    <i r="1">
      <x v="1302"/>
    </i>
    <i>
      <x v="1260"/>
    </i>
    <i r="1">
      <x v="1303"/>
    </i>
    <i>
      <x v="1261"/>
    </i>
    <i r="1">
      <x v="1304"/>
    </i>
    <i>
      <x v="1262"/>
    </i>
    <i r="1">
      <x v="1305"/>
    </i>
    <i>
      <x v="1263"/>
    </i>
    <i r="1">
      <x v="1306"/>
    </i>
    <i>
      <x v="1264"/>
    </i>
    <i r="1">
      <x v="1307"/>
    </i>
    <i r="1">
      <x v="1308"/>
    </i>
    <i>
      <x v="1265"/>
    </i>
    <i r="1">
      <x v="1309"/>
    </i>
    <i>
      <x v="1266"/>
    </i>
    <i r="1">
      <x v="1310"/>
    </i>
    <i>
      <x v="1267"/>
    </i>
    <i r="1">
      <x v="1311"/>
    </i>
    <i>
      <x v="1268"/>
    </i>
    <i r="1">
      <x v="1312"/>
    </i>
    <i>
      <x v="1269"/>
    </i>
    <i r="1">
      <x v="1313"/>
    </i>
    <i>
      <x v="1270"/>
    </i>
    <i r="1">
      <x v="1314"/>
    </i>
    <i>
      <x v="1271"/>
    </i>
    <i r="1">
      <x v="1315"/>
    </i>
    <i>
      <x v="1272"/>
    </i>
    <i r="1">
      <x v="1316"/>
    </i>
    <i>
      <x v="1273"/>
    </i>
    <i r="1">
      <x v="1317"/>
    </i>
    <i>
      <x v="1274"/>
    </i>
    <i r="1">
      <x v="1318"/>
    </i>
    <i>
      <x v="1275"/>
    </i>
    <i r="1">
      <x v="1319"/>
    </i>
    <i>
      <x v="1276"/>
    </i>
    <i r="1">
      <x v="1320"/>
    </i>
    <i>
      <x v="1277"/>
    </i>
    <i r="1">
      <x v="1321"/>
    </i>
    <i>
      <x v="1278"/>
    </i>
    <i r="1">
      <x v="1322"/>
    </i>
    <i>
      <x v="1279"/>
    </i>
    <i r="1">
      <x v="1323"/>
    </i>
    <i>
      <x v="1280"/>
    </i>
    <i r="1">
      <x v="1324"/>
    </i>
    <i>
      <x v="1281"/>
    </i>
    <i r="1">
      <x v="1325"/>
    </i>
    <i>
      <x v="1282"/>
    </i>
    <i r="1">
      <x v="1326"/>
    </i>
    <i>
      <x v="1283"/>
    </i>
    <i r="1">
      <x v="1327"/>
    </i>
    <i>
      <x v="1284"/>
    </i>
    <i r="1">
      <x v="1328"/>
    </i>
    <i>
      <x v="1285"/>
    </i>
    <i r="1">
      <x v="1329"/>
    </i>
    <i>
      <x v="1286"/>
    </i>
    <i r="1">
      <x v="1330"/>
    </i>
    <i>
      <x v="1287"/>
    </i>
    <i r="1">
      <x v="1331"/>
    </i>
    <i>
      <x v="1288"/>
    </i>
    <i r="1">
      <x v="1332"/>
    </i>
    <i>
      <x v="1289"/>
    </i>
    <i r="1">
      <x v="1333"/>
    </i>
    <i>
      <x v="1290"/>
    </i>
    <i r="1">
      <x v="1334"/>
    </i>
    <i>
      <x v="1291"/>
    </i>
    <i r="1">
      <x v="1335"/>
    </i>
    <i>
      <x v="1292"/>
    </i>
    <i r="1">
      <x v="1336"/>
    </i>
    <i>
      <x v="1293"/>
    </i>
    <i r="1">
      <x v="1337"/>
    </i>
    <i>
      <x v="1294"/>
    </i>
    <i r="1">
      <x v="1338"/>
    </i>
    <i>
      <x v="1295"/>
    </i>
    <i r="1">
      <x v="1339"/>
    </i>
    <i>
      <x v="1296"/>
    </i>
    <i r="1">
      <x v="1340"/>
    </i>
    <i r="1">
      <x v="1341"/>
    </i>
    <i>
      <x v="1297"/>
    </i>
    <i r="1">
      <x v="1342"/>
    </i>
    <i>
      <x v="1298"/>
    </i>
    <i r="1">
      <x v="1343"/>
    </i>
    <i>
      <x v="1299"/>
    </i>
    <i r="1">
      <x v="1344"/>
    </i>
    <i>
      <x v="1300"/>
    </i>
    <i r="1">
      <x v="1345"/>
    </i>
    <i>
      <x v="1301"/>
    </i>
    <i r="1">
      <x v="1346"/>
    </i>
    <i>
      <x v="1302"/>
    </i>
    <i r="1">
      <x v="1347"/>
    </i>
    <i>
      <x v="1303"/>
    </i>
    <i r="1">
      <x v="1348"/>
    </i>
    <i>
      <x v="1304"/>
    </i>
    <i r="1">
      <x v="1349"/>
    </i>
    <i>
      <x v="1305"/>
    </i>
    <i r="1">
      <x v="1350"/>
    </i>
    <i>
      <x v="1306"/>
    </i>
    <i r="1">
      <x v="1351"/>
    </i>
    <i>
      <x v="1307"/>
    </i>
    <i r="1">
      <x v="1352"/>
    </i>
    <i>
      <x v="1308"/>
    </i>
    <i r="1">
      <x v="1353"/>
    </i>
    <i>
      <x v="1309"/>
    </i>
    <i r="1">
      <x v="1354"/>
    </i>
    <i>
      <x v="1310"/>
    </i>
    <i r="1">
      <x v="1355"/>
    </i>
    <i>
      <x v="1311"/>
    </i>
    <i r="1">
      <x v="1356"/>
    </i>
    <i>
      <x v="1312"/>
    </i>
    <i r="1">
      <x v="1357"/>
    </i>
    <i>
      <x v="1313"/>
    </i>
    <i r="1">
      <x v="1358"/>
    </i>
    <i>
      <x v="1314"/>
    </i>
    <i r="1">
      <x v="1359"/>
    </i>
    <i>
      <x v="1315"/>
    </i>
    <i r="1">
      <x v="1360"/>
    </i>
    <i r="1">
      <x v="1361"/>
    </i>
    <i>
      <x v="1316"/>
    </i>
    <i r="1">
      <x v="1362"/>
    </i>
    <i>
      <x v="1317"/>
    </i>
    <i r="1">
      <x v="1363"/>
    </i>
    <i r="1">
      <x v="1364"/>
    </i>
    <i>
      <x v="1318"/>
    </i>
    <i r="1">
      <x v="1365"/>
    </i>
    <i>
      <x v="1319"/>
    </i>
    <i r="1">
      <x v="1366"/>
    </i>
    <i>
      <x v="1320"/>
    </i>
    <i r="1">
      <x v="1367"/>
    </i>
    <i>
      <x v="1321"/>
    </i>
    <i r="1">
      <x v="1368"/>
    </i>
    <i>
      <x v="1322"/>
    </i>
    <i r="1">
      <x v="1369"/>
    </i>
    <i r="1">
      <x v="1370"/>
    </i>
    <i>
      <x v="1323"/>
    </i>
    <i r="1">
      <x v="1371"/>
    </i>
    <i r="1">
      <x v="1372"/>
    </i>
    <i>
      <x v="1324"/>
    </i>
    <i r="1">
      <x v="1373"/>
    </i>
    <i>
      <x v="1325"/>
    </i>
    <i r="1">
      <x v="1374"/>
    </i>
    <i>
      <x v="1326"/>
    </i>
    <i r="1">
      <x v="1375"/>
    </i>
    <i>
      <x v="1327"/>
    </i>
    <i r="1">
      <x v="1376"/>
    </i>
    <i>
      <x v="1328"/>
    </i>
    <i r="1">
      <x v="1377"/>
    </i>
    <i>
      <x v="1329"/>
    </i>
    <i r="1">
      <x v="1378"/>
    </i>
    <i>
      <x v="1330"/>
    </i>
    <i r="1">
      <x v="1379"/>
    </i>
    <i>
      <x v="1331"/>
    </i>
    <i r="1">
      <x v="1380"/>
    </i>
    <i>
      <x v="1332"/>
    </i>
    <i r="1">
      <x v="1381"/>
    </i>
    <i>
      <x v="1333"/>
    </i>
    <i r="1">
      <x v="1382"/>
    </i>
    <i>
      <x v="1334"/>
    </i>
    <i r="1">
      <x v="1383"/>
    </i>
    <i>
      <x v="1335"/>
    </i>
    <i r="1">
      <x v="1384"/>
    </i>
    <i>
      <x v="1336"/>
    </i>
    <i r="1">
      <x v="1385"/>
    </i>
    <i>
      <x v="1337"/>
    </i>
    <i r="1">
      <x v="1386"/>
    </i>
    <i>
      <x v="1338"/>
    </i>
    <i r="1">
      <x v="1387"/>
    </i>
    <i t="grand">
      <x/>
    </i>
  </rowItems>
  <colFields count="1">
    <field x="1"/>
  </colFields>
  <colItems count="2">
    <i>
      <x/>
    </i>
    <i t="grand">
      <x/>
    </i>
  </colItems>
  <pageFields count="1">
    <pageField fld="4" hier="18" name="[Institution].[Afdelingstype].&amp;[Dagbehandlingstilbud og behandlingshjem]" cap="Dagbehandlingstilbud og behandlingshjem"/>
  </pageFields>
  <dataFields count="1">
    <dataField fld="0" baseField="0" baseItem="0"/>
  </dataFields>
  <pivotHierarchies count="9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6" level="1">
        <member name="[Institution].[Afdelingstype].&amp;[Dagbehandlingstilbud og behandlingshjem]"/>
        <member name="[Institution].[Afdelingstype].&amp;[Folkeskoler]"/>
        <member name="[Institution].[Afdelingstype].&amp;[Kommunale internationale skoler]"/>
        <member name="[Institution].[Afdelingstype].&amp;[Kommunale ungdomsskoler og ungdomskostskoler]"/>
        <member name="[Institution].[Afdelingstype].&amp;[Specialskoler for børn]"/>
        <member name="[Institution].[Afdelingstype].&amp;[Uddannelsesinstitutioner for unge med særlige behov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5"/>
    <rowHierarchyUsage hierarchyUsage="26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4097E0-DF0E-427B-ADC1-517AC4D78053}" name="PivotTable1" cacheId="2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7" indent="0" outline="1" outlineData="1" multipleFieldFilters="0" fieldListSortAscending="1">
  <location ref="A7:P4582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allDrilled="1" subtotalTop="0" showAll="0" dataSourceSort="1" defaultSubtotal="0" defaultAttributeDrillState="1">
      <items count="22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</items>
    </pivotField>
    <pivotField axis="axisRow" allDrilled="1" subtotalTop="0" showAll="0" dataSourceSort="1" defaultSubtotal="0" defaultAttributeDrillState="1">
      <items count="23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</items>
    </pivotField>
    <pivotField axis="axisPage" allDrilled="1" subtotalTop="0" showAll="0" dataSourceSort="1" defaultSubtotal="0" defaultAttributeDrillState="1"/>
  </pivotFields>
  <rowFields count="2">
    <field x="2"/>
    <field x="3"/>
  </rowFields>
  <rowItems count="4574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>
      <x v="6"/>
    </i>
    <i r="1">
      <x v="6"/>
    </i>
    <i>
      <x v="7"/>
    </i>
    <i r="1">
      <x v="7"/>
    </i>
    <i>
      <x v="8"/>
    </i>
    <i r="1">
      <x v="8"/>
    </i>
    <i>
      <x v="9"/>
    </i>
    <i r="1">
      <x v="9"/>
    </i>
    <i>
      <x v="10"/>
    </i>
    <i r="1">
      <x v="10"/>
    </i>
    <i>
      <x v="11"/>
    </i>
    <i r="1">
      <x v="11"/>
    </i>
    <i>
      <x v="12"/>
    </i>
    <i r="1">
      <x v="12"/>
    </i>
    <i r="1">
      <x v="13"/>
    </i>
    <i>
      <x v="13"/>
    </i>
    <i r="1">
      <x v="14"/>
    </i>
    <i>
      <x v="14"/>
    </i>
    <i r="1">
      <x v="15"/>
    </i>
    <i>
      <x v="15"/>
    </i>
    <i r="1">
      <x v="16"/>
    </i>
    <i>
      <x v="16"/>
    </i>
    <i r="1">
      <x v="17"/>
    </i>
    <i>
      <x v="17"/>
    </i>
    <i r="1">
      <x v="18"/>
    </i>
    <i>
      <x v="18"/>
    </i>
    <i r="1">
      <x v="19"/>
    </i>
    <i>
      <x v="19"/>
    </i>
    <i r="1">
      <x v="20"/>
    </i>
    <i>
      <x v="20"/>
    </i>
    <i r="1">
      <x v="21"/>
    </i>
    <i>
      <x v="21"/>
    </i>
    <i r="1">
      <x v="22"/>
    </i>
    <i>
      <x v="22"/>
    </i>
    <i r="1">
      <x v="23"/>
    </i>
    <i>
      <x v="23"/>
    </i>
    <i r="1">
      <x v="24"/>
    </i>
    <i>
      <x v="24"/>
    </i>
    <i r="1">
      <x v="25"/>
    </i>
    <i>
      <x v="25"/>
    </i>
    <i r="1">
      <x v="26"/>
    </i>
    <i>
      <x v="26"/>
    </i>
    <i r="1">
      <x v="27"/>
    </i>
    <i>
      <x v="27"/>
    </i>
    <i r="1">
      <x v="28"/>
    </i>
    <i>
      <x v="28"/>
    </i>
    <i r="1">
      <x v="29"/>
    </i>
    <i>
      <x v="29"/>
    </i>
    <i r="1">
      <x v="30"/>
    </i>
    <i>
      <x v="30"/>
    </i>
    <i r="1">
      <x v="31"/>
    </i>
    <i>
      <x v="31"/>
    </i>
    <i r="1">
      <x v="32"/>
    </i>
    <i>
      <x v="32"/>
    </i>
    <i r="1">
      <x v="33"/>
    </i>
    <i>
      <x v="33"/>
    </i>
    <i r="1">
      <x v="34"/>
    </i>
    <i>
      <x v="34"/>
    </i>
    <i r="1">
      <x v="35"/>
    </i>
    <i>
      <x v="35"/>
    </i>
    <i r="1">
      <x v="36"/>
    </i>
    <i>
      <x v="36"/>
    </i>
    <i r="1">
      <x v="37"/>
    </i>
    <i>
      <x v="37"/>
    </i>
    <i r="1">
      <x v="38"/>
    </i>
    <i>
      <x v="38"/>
    </i>
    <i r="1">
      <x v="39"/>
    </i>
    <i>
      <x v="39"/>
    </i>
    <i r="1">
      <x v="40"/>
    </i>
    <i>
      <x v="40"/>
    </i>
    <i r="1">
      <x v="41"/>
    </i>
    <i>
      <x v="41"/>
    </i>
    <i r="1">
      <x v="42"/>
    </i>
    <i>
      <x v="42"/>
    </i>
    <i r="1">
      <x v="43"/>
    </i>
    <i>
      <x v="43"/>
    </i>
    <i r="1">
      <x v="44"/>
    </i>
    <i>
      <x v="44"/>
    </i>
    <i r="1">
      <x v="45"/>
    </i>
    <i>
      <x v="45"/>
    </i>
    <i r="1">
      <x v="46"/>
    </i>
    <i>
      <x v="46"/>
    </i>
    <i r="1">
      <x v="47"/>
    </i>
    <i>
      <x v="47"/>
    </i>
    <i r="1">
      <x v="48"/>
    </i>
    <i>
      <x v="48"/>
    </i>
    <i r="1">
      <x v="49"/>
    </i>
    <i>
      <x v="49"/>
    </i>
    <i r="1">
      <x v="50"/>
    </i>
    <i>
      <x v="50"/>
    </i>
    <i r="1">
      <x v="51"/>
    </i>
    <i>
      <x v="51"/>
    </i>
    <i r="1">
      <x v="52"/>
    </i>
    <i>
      <x v="52"/>
    </i>
    <i r="1">
      <x v="53"/>
    </i>
    <i>
      <x v="53"/>
    </i>
    <i r="1">
      <x v="54"/>
    </i>
    <i>
      <x v="54"/>
    </i>
    <i r="1">
      <x v="55"/>
    </i>
    <i>
      <x v="55"/>
    </i>
    <i r="1">
      <x v="56"/>
    </i>
    <i>
      <x v="56"/>
    </i>
    <i r="1">
      <x v="57"/>
    </i>
    <i>
      <x v="57"/>
    </i>
    <i r="1">
      <x v="58"/>
    </i>
    <i>
      <x v="58"/>
    </i>
    <i r="1">
      <x v="59"/>
    </i>
    <i>
      <x v="59"/>
    </i>
    <i r="1">
      <x v="60"/>
    </i>
    <i>
      <x v="60"/>
    </i>
    <i r="1">
      <x v="61"/>
    </i>
    <i>
      <x v="61"/>
    </i>
    <i r="1">
      <x v="62"/>
    </i>
    <i>
      <x v="62"/>
    </i>
    <i r="1">
      <x v="63"/>
    </i>
    <i>
      <x v="63"/>
    </i>
    <i r="1">
      <x v="64"/>
    </i>
    <i>
      <x v="64"/>
    </i>
    <i r="1">
      <x v="65"/>
    </i>
    <i>
      <x v="65"/>
    </i>
    <i r="1">
      <x v="66"/>
    </i>
    <i>
      <x v="66"/>
    </i>
    <i r="1">
      <x v="67"/>
    </i>
    <i>
      <x v="67"/>
    </i>
    <i r="1">
      <x v="68"/>
    </i>
    <i>
      <x v="68"/>
    </i>
    <i r="1">
      <x v="69"/>
    </i>
    <i>
      <x v="69"/>
    </i>
    <i r="1">
      <x v="70"/>
    </i>
    <i>
      <x v="70"/>
    </i>
    <i r="1">
      <x v="71"/>
    </i>
    <i>
      <x v="71"/>
    </i>
    <i r="1">
      <x v="72"/>
    </i>
    <i>
      <x v="72"/>
    </i>
    <i r="1">
      <x v="73"/>
    </i>
    <i>
      <x v="73"/>
    </i>
    <i r="1">
      <x v="74"/>
    </i>
    <i>
      <x v="74"/>
    </i>
    <i r="1">
      <x v="75"/>
    </i>
    <i>
      <x v="75"/>
    </i>
    <i r="1">
      <x v="76"/>
    </i>
    <i>
      <x v="76"/>
    </i>
    <i r="1">
      <x v="77"/>
    </i>
    <i>
      <x v="77"/>
    </i>
    <i r="1">
      <x v="78"/>
    </i>
    <i>
      <x v="78"/>
    </i>
    <i r="1">
      <x v="79"/>
    </i>
    <i>
      <x v="79"/>
    </i>
    <i r="1">
      <x v="80"/>
    </i>
    <i>
      <x v="80"/>
    </i>
    <i r="1">
      <x v="81"/>
    </i>
    <i>
      <x v="81"/>
    </i>
    <i r="1">
      <x v="82"/>
    </i>
    <i>
      <x v="82"/>
    </i>
    <i r="1">
      <x v="83"/>
    </i>
    <i>
      <x v="83"/>
    </i>
    <i r="1">
      <x v="84"/>
    </i>
    <i>
      <x v="84"/>
    </i>
    <i r="1">
      <x v="85"/>
    </i>
    <i>
      <x v="85"/>
    </i>
    <i r="1">
      <x v="86"/>
    </i>
    <i>
      <x v="86"/>
    </i>
    <i r="1">
      <x v="87"/>
    </i>
    <i>
      <x v="87"/>
    </i>
    <i r="1">
      <x v="88"/>
    </i>
    <i>
      <x v="88"/>
    </i>
    <i r="1">
      <x v="89"/>
    </i>
    <i>
      <x v="89"/>
    </i>
    <i r="1">
      <x v="90"/>
    </i>
    <i r="1">
      <x v="91"/>
    </i>
    <i>
      <x v="90"/>
    </i>
    <i r="1">
      <x v="92"/>
    </i>
    <i>
      <x v="91"/>
    </i>
    <i r="1">
      <x v="93"/>
    </i>
    <i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>
      <x v="93"/>
    </i>
    <i r="1">
      <x v="100"/>
    </i>
    <i>
      <x v="94"/>
    </i>
    <i r="1">
      <x v="101"/>
    </i>
    <i>
      <x v="95"/>
    </i>
    <i r="1">
      <x v="102"/>
    </i>
    <i>
      <x v="96"/>
    </i>
    <i r="1">
      <x v="103"/>
    </i>
    <i>
      <x v="97"/>
    </i>
    <i r="1">
      <x v="104"/>
    </i>
    <i>
      <x v="98"/>
    </i>
    <i r="1">
      <x v="105"/>
    </i>
    <i>
      <x v="99"/>
    </i>
    <i r="1">
      <x v="106"/>
    </i>
    <i>
      <x v="100"/>
    </i>
    <i r="1">
      <x v="107"/>
    </i>
    <i>
      <x v="101"/>
    </i>
    <i r="1">
      <x v="108"/>
    </i>
    <i>
      <x v="102"/>
    </i>
    <i r="1">
      <x v="109"/>
    </i>
    <i>
      <x v="103"/>
    </i>
    <i r="1">
      <x v="110"/>
    </i>
    <i>
      <x v="104"/>
    </i>
    <i r="1">
      <x v="111"/>
    </i>
    <i>
      <x v="105"/>
    </i>
    <i r="1">
      <x v="112"/>
    </i>
    <i>
      <x v="106"/>
    </i>
    <i r="1">
      <x v="113"/>
    </i>
    <i>
      <x v="107"/>
    </i>
    <i r="1">
      <x v="114"/>
    </i>
    <i r="1">
      <x v="115"/>
    </i>
    <i>
      <x v="108"/>
    </i>
    <i r="1">
      <x v="116"/>
    </i>
    <i>
      <x v="109"/>
    </i>
    <i r="1">
      <x v="117"/>
    </i>
    <i>
      <x v="110"/>
    </i>
    <i r="1">
      <x v="118"/>
    </i>
    <i>
      <x v="111"/>
    </i>
    <i r="1">
      <x v="119"/>
    </i>
    <i>
      <x v="112"/>
    </i>
    <i r="1">
      <x v="120"/>
    </i>
    <i>
      <x v="113"/>
    </i>
    <i r="1">
      <x v="121"/>
    </i>
    <i r="1">
      <x v="122"/>
    </i>
    <i>
      <x v="114"/>
    </i>
    <i r="1">
      <x v="123"/>
    </i>
    <i>
      <x v="115"/>
    </i>
    <i r="1">
      <x v="124"/>
    </i>
    <i>
      <x v="116"/>
    </i>
    <i r="1">
      <x v="125"/>
    </i>
    <i r="1">
      <x v="126"/>
    </i>
    <i>
      <x v="117"/>
    </i>
    <i r="1">
      <x v="127"/>
    </i>
    <i>
      <x v="118"/>
    </i>
    <i r="1">
      <x v="128"/>
    </i>
    <i>
      <x v="119"/>
    </i>
    <i r="1">
      <x v="129"/>
    </i>
    <i>
      <x v="120"/>
    </i>
    <i r="1">
      <x v="130"/>
    </i>
    <i>
      <x v="121"/>
    </i>
    <i r="1">
      <x v="131"/>
    </i>
    <i>
      <x v="122"/>
    </i>
    <i r="1">
      <x v="132"/>
    </i>
    <i>
      <x v="123"/>
    </i>
    <i r="1">
      <x v="133"/>
    </i>
    <i>
      <x v="124"/>
    </i>
    <i r="1">
      <x v="134"/>
    </i>
    <i>
      <x v="125"/>
    </i>
    <i r="1">
      <x v="135"/>
    </i>
    <i>
      <x v="126"/>
    </i>
    <i r="1">
      <x v="136"/>
    </i>
    <i>
      <x v="127"/>
    </i>
    <i r="1">
      <x v="137"/>
    </i>
    <i>
      <x v="128"/>
    </i>
    <i r="1">
      <x v="138"/>
    </i>
    <i>
      <x v="129"/>
    </i>
    <i r="1">
      <x v="139"/>
    </i>
    <i>
      <x v="130"/>
    </i>
    <i r="1">
      <x v="140"/>
    </i>
    <i>
      <x v="131"/>
    </i>
    <i r="1">
      <x v="141"/>
    </i>
    <i>
      <x v="132"/>
    </i>
    <i r="1">
      <x v="142"/>
    </i>
    <i>
      <x v="133"/>
    </i>
    <i r="1">
      <x v="143"/>
    </i>
    <i>
      <x v="134"/>
    </i>
    <i r="1">
      <x v="144"/>
    </i>
    <i>
      <x v="135"/>
    </i>
    <i r="1">
      <x v="145"/>
    </i>
    <i>
      <x v="136"/>
    </i>
    <i r="1">
      <x v="146"/>
    </i>
    <i>
      <x v="137"/>
    </i>
    <i r="1">
      <x v="147"/>
    </i>
    <i>
      <x v="138"/>
    </i>
    <i r="1">
      <x v="148"/>
    </i>
    <i>
      <x v="139"/>
    </i>
    <i r="1">
      <x v="149"/>
    </i>
    <i>
      <x v="140"/>
    </i>
    <i r="1">
      <x v="150"/>
    </i>
    <i>
      <x v="141"/>
    </i>
    <i r="1">
      <x v="151"/>
    </i>
    <i>
      <x v="142"/>
    </i>
    <i r="1">
      <x v="152"/>
    </i>
    <i>
      <x v="143"/>
    </i>
    <i r="1">
      <x v="153"/>
    </i>
    <i>
      <x v="144"/>
    </i>
    <i r="1">
      <x v="154"/>
    </i>
    <i>
      <x v="145"/>
    </i>
    <i r="1">
      <x v="155"/>
    </i>
    <i>
      <x v="146"/>
    </i>
    <i r="1">
      <x v="156"/>
    </i>
    <i>
      <x v="147"/>
    </i>
    <i r="1">
      <x v="157"/>
    </i>
    <i>
      <x v="148"/>
    </i>
    <i r="1">
      <x v="158"/>
    </i>
    <i>
      <x v="149"/>
    </i>
    <i r="1">
      <x v="159"/>
    </i>
    <i>
      <x v="150"/>
    </i>
    <i r="1">
      <x v="160"/>
    </i>
    <i>
      <x v="151"/>
    </i>
    <i r="1">
      <x v="161"/>
    </i>
    <i>
      <x v="152"/>
    </i>
    <i r="1">
      <x v="162"/>
    </i>
    <i>
      <x v="153"/>
    </i>
    <i r="1">
      <x v="163"/>
    </i>
    <i>
      <x v="154"/>
    </i>
    <i r="1">
      <x v="164"/>
    </i>
    <i>
      <x v="155"/>
    </i>
    <i r="1">
      <x v="165"/>
    </i>
    <i>
      <x v="156"/>
    </i>
    <i r="1">
      <x v="166"/>
    </i>
    <i>
      <x v="157"/>
    </i>
    <i r="1">
      <x v="167"/>
    </i>
    <i>
      <x v="158"/>
    </i>
    <i r="1">
      <x v="168"/>
    </i>
    <i>
      <x v="159"/>
    </i>
    <i r="1">
      <x v="169"/>
    </i>
    <i>
      <x v="160"/>
    </i>
    <i r="1">
      <x v="170"/>
    </i>
    <i>
      <x v="161"/>
    </i>
    <i r="1">
      <x v="171"/>
    </i>
    <i>
      <x v="162"/>
    </i>
    <i r="1">
      <x v="172"/>
    </i>
    <i>
      <x v="163"/>
    </i>
    <i r="1">
      <x v="173"/>
    </i>
    <i>
      <x v="164"/>
    </i>
    <i r="1">
      <x v="174"/>
    </i>
    <i>
      <x v="165"/>
    </i>
    <i r="1">
      <x v="175"/>
    </i>
    <i>
      <x v="166"/>
    </i>
    <i r="1">
      <x v="176"/>
    </i>
    <i>
      <x v="167"/>
    </i>
    <i r="1">
      <x v="177"/>
    </i>
    <i>
      <x v="168"/>
    </i>
    <i r="1">
      <x v="178"/>
    </i>
    <i>
      <x v="169"/>
    </i>
    <i r="1">
      <x v="179"/>
    </i>
    <i>
      <x v="170"/>
    </i>
    <i r="1">
      <x v="180"/>
    </i>
    <i>
      <x v="171"/>
    </i>
    <i r="1">
      <x v="181"/>
    </i>
    <i>
      <x v="172"/>
    </i>
    <i r="1">
      <x v="182"/>
    </i>
    <i>
      <x v="173"/>
    </i>
    <i r="1">
      <x v="183"/>
    </i>
    <i>
      <x v="174"/>
    </i>
    <i r="1">
      <x v="184"/>
    </i>
    <i>
      <x v="175"/>
    </i>
    <i r="1">
      <x v="185"/>
    </i>
    <i>
      <x v="176"/>
    </i>
    <i r="1">
      <x v="186"/>
    </i>
    <i>
      <x v="177"/>
    </i>
    <i r="1">
      <x v="187"/>
    </i>
    <i>
      <x v="178"/>
    </i>
    <i r="1">
      <x v="188"/>
    </i>
    <i>
      <x v="179"/>
    </i>
    <i r="1">
      <x v="189"/>
    </i>
    <i>
      <x v="180"/>
    </i>
    <i r="1">
      <x v="190"/>
    </i>
    <i>
      <x v="181"/>
    </i>
    <i r="1">
      <x v="191"/>
    </i>
    <i>
      <x v="182"/>
    </i>
    <i r="1">
      <x v="192"/>
    </i>
    <i>
      <x v="183"/>
    </i>
    <i r="1">
      <x v="193"/>
    </i>
    <i>
      <x v="184"/>
    </i>
    <i r="1">
      <x v="194"/>
    </i>
    <i>
      <x v="185"/>
    </i>
    <i r="1">
      <x v="195"/>
    </i>
    <i>
      <x v="186"/>
    </i>
    <i r="1">
      <x v="196"/>
    </i>
    <i>
      <x v="187"/>
    </i>
    <i r="1">
      <x v="197"/>
    </i>
    <i>
      <x v="188"/>
    </i>
    <i r="1">
      <x v="198"/>
    </i>
    <i>
      <x v="189"/>
    </i>
    <i r="1">
      <x v="199"/>
    </i>
    <i>
      <x v="190"/>
    </i>
    <i r="1">
      <x v="200"/>
    </i>
    <i>
      <x v="191"/>
    </i>
    <i r="1">
      <x v="201"/>
    </i>
    <i>
      <x v="192"/>
    </i>
    <i r="1">
      <x v="202"/>
    </i>
    <i>
      <x v="193"/>
    </i>
    <i r="1">
      <x v="203"/>
    </i>
    <i>
      <x v="194"/>
    </i>
    <i r="1">
      <x v="204"/>
    </i>
    <i>
      <x v="195"/>
    </i>
    <i r="1">
      <x v="205"/>
    </i>
    <i>
      <x v="196"/>
    </i>
    <i r="1">
      <x v="206"/>
    </i>
    <i>
      <x v="197"/>
    </i>
    <i r="1">
      <x v="207"/>
    </i>
    <i>
      <x v="198"/>
    </i>
    <i r="1">
      <x v="208"/>
    </i>
    <i>
      <x v="199"/>
    </i>
    <i r="1">
      <x v="209"/>
    </i>
    <i>
      <x v="200"/>
    </i>
    <i r="1">
      <x v="210"/>
    </i>
    <i>
      <x v="201"/>
    </i>
    <i r="1">
      <x v="211"/>
    </i>
    <i r="1">
      <x v="212"/>
    </i>
    <i>
      <x v="202"/>
    </i>
    <i r="1">
      <x v="213"/>
    </i>
    <i>
      <x v="203"/>
    </i>
    <i r="1">
      <x v="214"/>
    </i>
    <i>
      <x v="204"/>
    </i>
    <i r="1">
      <x v="215"/>
    </i>
    <i>
      <x v="205"/>
    </i>
    <i r="1">
      <x v="216"/>
    </i>
    <i>
      <x v="206"/>
    </i>
    <i r="1">
      <x v="217"/>
    </i>
    <i>
      <x v="207"/>
    </i>
    <i r="1">
      <x v="218"/>
    </i>
    <i>
      <x v="208"/>
    </i>
    <i r="1">
      <x v="219"/>
    </i>
    <i>
      <x v="209"/>
    </i>
    <i r="1">
      <x v="220"/>
    </i>
    <i>
      <x v="210"/>
    </i>
    <i r="1">
      <x v="221"/>
    </i>
    <i>
      <x v="211"/>
    </i>
    <i r="1">
      <x v="222"/>
    </i>
    <i>
      <x v="212"/>
    </i>
    <i r="1">
      <x v="223"/>
    </i>
    <i>
      <x v="213"/>
    </i>
    <i r="1">
      <x v="224"/>
    </i>
    <i>
      <x v="214"/>
    </i>
    <i r="1">
      <x v="225"/>
    </i>
    <i>
      <x v="215"/>
    </i>
    <i r="1">
      <x v="226"/>
    </i>
    <i>
      <x v="216"/>
    </i>
    <i r="1">
      <x v="227"/>
    </i>
    <i>
      <x v="217"/>
    </i>
    <i r="1">
      <x v="228"/>
    </i>
    <i r="1">
      <x v="229"/>
    </i>
    <i>
      <x v="218"/>
    </i>
    <i r="1">
      <x v="230"/>
    </i>
    <i>
      <x v="219"/>
    </i>
    <i r="1">
      <x v="231"/>
    </i>
    <i>
      <x v="220"/>
    </i>
    <i r="1">
      <x v="232"/>
    </i>
    <i>
      <x v="221"/>
    </i>
    <i r="1">
      <x v="233"/>
    </i>
    <i>
      <x v="222"/>
    </i>
    <i r="1">
      <x v="234"/>
    </i>
    <i>
      <x v="223"/>
    </i>
    <i r="1">
      <x v="235"/>
    </i>
    <i>
      <x v="224"/>
    </i>
    <i r="1">
      <x v="236"/>
    </i>
    <i>
      <x v="225"/>
    </i>
    <i r="1">
      <x v="237"/>
    </i>
    <i>
      <x v="226"/>
    </i>
    <i r="1">
      <x v="238"/>
    </i>
    <i>
      <x v="227"/>
    </i>
    <i r="1">
      <x v="239"/>
    </i>
    <i>
      <x v="228"/>
    </i>
    <i r="1">
      <x v="240"/>
    </i>
    <i>
      <x v="229"/>
    </i>
    <i r="1">
      <x v="241"/>
    </i>
    <i>
      <x v="230"/>
    </i>
    <i r="1">
      <x v="242"/>
    </i>
    <i>
      <x v="231"/>
    </i>
    <i r="1">
      <x v="243"/>
    </i>
    <i>
      <x v="232"/>
    </i>
    <i r="1">
      <x v="244"/>
    </i>
    <i>
      <x v="233"/>
    </i>
    <i r="1">
      <x v="245"/>
    </i>
    <i>
      <x v="234"/>
    </i>
    <i r="1">
      <x v="246"/>
    </i>
    <i>
      <x v="235"/>
    </i>
    <i r="1">
      <x v="247"/>
    </i>
    <i>
      <x v="236"/>
    </i>
    <i r="1">
      <x v="248"/>
    </i>
    <i r="1">
      <x v="249"/>
    </i>
    <i>
      <x v="237"/>
    </i>
    <i r="1">
      <x v="250"/>
    </i>
    <i>
      <x v="238"/>
    </i>
    <i r="1">
      <x v="251"/>
    </i>
    <i>
      <x v="239"/>
    </i>
    <i r="1">
      <x v="252"/>
    </i>
    <i>
      <x v="240"/>
    </i>
    <i r="1">
      <x v="253"/>
    </i>
    <i>
      <x v="241"/>
    </i>
    <i r="1">
      <x v="254"/>
    </i>
    <i>
      <x v="242"/>
    </i>
    <i r="1">
      <x v="255"/>
    </i>
    <i>
      <x v="243"/>
    </i>
    <i r="1">
      <x v="256"/>
    </i>
    <i>
      <x v="244"/>
    </i>
    <i r="1">
      <x v="257"/>
    </i>
    <i>
      <x v="245"/>
    </i>
    <i r="1">
      <x v="258"/>
    </i>
    <i>
      <x v="246"/>
    </i>
    <i r="1">
      <x v="259"/>
    </i>
    <i>
      <x v="247"/>
    </i>
    <i r="1">
      <x v="260"/>
    </i>
    <i>
      <x v="248"/>
    </i>
    <i r="1">
      <x v="261"/>
    </i>
    <i>
      <x v="249"/>
    </i>
    <i r="1">
      <x v="262"/>
    </i>
    <i>
      <x v="250"/>
    </i>
    <i r="1">
      <x v="263"/>
    </i>
    <i>
      <x v="251"/>
    </i>
    <i r="1">
      <x v="264"/>
    </i>
    <i>
      <x v="252"/>
    </i>
    <i r="1">
      <x v="265"/>
    </i>
    <i>
      <x v="253"/>
    </i>
    <i r="1">
      <x v="266"/>
    </i>
    <i>
      <x v="254"/>
    </i>
    <i r="1">
      <x v="267"/>
    </i>
    <i>
      <x v="255"/>
    </i>
    <i r="1">
      <x v="268"/>
    </i>
    <i>
      <x v="256"/>
    </i>
    <i r="1">
      <x v="269"/>
    </i>
    <i>
      <x v="257"/>
    </i>
    <i r="1">
      <x v="270"/>
    </i>
    <i>
      <x v="258"/>
    </i>
    <i r="1">
      <x v="271"/>
    </i>
    <i>
      <x v="259"/>
    </i>
    <i r="1">
      <x v="272"/>
    </i>
    <i>
      <x v="260"/>
    </i>
    <i r="1">
      <x v="273"/>
    </i>
    <i>
      <x v="261"/>
    </i>
    <i r="1">
      <x v="274"/>
    </i>
    <i>
      <x v="262"/>
    </i>
    <i r="1">
      <x v="275"/>
    </i>
    <i>
      <x v="263"/>
    </i>
    <i r="1">
      <x v="276"/>
    </i>
    <i>
      <x v="264"/>
    </i>
    <i r="1">
      <x v="277"/>
    </i>
    <i>
      <x v="265"/>
    </i>
    <i r="1">
      <x v="278"/>
    </i>
    <i>
      <x v="266"/>
    </i>
    <i r="1">
      <x v="279"/>
    </i>
    <i>
      <x v="267"/>
    </i>
    <i r="1">
      <x v="280"/>
    </i>
    <i>
      <x v="268"/>
    </i>
    <i r="1">
      <x v="281"/>
    </i>
    <i>
      <x v="269"/>
    </i>
    <i r="1">
      <x v="282"/>
    </i>
    <i r="1">
      <x v="283"/>
    </i>
    <i>
      <x v="270"/>
    </i>
    <i r="1">
      <x v="284"/>
    </i>
    <i>
      <x v="271"/>
    </i>
    <i r="1">
      <x v="285"/>
    </i>
    <i>
      <x v="272"/>
    </i>
    <i r="1">
      <x v="286"/>
    </i>
    <i>
      <x v="273"/>
    </i>
    <i r="1">
      <x v="287"/>
    </i>
    <i>
      <x v="274"/>
    </i>
    <i r="1">
      <x v="288"/>
    </i>
    <i>
      <x v="275"/>
    </i>
    <i r="1">
      <x v="289"/>
    </i>
    <i>
      <x v="276"/>
    </i>
    <i r="1">
      <x v="290"/>
    </i>
    <i>
      <x v="277"/>
    </i>
    <i r="1">
      <x v="291"/>
    </i>
    <i>
      <x v="278"/>
    </i>
    <i r="1">
      <x v="292"/>
    </i>
    <i>
      <x v="279"/>
    </i>
    <i r="1">
      <x v="293"/>
    </i>
    <i>
      <x v="280"/>
    </i>
    <i r="1">
      <x v="294"/>
    </i>
    <i>
      <x v="281"/>
    </i>
    <i r="1">
      <x v="295"/>
    </i>
    <i>
      <x v="282"/>
    </i>
    <i r="1">
      <x v="296"/>
    </i>
    <i>
      <x v="283"/>
    </i>
    <i r="1">
      <x v="297"/>
    </i>
    <i>
      <x v="284"/>
    </i>
    <i r="1">
      <x v="298"/>
    </i>
    <i>
      <x v="285"/>
    </i>
    <i r="1">
      <x v="299"/>
    </i>
    <i>
      <x v="286"/>
    </i>
    <i r="1">
      <x v="300"/>
    </i>
    <i>
      <x v="287"/>
    </i>
    <i r="1">
      <x v="301"/>
    </i>
    <i>
      <x v="288"/>
    </i>
    <i r="1">
      <x v="302"/>
    </i>
    <i>
      <x v="289"/>
    </i>
    <i r="1">
      <x v="303"/>
    </i>
    <i>
      <x v="290"/>
    </i>
    <i r="1">
      <x v="304"/>
    </i>
    <i>
      <x v="291"/>
    </i>
    <i r="1">
      <x v="305"/>
    </i>
    <i>
      <x v="292"/>
    </i>
    <i r="1">
      <x v="306"/>
    </i>
    <i>
      <x v="293"/>
    </i>
    <i r="1">
      <x v="307"/>
    </i>
    <i>
      <x v="294"/>
    </i>
    <i r="1">
      <x v="308"/>
    </i>
    <i>
      <x v="295"/>
    </i>
    <i r="1">
      <x v="309"/>
    </i>
    <i>
      <x v="296"/>
    </i>
    <i r="1">
      <x v="310"/>
    </i>
    <i>
      <x v="297"/>
    </i>
    <i r="1">
      <x v="311"/>
    </i>
    <i>
      <x v="298"/>
    </i>
    <i r="1">
      <x v="312"/>
    </i>
    <i>
      <x v="299"/>
    </i>
    <i r="1">
      <x v="313"/>
    </i>
    <i>
      <x v="300"/>
    </i>
    <i r="1">
      <x v="314"/>
    </i>
    <i>
      <x v="301"/>
    </i>
    <i r="1">
      <x v="315"/>
    </i>
    <i>
      <x v="302"/>
    </i>
    <i r="1">
      <x v="316"/>
    </i>
    <i>
      <x v="303"/>
    </i>
    <i r="1">
      <x v="317"/>
    </i>
    <i>
      <x v="304"/>
    </i>
    <i r="1">
      <x v="318"/>
    </i>
    <i>
      <x v="305"/>
    </i>
    <i r="1">
      <x v="319"/>
    </i>
    <i>
      <x v="306"/>
    </i>
    <i r="1">
      <x v="320"/>
    </i>
    <i>
      <x v="307"/>
    </i>
    <i r="1">
      <x v="321"/>
    </i>
    <i>
      <x v="308"/>
    </i>
    <i r="1">
      <x v="322"/>
    </i>
    <i>
      <x v="309"/>
    </i>
    <i r="1">
      <x v="323"/>
    </i>
    <i>
      <x v="310"/>
    </i>
    <i r="1">
      <x v="324"/>
    </i>
    <i>
      <x v="311"/>
    </i>
    <i r="1">
      <x v="325"/>
    </i>
    <i>
      <x v="312"/>
    </i>
    <i r="1">
      <x v="326"/>
    </i>
    <i>
      <x v="313"/>
    </i>
    <i r="1">
      <x v="327"/>
    </i>
    <i>
      <x v="314"/>
    </i>
    <i r="1">
      <x v="328"/>
    </i>
    <i>
      <x v="315"/>
    </i>
    <i r="1">
      <x v="329"/>
    </i>
    <i>
      <x v="316"/>
    </i>
    <i r="1">
      <x v="330"/>
    </i>
    <i>
      <x v="317"/>
    </i>
    <i r="1">
      <x v="331"/>
    </i>
    <i>
      <x v="318"/>
    </i>
    <i r="1">
      <x v="332"/>
    </i>
    <i r="1">
      <x v="333"/>
    </i>
    <i>
      <x v="319"/>
    </i>
    <i r="1">
      <x v="334"/>
    </i>
    <i>
      <x v="320"/>
    </i>
    <i r="1">
      <x v="335"/>
    </i>
    <i>
      <x v="321"/>
    </i>
    <i r="1">
      <x v="336"/>
    </i>
    <i>
      <x v="322"/>
    </i>
    <i r="1">
      <x v="337"/>
    </i>
    <i>
      <x v="323"/>
    </i>
    <i r="1">
      <x v="338"/>
    </i>
    <i>
      <x v="324"/>
    </i>
    <i r="1">
      <x v="339"/>
    </i>
    <i>
      <x v="325"/>
    </i>
    <i r="1">
      <x v="340"/>
    </i>
    <i>
      <x v="326"/>
    </i>
    <i r="1">
      <x v="341"/>
    </i>
    <i>
      <x v="327"/>
    </i>
    <i r="1">
      <x v="342"/>
    </i>
    <i>
      <x v="328"/>
    </i>
    <i r="1">
      <x v="343"/>
    </i>
    <i>
      <x v="329"/>
    </i>
    <i r="1">
      <x v="344"/>
    </i>
    <i>
      <x v="330"/>
    </i>
    <i r="1">
      <x v="345"/>
    </i>
    <i>
      <x v="331"/>
    </i>
    <i r="1">
      <x v="346"/>
    </i>
    <i>
      <x v="332"/>
    </i>
    <i r="1">
      <x v="347"/>
    </i>
    <i>
      <x v="333"/>
    </i>
    <i r="1">
      <x v="348"/>
    </i>
    <i>
      <x v="334"/>
    </i>
    <i r="1">
      <x v="349"/>
    </i>
    <i>
      <x v="335"/>
    </i>
    <i r="1">
      <x v="350"/>
    </i>
    <i>
      <x v="336"/>
    </i>
    <i r="1">
      <x v="351"/>
    </i>
    <i>
      <x v="337"/>
    </i>
    <i r="1">
      <x v="352"/>
    </i>
    <i>
      <x v="338"/>
    </i>
    <i r="1">
      <x v="353"/>
    </i>
    <i>
      <x v="339"/>
    </i>
    <i r="1">
      <x v="354"/>
    </i>
    <i>
      <x v="340"/>
    </i>
    <i r="1">
      <x v="355"/>
    </i>
    <i>
      <x v="341"/>
    </i>
    <i r="1">
      <x v="356"/>
    </i>
    <i>
      <x v="342"/>
    </i>
    <i r="1">
      <x v="357"/>
    </i>
    <i>
      <x v="343"/>
    </i>
    <i r="1">
      <x v="358"/>
    </i>
    <i>
      <x v="344"/>
    </i>
    <i r="1">
      <x v="359"/>
    </i>
    <i>
      <x v="345"/>
    </i>
    <i r="1">
      <x v="360"/>
    </i>
    <i>
      <x v="346"/>
    </i>
    <i r="1">
      <x v="361"/>
    </i>
    <i>
      <x v="347"/>
    </i>
    <i r="1">
      <x v="362"/>
    </i>
    <i>
      <x v="348"/>
    </i>
    <i r="1">
      <x v="363"/>
    </i>
    <i>
      <x v="349"/>
    </i>
    <i r="1">
      <x v="364"/>
    </i>
    <i>
      <x v="350"/>
    </i>
    <i r="1">
      <x v="365"/>
    </i>
    <i>
      <x v="351"/>
    </i>
    <i r="1">
      <x v="366"/>
    </i>
    <i>
      <x v="352"/>
    </i>
    <i r="1">
      <x v="367"/>
    </i>
    <i>
      <x v="353"/>
    </i>
    <i r="1">
      <x v="368"/>
    </i>
    <i>
      <x v="354"/>
    </i>
    <i r="1">
      <x v="369"/>
    </i>
    <i>
      <x v="355"/>
    </i>
    <i r="1">
      <x v="370"/>
    </i>
    <i>
      <x v="356"/>
    </i>
    <i r="1">
      <x v="371"/>
    </i>
    <i>
      <x v="357"/>
    </i>
    <i r="1">
      <x v="372"/>
    </i>
    <i>
      <x v="358"/>
    </i>
    <i r="1">
      <x v="373"/>
    </i>
    <i>
      <x v="359"/>
    </i>
    <i r="1">
      <x v="374"/>
    </i>
    <i>
      <x v="360"/>
    </i>
    <i r="1">
      <x v="375"/>
    </i>
    <i>
      <x v="361"/>
    </i>
    <i r="1">
      <x v="376"/>
    </i>
    <i>
      <x v="362"/>
    </i>
    <i r="1">
      <x v="377"/>
    </i>
    <i>
      <x v="363"/>
    </i>
    <i r="1">
      <x v="378"/>
    </i>
    <i>
      <x v="364"/>
    </i>
    <i r="1">
      <x v="379"/>
    </i>
    <i>
      <x v="365"/>
    </i>
    <i r="1">
      <x v="380"/>
    </i>
    <i>
      <x v="366"/>
    </i>
    <i r="1">
      <x v="381"/>
    </i>
    <i>
      <x v="367"/>
    </i>
    <i r="1">
      <x v="382"/>
    </i>
    <i>
      <x v="368"/>
    </i>
    <i r="1">
      <x v="383"/>
    </i>
    <i>
      <x v="369"/>
    </i>
    <i r="1">
      <x v="384"/>
    </i>
    <i>
      <x v="370"/>
    </i>
    <i r="1">
      <x v="385"/>
    </i>
    <i>
      <x v="371"/>
    </i>
    <i r="1">
      <x v="386"/>
    </i>
    <i>
      <x v="372"/>
    </i>
    <i r="1">
      <x v="387"/>
    </i>
    <i>
      <x v="373"/>
    </i>
    <i r="1">
      <x v="388"/>
    </i>
    <i>
      <x v="374"/>
    </i>
    <i r="1">
      <x v="389"/>
    </i>
    <i>
      <x v="375"/>
    </i>
    <i r="1">
      <x v="390"/>
    </i>
    <i>
      <x v="376"/>
    </i>
    <i r="1">
      <x v="391"/>
    </i>
    <i>
      <x v="377"/>
    </i>
    <i r="1">
      <x v="392"/>
    </i>
    <i>
      <x v="378"/>
    </i>
    <i r="1">
      <x v="393"/>
    </i>
    <i>
      <x v="379"/>
    </i>
    <i r="1">
      <x v="394"/>
    </i>
    <i>
      <x v="380"/>
    </i>
    <i r="1">
      <x v="395"/>
    </i>
    <i>
      <x v="381"/>
    </i>
    <i r="1">
      <x v="396"/>
    </i>
    <i>
      <x v="382"/>
    </i>
    <i r="1">
      <x v="397"/>
    </i>
    <i>
      <x v="383"/>
    </i>
    <i r="1">
      <x v="398"/>
    </i>
    <i>
      <x v="384"/>
    </i>
    <i r="1">
      <x v="399"/>
    </i>
    <i r="1">
      <x v="400"/>
    </i>
    <i>
      <x v="385"/>
    </i>
    <i r="1">
      <x v="401"/>
    </i>
    <i>
      <x v="386"/>
    </i>
    <i r="1">
      <x v="402"/>
    </i>
    <i>
      <x v="387"/>
    </i>
    <i r="1">
      <x v="403"/>
    </i>
    <i>
      <x v="388"/>
    </i>
    <i r="1">
      <x v="404"/>
    </i>
    <i>
      <x v="389"/>
    </i>
    <i r="1">
      <x v="405"/>
    </i>
    <i>
      <x v="390"/>
    </i>
    <i r="1">
      <x v="406"/>
    </i>
    <i>
      <x v="391"/>
    </i>
    <i r="1">
      <x v="407"/>
    </i>
    <i>
      <x v="392"/>
    </i>
    <i r="1">
      <x v="408"/>
    </i>
    <i>
      <x v="393"/>
    </i>
    <i r="1">
      <x v="409"/>
    </i>
    <i>
      <x v="394"/>
    </i>
    <i r="1">
      <x v="410"/>
    </i>
    <i>
      <x v="395"/>
    </i>
    <i r="1">
      <x v="411"/>
    </i>
    <i r="1">
      <x v="412"/>
    </i>
    <i>
      <x v="396"/>
    </i>
    <i r="1">
      <x v="413"/>
    </i>
    <i>
      <x v="397"/>
    </i>
    <i r="1">
      <x v="414"/>
    </i>
    <i>
      <x v="398"/>
    </i>
    <i r="1">
      <x v="415"/>
    </i>
    <i>
      <x v="399"/>
    </i>
    <i r="1">
      <x v="416"/>
    </i>
    <i>
      <x v="400"/>
    </i>
    <i r="1">
      <x v="417"/>
    </i>
    <i>
      <x v="401"/>
    </i>
    <i r="1">
      <x v="418"/>
    </i>
    <i>
      <x v="402"/>
    </i>
    <i r="1">
      <x v="419"/>
    </i>
    <i>
      <x v="403"/>
    </i>
    <i r="1">
      <x v="420"/>
    </i>
    <i>
      <x v="404"/>
    </i>
    <i r="1">
      <x v="421"/>
    </i>
    <i r="1">
      <x v="422"/>
    </i>
    <i r="1">
      <x v="423"/>
    </i>
    <i>
      <x v="405"/>
    </i>
    <i r="1">
      <x v="424"/>
    </i>
    <i>
      <x v="406"/>
    </i>
    <i r="1">
      <x v="425"/>
    </i>
    <i>
      <x v="407"/>
    </i>
    <i r="1">
      <x v="426"/>
    </i>
    <i r="1">
      <x v="427"/>
    </i>
    <i>
      <x v="408"/>
    </i>
    <i r="1">
      <x v="428"/>
    </i>
    <i>
      <x v="409"/>
    </i>
    <i r="1">
      <x v="429"/>
    </i>
    <i>
      <x v="410"/>
    </i>
    <i r="1">
      <x v="430"/>
    </i>
    <i>
      <x v="411"/>
    </i>
    <i r="1">
      <x v="431"/>
    </i>
    <i>
      <x v="412"/>
    </i>
    <i r="1">
      <x v="432"/>
    </i>
    <i>
      <x v="413"/>
    </i>
    <i r="1">
      <x v="433"/>
    </i>
    <i>
      <x v="414"/>
    </i>
    <i r="1">
      <x v="434"/>
    </i>
    <i>
      <x v="415"/>
    </i>
    <i r="1">
      <x v="435"/>
    </i>
    <i>
      <x v="416"/>
    </i>
    <i r="1">
      <x v="436"/>
    </i>
    <i>
      <x v="417"/>
    </i>
    <i r="1">
      <x v="437"/>
    </i>
    <i>
      <x v="418"/>
    </i>
    <i r="1">
      <x v="438"/>
    </i>
    <i>
      <x v="419"/>
    </i>
    <i r="1">
      <x v="439"/>
    </i>
    <i>
      <x v="420"/>
    </i>
    <i r="1">
      <x v="440"/>
    </i>
    <i>
      <x v="421"/>
    </i>
    <i r="1">
      <x v="441"/>
    </i>
    <i>
      <x v="422"/>
    </i>
    <i r="1">
      <x v="442"/>
    </i>
    <i>
      <x v="423"/>
    </i>
    <i r="1">
      <x v="443"/>
    </i>
    <i>
      <x v="424"/>
    </i>
    <i r="1">
      <x v="444"/>
    </i>
    <i>
      <x v="425"/>
    </i>
    <i r="1">
      <x v="445"/>
    </i>
    <i>
      <x v="426"/>
    </i>
    <i r="1">
      <x v="446"/>
    </i>
    <i>
      <x v="427"/>
    </i>
    <i r="1">
      <x v="447"/>
    </i>
    <i>
      <x v="428"/>
    </i>
    <i r="1">
      <x v="448"/>
    </i>
    <i>
      <x v="429"/>
    </i>
    <i r="1">
      <x v="449"/>
    </i>
    <i>
      <x v="430"/>
    </i>
    <i r="1">
      <x v="450"/>
    </i>
    <i>
      <x v="431"/>
    </i>
    <i r="1">
      <x v="451"/>
    </i>
    <i>
      <x v="432"/>
    </i>
    <i r="1">
      <x v="452"/>
    </i>
    <i>
      <x v="433"/>
    </i>
    <i r="1">
      <x v="453"/>
    </i>
    <i>
      <x v="434"/>
    </i>
    <i r="1">
      <x v="454"/>
    </i>
    <i>
      <x v="435"/>
    </i>
    <i r="1">
      <x v="455"/>
    </i>
    <i>
      <x v="436"/>
    </i>
    <i r="1">
      <x v="456"/>
    </i>
    <i>
      <x v="437"/>
    </i>
    <i r="1">
      <x v="457"/>
    </i>
    <i>
      <x v="438"/>
    </i>
    <i r="1">
      <x v="458"/>
    </i>
    <i>
      <x v="439"/>
    </i>
    <i r="1">
      <x v="459"/>
    </i>
    <i>
      <x v="440"/>
    </i>
    <i r="1">
      <x v="460"/>
    </i>
    <i>
      <x v="441"/>
    </i>
    <i r="1">
      <x v="461"/>
    </i>
    <i>
      <x v="442"/>
    </i>
    <i r="1">
      <x v="462"/>
    </i>
    <i>
      <x v="443"/>
    </i>
    <i r="1">
      <x v="463"/>
    </i>
    <i>
      <x v="444"/>
    </i>
    <i r="1">
      <x v="464"/>
    </i>
    <i>
      <x v="445"/>
    </i>
    <i r="1">
      <x v="465"/>
    </i>
    <i>
      <x v="446"/>
    </i>
    <i r="1">
      <x v="466"/>
    </i>
    <i>
      <x v="447"/>
    </i>
    <i r="1">
      <x v="467"/>
    </i>
    <i>
      <x v="448"/>
    </i>
    <i r="1">
      <x v="468"/>
    </i>
    <i>
      <x v="449"/>
    </i>
    <i r="1">
      <x v="469"/>
    </i>
    <i>
      <x v="450"/>
    </i>
    <i r="1">
      <x v="470"/>
    </i>
    <i>
      <x v="451"/>
    </i>
    <i r="1">
      <x v="471"/>
    </i>
    <i>
      <x v="452"/>
    </i>
    <i r="1">
      <x v="472"/>
    </i>
    <i>
      <x v="453"/>
    </i>
    <i r="1">
      <x v="473"/>
    </i>
    <i>
      <x v="454"/>
    </i>
    <i r="1">
      <x v="474"/>
    </i>
    <i>
      <x v="455"/>
    </i>
    <i r="1">
      <x v="475"/>
    </i>
    <i>
      <x v="456"/>
    </i>
    <i r="1">
      <x v="476"/>
    </i>
    <i>
      <x v="457"/>
    </i>
    <i r="1">
      <x v="477"/>
    </i>
    <i>
      <x v="458"/>
    </i>
    <i r="1">
      <x v="478"/>
    </i>
    <i r="1">
      <x v="479"/>
    </i>
    <i>
      <x v="459"/>
    </i>
    <i r="1">
      <x v="480"/>
    </i>
    <i>
      <x v="460"/>
    </i>
    <i r="1">
      <x v="481"/>
    </i>
    <i>
      <x v="461"/>
    </i>
    <i r="1">
      <x v="482"/>
    </i>
    <i>
      <x v="462"/>
    </i>
    <i r="1">
      <x v="483"/>
    </i>
    <i>
      <x v="463"/>
    </i>
    <i r="1">
      <x v="484"/>
    </i>
    <i>
      <x v="464"/>
    </i>
    <i r="1">
      <x v="485"/>
    </i>
    <i>
      <x v="465"/>
    </i>
    <i r="1">
      <x v="486"/>
    </i>
    <i>
      <x v="466"/>
    </i>
    <i r="1">
      <x v="487"/>
    </i>
    <i r="1">
      <x v="488"/>
    </i>
    <i>
      <x v="467"/>
    </i>
    <i r="1">
      <x v="489"/>
    </i>
    <i>
      <x v="468"/>
    </i>
    <i r="1">
      <x v="490"/>
    </i>
    <i>
      <x v="469"/>
    </i>
    <i r="1">
      <x v="491"/>
    </i>
    <i>
      <x v="470"/>
    </i>
    <i r="1">
      <x v="492"/>
    </i>
    <i>
      <x v="471"/>
    </i>
    <i r="1">
      <x v="493"/>
    </i>
    <i>
      <x v="472"/>
    </i>
    <i r="1">
      <x v="494"/>
    </i>
    <i>
      <x v="473"/>
    </i>
    <i r="1">
      <x v="495"/>
    </i>
    <i>
      <x v="474"/>
    </i>
    <i r="1">
      <x v="496"/>
    </i>
    <i>
      <x v="475"/>
    </i>
    <i r="1">
      <x v="497"/>
    </i>
    <i>
      <x v="476"/>
    </i>
    <i r="1">
      <x v="498"/>
    </i>
    <i>
      <x v="477"/>
    </i>
    <i r="1">
      <x v="499"/>
    </i>
    <i>
      <x v="478"/>
    </i>
    <i r="1">
      <x v="500"/>
    </i>
    <i>
      <x v="479"/>
    </i>
    <i r="1">
      <x v="501"/>
    </i>
    <i>
      <x v="480"/>
    </i>
    <i r="1">
      <x v="502"/>
    </i>
    <i r="1">
      <x v="503"/>
    </i>
    <i r="1">
      <x v="504"/>
    </i>
    <i r="1">
      <x v="505"/>
    </i>
    <i>
      <x v="481"/>
    </i>
    <i r="1">
      <x v="506"/>
    </i>
    <i>
      <x v="482"/>
    </i>
    <i r="1">
      <x v="507"/>
    </i>
    <i>
      <x v="483"/>
    </i>
    <i r="1">
      <x v="508"/>
    </i>
    <i>
      <x v="484"/>
    </i>
    <i r="1">
      <x v="509"/>
    </i>
    <i>
      <x v="485"/>
    </i>
    <i r="1">
      <x v="510"/>
    </i>
    <i>
      <x v="486"/>
    </i>
    <i r="1">
      <x v="511"/>
    </i>
    <i>
      <x v="487"/>
    </i>
    <i r="1">
      <x v="512"/>
    </i>
    <i>
      <x v="488"/>
    </i>
    <i r="1">
      <x v="513"/>
    </i>
    <i>
      <x v="489"/>
    </i>
    <i r="1">
      <x v="514"/>
    </i>
    <i>
      <x v="490"/>
    </i>
    <i r="1">
      <x v="515"/>
    </i>
    <i>
      <x v="491"/>
    </i>
    <i r="1">
      <x v="516"/>
    </i>
    <i>
      <x v="492"/>
    </i>
    <i r="1">
      <x v="517"/>
    </i>
    <i>
      <x v="493"/>
    </i>
    <i r="1">
      <x v="518"/>
    </i>
    <i>
      <x v="494"/>
    </i>
    <i r="1">
      <x v="519"/>
    </i>
    <i>
      <x v="495"/>
    </i>
    <i r="1">
      <x v="520"/>
    </i>
    <i>
      <x v="496"/>
    </i>
    <i r="1">
      <x v="521"/>
    </i>
    <i>
      <x v="497"/>
    </i>
    <i r="1">
      <x v="522"/>
    </i>
    <i>
      <x v="498"/>
    </i>
    <i r="1">
      <x v="523"/>
    </i>
    <i>
      <x v="499"/>
    </i>
    <i r="1">
      <x v="524"/>
    </i>
    <i>
      <x v="500"/>
    </i>
    <i r="1">
      <x v="525"/>
    </i>
    <i>
      <x v="501"/>
    </i>
    <i r="1">
      <x v="526"/>
    </i>
    <i>
      <x v="502"/>
    </i>
    <i r="1">
      <x v="527"/>
    </i>
    <i>
      <x v="503"/>
    </i>
    <i r="1">
      <x v="528"/>
    </i>
    <i>
      <x v="504"/>
    </i>
    <i r="1">
      <x v="529"/>
    </i>
    <i>
      <x v="505"/>
    </i>
    <i r="1">
      <x v="530"/>
    </i>
    <i>
      <x v="506"/>
    </i>
    <i r="1">
      <x v="531"/>
    </i>
    <i>
      <x v="507"/>
    </i>
    <i r="1">
      <x v="532"/>
    </i>
    <i>
      <x v="508"/>
    </i>
    <i r="1">
      <x v="533"/>
    </i>
    <i>
      <x v="509"/>
    </i>
    <i r="1">
      <x v="534"/>
    </i>
    <i r="1">
      <x v="535"/>
    </i>
    <i>
      <x v="510"/>
    </i>
    <i r="1">
      <x v="536"/>
    </i>
    <i>
      <x v="511"/>
    </i>
    <i r="1">
      <x v="537"/>
    </i>
    <i>
      <x v="512"/>
    </i>
    <i r="1">
      <x v="538"/>
    </i>
    <i>
      <x v="513"/>
    </i>
    <i r="1">
      <x v="539"/>
    </i>
    <i>
      <x v="514"/>
    </i>
    <i r="1">
      <x v="540"/>
    </i>
    <i>
      <x v="515"/>
    </i>
    <i r="1">
      <x v="541"/>
    </i>
    <i>
      <x v="516"/>
    </i>
    <i r="1">
      <x v="542"/>
    </i>
    <i>
      <x v="517"/>
    </i>
    <i r="1">
      <x v="543"/>
    </i>
    <i>
      <x v="518"/>
    </i>
    <i r="1">
      <x v="544"/>
    </i>
    <i>
      <x v="519"/>
    </i>
    <i r="1">
      <x v="545"/>
    </i>
    <i>
      <x v="520"/>
    </i>
    <i r="1">
      <x v="546"/>
    </i>
    <i>
      <x v="521"/>
    </i>
    <i r="1">
      <x v="547"/>
    </i>
    <i>
      <x v="522"/>
    </i>
    <i r="1">
      <x v="548"/>
    </i>
    <i>
      <x v="523"/>
    </i>
    <i r="1">
      <x v="549"/>
    </i>
    <i>
      <x v="524"/>
    </i>
    <i r="1">
      <x v="550"/>
    </i>
    <i>
      <x v="525"/>
    </i>
    <i r="1">
      <x v="551"/>
    </i>
    <i>
      <x v="526"/>
    </i>
    <i r="1">
      <x v="552"/>
    </i>
    <i>
      <x v="527"/>
    </i>
    <i r="1">
      <x v="553"/>
    </i>
    <i>
      <x v="528"/>
    </i>
    <i r="1">
      <x v="554"/>
    </i>
    <i>
      <x v="529"/>
    </i>
    <i r="1">
      <x v="555"/>
    </i>
    <i>
      <x v="530"/>
    </i>
    <i r="1">
      <x v="556"/>
    </i>
    <i>
      <x v="531"/>
    </i>
    <i r="1">
      <x v="557"/>
    </i>
    <i>
      <x v="532"/>
    </i>
    <i r="1">
      <x v="558"/>
    </i>
    <i>
      <x v="533"/>
    </i>
    <i r="1">
      <x v="559"/>
    </i>
    <i>
      <x v="534"/>
    </i>
    <i r="1">
      <x v="560"/>
    </i>
    <i>
      <x v="535"/>
    </i>
    <i r="1">
      <x v="561"/>
    </i>
    <i>
      <x v="536"/>
    </i>
    <i r="1">
      <x v="562"/>
    </i>
    <i>
      <x v="537"/>
    </i>
    <i r="1">
      <x v="563"/>
    </i>
    <i>
      <x v="538"/>
    </i>
    <i r="1">
      <x v="564"/>
    </i>
    <i>
      <x v="539"/>
    </i>
    <i r="1">
      <x v="565"/>
    </i>
    <i>
      <x v="540"/>
    </i>
    <i r="1">
      <x v="566"/>
    </i>
    <i>
      <x v="541"/>
    </i>
    <i r="1">
      <x v="567"/>
    </i>
    <i>
      <x v="542"/>
    </i>
    <i r="1">
      <x v="568"/>
    </i>
    <i>
      <x v="543"/>
    </i>
    <i r="1">
      <x v="569"/>
    </i>
    <i>
      <x v="544"/>
    </i>
    <i r="1">
      <x v="570"/>
    </i>
    <i>
      <x v="545"/>
    </i>
    <i r="1">
      <x v="571"/>
    </i>
    <i>
      <x v="546"/>
    </i>
    <i r="1">
      <x v="572"/>
    </i>
    <i>
      <x v="547"/>
    </i>
    <i r="1">
      <x v="573"/>
    </i>
    <i>
      <x v="548"/>
    </i>
    <i r="1">
      <x v="574"/>
    </i>
    <i>
      <x v="549"/>
    </i>
    <i r="1">
      <x v="575"/>
    </i>
    <i>
      <x v="550"/>
    </i>
    <i r="1">
      <x v="576"/>
    </i>
    <i>
      <x v="551"/>
    </i>
    <i r="1">
      <x v="577"/>
    </i>
    <i>
      <x v="552"/>
    </i>
    <i r="1">
      <x v="578"/>
    </i>
    <i>
      <x v="553"/>
    </i>
    <i r="1">
      <x v="579"/>
    </i>
    <i>
      <x v="554"/>
    </i>
    <i r="1">
      <x v="580"/>
    </i>
    <i>
      <x v="555"/>
    </i>
    <i r="1">
      <x v="581"/>
    </i>
    <i>
      <x v="556"/>
    </i>
    <i r="1">
      <x v="582"/>
    </i>
    <i>
      <x v="557"/>
    </i>
    <i r="1">
      <x v="583"/>
    </i>
    <i>
      <x v="558"/>
    </i>
    <i r="1">
      <x v="584"/>
    </i>
    <i>
      <x v="559"/>
    </i>
    <i r="1">
      <x v="585"/>
    </i>
    <i>
      <x v="560"/>
    </i>
    <i r="1">
      <x v="586"/>
    </i>
    <i>
      <x v="561"/>
    </i>
    <i r="1">
      <x v="587"/>
    </i>
    <i>
      <x v="562"/>
    </i>
    <i r="1">
      <x v="588"/>
    </i>
    <i>
      <x v="563"/>
    </i>
    <i r="1">
      <x v="589"/>
    </i>
    <i>
      <x v="564"/>
    </i>
    <i r="1">
      <x v="590"/>
    </i>
    <i>
      <x v="565"/>
    </i>
    <i r="1">
      <x v="591"/>
    </i>
    <i>
      <x v="566"/>
    </i>
    <i r="1">
      <x v="592"/>
    </i>
    <i>
      <x v="567"/>
    </i>
    <i r="1">
      <x v="593"/>
    </i>
    <i>
      <x v="568"/>
    </i>
    <i r="1">
      <x v="594"/>
    </i>
    <i>
      <x v="569"/>
    </i>
    <i r="1">
      <x v="595"/>
    </i>
    <i>
      <x v="570"/>
    </i>
    <i r="1">
      <x v="596"/>
    </i>
    <i>
      <x v="571"/>
    </i>
    <i r="1">
      <x v="597"/>
    </i>
    <i>
      <x v="572"/>
    </i>
    <i r="1">
      <x v="598"/>
    </i>
    <i>
      <x v="573"/>
    </i>
    <i r="1">
      <x v="599"/>
    </i>
    <i>
      <x v="574"/>
    </i>
    <i r="1">
      <x v="600"/>
    </i>
    <i>
      <x v="575"/>
    </i>
    <i r="1">
      <x v="601"/>
    </i>
    <i>
      <x v="576"/>
    </i>
    <i r="1">
      <x v="602"/>
    </i>
    <i>
      <x v="577"/>
    </i>
    <i r="1">
      <x v="603"/>
    </i>
    <i>
      <x v="578"/>
    </i>
    <i r="1">
      <x v="604"/>
    </i>
    <i>
      <x v="579"/>
    </i>
    <i r="1">
      <x v="605"/>
    </i>
    <i>
      <x v="580"/>
    </i>
    <i r="1">
      <x v="606"/>
    </i>
    <i>
      <x v="581"/>
    </i>
    <i r="1">
      <x v="607"/>
    </i>
    <i>
      <x v="582"/>
    </i>
    <i r="1">
      <x v="608"/>
    </i>
    <i>
      <x v="583"/>
    </i>
    <i r="1">
      <x v="609"/>
    </i>
    <i>
      <x v="584"/>
    </i>
    <i r="1">
      <x v="610"/>
    </i>
    <i>
      <x v="585"/>
    </i>
    <i r="1">
      <x v="611"/>
    </i>
    <i>
      <x v="586"/>
    </i>
    <i r="1">
      <x v="612"/>
    </i>
    <i>
      <x v="587"/>
    </i>
    <i r="1">
      <x v="613"/>
    </i>
    <i>
      <x v="588"/>
    </i>
    <i r="1">
      <x v="614"/>
    </i>
    <i>
      <x v="589"/>
    </i>
    <i r="1">
      <x v="615"/>
    </i>
    <i>
      <x v="590"/>
    </i>
    <i r="1">
      <x v="616"/>
    </i>
    <i>
      <x v="591"/>
    </i>
    <i r="1">
      <x v="617"/>
    </i>
    <i>
      <x v="592"/>
    </i>
    <i r="1">
      <x v="618"/>
    </i>
    <i>
      <x v="593"/>
    </i>
    <i r="1">
      <x v="619"/>
    </i>
    <i>
      <x v="594"/>
    </i>
    <i r="1">
      <x v="620"/>
    </i>
    <i>
      <x v="595"/>
    </i>
    <i r="1">
      <x v="621"/>
    </i>
    <i>
      <x v="596"/>
    </i>
    <i r="1">
      <x v="622"/>
    </i>
    <i>
      <x v="597"/>
    </i>
    <i r="1">
      <x v="623"/>
    </i>
    <i>
      <x v="598"/>
    </i>
    <i r="1">
      <x v="624"/>
    </i>
    <i>
      <x v="599"/>
    </i>
    <i r="1">
      <x v="625"/>
    </i>
    <i>
      <x v="600"/>
    </i>
    <i r="1">
      <x v="626"/>
    </i>
    <i>
      <x v="601"/>
    </i>
    <i r="1">
      <x v="627"/>
    </i>
    <i>
      <x v="602"/>
    </i>
    <i r="1">
      <x v="628"/>
    </i>
    <i>
      <x v="603"/>
    </i>
    <i r="1">
      <x v="629"/>
    </i>
    <i>
      <x v="604"/>
    </i>
    <i r="1">
      <x v="630"/>
    </i>
    <i>
      <x v="605"/>
    </i>
    <i r="1">
      <x v="631"/>
    </i>
    <i>
      <x v="606"/>
    </i>
    <i r="1">
      <x v="632"/>
    </i>
    <i>
      <x v="607"/>
    </i>
    <i r="1">
      <x v="633"/>
    </i>
    <i>
      <x v="608"/>
    </i>
    <i r="1">
      <x v="634"/>
    </i>
    <i>
      <x v="609"/>
    </i>
    <i r="1">
      <x v="635"/>
    </i>
    <i>
      <x v="610"/>
    </i>
    <i r="1">
      <x v="636"/>
    </i>
    <i>
      <x v="611"/>
    </i>
    <i r="1">
      <x v="637"/>
    </i>
    <i>
      <x v="612"/>
    </i>
    <i r="1">
      <x v="638"/>
    </i>
    <i>
      <x v="613"/>
    </i>
    <i r="1">
      <x v="639"/>
    </i>
    <i>
      <x v="614"/>
    </i>
    <i r="1">
      <x v="640"/>
    </i>
    <i>
      <x v="615"/>
    </i>
    <i r="1">
      <x v="641"/>
    </i>
    <i>
      <x v="616"/>
    </i>
    <i r="1">
      <x v="642"/>
    </i>
    <i>
      <x v="617"/>
    </i>
    <i r="1">
      <x v="643"/>
    </i>
    <i>
      <x v="618"/>
    </i>
    <i r="1">
      <x v="644"/>
    </i>
    <i>
      <x v="619"/>
    </i>
    <i r="1">
      <x v="645"/>
    </i>
    <i>
      <x v="620"/>
    </i>
    <i r="1">
      <x v="646"/>
    </i>
    <i>
      <x v="621"/>
    </i>
    <i r="1">
      <x v="647"/>
    </i>
    <i>
      <x v="622"/>
    </i>
    <i r="1">
      <x v="648"/>
    </i>
    <i>
      <x v="623"/>
    </i>
    <i r="1">
      <x v="649"/>
    </i>
    <i>
      <x v="624"/>
    </i>
    <i r="1">
      <x v="650"/>
    </i>
    <i>
      <x v="625"/>
    </i>
    <i r="1">
      <x v="651"/>
    </i>
    <i>
      <x v="626"/>
    </i>
    <i r="1">
      <x v="652"/>
    </i>
    <i>
      <x v="627"/>
    </i>
    <i r="1">
      <x v="653"/>
    </i>
    <i>
      <x v="628"/>
    </i>
    <i r="1">
      <x v="654"/>
    </i>
    <i>
      <x v="629"/>
    </i>
    <i r="1">
      <x v="655"/>
    </i>
    <i>
      <x v="630"/>
    </i>
    <i r="1">
      <x v="656"/>
    </i>
    <i>
      <x v="631"/>
    </i>
    <i r="1">
      <x v="657"/>
    </i>
    <i>
      <x v="632"/>
    </i>
    <i r="1">
      <x v="658"/>
    </i>
    <i>
      <x v="633"/>
    </i>
    <i r="1">
      <x v="659"/>
    </i>
    <i>
      <x v="634"/>
    </i>
    <i r="1">
      <x v="660"/>
    </i>
    <i>
      <x v="635"/>
    </i>
    <i r="1">
      <x v="661"/>
    </i>
    <i>
      <x v="636"/>
    </i>
    <i r="1">
      <x v="662"/>
    </i>
    <i>
      <x v="637"/>
    </i>
    <i r="1">
      <x v="663"/>
    </i>
    <i>
      <x v="638"/>
    </i>
    <i r="1">
      <x v="664"/>
    </i>
    <i>
      <x v="639"/>
    </i>
    <i r="1">
      <x v="665"/>
    </i>
    <i>
      <x v="640"/>
    </i>
    <i r="1">
      <x v="666"/>
    </i>
    <i>
      <x v="641"/>
    </i>
    <i r="1">
      <x v="667"/>
    </i>
    <i>
      <x v="642"/>
    </i>
    <i r="1">
      <x v="668"/>
    </i>
    <i>
      <x v="643"/>
    </i>
    <i r="1">
      <x v="669"/>
    </i>
    <i>
      <x v="644"/>
    </i>
    <i r="1">
      <x v="670"/>
    </i>
    <i>
      <x v="645"/>
    </i>
    <i r="1">
      <x v="671"/>
    </i>
    <i>
      <x v="646"/>
    </i>
    <i r="1">
      <x v="672"/>
    </i>
    <i>
      <x v="647"/>
    </i>
    <i r="1">
      <x v="673"/>
    </i>
    <i>
      <x v="648"/>
    </i>
    <i r="1">
      <x v="674"/>
    </i>
    <i>
      <x v="649"/>
    </i>
    <i r="1">
      <x v="675"/>
    </i>
    <i>
      <x v="650"/>
    </i>
    <i r="1">
      <x v="676"/>
    </i>
    <i>
      <x v="651"/>
    </i>
    <i r="1">
      <x v="677"/>
    </i>
    <i>
      <x v="652"/>
    </i>
    <i r="1">
      <x v="678"/>
    </i>
    <i>
      <x v="653"/>
    </i>
    <i r="1">
      <x v="679"/>
    </i>
    <i>
      <x v="654"/>
    </i>
    <i r="1">
      <x v="680"/>
    </i>
    <i>
      <x v="655"/>
    </i>
    <i r="1">
      <x v="681"/>
    </i>
    <i>
      <x v="656"/>
    </i>
    <i r="1">
      <x v="682"/>
    </i>
    <i>
      <x v="657"/>
    </i>
    <i r="1">
      <x v="683"/>
    </i>
    <i>
      <x v="658"/>
    </i>
    <i r="1">
      <x v="684"/>
    </i>
    <i>
      <x v="659"/>
    </i>
    <i r="1">
      <x v="685"/>
    </i>
    <i>
      <x v="660"/>
    </i>
    <i r="1">
      <x v="686"/>
    </i>
    <i>
      <x v="661"/>
    </i>
    <i r="1">
      <x v="687"/>
    </i>
    <i>
      <x v="662"/>
    </i>
    <i r="1">
      <x v="688"/>
    </i>
    <i>
      <x v="663"/>
    </i>
    <i r="1">
      <x v="689"/>
    </i>
    <i>
      <x v="664"/>
    </i>
    <i r="1">
      <x v="690"/>
    </i>
    <i>
      <x v="665"/>
    </i>
    <i r="1">
      <x v="691"/>
    </i>
    <i>
      <x v="666"/>
    </i>
    <i r="1">
      <x v="692"/>
    </i>
    <i>
      <x v="667"/>
    </i>
    <i r="1">
      <x v="693"/>
    </i>
    <i>
      <x v="668"/>
    </i>
    <i r="1">
      <x v="694"/>
    </i>
    <i>
      <x v="669"/>
    </i>
    <i r="1">
      <x v="695"/>
    </i>
    <i>
      <x v="670"/>
    </i>
    <i r="1">
      <x v="696"/>
    </i>
    <i>
      <x v="671"/>
    </i>
    <i r="1">
      <x v="697"/>
    </i>
    <i>
      <x v="672"/>
    </i>
    <i r="1">
      <x v="698"/>
    </i>
    <i>
      <x v="673"/>
    </i>
    <i r="1">
      <x v="699"/>
    </i>
    <i>
      <x v="674"/>
    </i>
    <i r="1">
      <x v="700"/>
    </i>
    <i>
      <x v="675"/>
    </i>
    <i r="1">
      <x v="701"/>
    </i>
    <i>
      <x v="676"/>
    </i>
    <i r="1">
      <x v="702"/>
    </i>
    <i>
      <x v="677"/>
    </i>
    <i r="1">
      <x v="703"/>
    </i>
    <i>
      <x v="678"/>
    </i>
    <i r="1">
      <x v="704"/>
    </i>
    <i>
      <x v="679"/>
    </i>
    <i r="1">
      <x v="705"/>
    </i>
    <i>
      <x v="680"/>
    </i>
    <i r="1">
      <x v="706"/>
    </i>
    <i>
      <x v="681"/>
    </i>
    <i r="1">
      <x v="707"/>
    </i>
    <i>
      <x v="682"/>
    </i>
    <i r="1">
      <x v="708"/>
    </i>
    <i>
      <x v="683"/>
    </i>
    <i r="1">
      <x v="709"/>
    </i>
    <i>
      <x v="684"/>
    </i>
    <i r="1">
      <x v="710"/>
    </i>
    <i>
      <x v="685"/>
    </i>
    <i r="1">
      <x v="711"/>
    </i>
    <i>
      <x v="686"/>
    </i>
    <i r="1">
      <x v="712"/>
    </i>
    <i>
      <x v="687"/>
    </i>
    <i r="1">
      <x v="713"/>
    </i>
    <i>
      <x v="688"/>
    </i>
    <i r="1">
      <x v="714"/>
    </i>
    <i>
      <x v="689"/>
    </i>
    <i r="1">
      <x v="715"/>
    </i>
    <i>
      <x v="690"/>
    </i>
    <i r="1">
      <x v="716"/>
    </i>
    <i>
      <x v="691"/>
    </i>
    <i r="1">
      <x v="717"/>
    </i>
    <i>
      <x v="692"/>
    </i>
    <i r="1">
      <x v="718"/>
    </i>
    <i>
      <x v="693"/>
    </i>
    <i r="1">
      <x v="719"/>
    </i>
    <i>
      <x v="694"/>
    </i>
    <i r="1">
      <x v="720"/>
    </i>
    <i>
      <x v="695"/>
    </i>
    <i r="1">
      <x v="721"/>
    </i>
    <i>
      <x v="696"/>
    </i>
    <i r="1">
      <x v="722"/>
    </i>
    <i>
      <x v="697"/>
    </i>
    <i r="1">
      <x v="723"/>
    </i>
    <i>
      <x v="698"/>
    </i>
    <i r="1">
      <x v="724"/>
    </i>
    <i>
      <x v="699"/>
    </i>
    <i r="1">
      <x v="725"/>
    </i>
    <i>
      <x v="700"/>
    </i>
    <i r="1">
      <x v="726"/>
    </i>
    <i>
      <x v="701"/>
    </i>
    <i r="1">
      <x v="727"/>
    </i>
    <i>
      <x v="702"/>
    </i>
    <i r="1">
      <x v="728"/>
    </i>
    <i>
      <x v="703"/>
    </i>
    <i r="1">
      <x v="729"/>
    </i>
    <i>
      <x v="704"/>
    </i>
    <i r="1">
      <x v="730"/>
    </i>
    <i>
      <x v="705"/>
    </i>
    <i r="1">
      <x v="731"/>
    </i>
    <i>
      <x v="706"/>
    </i>
    <i r="1">
      <x v="732"/>
    </i>
    <i>
      <x v="707"/>
    </i>
    <i r="1">
      <x v="733"/>
    </i>
    <i>
      <x v="708"/>
    </i>
    <i r="1">
      <x v="734"/>
    </i>
    <i>
      <x v="709"/>
    </i>
    <i r="1">
      <x v="735"/>
    </i>
    <i>
      <x v="710"/>
    </i>
    <i r="1">
      <x v="736"/>
    </i>
    <i>
      <x v="711"/>
    </i>
    <i r="1">
      <x v="737"/>
    </i>
    <i>
      <x v="712"/>
    </i>
    <i r="1">
      <x v="738"/>
    </i>
    <i>
      <x v="713"/>
    </i>
    <i r="1">
      <x v="739"/>
    </i>
    <i>
      <x v="714"/>
    </i>
    <i r="1">
      <x v="740"/>
    </i>
    <i>
      <x v="715"/>
    </i>
    <i r="1">
      <x v="741"/>
    </i>
    <i>
      <x v="716"/>
    </i>
    <i r="1">
      <x v="742"/>
    </i>
    <i>
      <x v="717"/>
    </i>
    <i r="1">
      <x v="743"/>
    </i>
    <i>
      <x v="718"/>
    </i>
    <i r="1">
      <x v="744"/>
    </i>
    <i>
      <x v="719"/>
    </i>
    <i r="1">
      <x v="745"/>
    </i>
    <i>
      <x v="720"/>
    </i>
    <i r="1">
      <x v="746"/>
    </i>
    <i>
      <x v="721"/>
    </i>
    <i r="1">
      <x v="747"/>
    </i>
    <i>
      <x v="722"/>
    </i>
    <i r="1">
      <x v="748"/>
    </i>
    <i>
      <x v="723"/>
    </i>
    <i r="1">
      <x v="749"/>
    </i>
    <i>
      <x v="724"/>
    </i>
    <i r="1">
      <x v="750"/>
    </i>
    <i>
      <x v="725"/>
    </i>
    <i r="1">
      <x v="751"/>
    </i>
    <i>
      <x v="726"/>
    </i>
    <i r="1">
      <x v="752"/>
    </i>
    <i>
      <x v="727"/>
    </i>
    <i r="1">
      <x v="753"/>
    </i>
    <i r="1">
      <x v="754"/>
    </i>
    <i>
      <x v="728"/>
    </i>
    <i r="1">
      <x v="755"/>
    </i>
    <i>
      <x v="729"/>
    </i>
    <i r="1">
      <x v="756"/>
    </i>
    <i>
      <x v="730"/>
    </i>
    <i r="1">
      <x v="757"/>
    </i>
    <i>
      <x v="731"/>
    </i>
    <i r="1">
      <x v="758"/>
    </i>
    <i>
      <x v="732"/>
    </i>
    <i r="1">
      <x v="759"/>
    </i>
    <i>
      <x v="733"/>
    </i>
    <i r="1">
      <x v="760"/>
    </i>
    <i>
      <x v="734"/>
    </i>
    <i r="1">
      <x v="761"/>
    </i>
    <i>
      <x v="735"/>
    </i>
    <i r="1">
      <x v="762"/>
    </i>
    <i>
      <x v="736"/>
    </i>
    <i r="1">
      <x v="763"/>
    </i>
    <i>
      <x v="737"/>
    </i>
    <i r="1">
      <x v="764"/>
    </i>
    <i>
      <x v="738"/>
    </i>
    <i r="1">
      <x v="765"/>
    </i>
    <i r="1">
      <x v="766"/>
    </i>
    <i r="1">
      <x v="767"/>
    </i>
    <i>
      <x v="739"/>
    </i>
    <i r="1">
      <x v="768"/>
    </i>
    <i>
      <x v="740"/>
    </i>
    <i r="1">
      <x v="769"/>
    </i>
    <i>
      <x v="741"/>
    </i>
    <i r="1">
      <x v="770"/>
    </i>
    <i>
      <x v="742"/>
    </i>
    <i r="1">
      <x v="771"/>
    </i>
    <i>
      <x v="743"/>
    </i>
    <i r="1">
      <x v="772"/>
    </i>
    <i>
      <x v="744"/>
    </i>
    <i r="1">
      <x v="773"/>
    </i>
    <i>
      <x v="745"/>
    </i>
    <i r="1">
      <x v="774"/>
    </i>
    <i>
      <x v="746"/>
    </i>
    <i r="1">
      <x v="775"/>
    </i>
    <i>
      <x v="747"/>
    </i>
    <i r="1">
      <x v="776"/>
    </i>
    <i>
      <x v="748"/>
    </i>
    <i r="1">
      <x v="777"/>
    </i>
    <i>
      <x v="749"/>
    </i>
    <i r="1">
      <x v="778"/>
    </i>
    <i>
      <x v="750"/>
    </i>
    <i r="1">
      <x v="779"/>
    </i>
    <i>
      <x v="751"/>
    </i>
    <i r="1">
      <x v="780"/>
    </i>
    <i>
      <x v="752"/>
    </i>
    <i r="1">
      <x v="781"/>
    </i>
    <i>
      <x v="753"/>
    </i>
    <i r="1">
      <x v="782"/>
    </i>
    <i>
      <x v="754"/>
    </i>
    <i r="1">
      <x v="783"/>
    </i>
    <i>
      <x v="755"/>
    </i>
    <i r="1">
      <x v="784"/>
    </i>
    <i>
      <x v="756"/>
    </i>
    <i r="1">
      <x v="785"/>
    </i>
    <i>
      <x v="757"/>
    </i>
    <i r="1">
      <x v="786"/>
    </i>
    <i>
      <x v="758"/>
    </i>
    <i r="1">
      <x v="787"/>
    </i>
    <i>
      <x v="759"/>
    </i>
    <i r="1">
      <x v="788"/>
    </i>
    <i>
      <x v="760"/>
    </i>
    <i r="1">
      <x v="789"/>
    </i>
    <i>
      <x v="761"/>
    </i>
    <i r="1">
      <x v="790"/>
    </i>
    <i r="1">
      <x v="791"/>
    </i>
    <i>
      <x v="762"/>
    </i>
    <i r="1">
      <x v="792"/>
    </i>
    <i>
      <x v="763"/>
    </i>
    <i r="1">
      <x v="793"/>
    </i>
    <i>
      <x v="764"/>
    </i>
    <i r="1">
      <x v="794"/>
    </i>
    <i>
      <x v="765"/>
    </i>
    <i r="1">
      <x v="795"/>
    </i>
    <i>
      <x v="766"/>
    </i>
    <i r="1">
      <x v="796"/>
    </i>
    <i>
      <x v="767"/>
    </i>
    <i r="1">
      <x v="797"/>
    </i>
    <i>
      <x v="768"/>
    </i>
    <i r="1">
      <x v="798"/>
    </i>
    <i>
      <x v="769"/>
    </i>
    <i r="1">
      <x v="799"/>
    </i>
    <i>
      <x v="770"/>
    </i>
    <i r="1">
      <x v="800"/>
    </i>
    <i>
      <x v="771"/>
    </i>
    <i r="1">
      <x v="801"/>
    </i>
    <i>
      <x v="772"/>
    </i>
    <i r="1">
      <x v="802"/>
    </i>
    <i>
      <x v="773"/>
    </i>
    <i r="1">
      <x v="803"/>
    </i>
    <i>
      <x v="774"/>
    </i>
    <i r="1">
      <x v="804"/>
    </i>
    <i>
      <x v="775"/>
    </i>
    <i r="1">
      <x v="805"/>
    </i>
    <i>
      <x v="776"/>
    </i>
    <i r="1">
      <x v="806"/>
    </i>
    <i>
      <x v="777"/>
    </i>
    <i r="1">
      <x v="807"/>
    </i>
    <i>
      <x v="778"/>
    </i>
    <i r="1">
      <x v="808"/>
    </i>
    <i>
      <x v="779"/>
    </i>
    <i r="1">
      <x v="809"/>
    </i>
    <i>
      <x v="780"/>
    </i>
    <i r="1">
      <x v="810"/>
    </i>
    <i>
      <x v="781"/>
    </i>
    <i r="1">
      <x v="811"/>
    </i>
    <i>
      <x v="782"/>
    </i>
    <i r="1">
      <x v="812"/>
    </i>
    <i>
      <x v="783"/>
    </i>
    <i r="1">
      <x v="813"/>
    </i>
    <i>
      <x v="784"/>
    </i>
    <i r="1">
      <x v="814"/>
    </i>
    <i>
      <x v="785"/>
    </i>
    <i r="1">
      <x v="815"/>
    </i>
    <i>
      <x v="786"/>
    </i>
    <i r="1">
      <x v="816"/>
    </i>
    <i>
      <x v="787"/>
    </i>
    <i r="1">
      <x v="817"/>
    </i>
    <i>
      <x v="788"/>
    </i>
    <i r="1">
      <x v="818"/>
    </i>
    <i>
      <x v="789"/>
    </i>
    <i r="1">
      <x v="819"/>
    </i>
    <i>
      <x v="790"/>
    </i>
    <i r="1">
      <x v="820"/>
    </i>
    <i>
      <x v="791"/>
    </i>
    <i r="1">
      <x v="821"/>
    </i>
    <i>
      <x v="792"/>
    </i>
    <i r="1">
      <x v="822"/>
    </i>
    <i>
      <x v="793"/>
    </i>
    <i r="1">
      <x v="823"/>
    </i>
    <i>
      <x v="794"/>
    </i>
    <i r="1">
      <x v="824"/>
    </i>
    <i>
      <x v="795"/>
    </i>
    <i r="1">
      <x v="825"/>
    </i>
    <i>
      <x v="796"/>
    </i>
    <i r="1">
      <x v="826"/>
    </i>
    <i>
      <x v="797"/>
    </i>
    <i r="1">
      <x v="827"/>
    </i>
    <i>
      <x v="798"/>
    </i>
    <i r="1">
      <x v="828"/>
    </i>
    <i>
      <x v="799"/>
    </i>
    <i r="1">
      <x v="829"/>
    </i>
    <i>
      <x v="800"/>
    </i>
    <i r="1">
      <x v="830"/>
    </i>
    <i>
      <x v="801"/>
    </i>
    <i r="1">
      <x v="831"/>
    </i>
    <i>
      <x v="802"/>
    </i>
    <i r="1">
      <x v="832"/>
    </i>
    <i>
      <x v="803"/>
    </i>
    <i r="1">
      <x v="833"/>
    </i>
    <i>
      <x v="804"/>
    </i>
    <i r="1">
      <x v="834"/>
    </i>
    <i>
      <x v="805"/>
    </i>
    <i r="1">
      <x v="835"/>
    </i>
    <i>
      <x v="806"/>
    </i>
    <i r="1">
      <x v="836"/>
    </i>
    <i>
      <x v="807"/>
    </i>
    <i r="1">
      <x v="837"/>
    </i>
    <i>
      <x v="808"/>
    </i>
    <i r="1">
      <x v="838"/>
    </i>
    <i>
      <x v="809"/>
    </i>
    <i r="1">
      <x v="839"/>
    </i>
    <i>
      <x v="810"/>
    </i>
    <i r="1">
      <x v="840"/>
    </i>
    <i r="1">
      <x v="841"/>
    </i>
    <i>
      <x v="811"/>
    </i>
    <i r="1">
      <x v="842"/>
    </i>
    <i>
      <x v="812"/>
    </i>
    <i r="1">
      <x v="843"/>
    </i>
    <i>
      <x v="813"/>
    </i>
    <i r="1">
      <x v="844"/>
    </i>
    <i>
      <x v="814"/>
    </i>
    <i r="1">
      <x v="845"/>
    </i>
    <i>
      <x v="815"/>
    </i>
    <i r="1">
      <x v="846"/>
    </i>
    <i>
      <x v="816"/>
    </i>
    <i r="1">
      <x v="847"/>
    </i>
    <i>
      <x v="817"/>
    </i>
    <i r="1">
      <x v="848"/>
    </i>
    <i>
      <x v="818"/>
    </i>
    <i r="1">
      <x v="849"/>
    </i>
    <i>
      <x v="819"/>
    </i>
    <i r="1">
      <x v="850"/>
    </i>
    <i>
      <x v="820"/>
    </i>
    <i r="1">
      <x v="851"/>
    </i>
    <i>
      <x v="821"/>
    </i>
    <i r="1">
      <x v="852"/>
    </i>
    <i>
      <x v="822"/>
    </i>
    <i r="1">
      <x v="853"/>
    </i>
    <i>
      <x v="823"/>
    </i>
    <i r="1">
      <x v="854"/>
    </i>
    <i>
      <x v="824"/>
    </i>
    <i r="1">
      <x v="855"/>
    </i>
    <i>
      <x v="825"/>
    </i>
    <i r="1">
      <x v="856"/>
    </i>
    <i>
      <x v="826"/>
    </i>
    <i r="1">
      <x v="857"/>
    </i>
    <i r="1">
      <x v="858"/>
    </i>
    <i r="1">
      <x v="859"/>
    </i>
    <i>
      <x v="827"/>
    </i>
    <i r="1">
      <x v="860"/>
    </i>
    <i r="1">
      <x v="861"/>
    </i>
    <i>
      <x v="828"/>
    </i>
    <i r="1">
      <x v="862"/>
    </i>
    <i>
      <x v="829"/>
    </i>
    <i r="1">
      <x v="863"/>
    </i>
    <i>
      <x v="830"/>
    </i>
    <i r="1">
      <x v="864"/>
    </i>
    <i>
      <x v="831"/>
    </i>
    <i r="1">
      <x v="865"/>
    </i>
    <i>
      <x v="832"/>
    </i>
    <i r="1">
      <x v="866"/>
    </i>
    <i>
      <x v="833"/>
    </i>
    <i r="1">
      <x v="867"/>
    </i>
    <i>
      <x v="834"/>
    </i>
    <i r="1">
      <x v="868"/>
    </i>
    <i>
      <x v="835"/>
    </i>
    <i r="1">
      <x v="869"/>
    </i>
    <i>
      <x v="836"/>
    </i>
    <i r="1">
      <x v="870"/>
    </i>
    <i r="1">
      <x v="871"/>
    </i>
    <i>
      <x v="837"/>
    </i>
    <i r="1">
      <x v="872"/>
    </i>
    <i>
      <x v="838"/>
    </i>
    <i r="1">
      <x v="873"/>
    </i>
    <i>
      <x v="839"/>
    </i>
    <i r="1">
      <x v="874"/>
    </i>
    <i>
      <x v="840"/>
    </i>
    <i r="1">
      <x v="875"/>
    </i>
    <i>
      <x v="841"/>
    </i>
    <i r="1">
      <x v="876"/>
    </i>
    <i>
      <x v="842"/>
    </i>
    <i r="1">
      <x v="877"/>
    </i>
    <i>
      <x v="843"/>
    </i>
    <i r="1">
      <x v="878"/>
    </i>
    <i>
      <x v="844"/>
    </i>
    <i r="1">
      <x v="879"/>
    </i>
    <i>
      <x v="845"/>
    </i>
    <i r="1">
      <x v="880"/>
    </i>
    <i>
      <x v="846"/>
    </i>
    <i r="1">
      <x v="881"/>
    </i>
    <i>
      <x v="847"/>
    </i>
    <i r="1">
      <x v="882"/>
    </i>
    <i>
      <x v="848"/>
    </i>
    <i r="1">
      <x v="883"/>
    </i>
    <i>
      <x v="849"/>
    </i>
    <i r="1">
      <x v="884"/>
    </i>
    <i>
      <x v="850"/>
    </i>
    <i r="1">
      <x v="885"/>
    </i>
    <i>
      <x v="851"/>
    </i>
    <i r="1">
      <x v="886"/>
    </i>
    <i>
      <x v="852"/>
    </i>
    <i r="1">
      <x v="887"/>
    </i>
    <i>
      <x v="853"/>
    </i>
    <i r="1">
      <x v="888"/>
    </i>
    <i>
      <x v="854"/>
    </i>
    <i r="1">
      <x v="889"/>
    </i>
    <i>
      <x v="855"/>
    </i>
    <i r="1">
      <x v="890"/>
    </i>
    <i>
      <x v="856"/>
    </i>
    <i r="1">
      <x v="891"/>
    </i>
    <i>
      <x v="857"/>
    </i>
    <i r="1">
      <x v="892"/>
    </i>
    <i>
      <x v="858"/>
    </i>
    <i r="1">
      <x v="893"/>
    </i>
    <i>
      <x v="859"/>
    </i>
    <i r="1">
      <x v="894"/>
    </i>
    <i>
      <x v="860"/>
    </i>
    <i r="1">
      <x v="895"/>
    </i>
    <i>
      <x v="861"/>
    </i>
    <i r="1">
      <x v="896"/>
    </i>
    <i>
      <x v="862"/>
    </i>
    <i r="1">
      <x v="897"/>
    </i>
    <i>
      <x v="863"/>
    </i>
    <i r="1">
      <x v="898"/>
    </i>
    <i>
      <x v="864"/>
    </i>
    <i r="1">
      <x v="899"/>
    </i>
    <i>
      <x v="865"/>
    </i>
    <i r="1">
      <x v="900"/>
    </i>
    <i>
      <x v="866"/>
    </i>
    <i r="1">
      <x v="901"/>
    </i>
    <i>
      <x v="867"/>
    </i>
    <i r="1">
      <x v="902"/>
    </i>
    <i>
      <x v="868"/>
    </i>
    <i r="1">
      <x v="903"/>
    </i>
    <i>
      <x v="869"/>
    </i>
    <i r="1">
      <x v="904"/>
    </i>
    <i>
      <x v="870"/>
    </i>
    <i r="1">
      <x v="905"/>
    </i>
    <i>
      <x v="871"/>
    </i>
    <i r="1">
      <x v="906"/>
    </i>
    <i>
      <x v="872"/>
    </i>
    <i r="1">
      <x v="907"/>
    </i>
    <i>
      <x v="873"/>
    </i>
    <i r="1">
      <x v="908"/>
    </i>
    <i>
      <x v="874"/>
    </i>
    <i r="1">
      <x v="909"/>
    </i>
    <i>
      <x v="875"/>
    </i>
    <i r="1">
      <x v="910"/>
    </i>
    <i>
      <x v="876"/>
    </i>
    <i r="1">
      <x v="911"/>
    </i>
    <i>
      <x v="877"/>
    </i>
    <i r="1">
      <x v="912"/>
    </i>
    <i>
      <x v="878"/>
    </i>
    <i r="1">
      <x v="913"/>
    </i>
    <i>
      <x v="879"/>
    </i>
    <i r="1">
      <x v="914"/>
    </i>
    <i>
      <x v="880"/>
    </i>
    <i r="1">
      <x v="915"/>
    </i>
    <i>
      <x v="881"/>
    </i>
    <i r="1">
      <x v="916"/>
    </i>
    <i>
      <x v="882"/>
    </i>
    <i r="1">
      <x v="917"/>
    </i>
    <i>
      <x v="883"/>
    </i>
    <i r="1">
      <x v="918"/>
    </i>
    <i>
      <x v="884"/>
    </i>
    <i r="1">
      <x v="919"/>
    </i>
    <i>
      <x v="885"/>
    </i>
    <i r="1">
      <x v="920"/>
    </i>
    <i>
      <x v="886"/>
    </i>
    <i r="1">
      <x v="921"/>
    </i>
    <i>
      <x v="887"/>
    </i>
    <i r="1">
      <x v="922"/>
    </i>
    <i>
      <x v="888"/>
    </i>
    <i r="1">
      <x v="923"/>
    </i>
    <i>
      <x v="889"/>
    </i>
    <i r="1">
      <x v="924"/>
    </i>
    <i>
      <x v="890"/>
    </i>
    <i r="1">
      <x v="925"/>
    </i>
    <i>
      <x v="891"/>
    </i>
    <i r="1">
      <x v="926"/>
    </i>
    <i>
      <x v="892"/>
    </i>
    <i r="1">
      <x v="927"/>
    </i>
    <i r="1">
      <x v="928"/>
    </i>
    <i>
      <x v="893"/>
    </i>
    <i r="1">
      <x v="929"/>
    </i>
    <i>
      <x v="894"/>
    </i>
    <i r="1">
      <x v="930"/>
    </i>
    <i>
      <x v="895"/>
    </i>
    <i r="1">
      <x v="931"/>
    </i>
    <i>
      <x v="896"/>
    </i>
    <i r="1">
      <x v="932"/>
    </i>
    <i>
      <x v="897"/>
    </i>
    <i r="1">
      <x v="933"/>
    </i>
    <i>
      <x v="898"/>
    </i>
    <i r="1">
      <x v="934"/>
    </i>
    <i>
      <x v="899"/>
    </i>
    <i r="1">
      <x v="935"/>
    </i>
    <i>
      <x v="900"/>
    </i>
    <i r="1">
      <x v="936"/>
    </i>
    <i>
      <x v="901"/>
    </i>
    <i r="1">
      <x v="937"/>
    </i>
    <i>
      <x v="902"/>
    </i>
    <i r="1">
      <x v="938"/>
    </i>
    <i>
      <x v="903"/>
    </i>
    <i r="1">
      <x v="939"/>
    </i>
    <i>
      <x v="904"/>
    </i>
    <i r="1">
      <x v="940"/>
    </i>
    <i r="1">
      <x v="941"/>
    </i>
    <i>
      <x v="905"/>
    </i>
    <i r="1">
      <x v="942"/>
    </i>
    <i>
      <x v="906"/>
    </i>
    <i r="1">
      <x v="943"/>
    </i>
    <i>
      <x v="907"/>
    </i>
    <i r="1">
      <x v="944"/>
    </i>
    <i>
      <x v="908"/>
    </i>
    <i r="1">
      <x v="945"/>
    </i>
    <i>
      <x v="909"/>
    </i>
    <i r="1">
      <x v="946"/>
    </i>
    <i>
      <x v="910"/>
    </i>
    <i r="1">
      <x v="947"/>
    </i>
    <i>
      <x v="911"/>
    </i>
    <i r="1">
      <x v="948"/>
    </i>
    <i>
      <x v="912"/>
    </i>
    <i r="1">
      <x v="949"/>
    </i>
    <i>
      <x v="913"/>
    </i>
    <i r="1">
      <x v="950"/>
    </i>
    <i>
      <x v="914"/>
    </i>
    <i r="1">
      <x v="951"/>
    </i>
    <i>
      <x v="915"/>
    </i>
    <i r="1">
      <x v="952"/>
    </i>
    <i>
      <x v="916"/>
    </i>
    <i r="1">
      <x v="953"/>
    </i>
    <i>
      <x v="917"/>
    </i>
    <i r="1">
      <x v="954"/>
    </i>
    <i>
      <x v="918"/>
    </i>
    <i r="1">
      <x v="955"/>
    </i>
    <i>
      <x v="919"/>
    </i>
    <i r="1">
      <x v="956"/>
    </i>
    <i>
      <x v="920"/>
    </i>
    <i r="1">
      <x v="957"/>
    </i>
    <i>
      <x v="921"/>
    </i>
    <i r="1">
      <x v="958"/>
    </i>
    <i>
      <x v="922"/>
    </i>
    <i r="1">
      <x v="959"/>
    </i>
    <i>
      <x v="923"/>
    </i>
    <i r="1">
      <x v="960"/>
    </i>
    <i>
      <x v="924"/>
    </i>
    <i r="1">
      <x v="961"/>
    </i>
    <i>
      <x v="925"/>
    </i>
    <i r="1">
      <x v="962"/>
    </i>
    <i>
      <x v="926"/>
    </i>
    <i r="1">
      <x v="963"/>
    </i>
    <i>
      <x v="927"/>
    </i>
    <i r="1">
      <x v="964"/>
    </i>
    <i>
      <x v="928"/>
    </i>
    <i r="1">
      <x v="965"/>
    </i>
    <i>
      <x v="929"/>
    </i>
    <i r="1">
      <x v="966"/>
    </i>
    <i>
      <x v="930"/>
    </i>
    <i r="1">
      <x v="967"/>
    </i>
    <i>
      <x v="931"/>
    </i>
    <i r="1">
      <x v="968"/>
    </i>
    <i>
      <x v="932"/>
    </i>
    <i r="1">
      <x v="969"/>
    </i>
    <i>
      <x v="933"/>
    </i>
    <i r="1">
      <x v="970"/>
    </i>
    <i>
      <x v="934"/>
    </i>
    <i r="1">
      <x v="971"/>
    </i>
    <i>
      <x v="935"/>
    </i>
    <i r="1">
      <x v="972"/>
    </i>
    <i>
      <x v="936"/>
    </i>
    <i r="1">
      <x v="973"/>
    </i>
    <i>
      <x v="937"/>
    </i>
    <i r="1">
      <x v="974"/>
    </i>
    <i>
      <x v="938"/>
    </i>
    <i r="1">
      <x v="975"/>
    </i>
    <i>
      <x v="939"/>
    </i>
    <i r="1">
      <x v="976"/>
    </i>
    <i>
      <x v="940"/>
    </i>
    <i r="1">
      <x v="977"/>
    </i>
    <i>
      <x v="941"/>
    </i>
    <i r="1">
      <x v="978"/>
    </i>
    <i>
      <x v="942"/>
    </i>
    <i r="1">
      <x v="979"/>
    </i>
    <i>
      <x v="943"/>
    </i>
    <i r="1">
      <x v="980"/>
    </i>
    <i>
      <x v="944"/>
    </i>
    <i r="1">
      <x v="981"/>
    </i>
    <i>
      <x v="945"/>
    </i>
    <i r="1">
      <x v="982"/>
    </i>
    <i>
      <x v="946"/>
    </i>
    <i r="1">
      <x v="983"/>
    </i>
    <i>
      <x v="947"/>
    </i>
    <i r="1">
      <x v="984"/>
    </i>
    <i>
      <x v="948"/>
    </i>
    <i r="1">
      <x v="985"/>
    </i>
    <i>
      <x v="949"/>
    </i>
    <i r="1">
      <x v="986"/>
    </i>
    <i>
      <x v="950"/>
    </i>
    <i r="1">
      <x v="987"/>
    </i>
    <i>
      <x v="951"/>
    </i>
    <i r="1">
      <x v="988"/>
    </i>
    <i>
      <x v="952"/>
    </i>
    <i r="1">
      <x v="989"/>
    </i>
    <i>
      <x v="953"/>
    </i>
    <i r="1">
      <x v="990"/>
    </i>
    <i>
      <x v="954"/>
    </i>
    <i r="1">
      <x v="991"/>
    </i>
    <i>
      <x v="955"/>
    </i>
    <i r="1">
      <x v="992"/>
    </i>
    <i>
      <x v="956"/>
    </i>
    <i r="1">
      <x v="993"/>
    </i>
    <i>
      <x v="957"/>
    </i>
    <i r="1">
      <x v="994"/>
    </i>
    <i>
      <x v="958"/>
    </i>
    <i r="1">
      <x v="995"/>
    </i>
    <i>
      <x v="959"/>
    </i>
    <i r="1">
      <x v="996"/>
    </i>
    <i>
      <x v="960"/>
    </i>
    <i r="1">
      <x v="997"/>
    </i>
    <i>
      <x v="961"/>
    </i>
    <i r="1">
      <x v="998"/>
    </i>
    <i>
      <x v="962"/>
    </i>
    <i r="1">
      <x v="999"/>
    </i>
    <i>
      <x v="963"/>
    </i>
    <i r="1">
      <x v="1000"/>
    </i>
    <i>
      <x v="964"/>
    </i>
    <i r="1">
      <x v="1001"/>
    </i>
    <i>
      <x v="965"/>
    </i>
    <i r="1">
      <x v="1002"/>
    </i>
    <i>
      <x v="966"/>
    </i>
    <i r="1">
      <x v="1003"/>
    </i>
    <i>
      <x v="967"/>
    </i>
    <i r="1">
      <x v="1004"/>
    </i>
    <i>
      <x v="968"/>
    </i>
    <i r="1">
      <x v="1005"/>
    </i>
    <i>
      <x v="969"/>
    </i>
    <i r="1">
      <x v="1006"/>
    </i>
    <i>
      <x v="970"/>
    </i>
    <i r="1">
      <x v="1007"/>
    </i>
    <i>
      <x v="971"/>
    </i>
    <i r="1">
      <x v="1008"/>
    </i>
    <i>
      <x v="972"/>
    </i>
    <i r="1">
      <x v="1009"/>
    </i>
    <i>
      <x v="973"/>
    </i>
    <i r="1">
      <x v="1010"/>
    </i>
    <i>
      <x v="974"/>
    </i>
    <i r="1">
      <x v="1011"/>
    </i>
    <i>
      <x v="975"/>
    </i>
    <i r="1">
      <x v="1012"/>
    </i>
    <i>
      <x v="976"/>
    </i>
    <i r="1">
      <x v="1013"/>
    </i>
    <i>
      <x v="977"/>
    </i>
    <i r="1">
      <x v="1014"/>
    </i>
    <i>
      <x v="978"/>
    </i>
    <i r="1">
      <x v="1015"/>
    </i>
    <i>
      <x v="979"/>
    </i>
    <i r="1">
      <x v="1016"/>
    </i>
    <i>
      <x v="980"/>
    </i>
    <i r="1">
      <x v="1017"/>
    </i>
    <i r="1">
      <x v="1018"/>
    </i>
    <i>
      <x v="981"/>
    </i>
    <i r="1">
      <x v="1019"/>
    </i>
    <i>
      <x v="982"/>
    </i>
    <i r="1">
      <x v="1020"/>
    </i>
    <i>
      <x v="983"/>
    </i>
    <i r="1">
      <x v="1021"/>
    </i>
    <i>
      <x v="984"/>
    </i>
    <i r="1">
      <x v="1022"/>
    </i>
    <i>
      <x v="985"/>
    </i>
    <i r="1">
      <x v="1023"/>
    </i>
    <i>
      <x v="986"/>
    </i>
    <i r="1">
      <x v="1024"/>
    </i>
    <i>
      <x v="987"/>
    </i>
    <i r="1">
      <x v="1025"/>
    </i>
    <i>
      <x v="988"/>
    </i>
    <i r="1">
      <x v="1026"/>
    </i>
    <i>
      <x v="989"/>
    </i>
    <i r="1">
      <x v="1027"/>
    </i>
    <i>
      <x v="990"/>
    </i>
    <i r="1">
      <x v="1028"/>
    </i>
    <i>
      <x v="991"/>
    </i>
    <i r="1">
      <x v="1029"/>
    </i>
    <i>
      <x v="992"/>
    </i>
    <i r="1">
      <x v="1030"/>
    </i>
    <i>
      <x v="993"/>
    </i>
    <i r="1">
      <x v="1031"/>
    </i>
    <i>
      <x v="994"/>
    </i>
    <i r="1">
      <x v="1032"/>
    </i>
    <i>
      <x v="995"/>
    </i>
    <i r="1">
      <x v="1033"/>
    </i>
    <i>
      <x v="996"/>
    </i>
    <i r="1">
      <x v="1034"/>
    </i>
    <i>
      <x v="997"/>
    </i>
    <i r="1">
      <x v="1035"/>
    </i>
    <i>
      <x v="998"/>
    </i>
    <i r="1">
      <x v="1036"/>
    </i>
    <i>
      <x v="999"/>
    </i>
    <i r="1">
      <x v="1037"/>
    </i>
    <i>
      <x v="1000"/>
    </i>
    <i r="1">
      <x v="1038"/>
    </i>
    <i>
      <x v="1001"/>
    </i>
    <i r="1">
      <x v="1039"/>
    </i>
    <i>
      <x v="1002"/>
    </i>
    <i r="1">
      <x v="1040"/>
    </i>
    <i>
      <x v="1003"/>
    </i>
    <i r="1">
      <x v="1041"/>
    </i>
    <i>
      <x v="1004"/>
    </i>
    <i r="1">
      <x v="1042"/>
    </i>
    <i>
      <x v="1005"/>
    </i>
    <i r="1">
      <x v="1043"/>
    </i>
    <i>
      <x v="1006"/>
    </i>
    <i r="1">
      <x v="1044"/>
    </i>
    <i>
      <x v="1007"/>
    </i>
    <i r="1">
      <x v="1045"/>
    </i>
    <i>
      <x v="1008"/>
    </i>
    <i r="1">
      <x v="1046"/>
    </i>
    <i>
      <x v="1009"/>
    </i>
    <i r="1">
      <x v="1047"/>
    </i>
    <i>
      <x v="1010"/>
    </i>
    <i r="1">
      <x v="1048"/>
    </i>
    <i>
      <x v="1011"/>
    </i>
    <i r="1">
      <x v="1049"/>
    </i>
    <i>
      <x v="1012"/>
    </i>
    <i r="1">
      <x v="1050"/>
    </i>
    <i>
      <x v="1013"/>
    </i>
    <i r="1">
      <x v="1051"/>
    </i>
    <i>
      <x v="1014"/>
    </i>
    <i r="1">
      <x v="1052"/>
    </i>
    <i>
      <x v="1015"/>
    </i>
    <i r="1">
      <x v="1053"/>
    </i>
    <i>
      <x v="1016"/>
    </i>
    <i r="1">
      <x v="1054"/>
    </i>
    <i>
      <x v="1017"/>
    </i>
    <i r="1">
      <x v="1055"/>
    </i>
    <i>
      <x v="1018"/>
    </i>
    <i r="1">
      <x v="1056"/>
    </i>
    <i>
      <x v="1019"/>
    </i>
    <i r="1">
      <x v="1057"/>
    </i>
    <i>
      <x v="1020"/>
    </i>
    <i r="1">
      <x v="1058"/>
    </i>
    <i>
      <x v="1021"/>
    </i>
    <i r="1">
      <x v="1059"/>
    </i>
    <i>
      <x v="1022"/>
    </i>
    <i r="1">
      <x v="1060"/>
    </i>
    <i>
      <x v="1023"/>
    </i>
    <i r="1">
      <x v="1061"/>
    </i>
    <i>
      <x v="1024"/>
    </i>
    <i r="1">
      <x v="1062"/>
    </i>
    <i>
      <x v="1025"/>
    </i>
    <i r="1">
      <x v="1063"/>
    </i>
    <i>
      <x v="1026"/>
    </i>
    <i r="1">
      <x v="1064"/>
    </i>
    <i>
      <x v="1027"/>
    </i>
    <i r="1">
      <x v="1065"/>
    </i>
    <i>
      <x v="1028"/>
    </i>
    <i r="1">
      <x v="1066"/>
    </i>
    <i>
      <x v="1029"/>
    </i>
    <i r="1">
      <x v="1067"/>
    </i>
    <i>
      <x v="1030"/>
    </i>
    <i r="1">
      <x v="1068"/>
    </i>
    <i>
      <x v="1031"/>
    </i>
    <i r="1">
      <x v="1069"/>
    </i>
    <i>
      <x v="1032"/>
    </i>
    <i r="1">
      <x v="1070"/>
    </i>
    <i>
      <x v="1033"/>
    </i>
    <i r="1">
      <x v="1071"/>
    </i>
    <i>
      <x v="1034"/>
    </i>
    <i r="1">
      <x v="1072"/>
    </i>
    <i>
      <x v="1035"/>
    </i>
    <i r="1">
      <x v="1073"/>
    </i>
    <i>
      <x v="1036"/>
    </i>
    <i r="1">
      <x v="1074"/>
    </i>
    <i>
      <x v="1037"/>
    </i>
    <i r="1">
      <x v="1075"/>
    </i>
    <i>
      <x v="1038"/>
    </i>
    <i r="1">
      <x v="1076"/>
    </i>
    <i>
      <x v="1039"/>
    </i>
    <i r="1">
      <x v="1077"/>
    </i>
    <i>
      <x v="1040"/>
    </i>
    <i r="1">
      <x v="1078"/>
    </i>
    <i>
      <x v="1041"/>
    </i>
    <i r="1">
      <x v="1079"/>
    </i>
    <i>
      <x v="1042"/>
    </i>
    <i r="1">
      <x v="1080"/>
    </i>
    <i r="1">
      <x v="1081"/>
    </i>
    <i>
      <x v="1043"/>
    </i>
    <i r="1">
      <x v="1082"/>
    </i>
    <i>
      <x v="1044"/>
    </i>
    <i r="1">
      <x v="1083"/>
    </i>
    <i>
      <x v="1045"/>
    </i>
    <i r="1">
      <x v="1084"/>
    </i>
    <i>
      <x v="1046"/>
    </i>
    <i r="1">
      <x v="1085"/>
    </i>
    <i>
      <x v="1047"/>
    </i>
    <i r="1">
      <x v="1086"/>
    </i>
    <i>
      <x v="1048"/>
    </i>
    <i r="1">
      <x v="1087"/>
    </i>
    <i>
      <x v="1049"/>
    </i>
    <i r="1">
      <x v="1088"/>
    </i>
    <i>
      <x v="1050"/>
    </i>
    <i r="1">
      <x v="1089"/>
    </i>
    <i>
      <x v="1051"/>
    </i>
    <i r="1">
      <x v="1090"/>
    </i>
    <i>
      <x v="1052"/>
    </i>
    <i r="1">
      <x v="1091"/>
    </i>
    <i>
      <x v="1053"/>
    </i>
    <i r="1">
      <x v="1092"/>
    </i>
    <i>
      <x v="1054"/>
    </i>
    <i r="1">
      <x v="1093"/>
    </i>
    <i>
      <x v="1055"/>
    </i>
    <i r="1">
      <x v="1094"/>
    </i>
    <i>
      <x v="1056"/>
    </i>
    <i r="1">
      <x v="1095"/>
    </i>
    <i>
      <x v="1057"/>
    </i>
    <i r="1">
      <x v="1096"/>
    </i>
    <i>
      <x v="1058"/>
    </i>
    <i r="1">
      <x v="1097"/>
    </i>
    <i>
      <x v="1059"/>
    </i>
    <i r="1">
      <x v="1098"/>
    </i>
    <i>
      <x v="1060"/>
    </i>
    <i r="1">
      <x v="1099"/>
    </i>
    <i>
      <x v="1061"/>
    </i>
    <i r="1">
      <x v="1100"/>
    </i>
    <i>
      <x v="1062"/>
    </i>
    <i r="1">
      <x v="1101"/>
    </i>
    <i>
      <x v="1063"/>
    </i>
    <i r="1">
      <x v="1102"/>
    </i>
    <i>
      <x v="1064"/>
    </i>
    <i r="1">
      <x v="1103"/>
    </i>
    <i>
      <x v="1065"/>
    </i>
    <i r="1">
      <x v="1104"/>
    </i>
    <i>
      <x v="1066"/>
    </i>
    <i r="1">
      <x v="1105"/>
    </i>
    <i>
      <x v="1067"/>
    </i>
    <i r="1">
      <x v="1106"/>
    </i>
    <i>
      <x v="1068"/>
    </i>
    <i r="1">
      <x v="1107"/>
    </i>
    <i>
      <x v="1069"/>
    </i>
    <i r="1">
      <x v="1108"/>
    </i>
    <i>
      <x v="1070"/>
    </i>
    <i r="1">
      <x v="1109"/>
    </i>
    <i>
      <x v="1071"/>
    </i>
    <i r="1">
      <x v="1110"/>
    </i>
    <i>
      <x v="1072"/>
    </i>
    <i r="1">
      <x v="1111"/>
    </i>
    <i>
      <x v="1073"/>
    </i>
    <i r="1">
      <x v="1112"/>
    </i>
    <i>
      <x v="1074"/>
    </i>
    <i r="1">
      <x v="1113"/>
    </i>
    <i>
      <x v="1075"/>
    </i>
    <i r="1">
      <x v="1114"/>
    </i>
    <i>
      <x v="1076"/>
    </i>
    <i r="1">
      <x v="1115"/>
    </i>
    <i>
      <x v="1077"/>
    </i>
    <i r="1">
      <x v="1116"/>
    </i>
    <i>
      <x v="1078"/>
    </i>
    <i r="1">
      <x v="1117"/>
    </i>
    <i>
      <x v="1079"/>
    </i>
    <i r="1">
      <x v="1118"/>
    </i>
    <i>
      <x v="1080"/>
    </i>
    <i r="1">
      <x v="1119"/>
    </i>
    <i>
      <x v="1081"/>
    </i>
    <i r="1">
      <x v="1120"/>
    </i>
    <i>
      <x v="1082"/>
    </i>
    <i r="1">
      <x v="1121"/>
    </i>
    <i>
      <x v="1083"/>
    </i>
    <i r="1">
      <x v="1122"/>
    </i>
    <i>
      <x v="1084"/>
    </i>
    <i r="1">
      <x v="1123"/>
    </i>
    <i>
      <x v="1085"/>
    </i>
    <i r="1">
      <x v="1124"/>
    </i>
    <i>
      <x v="1086"/>
    </i>
    <i r="1">
      <x v="1125"/>
    </i>
    <i>
      <x v="1087"/>
    </i>
    <i r="1">
      <x v="1126"/>
    </i>
    <i>
      <x v="1088"/>
    </i>
    <i r="1">
      <x v="1127"/>
    </i>
    <i>
      <x v="1089"/>
    </i>
    <i r="1">
      <x v="1128"/>
    </i>
    <i>
      <x v="1090"/>
    </i>
    <i r="1">
      <x v="1129"/>
    </i>
    <i>
      <x v="1091"/>
    </i>
    <i r="1">
      <x v="1130"/>
    </i>
    <i>
      <x v="1092"/>
    </i>
    <i r="1">
      <x v="1131"/>
    </i>
    <i>
      <x v="1093"/>
    </i>
    <i r="1">
      <x v="1132"/>
    </i>
    <i>
      <x v="1094"/>
    </i>
    <i r="1">
      <x v="1133"/>
    </i>
    <i>
      <x v="1095"/>
    </i>
    <i r="1">
      <x v="1134"/>
    </i>
    <i>
      <x v="1096"/>
    </i>
    <i r="1">
      <x v="1135"/>
    </i>
    <i>
      <x v="1097"/>
    </i>
    <i r="1">
      <x v="1136"/>
    </i>
    <i>
      <x v="1098"/>
    </i>
    <i r="1">
      <x v="1137"/>
    </i>
    <i>
      <x v="1099"/>
    </i>
    <i r="1">
      <x v="1138"/>
    </i>
    <i>
      <x v="1100"/>
    </i>
    <i r="1">
      <x v="1139"/>
    </i>
    <i>
      <x v="1101"/>
    </i>
    <i r="1">
      <x v="1140"/>
    </i>
    <i>
      <x v="1102"/>
    </i>
    <i r="1">
      <x v="1141"/>
    </i>
    <i>
      <x v="1103"/>
    </i>
    <i r="1">
      <x v="1142"/>
    </i>
    <i>
      <x v="1104"/>
    </i>
    <i r="1">
      <x v="1143"/>
    </i>
    <i>
      <x v="1105"/>
    </i>
    <i r="1">
      <x v="1144"/>
    </i>
    <i r="1">
      <x v="1145"/>
    </i>
    <i>
      <x v="1106"/>
    </i>
    <i r="1">
      <x v="1146"/>
    </i>
    <i>
      <x v="1107"/>
    </i>
    <i r="1">
      <x v="1147"/>
    </i>
    <i>
      <x v="1108"/>
    </i>
    <i r="1">
      <x v="1148"/>
    </i>
    <i>
      <x v="1109"/>
    </i>
    <i r="1">
      <x v="1149"/>
    </i>
    <i>
      <x v="1110"/>
    </i>
    <i r="1">
      <x v="1150"/>
    </i>
    <i>
      <x v="1111"/>
    </i>
    <i r="1">
      <x v="1151"/>
    </i>
    <i>
      <x v="1112"/>
    </i>
    <i r="1">
      <x v="1152"/>
    </i>
    <i>
      <x v="1113"/>
    </i>
    <i r="1">
      <x v="1153"/>
    </i>
    <i>
      <x v="1114"/>
    </i>
    <i r="1">
      <x v="1154"/>
    </i>
    <i>
      <x v="1115"/>
    </i>
    <i r="1">
      <x v="1155"/>
    </i>
    <i>
      <x v="1116"/>
    </i>
    <i r="1">
      <x v="1156"/>
    </i>
    <i>
      <x v="1117"/>
    </i>
    <i r="1">
      <x v="1157"/>
    </i>
    <i>
      <x v="1118"/>
    </i>
    <i r="1">
      <x v="1158"/>
    </i>
    <i>
      <x v="1119"/>
    </i>
    <i r="1">
      <x v="1159"/>
    </i>
    <i>
      <x v="1120"/>
    </i>
    <i r="1">
      <x v="1160"/>
    </i>
    <i>
      <x v="1121"/>
    </i>
    <i r="1">
      <x v="1161"/>
    </i>
    <i>
      <x v="1122"/>
    </i>
    <i r="1">
      <x v="1162"/>
    </i>
    <i>
      <x v="1123"/>
    </i>
    <i r="1">
      <x v="1163"/>
    </i>
    <i>
      <x v="1124"/>
    </i>
    <i r="1">
      <x v="1164"/>
    </i>
    <i>
      <x v="1125"/>
    </i>
    <i r="1">
      <x v="1165"/>
    </i>
    <i>
      <x v="1126"/>
    </i>
    <i r="1">
      <x v="1166"/>
    </i>
    <i>
      <x v="1127"/>
    </i>
    <i r="1">
      <x v="1167"/>
    </i>
    <i>
      <x v="1128"/>
    </i>
    <i r="1">
      <x v="1168"/>
    </i>
    <i>
      <x v="1129"/>
    </i>
    <i r="1">
      <x v="1169"/>
    </i>
    <i>
      <x v="1130"/>
    </i>
    <i r="1">
      <x v="1170"/>
    </i>
    <i>
      <x v="1131"/>
    </i>
    <i r="1">
      <x v="1171"/>
    </i>
    <i>
      <x v="1132"/>
    </i>
    <i r="1">
      <x v="1172"/>
    </i>
    <i>
      <x v="1133"/>
    </i>
    <i r="1">
      <x v="1173"/>
    </i>
    <i>
      <x v="1134"/>
    </i>
    <i r="1">
      <x v="1174"/>
    </i>
    <i>
      <x v="1135"/>
    </i>
    <i r="1">
      <x v="1175"/>
    </i>
    <i>
      <x v="1136"/>
    </i>
    <i r="1">
      <x v="1176"/>
    </i>
    <i>
      <x v="1137"/>
    </i>
    <i r="1">
      <x v="1177"/>
    </i>
    <i>
      <x v="1138"/>
    </i>
    <i r="1">
      <x v="1178"/>
    </i>
    <i>
      <x v="1139"/>
    </i>
    <i r="1">
      <x v="1179"/>
    </i>
    <i r="1">
      <x v="1180"/>
    </i>
    <i>
      <x v="1140"/>
    </i>
    <i r="1">
      <x v="1181"/>
    </i>
    <i>
      <x v="1141"/>
    </i>
    <i r="1">
      <x v="1182"/>
    </i>
    <i>
      <x v="1142"/>
    </i>
    <i r="1">
      <x v="1183"/>
    </i>
    <i>
      <x v="1143"/>
    </i>
    <i r="1">
      <x v="1184"/>
    </i>
    <i>
      <x v="1144"/>
    </i>
    <i r="1">
      <x v="1185"/>
    </i>
    <i>
      <x v="1145"/>
    </i>
    <i r="1">
      <x v="1186"/>
    </i>
    <i>
      <x v="1146"/>
    </i>
    <i r="1">
      <x v="1187"/>
    </i>
    <i>
      <x v="1147"/>
    </i>
    <i r="1">
      <x v="1188"/>
    </i>
    <i>
      <x v="1148"/>
    </i>
    <i r="1">
      <x v="1189"/>
    </i>
    <i>
      <x v="1149"/>
    </i>
    <i r="1">
      <x v="1190"/>
    </i>
    <i>
      <x v="1150"/>
    </i>
    <i r="1">
      <x v="1191"/>
    </i>
    <i>
      <x v="1151"/>
    </i>
    <i r="1">
      <x v="1192"/>
    </i>
    <i>
      <x v="1152"/>
    </i>
    <i r="1">
      <x v="1193"/>
    </i>
    <i>
      <x v="1153"/>
    </i>
    <i r="1">
      <x v="1194"/>
    </i>
    <i>
      <x v="1154"/>
    </i>
    <i r="1">
      <x v="1195"/>
    </i>
    <i>
      <x v="1155"/>
    </i>
    <i r="1">
      <x v="1196"/>
    </i>
    <i>
      <x v="1156"/>
    </i>
    <i r="1">
      <x v="1197"/>
    </i>
    <i>
      <x v="1157"/>
    </i>
    <i r="1">
      <x v="1198"/>
    </i>
    <i>
      <x v="1158"/>
    </i>
    <i r="1">
      <x v="1199"/>
    </i>
    <i>
      <x v="1159"/>
    </i>
    <i r="1">
      <x v="1200"/>
    </i>
    <i>
      <x v="1160"/>
    </i>
    <i r="1">
      <x v="1201"/>
    </i>
    <i>
      <x v="1161"/>
    </i>
    <i r="1">
      <x v="1202"/>
    </i>
    <i>
      <x v="1162"/>
    </i>
    <i r="1">
      <x v="1203"/>
    </i>
    <i>
      <x v="1163"/>
    </i>
    <i r="1">
      <x v="1204"/>
    </i>
    <i>
      <x v="1164"/>
    </i>
    <i r="1">
      <x v="1205"/>
    </i>
    <i>
      <x v="1165"/>
    </i>
    <i r="1">
      <x v="1206"/>
    </i>
    <i>
      <x v="1166"/>
    </i>
    <i r="1">
      <x v="1207"/>
    </i>
    <i>
      <x v="1167"/>
    </i>
    <i r="1">
      <x v="1208"/>
    </i>
    <i>
      <x v="1168"/>
    </i>
    <i r="1">
      <x v="1209"/>
    </i>
    <i>
      <x v="1169"/>
    </i>
    <i r="1">
      <x v="1210"/>
    </i>
    <i>
      <x v="1170"/>
    </i>
    <i r="1">
      <x v="1211"/>
    </i>
    <i>
      <x v="1171"/>
    </i>
    <i r="1">
      <x v="1212"/>
    </i>
    <i>
      <x v="1172"/>
    </i>
    <i r="1">
      <x v="1213"/>
    </i>
    <i>
      <x v="1173"/>
    </i>
    <i r="1">
      <x v="1214"/>
    </i>
    <i>
      <x v="1174"/>
    </i>
    <i r="1">
      <x v="1215"/>
    </i>
    <i>
      <x v="1175"/>
    </i>
    <i r="1">
      <x v="1216"/>
    </i>
    <i>
      <x v="1176"/>
    </i>
    <i r="1">
      <x v="1217"/>
    </i>
    <i>
      <x v="1177"/>
    </i>
    <i r="1">
      <x v="1218"/>
    </i>
    <i>
      <x v="1178"/>
    </i>
    <i r="1">
      <x v="1219"/>
    </i>
    <i>
      <x v="1179"/>
    </i>
    <i r="1">
      <x v="1220"/>
    </i>
    <i>
      <x v="1180"/>
    </i>
    <i r="1">
      <x v="1221"/>
    </i>
    <i r="1">
      <x v="1222"/>
    </i>
    <i>
      <x v="1181"/>
    </i>
    <i r="1">
      <x v="1223"/>
    </i>
    <i>
      <x v="1182"/>
    </i>
    <i r="1">
      <x v="1224"/>
    </i>
    <i>
      <x v="1183"/>
    </i>
    <i r="1">
      <x v="1225"/>
    </i>
    <i>
      <x v="1184"/>
    </i>
    <i r="1">
      <x v="1226"/>
    </i>
    <i>
      <x v="1185"/>
    </i>
    <i r="1">
      <x v="1227"/>
    </i>
    <i>
      <x v="1186"/>
    </i>
    <i r="1">
      <x v="1228"/>
    </i>
    <i>
      <x v="1187"/>
    </i>
    <i r="1">
      <x v="1229"/>
    </i>
    <i>
      <x v="1188"/>
    </i>
    <i r="1">
      <x v="1230"/>
    </i>
    <i>
      <x v="1189"/>
    </i>
    <i r="1">
      <x v="1231"/>
    </i>
    <i>
      <x v="1190"/>
    </i>
    <i r="1">
      <x v="1232"/>
    </i>
    <i>
      <x v="1191"/>
    </i>
    <i r="1">
      <x v="1233"/>
    </i>
    <i>
      <x v="1192"/>
    </i>
    <i r="1">
      <x v="1234"/>
    </i>
    <i>
      <x v="1193"/>
    </i>
    <i r="1">
      <x v="1235"/>
    </i>
    <i>
      <x v="1194"/>
    </i>
    <i r="1">
      <x v="1236"/>
    </i>
    <i>
      <x v="1195"/>
    </i>
    <i r="1">
      <x v="1237"/>
    </i>
    <i>
      <x v="1196"/>
    </i>
    <i r="1">
      <x v="1238"/>
    </i>
    <i>
      <x v="1197"/>
    </i>
    <i r="1">
      <x v="1239"/>
    </i>
    <i>
      <x v="1198"/>
    </i>
    <i r="1">
      <x v="1240"/>
    </i>
    <i>
      <x v="1199"/>
    </i>
    <i r="1">
      <x v="1241"/>
    </i>
    <i>
      <x v="1200"/>
    </i>
    <i r="1">
      <x v="1242"/>
    </i>
    <i>
      <x v="1201"/>
    </i>
    <i r="1">
      <x v="1243"/>
    </i>
    <i>
      <x v="1202"/>
    </i>
    <i r="1">
      <x v="1244"/>
    </i>
    <i>
      <x v="1203"/>
    </i>
    <i r="1">
      <x v="1245"/>
    </i>
    <i>
      <x v="1204"/>
    </i>
    <i r="1">
      <x v="1246"/>
    </i>
    <i>
      <x v="1205"/>
    </i>
    <i r="1">
      <x v="1247"/>
    </i>
    <i>
      <x v="1206"/>
    </i>
    <i r="1">
      <x v="1248"/>
    </i>
    <i>
      <x v="1207"/>
    </i>
    <i r="1">
      <x v="1249"/>
    </i>
    <i>
      <x v="1208"/>
    </i>
    <i r="1">
      <x v="1250"/>
    </i>
    <i r="1">
      <x v="1251"/>
    </i>
    <i>
      <x v="1209"/>
    </i>
    <i r="1">
      <x v="1252"/>
    </i>
    <i>
      <x v="1210"/>
    </i>
    <i r="1">
      <x v="1253"/>
    </i>
    <i>
      <x v="1211"/>
    </i>
    <i r="1">
      <x v="1254"/>
    </i>
    <i>
      <x v="1212"/>
    </i>
    <i r="1">
      <x v="1255"/>
    </i>
    <i>
      <x v="1213"/>
    </i>
    <i r="1">
      <x v="1256"/>
    </i>
    <i>
      <x v="1214"/>
    </i>
    <i r="1">
      <x v="1257"/>
    </i>
    <i>
      <x v="1215"/>
    </i>
    <i r="1">
      <x v="1258"/>
    </i>
    <i>
      <x v="1216"/>
    </i>
    <i r="1">
      <x v="1259"/>
    </i>
    <i>
      <x v="1217"/>
    </i>
    <i r="1">
      <x v="1260"/>
    </i>
    <i>
      <x v="1218"/>
    </i>
    <i r="1">
      <x v="1261"/>
    </i>
    <i>
      <x v="1219"/>
    </i>
    <i r="1">
      <x v="1262"/>
    </i>
    <i>
      <x v="1220"/>
    </i>
    <i r="1">
      <x v="1263"/>
    </i>
    <i>
      <x v="1221"/>
    </i>
    <i r="1">
      <x v="1264"/>
    </i>
    <i>
      <x v="1222"/>
    </i>
    <i r="1">
      <x v="1265"/>
    </i>
    <i>
      <x v="1223"/>
    </i>
    <i r="1">
      <x v="1266"/>
    </i>
    <i>
      <x v="1224"/>
    </i>
    <i r="1">
      <x v="1267"/>
    </i>
    <i>
      <x v="1225"/>
    </i>
    <i r="1">
      <x v="1268"/>
    </i>
    <i>
      <x v="1226"/>
    </i>
    <i r="1">
      <x v="1269"/>
    </i>
    <i>
      <x v="1227"/>
    </i>
    <i r="1">
      <x v="1270"/>
    </i>
    <i>
      <x v="1228"/>
    </i>
    <i r="1">
      <x v="1271"/>
    </i>
    <i>
      <x v="1229"/>
    </i>
    <i r="1">
      <x v="1272"/>
    </i>
    <i>
      <x v="1230"/>
    </i>
    <i r="1">
      <x v="1273"/>
    </i>
    <i>
      <x v="1231"/>
    </i>
    <i r="1">
      <x v="1274"/>
    </i>
    <i>
      <x v="1232"/>
    </i>
    <i r="1">
      <x v="1275"/>
    </i>
    <i>
      <x v="1233"/>
    </i>
    <i r="1">
      <x v="1276"/>
    </i>
    <i>
      <x v="1234"/>
    </i>
    <i r="1">
      <x v="1277"/>
    </i>
    <i>
      <x v="1235"/>
    </i>
    <i r="1">
      <x v="1278"/>
    </i>
    <i>
      <x v="1236"/>
    </i>
    <i r="1">
      <x v="1279"/>
    </i>
    <i>
      <x v="1237"/>
    </i>
    <i r="1">
      <x v="1280"/>
    </i>
    <i>
      <x v="1238"/>
    </i>
    <i r="1">
      <x v="1281"/>
    </i>
    <i>
      <x v="1239"/>
    </i>
    <i r="1">
      <x v="1282"/>
    </i>
    <i>
      <x v="1240"/>
    </i>
    <i r="1">
      <x v="1283"/>
    </i>
    <i>
      <x v="1241"/>
    </i>
    <i r="1">
      <x v="1284"/>
    </i>
    <i>
      <x v="1242"/>
    </i>
    <i r="1">
      <x v="1285"/>
    </i>
    <i>
      <x v="1243"/>
    </i>
    <i r="1">
      <x v="1286"/>
    </i>
    <i>
      <x v="1244"/>
    </i>
    <i r="1">
      <x v="1287"/>
    </i>
    <i>
      <x v="1245"/>
    </i>
    <i r="1">
      <x v="1288"/>
    </i>
    <i>
      <x v="1246"/>
    </i>
    <i r="1">
      <x v="1289"/>
    </i>
    <i>
      <x v="1247"/>
    </i>
    <i r="1">
      <x v="1290"/>
    </i>
    <i>
      <x v="1248"/>
    </i>
    <i r="1">
      <x v="1291"/>
    </i>
    <i>
      <x v="1249"/>
    </i>
    <i r="1">
      <x v="1292"/>
    </i>
    <i>
      <x v="1250"/>
    </i>
    <i r="1">
      <x v="1293"/>
    </i>
    <i>
      <x v="1251"/>
    </i>
    <i r="1">
      <x v="1294"/>
    </i>
    <i>
      <x v="1252"/>
    </i>
    <i r="1">
      <x v="1295"/>
    </i>
    <i>
      <x v="1253"/>
    </i>
    <i r="1">
      <x v="1296"/>
    </i>
    <i>
      <x v="1254"/>
    </i>
    <i r="1">
      <x v="1297"/>
    </i>
    <i>
      <x v="1255"/>
    </i>
    <i r="1">
      <x v="1298"/>
    </i>
    <i>
      <x v="1256"/>
    </i>
    <i r="1">
      <x v="1299"/>
    </i>
    <i>
      <x v="1257"/>
    </i>
    <i r="1">
      <x v="1300"/>
    </i>
    <i>
      <x v="1258"/>
    </i>
    <i r="1">
      <x v="1301"/>
    </i>
    <i>
      <x v="1259"/>
    </i>
    <i r="1">
      <x v="1302"/>
    </i>
    <i>
      <x v="1260"/>
    </i>
    <i r="1">
      <x v="1303"/>
    </i>
    <i>
      <x v="1261"/>
    </i>
    <i r="1">
      <x v="1304"/>
    </i>
    <i r="1">
      <x v="1305"/>
    </i>
    <i>
      <x v="1262"/>
    </i>
    <i r="1">
      <x v="1306"/>
    </i>
    <i>
      <x v="1263"/>
    </i>
    <i r="1">
      <x v="1307"/>
    </i>
    <i>
      <x v="1264"/>
    </i>
    <i r="1">
      <x v="1308"/>
    </i>
    <i>
      <x v="1265"/>
    </i>
    <i r="1">
      <x v="1309"/>
    </i>
    <i>
      <x v="1266"/>
    </i>
    <i r="1">
      <x v="1310"/>
    </i>
    <i>
      <x v="1267"/>
    </i>
    <i r="1">
      <x v="1311"/>
    </i>
    <i>
      <x v="1268"/>
    </i>
    <i r="1">
      <x v="1312"/>
    </i>
    <i>
      <x v="1269"/>
    </i>
    <i r="1">
      <x v="1313"/>
    </i>
    <i>
      <x v="1270"/>
    </i>
    <i r="1">
      <x v="1314"/>
    </i>
    <i>
      <x v="1271"/>
    </i>
    <i r="1">
      <x v="1315"/>
    </i>
    <i>
      <x v="1272"/>
    </i>
    <i r="1">
      <x v="1316"/>
    </i>
    <i>
      <x v="1273"/>
    </i>
    <i r="1">
      <x v="1317"/>
    </i>
    <i>
      <x v="1274"/>
    </i>
    <i r="1">
      <x v="1318"/>
    </i>
    <i>
      <x v="1275"/>
    </i>
    <i r="1">
      <x v="1319"/>
    </i>
    <i>
      <x v="1276"/>
    </i>
    <i r="1">
      <x v="1320"/>
    </i>
    <i>
      <x v="1277"/>
    </i>
    <i r="1">
      <x v="1321"/>
    </i>
    <i>
      <x v="1278"/>
    </i>
    <i r="1">
      <x v="1322"/>
    </i>
    <i>
      <x v="1279"/>
    </i>
    <i r="1">
      <x v="1323"/>
    </i>
    <i>
      <x v="1280"/>
    </i>
    <i r="1">
      <x v="1324"/>
    </i>
    <i>
      <x v="1281"/>
    </i>
    <i r="1">
      <x v="1325"/>
    </i>
    <i>
      <x v="1282"/>
    </i>
    <i r="1">
      <x v="1326"/>
    </i>
    <i>
      <x v="1283"/>
    </i>
    <i r="1">
      <x v="1327"/>
    </i>
    <i>
      <x v="1284"/>
    </i>
    <i r="1">
      <x v="1328"/>
    </i>
    <i>
      <x v="1285"/>
    </i>
    <i r="1">
      <x v="1329"/>
    </i>
    <i>
      <x v="1286"/>
    </i>
    <i r="1">
      <x v="1330"/>
    </i>
    <i>
      <x v="1287"/>
    </i>
    <i r="1">
      <x v="1331"/>
    </i>
    <i>
      <x v="1288"/>
    </i>
    <i r="1">
      <x v="1332"/>
    </i>
    <i>
      <x v="1289"/>
    </i>
    <i r="1">
      <x v="1333"/>
    </i>
    <i>
      <x v="1290"/>
    </i>
    <i r="1">
      <x v="1334"/>
    </i>
    <i>
      <x v="1291"/>
    </i>
    <i r="1">
      <x v="1335"/>
    </i>
    <i>
      <x v="1292"/>
    </i>
    <i r="1">
      <x v="1336"/>
    </i>
    <i r="1">
      <x v="1337"/>
    </i>
    <i>
      <x v="1293"/>
    </i>
    <i r="1">
      <x v="1338"/>
    </i>
    <i>
      <x v="1294"/>
    </i>
    <i r="1">
      <x v="1339"/>
    </i>
    <i>
      <x v="1295"/>
    </i>
    <i r="1">
      <x v="1340"/>
    </i>
    <i>
      <x v="1296"/>
    </i>
    <i r="1">
      <x v="1341"/>
    </i>
    <i>
      <x v="1297"/>
    </i>
    <i r="1">
      <x v="1342"/>
    </i>
    <i>
      <x v="1298"/>
    </i>
    <i r="1">
      <x v="1343"/>
    </i>
    <i>
      <x v="1299"/>
    </i>
    <i r="1">
      <x v="1344"/>
    </i>
    <i>
      <x v="1300"/>
    </i>
    <i r="1">
      <x v="1345"/>
    </i>
    <i>
      <x v="1301"/>
    </i>
    <i r="1">
      <x v="1346"/>
    </i>
    <i>
      <x v="1302"/>
    </i>
    <i r="1">
      <x v="1347"/>
    </i>
    <i>
      <x v="1303"/>
    </i>
    <i r="1">
      <x v="1348"/>
    </i>
    <i>
      <x v="1304"/>
    </i>
    <i r="1">
      <x v="1349"/>
    </i>
    <i r="1">
      <x v="1350"/>
    </i>
    <i>
      <x v="1305"/>
    </i>
    <i r="1">
      <x v="1351"/>
    </i>
    <i>
      <x v="1306"/>
    </i>
    <i r="1">
      <x v="1352"/>
    </i>
    <i>
      <x v="1307"/>
    </i>
    <i r="1">
      <x v="1353"/>
    </i>
    <i r="1">
      <x v="1354"/>
    </i>
    <i r="1">
      <x v="1355"/>
    </i>
    <i>
      <x v="1308"/>
    </i>
    <i r="1">
      <x v="1356"/>
    </i>
    <i>
      <x v="1309"/>
    </i>
    <i r="1">
      <x v="1357"/>
    </i>
    <i>
      <x v="1310"/>
    </i>
    <i r="1">
      <x v="1358"/>
    </i>
    <i>
      <x v="1311"/>
    </i>
    <i r="1">
      <x v="1359"/>
    </i>
    <i>
      <x v="1312"/>
    </i>
    <i r="1">
      <x v="1360"/>
    </i>
    <i>
      <x v="1313"/>
    </i>
    <i r="1">
      <x v="1361"/>
    </i>
    <i>
      <x v="1314"/>
    </i>
    <i r="1">
      <x v="1362"/>
    </i>
    <i>
      <x v="1315"/>
    </i>
    <i r="1">
      <x v="1363"/>
    </i>
    <i>
      <x v="1316"/>
    </i>
    <i r="1">
      <x v="1364"/>
    </i>
    <i r="1">
      <x v="1365"/>
    </i>
    <i>
      <x v="1317"/>
    </i>
    <i r="1">
      <x v="1366"/>
    </i>
    <i>
      <x v="1318"/>
    </i>
    <i r="1">
      <x v="1367"/>
    </i>
    <i>
      <x v="1319"/>
    </i>
    <i r="1">
      <x v="1368"/>
    </i>
    <i>
      <x v="1320"/>
    </i>
    <i r="1">
      <x v="1369"/>
    </i>
    <i>
      <x v="1321"/>
    </i>
    <i r="1">
      <x v="1370"/>
    </i>
    <i>
      <x v="1322"/>
    </i>
    <i r="1">
      <x v="1371"/>
    </i>
    <i>
      <x v="1323"/>
    </i>
    <i r="1">
      <x v="1372"/>
    </i>
    <i>
      <x v="1324"/>
    </i>
    <i r="1">
      <x v="1373"/>
    </i>
    <i>
      <x v="1325"/>
    </i>
    <i r="1">
      <x v="1374"/>
    </i>
    <i>
      <x v="1326"/>
    </i>
    <i r="1">
      <x v="1375"/>
    </i>
    <i>
      <x v="1327"/>
    </i>
    <i r="1">
      <x v="1376"/>
    </i>
    <i>
      <x v="1328"/>
    </i>
    <i r="1">
      <x v="1377"/>
    </i>
    <i>
      <x v="1329"/>
    </i>
    <i r="1">
      <x v="1378"/>
    </i>
    <i>
      <x v="1330"/>
    </i>
    <i r="1">
      <x v="1379"/>
    </i>
    <i>
      <x v="1331"/>
    </i>
    <i r="1">
      <x v="1380"/>
    </i>
    <i>
      <x v="1332"/>
    </i>
    <i r="1">
      <x v="1381"/>
    </i>
    <i>
      <x v="1333"/>
    </i>
    <i r="1">
      <x v="1382"/>
    </i>
    <i>
      <x v="1334"/>
    </i>
    <i r="1">
      <x v="1383"/>
    </i>
    <i>
      <x v="1335"/>
    </i>
    <i r="1">
      <x v="1384"/>
    </i>
    <i>
      <x v="1336"/>
    </i>
    <i r="1">
      <x v="1385"/>
    </i>
    <i>
      <x v="1337"/>
    </i>
    <i r="1">
      <x v="1386"/>
    </i>
    <i>
      <x v="1338"/>
    </i>
    <i r="1">
      <x v="1387"/>
    </i>
    <i>
      <x v="1339"/>
    </i>
    <i r="1">
      <x v="1388"/>
    </i>
    <i>
      <x v="1340"/>
    </i>
    <i r="1">
      <x v="1389"/>
    </i>
    <i r="1">
      <x v="1390"/>
    </i>
    <i>
      <x v="1341"/>
    </i>
    <i r="1">
      <x v="1391"/>
    </i>
    <i>
      <x v="1342"/>
    </i>
    <i r="1">
      <x v="1392"/>
    </i>
    <i>
      <x v="1343"/>
    </i>
    <i r="1">
      <x v="1393"/>
    </i>
    <i r="1">
      <x v="1394"/>
    </i>
    <i>
      <x v="1344"/>
    </i>
    <i r="1">
      <x v="1395"/>
    </i>
    <i>
      <x v="1345"/>
    </i>
    <i r="1">
      <x v="1396"/>
    </i>
    <i>
      <x v="1346"/>
    </i>
    <i r="1">
      <x v="1397"/>
    </i>
    <i>
      <x v="1347"/>
    </i>
    <i r="1">
      <x v="1398"/>
    </i>
    <i>
      <x v="1348"/>
    </i>
    <i r="1">
      <x v="1399"/>
    </i>
    <i>
      <x v="1349"/>
    </i>
    <i r="1">
      <x v="1400"/>
    </i>
    <i>
      <x v="1350"/>
    </i>
    <i r="1">
      <x v="1401"/>
    </i>
    <i>
      <x v="1351"/>
    </i>
    <i r="1">
      <x v="1402"/>
    </i>
    <i>
      <x v="1352"/>
    </i>
    <i r="1">
      <x v="1403"/>
    </i>
    <i>
      <x v="1353"/>
    </i>
    <i r="1">
      <x v="1404"/>
    </i>
    <i>
      <x v="1354"/>
    </i>
    <i r="1">
      <x v="1405"/>
    </i>
    <i>
      <x v="1355"/>
    </i>
    <i r="1">
      <x v="1406"/>
    </i>
    <i>
      <x v="1356"/>
    </i>
    <i r="1">
      <x v="1407"/>
    </i>
    <i>
      <x v="1357"/>
    </i>
    <i r="1">
      <x v="1408"/>
    </i>
    <i>
      <x v="1358"/>
    </i>
    <i r="1">
      <x v="1409"/>
    </i>
    <i>
      <x v="1359"/>
    </i>
    <i r="1">
      <x v="1410"/>
    </i>
    <i>
      <x v="1360"/>
    </i>
    <i r="1">
      <x v="1411"/>
    </i>
    <i>
      <x v="1361"/>
    </i>
    <i r="1">
      <x v="1412"/>
    </i>
    <i>
      <x v="1362"/>
    </i>
    <i r="1">
      <x v="1413"/>
    </i>
    <i>
      <x v="1363"/>
    </i>
    <i r="1">
      <x v="1414"/>
    </i>
    <i>
      <x v="1364"/>
    </i>
    <i r="1">
      <x v="1415"/>
    </i>
    <i>
      <x v="1365"/>
    </i>
    <i r="1">
      <x v="1416"/>
    </i>
    <i>
      <x v="1366"/>
    </i>
    <i r="1">
      <x v="1417"/>
    </i>
    <i>
      <x v="1367"/>
    </i>
    <i r="1">
      <x v="1418"/>
    </i>
    <i>
      <x v="1368"/>
    </i>
    <i r="1">
      <x v="1419"/>
    </i>
    <i r="1">
      <x v="1420"/>
    </i>
    <i>
      <x v="1369"/>
    </i>
    <i r="1">
      <x v="1421"/>
    </i>
    <i>
      <x v="1370"/>
    </i>
    <i r="1">
      <x v="1422"/>
    </i>
    <i>
      <x v="1371"/>
    </i>
    <i r="1">
      <x v="1423"/>
    </i>
    <i>
      <x v="1372"/>
    </i>
    <i r="1">
      <x v="1424"/>
    </i>
    <i>
      <x v="1373"/>
    </i>
    <i r="1">
      <x v="1425"/>
    </i>
    <i>
      <x v="1374"/>
    </i>
    <i r="1">
      <x v="1426"/>
    </i>
    <i>
      <x v="1375"/>
    </i>
    <i r="1">
      <x v="1427"/>
    </i>
    <i>
      <x v="1376"/>
    </i>
    <i r="1">
      <x v="1428"/>
    </i>
    <i>
      <x v="1377"/>
    </i>
    <i r="1">
      <x v="1429"/>
    </i>
    <i>
      <x v="1378"/>
    </i>
    <i r="1">
      <x v="1430"/>
    </i>
    <i>
      <x v="1379"/>
    </i>
    <i r="1">
      <x v="1431"/>
    </i>
    <i>
      <x v="1380"/>
    </i>
    <i r="1">
      <x v="1432"/>
    </i>
    <i>
      <x v="1381"/>
    </i>
    <i r="1">
      <x v="1433"/>
    </i>
    <i>
      <x v="1382"/>
    </i>
    <i r="1">
      <x v="1434"/>
    </i>
    <i>
      <x v="1383"/>
    </i>
    <i r="1">
      <x v="1435"/>
    </i>
    <i>
      <x v="1384"/>
    </i>
    <i r="1">
      <x v="1436"/>
    </i>
    <i>
      <x v="1385"/>
    </i>
    <i r="1">
      <x v="1437"/>
    </i>
    <i>
      <x v="1386"/>
    </i>
    <i r="1">
      <x v="1438"/>
    </i>
    <i>
      <x v="1387"/>
    </i>
    <i r="1">
      <x v="1439"/>
    </i>
    <i>
      <x v="1388"/>
    </i>
    <i r="1">
      <x v="1440"/>
    </i>
    <i>
      <x v="1389"/>
    </i>
    <i r="1">
      <x v="1441"/>
    </i>
    <i>
      <x v="1390"/>
    </i>
    <i r="1">
      <x v="1442"/>
    </i>
    <i>
      <x v="1391"/>
    </i>
    <i r="1">
      <x v="1443"/>
    </i>
    <i>
      <x v="1392"/>
    </i>
    <i r="1">
      <x v="1444"/>
    </i>
    <i>
      <x v="1393"/>
    </i>
    <i r="1">
      <x v="1445"/>
    </i>
    <i>
      <x v="1394"/>
    </i>
    <i r="1">
      <x v="1446"/>
    </i>
    <i>
      <x v="1395"/>
    </i>
    <i r="1">
      <x v="1447"/>
    </i>
    <i>
      <x v="1396"/>
    </i>
    <i r="1">
      <x v="1448"/>
    </i>
    <i>
      <x v="1397"/>
    </i>
    <i r="1">
      <x v="1449"/>
    </i>
    <i>
      <x v="1398"/>
    </i>
    <i r="1">
      <x v="1450"/>
    </i>
    <i r="1">
      <x v="1451"/>
    </i>
    <i>
      <x v="1399"/>
    </i>
    <i r="1">
      <x v="1452"/>
    </i>
    <i>
      <x v="1400"/>
    </i>
    <i r="1">
      <x v="1453"/>
    </i>
    <i>
      <x v="1401"/>
    </i>
    <i r="1">
      <x v="1454"/>
    </i>
    <i>
      <x v="1402"/>
    </i>
    <i r="1">
      <x v="1455"/>
    </i>
    <i>
      <x v="1403"/>
    </i>
    <i r="1">
      <x v="1456"/>
    </i>
    <i>
      <x v="1404"/>
    </i>
    <i r="1">
      <x v="1457"/>
    </i>
    <i>
      <x v="1405"/>
    </i>
    <i r="1">
      <x v="1458"/>
    </i>
    <i>
      <x v="1406"/>
    </i>
    <i r="1">
      <x v="1459"/>
    </i>
    <i r="1">
      <x v="1460"/>
    </i>
    <i>
      <x v="1407"/>
    </i>
    <i r="1">
      <x v="1461"/>
    </i>
    <i>
      <x v="1408"/>
    </i>
    <i r="1">
      <x v="1462"/>
    </i>
    <i>
      <x v="1409"/>
    </i>
    <i r="1">
      <x v="1463"/>
    </i>
    <i>
      <x v="1410"/>
    </i>
    <i r="1">
      <x v="1464"/>
    </i>
    <i>
      <x v="1411"/>
    </i>
    <i r="1">
      <x v="1465"/>
    </i>
    <i>
      <x v="1412"/>
    </i>
    <i r="1">
      <x v="1466"/>
    </i>
    <i>
      <x v="1413"/>
    </i>
    <i r="1">
      <x v="1467"/>
    </i>
    <i>
      <x v="1414"/>
    </i>
    <i r="1">
      <x v="1468"/>
    </i>
    <i>
      <x v="1415"/>
    </i>
    <i r="1">
      <x v="1469"/>
    </i>
    <i>
      <x v="1416"/>
    </i>
    <i r="1">
      <x v="1470"/>
    </i>
    <i>
      <x v="1417"/>
    </i>
    <i r="1">
      <x v="1471"/>
    </i>
    <i>
      <x v="1418"/>
    </i>
    <i r="1">
      <x v="1472"/>
    </i>
    <i>
      <x v="1419"/>
    </i>
    <i r="1">
      <x v="1473"/>
    </i>
    <i>
      <x v="1420"/>
    </i>
    <i r="1">
      <x v="1474"/>
    </i>
    <i>
      <x v="1421"/>
    </i>
    <i r="1">
      <x v="1475"/>
    </i>
    <i>
      <x v="1422"/>
    </i>
    <i r="1">
      <x v="1476"/>
    </i>
    <i>
      <x v="1423"/>
    </i>
    <i r="1">
      <x v="1477"/>
    </i>
    <i>
      <x v="1424"/>
    </i>
    <i r="1">
      <x v="1478"/>
    </i>
    <i>
      <x v="1425"/>
    </i>
    <i r="1">
      <x v="1479"/>
    </i>
    <i>
      <x v="1426"/>
    </i>
    <i r="1">
      <x v="1480"/>
    </i>
    <i>
      <x v="1427"/>
    </i>
    <i r="1">
      <x v="1481"/>
    </i>
    <i>
      <x v="1428"/>
    </i>
    <i r="1">
      <x v="1482"/>
    </i>
    <i>
      <x v="1429"/>
    </i>
    <i r="1">
      <x v="1483"/>
    </i>
    <i>
      <x v="1430"/>
    </i>
    <i r="1">
      <x v="1484"/>
    </i>
    <i>
      <x v="1431"/>
    </i>
    <i r="1">
      <x v="1485"/>
    </i>
    <i>
      <x v="1432"/>
    </i>
    <i r="1">
      <x v="1486"/>
    </i>
    <i>
      <x v="1433"/>
    </i>
    <i r="1">
      <x v="1487"/>
    </i>
    <i>
      <x v="1434"/>
    </i>
    <i r="1">
      <x v="1488"/>
    </i>
    <i>
      <x v="1435"/>
    </i>
    <i r="1">
      <x v="1489"/>
    </i>
    <i>
      <x v="1436"/>
    </i>
    <i r="1">
      <x v="1490"/>
    </i>
    <i>
      <x v="1437"/>
    </i>
    <i r="1">
      <x v="1491"/>
    </i>
    <i>
      <x v="1438"/>
    </i>
    <i r="1">
      <x v="1492"/>
    </i>
    <i>
      <x v="1439"/>
    </i>
    <i r="1">
      <x v="1493"/>
    </i>
    <i>
      <x v="1440"/>
    </i>
    <i r="1">
      <x v="1494"/>
    </i>
    <i>
      <x v="1441"/>
    </i>
    <i r="1">
      <x v="1495"/>
    </i>
    <i>
      <x v="1442"/>
    </i>
    <i r="1">
      <x v="1496"/>
    </i>
    <i r="1">
      <x v="1497"/>
    </i>
    <i>
      <x v="1443"/>
    </i>
    <i r="1">
      <x v="1498"/>
    </i>
    <i>
      <x v="1444"/>
    </i>
    <i r="1">
      <x v="1499"/>
    </i>
    <i>
      <x v="1445"/>
    </i>
    <i r="1">
      <x v="1500"/>
    </i>
    <i>
      <x v="1446"/>
    </i>
    <i r="1">
      <x v="1501"/>
    </i>
    <i>
      <x v="1447"/>
    </i>
    <i r="1">
      <x v="1502"/>
    </i>
    <i>
      <x v="1448"/>
    </i>
    <i r="1">
      <x v="1503"/>
    </i>
    <i>
      <x v="1449"/>
    </i>
    <i r="1">
      <x v="1504"/>
    </i>
    <i>
      <x v="1450"/>
    </i>
    <i r="1">
      <x v="1505"/>
    </i>
    <i>
      <x v="1451"/>
    </i>
    <i r="1">
      <x v="1506"/>
    </i>
    <i>
      <x v="1452"/>
    </i>
    <i r="1">
      <x v="1507"/>
    </i>
    <i>
      <x v="1453"/>
    </i>
    <i r="1">
      <x v="1508"/>
    </i>
    <i>
      <x v="1454"/>
    </i>
    <i r="1">
      <x v="1509"/>
    </i>
    <i>
      <x v="1455"/>
    </i>
    <i r="1">
      <x v="1510"/>
    </i>
    <i>
      <x v="1456"/>
    </i>
    <i r="1">
      <x v="1511"/>
    </i>
    <i>
      <x v="1457"/>
    </i>
    <i r="1">
      <x v="1512"/>
    </i>
    <i>
      <x v="1458"/>
    </i>
    <i r="1">
      <x v="1513"/>
    </i>
    <i>
      <x v="1459"/>
    </i>
    <i r="1">
      <x v="1514"/>
    </i>
    <i>
      <x v="1460"/>
    </i>
    <i r="1">
      <x v="1515"/>
    </i>
    <i>
      <x v="1461"/>
    </i>
    <i r="1">
      <x v="1516"/>
    </i>
    <i>
      <x v="1462"/>
    </i>
    <i r="1">
      <x v="1517"/>
    </i>
    <i>
      <x v="1463"/>
    </i>
    <i r="1">
      <x v="1518"/>
    </i>
    <i>
      <x v="1464"/>
    </i>
    <i r="1">
      <x v="1519"/>
    </i>
    <i r="1">
      <x v="1520"/>
    </i>
    <i>
      <x v="1465"/>
    </i>
    <i r="1">
      <x v="1521"/>
    </i>
    <i>
      <x v="1466"/>
    </i>
    <i r="1">
      <x v="1522"/>
    </i>
    <i>
      <x v="1467"/>
    </i>
    <i r="1">
      <x v="1523"/>
    </i>
    <i>
      <x v="1468"/>
    </i>
    <i r="1">
      <x v="1524"/>
    </i>
    <i>
      <x v="1469"/>
    </i>
    <i r="1">
      <x v="1525"/>
    </i>
    <i>
      <x v="1470"/>
    </i>
    <i r="1">
      <x v="1526"/>
    </i>
    <i>
      <x v="1471"/>
    </i>
    <i r="1">
      <x v="1527"/>
    </i>
    <i>
      <x v="1472"/>
    </i>
    <i r="1">
      <x v="1528"/>
    </i>
    <i>
      <x v="1473"/>
    </i>
    <i r="1">
      <x v="1529"/>
    </i>
    <i>
      <x v="1474"/>
    </i>
    <i r="1">
      <x v="1530"/>
    </i>
    <i>
      <x v="1475"/>
    </i>
    <i r="1">
      <x v="1531"/>
    </i>
    <i>
      <x v="1476"/>
    </i>
    <i r="1">
      <x v="1532"/>
    </i>
    <i>
      <x v="1477"/>
    </i>
    <i r="1">
      <x v="1533"/>
    </i>
    <i>
      <x v="1478"/>
    </i>
    <i r="1">
      <x v="1534"/>
    </i>
    <i>
      <x v="1479"/>
    </i>
    <i r="1">
      <x v="1535"/>
    </i>
    <i>
      <x v="1480"/>
    </i>
    <i r="1">
      <x v="1536"/>
    </i>
    <i>
      <x v="1481"/>
    </i>
    <i r="1">
      <x v="1537"/>
    </i>
    <i>
      <x v="1482"/>
    </i>
    <i r="1">
      <x v="1538"/>
    </i>
    <i>
      <x v="1483"/>
    </i>
    <i r="1">
      <x v="1539"/>
    </i>
    <i>
      <x v="1484"/>
    </i>
    <i r="1">
      <x v="1540"/>
    </i>
    <i>
      <x v="1485"/>
    </i>
    <i r="1">
      <x v="1541"/>
    </i>
    <i>
      <x v="1486"/>
    </i>
    <i r="1">
      <x v="1542"/>
    </i>
    <i>
      <x v="1487"/>
    </i>
    <i r="1">
      <x v="1543"/>
    </i>
    <i>
      <x v="1488"/>
    </i>
    <i r="1">
      <x v="1544"/>
    </i>
    <i>
      <x v="1489"/>
    </i>
    <i r="1">
      <x v="1545"/>
    </i>
    <i>
      <x v="1490"/>
    </i>
    <i r="1">
      <x v="1546"/>
    </i>
    <i>
      <x v="1491"/>
    </i>
    <i r="1">
      <x v="1547"/>
    </i>
    <i>
      <x v="1492"/>
    </i>
    <i r="1">
      <x v="1548"/>
    </i>
    <i>
      <x v="1493"/>
    </i>
    <i r="1">
      <x v="1549"/>
    </i>
    <i>
      <x v="1494"/>
    </i>
    <i r="1">
      <x v="1550"/>
    </i>
    <i>
      <x v="1495"/>
    </i>
    <i r="1">
      <x v="1551"/>
    </i>
    <i>
      <x v="1496"/>
    </i>
    <i r="1">
      <x v="1552"/>
    </i>
    <i>
      <x v="1497"/>
    </i>
    <i r="1">
      <x v="1553"/>
    </i>
    <i>
      <x v="1498"/>
    </i>
    <i r="1">
      <x v="1554"/>
    </i>
    <i>
      <x v="1499"/>
    </i>
    <i r="1">
      <x v="1555"/>
    </i>
    <i>
      <x v="1500"/>
    </i>
    <i r="1">
      <x v="1556"/>
    </i>
    <i>
      <x v="1501"/>
    </i>
    <i r="1">
      <x v="1557"/>
    </i>
    <i>
      <x v="1502"/>
    </i>
    <i r="1">
      <x v="1558"/>
    </i>
    <i>
      <x v="1503"/>
    </i>
    <i r="1">
      <x v="1559"/>
    </i>
    <i>
      <x v="1504"/>
    </i>
    <i r="1">
      <x v="1560"/>
    </i>
    <i>
      <x v="1505"/>
    </i>
    <i r="1">
      <x v="1561"/>
    </i>
    <i>
      <x v="1506"/>
    </i>
    <i r="1">
      <x v="1562"/>
    </i>
    <i>
      <x v="1507"/>
    </i>
    <i r="1">
      <x v="1563"/>
    </i>
    <i>
      <x v="1508"/>
    </i>
    <i r="1">
      <x v="1564"/>
    </i>
    <i>
      <x v="1509"/>
    </i>
    <i r="1">
      <x v="1565"/>
    </i>
    <i>
      <x v="1510"/>
    </i>
    <i r="1">
      <x v="1566"/>
    </i>
    <i>
      <x v="1511"/>
    </i>
    <i r="1">
      <x v="1567"/>
    </i>
    <i>
      <x v="1512"/>
    </i>
    <i r="1">
      <x v="1568"/>
    </i>
    <i>
      <x v="1513"/>
    </i>
    <i r="1">
      <x v="1569"/>
    </i>
    <i>
      <x v="1514"/>
    </i>
    <i r="1">
      <x v="1570"/>
    </i>
    <i>
      <x v="1515"/>
    </i>
    <i r="1">
      <x v="1571"/>
    </i>
    <i>
      <x v="1516"/>
    </i>
    <i r="1">
      <x v="1572"/>
    </i>
    <i>
      <x v="1517"/>
    </i>
    <i r="1">
      <x v="1573"/>
    </i>
    <i>
      <x v="1518"/>
    </i>
    <i r="1">
      <x v="1574"/>
    </i>
    <i>
      <x v="1519"/>
    </i>
    <i r="1">
      <x v="1575"/>
    </i>
    <i>
      <x v="1520"/>
    </i>
    <i r="1">
      <x v="1576"/>
    </i>
    <i r="1">
      <x v="1577"/>
    </i>
    <i>
      <x v="1521"/>
    </i>
    <i r="1">
      <x v="1578"/>
    </i>
    <i>
      <x v="1522"/>
    </i>
    <i r="1">
      <x v="1579"/>
    </i>
    <i>
      <x v="1523"/>
    </i>
    <i r="1">
      <x v="1580"/>
    </i>
    <i>
      <x v="1524"/>
    </i>
    <i r="1">
      <x v="1581"/>
    </i>
    <i>
      <x v="1525"/>
    </i>
    <i r="1">
      <x v="1582"/>
    </i>
    <i>
      <x v="1526"/>
    </i>
    <i r="1">
      <x v="1583"/>
    </i>
    <i>
      <x v="1527"/>
    </i>
    <i r="1">
      <x v="1584"/>
    </i>
    <i>
      <x v="1528"/>
    </i>
    <i r="1">
      <x v="1585"/>
    </i>
    <i>
      <x v="1529"/>
    </i>
    <i r="1">
      <x v="1586"/>
    </i>
    <i>
      <x v="1530"/>
    </i>
    <i r="1">
      <x v="1587"/>
    </i>
    <i>
      <x v="1531"/>
    </i>
    <i r="1">
      <x v="1588"/>
    </i>
    <i>
      <x v="1532"/>
    </i>
    <i r="1">
      <x v="1589"/>
    </i>
    <i>
      <x v="1533"/>
    </i>
    <i r="1">
      <x v="1590"/>
    </i>
    <i>
      <x v="1534"/>
    </i>
    <i r="1">
      <x v="1591"/>
    </i>
    <i>
      <x v="1535"/>
    </i>
    <i r="1">
      <x v="1592"/>
    </i>
    <i>
      <x v="1536"/>
    </i>
    <i r="1">
      <x v="1593"/>
    </i>
    <i>
      <x v="1537"/>
    </i>
    <i r="1">
      <x v="1594"/>
    </i>
    <i>
      <x v="1538"/>
    </i>
    <i r="1">
      <x v="1595"/>
    </i>
    <i>
      <x v="1539"/>
    </i>
    <i r="1">
      <x v="1596"/>
    </i>
    <i>
      <x v="1540"/>
    </i>
    <i r="1">
      <x v="1597"/>
    </i>
    <i>
      <x v="1541"/>
    </i>
    <i r="1">
      <x v="1598"/>
    </i>
    <i>
      <x v="1542"/>
    </i>
    <i r="1">
      <x v="1599"/>
    </i>
    <i>
      <x v="1543"/>
    </i>
    <i r="1">
      <x v="1600"/>
    </i>
    <i>
      <x v="1544"/>
    </i>
    <i r="1">
      <x v="1601"/>
    </i>
    <i>
      <x v="1545"/>
    </i>
    <i r="1">
      <x v="1602"/>
    </i>
    <i>
      <x v="1546"/>
    </i>
    <i r="1">
      <x v="1603"/>
    </i>
    <i>
      <x v="1547"/>
    </i>
    <i r="1">
      <x v="1604"/>
    </i>
    <i>
      <x v="1548"/>
    </i>
    <i r="1">
      <x v="1605"/>
    </i>
    <i>
      <x v="1549"/>
    </i>
    <i r="1">
      <x v="1606"/>
    </i>
    <i>
      <x v="1550"/>
    </i>
    <i r="1">
      <x v="1607"/>
    </i>
    <i>
      <x v="1551"/>
    </i>
    <i r="1">
      <x v="1608"/>
    </i>
    <i>
      <x v="1552"/>
    </i>
    <i r="1">
      <x v="1609"/>
    </i>
    <i>
      <x v="1553"/>
    </i>
    <i r="1">
      <x v="1610"/>
    </i>
    <i>
      <x v="1554"/>
    </i>
    <i r="1">
      <x v="1611"/>
    </i>
    <i>
      <x v="1555"/>
    </i>
    <i r="1">
      <x v="1612"/>
    </i>
    <i>
      <x v="1556"/>
    </i>
    <i r="1">
      <x v="1613"/>
    </i>
    <i>
      <x v="1557"/>
    </i>
    <i r="1">
      <x v="1614"/>
    </i>
    <i>
      <x v="1558"/>
    </i>
    <i r="1">
      <x v="1615"/>
    </i>
    <i>
      <x v="1559"/>
    </i>
    <i r="1">
      <x v="1616"/>
    </i>
    <i>
      <x v="1560"/>
    </i>
    <i r="1">
      <x v="1617"/>
    </i>
    <i>
      <x v="1561"/>
    </i>
    <i r="1">
      <x v="1618"/>
    </i>
    <i>
      <x v="1562"/>
    </i>
    <i r="1">
      <x v="1619"/>
    </i>
    <i>
      <x v="1563"/>
    </i>
    <i r="1">
      <x v="1620"/>
    </i>
    <i>
      <x v="1564"/>
    </i>
    <i r="1">
      <x v="1621"/>
    </i>
    <i>
      <x v="1565"/>
    </i>
    <i r="1">
      <x v="1622"/>
    </i>
    <i>
      <x v="1566"/>
    </i>
    <i r="1">
      <x v="1623"/>
    </i>
    <i>
      <x v="1567"/>
    </i>
    <i r="1">
      <x v="1624"/>
    </i>
    <i>
      <x v="1568"/>
    </i>
    <i r="1">
      <x v="1625"/>
    </i>
    <i>
      <x v="1569"/>
    </i>
    <i r="1">
      <x v="1626"/>
    </i>
    <i>
      <x v="1570"/>
    </i>
    <i r="1">
      <x v="1627"/>
    </i>
    <i>
      <x v="1571"/>
    </i>
    <i r="1">
      <x v="1628"/>
    </i>
    <i>
      <x v="1572"/>
    </i>
    <i r="1">
      <x v="1629"/>
    </i>
    <i>
      <x v="1573"/>
    </i>
    <i r="1">
      <x v="1630"/>
    </i>
    <i>
      <x v="1574"/>
    </i>
    <i r="1">
      <x v="1631"/>
    </i>
    <i>
      <x v="1575"/>
    </i>
    <i r="1">
      <x v="1632"/>
    </i>
    <i>
      <x v="1576"/>
    </i>
    <i r="1">
      <x v="1633"/>
    </i>
    <i>
      <x v="1577"/>
    </i>
    <i r="1">
      <x v="1634"/>
    </i>
    <i>
      <x v="1578"/>
    </i>
    <i r="1">
      <x v="1635"/>
    </i>
    <i>
      <x v="1579"/>
    </i>
    <i r="1">
      <x v="1636"/>
    </i>
    <i>
      <x v="1580"/>
    </i>
    <i r="1">
      <x v="1637"/>
    </i>
    <i>
      <x v="1581"/>
    </i>
    <i r="1">
      <x v="1638"/>
    </i>
    <i>
      <x v="1582"/>
    </i>
    <i r="1">
      <x v="1639"/>
    </i>
    <i>
      <x v="1583"/>
    </i>
    <i r="1">
      <x v="1640"/>
    </i>
    <i>
      <x v="1584"/>
    </i>
    <i r="1">
      <x v="1641"/>
    </i>
    <i>
      <x v="1585"/>
    </i>
    <i r="1">
      <x v="1642"/>
    </i>
    <i>
      <x v="1586"/>
    </i>
    <i r="1">
      <x v="1643"/>
    </i>
    <i>
      <x v="1587"/>
    </i>
    <i r="1">
      <x v="1644"/>
    </i>
    <i>
      <x v="1588"/>
    </i>
    <i r="1">
      <x v="1645"/>
    </i>
    <i>
      <x v="1589"/>
    </i>
    <i r="1">
      <x v="1646"/>
    </i>
    <i>
      <x v="1590"/>
    </i>
    <i r="1">
      <x v="1647"/>
    </i>
    <i>
      <x v="1591"/>
    </i>
    <i r="1">
      <x v="1648"/>
    </i>
    <i>
      <x v="1592"/>
    </i>
    <i r="1">
      <x v="1649"/>
    </i>
    <i>
      <x v="1593"/>
    </i>
    <i r="1">
      <x v="1650"/>
    </i>
    <i>
      <x v="1594"/>
    </i>
    <i r="1">
      <x v="1651"/>
    </i>
    <i>
      <x v="1595"/>
    </i>
    <i r="1">
      <x v="1652"/>
    </i>
    <i>
      <x v="1596"/>
    </i>
    <i r="1">
      <x v="1653"/>
    </i>
    <i>
      <x v="1597"/>
    </i>
    <i r="1">
      <x v="1654"/>
    </i>
    <i>
      <x v="1598"/>
    </i>
    <i r="1">
      <x v="1655"/>
    </i>
    <i>
      <x v="1599"/>
    </i>
    <i r="1">
      <x v="1656"/>
    </i>
    <i>
      <x v="1600"/>
    </i>
    <i r="1">
      <x v="1657"/>
    </i>
    <i>
      <x v="1601"/>
    </i>
    <i r="1">
      <x v="1658"/>
    </i>
    <i>
      <x v="1602"/>
    </i>
    <i r="1">
      <x v="1659"/>
    </i>
    <i>
      <x v="1603"/>
    </i>
    <i r="1">
      <x v="1660"/>
    </i>
    <i>
      <x v="1604"/>
    </i>
    <i r="1">
      <x v="1661"/>
    </i>
    <i>
      <x v="1605"/>
    </i>
    <i r="1">
      <x v="1662"/>
    </i>
    <i>
      <x v="1606"/>
    </i>
    <i r="1">
      <x v="1663"/>
    </i>
    <i>
      <x v="1607"/>
    </i>
    <i r="1">
      <x v="1664"/>
    </i>
    <i>
      <x v="1608"/>
    </i>
    <i r="1">
      <x v="1665"/>
    </i>
    <i>
      <x v="1609"/>
    </i>
    <i r="1">
      <x v="1666"/>
    </i>
    <i>
      <x v="1610"/>
    </i>
    <i r="1">
      <x v="1667"/>
    </i>
    <i>
      <x v="1611"/>
    </i>
    <i r="1">
      <x v="1668"/>
    </i>
    <i>
      <x v="1612"/>
    </i>
    <i r="1">
      <x v="1669"/>
    </i>
    <i>
      <x v="1613"/>
    </i>
    <i r="1">
      <x v="1670"/>
    </i>
    <i>
      <x v="1614"/>
    </i>
    <i r="1">
      <x v="1671"/>
    </i>
    <i>
      <x v="1615"/>
    </i>
    <i r="1">
      <x v="1672"/>
    </i>
    <i>
      <x v="1616"/>
    </i>
    <i r="1">
      <x v="1673"/>
    </i>
    <i>
      <x v="1617"/>
    </i>
    <i r="1">
      <x v="1674"/>
    </i>
    <i r="1">
      <x v="1675"/>
    </i>
    <i r="1">
      <x v="1676"/>
    </i>
    <i>
      <x v="1618"/>
    </i>
    <i r="1">
      <x v="1677"/>
    </i>
    <i>
      <x v="1619"/>
    </i>
    <i r="1">
      <x v="1678"/>
    </i>
    <i>
      <x v="1620"/>
    </i>
    <i r="1">
      <x v="1679"/>
    </i>
    <i>
      <x v="1621"/>
    </i>
    <i r="1">
      <x v="1680"/>
    </i>
    <i>
      <x v="1622"/>
    </i>
    <i r="1">
      <x v="1681"/>
    </i>
    <i>
      <x v="1623"/>
    </i>
    <i r="1">
      <x v="1682"/>
    </i>
    <i>
      <x v="1624"/>
    </i>
    <i r="1">
      <x v="1683"/>
    </i>
    <i>
      <x v="1625"/>
    </i>
    <i r="1">
      <x v="1684"/>
    </i>
    <i>
      <x v="1626"/>
    </i>
    <i r="1">
      <x v="1685"/>
    </i>
    <i>
      <x v="1627"/>
    </i>
    <i r="1">
      <x v="1686"/>
    </i>
    <i>
      <x v="1628"/>
    </i>
    <i r="1">
      <x v="1687"/>
    </i>
    <i>
      <x v="1629"/>
    </i>
    <i r="1">
      <x v="1688"/>
    </i>
    <i>
      <x v="1630"/>
    </i>
    <i r="1">
      <x v="1689"/>
    </i>
    <i>
      <x v="1631"/>
    </i>
    <i r="1">
      <x v="1690"/>
    </i>
    <i>
      <x v="1632"/>
    </i>
    <i r="1">
      <x v="1691"/>
    </i>
    <i>
      <x v="1633"/>
    </i>
    <i r="1">
      <x v="1692"/>
    </i>
    <i>
      <x v="1634"/>
    </i>
    <i r="1">
      <x v="1693"/>
    </i>
    <i>
      <x v="1635"/>
    </i>
    <i r="1">
      <x v="1694"/>
    </i>
    <i>
      <x v="1636"/>
    </i>
    <i r="1">
      <x v="1695"/>
    </i>
    <i>
      <x v="1637"/>
    </i>
    <i r="1">
      <x v="1696"/>
    </i>
    <i>
      <x v="1638"/>
    </i>
    <i r="1">
      <x v="1697"/>
    </i>
    <i>
      <x v="1639"/>
    </i>
    <i r="1">
      <x v="1698"/>
    </i>
    <i>
      <x v="1640"/>
    </i>
    <i r="1">
      <x v="1699"/>
    </i>
    <i>
      <x v="1641"/>
    </i>
    <i r="1">
      <x v="1700"/>
    </i>
    <i>
      <x v="1642"/>
    </i>
    <i r="1">
      <x v="1701"/>
    </i>
    <i>
      <x v="1643"/>
    </i>
    <i r="1">
      <x v="1702"/>
    </i>
    <i>
      <x v="1644"/>
    </i>
    <i r="1">
      <x v="1703"/>
    </i>
    <i r="1">
      <x v="1704"/>
    </i>
    <i r="1">
      <x v="1705"/>
    </i>
    <i>
      <x v="1645"/>
    </i>
    <i r="1">
      <x v="1706"/>
    </i>
    <i>
      <x v="1646"/>
    </i>
    <i r="1">
      <x v="1707"/>
    </i>
    <i>
      <x v="1647"/>
    </i>
    <i r="1">
      <x v="1708"/>
    </i>
    <i>
      <x v="1648"/>
    </i>
    <i r="1">
      <x v="1709"/>
    </i>
    <i>
      <x v="1649"/>
    </i>
    <i r="1">
      <x v="1710"/>
    </i>
    <i>
      <x v="1650"/>
    </i>
    <i r="1">
      <x v="1711"/>
    </i>
    <i r="1">
      <x v="1712"/>
    </i>
    <i>
      <x v="1651"/>
    </i>
    <i r="1">
      <x v="1713"/>
    </i>
    <i>
      <x v="1652"/>
    </i>
    <i r="1">
      <x v="1714"/>
    </i>
    <i>
      <x v="1653"/>
    </i>
    <i r="1">
      <x v="1715"/>
    </i>
    <i>
      <x v="1654"/>
    </i>
    <i r="1">
      <x v="1716"/>
    </i>
    <i>
      <x v="1655"/>
    </i>
    <i r="1">
      <x v="1717"/>
    </i>
    <i>
      <x v="1656"/>
    </i>
    <i r="1">
      <x v="1718"/>
    </i>
    <i>
      <x v="1657"/>
    </i>
    <i r="1">
      <x v="1719"/>
    </i>
    <i>
      <x v="1658"/>
    </i>
    <i r="1">
      <x v="1720"/>
    </i>
    <i>
      <x v="1659"/>
    </i>
    <i r="1">
      <x v="1721"/>
    </i>
    <i>
      <x v="1660"/>
    </i>
    <i r="1">
      <x v="1722"/>
    </i>
    <i r="1">
      <x v="1723"/>
    </i>
    <i>
      <x v="1661"/>
    </i>
    <i r="1">
      <x v="1724"/>
    </i>
    <i>
      <x v="1662"/>
    </i>
    <i r="1">
      <x v="1725"/>
    </i>
    <i>
      <x v="1663"/>
    </i>
    <i r="1">
      <x v="1726"/>
    </i>
    <i>
      <x v="1664"/>
    </i>
    <i r="1">
      <x v="1727"/>
    </i>
    <i>
      <x v="1665"/>
    </i>
    <i r="1">
      <x v="1728"/>
    </i>
    <i>
      <x v="1666"/>
    </i>
    <i r="1">
      <x v="1729"/>
    </i>
    <i>
      <x v="1667"/>
    </i>
    <i r="1">
      <x v="1730"/>
    </i>
    <i>
      <x v="1668"/>
    </i>
    <i r="1">
      <x v="1731"/>
    </i>
    <i>
      <x v="1669"/>
    </i>
    <i r="1">
      <x v="1732"/>
    </i>
    <i>
      <x v="1670"/>
    </i>
    <i r="1">
      <x v="1733"/>
    </i>
    <i>
      <x v="1671"/>
    </i>
    <i r="1">
      <x v="1734"/>
    </i>
    <i>
      <x v="1672"/>
    </i>
    <i r="1">
      <x v="1735"/>
    </i>
    <i>
      <x v="1673"/>
    </i>
    <i r="1">
      <x v="1736"/>
    </i>
    <i>
      <x v="1674"/>
    </i>
    <i r="1">
      <x v="1737"/>
    </i>
    <i>
      <x v="1675"/>
    </i>
    <i r="1">
      <x v="1738"/>
    </i>
    <i>
      <x v="1676"/>
    </i>
    <i r="1">
      <x v="1739"/>
    </i>
    <i>
      <x v="1677"/>
    </i>
    <i r="1">
      <x v="1740"/>
    </i>
    <i>
      <x v="1678"/>
    </i>
    <i r="1">
      <x v="1741"/>
    </i>
    <i>
      <x v="1679"/>
    </i>
    <i r="1">
      <x v="1742"/>
    </i>
    <i>
      <x v="1680"/>
    </i>
    <i r="1">
      <x v="1743"/>
    </i>
    <i>
      <x v="1681"/>
    </i>
    <i r="1">
      <x v="1744"/>
    </i>
    <i>
      <x v="1682"/>
    </i>
    <i r="1">
      <x v="1745"/>
    </i>
    <i>
      <x v="1683"/>
    </i>
    <i r="1">
      <x v="1746"/>
    </i>
    <i>
      <x v="1684"/>
    </i>
    <i r="1">
      <x v="1747"/>
    </i>
    <i>
      <x v="1685"/>
    </i>
    <i r="1">
      <x v="1748"/>
    </i>
    <i>
      <x v="1686"/>
    </i>
    <i r="1">
      <x v="1749"/>
    </i>
    <i>
      <x v="1687"/>
    </i>
    <i r="1">
      <x v="1750"/>
    </i>
    <i>
      <x v="1688"/>
    </i>
    <i r="1">
      <x v="1751"/>
    </i>
    <i>
      <x v="1689"/>
    </i>
    <i r="1">
      <x v="1752"/>
    </i>
    <i>
      <x v="1690"/>
    </i>
    <i r="1">
      <x v="1753"/>
    </i>
    <i>
      <x v="1691"/>
    </i>
    <i r="1">
      <x v="1754"/>
    </i>
    <i>
      <x v="1692"/>
    </i>
    <i r="1">
      <x v="1755"/>
    </i>
    <i>
      <x v="1693"/>
    </i>
    <i r="1">
      <x v="1756"/>
    </i>
    <i>
      <x v="1694"/>
    </i>
    <i r="1">
      <x v="1757"/>
    </i>
    <i>
      <x v="1695"/>
    </i>
    <i r="1">
      <x v="1758"/>
    </i>
    <i>
      <x v="1696"/>
    </i>
    <i r="1">
      <x v="1759"/>
    </i>
    <i>
      <x v="1697"/>
    </i>
    <i r="1">
      <x v="1760"/>
    </i>
    <i>
      <x v="1698"/>
    </i>
    <i r="1">
      <x v="1761"/>
    </i>
    <i>
      <x v="1699"/>
    </i>
    <i r="1">
      <x v="1762"/>
    </i>
    <i>
      <x v="1700"/>
    </i>
    <i r="1">
      <x v="1763"/>
    </i>
    <i>
      <x v="1701"/>
    </i>
    <i r="1">
      <x v="1764"/>
    </i>
    <i>
      <x v="1702"/>
    </i>
    <i r="1">
      <x v="1765"/>
    </i>
    <i>
      <x v="1703"/>
    </i>
    <i r="1">
      <x v="1766"/>
    </i>
    <i>
      <x v="1704"/>
    </i>
    <i r="1">
      <x v="1767"/>
    </i>
    <i>
      <x v="1705"/>
    </i>
    <i r="1">
      <x v="1768"/>
    </i>
    <i>
      <x v="1706"/>
    </i>
    <i r="1">
      <x v="1769"/>
    </i>
    <i>
      <x v="1707"/>
    </i>
    <i r="1">
      <x v="1770"/>
    </i>
    <i>
      <x v="1708"/>
    </i>
    <i r="1">
      <x v="1771"/>
    </i>
    <i>
      <x v="1709"/>
    </i>
    <i r="1">
      <x v="1772"/>
    </i>
    <i>
      <x v="1710"/>
    </i>
    <i r="1">
      <x v="1773"/>
    </i>
    <i>
      <x v="1711"/>
    </i>
    <i r="1">
      <x v="1774"/>
    </i>
    <i>
      <x v="1712"/>
    </i>
    <i r="1">
      <x v="1775"/>
    </i>
    <i>
      <x v="1713"/>
    </i>
    <i r="1">
      <x v="1776"/>
    </i>
    <i>
      <x v="1714"/>
    </i>
    <i r="1">
      <x v="1777"/>
    </i>
    <i>
      <x v="1715"/>
    </i>
    <i r="1">
      <x v="1778"/>
    </i>
    <i>
      <x v="1716"/>
    </i>
    <i r="1">
      <x v="1779"/>
    </i>
    <i>
      <x v="1717"/>
    </i>
    <i r="1">
      <x v="1780"/>
    </i>
    <i>
      <x v="1718"/>
    </i>
    <i r="1">
      <x v="1781"/>
    </i>
    <i>
      <x v="1719"/>
    </i>
    <i r="1">
      <x v="1782"/>
    </i>
    <i>
      <x v="1720"/>
    </i>
    <i r="1">
      <x v="1783"/>
    </i>
    <i>
      <x v="1721"/>
    </i>
    <i r="1">
      <x v="1784"/>
    </i>
    <i>
      <x v="1722"/>
    </i>
    <i r="1">
      <x v="1785"/>
    </i>
    <i>
      <x v="1723"/>
    </i>
    <i r="1">
      <x v="1786"/>
    </i>
    <i>
      <x v="1724"/>
    </i>
    <i r="1">
      <x v="1787"/>
    </i>
    <i>
      <x v="1725"/>
    </i>
    <i r="1">
      <x v="1788"/>
    </i>
    <i>
      <x v="1726"/>
    </i>
    <i r="1">
      <x v="1789"/>
    </i>
    <i>
      <x v="1727"/>
    </i>
    <i r="1">
      <x v="1790"/>
    </i>
    <i>
      <x v="1728"/>
    </i>
    <i r="1">
      <x v="1791"/>
    </i>
    <i>
      <x v="1729"/>
    </i>
    <i r="1">
      <x v="1792"/>
    </i>
    <i>
      <x v="1730"/>
    </i>
    <i r="1">
      <x v="1793"/>
    </i>
    <i>
      <x v="1731"/>
    </i>
    <i r="1">
      <x v="1794"/>
    </i>
    <i>
      <x v="1732"/>
    </i>
    <i r="1">
      <x v="1795"/>
    </i>
    <i>
      <x v="1733"/>
    </i>
    <i r="1">
      <x v="1796"/>
    </i>
    <i>
      <x v="1734"/>
    </i>
    <i r="1">
      <x v="1797"/>
    </i>
    <i>
      <x v="1735"/>
    </i>
    <i r="1">
      <x v="1798"/>
    </i>
    <i>
      <x v="1736"/>
    </i>
    <i r="1">
      <x v="1799"/>
    </i>
    <i>
      <x v="1737"/>
    </i>
    <i r="1">
      <x v="1800"/>
    </i>
    <i>
      <x v="1738"/>
    </i>
    <i r="1">
      <x v="1801"/>
    </i>
    <i>
      <x v="1739"/>
    </i>
    <i r="1">
      <x v="1802"/>
    </i>
    <i>
      <x v="1740"/>
    </i>
    <i r="1">
      <x v="1803"/>
    </i>
    <i>
      <x v="1741"/>
    </i>
    <i r="1">
      <x v="1804"/>
    </i>
    <i>
      <x v="1742"/>
    </i>
    <i r="1">
      <x v="1805"/>
    </i>
    <i>
      <x v="1743"/>
    </i>
    <i r="1">
      <x v="1806"/>
    </i>
    <i>
      <x v="1744"/>
    </i>
    <i r="1">
      <x v="1807"/>
    </i>
    <i>
      <x v="1745"/>
    </i>
    <i r="1">
      <x v="1808"/>
    </i>
    <i>
      <x v="1746"/>
    </i>
    <i r="1">
      <x v="1809"/>
    </i>
    <i>
      <x v="1747"/>
    </i>
    <i r="1">
      <x v="1810"/>
    </i>
    <i>
      <x v="1748"/>
    </i>
    <i r="1">
      <x v="1811"/>
    </i>
    <i>
      <x v="1749"/>
    </i>
    <i r="1">
      <x v="1812"/>
    </i>
    <i>
      <x v="1750"/>
    </i>
    <i r="1">
      <x v="1813"/>
    </i>
    <i>
      <x v="1751"/>
    </i>
    <i r="1">
      <x v="1814"/>
    </i>
    <i>
      <x v="1752"/>
    </i>
    <i r="1">
      <x v="1815"/>
    </i>
    <i>
      <x v="1753"/>
    </i>
    <i r="1">
      <x v="1816"/>
    </i>
    <i>
      <x v="1754"/>
    </i>
    <i r="1">
      <x v="1817"/>
    </i>
    <i>
      <x v="1755"/>
    </i>
    <i r="1">
      <x v="1818"/>
    </i>
    <i>
      <x v="1756"/>
    </i>
    <i r="1">
      <x v="1819"/>
    </i>
    <i>
      <x v="1757"/>
    </i>
    <i r="1">
      <x v="1820"/>
    </i>
    <i>
      <x v="1758"/>
    </i>
    <i r="1">
      <x v="1821"/>
    </i>
    <i>
      <x v="1759"/>
    </i>
    <i r="1">
      <x v="1822"/>
    </i>
    <i>
      <x v="1760"/>
    </i>
    <i r="1">
      <x v="1823"/>
    </i>
    <i>
      <x v="1761"/>
    </i>
    <i r="1">
      <x v="1824"/>
    </i>
    <i>
      <x v="1762"/>
    </i>
    <i r="1">
      <x v="1825"/>
    </i>
    <i>
      <x v="1763"/>
    </i>
    <i r="1">
      <x v="1826"/>
    </i>
    <i>
      <x v="1764"/>
    </i>
    <i r="1">
      <x v="1827"/>
    </i>
    <i>
      <x v="1765"/>
    </i>
    <i r="1">
      <x v="1828"/>
    </i>
    <i>
      <x v="1766"/>
    </i>
    <i r="1">
      <x v="1829"/>
    </i>
    <i>
      <x v="1767"/>
    </i>
    <i r="1">
      <x v="1830"/>
    </i>
    <i>
      <x v="1768"/>
    </i>
    <i r="1">
      <x v="1831"/>
    </i>
    <i>
      <x v="1769"/>
    </i>
    <i r="1">
      <x v="1832"/>
    </i>
    <i>
      <x v="1770"/>
    </i>
    <i r="1">
      <x v="1833"/>
    </i>
    <i>
      <x v="1771"/>
    </i>
    <i r="1">
      <x v="1834"/>
    </i>
    <i>
      <x v="1772"/>
    </i>
    <i r="1">
      <x v="1835"/>
    </i>
    <i>
      <x v="1773"/>
    </i>
    <i r="1">
      <x v="1836"/>
    </i>
    <i>
      <x v="1774"/>
    </i>
    <i r="1">
      <x v="1837"/>
    </i>
    <i>
      <x v="1775"/>
    </i>
    <i r="1">
      <x v="1838"/>
    </i>
    <i>
      <x v="1776"/>
    </i>
    <i r="1">
      <x v="1839"/>
    </i>
    <i r="1">
      <x v="1840"/>
    </i>
    <i>
      <x v="1777"/>
    </i>
    <i r="1">
      <x v="1841"/>
    </i>
    <i>
      <x v="1778"/>
    </i>
    <i r="1">
      <x v="1842"/>
    </i>
    <i>
      <x v="1779"/>
    </i>
    <i r="1">
      <x v="1843"/>
    </i>
    <i>
      <x v="1780"/>
    </i>
    <i r="1">
      <x v="1844"/>
    </i>
    <i>
      <x v="1781"/>
    </i>
    <i r="1">
      <x v="1845"/>
    </i>
    <i>
      <x v="1782"/>
    </i>
    <i r="1">
      <x v="1846"/>
    </i>
    <i>
      <x v="1783"/>
    </i>
    <i r="1">
      <x v="1847"/>
    </i>
    <i>
      <x v="1784"/>
    </i>
    <i r="1">
      <x v="1848"/>
    </i>
    <i>
      <x v="1785"/>
    </i>
    <i r="1">
      <x v="1849"/>
    </i>
    <i>
      <x v="1786"/>
    </i>
    <i r="1">
      <x v="1850"/>
    </i>
    <i>
      <x v="1787"/>
    </i>
    <i r="1">
      <x v="1851"/>
    </i>
    <i>
      <x v="1788"/>
    </i>
    <i r="1">
      <x v="1852"/>
    </i>
    <i>
      <x v="1789"/>
    </i>
    <i r="1">
      <x v="1853"/>
    </i>
    <i>
      <x v="1790"/>
    </i>
    <i r="1">
      <x v="1854"/>
    </i>
    <i>
      <x v="1791"/>
    </i>
    <i r="1">
      <x v="1855"/>
    </i>
    <i>
      <x v="1792"/>
    </i>
    <i r="1">
      <x v="1856"/>
    </i>
    <i>
      <x v="1793"/>
    </i>
    <i r="1">
      <x v="1857"/>
    </i>
    <i>
      <x v="1794"/>
    </i>
    <i r="1">
      <x v="1858"/>
    </i>
    <i>
      <x v="1795"/>
    </i>
    <i r="1">
      <x v="1859"/>
    </i>
    <i>
      <x v="1796"/>
    </i>
    <i r="1">
      <x v="1860"/>
    </i>
    <i>
      <x v="1797"/>
    </i>
    <i r="1">
      <x v="1861"/>
    </i>
    <i>
      <x v="1798"/>
    </i>
    <i r="1">
      <x v="1862"/>
    </i>
    <i>
      <x v="1799"/>
    </i>
    <i r="1">
      <x v="1863"/>
    </i>
    <i>
      <x v="1800"/>
    </i>
    <i r="1">
      <x v="1864"/>
    </i>
    <i>
      <x v="1801"/>
    </i>
    <i r="1">
      <x v="1865"/>
    </i>
    <i>
      <x v="1802"/>
    </i>
    <i r="1">
      <x v="1866"/>
    </i>
    <i>
      <x v="1803"/>
    </i>
    <i r="1">
      <x v="1867"/>
    </i>
    <i>
      <x v="1804"/>
    </i>
    <i r="1">
      <x v="1868"/>
    </i>
    <i>
      <x v="1805"/>
    </i>
    <i r="1">
      <x v="1869"/>
    </i>
    <i>
      <x v="1806"/>
    </i>
    <i r="1">
      <x v="1870"/>
    </i>
    <i>
      <x v="1807"/>
    </i>
    <i r="1">
      <x v="1871"/>
    </i>
    <i>
      <x v="1808"/>
    </i>
    <i r="1">
      <x v="1872"/>
    </i>
    <i>
      <x v="1809"/>
    </i>
    <i r="1">
      <x v="1873"/>
    </i>
    <i>
      <x v="1810"/>
    </i>
    <i r="1">
      <x v="1874"/>
    </i>
    <i>
      <x v="1811"/>
    </i>
    <i r="1">
      <x v="1875"/>
    </i>
    <i>
      <x v="1812"/>
    </i>
    <i r="1">
      <x v="1876"/>
    </i>
    <i>
      <x v="1813"/>
    </i>
    <i r="1">
      <x v="1877"/>
    </i>
    <i>
      <x v="1814"/>
    </i>
    <i r="1">
      <x v="1878"/>
    </i>
    <i>
      <x v="1815"/>
    </i>
    <i r="1">
      <x v="1879"/>
    </i>
    <i>
      <x v="1816"/>
    </i>
    <i r="1">
      <x v="1880"/>
    </i>
    <i>
      <x v="1817"/>
    </i>
    <i r="1">
      <x v="1881"/>
    </i>
    <i>
      <x v="1818"/>
    </i>
    <i r="1">
      <x v="1882"/>
    </i>
    <i>
      <x v="1819"/>
    </i>
    <i r="1">
      <x v="1883"/>
    </i>
    <i>
      <x v="1820"/>
    </i>
    <i r="1">
      <x v="1884"/>
    </i>
    <i>
      <x v="1821"/>
    </i>
    <i r="1">
      <x v="1885"/>
    </i>
    <i r="1">
      <x v="1886"/>
    </i>
    <i>
      <x v="1822"/>
    </i>
    <i r="1">
      <x v="1887"/>
    </i>
    <i>
      <x v="1823"/>
    </i>
    <i r="1">
      <x v="1888"/>
    </i>
    <i>
      <x v="1824"/>
    </i>
    <i r="1">
      <x v="1889"/>
    </i>
    <i r="1">
      <x v="1890"/>
    </i>
    <i>
      <x v="1825"/>
    </i>
    <i r="1">
      <x v="1891"/>
    </i>
    <i>
      <x v="1826"/>
    </i>
    <i r="1">
      <x v="1892"/>
    </i>
    <i>
      <x v="1827"/>
    </i>
    <i r="1">
      <x v="1893"/>
    </i>
    <i>
      <x v="1828"/>
    </i>
    <i r="1">
      <x v="1894"/>
    </i>
    <i>
      <x v="1829"/>
    </i>
    <i r="1">
      <x v="1895"/>
    </i>
    <i>
      <x v="1830"/>
    </i>
    <i r="1">
      <x v="1896"/>
    </i>
    <i>
      <x v="1831"/>
    </i>
    <i r="1">
      <x v="1897"/>
    </i>
    <i>
      <x v="1832"/>
    </i>
    <i r="1">
      <x v="1898"/>
    </i>
    <i>
      <x v="1833"/>
    </i>
    <i r="1">
      <x v="1899"/>
    </i>
    <i r="1">
      <x v="1900"/>
    </i>
    <i>
      <x v="1834"/>
    </i>
    <i r="1">
      <x v="1901"/>
    </i>
    <i>
      <x v="1835"/>
    </i>
    <i r="1">
      <x v="1902"/>
    </i>
    <i>
      <x v="1836"/>
    </i>
    <i r="1">
      <x v="1903"/>
    </i>
    <i>
      <x v="1837"/>
    </i>
    <i r="1">
      <x v="1904"/>
    </i>
    <i>
      <x v="1838"/>
    </i>
    <i r="1">
      <x v="1905"/>
    </i>
    <i>
      <x v="1839"/>
    </i>
    <i r="1">
      <x v="1906"/>
    </i>
    <i>
      <x v="1840"/>
    </i>
    <i r="1">
      <x v="1907"/>
    </i>
    <i>
      <x v="1841"/>
    </i>
    <i r="1">
      <x v="1908"/>
    </i>
    <i>
      <x v="1842"/>
    </i>
    <i r="1">
      <x v="1909"/>
    </i>
    <i>
      <x v="1843"/>
    </i>
    <i r="1">
      <x v="1910"/>
    </i>
    <i r="1">
      <x v="1911"/>
    </i>
    <i r="1">
      <x v="1912"/>
    </i>
    <i r="1">
      <x v="1913"/>
    </i>
    <i>
      <x v="1844"/>
    </i>
    <i r="1">
      <x v="1914"/>
    </i>
    <i r="1">
      <x v="1915"/>
    </i>
    <i r="1">
      <x v="1916"/>
    </i>
    <i>
      <x v="1845"/>
    </i>
    <i r="1">
      <x v="1917"/>
    </i>
    <i>
      <x v="1846"/>
    </i>
    <i r="1">
      <x v="1918"/>
    </i>
    <i>
      <x v="1847"/>
    </i>
    <i r="1">
      <x v="1919"/>
    </i>
    <i r="1">
      <x v="1920"/>
    </i>
    <i>
      <x v="1848"/>
    </i>
    <i r="1">
      <x v="1921"/>
    </i>
    <i>
      <x v="1849"/>
    </i>
    <i r="1">
      <x v="1922"/>
    </i>
    <i r="1">
      <x v="1923"/>
    </i>
    <i>
      <x v="1850"/>
    </i>
    <i r="1">
      <x v="1924"/>
    </i>
    <i r="1">
      <x v="1925"/>
    </i>
    <i>
      <x v="1851"/>
    </i>
    <i r="1">
      <x v="1926"/>
    </i>
    <i>
      <x v="1852"/>
    </i>
    <i r="1">
      <x v="1927"/>
    </i>
    <i>
      <x v="1853"/>
    </i>
    <i r="1">
      <x v="1928"/>
    </i>
    <i>
      <x v="1854"/>
    </i>
    <i r="1">
      <x v="1929"/>
    </i>
    <i>
      <x v="1855"/>
    </i>
    <i r="1">
      <x v="1930"/>
    </i>
    <i>
      <x v="1856"/>
    </i>
    <i r="1">
      <x v="1931"/>
    </i>
    <i>
      <x v="1857"/>
    </i>
    <i r="1">
      <x v="1932"/>
    </i>
    <i>
      <x v="1858"/>
    </i>
    <i r="1">
      <x v="1933"/>
    </i>
    <i>
      <x v="1859"/>
    </i>
    <i r="1">
      <x v="1934"/>
    </i>
    <i>
      <x v="1860"/>
    </i>
    <i r="1">
      <x v="1935"/>
    </i>
    <i>
      <x v="1861"/>
    </i>
    <i r="1">
      <x v="1936"/>
    </i>
    <i>
      <x v="1862"/>
    </i>
    <i r="1">
      <x v="1937"/>
    </i>
    <i>
      <x v="1863"/>
    </i>
    <i r="1">
      <x v="1938"/>
    </i>
    <i>
      <x v="1864"/>
    </i>
    <i r="1">
      <x v="1939"/>
    </i>
    <i>
      <x v="1865"/>
    </i>
    <i r="1">
      <x v="1940"/>
    </i>
    <i>
      <x v="1866"/>
    </i>
    <i r="1">
      <x v="1941"/>
    </i>
    <i>
      <x v="1867"/>
    </i>
    <i r="1">
      <x v="1942"/>
    </i>
    <i>
      <x v="1868"/>
    </i>
    <i r="1">
      <x v="1943"/>
    </i>
    <i>
      <x v="1869"/>
    </i>
    <i r="1">
      <x v="1944"/>
    </i>
    <i>
      <x v="1870"/>
    </i>
    <i r="1">
      <x v="1945"/>
    </i>
    <i>
      <x v="1871"/>
    </i>
    <i r="1">
      <x v="1946"/>
    </i>
    <i>
      <x v="1872"/>
    </i>
    <i r="1">
      <x v="1947"/>
    </i>
    <i>
      <x v="1873"/>
    </i>
    <i r="1">
      <x v="1948"/>
    </i>
    <i>
      <x v="1874"/>
    </i>
    <i r="1">
      <x v="1949"/>
    </i>
    <i>
      <x v="1875"/>
    </i>
    <i r="1">
      <x v="1950"/>
    </i>
    <i>
      <x v="1876"/>
    </i>
    <i r="1">
      <x v="1951"/>
    </i>
    <i>
      <x v="1877"/>
    </i>
    <i r="1">
      <x v="1952"/>
    </i>
    <i>
      <x v="1878"/>
    </i>
    <i r="1">
      <x v="1953"/>
    </i>
    <i>
      <x v="1879"/>
    </i>
    <i r="1">
      <x v="1954"/>
    </i>
    <i>
      <x v="1880"/>
    </i>
    <i r="1">
      <x v="1955"/>
    </i>
    <i>
      <x v="1881"/>
    </i>
    <i r="1">
      <x v="1956"/>
    </i>
    <i>
      <x v="1882"/>
    </i>
    <i r="1">
      <x v="1957"/>
    </i>
    <i>
      <x v="1883"/>
    </i>
    <i r="1">
      <x v="1958"/>
    </i>
    <i>
      <x v="1884"/>
    </i>
    <i r="1">
      <x v="1959"/>
    </i>
    <i>
      <x v="1885"/>
    </i>
    <i r="1">
      <x v="1960"/>
    </i>
    <i>
      <x v="1886"/>
    </i>
    <i r="1">
      <x v="1961"/>
    </i>
    <i>
      <x v="1887"/>
    </i>
    <i r="1">
      <x v="1962"/>
    </i>
    <i>
      <x v="1888"/>
    </i>
    <i r="1">
      <x v="1963"/>
    </i>
    <i>
      <x v="1889"/>
    </i>
    <i r="1">
      <x v="1964"/>
    </i>
    <i>
      <x v="1890"/>
    </i>
    <i r="1">
      <x v="1965"/>
    </i>
    <i>
      <x v="1891"/>
    </i>
    <i r="1">
      <x v="1966"/>
    </i>
    <i>
      <x v="1892"/>
    </i>
    <i r="1">
      <x v="1967"/>
    </i>
    <i>
      <x v="1893"/>
    </i>
    <i r="1">
      <x v="1968"/>
    </i>
    <i>
      <x v="1894"/>
    </i>
    <i r="1">
      <x v="1969"/>
    </i>
    <i>
      <x v="1895"/>
    </i>
    <i r="1">
      <x v="1970"/>
    </i>
    <i>
      <x v="1896"/>
    </i>
    <i r="1">
      <x v="1971"/>
    </i>
    <i>
      <x v="1897"/>
    </i>
    <i r="1">
      <x v="1972"/>
    </i>
    <i>
      <x v="1898"/>
    </i>
    <i r="1">
      <x v="1973"/>
    </i>
    <i>
      <x v="1899"/>
    </i>
    <i r="1">
      <x v="1974"/>
    </i>
    <i>
      <x v="1900"/>
    </i>
    <i r="1">
      <x v="1975"/>
    </i>
    <i>
      <x v="1901"/>
    </i>
    <i r="1">
      <x v="1976"/>
    </i>
    <i>
      <x v="1902"/>
    </i>
    <i r="1">
      <x v="1977"/>
    </i>
    <i>
      <x v="1903"/>
    </i>
    <i r="1">
      <x v="1978"/>
    </i>
    <i>
      <x v="1904"/>
    </i>
    <i r="1">
      <x v="1979"/>
    </i>
    <i>
      <x v="1905"/>
    </i>
    <i r="1">
      <x v="1980"/>
    </i>
    <i>
      <x v="1906"/>
    </i>
    <i r="1">
      <x v="1981"/>
    </i>
    <i>
      <x v="1907"/>
    </i>
    <i r="1">
      <x v="1982"/>
    </i>
    <i>
      <x v="1908"/>
    </i>
    <i r="1">
      <x v="1983"/>
    </i>
    <i>
      <x v="1909"/>
    </i>
    <i r="1">
      <x v="1984"/>
    </i>
    <i>
      <x v="1910"/>
    </i>
    <i r="1">
      <x v="1985"/>
    </i>
    <i>
      <x v="1911"/>
    </i>
    <i r="1">
      <x v="1986"/>
    </i>
    <i>
      <x v="1912"/>
    </i>
    <i r="1">
      <x v="1987"/>
    </i>
    <i>
      <x v="1913"/>
    </i>
    <i r="1">
      <x v="1988"/>
    </i>
    <i>
      <x v="1914"/>
    </i>
    <i r="1">
      <x v="1989"/>
    </i>
    <i>
      <x v="1915"/>
    </i>
    <i r="1">
      <x v="1990"/>
    </i>
    <i>
      <x v="1916"/>
    </i>
    <i r="1">
      <x v="1991"/>
    </i>
    <i>
      <x v="1917"/>
    </i>
    <i r="1">
      <x v="1992"/>
    </i>
    <i>
      <x v="1918"/>
    </i>
    <i r="1">
      <x v="1993"/>
    </i>
    <i>
      <x v="1919"/>
    </i>
    <i r="1">
      <x v="1994"/>
    </i>
    <i>
      <x v="1920"/>
    </i>
    <i r="1">
      <x v="1995"/>
    </i>
    <i>
      <x v="1921"/>
    </i>
    <i r="1">
      <x v="1996"/>
    </i>
    <i>
      <x v="1922"/>
    </i>
    <i r="1">
      <x v="1997"/>
    </i>
    <i>
      <x v="1923"/>
    </i>
    <i r="1">
      <x v="1998"/>
    </i>
    <i>
      <x v="1924"/>
    </i>
    <i r="1">
      <x v="1999"/>
    </i>
    <i>
      <x v="1925"/>
    </i>
    <i r="1">
      <x v="2000"/>
    </i>
    <i>
      <x v="1926"/>
    </i>
    <i r="1">
      <x v="2001"/>
    </i>
    <i>
      <x v="1927"/>
    </i>
    <i r="1">
      <x v="2002"/>
    </i>
    <i>
      <x v="1928"/>
    </i>
    <i r="1">
      <x v="2003"/>
    </i>
    <i>
      <x v="1929"/>
    </i>
    <i r="1">
      <x v="2004"/>
    </i>
    <i>
      <x v="1930"/>
    </i>
    <i r="1">
      <x v="2005"/>
    </i>
    <i>
      <x v="1931"/>
    </i>
    <i r="1">
      <x v="2006"/>
    </i>
    <i>
      <x v="1932"/>
    </i>
    <i r="1">
      <x v="2007"/>
    </i>
    <i>
      <x v="1933"/>
    </i>
    <i r="1">
      <x v="2008"/>
    </i>
    <i>
      <x v="1934"/>
    </i>
    <i r="1">
      <x v="2009"/>
    </i>
    <i>
      <x v="1935"/>
    </i>
    <i r="1">
      <x v="2010"/>
    </i>
    <i>
      <x v="1936"/>
    </i>
    <i r="1">
      <x v="2011"/>
    </i>
    <i>
      <x v="1937"/>
    </i>
    <i r="1">
      <x v="2012"/>
    </i>
    <i>
      <x v="1938"/>
    </i>
    <i r="1">
      <x v="2013"/>
    </i>
    <i>
      <x v="1939"/>
    </i>
    <i r="1">
      <x v="2014"/>
    </i>
    <i>
      <x v="1940"/>
    </i>
    <i r="1">
      <x v="2015"/>
    </i>
    <i>
      <x v="1941"/>
    </i>
    <i r="1">
      <x v="2016"/>
    </i>
    <i>
      <x v="1942"/>
    </i>
    <i r="1">
      <x v="2017"/>
    </i>
    <i>
      <x v="1943"/>
    </i>
    <i r="1">
      <x v="2018"/>
    </i>
    <i>
      <x v="1944"/>
    </i>
    <i r="1">
      <x v="2019"/>
    </i>
    <i r="1">
      <x v="2020"/>
    </i>
    <i>
      <x v="1945"/>
    </i>
    <i r="1">
      <x v="2021"/>
    </i>
    <i>
      <x v="1946"/>
    </i>
    <i r="1">
      <x v="2022"/>
    </i>
    <i>
      <x v="1947"/>
    </i>
    <i r="1">
      <x v="2023"/>
    </i>
    <i>
      <x v="1948"/>
    </i>
    <i r="1">
      <x v="2024"/>
    </i>
    <i>
      <x v="1949"/>
    </i>
    <i r="1">
      <x v="2025"/>
    </i>
    <i>
      <x v="1950"/>
    </i>
    <i r="1">
      <x v="2026"/>
    </i>
    <i>
      <x v="1951"/>
    </i>
    <i r="1">
      <x v="2027"/>
    </i>
    <i>
      <x v="1952"/>
    </i>
    <i r="1">
      <x v="2028"/>
    </i>
    <i>
      <x v="1953"/>
    </i>
    <i r="1">
      <x v="2029"/>
    </i>
    <i>
      <x v="1954"/>
    </i>
    <i r="1">
      <x v="2030"/>
    </i>
    <i>
      <x v="1955"/>
    </i>
    <i r="1">
      <x v="2031"/>
    </i>
    <i>
      <x v="1956"/>
    </i>
    <i r="1">
      <x v="2032"/>
    </i>
    <i>
      <x v="1957"/>
    </i>
    <i r="1">
      <x v="2033"/>
    </i>
    <i>
      <x v="1958"/>
    </i>
    <i r="1">
      <x v="2034"/>
    </i>
    <i>
      <x v="1959"/>
    </i>
    <i r="1">
      <x v="2035"/>
    </i>
    <i>
      <x v="1960"/>
    </i>
    <i r="1">
      <x v="2036"/>
    </i>
    <i>
      <x v="1961"/>
    </i>
    <i r="1">
      <x v="2037"/>
    </i>
    <i>
      <x v="1962"/>
    </i>
    <i r="1">
      <x v="2038"/>
    </i>
    <i>
      <x v="1963"/>
    </i>
    <i r="1">
      <x v="2039"/>
    </i>
    <i>
      <x v="1964"/>
    </i>
    <i r="1">
      <x v="2040"/>
    </i>
    <i>
      <x v="1965"/>
    </i>
    <i r="1">
      <x v="2041"/>
    </i>
    <i>
      <x v="1966"/>
    </i>
    <i r="1">
      <x v="2042"/>
    </i>
    <i>
      <x v="1967"/>
    </i>
    <i r="1">
      <x v="2043"/>
    </i>
    <i>
      <x v="1968"/>
    </i>
    <i r="1">
      <x v="2044"/>
    </i>
    <i>
      <x v="1969"/>
    </i>
    <i r="1">
      <x v="2045"/>
    </i>
    <i>
      <x v="1970"/>
    </i>
    <i r="1">
      <x v="2046"/>
    </i>
    <i>
      <x v="1971"/>
    </i>
    <i r="1">
      <x v="2047"/>
    </i>
    <i>
      <x v="1972"/>
    </i>
    <i r="1">
      <x v="2048"/>
    </i>
    <i>
      <x v="1973"/>
    </i>
    <i r="1">
      <x v="2049"/>
    </i>
    <i>
      <x v="1974"/>
    </i>
    <i r="1">
      <x v="2050"/>
    </i>
    <i>
      <x v="1975"/>
    </i>
    <i r="1">
      <x v="2051"/>
    </i>
    <i>
      <x v="1976"/>
    </i>
    <i r="1">
      <x v="2052"/>
    </i>
    <i>
      <x v="1977"/>
    </i>
    <i r="1">
      <x v="2053"/>
    </i>
    <i>
      <x v="1978"/>
    </i>
    <i r="1">
      <x v="2054"/>
    </i>
    <i>
      <x v="1979"/>
    </i>
    <i r="1">
      <x v="2055"/>
    </i>
    <i>
      <x v="1980"/>
    </i>
    <i r="1">
      <x v="2056"/>
    </i>
    <i>
      <x v="1981"/>
    </i>
    <i r="1">
      <x v="2057"/>
    </i>
    <i>
      <x v="1982"/>
    </i>
    <i r="1">
      <x v="2058"/>
    </i>
    <i>
      <x v="1983"/>
    </i>
    <i r="1">
      <x v="2059"/>
    </i>
    <i>
      <x v="1984"/>
    </i>
    <i r="1">
      <x v="2060"/>
    </i>
    <i>
      <x v="1985"/>
    </i>
    <i r="1">
      <x v="2061"/>
    </i>
    <i>
      <x v="1986"/>
    </i>
    <i r="1">
      <x v="2062"/>
    </i>
    <i>
      <x v="1987"/>
    </i>
    <i r="1">
      <x v="2063"/>
    </i>
    <i>
      <x v="1988"/>
    </i>
    <i r="1">
      <x v="2064"/>
    </i>
    <i>
      <x v="1989"/>
    </i>
    <i r="1">
      <x v="2065"/>
    </i>
    <i>
      <x v="1990"/>
    </i>
    <i r="1">
      <x v="2066"/>
    </i>
    <i>
      <x v="1991"/>
    </i>
    <i r="1">
      <x v="2067"/>
    </i>
    <i>
      <x v="1992"/>
    </i>
    <i r="1">
      <x v="2068"/>
    </i>
    <i>
      <x v="1993"/>
    </i>
    <i r="1">
      <x v="2069"/>
    </i>
    <i>
      <x v="1994"/>
    </i>
    <i r="1">
      <x v="2070"/>
    </i>
    <i>
      <x v="1995"/>
    </i>
    <i r="1">
      <x v="2071"/>
    </i>
    <i>
      <x v="1996"/>
    </i>
    <i r="1">
      <x v="2072"/>
    </i>
    <i>
      <x v="1997"/>
    </i>
    <i r="1">
      <x v="2073"/>
    </i>
    <i>
      <x v="1998"/>
    </i>
    <i r="1">
      <x v="2074"/>
    </i>
    <i>
      <x v="1999"/>
    </i>
    <i r="1">
      <x v="2075"/>
    </i>
    <i>
      <x v="2000"/>
    </i>
    <i r="1">
      <x v="2076"/>
    </i>
    <i r="1">
      <x v="2077"/>
    </i>
    <i>
      <x v="2001"/>
    </i>
    <i r="1">
      <x v="2078"/>
    </i>
    <i>
      <x v="2002"/>
    </i>
    <i r="1">
      <x v="2079"/>
    </i>
    <i>
      <x v="2003"/>
    </i>
    <i r="1">
      <x v="2080"/>
    </i>
    <i>
      <x v="2004"/>
    </i>
    <i r="1">
      <x v="2081"/>
    </i>
    <i>
      <x v="2005"/>
    </i>
    <i r="1">
      <x v="2082"/>
    </i>
    <i>
      <x v="2006"/>
    </i>
    <i r="1">
      <x v="2083"/>
    </i>
    <i>
      <x v="2007"/>
    </i>
    <i r="1">
      <x v="2084"/>
    </i>
    <i>
      <x v="2008"/>
    </i>
    <i r="1">
      <x v="2085"/>
    </i>
    <i>
      <x v="2009"/>
    </i>
    <i r="1">
      <x v="2086"/>
    </i>
    <i>
      <x v="2010"/>
    </i>
    <i r="1">
      <x v="2087"/>
    </i>
    <i>
      <x v="2011"/>
    </i>
    <i r="1">
      <x v="2088"/>
    </i>
    <i>
      <x v="2012"/>
    </i>
    <i r="1">
      <x v="2089"/>
    </i>
    <i>
      <x v="2013"/>
    </i>
    <i r="1">
      <x v="2090"/>
    </i>
    <i>
      <x v="2014"/>
    </i>
    <i r="1">
      <x v="2091"/>
    </i>
    <i>
      <x v="2015"/>
    </i>
    <i r="1">
      <x v="2092"/>
    </i>
    <i>
      <x v="2016"/>
    </i>
    <i r="1">
      <x v="2093"/>
    </i>
    <i>
      <x v="2017"/>
    </i>
    <i r="1">
      <x v="2094"/>
    </i>
    <i>
      <x v="2018"/>
    </i>
    <i r="1">
      <x v="2095"/>
    </i>
    <i>
      <x v="2019"/>
    </i>
    <i r="1">
      <x v="2096"/>
    </i>
    <i>
      <x v="2020"/>
    </i>
    <i r="1">
      <x v="2097"/>
    </i>
    <i>
      <x v="2021"/>
    </i>
    <i r="1">
      <x v="2098"/>
    </i>
    <i>
      <x v="2022"/>
    </i>
    <i r="1">
      <x v="2099"/>
    </i>
    <i>
      <x v="2023"/>
    </i>
    <i r="1">
      <x v="2100"/>
    </i>
    <i>
      <x v="2024"/>
    </i>
    <i r="1">
      <x v="2101"/>
    </i>
    <i>
      <x v="2025"/>
    </i>
    <i r="1">
      <x v="2102"/>
    </i>
    <i>
      <x v="2026"/>
    </i>
    <i r="1">
      <x v="2103"/>
    </i>
    <i>
      <x v="2027"/>
    </i>
    <i r="1">
      <x v="2104"/>
    </i>
    <i>
      <x v="2028"/>
    </i>
    <i r="1">
      <x v="2105"/>
    </i>
    <i>
      <x v="2029"/>
    </i>
    <i r="1">
      <x v="2106"/>
    </i>
    <i>
      <x v="2030"/>
    </i>
    <i r="1">
      <x v="2107"/>
    </i>
    <i>
      <x v="2031"/>
    </i>
    <i r="1">
      <x v="2108"/>
    </i>
    <i>
      <x v="2032"/>
    </i>
    <i r="1">
      <x v="2109"/>
    </i>
    <i>
      <x v="2033"/>
    </i>
    <i r="1">
      <x v="2110"/>
    </i>
    <i>
      <x v="2034"/>
    </i>
    <i r="1">
      <x v="2111"/>
    </i>
    <i>
      <x v="2035"/>
    </i>
    <i r="1">
      <x v="2112"/>
    </i>
    <i>
      <x v="2036"/>
    </i>
    <i r="1">
      <x v="2113"/>
    </i>
    <i>
      <x v="2037"/>
    </i>
    <i r="1">
      <x v="2114"/>
    </i>
    <i>
      <x v="2038"/>
    </i>
    <i r="1">
      <x v="2115"/>
    </i>
    <i>
      <x v="2039"/>
    </i>
    <i r="1">
      <x v="2116"/>
    </i>
    <i>
      <x v="2040"/>
    </i>
    <i r="1">
      <x v="2117"/>
    </i>
    <i>
      <x v="2041"/>
    </i>
    <i r="1">
      <x v="2118"/>
    </i>
    <i>
      <x v="2042"/>
    </i>
    <i r="1">
      <x v="2119"/>
    </i>
    <i>
      <x v="2043"/>
    </i>
    <i r="1">
      <x v="2120"/>
    </i>
    <i>
      <x v="2044"/>
    </i>
    <i r="1">
      <x v="2121"/>
    </i>
    <i>
      <x v="2045"/>
    </i>
    <i r="1">
      <x v="2122"/>
    </i>
    <i>
      <x v="2046"/>
    </i>
    <i r="1">
      <x v="2123"/>
    </i>
    <i>
      <x v="2047"/>
    </i>
    <i r="1">
      <x v="2124"/>
    </i>
    <i>
      <x v="2048"/>
    </i>
    <i r="1">
      <x v="2125"/>
    </i>
    <i r="1">
      <x v="2126"/>
    </i>
    <i r="1">
      <x v="2127"/>
    </i>
    <i>
      <x v="2049"/>
    </i>
    <i r="1">
      <x v="2128"/>
    </i>
    <i>
      <x v="2050"/>
    </i>
    <i r="1">
      <x v="2129"/>
    </i>
    <i>
      <x v="2051"/>
    </i>
    <i r="1">
      <x v="2130"/>
    </i>
    <i>
      <x v="2052"/>
    </i>
    <i r="1">
      <x v="2131"/>
    </i>
    <i>
      <x v="2053"/>
    </i>
    <i r="1">
      <x v="2132"/>
    </i>
    <i>
      <x v="2054"/>
    </i>
    <i r="1">
      <x v="2133"/>
    </i>
    <i>
      <x v="2055"/>
    </i>
    <i r="1">
      <x v="2134"/>
    </i>
    <i>
      <x v="2056"/>
    </i>
    <i r="1">
      <x v="2135"/>
    </i>
    <i>
      <x v="2057"/>
    </i>
    <i r="1">
      <x v="2136"/>
    </i>
    <i>
      <x v="2058"/>
    </i>
    <i r="1">
      <x v="2137"/>
    </i>
    <i>
      <x v="2059"/>
    </i>
    <i r="1">
      <x v="2138"/>
    </i>
    <i>
      <x v="2060"/>
    </i>
    <i r="1">
      <x v="2139"/>
    </i>
    <i>
      <x v="2061"/>
    </i>
    <i r="1">
      <x v="2140"/>
    </i>
    <i>
      <x v="2062"/>
    </i>
    <i r="1">
      <x v="2141"/>
    </i>
    <i>
      <x v="2063"/>
    </i>
    <i r="1">
      <x v="2142"/>
    </i>
    <i>
      <x v="2064"/>
    </i>
    <i r="1">
      <x v="2143"/>
    </i>
    <i>
      <x v="2065"/>
    </i>
    <i r="1">
      <x v="2144"/>
    </i>
    <i>
      <x v="2066"/>
    </i>
    <i r="1">
      <x v="2145"/>
    </i>
    <i>
      <x v="2067"/>
    </i>
    <i r="1">
      <x v="2146"/>
    </i>
    <i>
      <x v="2068"/>
    </i>
    <i r="1">
      <x v="2147"/>
    </i>
    <i>
      <x v="2069"/>
    </i>
    <i r="1">
      <x v="2148"/>
    </i>
    <i>
      <x v="2070"/>
    </i>
    <i r="1">
      <x v="2149"/>
    </i>
    <i>
      <x v="2071"/>
    </i>
    <i r="1">
      <x v="2150"/>
    </i>
    <i>
      <x v="2072"/>
    </i>
    <i r="1">
      <x v="2151"/>
    </i>
    <i>
      <x v="2073"/>
    </i>
    <i r="1">
      <x v="2152"/>
    </i>
    <i>
      <x v="2074"/>
    </i>
    <i r="1">
      <x v="2153"/>
    </i>
    <i>
      <x v="2075"/>
    </i>
    <i r="1">
      <x v="2154"/>
    </i>
    <i>
      <x v="2076"/>
    </i>
    <i r="1">
      <x v="2155"/>
    </i>
    <i>
      <x v="2077"/>
    </i>
    <i r="1">
      <x v="2156"/>
    </i>
    <i>
      <x v="2078"/>
    </i>
    <i r="1">
      <x v="2157"/>
    </i>
    <i>
      <x v="2079"/>
    </i>
    <i r="1">
      <x v="2158"/>
    </i>
    <i>
      <x v="2080"/>
    </i>
    <i r="1">
      <x v="2159"/>
    </i>
    <i>
      <x v="2081"/>
    </i>
    <i r="1">
      <x v="2160"/>
    </i>
    <i>
      <x v="2082"/>
    </i>
    <i r="1">
      <x v="2161"/>
    </i>
    <i>
      <x v="2083"/>
    </i>
    <i r="1">
      <x v="2162"/>
    </i>
    <i>
      <x v="2084"/>
    </i>
    <i r="1">
      <x v="2163"/>
    </i>
    <i>
      <x v="2085"/>
    </i>
    <i r="1">
      <x v="2164"/>
    </i>
    <i>
      <x v="2086"/>
    </i>
    <i r="1">
      <x v="2165"/>
    </i>
    <i r="1">
      <x v="2166"/>
    </i>
    <i>
      <x v="2087"/>
    </i>
    <i r="1">
      <x v="2167"/>
    </i>
    <i>
      <x v="2088"/>
    </i>
    <i r="1">
      <x v="2168"/>
    </i>
    <i>
      <x v="2089"/>
    </i>
    <i r="1">
      <x v="2169"/>
    </i>
    <i>
      <x v="2090"/>
    </i>
    <i r="1">
      <x v="2170"/>
    </i>
    <i>
      <x v="2091"/>
    </i>
    <i r="1">
      <x v="2171"/>
    </i>
    <i>
      <x v="2092"/>
    </i>
    <i r="1">
      <x v="2172"/>
    </i>
    <i r="1">
      <x v="2173"/>
    </i>
    <i>
      <x v="2093"/>
    </i>
    <i r="1">
      <x v="2174"/>
    </i>
    <i>
      <x v="2094"/>
    </i>
    <i r="1">
      <x v="2175"/>
    </i>
    <i>
      <x v="2095"/>
    </i>
    <i r="1">
      <x v="2176"/>
    </i>
    <i r="1">
      <x v="2177"/>
    </i>
    <i>
      <x v="2096"/>
    </i>
    <i r="1">
      <x v="2178"/>
    </i>
    <i r="1">
      <x v="2179"/>
    </i>
    <i>
      <x v="2097"/>
    </i>
    <i r="1">
      <x v="2180"/>
    </i>
    <i>
      <x v="2098"/>
    </i>
    <i r="1">
      <x v="2181"/>
    </i>
    <i>
      <x v="2099"/>
    </i>
    <i r="1">
      <x v="2182"/>
    </i>
    <i>
      <x v="2100"/>
    </i>
    <i r="1">
      <x v="2183"/>
    </i>
    <i>
      <x v="2101"/>
    </i>
    <i r="1">
      <x v="2184"/>
    </i>
    <i>
      <x v="2102"/>
    </i>
    <i r="1">
      <x v="2185"/>
    </i>
    <i r="1">
      <x v="2186"/>
    </i>
    <i r="1">
      <x v="2187"/>
    </i>
    <i r="1">
      <x v="2188"/>
    </i>
    <i r="1">
      <x v="2189"/>
    </i>
    <i>
      <x v="2103"/>
    </i>
    <i r="1">
      <x v="2190"/>
    </i>
    <i>
      <x v="2104"/>
    </i>
    <i r="1">
      <x v="2191"/>
    </i>
    <i>
      <x v="2105"/>
    </i>
    <i r="1">
      <x v="2192"/>
    </i>
    <i>
      <x v="2106"/>
    </i>
    <i r="1">
      <x v="2193"/>
    </i>
    <i>
      <x v="2107"/>
    </i>
    <i r="1">
      <x v="2194"/>
    </i>
    <i>
      <x v="2108"/>
    </i>
    <i r="1">
      <x v="2195"/>
    </i>
    <i>
      <x v="2109"/>
    </i>
    <i r="1">
      <x v="2196"/>
    </i>
    <i>
      <x v="2110"/>
    </i>
    <i r="1">
      <x v="2197"/>
    </i>
    <i>
      <x v="2111"/>
    </i>
    <i r="1">
      <x v="2198"/>
    </i>
    <i>
      <x v="2112"/>
    </i>
    <i r="1">
      <x v="2199"/>
    </i>
    <i>
      <x v="2113"/>
    </i>
    <i r="1">
      <x v="2200"/>
    </i>
    <i>
      <x v="2114"/>
    </i>
    <i r="1">
      <x v="2201"/>
    </i>
    <i>
      <x v="2115"/>
    </i>
    <i r="1">
      <x v="2202"/>
    </i>
    <i>
      <x v="2116"/>
    </i>
    <i r="1">
      <x v="2203"/>
    </i>
    <i>
      <x v="2117"/>
    </i>
    <i r="1">
      <x v="2204"/>
    </i>
    <i>
      <x v="2118"/>
    </i>
    <i r="1">
      <x v="2205"/>
    </i>
    <i>
      <x v="2119"/>
    </i>
    <i r="1">
      <x v="2206"/>
    </i>
    <i>
      <x v="2120"/>
    </i>
    <i r="1">
      <x v="2207"/>
    </i>
    <i>
      <x v="2121"/>
    </i>
    <i r="1">
      <x v="2208"/>
    </i>
    <i>
      <x v="2122"/>
    </i>
    <i r="1">
      <x v="2209"/>
    </i>
    <i>
      <x v="2123"/>
    </i>
    <i r="1">
      <x v="2210"/>
    </i>
    <i>
      <x v="2124"/>
    </i>
    <i r="1">
      <x v="2211"/>
    </i>
    <i>
      <x v="2125"/>
    </i>
    <i r="1">
      <x v="2212"/>
    </i>
    <i>
      <x v="2126"/>
    </i>
    <i r="1">
      <x v="2213"/>
    </i>
    <i>
      <x v="2127"/>
    </i>
    <i r="1">
      <x v="2214"/>
    </i>
    <i>
      <x v="2128"/>
    </i>
    <i r="1">
      <x v="2215"/>
    </i>
    <i>
      <x v="2129"/>
    </i>
    <i r="1">
      <x v="2216"/>
    </i>
    <i>
      <x v="2130"/>
    </i>
    <i r="1">
      <x v="2217"/>
    </i>
    <i r="1">
      <x v="2218"/>
    </i>
    <i>
      <x v="2131"/>
    </i>
    <i r="1">
      <x v="2219"/>
    </i>
    <i>
      <x v="2132"/>
    </i>
    <i r="1">
      <x v="2220"/>
    </i>
    <i>
      <x v="2133"/>
    </i>
    <i r="1">
      <x v="2221"/>
    </i>
    <i>
      <x v="2134"/>
    </i>
    <i r="1">
      <x v="2222"/>
    </i>
    <i>
      <x v="2135"/>
    </i>
    <i r="1">
      <x v="2223"/>
    </i>
    <i>
      <x v="2136"/>
    </i>
    <i r="1">
      <x v="2224"/>
    </i>
    <i>
      <x v="2137"/>
    </i>
    <i r="1">
      <x v="2225"/>
    </i>
    <i>
      <x v="2138"/>
    </i>
    <i r="1">
      <x v="2226"/>
    </i>
    <i>
      <x v="2139"/>
    </i>
    <i r="1">
      <x v="2227"/>
    </i>
    <i>
      <x v="2140"/>
    </i>
    <i r="1">
      <x v="2228"/>
    </i>
    <i>
      <x v="2141"/>
    </i>
    <i r="1">
      <x v="2229"/>
    </i>
    <i>
      <x v="2142"/>
    </i>
    <i r="1">
      <x v="2230"/>
    </i>
    <i>
      <x v="2143"/>
    </i>
    <i r="1">
      <x v="2231"/>
    </i>
    <i>
      <x v="2144"/>
    </i>
    <i r="1">
      <x v="2232"/>
    </i>
    <i>
      <x v="2145"/>
    </i>
    <i r="1">
      <x v="2233"/>
    </i>
    <i>
      <x v="2146"/>
    </i>
    <i r="1">
      <x v="2234"/>
    </i>
    <i>
      <x v="2147"/>
    </i>
    <i r="1">
      <x v="2235"/>
    </i>
    <i>
      <x v="2148"/>
    </i>
    <i r="1">
      <x v="2236"/>
    </i>
    <i>
      <x v="2149"/>
    </i>
    <i r="1">
      <x v="2237"/>
    </i>
    <i>
      <x v="2150"/>
    </i>
    <i r="1">
      <x v="2238"/>
    </i>
    <i>
      <x v="2151"/>
    </i>
    <i r="1">
      <x v="2239"/>
    </i>
    <i>
      <x v="2152"/>
    </i>
    <i r="1">
      <x v="2240"/>
    </i>
    <i>
      <x v="2153"/>
    </i>
    <i r="1">
      <x v="2241"/>
    </i>
    <i>
      <x v="2154"/>
    </i>
    <i r="1">
      <x v="2242"/>
    </i>
    <i>
      <x v="2155"/>
    </i>
    <i r="1">
      <x v="2243"/>
    </i>
    <i>
      <x v="2156"/>
    </i>
    <i r="1">
      <x v="2244"/>
    </i>
    <i>
      <x v="2157"/>
    </i>
    <i r="1">
      <x v="2245"/>
    </i>
    <i>
      <x v="2158"/>
    </i>
    <i r="1">
      <x v="2246"/>
    </i>
    <i>
      <x v="2159"/>
    </i>
    <i r="1">
      <x v="2247"/>
    </i>
    <i>
      <x v="2160"/>
    </i>
    <i r="1">
      <x v="2248"/>
    </i>
    <i>
      <x v="2161"/>
    </i>
    <i r="1">
      <x v="2249"/>
    </i>
    <i>
      <x v="2162"/>
    </i>
    <i r="1">
      <x v="2250"/>
    </i>
    <i>
      <x v="2163"/>
    </i>
    <i r="1">
      <x v="2251"/>
    </i>
    <i>
      <x v="2164"/>
    </i>
    <i r="1">
      <x v="2252"/>
    </i>
    <i>
      <x v="2165"/>
    </i>
    <i r="1">
      <x v="2253"/>
    </i>
    <i>
      <x v="2166"/>
    </i>
    <i r="1">
      <x v="2254"/>
    </i>
    <i>
      <x v="2167"/>
    </i>
    <i r="1">
      <x v="2255"/>
    </i>
    <i>
      <x v="2168"/>
    </i>
    <i r="1">
      <x v="2256"/>
    </i>
    <i>
      <x v="2169"/>
    </i>
    <i r="1">
      <x v="2257"/>
    </i>
    <i>
      <x v="2170"/>
    </i>
    <i r="1">
      <x v="2258"/>
    </i>
    <i>
      <x v="2171"/>
    </i>
    <i r="1">
      <x v="2259"/>
    </i>
    <i>
      <x v="2172"/>
    </i>
    <i r="1">
      <x v="2260"/>
    </i>
    <i>
      <x v="2173"/>
    </i>
    <i r="1">
      <x v="2261"/>
    </i>
    <i>
      <x v="2174"/>
    </i>
    <i r="1">
      <x v="2262"/>
    </i>
    <i>
      <x v="2175"/>
    </i>
    <i r="1">
      <x v="2263"/>
    </i>
    <i>
      <x v="2176"/>
    </i>
    <i r="1">
      <x v="2264"/>
    </i>
    <i>
      <x v="2177"/>
    </i>
    <i r="1">
      <x v="2265"/>
    </i>
    <i r="1">
      <x v="2266"/>
    </i>
    <i>
      <x v="2178"/>
    </i>
    <i r="1">
      <x v="2267"/>
    </i>
    <i>
      <x v="2179"/>
    </i>
    <i r="1">
      <x v="2268"/>
    </i>
    <i>
      <x v="2180"/>
    </i>
    <i r="1">
      <x v="2269"/>
    </i>
    <i>
      <x v="2181"/>
    </i>
    <i r="1">
      <x v="2270"/>
    </i>
    <i>
      <x v="2182"/>
    </i>
    <i r="1">
      <x v="2271"/>
    </i>
    <i>
      <x v="2183"/>
    </i>
    <i r="1">
      <x v="2272"/>
    </i>
    <i>
      <x v="2184"/>
    </i>
    <i r="1">
      <x v="2273"/>
    </i>
    <i>
      <x v="2185"/>
    </i>
    <i r="1">
      <x v="2274"/>
    </i>
    <i>
      <x v="2186"/>
    </i>
    <i r="1">
      <x v="2275"/>
    </i>
    <i>
      <x v="2187"/>
    </i>
    <i r="1">
      <x v="2276"/>
    </i>
    <i r="1">
      <x v="2277"/>
    </i>
    <i>
      <x v="2188"/>
    </i>
    <i r="1">
      <x v="2278"/>
    </i>
    <i>
      <x v="2189"/>
    </i>
    <i r="1">
      <x v="2279"/>
    </i>
    <i>
      <x v="2190"/>
    </i>
    <i r="1">
      <x v="2280"/>
    </i>
    <i>
      <x v="2191"/>
    </i>
    <i r="1">
      <x v="2281"/>
    </i>
    <i>
      <x v="2192"/>
    </i>
    <i r="1">
      <x v="2282"/>
    </i>
    <i>
      <x v="2193"/>
    </i>
    <i r="1">
      <x v="2283"/>
    </i>
    <i>
      <x v="2194"/>
    </i>
    <i r="1">
      <x v="2284"/>
    </i>
    <i>
      <x v="2195"/>
    </i>
    <i r="1">
      <x v="2285"/>
    </i>
    <i>
      <x v="2196"/>
    </i>
    <i r="1">
      <x v="2286"/>
    </i>
    <i>
      <x v="2197"/>
    </i>
    <i r="1">
      <x v="2287"/>
    </i>
    <i>
      <x v="2198"/>
    </i>
    <i r="1">
      <x v="2288"/>
    </i>
    <i>
      <x v="2199"/>
    </i>
    <i r="1">
      <x v="2289"/>
    </i>
    <i>
      <x v="2200"/>
    </i>
    <i r="1">
      <x v="2290"/>
    </i>
    <i>
      <x v="2201"/>
    </i>
    <i r="1">
      <x v="2291"/>
    </i>
    <i>
      <x v="2202"/>
    </i>
    <i r="1">
      <x v="2292"/>
    </i>
    <i>
      <x v="2203"/>
    </i>
    <i r="1">
      <x v="2293"/>
    </i>
    <i>
      <x v="2204"/>
    </i>
    <i r="1">
      <x v="2294"/>
    </i>
    <i>
      <x v="2205"/>
    </i>
    <i r="1">
      <x v="2295"/>
    </i>
    <i>
      <x v="2206"/>
    </i>
    <i r="1">
      <x v="2296"/>
    </i>
    <i r="1">
      <x v="2297"/>
    </i>
    <i>
      <x v="2207"/>
    </i>
    <i r="1">
      <x v="2298"/>
    </i>
    <i>
      <x v="2208"/>
    </i>
    <i r="1">
      <x v="2299"/>
    </i>
    <i r="1">
      <x v="2300"/>
    </i>
    <i r="1">
      <x v="2301"/>
    </i>
    <i r="1">
      <x v="2302"/>
    </i>
    <i>
      <x v="2209"/>
    </i>
    <i r="1">
      <x v="2303"/>
    </i>
    <i>
      <x v="2210"/>
    </i>
    <i r="1">
      <x v="2304"/>
    </i>
    <i>
      <x v="2211"/>
    </i>
    <i r="1">
      <x v="2305"/>
    </i>
    <i>
      <x v="2212"/>
    </i>
    <i r="1">
      <x v="2306"/>
    </i>
    <i>
      <x v="2213"/>
    </i>
    <i r="1">
      <x v="2307"/>
    </i>
    <i>
      <x v="2214"/>
    </i>
    <i r="1">
      <x v="2308"/>
    </i>
    <i>
      <x v="2215"/>
    </i>
    <i r="1">
      <x v="2309"/>
    </i>
    <i>
      <x v="2216"/>
    </i>
    <i r="1">
      <x v="2310"/>
    </i>
    <i>
      <x v="2217"/>
    </i>
    <i r="1">
      <x v="2311"/>
    </i>
    <i r="1">
      <x v="2312"/>
    </i>
    <i>
      <x v="2218"/>
    </i>
    <i r="1">
      <x v="2313"/>
    </i>
    <i>
      <x v="2219"/>
    </i>
    <i r="1">
      <x v="2314"/>
    </i>
    <i>
      <x v="2220"/>
    </i>
    <i r="1">
      <x v="2315"/>
    </i>
    <i>
      <x v="2221"/>
    </i>
    <i r="1">
      <x v="2316"/>
    </i>
    <i>
      <x v="2222"/>
    </i>
    <i r="1">
      <x v="2317"/>
    </i>
    <i>
      <x v="2223"/>
    </i>
    <i r="1">
      <x v="2318"/>
    </i>
    <i>
      <x v="2224"/>
    </i>
    <i r="1">
      <x v="2319"/>
    </i>
    <i>
      <x v="2225"/>
    </i>
    <i r="1">
      <x v="2320"/>
    </i>
    <i>
      <x v="2226"/>
    </i>
    <i r="1">
      <x v="2321"/>
    </i>
    <i>
      <x v="2227"/>
    </i>
    <i r="1">
      <x v="2322"/>
    </i>
    <i>
      <x v="2228"/>
    </i>
    <i r="1">
      <x v="2323"/>
    </i>
    <i>
      <x v="2229"/>
    </i>
    <i r="1">
      <x v="2324"/>
    </i>
    <i>
      <x v="2230"/>
    </i>
    <i r="1">
      <x v="2325"/>
    </i>
    <i>
      <x v="2231"/>
    </i>
    <i r="1">
      <x v="2326"/>
    </i>
    <i>
      <x v="2232"/>
    </i>
    <i r="1">
      <x v="2327"/>
    </i>
    <i>
      <x v="2233"/>
    </i>
    <i r="1">
      <x v="2328"/>
    </i>
    <i>
      <x v="2234"/>
    </i>
    <i r="1">
      <x v="2329"/>
    </i>
    <i>
      <x v="2235"/>
    </i>
    <i r="1">
      <x v="2330"/>
    </i>
    <i>
      <x v="2236"/>
    </i>
    <i r="1">
      <x v="2331"/>
    </i>
    <i>
      <x v="2237"/>
    </i>
    <i r="1">
      <x v="2332"/>
    </i>
    <i>
      <x v="2238"/>
    </i>
    <i r="1">
      <x v="2333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4" hier="18" name="[Institution].[Afdelingstype].&amp;[Dagbehandlingstilbud og behandlingshjem]" cap="Dagbehandlingstilbud og behandlingshjem"/>
  </pageFields>
  <dataFields count="1">
    <dataField fld="0" baseField="0" baseItem="0"/>
  </dataFields>
  <pivotHierarchies count="9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6" level="1">
        <member name="[Institution].[Afdelingstype].&amp;[Dagbehandlingstilbud og behandlingshjem]"/>
        <member name="[Institution].[Afdelingstype].&amp;[Folkeskoler]"/>
        <member name="[Institution].[Afdelingstype].&amp;[Kommunale internationale skoler]"/>
        <member name="[Institution].[Afdelingstype].&amp;[Kommunale ungdomsskoler og ungdomskostskoler]"/>
        <member name="[Institution].[Afdelingstype].&amp;[Specialskoler for børn]"/>
        <member name="[Institution].[Afdelingstype].&amp;[Uddannelsesinstitutioner for unge med særlige behov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5"/>
    <rowHierarchyUsage hierarchyUsage="17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10F91E1-EE04-49AD-8EEF-F00BCD6A9DA8}" name="INSTREG" displayName="INSTREG" ref="A4:BA6383" totalsRowShown="0">
  <autoFilter ref="A4:BA6383" xr:uid="{E10F91E1-EE04-49AD-8EEF-F00BCD6A9DA8}"/>
  <tableColumns count="53">
    <tableColumn id="1" xr3:uid="{1AF8257A-28F4-4FDF-B3D8-1A35DB50F081}" name="INST_NR"/>
    <tableColumn id="2" xr3:uid="{2A6A4D0D-7E8D-4203-9700-6ED860E8AEFC}" name="INST_NAVN_FORK"/>
    <tableColumn id="3" xr3:uid="{28FC80C5-F8D5-44EC-A965-D8A1A5E8F02A}" name="POSTNR"/>
    <tableColumn id="4" xr3:uid="{C921D769-1DFF-4ADB-BA01-57080C362F3B}" name="POSTDISTRIKT"/>
    <tableColumn id="5" xr3:uid="{834C2A62-7410-4648-ADD6-F3D38C37F414}" name="INST_NAVN"/>
    <tableColumn id="6" xr3:uid="{D1497EB7-DAE9-40E3-98A1-3A4168396970}" name="CVR_NR"/>
    <tableColumn id="7" xr3:uid="{395220EC-8B11-49CE-8552-21E24D1F833A}" name="P_NR"/>
    <tableColumn id="8" xr3:uid="{B26A9A73-039B-4290-B1A4-C9EDA7D98975}" name="INST_LEDER"/>
    <tableColumn id="9" xr3:uid="{C6541AE9-9651-4754-9E4C-B18A081339EE}" name="TELEFAX"/>
    <tableColumn id="10" xr3:uid="{82DD3D6C-F79F-4328-BC7A-1B494289BECC}" name="TLF_NR"/>
    <tableColumn id="11" xr3:uid="{794F9FB5-9D5F-41EC-B503-DDFE42973E10}" name="INST_ADR"/>
    <tableColumn id="12" xr3:uid="{99DD67DA-1F19-48C6-AD2F-135F5417ECC9}" name="VEJKODE"/>
    <tableColumn id="13" xr3:uid="{1982B72E-593D-4051-8C83-4FB6F747489C}" name="HUSNRBOGSTAV"/>
    <tableColumn id="14" xr3:uid="{426C8EFB-031A-443C-AED6-1E7B7DC9B996}" name="POSTBOKS"/>
    <tableColumn id="15" xr3:uid="{E18CA9E7-BC99-42C5-A42E-444AC5E0CD75}" name="ETAGE"/>
    <tableColumn id="16" xr3:uid="{3483E786-C933-4D94-AEEF-324AF90396BC}" name="DOERBETEGNELSE"/>
    <tableColumn id="17" xr3:uid="{7FD30381-71CB-40DC-B2E3-BFCA6213DF6C}" name="AJOUR_DATO" dataDxfId="24"/>
    <tableColumn id="18" xr3:uid="{AE7C93FA-02F9-4D22-A00B-A7F901CAE7CA}" name="AJOUR_BRUGER"/>
    <tableColumn id="19" xr3:uid="{8FDC3E47-D6BE-46F6-96A2-2619F17159B9}" name="ADM_KOMMUNE_NR"/>
    <tableColumn id="20" xr3:uid="{AB208AF4-3AAD-495A-90B2-4C18F9AC9321}" name="ADM_KOMMUNE_NR_TEKST"/>
    <tableColumn id="21" xr3:uid="{01D4F621-1165-44AC-A8CC-0BA3380285FA}" name="NEDLAGT_MND"/>
    <tableColumn id="22" xr3:uid="{D81A755F-0D2C-453C-89E6-12D24900BDCB}" name="EJER_KODE"/>
    <tableColumn id="23" xr3:uid="{0277A3E7-1E5E-4706-876B-D059DADCC51C}" name="EJER_KODE_TEKST"/>
    <tableColumn id="24" xr3:uid="{EC6DB26B-E4F1-43AE-B4F7-2831F053B299}" name="Min_KODE"/>
    <tableColumn id="25" xr3:uid="{B737B8D4-9BAF-4870-8F39-6F604A1A0EC0}" name="min_KODE_TEKST"/>
    <tableColumn id="26" xr3:uid="{FE422FB8-A6C5-4992-8A74-55837D1DDB72}" name="UNDERV_NIV"/>
    <tableColumn id="27" xr3:uid="{43631D91-F6A3-4083-875D-EA3BF1EA6821}" name="OPRETTET_MND"/>
    <tableColumn id="28" xr3:uid="{61B854A7-B121-4D5F-B8E7-324D8AE671F4}" name="INST_TYPE_2"/>
    <tableColumn id="29" xr3:uid="{034AE385-A136-4F47-AE24-CA08E6580FE4}" name="inst_type_2_tekst"/>
    <tableColumn id="30" xr3:uid="{72B14D5E-AABE-4ED5-AC5D-CA493E359558}" name="INST_TYPE_3"/>
    <tableColumn id="31" xr3:uid="{85F522FE-7C40-43E0-8AAD-FA7D0ABD7843}" name="inst_type_3_tekst"/>
    <tableColumn id="32" xr3:uid="{7F21BC3C-EB3D-4FD7-BA44-86E3A140C79D}" name="AKTIV_KODE"/>
    <tableColumn id="33" xr3:uid="{3317B710-9905-4F37-AB62-5DE8B1443A26}" name="AKTIV_KODE_TEKST"/>
    <tableColumn id="34" xr3:uid="{669AC1CD-8CB1-42DB-97AF-DD98A2CDB181}" name="INST_TYPE_1"/>
    <tableColumn id="35" xr3:uid="{11AAFC13-696E-4FFB-93F5-12DF86E0852F}" name="inst_type_1_tekst"/>
    <tableColumn id="36" xr3:uid="{5E71CC6B-D4AA-43E4-8459-FF360DE46D83}" name="BEL_KOMMUNE"/>
    <tableColumn id="37" xr3:uid="{65DA8485-18F9-4A71-B96E-99561CC1A19E}" name="BEL_KOMMUNE_TEKST"/>
    <tableColumn id="38" xr3:uid="{4E314491-7980-4A19-9C3A-CF5B96B3E878}" name="FLYTTE_KODE"/>
    <tableColumn id="39" xr3:uid="{1C15AFF7-43BA-48C6-9D85-A2B6A1CF4B45}" name="FLYTTE_KODE_TEKST"/>
    <tableColumn id="40" xr3:uid="{0016D2D4-B871-4E2C-8006-BB8E9385E1F9}" name="FLYTTE_INST"/>
    <tableColumn id="41" xr3:uid="{BB4448DD-01FB-450E-A4AC-59FAE8B4353D}" name="HOVEDSKOLE_INST"/>
    <tableColumn id="42" xr3:uid="{F8CC5EB1-9880-4600-93BF-9455AC4B5686}" name="E_MAIL"/>
    <tableColumn id="43" xr3:uid="{853E9F33-CB7F-451B-B698-5EAB1CC658E4}" name="WEB_ADR"/>
    <tableColumn id="44" xr3:uid="{8424D640-8054-4BB6-90C6-7D026DD931D3}" name="ENHEDSART"/>
    <tableColumn id="45" xr3:uid="{AA7EAD59-4F04-4277-AD17-453B2A3CE466}" name="ENHEDSART_TEKST"/>
    <tableColumn id="46" xr3:uid="{2953F1EE-FE83-447C-BB1E-29ED2D224BF1}" name="VEJNAVN"/>
    <tableColumn id="47" xr3:uid="{4D42ED2A-D7CD-4818-A05B-E0E4998B4683}" name="LOKALITET"/>
    <tableColumn id="48" xr3:uid="{9F5954C3-F467-44F2-8DF7-20D49CD2E260}" name="STEDNAVN"/>
    <tableColumn id="49" xr3:uid="{907D51DA-9300-40A9-8294-7BC2A524E647}" name="GEO_BREDDE_GRAD"/>
    <tableColumn id="50" xr3:uid="{DF455AFB-4F2A-488F-BF47-76A135E34D2B}" name="GEO_LAENGDE_GRAD"/>
    <tableColumn id="51" xr3:uid="{5695817F-788E-4CC4-ADB8-2379AFDC049D}" name="status"/>
    <tableColumn id="52" xr3:uid="{4F44EFD3-68FB-4DDD-93B5-4802C7B3711D}" name="BEL_REGION"/>
    <tableColumn id="53" xr3:uid="{6F99E225-893B-49A0-AD4E-F4595ACC896F}" name="BEL_REGION_TEKST"/>
  </tableColumns>
  <tableStyleInfo name="VLW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1C98391-FC0E-4187-A04A-913889BAACF6}" name="ELEVTAL" displayName="ELEVTAL" ref="A4:G1272" totalsRowShown="0">
  <autoFilter ref="A4:G1272" xr:uid="{91C98391-FC0E-4187-A04A-913889BAACF6}"/>
  <tableColumns count="7">
    <tableColumn id="1" xr3:uid="{71BF7FA3-5FDA-434E-8CA1-D2047E9EC1B8}" name="Nr"/>
    <tableColumn id="2" xr3:uid="{3F1BE653-71AA-4EB5-AEEF-6CEAE6608DE7}" name="Skole"/>
    <tableColumn id="3" xr3:uid="{6A64B29E-02CA-4060-A56A-A88AF21F1AD3}" name="Ejerforhold"/>
    <tableColumn id="4" xr3:uid="{BB244FB9-AEF5-4D41-8300-EFA9B1DE32B2}" name="Betalende kommune"/>
    <tableColumn id="5" xr3:uid="{ECA1CD7A-6C33-4E88-A41D-CDB8358FCECF}" name="Administrerende kommune"/>
    <tableColumn id="6" xr3:uid="{D2F768EC-4442-4820-B37D-5BE81509CA66}" name="Beliggenhedskommune"/>
    <tableColumn id="7" xr3:uid="{845DA194-D83A-478E-B058-1CE39A700A4F}" name="2021/2022"/>
  </tableColumns>
  <tableStyleInfo name="VLW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11371C6-148D-42FD-9025-40CD990B045C}" name="FAKT" displayName="FAKT" ref="B2:G101" totalsRowCount="1">
  <autoFilter ref="B2:G100" xr:uid="{711371C6-148D-42FD-9025-40CD990B045C}"/>
  <sortState xmlns:xlrd2="http://schemas.microsoft.com/office/spreadsheetml/2017/richdata2" ref="B3:G100">
    <sortCondition ref="B2:B100"/>
  </sortState>
  <tableColumns count="6">
    <tableColumn id="1" xr3:uid="{2DC77499-28E2-4EE9-A5EC-5C0FC9A24830}" name="Administrations Kommune" totalsRowLabel="Total"/>
    <tableColumn id="2" xr3:uid="{C738A595-30EF-4177-96CC-1865325D0C27}" name="Antal skolebørn i kommunen 2021/2022" totalsRowFunction="sum" dataDxfId="23" totalsRowDxfId="3">
      <calculatedColumnFormula>SUMIFS(ELEVTAL[2021/2022],ELEVTAL[Betalende kommune],FAKT[[#This Row],[Administrations Kommune]])</calculatedColumnFormula>
    </tableColumn>
    <tableColumn id="8" xr3:uid="{20E8EB05-6FCC-4D65-8F8A-5C93D0870A4E}" name="Pris pr. skolebarn" dataDxfId="22"/>
    <tableColumn id="7" xr3:uid="{33859330-A535-4C59-93C4-B6FD74EABEDF}" name="Total kr. Aula skole 2023" totalsRowFunction="sum" dataDxfId="21" totalsRowDxfId="2">
      <calculatedColumnFormula>FAKT[[#This Row],[Antal skolebørn i kommunen 2021/2022]]*FAKT[[#This Row],[Pris pr. skolebarn]]</calculatedColumnFormula>
    </tableColumn>
    <tableColumn id="9" xr3:uid="{5F2408D1-44BF-4AAC-83FC-ABA0D0CB217D}" name="Faktureret_x000a_Jan-Jun. 2023 (6 md)" totalsRowFunction="sum" dataDxfId="20" totalsRowDxfId="1"/>
    <tableColumn id="4" xr3:uid="{5B2AEFCF-515B-427F-82E6-3975B8A9D9AF}" name="Fakturering_x000a_Jul-dec. 2023 (6 md)" totalsRowFunction="sum" dataDxfId="19" totalsRowDxfId="0"/>
  </tableColumns>
  <tableStyleInfo name="VLW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0C48001-E0AF-46E9-A7F7-7DAD8A911D8F}" name="Table2" displayName="Table2" ref="B2:G101" totalsRowCount="1" dataDxfId="17" headerRowBorderDxfId="18" tableBorderDxfId="16">
  <autoFilter ref="B2:G100" xr:uid="{66F6960C-6296-49F6-81FB-72C88A2ECE7E}"/>
  <tableColumns count="6">
    <tableColumn id="1" xr3:uid="{5CCA4D16-F750-4C26-BD11-7AC021449F79}" name="Kommune " totalsRowLabel="Total" dataDxfId="15" totalsRowDxfId="9" dataCellStyle="Normal 2 3"/>
    <tableColumn id="2" xr3:uid="{CDD12D2F-58CA-43ED-88AA-53809E2FEBCA}" name="Antal dagtilbudsbørn  i kommunen 2020/2021" totalsRowFunction="sum" dataDxfId="14" totalsRowDxfId="8" dataCellStyle="Comma"/>
    <tableColumn id="3" xr3:uid="{B336FBD5-FD50-4230-96EF-C48D47AF0C14}" name="Pris pr. dagtilbudsbarn" dataDxfId="13" totalsRowDxfId="7" dataCellStyle="Comma"/>
    <tableColumn id="4" xr3:uid="{B7968547-8441-4375-8FF8-90C2B757A567}" name="Total kr._x000a_Aula Dagtilbud for 2023" totalsRowFunction="sum" dataDxfId="12" totalsRowDxfId="6" dataCellStyle="Comma">
      <calculatedColumnFormula>Table2[[#This Row],[Antal dagtilbudsbørn  i kommunen 2020/2021]]*Table2[[#This Row],[Pris pr. dagtilbudsbarn]]</calculatedColumnFormula>
    </tableColumn>
    <tableColumn id="5" xr3:uid="{E20AAD95-3EE6-4979-B1FB-68B88670AF6D}" name="Fakturering_x000a_Jan-Jun. 2023 (6 md)" totalsRowFunction="sum" dataDxfId="11" totalsRowDxfId="5" dataCellStyle="Comma">
      <calculatedColumnFormula>Table2[[#This Row],[Total kr.
Aula Dagtilbud for 2023]]/2</calculatedColumnFormula>
    </tableColumn>
    <tableColumn id="6" xr3:uid="{0BE7D986-A1DE-42B3-84D4-A2BD9BDF4A32}" name="Fakturering_x000a_Jul-dec. 2023 (6 md)" totalsRowFunction="sum" dataDxfId="10" totalsRowDxfId="4" dataCellStyle="Comma">
      <calculatedColumnFormula>Table2[[#This Row],[Total kr.
Aula Dagtilbud for 2023]]/2</calculatedColumnFormula>
    </tableColumn>
  </tableColumns>
  <tableStyleInfo name="VLW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0D042-7439-41B0-BA68-481D73743943}">
  <dimension ref="A2:C2735"/>
  <sheetViews>
    <sheetView showGridLines="0" workbookViewId="0">
      <selection activeCell="B42" sqref="B42"/>
    </sheetView>
  </sheetViews>
  <sheetFormatPr defaultRowHeight="15" x14ac:dyDescent="0.25"/>
  <cols>
    <col min="1" max="1" width="66" bestFit="1" customWidth="1"/>
    <col min="2" max="2" width="20.28515625" bestFit="1" customWidth="1"/>
    <col min="3" max="3" width="11" bestFit="1" customWidth="1"/>
    <col min="4" max="15" width="10" bestFit="1" customWidth="1"/>
    <col min="16" max="16" width="11" bestFit="1" customWidth="1"/>
  </cols>
  <sheetData>
    <row r="2" spans="1:3" ht="21" x14ac:dyDescent="0.35">
      <c r="A2" s="8" t="s">
        <v>44613</v>
      </c>
    </row>
    <row r="4" spans="1:3" x14ac:dyDescent="0.25">
      <c r="A4" t="s">
        <v>42210</v>
      </c>
      <c r="B4" t="s" vm="1">
        <v>42211</v>
      </c>
    </row>
    <row r="6" spans="1:3" x14ac:dyDescent="0.25">
      <c r="A6" t="s">
        <v>42160</v>
      </c>
      <c r="B6" t="s">
        <v>42212</v>
      </c>
    </row>
    <row r="7" spans="1:3" x14ac:dyDescent="0.25">
      <c r="A7" t="s">
        <v>42213</v>
      </c>
      <c r="B7" t="s">
        <v>0</v>
      </c>
      <c r="C7" t="s">
        <v>1</v>
      </c>
    </row>
    <row r="8" spans="1:3" x14ac:dyDescent="0.25">
      <c r="A8" s="5" t="s">
        <v>581</v>
      </c>
    </row>
    <row r="9" spans="1:3" x14ac:dyDescent="0.25">
      <c r="A9" s="6" t="s">
        <v>42226</v>
      </c>
      <c r="B9" s="2">
        <v>145</v>
      </c>
      <c r="C9" s="2">
        <v>145</v>
      </c>
    </row>
    <row r="10" spans="1:3" x14ac:dyDescent="0.25">
      <c r="A10" s="5" t="s">
        <v>764</v>
      </c>
    </row>
    <row r="11" spans="1:3" x14ac:dyDescent="0.25">
      <c r="A11" s="6" t="s">
        <v>42227</v>
      </c>
      <c r="B11" s="2">
        <v>136</v>
      </c>
      <c r="C11" s="2">
        <v>136</v>
      </c>
    </row>
    <row r="12" spans="1:3" x14ac:dyDescent="0.25">
      <c r="A12" s="5" t="s">
        <v>2346</v>
      </c>
    </row>
    <row r="13" spans="1:3" x14ac:dyDescent="0.25">
      <c r="A13" s="6" t="s">
        <v>42229</v>
      </c>
      <c r="B13" s="2">
        <v>67</v>
      </c>
      <c r="C13" s="2">
        <v>67</v>
      </c>
    </row>
    <row r="14" spans="1:3" x14ac:dyDescent="0.25">
      <c r="A14" s="5" t="s">
        <v>685</v>
      </c>
    </row>
    <row r="15" spans="1:3" x14ac:dyDescent="0.25">
      <c r="A15" s="6" t="s">
        <v>42230</v>
      </c>
      <c r="B15" s="2">
        <v>27</v>
      </c>
      <c r="C15" s="2">
        <v>27</v>
      </c>
    </row>
    <row r="16" spans="1:3" x14ac:dyDescent="0.25">
      <c r="A16" s="5" t="s">
        <v>1868</v>
      </c>
    </row>
    <row r="17" spans="1:3" x14ac:dyDescent="0.25">
      <c r="A17" s="6" t="s">
        <v>42233</v>
      </c>
      <c r="B17" s="2">
        <v>167</v>
      </c>
      <c r="C17" s="2">
        <v>167</v>
      </c>
    </row>
    <row r="18" spans="1:3" x14ac:dyDescent="0.25">
      <c r="A18" s="5" t="s">
        <v>1638</v>
      </c>
    </row>
    <row r="19" spans="1:3" x14ac:dyDescent="0.25">
      <c r="A19" s="6" t="s">
        <v>42234</v>
      </c>
      <c r="B19" s="2">
        <v>118</v>
      </c>
      <c r="C19" s="2">
        <v>118</v>
      </c>
    </row>
    <row r="20" spans="1:3" x14ac:dyDescent="0.25">
      <c r="A20" s="5" t="s">
        <v>2464</v>
      </c>
    </row>
    <row r="21" spans="1:3" x14ac:dyDescent="0.25">
      <c r="A21" s="6" t="s">
        <v>42237</v>
      </c>
      <c r="B21" s="2">
        <v>149</v>
      </c>
      <c r="C21" s="2">
        <v>149</v>
      </c>
    </row>
    <row r="22" spans="1:3" x14ac:dyDescent="0.25">
      <c r="A22" s="5" t="s">
        <v>389</v>
      </c>
    </row>
    <row r="23" spans="1:3" x14ac:dyDescent="0.25">
      <c r="A23" s="6" t="s">
        <v>42238</v>
      </c>
      <c r="B23" s="2">
        <v>121</v>
      </c>
      <c r="C23" s="2">
        <v>121</v>
      </c>
    </row>
    <row r="24" spans="1:3" x14ac:dyDescent="0.25">
      <c r="A24" s="6" t="s">
        <v>42239</v>
      </c>
      <c r="B24" s="2">
        <v>71</v>
      </c>
      <c r="C24" s="2">
        <v>71</v>
      </c>
    </row>
    <row r="25" spans="1:3" x14ac:dyDescent="0.25">
      <c r="A25" s="5" t="s">
        <v>1548</v>
      </c>
    </row>
    <row r="26" spans="1:3" x14ac:dyDescent="0.25">
      <c r="A26" s="6" t="s">
        <v>42240</v>
      </c>
      <c r="B26" s="2">
        <v>158</v>
      </c>
      <c r="C26" s="2">
        <v>158</v>
      </c>
    </row>
    <row r="27" spans="1:3" x14ac:dyDescent="0.25">
      <c r="A27" s="5" t="s">
        <v>378</v>
      </c>
    </row>
    <row r="28" spans="1:3" x14ac:dyDescent="0.25">
      <c r="A28" s="6" t="s">
        <v>42241</v>
      </c>
      <c r="B28" s="2">
        <v>71</v>
      </c>
      <c r="C28" s="2">
        <v>71</v>
      </c>
    </row>
    <row r="29" spans="1:3" x14ac:dyDescent="0.25">
      <c r="A29" s="5" t="s">
        <v>1748</v>
      </c>
    </row>
    <row r="30" spans="1:3" x14ac:dyDescent="0.25">
      <c r="A30" s="6" t="s">
        <v>42243</v>
      </c>
      <c r="B30" s="2">
        <v>69</v>
      </c>
      <c r="C30" s="2">
        <v>69</v>
      </c>
    </row>
    <row r="31" spans="1:3" x14ac:dyDescent="0.25">
      <c r="A31" s="5" t="s">
        <v>776</v>
      </c>
    </row>
    <row r="32" spans="1:3" x14ac:dyDescent="0.25">
      <c r="A32" s="6" t="s">
        <v>42245</v>
      </c>
      <c r="B32" s="2">
        <v>17</v>
      </c>
      <c r="C32" s="2">
        <v>17</v>
      </c>
    </row>
    <row r="33" spans="1:3" x14ac:dyDescent="0.25">
      <c r="A33" s="5" t="s">
        <v>525</v>
      </c>
    </row>
    <row r="34" spans="1:3" x14ac:dyDescent="0.25">
      <c r="A34" s="6" t="s">
        <v>42246</v>
      </c>
      <c r="B34" s="2">
        <v>154</v>
      </c>
      <c r="C34" s="2">
        <v>154</v>
      </c>
    </row>
    <row r="35" spans="1:3" x14ac:dyDescent="0.25">
      <c r="A35" s="5" t="s">
        <v>1502</v>
      </c>
    </row>
    <row r="36" spans="1:3" x14ac:dyDescent="0.25">
      <c r="A36" s="6" t="s">
        <v>42247</v>
      </c>
      <c r="B36" s="2">
        <v>489</v>
      </c>
      <c r="C36" s="2">
        <v>489</v>
      </c>
    </row>
    <row r="37" spans="1:3" x14ac:dyDescent="0.25">
      <c r="A37" s="5" t="s">
        <v>970</v>
      </c>
    </row>
    <row r="38" spans="1:3" x14ac:dyDescent="0.25">
      <c r="A38" s="6" t="s">
        <v>44614</v>
      </c>
      <c r="B38" s="2">
        <v>600</v>
      </c>
      <c r="C38" s="2">
        <v>600</v>
      </c>
    </row>
    <row r="39" spans="1:3" x14ac:dyDescent="0.25">
      <c r="A39" s="5" t="s">
        <v>485</v>
      </c>
    </row>
    <row r="40" spans="1:3" x14ac:dyDescent="0.25">
      <c r="A40" s="6" t="s">
        <v>42250</v>
      </c>
      <c r="B40" s="2">
        <v>678</v>
      </c>
      <c r="C40" s="2">
        <v>678</v>
      </c>
    </row>
    <row r="41" spans="1:3" x14ac:dyDescent="0.25">
      <c r="A41" s="5" t="s">
        <v>1373</v>
      </c>
    </row>
    <row r="42" spans="1:3" x14ac:dyDescent="0.25">
      <c r="A42" s="6" t="s">
        <v>42253</v>
      </c>
      <c r="B42" s="2">
        <v>446</v>
      </c>
      <c r="C42" s="2">
        <v>446</v>
      </c>
    </row>
    <row r="43" spans="1:3" x14ac:dyDescent="0.25">
      <c r="A43" s="5" t="s">
        <v>1677</v>
      </c>
    </row>
    <row r="44" spans="1:3" x14ac:dyDescent="0.25">
      <c r="A44" s="6" t="s">
        <v>42254</v>
      </c>
      <c r="B44" s="2">
        <v>270</v>
      </c>
      <c r="C44" s="2">
        <v>270</v>
      </c>
    </row>
    <row r="45" spans="1:3" x14ac:dyDescent="0.25">
      <c r="A45" s="5" t="s">
        <v>1603</v>
      </c>
    </row>
    <row r="46" spans="1:3" x14ac:dyDescent="0.25">
      <c r="A46" s="6" t="s">
        <v>42258</v>
      </c>
      <c r="B46" s="2">
        <v>257</v>
      </c>
      <c r="C46" s="2">
        <v>257</v>
      </c>
    </row>
    <row r="47" spans="1:3" x14ac:dyDescent="0.25">
      <c r="A47" s="5" t="s">
        <v>741</v>
      </c>
    </row>
    <row r="48" spans="1:3" x14ac:dyDescent="0.25">
      <c r="A48" s="6" t="s">
        <v>42261</v>
      </c>
      <c r="B48" s="2">
        <v>96</v>
      </c>
      <c r="C48" s="2">
        <v>96</v>
      </c>
    </row>
    <row r="49" spans="1:3" x14ac:dyDescent="0.25">
      <c r="A49" s="5" t="s">
        <v>456</v>
      </c>
    </row>
    <row r="50" spans="1:3" x14ac:dyDescent="0.25">
      <c r="A50" s="6" t="s">
        <v>42262</v>
      </c>
      <c r="B50" s="2">
        <v>96</v>
      </c>
      <c r="C50" s="2">
        <v>96</v>
      </c>
    </row>
    <row r="51" spans="1:3" x14ac:dyDescent="0.25">
      <c r="A51" s="5" t="s">
        <v>475</v>
      </c>
    </row>
    <row r="52" spans="1:3" x14ac:dyDescent="0.25">
      <c r="A52" s="6" t="s">
        <v>42263</v>
      </c>
      <c r="B52" s="2">
        <v>631</v>
      </c>
      <c r="C52" s="2">
        <v>631</v>
      </c>
    </row>
    <row r="53" spans="1:3" x14ac:dyDescent="0.25">
      <c r="A53" s="5" t="s">
        <v>1803</v>
      </c>
    </row>
    <row r="54" spans="1:3" x14ac:dyDescent="0.25">
      <c r="A54" s="6" t="s">
        <v>42265</v>
      </c>
      <c r="B54" s="2">
        <v>479</v>
      </c>
      <c r="C54" s="2">
        <v>479</v>
      </c>
    </row>
    <row r="55" spans="1:3" x14ac:dyDescent="0.25">
      <c r="A55" s="5" t="s">
        <v>1687</v>
      </c>
    </row>
    <row r="56" spans="1:3" x14ac:dyDescent="0.25">
      <c r="A56" s="6" t="s">
        <v>42267</v>
      </c>
      <c r="B56" s="2">
        <v>174</v>
      </c>
      <c r="C56" s="2">
        <v>174</v>
      </c>
    </row>
    <row r="57" spans="1:3" x14ac:dyDescent="0.25">
      <c r="A57" s="5" t="s">
        <v>91</v>
      </c>
    </row>
    <row r="58" spans="1:3" x14ac:dyDescent="0.25">
      <c r="A58" s="6" t="s">
        <v>42273</v>
      </c>
      <c r="B58" s="2">
        <v>860</v>
      </c>
      <c r="C58" s="2">
        <v>860</v>
      </c>
    </row>
    <row r="59" spans="1:3" x14ac:dyDescent="0.25">
      <c r="A59" s="5" t="s">
        <v>1698</v>
      </c>
    </row>
    <row r="60" spans="1:3" x14ac:dyDescent="0.25">
      <c r="A60" s="6" t="s">
        <v>42275</v>
      </c>
      <c r="B60" s="2">
        <v>139</v>
      </c>
      <c r="C60" s="2">
        <v>139</v>
      </c>
    </row>
    <row r="61" spans="1:3" x14ac:dyDescent="0.25">
      <c r="A61" s="5" t="s">
        <v>2058</v>
      </c>
    </row>
    <row r="62" spans="1:3" x14ac:dyDescent="0.25">
      <c r="A62" s="6" t="s">
        <v>42276</v>
      </c>
      <c r="B62" s="2">
        <v>17</v>
      </c>
      <c r="C62" s="2">
        <v>17</v>
      </c>
    </row>
    <row r="63" spans="1:3" x14ac:dyDescent="0.25">
      <c r="A63" s="5" t="s">
        <v>1296</v>
      </c>
    </row>
    <row r="64" spans="1:3" x14ac:dyDescent="0.25">
      <c r="A64" s="6" t="s">
        <v>42278</v>
      </c>
      <c r="B64" s="2">
        <v>226</v>
      </c>
      <c r="C64" s="2">
        <v>226</v>
      </c>
    </row>
    <row r="65" spans="1:3" x14ac:dyDescent="0.25">
      <c r="A65" s="5" t="s">
        <v>2309</v>
      </c>
    </row>
    <row r="66" spans="1:3" x14ac:dyDescent="0.25">
      <c r="A66" s="6" t="s">
        <v>42280</v>
      </c>
      <c r="B66" s="2">
        <v>435</v>
      </c>
      <c r="C66" s="2">
        <v>435</v>
      </c>
    </row>
    <row r="67" spans="1:3" x14ac:dyDescent="0.25">
      <c r="A67" s="5" t="s">
        <v>1712</v>
      </c>
    </row>
    <row r="68" spans="1:3" x14ac:dyDescent="0.25">
      <c r="A68" s="6" t="s">
        <v>42281</v>
      </c>
      <c r="B68" s="2">
        <v>163</v>
      </c>
      <c r="C68" s="2">
        <v>163</v>
      </c>
    </row>
    <row r="69" spans="1:3" x14ac:dyDescent="0.25">
      <c r="A69" s="5" t="s">
        <v>1125</v>
      </c>
    </row>
    <row r="70" spans="1:3" x14ac:dyDescent="0.25">
      <c r="A70" s="6" t="s">
        <v>42283</v>
      </c>
      <c r="B70" s="2">
        <v>1021</v>
      </c>
      <c r="C70" s="2">
        <v>1021</v>
      </c>
    </row>
    <row r="71" spans="1:3" x14ac:dyDescent="0.25">
      <c r="A71" s="5" t="s">
        <v>2412</v>
      </c>
    </row>
    <row r="72" spans="1:3" x14ac:dyDescent="0.25">
      <c r="A72" s="6" t="s">
        <v>42284</v>
      </c>
      <c r="B72" s="2">
        <v>531</v>
      </c>
      <c r="C72" s="2">
        <v>531</v>
      </c>
    </row>
    <row r="73" spans="1:3" x14ac:dyDescent="0.25">
      <c r="A73" s="5" t="s">
        <v>442</v>
      </c>
    </row>
    <row r="74" spans="1:3" x14ac:dyDescent="0.25">
      <c r="A74" s="6" t="s">
        <v>42285</v>
      </c>
      <c r="B74" s="2">
        <v>340</v>
      </c>
      <c r="C74" s="2">
        <v>340</v>
      </c>
    </row>
    <row r="75" spans="1:3" x14ac:dyDescent="0.25">
      <c r="A75" s="5" t="s">
        <v>34379</v>
      </c>
    </row>
    <row r="76" spans="1:3" x14ac:dyDescent="0.25">
      <c r="A76" s="6" t="s">
        <v>42287</v>
      </c>
      <c r="B76" s="2">
        <v>165</v>
      </c>
      <c r="C76" s="2">
        <v>165</v>
      </c>
    </row>
    <row r="77" spans="1:3" x14ac:dyDescent="0.25">
      <c r="A77" s="5" t="s">
        <v>2130</v>
      </c>
    </row>
    <row r="78" spans="1:3" x14ac:dyDescent="0.25">
      <c r="A78" s="6" t="s">
        <v>42291</v>
      </c>
      <c r="B78" s="2">
        <v>93</v>
      </c>
      <c r="C78" s="2">
        <v>93</v>
      </c>
    </row>
    <row r="79" spans="1:3" x14ac:dyDescent="0.25">
      <c r="A79" s="5" t="s">
        <v>470</v>
      </c>
    </row>
    <row r="80" spans="1:3" x14ac:dyDescent="0.25">
      <c r="A80" s="6" t="s">
        <v>42292</v>
      </c>
      <c r="B80" s="2">
        <v>486</v>
      </c>
      <c r="C80" s="2">
        <v>486</v>
      </c>
    </row>
    <row r="81" spans="1:3" x14ac:dyDescent="0.25">
      <c r="A81" s="5" t="s">
        <v>1302</v>
      </c>
    </row>
    <row r="82" spans="1:3" x14ac:dyDescent="0.25">
      <c r="A82" s="6" t="s">
        <v>42293</v>
      </c>
      <c r="B82" s="2">
        <v>23</v>
      </c>
      <c r="C82" s="2">
        <v>23</v>
      </c>
    </row>
    <row r="83" spans="1:3" x14ac:dyDescent="0.25">
      <c r="A83" s="5" t="s">
        <v>935</v>
      </c>
    </row>
    <row r="84" spans="1:3" x14ac:dyDescent="0.25">
      <c r="A84" s="6" t="s">
        <v>44615</v>
      </c>
      <c r="B84" s="2">
        <v>53</v>
      </c>
      <c r="C84" s="2">
        <v>53</v>
      </c>
    </row>
    <row r="85" spans="1:3" x14ac:dyDescent="0.25">
      <c r="A85" s="5" t="s">
        <v>1699</v>
      </c>
    </row>
    <row r="86" spans="1:3" x14ac:dyDescent="0.25">
      <c r="A86" s="6" t="s">
        <v>42294</v>
      </c>
      <c r="B86" s="2">
        <v>318</v>
      </c>
      <c r="C86" s="2">
        <v>318</v>
      </c>
    </row>
    <row r="87" spans="1:3" x14ac:dyDescent="0.25">
      <c r="A87" s="5" t="s">
        <v>2090</v>
      </c>
    </row>
    <row r="88" spans="1:3" x14ac:dyDescent="0.25">
      <c r="A88" s="6" t="s">
        <v>42296</v>
      </c>
      <c r="B88" s="2">
        <v>212</v>
      </c>
      <c r="C88" s="2">
        <v>212</v>
      </c>
    </row>
    <row r="89" spans="1:3" x14ac:dyDescent="0.25">
      <c r="A89" s="5" t="s">
        <v>2214</v>
      </c>
    </row>
    <row r="90" spans="1:3" x14ac:dyDescent="0.25">
      <c r="A90" s="6" t="s">
        <v>42299</v>
      </c>
      <c r="B90" s="2">
        <v>634</v>
      </c>
      <c r="C90" s="2">
        <v>634</v>
      </c>
    </row>
    <row r="91" spans="1:3" x14ac:dyDescent="0.25">
      <c r="A91" s="5" t="s">
        <v>2413</v>
      </c>
    </row>
    <row r="92" spans="1:3" x14ac:dyDescent="0.25">
      <c r="A92" s="6" t="s">
        <v>42300</v>
      </c>
      <c r="B92" s="2">
        <v>52</v>
      </c>
      <c r="C92" s="2">
        <v>52</v>
      </c>
    </row>
    <row r="93" spans="1:3" x14ac:dyDescent="0.25">
      <c r="A93" s="5" t="s">
        <v>1511</v>
      </c>
    </row>
    <row r="94" spans="1:3" x14ac:dyDescent="0.25">
      <c r="A94" s="6" t="s">
        <v>42304</v>
      </c>
      <c r="B94" s="2">
        <v>323</v>
      </c>
      <c r="C94" s="2">
        <v>323</v>
      </c>
    </row>
    <row r="95" spans="1:3" x14ac:dyDescent="0.25">
      <c r="A95" s="5" t="s">
        <v>833</v>
      </c>
    </row>
    <row r="96" spans="1:3" x14ac:dyDescent="0.25">
      <c r="A96" s="6" t="s">
        <v>42306</v>
      </c>
      <c r="B96" s="2">
        <v>497</v>
      </c>
      <c r="C96" s="2">
        <v>497</v>
      </c>
    </row>
    <row r="97" spans="1:3" x14ac:dyDescent="0.25">
      <c r="A97" s="5" t="s">
        <v>2213</v>
      </c>
    </row>
    <row r="98" spans="1:3" x14ac:dyDescent="0.25">
      <c r="A98" s="6" t="s">
        <v>42309</v>
      </c>
      <c r="B98" s="2">
        <v>649</v>
      </c>
      <c r="C98" s="2">
        <v>649</v>
      </c>
    </row>
    <row r="99" spans="1:3" x14ac:dyDescent="0.25">
      <c r="A99" s="5" t="s">
        <v>799</v>
      </c>
    </row>
    <row r="100" spans="1:3" x14ac:dyDescent="0.25">
      <c r="A100" s="6" t="s">
        <v>44616</v>
      </c>
      <c r="B100" s="2">
        <v>1927</v>
      </c>
      <c r="C100" s="2">
        <v>1927</v>
      </c>
    </row>
    <row r="101" spans="1:3" x14ac:dyDescent="0.25">
      <c r="A101" s="5" t="s">
        <v>1128</v>
      </c>
    </row>
    <row r="102" spans="1:3" x14ac:dyDescent="0.25">
      <c r="A102" s="6" t="s">
        <v>44617</v>
      </c>
      <c r="B102" s="2">
        <v>136</v>
      </c>
      <c r="C102" s="2">
        <v>136</v>
      </c>
    </row>
    <row r="103" spans="1:3" x14ac:dyDescent="0.25">
      <c r="A103" s="5" t="s">
        <v>247</v>
      </c>
    </row>
    <row r="104" spans="1:3" x14ac:dyDescent="0.25">
      <c r="A104" s="6" t="s">
        <v>42311</v>
      </c>
      <c r="B104" s="2">
        <v>590</v>
      </c>
      <c r="C104" s="2">
        <v>590</v>
      </c>
    </row>
    <row r="105" spans="1:3" x14ac:dyDescent="0.25">
      <c r="A105" s="5" t="s">
        <v>1080</v>
      </c>
    </row>
    <row r="106" spans="1:3" x14ac:dyDescent="0.25">
      <c r="A106" s="6" t="s">
        <v>42312</v>
      </c>
      <c r="B106" s="2">
        <v>504</v>
      </c>
      <c r="C106" s="2">
        <v>504</v>
      </c>
    </row>
    <row r="107" spans="1:3" x14ac:dyDescent="0.25">
      <c r="A107" s="5" t="s">
        <v>206</v>
      </c>
    </row>
    <row r="108" spans="1:3" x14ac:dyDescent="0.25">
      <c r="A108" s="6" t="s">
        <v>42313</v>
      </c>
      <c r="B108" s="2">
        <v>837</v>
      </c>
      <c r="C108" s="2">
        <v>837</v>
      </c>
    </row>
    <row r="109" spans="1:3" x14ac:dyDescent="0.25">
      <c r="A109" s="5" t="s">
        <v>186</v>
      </c>
    </row>
    <row r="110" spans="1:3" x14ac:dyDescent="0.25">
      <c r="A110" s="6" t="s">
        <v>42316</v>
      </c>
      <c r="B110" s="2">
        <v>716</v>
      </c>
      <c r="C110" s="2">
        <v>716</v>
      </c>
    </row>
    <row r="111" spans="1:3" x14ac:dyDescent="0.25">
      <c r="A111" s="6" t="s">
        <v>42317</v>
      </c>
      <c r="B111" s="2">
        <v>408</v>
      </c>
      <c r="C111" s="2">
        <v>408</v>
      </c>
    </row>
    <row r="112" spans="1:3" x14ac:dyDescent="0.25">
      <c r="A112" s="5" t="s">
        <v>224</v>
      </c>
    </row>
    <row r="113" spans="1:3" x14ac:dyDescent="0.25">
      <c r="A113" s="6" t="s">
        <v>42320</v>
      </c>
      <c r="B113" s="2">
        <v>63</v>
      </c>
      <c r="C113" s="2">
        <v>63</v>
      </c>
    </row>
    <row r="114" spans="1:3" x14ac:dyDescent="0.25">
      <c r="A114" s="6" t="s">
        <v>42322</v>
      </c>
      <c r="B114" s="2">
        <v>35</v>
      </c>
      <c r="C114" s="2">
        <v>35</v>
      </c>
    </row>
    <row r="115" spans="1:3" x14ac:dyDescent="0.25">
      <c r="A115" s="6" t="s">
        <v>42323</v>
      </c>
      <c r="B115" s="2">
        <v>542</v>
      </c>
      <c r="C115" s="2">
        <v>542</v>
      </c>
    </row>
    <row r="116" spans="1:3" x14ac:dyDescent="0.25">
      <c r="A116" s="6" t="s">
        <v>42324</v>
      </c>
      <c r="B116" s="2">
        <v>702</v>
      </c>
      <c r="C116" s="2">
        <v>702</v>
      </c>
    </row>
    <row r="117" spans="1:3" x14ac:dyDescent="0.25">
      <c r="A117" s="5" t="s">
        <v>2189</v>
      </c>
    </row>
    <row r="118" spans="1:3" x14ac:dyDescent="0.25">
      <c r="A118" s="6" t="s">
        <v>42328</v>
      </c>
      <c r="B118" s="2">
        <v>617</v>
      </c>
      <c r="C118" s="2">
        <v>617</v>
      </c>
    </row>
    <row r="119" spans="1:3" x14ac:dyDescent="0.25">
      <c r="A119" s="5" t="s">
        <v>777</v>
      </c>
    </row>
    <row r="120" spans="1:3" x14ac:dyDescent="0.25">
      <c r="A120" s="6" t="s">
        <v>42332</v>
      </c>
      <c r="B120" s="2">
        <v>887</v>
      </c>
      <c r="C120" s="2">
        <v>887</v>
      </c>
    </row>
    <row r="121" spans="1:3" x14ac:dyDescent="0.25">
      <c r="A121" s="5" t="s">
        <v>1779</v>
      </c>
    </row>
    <row r="122" spans="1:3" x14ac:dyDescent="0.25">
      <c r="A122" s="6" t="s">
        <v>42336</v>
      </c>
      <c r="B122" s="2">
        <v>751</v>
      </c>
      <c r="C122" s="2">
        <v>751</v>
      </c>
    </row>
    <row r="123" spans="1:3" x14ac:dyDescent="0.25">
      <c r="A123" s="5" t="s">
        <v>782</v>
      </c>
    </row>
    <row r="124" spans="1:3" x14ac:dyDescent="0.25">
      <c r="A124" s="6" t="s">
        <v>42337</v>
      </c>
      <c r="B124" s="2">
        <v>29</v>
      </c>
      <c r="C124" s="2">
        <v>29</v>
      </c>
    </row>
    <row r="125" spans="1:3" x14ac:dyDescent="0.25">
      <c r="A125" s="5" t="s">
        <v>1788</v>
      </c>
    </row>
    <row r="126" spans="1:3" x14ac:dyDescent="0.25">
      <c r="A126" s="6" t="s">
        <v>42338</v>
      </c>
      <c r="B126" s="2">
        <v>120</v>
      </c>
      <c r="C126" s="2">
        <v>120</v>
      </c>
    </row>
    <row r="127" spans="1:3" x14ac:dyDescent="0.25">
      <c r="A127" s="5" t="s">
        <v>13893</v>
      </c>
    </row>
    <row r="128" spans="1:3" x14ac:dyDescent="0.25">
      <c r="A128" s="6" t="s">
        <v>42340</v>
      </c>
      <c r="B128" s="2">
        <v>67</v>
      </c>
      <c r="C128" s="2">
        <v>67</v>
      </c>
    </row>
    <row r="129" spans="1:3" x14ac:dyDescent="0.25">
      <c r="A129" s="6" t="s">
        <v>42341</v>
      </c>
      <c r="B129" s="2">
        <v>45</v>
      </c>
      <c r="C129" s="2">
        <v>45</v>
      </c>
    </row>
    <row r="130" spans="1:3" x14ac:dyDescent="0.25">
      <c r="A130" s="5" t="s">
        <v>2535</v>
      </c>
    </row>
    <row r="131" spans="1:3" x14ac:dyDescent="0.25">
      <c r="A131" s="6" t="s">
        <v>42346</v>
      </c>
      <c r="B131" s="2">
        <v>704</v>
      </c>
      <c r="C131" s="2">
        <v>704</v>
      </c>
    </row>
    <row r="132" spans="1:3" x14ac:dyDescent="0.25">
      <c r="A132" s="5" t="s">
        <v>37</v>
      </c>
    </row>
    <row r="133" spans="1:3" x14ac:dyDescent="0.25">
      <c r="A133" s="6" t="s">
        <v>42347</v>
      </c>
      <c r="B133" s="2">
        <v>431</v>
      </c>
      <c r="C133" s="2">
        <v>431</v>
      </c>
    </row>
    <row r="134" spans="1:3" x14ac:dyDescent="0.25">
      <c r="A134" s="6" t="s">
        <v>42348</v>
      </c>
      <c r="B134" s="2">
        <v>626</v>
      </c>
      <c r="C134" s="2">
        <v>626</v>
      </c>
    </row>
    <row r="135" spans="1:3" x14ac:dyDescent="0.25">
      <c r="A135" s="5" t="s">
        <v>2068</v>
      </c>
    </row>
    <row r="136" spans="1:3" x14ac:dyDescent="0.25">
      <c r="A136" s="6" t="s">
        <v>42349</v>
      </c>
      <c r="B136" s="2">
        <v>274</v>
      </c>
      <c r="C136" s="2">
        <v>274</v>
      </c>
    </row>
    <row r="137" spans="1:3" x14ac:dyDescent="0.25">
      <c r="A137" s="5" t="s">
        <v>2221</v>
      </c>
    </row>
    <row r="138" spans="1:3" x14ac:dyDescent="0.25">
      <c r="A138" s="6" t="s">
        <v>42350</v>
      </c>
      <c r="B138" s="2">
        <v>560</v>
      </c>
      <c r="C138" s="2">
        <v>560</v>
      </c>
    </row>
    <row r="139" spans="1:3" x14ac:dyDescent="0.25">
      <c r="A139" s="5" t="s">
        <v>1565</v>
      </c>
    </row>
    <row r="140" spans="1:3" x14ac:dyDescent="0.25">
      <c r="A140" s="6" t="s">
        <v>42352</v>
      </c>
      <c r="B140" s="2">
        <v>121</v>
      </c>
      <c r="C140" s="2">
        <v>121</v>
      </c>
    </row>
    <row r="141" spans="1:3" x14ac:dyDescent="0.25">
      <c r="A141" s="5" t="s">
        <v>252</v>
      </c>
    </row>
    <row r="142" spans="1:3" x14ac:dyDescent="0.25">
      <c r="A142" s="6" t="s">
        <v>42357</v>
      </c>
      <c r="B142" s="2">
        <v>17</v>
      </c>
      <c r="C142" s="2">
        <v>17</v>
      </c>
    </row>
    <row r="143" spans="1:3" x14ac:dyDescent="0.25">
      <c r="A143" s="5" t="s">
        <v>531</v>
      </c>
    </row>
    <row r="144" spans="1:3" x14ac:dyDescent="0.25">
      <c r="A144" s="6" t="s">
        <v>42359</v>
      </c>
      <c r="B144" s="2">
        <v>21</v>
      </c>
      <c r="C144" s="2">
        <v>21</v>
      </c>
    </row>
    <row r="145" spans="1:3" x14ac:dyDescent="0.25">
      <c r="A145" s="5" t="s">
        <v>1106</v>
      </c>
    </row>
    <row r="146" spans="1:3" x14ac:dyDescent="0.25">
      <c r="A146" s="6" t="s">
        <v>42360</v>
      </c>
      <c r="B146" s="2">
        <v>25</v>
      </c>
      <c r="C146" s="2">
        <v>25</v>
      </c>
    </row>
    <row r="147" spans="1:3" x14ac:dyDescent="0.25">
      <c r="A147" s="5" t="s">
        <v>399</v>
      </c>
    </row>
    <row r="148" spans="1:3" x14ac:dyDescent="0.25">
      <c r="A148" s="6" t="s">
        <v>42362</v>
      </c>
      <c r="B148" s="2">
        <v>26</v>
      </c>
      <c r="C148" s="2">
        <v>26</v>
      </c>
    </row>
    <row r="149" spans="1:3" x14ac:dyDescent="0.25">
      <c r="A149" s="5" t="s">
        <v>791</v>
      </c>
    </row>
    <row r="150" spans="1:3" x14ac:dyDescent="0.25">
      <c r="A150" s="6" t="s">
        <v>42364</v>
      </c>
      <c r="B150" s="2">
        <v>25</v>
      </c>
      <c r="C150" s="2">
        <v>25</v>
      </c>
    </row>
    <row r="151" spans="1:3" x14ac:dyDescent="0.25">
      <c r="A151" s="5" t="s">
        <v>916</v>
      </c>
    </row>
    <row r="152" spans="1:3" x14ac:dyDescent="0.25">
      <c r="A152" s="6" t="s">
        <v>42366</v>
      </c>
      <c r="B152" s="2">
        <v>78</v>
      </c>
      <c r="C152" s="2">
        <v>78</v>
      </c>
    </row>
    <row r="153" spans="1:3" x14ac:dyDescent="0.25">
      <c r="A153" s="5" t="s">
        <v>1301</v>
      </c>
    </row>
    <row r="154" spans="1:3" x14ac:dyDescent="0.25">
      <c r="A154" s="6" t="s">
        <v>42368</v>
      </c>
      <c r="B154" s="2">
        <v>10</v>
      </c>
      <c r="C154" s="2">
        <v>10</v>
      </c>
    </row>
    <row r="155" spans="1:3" x14ac:dyDescent="0.25">
      <c r="A155" s="5" t="s">
        <v>8</v>
      </c>
    </row>
    <row r="156" spans="1:3" x14ac:dyDescent="0.25">
      <c r="A156" s="6" t="s">
        <v>42369</v>
      </c>
      <c r="B156" s="2">
        <v>686</v>
      </c>
      <c r="C156" s="2">
        <v>686</v>
      </c>
    </row>
    <row r="157" spans="1:3" x14ac:dyDescent="0.25">
      <c r="A157" s="5" t="s">
        <v>2550</v>
      </c>
    </row>
    <row r="158" spans="1:3" x14ac:dyDescent="0.25">
      <c r="A158" s="6" t="s">
        <v>42370</v>
      </c>
      <c r="B158" s="2">
        <v>371</v>
      </c>
      <c r="C158" s="2">
        <v>371</v>
      </c>
    </row>
    <row r="159" spans="1:3" x14ac:dyDescent="0.25">
      <c r="A159" s="5" t="s">
        <v>786</v>
      </c>
    </row>
    <row r="160" spans="1:3" x14ac:dyDescent="0.25">
      <c r="A160" s="6" t="s">
        <v>42371</v>
      </c>
      <c r="B160" s="2">
        <v>44</v>
      </c>
      <c r="C160" s="2">
        <v>44</v>
      </c>
    </row>
    <row r="161" spans="1:3" x14ac:dyDescent="0.25">
      <c r="A161" s="5" t="s">
        <v>1644</v>
      </c>
    </row>
    <row r="162" spans="1:3" x14ac:dyDescent="0.25">
      <c r="A162" s="6" t="s">
        <v>42373</v>
      </c>
      <c r="B162" s="2">
        <v>13</v>
      </c>
      <c r="C162" s="2">
        <v>13</v>
      </c>
    </row>
    <row r="163" spans="1:3" x14ac:dyDescent="0.25">
      <c r="A163" s="5" t="s">
        <v>661</v>
      </c>
    </row>
    <row r="164" spans="1:3" x14ac:dyDescent="0.25">
      <c r="A164" s="6" t="s">
        <v>42374</v>
      </c>
      <c r="B164" s="2">
        <v>660</v>
      </c>
      <c r="C164" s="2">
        <v>660</v>
      </c>
    </row>
    <row r="165" spans="1:3" x14ac:dyDescent="0.25">
      <c r="A165" s="5" t="s">
        <v>667</v>
      </c>
    </row>
    <row r="166" spans="1:3" x14ac:dyDescent="0.25">
      <c r="A166" s="6" t="s">
        <v>42376</v>
      </c>
      <c r="B166" s="2">
        <v>702</v>
      </c>
      <c r="C166" s="2">
        <v>702</v>
      </c>
    </row>
    <row r="167" spans="1:3" x14ac:dyDescent="0.25">
      <c r="A167" s="5" t="s">
        <v>1353</v>
      </c>
    </row>
    <row r="168" spans="1:3" x14ac:dyDescent="0.25">
      <c r="A168" s="6" t="s">
        <v>42377</v>
      </c>
      <c r="B168" s="2">
        <v>465</v>
      </c>
      <c r="C168" s="2">
        <v>465</v>
      </c>
    </row>
    <row r="169" spans="1:3" x14ac:dyDescent="0.25">
      <c r="A169" s="5" t="s">
        <v>2498</v>
      </c>
    </row>
    <row r="170" spans="1:3" x14ac:dyDescent="0.25">
      <c r="A170" s="6" t="s">
        <v>42378</v>
      </c>
      <c r="B170" s="2">
        <v>66</v>
      </c>
      <c r="C170" s="2">
        <v>66</v>
      </c>
    </row>
    <row r="171" spans="1:3" x14ac:dyDescent="0.25">
      <c r="A171" s="5" t="s">
        <v>2160</v>
      </c>
    </row>
    <row r="172" spans="1:3" x14ac:dyDescent="0.25">
      <c r="A172" s="6" t="s">
        <v>42379</v>
      </c>
      <c r="B172" s="2">
        <v>103</v>
      </c>
      <c r="C172" s="2">
        <v>103</v>
      </c>
    </row>
    <row r="173" spans="1:3" x14ac:dyDescent="0.25">
      <c r="A173" s="5" t="s">
        <v>657</v>
      </c>
    </row>
    <row r="174" spans="1:3" x14ac:dyDescent="0.25">
      <c r="A174" s="6" t="s">
        <v>42382</v>
      </c>
      <c r="B174" s="2">
        <v>934</v>
      </c>
      <c r="C174" s="2">
        <v>934</v>
      </c>
    </row>
    <row r="175" spans="1:3" x14ac:dyDescent="0.25">
      <c r="A175" s="5" t="s">
        <v>2133</v>
      </c>
    </row>
    <row r="176" spans="1:3" x14ac:dyDescent="0.25">
      <c r="A176" s="6" t="s">
        <v>42383</v>
      </c>
      <c r="B176" s="2">
        <v>142</v>
      </c>
      <c r="C176" s="2">
        <v>142</v>
      </c>
    </row>
    <row r="177" spans="1:3" x14ac:dyDescent="0.25">
      <c r="A177" s="5" t="s">
        <v>966</v>
      </c>
    </row>
    <row r="178" spans="1:3" x14ac:dyDescent="0.25">
      <c r="A178" s="6" t="s">
        <v>42384</v>
      </c>
      <c r="B178" s="2">
        <v>880</v>
      </c>
      <c r="C178" s="2">
        <v>880</v>
      </c>
    </row>
    <row r="179" spans="1:3" x14ac:dyDescent="0.25">
      <c r="A179" s="5" t="s">
        <v>364</v>
      </c>
    </row>
    <row r="180" spans="1:3" x14ac:dyDescent="0.25">
      <c r="A180" s="6" t="s">
        <v>42387</v>
      </c>
      <c r="B180" s="2">
        <v>522</v>
      </c>
      <c r="C180" s="2">
        <v>522</v>
      </c>
    </row>
    <row r="181" spans="1:3" x14ac:dyDescent="0.25">
      <c r="A181" s="5" t="s">
        <v>2131</v>
      </c>
    </row>
    <row r="182" spans="1:3" x14ac:dyDescent="0.25">
      <c r="A182" s="6" t="s">
        <v>42389</v>
      </c>
      <c r="B182" s="2">
        <v>497</v>
      </c>
      <c r="C182" s="2">
        <v>497</v>
      </c>
    </row>
    <row r="183" spans="1:3" x14ac:dyDescent="0.25">
      <c r="A183" s="5" t="s">
        <v>342</v>
      </c>
    </row>
    <row r="184" spans="1:3" x14ac:dyDescent="0.25">
      <c r="A184" s="6" t="s">
        <v>42390</v>
      </c>
      <c r="B184" s="2">
        <v>386</v>
      </c>
      <c r="C184" s="2">
        <v>386</v>
      </c>
    </row>
    <row r="185" spans="1:3" x14ac:dyDescent="0.25">
      <c r="A185" s="5" t="s">
        <v>903</v>
      </c>
    </row>
    <row r="186" spans="1:3" x14ac:dyDescent="0.25">
      <c r="A186" s="6" t="s">
        <v>44618</v>
      </c>
      <c r="B186" s="2">
        <v>521</v>
      </c>
      <c r="C186" s="2">
        <v>521</v>
      </c>
    </row>
    <row r="187" spans="1:3" x14ac:dyDescent="0.25">
      <c r="A187" s="5" t="s">
        <v>7</v>
      </c>
    </row>
    <row r="188" spans="1:3" x14ac:dyDescent="0.25">
      <c r="A188" s="6" t="s">
        <v>42396</v>
      </c>
      <c r="B188" s="2">
        <v>548</v>
      </c>
      <c r="C188" s="2">
        <v>548</v>
      </c>
    </row>
    <row r="189" spans="1:3" x14ac:dyDescent="0.25">
      <c r="A189" s="5" t="s">
        <v>1648</v>
      </c>
    </row>
    <row r="190" spans="1:3" x14ac:dyDescent="0.25">
      <c r="A190" s="6" t="s">
        <v>42398</v>
      </c>
      <c r="B190" s="2">
        <v>496</v>
      </c>
      <c r="C190" s="2">
        <v>496</v>
      </c>
    </row>
    <row r="191" spans="1:3" x14ac:dyDescent="0.25">
      <c r="A191" s="5" t="s">
        <v>1109</v>
      </c>
    </row>
    <row r="192" spans="1:3" x14ac:dyDescent="0.25">
      <c r="A192" s="6" t="s">
        <v>42400</v>
      </c>
      <c r="B192" s="2">
        <v>30</v>
      </c>
      <c r="C192" s="2">
        <v>30</v>
      </c>
    </row>
    <row r="193" spans="1:3" x14ac:dyDescent="0.25">
      <c r="A193" s="5" t="s">
        <v>1286</v>
      </c>
    </row>
    <row r="194" spans="1:3" x14ac:dyDescent="0.25">
      <c r="A194" s="6" t="s">
        <v>42402</v>
      </c>
      <c r="B194" s="2">
        <v>527</v>
      </c>
      <c r="C194" s="2">
        <v>527</v>
      </c>
    </row>
    <row r="195" spans="1:3" x14ac:dyDescent="0.25">
      <c r="A195" s="5" t="s">
        <v>796</v>
      </c>
    </row>
    <row r="196" spans="1:3" x14ac:dyDescent="0.25">
      <c r="A196" s="6" t="s">
        <v>44619</v>
      </c>
      <c r="B196" s="2">
        <v>2079</v>
      </c>
      <c r="C196" s="2">
        <v>2079</v>
      </c>
    </row>
    <row r="197" spans="1:3" x14ac:dyDescent="0.25">
      <c r="A197" s="5" t="s">
        <v>1613</v>
      </c>
    </row>
    <row r="198" spans="1:3" x14ac:dyDescent="0.25">
      <c r="A198" s="6" t="s">
        <v>42404</v>
      </c>
      <c r="B198" s="2">
        <v>111</v>
      </c>
      <c r="C198" s="2">
        <v>111</v>
      </c>
    </row>
    <row r="199" spans="1:3" x14ac:dyDescent="0.25">
      <c r="A199" s="5" t="s">
        <v>1911</v>
      </c>
    </row>
    <row r="200" spans="1:3" x14ac:dyDescent="0.25">
      <c r="A200" s="6" t="s">
        <v>42406</v>
      </c>
      <c r="B200" s="2">
        <v>135</v>
      </c>
      <c r="C200" s="2">
        <v>135</v>
      </c>
    </row>
    <row r="201" spans="1:3" x14ac:dyDescent="0.25">
      <c r="A201" s="5" t="s">
        <v>1927</v>
      </c>
    </row>
    <row r="202" spans="1:3" x14ac:dyDescent="0.25">
      <c r="A202" s="6" t="s">
        <v>42407</v>
      </c>
      <c r="B202" s="2">
        <v>459</v>
      </c>
      <c r="C202" s="2">
        <v>459</v>
      </c>
    </row>
    <row r="203" spans="1:3" x14ac:dyDescent="0.25">
      <c r="A203" s="5" t="s">
        <v>256</v>
      </c>
    </row>
    <row r="204" spans="1:3" x14ac:dyDescent="0.25">
      <c r="A204" s="6" t="s">
        <v>42408</v>
      </c>
      <c r="B204" s="2">
        <v>813</v>
      </c>
      <c r="C204" s="2">
        <v>813</v>
      </c>
    </row>
    <row r="205" spans="1:3" x14ac:dyDescent="0.25">
      <c r="A205" s="5" t="s">
        <v>1876</v>
      </c>
    </row>
    <row r="206" spans="1:3" x14ac:dyDescent="0.25">
      <c r="A206" s="6" t="s">
        <v>42409</v>
      </c>
      <c r="B206" s="2">
        <v>81</v>
      </c>
      <c r="C206" s="2">
        <v>81</v>
      </c>
    </row>
    <row r="207" spans="1:3" x14ac:dyDescent="0.25">
      <c r="A207" s="5" t="s">
        <v>1273</v>
      </c>
    </row>
    <row r="208" spans="1:3" x14ac:dyDescent="0.25">
      <c r="A208" s="6" t="s">
        <v>44620</v>
      </c>
      <c r="B208" s="2">
        <v>49</v>
      </c>
      <c r="C208" s="2">
        <v>49</v>
      </c>
    </row>
    <row r="209" spans="1:3" x14ac:dyDescent="0.25">
      <c r="A209" s="5" t="s">
        <v>1968</v>
      </c>
    </row>
    <row r="210" spans="1:3" x14ac:dyDescent="0.25">
      <c r="A210" s="6" t="s">
        <v>42410</v>
      </c>
      <c r="B210" s="2">
        <v>122</v>
      </c>
      <c r="C210" s="2">
        <v>122</v>
      </c>
    </row>
    <row r="211" spans="1:3" x14ac:dyDescent="0.25">
      <c r="A211" s="5" t="s">
        <v>512</v>
      </c>
    </row>
    <row r="212" spans="1:3" x14ac:dyDescent="0.25">
      <c r="A212" s="6" t="s">
        <v>42412</v>
      </c>
      <c r="B212" s="2">
        <v>621</v>
      </c>
      <c r="C212" s="2">
        <v>621</v>
      </c>
    </row>
    <row r="213" spans="1:3" x14ac:dyDescent="0.25">
      <c r="A213" s="5" t="s">
        <v>655</v>
      </c>
    </row>
    <row r="214" spans="1:3" x14ac:dyDescent="0.25">
      <c r="A214" s="6" t="s">
        <v>42416</v>
      </c>
      <c r="B214" s="2">
        <v>9</v>
      </c>
      <c r="C214" s="2">
        <v>9</v>
      </c>
    </row>
    <row r="215" spans="1:3" x14ac:dyDescent="0.25">
      <c r="A215" s="5" t="s">
        <v>828</v>
      </c>
    </row>
    <row r="216" spans="1:3" x14ac:dyDescent="0.25">
      <c r="A216" s="6" t="s">
        <v>42417</v>
      </c>
      <c r="B216" s="2">
        <v>212</v>
      </c>
      <c r="C216" s="2">
        <v>212</v>
      </c>
    </row>
    <row r="217" spans="1:3" x14ac:dyDescent="0.25">
      <c r="A217" s="5" t="s">
        <v>1804</v>
      </c>
    </row>
    <row r="218" spans="1:3" x14ac:dyDescent="0.25">
      <c r="A218" s="6" t="s">
        <v>42421</v>
      </c>
      <c r="B218" s="2">
        <v>586</v>
      </c>
      <c r="C218" s="2">
        <v>586</v>
      </c>
    </row>
    <row r="219" spans="1:3" x14ac:dyDescent="0.25">
      <c r="A219" s="5" t="s">
        <v>429</v>
      </c>
    </row>
    <row r="220" spans="1:3" x14ac:dyDescent="0.25">
      <c r="A220" s="6" t="s">
        <v>42422</v>
      </c>
      <c r="B220" s="2">
        <v>361</v>
      </c>
      <c r="C220" s="2">
        <v>361</v>
      </c>
    </row>
    <row r="221" spans="1:3" x14ac:dyDescent="0.25">
      <c r="A221" s="5" t="s">
        <v>2329</v>
      </c>
    </row>
    <row r="222" spans="1:3" x14ac:dyDescent="0.25">
      <c r="A222" s="6" t="s">
        <v>42423</v>
      </c>
      <c r="B222" s="2">
        <v>127</v>
      </c>
      <c r="C222" s="2">
        <v>127</v>
      </c>
    </row>
    <row r="223" spans="1:3" x14ac:dyDescent="0.25">
      <c r="A223" s="5" t="s">
        <v>1786</v>
      </c>
    </row>
    <row r="224" spans="1:3" x14ac:dyDescent="0.25">
      <c r="A224" s="6" t="s">
        <v>42424</v>
      </c>
      <c r="B224" s="2">
        <v>555</v>
      </c>
      <c r="C224" s="2">
        <v>555</v>
      </c>
    </row>
    <row r="225" spans="1:3" x14ac:dyDescent="0.25">
      <c r="A225" s="5" t="s">
        <v>672</v>
      </c>
    </row>
    <row r="226" spans="1:3" x14ac:dyDescent="0.25">
      <c r="A226" s="6" t="s">
        <v>42426</v>
      </c>
      <c r="B226" s="2">
        <v>467</v>
      </c>
      <c r="C226" s="2">
        <v>467</v>
      </c>
    </row>
    <row r="227" spans="1:3" x14ac:dyDescent="0.25">
      <c r="A227" s="5" t="s">
        <v>1627</v>
      </c>
    </row>
    <row r="228" spans="1:3" x14ac:dyDescent="0.25">
      <c r="A228" s="6" t="s">
        <v>42429</v>
      </c>
      <c r="B228" s="2">
        <v>430</v>
      </c>
      <c r="C228" s="2">
        <v>430</v>
      </c>
    </row>
    <row r="229" spans="1:3" x14ac:dyDescent="0.25">
      <c r="A229" s="5" t="s">
        <v>1981</v>
      </c>
    </row>
    <row r="230" spans="1:3" x14ac:dyDescent="0.25">
      <c r="A230" s="6" t="s">
        <v>42430</v>
      </c>
      <c r="B230" s="2">
        <v>118</v>
      </c>
      <c r="C230" s="2">
        <v>118</v>
      </c>
    </row>
    <row r="231" spans="1:3" x14ac:dyDescent="0.25">
      <c r="A231" s="5" t="s">
        <v>1522</v>
      </c>
    </row>
    <row r="232" spans="1:3" x14ac:dyDescent="0.25">
      <c r="A232" s="6" t="s">
        <v>42432</v>
      </c>
      <c r="B232" s="2">
        <v>569</v>
      </c>
      <c r="C232" s="2">
        <v>569</v>
      </c>
    </row>
    <row r="233" spans="1:3" x14ac:dyDescent="0.25">
      <c r="A233" s="5" t="s">
        <v>587</v>
      </c>
    </row>
    <row r="234" spans="1:3" x14ac:dyDescent="0.25">
      <c r="A234" s="6" t="s">
        <v>42433</v>
      </c>
      <c r="B234" s="2">
        <v>400</v>
      </c>
      <c r="C234" s="2">
        <v>400</v>
      </c>
    </row>
    <row r="235" spans="1:3" x14ac:dyDescent="0.25">
      <c r="A235" s="5" t="s">
        <v>1079</v>
      </c>
    </row>
    <row r="236" spans="1:3" x14ac:dyDescent="0.25">
      <c r="A236" s="6" t="s">
        <v>42437</v>
      </c>
      <c r="B236" s="2">
        <v>382</v>
      </c>
      <c r="C236" s="2">
        <v>382</v>
      </c>
    </row>
    <row r="237" spans="1:3" x14ac:dyDescent="0.25">
      <c r="A237" s="6" t="s">
        <v>42438</v>
      </c>
      <c r="B237" s="2">
        <v>683</v>
      </c>
      <c r="C237" s="2">
        <v>683</v>
      </c>
    </row>
    <row r="238" spans="1:3" x14ac:dyDescent="0.25">
      <c r="A238" s="5" t="s">
        <v>2420</v>
      </c>
    </row>
    <row r="239" spans="1:3" x14ac:dyDescent="0.25">
      <c r="A239" s="6" t="s">
        <v>42439</v>
      </c>
      <c r="B239" s="2">
        <v>501</v>
      </c>
      <c r="C239" s="2">
        <v>501</v>
      </c>
    </row>
    <row r="240" spans="1:3" x14ac:dyDescent="0.25">
      <c r="A240" s="5" t="s">
        <v>1489</v>
      </c>
    </row>
    <row r="241" spans="1:3" x14ac:dyDescent="0.25">
      <c r="A241" s="6" t="s">
        <v>42444</v>
      </c>
      <c r="B241" s="2">
        <v>162</v>
      </c>
      <c r="C241" s="2">
        <v>162</v>
      </c>
    </row>
    <row r="242" spans="1:3" x14ac:dyDescent="0.25">
      <c r="A242" s="5" t="s">
        <v>2215</v>
      </c>
    </row>
    <row r="243" spans="1:3" x14ac:dyDescent="0.25">
      <c r="A243" s="6" t="s">
        <v>42446</v>
      </c>
      <c r="B243" s="2">
        <v>268</v>
      </c>
      <c r="C243" s="2">
        <v>268</v>
      </c>
    </row>
    <row r="244" spans="1:3" x14ac:dyDescent="0.25">
      <c r="A244" s="5" t="s">
        <v>1724</v>
      </c>
    </row>
    <row r="245" spans="1:3" x14ac:dyDescent="0.25">
      <c r="A245" s="6" t="s">
        <v>42447</v>
      </c>
      <c r="B245" s="2">
        <v>511</v>
      </c>
      <c r="C245" s="2">
        <v>511</v>
      </c>
    </row>
    <row r="246" spans="1:3" x14ac:dyDescent="0.25">
      <c r="A246" s="5" t="s">
        <v>1896</v>
      </c>
    </row>
    <row r="247" spans="1:3" x14ac:dyDescent="0.25">
      <c r="A247" s="6" t="s">
        <v>42448</v>
      </c>
      <c r="B247" s="2">
        <v>538</v>
      </c>
      <c r="C247" s="2">
        <v>538</v>
      </c>
    </row>
    <row r="248" spans="1:3" x14ac:dyDescent="0.25">
      <c r="A248" s="5" t="s">
        <v>1805</v>
      </c>
    </row>
    <row r="249" spans="1:3" x14ac:dyDescent="0.25">
      <c r="A249" s="6" t="s">
        <v>42449</v>
      </c>
      <c r="B249" s="2">
        <v>774</v>
      </c>
      <c r="C249" s="2">
        <v>774</v>
      </c>
    </row>
    <row r="250" spans="1:3" x14ac:dyDescent="0.25">
      <c r="A250" s="5" t="s">
        <v>989</v>
      </c>
    </row>
    <row r="251" spans="1:3" x14ac:dyDescent="0.25">
      <c r="A251" s="6" t="s">
        <v>44621</v>
      </c>
      <c r="B251" s="2">
        <v>91</v>
      </c>
      <c r="C251" s="2">
        <v>91</v>
      </c>
    </row>
    <row r="252" spans="1:3" x14ac:dyDescent="0.25">
      <c r="A252" s="5" t="s">
        <v>183</v>
      </c>
    </row>
    <row r="253" spans="1:3" x14ac:dyDescent="0.25">
      <c r="A253" s="6" t="s">
        <v>42452</v>
      </c>
      <c r="B253" s="2">
        <v>1078</v>
      </c>
      <c r="C253" s="2">
        <v>1078</v>
      </c>
    </row>
    <row r="254" spans="1:3" x14ac:dyDescent="0.25">
      <c r="A254" s="5" t="s">
        <v>182</v>
      </c>
    </row>
    <row r="255" spans="1:3" x14ac:dyDescent="0.25">
      <c r="A255" s="6" t="s">
        <v>42455</v>
      </c>
      <c r="B255" s="2">
        <v>1100</v>
      </c>
      <c r="C255" s="2">
        <v>1100</v>
      </c>
    </row>
    <row r="256" spans="1:3" x14ac:dyDescent="0.25">
      <c r="A256" s="5" t="s">
        <v>181</v>
      </c>
    </row>
    <row r="257" spans="1:3" x14ac:dyDescent="0.25">
      <c r="A257" s="6" t="s">
        <v>42456</v>
      </c>
      <c r="B257" s="2">
        <v>991</v>
      </c>
      <c r="C257" s="2">
        <v>991</v>
      </c>
    </row>
    <row r="258" spans="1:3" x14ac:dyDescent="0.25">
      <c r="A258" s="5" t="s">
        <v>837</v>
      </c>
    </row>
    <row r="259" spans="1:3" x14ac:dyDescent="0.25">
      <c r="A259" s="6" t="s">
        <v>44622</v>
      </c>
      <c r="B259" s="2">
        <v>1132</v>
      </c>
      <c r="C259" s="2">
        <v>1132</v>
      </c>
    </row>
    <row r="260" spans="1:3" x14ac:dyDescent="0.25">
      <c r="A260" s="5" t="s">
        <v>838</v>
      </c>
    </row>
    <row r="261" spans="1:3" x14ac:dyDescent="0.25">
      <c r="A261" s="6" t="s">
        <v>44623</v>
      </c>
      <c r="B261" s="2">
        <v>1020</v>
      </c>
      <c r="C261" s="2">
        <v>1020</v>
      </c>
    </row>
    <row r="262" spans="1:3" x14ac:dyDescent="0.25">
      <c r="A262" s="5" t="s">
        <v>9</v>
      </c>
    </row>
    <row r="263" spans="1:3" x14ac:dyDescent="0.25">
      <c r="A263" s="6" t="s">
        <v>42458</v>
      </c>
      <c r="B263" s="2">
        <v>954</v>
      </c>
      <c r="C263" s="2">
        <v>954</v>
      </c>
    </row>
    <row r="264" spans="1:3" x14ac:dyDescent="0.25">
      <c r="A264" s="5" t="s">
        <v>609</v>
      </c>
    </row>
    <row r="265" spans="1:3" x14ac:dyDescent="0.25">
      <c r="A265" s="6" t="s">
        <v>42459</v>
      </c>
      <c r="B265" s="2">
        <v>524</v>
      </c>
      <c r="C265" s="2">
        <v>524</v>
      </c>
    </row>
    <row r="266" spans="1:3" x14ac:dyDescent="0.25">
      <c r="A266" s="5" t="s">
        <v>2337</v>
      </c>
    </row>
    <row r="267" spans="1:3" x14ac:dyDescent="0.25">
      <c r="A267" s="6" t="s">
        <v>42463</v>
      </c>
      <c r="B267" s="2">
        <v>694</v>
      </c>
      <c r="C267" s="2">
        <v>694</v>
      </c>
    </row>
    <row r="268" spans="1:3" x14ac:dyDescent="0.25">
      <c r="A268" s="5" t="s">
        <v>207</v>
      </c>
    </row>
    <row r="269" spans="1:3" x14ac:dyDescent="0.25">
      <c r="A269" s="6" t="s">
        <v>42464</v>
      </c>
      <c r="B269" s="2">
        <v>679</v>
      </c>
      <c r="C269" s="2">
        <v>679</v>
      </c>
    </row>
    <row r="270" spans="1:3" x14ac:dyDescent="0.25">
      <c r="A270" s="5" t="s">
        <v>1052</v>
      </c>
    </row>
    <row r="271" spans="1:3" x14ac:dyDescent="0.25">
      <c r="A271" s="6" t="s">
        <v>42465</v>
      </c>
      <c r="B271" s="2">
        <v>89</v>
      </c>
      <c r="C271" s="2">
        <v>89</v>
      </c>
    </row>
    <row r="272" spans="1:3" x14ac:dyDescent="0.25">
      <c r="A272" s="5" t="s">
        <v>448</v>
      </c>
    </row>
    <row r="273" spans="1:3" x14ac:dyDescent="0.25">
      <c r="A273" s="6" t="s">
        <v>42466</v>
      </c>
      <c r="B273" s="2">
        <v>66</v>
      </c>
      <c r="C273" s="2">
        <v>66</v>
      </c>
    </row>
    <row r="274" spans="1:3" x14ac:dyDescent="0.25">
      <c r="A274" s="5" t="s">
        <v>2197</v>
      </c>
    </row>
    <row r="275" spans="1:3" x14ac:dyDescent="0.25">
      <c r="A275" s="6" t="s">
        <v>42467</v>
      </c>
      <c r="B275" s="2">
        <v>522</v>
      </c>
      <c r="C275" s="2">
        <v>522</v>
      </c>
    </row>
    <row r="276" spans="1:3" x14ac:dyDescent="0.25">
      <c r="A276" s="5" t="s">
        <v>1479</v>
      </c>
    </row>
    <row r="277" spans="1:3" x14ac:dyDescent="0.25">
      <c r="A277" s="6" t="s">
        <v>42469</v>
      </c>
      <c r="B277" s="2">
        <v>126</v>
      </c>
      <c r="C277" s="2">
        <v>126</v>
      </c>
    </row>
    <row r="278" spans="1:3" x14ac:dyDescent="0.25">
      <c r="A278" s="5" t="s">
        <v>1614</v>
      </c>
    </row>
    <row r="279" spans="1:3" x14ac:dyDescent="0.25">
      <c r="A279" s="6" t="s">
        <v>42470</v>
      </c>
      <c r="B279" s="2">
        <v>185</v>
      </c>
      <c r="C279" s="2">
        <v>185</v>
      </c>
    </row>
    <row r="280" spans="1:3" x14ac:dyDescent="0.25">
      <c r="A280" s="5" t="s">
        <v>2477</v>
      </c>
    </row>
    <row r="281" spans="1:3" x14ac:dyDescent="0.25">
      <c r="A281" s="6" t="s">
        <v>42471</v>
      </c>
      <c r="B281" s="2">
        <v>388</v>
      </c>
      <c r="C281" s="2">
        <v>388</v>
      </c>
    </row>
    <row r="282" spans="1:3" x14ac:dyDescent="0.25">
      <c r="A282" s="5" t="s">
        <v>2594</v>
      </c>
    </row>
    <row r="283" spans="1:3" x14ac:dyDescent="0.25">
      <c r="A283" s="6" t="s">
        <v>42473</v>
      </c>
      <c r="B283" s="2">
        <v>467</v>
      </c>
      <c r="C283" s="2">
        <v>467</v>
      </c>
    </row>
    <row r="284" spans="1:3" x14ac:dyDescent="0.25">
      <c r="A284" s="5" t="s">
        <v>1197</v>
      </c>
    </row>
    <row r="285" spans="1:3" x14ac:dyDescent="0.25">
      <c r="A285" s="6" t="s">
        <v>42474</v>
      </c>
      <c r="B285" s="2">
        <v>433</v>
      </c>
      <c r="C285" s="2">
        <v>433</v>
      </c>
    </row>
    <row r="286" spans="1:3" x14ac:dyDescent="0.25">
      <c r="A286" s="5" t="s">
        <v>673</v>
      </c>
    </row>
    <row r="287" spans="1:3" x14ac:dyDescent="0.25">
      <c r="A287" s="6" t="s">
        <v>42476</v>
      </c>
      <c r="B287" s="2">
        <v>666</v>
      </c>
      <c r="C287" s="2">
        <v>666</v>
      </c>
    </row>
    <row r="288" spans="1:3" x14ac:dyDescent="0.25">
      <c r="A288" s="5" t="s">
        <v>1701</v>
      </c>
    </row>
    <row r="289" spans="1:3" x14ac:dyDescent="0.25">
      <c r="A289" s="6" t="s">
        <v>42481</v>
      </c>
      <c r="B289" s="2">
        <v>236</v>
      </c>
      <c r="C289" s="2">
        <v>236</v>
      </c>
    </row>
    <row r="290" spans="1:3" x14ac:dyDescent="0.25">
      <c r="A290" s="5" t="s">
        <v>1305</v>
      </c>
    </row>
    <row r="291" spans="1:3" x14ac:dyDescent="0.25">
      <c r="A291" s="6" t="s">
        <v>42483</v>
      </c>
      <c r="B291" s="2">
        <v>93</v>
      </c>
      <c r="C291" s="2">
        <v>93</v>
      </c>
    </row>
    <row r="292" spans="1:3" x14ac:dyDescent="0.25">
      <c r="A292" s="5" t="s">
        <v>2198</v>
      </c>
    </row>
    <row r="293" spans="1:3" x14ac:dyDescent="0.25">
      <c r="A293" s="6" t="s">
        <v>42486</v>
      </c>
      <c r="B293" s="2">
        <v>25</v>
      </c>
      <c r="C293" s="2">
        <v>25</v>
      </c>
    </row>
    <row r="294" spans="1:3" x14ac:dyDescent="0.25">
      <c r="A294" s="5" t="s">
        <v>1871</v>
      </c>
    </row>
    <row r="295" spans="1:3" x14ac:dyDescent="0.25">
      <c r="A295" s="6" t="s">
        <v>42487</v>
      </c>
      <c r="B295" s="2">
        <v>44</v>
      </c>
      <c r="C295" s="2">
        <v>44</v>
      </c>
    </row>
    <row r="296" spans="1:3" x14ac:dyDescent="0.25">
      <c r="A296" s="5" t="s">
        <v>1449</v>
      </c>
    </row>
    <row r="297" spans="1:3" x14ac:dyDescent="0.25">
      <c r="A297" s="6" t="s">
        <v>42488</v>
      </c>
      <c r="B297" s="2">
        <v>7</v>
      </c>
      <c r="C297" s="2">
        <v>7</v>
      </c>
    </row>
    <row r="298" spans="1:3" x14ac:dyDescent="0.25">
      <c r="A298" s="5" t="s">
        <v>913</v>
      </c>
    </row>
    <row r="299" spans="1:3" x14ac:dyDescent="0.25">
      <c r="A299" s="6" t="s">
        <v>42489</v>
      </c>
      <c r="B299" s="2">
        <v>181</v>
      </c>
      <c r="C299" s="2">
        <v>181</v>
      </c>
    </row>
    <row r="300" spans="1:3" x14ac:dyDescent="0.25">
      <c r="A300" s="5" t="s">
        <v>914</v>
      </c>
    </row>
    <row r="301" spans="1:3" x14ac:dyDescent="0.25">
      <c r="A301" s="6" t="s">
        <v>42490</v>
      </c>
      <c r="B301" s="2">
        <v>467</v>
      </c>
      <c r="C301" s="2">
        <v>467</v>
      </c>
    </row>
    <row r="302" spans="1:3" x14ac:dyDescent="0.25">
      <c r="A302" s="5" t="s">
        <v>997</v>
      </c>
    </row>
    <row r="303" spans="1:3" x14ac:dyDescent="0.25">
      <c r="A303" s="6" t="s">
        <v>42495</v>
      </c>
      <c r="B303" s="2">
        <v>36</v>
      </c>
      <c r="C303" s="2">
        <v>36</v>
      </c>
    </row>
    <row r="304" spans="1:3" x14ac:dyDescent="0.25">
      <c r="A304" s="5" t="s">
        <v>894</v>
      </c>
    </row>
    <row r="305" spans="1:3" x14ac:dyDescent="0.25">
      <c r="A305" s="6" t="s">
        <v>42496</v>
      </c>
      <c r="B305" s="2">
        <v>13</v>
      </c>
      <c r="C305" s="2">
        <v>13</v>
      </c>
    </row>
    <row r="306" spans="1:3" x14ac:dyDescent="0.25">
      <c r="A306" s="5" t="s">
        <v>1365</v>
      </c>
    </row>
    <row r="307" spans="1:3" x14ac:dyDescent="0.25">
      <c r="A307" s="6" t="s">
        <v>42497</v>
      </c>
      <c r="B307" s="2">
        <v>109</v>
      </c>
      <c r="C307" s="2">
        <v>109</v>
      </c>
    </row>
    <row r="308" spans="1:3" x14ac:dyDescent="0.25">
      <c r="A308" s="5" t="s">
        <v>2358</v>
      </c>
    </row>
    <row r="309" spans="1:3" x14ac:dyDescent="0.25">
      <c r="A309" s="6" t="s">
        <v>42498</v>
      </c>
      <c r="B309" s="2">
        <v>114</v>
      </c>
      <c r="C309" s="2">
        <v>114</v>
      </c>
    </row>
    <row r="310" spans="1:3" x14ac:dyDescent="0.25">
      <c r="A310" s="5" t="s">
        <v>674</v>
      </c>
    </row>
    <row r="311" spans="1:3" x14ac:dyDescent="0.25">
      <c r="A311" s="6" t="s">
        <v>42499</v>
      </c>
      <c r="B311" s="2">
        <v>577</v>
      </c>
      <c r="C311" s="2">
        <v>577</v>
      </c>
    </row>
    <row r="312" spans="1:3" x14ac:dyDescent="0.25">
      <c r="A312" s="5" t="s">
        <v>810</v>
      </c>
    </row>
    <row r="313" spans="1:3" x14ac:dyDescent="0.25">
      <c r="A313" s="6" t="s">
        <v>44624</v>
      </c>
      <c r="B313" s="2">
        <v>45</v>
      </c>
      <c r="C313" s="2">
        <v>45</v>
      </c>
    </row>
    <row r="314" spans="1:3" x14ac:dyDescent="0.25">
      <c r="A314" s="5" t="s">
        <v>1505</v>
      </c>
    </row>
    <row r="315" spans="1:3" x14ac:dyDescent="0.25">
      <c r="A315" s="6" t="s">
        <v>42501</v>
      </c>
      <c r="B315" s="2">
        <v>426</v>
      </c>
      <c r="C315" s="2">
        <v>426</v>
      </c>
    </row>
    <row r="316" spans="1:3" x14ac:dyDescent="0.25">
      <c r="A316" s="5" t="s">
        <v>1228</v>
      </c>
    </row>
    <row r="317" spans="1:3" x14ac:dyDescent="0.25">
      <c r="A317" s="6" t="s">
        <v>44625</v>
      </c>
      <c r="B317" s="2">
        <v>95</v>
      </c>
      <c r="C317" s="2">
        <v>95</v>
      </c>
    </row>
    <row r="318" spans="1:3" x14ac:dyDescent="0.25">
      <c r="A318" s="5" t="s">
        <v>1529</v>
      </c>
    </row>
    <row r="319" spans="1:3" x14ac:dyDescent="0.25">
      <c r="A319" s="6" t="s">
        <v>42510</v>
      </c>
      <c r="B319" s="2">
        <v>408</v>
      </c>
      <c r="C319" s="2">
        <v>408</v>
      </c>
    </row>
    <row r="320" spans="1:3" x14ac:dyDescent="0.25">
      <c r="A320" s="5" t="s">
        <v>27</v>
      </c>
    </row>
    <row r="321" spans="1:3" x14ac:dyDescent="0.25">
      <c r="A321" s="6" t="s">
        <v>42511</v>
      </c>
      <c r="B321" s="2">
        <v>728</v>
      </c>
      <c r="C321" s="2">
        <v>728</v>
      </c>
    </row>
    <row r="322" spans="1:3" x14ac:dyDescent="0.25">
      <c r="A322" s="5" t="s">
        <v>1279</v>
      </c>
    </row>
    <row r="323" spans="1:3" x14ac:dyDescent="0.25">
      <c r="A323" s="6" t="s">
        <v>42514</v>
      </c>
      <c r="B323" s="2">
        <v>14</v>
      </c>
      <c r="C323" s="2">
        <v>14</v>
      </c>
    </row>
    <row r="324" spans="1:3" x14ac:dyDescent="0.25">
      <c r="A324" s="5" t="s">
        <v>1939</v>
      </c>
    </row>
    <row r="325" spans="1:3" x14ac:dyDescent="0.25">
      <c r="A325" s="6" t="s">
        <v>42515</v>
      </c>
      <c r="B325" s="2">
        <v>533</v>
      </c>
      <c r="C325" s="2">
        <v>533</v>
      </c>
    </row>
    <row r="326" spans="1:3" x14ac:dyDescent="0.25">
      <c r="A326" s="5" t="s">
        <v>794</v>
      </c>
    </row>
    <row r="327" spans="1:3" x14ac:dyDescent="0.25">
      <c r="A327" s="6" t="s">
        <v>44626</v>
      </c>
      <c r="B327" s="2">
        <v>1217</v>
      </c>
      <c r="C327" s="2">
        <v>1217</v>
      </c>
    </row>
    <row r="328" spans="1:3" x14ac:dyDescent="0.25">
      <c r="A328" s="5" t="s">
        <v>836</v>
      </c>
    </row>
    <row r="329" spans="1:3" x14ac:dyDescent="0.25">
      <c r="A329" s="6" t="s">
        <v>42520</v>
      </c>
      <c r="B329" s="2">
        <v>39</v>
      </c>
      <c r="C329" s="2">
        <v>39</v>
      </c>
    </row>
    <row r="330" spans="1:3" x14ac:dyDescent="0.25">
      <c r="A330" s="5" t="s">
        <v>128</v>
      </c>
    </row>
    <row r="331" spans="1:3" x14ac:dyDescent="0.25">
      <c r="A331" s="6" t="s">
        <v>42521</v>
      </c>
      <c r="B331" s="2">
        <v>38</v>
      </c>
      <c r="C331" s="2">
        <v>38</v>
      </c>
    </row>
    <row r="332" spans="1:3" x14ac:dyDescent="0.25">
      <c r="A332" s="5" t="s">
        <v>1047</v>
      </c>
    </row>
    <row r="333" spans="1:3" x14ac:dyDescent="0.25">
      <c r="A333" s="6" t="s">
        <v>42523</v>
      </c>
      <c r="B333" s="2">
        <v>38</v>
      </c>
      <c r="C333" s="2">
        <v>38</v>
      </c>
    </row>
    <row r="334" spans="1:3" x14ac:dyDescent="0.25">
      <c r="A334" s="5" t="s">
        <v>1096</v>
      </c>
    </row>
    <row r="335" spans="1:3" x14ac:dyDescent="0.25">
      <c r="A335" s="6" t="s">
        <v>42528</v>
      </c>
      <c r="B335" s="2">
        <v>301</v>
      </c>
      <c r="C335" s="2">
        <v>301</v>
      </c>
    </row>
    <row r="336" spans="1:3" x14ac:dyDescent="0.25">
      <c r="A336" s="5" t="s">
        <v>1772</v>
      </c>
    </row>
    <row r="337" spans="1:3" x14ac:dyDescent="0.25">
      <c r="A337" s="6" t="s">
        <v>42529</v>
      </c>
      <c r="B337" s="2">
        <v>619</v>
      </c>
      <c r="C337" s="2">
        <v>619</v>
      </c>
    </row>
    <row r="338" spans="1:3" x14ac:dyDescent="0.25">
      <c r="A338" s="5" t="s">
        <v>2350</v>
      </c>
    </row>
    <row r="339" spans="1:3" x14ac:dyDescent="0.25">
      <c r="A339" s="6" t="s">
        <v>42530</v>
      </c>
      <c r="B339" s="2">
        <v>15</v>
      </c>
      <c r="C339" s="2">
        <v>15</v>
      </c>
    </row>
    <row r="340" spans="1:3" x14ac:dyDescent="0.25">
      <c r="A340" s="5" t="s">
        <v>433</v>
      </c>
    </row>
    <row r="341" spans="1:3" x14ac:dyDescent="0.25">
      <c r="A341" s="6" t="s">
        <v>42531</v>
      </c>
      <c r="B341" s="2">
        <v>22</v>
      </c>
      <c r="C341" s="2">
        <v>22</v>
      </c>
    </row>
    <row r="342" spans="1:3" x14ac:dyDescent="0.25">
      <c r="A342" s="5" t="s">
        <v>745</v>
      </c>
    </row>
    <row r="343" spans="1:3" x14ac:dyDescent="0.25">
      <c r="A343" s="6" t="s">
        <v>42533</v>
      </c>
      <c r="B343" s="2">
        <v>11</v>
      </c>
      <c r="C343" s="2">
        <v>11</v>
      </c>
    </row>
    <row r="344" spans="1:3" x14ac:dyDescent="0.25">
      <c r="A344" s="5" t="s">
        <v>527</v>
      </c>
    </row>
    <row r="345" spans="1:3" x14ac:dyDescent="0.25">
      <c r="A345" s="6" t="s">
        <v>42536</v>
      </c>
      <c r="B345" s="2">
        <v>34</v>
      </c>
      <c r="C345" s="2">
        <v>34</v>
      </c>
    </row>
    <row r="346" spans="1:3" x14ac:dyDescent="0.25">
      <c r="A346" s="5" t="s">
        <v>167</v>
      </c>
    </row>
    <row r="347" spans="1:3" x14ac:dyDescent="0.25">
      <c r="A347" s="6" t="s">
        <v>42537</v>
      </c>
      <c r="B347" s="2">
        <v>52</v>
      </c>
      <c r="C347" s="2">
        <v>52</v>
      </c>
    </row>
    <row r="348" spans="1:3" x14ac:dyDescent="0.25">
      <c r="A348" s="5" t="s">
        <v>1806</v>
      </c>
    </row>
    <row r="349" spans="1:3" x14ac:dyDescent="0.25">
      <c r="A349" s="6" t="s">
        <v>42538</v>
      </c>
      <c r="B349" s="2">
        <v>513</v>
      </c>
      <c r="C349" s="2">
        <v>513</v>
      </c>
    </row>
    <row r="350" spans="1:3" x14ac:dyDescent="0.25">
      <c r="A350" s="5" t="s">
        <v>1021</v>
      </c>
    </row>
    <row r="351" spans="1:3" x14ac:dyDescent="0.25">
      <c r="A351" s="6" t="s">
        <v>42540</v>
      </c>
      <c r="B351" s="2">
        <v>172</v>
      </c>
      <c r="C351" s="2">
        <v>172</v>
      </c>
    </row>
    <row r="352" spans="1:3" x14ac:dyDescent="0.25">
      <c r="A352" s="5" t="s">
        <v>1374</v>
      </c>
    </row>
    <row r="353" spans="1:3" x14ac:dyDescent="0.25">
      <c r="A353" s="6" t="s">
        <v>42542</v>
      </c>
      <c r="B353" s="2">
        <v>536</v>
      </c>
      <c r="C353" s="2">
        <v>536</v>
      </c>
    </row>
    <row r="354" spans="1:3" x14ac:dyDescent="0.25">
      <c r="A354" s="5" t="s">
        <v>982</v>
      </c>
    </row>
    <row r="355" spans="1:3" x14ac:dyDescent="0.25">
      <c r="A355" s="6" t="s">
        <v>44627</v>
      </c>
      <c r="B355" s="2">
        <v>405</v>
      </c>
      <c r="C355" s="2">
        <v>405</v>
      </c>
    </row>
    <row r="356" spans="1:3" x14ac:dyDescent="0.25">
      <c r="A356" s="5" t="s">
        <v>867</v>
      </c>
    </row>
    <row r="357" spans="1:3" x14ac:dyDescent="0.25">
      <c r="A357" s="6" t="s">
        <v>42544</v>
      </c>
      <c r="B357" s="2">
        <v>1158</v>
      </c>
      <c r="C357" s="2">
        <v>1158</v>
      </c>
    </row>
    <row r="358" spans="1:3" x14ac:dyDescent="0.25">
      <c r="A358" s="5" t="s">
        <v>1354</v>
      </c>
    </row>
    <row r="359" spans="1:3" x14ac:dyDescent="0.25">
      <c r="A359" s="6" t="s">
        <v>42545</v>
      </c>
      <c r="B359" s="2">
        <v>650</v>
      </c>
      <c r="C359" s="2">
        <v>650</v>
      </c>
    </row>
    <row r="360" spans="1:3" x14ac:dyDescent="0.25">
      <c r="A360" s="5" t="s">
        <v>757</v>
      </c>
    </row>
    <row r="361" spans="1:3" x14ac:dyDescent="0.25">
      <c r="A361" s="6" t="s">
        <v>42546</v>
      </c>
      <c r="B361" s="2">
        <v>14</v>
      </c>
      <c r="C361" s="2">
        <v>14</v>
      </c>
    </row>
    <row r="362" spans="1:3" x14ac:dyDescent="0.25">
      <c r="A362" s="5" t="s">
        <v>783</v>
      </c>
    </row>
    <row r="363" spans="1:3" x14ac:dyDescent="0.25">
      <c r="A363" s="6" t="s">
        <v>42549</v>
      </c>
      <c r="B363" s="2">
        <v>28</v>
      </c>
      <c r="C363" s="2">
        <v>28</v>
      </c>
    </row>
    <row r="364" spans="1:3" x14ac:dyDescent="0.25">
      <c r="A364" s="5" t="s">
        <v>240</v>
      </c>
    </row>
    <row r="365" spans="1:3" x14ac:dyDescent="0.25">
      <c r="A365" s="6" t="s">
        <v>42550</v>
      </c>
      <c r="B365" s="2">
        <v>762</v>
      </c>
      <c r="C365" s="2">
        <v>762</v>
      </c>
    </row>
    <row r="366" spans="1:3" x14ac:dyDescent="0.25">
      <c r="A366" s="5" t="s">
        <v>1649</v>
      </c>
    </row>
    <row r="367" spans="1:3" x14ac:dyDescent="0.25">
      <c r="A367" s="6" t="s">
        <v>42551</v>
      </c>
      <c r="B367" s="2">
        <v>101</v>
      </c>
      <c r="C367" s="2">
        <v>101</v>
      </c>
    </row>
    <row r="368" spans="1:3" x14ac:dyDescent="0.25">
      <c r="A368" s="5" t="s">
        <v>1764</v>
      </c>
    </row>
    <row r="369" spans="1:3" x14ac:dyDescent="0.25">
      <c r="A369" s="6" t="s">
        <v>42552</v>
      </c>
      <c r="B369" s="2">
        <v>95</v>
      </c>
      <c r="C369" s="2">
        <v>95</v>
      </c>
    </row>
    <row r="370" spans="1:3" x14ac:dyDescent="0.25">
      <c r="A370" s="5" t="s">
        <v>3</v>
      </c>
    </row>
    <row r="371" spans="1:3" x14ac:dyDescent="0.25">
      <c r="A371" s="6" t="s">
        <v>42554</v>
      </c>
      <c r="B371" s="2">
        <v>497</v>
      </c>
      <c r="C371" s="2">
        <v>497</v>
      </c>
    </row>
    <row r="372" spans="1:3" x14ac:dyDescent="0.25">
      <c r="A372" s="5" t="s">
        <v>1116</v>
      </c>
    </row>
    <row r="373" spans="1:3" x14ac:dyDescent="0.25">
      <c r="A373" s="6" t="s">
        <v>42558</v>
      </c>
      <c r="B373" s="2">
        <v>31</v>
      </c>
      <c r="C373" s="2">
        <v>31</v>
      </c>
    </row>
    <row r="374" spans="1:3" x14ac:dyDescent="0.25">
      <c r="A374" s="5" t="s">
        <v>390</v>
      </c>
    </row>
    <row r="375" spans="1:3" x14ac:dyDescent="0.25">
      <c r="A375" s="6" t="s">
        <v>42565</v>
      </c>
      <c r="B375" s="2">
        <v>24</v>
      </c>
      <c r="C375" s="2">
        <v>24</v>
      </c>
    </row>
    <row r="376" spans="1:3" x14ac:dyDescent="0.25">
      <c r="A376" s="5" t="s">
        <v>586</v>
      </c>
    </row>
    <row r="377" spans="1:3" x14ac:dyDescent="0.25">
      <c r="A377" s="6" t="s">
        <v>42566</v>
      </c>
      <c r="B377" s="2">
        <v>10</v>
      </c>
      <c r="C377" s="2">
        <v>10</v>
      </c>
    </row>
    <row r="378" spans="1:3" x14ac:dyDescent="0.25">
      <c r="A378" s="5" t="s">
        <v>323</v>
      </c>
    </row>
    <row r="379" spans="1:3" x14ac:dyDescent="0.25">
      <c r="A379" s="6" t="s">
        <v>42568</v>
      </c>
      <c r="B379" s="2">
        <v>34</v>
      </c>
      <c r="C379" s="2">
        <v>34</v>
      </c>
    </row>
    <row r="380" spans="1:3" x14ac:dyDescent="0.25">
      <c r="A380" s="5" t="s">
        <v>951</v>
      </c>
    </row>
    <row r="381" spans="1:3" x14ac:dyDescent="0.25">
      <c r="A381" s="6" t="s">
        <v>42569</v>
      </c>
      <c r="B381" s="2">
        <v>31</v>
      </c>
      <c r="C381" s="2">
        <v>31</v>
      </c>
    </row>
    <row r="382" spans="1:3" x14ac:dyDescent="0.25">
      <c r="A382" s="5" t="s">
        <v>957</v>
      </c>
    </row>
    <row r="383" spans="1:3" x14ac:dyDescent="0.25">
      <c r="A383" s="6" t="s">
        <v>42570</v>
      </c>
      <c r="B383" s="2">
        <v>33</v>
      </c>
      <c r="C383" s="2">
        <v>33</v>
      </c>
    </row>
    <row r="384" spans="1:3" x14ac:dyDescent="0.25">
      <c r="A384" s="5" t="s">
        <v>958</v>
      </c>
    </row>
    <row r="385" spans="1:3" x14ac:dyDescent="0.25">
      <c r="A385" s="6" t="s">
        <v>42571</v>
      </c>
      <c r="B385" s="2">
        <v>16</v>
      </c>
      <c r="C385" s="2">
        <v>16</v>
      </c>
    </row>
    <row r="386" spans="1:3" x14ac:dyDescent="0.25">
      <c r="A386" s="5" t="s">
        <v>952</v>
      </c>
    </row>
    <row r="387" spans="1:3" x14ac:dyDescent="0.25">
      <c r="A387" s="6" t="s">
        <v>42572</v>
      </c>
      <c r="B387" s="2">
        <v>30</v>
      </c>
      <c r="C387" s="2">
        <v>30</v>
      </c>
    </row>
    <row r="388" spans="1:3" x14ac:dyDescent="0.25">
      <c r="A388" s="5" t="s">
        <v>953</v>
      </c>
    </row>
    <row r="389" spans="1:3" x14ac:dyDescent="0.25">
      <c r="A389" s="6" t="s">
        <v>42573</v>
      </c>
      <c r="B389" s="2">
        <v>35</v>
      </c>
      <c r="C389" s="2">
        <v>35</v>
      </c>
    </row>
    <row r="390" spans="1:3" x14ac:dyDescent="0.25">
      <c r="A390" s="5" t="s">
        <v>955</v>
      </c>
    </row>
    <row r="391" spans="1:3" x14ac:dyDescent="0.25">
      <c r="A391" s="6" t="s">
        <v>42574</v>
      </c>
      <c r="B391" s="2">
        <v>20</v>
      </c>
      <c r="C391" s="2">
        <v>20</v>
      </c>
    </row>
    <row r="392" spans="1:3" x14ac:dyDescent="0.25">
      <c r="A392" s="5" t="s">
        <v>956</v>
      </c>
    </row>
    <row r="393" spans="1:3" x14ac:dyDescent="0.25">
      <c r="A393" s="6" t="s">
        <v>42575</v>
      </c>
      <c r="B393" s="2">
        <v>22</v>
      </c>
      <c r="C393" s="2">
        <v>22</v>
      </c>
    </row>
    <row r="394" spans="1:3" x14ac:dyDescent="0.25">
      <c r="A394" s="5" t="s">
        <v>954</v>
      </c>
    </row>
    <row r="395" spans="1:3" x14ac:dyDescent="0.25">
      <c r="A395" s="6" t="s">
        <v>42576</v>
      </c>
      <c r="B395" s="2">
        <v>6</v>
      </c>
      <c r="C395" s="2">
        <v>6</v>
      </c>
    </row>
    <row r="396" spans="1:3" x14ac:dyDescent="0.25">
      <c r="A396" s="5" t="s">
        <v>1508</v>
      </c>
    </row>
    <row r="397" spans="1:3" x14ac:dyDescent="0.25">
      <c r="A397" s="6" t="s">
        <v>42580</v>
      </c>
      <c r="B397" s="2">
        <v>8</v>
      </c>
      <c r="C397" s="2">
        <v>8</v>
      </c>
    </row>
    <row r="398" spans="1:3" x14ac:dyDescent="0.25">
      <c r="A398" s="5" t="s">
        <v>788</v>
      </c>
    </row>
    <row r="399" spans="1:3" x14ac:dyDescent="0.25">
      <c r="A399" s="6" t="s">
        <v>44628</v>
      </c>
      <c r="B399" s="2">
        <v>894</v>
      </c>
      <c r="C399" s="2">
        <v>894</v>
      </c>
    </row>
    <row r="400" spans="1:3" x14ac:dyDescent="0.25">
      <c r="A400" s="5" t="s">
        <v>950</v>
      </c>
    </row>
    <row r="401" spans="1:3" x14ac:dyDescent="0.25">
      <c r="A401" s="6" t="s">
        <v>44629</v>
      </c>
      <c r="B401" s="2">
        <v>1673</v>
      </c>
      <c r="C401" s="2">
        <v>1673</v>
      </c>
    </row>
    <row r="402" spans="1:3" x14ac:dyDescent="0.25">
      <c r="A402" s="5" t="s">
        <v>787</v>
      </c>
    </row>
    <row r="403" spans="1:3" x14ac:dyDescent="0.25">
      <c r="A403" s="6" t="s">
        <v>44630</v>
      </c>
      <c r="B403" s="2">
        <v>1475</v>
      </c>
      <c r="C403" s="2">
        <v>1475</v>
      </c>
    </row>
    <row r="404" spans="1:3" x14ac:dyDescent="0.25">
      <c r="A404" s="5" t="s">
        <v>750</v>
      </c>
    </row>
    <row r="405" spans="1:3" x14ac:dyDescent="0.25">
      <c r="A405" s="6" t="s">
        <v>44631</v>
      </c>
      <c r="B405" s="2">
        <v>638</v>
      </c>
      <c r="C405" s="2">
        <v>638</v>
      </c>
    </row>
    <row r="406" spans="1:3" x14ac:dyDescent="0.25">
      <c r="A406" s="5" t="s">
        <v>751</v>
      </c>
    </row>
    <row r="407" spans="1:3" x14ac:dyDescent="0.25">
      <c r="A407" s="6" t="s">
        <v>44632</v>
      </c>
      <c r="B407" s="2">
        <v>1491</v>
      </c>
      <c r="C407" s="2">
        <v>1491</v>
      </c>
    </row>
    <row r="408" spans="1:3" x14ac:dyDescent="0.25">
      <c r="A408" s="5" t="s">
        <v>749</v>
      </c>
    </row>
    <row r="409" spans="1:3" x14ac:dyDescent="0.25">
      <c r="A409" s="6" t="s">
        <v>44633</v>
      </c>
      <c r="B409" s="2">
        <v>1692</v>
      </c>
      <c r="C409" s="2">
        <v>1692</v>
      </c>
    </row>
    <row r="410" spans="1:3" x14ac:dyDescent="0.25">
      <c r="A410" s="5" t="s">
        <v>748</v>
      </c>
    </row>
    <row r="411" spans="1:3" x14ac:dyDescent="0.25">
      <c r="A411" s="6" t="s">
        <v>44634</v>
      </c>
      <c r="B411" s="2">
        <v>1063</v>
      </c>
      <c r="C411" s="2">
        <v>1063</v>
      </c>
    </row>
    <row r="412" spans="1:3" x14ac:dyDescent="0.25">
      <c r="A412" s="5" t="s">
        <v>2112</v>
      </c>
    </row>
    <row r="413" spans="1:3" x14ac:dyDescent="0.25">
      <c r="A413" s="6" t="s">
        <v>42597</v>
      </c>
      <c r="B413" s="2">
        <v>113</v>
      </c>
      <c r="C413" s="2">
        <v>113</v>
      </c>
    </row>
    <row r="414" spans="1:3" x14ac:dyDescent="0.25">
      <c r="A414" s="5" t="s">
        <v>607</v>
      </c>
    </row>
    <row r="415" spans="1:3" x14ac:dyDescent="0.25">
      <c r="A415" s="6" t="s">
        <v>42599</v>
      </c>
      <c r="B415" s="2">
        <v>465</v>
      </c>
      <c r="C415" s="2">
        <v>465</v>
      </c>
    </row>
    <row r="416" spans="1:3" x14ac:dyDescent="0.25">
      <c r="A416" s="5" t="s">
        <v>840</v>
      </c>
    </row>
    <row r="417" spans="1:3" x14ac:dyDescent="0.25">
      <c r="A417" s="6" t="s">
        <v>44635</v>
      </c>
      <c r="B417" s="2">
        <v>727</v>
      </c>
      <c r="C417" s="2">
        <v>727</v>
      </c>
    </row>
    <row r="418" spans="1:3" x14ac:dyDescent="0.25">
      <c r="A418" s="5" t="s">
        <v>417</v>
      </c>
    </row>
    <row r="419" spans="1:3" x14ac:dyDescent="0.25">
      <c r="A419" s="6" t="s">
        <v>42604</v>
      </c>
      <c r="B419" s="2">
        <v>20</v>
      </c>
      <c r="C419" s="2">
        <v>20</v>
      </c>
    </row>
    <row r="420" spans="1:3" x14ac:dyDescent="0.25">
      <c r="A420" s="5" t="s">
        <v>2312</v>
      </c>
    </row>
    <row r="421" spans="1:3" x14ac:dyDescent="0.25">
      <c r="A421" s="6" t="s">
        <v>42605</v>
      </c>
      <c r="B421" s="2">
        <v>842</v>
      </c>
      <c r="C421" s="2">
        <v>842</v>
      </c>
    </row>
    <row r="422" spans="1:3" x14ac:dyDescent="0.25">
      <c r="A422" s="5" t="s">
        <v>2334</v>
      </c>
    </row>
    <row r="423" spans="1:3" x14ac:dyDescent="0.25">
      <c r="A423" s="6" t="s">
        <v>42606</v>
      </c>
      <c r="B423" s="2">
        <v>108</v>
      </c>
      <c r="C423" s="2">
        <v>108</v>
      </c>
    </row>
    <row r="424" spans="1:3" x14ac:dyDescent="0.25">
      <c r="A424" s="5" t="s">
        <v>1606</v>
      </c>
    </row>
    <row r="425" spans="1:3" x14ac:dyDescent="0.25">
      <c r="A425" s="6" t="s">
        <v>42607</v>
      </c>
      <c r="B425" s="2">
        <v>790</v>
      </c>
      <c r="C425" s="2">
        <v>790</v>
      </c>
    </row>
    <row r="426" spans="1:3" x14ac:dyDescent="0.25">
      <c r="A426" s="5" t="s">
        <v>2195</v>
      </c>
    </row>
    <row r="427" spans="1:3" x14ac:dyDescent="0.25">
      <c r="A427" s="6" t="s">
        <v>42608</v>
      </c>
      <c r="B427" s="2">
        <v>104</v>
      </c>
      <c r="C427" s="2">
        <v>104</v>
      </c>
    </row>
    <row r="428" spans="1:3" x14ac:dyDescent="0.25">
      <c r="A428" s="5" t="s">
        <v>2183</v>
      </c>
    </row>
    <row r="429" spans="1:3" x14ac:dyDescent="0.25">
      <c r="A429" s="6" t="s">
        <v>42609</v>
      </c>
      <c r="B429" s="2">
        <v>655</v>
      </c>
      <c r="C429" s="2">
        <v>655</v>
      </c>
    </row>
    <row r="430" spans="1:3" x14ac:dyDescent="0.25">
      <c r="A430" s="5" t="s">
        <v>187</v>
      </c>
    </row>
    <row r="431" spans="1:3" x14ac:dyDescent="0.25">
      <c r="A431" s="6" t="s">
        <v>42611</v>
      </c>
      <c r="B431" s="2">
        <v>731</v>
      </c>
      <c r="C431" s="2">
        <v>731</v>
      </c>
    </row>
    <row r="432" spans="1:3" x14ac:dyDescent="0.25">
      <c r="A432" s="5" t="s">
        <v>28</v>
      </c>
    </row>
    <row r="433" spans="1:3" x14ac:dyDescent="0.25">
      <c r="A433" s="6" t="s">
        <v>42612</v>
      </c>
      <c r="B433" s="2">
        <v>663</v>
      </c>
      <c r="C433" s="2">
        <v>663</v>
      </c>
    </row>
    <row r="434" spans="1:3" x14ac:dyDescent="0.25">
      <c r="A434" s="5" t="s">
        <v>1282</v>
      </c>
    </row>
    <row r="435" spans="1:3" x14ac:dyDescent="0.25">
      <c r="A435" s="6" t="s">
        <v>42616</v>
      </c>
      <c r="B435" s="2">
        <v>239</v>
      </c>
      <c r="C435" s="2">
        <v>239</v>
      </c>
    </row>
    <row r="436" spans="1:3" x14ac:dyDescent="0.25">
      <c r="A436" s="5" t="s">
        <v>2036</v>
      </c>
    </row>
    <row r="437" spans="1:3" x14ac:dyDescent="0.25">
      <c r="A437" s="6" t="s">
        <v>42617</v>
      </c>
      <c r="B437" s="2">
        <v>521</v>
      </c>
      <c r="C437" s="2">
        <v>521</v>
      </c>
    </row>
    <row r="438" spans="1:3" x14ac:dyDescent="0.25">
      <c r="A438" s="5" t="s">
        <v>2605</v>
      </c>
    </row>
    <row r="439" spans="1:3" x14ac:dyDescent="0.25">
      <c r="A439" s="6" t="s">
        <v>42619</v>
      </c>
      <c r="B439" s="2">
        <v>77</v>
      </c>
      <c r="C439" s="2">
        <v>77</v>
      </c>
    </row>
    <row r="440" spans="1:3" x14ac:dyDescent="0.25">
      <c r="A440" s="5" t="s">
        <v>1773</v>
      </c>
    </row>
    <row r="441" spans="1:3" x14ac:dyDescent="0.25">
      <c r="A441" s="6" t="s">
        <v>42621</v>
      </c>
      <c r="B441" s="2">
        <v>620</v>
      </c>
      <c r="C441" s="2">
        <v>620</v>
      </c>
    </row>
    <row r="442" spans="1:3" x14ac:dyDescent="0.25">
      <c r="A442" s="5" t="s">
        <v>236</v>
      </c>
    </row>
    <row r="443" spans="1:3" x14ac:dyDescent="0.25">
      <c r="A443" s="6" t="s">
        <v>42630</v>
      </c>
      <c r="B443" s="2">
        <v>439</v>
      </c>
      <c r="C443" s="2">
        <v>439</v>
      </c>
    </row>
    <row r="444" spans="1:3" x14ac:dyDescent="0.25">
      <c r="A444" s="5" t="s">
        <v>338</v>
      </c>
    </row>
    <row r="445" spans="1:3" x14ac:dyDescent="0.25">
      <c r="A445" s="6" t="s">
        <v>42632</v>
      </c>
      <c r="B445" s="2">
        <v>186</v>
      </c>
      <c r="C445" s="2">
        <v>186</v>
      </c>
    </row>
    <row r="446" spans="1:3" x14ac:dyDescent="0.25">
      <c r="A446" s="5" t="s">
        <v>1110</v>
      </c>
    </row>
    <row r="447" spans="1:3" x14ac:dyDescent="0.25">
      <c r="A447" s="6" t="s">
        <v>42633</v>
      </c>
      <c r="B447" s="2">
        <v>586</v>
      </c>
      <c r="C447" s="2">
        <v>586</v>
      </c>
    </row>
    <row r="448" spans="1:3" x14ac:dyDescent="0.25">
      <c r="A448" s="5" t="s">
        <v>327</v>
      </c>
    </row>
    <row r="449" spans="1:3" x14ac:dyDescent="0.25">
      <c r="A449" s="6" t="s">
        <v>42634</v>
      </c>
      <c r="B449" s="2">
        <v>916</v>
      </c>
      <c r="C449" s="2">
        <v>916</v>
      </c>
    </row>
    <row r="450" spans="1:3" x14ac:dyDescent="0.25">
      <c r="A450" s="5" t="s">
        <v>1147</v>
      </c>
    </row>
    <row r="451" spans="1:3" x14ac:dyDescent="0.25">
      <c r="A451" s="6" t="s">
        <v>42635</v>
      </c>
      <c r="B451" s="2">
        <v>12</v>
      </c>
      <c r="C451" s="2">
        <v>12</v>
      </c>
    </row>
    <row r="452" spans="1:3" x14ac:dyDescent="0.25">
      <c r="A452" s="5" t="s">
        <v>1736</v>
      </c>
    </row>
    <row r="453" spans="1:3" x14ac:dyDescent="0.25">
      <c r="A453" s="6" t="s">
        <v>42636</v>
      </c>
      <c r="B453" s="2">
        <v>444</v>
      </c>
      <c r="C453" s="2">
        <v>444</v>
      </c>
    </row>
    <row r="454" spans="1:3" x14ac:dyDescent="0.25">
      <c r="A454" s="5" t="s">
        <v>513</v>
      </c>
    </row>
    <row r="455" spans="1:3" x14ac:dyDescent="0.25">
      <c r="A455" s="6" t="s">
        <v>42637</v>
      </c>
      <c r="B455" s="2">
        <v>358</v>
      </c>
      <c r="C455" s="2">
        <v>358</v>
      </c>
    </row>
    <row r="456" spans="1:3" x14ac:dyDescent="0.25">
      <c r="A456" s="6" t="s">
        <v>42638</v>
      </c>
      <c r="B456" s="2">
        <v>360</v>
      </c>
      <c r="C456" s="2">
        <v>360</v>
      </c>
    </row>
    <row r="457" spans="1:3" x14ac:dyDescent="0.25">
      <c r="A457" s="5" t="s">
        <v>228</v>
      </c>
    </row>
    <row r="458" spans="1:3" x14ac:dyDescent="0.25">
      <c r="A458" s="6" t="s">
        <v>42639</v>
      </c>
      <c r="B458" s="2">
        <v>11</v>
      </c>
      <c r="C458" s="2">
        <v>11</v>
      </c>
    </row>
    <row r="459" spans="1:3" x14ac:dyDescent="0.25">
      <c r="A459" s="5" t="s">
        <v>2204</v>
      </c>
    </row>
    <row r="460" spans="1:3" x14ac:dyDescent="0.25">
      <c r="A460" s="6" t="s">
        <v>42641</v>
      </c>
      <c r="B460" s="2">
        <v>84</v>
      </c>
      <c r="C460" s="2">
        <v>84</v>
      </c>
    </row>
    <row r="461" spans="1:3" x14ac:dyDescent="0.25">
      <c r="A461" s="5" t="s">
        <v>1381</v>
      </c>
    </row>
    <row r="462" spans="1:3" x14ac:dyDescent="0.25">
      <c r="A462" s="6" t="s">
        <v>42642</v>
      </c>
      <c r="B462" s="2">
        <v>484</v>
      </c>
      <c r="C462" s="2">
        <v>484</v>
      </c>
    </row>
    <row r="463" spans="1:3" x14ac:dyDescent="0.25">
      <c r="A463" s="5" t="s">
        <v>1833</v>
      </c>
    </row>
    <row r="464" spans="1:3" x14ac:dyDescent="0.25">
      <c r="A464" s="6" t="s">
        <v>42644</v>
      </c>
      <c r="B464" s="2">
        <v>272</v>
      </c>
      <c r="C464" s="2">
        <v>272</v>
      </c>
    </row>
    <row r="465" spans="1:3" x14ac:dyDescent="0.25">
      <c r="A465" s="5" t="s">
        <v>2222</v>
      </c>
    </row>
    <row r="466" spans="1:3" x14ac:dyDescent="0.25">
      <c r="A466" s="6" t="s">
        <v>42645</v>
      </c>
      <c r="B466" s="2">
        <v>188</v>
      </c>
      <c r="C466" s="2">
        <v>188</v>
      </c>
    </row>
    <row r="467" spans="1:3" x14ac:dyDescent="0.25">
      <c r="A467" s="5" t="s">
        <v>38</v>
      </c>
    </row>
    <row r="468" spans="1:3" x14ac:dyDescent="0.25">
      <c r="A468" s="6" t="s">
        <v>42646</v>
      </c>
      <c r="B468" s="2">
        <v>536</v>
      </c>
      <c r="C468" s="2">
        <v>536</v>
      </c>
    </row>
    <row r="469" spans="1:3" x14ac:dyDescent="0.25">
      <c r="A469" s="5" t="s">
        <v>471</v>
      </c>
    </row>
    <row r="470" spans="1:3" x14ac:dyDescent="0.25">
      <c r="A470" s="6" t="s">
        <v>42647</v>
      </c>
      <c r="B470" s="2">
        <v>89</v>
      </c>
      <c r="C470" s="2">
        <v>89</v>
      </c>
    </row>
    <row r="471" spans="1:3" x14ac:dyDescent="0.25">
      <c r="A471" s="6" t="s">
        <v>42648</v>
      </c>
      <c r="B471" s="2">
        <v>823</v>
      </c>
      <c r="C471" s="2">
        <v>823</v>
      </c>
    </row>
    <row r="472" spans="1:3" x14ac:dyDescent="0.25">
      <c r="A472" s="5" t="s">
        <v>934</v>
      </c>
    </row>
    <row r="473" spans="1:3" x14ac:dyDescent="0.25">
      <c r="A473" s="6" t="s">
        <v>42652</v>
      </c>
      <c r="B473" s="2">
        <v>335</v>
      </c>
      <c r="C473" s="2">
        <v>335</v>
      </c>
    </row>
    <row r="474" spans="1:3" x14ac:dyDescent="0.25">
      <c r="A474" s="5" t="s">
        <v>1225</v>
      </c>
    </row>
    <row r="475" spans="1:3" x14ac:dyDescent="0.25">
      <c r="A475" s="6" t="s">
        <v>42654</v>
      </c>
      <c r="B475" s="2">
        <v>255</v>
      </c>
      <c r="C475" s="2">
        <v>255</v>
      </c>
    </row>
    <row r="476" spans="1:3" x14ac:dyDescent="0.25">
      <c r="A476" s="5" t="s">
        <v>457</v>
      </c>
    </row>
    <row r="477" spans="1:3" x14ac:dyDescent="0.25">
      <c r="A477" s="6" t="s">
        <v>42656</v>
      </c>
      <c r="B477" s="2">
        <v>414</v>
      </c>
      <c r="C477" s="2">
        <v>414</v>
      </c>
    </row>
    <row r="478" spans="1:3" x14ac:dyDescent="0.25">
      <c r="A478" s="5" t="s">
        <v>2220</v>
      </c>
    </row>
    <row r="479" spans="1:3" x14ac:dyDescent="0.25">
      <c r="A479" s="6" t="s">
        <v>42657</v>
      </c>
      <c r="B479" s="2">
        <v>761</v>
      </c>
      <c r="C479" s="2">
        <v>761</v>
      </c>
    </row>
    <row r="480" spans="1:3" x14ac:dyDescent="0.25">
      <c r="A480" s="5" t="s">
        <v>2563</v>
      </c>
    </row>
    <row r="481" spans="1:3" x14ac:dyDescent="0.25">
      <c r="A481" s="6" t="s">
        <v>42658</v>
      </c>
      <c r="B481" s="2">
        <v>65</v>
      </c>
      <c r="C481" s="2">
        <v>65</v>
      </c>
    </row>
    <row r="482" spans="1:3" x14ac:dyDescent="0.25">
      <c r="A482" s="5" t="s">
        <v>2223</v>
      </c>
    </row>
    <row r="483" spans="1:3" x14ac:dyDescent="0.25">
      <c r="A483" s="6" t="s">
        <v>42660</v>
      </c>
      <c r="B483" s="2">
        <v>834</v>
      </c>
      <c r="C483" s="2">
        <v>834</v>
      </c>
    </row>
    <row r="484" spans="1:3" x14ac:dyDescent="0.25">
      <c r="A484" s="5" t="s">
        <v>1808</v>
      </c>
    </row>
    <row r="485" spans="1:3" x14ac:dyDescent="0.25">
      <c r="A485" s="6" t="s">
        <v>42661</v>
      </c>
      <c r="B485" s="2">
        <v>108</v>
      </c>
      <c r="C485" s="2">
        <v>108</v>
      </c>
    </row>
    <row r="486" spans="1:3" x14ac:dyDescent="0.25">
      <c r="A486" s="5" t="s">
        <v>351</v>
      </c>
    </row>
    <row r="487" spans="1:3" x14ac:dyDescent="0.25">
      <c r="A487" s="6" t="s">
        <v>42664</v>
      </c>
      <c r="B487" s="2">
        <v>515</v>
      </c>
      <c r="C487" s="2">
        <v>515</v>
      </c>
    </row>
    <row r="488" spans="1:3" x14ac:dyDescent="0.25">
      <c r="A488" s="5" t="s">
        <v>1900</v>
      </c>
    </row>
    <row r="489" spans="1:3" x14ac:dyDescent="0.25">
      <c r="A489" s="6" t="s">
        <v>42665</v>
      </c>
      <c r="B489" s="2">
        <v>251</v>
      </c>
      <c r="C489" s="2">
        <v>251</v>
      </c>
    </row>
    <row r="490" spans="1:3" x14ac:dyDescent="0.25">
      <c r="A490" s="5" t="s">
        <v>2224</v>
      </c>
    </row>
    <row r="491" spans="1:3" x14ac:dyDescent="0.25">
      <c r="A491" s="6" t="s">
        <v>42666</v>
      </c>
      <c r="B491" s="2">
        <v>995</v>
      </c>
      <c r="C491" s="2">
        <v>995</v>
      </c>
    </row>
    <row r="492" spans="1:3" x14ac:dyDescent="0.25">
      <c r="A492" s="5" t="s">
        <v>267</v>
      </c>
    </row>
    <row r="493" spans="1:3" x14ac:dyDescent="0.25">
      <c r="A493" s="6" t="s">
        <v>42667</v>
      </c>
      <c r="B493" s="2">
        <v>997</v>
      </c>
      <c r="C493" s="2">
        <v>997</v>
      </c>
    </row>
    <row r="494" spans="1:3" x14ac:dyDescent="0.25">
      <c r="A494" s="5" t="s">
        <v>1928</v>
      </c>
    </row>
    <row r="495" spans="1:3" x14ac:dyDescent="0.25">
      <c r="A495" s="6" t="s">
        <v>42668</v>
      </c>
      <c r="B495" s="2">
        <v>319</v>
      </c>
      <c r="C495" s="2">
        <v>319</v>
      </c>
    </row>
    <row r="496" spans="1:3" x14ac:dyDescent="0.25">
      <c r="A496" s="5" t="s">
        <v>209</v>
      </c>
    </row>
    <row r="497" spans="1:3" x14ac:dyDescent="0.25">
      <c r="A497" s="6" t="s">
        <v>42670</v>
      </c>
      <c r="B497" s="2">
        <v>786</v>
      </c>
      <c r="C497" s="2">
        <v>786</v>
      </c>
    </row>
    <row r="498" spans="1:3" x14ac:dyDescent="0.25">
      <c r="A498" s="5" t="s">
        <v>1430</v>
      </c>
    </row>
    <row r="499" spans="1:3" x14ac:dyDescent="0.25">
      <c r="A499" s="6" t="s">
        <v>42671</v>
      </c>
      <c r="B499" s="2">
        <v>122</v>
      </c>
      <c r="C499" s="2">
        <v>122</v>
      </c>
    </row>
    <row r="500" spans="1:3" x14ac:dyDescent="0.25">
      <c r="A500" s="5" t="s">
        <v>1733</v>
      </c>
    </row>
    <row r="501" spans="1:3" x14ac:dyDescent="0.25">
      <c r="A501" s="6" t="s">
        <v>42674</v>
      </c>
      <c r="B501" s="2">
        <v>905</v>
      </c>
      <c r="C501" s="2">
        <v>905</v>
      </c>
    </row>
    <row r="502" spans="1:3" x14ac:dyDescent="0.25">
      <c r="A502" s="5" t="s">
        <v>65</v>
      </c>
    </row>
    <row r="503" spans="1:3" x14ac:dyDescent="0.25">
      <c r="A503" s="6" t="s">
        <v>42675</v>
      </c>
      <c r="B503" s="2">
        <v>127</v>
      </c>
      <c r="C503" s="2">
        <v>127</v>
      </c>
    </row>
    <row r="504" spans="1:3" x14ac:dyDescent="0.25">
      <c r="A504" s="5" t="s">
        <v>246</v>
      </c>
    </row>
    <row r="505" spans="1:3" x14ac:dyDescent="0.25">
      <c r="A505" s="6" t="s">
        <v>42676</v>
      </c>
      <c r="B505" s="2">
        <v>492</v>
      </c>
      <c r="C505" s="2">
        <v>492</v>
      </c>
    </row>
    <row r="506" spans="1:3" x14ac:dyDescent="0.25">
      <c r="A506" s="5" t="s">
        <v>1853</v>
      </c>
    </row>
    <row r="507" spans="1:3" x14ac:dyDescent="0.25">
      <c r="A507" s="6" t="s">
        <v>42677</v>
      </c>
      <c r="B507" s="2">
        <v>143</v>
      </c>
      <c r="C507" s="2">
        <v>143</v>
      </c>
    </row>
    <row r="508" spans="1:3" x14ac:dyDescent="0.25">
      <c r="A508" s="5" t="s">
        <v>977</v>
      </c>
    </row>
    <row r="509" spans="1:3" x14ac:dyDescent="0.25">
      <c r="A509" s="6" t="s">
        <v>42678</v>
      </c>
      <c r="B509" s="2">
        <v>7</v>
      </c>
      <c r="C509" s="2">
        <v>7</v>
      </c>
    </row>
    <row r="510" spans="1:3" x14ac:dyDescent="0.25">
      <c r="A510" s="5" t="s">
        <v>1543</v>
      </c>
    </row>
    <row r="511" spans="1:3" x14ac:dyDescent="0.25">
      <c r="A511" s="6" t="s">
        <v>42679</v>
      </c>
      <c r="B511" s="2">
        <v>332</v>
      </c>
      <c r="C511" s="2">
        <v>332</v>
      </c>
    </row>
    <row r="512" spans="1:3" x14ac:dyDescent="0.25">
      <c r="A512" s="5" t="s">
        <v>716</v>
      </c>
    </row>
    <row r="513" spans="1:3" x14ac:dyDescent="0.25">
      <c r="A513" s="6" t="s">
        <v>44636</v>
      </c>
      <c r="B513" s="2">
        <v>989</v>
      </c>
      <c r="C513" s="2">
        <v>989</v>
      </c>
    </row>
    <row r="514" spans="1:3" x14ac:dyDescent="0.25">
      <c r="A514" s="5" t="s">
        <v>2320</v>
      </c>
    </row>
    <row r="515" spans="1:3" x14ac:dyDescent="0.25">
      <c r="A515" s="6" t="s">
        <v>42683</v>
      </c>
      <c r="B515" s="2">
        <v>51</v>
      </c>
      <c r="C515" s="2">
        <v>51</v>
      </c>
    </row>
    <row r="516" spans="1:3" x14ac:dyDescent="0.25">
      <c r="A516" s="5" t="s">
        <v>1668</v>
      </c>
    </row>
    <row r="517" spans="1:3" x14ac:dyDescent="0.25">
      <c r="A517" s="6" t="s">
        <v>42684</v>
      </c>
      <c r="B517" s="2">
        <v>46</v>
      </c>
      <c r="C517" s="2">
        <v>46</v>
      </c>
    </row>
    <row r="518" spans="1:3" x14ac:dyDescent="0.25">
      <c r="A518" s="5" t="s">
        <v>1220</v>
      </c>
    </row>
    <row r="519" spans="1:3" x14ac:dyDescent="0.25">
      <c r="A519" s="6" t="s">
        <v>42685</v>
      </c>
      <c r="B519" s="2">
        <v>302</v>
      </c>
      <c r="C519" s="2">
        <v>302</v>
      </c>
    </row>
    <row r="520" spans="1:3" x14ac:dyDescent="0.25">
      <c r="A520" s="5" t="s">
        <v>1440</v>
      </c>
    </row>
    <row r="521" spans="1:3" x14ac:dyDescent="0.25">
      <c r="A521" s="6" t="s">
        <v>42686</v>
      </c>
      <c r="B521" s="2">
        <v>138</v>
      </c>
      <c r="C521" s="2">
        <v>138</v>
      </c>
    </row>
    <row r="522" spans="1:3" x14ac:dyDescent="0.25">
      <c r="A522" s="5" t="s">
        <v>712</v>
      </c>
    </row>
    <row r="523" spans="1:3" x14ac:dyDescent="0.25">
      <c r="A523" s="6" t="s">
        <v>44637</v>
      </c>
      <c r="B523" s="2">
        <v>1666</v>
      </c>
      <c r="C523" s="2">
        <v>1666</v>
      </c>
    </row>
    <row r="524" spans="1:3" x14ac:dyDescent="0.25">
      <c r="A524" s="5" t="s">
        <v>760</v>
      </c>
    </row>
    <row r="525" spans="1:3" x14ac:dyDescent="0.25">
      <c r="A525" s="6" t="s">
        <v>42690</v>
      </c>
      <c r="B525" s="2">
        <v>710</v>
      </c>
      <c r="C525" s="2">
        <v>710</v>
      </c>
    </row>
    <row r="526" spans="1:3" x14ac:dyDescent="0.25">
      <c r="A526" s="5" t="s">
        <v>1136</v>
      </c>
    </row>
    <row r="527" spans="1:3" x14ac:dyDescent="0.25">
      <c r="A527" s="6" t="s">
        <v>42691</v>
      </c>
      <c r="B527" s="2">
        <v>27</v>
      </c>
      <c r="C527" s="2">
        <v>27</v>
      </c>
    </row>
    <row r="528" spans="1:3" x14ac:dyDescent="0.25">
      <c r="A528" s="5" t="s">
        <v>1670</v>
      </c>
    </row>
    <row r="529" spans="1:3" x14ac:dyDescent="0.25">
      <c r="A529" s="6" t="s">
        <v>42692</v>
      </c>
      <c r="B529" s="2">
        <v>343</v>
      </c>
      <c r="C529" s="2">
        <v>343</v>
      </c>
    </row>
    <row r="530" spans="1:3" x14ac:dyDescent="0.25">
      <c r="A530" s="5" t="s">
        <v>2499</v>
      </c>
    </row>
    <row r="531" spans="1:3" x14ac:dyDescent="0.25">
      <c r="A531" s="6" t="s">
        <v>42693</v>
      </c>
      <c r="B531" s="2">
        <v>141</v>
      </c>
      <c r="C531" s="2">
        <v>141</v>
      </c>
    </row>
    <row r="532" spans="1:3" x14ac:dyDescent="0.25">
      <c r="A532" s="5" t="s">
        <v>2432</v>
      </c>
    </row>
    <row r="533" spans="1:3" x14ac:dyDescent="0.25">
      <c r="A533" s="6" t="s">
        <v>42694</v>
      </c>
      <c r="B533" s="2">
        <v>584</v>
      </c>
      <c r="C533" s="2">
        <v>584</v>
      </c>
    </row>
    <row r="534" spans="1:3" x14ac:dyDescent="0.25">
      <c r="A534" s="5" t="s">
        <v>1970</v>
      </c>
    </row>
    <row r="535" spans="1:3" x14ac:dyDescent="0.25">
      <c r="A535" s="6" t="s">
        <v>42695</v>
      </c>
      <c r="B535" s="2">
        <v>67</v>
      </c>
      <c r="C535" s="2">
        <v>67</v>
      </c>
    </row>
    <row r="536" spans="1:3" x14ac:dyDescent="0.25">
      <c r="A536" s="5" t="s">
        <v>1030</v>
      </c>
    </row>
    <row r="537" spans="1:3" x14ac:dyDescent="0.25">
      <c r="A537" s="6" t="s">
        <v>42698</v>
      </c>
      <c r="B537" s="2">
        <v>18</v>
      </c>
      <c r="C537" s="2">
        <v>18</v>
      </c>
    </row>
    <row r="538" spans="1:3" x14ac:dyDescent="0.25">
      <c r="A538" s="5" t="s">
        <v>1558</v>
      </c>
    </row>
    <row r="539" spans="1:3" x14ac:dyDescent="0.25">
      <c r="A539" s="6" t="s">
        <v>42702</v>
      </c>
      <c r="B539" s="2">
        <v>280</v>
      </c>
      <c r="C539" s="2">
        <v>280</v>
      </c>
    </row>
    <row r="540" spans="1:3" x14ac:dyDescent="0.25">
      <c r="A540" s="5" t="s">
        <v>138</v>
      </c>
    </row>
    <row r="541" spans="1:3" x14ac:dyDescent="0.25">
      <c r="A541" s="6" t="s">
        <v>42703</v>
      </c>
      <c r="B541" s="2">
        <v>102</v>
      </c>
      <c r="C541" s="2">
        <v>102</v>
      </c>
    </row>
    <row r="542" spans="1:3" x14ac:dyDescent="0.25">
      <c r="A542" s="5" t="s">
        <v>2564</v>
      </c>
    </row>
    <row r="543" spans="1:3" x14ac:dyDescent="0.25">
      <c r="A543" s="6" t="s">
        <v>42705</v>
      </c>
      <c r="B543" s="2">
        <v>292</v>
      </c>
      <c r="C543" s="2">
        <v>292</v>
      </c>
    </row>
    <row r="544" spans="1:3" x14ac:dyDescent="0.25">
      <c r="A544" s="5" t="s">
        <v>2593</v>
      </c>
    </row>
    <row r="545" spans="1:3" x14ac:dyDescent="0.25">
      <c r="A545" s="6" t="s">
        <v>42707</v>
      </c>
      <c r="B545" s="2">
        <v>646</v>
      </c>
      <c r="C545" s="2">
        <v>646</v>
      </c>
    </row>
    <row r="546" spans="1:3" x14ac:dyDescent="0.25">
      <c r="A546" s="5" t="s">
        <v>2397</v>
      </c>
    </row>
    <row r="547" spans="1:3" x14ac:dyDescent="0.25">
      <c r="A547" s="6" t="s">
        <v>42708</v>
      </c>
      <c r="B547" s="2">
        <v>397</v>
      </c>
      <c r="C547" s="2">
        <v>397</v>
      </c>
    </row>
    <row r="548" spans="1:3" x14ac:dyDescent="0.25">
      <c r="A548" s="5" t="s">
        <v>670</v>
      </c>
    </row>
    <row r="549" spans="1:3" x14ac:dyDescent="0.25">
      <c r="A549" s="6" t="s">
        <v>42709</v>
      </c>
      <c r="B549" s="2">
        <v>237</v>
      </c>
      <c r="C549" s="2">
        <v>237</v>
      </c>
    </row>
    <row r="550" spans="1:3" x14ac:dyDescent="0.25">
      <c r="A550" s="5" t="s">
        <v>990</v>
      </c>
    </row>
    <row r="551" spans="1:3" x14ac:dyDescent="0.25">
      <c r="A551" s="6" t="s">
        <v>42712</v>
      </c>
      <c r="B551" s="2">
        <v>165</v>
      </c>
      <c r="C551" s="2">
        <v>165</v>
      </c>
    </row>
    <row r="552" spans="1:3" x14ac:dyDescent="0.25">
      <c r="A552" s="5" t="s">
        <v>540</v>
      </c>
    </row>
    <row r="553" spans="1:3" x14ac:dyDescent="0.25">
      <c r="A553" s="6" t="s">
        <v>42713</v>
      </c>
      <c r="B553" s="2">
        <v>97</v>
      </c>
      <c r="C553" s="2">
        <v>97</v>
      </c>
    </row>
    <row r="554" spans="1:3" x14ac:dyDescent="0.25">
      <c r="A554" s="6" t="s">
        <v>42714</v>
      </c>
      <c r="B554" s="2">
        <v>682</v>
      </c>
      <c r="C554" s="2">
        <v>682</v>
      </c>
    </row>
    <row r="555" spans="1:3" x14ac:dyDescent="0.25">
      <c r="A555" s="5" t="s">
        <v>1297</v>
      </c>
    </row>
    <row r="556" spans="1:3" x14ac:dyDescent="0.25">
      <c r="A556" s="6" t="s">
        <v>42718</v>
      </c>
      <c r="B556" s="2">
        <v>97</v>
      </c>
      <c r="C556" s="2">
        <v>97</v>
      </c>
    </row>
    <row r="557" spans="1:3" x14ac:dyDescent="0.25">
      <c r="A557" s="5" t="s">
        <v>2016</v>
      </c>
    </row>
    <row r="558" spans="1:3" x14ac:dyDescent="0.25">
      <c r="A558" s="6" t="s">
        <v>42719</v>
      </c>
      <c r="B558" s="2">
        <v>65</v>
      </c>
      <c r="C558" s="2">
        <v>65</v>
      </c>
    </row>
    <row r="559" spans="1:3" x14ac:dyDescent="0.25">
      <c r="A559" s="5" t="s">
        <v>2440</v>
      </c>
    </row>
    <row r="560" spans="1:3" x14ac:dyDescent="0.25">
      <c r="A560" s="6" t="s">
        <v>42720</v>
      </c>
      <c r="B560" s="2">
        <v>517</v>
      </c>
      <c r="C560" s="2">
        <v>517</v>
      </c>
    </row>
    <row r="561" spans="1:3" x14ac:dyDescent="0.25">
      <c r="A561" s="5" t="s">
        <v>717</v>
      </c>
    </row>
    <row r="562" spans="1:3" x14ac:dyDescent="0.25">
      <c r="A562" s="6" t="s">
        <v>42721</v>
      </c>
      <c r="B562" s="2">
        <v>851</v>
      </c>
      <c r="C562" s="2">
        <v>851</v>
      </c>
    </row>
    <row r="563" spans="1:3" x14ac:dyDescent="0.25">
      <c r="A563" s="5" t="s">
        <v>804</v>
      </c>
    </row>
    <row r="564" spans="1:3" x14ac:dyDescent="0.25">
      <c r="A564" s="6" t="s">
        <v>42724</v>
      </c>
      <c r="B564" s="2">
        <v>616</v>
      </c>
      <c r="C564" s="2">
        <v>616</v>
      </c>
    </row>
    <row r="565" spans="1:3" x14ac:dyDescent="0.25">
      <c r="A565" s="5" t="s">
        <v>509</v>
      </c>
    </row>
    <row r="566" spans="1:3" x14ac:dyDescent="0.25">
      <c r="A566" s="6" t="s">
        <v>42728</v>
      </c>
      <c r="B566" s="2">
        <v>137</v>
      </c>
      <c r="C566" s="2">
        <v>137</v>
      </c>
    </row>
    <row r="567" spans="1:3" x14ac:dyDescent="0.25">
      <c r="A567" s="6" t="s">
        <v>42729</v>
      </c>
      <c r="B567" s="2">
        <v>28</v>
      </c>
      <c r="C567" s="2">
        <v>28</v>
      </c>
    </row>
    <row r="568" spans="1:3" x14ac:dyDescent="0.25">
      <c r="A568" s="6" t="s">
        <v>42730</v>
      </c>
      <c r="B568" s="2">
        <v>234</v>
      </c>
      <c r="C568" s="2">
        <v>234</v>
      </c>
    </row>
    <row r="569" spans="1:3" x14ac:dyDescent="0.25">
      <c r="A569" s="5" t="s">
        <v>845</v>
      </c>
    </row>
    <row r="570" spans="1:3" x14ac:dyDescent="0.25">
      <c r="A570" s="6" t="s">
        <v>44638</v>
      </c>
      <c r="B570" s="2">
        <v>811</v>
      </c>
      <c r="C570" s="2">
        <v>811</v>
      </c>
    </row>
    <row r="571" spans="1:3" x14ac:dyDescent="0.25">
      <c r="A571" s="5" t="s">
        <v>1022</v>
      </c>
    </row>
    <row r="572" spans="1:3" x14ac:dyDescent="0.25">
      <c r="A572" s="6" t="s">
        <v>42740</v>
      </c>
      <c r="B572" s="2">
        <v>101</v>
      </c>
      <c r="C572" s="2">
        <v>101</v>
      </c>
    </row>
    <row r="573" spans="1:3" x14ac:dyDescent="0.25">
      <c r="A573" s="5" t="s">
        <v>253</v>
      </c>
    </row>
    <row r="574" spans="1:3" x14ac:dyDescent="0.25">
      <c r="A574" s="6" t="s">
        <v>42743</v>
      </c>
      <c r="B574" s="2">
        <v>652</v>
      </c>
      <c r="C574" s="2">
        <v>652</v>
      </c>
    </row>
    <row r="575" spans="1:3" x14ac:dyDescent="0.25">
      <c r="A575" s="5" t="s">
        <v>265</v>
      </c>
    </row>
    <row r="576" spans="1:3" x14ac:dyDescent="0.25">
      <c r="A576" s="6" t="s">
        <v>42744</v>
      </c>
      <c r="B576" s="2">
        <v>18</v>
      </c>
      <c r="C576" s="2">
        <v>18</v>
      </c>
    </row>
    <row r="577" spans="1:3" x14ac:dyDescent="0.25">
      <c r="A577" s="5" t="s">
        <v>1040</v>
      </c>
    </row>
    <row r="578" spans="1:3" x14ac:dyDescent="0.25">
      <c r="A578" s="6" t="s">
        <v>42745</v>
      </c>
      <c r="B578" s="2">
        <v>21</v>
      </c>
      <c r="C578" s="2">
        <v>21</v>
      </c>
    </row>
    <row r="579" spans="1:3" x14ac:dyDescent="0.25">
      <c r="A579" s="5" t="s">
        <v>784</v>
      </c>
    </row>
    <row r="580" spans="1:3" x14ac:dyDescent="0.25">
      <c r="A580" s="6" t="s">
        <v>42747</v>
      </c>
      <c r="B580" s="2">
        <v>14</v>
      </c>
      <c r="C580" s="2">
        <v>14</v>
      </c>
    </row>
    <row r="581" spans="1:3" x14ac:dyDescent="0.25">
      <c r="A581" s="5" t="s">
        <v>370</v>
      </c>
    </row>
    <row r="582" spans="1:3" x14ac:dyDescent="0.25">
      <c r="A582" s="6" t="s">
        <v>42749</v>
      </c>
      <c r="B582" s="2">
        <v>39</v>
      </c>
      <c r="C582" s="2">
        <v>39</v>
      </c>
    </row>
    <row r="583" spans="1:3" x14ac:dyDescent="0.25">
      <c r="A583" s="5" t="s">
        <v>648</v>
      </c>
    </row>
    <row r="584" spans="1:3" x14ac:dyDescent="0.25">
      <c r="A584" s="6" t="s">
        <v>42757</v>
      </c>
      <c r="B584" s="2">
        <v>30</v>
      </c>
      <c r="C584" s="2">
        <v>30</v>
      </c>
    </row>
    <row r="585" spans="1:3" x14ac:dyDescent="0.25">
      <c r="A585" s="5" t="s">
        <v>798</v>
      </c>
    </row>
    <row r="586" spans="1:3" x14ac:dyDescent="0.25">
      <c r="A586" s="6" t="s">
        <v>44639</v>
      </c>
      <c r="B586" s="2">
        <v>1470</v>
      </c>
      <c r="C586" s="2">
        <v>1470</v>
      </c>
    </row>
    <row r="587" spans="1:3" x14ac:dyDescent="0.25">
      <c r="A587" s="5" t="s">
        <v>588</v>
      </c>
    </row>
    <row r="588" spans="1:3" x14ac:dyDescent="0.25">
      <c r="A588" s="6" t="s">
        <v>42761</v>
      </c>
      <c r="B588" s="2">
        <v>835</v>
      </c>
      <c r="C588" s="2">
        <v>835</v>
      </c>
    </row>
    <row r="589" spans="1:3" x14ac:dyDescent="0.25">
      <c r="A589" s="5" t="s">
        <v>1751</v>
      </c>
    </row>
    <row r="590" spans="1:3" x14ac:dyDescent="0.25">
      <c r="A590" s="6" t="s">
        <v>42764</v>
      </c>
      <c r="B590" s="2">
        <v>31</v>
      </c>
      <c r="C590" s="2">
        <v>31</v>
      </c>
    </row>
    <row r="591" spans="1:3" x14ac:dyDescent="0.25">
      <c r="A591" s="5" t="s">
        <v>2307</v>
      </c>
    </row>
    <row r="592" spans="1:3" x14ac:dyDescent="0.25">
      <c r="A592" s="6" t="s">
        <v>42765</v>
      </c>
      <c r="B592" s="2">
        <v>382</v>
      </c>
      <c r="C592" s="2">
        <v>382</v>
      </c>
    </row>
    <row r="593" spans="1:3" x14ac:dyDescent="0.25">
      <c r="A593" s="5" t="s">
        <v>1130</v>
      </c>
    </row>
    <row r="594" spans="1:3" x14ac:dyDescent="0.25">
      <c r="A594" s="6" t="s">
        <v>42766</v>
      </c>
      <c r="B594" s="2">
        <v>669</v>
      </c>
      <c r="C594" s="2">
        <v>669</v>
      </c>
    </row>
    <row r="595" spans="1:3" x14ac:dyDescent="0.25">
      <c r="A595" s="5" t="s">
        <v>2237</v>
      </c>
    </row>
    <row r="596" spans="1:3" x14ac:dyDescent="0.25">
      <c r="A596" s="6" t="s">
        <v>42768</v>
      </c>
      <c r="B596" s="2">
        <v>893</v>
      </c>
      <c r="C596" s="2">
        <v>893</v>
      </c>
    </row>
    <row r="597" spans="1:3" x14ac:dyDescent="0.25">
      <c r="A597" s="5" t="s">
        <v>383</v>
      </c>
    </row>
    <row r="598" spans="1:3" x14ac:dyDescent="0.25">
      <c r="A598" s="6" t="s">
        <v>42769</v>
      </c>
      <c r="B598" s="2">
        <v>758</v>
      </c>
      <c r="C598" s="2">
        <v>758</v>
      </c>
    </row>
    <row r="599" spans="1:3" x14ac:dyDescent="0.25">
      <c r="A599" s="5" t="s">
        <v>64</v>
      </c>
    </row>
    <row r="600" spans="1:3" x14ac:dyDescent="0.25">
      <c r="A600" s="6" t="s">
        <v>42770</v>
      </c>
      <c r="B600" s="2">
        <v>171</v>
      </c>
      <c r="C600" s="2">
        <v>171</v>
      </c>
    </row>
    <row r="601" spans="1:3" x14ac:dyDescent="0.25">
      <c r="A601" s="5" t="s">
        <v>2451</v>
      </c>
    </row>
    <row r="602" spans="1:3" x14ac:dyDescent="0.25">
      <c r="A602" s="6" t="s">
        <v>42771</v>
      </c>
      <c r="B602" s="2">
        <v>139</v>
      </c>
      <c r="C602" s="2">
        <v>139</v>
      </c>
    </row>
    <row r="603" spans="1:3" x14ac:dyDescent="0.25">
      <c r="A603" s="5" t="s">
        <v>718</v>
      </c>
    </row>
    <row r="604" spans="1:3" x14ac:dyDescent="0.25">
      <c r="A604" s="6" t="s">
        <v>44640</v>
      </c>
      <c r="B604" s="2">
        <v>216</v>
      </c>
      <c r="C604" s="2">
        <v>216</v>
      </c>
    </row>
    <row r="605" spans="1:3" x14ac:dyDescent="0.25">
      <c r="A605" s="5" t="s">
        <v>616</v>
      </c>
    </row>
    <row r="606" spans="1:3" x14ac:dyDescent="0.25">
      <c r="A606" s="6" t="s">
        <v>42775</v>
      </c>
      <c r="B606" s="2">
        <v>418</v>
      </c>
      <c r="C606" s="2">
        <v>418</v>
      </c>
    </row>
    <row r="607" spans="1:3" x14ac:dyDescent="0.25">
      <c r="A607" s="5" t="s">
        <v>119</v>
      </c>
    </row>
    <row r="608" spans="1:3" x14ac:dyDescent="0.25">
      <c r="A608" s="6" t="s">
        <v>42778</v>
      </c>
      <c r="B608" s="2">
        <v>122</v>
      </c>
      <c r="C608" s="2">
        <v>122</v>
      </c>
    </row>
    <row r="609" spans="1:3" x14ac:dyDescent="0.25">
      <c r="A609" s="5" t="s">
        <v>2565</v>
      </c>
    </row>
    <row r="610" spans="1:3" x14ac:dyDescent="0.25">
      <c r="A610" s="6" t="s">
        <v>42779</v>
      </c>
      <c r="B610" s="2">
        <v>531</v>
      </c>
      <c r="C610" s="2">
        <v>531</v>
      </c>
    </row>
    <row r="611" spans="1:3" x14ac:dyDescent="0.25">
      <c r="A611" s="5" t="s">
        <v>962</v>
      </c>
    </row>
    <row r="612" spans="1:3" x14ac:dyDescent="0.25">
      <c r="A612" s="6" t="s">
        <v>42780</v>
      </c>
      <c r="B612" s="2">
        <v>942</v>
      </c>
      <c r="C612" s="2">
        <v>942</v>
      </c>
    </row>
    <row r="613" spans="1:3" x14ac:dyDescent="0.25">
      <c r="A613" s="5" t="s">
        <v>2217</v>
      </c>
    </row>
    <row r="614" spans="1:3" x14ac:dyDescent="0.25">
      <c r="A614" s="6" t="s">
        <v>42781</v>
      </c>
      <c r="B614" s="2">
        <v>427</v>
      </c>
      <c r="C614" s="2">
        <v>427</v>
      </c>
    </row>
    <row r="615" spans="1:3" x14ac:dyDescent="0.25">
      <c r="A615" s="5" t="s">
        <v>1705</v>
      </c>
    </row>
    <row r="616" spans="1:3" x14ac:dyDescent="0.25">
      <c r="A616" s="6" t="s">
        <v>42782</v>
      </c>
      <c r="B616" s="2">
        <v>10</v>
      </c>
      <c r="C616" s="2">
        <v>10</v>
      </c>
    </row>
    <row r="617" spans="1:3" x14ac:dyDescent="0.25">
      <c r="A617" s="5" t="s">
        <v>249</v>
      </c>
    </row>
    <row r="618" spans="1:3" x14ac:dyDescent="0.25">
      <c r="A618" s="6" t="s">
        <v>42784</v>
      </c>
      <c r="B618" s="2">
        <v>722</v>
      </c>
      <c r="C618" s="2">
        <v>722</v>
      </c>
    </row>
    <row r="619" spans="1:3" x14ac:dyDescent="0.25">
      <c r="A619" s="5" t="s">
        <v>872</v>
      </c>
    </row>
    <row r="620" spans="1:3" x14ac:dyDescent="0.25">
      <c r="A620" s="6" t="s">
        <v>42786</v>
      </c>
      <c r="B620" s="2">
        <v>6</v>
      </c>
      <c r="C620" s="2">
        <v>6</v>
      </c>
    </row>
    <row r="621" spans="1:3" x14ac:dyDescent="0.25">
      <c r="A621" s="5" t="s">
        <v>268</v>
      </c>
    </row>
    <row r="622" spans="1:3" x14ac:dyDescent="0.25">
      <c r="A622" s="6" t="s">
        <v>42790</v>
      </c>
      <c r="B622" s="2">
        <v>742</v>
      </c>
      <c r="C622" s="2">
        <v>742</v>
      </c>
    </row>
    <row r="623" spans="1:3" x14ac:dyDescent="0.25">
      <c r="A623" s="5" t="s">
        <v>870</v>
      </c>
    </row>
    <row r="624" spans="1:3" x14ac:dyDescent="0.25">
      <c r="A624" s="6" t="s">
        <v>42793</v>
      </c>
      <c r="B624" s="2">
        <v>570</v>
      </c>
      <c r="C624" s="2">
        <v>570</v>
      </c>
    </row>
    <row r="625" spans="1:3" x14ac:dyDescent="0.25">
      <c r="A625" s="5" t="s">
        <v>1512</v>
      </c>
    </row>
    <row r="626" spans="1:3" x14ac:dyDescent="0.25">
      <c r="A626" s="6" t="s">
        <v>42796</v>
      </c>
      <c r="B626" s="2">
        <v>94</v>
      </c>
      <c r="C626" s="2">
        <v>94</v>
      </c>
    </row>
    <row r="627" spans="1:3" x14ac:dyDescent="0.25">
      <c r="A627" s="5" t="s">
        <v>1828</v>
      </c>
    </row>
    <row r="628" spans="1:3" x14ac:dyDescent="0.25">
      <c r="A628" s="6" t="s">
        <v>42797</v>
      </c>
      <c r="B628" s="2">
        <v>110</v>
      </c>
      <c r="C628" s="2">
        <v>110</v>
      </c>
    </row>
    <row r="629" spans="1:3" x14ac:dyDescent="0.25">
      <c r="A629" s="5" t="s">
        <v>892</v>
      </c>
    </row>
    <row r="630" spans="1:3" x14ac:dyDescent="0.25">
      <c r="A630" s="6" t="s">
        <v>42798</v>
      </c>
      <c r="B630" s="2">
        <v>43</v>
      </c>
      <c r="C630" s="2">
        <v>43</v>
      </c>
    </row>
    <row r="631" spans="1:3" x14ac:dyDescent="0.25">
      <c r="A631" s="5" t="s">
        <v>671</v>
      </c>
    </row>
    <row r="632" spans="1:3" x14ac:dyDescent="0.25">
      <c r="A632" s="6" t="s">
        <v>42799</v>
      </c>
      <c r="B632" s="2">
        <v>488</v>
      </c>
      <c r="C632" s="2">
        <v>488</v>
      </c>
    </row>
    <row r="633" spans="1:3" x14ac:dyDescent="0.25">
      <c r="A633" s="5" t="s">
        <v>641</v>
      </c>
    </row>
    <row r="634" spans="1:3" x14ac:dyDescent="0.25">
      <c r="A634" s="6" t="s">
        <v>42801</v>
      </c>
      <c r="B634" s="2">
        <v>234</v>
      </c>
      <c r="C634" s="2">
        <v>234</v>
      </c>
    </row>
    <row r="635" spans="1:3" x14ac:dyDescent="0.25">
      <c r="A635" s="5" t="s">
        <v>643</v>
      </c>
    </row>
    <row r="636" spans="1:3" x14ac:dyDescent="0.25">
      <c r="A636" s="6" t="s">
        <v>42804</v>
      </c>
      <c r="B636" s="2">
        <v>799</v>
      </c>
      <c r="C636" s="2">
        <v>799</v>
      </c>
    </row>
    <row r="637" spans="1:3" x14ac:dyDescent="0.25">
      <c r="A637" s="5" t="s">
        <v>644</v>
      </c>
    </row>
    <row r="638" spans="1:3" x14ac:dyDescent="0.25">
      <c r="A638" s="6" t="s">
        <v>42807</v>
      </c>
      <c r="B638" s="2">
        <v>655</v>
      </c>
      <c r="C638" s="2">
        <v>655</v>
      </c>
    </row>
    <row r="639" spans="1:3" x14ac:dyDescent="0.25">
      <c r="A639" s="5" t="s">
        <v>583</v>
      </c>
    </row>
    <row r="640" spans="1:3" x14ac:dyDescent="0.25">
      <c r="A640" s="6" t="s">
        <v>42810</v>
      </c>
      <c r="B640" s="2">
        <v>103</v>
      </c>
      <c r="C640" s="2">
        <v>103</v>
      </c>
    </row>
    <row r="641" spans="1:3" x14ac:dyDescent="0.25">
      <c r="A641" s="5" t="s">
        <v>646</v>
      </c>
    </row>
    <row r="642" spans="1:3" x14ac:dyDescent="0.25">
      <c r="A642" s="6" t="s">
        <v>42814</v>
      </c>
      <c r="B642" s="2">
        <v>178</v>
      </c>
      <c r="C642" s="2">
        <v>178</v>
      </c>
    </row>
    <row r="643" spans="1:3" x14ac:dyDescent="0.25">
      <c r="A643" s="5" t="s">
        <v>1681</v>
      </c>
    </row>
    <row r="644" spans="1:3" x14ac:dyDescent="0.25">
      <c r="A644" s="6" t="s">
        <v>42817</v>
      </c>
      <c r="B644" s="2">
        <v>86</v>
      </c>
      <c r="C644" s="2">
        <v>86</v>
      </c>
    </row>
    <row r="645" spans="1:3" x14ac:dyDescent="0.25">
      <c r="A645" s="5" t="s">
        <v>1303</v>
      </c>
    </row>
    <row r="646" spans="1:3" x14ac:dyDescent="0.25">
      <c r="A646" s="6" t="s">
        <v>42818</v>
      </c>
      <c r="B646" s="2">
        <v>6</v>
      </c>
      <c r="C646" s="2">
        <v>6</v>
      </c>
    </row>
    <row r="647" spans="1:3" x14ac:dyDescent="0.25">
      <c r="A647" s="5" t="s">
        <v>2132</v>
      </c>
    </row>
    <row r="648" spans="1:3" x14ac:dyDescent="0.25">
      <c r="A648" s="6" t="s">
        <v>42820</v>
      </c>
      <c r="B648" s="2">
        <v>159</v>
      </c>
      <c r="C648" s="2">
        <v>159</v>
      </c>
    </row>
    <row r="649" spans="1:3" x14ac:dyDescent="0.25">
      <c r="A649" s="5" t="s">
        <v>1851</v>
      </c>
    </row>
    <row r="650" spans="1:3" x14ac:dyDescent="0.25">
      <c r="A650" s="6" t="s">
        <v>42821</v>
      </c>
      <c r="B650" s="2">
        <v>36</v>
      </c>
      <c r="C650" s="2">
        <v>36</v>
      </c>
    </row>
    <row r="651" spans="1:3" x14ac:dyDescent="0.25">
      <c r="A651" s="5" t="s">
        <v>2052</v>
      </c>
    </row>
    <row r="652" spans="1:3" x14ac:dyDescent="0.25">
      <c r="A652" s="6" t="s">
        <v>42822</v>
      </c>
      <c r="B652" s="2">
        <v>319</v>
      </c>
      <c r="C652" s="2">
        <v>319</v>
      </c>
    </row>
    <row r="653" spans="1:3" x14ac:dyDescent="0.25">
      <c r="A653" s="5" t="s">
        <v>482</v>
      </c>
    </row>
    <row r="654" spans="1:3" x14ac:dyDescent="0.25">
      <c r="A654" s="6" t="s">
        <v>42823</v>
      </c>
      <c r="B654" s="2">
        <v>434</v>
      </c>
      <c r="C654" s="2">
        <v>434</v>
      </c>
    </row>
    <row r="655" spans="1:3" x14ac:dyDescent="0.25">
      <c r="A655" s="5" t="s">
        <v>234</v>
      </c>
    </row>
    <row r="656" spans="1:3" x14ac:dyDescent="0.25">
      <c r="A656" s="6" t="s">
        <v>42824</v>
      </c>
      <c r="B656" s="2">
        <v>150</v>
      </c>
      <c r="C656" s="2">
        <v>150</v>
      </c>
    </row>
    <row r="657" spans="1:3" x14ac:dyDescent="0.25">
      <c r="A657" s="5" t="s">
        <v>2225</v>
      </c>
    </row>
    <row r="658" spans="1:3" x14ac:dyDescent="0.25">
      <c r="A658" s="6" t="s">
        <v>42825</v>
      </c>
      <c r="B658" s="2">
        <v>1002</v>
      </c>
      <c r="C658" s="2">
        <v>1002</v>
      </c>
    </row>
    <row r="659" spans="1:3" x14ac:dyDescent="0.25">
      <c r="A659" s="5" t="s">
        <v>2455</v>
      </c>
    </row>
    <row r="660" spans="1:3" x14ac:dyDescent="0.25">
      <c r="A660" s="6" t="s">
        <v>42826</v>
      </c>
      <c r="B660" s="2">
        <v>362</v>
      </c>
      <c r="C660" s="2">
        <v>362</v>
      </c>
    </row>
    <row r="661" spans="1:3" x14ac:dyDescent="0.25">
      <c r="A661" s="5" t="s">
        <v>136</v>
      </c>
    </row>
    <row r="662" spans="1:3" x14ac:dyDescent="0.25">
      <c r="A662" s="6" t="s">
        <v>42828</v>
      </c>
      <c r="B662" s="2">
        <v>520</v>
      </c>
      <c r="C662" s="2">
        <v>520</v>
      </c>
    </row>
    <row r="663" spans="1:3" x14ac:dyDescent="0.25">
      <c r="A663" s="5" t="s">
        <v>1215</v>
      </c>
    </row>
    <row r="664" spans="1:3" x14ac:dyDescent="0.25">
      <c r="A664" s="6" t="s">
        <v>42830</v>
      </c>
      <c r="B664" s="2">
        <v>74</v>
      </c>
      <c r="C664" s="2">
        <v>74</v>
      </c>
    </row>
    <row r="665" spans="1:3" x14ac:dyDescent="0.25">
      <c r="A665" s="5" t="s">
        <v>2405</v>
      </c>
    </row>
    <row r="666" spans="1:3" x14ac:dyDescent="0.25">
      <c r="A666" s="6" t="s">
        <v>42831</v>
      </c>
      <c r="B666" s="2">
        <v>83</v>
      </c>
      <c r="C666" s="2">
        <v>83</v>
      </c>
    </row>
    <row r="667" spans="1:3" x14ac:dyDescent="0.25">
      <c r="A667" s="5" t="s">
        <v>1754</v>
      </c>
    </row>
    <row r="668" spans="1:3" x14ac:dyDescent="0.25">
      <c r="A668" s="6" t="s">
        <v>42832</v>
      </c>
      <c r="B668" s="2">
        <v>402</v>
      </c>
      <c r="C668" s="2">
        <v>402</v>
      </c>
    </row>
    <row r="669" spans="1:3" x14ac:dyDescent="0.25">
      <c r="A669" s="5" t="s">
        <v>283</v>
      </c>
    </row>
    <row r="670" spans="1:3" x14ac:dyDescent="0.25">
      <c r="A670" s="6" t="s">
        <v>42833</v>
      </c>
      <c r="B670" s="2">
        <v>92</v>
      </c>
      <c r="C670" s="2">
        <v>92</v>
      </c>
    </row>
    <row r="671" spans="1:3" x14ac:dyDescent="0.25">
      <c r="A671" s="5" t="s">
        <v>1298</v>
      </c>
    </row>
    <row r="672" spans="1:3" x14ac:dyDescent="0.25">
      <c r="A672" s="6" t="s">
        <v>42834</v>
      </c>
      <c r="B672" s="2">
        <v>151</v>
      </c>
      <c r="C672" s="2">
        <v>151</v>
      </c>
    </row>
    <row r="673" spans="1:3" x14ac:dyDescent="0.25">
      <c r="A673" s="5" t="s">
        <v>1586</v>
      </c>
    </row>
    <row r="674" spans="1:3" x14ac:dyDescent="0.25">
      <c r="A674" s="6" t="s">
        <v>42835</v>
      </c>
      <c r="B674" s="2">
        <v>48</v>
      </c>
      <c r="C674" s="2">
        <v>48</v>
      </c>
    </row>
    <row r="675" spans="1:3" x14ac:dyDescent="0.25">
      <c r="A675" s="5" t="s">
        <v>205</v>
      </c>
    </row>
    <row r="676" spans="1:3" x14ac:dyDescent="0.25">
      <c r="A676" s="6" t="s">
        <v>42836</v>
      </c>
      <c r="B676" s="2">
        <v>134</v>
      </c>
      <c r="C676" s="2">
        <v>134</v>
      </c>
    </row>
    <row r="677" spans="1:3" x14ac:dyDescent="0.25">
      <c r="A677" s="5" t="s">
        <v>188</v>
      </c>
    </row>
    <row r="678" spans="1:3" x14ac:dyDescent="0.25">
      <c r="A678" s="6" t="s">
        <v>42837</v>
      </c>
      <c r="B678" s="2">
        <v>736</v>
      </c>
      <c r="C678" s="2">
        <v>736</v>
      </c>
    </row>
    <row r="679" spans="1:3" x14ac:dyDescent="0.25">
      <c r="A679" s="5" t="s">
        <v>30</v>
      </c>
    </row>
    <row r="680" spans="1:3" x14ac:dyDescent="0.25">
      <c r="A680" s="6" t="s">
        <v>42838</v>
      </c>
      <c r="B680" s="2">
        <v>784</v>
      </c>
      <c r="C680" s="2">
        <v>784</v>
      </c>
    </row>
    <row r="681" spans="1:3" x14ac:dyDescent="0.25">
      <c r="A681" s="5" t="s">
        <v>1702</v>
      </c>
    </row>
    <row r="682" spans="1:3" x14ac:dyDescent="0.25">
      <c r="A682" s="6" t="s">
        <v>42839</v>
      </c>
      <c r="B682" s="2">
        <v>93</v>
      </c>
      <c r="C682" s="2">
        <v>93</v>
      </c>
    </row>
    <row r="683" spans="1:3" x14ac:dyDescent="0.25">
      <c r="A683" s="5" t="s">
        <v>652</v>
      </c>
    </row>
    <row r="684" spans="1:3" x14ac:dyDescent="0.25">
      <c r="A684" s="6" t="s">
        <v>42840</v>
      </c>
      <c r="B684" s="2">
        <v>833</v>
      </c>
      <c r="C684" s="2">
        <v>833</v>
      </c>
    </row>
    <row r="685" spans="1:3" x14ac:dyDescent="0.25">
      <c r="A685" s="5" t="s">
        <v>307</v>
      </c>
    </row>
    <row r="686" spans="1:3" x14ac:dyDescent="0.25">
      <c r="A686" s="6" t="s">
        <v>42843</v>
      </c>
      <c r="B686" s="2">
        <v>467</v>
      </c>
      <c r="C686" s="2">
        <v>467</v>
      </c>
    </row>
    <row r="687" spans="1:3" x14ac:dyDescent="0.25">
      <c r="A687" s="5" t="s">
        <v>1143</v>
      </c>
    </row>
    <row r="688" spans="1:3" x14ac:dyDescent="0.25">
      <c r="A688" s="6" t="s">
        <v>42846</v>
      </c>
      <c r="B688" s="2">
        <v>195</v>
      </c>
      <c r="C688" s="2">
        <v>195</v>
      </c>
    </row>
    <row r="689" spans="1:3" x14ac:dyDescent="0.25">
      <c r="A689" s="5" t="s">
        <v>2566</v>
      </c>
    </row>
    <row r="690" spans="1:3" x14ac:dyDescent="0.25">
      <c r="A690" s="6" t="s">
        <v>44641</v>
      </c>
      <c r="B690" s="2">
        <v>891</v>
      </c>
      <c r="C690" s="2">
        <v>891</v>
      </c>
    </row>
    <row r="691" spans="1:3" x14ac:dyDescent="0.25">
      <c r="A691" s="5" t="s">
        <v>2050</v>
      </c>
    </row>
    <row r="692" spans="1:3" x14ac:dyDescent="0.25">
      <c r="A692" s="6" t="s">
        <v>42851</v>
      </c>
      <c r="B692" s="2">
        <v>153</v>
      </c>
      <c r="C692" s="2">
        <v>153</v>
      </c>
    </row>
    <row r="693" spans="1:3" x14ac:dyDescent="0.25">
      <c r="A693" s="5" t="s">
        <v>2216</v>
      </c>
    </row>
    <row r="694" spans="1:3" x14ac:dyDescent="0.25">
      <c r="A694" s="6" t="s">
        <v>42852</v>
      </c>
      <c r="B694" s="2">
        <v>104</v>
      </c>
      <c r="C694" s="2">
        <v>104</v>
      </c>
    </row>
    <row r="695" spans="1:3" x14ac:dyDescent="0.25">
      <c r="A695" s="5" t="s">
        <v>2551</v>
      </c>
    </row>
    <row r="696" spans="1:3" x14ac:dyDescent="0.25">
      <c r="A696" s="6" t="s">
        <v>42853</v>
      </c>
      <c r="B696" s="2">
        <v>75</v>
      </c>
      <c r="C696" s="2">
        <v>75</v>
      </c>
    </row>
    <row r="697" spans="1:3" x14ac:dyDescent="0.25">
      <c r="A697" s="5" t="s">
        <v>2567</v>
      </c>
    </row>
    <row r="698" spans="1:3" x14ac:dyDescent="0.25">
      <c r="A698" s="6" t="s">
        <v>42854</v>
      </c>
      <c r="B698" s="2">
        <v>778</v>
      </c>
      <c r="C698" s="2">
        <v>778</v>
      </c>
    </row>
    <row r="699" spans="1:3" x14ac:dyDescent="0.25">
      <c r="A699" s="5" t="s">
        <v>2568</v>
      </c>
    </row>
    <row r="700" spans="1:3" x14ac:dyDescent="0.25">
      <c r="A700" s="6" t="s">
        <v>42855</v>
      </c>
      <c r="B700" s="2">
        <v>598</v>
      </c>
      <c r="C700" s="2">
        <v>598</v>
      </c>
    </row>
    <row r="701" spans="1:3" x14ac:dyDescent="0.25">
      <c r="A701" s="5" t="s">
        <v>2163</v>
      </c>
    </row>
    <row r="702" spans="1:3" x14ac:dyDescent="0.25">
      <c r="A702" s="6" t="s">
        <v>42856</v>
      </c>
      <c r="B702" s="2">
        <v>213</v>
      </c>
      <c r="C702" s="2">
        <v>213</v>
      </c>
    </row>
    <row r="703" spans="1:3" x14ac:dyDescent="0.25">
      <c r="A703" s="5" t="s">
        <v>210</v>
      </c>
    </row>
    <row r="704" spans="1:3" x14ac:dyDescent="0.25">
      <c r="A704" s="6" t="s">
        <v>42859</v>
      </c>
      <c r="B704" s="2">
        <v>759</v>
      </c>
      <c r="C704" s="2">
        <v>759</v>
      </c>
    </row>
    <row r="705" spans="1:3" x14ac:dyDescent="0.25">
      <c r="A705" s="5" t="s">
        <v>1316</v>
      </c>
    </row>
    <row r="706" spans="1:3" x14ac:dyDescent="0.25">
      <c r="A706" s="6" t="s">
        <v>42860</v>
      </c>
      <c r="B706" s="2">
        <v>612</v>
      </c>
      <c r="C706" s="2">
        <v>612</v>
      </c>
    </row>
    <row r="707" spans="1:3" x14ac:dyDescent="0.25">
      <c r="A707" s="5" t="s">
        <v>1683</v>
      </c>
    </row>
    <row r="708" spans="1:3" x14ac:dyDescent="0.25">
      <c r="A708" s="6" t="s">
        <v>42861</v>
      </c>
      <c r="B708" s="2">
        <v>99</v>
      </c>
      <c r="C708" s="2">
        <v>99</v>
      </c>
    </row>
    <row r="709" spans="1:3" x14ac:dyDescent="0.25">
      <c r="A709" s="5" t="s">
        <v>229</v>
      </c>
    </row>
    <row r="710" spans="1:3" x14ac:dyDescent="0.25">
      <c r="A710" s="6" t="s">
        <v>42868</v>
      </c>
      <c r="B710" s="2">
        <v>6</v>
      </c>
      <c r="C710" s="2">
        <v>6</v>
      </c>
    </row>
    <row r="711" spans="1:3" x14ac:dyDescent="0.25">
      <c r="A711" s="5" t="s">
        <v>1789</v>
      </c>
    </row>
    <row r="712" spans="1:3" x14ac:dyDescent="0.25">
      <c r="A712" s="6" t="s">
        <v>42869</v>
      </c>
      <c r="B712" s="2">
        <v>122</v>
      </c>
      <c r="C712" s="2">
        <v>122</v>
      </c>
    </row>
    <row r="713" spans="1:3" x14ac:dyDescent="0.25">
      <c r="A713" s="5" t="s">
        <v>2335</v>
      </c>
    </row>
    <row r="714" spans="1:3" x14ac:dyDescent="0.25">
      <c r="A714" s="6" t="s">
        <v>42871</v>
      </c>
      <c r="B714" s="2">
        <v>81</v>
      </c>
      <c r="C714" s="2">
        <v>81</v>
      </c>
    </row>
    <row r="715" spans="1:3" x14ac:dyDescent="0.25">
      <c r="A715" s="5" t="s">
        <v>1991</v>
      </c>
    </row>
    <row r="716" spans="1:3" x14ac:dyDescent="0.25">
      <c r="A716" s="6" t="s">
        <v>42873</v>
      </c>
      <c r="B716" s="2">
        <v>21</v>
      </c>
      <c r="C716" s="2">
        <v>21</v>
      </c>
    </row>
    <row r="717" spans="1:3" x14ac:dyDescent="0.25">
      <c r="A717" s="5" t="s">
        <v>1534</v>
      </c>
    </row>
    <row r="718" spans="1:3" x14ac:dyDescent="0.25">
      <c r="A718" s="6" t="s">
        <v>42874</v>
      </c>
      <c r="B718" s="2">
        <v>267</v>
      </c>
      <c r="C718" s="2">
        <v>267</v>
      </c>
    </row>
    <row r="719" spans="1:3" x14ac:dyDescent="0.25">
      <c r="A719" s="5" t="s">
        <v>2051</v>
      </c>
    </row>
    <row r="720" spans="1:3" x14ac:dyDescent="0.25">
      <c r="A720" s="6" t="s">
        <v>42875</v>
      </c>
      <c r="B720" s="2">
        <v>117</v>
      </c>
      <c r="C720" s="2">
        <v>117</v>
      </c>
    </row>
    <row r="721" spans="1:3" x14ac:dyDescent="0.25">
      <c r="A721" s="5" t="s">
        <v>1854</v>
      </c>
    </row>
    <row r="722" spans="1:3" x14ac:dyDescent="0.25">
      <c r="A722" s="6" t="s">
        <v>42877</v>
      </c>
      <c r="B722" s="2">
        <v>149</v>
      </c>
      <c r="C722" s="2">
        <v>149</v>
      </c>
    </row>
    <row r="723" spans="1:3" x14ac:dyDescent="0.25">
      <c r="A723" s="5" t="s">
        <v>420</v>
      </c>
    </row>
    <row r="724" spans="1:3" x14ac:dyDescent="0.25">
      <c r="A724" s="6" t="s">
        <v>42879</v>
      </c>
      <c r="B724" s="2">
        <v>33</v>
      </c>
      <c r="C724" s="2">
        <v>33</v>
      </c>
    </row>
    <row r="725" spans="1:3" x14ac:dyDescent="0.25">
      <c r="A725" s="5" t="s">
        <v>653</v>
      </c>
    </row>
    <row r="726" spans="1:3" x14ac:dyDescent="0.25">
      <c r="A726" s="6" t="s">
        <v>42880</v>
      </c>
      <c r="B726" s="2">
        <v>493</v>
      </c>
      <c r="C726" s="2">
        <v>493</v>
      </c>
    </row>
    <row r="727" spans="1:3" x14ac:dyDescent="0.25">
      <c r="A727" s="5" t="s">
        <v>2569</v>
      </c>
    </row>
    <row r="728" spans="1:3" x14ac:dyDescent="0.25">
      <c r="A728" s="6" t="s">
        <v>42883</v>
      </c>
      <c r="B728" s="2">
        <v>72</v>
      </c>
      <c r="C728" s="2">
        <v>72</v>
      </c>
    </row>
    <row r="729" spans="1:3" x14ac:dyDescent="0.25">
      <c r="A729" s="5" t="s">
        <v>1674</v>
      </c>
    </row>
    <row r="730" spans="1:3" x14ac:dyDescent="0.25">
      <c r="A730" s="6" t="s">
        <v>42884</v>
      </c>
      <c r="B730" s="2">
        <v>596</v>
      </c>
      <c r="C730" s="2">
        <v>596</v>
      </c>
    </row>
    <row r="731" spans="1:3" x14ac:dyDescent="0.25">
      <c r="A731" s="5" t="s">
        <v>10</v>
      </c>
    </row>
    <row r="732" spans="1:3" x14ac:dyDescent="0.25">
      <c r="A732" s="6" t="s">
        <v>42890</v>
      </c>
      <c r="B732" s="2">
        <v>494</v>
      </c>
      <c r="C732" s="2">
        <v>494</v>
      </c>
    </row>
    <row r="733" spans="1:3" x14ac:dyDescent="0.25">
      <c r="A733" s="5" t="s">
        <v>2106</v>
      </c>
    </row>
    <row r="734" spans="1:3" x14ac:dyDescent="0.25">
      <c r="A734" s="6" t="s">
        <v>42891</v>
      </c>
      <c r="B734" s="2">
        <v>385</v>
      </c>
      <c r="C734" s="2">
        <v>385</v>
      </c>
    </row>
    <row r="735" spans="1:3" x14ac:dyDescent="0.25">
      <c r="A735" s="5" t="s">
        <v>211</v>
      </c>
    </row>
    <row r="736" spans="1:3" x14ac:dyDescent="0.25">
      <c r="A736" s="6" t="s">
        <v>42892</v>
      </c>
      <c r="B736" s="2">
        <v>793</v>
      </c>
      <c r="C736" s="2">
        <v>793</v>
      </c>
    </row>
    <row r="737" spans="1:3" x14ac:dyDescent="0.25">
      <c r="A737" s="5" t="s">
        <v>602</v>
      </c>
    </row>
    <row r="738" spans="1:3" x14ac:dyDescent="0.25">
      <c r="A738" s="6" t="s">
        <v>42893</v>
      </c>
      <c r="B738" s="2">
        <v>817</v>
      </c>
      <c r="C738" s="2">
        <v>817</v>
      </c>
    </row>
    <row r="739" spans="1:3" x14ac:dyDescent="0.25">
      <c r="A739" s="5" t="s">
        <v>1700</v>
      </c>
    </row>
    <row r="740" spans="1:3" x14ac:dyDescent="0.25">
      <c r="A740" s="6" t="s">
        <v>42896</v>
      </c>
      <c r="B740" s="2">
        <v>897</v>
      </c>
      <c r="C740" s="2">
        <v>897</v>
      </c>
    </row>
    <row r="741" spans="1:3" x14ac:dyDescent="0.25">
      <c r="A741" s="5" t="s">
        <v>1537</v>
      </c>
    </row>
    <row r="742" spans="1:3" x14ac:dyDescent="0.25">
      <c r="A742" s="6" t="s">
        <v>42897</v>
      </c>
      <c r="B742" s="2">
        <v>474</v>
      </c>
      <c r="C742" s="2">
        <v>474</v>
      </c>
    </row>
    <row r="743" spans="1:3" x14ac:dyDescent="0.25">
      <c r="A743" s="5" t="s">
        <v>2513</v>
      </c>
    </row>
    <row r="744" spans="1:3" x14ac:dyDescent="0.25">
      <c r="A744" s="6" t="s">
        <v>42901</v>
      </c>
      <c r="B744" s="2">
        <v>157</v>
      </c>
      <c r="C744" s="2">
        <v>157</v>
      </c>
    </row>
    <row r="745" spans="1:3" x14ac:dyDescent="0.25">
      <c r="A745" s="5" t="s">
        <v>2570</v>
      </c>
    </row>
    <row r="746" spans="1:3" x14ac:dyDescent="0.25">
      <c r="A746" s="6" t="s">
        <v>42902</v>
      </c>
      <c r="B746" s="2">
        <v>874</v>
      </c>
      <c r="C746" s="2">
        <v>874</v>
      </c>
    </row>
    <row r="747" spans="1:3" x14ac:dyDescent="0.25">
      <c r="A747" s="5" t="s">
        <v>21</v>
      </c>
    </row>
    <row r="748" spans="1:3" x14ac:dyDescent="0.25">
      <c r="A748" s="6" t="s">
        <v>42905</v>
      </c>
      <c r="B748" s="2">
        <v>697</v>
      </c>
      <c r="C748" s="2">
        <v>697</v>
      </c>
    </row>
    <row r="749" spans="1:3" x14ac:dyDescent="0.25">
      <c r="A749" s="5" t="s">
        <v>1207</v>
      </c>
    </row>
    <row r="750" spans="1:3" x14ac:dyDescent="0.25">
      <c r="A750" s="6" t="s">
        <v>42907</v>
      </c>
      <c r="B750" s="2">
        <v>21</v>
      </c>
      <c r="C750" s="2">
        <v>21</v>
      </c>
    </row>
    <row r="751" spans="1:3" x14ac:dyDescent="0.25">
      <c r="A751" s="5" t="s">
        <v>1887</v>
      </c>
    </row>
    <row r="752" spans="1:3" x14ac:dyDescent="0.25">
      <c r="A752" s="6" t="s">
        <v>42908</v>
      </c>
      <c r="B752" s="2">
        <v>144</v>
      </c>
      <c r="C752" s="2">
        <v>144</v>
      </c>
    </row>
    <row r="753" spans="1:3" x14ac:dyDescent="0.25">
      <c r="A753" s="5" t="s">
        <v>241</v>
      </c>
    </row>
    <row r="754" spans="1:3" x14ac:dyDescent="0.25">
      <c r="A754" s="6" t="s">
        <v>42910</v>
      </c>
      <c r="B754" s="2">
        <v>558</v>
      </c>
      <c r="C754" s="2">
        <v>558</v>
      </c>
    </row>
    <row r="755" spans="1:3" x14ac:dyDescent="0.25">
      <c r="A755" s="5" t="s">
        <v>785</v>
      </c>
    </row>
    <row r="756" spans="1:3" x14ac:dyDescent="0.25">
      <c r="A756" s="6" t="s">
        <v>44642</v>
      </c>
      <c r="B756" s="2">
        <v>124</v>
      </c>
      <c r="C756" s="2">
        <v>124</v>
      </c>
    </row>
    <row r="757" spans="1:3" x14ac:dyDescent="0.25">
      <c r="A757" s="5" t="s">
        <v>2043</v>
      </c>
    </row>
    <row r="758" spans="1:3" x14ac:dyDescent="0.25">
      <c r="A758" s="6" t="s">
        <v>42915</v>
      </c>
      <c r="B758" s="2">
        <v>522</v>
      </c>
      <c r="C758" s="2">
        <v>522</v>
      </c>
    </row>
    <row r="759" spans="1:3" x14ac:dyDescent="0.25">
      <c r="A759" s="5" t="s">
        <v>2194</v>
      </c>
    </row>
    <row r="760" spans="1:3" x14ac:dyDescent="0.25">
      <c r="A760" s="6" t="s">
        <v>42916</v>
      </c>
      <c r="B760" s="2">
        <v>305</v>
      </c>
      <c r="C760" s="2">
        <v>305</v>
      </c>
    </row>
    <row r="761" spans="1:3" x14ac:dyDescent="0.25">
      <c r="A761" s="5" t="s">
        <v>1017</v>
      </c>
    </row>
    <row r="762" spans="1:3" x14ac:dyDescent="0.25">
      <c r="A762" s="6" t="s">
        <v>42918</v>
      </c>
      <c r="B762" s="2">
        <v>202</v>
      </c>
      <c r="C762" s="2">
        <v>202</v>
      </c>
    </row>
    <row r="763" spans="1:3" x14ac:dyDescent="0.25">
      <c r="A763" s="5" t="s">
        <v>1731</v>
      </c>
    </row>
    <row r="764" spans="1:3" x14ac:dyDescent="0.25">
      <c r="A764" s="6" t="s">
        <v>42922</v>
      </c>
      <c r="B764" s="2">
        <v>136</v>
      </c>
      <c r="C764" s="2">
        <v>136</v>
      </c>
    </row>
    <row r="765" spans="1:3" x14ac:dyDescent="0.25">
      <c r="A765" s="5" t="s">
        <v>675</v>
      </c>
    </row>
    <row r="766" spans="1:3" x14ac:dyDescent="0.25">
      <c r="A766" s="6" t="s">
        <v>44643</v>
      </c>
      <c r="B766" s="2">
        <v>1166</v>
      </c>
      <c r="C766" s="2">
        <v>1166</v>
      </c>
    </row>
    <row r="767" spans="1:3" x14ac:dyDescent="0.25">
      <c r="A767" s="5" t="s">
        <v>2066</v>
      </c>
    </row>
    <row r="768" spans="1:3" x14ac:dyDescent="0.25">
      <c r="A768" s="6" t="s">
        <v>42928</v>
      </c>
      <c r="B768" s="2">
        <v>392</v>
      </c>
      <c r="C768" s="2">
        <v>392</v>
      </c>
    </row>
    <row r="769" spans="1:3" x14ac:dyDescent="0.25">
      <c r="A769" s="5" t="s">
        <v>1553</v>
      </c>
    </row>
    <row r="770" spans="1:3" x14ac:dyDescent="0.25">
      <c r="A770" s="6" t="s">
        <v>42929</v>
      </c>
      <c r="B770" s="2">
        <v>23</v>
      </c>
      <c r="C770" s="2">
        <v>23</v>
      </c>
    </row>
    <row r="771" spans="1:3" x14ac:dyDescent="0.25">
      <c r="A771" s="5" t="s">
        <v>1873</v>
      </c>
    </row>
    <row r="772" spans="1:3" x14ac:dyDescent="0.25">
      <c r="A772" s="6" t="s">
        <v>42930</v>
      </c>
      <c r="B772" s="2">
        <v>128</v>
      </c>
      <c r="C772" s="2">
        <v>128</v>
      </c>
    </row>
    <row r="773" spans="1:3" x14ac:dyDescent="0.25">
      <c r="A773" s="5" t="s">
        <v>2064</v>
      </c>
    </row>
    <row r="774" spans="1:3" x14ac:dyDescent="0.25">
      <c r="A774" s="6" t="s">
        <v>42932</v>
      </c>
      <c r="B774" s="2">
        <v>682</v>
      </c>
      <c r="C774" s="2">
        <v>682</v>
      </c>
    </row>
    <row r="775" spans="1:3" x14ac:dyDescent="0.25">
      <c r="A775" s="5" t="s">
        <v>2453</v>
      </c>
    </row>
    <row r="776" spans="1:3" x14ac:dyDescent="0.25">
      <c r="A776" s="6" t="s">
        <v>42933</v>
      </c>
      <c r="B776" s="2">
        <v>635</v>
      </c>
      <c r="C776" s="2">
        <v>635</v>
      </c>
    </row>
    <row r="777" spans="1:3" x14ac:dyDescent="0.25">
      <c r="A777" s="5" t="s">
        <v>2392</v>
      </c>
    </row>
    <row r="778" spans="1:3" x14ac:dyDescent="0.25">
      <c r="A778" s="6" t="s">
        <v>42936</v>
      </c>
      <c r="B778" s="2">
        <v>509</v>
      </c>
      <c r="C778" s="2">
        <v>509</v>
      </c>
    </row>
    <row r="779" spans="1:3" x14ac:dyDescent="0.25">
      <c r="A779" s="5" t="s">
        <v>2076</v>
      </c>
    </row>
    <row r="780" spans="1:3" x14ac:dyDescent="0.25">
      <c r="A780" s="6" t="s">
        <v>42938</v>
      </c>
      <c r="B780" s="2">
        <v>637</v>
      </c>
      <c r="C780" s="2">
        <v>637</v>
      </c>
    </row>
    <row r="781" spans="1:3" x14ac:dyDescent="0.25">
      <c r="A781" s="5" t="s">
        <v>1913</v>
      </c>
    </row>
    <row r="782" spans="1:3" x14ac:dyDescent="0.25">
      <c r="A782" s="6" t="s">
        <v>42939</v>
      </c>
      <c r="B782" s="2">
        <v>619</v>
      </c>
      <c r="C782" s="2">
        <v>619</v>
      </c>
    </row>
    <row r="783" spans="1:3" x14ac:dyDescent="0.25">
      <c r="A783" s="5" t="s">
        <v>2456</v>
      </c>
    </row>
    <row r="784" spans="1:3" x14ac:dyDescent="0.25">
      <c r="A784" s="6" t="s">
        <v>42940</v>
      </c>
      <c r="B784" s="2">
        <v>270</v>
      </c>
      <c r="C784" s="2">
        <v>270</v>
      </c>
    </row>
    <row r="785" spans="1:3" x14ac:dyDescent="0.25">
      <c r="A785" s="5" t="s">
        <v>968</v>
      </c>
    </row>
    <row r="786" spans="1:3" x14ac:dyDescent="0.25">
      <c r="A786" s="6" t="s">
        <v>42942</v>
      </c>
      <c r="B786" s="2">
        <v>13</v>
      </c>
      <c r="C786" s="2">
        <v>13</v>
      </c>
    </row>
    <row r="787" spans="1:3" x14ac:dyDescent="0.25">
      <c r="A787" s="5" t="s">
        <v>2387</v>
      </c>
    </row>
    <row r="788" spans="1:3" x14ac:dyDescent="0.25">
      <c r="A788" s="6" t="s">
        <v>42945</v>
      </c>
      <c r="B788" s="2">
        <v>233</v>
      </c>
      <c r="C788" s="2">
        <v>233</v>
      </c>
    </row>
    <row r="789" spans="1:3" x14ac:dyDescent="0.25">
      <c r="A789" s="5" t="s">
        <v>603</v>
      </c>
    </row>
    <row r="790" spans="1:3" x14ac:dyDescent="0.25">
      <c r="A790" s="6" t="s">
        <v>42948</v>
      </c>
      <c r="B790" s="2">
        <v>481</v>
      </c>
      <c r="C790" s="2">
        <v>481</v>
      </c>
    </row>
    <row r="791" spans="1:3" x14ac:dyDescent="0.25">
      <c r="A791" s="5" t="s">
        <v>2372</v>
      </c>
    </row>
    <row r="792" spans="1:3" x14ac:dyDescent="0.25">
      <c r="A792" s="6" t="s">
        <v>42949</v>
      </c>
      <c r="B792" s="2">
        <v>227</v>
      </c>
      <c r="C792" s="2">
        <v>227</v>
      </c>
    </row>
    <row r="793" spans="1:3" x14ac:dyDescent="0.25">
      <c r="A793" s="5" t="s">
        <v>1272</v>
      </c>
    </row>
    <row r="794" spans="1:3" x14ac:dyDescent="0.25">
      <c r="A794" s="6" t="s">
        <v>42952</v>
      </c>
      <c r="B794" s="2">
        <v>331</v>
      </c>
      <c r="C794" s="2">
        <v>331</v>
      </c>
    </row>
    <row r="795" spans="1:3" x14ac:dyDescent="0.25">
      <c r="A795" s="5" t="s">
        <v>41</v>
      </c>
    </row>
    <row r="796" spans="1:3" x14ac:dyDescent="0.25">
      <c r="A796" s="6" t="s">
        <v>42957</v>
      </c>
      <c r="B796" s="2">
        <v>527</v>
      </c>
      <c r="C796" s="2">
        <v>527</v>
      </c>
    </row>
    <row r="797" spans="1:3" x14ac:dyDescent="0.25">
      <c r="A797" s="5" t="s">
        <v>2298</v>
      </c>
    </row>
    <row r="798" spans="1:3" x14ac:dyDescent="0.25">
      <c r="A798" s="6" t="s">
        <v>42958</v>
      </c>
      <c r="B798" s="2">
        <v>224</v>
      </c>
      <c r="C798" s="2">
        <v>224</v>
      </c>
    </row>
    <row r="799" spans="1:3" x14ac:dyDescent="0.25">
      <c r="A799" s="5" t="s">
        <v>1992</v>
      </c>
    </row>
    <row r="800" spans="1:3" x14ac:dyDescent="0.25">
      <c r="A800" s="6" t="s">
        <v>42959</v>
      </c>
      <c r="B800" s="2">
        <v>206</v>
      </c>
      <c r="C800" s="2">
        <v>206</v>
      </c>
    </row>
    <row r="801" spans="1:3" x14ac:dyDescent="0.25">
      <c r="A801" s="5" t="s">
        <v>333</v>
      </c>
    </row>
    <row r="802" spans="1:3" x14ac:dyDescent="0.25">
      <c r="A802" s="6" t="s">
        <v>42960</v>
      </c>
      <c r="B802" s="2">
        <v>762</v>
      </c>
      <c r="C802" s="2">
        <v>762</v>
      </c>
    </row>
    <row r="803" spans="1:3" x14ac:dyDescent="0.25">
      <c r="A803" s="5" t="s">
        <v>392</v>
      </c>
    </row>
    <row r="804" spans="1:3" x14ac:dyDescent="0.25">
      <c r="A804" s="6" t="s">
        <v>42961</v>
      </c>
      <c r="B804" s="2">
        <v>82</v>
      </c>
      <c r="C804" s="2">
        <v>82</v>
      </c>
    </row>
    <row r="805" spans="1:3" x14ac:dyDescent="0.25">
      <c r="A805" s="5" t="s">
        <v>34378</v>
      </c>
    </row>
    <row r="806" spans="1:3" x14ac:dyDescent="0.25">
      <c r="A806" s="6" t="s">
        <v>44644</v>
      </c>
      <c r="B806" s="2">
        <v>1115</v>
      </c>
      <c r="C806" s="2">
        <v>1115</v>
      </c>
    </row>
    <row r="807" spans="1:3" x14ac:dyDescent="0.25">
      <c r="A807" s="5" t="s">
        <v>1809</v>
      </c>
    </row>
    <row r="808" spans="1:3" x14ac:dyDescent="0.25">
      <c r="A808" s="6" t="s">
        <v>42962</v>
      </c>
      <c r="B808" s="2">
        <v>159</v>
      </c>
      <c r="C808" s="2">
        <v>159</v>
      </c>
    </row>
    <row r="809" spans="1:3" x14ac:dyDescent="0.25">
      <c r="A809" s="5" t="s">
        <v>1023</v>
      </c>
    </row>
    <row r="810" spans="1:3" x14ac:dyDescent="0.25">
      <c r="A810" s="6" t="s">
        <v>42963</v>
      </c>
      <c r="B810" s="2">
        <v>132</v>
      </c>
      <c r="C810" s="2">
        <v>132</v>
      </c>
    </row>
    <row r="811" spans="1:3" x14ac:dyDescent="0.25">
      <c r="A811" s="5" t="s">
        <v>2227</v>
      </c>
    </row>
    <row r="812" spans="1:3" x14ac:dyDescent="0.25">
      <c r="A812" s="6" t="s">
        <v>42964</v>
      </c>
      <c r="B812" s="2">
        <v>727</v>
      </c>
      <c r="C812" s="2">
        <v>727</v>
      </c>
    </row>
    <row r="813" spans="1:3" x14ac:dyDescent="0.25">
      <c r="A813" s="5" t="s">
        <v>463</v>
      </c>
    </row>
    <row r="814" spans="1:3" x14ac:dyDescent="0.25">
      <c r="A814" s="6" t="s">
        <v>42965</v>
      </c>
      <c r="B814" s="2">
        <v>503</v>
      </c>
      <c r="C814" s="2">
        <v>503</v>
      </c>
    </row>
    <row r="815" spans="1:3" x14ac:dyDescent="0.25">
      <c r="A815" s="5" t="s">
        <v>2452</v>
      </c>
    </row>
    <row r="816" spans="1:3" x14ac:dyDescent="0.25">
      <c r="A816" s="6" t="s">
        <v>42970</v>
      </c>
      <c r="B816" s="2">
        <v>227</v>
      </c>
      <c r="C816" s="2">
        <v>227</v>
      </c>
    </row>
    <row r="817" spans="1:3" x14ac:dyDescent="0.25">
      <c r="A817" s="5" t="s">
        <v>520</v>
      </c>
    </row>
    <row r="818" spans="1:3" x14ac:dyDescent="0.25">
      <c r="A818" s="6" t="s">
        <v>42971</v>
      </c>
      <c r="B818" s="2">
        <v>505</v>
      </c>
      <c r="C818" s="2">
        <v>505</v>
      </c>
    </row>
    <row r="819" spans="1:3" x14ac:dyDescent="0.25">
      <c r="A819" s="5" t="s">
        <v>686</v>
      </c>
    </row>
    <row r="820" spans="1:3" x14ac:dyDescent="0.25">
      <c r="A820" s="6" t="s">
        <v>42973</v>
      </c>
      <c r="B820" s="2">
        <v>177</v>
      </c>
      <c r="C820" s="2">
        <v>177</v>
      </c>
    </row>
    <row r="821" spans="1:3" x14ac:dyDescent="0.25">
      <c r="A821" s="5" t="s">
        <v>2091</v>
      </c>
    </row>
    <row r="822" spans="1:3" x14ac:dyDescent="0.25">
      <c r="A822" s="6" t="s">
        <v>42975</v>
      </c>
      <c r="B822" s="2">
        <v>95</v>
      </c>
      <c r="C822" s="2">
        <v>95</v>
      </c>
    </row>
    <row r="823" spans="1:3" x14ac:dyDescent="0.25">
      <c r="A823" s="5" t="s">
        <v>1485</v>
      </c>
    </row>
    <row r="824" spans="1:3" x14ac:dyDescent="0.25">
      <c r="A824" s="6" t="s">
        <v>42976</v>
      </c>
      <c r="B824" s="2">
        <v>626</v>
      </c>
      <c r="C824" s="2">
        <v>626</v>
      </c>
    </row>
    <row r="825" spans="1:3" x14ac:dyDescent="0.25">
      <c r="A825" s="5" t="s">
        <v>486</v>
      </c>
    </row>
    <row r="826" spans="1:3" x14ac:dyDescent="0.25">
      <c r="A826" s="6" t="s">
        <v>42978</v>
      </c>
      <c r="B826" s="2">
        <v>391</v>
      </c>
      <c r="C826" s="2">
        <v>391</v>
      </c>
    </row>
    <row r="827" spans="1:3" x14ac:dyDescent="0.25">
      <c r="A827" s="5" t="s">
        <v>171</v>
      </c>
    </row>
    <row r="828" spans="1:3" x14ac:dyDescent="0.25">
      <c r="A828" s="6" t="s">
        <v>42979</v>
      </c>
      <c r="B828" s="2">
        <v>601</v>
      </c>
      <c r="C828" s="2">
        <v>601</v>
      </c>
    </row>
    <row r="829" spans="1:3" x14ac:dyDescent="0.25">
      <c r="A829" s="5" t="s">
        <v>435</v>
      </c>
    </row>
    <row r="830" spans="1:3" x14ac:dyDescent="0.25">
      <c r="A830" s="6" t="s">
        <v>42983</v>
      </c>
      <c r="B830" s="2">
        <v>720</v>
      </c>
      <c r="C830" s="2">
        <v>720</v>
      </c>
    </row>
    <row r="831" spans="1:3" x14ac:dyDescent="0.25">
      <c r="A831" s="5" t="s">
        <v>1763</v>
      </c>
    </row>
    <row r="832" spans="1:3" x14ac:dyDescent="0.25">
      <c r="A832" s="6" t="s">
        <v>42984</v>
      </c>
      <c r="B832" s="2">
        <v>826</v>
      </c>
      <c r="C832" s="2">
        <v>826</v>
      </c>
    </row>
    <row r="833" spans="1:3" x14ac:dyDescent="0.25">
      <c r="A833" s="5" t="s">
        <v>1956</v>
      </c>
    </row>
    <row r="834" spans="1:3" x14ac:dyDescent="0.25">
      <c r="A834" s="6" t="s">
        <v>42986</v>
      </c>
      <c r="B834" s="2">
        <v>77</v>
      </c>
      <c r="C834" s="2">
        <v>77</v>
      </c>
    </row>
    <row r="835" spans="1:3" x14ac:dyDescent="0.25">
      <c r="A835" s="5" t="s">
        <v>125</v>
      </c>
    </row>
    <row r="836" spans="1:3" x14ac:dyDescent="0.25">
      <c r="A836" s="6" t="s">
        <v>42987</v>
      </c>
      <c r="B836" s="2">
        <v>90</v>
      </c>
      <c r="C836" s="2">
        <v>90</v>
      </c>
    </row>
    <row r="837" spans="1:3" x14ac:dyDescent="0.25">
      <c r="A837" s="5" t="s">
        <v>118</v>
      </c>
    </row>
    <row r="838" spans="1:3" x14ac:dyDescent="0.25">
      <c r="A838" s="6" t="s">
        <v>42988</v>
      </c>
      <c r="B838" s="2">
        <v>523</v>
      </c>
      <c r="C838" s="2">
        <v>523</v>
      </c>
    </row>
    <row r="839" spans="1:3" x14ac:dyDescent="0.25">
      <c r="A839" s="5" t="s">
        <v>1672</v>
      </c>
    </row>
    <row r="840" spans="1:3" x14ac:dyDescent="0.25">
      <c r="A840" s="6" t="s">
        <v>42989</v>
      </c>
      <c r="B840" s="2">
        <v>166</v>
      </c>
      <c r="C840" s="2">
        <v>166</v>
      </c>
    </row>
    <row r="841" spans="1:3" x14ac:dyDescent="0.25">
      <c r="A841" s="5" t="s">
        <v>848</v>
      </c>
    </row>
    <row r="842" spans="1:3" x14ac:dyDescent="0.25">
      <c r="A842" s="6" t="s">
        <v>42990</v>
      </c>
      <c r="B842" s="2">
        <v>71</v>
      </c>
      <c r="C842" s="2">
        <v>71</v>
      </c>
    </row>
    <row r="843" spans="1:3" x14ac:dyDescent="0.25">
      <c r="A843" s="5" t="s">
        <v>1266</v>
      </c>
    </row>
    <row r="844" spans="1:3" x14ac:dyDescent="0.25">
      <c r="A844" s="6" t="s">
        <v>42991</v>
      </c>
      <c r="B844" s="2">
        <v>58</v>
      </c>
      <c r="C844" s="2">
        <v>58</v>
      </c>
    </row>
    <row r="845" spans="1:3" x14ac:dyDescent="0.25">
      <c r="A845" s="6" t="s">
        <v>42992</v>
      </c>
      <c r="B845" s="2">
        <v>30</v>
      </c>
      <c r="C845" s="2">
        <v>30</v>
      </c>
    </row>
    <row r="846" spans="1:3" x14ac:dyDescent="0.25">
      <c r="A846" s="5" t="s">
        <v>1029</v>
      </c>
    </row>
    <row r="847" spans="1:3" x14ac:dyDescent="0.25">
      <c r="A847" s="6" t="s">
        <v>42994</v>
      </c>
      <c r="B847" s="2">
        <v>104</v>
      </c>
      <c r="C847" s="2">
        <v>104</v>
      </c>
    </row>
    <row r="848" spans="1:3" x14ac:dyDescent="0.25">
      <c r="A848" s="5" t="s">
        <v>281</v>
      </c>
    </row>
    <row r="849" spans="1:3" x14ac:dyDescent="0.25">
      <c r="A849" s="6" t="s">
        <v>42995</v>
      </c>
      <c r="B849" s="2">
        <v>58</v>
      </c>
      <c r="C849" s="2">
        <v>58</v>
      </c>
    </row>
    <row r="850" spans="1:3" x14ac:dyDescent="0.25">
      <c r="A850" s="5" t="s">
        <v>516</v>
      </c>
    </row>
    <row r="851" spans="1:3" x14ac:dyDescent="0.25">
      <c r="A851" s="6" t="s">
        <v>42998</v>
      </c>
      <c r="B851" s="2">
        <v>43</v>
      </c>
      <c r="C851" s="2">
        <v>43</v>
      </c>
    </row>
    <row r="852" spans="1:3" x14ac:dyDescent="0.25">
      <c r="A852" s="5" t="s">
        <v>1061</v>
      </c>
    </row>
    <row r="853" spans="1:3" x14ac:dyDescent="0.25">
      <c r="A853" s="6" t="s">
        <v>43000</v>
      </c>
      <c r="B853" s="2">
        <v>13</v>
      </c>
      <c r="C853" s="2">
        <v>13</v>
      </c>
    </row>
    <row r="854" spans="1:3" x14ac:dyDescent="0.25">
      <c r="A854" s="5" t="s">
        <v>1348</v>
      </c>
    </row>
    <row r="855" spans="1:3" x14ac:dyDescent="0.25">
      <c r="A855" s="6" t="s">
        <v>43001</v>
      </c>
      <c r="B855" s="2">
        <v>49</v>
      </c>
      <c r="C855" s="2">
        <v>49</v>
      </c>
    </row>
    <row r="856" spans="1:3" x14ac:dyDescent="0.25">
      <c r="A856" s="5" t="s">
        <v>504</v>
      </c>
    </row>
    <row r="857" spans="1:3" x14ac:dyDescent="0.25">
      <c r="A857" s="6" t="s">
        <v>43003</v>
      </c>
      <c r="B857" s="2">
        <v>21</v>
      </c>
      <c r="C857" s="2">
        <v>21</v>
      </c>
    </row>
    <row r="858" spans="1:3" x14ac:dyDescent="0.25">
      <c r="A858" s="5" t="s">
        <v>1730</v>
      </c>
    </row>
    <row r="859" spans="1:3" x14ac:dyDescent="0.25">
      <c r="A859" s="6" t="s">
        <v>43004</v>
      </c>
      <c r="B859" s="2">
        <v>28</v>
      </c>
      <c r="C859" s="2">
        <v>28</v>
      </c>
    </row>
    <row r="860" spans="1:3" x14ac:dyDescent="0.25">
      <c r="A860" s="5" t="s">
        <v>1159</v>
      </c>
    </row>
    <row r="861" spans="1:3" x14ac:dyDescent="0.25">
      <c r="A861" s="6" t="s">
        <v>43007</v>
      </c>
      <c r="B861" s="2">
        <v>16</v>
      </c>
      <c r="C861" s="2">
        <v>16</v>
      </c>
    </row>
    <row r="862" spans="1:3" x14ac:dyDescent="0.25">
      <c r="A862" s="5" t="s">
        <v>290</v>
      </c>
    </row>
    <row r="863" spans="1:3" x14ac:dyDescent="0.25">
      <c r="A863" s="6" t="s">
        <v>43010</v>
      </c>
      <c r="B863" s="2">
        <v>120</v>
      </c>
      <c r="C863" s="2">
        <v>120</v>
      </c>
    </row>
    <row r="864" spans="1:3" x14ac:dyDescent="0.25">
      <c r="A864" s="5" t="s">
        <v>371</v>
      </c>
    </row>
    <row r="865" spans="1:3" x14ac:dyDescent="0.25">
      <c r="A865" s="6" t="s">
        <v>43011</v>
      </c>
      <c r="B865" s="2">
        <v>658</v>
      </c>
      <c r="C865" s="2">
        <v>658</v>
      </c>
    </row>
    <row r="866" spans="1:3" x14ac:dyDescent="0.25">
      <c r="A866" s="5" t="s">
        <v>204</v>
      </c>
    </row>
    <row r="867" spans="1:3" x14ac:dyDescent="0.25">
      <c r="A867" s="6" t="s">
        <v>43012</v>
      </c>
      <c r="B867" s="2">
        <v>562</v>
      </c>
      <c r="C867" s="2">
        <v>562</v>
      </c>
    </row>
    <row r="868" spans="1:3" x14ac:dyDescent="0.25">
      <c r="A868" s="5" t="s">
        <v>1587</v>
      </c>
    </row>
    <row r="869" spans="1:3" x14ac:dyDescent="0.25">
      <c r="A869" s="6" t="s">
        <v>43013</v>
      </c>
      <c r="B869" s="2">
        <v>88</v>
      </c>
      <c r="C869" s="2">
        <v>88</v>
      </c>
    </row>
    <row r="870" spans="1:3" x14ac:dyDescent="0.25">
      <c r="A870" s="5" t="s">
        <v>381</v>
      </c>
    </row>
    <row r="871" spans="1:3" x14ac:dyDescent="0.25">
      <c r="A871" s="6" t="s">
        <v>43018</v>
      </c>
      <c r="B871" s="2">
        <v>54</v>
      </c>
      <c r="C871" s="2">
        <v>54</v>
      </c>
    </row>
    <row r="872" spans="1:3" x14ac:dyDescent="0.25">
      <c r="A872" s="5" t="s">
        <v>711</v>
      </c>
    </row>
    <row r="873" spans="1:3" x14ac:dyDescent="0.25">
      <c r="A873" s="6" t="s">
        <v>44645</v>
      </c>
      <c r="B873" s="2">
        <v>1681</v>
      </c>
      <c r="C873" s="2">
        <v>1681</v>
      </c>
    </row>
    <row r="874" spans="1:3" x14ac:dyDescent="0.25">
      <c r="A874" s="5" t="s">
        <v>2338</v>
      </c>
    </row>
    <row r="875" spans="1:3" x14ac:dyDescent="0.25">
      <c r="A875" s="6" t="s">
        <v>43019</v>
      </c>
      <c r="B875" s="2">
        <v>98</v>
      </c>
      <c r="C875" s="2">
        <v>98</v>
      </c>
    </row>
    <row r="876" spans="1:3" x14ac:dyDescent="0.25">
      <c r="A876" s="5" t="s">
        <v>284</v>
      </c>
    </row>
    <row r="877" spans="1:3" x14ac:dyDescent="0.25">
      <c r="A877" s="6" t="s">
        <v>43020</v>
      </c>
      <c r="B877" s="2">
        <v>580</v>
      </c>
      <c r="C877" s="2">
        <v>580</v>
      </c>
    </row>
    <row r="878" spans="1:3" x14ac:dyDescent="0.25">
      <c r="A878" s="5" t="s">
        <v>458</v>
      </c>
    </row>
    <row r="879" spans="1:3" x14ac:dyDescent="0.25">
      <c r="A879" s="6" t="s">
        <v>43021</v>
      </c>
      <c r="B879" s="2">
        <v>403</v>
      </c>
      <c r="C879" s="2">
        <v>403</v>
      </c>
    </row>
    <row r="880" spans="1:3" x14ac:dyDescent="0.25">
      <c r="A880" s="5" t="s">
        <v>231</v>
      </c>
    </row>
    <row r="881" spans="1:3" x14ac:dyDescent="0.25">
      <c r="A881" s="6" t="s">
        <v>43023</v>
      </c>
      <c r="B881" s="2">
        <v>942</v>
      </c>
      <c r="C881" s="2">
        <v>942</v>
      </c>
    </row>
    <row r="882" spans="1:3" x14ac:dyDescent="0.25">
      <c r="A882" s="5" t="s">
        <v>235</v>
      </c>
    </row>
    <row r="883" spans="1:3" x14ac:dyDescent="0.25">
      <c r="A883" s="6" t="s">
        <v>43024</v>
      </c>
      <c r="B883" s="2">
        <v>26</v>
      </c>
      <c r="C883" s="2">
        <v>26</v>
      </c>
    </row>
    <row r="884" spans="1:3" x14ac:dyDescent="0.25">
      <c r="A884" s="5" t="s">
        <v>901</v>
      </c>
    </row>
    <row r="885" spans="1:3" x14ac:dyDescent="0.25">
      <c r="A885" s="6" t="s">
        <v>44646</v>
      </c>
      <c r="B885" s="2">
        <v>96</v>
      </c>
      <c r="C885" s="2">
        <v>96</v>
      </c>
    </row>
    <row r="886" spans="1:3" x14ac:dyDescent="0.25">
      <c r="A886" s="5" t="s">
        <v>1888</v>
      </c>
    </row>
    <row r="887" spans="1:3" x14ac:dyDescent="0.25">
      <c r="A887" s="6" t="s">
        <v>43027</v>
      </c>
      <c r="B887" s="2">
        <v>603</v>
      </c>
      <c r="C887" s="2">
        <v>603</v>
      </c>
    </row>
    <row r="888" spans="1:3" x14ac:dyDescent="0.25">
      <c r="A888" s="5" t="s">
        <v>2599</v>
      </c>
    </row>
    <row r="889" spans="1:3" x14ac:dyDescent="0.25">
      <c r="A889" s="6" t="s">
        <v>43028</v>
      </c>
      <c r="B889" s="2">
        <v>411</v>
      </c>
      <c r="C889" s="2">
        <v>411</v>
      </c>
    </row>
    <row r="890" spans="1:3" x14ac:dyDescent="0.25">
      <c r="A890" s="5" t="s">
        <v>1157</v>
      </c>
    </row>
    <row r="891" spans="1:3" x14ac:dyDescent="0.25">
      <c r="A891" s="6" t="s">
        <v>43030</v>
      </c>
      <c r="B891" s="2">
        <v>109</v>
      </c>
      <c r="C891" s="2">
        <v>109</v>
      </c>
    </row>
    <row r="892" spans="1:3" x14ac:dyDescent="0.25">
      <c r="A892" s="5" t="s">
        <v>2044</v>
      </c>
    </row>
    <row r="893" spans="1:3" x14ac:dyDescent="0.25">
      <c r="A893" s="6" t="s">
        <v>43032</v>
      </c>
      <c r="B893" s="2">
        <v>195</v>
      </c>
      <c r="C893" s="2">
        <v>195</v>
      </c>
    </row>
    <row r="894" spans="1:3" x14ac:dyDescent="0.25">
      <c r="A894" s="5" t="s">
        <v>582</v>
      </c>
    </row>
    <row r="895" spans="1:3" x14ac:dyDescent="0.25">
      <c r="A895" s="6" t="s">
        <v>43034</v>
      </c>
      <c r="B895" s="2">
        <v>531</v>
      </c>
      <c r="C895" s="2">
        <v>531</v>
      </c>
    </row>
    <row r="896" spans="1:3" x14ac:dyDescent="0.25">
      <c r="A896" s="5" t="s">
        <v>239</v>
      </c>
    </row>
    <row r="897" spans="1:3" x14ac:dyDescent="0.25">
      <c r="A897" s="6" t="s">
        <v>43035</v>
      </c>
      <c r="B897" s="2">
        <v>810</v>
      </c>
      <c r="C897" s="2">
        <v>810</v>
      </c>
    </row>
    <row r="898" spans="1:3" x14ac:dyDescent="0.25">
      <c r="A898" s="5" t="s">
        <v>238</v>
      </c>
    </row>
    <row r="899" spans="1:3" x14ac:dyDescent="0.25">
      <c r="A899" s="6" t="s">
        <v>43036</v>
      </c>
      <c r="B899" s="2">
        <v>919</v>
      </c>
      <c r="C899" s="2">
        <v>919</v>
      </c>
    </row>
    <row r="900" spans="1:3" x14ac:dyDescent="0.25">
      <c r="A900" s="5" t="s">
        <v>391</v>
      </c>
    </row>
    <row r="901" spans="1:3" x14ac:dyDescent="0.25">
      <c r="A901" s="6" t="s">
        <v>43039</v>
      </c>
      <c r="B901" s="2">
        <v>33</v>
      </c>
      <c r="C901" s="2">
        <v>33</v>
      </c>
    </row>
    <row r="902" spans="1:3" x14ac:dyDescent="0.25">
      <c r="A902" s="5" t="s">
        <v>396</v>
      </c>
    </row>
    <row r="903" spans="1:3" x14ac:dyDescent="0.25">
      <c r="A903" s="6" t="s">
        <v>43040</v>
      </c>
      <c r="B903" s="2">
        <v>20</v>
      </c>
      <c r="C903" s="2">
        <v>20</v>
      </c>
    </row>
    <row r="904" spans="1:3" x14ac:dyDescent="0.25">
      <c r="A904" s="5" t="s">
        <v>601</v>
      </c>
    </row>
    <row r="905" spans="1:3" x14ac:dyDescent="0.25">
      <c r="A905" s="6" t="s">
        <v>43041</v>
      </c>
      <c r="B905" s="2">
        <v>828</v>
      </c>
      <c r="C905" s="2">
        <v>828</v>
      </c>
    </row>
    <row r="906" spans="1:3" x14ac:dyDescent="0.25">
      <c r="A906" s="5" t="s">
        <v>384</v>
      </c>
    </row>
    <row r="907" spans="1:3" x14ac:dyDescent="0.25">
      <c r="A907" s="6" t="s">
        <v>43045</v>
      </c>
      <c r="B907" s="2">
        <v>660</v>
      </c>
      <c r="C907" s="2">
        <v>660</v>
      </c>
    </row>
    <row r="908" spans="1:3" x14ac:dyDescent="0.25">
      <c r="A908" s="5" t="s">
        <v>510</v>
      </c>
    </row>
    <row r="909" spans="1:3" x14ac:dyDescent="0.25">
      <c r="A909" s="6" t="s">
        <v>43047</v>
      </c>
      <c r="B909" s="2">
        <v>15</v>
      </c>
      <c r="C909" s="2">
        <v>15</v>
      </c>
    </row>
    <row r="910" spans="1:3" x14ac:dyDescent="0.25">
      <c r="A910" s="5" t="s">
        <v>487</v>
      </c>
    </row>
    <row r="911" spans="1:3" x14ac:dyDescent="0.25">
      <c r="A911" s="6" t="s">
        <v>43048</v>
      </c>
      <c r="B911" s="2">
        <v>747</v>
      </c>
      <c r="C911" s="2">
        <v>747</v>
      </c>
    </row>
    <row r="912" spans="1:3" x14ac:dyDescent="0.25">
      <c r="A912" s="5" t="s">
        <v>969</v>
      </c>
    </row>
    <row r="913" spans="1:3" x14ac:dyDescent="0.25">
      <c r="A913" s="6" t="s">
        <v>44647</v>
      </c>
      <c r="B913" s="2">
        <v>296</v>
      </c>
      <c r="C913" s="2">
        <v>296</v>
      </c>
    </row>
    <row r="914" spans="1:3" x14ac:dyDescent="0.25">
      <c r="A914" s="5" t="s">
        <v>839</v>
      </c>
    </row>
    <row r="915" spans="1:3" x14ac:dyDescent="0.25">
      <c r="A915" s="6" t="s">
        <v>44648</v>
      </c>
      <c r="B915" s="2">
        <v>1013</v>
      </c>
      <c r="C915" s="2">
        <v>1013</v>
      </c>
    </row>
    <row r="916" spans="1:3" x14ac:dyDescent="0.25">
      <c r="A916" s="5" t="s">
        <v>1376</v>
      </c>
    </row>
    <row r="917" spans="1:3" x14ac:dyDescent="0.25">
      <c r="A917" s="6" t="s">
        <v>43052</v>
      </c>
      <c r="B917" s="2">
        <v>502</v>
      </c>
      <c r="C917" s="2">
        <v>502</v>
      </c>
    </row>
    <row r="918" spans="1:3" x14ac:dyDescent="0.25">
      <c r="A918" s="5" t="s">
        <v>1979</v>
      </c>
    </row>
    <row r="919" spans="1:3" x14ac:dyDescent="0.25">
      <c r="A919" s="6" t="s">
        <v>43053</v>
      </c>
      <c r="B919" s="2">
        <v>131</v>
      </c>
      <c r="C919" s="2">
        <v>131</v>
      </c>
    </row>
    <row r="920" spans="1:3" x14ac:dyDescent="0.25">
      <c r="A920" s="5" t="s">
        <v>1588</v>
      </c>
    </row>
    <row r="921" spans="1:3" x14ac:dyDescent="0.25">
      <c r="A921" s="6" t="s">
        <v>43055</v>
      </c>
      <c r="B921" s="2">
        <v>244</v>
      </c>
      <c r="C921" s="2">
        <v>244</v>
      </c>
    </row>
    <row r="922" spans="1:3" x14ac:dyDescent="0.25">
      <c r="A922" s="5" t="s">
        <v>1015</v>
      </c>
    </row>
    <row r="923" spans="1:3" x14ac:dyDescent="0.25">
      <c r="A923" s="6" t="s">
        <v>43057</v>
      </c>
      <c r="B923" s="2">
        <v>22</v>
      </c>
      <c r="C923" s="2">
        <v>22</v>
      </c>
    </row>
    <row r="924" spans="1:3" x14ac:dyDescent="0.25">
      <c r="A924" s="5" t="s">
        <v>1045</v>
      </c>
    </row>
    <row r="925" spans="1:3" x14ac:dyDescent="0.25">
      <c r="A925" s="6" t="s">
        <v>43058</v>
      </c>
      <c r="B925" s="2">
        <v>98</v>
      </c>
      <c r="C925" s="2">
        <v>98</v>
      </c>
    </row>
    <row r="926" spans="1:3" x14ac:dyDescent="0.25">
      <c r="A926" s="5" t="s">
        <v>800</v>
      </c>
    </row>
    <row r="927" spans="1:3" x14ac:dyDescent="0.25">
      <c r="A927" s="6" t="s">
        <v>44649</v>
      </c>
      <c r="B927" s="2">
        <v>1427</v>
      </c>
      <c r="C927" s="2">
        <v>1427</v>
      </c>
    </row>
    <row r="928" spans="1:3" x14ac:dyDescent="0.25">
      <c r="A928" s="5" t="s">
        <v>2471</v>
      </c>
    </row>
    <row r="929" spans="1:3" x14ac:dyDescent="0.25">
      <c r="A929" s="6" t="s">
        <v>43060</v>
      </c>
      <c r="B929" s="2">
        <v>102</v>
      </c>
      <c r="C929" s="2">
        <v>102</v>
      </c>
    </row>
    <row r="930" spans="1:3" x14ac:dyDescent="0.25">
      <c r="A930" s="5" t="s">
        <v>801</v>
      </c>
    </row>
    <row r="931" spans="1:3" x14ac:dyDescent="0.25">
      <c r="A931" s="6" t="s">
        <v>44650</v>
      </c>
      <c r="B931" s="2">
        <v>1257</v>
      </c>
      <c r="C931" s="2">
        <v>1257</v>
      </c>
    </row>
    <row r="932" spans="1:3" x14ac:dyDescent="0.25">
      <c r="A932" s="5" t="s">
        <v>802</v>
      </c>
    </row>
    <row r="933" spans="1:3" x14ac:dyDescent="0.25">
      <c r="A933" s="6" t="s">
        <v>43062</v>
      </c>
      <c r="B933" s="2">
        <v>278</v>
      </c>
      <c r="C933" s="2">
        <v>278</v>
      </c>
    </row>
    <row r="934" spans="1:3" x14ac:dyDescent="0.25">
      <c r="A934" s="5" t="s">
        <v>2476</v>
      </c>
    </row>
    <row r="935" spans="1:3" x14ac:dyDescent="0.25">
      <c r="A935" s="6" t="s">
        <v>43064</v>
      </c>
      <c r="B935" s="2">
        <v>442</v>
      </c>
      <c r="C935" s="2">
        <v>442</v>
      </c>
    </row>
    <row r="936" spans="1:3" x14ac:dyDescent="0.25">
      <c r="A936" s="5" t="s">
        <v>2137</v>
      </c>
    </row>
    <row r="937" spans="1:3" x14ac:dyDescent="0.25">
      <c r="A937" s="6" t="s">
        <v>43065</v>
      </c>
      <c r="B937" s="2">
        <v>455</v>
      </c>
      <c r="C937" s="2">
        <v>455</v>
      </c>
    </row>
    <row r="938" spans="1:3" x14ac:dyDescent="0.25">
      <c r="A938" s="5" t="s">
        <v>19</v>
      </c>
    </row>
    <row r="939" spans="1:3" x14ac:dyDescent="0.25">
      <c r="A939" s="6" t="s">
        <v>43066</v>
      </c>
      <c r="B939" s="2">
        <v>619</v>
      </c>
      <c r="C939" s="2">
        <v>619</v>
      </c>
    </row>
    <row r="940" spans="1:3" x14ac:dyDescent="0.25">
      <c r="A940" s="6" t="s">
        <v>43067</v>
      </c>
      <c r="B940" s="2">
        <v>485</v>
      </c>
      <c r="C940" s="2">
        <v>485</v>
      </c>
    </row>
    <row r="941" spans="1:3" x14ac:dyDescent="0.25">
      <c r="A941" s="5" t="s">
        <v>1043</v>
      </c>
    </row>
    <row r="942" spans="1:3" x14ac:dyDescent="0.25">
      <c r="A942" s="6" t="s">
        <v>43068</v>
      </c>
      <c r="B942" s="2">
        <v>164</v>
      </c>
      <c r="C942" s="2">
        <v>164</v>
      </c>
    </row>
    <row r="943" spans="1:3" x14ac:dyDescent="0.25">
      <c r="A943" s="5" t="s">
        <v>1177</v>
      </c>
    </row>
    <row r="944" spans="1:3" x14ac:dyDescent="0.25">
      <c r="A944" s="6" t="s">
        <v>43071</v>
      </c>
      <c r="B944" s="2">
        <v>110</v>
      </c>
      <c r="C944" s="2">
        <v>110</v>
      </c>
    </row>
    <row r="945" spans="1:3" x14ac:dyDescent="0.25">
      <c r="A945" s="5" t="s">
        <v>1413</v>
      </c>
    </row>
    <row r="946" spans="1:3" x14ac:dyDescent="0.25">
      <c r="A946" s="6" t="s">
        <v>43072</v>
      </c>
      <c r="B946" s="2">
        <v>644</v>
      </c>
      <c r="C946" s="2">
        <v>644</v>
      </c>
    </row>
    <row r="947" spans="1:3" x14ac:dyDescent="0.25">
      <c r="A947" s="5" t="s">
        <v>2228</v>
      </c>
    </row>
    <row r="948" spans="1:3" x14ac:dyDescent="0.25">
      <c r="A948" s="6" t="s">
        <v>43074</v>
      </c>
      <c r="B948" s="2">
        <v>554</v>
      </c>
      <c r="C948" s="2">
        <v>554</v>
      </c>
    </row>
    <row r="949" spans="1:3" x14ac:dyDescent="0.25">
      <c r="A949" s="5" t="s">
        <v>445</v>
      </c>
    </row>
    <row r="950" spans="1:3" x14ac:dyDescent="0.25">
      <c r="A950" s="6" t="s">
        <v>43075</v>
      </c>
      <c r="B950" s="2">
        <v>725</v>
      </c>
      <c r="C950" s="2">
        <v>725</v>
      </c>
    </row>
    <row r="951" spans="1:3" x14ac:dyDescent="0.25">
      <c r="A951" s="5" t="s">
        <v>465</v>
      </c>
    </row>
    <row r="952" spans="1:3" x14ac:dyDescent="0.25">
      <c r="A952" s="6" t="s">
        <v>43076</v>
      </c>
      <c r="B952" s="2">
        <v>248</v>
      </c>
      <c r="C952" s="2">
        <v>248</v>
      </c>
    </row>
    <row r="953" spans="1:3" x14ac:dyDescent="0.25">
      <c r="A953" s="5" t="s">
        <v>1178</v>
      </c>
    </row>
    <row r="954" spans="1:3" x14ac:dyDescent="0.25">
      <c r="A954" s="6" t="s">
        <v>43077</v>
      </c>
      <c r="B954" s="2">
        <v>26</v>
      </c>
      <c r="C954" s="2">
        <v>26</v>
      </c>
    </row>
    <row r="955" spans="1:3" x14ac:dyDescent="0.25">
      <c r="A955" s="5" t="s">
        <v>847</v>
      </c>
    </row>
    <row r="956" spans="1:3" x14ac:dyDescent="0.25">
      <c r="A956" s="6" t="s">
        <v>43079</v>
      </c>
      <c r="B956" s="2">
        <v>882</v>
      </c>
      <c r="C956" s="2">
        <v>882</v>
      </c>
    </row>
    <row r="957" spans="1:3" x14ac:dyDescent="0.25">
      <c r="A957" s="5" t="s">
        <v>242</v>
      </c>
    </row>
    <row r="958" spans="1:3" x14ac:dyDescent="0.25">
      <c r="A958" s="6" t="s">
        <v>43083</v>
      </c>
      <c r="B958" s="2">
        <v>556</v>
      </c>
      <c r="C958" s="2">
        <v>556</v>
      </c>
    </row>
    <row r="959" spans="1:3" x14ac:dyDescent="0.25">
      <c r="A959" s="5" t="s">
        <v>941</v>
      </c>
    </row>
    <row r="960" spans="1:3" x14ac:dyDescent="0.25">
      <c r="A960" s="6" t="s">
        <v>43087</v>
      </c>
      <c r="B960" s="2">
        <v>37</v>
      </c>
      <c r="C960" s="2">
        <v>37</v>
      </c>
    </row>
    <row r="961" spans="1:3" x14ac:dyDescent="0.25">
      <c r="A961" s="5" t="s">
        <v>610</v>
      </c>
    </row>
    <row r="962" spans="1:3" x14ac:dyDescent="0.25">
      <c r="A962" s="6" t="s">
        <v>43088</v>
      </c>
      <c r="B962" s="2">
        <v>79</v>
      </c>
      <c r="C962" s="2">
        <v>79</v>
      </c>
    </row>
    <row r="963" spans="1:3" x14ac:dyDescent="0.25">
      <c r="A963" s="5" t="s">
        <v>1909</v>
      </c>
    </row>
    <row r="964" spans="1:3" x14ac:dyDescent="0.25">
      <c r="A964" s="6" t="s">
        <v>43089</v>
      </c>
      <c r="B964" s="2">
        <v>72</v>
      </c>
      <c r="C964" s="2">
        <v>72</v>
      </c>
    </row>
    <row r="965" spans="1:3" x14ac:dyDescent="0.25">
      <c r="A965" s="5" t="s">
        <v>2279</v>
      </c>
    </row>
    <row r="966" spans="1:3" x14ac:dyDescent="0.25">
      <c r="A966" s="6" t="s">
        <v>43090</v>
      </c>
      <c r="B966" s="2">
        <v>15</v>
      </c>
      <c r="C966" s="2">
        <v>15</v>
      </c>
    </row>
    <row r="967" spans="1:3" x14ac:dyDescent="0.25">
      <c r="A967" s="5" t="s">
        <v>940</v>
      </c>
    </row>
    <row r="968" spans="1:3" x14ac:dyDescent="0.25">
      <c r="A968" s="6" t="s">
        <v>44651</v>
      </c>
      <c r="B968" s="2">
        <v>65</v>
      </c>
      <c r="C968" s="2">
        <v>65</v>
      </c>
    </row>
    <row r="969" spans="1:3" x14ac:dyDescent="0.25">
      <c r="A969" s="5" t="s">
        <v>938</v>
      </c>
    </row>
    <row r="970" spans="1:3" x14ac:dyDescent="0.25">
      <c r="A970" s="6" t="s">
        <v>43093</v>
      </c>
      <c r="B970" s="2">
        <v>1137</v>
      </c>
      <c r="C970" s="2">
        <v>1137</v>
      </c>
    </row>
    <row r="971" spans="1:3" x14ac:dyDescent="0.25">
      <c r="A971" s="5" t="s">
        <v>372</v>
      </c>
    </row>
    <row r="972" spans="1:3" x14ac:dyDescent="0.25">
      <c r="A972" s="6" t="s">
        <v>43096</v>
      </c>
      <c r="B972" s="2">
        <v>435</v>
      </c>
      <c r="C972" s="2">
        <v>435</v>
      </c>
    </row>
    <row r="973" spans="1:3" x14ac:dyDescent="0.25">
      <c r="A973" s="6" t="s">
        <v>43097</v>
      </c>
      <c r="B973" s="2">
        <v>461</v>
      </c>
      <c r="C973" s="2">
        <v>461</v>
      </c>
    </row>
    <row r="974" spans="1:3" x14ac:dyDescent="0.25">
      <c r="A974" s="5" t="s">
        <v>1690</v>
      </c>
    </row>
    <row r="975" spans="1:3" x14ac:dyDescent="0.25">
      <c r="A975" s="6" t="s">
        <v>43098</v>
      </c>
      <c r="B975" s="2">
        <v>60</v>
      </c>
      <c r="C975" s="2">
        <v>60</v>
      </c>
    </row>
    <row r="976" spans="1:3" x14ac:dyDescent="0.25">
      <c r="A976" s="5" t="s">
        <v>2155</v>
      </c>
    </row>
    <row r="977" spans="1:3" x14ac:dyDescent="0.25">
      <c r="A977" s="6" t="s">
        <v>43100</v>
      </c>
      <c r="B977" s="2">
        <v>862</v>
      </c>
      <c r="C977" s="2">
        <v>862</v>
      </c>
    </row>
    <row r="978" spans="1:3" x14ac:dyDescent="0.25">
      <c r="A978" s="5" t="s">
        <v>1790</v>
      </c>
    </row>
    <row r="979" spans="1:3" x14ac:dyDescent="0.25">
      <c r="A979" s="6" t="s">
        <v>43101</v>
      </c>
      <c r="B979" s="2">
        <v>120</v>
      </c>
      <c r="C979" s="2">
        <v>120</v>
      </c>
    </row>
    <row r="980" spans="1:3" x14ac:dyDescent="0.25">
      <c r="A980" s="5" t="s">
        <v>2617</v>
      </c>
    </row>
    <row r="981" spans="1:3" x14ac:dyDescent="0.25">
      <c r="A981" s="6" t="s">
        <v>43102</v>
      </c>
      <c r="B981" s="2">
        <v>214</v>
      </c>
      <c r="C981" s="2">
        <v>214</v>
      </c>
    </row>
    <row r="982" spans="1:3" x14ac:dyDescent="0.25">
      <c r="A982" s="5" t="s">
        <v>849</v>
      </c>
    </row>
    <row r="983" spans="1:3" x14ac:dyDescent="0.25">
      <c r="A983" s="6" t="s">
        <v>44652</v>
      </c>
      <c r="B983" s="2">
        <v>916</v>
      </c>
      <c r="C983" s="2">
        <v>916</v>
      </c>
    </row>
    <row r="984" spans="1:3" x14ac:dyDescent="0.25">
      <c r="A984" s="5" t="s">
        <v>1782</v>
      </c>
    </row>
    <row r="985" spans="1:3" x14ac:dyDescent="0.25">
      <c r="A985" s="6" t="s">
        <v>43106</v>
      </c>
      <c r="B985" s="2">
        <v>54</v>
      </c>
      <c r="C985" s="2">
        <v>54</v>
      </c>
    </row>
    <row r="986" spans="1:3" x14ac:dyDescent="0.25">
      <c r="A986" s="5" t="s">
        <v>1230</v>
      </c>
    </row>
    <row r="987" spans="1:3" x14ac:dyDescent="0.25">
      <c r="A987" s="6" t="s">
        <v>43107</v>
      </c>
      <c r="B987" s="2">
        <v>140</v>
      </c>
      <c r="C987" s="2">
        <v>140</v>
      </c>
    </row>
    <row r="988" spans="1:3" x14ac:dyDescent="0.25">
      <c r="A988" s="5" t="s">
        <v>2544</v>
      </c>
    </row>
    <row r="989" spans="1:3" x14ac:dyDescent="0.25">
      <c r="A989" s="6" t="s">
        <v>43108</v>
      </c>
      <c r="B989" s="2">
        <v>17</v>
      </c>
      <c r="C989" s="2">
        <v>17</v>
      </c>
    </row>
    <row r="990" spans="1:3" x14ac:dyDescent="0.25">
      <c r="A990" s="5" t="s">
        <v>112</v>
      </c>
    </row>
    <row r="991" spans="1:3" x14ac:dyDescent="0.25">
      <c r="A991" s="6" t="s">
        <v>44653</v>
      </c>
      <c r="B991" s="2">
        <v>72</v>
      </c>
      <c r="C991" s="2">
        <v>72</v>
      </c>
    </row>
    <row r="992" spans="1:3" x14ac:dyDescent="0.25">
      <c r="A992" s="5" t="s">
        <v>529</v>
      </c>
    </row>
    <row r="993" spans="1:3" x14ac:dyDescent="0.25">
      <c r="A993" s="6" t="s">
        <v>43110</v>
      </c>
      <c r="B993" s="2">
        <v>380</v>
      </c>
      <c r="C993" s="2">
        <v>380</v>
      </c>
    </row>
    <row r="994" spans="1:3" x14ac:dyDescent="0.25">
      <c r="A994" s="5" t="s">
        <v>2457</v>
      </c>
    </row>
    <row r="995" spans="1:3" x14ac:dyDescent="0.25">
      <c r="A995" s="6" t="s">
        <v>43111</v>
      </c>
      <c r="B995" s="2">
        <v>32</v>
      </c>
      <c r="C995" s="2">
        <v>32</v>
      </c>
    </row>
    <row r="996" spans="1:3" x14ac:dyDescent="0.25">
      <c r="A996" s="5" t="s">
        <v>2398</v>
      </c>
    </row>
    <row r="997" spans="1:3" x14ac:dyDescent="0.25">
      <c r="A997" s="6" t="s">
        <v>43113</v>
      </c>
      <c r="B997" s="2">
        <v>715</v>
      </c>
      <c r="C997" s="2">
        <v>715</v>
      </c>
    </row>
    <row r="998" spans="1:3" x14ac:dyDescent="0.25">
      <c r="A998" s="5" t="s">
        <v>855</v>
      </c>
    </row>
    <row r="999" spans="1:3" x14ac:dyDescent="0.25">
      <c r="A999" s="6" t="s">
        <v>44654</v>
      </c>
      <c r="B999" s="2">
        <v>624</v>
      </c>
      <c r="C999" s="2">
        <v>624</v>
      </c>
    </row>
    <row r="1000" spans="1:3" x14ac:dyDescent="0.25">
      <c r="A1000" s="5" t="s">
        <v>1589</v>
      </c>
    </row>
    <row r="1001" spans="1:3" x14ac:dyDescent="0.25">
      <c r="A1001" s="6" t="s">
        <v>43117</v>
      </c>
      <c r="B1001" s="2">
        <v>79</v>
      </c>
      <c r="C1001" s="2">
        <v>79</v>
      </c>
    </row>
    <row r="1002" spans="1:3" x14ac:dyDescent="0.25">
      <c r="A1002" s="5" t="s">
        <v>1480</v>
      </c>
    </row>
    <row r="1003" spans="1:3" x14ac:dyDescent="0.25">
      <c r="A1003" s="6" t="s">
        <v>43118</v>
      </c>
      <c r="B1003" s="2">
        <v>100</v>
      </c>
      <c r="C1003" s="2">
        <v>100</v>
      </c>
    </row>
    <row r="1004" spans="1:3" x14ac:dyDescent="0.25">
      <c r="A1004" s="5" t="s">
        <v>589</v>
      </c>
    </row>
    <row r="1005" spans="1:3" x14ac:dyDescent="0.25">
      <c r="A1005" s="6" t="s">
        <v>43119</v>
      </c>
      <c r="B1005" s="2">
        <v>634</v>
      </c>
      <c r="C1005" s="2">
        <v>634</v>
      </c>
    </row>
    <row r="1006" spans="1:3" x14ac:dyDescent="0.25">
      <c r="A1006" s="5" t="s">
        <v>1607</v>
      </c>
    </row>
    <row r="1007" spans="1:3" x14ac:dyDescent="0.25">
      <c r="A1007" s="6" t="s">
        <v>43123</v>
      </c>
      <c r="B1007" s="2">
        <v>298</v>
      </c>
      <c r="C1007" s="2">
        <v>298</v>
      </c>
    </row>
    <row r="1008" spans="1:3" x14ac:dyDescent="0.25">
      <c r="A1008" s="5" t="s">
        <v>1980</v>
      </c>
    </row>
    <row r="1009" spans="1:3" x14ac:dyDescent="0.25">
      <c r="A1009" s="6" t="s">
        <v>43124</v>
      </c>
      <c r="B1009" s="2">
        <v>91</v>
      </c>
      <c r="C1009" s="2">
        <v>91</v>
      </c>
    </row>
    <row r="1010" spans="1:3" x14ac:dyDescent="0.25">
      <c r="A1010" s="5" t="s">
        <v>269</v>
      </c>
    </row>
    <row r="1011" spans="1:3" x14ac:dyDescent="0.25">
      <c r="A1011" s="6" t="s">
        <v>43125</v>
      </c>
      <c r="B1011" s="2">
        <v>846</v>
      </c>
      <c r="C1011" s="2">
        <v>846</v>
      </c>
    </row>
    <row r="1012" spans="1:3" x14ac:dyDescent="0.25">
      <c r="A1012" s="5" t="s">
        <v>1377</v>
      </c>
    </row>
    <row r="1013" spans="1:3" x14ac:dyDescent="0.25">
      <c r="A1013" s="6" t="s">
        <v>43128</v>
      </c>
      <c r="B1013" s="2">
        <v>573</v>
      </c>
      <c r="C1013" s="2">
        <v>573</v>
      </c>
    </row>
    <row r="1014" spans="1:3" x14ac:dyDescent="0.25">
      <c r="A1014" s="5" t="s">
        <v>617</v>
      </c>
    </row>
    <row r="1015" spans="1:3" x14ac:dyDescent="0.25">
      <c r="A1015" s="6" t="s">
        <v>43129</v>
      </c>
      <c r="B1015" s="2">
        <v>485</v>
      </c>
      <c r="C1015" s="2">
        <v>485</v>
      </c>
    </row>
    <row r="1016" spans="1:3" x14ac:dyDescent="0.25">
      <c r="A1016" s="5" t="s">
        <v>2353</v>
      </c>
    </row>
    <row r="1017" spans="1:3" x14ac:dyDescent="0.25">
      <c r="A1017" s="6" t="s">
        <v>43134</v>
      </c>
      <c r="B1017" s="2">
        <v>539</v>
      </c>
      <c r="C1017" s="2">
        <v>539</v>
      </c>
    </row>
    <row r="1018" spans="1:3" x14ac:dyDescent="0.25">
      <c r="A1018" s="5" t="s">
        <v>12</v>
      </c>
    </row>
    <row r="1019" spans="1:3" x14ac:dyDescent="0.25">
      <c r="A1019" s="6" t="s">
        <v>43135</v>
      </c>
      <c r="B1019" s="2">
        <v>689</v>
      </c>
      <c r="C1019" s="2">
        <v>689</v>
      </c>
    </row>
    <row r="1020" spans="1:3" x14ac:dyDescent="0.25">
      <c r="A1020" s="5" t="s">
        <v>453</v>
      </c>
    </row>
    <row r="1021" spans="1:3" x14ac:dyDescent="0.25">
      <c r="A1021" s="6" t="s">
        <v>43136</v>
      </c>
      <c r="B1021" s="2">
        <v>594</v>
      </c>
      <c r="C1021" s="2">
        <v>594</v>
      </c>
    </row>
    <row r="1022" spans="1:3" x14ac:dyDescent="0.25">
      <c r="A1022" s="5" t="s">
        <v>1910</v>
      </c>
    </row>
    <row r="1023" spans="1:3" x14ac:dyDescent="0.25">
      <c r="A1023" s="6" t="s">
        <v>43138</v>
      </c>
      <c r="B1023" s="2">
        <v>322</v>
      </c>
      <c r="C1023" s="2">
        <v>322</v>
      </c>
    </row>
    <row r="1024" spans="1:3" x14ac:dyDescent="0.25">
      <c r="A1024" s="5" t="s">
        <v>1049</v>
      </c>
    </row>
    <row r="1025" spans="1:3" x14ac:dyDescent="0.25">
      <c r="A1025" s="6" t="s">
        <v>43139</v>
      </c>
      <c r="B1025" s="2">
        <v>286</v>
      </c>
      <c r="C1025" s="2">
        <v>286</v>
      </c>
    </row>
    <row r="1026" spans="1:3" x14ac:dyDescent="0.25">
      <c r="A1026" s="5" t="s">
        <v>619</v>
      </c>
    </row>
    <row r="1027" spans="1:3" x14ac:dyDescent="0.25">
      <c r="A1027" s="6" t="s">
        <v>43140</v>
      </c>
      <c r="B1027" s="2">
        <v>79</v>
      </c>
      <c r="C1027" s="2">
        <v>79</v>
      </c>
    </row>
    <row r="1028" spans="1:3" x14ac:dyDescent="0.25">
      <c r="A1028" s="5" t="s">
        <v>1024</v>
      </c>
    </row>
    <row r="1029" spans="1:3" x14ac:dyDescent="0.25">
      <c r="A1029" s="6" t="s">
        <v>43141</v>
      </c>
      <c r="B1029" s="2">
        <v>138</v>
      </c>
      <c r="C1029" s="2">
        <v>138</v>
      </c>
    </row>
    <row r="1030" spans="1:3" x14ac:dyDescent="0.25">
      <c r="A1030" s="5" t="s">
        <v>2193</v>
      </c>
    </row>
    <row r="1031" spans="1:3" x14ac:dyDescent="0.25">
      <c r="A1031" s="6" t="s">
        <v>43143</v>
      </c>
      <c r="B1031" s="2">
        <v>622</v>
      </c>
      <c r="C1031" s="2">
        <v>622</v>
      </c>
    </row>
    <row r="1032" spans="1:3" x14ac:dyDescent="0.25">
      <c r="A1032" s="5" t="s">
        <v>1933</v>
      </c>
    </row>
    <row r="1033" spans="1:3" x14ac:dyDescent="0.25">
      <c r="A1033" s="6" t="s">
        <v>43147</v>
      </c>
      <c r="B1033" s="2">
        <v>593</v>
      </c>
      <c r="C1033" s="2">
        <v>593</v>
      </c>
    </row>
    <row r="1034" spans="1:3" x14ac:dyDescent="0.25">
      <c r="A1034" s="5" t="s">
        <v>1341</v>
      </c>
    </row>
    <row r="1035" spans="1:3" x14ac:dyDescent="0.25">
      <c r="A1035" s="6" t="s">
        <v>43148</v>
      </c>
      <c r="B1035" s="2">
        <v>295</v>
      </c>
      <c r="C1035" s="2">
        <v>295</v>
      </c>
    </row>
    <row r="1036" spans="1:3" x14ac:dyDescent="0.25">
      <c r="A1036" s="5" t="s">
        <v>1862</v>
      </c>
    </row>
    <row r="1037" spans="1:3" x14ac:dyDescent="0.25">
      <c r="A1037" s="6" t="s">
        <v>43150</v>
      </c>
      <c r="B1037" s="2">
        <v>777</v>
      </c>
      <c r="C1037" s="2">
        <v>777</v>
      </c>
    </row>
    <row r="1038" spans="1:3" x14ac:dyDescent="0.25">
      <c r="A1038" s="5" t="s">
        <v>663</v>
      </c>
    </row>
    <row r="1039" spans="1:3" x14ac:dyDescent="0.25">
      <c r="A1039" s="6" t="s">
        <v>43151</v>
      </c>
      <c r="B1039" s="2">
        <v>693</v>
      </c>
      <c r="C1039" s="2">
        <v>693</v>
      </c>
    </row>
    <row r="1040" spans="1:3" x14ac:dyDescent="0.25">
      <c r="A1040" s="5" t="s">
        <v>2083</v>
      </c>
    </row>
    <row r="1041" spans="1:3" x14ac:dyDescent="0.25">
      <c r="A1041" s="6" t="s">
        <v>43152</v>
      </c>
      <c r="B1041" s="2">
        <v>534</v>
      </c>
      <c r="C1041" s="2">
        <v>534</v>
      </c>
    </row>
    <row r="1042" spans="1:3" x14ac:dyDescent="0.25">
      <c r="A1042" s="5" t="s">
        <v>1156</v>
      </c>
    </row>
    <row r="1043" spans="1:3" x14ac:dyDescent="0.25">
      <c r="A1043" s="6" t="s">
        <v>43153</v>
      </c>
      <c r="B1043" s="2">
        <v>276</v>
      </c>
      <c r="C1043" s="2">
        <v>276</v>
      </c>
    </row>
    <row r="1044" spans="1:3" x14ac:dyDescent="0.25">
      <c r="A1044" s="6" t="s">
        <v>43154</v>
      </c>
      <c r="B1044" s="2">
        <v>336</v>
      </c>
      <c r="C1044" s="2">
        <v>336</v>
      </c>
    </row>
    <row r="1045" spans="1:3" x14ac:dyDescent="0.25">
      <c r="A1045" s="5" t="s">
        <v>31</v>
      </c>
    </row>
    <row r="1046" spans="1:3" x14ac:dyDescent="0.25">
      <c r="A1046" s="6" t="s">
        <v>43155</v>
      </c>
      <c r="B1046" s="2">
        <v>579</v>
      </c>
      <c r="C1046" s="2">
        <v>579</v>
      </c>
    </row>
    <row r="1047" spans="1:3" x14ac:dyDescent="0.25">
      <c r="A1047" s="5" t="s">
        <v>1636</v>
      </c>
    </row>
    <row r="1048" spans="1:3" x14ac:dyDescent="0.25">
      <c r="A1048" s="6" t="s">
        <v>43156</v>
      </c>
      <c r="B1048" s="2">
        <v>390</v>
      </c>
      <c r="C1048" s="2">
        <v>390</v>
      </c>
    </row>
    <row r="1049" spans="1:3" x14ac:dyDescent="0.25">
      <c r="A1049" s="5" t="s">
        <v>459</v>
      </c>
    </row>
    <row r="1050" spans="1:3" x14ac:dyDescent="0.25">
      <c r="A1050" s="6" t="s">
        <v>43157</v>
      </c>
      <c r="B1050" s="2">
        <v>266</v>
      </c>
      <c r="C1050" s="2">
        <v>266</v>
      </c>
    </row>
    <row r="1051" spans="1:3" x14ac:dyDescent="0.25">
      <c r="A1051" s="5" t="s">
        <v>1855</v>
      </c>
    </row>
    <row r="1052" spans="1:3" x14ac:dyDescent="0.25">
      <c r="A1052" s="6" t="s">
        <v>43158</v>
      </c>
      <c r="B1052" s="2">
        <v>126</v>
      </c>
      <c r="C1052" s="2">
        <v>126</v>
      </c>
    </row>
    <row r="1053" spans="1:3" x14ac:dyDescent="0.25">
      <c r="A1053" s="5" t="s">
        <v>1901</v>
      </c>
    </row>
    <row r="1054" spans="1:3" x14ac:dyDescent="0.25">
      <c r="A1054" s="6" t="s">
        <v>43160</v>
      </c>
      <c r="B1054" s="2">
        <v>264</v>
      </c>
      <c r="C1054" s="2">
        <v>264</v>
      </c>
    </row>
    <row r="1055" spans="1:3" x14ac:dyDescent="0.25">
      <c r="A1055" s="5" t="s">
        <v>1682</v>
      </c>
    </row>
    <row r="1056" spans="1:3" x14ac:dyDescent="0.25">
      <c r="A1056" s="6" t="s">
        <v>43162</v>
      </c>
      <c r="B1056" s="2">
        <v>490</v>
      </c>
      <c r="C1056" s="2">
        <v>490</v>
      </c>
    </row>
    <row r="1057" spans="1:3" x14ac:dyDescent="0.25">
      <c r="A1057" s="5" t="s">
        <v>1378</v>
      </c>
    </row>
    <row r="1058" spans="1:3" x14ac:dyDescent="0.25">
      <c r="A1058" s="6" t="s">
        <v>43163</v>
      </c>
      <c r="B1058" s="2">
        <v>582</v>
      </c>
      <c r="C1058" s="2">
        <v>582</v>
      </c>
    </row>
    <row r="1059" spans="1:3" x14ac:dyDescent="0.25">
      <c r="A1059" s="5" t="s">
        <v>2339</v>
      </c>
    </row>
    <row r="1060" spans="1:3" x14ac:dyDescent="0.25">
      <c r="A1060" s="6" t="s">
        <v>43164</v>
      </c>
      <c r="B1060" s="2">
        <v>398</v>
      </c>
      <c r="C1060" s="2">
        <v>398</v>
      </c>
    </row>
    <row r="1061" spans="1:3" x14ac:dyDescent="0.25">
      <c r="A1061" s="5" t="s">
        <v>1781</v>
      </c>
    </row>
    <row r="1062" spans="1:3" x14ac:dyDescent="0.25">
      <c r="A1062" s="6" t="s">
        <v>44655</v>
      </c>
      <c r="B1062" s="2">
        <v>764</v>
      </c>
      <c r="C1062" s="2">
        <v>764</v>
      </c>
    </row>
    <row r="1063" spans="1:3" x14ac:dyDescent="0.25">
      <c r="A1063" s="6" t="s">
        <v>43166</v>
      </c>
      <c r="B1063" s="2">
        <v>781</v>
      </c>
      <c r="C1063" s="2">
        <v>781</v>
      </c>
    </row>
    <row r="1064" spans="1:3" x14ac:dyDescent="0.25">
      <c r="A1064" s="6" t="s">
        <v>43167</v>
      </c>
      <c r="B1064" s="2">
        <v>486</v>
      </c>
      <c r="C1064" s="2">
        <v>486</v>
      </c>
    </row>
    <row r="1065" spans="1:3" x14ac:dyDescent="0.25">
      <c r="A1065" s="5" t="s">
        <v>1053</v>
      </c>
    </row>
    <row r="1066" spans="1:3" x14ac:dyDescent="0.25">
      <c r="A1066" s="6" t="s">
        <v>43171</v>
      </c>
      <c r="B1066" s="2">
        <v>423</v>
      </c>
      <c r="C1066" s="2">
        <v>423</v>
      </c>
    </row>
    <row r="1067" spans="1:3" x14ac:dyDescent="0.25">
      <c r="A1067" s="5" t="s">
        <v>2084</v>
      </c>
    </row>
    <row r="1068" spans="1:3" x14ac:dyDescent="0.25">
      <c r="A1068" s="6" t="s">
        <v>43174</v>
      </c>
      <c r="B1068" s="2">
        <v>43</v>
      </c>
      <c r="C1068" s="2">
        <v>43</v>
      </c>
    </row>
    <row r="1069" spans="1:3" x14ac:dyDescent="0.25">
      <c r="A1069" s="5" t="s">
        <v>402</v>
      </c>
    </row>
    <row r="1070" spans="1:3" x14ac:dyDescent="0.25">
      <c r="A1070" s="6" t="s">
        <v>43175</v>
      </c>
      <c r="B1070" s="2">
        <v>659</v>
      </c>
      <c r="C1070" s="2">
        <v>659</v>
      </c>
    </row>
    <row r="1071" spans="1:3" x14ac:dyDescent="0.25">
      <c r="A1071" s="5" t="s">
        <v>408</v>
      </c>
    </row>
    <row r="1072" spans="1:3" x14ac:dyDescent="0.25">
      <c r="A1072" s="6" t="s">
        <v>43176</v>
      </c>
      <c r="B1072" s="2">
        <v>5</v>
      </c>
      <c r="C1072" s="2">
        <v>5</v>
      </c>
    </row>
    <row r="1073" spans="1:3" x14ac:dyDescent="0.25">
      <c r="A1073" s="5" t="s">
        <v>1599</v>
      </c>
    </row>
    <row r="1074" spans="1:3" x14ac:dyDescent="0.25">
      <c r="A1074" s="6" t="s">
        <v>43177</v>
      </c>
      <c r="B1074" s="2">
        <v>510</v>
      </c>
      <c r="C1074" s="2">
        <v>510</v>
      </c>
    </row>
    <row r="1075" spans="1:3" x14ac:dyDescent="0.25">
      <c r="A1075" s="5" t="s">
        <v>1329</v>
      </c>
    </row>
    <row r="1076" spans="1:3" x14ac:dyDescent="0.25">
      <c r="A1076" s="6" t="s">
        <v>43181</v>
      </c>
      <c r="B1076" s="2">
        <v>349</v>
      </c>
      <c r="C1076" s="2">
        <v>349</v>
      </c>
    </row>
    <row r="1077" spans="1:3" x14ac:dyDescent="0.25">
      <c r="A1077" s="5" t="s">
        <v>2247</v>
      </c>
    </row>
    <row r="1078" spans="1:3" x14ac:dyDescent="0.25">
      <c r="A1078" s="6" t="s">
        <v>43183</v>
      </c>
      <c r="B1078" s="2">
        <v>295</v>
      </c>
      <c r="C1078" s="2">
        <v>295</v>
      </c>
    </row>
    <row r="1079" spans="1:3" x14ac:dyDescent="0.25">
      <c r="A1079" s="5" t="s">
        <v>1826</v>
      </c>
    </row>
    <row r="1080" spans="1:3" x14ac:dyDescent="0.25">
      <c r="A1080" s="6" t="s">
        <v>44656</v>
      </c>
      <c r="B1080" s="2">
        <v>93</v>
      </c>
      <c r="C1080" s="2">
        <v>93</v>
      </c>
    </row>
    <row r="1081" spans="1:3" x14ac:dyDescent="0.25">
      <c r="A1081" s="5" t="s">
        <v>1914</v>
      </c>
    </row>
    <row r="1082" spans="1:3" x14ac:dyDescent="0.25">
      <c r="A1082" s="6" t="s">
        <v>43187</v>
      </c>
      <c r="B1082" s="2">
        <v>90</v>
      </c>
      <c r="C1082" s="2">
        <v>90</v>
      </c>
    </row>
    <row r="1083" spans="1:3" x14ac:dyDescent="0.25">
      <c r="A1083" s="5" t="s">
        <v>874</v>
      </c>
    </row>
    <row r="1084" spans="1:3" x14ac:dyDescent="0.25">
      <c r="A1084" s="6" t="s">
        <v>43189</v>
      </c>
      <c r="B1084" s="2">
        <v>76</v>
      </c>
      <c r="C1084" s="2">
        <v>76</v>
      </c>
    </row>
    <row r="1085" spans="1:3" x14ac:dyDescent="0.25">
      <c r="A1085" s="5" t="s">
        <v>1932</v>
      </c>
    </row>
    <row r="1086" spans="1:3" x14ac:dyDescent="0.25">
      <c r="A1086" s="6" t="s">
        <v>43190</v>
      </c>
      <c r="B1086" s="2">
        <v>531</v>
      </c>
      <c r="C1086" s="2">
        <v>531</v>
      </c>
    </row>
    <row r="1087" spans="1:3" x14ac:dyDescent="0.25">
      <c r="A1087" s="5" t="s">
        <v>1929</v>
      </c>
    </row>
    <row r="1088" spans="1:3" x14ac:dyDescent="0.25">
      <c r="A1088" s="6" t="s">
        <v>43192</v>
      </c>
      <c r="B1088" s="2">
        <v>716</v>
      </c>
      <c r="C1088" s="2">
        <v>716</v>
      </c>
    </row>
    <row r="1089" spans="1:3" x14ac:dyDescent="0.25">
      <c r="A1089" s="5" t="s">
        <v>1936</v>
      </c>
    </row>
    <row r="1090" spans="1:3" x14ac:dyDescent="0.25">
      <c r="A1090" s="6" t="s">
        <v>43193</v>
      </c>
      <c r="B1090" s="2">
        <v>21</v>
      </c>
      <c r="C1090" s="2">
        <v>21</v>
      </c>
    </row>
    <row r="1091" spans="1:3" x14ac:dyDescent="0.25">
      <c r="A1091" s="5" t="s">
        <v>1934</v>
      </c>
    </row>
    <row r="1092" spans="1:3" x14ac:dyDescent="0.25">
      <c r="A1092" s="6" t="s">
        <v>43194</v>
      </c>
      <c r="B1092" s="2">
        <v>61</v>
      </c>
      <c r="C1092" s="2">
        <v>61</v>
      </c>
    </row>
    <row r="1093" spans="1:3" x14ac:dyDescent="0.25">
      <c r="A1093" s="5" t="s">
        <v>123</v>
      </c>
    </row>
    <row r="1094" spans="1:3" x14ac:dyDescent="0.25">
      <c r="A1094" s="6" t="s">
        <v>43197</v>
      </c>
      <c r="B1094" s="2">
        <v>44</v>
      </c>
      <c r="C1094" s="2">
        <v>44</v>
      </c>
    </row>
    <row r="1095" spans="1:3" x14ac:dyDescent="0.25">
      <c r="A1095" s="5" t="s">
        <v>1931</v>
      </c>
    </row>
    <row r="1096" spans="1:3" x14ac:dyDescent="0.25">
      <c r="A1096" s="6" t="s">
        <v>43198</v>
      </c>
      <c r="B1096" s="2">
        <v>101</v>
      </c>
      <c r="C1096" s="2">
        <v>101</v>
      </c>
    </row>
    <row r="1097" spans="1:3" x14ac:dyDescent="0.25">
      <c r="A1097" s="5" t="s">
        <v>305</v>
      </c>
    </row>
    <row r="1098" spans="1:3" x14ac:dyDescent="0.25">
      <c r="A1098" s="6" t="s">
        <v>43200</v>
      </c>
      <c r="B1098" s="2">
        <v>271</v>
      </c>
      <c r="C1098" s="2">
        <v>271</v>
      </c>
    </row>
    <row r="1099" spans="1:3" x14ac:dyDescent="0.25">
      <c r="A1099" s="5" t="s">
        <v>311</v>
      </c>
    </row>
    <row r="1100" spans="1:3" x14ac:dyDescent="0.25">
      <c r="A1100" s="6" t="s">
        <v>43201</v>
      </c>
      <c r="B1100" s="2">
        <v>31</v>
      </c>
      <c r="C1100" s="2">
        <v>31</v>
      </c>
    </row>
    <row r="1101" spans="1:3" x14ac:dyDescent="0.25">
      <c r="A1101" s="5" t="s">
        <v>285</v>
      </c>
    </row>
    <row r="1102" spans="1:3" x14ac:dyDescent="0.25">
      <c r="A1102" s="6" t="s">
        <v>43202</v>
      </c>
      <c r="B1102" s="2">
        <v>706</v>
      </c>
      <c r="C1102" s="2">
        <v>706</v>
      </c>
    </row>
    <row r="1103" spans="1:3" x14ac:dyDescent="0.25">
      <c r="A1103" s="5" t="s">
        <v>595</v>
      </c>
    </row>
    <row r="1104" spans="1:3" x14ac:dyDescent="0.25">
      <c r="A1104" s="6" t="s">
        <v>43203</v>
      </c>
      <c r="B1104" s="2">
        <v>368</v>
      </c>
      <c r="C1104" s="2">
        <v>368</v>
      </c>
    </row>
    <row r="1105" spans="1:3" x14ac:dyDescent="0.25">
      <c r="A1105" s="5" t="s">
        <v>1691</v>
      </c>
    </row>
    <row r="1106" spans="1:3" x14ac:dyDescent="0.25">
      <c r="A1106" s="6" t="s">
        <v>43207</v>
      </c>
      <c r="B1106" s="2">
        <v>114</v>
      </c>
      <c r="C1106" s="2">
        <v>114</v>
      </c>
    </row>
    <row r="1107" spans="1:3" x14ac:dyDescent="0.25">
      <c r="A1107" s="5" t="s">
        <v>926</v>
      </c>
    </row>
    <row r="1108" spans="1:3" x14ac:dyDescent="0.25">
      <c r="A1108" s="6" t="s">
        <v>43210</v>
      </c>
      <c r="B1108" s="2">
        <v>65</v>
      </c>
      <c r="C1108" s="2">
        <v>65</v>
      </c>
    </row>
    <row r="1109" spans="1:3" x14ac:dyDescent="0.25">
      <c r="A1109" s="5" t="s">
        <v>1580</v>
      </c>
    </row>
    <row r="1110" spans="1:3" x14ac:dyDescent="0.25">
      <c r="A1110" s="6" t="s">
        <v>43211</v>
      </c>
      <c r="B1110" s="2">
        <v>307</v>
      </c>
      <c r="C1110" s="2">
        <v>307</v>
      </c>
    </row>
    <row r="1111" spans="1:3" x14ac:dyDescent="0.25">
      <c r="A1111" s="5" t="s">
        <v>1796</v>
      </c>
    </row>
    <row r="1112" spans="1:3" x14ac:dyDescent="0.25">
      <c r="A1112" s="6" t="s">
        <v>43213</v>
      </c>
      <c r="B1112" s="2">
        <v>23</v>
      </c>
      <c r="C1112" s="2">
        <v>23</v>
      </c>
    </row>
    <row r="1113" spans="1:3" x14ac:dyDescent="0.25">
      <c r="A1113" s="5" t="s">
        <v>1791</v>
      </c>
    </row>
    <row r="1114" spans="1:3" x14ac:dyDescent="0.25">
      <c r="A1114" s="6" t="s">
        <v>43214</v>
      </c>
      <c r="B1114" s="2">
        <v>447</v>
      </c>
      <c r="C1114" s="2">
        <v>447</v>
      </c>
    </row>
    <row r="1115" spans="1:3" x14ac:dyDescent="0.25">
      <c r="A1115" s="5" t="s">
        <v>1044</v>
      </c>
    </row>
    <row r="1116" spans="1:3" x14ac:dyDescent="0.25">
      <c r="A1116" s="6" t="s">
        <v>43217</v>
      </c>
      <c r="B1116" s="2">
        <v>46</v>
      </c>
      <c r="C1116" s="2">
        <v>46</v>
      </c>
    </row>
    <row r="1117" spans="1:3" x14ac:dyDescent="0.25">
      <c r="A1117" s="5" t="s">
        <v>1148</v>
      </c>
    </row>
    <row r="1118" spans="1:3" x14ac:dyDescent="0.25">
      <c r="A1118" s="6" t="s">
        <v>43218</v>
      </c>
      <c r="B1118" s="2">
        <v>445</v>
      </c>
      <c r="C1118" s="2">
        <v>445</v>
      </c>
    </row>
    <row r="1119" spans="1:3" x14ac:dyDescent="0.25">
      <c r="A1119" s="5" t="s">
        <v>427</v>
      </c>
    </row>
    <row r="1120" spans="1:3" x14ac:dyDescent="0.25">
      <c r="A1120" s="6" t="s">
        <v>43219</v>
      </c>
      <c r="B1120" s="2">
        <v>440</v>
      </c>
      <c r="C1120" s="2">
        <v>440</v>
      </c>
    </row>
    <row r="1121" spans="1:3" x14ac:dyDescent="0.25">
      <c r="A1121" s="5" t="s">
        <v>680</v>
      </c>
    </row>
    <row r="1122" spans="1:3" x14ac:dyDescent="0.25">
      <c r="A1122" s="6" t="s">
        <v>43222</v>
      </c>
      <c r="B1122" s="2">
        <v>82</v>
      </c>
      <c r="C1122" s="2">
        <v>82</v>
      </c>
    </row>
    <row r="1123" spans="1:3" x14ac:dyDescent="0.25">
      <c r="A1123" s="5" t="s">
        <v>2230</v>
      </c>
    </row>
    <row r="1124" spans="1:3" x14ac:dyDescent="0.25">
      <c r="A1124" s="6" t="s">
        <v>43223</v>
      </c>
      <c r="B1124" s="2">
        <v>32</v>
      </c>
      <c r="C1124" s="2">
        <v>32</v>
      </c>
    </row>
    <row r="1125" spans="1:3" x14ac:dyDescent="0.25">
      <c r="A1125" s="5" t="s">
        <v>2070</v>
      </c>
    </row>
    <row r="1126" spans="1:3" x14ac:dyDescent="0.25">
      <c r="A1126" s="6" t="s">
        <v>43224</v>
      </c>
      <c r="B1126" s="2">
        <v>37</v>
      </c>
      <c r="C1126" s="2">
        <v>37</v>
      </c>
    </row>
    <row r="1127" spans="1:3" x14ac:dyDescent="0.25">
      <c r="A1127" s="5" t="s">
        <v>1810</v>
      </c>
    </row>
    <row r="1128" spans="1:3" x14ac:dyDescent="0.25">
      <c r="A1128" s="6" t="s">
        <v>43225</v>
      </c>
      <c r="B1128" s="2">
        <v>90</v>
      </c>
      <c r="C1128" s="2">
        <v>90</v>
      </c>
    </row>
    <row r="1129" spans="1:3" x14ac:dyDescent="0.25">
      <c r="A1129" s="5" t="s">
        <v>2540</v>
      </c>
    </row>
    <row r="1130" spans="1:3" x14ac:dyDescent="0.25">
      <c r="A1130" s="6" t="s">
        <v>43226</v>
      </c>
      <c r="B1130" s="2">
        <v>693</v>
      </c>
      <c r="C1130" s="2">
        <v>693</v>
      </c>
    </row>
    <row r="1131" spans="1:3" x14ac:dyDescent="0.25">
      <c r="A1131" s="5" t="s">
        <v>447</v>
      </c>
    </row>
    <row r="1132" spans="1:3" x14ac:dyDescent="0.25">
      <c r="A1132" s="6" t="s">
        <v>43228</v>
      </c>
      <c r="B1132" s="2">
        <v>54</v>
      </c>
      <c r="C1132" s="2">
        <v>54</v>
      </c>
    </row>
    <row r="1133" spans="1:3" x14ac:dyDescent="0.25">
      <c r="A1133" s="5" t="s">
        <v>436</v>
      </c>
    </row>
    <row r="1134" spans="1:3" x14ac:dyDescent="0.25">
      <c r="A1134" s="6" t="s">
        <v>43229</v>
      </c>
      <c r="B1134" s="2">
        <v>411</v>
      </c>
      <c r="C1134" s="2">
        <v>411</v>
      </c>
    </row>
    <row r="1135" spans="1:3" x14ac:dyDescent="0.25">
      <c r="A1135" s="5" t="s">
        <v>141</v>
      </c>
    </row>
    <row r="1136" spans="1:3" x14ac:dyDescent="0.25">
      <c r="A1136" s="6" t="s">
        <v>43230</v>
      </c>
      <c r="B1136" s="2">
        <v>36</v>
      </c>
      <c r="C1136" s="2">
        <v>36</v>
      </c>
    </row>
    <row r="1137" spans="1:3" x14ac:dyDescent="0.25">
      <c r="A1137" s="5" t="s">
        <v>2308</v>
      </c>
    </row>
    <row r="1138" spans="1:3" x14ac:dyDescent="0.25">
      <c r="A1138" s="6" t="s">
        <v>43231</v>
      </c>
      <c r="B1138" s="2">
        <v>262</v>
      </c>
      <c r="C1138" s="2">
        <v>262</v>
      </c>
    </row>
    <row r="1139" spans="1:3" x14ac:dyDescent="0.25">
      <c r="A1139" s="5" t="s">
        <v>177</v>
      </c>
    </row>
    <row r="1140" spans="1:3" x14ac:dyDescent="0.25">
      <c r="A1140" s="6" t="s">
        <v>43232</v>
      </c>
      <c r="B1140" s="2">
        <v>134</v>
      </c>
      <c r="C1140" s="2">
        <v>134</v>
      </c>
    </row>
    <row r="1141" spans="1:3" x14ac:dyDescent="0.25">
      <c r="A1141" s="5" t="s">
        <v>320</v>
      </c>
    </row>
    <row r="1142" spans="1:3" x14ac:dyDescent="0.25">
      <c r="A1142" s="6" t="s">
        <v>43235</v>
      </c>
      <c r="B1142" s="2">
        <v>699</v>
      </c>
      <c r="C1142" s="2">
        <v>699</v>
      </c>
    </row>
    <row r="1143" spans="1:3" x14ac:dyDescent="0.25">
      <c r="A1143" s="5" t="s">
        <v>1075</v>
      </c>
    </row>
    <row r="1144" spans="1:3" x14ac:dyDescent="0.25">
      <c r="A1144" s="6" t="s">
        <v>43236</v>
      </c>
      <c r="B1144" s="2">
        <v>132</v>
      </c>
      <c r="C1144" s="2">
        <v>132</v>
      </c>
    </row>
    <row r="1145" spans="1:3" x14ac:dyDescent="0.25">
      <c r="A1145" s="5" t="s">
        <v>572</v>
      </c>
    </row>
    <row r="1146" spans="1:3" x14ac:dyDescent="0.25">
      <c r="A1146" s="6" t="s">
        <v>43238</v>
      </c>
      <c r="B1146" s="2">
        <v>16</v>
      </c>
      <c r="C1146" s="2">
        <v>16</v>
      </c>
    </row>
    <row r="1147" spans="1:3" x14ac:dyDescent="0.25">
      <c r="A1147" s="5" t="s">
        <v>2229</v>
      </c>
    </row>
    <row r="1148" spans="1:3" x14ac:dyDescent="0.25">
      <c r="A1148" s="6" t="s">
        <v>43239</v>
      </c>
      <c r="B1148" s="2">
        <v>629</v>
      </c>
      <c r="C1148" s="2">
        <v>629</v>
      </c>
    </row>
    <row r="1149" spans="1:3" x14ac:dyDescent="0.25">
      <c r="A1149" s="5" t="s">
        <v>13</v>
      </c>
    </row>
    <row r="1150" spans="1:3" x14ac:dyDescent="0.25">
      <c r="A1150" s="6" t="s">
        <v>43240</v>
      </c>
      <c r="B1150" s="2">
        <v>949</v>
      </c>
      <c r="C1150" s="2">
        <v>949</v>
      </c>
    </row>
    <row r="1151" spans="1:3" x14ac:dyDescent="0.25">
      <c r="A1151" s="5" t="s">
        <v>1472</v>
      </c>
    </row>
    <row r="1152" spans="1:3" x14ac:dyDescent="0.25">
      <c r="A1152" s="6" t="s">
        <v>43242</v>
      </c>
      <c r="B1152" s="2">
        <v>12</v>
      </c>
      <c r="C1152" s="2">
        <v>12</v>
      </c>
    </row>
    <row r="1153" spans="1:3" x14ac:dyDescent="0.25">
      <c r="A1153" s="5" t="s">
        <v>728</v>
      </c>
    </row>
    <row r="1154" spans="1:3" x14ac:dyDescent="0.25">
      <c r="A1154" s="6" t="s">
        <v>43245</v>
      </c>
      <c r="B1154" s="2">
        <v>384</v>
      </c>
      <c r="C1154" s="2">
        <v>384</v>
      </c>
    </row>
    <row r="1155" spans="1:3" x14ac:dyDescent="0.25">
      <c r="A1155" s="5" t="s">
        <v>850</v>
      </c>
    </row>
    <row r="1156" spans="1:3" x14ac:dyDescent="0.25">
      <c r="A1156" s="6" t="s">
        <v>44657</v>
      </c>
      <c r="B1156" s="2">
        <v>46</v>
      </c>
      <c r="C1156" s="2">
        <v>46</v>
      </c>
    </row>
    <row r="1157" spans="1:3" x14ac:dyDescent="0.25">
      <c r="A1157" s="5" t="s">
        <v>2032</v>
      </c>
    </row>
    <row r="1158" spans="1:3" x14ac:dyDescent="0.25">
      <c r="A1158" s="6" t="s">
        <v>43249</v>
      </c>
      <c r="B1158" s="2">
        <v>348</v>
      </c>
      <c r="C1158" s="2">
        <v>348</v>
      </c>
    </row>
    <row r="1159" spans="1:3" x14ac:dyDescent="0.25">
      <c r="A1159" s="5" t="s">
        <v>1275</v>
      </c>
    </row>
    <row r="1160" spans="1:3" x14ac:dyDescent="0.25">
      <c r="A1160" s="6" t="s">
        <v>43250</v>
      </c>
      <c r="B1160" s="2">
        <v>61</v>
      </c>
      <c r="C1160" s="2">
        <v>61</v>
      </c>
    </row>
    <row r="1161" spans="1:3" x14ac:dyDescent="0.25">
      <c r="A1161" s="5" t="s">
        <v>2005</v>
      </c>
    </row>
    <row r="1162" spans="1:3" x14ac:dyDescent="0.25">
      <c r="A1162" s="6" t="s">
        <v>43251</v>
      </c>
      <c r="B1162" s="2">
        <v>157</v>
      </c>
      <c r="C1162" s="2">
        <v>157</v>
      </c>
    </row>
    <row r="1163" spans="1:3" x14ac:dyDescent="0.25">
      <c r="A1163" s="5" t="s">
        <v>1149</v>
      </c>
    </row>
    <row r="1164" spans="1:3" x14ac:dyDescent="0.25">
      <c r="A1164" s="6" t="s">
        <v>43253</v>
      </c>
      <c r="B1164" s="2">
        <v>355</v>
      </c>
      <c r="C1164" s="2">
        <v>355</v>
      </c>
    </row>
    <row r="1165" spans="1:3" x14ac:dyDescent="0.25">
      <c r="A1165" s="5" t="s">
        <v>232</v>
      </c>
    </row>
    <row r="1166" spans="1:3" x14ac:dyDescent="0.25">
      <c r="A1166" s="6" t="s">
        <v>43254</v>
      </c>
      <c r="B1166" s="2">
        <v>881</v>
      </c>
      <c r="C1166" s="2">
        <v>881</v>
      </c>
    </row>
    <row r="1167" spans="1:3" x14ac:dyDescent="0.25">
      <c r="A1167" s="5" t="s">
        <v>885</v>
      </c>
    </row>
    <row r="1168" spans="1:3" x14ac:dyDescent="0.25">
      <c r="A1168" s="6" t="s">
        <v>43255</v>
      </c>
      <c r="B1168" s="2">
        <v>430</v>
      </c>
      <c r="C1168" s="2">
        <v>430</v>
      </c>
    </row>
    <row r="1169" spans="1:3" x14ac:dyDescent="0.25">
      <c r="A1169" s="5" t="s">
        <v>83</v>
      </c>
    </row>
    <row r="1170" spans="1:3" x14ac:dyDescent="0.25">
      <c r="A1170" s="6" t="s">
        <v>43257</v>
      </c>
      <c r="B1170" s="2">
        <v>97</v>
      </c>
      <c r="C1170" s="2">
        <v>97</v>
      </c>
    </row>
    <row r="1171" spans="1:3" x14ac:dyDescent="0.25">
      <c r="A1171" s="5" t="s">
        <v>76</v>
      </c>
    </row>
    <row r="1172" spans="1:3" x14ac:dyDescent="0.25">
      <c r="A1172" s="6" t="s">
        <v>43258</v>
      </c>
      <c r="B1172" s="2">
        <v>528</v>
      </c>
      <c r="C1172" s="2">
        <v>528</v>
      </c>
    </row>
    <row r="1173" spans="1:3" x14ac:dyDescent="0.25">
      <c r="A1173" s="5" t="s">
        <v>430</v>
      </c>
    </row>
    <row r="1174" spans="1:3" x14ac:dyDescent="0.25">
      <c r="A1174" s="6" t="s">
        <v>43259</v>
      </c>
      <c r="B1174" s="2">
        <v>419</v>
      </c>
      <c r="C1174" s="2">
        <v>419</v>
      </c>
    </row>
    <row r="1175" spans="1:3" x14ac:dyDescent="0.25">
      <c r="A1175" s="5" t="s">
        <v>454</v>
      </c>
    </row>
    <row r="1176" spans="1:3" x14ac:dyDescent="0.25">
      <c r="A1176" s="6" t="s">
        <v>43261</v>
      </c>
      <c r="B1176" s="2">
        <v>293</v>
      </c>
      <c r="C1176" s="2">
        <v>293</v>
      </c>
    </row>
    <row r="1177" spans="1:3" x14ac:dyDescent="0.25">
      <c r="A1177" s="5" t="s">
        <v>1856</v>
      </c>
    </row>
    <row r="1178" spans="1:3" x14ac:dyDescent="0.25">
      <c r="A1178" s="6" t="s">
        <v>43262</v>
      </c>
      <c r="B1178" s="2">
        <v>761</v>
      </c>
      <c r="C1178" s="2">
        <v>761</v>
      </c>
    </row>
    <row r="1179" spans="1:3" x14ac:dyDescent="0.25">
      <c r="A1179" s="5" t="s">
        <v>14</v>
      </c>
    </row>
    <row r="1180" spans="1:3" x14ac:dyDescent="0.25">
      <c r="A1180" s="6" t="s">
        <v>43263</v>
      </c>
      <c r="B1180" s="2">
        <v>1050</v>
      </c>
      <c r="C1180" s="2">
        <v>1050</v>
      </c>
    </row>
    <row r="1181" spans="1:3" x14ac:dyDescent="0.25">
      <c r="A1181" s="5" t="s">
        <v>331</v>
      </c>
    </row>
    <row r="1182" spans="1:3" x14ac:dyDescent="0.25">
      <c r="A1182" s="6" t="s">
        <v>43265</v>
      </c>
      <c r="B1182" s="2">
        <v>38</v>
      </c>
      <c r="C1182" s="2">
        <v>38</v>
      </c>
    </row>
    <row r="1183" spans="1:3" x14ac:dyDescent="0.25">
      <c r="A1183" s="5" t="s">
        <v>1018</v>
      </c>
    </row>
    <row r="1184" spans="1:3" x14ac:dyDescent="0.25">
      <c r="A1184" s="6" t="s">
        <v>43266</v>
      </c>
      <c r="B1184" s="2">
        <v>117</v>
      </c>
      <c r="C1184" s="2">
        <v>117</v>
      </c>
    </row>
    <row r="1185" spans="1:3" x14ac:dyDescent="0.25">
      <c r="A1185" s="5" t="s">
        <v>446</v>
      </c>
    </row>
    <row r="1186" spans="1:3" x14ac:dyDescent="0.25">
      <c r="A1186" s="6" t="s">
        <v>43267</v>
      </c>
      <c r="B1186" s="2">
        <v>36</v>
      </c>
      <c r="C1186" s="2">
        <v>36</v>
      </c>
    </row>
    <row r="1187" spans="1:3" x14ac:dyDescent="0.25">
      <c r="A1187" s="5" t="s">
        <v>1111</v>
      </c>
    </row>
    <row r="1188" spans="1:3" x14ac:dyDescent="0.25">
      <c r="A1188" s="6" t="s">
        <v>43268</v>
      </c>
      <c r="B1188" s="2">
        <v>74</v>
      </c>
      <c r="C1188" s="2">
        <v>74</v>
      </c>
    </row>
    <row r="1189" spans="1:3" x14ac:dyDescent="0.25">
      <c r="A1189" s="5" t="s">
        <v>715</v>
      </c>
    </row>
    <row r="1190" spans="1:3" x14ac:dyDescent="0.25">
      <c r="A1190" s="6" t="s">
        <v>44658</v>
      </c>
      <c r="B1190" s="2">
        <v>1308</v>
      </c>
      <c r="C1190" s="2">
        <v>1308</v>
      </c>
    </row>
    <row r="1191" spans="1:3" x14ac:dyDescent="0.25">
      <c r="A1191" s="5" t="s">
        <v>460</v>
      </c>
    </row>
    <row r="1192" spans="1:3" x14ac:dyDescent="0.25">
      <c r="A1192" s="6" t="s">
        <v>43275</v>
      </c>
      <c r="B1192" s="2">
        <v>547</v>
      </c>
      <c r="C1192" s="2">
        <v>547</v>
      </c>
    </row>
    <row r="1193" spans="1:3" x14ac:dyDescent="0.25">
      <c r="A1193" s="5" t="s">
        <v>2575</v>
      </c>
    </row>
    <row r="1194" spans="1:3" x14ac:dyDescent="0.25">
      <c r="A1194" s="6" t="s">
        <v>43276</v>
      </c>
      <c r="B1194" s="2">
        <v>779</v>
      </c>
      <c r="C1194" s="2">
        <v>779</v>
      </c>
    </row>
    <row r="1195" spans="1:3" x14ac:dyDescent="0.25">
      <c r="A1195" s="5" t="s">
        <v>1559</v>
      </c>
    </row>
    <row r="1196" spans="1:3" x14ac:dyDescent="0.25">
      <c r="A1196" s="6" t="s">
        <v>43279</v>
      </c>
      <c r="B1196" s="2">
        <v>138</v>
      </c>
      <c r="C1196" s="2">
        <v>138</v>
      </c>
    </row>
    <row r="1197" spans="1:3" x14ac:dyDescent="0.25">
      <c r="A1197" s="5" t="s">
        <v>668</v>
      </c>
    </row>
    <row r="1198" spans="1:3" x14ac:dyDescent="0.25">
      <c r="A1198" s="6" t="s">
        <v>43281</v>
      </c>
      <c r="B1198" s="2">
        <v>53</v>
      </c>
      <c r="C1198" s="2">
        <v>53</v>
      </c>
    </row>
    <row r="1199" spans="1:3" x14ac:dyDescent="0.25">
      <c r="A1199" s="5" t="s">
        <v>488</v>
      </c>
    </row>
    <row r="1200" spans="1:3" x14ac:dyDescent="0.25">
      <c r="A1200" s="6" t="s">
        <v>43282</v>
      </c>
      <c r="B1200" s="2">
        <v>689</v>
      </c>
      <c r="C1200" s="2">
        <v>689</v>
      </c>
    </row>
    <row r="1201" spans="1:3" x14ac:dyDescent="0.25">
      <c r="A1201" s="5" t="s">
        <v>2524</v>
      </c>
    </row>
    <row r="1202" spans="1:3" x14ac:dyDescent="0.25">
      <c r="A1202" s="6" t="s">
        <v>43283</v>
      </c>
      <c r="B1202" s="2">
        <v>5</v>
      </c>
      <c r="C1202" s="2">
        <v>5</v>
      </c>
    </row>
    <row r="1203" spans="1:3" x14ac:dyDescent="0.25">
      <c r="A1203" s="5" t="s">
        <v>1544</v>
      </c>
    </row>
    <row r="1204" spans="1:3" x14ac:dyDescent="0.25">
      <c r="A1204" s="6" t="s">
        <v>43285</v>
      </c>
      <c r="B1204" s="2">
        <v>537</v>
      </c>
      <c r="C1204" s="2">
        <v>537</v>
      </c>
    </row>
    <row r="1205" spans="1:3" x14ac:dyDescent="0.25">
      <c r="A1205" s="5" t="s">
        <v>1610</v>
      </c>
    </row>
    <row r="1206" spans="1:3" x14ac:dyDescent="0.25">
      <c r="A1206" s="6" t="s">
        <v>43286</v>
      </c>
      <c r="B1206" s="2">
        <v>160</v>
      </c>
      <c r="C1206" s="2">
        <v>160</v>
      </c>
    </row>
    <row r="1207" spans="1:3" x14ac:dyDescent="0.25">
      <c r="A1207" s="5" t="s">
        <v>2159</v>
      </c>
    </row>
    <row r="1208" spans="1:3" x14ac:dyDescent="0.25">
      <c r="A1208" s="6" t="s">
        <v>43288</v>
      </c>
      <c r="B1208" s="2">
        <v>180</v>
      </c>
      <c r="C1208" s="2">
        <v>180</v>
      </c>
    </row>
    <row r="1209" spans="1:3" x14ac:dyDescent="0.25">
      <c r="A1209" s="5" t="s">
        <v>844</v>
      </c>
    </row>
    <row r="1210" spans="1:3" x14ac:dyDescent="0.25">
      <c r="A1210" s="6" t="s">
        <v>44659</v>
      </c>
      <c r="B1210" s="2">
        <v>1624</v>
      </c>
      <c r="C1210" s="2">
        <v>1624</v>
      </c>
    </row>
    <row r="1211" spans="1:3" x14ac:dyDescent="0.25">
      <c r="A1211" s="5" t="s">
        <v>591</v>
      </c>
    </row>
    <row r="1212" spans="1:3" x14ac:dyDescent="0.25">
      <c r="A1212" s="6" t="s">
        <v>43294</v>
      </c>
      <c r="B1212" s="2">
        <v>765</v>
      </c>
      <c r="C1212" s="2">
        <v>765</v>
      </c>
    </row>
    <row r="1213" spans="1:3" x14ac:dyDescent="0.25">
      <c r="A1213" s="5" t="s">
        <v>2354</v>
      </c>
    </row>
    <row r="1214" spans="1:3" x14ac:dyDescent="0.25">
      <c r="A1214" s="6" t="s">
        <v>43295</v>
      </c>
      <c r="B1214" s="2">
        <v>107</v>
      </c>
      <c r="C1214" s="2">
        <v>107</v>
      </c>
    </row>
    <row r="1215" spans="1:3" x14ac:dyDescent="0.25">
      <c r="A1215" s="5" t="s">
        <v>2102</v>
      </c>
    </row>
    <row r="1216" spans="1:3" x14ac:dyDescent="0.25">
      <c r="A1216" s="6" t="s">
        <v>43296</v>
      </c>
      <c r="B1216" s="2">
        <v>302</v>
      </c>
      <c r="C1216" s="2">
        <v>302</v>
      </c>
    </row>
    <row r="1217" spans="1:3" x14ac:dyDescent="0.25">
      <c r="A1217" s="5" t="s">
        <v>2609</v>
      </c>
    </row>
    <row r="1218" spans="1:3" x14ac:dyDescent="0.25">
      <c r="A1218" s="6" t="s">
        <v>43297</v>
      </c>
      <c r="B1218" s="2">
        <v>104</v>
      </c>
      <c r="C1218" s="2">
        <v>104</v>
      </c>
    </row>
    <row r="1219" spans="1:3" x14ac:dyDescent="0.25">
      <c r="A1219" s="5" t="s">
        <v>1785</v>
      </c>
    </row>
    <row r="1220" spans="1:3" x14ac:dyDescent="0.25">
      <c r="A1220" s="6" t="s">
        <v>43298</v>
      </c>
      <c r="B1220" s="2">
        <v>85</v>
      </c>
      <c r="C1220" s="2">
        <v>85</v>
      </c>
    </row>
    <row r="1221" spans="1:3" x14ac:dyDescent="0.25">
      <c r="A1221" s="5" t="s">
        <v>1517</v>
      </c>
    </row>
    <row r="1222" spans="1:3" x14ac:dyDescent="0.25">
      <c r="A1222" s="6" t="s">
        <v>43299</v>
      </c>
      <c r="B1222" s="2">
        <v>82</v>
      </c>
      <c r="C1222" s="2">
        <v>82</v>
      </c>
    </row>
    <row r="1223" spans="1:3" x14ac:dyDescent="0.25">
      <c r="A1223" s="5" t="s">
        <v>142</v>
      </c>
    </row>
    <row r="1224" spans="1:3" x14ac:dyDescent="0.25">
      <c r="A1224" s="6" t="s">
        <v>43301</v>
      </c>
      <c r="B1224" s="2">
        <v>50</v>
      </c>
      <c r="C1224" s="2">
        <v>50</v>
      </c>
    </row>
    <row r="1225" spans="1:3" x14ac:dyDescent="0.25">
      <c r="A1225" s="5" t="s">
        <v>662</v>
      </c>
    </row>
    <row r="1226" spans="1:3" x14ac:dyDescent="0.25">
      <c r="A1226" s="6" t="s">
        <v>43302</v>
      </c>
      <c r="B1226" s="2">
        <v>747</v>
      </c>
      <c r="C1226" s="2">
        <v>747</v>
      </c>
    </row>
    <row r="1227" spans="1:3" x14ac:dyDescent="0.25">
      <c r="A1227" s="5" t="s">
        <v>2515</v>
      </c>
    </row>
    <row r="1228" spans="1:3" x14ac:dyDescent="0.25">
      <c r="A1228" s="6" t="s">
        <v>43303</v>
      </c>
      <c r="B1228" s="2">
        <v>195</v>
      </c>
      <c r="C1228" s="2">
        <v>195</v>
      </c>
    </row>
    <row r="1229" spans="1:3" x14ac:dyDescent="0.25">
      <c r="A1229" s="5" t="s">
        <v>1259</v>
      </c>
    </row>
    <row r="1230" spans="1:3" x14ac:dyDescent="0.25">
      <c r="A1230" s="6" t="s">
        <v>43304</v>
      </c>
      <c r="B1230" s="2">
        <v>264</v>
      </c>
      <c r="C1230" s="2">
        <v>264</v>
      </c>
    </row>
    <row r="1231" spans="1:3" x14ac:dyDescent="0.25">
      <c r="A1231" s="5" t="s">
        <v>270</v>
      </c>
    </row>
    <row r="1232" spans="1:3" x14ac:dyDescent="0.25">
      <c r="A1232" s="6" t="s">
        <v>43305</v>
      </c>
      <c r="B1232" s="2">
        <v>730</v>
      </c>
      <c r="C1232" s="2">
        <v>730</v>
      </c>
    </row>
    <row r="1233" spans="1:3" x14ac:dyDescent="0.25">
      <c r="A1233" s="5" t="s">
        <v>542</v>
      </c>
    </row>
    <row r="1234" spans="1:3" x14ac:dyDescent="0.25">
      <c r="A1234" s="6" t="s">
        <v>43307</v>
      </c>
      <c r="B1234" s="2">
        <v>25</v>
      </c>
      <c r="C1234" s="2">
        <v>25</v>
      </c>
    </row>
    <row r="1235" spans="1:3" x14ac:dyDescent="0.25">
      <c r="A1235" s="5" t="s">
        <v>1829</v>
      </c>
    </row>
    <row r="1236" spans="1:3" x14ac:dyDescent="0.25">
      <c r="A1236" s="6" t="s">
        <v>43309</v>
      </c>
      <c r="B1236" s="2">
        <v>536</v>
      </c>
      <c r="C1236" s="2">
        <v>536</v>
      </c>
    </row>
    <row r="1237" spans="1:3" x14ac:dyDescent="0.25">
      <c r="A1237" s="5" t="s">
        <v>604</v>
      </c>
    </row>
    <row r="1238" spans="1:3" x14ac:dyDescent="0.25">
      <c r="A1238" s="6" t="s">
        <v>43312</v>
      </c>
      <c r="B1238" s="2">
        <v>564</v>
      </c>
      <c r="C1238" s="2">
        <v>564</v>
      </c>
    </row>
    <row r="1239" spans="1:3" x14ac:dyDescent="0.25">
      <c r="A1239" s="5" t="s">
        <v>15</v>
      </c>
    </row>
    <row r="1240" spans="1:3" x14ac:dyDescent="0.25">
      <c r="A1240" s="6" t="s">
        <v>43313</v>
      </c>
      <c r="B1240" s="2">
        <v>701</v>
      </c>
      <c r="C1240" s="2">
        <v>701</v>
      </c>
    </row>
    <row r="1241" spans="1:3" x14ac:dyDescent="0.25">
      <c r="A1241" s="5" t="s">
        <v>2077</v>
      </c>
    </row>
    <row r="1242" spans="1:3" x14ac:dyDescent="0.25">
      <c r="A1242" s="6" t="s">
        <v>43315</v>
      </c>
      <c r="B1242" s="2">
        <v>111</v>
      </c>
      <c r="C1242" s="2">
        <v>111</v>
      </c>
    </row>
    <row r="1243" spans="1:3" x14ac:dyDescent="0.25">
      <c r="A1243" s="5" t="s">
        <v>2109</v>
      </c>
    </row>
    <row r="1244" spans="1:3" x14ac:dyDescent="0.25">
      <c r="A1244" s="6" t="s">
        <v>43316</v>
      </c>
      <c r="B1244" s="2">
        <v>335</v>
      </c>
      <c r="C1244" s="2">
        <v>335</v>
      </c>
    </row>
    <row r="1245" spans="1:3" x14ac:dyDescent="0.25">
      <c r="A1245" s="5" t="s">
        <v>314</v>
      </c>
    </row>
    <row r="1246" spans="1:3" x14ac:dyDescent="0.25">
      <c r="A1246" s="6" t="s">
        <v>43317</v>
      </c>
      <c r="B1246" s="2">
        <v>391</v>
      </c>
      <c r="C1246" s="2">
        <v>391</v>
      </c>
    </row>
    <row r="1247" spans="1:3" x14ac:dyDescent="0.25">
      <c r="A1247" s="5" t="s">
        <v>1380</v>
      </c>
    </row>
    <row r="1248" spans="1:3" x14ac:dyDescent="0.25">
      <c r="A1248" s="6" t="s">
        <v>43318</v>
      </c>
      <c r="B1248" s="2">
        <v>480</v>
      </c>
      <c r="C1248" s="2">
        <v>480</v>
      </c>
    </row>
    <row r="1249" spans="1:3" x14ac:dyDescent="0.25">
      <c r="A1249" s="5" t="s">
        <v>2344</v>
      </c>
    </row>
    <row r="1250" spans="1:3" x14ac:dyDescent="0.25">
      <c r="A1250" s="6" t="s">
        <v>43320</v>
      </c>
      <c r="B1250" s="2">
        <v>89</v>
      </c>
      <c r="C1250" s="2">
        <v>89</v>
      </c>
    </row>
    <row r="1251" spans="1:3" x14ac:dyDescent="0.25">
      <c r="A1251" s="5" t="s">
        <v>2231</v>
      </c>
    </row>
    <row r="1252" spans="1:3" x14ac:dyDescent="0.25">
      <c r="A1252" s="6" t="s">
        <v>43321</v>
      </c>
      <c r="B1252" s="2">
        <v>878</v>
      </c>
      <c r="C1252" s="2">
        <v>878</v>
      </c>
    </row>
    <row r="1253" spans="1:3" x14ac:dyDescent="0.25">
      <c r="A1253" s="5" t="s">
        <v>853</v>
      </c>
    </row>
    <row r="1254" spans="1:3" x14ac:dyDescent="0.25">
      <c r="A1254" s="6" t="s">
        <v>44660</v>
      </c>
      <c r="B1254" s="2">
        <v>1185</v>
      </c>
      <c r="C1254" s="2">
        <v>1185</v>
      </c>
    </row>
    <row r="1255" spans="1:3" x14ac:dyDescent="0.25">
      <c r="A1255" s="5" t="s">
        <v>2138</v>
      </c>
    </row>
    <row r="1256" spans="1:3" x14ac:dyDescent="0.25">
      <c r="A1256" s="6" t="s">
        <v>43326</v>
      </c>
      <c r="B1256" s="2">
        <v>592</v>
      </c>
      <c r="C1256" s="2">
        <v>592</v>
      </c>
    </row>
    <row r="1257" spans="1:3" x14ac:dyDescent="0.25">
      <c r="A1257" s="5" t="s">
        <v>1382</v>
      </c>
    </row>
    <row r="1258" spans="1:3" x14ac:dyDescent="0.25">
      <c r="A1258" s="6" t="s">
        <v>43327</v>
      </c>
      <c r="B1258" s="2">
        <v>566</v>
      </c>
      <c r="C1258" s="2">
        <v>566</v>
      </c>
    </row>
    <row r="1259" spans="1:3" x14ac:dyDescent="0.25">
      <c r="A1259" s="5" t="s">
        <v>437</v>
      </c>
    </row>
    <row r="1260" spans="1:3" x14ac:dyDescent="0.25">
      <c r="A1260" s="6" t="s">
        <v>43329</v>
      </c>
      <c r="B1260" s="2">
        <v>665</v>
      </c>
      <c r="C1260" s="2">
        <v>665</v>
      </c>
    </row>
    <row r="1261" spans="1:3" x14ac:dyDescent="0.25">
      <c r="A1261" s="5" t="s">
        <v>678</v>
      </c>
    </row>
    <row r="1262" spans="1:3" x14ac:dyDescent="0.25">
      <c r="A1262" s="6" t="s">
        <v>44661</v>
      </c>
      <c r="B1262" s="2">
        <v>635</v>
      </c>
      <c r="C1262" s="2">
        <v>635</v>
      </c>
    </row>
    <row r="1263" spans="1:3" x14ac:dyDescent="0.25">
      <c r="A1263" s="5" t="s">
        <v>2444</v>
      </c>
    </row>
    <row r="1264" spans="1:3" x14ac:dyDescent="0.25">
      <c r="A1264" s="6" t="s">
        <v>43335</v>
      </c>
      <c r="B1264" s="2">
        <v>16</v>
      </c>
      <c r="C1264" s="2">
        <v>16</v>
      </c>
    </row>
    <row r="1265" spans="1:3" x14ac:dyDescent="0.25">
      <c r="A1265" s="5" t="s">
        <v>1432</v>
      </c>
    </row>
    <row r="1266" spans="1:3" x14ac:dyDescent="0.25">
      <c r="A1266" s="6" t="s">
        <v>43341</v>
      </c>
      <c r="B1266" s="2">
        <v>265</v>
      </c>
      <c r="C1266" s="2">
        <v>265</v>
      </c>
    </row>
    <row r="1267" spans="1:3" x14ac:dyDescent="0.25">
      <c r="A1267" s="5" t="s">
        <v>2572</v>
      </c>
    </row>
    <row r="1268" spans="1:3" x14ac:dyDescent="0.25">
      <c r="A1268" s="6" t="s">
        <v>43342</v>
      </c>
      <c r="B1268" s="2">
        <v>297</v>
      </c>
      <c r="C1268" s="2">
        <v>297</v>
      </c>
    </row>
    <row r="1269" spans="1:3" x14ac:dyDescent="0.25">
      <c r="A1269" s="5" t="s">
        <v>806</v>
      </c>
    </row>
    <row r="1270" spans="1:3" x14ac:dyDescent="0.25">
      <c r="A1270" s="6" t="s">
        <v>43343</v>
      </c>
      <c r="B1270" s="2">
        <v>130</v>
      </c>
      <c r="C1270" s="2">
        <v>130</v>
      </c>
    </row>
    <row r="1271" spans="1:3" x14ac:dyDescent="0.25">
      <c r="A1271" s="5" t="s">
        <v>964</v>
      </c>
    </row>
    <row r="1272" spans="1:3" x14ac:dyDescent="0.25">
      <c r="A1272" s="6" t="s">
        <v>43346</v>
      </c>
      <c r="B1272" s="2">
        <v>14</v>
      </c>
      <c r="C1272" s="2">
        <v>14</v>
      </c>
    </row>
    <row r="1273" spans="1:3" x14ac:dyDescent="0.25">
      <c r="A1273" s="5" t="s">
        <v>826</v>
      </c>
    </row>
    <row r="1274" spans="1:3" x14ac:dyDescent="0.25">
      <c r="A1274" s="6" t="s">
        <v>43348</v>
      </c>
      <c r="B1274" s="2">
        <v>90</v>
      </c>
      <c r="C1274" s="2">
        <v>90</v>
      </c>
    </row>
    <row r="1275" spans="1:3" x14ac:dyDescent="0.25">
      <c r="A1275" s="5" t="s">
        <v>827</v>
      </c>
    </row>
    <row r="1276" spans="1:3" x14ac:dyDescent="0.25">
      <c r="A1276" s="6" t="s">
        <v>43349</v>
      </c>
      <c r="B1276" s="2">
        <v>90</v>
      </c>
      <c r="C1276" s="2">
        <v>90</v>
      </c>
    </row>
    <row r="1277" spans="1:3" x14ac:dyDescent="0.25">
      <c r="A1277" s="5" t="s">
        <v>747</v>
      </c>
    </row>
    <row r="1278" spans="1:3" x14ac:dyDescent="0.25">
      <c r="A1278" s="6" t="s">
        <v>43350</v>
      </c>
      <c r="B1278" s="2">
        <v>41</v>
      </c>
      <c r="C1278" s="2">
        <v>41</v>
      </c>
    </row>
    <row r="1279" spans="1:3" x14ac:dyDescent="0.25">
      <c r="A1279" s="5" t="s">
        <v>824</v>
      </c>
    </row>
    <row r="1280" spans="1:3" x14ac:dyDescent="0.25">
      <c r="A1280" s="6" t="s">
        <v>43353</v>
      </c>
      <c r="B1280" s="2">
        <v>107</v>
      </c>
      <c r="C1280" s="2">
        <v>107</v>
      </c>
    </row>
    <row r="1281" spans="1:3" x14ac:dyDescent="0.25">
      <c r="A1281" s="5" t="s">
        <v>104</v>
      </c>
    </row>
    <row r="1282" spans="1:3" x14ac:dyDescent="0.25">
      <c r="A1282" s="6" t="s">
        <v>43354</v>
      </c>
      <c r="B1282" s="2">
        <v>92</v>
      </c>
      <c r="C1282" s="2">
        <v>92</v>
      </c>
    </row>
    <row r="1283" spans="1:3" x14ac:dyDescent="0.25">
      <c r="A1283" s="5" t="s">
        <v>107</v>
      </c>
    </row>
    <row r="1284" spans="1:3" x14ac:dyDescent="0.25">
      <c r="A1284" s="6" t="s">
        <v>43356</v>
      </c>
      <c r="B1284" s="2">
        <v>128</v>
      </c>
      <c r="C1284" s="2">
        <v>128</v>
      </c>
    </row>
    <row r="1285" spans="1:3" x14ac:dyDescent="0.25">
      <c r="A1285" s="5" t="s">
        <v>1065</v>
      </c>
    </row>
    <row r="1286" spans="1:3" x14ac:dyDescent="0.25">
      <c r="A1286" s="6" t="s">
        <v>43360</v>
      </c>
      <c r="B1286" s="2">
        <v>90</v>
      </c>
      <c r="C1286" s="2">
        <v>90</v>
      </c>
    </row>
    <row r="1287" spans="1:3" x14ac:dyDescent="0.25">
      <c r="A1287" s="5" t="s">
        <v>930</v>
      </c>
    </row>
    <row r="1288" spans="1:3" x14ac:dyDescent="0.25">
      <c r="A1288" s="6" t="s">
        <v>44662</v>
      </c>
      <c r="B1288" s="2">
        <v>445</v>
      </c>
      <c r="C1288" s="2">
        <v>445</v>
      </c>
    </row>
    <row r="1289" spans="1:3" x14ac:dyDescent="0.25">
      <c r="A1289" s="5" t="s">
        <v>2266</v>
      </c>
    </row>
    <row r="1290" spans="1:3" x14ac:dyDescent="0.25">
      <c r="A1290" s="6" t="s">
        <v>43363</v>
      </c>
      <c r="B1290" s="2">
        <v>221</v>
      </c>
      <c r="C1290" s="2">
        <v>221</v>
      </c>
    </row>
    <row r="1291" spans="1:3" x14ac:dyDescent="0.25">
      <c r="A1291" s="5" t="s">
        <v>911</v>
      </c>
    </row>
    <row r="1292" spans="1:3" x14ac:dyDescent="0.25">
      <c r="A1292" s="6" t="s">
        <v>43365</v>
      </c>
      <c r="B1292" s="2">
        <v>20</v>
      </c>
      <c r="C1292" s="2">
        <v>20</v>
      </c>
    </row>
    <row r="1293" spans="1:3" x14ac:dyDescent="0.25">
      <c r="A1293" s="5" t="s">
        <v>352</v>
      </c>
    </row>
    <row r="1294" spans="1:3" x14ac:dyDescent="0.25">
      <c r="A1294" s="6" t="s">
        <v>43366</v>
      </c>
      <c r="B1294" s="2">
        <v>458</v>
      </c>
      <c r="C1294" s="2">
        <v>458</v>
      </c>
    </row>
    <row r="1295" spans="1:3" x14ac:dyDescent="0.25">
      <c r="A1295" s="5" t="s">
        <v>92</v>
      </c>
    </row>
    <row r="1296" spans="1:3" x14ac:dyDescent="0.25">
      <c r="A1296" s="6" t="s">
        <v>43367</v>
      </c>
      <c r="B1296" s="2">
        <v>1081</v>
      </c>
      <c r="C1296" s="2">
        <v>1081</v>
      </c>
    </row>
    <row r="1297" spans="1:3" x14ac:dyDescent="0.25">
      <c r="A1297" s="5" t="s">
        <v>987</v>
      </c>
    </row>
    <row r="1298" spans="1:3" x14ac:dyDescent="0.25">
      <c r="A1298" s="6" t="s">
        <v>44663</v>
      </c>
      <c r="B1298" s="2">
        <v>618</v>
      </c>
      <c r="C1298" s="2">
        <v>618</v>
      </c>
    </row>
    <row r="1299" spans="1:3" x14ac:dyDescent="0.25">
      <c r="A1299" s="5" t="s">
        <v>2571</v>
      </c>
    </row>
    <row r="1300" spans="1:3" x14ac:dyDescent="0.25">
      <c r="A1300" s="6" t="s">
        <v>43369</v>
      </c>
      <c r="B1300" s="2">
        <v>98</v>
      </c>
      <c r="C1300" s="2">
        <v>98</v>
      </c>
    </row>
    <row r="1301" spans="1:3" x14ac:dyDescent="0.25">
      <c r="A1301" s="5" t="s">
        <v>243</v>
      </c>
    </row>
    <row r="1302" spans="1:3" x14ac:dyDescent="0.25">
      <c r="A1302" s="6" t="s">
        <v>43370</v>
      </c>
      <c r="B1302" s="2">
        <v>727</v>
      </c>
      <c r="C1302" s="2">
        <v>727</v>
      </c>
    </row>
    <row r="1303" spans="1:3" x14ac:dyDescent="0.25">
      <c r="A1303" s="6" t="s">
        <v>43371</v>
      </c>
      <c r="B1303" s="2">
        <v>165</v>
      </c>
      <c r="C1303" s="2">
        <v>165</v>
      </c>
    </row>
    <row r="1304" spans="1:3" x14ac:dyDescent="0.25">
      <c r="A1304" s="5" t="s">
        <v>1775</v>
      </c>
    </row>
    <row r="1305" spans="1:3" x14ac:dyDescent="0.25">
      <c r="A1305" s="6" t="s">
        <v>43372</v>
      </c>
      <c r="B1305" s="2">
        <v>541</v>
      </c>
      <c r="C1305" s="2">
        <v>541</v>
      </c>
    </row>
    <row r="1306" spans="1:3" x14ac:dyDescent="0.25">
      <c r="A1306" s="5" t="s">
        <v>2191</v>
      </c>
    </row>
    <row r="1307" spans="1:3" x14ac:dyDescent="0.25">
      <c r="A1307" s="6" t="s">
        <v>43373</v>
      </c>
      <c r="B1307" s="2">
        <v>409</v>
      </c>
      <c r="C1307" s="2">
        <v>409</v>
      </c>
    </row>
    <row r="1308" spans="1:3" x14ac:dyDescent="0.25">
      <c r="A1308" s="5" t="s">
        <v>2086</v>
      </c>
    </row>
    <row r="1309" spans="1:3" x14ac:dyDescent="0.25">
      <c r="A1309" s="6" t="s">
        <v>43375</v>
      </c>
      <c r="B1309" s="2">
        <v>423</v>
      </c>
      <c r="C1309" s="2">
        <v>423</v>
      </c>
    </row>
    <row r="1310" spans="1:3" x14ac:dyDescent="0.25">
      <c r="A1310" s="5" t="s">
        <v>1783</v>
      </c>
    </row>
    <row r="1311" spans="1:3" x14ac:dyDescent="0.25">
      <c r="A1311" s="6" t="s">
        <v>44664</v>
      </c>
      <c r="B1311" s="2">
        <v>115</v>
      </c>
      <c r="C1311" s="2">
        <v>115</v>
      </c>
    </row>
    <row r="1312" spans="1:3" x14ac:dyDescent="0.25">
      <c r="A1312" s="5" t="s">
        <v>480</v>
      </c>
    </row>
    <row r="1313" spans="1:3" x14ac:dyDescent="0.25">
      <c r="A1313" s="6" t="s">
        <v>43378</v>
      </c>
      <c r="B1313" s="2">
        <v>7</v>
      </c>
      <c r="C1313" s="2">
        <v>7</v>
      </c>
    </row>
    <row r="1314" spans="1:3" x14ac:dyDescent="0.25">
      <c r="A1314" s="5" t="s">
        <v>1958</v>
      </c>
    </row>
    <row r="1315" spans="1:3" x14ac:dyDescent="0.25">
      <c r="A1315" s="6" t="s">
        <v>43380</v>
      </c>
      <c r="B1315" s="2">
        <v>172</v>
      </c>
      <c r="C1315" s="2">
        <v>172</v>
      </c>
    </row>
    <row r="1316" spans="1:3" x14ac:dyDescent="0.25">
      <c r="A1316" s="5" t="s">
        <v>1947</v>
      </c>
    </row>
    <row r="1317" spans="1:3" x14ac:dyDescent="0.25">
      <c r="A1317" s="6" t="s">
        <v>43381</v>
      </c>
      <c r="B1317" s="2">
        <v>284</v>
      </c>
      <c r="C1317" s="2">
        <v>284</v>
      </c>
    </row>
    <row r="1318" spans="1:3" x14ac:dyDescent="0.25">
      <c r="A1318" s="5" t="s">
        <v>34</v>
      </c>
    </row>
    <row r="1319" spans="1:3" x14ac:dyDescent="0.25">
      <c r="A1319" s="6" t="s">
        <v>43384</v>
      </c>
      <c r="B1319" s="2">
        <v>962</v>
      </c>
      <c r="C1319" s="2">
        <v>962</v>
      </c>
    </row>
    <row r="1320" spans="1:3" x14ac:dyDescent="0.25">
      <c r="A1320" s="5" t="s">
        <v>843</v>
      </c>
    </row>
    <row r="1321" spans="1:3" x14ac:dyDescent="0.25">
      <c r="A1321" s="6" t="s">
        <v>44665</v>
      </c>
      <c r="B1321" s="2">
        <v>1788</v>
      </c>
      <c r="C1321" s="2">
        <v>1788</v>
      </c>
    </row>
    <row r="1322" spans="1:3" x14ac:dyDescent="0.25">
      <c r="A1322" s="5" t="s">
        <v>334</v>
      </c>
    </row>
    <row r="1323" spans="1:3" x14ac:dyDescent="0.25">
      <c r="A1323" s="6" t="s">
        <v>43393</v>
      </c>
      <c r="B1323" s="2">
        <v>621</v>
      </c>
      <c r="C1323" s="2">
        <v>621</v>
      </c>
    </row>
    <row r="1324" spans="1:3" x14ac:dyDescent="0.25">
      <c r="A1324" s="5" t="s">
        <v>401</v>
      </c>
    </row>
    <row r="1325" spans="1:3" x14ac:dyDescent="0.25">
      <c r="A1325" s="6" t="s">
        <v>43394</v>
      </c>
      <c r="B1325" s="2">
        <v>55</v>
      </c>
      <c r="C1325" s="2">
        <v>55</v>
      </c>
    </row>
    <row r="1326" spans="1:3" x14ac:dyDescent="0.25">
      <c r="A1326" s="5" t="s">
        <v>1345</v>
      </c>
    </row>
    <row r="1327" spans="1:3" x14ac:dyDescent="0.25">
      <c r="A1327" s="6" t="s">
        <v>43395</v>
      </c>
      <c r="B1327" s="2">
        <v>538</v>
      </c>
      <c r="C1327" s="2">
        <v>538</v>
      </c>
    </row>
    <row r="1328" spans="1:3" x14ac:dyDescent="0.25">
      <c r="A1328" s="5" t="s">
        <v>854</v>
      </c>
    </row>
    <row r="1329" spans="1:3" x14ac:dyDescent="0.25">
      <c r="A1329" s="6" t="s">
        <v>43397</v>
      </c>
      <c r="B1329" s="2">
        <v>864</v>
      </c>
      <c r="C1329" s="2">
        <v>864</v>
      </c>
    </row>
    <row r="1330" spans="1:3" x14ac:dyDescent="0.25">
      <c r="A1330" s="5" t="s">
        <v>2087</v>
      </c>
    </row>
    <row r="1331" spans="1:3" x14ac:dyDescent="0.25">
      <c r="A1331" s="6" t="s">
        <v>43398</v>
      </c>
      <c r="B1331" s="2">
        <v>104</v>
      </c>
      <c r="C1331" s="2">
        <v>104</v>
      </c>
    </row>
    <row r="1332" spans="1:3" x14ac:dyDescent="0.25">
      <c r="A1332" s="5" t="s">
        <v>835</v>
      </c>
    </row>
    <row r="1333" spans="1:3" x14ac:dyDescent="0.25">
      <c r="A1333" s="6" t="s">
        <v>43401</v>
      </c>
      <c r="B1333" s="2">
        <v>635</v>
      </c>
      <c r="C1333" s="2">
        <v>635</v>
      </c>
    </row>
    <row r="1334" spans="1:3" x14ac:dyDescent="0.25">
      <c r="A1334" s="5" t="s">
        <v>1889</v>
      </c>
    </row>
    <row r="1335" spans="1:3" x14ac:dyDescent="0.25">
      <c r="A1335" s="6" t="s">
        <v>43402</v>
      </c>
      <c r="B1335" s="2">
        <v>657</v>
      </c>
      <c r="C1335" s="2">
        <v>657</v>
      </c>
    </row>
    <row r="1336" spans="1:3" x14ac:dyDescent="0.25">
      <c r="A1336" s="5" t="s">
        <v>908</v>
      </c>
    </row>
    <row r="1337" spans="1:3" x14ac:dyDescent="0.25">
      <c r="A1337" s="6" t="s">
        <v>43404</v>
      </c>
      <c r="B1337" s="2">
        <v>907</v>
      </c>
      <c r="C1337" s="2">
        <v>907</v>
      </c>
    </row>
    <row r="1338" spans="1:3" x14ac:dyDescent="0.25">
      <c r="A1338" s="5" t="s">
        <v>449</v>
      </c>
    </row>
    <row r="1339" spans="1:3" x14ac:dyDescent="0.25">
      <c r="A1339" s="6" t="s">
        <v>43405</v>
      </c>
      <c r="B1339" s="2">
        <v>333</v>
      </c>
      <c r="C1339" s="2">
        <v>333</v>
      </c>
    </row>
    <row r="1340" spans="1:3" x14ac:dyDescent="0.25">
      <c r="A1340" s="5" t="s">
        <v>271</v>
      </c>
    </row>
    <row r="1341" spans="1:3" x14ac:dyDescent="0.25">
      <c r="A1341" s="6" t="s">
        <v>43407</v>
      </c>
      <c r="B1341" s="2">
        <v>435</v>
      </c>
      <c r="C1341" s="2">
        <v>435</v>
      </c>
    </row>
    <row r="1342" spans="1:3" x14ac:dyDescent="0.25">
      <c r="A1342" s="5" t="s">
        <v>230</v>
      </c>
    </row>
    <row r="1343" spans="1:3" x14ac:dyDescent="0.25">
      <c r="A1343" s="6" t="s">
        <v>43408</v>
      </c>
      <c r="B1343" s="2">
        <v>882</v>
      </c>
      <c r="C1343" s="2">
        <v>882</v>
      </c>
    </row>
    <row r="1344" spans="1:3" x14ac:dyDescent="0.25">
      <c r="A1344" s="5" t="s">
        <v>151</v>
      </c>
    </row>
    <row r="1345" spans="1:3" x14ac:dyDescent="0.25">
      <c r="A1345" s="6" t="s">
        <v>43410</v>
      </c>
      <c r="B1345" s="2">
        <v>848</v>
      </c>
      <c r="C1345" s="2">
        <v>848</v>
      </c>
    </row>
    <row r="1346" spans="1:3" x14ac:dyDescent="0.25">
      <c r="A1346" s="5" t="s">
        <v>543</v>
      </c>
    </row>
    <row r="1347" spans="1:3" x14ac:dyDescent="0.25">
      <c r="A1347" s="6" t="s">
        <v>43411</v>
      </c>
      <c r="B1347" s="2">
        <v>12</v>
      </c>
      <c r="C1347" s="2">
        <v>12</v>
      </c>
    </row>
    <row r="1348" spans="1:3" x14ac:dyDescent="0.25">
      <c r="A1348" s="5" t="s">
        <v>1839</v>
      </c>
    </row>
    <row r="1349" spans="1:3" x14ac:dyDescent="0.25">
      <c r="A1349" s="6" t="s">
        <v>43413</v>
      </c>
      <c r="B1349" s="2">
        <v>307</v>
      </c>
      <c r="C1349" s="2">
        <v>307</v>
      </c>
    </row>
    <row r="1350" spans="1:3" x14ac:dyDescent="0.25">
      <c r="A1350" s="5" t="s">
        <v>263</v>
      </c>
    </row>
    <row r="1351" spans="1:3" x14ac:dyDescent="0.25">
      <c r="A1351" s="6" t="s">
        <v>43414</v>
      </c>
      <c r="B1351" s="2">
        <v>64</v>
      </c>
      <c r="C1351" s="2">
        <v>64</v>
      </c>
    </row>
    <row r="1352" spans="1:3" x14ac:dyDescent="0.25">
      <c r="A1352" s="5" t="s">
        <v>2232</v>
      </c>
    </row>
    <row r="1353" spans="1:3" x14ac:dyDescent="0.25">
      <c r="A1353" s="6" t="s">
        <v>43416</v>
      </c>
      <c r="B1353" s="2">
        <v>350</v>
      </c>
      <c r="C1353" s="2">
        <v>350</v>
      </c>
    </row>
    <row r="1354" spans="1:3" x14ac:dyDescent="0.25">
      <c r="A1354" s="5" t="s">
        <v>963</v>
      </c>
    </row>
    <row r="1355" spans="1:3" x14ac:dyDescent="0.25">
      <c r="A1355" s="6" t="s">
        <v>43418</v>
      </c>
      <c r="B1355" s="2">
        <v>53</v>
      </c>
      <c r="C1355" s="2">
        <v>53</v>
      </c>
    </row>
    <row r="1356" spans="1:3" x14ac:dyDescent="0.25">
      <c r="A1356" s="5" t="s">
        <v>1186</v>
      </c>
    </row>
    <row r="1357" spans="1:3" x14ac:dyDescent="0.25">
      <c r="A1357" s="6" t="s">
        <v>43419</v>
      </c>
      <c r="B1357" s="2">
        <v>49</v>
      </c>
      <c r="C1357" s="2">
        <v>49</v>
      </c>
    </row>
    <row r="1358" spans="1:3" x14ac:dyDescent="0.25">
      <c r="A1358" s="5" t="s">
        <v>1555</v>
      </c>
    </row>
    <row r="1359" spans="1:3" x14ac:dyDescent="0.25">
      <c r="A1359" s="6" t="s">
        <v>43421</v>
      </c>
      <c r="B1359" s="2">
        <v>216</v>
      </c>
      <c r="C1359" s="2">
        <v>216</v>
      </c>
    </row>
    <row r="1360" spans="1:3" x14ac:dyDescent="0.25">
      <c r="A1360" s="5" t="s">
        <v>1383</v>
      </c>
    </row>
    <row r="1361" spans="1:3" x14ac:dyDescent="0.25">
      <c r="A1361" s="6" t="s">
        <v>43423</v>
      </c>
      <c r="B1361" s="2">
        <v>151</v>
      </c>
      <c r="C1361" s="2">
        <v>151</v>
      </c>
    </row>
    <row r="1362" spans="1:3" x14ac:dyDescent="0.25">
      <c r="A1362" s="5" t="s">
        <v>1784</v>
      </c>
    </row>
    <row r="1363" spans="1:3" x14ac:dyDescent="0.25">
      <c r="A1363" s="6" t="s">
        <v>43424</v>
      </c>
      <c r="B1363" s="2">
        <v>112</v>
      </c>
      <c r="C1363" s="2">
        <v>112</v>
      </c>
    </row>
    <row r="1364" spans="1:3" x14ac:dyDescent="0.25">
      <c r="A1364" s="5" t="s">
        <v>72</v>
      </c>
    </row>
    <row r="1365" spans="1:3" x14ac:dyDescent="0.25">
      <c r="A1365" s="6" t="s">
        <v>43427</v>
      </c>
      <c r="B1365" s="2">
        <v>507</v>
      </c>
      <c r="C1365" s="2">
        <v>507</v>
      </c>
    </row>
    <row r="1366" spans="1:3" x14ac:dyDescent="0.25">
      <c r="A1366" s="5" t="s">
        <v>917</v>
      </c>
    </row>
    <row r="1367" spans="1:3" x14ac:dyDescent="0.25">
      <c r="A1367" s="6" t="s">
        <v>43430</v>
      </c>
      <c r="B1367" s="2">
        <v>41</v>
      </c>
      <c r="C1367" s="2">
        <v>41</v>
      </c>
    </row>
    <row r="1368" spans="1:3" x14ac:dyDescent="0.25">
      <c r="A1368" s="5" t="s">
        <v>1895</v>
      </c>
    </row>
    <row r="1369" spans="1:3" x14ac:dyDescent="0.25">
      <c r="A1369" s="6" t="s">
        <v>43431</v>
      </c>
      <c r="B1369" s="2">
        <v>510</v>
      </c>
      <c r="C1369" s="2">
        <v>510</v>
      </c>
    </row>
    <row r="1370" spans="1:3" x14ac:dyDescent="0.25">
      <c r="A1370" s="5" t="s">
        <v>1777</v>
      </c>
    </row>
    <row r="1371" spans="1:3" x14ac:dyDescent="0.25">
      <c r="A1371" s="6" t="s">
        <v>43432</v>
      </c>
      <c r="B1371" s="2">
        <v>497</v>
      </c>
      <c r="C1371" s="2">
        <v>497</v>
      </c>
    </row>
    <row r="1372" spans="1:3" x14ac:dyDescent="0.25">
      <c r="A1372" s="5" t="s">
        <v>272</v>
      </c>
    </row>
    <row r="1373" spans="1:3" x14ac:dyDescent="0.25">
      <c r="A1373" s="6" t="s">
        <v>43433</v>
      </c>
      <c r="B1373" s="2">
        <v>432</v>
      </c>
      <c r="C1373" s="2">
        <v>432</v>
      </c>
    </row>
    <row r="1374" spans="1:3" x14ac:dyDescent="0.25">
      <c r="A1374" s="5" t="s">
        <v>910</v>
      </c>
    </row>
    <row r="1375" spans="1:3" x14ac:dyDescent="0.25">
      <c r="A1375" s="6" t="s">
        <v>43435</v>
      </c>
      <c r="B1375" s="2">
        <v>14</v>
      </c>
      <c r="C1375" s="2">
        <v>14</v>
      </c>
    </row>
    <row r="1376" spans="1:3" x14ac:dyDescent="0.25">
      <c r="A1376" s="5" t="s">
        <v>1692</v>
      </c>
    </row>
    <row r="1377" spans="1:3" x14ac:dyDescent="0.25">
      <c r="A1377" s="6" t="s">
        <v>43436</v>
      </c>
      <c r="B1377" s="2">
        <v>510</v>
      </c>
      <c r="C1377" s="2">
        <v>510</v>
      </c>
    </row>
    <row r="1378" spans="1:3" x14ac:dyDescent="0.25">
      <c r="A1378" s="5" t="s">
        <v>343</v>
      </c>
    </row>
    <row r="1379" spans="1:3" x14ac:dyDescent="0.25">
      <c r="A1379" s="6" t="s">
        <v>43438</v>
      </c>
      <c r="B1379" s="2">
        <v>597</v>
      </c>
      <c r="C1379" s="2">
        <v>597</v>
      </c>
    </row>
    <row r="1380" spans="1:3" x14ac:dyDescent="0.25">
      <c r="A1380" s="5" t="s">
        <v>886</v>
      </c>
    </row>
    <row r="1381" spans="1:3" x14ac:dyDescent="0.25">
      <c r="A1381" s="6" t="s">
        <v>43439</v>
      </c>
      <c r="B1381" s="2">
        <v>637</v>
      </c>
      <c r="C1381" s="2">
        <v>637</v>
      </c>
    </row>
    <row r="1382" spans="1:3" x14ac:dyDescent="0.25">
      <c r="A1382" s="5" t="s">
        <v>341</v>
      </c>
    </row>
    <row r="1383" spans="1:3" x14ac:dyDescent="0.25">
      <c r="A1383" s="6" t="s">
        <v>43442</v>
      </c>
      <c r="B1383" s="2">
        <v>588</v>
      </c>
      <c r="C1383" s="2">
        <v>588</v>
      </c>
    </row>
    <row r="1384" spans="1:3" x14ac:dyDescent="0.25">
      <c r="A1384" s="5" t="s">
        <v>489</v>
      </c>
    </row>
    <row r="1385" spans="1:3" x14ac:dyDescent="0.25">
      <c r="A1385" s="6" t="s">
        <v>43443</v>
      </c>
      <c r="B1385" s="2">
        <v>523</v>
      </c>
      <c r="C1385" s="2">
        <v>523</v>
      </c>
    </row>
    <row r="1386" spans="1:3" x14ac:dyDescent="0.25">
      <c r="A1386" s="5" t="s">
        <v>664</v>
      </c>
    </row>
    <row r="1387" spans="1:3" x14ac:dyDescent="0.25">
      <c r="A1387" s="6" t="s">
        <v>43444</v>
      </c>
      <c r="B1387" s="2">
        <v>553</v>
      </c>
      <c r="C1387" s="2">
        <v>553</v>
      </c>
    </row>
    <row r="1388" spans="1:3" x14ac:dyDescent="0.25">
      <c r="A1388" s="5" t="s">
        <v>1600</v>
      </c>
    </row>
    <row r="1389" spans="1:3" x14ac:dyDescent="0.25">
      <c r="A1389" s="6" t="s">
        <v>43445</v>
      </c>
      <c r="B1389" s="2">
        <v>86</v>
      </c>
      <c r="C1389" s="2">
        <v>86</v>
      </c>
    </row>
    <row r="1390" spans="1:3" x14ac:dyDescent="0.25">
      <c r="A1390" s="5" t="s">
        <v>1812</v>
      </c>
    </row>
    <row r="1391" spans="1:3" x14ac:dyDescent="0.25">
      <c r="A1391" s="6" t="s">
        <v>43447</v>
      </c>
      <c r="B1391" s="2">
        <v>1090</v>
      </c>
      <c r="C1391" s="2">
        <v>1090</v>
      </c>
    </row>
    <row r="1392" spans="1:3" x14ac:dyDescent="0.25">
      <c r="A1392" s="5" t="s">
        <v>2262</v>
      </c>
    </row>
    <row r="1393" spans="1:3" x14ac:dyDescent="0.25">
      <c r="A1393" s="6" t="s">
        <v>43449</v>
      </c>
      <c r="B1393" s="2">
        <v>543</v>
      </c>
      <c r="C1393" s="2">
        <v>543</v>
      </c>
    </row>
    <row r="1394" spans="1:3" x14ac:dyDescent="0.25">
      <c r="A1394" s="5" t="s">
        <v>2533</v>
      </c>
    </row>
    <row r="1395" spans="1:3" x14ac:dyDescent="0.25">
      <c r="A1395" s="6" t="s">
        <v>43451</v>
      </c>
      <c r="B1395" s="2">
        <v>33</v>
      </c>
      <c r="C1395" s="2">
        <v>33</v>
      </c>
    </row>
    <row r="1396" spans="1:3" x14ac:dyDescent="0.25">
      <c r="A1396" s="5" t="s">
        <v>961</v>
      </c>
    </row>
    <row r="1397" spans="1:3" x14ac:dyDescent="0.25">
      <c r="A1397" s="6" t="s">
        <v>43454</v>
      </c>
      <c r="B1397" s="2">
        <v>731</v>
      </c>
      <c r="C1397" s="2">
        <v>731</v>
      </c>
    </row>
    <row r="1398" spans="1:3" x14ac:dyDescent="0.25">
      <c r="A1398" s="5" t="s">
        <v>2233</v>
      </c>
    </row>
    <row r="1399" spans="1:3" x14ac:dyDescent="0.25">
      <c r="A1399" s="6" t="s">
        <v>43456</v>
      </c>
      <c r="B1399" s="2">
        <v>316</v>
      </c>
      <c r="C1399" s="2">
        <v>316</v>
      </c>
    </row>
    <row r="1400" spans="1:3" x14ac:dyDescent="0.25">
      <c r="A1400" s="5" t="s">
        <v>2484</v>
      </c>
    </row>
    <row r="1401" spans="1:3" x14ac:dyDescent="0.25">
      <c r="A1401" s="6" t="s">
        <v>43457</v>
      </c>
      <c r="B1401" s="2">
        <v>116</v>
      </c>
      <c r="C1401" s="2">
        <v>116</v>
      </c>
    </row>
    <row r="1402" spans="1:3" x14ac:dyDescent="0.25">
      <c r="A1402" s="5" t="s">
        <v>2393</v>
      </c>
    </row>
    <row r="1403" spans="1:3" x14ac:dyDescent="0.25">
      <c r="A1403" s="6" t="s">
        <v>43458</v>
      </c>
      <c r="B1403" s="2">
        <v>429</v>
      </c>
      <c r="C1403" s="2">
        <v>429</v>
      </c>
    </row>
    <row r="1404" spans="1:3" x14ac:dyDescent="0.25">
      <c r="A1404" s="5" t="s">
        <v>2485</v>
      </c>
    </row>
    <row r="1405" spans="1:3" x14ac:dyDescent="0.25">
      <c r="A1405" s="6" t="s">
        <v>43459</v>
      </c>
      <c r="B1405" s="2">
        <v>372</v>
      </c>
      <c r="C1405" s="2">
        <v>372</v>
      </c>
    </row>
    <row r="1406" spans="1:3" x14ac:dyDescent="0.25">
      <c r="A1406" s="5" t="s">
        <v>613</v>
      </c>
    </row>
    <row r="1407" spans="1:3" x14ac:dyDescent="0.25">
      <c r="A1407" s="6" t="s">
        <v>44666</v>
      </c>
      <c r="B1407" s="2">
        <v>635</v>
      </c>
      <c r="C1407" s="2">
        <v>635</v>
      </c>
    </row>
    <row r="1408" spans="1:3" x14ac:dyDescent="0.25">
      <c r="A1408" s="5" t="s">
        <v>1633</v>
      </c>
    </row>
    <row r="1409" spans="1:3" x14ac:dyDescent="0.25">
      <c r="A1409" s="6" t="s">
        <v>43460</v>
      </c>
      <c r="B1409" s="2">
        <v>451</v>
      </c>
      <c r="C1409" s="2">
        <v>451</v>
      </c>
    </row>
    <row r="1410" spans="1:3" x14ac:dyDescent="0.25">
      <c r="A1410" s="5" t="s">
        <v>315</v>
      </c>
    </row>
    <row r="1411" spans="1:3" x14ac:dyDescent="0.25">
      <c r="A1411" s="6" t="s">
        <v>43461</v>
      </c>
      <c r="B1411" s="2">
        <v>744</v>
      </c>
      <c r="C1411" s="2">
        <v>744</v>
      </c>
    </row>
    <row r="1412" spans="1:3" x14ac:dyDescent="0.25">
      <c r="A1412" s="5" t="s">
        <v>577</v>
      </c>
    </row>
    <row r="1413" spans="1:3" x14ac:dyDescent="0.25">
      <c r="A1413" s="6" t="s">
        <v>44667</v>
      </c>
      <c r="B1413" s="2">
        <v>637</v>
      </c>
      <c r="C1413" s="2">
        <v>637</v>
      </c>
    </row>
    <row r="1414" spans="1:3" x14ac:dyDescent="0.25">
      <c r="A1414" s="5" t="s">
        <v>975</v>
      </c>
    </row>
    <row r="1415" spans="1:3" x14ac:dyDescent="0.25">
      <c r="A1415" s="6" t="s">
        <v>44668</v>
      </c>
      <c r="B1415" s="2">
        <v>427</v>
      </c>
      <c r="C1415" s="2">
        <v>427</v>
      </c>
    </row>
    <row r="1416" spans="1:3" x14ac:dyDescent="0.25">
      <c r="A1416" s="5" t="s">
        <v>1054</v>
      </c>
    </row>
    <row r="1417" spans="1:3" x14ac:dyDescent="0.25">
      <c r="A1417" s="6" t="s">
        <v>43467</v>
      </c>
      <c r="B1417" s="2">
        <v>80</v>
      </c>
      <c r="C1417" s="2">
        <v>80</v>
      </c>
    </row>
    <row r="1418" spans="1:3" x14ac:dyDescent="0.25">
      <c r="A1418" s="5" t="s">
        <v>2161</v>
      </c>
    </row>
    <row r="1419" spans="1:3" x14ac:dyDescent="0.25">
      <c r="A1419" s="6" t="s">
        <v>43469</v>
      </c>
      <c r="B1419" s="2">
        <v>424</v>
      </c>
      <c r="C1419" s="2">
        <v>424</v>
      </c>
    </row>
    <row r="1420" spans="1:3" x14ac:dyDescent="0.25">
      <c r="A1420" s="5" t="s">
        <v>2314</v>
      </c>
    </row>
    <row r="1421" spans="1:3" x14ac:dyDescent="0.25">
      <c r="A1421" s="6" t="s">
        <v>43470</v>
      </c>
      <c r="B1421" s="2">
        <v>284</v>
      </c>
      <c r="C1421" s="2">
        <v>284</v>
      </c>
    </row>
    <row r="1422" spans="1:3" x14ac:dyDescent="0.25">
      <c r="A1422" s="5" t="s">
        <v>344</v>
      </c>
    </row>
    <row r="1423" spans="1:3" x14ac:dyDescent="0.25">
      <c r="A1423" s="6" t="s">
        <v>43471</v>
      </c>
      <c r="B1423" s="2">
        <v>71</v>
      </c>
      <c r="C1423" s="2">
        <v>71</v>
      </c>
    </row>
    <row r="1424" spans="1:3" x14ac:dyDescent="0.25">
      <c r="A1424" s="5" t="s">
        <v>357</v>
      </c>
    </row>
    <row r="1425" spans="1:3" x14ac:dyDescent="0.25">
      <c r="A1425" s="6" t="s">
        <v>43472</v>
      </c>
      <c r="B1425" s="2">
        <v>521</v>
      </c>
      <c r="C1425" s="2">
        <v>521</v>
      </c>
    </row>
    <row r="1426" spans="1:3" x14ac:dyDescent="0.25">
      <c r="A1426" s="5" t="s">
        <v>189</v>
      </c>
    </row>
    <row r="1427" spans="1:3" x14ac:dyDescent="0.25">
      <c r="A1427" s="6" t="s">
        <v>43473</v>
      </c>
      <c r="B1427" s="2">
        <v>618</v>
      </c>
      <c r="C1427" s="2">
        <v>618</v>
      </c>
    </row>
    <row r="1428" spans="1:3" x14ac:dyDescent="0.25">
      <c r="A1428" s="5" t="s">
        <v>2234</v>
      </c>
    </row>
    <row r="1429" spans="1:3" x14ac:dyDescent="0.25">
      <c r="A1429" s="6" t="s">
        <v>43475</v>
      </c>
      <c r="B1429" s="2">
        <v>636</v>
      </c>
      <c r="C1429" s="2">
        <v>636</v>
      </c>
    </row>
    <row r="1430" spans="1:3" x14ac:dyDescent="0.25">
      <c r="A1430" s="5" t="s">
        <v>450</v>
      </c>
    </row>
    <row r="1431" spans="1:3" x14ac:dyDescent="0.25">
      <c r="A1431" s="6" t="s">
        <v>43476</v>
      </c>
      <c r="B1431" s="2">
        <v>433</v>
      </c>
      <c r="C1431" s="2">
        <v>433</v>
      </c>
    </row>
    <row r="1432" spans="1:3" x14ac:dyDescent="0.25">
      <c r="A1432" s="5" t="s">
        <v>2092</v>
      </c>
    </row>
    <row r="1433" spans="1:3" x14ac:dyDescent="0.25">
      <c r="A1433" s="6" t="s">
        <v>43478</v>
      </c>
      <c r="B1433" s="2">
        <v>350</v>
      </c>
      <c r="C1433" s="2">
        <v>350</v>
      </c>
    </row>
    <row r="1434" spans="1:3" x14ac:dyDescent="0.25">
      <c r="A1434" s="5" t="s">
        <v>2419</v>
      </c>
    </row>
    <row r="1435" spans="1:3" x14ac:dyDescent="0.25">
      <c r="A1435" s="6" t="s">
        <v>43480</v>
      </c>
      <c r="B1435" s="2">
        <v>20</v>
      </c>
      <c r="C1435" s="2">
        <v>20</v>
      </c>
    </row>
    <row r="1436" spans="1:3" x14ac:dyDescent="0.25">
      <c r="A1436" s="5" t="s">
        <v>555</v>
      </c>
    </row>
    <row r="1437" spans="1:3" x14ac:dyDescent="0.25">
      <c r="A1437" s="6" t="s">
        <v>43482</v>
      </c>
      <c r="B1437" s="2">
        <v>300</v>
      </c>
      <c r="C1437" s="2">
        <v>300</v>
      </c>
    </row>
    <row r="1438" spans="1:3" x14ac:dyDescent="0.25">
      <c r="A1438" s="5" t="s">
        <v>554</v>
      </c>
    </row>
    <row r="1439" spans="1:3" x14ac:dyDescent="0.25">
      <c r="A1439" s="6" t="s">
        <v>43483</v>
      </c>
      <c r="B1439" s="2">
        <v>276</v>
      </c>
      <c r="C1439" s="2">
        <v>276</v>
      </c>
    </row>
    <row r="1440" spans="1:3" x14ac:dyDescent="0.25">
      <c r="A1440" s="5" t="s">
        <v>541</v>
      </c>
    </row>
    <row r="1441" spans="1:3" x14ac:dyDescent="0.25">
      <c r="A1441" s="6" t="s">
        <v>43485</v>
      </c>
      <c r="B1441" s="2">
        <v>101</v>
      </c>
      <c r="C1441" s="2">
        <v>101</v>
      </c>
    </row>
    <row r="1442" spans="1:3" x14ac:dyDescent="0.25">
      <c r="A1442" s="5" t="s">
        <v>2103</v>
      </c>
    </row>
    <row r="1443" spans="1:3" x14ac:dyDescent="0.25">
      <c r="A1443" s="6" t="s">
        <v>43487</v>
      </c>
      <c r="B1443" s="2">
        <v>434</v>
      </c>
      <c r="C1443" s="2">
        <v>434</v>
      </c>
    </row>
    <row r="1444" spans="1:3" x14ac:dyDescent="0.25">
      <c r="A1444" s="5" t="s">
        <v>1119</v>
      </c>
    </row>
    <row r="1445" spans="1:3" x14ac:dyDescent="0.25">
      <c r="A1445" s="6" t="s">
        <v>43488</v>
      </c>
      <c r="B1445" s="2">
        <v>663</v>
      </c>
      <c r="C1445" s="2">
        <v>663</v>
      </c>
    </row>
    <row r="1446" spans="1:3" x14ac:dyDescent="0.25">
      <c r="A1446" s="5" t="s">
        <v>1337</v>
      </c>
    </row>
    <row r="1447" spans="1:3" x14ac:dyDescent="0.25">
      <c r="A1447" s="6" t="s">
        <v>43490</v>
      </c>
      <c r="B1447" s="2">
        <v>141</v>
      </c>
      <c r="C1447" s="2">
        <v>141</v>
      </c>
    </row>
    <row r="1448" spans="1:3" x14ac:dyDescent="0.25">
      <c r="A1448" s="5" t="s">
        <v>1338</v>
      </c>
    </row>
    <row r="1449" spans="1:3" x14ac:dyDescent="0.25">
      <c r="A1449" s="6" t="s">
        <v>43491</v>
      </c>
      <c r="B1449" s="2">
        <v>410</v>
      </c>
      <c r="C1449" s="2">
        <v>410</v>
      </c>
    </row>
    <row r="1450" spans="1:3" x14ac:dyDescent="0.25">
      <c r="A1450" s="5" t="s">
        <v>1915</v>
      </c>
    </row>
    <row r="1451" spans="1:3" x14ac:dyDescent="0.25">
      <c r="A1451" s="6" t="s">
        <v>43492</v>
      </c>
      <c r="B1451" s="2">
        <v>711</v>
      </c>
      <c r="C1451" s="2">
        <v>711</v>
      </c>
    </row>
    <row r="1452" spans="1:3" x14ac:dyDescent="0.25">
      <c r="A1452" s="5" t="s">
        <v>355</v>
      </c>
    </row>
    <row r="1453" spans="1:3" x14ac:dyDescent="0.25">
      <c r="A1453" s="6" t="s">
        <v>43493</v>
      </c>
      <c r="B1453" s="2">
        <v>400</v>
      </c>
      <c r="C1453" s="2">
        <v>400</v>
      </c>
    </row>
    <row r="1454" spans="1:3" x14ac:dyDescent="0.25">
      <c r="A1454" s="5" t="s">
        <v>2590</v>
      </c>
    </row>
    <row r="1455" spans="1:3" x14ac:dyDescent="0.25">
      <c r="A1455" s="6" t="s">
        <v>43495</v>
      </c>
      <c r="B1455" s="2">
        <v>431</v>
      </c>
      <c r="C1455" s="2">
        <v>431</v>
      </c>
    </row>
    <row r="1456" spans="1:3" x14ac:dyDescent="0.25">
      <c r="A1456" s="5" t="s">
        <v>1349</v>
      </c>
    </row>
    <row r="1457" spans="1:3" x14ac:dyDescent="0.25">
      <c r="A1457" s="6" t="s">
        <v>43497</v>
      </c>
      <c r="B1457" s="2">
        <v>62</v>
      </c>
      <c r="C1457" s="2">
        <v>62</v>
      </c>
    </row>
    <row r="1458" spans="1:3" x14ac:dyDescent="0.25">
      <c r="A1458" s="5" t="s">
        <v>681</v>
      </c>
    </row>
    <row r="1459" spans="1:3" x14ac:dyDescent="0.25">
      <c r="A1459" s="6" t="s">
        <v>44669</v>
      </c>
      <c r="B1459" s="2">
        <v>913</v>
      </c>
      <c r="C1459" s="2">
        <v>913</v>
      </c>
    </row>
    <row r="1460" spans="1:3" x14ac:dyDescent="0.25">
      <c r="A1460" s="5" t="s">
        <v>1140</v>
      </c>
    </row>
    <row r="1461" spans="1:3" x14ac:dyDescent="0.25">
      <c r="A1461" s="6" t="s">
        <v>43501</v>
      </c>
      <c r="B1461" s="2">
        <v>34</v>
      </c>
      <c r="C1461" s="2">
        <v>34</v>
      </c>
    </row>
    <row r="1462" spans="1:3" x14ac:dyDescent="0.25">
      <c r="A1462" s="5" t="s">
        <v>2038</v>
      </c>
    </row>
    <row r="1463" spans="1:3" x14ac:dyDescent="0.25">
      <c r="A1463" s="6" t="s">
        <v>43505</v>
      </c>
      <c r="B1463" s="2">
        <v>252</v>
      </c>
      <c r="C1463" s="2">
        <v>252</v>
      </c>
    </row>
    <row r="1464" spans="1:3" x14ac:dyDescent="0.25">
      <c r="A1464" s="5" t="s">
        <v>2205</v>
      </c>
    </row>
    <row r="1465" spans="1:3" x14ac:dyDescent="0.25">
      <c r="A1465" s="6" t="s">
        <v>43507</v>
      </c>
      <c r="B1465" s="2">
        <v>856</v>
      </c>
      <c r="C1465" s="2">
        <v>856</v>
      </c>
    </row>
    <row r="1466" spans="1:3" x14ac:dyDescent="0.25">
      <c r="A1466" s="5" t="s">
        <v>438</v>
      </c>
    </row>
    <row r="1467" spans="1:3" x14ac:dyDescent="0.25">
      <c r="A1467" s="6" t="s">
        <v>43510</v>
      </c>
      <c r="B1467" s="2">
        <v>735</v>
      </c>
      <c r="C1467" s="2">
        <v>735</v>
      </c>
    </row>
    <row r="1468" spans="1:3" x14ac:dyDescent="0.25">
      <c r="A1468" s="5" t="s">
        <v>2514</v>
      </c>
    </row>
    <row r="1469" spans="1:3" x14ac:dyDescent="0.25">
      <c r="A1469" s="6" t="s">
        <v>43511</v>
      </c>
      <c r="B1469" s="2">
        <v>141</v>
      </c>
      <c r="C1469" s="2">
        <v>141</v>
      </c>
    </row>
    <row r="1470" spans="1:3" x14ac:dyDescent="0.25">
      <c r="A1470" s="5" t="s">
        <v>1384</v>
      </c>
    </row>
    <row r="1471" spans="1:3" x14ac:dyDescent="0.25">
      <c r="A1471" s="6" t="s">
        <v>43514</v>
      </c>
      <c r="B1471" s="2">
        <v>562</v>
      </c>
      <c r="C1471" s="2">
        <v>562</v>
      </c>
    </row>
    <row r="1472" spans="1:3" x14ac:dyDescent="0.25">
      <c r="A1472" s="5" t="s">
        <v>729</v>
      </c>
    </row>
    <row r="1473" spans="1:3" x14ac:dyDescent="0.25">
      <c r="A1473" s="6" t="s">
        <v>43515</v>
      </c>
      <c r="B1473" s="2">
        <v>453</v>
      </c>
      <c r="C1473" s="2">
        <v>453</v>
      </c>
    </row>
    <row r="1474" spans="1:3" x14ac:dyDescent="0.25">
      <c r="A1474" s="5" t="s">
        <v>190</v>
      </c>
    </row>
    <row r="1475" spans="1:3" x14ac:dyDescent="0.25">
      <c r="A1475" s="6" t="s">
        <v>43516</v>
      </c>
      <c r="B1475" s="2">
        <v>598</v>
      </c>
      <c r="C1475" s="2">
        <v>598</v>
      </c>
    </row>
    <row r="1476" spans="1:3" x14ac:dyDescent="0.25">
      <c r="A1476" s="5" t="s">
        <v>523</v>
      </c>
    </row>
    <row r="1477" spans="1:3" x14ac:dyDescent="0.25">
      <c r="A1477" s="6" t="s">
        <v>43517</v>
      </c>
      <c r="B1477" s="2">
        <v>850</v>
      </c>
      <c r="C1477" s="2">
        <v>850</v>
      </c>
    </row>
    <row r="1478" spans="1:3" x14ac:dyDescent="0.25">
      <c r="A1478" s="5" t="s">
        <v>1816</v>
      </c>
    </row>
    <row r="1479" spans="1:3" x14ac:dyDescent="0.25">
      <c r="A1479" s="6" t="s">
        <v>43519</v>
      </c>
      <c r="B1479" s="2">
        <v>480</v>
      </c>
      <c r="C1479" s="2">
        <v>480</v>
      </c>
    </row>
    <row r="1480" spans="1:3" x14ac:dyDescent="0.25">
      <c r="A1480" s="5" t="s">
        <v>2088</v>
      </c>
    </row>
    <row r="1481" spans="1:3" x14ac:dyDescent="0.25">
      <c r="A1481" s="6" t="s">
        <v>43520</v>
      </c>
      <c r="B1481" s="2">
        <v>452</v>
      </c>
      <c r="C1481" s="2">
        <v>452</v>
      </c>
    </row>
    <row r="1482" spans="1:3" x14ac:dyDescent="0.25">
      <c r="A1482" s="5" t="s">
        <v>2330</v>
      </c>
    </row>
    <row r="1483" spans="1:3" x14ac:dyDescent="0.25">
      <c r="A1483" s="6" t="s">
        <v>43522</v>
      </c>
      <c r="B1483" s="2">
        <v>235</v>
      </c>
      <c r="C1483" s="2">
        <v>235</v>
      </c>
    </row>
    <row r="1484" spans="1:3" x14ac:dyDescent="0.25">
      <c r="A1484" s="5" t="s">
        <v>1857</v>
      </c>
    </row>
    <row r="1485" spans="1:3" x14ac:dyDescent="0.25">
      <c r="A1485" s="6" t="s">
        <v>43523</v>
      </c>
      <c r="B1485" s="2">
        <v>622</v>
      </c>
      <c r="C1485" s="2">
        <v>622</v>
      </c>
    </row>
    <row r="1486" spans="1:3" x14ac:dyDescent="0.25">
      <c r="A1486" s="5" t="s">
        <v>1245</v>
      </c>
    </row>
    <row r="1487" spans="1:3" x14ac:dyDescent="0.25">
      <c r="A1487" s="6" t="s">
        <v>43525</v>
      </c>
      <c r="B1487" s="2">
        <v>208</v>
      </c>
      <c r="C1487" s="2">
        <v>208</v>
      </c>
    </row>
    <row r="1488" spans="1:3" x14ac:dyDescent="0.25">
      <c r="A1488" s="5" t="s">
        <v>257</v>
      </c>
    </row>
    <row r="1489" spans="1:3" x14ac:dyDescent="0.25">
      <c r="A1489" s="6" t="s">
        <v>43527</v>
      </c>
      <c r="B1489" s="2">
        <v>712</v>
      </c>
      <c r="C1489" s="2">
        <v>712</v>
      </c>
    </row>
    <row r="1490" spans="1:3" x14ac:dyDescent="0.25">
      <c r="A1490" s="5" t="s">
        <v>2391</v>
      </c>
    </row>
    <row r="1491" spans="1:3" x14ac:dyDescent="0.25">
      <c r="A1491" s="6" t="s">
        <v>43529</v>
      </c>
      <c r="B1491" s="2">
        <v>290</v>
      </c>
      <c r="C1491" s="2">
        <v>290</v>
      </c>
    </row>
    <row r="1492" spans="1:3" x14ac:dyDescent="0.25">
      <c r="A1492" s="5" t="s">
        <v>2162</v>
      </c>
    </row>
    <row r="1493" spans="1:3" x14ac:dyDescent="0.25">
      <c r="A1493" s="6" t="s">
        <v>43531</v>
      </c>
      <c r="B1493" s="2">
        <v>954</v>
      </c>
      <c r="C1493" s="2">
        <v>954</v>
      </c>
    </row>
    <row r="1494" spans="1:3" x14ac:dyDescent="0.25">
      <c r="A1494" s="5" t="s">
        <v>2235</v>
      </c>
    </row>
    <row r="1495" spans="1:3" x14ac:dyDescent="0.25">
      <c r="A1495" s="6" t="s">
        <v>43533</v>
      </c>
      <c r="B1495" s="2">
        <v>436</v>
      </c>
      <c r="C1495" s="2">
        <v>436</v>
      </c>
    </row>
    <row r="1496" spans="1:3" x14ac:dyDescent="0.25">
      <c r="A1496" s="5" t="s">
        <v>418</v>
      </c>
    </row>
    <row r="1497" spans="1:3" x14ac:dyDescent="0.25">
      <c r="A1497" s="6" t="s">
        <v>43534</v>
      </c>
      <c r="B1497" s="2">
        <v>50</v>
      </c>
      <c r="C1497" s="2">
        <v>50</v>
      </c>
    </row>
    <row r="1498" spans="1:3" x14ac:dyDescent="0.25">
      <c r="A1498" s="5" t="s">
        <v>677</v>
      </c>
    </row>
    <row r="1499" spans="1:3" x14ac:dyDescent="0.25">
      <c r="A1499" s="6" t="s">
        <v>44670</v>
      </c>
      <c r="B1499" s="2">
        <v>489</v>
      </c>
      <c r="C1499" s="2">
        <v>489</v>
      </c>
    </row>
    <row r="1500" spans="1:3" x14ac:dyDescent="0.25">
      <c r="A1500" s="5" t="s">
        <v>2156</v>
      </c>
    </row>
    <row r="1501" spans="1:3" x14ac:dyDescent="0.25">
      <c r="A1501" s="6" t="s">
        <v>43540</v>
      </c>
      <c r="B1501" s="2">
        <v>254</v>
      </c>
      <c r="C1501" s="2">
        <v>254</v>
      </c>
    </row>
    <row r="1502" spans="1:3" x14ac:dyDescent="0.25">
      <c r="A1502" s="5" t="s">
        <v>212</v>
      </c>
    </row>
    <row r="1503" spans="1:3" x14ac:dyDescent="0.25">
      <c r="A1503" s="6" t="s">
        <v>43541</v>
      </c>
      <c r="B1503" s="2">
        <v>413</v>
      </c>
      <c r="C1503" s="2">
        <v>413</v>
      </c>
    </row>
    <row r="1504" spans="1:3" x14ac:dyDescent="0.25">
      <c r="A1504" s="5" t="s">
        <v>780</v>
      </c>
    </row>
    <row r="1505" spans="1:3" x14ac:dyDescent="0.25">
      <c r="A1505" s="6" t="s">
        <v>43542</v>
      </c>
      <c r="B1505" s="2">
        <v>1120</v>
      </c>
      <c r="C1505" s="2">
        <v>1120</v>
      </c>
    </row>
    <row r="1506" spans="1:3" x14ac:dyDescent="0.25">
      <c r="A1506" s="5" t="s">
        <v>2236</v>
      </c>
    </row>
    <row r="1507" spans="1:3" x14ac:dyDescent="0.25">
      <c r="A1507" s="6" t="s">
        <v>43545</v>
      </c>
      <c r="B1507" s="2">
        <v>857</v>
      </c>
      <c r="C1507" s="2">
        <v>857</v>
      </c>
    </row>
    <row r="1508" spans="1:3" x14ac:dyDescent="0.25">
      <c r="A1508" s="5" t="s">
        <v>534</v>
      </c>
    </row>
    <row r="1509" spans="1:3" x14ac:dyDescent="0.25">
      <c r="A1509" s="6" t="s">
        <v>43547</v>
      </c>
      <c r="B1509" s="2">
        <v>19</v>
      </c>
      <c r="C1509" s="2">
        <v>19</v>
      </c>
    </row>
    <row r="1510" spans="1:3" x14ac:dyDescent="0.25">
      <c r="A1510" s="5" t="s">
        <v>1277</v>
      </c>
    </row>
    <row r="1511" spans="1:3" x14ac:dyDescent="0.25">
      <c r="A1511" s="6" t="s">
        <v>43548</v>
      </c>
      <c r="B1511" s="2">
        <v>44</v>
      </c>
      <c r="C1511" s="2">
        <v>44</v>
      </c>
    </row>
    <row r="1512" spans="1:3" x14ac:dyDescent="0.25">
      <c r="A1512" s="5" t="s">
        <v>533</v>
      </c>
    </row>
    <row r="1513" spans="1:3" x14ac:dyDescent="0.25">
      <c r="A1513" s="6" t="s">
        <v>43549</v>
      </c>
      <c r="B1513" s="2">
        <v>13</v>
      </c>
      <c r="C1513" s="2">
        <v>13</v>
      </c>
    </row>
    <row r="1514" spans="1:3" x14ac:dyDescent="0.25">
      <c r="A1514" s="5" t="s">
        <v>1916</v>
      </c>
    </row>
    <row r="1515" spans="1:3" x14ac:dyDescent="0.25">
      <c r="A1515" s="6" t="s">
        <v>43551</v>
      </c>
      <c r="B1515" s="2">
        <v>107</v>
      </c>
      <c r="C1515" s="2">
        <v>107</v>
      </c>
    </row>
    <row r="1516" spans="1:3" x14ac:dyDescent="0.25">
      <c r="A1516" s="5" t="s">
        <v>2276</v>
      </c>
    </row>
    <row r="1517" spans="1:3" x14ac:dyDescent="0.25">
      <c r="A1517" s="6" t="s">
        <v>43552</v>
      </c>
      <c r="B1517" s="2">
        <v>22</v>
      </c>
      <c r="C1517" s="2">
        <v>22</v>
      </c>
    </row>
    <row r="1518" spans="1:3" x14ac:dyDescent="0.25">
      <c r="A1518" s="5" t="s">
        <v>841</v>
      </c>
    </row>
    <row r="1519" spans="1:3" x14ac:dyDescent="0.25">
      <c r="A1519" s="6" t="s">
        <v>44671</v>
      </c>
      <c r="B1519" s="2">
        <v>231</v>
      </c>
      <c r="C1519" s="2">
        <v>231</v>
      </c>
    </row>
    <row r="1520" spans="1:3" x14ac:dyDescent="0.25">
      <c r="A1520" s="5" t="s">
        <v>145</v>
      </c>
    </row>
    <row r="1521" spans="1:3" x14ac:dyDescent="0.25">
      <c r="A1521" s="6" t="s">
        <v>43557</v>
      </c>
      <c r="B1521" s="2">
        <v>9</v>
      </c>
      <c r="C1521" s="2">
        <v>9</v>
      </c>
    </row>
    <row r="1522" spans="1:3" x14ac:dyDescent="0.25">
      <c r="A1522" s="5" t="s">
        <v>2500</v>
      </c>
    </row>
    <row r="1523" spans="1:3" x14ac:dyDescent="0.25">
      <c r="A1523" s="6" t="s">
        <v>43558</v>
      </c>
      <c r="B1523" s="2">
        <v>748</v>
      </c>
      <c r="C1523" s="2">
        <v>748</v>
      </c>
    </row>
    <row r="1524" spans="1:3" x14ac:dyDescent="0.25">
      <c r="A1524" s="5" t="s">
        <v>2208</v>
      </c>
    </row>
    <row r="1525" spans="1:3" x14ac:dyDescent="0.25">
      <c r="A1525" s="6" t="s">
        <v>43559</v>
      </c>
      <c r="B1525" s="2">
        <v>691</v>
      </c>
      <c r="C1525" s="2">
        <v>691</v>
      </c>
    </row>
    <row r="1526" spans="1:3" x14ac:dyDescent="0.25">
      <c r="A1526" s="5" t="s">
        <v>1725</v>
      </c>
    </row>
    <row r="1527" spans="1:3" x14ac:dyDescent="0.25">
      <c r="A1527" s="6" t="s">
        <v>43561</v>
      </c>
      <c r="B1527" s="2">
        <v>124</v>
      </c>
      <c r="C1527" s="2">
        <v>124</v>
      </c>
    </row>
    <row r="1528" spans="1:3" x14ac:dyDescent="0.25">
      <c r="A1528" s="5" t="s">
        <v>590</v>
      </c>
    </row>
    <row r="1529" spans="1:3" x14ac:dyDescent="0.25">
      <c r="A1529" s="6" t="s">
        <v>43563</v>
      </c>
      <c r="B1529" s="2">
        <v>627</v>
      </c>
      <c r="C1529" s="2">
        <v>627</v>
      </c>
    </row>
    <row r="1530" spans="1:3" x14ac:dyDescent="0.25">
      <c r="A1530" s="5" t="s">
        <v>1448</v>
      </c>
    </row>
    <row r="1531" spans="1:3" x14ac:dyDescent="0.25">
      <c r="A1531" s="6" t="s">
        <v>43566</v>
      </c>
      <c r="B1531" s="2">
        <v>559</v>
      </c>
      <c r="C1531" s="2">
        <v>559</v>
      </c>
    </row>
    <row r="1532" spans="1:3" x14ac:dyDescent="0.25">
      <c r="A1532" s="5" t="s">
        <v>721</v>
      </c>
    </row>
    <row r="1533" spans="1:3" x14ac:dyDescent="0.25">
      <c r="A1533" s="6" t="s">
        <v>43567</v>
      </c>
      <c r="B1533" s="2">
        <v>267</v>
      </c>
      <c r="C1533" s="2">
        <v>267</v>
      </c>
    </row>
    <row r="1534" spans="1:3" x14ac:dyDescent="0.25">
      <c r="A1534" s="5" t="s">
        <v>1093</v>
      </c>
    </row>
    <row r="1535" spans="1:3" x14ac:dyDescent="0.25">
      <c r="A1535" s="6" t="s">
        <v>43570</v>
      </c>
      <c r="B1535" s="2">
        <v>154</v>
      </c>
      <c r="C1535" s="2">
        <v>154</v>
      </c>
    </row>
    <row r="1536" spans="1:3" x14ac:dyDescent="0.25">
      <c r="A1536" s="5" t="s">
        <v>1206</v>
      </c>
    </row>
    <row r="1537" spans="1:3" x14ac:dyDescent="0.25">
      <c r="A1537" s="6" t="s">
        <v>43572</v>
      </c>
      <c r="B1537" s="2">
        <v>472</v>
      </c>
      <c r="C1537" s="2">
        <v>472</v>
      </c>
    </row>
    <row r="1538" spans="1:3" x14ac:dyDescent="0.25">
      <c r="A1538" s="5" t="s">
        <v>902</v>
      </c>
    </row>
    <row r="1539" spans="1:3" x14ac:dyDescent="0.25">
      <c r="A1539" s="6" t="s">
        <v>44672</v>
      </c>
      <c r="B1539" s="2">
        <v>407</v>
      </c>
      <c r="C1539" s="2">
        <v>407</v>
      </c>
    </row>
    <row r="1540" spans="1:3" x14ac:dyDescent="0.25">
      <c r="A1540" s="5" t="s">
        <v>495</v>
      </c>
    </row>
    <row r="1541" spans="1:3" x14ac:dyDescent="0.25">
      <c r="A1541" s="6" t="s">
        <v>43575</v>
      </c>
      <c r="B1541" s="2">
        <v>32</v>
      </c>
      <c r="C1541" s="2">
        <v>32</v>
      </c>
    </row>
    <row r="1542" spans="1:3" x14ac:dyDescent="0.25">
      <c r="A1542" s="5" t="s">
        <v>1464</v>
      </c>
    </row>
    <row r="1543" spans="1:3" x14ac:dyDescent="0.25">
      <c r="A1543" s="6" t="s">
        <v>43581</v>
      </c>
      <c r="B1543" s="2">
        <v>662</v>
      </c>
      <c r="C1543" s="2">
        <v>662</v>
      </c>
    </row>
    <row r="1544" spans="1:3" x14ac:dyDescent="0.25">
      <c r="A1544" s="5" t="s">
        <v>316</v>
      </c>
    </row>
    <row r="1545" spans="1:3" x14ac:dyDescent="0.25">
      <c r="A1545" s="6" t="s">
        <v>43583</v>
      </c>
      <c r="B1545" s="2">
        <v>395</v>
      </c>
      <c r="C1545" s="2">
        <v>395</v>
      </c>
    </row>
    <row r="1546" spans="1:3" x14ac:dyDescent="0.25">
      <c r="A1546" s="5" t="s">
        <v>921</v>
      </c>
    </row>
    <row r="1547" spans="1:3" x14ac:dyDescent="0.25">
      <c r="A1547" s="6" t="s">
        <v>44673</v>
      </c>
      <c r="B1547" s="2">
        <v>1061</v>
      </c>
      <c r="C1547" s="2">
        <v>1061</v>
      </c>
    </row>
    <row r="1548" spans="1:3" x14ac:dyDescent="0.25">
      <c r="A1548" s="6" t="s">
        <v>43584</v>
      </c>
      <c r="B1548" s="2">
        <v>44</v>
      </c>
      <c r="C1548" s="2">
        <v>44</v>
      </c>
    </row>
    <row r="1549" spans="1:3" x14ac:dyDescent="0.25">
      <c r="A1549" s="5" t="s">
        <v>654</v>
      </c>
    </row>
    <row r="1550" spans="1:3" x14ac:dyDescent="0.25">
      <c r="A1550" s="6" t="s">
        <v>43587</v>
      </c>
      <c r="B1550" s="2">
        <v>584</v>
      </c>
      <c r="C1550" s="2">
        <v>584</v>
      </c>
    </row>
    <row r="1551" spans="1:3" x14ac:dyDescent="0.25">
      <c r="A1551" s="5" t="s">
        <v>185</v>
      </c>
    </row>
    <row r="1552" spans="1:3" x14ac:dyDescent="0.25">
      <c r="A1552" s="6" t="s">
        <v>43588</v>
      </c>
      <c r="B1552" s="2">
        <v>742</v>
      </c>
      <c r="C1552" s="2">
        <v>742</v>
      </c>
    </row>
    <row r="1553" spans="1:3" x14ac:dyDescent="0.25">
      <c r="A1553" s="5" t="s">
        <v>1042</v>
      </c>
    </row>
    <row r="1554" spans="1:3" x14ac:dyDescent="0.25">
      <c r="A1554" s="6" t="s">
        <v>44674</v>
      </c>
      <c r="B1554" s="2">
        <v>78</v>
      </c>
      <c r="C1554" s="2">
        <v>78</v>
      </c>
    </row>
    <row r="1555" spans="1:3" x14ac:dyDescent="0.25">
      <c r="A1555" s="5" t="s">
        <v>900</v>
      </c>
    </row>
    <row r="1556" spans="1:3" x14ac:dyDescent="0.25">
      <c r="A1556" s="6" t="s">
        <v>43594</v>
      </c>
      <c r="B1556" s="2">
        <v>336</v>
      </c>
      <c r="C1556" s="2">
        <v>336</v>
      </c>
    </row>
    <row r="1557" spans="1:3" x14ac:dyDescent="0.25">
      <c r="A1557" s="5" t="s">
        <v>2364</v>
      </c>
    </row>
    <row r="1558" spans="1:3" x14ac:dyDescent="0.25">
      <c r="A1558" s="6" t="s">
        <v>43595</v>
      </c>
      <c r="B1558" s="2">
        <v>144</v>
      </c>
      <c r="C1558" s="2">
        <v>144</v>
      </c>
    </row>
    <row r="1559" spans="1:3" x14ac:dyDescent="0.25">
      <c r="A1559" s="5" t="s">
        <v>1858</v>
      </c>
    </row>
    <row r="1560" spans="1:3" x14ac:dyDescent="0.25">
      <c r="A1560" s="6" t="s">
        <v>43596</v>
      </c>
      <c r="B1560" s="2">
        <v>411</v>
      </c>
      <c r="C1560" s="2">
        <v>411</v>
      </c>
    </row>
    <row r="1561" spans="1:3" x14ac:dyDescent="0.25">
      <c r="A1561" s="5" t="s">
        <v>1218</v>
      </c>
    </row>
    <row r="1562" spans="1:3" x14ac:dyDescent="0.25">
      <c r="A1562" s="6" t="s">
        <v>43598</v>
      </c>
      <c r="B1562" s="2">
        <v>333</v>
      </c>
      <c r="C1562" s="2">
        <v>333</v>
      </c>
    </row>
    <row r="1563" spans="1:3" x14ac:dyDescent="0.25">
      <c r="A1563" s="5" t="s">
        <v>1917</v>
      </c>
    </row>
    <row r="1564" spans="1:3" x14ac:dyDescent="0.25">
      <c r="A1564" s="6" t="s">
        <v>43599</v>
      </c>
      <c r="B1564" s="2">
        <v>105</v>
      </c>
      <c r="C1564" s="2">
        <v>105</v>
      </c>
    </row>
    <row r="1565" spans="1:3" x14ac:dyDescent="0.25">
      <c r="A1565" s="5" t="s">
        <v>2573</v>
      </c>
    </row>
    <row r="1566" spans="1:3" x14ac:dyDescent="0.25">
      <c r="A1566" s="6" t="s">
        <v>43600</v>
      </c>
      <c r="B1566" s="2">
        <v>491</v>
      </c>
      <c r="C1566" s="2">
        <v>491</v>
      </c>
    </row>
    <row r="1567" spans="1:3" x14ac:dyDescent="0.25">
      <c r="A1567" s="5" t="s">
        <v>974</v>
      </c>
    </row>
    <row r="1568" spans="1:3" x14ac:dyDescent="0.25">
      <c r="A1568" s="6" t="s">
        <v>44675</v>
      </c>
      <c r="B1568" s="2">
        <v>671</v>
      </c>
      <c r="C1568" s="2">
        <v>671</v>
      </c>
    </row>
    <row r="1569" spans="1:3" x14ac:dyDescent="0.25">
      <c r="A1569" s="5" t="s">
        <v>2340</v>
      </c>
    </row>
    <row r="1570" spans="1:3" x14ac:dyDescent="0.25">
      <c r="A1570" s="6" t="s">
        <v>43603</v>
      </c>
      <c r="B1570" s="2">
        <v>147</v>
      </c>
      <c r="C1570" s="2">
        <v>147</v>
      </c>
    </row>
    <row r="1571" spans="1:3" x14ac:dyDescent="0.25">
      <c r="A1571" s="5" t="s">
        <v>1219</v>
      </c>
    </row>
    <row r="1572" spans="1:3" x14ac:dyDescent="0.25">
      <c r="A1572" s="6" t="s">
        <v>43604</v>
      </c>
      <c r="B1572" s="2">
        <v>217</v>
      </c>
      <c r="C1572" s="2">
        <v>217</v>
      </c>
    </row>
    <row r="1573" spans="1:3" x14ac:dyDescent="0.25">
      <c r="A1573" s="5" t="s">
        <v>2017</v>
      </c>
    </row>
    <row r="1574" spans="1:3" x14ac:dyDescent="0.25">
      <c r="A1574" s="6" t="s">
        <v>43605</v>
      </c>
      <c r="B1574" s="2">
        <v>76</v>
      </c>
      <c r="C1574" s="2">
        <v>76</v>
      </c>
    </row>
    <row r="1575" spans="1:3" x14ac:dyDescent="0.25">
      <c r="A1575" s="5" t="s">
        <v>163</v>
      </c>
    </row>
    <row r="1576" spans="1:3" x14ac:dyDescent="0.25">
      <c r="A1576" s="6" t="s">
        <v>43607</v>
      </c>
      <c r="B1576" s="2">
        <v>782</v>
      </c>
      <c r="C1576" s="2">
        <v>782</v>
      </c>
    </row>
    <row r="1577" spans="1:3" x14ac:dyDescent="0.25">
      <c r="A1577" s="5" t="s">
        <v>286</v>
      </c>
    </row>
    <row r="1578" spans="1:3" x14ac:dyDescent="0.25">
      <c r="A1578" s="6" t="s">
        <v>43608</v>
      </c>
      <c r="B1578" s="2">
        <v>717</v>
      </c>
      <c r="C1578" s="2">
        <v>717</v>
      </c>
    </row>
    <row r="1579" spans="1:3" x14ac:dyDescent="0.25">
      <c r="A1579" s="5" t="s">
        <v>4</v>
      </c>
    </row>
    <row r="1580" spans="1:3" x14ac:dyDescent="0.25">
      <c r="A1580" s="6" t="s">
        <v>43609</v>
      </c>
      <c r="B1580" s="2">
        <v>509</v>
      </c>
      <c r="C1580" s="2">
        <v>509</v>
      </c>
    </row>
    <row r="1581" spans="1:3" x14ac:dyDescent="0.25">
      <c r="A1581" s="5" t="s">
        <v>1360</v>
      </c>
    </row>
    <row r="1582" spans="1:3" x14ac:dyDescent="0.25">
      <c r="A1582" s="6" t="s">
        <v>43610</v>
      </c>
      <c r="B1582" s="2">
        <v>21</v>
      </c>
      <c r="C1582" s="2">
        <v>21</v>
      </c>
    </row>
    <row r="1583" spans="1:3" x14ac:dyDescent="0.25">
      <c r="A1583" s="5" t="s">
        <v>1357</v>
      </c>
    </row>
    <row r="1584" spans="1:3" x14ac:dyDescent="0.25">
      <c r="A1584" s="6" t="s">
        <v>44676</v>
      </c>
      <c r="B1584" s="2">
        <v>155</v>
      </c>
      <c r="C1584" s="2">
        <v>155</v>
      </c>
    </row>
    <row r="1585" spans="1:3" x14ac:dyDescent="0.25">
      <c r="A1585" s="5" t="s">
        <v>1358</v>
      </c>
    </row>
    <row r="1586" spans="1:3" x14ac:dyDescent="0.25">
      <c r="A1586" s="6" t="s">
        <v>43612</v>
      </c>
      <c r="B1586" s="2">
        <v>103</v>
      </c>
      <c r="C1586" s="2">
        <v>103</v>
      </c>
    </row>
    <row r="1587" spans="1:3" x14ac:dyDescent="0.25">
      <c r="A1587" s="5" t="s">
        <v>1596</v>
      </c>
    </row>
    <row r="1588" spans="1:3" x14ac:dyDescent="0.25">
      <c r="A1588" s="6" t="s">
        <v>43613</v>
      </c>
      <c r="B1588" s="2">
        <v>133</v>
      </c>
      <c r="C1588" s="2">
        <v>133</v>
      </c>
    </row>
    <row r="1589" spans="1:3" x14ac:dyDescent="0.25">
      <c r="A1589" s="5" t="s">
        <v>1597</v>
      </c>
    </row>
    <row r="1590" spans="1:3" x14ac:dyDescent="0.25">
      <c r="A1590" s="6" t="s">
        <v>43614</v>
      </c>
      <c r="B1590" s="2">
        <v>410</v>
      </c>
      <c r="C1590" s="2">
        <v>410</v>
      </c>
    </row>
    <row r="1591" spans="1:3" x14ac:dyDescent="0.25">
      <c r="A1591" s="5" t="s">
        <v>1332</v>
      </c>
    </row>
    <row r="1592" spans="1:3" x14ac:dyDescent="0.25">
      <c r="A1592" s="6" t="s">
        <v>43618</v>
      </c>
      <c r="B1592" s="2">
        <v>275</v>
      </c>
      <c r="C1592" s="2">
        <v>275</v>
      </c>
    </row>
    <row r="1593" spans="1:3" x14ac:dyDescent="0.25">
      <c r="A1593" s="5" t="s">
        <v>585</v>
      </c>
    </row>
    <row r="1594" spans="1:3" x14ac:dyDescent="0.25">
      <c r="A1594" s="6" t="s">
        <v>43619</v>
      </c>
      <c r="B1594" s="2">
        <v>566</v>
      </c>
      <c r="C1594" s="2">
        <v>566</v>
      </c>
    </row>
    <row r="1595" spans="1:3" x14ac:dyDescent="0.25">
      <c r="A1595" s="6" t="s">
        <v>43620</v>
      </c>
      <c r="B1595" s="2">
        <v>538</v>
      </c>
      <c r="C1595" s="2">
        <v>538</v>
      </c>
    </row>
    <row r="1596" spans="1:3" x14ac:dyDescent="0.25">
      <c r="A1596" s="5" t="s">
        <v>1066</v>
      </c>
    </row>
    <row r="1597" spans="1:3" x14ac:dyDescent="0.25">
      <c r="A1597" s="6" t="s">
        <v>43621</v>
      </c>
      <c r="B1597" s="2">
        <v>439</v>
      </c>
      <c r="C1597" s="2">
        <v>439</v>
      </c>
    </row>
    <row r="1598" spans="1:3" x14ac:dyDescent="0.25">
      <c r="A1598" s="5" t="s">
        <v>1211</v>
      </c>
    </row>
    <row r="1599" spans="1:3" x14ac:dyDescent="0.25">
      <c r="A1599" s="6" t="s">
        <v>43622</v>
      </c>
      <c r="B1599" s="2">
        <v>362</v>
      </c>
      <c r="C1599" s="2">
        <v>362</v>
      </c>
    </row>
    <row r="1600" spans="1:3" x14ac:dyDescent="0.25">
      <c r="A1600" s="5" t="s">
        <v>1385</v>
      </c>
    </row>
    <row r="1601" spans="1:3" x14ac:dyDescent="0.25">
      <c r="A1601" s="6" t="s">
        <v>43625</v>
      </c>
      <c r="B1601" s="2">
        <v>397</v>
      </c>
      <c r="C1601" s="2">
        <v>397</v>
      </c>
    </row>
    <row r="1602" spans="1:3" x14ac:dyDescent="0.25">
      <c r="A1602" s="5" t="s">
        <v>2252</v>
      </c>
    </row>
    <row r="1603" spans="1:3" x14ac:dyDescent="0.25">
      <c r="A1603" s="6" t="s">
        <v>43626</v>
      </c>
      <c r="B1603" s="2">
        <v>559</v>
      </c>
      <c r="C1603" s="2">
        <v>559</v>
      </c>
    </row>
    <row r="1604" spans="1:3" x14ac:dyDescent="0.25">
      <c r="A1604" s="5" t="s">
        <v>1216</v>
      </c>
    </row>
    <row r="1605" spans="1:3" x14ac:dyDescent="0.25">
      <c r="A1605" s="6" t="s">
        <v>43627</v>
      </c>
      <c r="B1605" s="2">
        <v>20</v>
      </c>
      <c r="C1605" s="2">
        <v>20</v>
      </c>
    </row>
    <row r="1606" spans="1:3" x14ac:dyDescent="0.25">
      <c r="A1606" s="5" t="s">
        <v>398</v>
      </c>
    </row>
    <row r="1607" spans="1:3" x14ac:dyDescent="0.25">
      <c r="A1607" s="6" t="s">
        <v>43628</v>
      </c>
      <c r="B1607" s="2">
        <v>15</v>
      </c>
      <c r="C1607" s="2">
        <v>15</v>
      </c>
    </row>
    <row r="1608" spans="1:3" x14ac:dyDescent="0.25">
      <c r="A1608" s="5" t="s">
        <v>2552</v>
      </c>
    </row>
    <row r="1609" spans="1:3" x14ac:dyDescent="0.25">
      <c r="A1609" s="6" t="s">
        <v>43629</v>
      </c>
      <c r="B1609" s="2">
        <v>168</v>
      </c>
      <c r="C1609" s="2">
        <v>168</v>
      </c>
    </row>
    <row r="1610" spans="1:3" x14ac:dyDescent="0.25">
      <c r="A1610" s="5" t="s">
        <v>2574</v>
      </c>
    </row>
    <row r="1611" spans="1:3" x14ac:dyDescent="0.25">
      <c r="A1611" s="6" t="s">
        <v>43630</v>
      </c>
      <c r="B1611" s="2">
        <v>106</v>
      </c>
      <c r="C1611" s="2">
        <v>106</v>
      </c>
    </row>
    <row r="1612" spans="1:3" x14ac:dyDescent="0.25">
      <c r="A1612" s="5" t="s">
        <v>1921</v>
      </c>
    </row>
    <row r="1613" spans="1:3" x14ac:dyDescent="0.25">
      <c r="A1613" s="6" t="s">
        <v>43631</v>
      </c>
      <c r="B1613" s="2">
        <v>770</v>
      </c>
      <c r="C1613" s="2">
        <v>770</v>
      </c>
    </row>
    <row r="1614" spans="1:3" x14ac:dyDescent="0.25">
      <c r="A1614" s="5" t="s">
        <v>26</v>
      </c>
    </row>
    <row r="1615" spans="1:3" x14ac:dyDescent="0.25">
      <c r="A1615" s="6" t="s">
        <v>43632</v>
      </c>
      <c r="B1615" s="2">
        <v>470</v>
      </c>
      <c r="C1615" s="2">
        <v>470</v>
      </c>
    </row>
    <row r="1616" spans="1:3" x14ac:dyDescent="0.25">
      <c r="A1616" s="5" t="s">
        <v>1943</v>
      </c>
    </row>
    <row r="1617" spans="1:3" x14ac:dyDescent="0.25">
      <c r="A1617" s="6" t="s">
        <v>43633</v>
      </c>
      <c r="B1617" s="2">
        <v>189</v>
      </c>
      <c r="C1617" s="2">
        <v>189</v>
      </c>
    </row>
    <row r="1618" spans="1:3" x14ac:dyDescent="0.25">
      <c r="A1618" s="5" t="s">
        <v>1366</v>
      </c>
    </row>
    <row r="1619" spans="1:3" x14ac:dyDescent="0.25">
      <c r="A1619" s="6" t="s">
        <v>43634</v>
      </c>
      <c r="B1619" s="2">
        <v>318</v>
      </c>
      <c r="C1619" s="2">
        <v>318</v>
      </c>
    </row>
    <row r="1620" spans="1:3" x14ac:dyDescent="0.25">
      <c r="A1620" s="5" t="s">
        <v>1417</v>
      </c>
    </row>
    <row r="1621" spans="1:3" x14ac:dyDescent="0.25">
      <c r="A1621" s="6" t="s">
        <v>43635</v>
      </c>
      <c r="B1621" s="2">
        <v>127</v>
      </c>
      <c r="C1621" s="2">
        <v>127</v>
      </c>
    </row>
    <row r="1622" spans="1:3" x14ac:dyDescent="0.25">
      <c r="A1622" s="5" t="s">
        <v>6</v>
      </c>
    </row>
    <row r="1623" spans="1:3" x14ac:dyDescent="0.25">
      <c r="A1623" s="6" t="s">
        <v>43636</v>
      </c>
      <c r="B1623" s="2">
        <v>693</v>
      </c>
      <c r="C1623" s="2">
        <v>693</v>
      </c>
    </row>
    <row r="1624" spans="1:3" x14ac:dyDescent="0.25">
      <c r="A1624" s="5" t="s">
        <v>1571</v>
      </c>
    </row>
    <row r="1625" spans="1:3" x14ac:dyDescent="0.25">
      <c r="A1625" s="6" t="s">
        <v>43640</v>
      </c>
      <c r="B1625" s="2">
        <v>321</v>
      </c>
      <c r="C1625" s="2">
        <v>321</v>
      </c>
    </row>
    <row r="1626" spans="1:3" x14ac:dyDescent="0.25">
      <c r="A1626" s="5" t="s">
        <v>1834</v>
      </c>
    </row>
    <row r="1627" spans="1:3" x14ac:dyDescent="0.25">
      <c r="A1627" s="6" t="s">
        <v>43641</v>
      </c>
      <c r="B1627" s="2">
        <v>318</v>
      </c>
      <c r="C1627" s="2">
        <v>318</v>
      </c>
    </row>
    <row r="1628" spans="1:3" x14ac:dyDescent="0.25">
      <c r="A1628" s="5" t="s">
        <v>34376</v>
      </c>
    </row>
    <row r="1629" spans="1:3" x14ac:dyDescent="0.25">
      <c r="A1629" s="6" t="s">
        <v>43644</v>
      </c>
      <c r="B1629" s="2">
        <v>474</v>
      </c>
      <c r="C1629" s="2">
        <v>474</v>
      </c>
    </row>
    <row r="1630" spans="1:3" x14ac:dyDescent="0.25">
      <c r="A1630" s="5" t="s">
        <v>2000</v>
      </c>
    </row>
    <row r="1631" spans="1:3" x14ac:dyDescent="0.25">
      <c r="A1631" s="6" t="s">
        <v>43646</v>
      </c>
      <c r="B1631" s="2">
        <v>151</v>
      </c>
      <c r="C1631" s="2">
        <v>151</v>
      </c>
    </row>
    <row r="1632" spans="1:3" x14ac:dyDescent="0.25">
      <c r="A1632" s="5" t="s">
        <v>2348</v>
      </c>
    </row>
    <row r="1633" spans="1:3" x14ac:dyDescent="0.25">
      <c r="A1633" s="6" t="s">
        <v>43649</v>
      </c>
      <c r="B1633" s="2">
        <v>59</v>
      </c>
      <c r="C1633" s="2">
        <v>59</v>
      </c>
    </row>
    <row r="1634" spans="1:3" x14ac:dyDescent="0.25">
      <c r="A1634" s="5" t="s">
        <v>2125</v>
      </c>
    </row>
    <row r="1635" spans="1:3" x14ac:dyDescent="0.25">
      <c r="A1635" s="6" t="s">
        <v>43650</v>
      </c>
      <c r="B1635" s="2">
        <v>20</v>
      </c>
      <c r="C1635" s="2">
        <v>20</v>
      </c>
    </row>
    <row r="1636" spans="1:3" x14ac:dyDescent="0.25">
      <c r="A1636" s="5" t="s">
        <v>1402</v>
      </c>
    </row>
    <row r="1637" spans="1:3" x14ac:dyDescent="0.25">
      <c r="A1637" s="6" t="s">
        <v>43651</v>
      </c>
      <c r="B1637" s="2">
        <v>580</v>
      </c>
      <c r="C1637" s="2">
        <v>580</v>
      </c>
    </row>
    <row r="1638" spans="1:3" x14ac:dyDescent="0.25">
      <c r="A1638" s="5" t="s">
        <v>40</v>
      </c>
    </row>
    <row r="1639" spans="1:3" x14ac:dyDescent="0.25">
      <c r="A1639" s="6" t="s">
        <v>43653</v>
      </c>
      <c r="B1639" s="2">
        <v>508</v>
      </c>
      <c r="C1639" s="2">
        <v>508</v>
      </c>
    </row>
    <row r="1640" spans="1:3" x14ac:dyDescent="0.25">
      <c r="A1640" s="5" t="s">
        <v>893</v>
      </c>
    </row>
    <row r="1641" spans="1:3" x14ac:dyDescent="0.25">
      <c r="A1641" s="6" t="s">
        <v>43654</v>
      </c>
      <c r="B1641" s="2">
        <v>481</v>
      </c>
      <c r="C1641" s="2">
        <v>481</v>
      </c>
    </row>
    <row r="1642" spans="1:3" x14ac:dyDescent="0.25">
      <c r="A1642" s="5" t="s">
        <v>985</v>
      </c>
    </row>
    <row r="1643" spans="1:3" x14ac:dyDescent="0.25">
      <c r="A1643" s="6" t="s">
        <v>44677</v>
      </c>
      <c r="B1643" s="2">
        <v>983</v>
      </c>
      <c r="C1643" s="2">
        <v>983</v>
      </c>
    </row>
    <row r="1644" spans="1:3" x14ac:dyDescent="0.25">
      <c r="A1644" s="5" t="s">
        <v>1112</v>
      </c>
    </row>
    <row r="1645" spans="1:3" x14ac:dyDescent="0.25">
      <c r="A1645" s="6" t="s">
        <v>43658</v>
      </c>
      <c r="B1645" s="2">
        <v>7</v>
      </c>
      <c r="C1645" s="2">
        <v>7</v>
      </c>
    </row>
    <row r="1646" spans="1:3" x14ac:dyDescent="0.25">
      <c r="A1646" s="5" t="s">
        <v>34375</v>
      </c>
    </row>
    <row r="1647" spans="1:3" x14ac:dyDescent="0.25">
      <c r="A1647" s="6" t="s">
        <v>43661</v>
      </c>
      <c r="B1647" s="2">
        <v>15</v>
      </c>
      <c r="C1647" s="2">
        <v>15</v>
      </c>
    </row>
    <row r="1648" spans="1:3" x14ac:dyDescent="0.25">
      <c r="A1648" s="5" t="s">
        <v>1311</v>
      </c>
    </row>
    <row r="1649" spans="1:3" x14ac:dyDescent="0.25">
      <c r="A1649" s="6" t="s">
        <v>43662</v>
      </c>
      <c r="B1649" s="2">
        <v>14</v>
      </c>
      <c r="C1649" s="2">
        <v>14</v>
      </c>
    </row>
    <row r="1650" spans="1:3" x14ac:dyDescent="0.25">
      <c r="A1650" s="5" t="s">
        <v>2558</v>
      </c>
    </row>
    <row r="1651" spans="1:3" x14ac:dyDescent="0.25">
      <c r="A1651" s="6" t="s">
        <v>43664</v>
      </c>
      <c r="B1651" s="2">
        <v>6</v>
      </c>
      <c r="C1651" s="2">
        <v>6</v>
      </c>
    </row>
    <row r="1652" spans="1:3" x14ac:dyDescent="0.25">
      <c r="A1652" s="5" t="s">
        <v>178</v>
      </c>
    </row>
    <row r="1653" spans="1:3" x14ac:dyDescent="0.25">
      <c r="A1653" s="6" t="s">
        <v>43666</v>
      </c>
      <c r="B1653" s="2">
        <v>93</v>
      </c>
      <c r="C1653" s="2">
        <v>93</v>
      </c>
    </row>
    <row r="1654" spans="1:3" x14ac:dyDescent="0.25">
      <c r="A1654" s="5" t="s">
        <v>191</v>
      </c>
    </row>
    <row r="1655" spans="1:3" x14ac:dyDescent="0.25">
      <c r="A1655" s="6" t="s">
        <v>43667</v>
      </c>
      <c r="B1655" s="2">
        <v>761</v>
      </c>
      <c r="C1655" s="2">
        <v>761</v>
      </c>
    </row>
    <row r="1656" spans="1:3" x14ac:dyDescent="0.25">
      <c r="A1656" s="5" t="s">
        <v>476</v>
      </c>
    </row>
    <row r="1657" spans="1:3" x14ac:dyDescent="0.25">
      <c r="A1657" s="6" t="s">
        <v>43669</v>
      </c>
      <c r="B1657" s="2">
        <v>217</v>
      </c>
      <c r="C1657" s="2">
        <v>217</v>
      </c>
    </row>
    <row r="1658" spans="1:3" x14ac:dyDescent="0.25">
      <c r="A1658" s="5" t="s">
        <v>2149</v>
      </c>
    </row>
    <row r="1659" spans="1:3" x14ac:dyDescent="0.25">
      <c r="A1659" s="6" t="s">
        <v>43670</v>
      </c>
      <c r="B1659" s="2">
        <v>27</v>
      </c>
      <c r="C1659" s="2">
        <v>27</v>
      </c>
    </row>
    <row r="1660" spans="1:3" x14ac:dyDescent="0.25">
      <c r="A1660" s="5" t="s">
        <v>2394</v>
      </c>
    </row>
    <row r="1661" spans="1:3" x14ac:dyDescent="0.25">
      <c r="A1661" s="6" t="s">
        <v>43672</v>
      </c>
      <c r="B1661" s="2">
        <v>654</v>
      </c>
      <c r="C1661" s="2">
        <v>654</v>
      </c>
    </row>
    <row r="1662" spans="1:3" x14ac:dyDescent="0.25">
      <c r="A1662" s="5" t="s">
        <v>1262</v>
      </c>
    </row>
    <row r="1663" spans="1:3" x14ac:dyDescent="0.25">
      <c r="A1663" s="6" t="s">
        <v>43673</v>
      </c>
      <c r="B1663" s="2">
        <v>577</v>
      </c>
      <c r="C1663" s="2">
        <v>577</v>
      </c>
    </row>
    <row r="1664" spans="1:3" x14ac:dyDescent="0.25">
      <c r="A1664" s="5" t="s">
        <v>1903</v>
      </c>
    </row>
    <row r="1665" spans="1:3" x14ac:dyDescent="0.25">
      <c r="A1665" s="6" t="s">
        <v>43677</v>
      </c>
      <c r="B1665" s="2">
        <v>454</v>
      </c>
      <c r="C1665" s="2">
        <v>454</v>
      </c>
    </row>
    <row r="1666" spans="1:3" x14ac:dyDescent="0.25">
      <c r="A1666" s="5" t="s">
        <v>2119</v>
      </c>
    </row>
    <row r="1667" spans="1:3" x14ac:dyDescent="0.25">
      <c r="A1667" s="6" t="s">
        <v>43678</v>
      </c>
      <c r="B1667" s="2">
        <v>699</v>
      </c>
      <c r="C1667" s="2">
        <v>699</v>
      </c>
    </row>
    <row r="1668" spans="1:3" x14ac:dyDescent="0.25">
      <c r="A1668" s="5" t="s">
        <v>36</v>
      </c>
    </row>
    <row r="1669" spans="1:3" x14ac:dyDescent="0.25">
      <c r="A1669" s="6" t="s">
        <v>43680</v>
      </c>
      <c r="B1669" s="2">
        <v>691</v>
      </c>
      <c r="C1669" s="2">
        <v>691</v>
      </c>
    </row>
    <row r="1670" spans="1:3" x14ac:dyDescent="0.25">
      <c r="A1670" s="5" t="s">
        <v>1131</v>
      </c>
    </row>
    <row r="1671" spans="1:3" x14ac:dyDescent="0.25">
      <c r="A1671" s="6" t="s">
        <v>43681</v>
      </c>
      <c r="B1671" s="2">
        <v>368</v>
      </c>
      <c r="C1671" s="2">
        <v>368</v>
      </c>
    </row>
    <row r="1672" spans="1:3" x14ac:dyDescent="0.25">
      <c r="A1672" s="5" t="s">
        <v>1285</v>
      </c>
    </row>
    <row r="1673" spans="1:3" x14ac:dyDescent="0.25">
      <c r="A1673" s="6" t="s">
        <v>43682</v>
      </c>
      <c r="B1673" s="2">
        <v>268</v>
      </c>
      <c r="C1673" s="2">
        <v>268</v>
      </c>
    </row>
    <row r="1674" spans="1:3" x14ac:dyDescent="0.25">
      <c r="A1674" s="5" t="s">
        <v>1859</v>
      </c>
    </row>
    <row r="1675" spans="1:3" x14ac:dyDescent="0.25">
      <c r="A1675" s="6" t="s">
        <v>43683</v>
      </c>
      <c r="B1675" s="2">
        <v>713</v>
      </c>
      <c r="C1675" s="2">
        <v>713</v>
      </c>
    </row>
    <row r="1676" spans="1:3" x14ac:dyDescent="0.25">
      <c r="A1676" s="5" t="s">
        <v>317</v>
      </c>
    </row>
    <row r="1677" spans="1:3" x14ac:dyDescent="0.25">
      <c r="A1677" s="6" t="s">
        <v>43684</v>
      </c>
      <c r="B1677" s="2">
        <v>1152</v>
      </c>
      <c r="C1677" s="2">
        <v>1152</v>
      </c>
    </row>
    <row r="1678" spans="1:3" x14ac:dyDescent="0.25">
      <c r="A1678" s="5" t="s">
        <v>328</v>
      </c>
    </row>
    <row r="1679" spans="1:3" x14ac:dyDescent="0.25">
      <c r="A1679" s="6" t="s">
        <v>43685</v>
      </c>
      <c r="B1679" s="2">
        <v>783</v>
      </c>
      <c r="C1679" s="2">
        <v>783</v>
      </c>
    </row>
    <row r="1680" spans="1:3" x14ac:dyDescent="0.25">
      <c r="A1680" s="6" t="s">
        <v>43686</v>
      </c>
      <c r="B1680" s="2">
        <v>81</v>
      </c>
      <c r="C1680" s="2">
        <v>81</v>
      </c>
    </row>
    <row r="1681" spans="1:3" x14ac:dyDescent="0.25">
      <c r="A1681" s="5" t="s">
        <v>1048</v>
      </c>
    </row>
    <row r="1682" spans="1:3" x14ac:dyDescent="0.25">
      <c r="A1682" s="6" t="s">
        <v>43687</v>
      </c>
      <c r="B1682" s="2">
        <v>14</v>
      </c>
      <c r="C1682" s="2">
        <v>14</v>
      </c>
    </row>
    <row r="1683" spans="1:3" x14ac:dyDescent="0.25">
      <c r="A1683" s="5" t="s">
        <v>960</v>
      </c>
    </row>
    <row r="1684" spans="1:3" x14ac:dyDescent="0.25">
      <c r="A1684" s="6" t="s">
        <v>43688</v>
      </c>
      <c r="B1684" s="2">
        <v>29</v>
      </c>
      <c r="C1684" s="2">
        <v>29</v>
      </c>
    </row>
    <row r="1685" spans="1:3" x14ac:dyDescent="0.25">
      <c r="A1685" s="5" t="s">
        <v>2105</v>
      </c>
    </row>
    <row r="1686" spans="1:3" x14ac:dyDescent="0.25">
      <c r="A1686" s="6" t="s">
        <v>43689</v>
      </c>
      <c r="B1686" s="2">
        <v>94</v>
      </c>
      <c r="C1686" s="2">
        <v>94</v>
      </c>
    </row>
    <row r="1687" spans="1:3" x14ac:dyDescent="0.25">
      <c r="A1687" s="5" t="s">
        <v>143</v>
      </c>
    </row>
    <row r="1688" spans="1:3" x14ac:dyDescent="0.25">
      <c r="A1688" s="6" t="s">
        <v>43690</v>
      </c>
      <c r="B1688" s="2">
        <v>37</v>
      </c>
      <c r="C1688" s="2">
        <v>37</v>
      </c>
    </row>
    <row r="1689" spans="1:3" x14ac:dyDescent="0.25">
      <c r="A1689" s="5" t="s">
        <v>1386</v>
      </c>
    </row>
    <row r="1690" spans="1:3" x14ac:dyDescent="0.25">
      <c r="A1690" s="6" t="s">
        <v>43692</v>
      </c>
      <c r="B1690" s="2">
        <v>583</v>
      </c>
      <c r="C1690" s="2">
        <v>583</v>
      </c>
    </row>
    <row r="1691" spans="1:3" x14ac:dyDescent="0.25">
      <c r="A1691" s="5" t="s">
        <v>2079</v>
      </c>
    </row>
    <row r="1692" spans="1:3" x14ac:dyDescent="0.25">
      <c r="A1692" s="6" t="s">
        <v>43694</v>
      </c>
      <c r="B1692" s="2">
        <v>623</v>
      </c>
      <c r="C1692" s="2">
        <v>623</v>
      </c>
    </row>
    <row r="1693" spans="1:3" x14ac:dyDescent="0.25">
      <c r="A1693" s="5" t="s">
        <v>244</v>
      </c>
    </row>
    <row r="1694" spans="1:3" x14ac:dyDescent="0.25">
      <c r="A1694" s="6" t="s">
        <v>43695</v>
      </c>
      <c r="B1694" s="2">
        <v>543</v>
      </c>
      <c r="C1694" s="2">
        <v>543</v>
      </c>
    </row>
    <row r="1695" spans="1:3" x14ac:dyDescent="0.25">
      <c r="A1695" s="5" t="s">
        <v>676</v>
      </c>
    </row>
    <row r="1696" spans="1:3" x14ac:dyDescent="0.25">
      <c r="A1696" s="6" t="s">
        <v>43696</v>
      </c>
      <c r="B1696" s="2">
        <v>403</v>
      </c>
      <c r="C1696" s="2">
        <v>403</v>
      </c>
    </row>
    <row r="1697" spans="1:3" x14ac:dyDescent="0.25">
      <c r="A1697" s="5" t="s">
        <v>1387</v>
      </c>
    </row>
    <row r="1698" spans="1:3" x14ac:dyDescent="0.25">
      <c r="A1698" s="6" t="s">
        <v>43699</v>
      </c>
      <c r="B1698" s="2">
        <v>739</v>
      </c>
      <c r="C1698" s="2">
        <v>739</v>
      </c>
    </row>
    <row r="1699" spans="1:3" x14ac:dyDescent="0.25">
      <c r="A1699" s="5" t="s">
        <v>1067</v>
      </c>
    </row>
    <row r="1700" spans="1:3" x14ac:dyDescent="0.25">
      <c r="A1700" s="6" t="s">
        <v>43702</v>
      </c>
      <c r="B1700" s="2">
        <v>77</v>
      </c>
      <c r="C1700" s="2">
        <v>77</v>
      </c>
    </row>
    <row r="1701" spans="1:3" x14ac:dyDescent="0.25">
      <c r="A1701" s="5" t="s">
        <v>365</v>
      </c>
    </row>
    <row r="1702" spans="1:3" x14ac:dyDescent="0.25">
      <c r="A1702" s="6" t="s">
        <v>43703</v>
      </c>
      <c r="B1702" s="2">
        <v>112</v>
      </c>
      <c r="C1702" s="2">
        <v>112</v>
      </c>
    </row>
    <row r="1703" spans="1:3" x14ac:dyDescent="0.25">
      <c r="A1703" s="5" t="s">
        <v>1940</v>
      </c>
    </row>
    <row r="1704" spans="1:3" x14ac:dyDescent="0.25">
      <c r="A1704" s="6" t="s">
        <v>43704</v>
      </c>
      <c r="B1704" s="2">
        <v>113</v>
      </c>
      <c r="C1704" s="2">
        <v>113</v>
      </c>
    </row>
    <row r="1705" spans="1:3" x14ac:dyDescent="0.25">
      <c r="A1705" s="5" t="s">
        <v>2152</v>
      </c>
    </row>
    <row r="1706" spans="1:3" x14ac:dyDescent="0.25">
      <c r="A1706" s="6" t="s">
        <v>43705</v>
      </c>
      <c r="B1706" s="2">
        <v>267</v>
      </c>
      <c r="C1706" s="2">
        <v>267</v>
      </c>
    </row>
    <row r="1707" spans="1:3" x14ac:dyDescent="0.25">
      <c r="A1707" s="5" t="s">
        <v>2153</v>
      </c>
    </row>
    <row r="1708" spans="1:3" x14ac:dyDescent="0.25">
      <c r="A1708" s="6" t="s">
        <v>43707</v>
      </c>
      <c r="B1708" s="2">
        <v>43</v>
      </c>
      <c r="C1708" s="2">
        <v>43</v>
      </c>
    </row>
    <row r="1709" spans="1:3" x14ac:dyDescent="0.25">
      <c r="A1709" s="5" t="s">
        <v>22</v>
      </c>
    </row>
    <row r="1710" spans="1:3" x14ac:dyDescent="0.25">
      <c r="A1710" s="6" t="s">
        <v>43708</v>
      </c>
      <c r="B1710" s="2">
        <v>350</v>
      </c>
      <c r="C1710" s="2">
        <v>350</v>
      </c>
    </row>
    <row r="1711" spans="1:3" x14ac:dyDescent="0.25">
      <c r="A1711" s="5" t="s">
        <v>1465</v>
      </c>
    </row>
    <row r="1712" spans="1:3" x14ac:dyDescent="0.25">
      <c r="A1712" s="6" t="s">
        <v>43710</v>
      </c>
      <c r="B1712" s="2">
        <v>496</v>
      </c>
      <c r="C1712" s="2">
        <v>496</v>
      </c>
    </row>
    <row r="1713" spans="1:3" x14ac:dyDescent="0.25">
      <c r="A1713" s="5" t="s">
        <v>2487</v>
      </c>
    </row>
    <row r="1714" spans="1:3" x14ac:dyDescent="0.25">
      <c r="A1714" s="6" t="s">
        <v>43711</v>
      </c>
      <c r="B1714" s="2">
        <v>154</v>
      </c>
      <c r="C1714" s="2">
        <v>154</v>
      </c>
    </row>
    <row r="1715" spans="1:3" x14ac:dyDescent="0.25">
      <c r="A1715" s="5" t="s">
        <v>1841</v>
      </c>
    </row>
    <row r="1716" spans="1:3" x14ac:dyDescent="0.25">
      <c r="A1716" s="6" t="s">
        <v>43712</v>
      </c>
      <c r="B1716" s="2">
        <v>392</v>
      </c>
      <c r="C1716" s="2">
        <v>392</v>
      </c>
    </row>
    <row r="1717" spans="1:3" x14ac:dyDescent="0.25">
      <c r="A1717" s="5" t="s">
        <v>1388</v>
      </c>
    </row>
    <row r="1718" spans="1:3" x14ac:dyDescent="0.25">
      <c r="A1718" s="6" t="s">
        <v>43713</v>
      </c>
      <c r="B1718" s="2">
        <v>464</v>
      </c>
      <c r="C1718" s="2">
        <v>464</v>
      </c>
    </row>
    <row r="1719" spans="1:3" x14ac:dyDescent="0.25">
      <c r="A1719" s="5" t="s">
        <v>936</v>
      </c>
    </row>
    <row r="1720" spans="1:3" x14ac:dyDescent="0.25">
      <c r="A1720" s="6" t="s">
        <v>43715</v>
      </c>
      <c r="B1720" s="2">
        <v>802</v>
      </c>
      <c r="C1720" s="2">
        <v>802</v>
      </c>
    </row>
    <row r="1721" spans="1:3" x14ac:dyDescent="0.25">
      <c r="A1721" s="5" t="s">
        <v>1615</v>
      </c>
    </row>
    <row r="1722" spans="1:3" x14ac:dyDescent="0.25">
      <c r="A1722" s="6" t="s">
        <v>43718</v>
      </c>
      <c r="B1722" s="2">
        <v>64</v>
      </c>
      <c r="C1722" s="2">
        <v>64</v>
      </c>
    </row>
    <row r="1723" spans="1:3" x14ac:dyDescent="0.25">
      <c r="A1723" s="5" t="s">
        <v>2530</v>
      </c>
    </row>
    <row r="1724" spans="1:3" x14ac:dyDescent="0.25">
      <c r="A1724" s="6" t="s">
        <v>43719</v>
      </c>
      <c r="B1724" s="2">
        <v>6</v>
      </c>
      <c r="C1724" s="2">
        <v>6</v>
      </c>
    </row>
    <row r="1725" spans="1:3" x14ac:dyDescent="0.25">
      <c r="A1725" s="5" t="s">
        <v>255</v>
      </c>
    </row>
    <row r="1726" spans="1:3" x14ac:dyDescent="0.25">
      <c r="A1726" s="6" t="s">
        <v>43720</v>
      </c>
      <c r="B1726" s="2">
        <v>121</v>
      </c>
      <c r="C1726" s="2">
        <v>121</v>
      </c>
    </row>
    <row r="1727" spans="1:3" x14ac:dyDescent="0.25">
      <c r="A1727" s="5" t="s">
        <v>1983</v>
      </c>
    </row>
    <row r="1728" spans="1:3" x14ac:dyDescent="0.25">
      <c r="A1728" s="6" t="s">
        <v>43723</v>
      </c>
      <c r="B1728" s="2">
        <v>560</v>
      </c>
      <c r="C1728" s="2">
        <v>560</v>
      </c>
    </row>
    <row r="1729" spans="1:3" x14ac:dyDescent="0.25">
      <c r="A1729" s="5" t="s">
        <v>2185</v>
      </c>
    </row>
    <row r="1730" spans="1:3" x14ac:dyDescent="0.25">
      <c r="A1730" s="6" t="s">
        <v>43724</v>
      </c>
      <c r="B1730" s="2">
        <v>158</v>
      </c>
      <c r="C1730" s="2">
        <v>158</v>
      </c>
    </row>
    <row r="1731" spans="1:3" x14ac:dyDescent="0.25">
      <c r="A1731" s="5" t="s">
        <v>1961</v>
      </c>
    </row>
    <row r="1732" spans="1:3" x14ac:dyDescent="0.25">
      <c r="A1732" s="6" t="s">
        <v>43725</v>
      </c>
      <c r="B1732" s="2">
        <v>82</v>
      </c>
      <c r="C1732" s="2">
        <v>82</v>
      </c>
    </row>
    <row r="1733" spans="1:3" x14ac:dyDescent="0.25">
      <c r="A1733" s="5" t="s">
        <v>943</v>
      </c>
    </row>
    <row r="1734" spans="1:3" x14ac:dyDescent="0.25">
      <c r="A1734" s="6" t="s">
        <v>44678</v>
      </c>
      <c r="B1734" s="2">
        <v>1018</v>
      </c>
      <c r="C1734" s="2">
        <v>1018</v>
      </c>
    </row>
    <row r="1735" spans="1:3" x14ac:dyDescent="0.25">
      <c r="A1735" s="5" t="s">
        <v>2021</v>
      </c>
    </row>
    <row r="1736" spans="1:3" x14ac:dyDescent="0.25">
      <c r="A1736" s="6" t="s">
        <v>43729</v>
      </c>
      <c r="B1736" s="2">
        <v>18</v>
      </c>
      <c r="C1736" s="2">
        <v>18</v>
      </c>
    </row>
    <row r="1737" spans="1:3" x14ac:dyDescent="0.25">
      <c r="A1737" s="5" t="s">
        <v>1538</v>
      </c>
    </row>
    <row r="1738" spans="1:3" x14ac:dyDescent="0.25">
      <c r="A1738" s="6" t="s">
        <v>43731</v>
      </c>
      <c r="B1738" s="2">
        <v>75</v>
      </c>
      <c r="C1738" s="2">
        <v>75</v>
      </c>
    </row>
    <row r="1739" spans="1:3" x14ac:dyDescent="0.25">
      <c r="A1739" s="5" t="s">
        <v>245</v>
      </c>
    </row>
    <row r="1740" spans="1:3" x14ac:dyDescent="0.25">
      <c r="A1740" s="6" t="s">
        <v>43732</v>
      </c>
      <c r="B1740" s="2">
        <v>807</v>
      </c>
      <c r="C1740" s="2">
        <v>807</v>
      </c>
    </row>
    <row r="1741" spans="1:3" x14ac:dyDescent="0.25">
      <c r="A1741" s="5" t="s">
        <v>1389</v>
      </c>
    </row>
    <row r="1742" spans="1:3" x14ac:dyDescent="0.25">
      <c r="A1742" s="6" t="s">
        <v>43734</v>
      </c>
      <c r="B1742" s="2">
        <v>862</v>
      </c>
      <c r="C1742" s="2">
        <v>862</v>
      </c>
    </row>
    <row r="1743" spans="1:3" x14ac:dyDescent="0.25">
      <c r="A1743" s="5" t="s">
        <v>2140</v>
      </c>
    </row>
    <row r="1744" spans="1:3" x14ac:dyDescent="0.25">
      <c r="A1744" s="6" t="s">
        <v>43735</v>
      </c>
      <c r="B1744" s="2">
        <v>453</v>
      </c>
      <c r="C1744" s="2">
        <v>453</v>
      </c>
    </row>
    <row r="1745" spans="1:3" x14ac:dyDescent="0.25">
      <c r="A1745" s="5" t="s">
        <v>2238</v>
      </c>
    </row>
    <row r="1746" spans="1:3" x14ac:dyDescent="0.25">
      <c r="A1746" s="6" t="s">
        <v>43736</v>
      </c>
      <c r="B1746" s="2">
        <v>917</v>
      </c>
      <c r="C1746" s="2">
        <v>917</v>
      </c>
    </row>
    <row r="1747" spans="1:3" x14ac:dyDescent="0.25">
      <c r="A1747" s="5" t="s">
        <v>1912</v>
      </c>
    </row>
    <row r="1748" spans="1:3" x14ac:dyDescent="0.25">
      <c r="A1748" s="6" t="s">
        <v>43738</v>
      </c>
      <c r="B1748" s="2">
        <v>648</v>
      </c>
      <c r="C1748" s="2">
        <v>648</v>
      </c>
    </row>
    <row r="1749" spans="1:3" x14ac:dyDescent="0.25">
      <c r="A1749" s="5" t="s">
        <v>2376</v>
      </c>
    </row>
    <row r="1750" spans="1:3" x14ac:dyDescent="0.25">
      <c r="A1750" s="6" t="s">
        <v>43739</v>
      </c>
      <c r="B1750" s="2">
        <v>364</v>
      </c>
      <c r="C1750" s="2">
        <v>364</v>
      </c>
    </row>
    <row r="1751" spans="1:3" x14ac:dyDescent="0.25">
      <c r="A1751" s="5" t="s">
        <v>2475</v>
      </c>
    </row>
    <row r="1752" spans="1:3" x14ac:dyDescent="0.25">
      <c r="A1752" s="6" t="s">
        <v>43740</v>
      </c>
      <c r="B1752" s="2">
        <v>713</v>
      </c>
      <c r="C1752" s="2">
        <v>713</v>
      </c>
    </row>
    <row r="1753" spans="1:3" x14ac:dyDescent="0.25">
      <c r="A1753" s="5" t="s">
        <v>1401</v>
      </c>
    </row>
    <row r="1754" spans="1:3" x14ac:dyDescent="0.25">
      <c r="A1754" s="6" t="s">
        <v>43741</v>
      </c>
      <c r="B1754" s="2">
        <v>583</v>
      </c>
      <c r="C1754" s="2">
        <v>583</v>
      </c>
    </row>
    <row r="1755" spans="1:3" x14ac:dyDescent="0.25">
      <c r="A1755" s="5" t="s">
        <v>2239</v>
      </c>
    </row>
    <row r="1756" spans="1:3" x14ac:dyDescent="0.25">
      <c r="A1756" s="6" t="s">
        <v>43744</v>
      </c>
      <c r="B1756" s="2">
        <v>569</v>
      </c>
      <c r="C1756" s="2">
        <v>569</v>
      </c>
    </row>
    <row r="1757" spans="1:3" x14ac:dyDescent="0.25">
      <c r="A1757" s="5" t="s">
        <v>967</v>
      </c>
    </row>
    <row r="1758" spans="1:3" x14ac:dyDescent="0.25">
      <c r="A1758" s="6" t="s">
        <v>43745</v>
      </c>
      <c r="B1758" s="2">
        <v>66</v>
      </c>
      <c r="C1758" s="2">
        <v>66</v>
      </c>
    </row>
    <row r="1759" spans="1:3" x14ac:dyDescent="0.25">
      <c r="A1759" s="6" t="s">
        <v>43746</v>
      </c>
      <c r="B1759" s="2">
        <v>71</v>
      </c>
      <c r="C1759" s="2">
        <v>71</v>
      </c>
    </row>
    <row r="1760" spans="1:3" x14ac:dyDescent="0.25">
      <c r="A1760" s="5" t="s">
        <v>499</v>
      </c>
    </row>
    <row r="1761" spans="1:3" x14ac:dyDescent="0.25">
      <c r="A1761" s="6" t="s">
        <v>43747</v>
      </c>
      <c r="B1761" s="2">
        <v>21</v>
      </c>
      <c r="C1761" s="2">
        <v>21</v>
      </c>
    </row>
    <row r="1762" spans="1:3" x14ac:dyDescent="0.25">
      <c r="A1762" s="5" t="s">
        <v>507</v>
      </c>
    </row>
    <row r="1763" spans="1:3" x14ac:dyDescent="0.25">
      <c r="A1763" s="6" t="s">
        <v>43749</v>
      </c>
      <c r="B1763" s="2">
        <v>15</v>
      </c>
      <c r="C1763" s="2">
        <v>15</v>
      </c>
    </row>
    <row r="1764" spans="1:3" x14ac:dyDescent="0.25">
      <c r="A1764" s="5" t="s">
        <v>2336</v>
      </c>
    </row>
    <row r="1765" spans="1:3" x14ac:dyDescent="0.25">
      <c r="A1765" s="6" t="s">
        <v>43750</v>
      </c>
      <c r="B1765" s="2">
        <v>282</v>
      </c>
      <c r="C1765" s="2">
        <v>282</v>
      </c>
    </row>
    <row r="1766" spans="1:3" x14ac:dyDescent="0.25">
      <c r="A1766" s="5" t="s">
        <v>2037</v>
      </c>
    </row>
    <row r="1767" spans="1:3" x14ac:dyDescent="0.25">
      <c r="A1767" s="6" t="s">
        <v>43751</v>
      </c>
      <c r="B1767" s="2">
        <v>380</v>
      </c>
      <c r="C1767" s="2">
        <v>380</v>
      </c>
    </row>
    <row r="1768" spans="1:3" x14ac:dyDescent="0.25">
      <c r="A1768" s="5" t="s">
        <v>939</v>
      </c>
    </row>
    <row r="1769" spans="1:3" x14ac:dyDescent="0.25">
      <c r="A1769" s="6" t="s">
        <v>43753</v>
      </c>
      <c r="B1769" s="2">
        <v>739</v>
      </c>
      <c r="C1769" s="2">
        <v>739</v>
      </c>
    </row>
    <row r="1770" spans="1:3" x14ac:dyDescent="0.25">
      <c r="A1770" s="5" t="s">
        <v>996</v>
      </c>
    </row>
    <row r="1771" spans="1:3" x14ac:dyDescent="0.25">
      <c r="A1771" s="6" t="s">
        <v>43757</v>
      </c>
      <c r="B1771" s="2">
        <v>175</v>
      </c>
      <c r="C1771" s="2">
        <v>175</v>
      </c>
    </row>
    <row r="1772" spans="1:3" x14ac:dyDescent="0.25">
      <c r="A1772" s="5" t="s">
        <v>2240</v>
      </c>
    </row>
    <row r="1773" spans="1:3" x14ac:dyDescent="0.25">
      <c r="A1773" s="6" t="s">
        <v>43759</v>
      </c>
      <c r="B1773" s="2">
        <v>595</v>
      </c>
      <c r="C1773" s="2">
        <v>595</v>
      </c>
    </row>
    <row r="1774" spans="1:3" x14ac:dyDescent="0.25">
      <c r="A1774" s="5" t="s">
        <v>403</v>
      </c>
    </row>
    <row r="1775" spans="1:3" x14ac:dyDescent="0.25">
      <c r="A1775" s="6" t="s">
        <v>43760</v>
      </c>
      <c r="B1775" s="2">
        <v>432</v>
      </c>
      <c r="C1775" s="2">
        <v>432</v>
      </c>
    </row>
    <row r="1776" spans="1:3" x14ac:dyDescent="0.25">
      <c r="A1776" s="5" t="s">
        <v>1068</v>
      </c>
    </row>
    <row r="1777" spans="1:3" x14ac:dyDescent="0.25">
      <c r="A1777" s="6" t="s">
        <v>43762</v>
      </c>
      <c r="B1777" s="2">
        <v>429</v>
      </c>
      <c r="C1777" s="2">
        <v>429</v>
      </c>
    </row>
    <row r="1778" spans="1:3" x14ac:dyDescent="0.25">
      <c r="A1778" s="5" t="s">
        <v>1971</v>
      </c>
    </row>
    <row r="1779" spans="1:3" x14ac:dyDescent="0.25">
      <c r="A1779" s="6" t="s">
        <v>43765</v>
      </c>
      <c r="B1779" s="2">
        <v>122</v>
      </c>
      <c r="C1779" s="2">
        <v>122</v>
      </c>
    </row>
    <row r="1780" spans="1:3" x14ac:dyDescent="0.25">
      <c r="A1780" s="5" t="s">
        <v>1363</v>
      </c>
    </row>
    <row r="1781" spans="1:3" x14ac:dyDescent="0.25">
      <c r="A1781" s="6" t="s">
        <v>43766</v>
      </c>
      <c r="B1781" s="2">
        <v>112</v>
      </c>
      <c r="C1781" s="2">
        <v>112</v>
      </c>
    </row>
    <row r="1782" spans="1:3" x14ac:dyDescent="0.25">
      <c r="A1782" s="5" t="s">
        <v>1233</v>
      </c>
    </row>
    <row r="1783" spans="1:3" x14ac:dyDescent="0.25">
      <c r="A1783" s="6" t="s">
        <v>43767</v>
      </c>
      <c r="B1783" s="2">
        <v>339</v>
      </c>
      <c r="C1783" s="2">
        <v>339</v>
      </c>
    </row>
    <row r="1784" spans="1:3" x14ac:dyDescent="0.25">
      <c r="A1784" s="5" t="s">
        <v>1581</v>
      </c>
    </row>
    <row r="1785" spans="1:3" x14ac:dyDescent="0.25">
      <c r="A1785" s="6" t="s">
        <v>43768</v>
      </c>
      <c r="B1785" s="2">
        <v>493</v>
      </c>
      <c r="C1785" s="2">
        <v>493</v>
      </c>
    </row>
    <row r="1786" spans="1:3" x14ac:dyDescent="0.25">
      <c r="A1786" s="5" t="s">
        <v>16</v>
      </c>
    </row>
    <row r="1787" spans="1:3" x14ac:dyDescent="0.25">
      <c r="A1787" s="6" t="s">
        <v>43772</v>
      </c>
      <c r="B1787" s="2">
        <v>711</v>
      </c>
      <c r="C1787" s="2">
        <v>711</v>
      </c>
    </row>
    <row r="1788" spans="1:3" x14ac:dyDescent="0.25">
      <c r="A1788" s="5" t="s">
        <v>2289</v>
      </c>
    </row>
    <row r="1789" spans="1:3" x14ac:dyDescent="0.25">
      <c r="A1789" s="6" t="s">
        <v>43773</v>
      </c>
      <c r="B1789" s="2">
        <v>323</v>
      </c>
      <c r="C1789" s="2">
        <v>323</v>
      </c>
    </row>
    <row r="1790" spans="1:3" x14ac:dyDescent="0.25">
      <c r="A1790" s="5" t="s">
        <v>287</v>
      </c>
    </row>
    <row r="1791" spans="1:3" x14ac:dyDescent="0.25">
      <c r="A1791" s="6" t="s">
        <v>43774</v>
      </c>
      <c r="B1791" s="2">
        <v>668</v>
      </c>
      <c r="C1791" s="2">
        <v>668</v>
      </c>
    </row>
    <row r="1792" spans="1:3" x14ac:dyDescent="0.25">
      <c r="A1792" s="5" t="s">
        <v>2078</v>
      </c>
    </row>
    <row r="1793" spans="1:3" x14ac:dyDescent="0.25">
      <c r="A1793" s="6" t="s">
        <v>43775</v>
      </c>
      <c r="B1793" s="2">
        <v>651</v>
      </c>
      <c r="C1793" s="2">
        <v>651</v>
      </c>
    </row>
    <row r="1794" spans="1:3" x14ac:dyDescent="0.25">
      <c r="A1794" s="5" t="s">
        <v>2168</v>
      </c>
    </row>
    <row r="1795" spans="1:3" x14ac:dyDescent="0.25">
      <c r="A1795" s="6" t="s">
        <v>43776</v>
      </c>
      <c r="B1795" s="2">
        <v>507</v>
      </c>
      <c r="C1795" s="2">
        <v>507</v>
      </c>
    </row>
    <row r="1796" spans="1:3" x14ac:dyDescent="0.25">
      <c r="A1796" s="5" t="s">
        <v>1050</v>
      </c>
    </row>
    <row r="1797" spans="1:3" x14ac:dyDescent="0.25">
      <c r="A1797" s="6" t="s">
        <v>43780</v>
      </c>
      <c r="B1797" s="2">
        <v>68</v>
      </c>
      <c r="C1797" s="2">
        <v>68</v>
      </c>
    </row>
    <row r="1798" spans="1:3" x14ac:dyDescent="0.25">
      <c r="A1798" s="5" t="s">
        <v>20</v>
      </c>
    </row>
    <row r="1799" spans="1:3" x14ac:dyDescent="0.25">
      <c r="A1799" s="6" t="s">
        <v>43783</v>
      </c>
      <c r="B1799" s="2">
        <v>729</v>
      </c>
      <c r="C1799" s="2">
        <v>729</v>
      </c>
    </row>
    <row r="1800" spans="1:3" x14ac:dyDescent="0.25">
      <c r="A1800" s="5" t="s">
        <v>1792</v>
      </c>
    </row>
    <row r="1801" spans="1:3" x14ac:dyDescent="0.25">
      <c r="A1801" s="6" t="s">
        <v>43784</v>
      </c>
      <c r="B1801" s="2">
        <v>97</v>
      </c>
      <c r="C1801" s="2">
        <v>97</v>
      </c>
    </row>
    <row r="1802" spans="1:3" x14ac:dyDescent="0.25">
      <c r="A1802" s="5" t="s">
        <v>868</v>
      </c>
    </row>
    <row r="1803" spans="1:3" x14ac:dyDescent="0.25">
      <c r="A1803" s="6" t="s">
        <v>43785</v>
      </c>
      <c r="B1803" s="2">
        <v>10</v>
      </c>
      <c r="C1803" s="2">
        <v>10</v>
      </c>
    </row>
    <row r="1804" spans="1:3" x14ac:dyDescent="0.25">
      <c r="A1804" s="5" t="s">
        <v>2241</v>
      </c>
    </row>
    <row r="1805" spans="1:3" x14ac:dyDescent="0.25">
      <c r="A1805" s="6" t="s">
        <v>43787</v>
      </c>
      <c r="B1805" s="2">
        <v>625</v>
      </c>
      <c r="C1805" s="2">
        <v>625</v>
      </c>
    </row>
    <row r="1806" spans="1:3" x14ac:dyDescent="0.25">
      <c r="A1806" s="5" t="s">
        <v>1237</v>
      </c>
    </row>
    <row r="1807" spans="1:3" x14ac:dyDescent="0.25">
      <c r="A1807" s="6" t="s">
        <v>43789</v>
      </c>
      <c r="B1807" s="2">
        <v>369</v>
      </c>
      <c r="C1807" s="2">
        <v>369</v>
      </c>
    </row>
    <row r="1808" spans="1:3" x14ac:dyDescent="0.25">
      <c r="A1808" s="5" t="s">
        <v>1283</v>
      </c>
    </row>
    <row r="1809" spans="1:3" x14ac:dyDescent="0.25">
      <c r="A1809" s="6" t="s">
        <v>43790</v>
      </c>
      <c r="B1809" s="2">
        <v>128</v>
      </c>
      <c r="C1809" s="2">
        <v>128</v>
      </c>
    </row>
    <row r="1810" spans="1:3" x14ac:dyDescent="0.25">
      <c r="A1810" s="5" t="s">
        <v>2509</v>
      </c>
    </row>
    <row r="1811" spans="1:3" x14ac:dyDescent="0.25">
      <c r="A1811" s="6" t="s">
        <v>43791</v>
      </c>
      <c r="B1811" s="2">
        <v>160</v>
      </c>
      <c r="C1811" s="2">
        <v>160</v>
      </c>
    </row>
    <row r="1812" spans="1:3" x14ac:dyDescent="0.25">
      <c r="A1812" s="5" t="s">
        <v>2177</v>
      </c>
    </row>
    <row r="1813" spans="1:3" x14ac:dyDescent="0.25">
      <c r="A1813" s="6" t="s">
        <v>43792</v>
      </c>
      <c r="B1813" s="2">
        <v>232</v>
      </c>
      <c r="C1813" s="2">
        <v>232</v>
      </c>
    </row>
    <row r="1814" spans="1:3" x14ac:dyDescent="0.25">
      <c r="A1814" s="5" t="s">
        <v>2242</v>
      </c>
    </row>
    <row r="1815" spans="1:3" x14ac:dyDescent="0.25">
      <c r="A1815" s="6" t="s">
        <v>43793</v>
      </c>
      <c r="B1815" s="2">
        <v>454</v>
      </c>
      <c r="C1815" s="2">
        <v>454</v>
      </c>
    </row>
    <row r="1816" spans="1:3" x14ac:dyDescent="0.25">
      <c r="A1816" s="5" t="s">
        <v>1390</v>
      </c>
    </row>
    <row r="1817" spans="1:3" x14ac:dyDescent="0.25">
      <c r="A1817" s="6" t="s">
        <v>43794</v>
      </c>
      <c r="B1817" s="2">
        <v>702</v>
      </c>
      <c r="C1817" s="2">
        <v>702</v>
      </c>
    </row>
    <row r="1818" spans="1:3" x14ac:dyDescent="0.25">
      <c r="A1818" s="5" t="s">
        <v>82</v>
      </c>
    </row>
    <row r="1819" spans="1:3" x14ac:dyDescent="0.25">
      <c r="A1819" s="6" t="s">
        <v>43795</v>
      </c>
      <c r="B1819" s="2">
        <v>577</v>
      </c>
      <c r="C1819" s="2">
        <v>577</v>
      </c>
    </row>
    <row r="1820" spans="1:3" x14ac:dyDescent="0.25">
      <c r="A1820" s="5" t="s">
        <v>528</v>
      </c>
    </row>
    <row r="1821" spans="1:3" x14ac:dyDescent="0.25">
      <c r="A1821" s="6" t="s">
        <v>43796</v>
      </c>
      <c r="B1821" s="2">
        <v>329</v>
      </c>
      <c r="C1821" s="2">
        <v>329</v>
      </c>
    </row>
    <row r="1822" spans="1:3" x14ac:dyDescent="0.25">
      <c r="A1822" s="5" t="s">
        <v>1391</v>
      </c>
    </row>
    <row r="1823" spans="1:3" x14ac:dyDescent="0.25">
      <c r="A1823" s="6" t="s">
        <v>43798</v>
      </c>
      <c r="B1823" s="2">
        <v>672</v>
      </c>
      <c r="C1823" s="2">
        <v>672</v>
      </c>
    </row>
    <row r="1824" spans="1:3" x14ac:dyDescent="0.25">
      <c r="A1824" s="5" t="s">
        <v>931</v>
      </c>
    </row>
    <row r="1825" spans="1:3" x14ac:dyDescent="0.25">
      <c r="A1825" s="6" t="s">
        <v>43801</v>
      </c>
      <c r="B1825" s="2">
        <v>248</v>
      </c>
      <c r="C1825" s="2">
        <v>248</v>
      </c>
    </row>
    <row r="1826" spans="1:3" x14ac:dyDescent="0.25">
      <c r="A1826" s="5" t="s">
        <v>490</v>
      </c>
    </row>
    <row r="1827" spans="1:3" x14ac:dyDescent="0.25">
      <c r="A1827" s="6" t="s">
        <v>43802</v>
      </c>
      <c r="B1827" s="2">
        <v>601</v>
      </c>
      <c r="C1827" s="2">
        <v>601</v>
      </c>
    </row>
    <row r="1828" spans="1:3" x14ac:dyDescent="0.25">
      <c r="A1828" s="5" t="s">
        <v>466</v>
      </c>
    </row>
    <row r="1829" spans="1:3" x14ac:dyDescent="0.25">
      <c r="A1829" s="6" t="s">
        <v>43804</v>
      </c>
      <c r="B1829" s="2">
        <v>457</v>
      </c>
      <c r="C1829" s="2">
        <v>457</v>
      </c>
    </row>
    <row r="1830" spans="1:3" x14ac:dyDescent="0.25">
      <c r="A1830" s="5" t="s">
        <v>1673</v>
      </c>
    </row>
    <row r="1831" spans="1:3" x14ac:dyDescent="0.25">
      <c r="A1831" s="6" t="s">
        <v>43805</v>
      </c>
      <c r="B1831" s="2">
        <v>266</v>
      </c>
      <c r="C1831" s="2">
        <v>266</v>
      </c>
    </row>
    <row r="1832" spans="1:3" x14ac:dyDescent="0.25">
      <c r="A1832" s="5" t="s">
        <v>1811</v>
      </c>
    </row>
    <row r="1833" spans="1:3" x14ac:dyDescent="0.25">
      <c r="A1833" s="6" t="s">
        <v>43806</v>
      </c>
      <c r="B1833" s="2">
        <v>504</v>
      </c>
      <c r="C1833" s="2">
        <v>504</v>
      </c>
    </row>
    <row r="1834" spans="1:3" x14ac:dyDescent="0.25">
      <c r="A1834" s="5" t="s">
        <v>2033</v>
      </c>
    </row>
    <row r="1835" spans="1:3" x14ac:dyDescent="0.25">
      <c r="A1835" s="6" t="s">
        <v>43807</v>
      </c>
      <c r="B1835" s="2">
        <v>284</v>
      </c>
      <c r="C1835" s="2">
        <v>284</v>
      </c>
    </row>
    <row r="1836" spans="1:3" x14ac:dyDescent="0.25">
      <c r="A1836" s="5" t="s">
        <v>1813</v>
      </c>
    </row>
    <row r="1837" spans="1:3" x14ac:dyDescent="0.25">
      <c r="A1837" s="6" t="s">
        <v>43808</v>
      </c>
      <c r="B1837" s="2">
        <v>401</v>
      </c>
      <c r="C1837" s="2">
        <v>401</v>
      </c>
    </row>
    <row r="1838" spans="1:3" x14ac:dyDescent="0.25">
      <c r="A1838" s="5" t="s">
        <v>2501</v>
      </c>
    </row>
    <row r="1839" spans="1:3" x14ac:dyDescent="0.25">
      <c r="A1839" s="6" t="s">
        <v>43812</v>
      </c>
      <c r="B1839" s="2">
        <v>60</v>
      </c>
      <c r="C1839" s="2">
        <v>60</v>
      </c>
    </row>
    <row r="1840" spans="1:3" x14ac:dyDescent="0.25">
      <c r="A1840" s="5" t="s">
        <v>1392</v>
      </c>
    </row>
    <row r="1841" spans="1:3" x14ac:dyDescent="0.25">
      <c r="A1841" s="6" t="s">
        <v>43813</v>
      </c>
      <c r="B1841" s="2">
        <v>599</v>
      </c>
      <c r="C1841" s="2">
        <v>599</v>
      </c>
    </row>
    <row r="1842" spans="1:3" x14ac:dyDescent="0.25">
      <c r="A1842" s="5" t="s">
        <v>991</v>
      </c>
    </row>
    <row r="1843" spans="1:3" x14ac:dyDescent="0.25">
      <c r="A1843" s="6" t="s">
        <v>43814</v>
      </c>
      <c r="B1843" s="2">
        <v>14</v>
      </c>
      <c r="C1843" s="2">
        <v>14</v>
      </c>
    </row>
    <row r="1844" spans="1:3" x14ac:dyDescent="0.25">
      <c r="A1844" s="5" t="s">
        <v>2186</v>
      </c>
    </row>
    <row r="1845" spans="1:3" x14ac:dyDescent="0.25">
      <c r="A1845" s="6" t="s">
        <v>43815</v>
      </c>
      <c r="B1845" s="2">
        <v>738</v>
      </c>
      <c r="C1845" s="2">
        <v>738</v>
      </c>
    </row>
    <row r="1846" spans="1:3" x14ac:dyDescent="0.25">
      <c r="A1846" s="5" t="s">
        <v>2597</v>
      </c>
    </row>
    <row r="1847" spans="1:3" x14ac:dyDescent="0.25">
      <c r="A1847" s="6" t="s">
        <v>43817</v>
      </c>
      <c r="B1847" s="2">
        <v>265</v>
      </c>
      <c r="C1847" s="2">
        <v>265</v>
      </c>
    </row>
    <row r="1848" spans="1:3" x14ac:dyDescent="0.25">
      <c r="A1848" s="5" t="s">
        <v>258</v>
      </c>
    </row>
    <row r="1849" spans="1:3" x14ac:dyDescent="0.25">
      <c r="A1849" s="6" t="s">
        <v>43818</v>
      </c>
      <c r="B1849" s="2">
        <v>461</v>
      </c>
      <c r="C1849" s="2">
        <v>461</v>
      </c>
    </row>
    <row r="1850" spans="1:3" x14ac:dyDescent="0.25">
      <c r="A1850" s="5" t="s">
        <v>2365</v>
      </c>
    </row>
    <row r="1851" spans="1:3" x14ac:dyDescent="0.25">
      <c r="A1851" s="6" t="s">
        <v>43819</v>
      </c>
      <c r="B1851" s="2">
        <v>133</v>
      </c>
      <c r="C1851" s="2">
        <v>133</v>
      </c>
    </row>
    <row r="1852" spans="1:3" x14ac:dyDescent="0.25">
      <c r="A1852" s="5" t="s">
        <v>2026</v>
      </c>
    </row>
    <row r="1853" spans="1:3" x14ac:dyDescent="0.25">
      <c r="A1853" s="6" t="s">
        <v>43821</v>
      </c>
      <c r="B1853" s="2">
        <v>126</v>
      </c>
      <c r="C1853" s="2">
        <v>126</v>
      </c>
    </row>
    <row r="1854" spans="1:3" x14ac:dyDescent="0.25">
      <c r="A1854" s="5" t="s">
        <v>793</v>
      </c>
    </row>
    <row r="1855" spans="1:3" x14ac:dyDescent="0.25">
      <c r="A1855" s="6" t="s">
        <v>44679</v>
      </c>
      <c r="B1855" s="2">
        <v>1219</v>
      </c>
      <c r="C1855" s="2">
        <v>1219</v>
      </c>
    </row>
    <row r="1856" spans="1:3" x14ac:dyDescent="0.25">
      <c r="A1856" s="5" t="s">
        <v>2201</v>
      </c>
    </row>
    <row r="1857" spans="1:3" x14ac:dyDescent="0.25">
      <c r="A1857" s="6" t="s">
        <v>43822</v>
      </c>
      <c r="B1857" s="2">
        <v>237</v>
      </c>
      <c r="C1857" s="2">
        <v>237</v>
      </c>
    </row>
    <row r="1858" spans="1:3" x14ac:dyDescent="0.25">
      <c r="A1858" s="5" t="s">
        <v>575</v>
      </c>
    </row>
    <row r="1859" spans="1:3" x14ac:dyDescent="0.25">
      <c r="A1859" s="6" t="s">
        <v>44680</v>
      </c>
      <c r="B1859" s="2">
        <v>769</v>
      </c>
      <c r="C1859" s="2">
        <v>769</v>
      </c>
    </row>
    <row r="1860" spans="1:3" x14ac:dyDescent="0.25">
      <c r="A1860" s="5" t="s">
        <v>1890</v>
      </c>
    </row>
    <row r="1861" spans="1:3" x14ac:dyDescent="0.25">
      <c r="A1861" s="6" t="s">
        <v>43826</v>
      </c>
      <c r="B1861" s="2">
        <v>66</v>
      </c>
      <c r="C1861" s="2">
        <v>66</v>
      </c>
    </row>
    <row r="1862" spans="1:3" x14ac:dyDescent="0.25">
      <c r="A1862" s="5" t="s">
        <v>1526</v>
      </c>
    </row>
    <row r="1863" spans="1:3" x14ac:dyDescent="0.25">
      <c r="A1863" s="6" t="s">
        <v>43827</v>
      </c>
      <c r="B1863" s="2">
        <v>166</v>
      </c>
      <c r="C1863" s="2">
        <v>166</v>
      </c>
    </row>
    <row r="1864" spans="1:3" x14ac:dyDescent="0.25">
      <c r="A1864" s="5" t="s">
        <v>2366</v>
      </c>
    </row>
    <row r="1865" spans="1:3" x14ac:dyDescent="0.25">
      <c r="A1865" s="6" t="s">
        <v>43828</v>
      </c>
      <c r="B1865" s="2">
        <v>386</v>
      </c>
      <c r="C1865" s="2">
        <v>386</v>
      </c>
    </row>
    <row r="1866" spans="1:3" x14ac:dyDescent="0.25">
      <c r="A1866" s="5" t="s">
        <v>1902</v>
      </c>
    </row>
    <row r="1867" spans="1:3" x14ac:dyDescent="0.25">
      <c r="A1867" s="6" t="s">
        <v>43832</v>
      </c>
      <c r="B1867" s="2">
        <v>201</v>
      </c>
      <c r="C1867" s="2">
        <v>201</v>
      </c>
    </row>
    <row r="1868" spans="1:3" x14ac:dyDescent="0.25">
      <c r="A1868" s="5" t="s">
        <v>2212</v>
      </c>
    </row>
    <row r="1869" spans="1:3" x14ac:dyDescent="0.25">
      <c r="A1869" s="6" t="s">
        <v>43834</v>
      </c>
      <c r="B1869" s="2">
        <v>391</v>
      </c>
      <c r="C1869" s="2">
        <v>391</v>
      </c>
    </row>
    <row r="1870" spans="1:3" x14ac:dyDescent="0.25">
      <c r="A1870" s="5" t="s">
        <v>1849</v>
      </c>
    </row>
    <row r="1871" spans="1:3" x14ac:dyDescent="0.25">
      <c r="A1871" s="6" t="s">
        <v>43835</v>
      </c>
      <c r="B1871" s="2">
        <v>170</v>
      </c>
      <c r="C1871" s="2">
        <v>170</v>
      </c>
    </row>
    <row r="1872" spans="1:3" x14ac:dyDescent="0.25">
      <c r="A1872" s="5" t="s">
        <v>2576</v>
      </c>
    </row>
    <row r="1873" spans="1:3" x14ac:dyDescent="0.25">
      <c r="A1873" s="6" t="s">
        <v>43836</v>
      </c>
      <c r="B1873" s="2">
        <v>506</v>
      </c>
      <c r="C1873" s="2">
        <v>506</v>
      </c>
    </row>
    <row r="1874" spans="1:3" x14ac:dyDescent="0.25">
      <c r="A1874" s="5" t="s">
        <v>2034</v>
      </c>
    </row>
    <row r="1875" spans="1:3" x14ac:dyDescent="0.25">
      <c r="A1875" s="6" t="s">
        <v>43837</v>
      </c>
      <c r="B1875" s="2">
        <v>66</v>
      </c>
      <c r="C1875" s="2">
        <v>66</v>
      </c>
    </row>
    <row r="1876" spans="1:3" x14ac:dyDescent="0.25">
      <c r="A1876" s="5" t="s">
        <v>1918</v>
      </c>
    </row>
    <row r="1877" spans="1:3" x14ac:dyDescent="0.25">
      <c r="A1877" s="6" t="s">
        <v>43838</v>
      </c>
      <c r="B1877" s="2">
        <v>98</v>
      </c>
      <c r="C1877" s="2">
        <v>98</v>
      </c>
    </row>
    <row r="1878" spans="1:3" x14ac:dyDescent="0.25">
      <c r="A1878" s="5" t="s">
        <v>318</v>
      </c>
    </row>
    <row r="1879" spans="1:3" x14ac:dyDescent="0.25">
      <c r="A1879" s="6" t="s">
        <v>43839</v>
      </c>
      <c r="B1879" s="2">
        <v>909</v>
      </c>
      <c r="C1879" s="2">
        <v>909</v>
      </c>
    </row>
    <row r="1880" spans="1:3" x14ac:dyDescent="0.25">
      <c r="A1880" s="5" t="s">
        <v>1860</v>
      </c>
    </row>
    <row r="1881" spans="1:3" x14ac:dyDescent="0.25">
      <c r="A1881" s="6" t="s">
        <v>43842</v>
      </c>
      <c r="B1881" s="2">
        <v>379</v>
      </c>
      <c r="C1881" s="2">
        <v>379</v>
      </c>
    </row>
    <row r="1882" spans="1:3" x14ac:dyDescent="0.25">
      <c r="A1882" s="5" t="s">
        <v>2341</v>
      </c>
    </row>
    <row r="1883" spans="1:3" x14ac:dyDescent="0.25">
      <c r="A1883" s="6" t="s">
        <v>43843</v>
      </c>
      <c r="B1883" s="2">
        <v>492</v>
      </c>
      <c r="C1883" s="2">
        <v>492</v>
      </c>
    </row>
    <row r="1884" spans="1:3" x14ac:dyDescent="0.25">
      <c r="A1884" s="5" t="s">
        <v>1978</v>
      </c>
    </row>
    <row r="1885" spans="1:3" x14ac:dyDescent="0.25">
      <c r="A1885" s="6" t="s">
        <v>43844</v>
      </c>
      <c r="B1885" s="2">
        <v>85</v>
      </c>
      <c r="C1885" s="2">
        <v>85</v>
      </c>
    </row>
    <row r="1886" spans="1:3" x14ac:dyDescent="0.25">
      <c r="A1886" s="5" t="s">
        <v>2261</v>
      </c>
    </row>
    <row r="1887" spans="1:3" x14ac:dyDescent="0.25">
      <c r="A1887" s="6" t="s">
        <v>43846</v>
      </c>
      <c r="B1887" s="2">
        <v>434</v>
      </c>
      <c r="C1887" s="2">
        <v>434</v>
      </c>
    </row>
    <row r="1888" spans="1:3" x14ac:dyDescent="0.25">
      <c r="A1888" s="5" t="s">
        <v>1582</v>
      </c>
    </row>
    <row r="1889" spans="1:3" x14ac:dyDescent="0.25">
      <c r="A1889" s="6" t="s">
        <v>43847</v>
      </c>
      <c r="B1889" s="2">
        <v>141</v>
      </c>
      <c r="C1889" s="2">
        <v>141</v>
      </c>
    </row>
    <row r="1890" spans="1:3" x14ac:dyDescent="0.25">
      <c r="A1890" s="5" t="s">
        <v>1037</v>
      </c>
    </row>
    <row r="1891" spans="1:3" x14ac:dyDescent="0.25">
      <c r="A1891" s="6" t="s">
        <v>43849</v>
      </c>
      <c r="B1891" s="2">
        <v>9</v>
      </c>
      <c r="C1891" s="2">
        <v>9</v>
      </c>
    </row>
    <row r="1892" spans="1:3" x14ac:dyDescent="0.25">
      <c r="A1892" s="5" t="s">
        <v>147</v>
      </c>
    </row>
    <row r="1893" spans="1:3" x14ac:dyDescent="0.25">
      <c r="A1893" s="6" t="s">
        <v>43851</v>
      </c>
      <c r="B1893" s="2">
        <v>43</v>
      </c>
      <c r="C1893" s="2">
        <v>43</v>
      </c>
    </row>
    <row r="1894" spans="1:3" x14ac:dyDescent="0.25">
      <c r="A1894" s="5" t="s">
        <v>574</v>
      </c>
    </row>
    <row r="1895" spans="1:3" x14ac:dyDescent="0.25">
      <c r="A1895" s="6" t="s">
        <v>44681</v>
      </c>
      <c r="B1895" s="2">
        <v>619</v>
      </c>
      <c r="C1895" s="2">
        <v>619</v>
      </c>
    </row>
    <row r="1896" spans="1:3" x14ac:dyDescent="0.25">
      <c r="A1896" s="5" t="s">
        <v>744</v>
      </c>
    </row>
    <row r="1897" spans="1:3" x14ac:dyDescent="0.25">
      <c r="A1897" s="6" t="s">
        <v>43855</v>
      </c>
      <c r="B1897" s="2">
        <v>587</v>
      </c>
      <c r="C1897" s="2">
        <v>587</v>
      </c>
    </row>
    <row r="1898" spans="1:3" x14ac:dyDescent="0.25">
      <c r="A1898" s="5" t="s">
        <v>789</v>
      </c>
    </row>
    <row r="1899" spans="1:3" x14ac:dyDescent="0.25">
      <c r="A1899" s="6" t="s">
        <v>44682</v>
      </c>
      <c r="B1899" s="2">
        <v>1011</v>
      </c>
      <c r="C1899" s="2">
        <v>1011</v>
      </c>
    </row>
    <row r="1900" spans="1:3" x14ac:dyDescent="0.25">
      <c r="A1900" s="5" t="s">
        <v>790</v>
      </c>
    </row>
    <row r="1901" spans="1:3" x14ac:dyDescent="0.25">
      <c r="A1901" s="6" t="s">
        <v>44683</v>
      </c>
      <c r="B1901" s="2">
        <v>1338</v>
      </c>
      <c r="C1901" s="2">
        <v>1338</v>
      </c>
    </row>
    <row r="1902" spans="1:3" x14ac:dyDescent="0.25">
      <c r="A1902" s="5" t="s">
        <v>928</v>
      </c>
    </row>
    <row r="1903" spans="1:3" x14ac:dyDescent="0.25">
      <c r="A1903" s="6" t="s">
        <v>44684</v>
      </c>
      <c r="B1903" s="2">
        <v>261</v>
      </c>
      <c r="C1903" s="2">
        <v>261</v>
      </c>
    </row>
    <row r="1904" spans="1:3" x14ac:dyDescent="0.25">
      <c r="A1904" s="5" t="s">
        <v>927</v>
      </c>
    </row>
    <row r="1905" spans="1:3" x14ac:dyDescent="0.25">
      <c r="A1905" s="6" t="s">
        <v>44685</v>
      </c>
      <c r="B1905" s="2">
        <v>367</v>
      </c>
      <c r="C1905" s="2">
        <v>367</v>
      </c>
    </row>
    <row r="1906" spans="1:3" x14ac:dyDescent="0.25">
      <c r="A1906" s="5" t="s">
        <v>63</v>
      </c>
    </row>
    <row r="1907" spans="1:3" x14ac:dyDescent="0.25">
      <c r="A1907" s="6" t="s">
        <v>43864</v>
      </c>
      <c r="B1907" s="2">
        <v>184</v>
      </c>
      <c r="C1907" s="2">
        <v>184</v>
      </c>
    </row>
    <row r="1908" spans="1:3" x14ac:dyDescent="0.25">
      <c r="A1908" s="5" t="s">
        <v>2301</v>
      </c>
    </row>
    <row r="1909" spans="1:3" x14ac:dyDescent="0.25">
      <c r="A1909" s="6" t="s">
        <v>43866</v>
      </c>
      <c r="B1909" s="2">
        <v>219</v>
      </c>
      <c r="C1909" s="2">
        <v>219</v>
      </c>
    </row>
    <row r="1910" spans="1:3" x14ac:dyDescent="0.25">
      <c r="A1910" s="5" t="s">
        <v>907</v>
      </c>
    </row>
    <row r="1911" spans="1:3" x14ac:dyDescent="0.25">
      <c r="A1911" s="6" t="s">
        <v>43867</v>
      </c>
      <c r="B1911" s="2">
        <v>88</v>
      </c>
      <c r="C1911" s="2">
        <v>88</v>
      </c>
    </row>
    <row r="1912" spans="1:3" x14ac:dyDescent="0.25">
      <c r="A1912" s="5" t="s">
        <v>132</v>
      </c>
    </row>
    <row r="1913" spans="1:3" x14ac:dyDescent="0.25">
      <c r="A1913" s="6" t="s">
        <v>43868</v>
      </c>
      <c r="B1913" s="2">
        <v>70</v>
      </c>
      <c r="C1913" s="2">
        <v>70</v>
      </c>
    </row>
    <row r="1914" spans="1:3" x14ac:dyDescent="0.25">
      <c r="A1914" s="5" t="s">
        <v>419</v>
      </c>
    </row>
    <row r="1915" spans="1:3" x14ac:dyDescent="0.25">
      <c r="A1915" s="6" t="s">
        <v>43869</v>
      </c>
      <c r="B1915" s="2">
        <v>16</v>
      </c>
      <c r="C1915" s="2">
        <v>16</v>
      </c>
    </row>
    <row r="1916" spans="1:3" x14ac:dyDescent="0.25">
      <c r="A1916" s="5" t="s">
        <v>976</v>
      </c>
    </row>
    <row r="1917" spans="1:3" x14ac:dyDescent="0.25">
      <c r="A1917" s="6" t="s">
        <v>44686</v>
      </c>
      <c r="B1917" s="2">
        <v>758</v>
      </c>
      <c r="C1917" s="2">
        <v>758</v>
      </c>
    </row>
    <row r="1918" spans="1:3" x14ac:dyDescent="0.25">
      <c r="A1918" s="5" t="s">
        <v>592</v>
      </c>
    </row>
    <row r="1919" spans="1:3" x14ac:dyDescent="0.25">
      <c r="A1919" s="6" t="s">
        <v>43872</v>
      </c>
      <c r="B1919" s="2">
        <v>867</v>
      </c>
      <c r="C1919" s="2">
        <v>867</v>
      </c>
    </row>
    <row r="1920" spans="1:3" x14ac:dyDescent="0.25">
      <c r="A1920" s="5" t="s">
        <v>29</v>
      </c>
    </row>
    <row r="1921" spans="1:3" x14ac:dyDescent="0.25">
      <c r="A1921" s="6" t="s">
        <v>43876</v>
      </c>
      <c r="B1921" s="2">
        <v>346</v>
      </c>
      <c r="C1921" s="2">
        <v>346</v>
      </c>
    </row>
    <row r="1922" spans="1:3" x14ac:dyDescent="0.25">
      <c r="A1922" s="5" t="s">
        <v>153</v>
      </c>
    </row>
    <row r="1923" spans="1:3" x14ac:dyDescent="0.25">
      <c r="A1923" s="6" t="s">
        <v>43878</v>
      </c>
      <c r="B1923" s="2">
        <v>879</v>
      </c>
      <c r="C1923" s="2">
        <v>879</v>
      </c>
    </row>
    <row r="1924" spans="1:3" x14ac:dyDescent="0.25">
      <c r="A1924" s="5" t="s">
        <v>573</v>
      </c>
    </row>
    <row r="1925" spans="1:3" x14ac:dyDescent="0.25">
      <c r="A1925" s="6" t="s">
        <v>43879</v>
      </c>
      <c r="B1925" s="2">
        <v>693</v>
      </c>
      <c r="C1925" s="2">
        <v>693</v>
      </c>
    </row>
    <row r="1926" spans="1:3" x14ac:dyDescent="0.25">
      <c r="A1926" s="5" t="s">
        <v>1074</v>
      </c>
    </row>
    <row r="1927" spans="1:3" x14ac:dyDescent="0.25">
      <c r="A1927" s="6" t="s">
        <v>43881</v>
      </c>
      <c r="B1927" s="2">
        <v>509</v>
      </c>
      <c r="C1927" s="2">
        <v>509</v>
      </c>
    </row>
    <row r="1928" spans="1:3" x14ac:dyDescent="0.25">
      <c r="A1928" s="5" t="s">
        <v>35</v>
      </c>
    </row>
    <row r="1929" spans="1:3" x14ac:dyDescent="0.25">
      <c r="A1929" s="6" t="s">
        <v>43882</v>
      </c>
      <c r="B1929" s="2">
        <v>1357</v>
      </c>
      <c r="C1929" s="2">
        <v>1357</v>
      </c>
    </row>
    <row r="1930" spans="1:3" x14ac:dyDescent="0.25">
      <c r="A1930" s="5" t="s">
        <v>155</v>
      </c>
    </row>
    <row r="1931" spans="1:3" x14ac:dyDescent="0.25">
      <c r="A1931" s="6" t="s">
        <v>43884</v>
      </c>
      <c r="B1931" s="2">
        <v>704</v>
      </c>
      <c r="C1931" s="2">
        <v>704</v>
      </c>
    </row>
    <row r="1932" spans="1:3" x14ac:dyDescent="0.25">
      <c r="A1932" s="5" t="s">
        <v>156</v>
      </c>
    </row>
    <row r="1933" spans="1:3" x14ac:dyDescent="0.25">
      <c r="A1933" s="6" t="s">
        <v>43886</v>
      </c>
      <c r="B1933" s="2">
        <v>876</v>
      </c>
      <c r="C1933" s="2">
        <v>876</v>
      </c>
    </row>
    <row r="1934" spans="1:3" x14ac:dyDescent="0.25">
      <c r="A1934" s="5" t="s">
        <v>719</v>
      </c>
    </row>
    <row r="1935" spans="1:3" x14ac:dyDescent="0.25">
      <c r="A1935" s="6" t="s">
        <v>43888</v>
      </c>
      <c r="B1935" s="2">
        <v>479</v>
      </c>
      <c r="C1935" s="2">
        <v>479</v>
      </c>
    </row>
    <row r="1936" spans="1:3" x14ac:dyDescent="0.25">
      <c r="A1936" s="5" t="s">
        <v>1528</v>
      </c>
    </row>
    <row r="1937" spans="1:3" x14ac:dyDescent="0.25">
      <c r="A1937" s="6" t="s">
        <v>43891</v>
      </c>
      <c r="B1937" s="2">
        <v>17</v>
      </c>
      <c r="C1937" s="2">
        <v>17</v>
      </c>
    </row>
    <row r="1938" spans="1:3" x14ac:dyDescent="0.25">
      <c r="A1938" s="5" t="s">
        <v>154</v>
      </c>
    </row>
    <row r="1939" spans="1:3" x14ac:dyDescent="0.25">
      <c r="A1939" s="6" t="s">
        <v>43893</v>
      </c>
      <c r="B1939" s="2">
        <v>879</v>
      </c>
      <c r="C1939" s="2">
        <v>879</v>
      </c>
    </row>
    <row r="1940" spans="1:3" x14ac:dyDescent="0.25">
      <c r="A1940" s="5" t="s">
        <v>608</v>
      </c>
    </row>
    <row r="1941" spans="1:3" x14ac:dyDescent="0.25">
      <c r="A1941" s="6" t="s">
        <v>43896</v>
      </c>
      <c r="B1941" s="2">
        <v>215</v>
      </c>
      <c r="C1941" s="2">
        <v>215</v>
      </c>
    </row>
    <row r="1942" spans="1:3" x14ac:dyDescent="0.25">
      <c r="A1942" s="5" t="s">
        <v>651</v>
      </c>
    </row>
    <row r="1943" spans="1:3" x14ac:dyDescent="0.25">
      <c r="A1943" s="6" t="s">
        <v>43898</v>
      </c>
      <c r="B1943" s="2">
        <v>22</v>
      </c>
      <c r="C1943" s="2">
        <v>22</v>
      </c>
    </row>
    <row r="1944" spans="1:3" x14ac:dyDescent="0.25">
      <c r="A1944" s="5" t="s">
        <v>397</v>
      </c>
    </row>
    <row r="1945" spans="1:3" x14ac:dyDescent="0.25">
      <c r="A1945" s="6" t="s">
        <v>43900</v>
      </c>
      <c r="B1945" s="2">
        <v>82</v>
      </c>
      <c r="C1945" s="2">
        <v>82</v>
      </c>
    </row>
    <row r="1946" spans="1:3" x14ac:dyDescent="0.25">
      <c r="A1946" s="5" t="s">
        <v>140</v>
      </c>
    </row>
    <row r="1947" spans="1:3" x14ac:dyDescent="0.25">
      <c r="A1947" s="6" t="s">
        <v>43903</v>
      </c>
      <c r="B1947" s="2">
        <v>47</v>
      </c>
      <c r="C1947" s="2">
        <v>47</v>
      </c>
    </row>
    <row r="1948" spans="1:3" x14ac:dyDescent="0.25">
      <c r="A1948" s="5" t="s">
        <v>32</v>
      </c>
    </row>
    <row r="1949" spans="1:3" x14ac:dyDescent="0.25">
      <c r="A1949" s="6" t="s">
        <v>43904</v>
      </c>
      <c r="B1949" s="2">
        <v>894</v>
      </c>
      <c r="C1949" s="2">
        <v>894</v>
      </c>
    </row>
    <row r="1950" spans="1:3" x14ac:dyDescent="0.25">
      <c r="A1950" s="5" t="s">
        <v>166</v>
      </c>
    </row>
    <row r="1951" spans="1:3" x14ac:dyDescent="0.25">
      <c r="A1951" s="6" t="s">
        <v>43905</v>
      </c>
      <c r="B1951" s="2">
        <v>662</v>
      </c>
      <c r="C1951" s="2">
        <v>662</v>
      </c>
    </row>
    <row r="1952" spans="1:3" x14ac:dyDescent="0.25">
      <c r="A1952" s="5" t="s">
        <v>34377</v>
      </c>
    </row>
    <row r="1953" spans="1:3" x14ac:dyDescent="0.25">
      <c r="A1953" s="6" t="s">
        <v>43907</v>
      </c>
      <c r="B1953" s="2">
        <v>21</v>
      </c>
      <c r="C1953" s="2">
        <v>21</v>
      </c>
    </row>
    <row r="1954" spans="1:3" x14ac:dyDescent="0.25">
      <c r="A1954" s="5" t="s">
        <v>1103</v>
      </c>
    </row>
    <row r="1955" spans="1:3" x14ac:dyDescent="0.25">
      <c r="A1955" s="6" t="s">
        <v>43908</v>
      </c>
      <c r="B1955" s="2">
        <v>15</v>
      </c>
      <c r="C1955" s="2">
        <v>15</v>
      </c>
    </row>
    <row r="1956" spans="1:3" x14ac:dyDescent="0.25">
      <c r="A1956" s="5" t="s">
        <v>755</v>
      </c>
    </row>
    <row r="1957" spans="1:3" x14ac:dyDescent="0.25">
      <c r="A1957" s="6" t="s">
        <v>44687</v>
      </c>
      <c r="B1957" s="2">
        <v>842</v>
      </c>
      <c r="C1957" s="2">
        <v>842</v>
      </c>
    </row>
    <row r="1958" spans="1:3" x14ac:dyDescent="0.25">
      <c r="A1958" s="5" t="s">
        <v>754</v>
      </c>
    </row>
    <row r="1959" spans="1:3" x14ac:dyDescent="0.25">
      <c r="A1959" s="6" t="s">
        <v>44688</v>
      </c>
      <c r="B1959" s="2">
        <v>541</v>
      </c>
      <c r="C1959" s="2">
        <v>541</v>
      </c>
    </row>
    <row r="1960" spans="1:3" x14ac:dyDescent="0.25">
      <c r="A1960" s="5" t="s">
        <v>665</v>
      </c>
    </row>
    <row r="1961" spans="1:3" x14ac:dyDescent="0.25">
      <c r="A1961" s="6" t="s">
        <v>44689</v>
      </c>
      <c r="B1961" s="2">
        <v>2199</v>
      </c>
      <c r="C1961" s="2">
        <v>2199</v>
      </c>
    </row>
    <row r="1962" spans="1:3" x14ac:dyDescent="0.25">
      <c r="A1962" s="5" t="s">
        <v>423</v>
      </c>
    </row>
    <row r="1963" spans="1:3" x14ac:dyDescent="0.25">
      <c r="A1963" s="6" t="s">
        <v>43909</v>
      </c>
      <c r="B1963" s="2">
        <v>6</v>
      </c>
      <c r="C1963" s="2">
        <v>6</v>
      </c>
    </row>
    <row r="1964" spans="1:3" x14ac:dyDescent="0.25">
      <c r="A1964" s="5" t="s">
        <v>322</v>
      </c>
    </row>
    <row r="1965" spans="1:3" x14ac:dyDescent="0.25">
      <c r="A1965" s="6" t="s">
        <v>43910</v>
      </c>
      <c r="B1965" s="2">
        <v>440</v>
      </c>
      <c r="C1965" s="2">
        <v>440</v>
      </c>
    </row>
    <row r="1966" spans="1:3" x14ac:dyDescent="0.25">
      <c r="A1966" s="5" t="s">
        <v>1787</v>
      </c>
    </row>
    <row r="1967" spans="1:3" x14ac:dyDescent="0.25">
      <c r="A1967" s="6" t="s">
        <v>43911</v>
      </c>
      <c r="B1967" s="2">
        <v>97</v>
      </c>
      <c r="C1967" s="2">
        <v>97</v>
      </c>
    </row>
    <row r="1968" spans="1:3" x14ac:dyDescent="0.25">
      <c r="A1968" s="5" t="s">
        <v>511</v>
      </c>
    </row>
    <row r="1969" spans="1:3" x14ac:dyDescent="0.25">
      <c r="A1969" s="6" t="s">
        <v>43912</v>
      </c>
      <c r="B1969" s="2">
        <v>455</v>
      </c>
      <c r="C1969" s="2">
        <v>455</v>
      </c>
    </row>
    <row r="1970" spans="1:3" x14ac:dyDescent="0.25">
      <c r="A1970" s="5" t="s">
        <v>217</v>
      </c>
    </row>
    <row r="1971" spans="1:3" x14ac:dyDescent="0.25">
      <c r="A1971" s="6" t="s">
        <v>43913</v>
      </c>
      <c r="B1971" s="2">
        <v>347</v>
      </c>
      <c r="C1971" s="2">
        <v>347</v>
      </c>
    </row>
    <row r="1972" spans="1:3" x14ac:dyDescent="0.25">
      <c r="A1972" s="5" t="s">
        <v>2045</v>
      </c>
    </row>
    <row r="1973" spans="1:3" x14ac:dyDescent="0.25">
      <c r="A1973" s="6" t="s">
        <v>43914</v>
      </c>
      <c r="B1973" s="2">
        <v>795</v>
      </c>
      <c r="C1973" s="2">
        <v>795</v>
      </c>
    </row>
    <row r="1974" spans="1:3" x14ac:dyDescent="0.25">
      <c r="A1974" s="5" t="s">
        <v>1016</v>
      </c>
    </row>
    <row r="1975" spans="1:3" x14ac:dyDescent="0.25">
      <c r="A1975" s="6" t="s">
        <v>43916</v>
      </c>
      <c r="B1975" s="2">
        <v>31</v>
      </c>
      <c r="C1975" s="2">
        <v>31</v>
      </c>
    </row>
    <row r="1976" spans="1:3" x14ac:dyDescent="0.25">
      <c r="A1976" s="5" t="s">
        <v>192</v>
      </c>
    </row>
    <row r="1977" spans="1:3" x14ac:dyDescent="0.25">
      <c r="A1977" s="6" t="s">
        <v>43917</v>
      </c>
      <c r="B1977" s="2">
        <v>744</v>
      </c>
      <c r="C1977" s="2">
        <v>744</v>
      </c>
    </row>
    <row r="1978" spans="1:3" x14ac:dyDescent="0.25">
      <c r="A1978" s="5" t="s">
        <v>779</v>
      </c>
    </row>
    <row r="1979" spans="1:3" x14ac:dyDescent="0.25">
      <c r="A1979" s="6" t="s">
        <v>43919</v>
      </c>
      <c r="B1979" s="2">
        <v>1247</v>
      </c>
      <c r="C1979" s="2">
        <v>1247</v>
      </c>
    </row>
    <row r="1980" spans="1:3" x14ac:dyDescent="0.25">
      <c r="A1980" s="5" t="s">
        <v>1046</v>
      </c>
    </row>
    <row r="1981" spans="1:3" x14ac:dyDescent="0.25">
      <c r="A1981" s="6" t="s">
        <v>43922</v>
      </c>
      <c r="B1981" s="2">
        <v>20</v>
      </c>
      <c r="C1981" s="2">
        <v>20</v>
      </c>
    </row>
    <row r="1982" spans="1:3" x14ac:dyDescent="0.25">
      <c r="A1982" s="5" t="s">
        <v>295</v>
      </c>
    </row>
    <row r="1983" spans="1:3" x14ac:dyDescent="0.25">
      <c r="A1983" s="6" t="s">
        <v>43923</v>
      </c>
      <c r="B1983" s="2">
        <v>518</v>
      </c>
      <c r="C1983" s="2">
        <v>518</v>
      </c>
    </row>
    <row r="1984" spans="1:3" x14ac:dyDescent="0.25">
      <c r="A1984" s="5" t="s">
        <v>2421</v>
      </c>
    </row>
    <row r="1985" spans="1:3" x14ac:dyDescent="0.25">
      <c r="A1985" s="6" t="s">
        <v>43926</v>
      </c>
      <c r="B1985" s="2">
        <v>235</v>
      </c>
      <c r="C1985" s="2">
        <v>235</v>
      </c>
    </row>
    <row r="1986" spans="1:3" x14ac:dyDescent="0.25">
      <c r="A1986" s="5" t="s">
        <v>193</v>
      </c>
    </row>
    <row r="1987" spans="1:3" x14ac:dyDescent="0.25">
      <c r="A1987" s="6" t="s">
        <v>43927</v>
      </c>
      <c r="B1987" s="2">
        <v>659</v>
      </c>
      <c r="C1987" s="2">
        <v>659</v>
      </c>
    </row>
    <row r="1988" spans="1:3" x14ac:dyDescent="0.25">
      <c r="A1988" s="5" t="s">
        <v>2072</v>
      </c>
    </row>
    <row r="1989" spans="1:3" x14ac:dyDescent="0.25">
      <c r="A1989" s="6" t="s">
        <v>43930</v>
      </c>
      <c r="B1989" s="2">
        <v>618</v>
      </c>
      <c r="C1989" s="2">
        <v>618</v>
      </c>
    </row>
    <row r="1990" spans="1:3" x14ac:dyDescent="0.25">
      <c r="A1990" s="6" t="s">
        <v>43931</v>
      </c>
      <c r="B1990" s="2">
        <v>562</v>
      </c>
      <c r="C1990" s="2">
        <v>562</v>
      </c>
    </row>
    <row r="1991" spans="1:3" x14ac:dyDescent="0.25">
      <c r="A1991" s="5" t="s">
        <v>778</v>
      </c>
    </row>
    <row r="1992" spans="1:3" x14ac:dyDescent="0.25">
      <c r="A1992" s="6" t="s">
        <v>43932</v>
      </c>
      <c r="B1992" s="2">
        <v>980</v>
      </c>
      <c r="C1992" s="2">
        <v>980</v>
      </c>
    </row>
    <row r="1993" spans="1:3" x14ac:dyDescent="0.25">
      <c r="A1993" s="5" t="s">
        <v>1352</v>
      </c>
    </row>
    <row r="1994" spans="1:3" x14ac:dyDescent="0.25">
      <c r="A1994" s="6" t="s">
        <v>43935</v>
      </c>
      <c r="B1994" s="2">
        <v>96</v>
      </c>
      <c r="C1994" s="2">
        <v>96</v>
      </c>
    </row>
    <row r="1995" spans="1:3" x14ac:dyDescent="0.25">
      <c r="A1995" s="5" t="s">
        <v>580</v>
      </c>
    </row>
    <row r="1996" spans="1:3" x14ac:dyDescent="0.25">
      <c r="A1996" s="6" t="s">
        <v>43937</v>
      </c>
      <c r="B1996" s="2">
        <v>20</v>
      </c>
      <c r="C1996" s="2">
        <v>20</v>
      </c>
    </row>
    <row r="1997" spans="1:3" x14ac:dyDescent="0.25">
      <c r="A1997" s="5" t="s">
        <v>1393</v>
      </c>
    </row>
    <row r="1998" spans="1:3" x14ac:dyDescent="0.25">
      <c r="A1998" s="6" t="s">
        <v>43939</v>
      </c>
      <c r="B1998" s="2">
        <v>418</v>
      </c>
      <c r="C1998" s="2">
        <v>418</v>
      </c>
    </row>
    <row r="1999" spans="1:3" x14ac:dyDescent="0.25">
      <c r="A1999" s="5" t="s">
        <v>2187</v>
      </c>
    </row>
    <row r="2000" spans="1:3" x14ac:dyDescent="0.25">
      <c r="A2000" s="6" t="s">
        <v>43940</v>
      </c>
      <c r="B2000" s="2">
        <v>353</v>
      </c>
      <c r="C2000" s="2">
        <v>353</v>
      </c>
    </row>
    <row r="2001" spans="1:3" x14ac:dyDescent="0.25">
      <c r="A2001" s="5" t="s">
        <v>1113</v>
      </c>
    </row>
    <row r="2002" spans="1:3" x14ac:dyDescent="0.25">
      <c r="A2002" s="6" t="s">
        <v>43941</v>
      </c>
      <c r="B2002" s="2">
        <v>271</v>
      </c>
      <c r="C2002" s="2">
        <v>271</v>
      </c>
    </row>
    <row r="2003" spans="1:3" x14ac:dyDescent="0.25">
      <c r="A2003" s="5" t="s">
        <v>1591</v>
      </c>
    </row>
    <row r="2004" spans="1:3" x14ac:dyDescent="0.25">
      <c r="A2004" s="6" t="s">
        <v>43942</v>
      </c>
      <c r="B2004" s="2">
        <v>547</v>
      </c>
      <c r="C2004" s="2">
        <v>547</v>
      </c>
    </row>
    <row r="2005" spans="1:3" x14ac:dyDescent="0.25">
      <c r="A2005" s="5" t="s">
        <v>2253</v>
      </c>
    </row>
    <row r="2006" spans="1:3" x14ac:dyDescent="0.25">
      <c r="A2006" s="6" t="s">
        <v>43943</v>
      </c>
      <c r="B2006" s="2">
        <v>825</v>
      </c>
      <c r="C2006" s="2">
        <v>825</v>
      </c>
    </row>
    <row r="2007" spans="1:3" x14ac:dyDescent="0.25">
      <c r="A2007" s="5" t="s">
        <v>2243</v>
      </c>
    </row>
    <row r="2008" spans="1:3" x14ac:dyDescent="0.25">
      <c r="A2008" s="6" t="s">
        <v>43945</v>
      </c>
      <c r="B2008" s="2">
        <v>1299</v>
      </c>
      <c r="C2008" s="2">
        <v>1299</v>
      </c>
    </row>
    <row r="2009" spans="1:3" x14ac:dyDescent="0.25">
      <c r="A2009" s="5" t="s">
        <v>2529</v>
      </c>
    </row>
    <row r="2010" spans="1:3" x14ac:dyDescent="0.25">
      <c r="A2010" s="6" t="s">
        <v>43946</v>
      </c>
      <c r="B2010" s="2">
        <v>732</v>
      </c>
      <c r="C2010" s="2">
        <v>732</v>
      </c>
    </row>
    <row r="2011" spans="1:3" x14ac:dyDescent="0.25">
      <c r="A2011" s="5" t="s">
        <v>2244</v>
      </c>
    </row>
    <row r="2012" spans="1:3" x14ac:dyDescent="0.25">
      <c r="A2012" s="6" t="s">
        <v>43947</v>
      </c>
      <c r="B2012" s="2">
        <v>580</v>
      </c>
      <c r="C2012" s="2">
        <v>580</v>
      </c>
    </row>
    <row r="2013" spans="1:3" x14ac:dyDescent="0.25">
      <c r="A2013" s="5" t="s">
        <v>597</v>
      </c>
    </row>
    <row r="2014" spans="1:3" x14ac:dyDescent="0.25">
      <c r="A2014" s="6" t="s">
        <v>43948</v>
      </c>
      <c r="B2014" s="2">
        <v>351</v>
      </c>
      <c r="C2014" s="2">
        <v>351</v>
      </c>
    </row>
    <row r="2015" spans="1:3" x14ac:dyDescent="0.25">
      <c r="A2015" s="5" t="s">
        <v>1118</v>
      </c>
    </row>
    <row r="2016" spans="1:3" x14ac:dyDescent="0.25">
      <c r="A2016" s="6" t="s">
        <v>43950</v>
      </c>
      <c r="B2016" s="2">
        <v>71</v>
      </c>
      <c r="C2016" s="2">
        <v>71</v>
      </c>
    </row>
    <row r="2017" spans="1:3" x14ac:dyDescent="0.25">
      <c r="A2017" s="5" t="s">
        <v>1152</v>
      </c>
    </row>
    <row r="2018" spans="1:3" x14ac:dyDescent="0.25">
      <c r="A2018" s="6" t="s">
        <v>43951</v>
      </c>
      <c r="B2018" s="2">
        <v>15</v>
      </c>
      <c r="C2018" s="2">
        <v>15</v>
      </c>
    </row>
    <row r="2019" spans="1:3" x14ac:dyDescent="0.25">
      <c r="A2019" s="5" t="s">
        <v>803</v>
      </c>
    </row>
    <row r="2020" spans="1:3" x14ac:dyDescent="0.25">
      <c r="A2020" s="6" t="s">
        <v>43954</v>
      </c>
      <c r="B2020" s="2">
        <v>814</v>
      </c>
      <c r="C2020" s="2">
        <v>814</v>
      </c>
    </row>
    <row r="2021" spans="1:3" x14ac:dyDescent="0.25">
      <c r="A2021" s="5" t="s">
        <v>1433</v>
      </c>
    </row>
    <row r="2022" spans="1:3" x14ac:dyDescent="0.25">
      <c r="A2022" s="6" t="s">
        <v>43959</v>
      </c>
      <c r="B2022" s="2">
        <v>728</v>
      </c>
      <c r="C2022" s="2">
        <v>728</v>
      </c>
    </row>
    <row r="2023" spans="1:3" x14ac:dyDescent="0.25">
      <c r="A2023" s="5" t="s">
        <v>428</v>
      </c>
    </row>
    <row r="2024" spans="1:3" x14ac:dyDescent="0.25">
      <c r="A2024" s="6" t="s">
        <v>43961</v>
      </c>
      <c r="B2024" s="2">
        <v>14</v>
      </c>
      <c r="C2024" s="2">
        <v>14</v>
      </c>
    </row>
    <row r="2025" spans="1:3" x14ac:dyDescent="0.25">
      <c r="A2025" s="5" t="s">
        <v>909</v>
      </c>
    </row>
    <row r="2026" spans="1:3" x14ac:dyDescent="0.25">
      <c r="A2026" s="6" t="s">
        <v>43962</v>
      </c>
      <c r="B2026" s="2">
        <v>115</v>
      </c>
      <c r="C2026" s="2">
        <v>115</v>
      </c>
    </row>
    <row r="2027" spans="1:3" x14ac:dyDescent="0.25">
      <c r="A2027" s="5" t="s">
        <v>1732</v>
      </c>
    </row>
    <row r="2028" spans="1:3" x14ac:dyDescent="0.25">
      <c r="A2028" s="6" t="s">
        <v>43964</v>
      </c>
      <c r="B2028" s="2">
        <v>299</v>
      </c>
      <c r="C2028" s="2">
        <v>299</v>
      </c>
    </row>
    <row r="2029" spans="1:3" x14ac:dyDescent="0.25">
      <c r="A2029" s="5" t="s">
        <v>1935</v>
      </c>
    </row>
    <row r="2030" spans="1:3" x14ac:dyDescent="0.25">
      <c r="A2030" s="6" t="s">
        <v>43965</v>
      </c>
      <c r="B2030" s="2">
        <v>26</v>
      </c>
      <c r="C2030" s="2">
        <v>26</v>
      </c>
    </row>
    <row r="2031" spans="1:3" x14ac:dyDescent="0.25">
      <c r="A2031" s="5" t="s">
        <v>1722</v>
      </c>
    </row>
    <row r="2032" spans="1:3" x14ac:dyDescent="0.25">
      <c r="A2032" s="6" t="s">
        <v>43967</v>
      </c>
      <c r="B2032" s="2">
        <v>31</v>
      </c>
      <c r="C2032" s="2">
        <v>31</v>
      </c>
    </row>
    <row r="2033" spans="1:3" x14ac:dyDescent="0.25">
      <c r="A2033" s="5" t="s">
        <v>2368</v>
      </c>
    </row>
    <row r="2034" spans="1:3" x14ac:dyDescent="0.25">
      <c r="A2034" s="6" t="s">
        <v>43969</v>
      </c>
      <c r="B2034" s="2">
        <v>449</v>
      </c>
      <c r="C2034" s="2">
        <v>449</v>
      </c>
    </row>
    <row r="2035" spans="1:3" x14ac:dyDescent="0.25">
      <c r="A2035" s="5" t="s">
        <v>1891</v>
      </c>
    </row>
    <row r="2036" spans="1:3" x14ac:dyDescent="0.25">
      <c r="A2036" s="6" t="s">
        <v>43970</v>
      </c>
      <c r="B2036" s="2">
        <v>455</v>
      </c>
      <c r="C2036" s="2">
        <v>455</v>
      </c>
    </row>
    <row r="2037" spans="1:3" x14ac:dyDescent="0.25">
      <c r="A2037" s="5" t="s">
        <v>710</v>
      </c>
    </row>
    <row r="2038" spans="1:3" x14ac:dyDescent="0.25">
      <c r="A2038" s="6" t="s">
        <v>44690</v>
      </c>
      <c r="B2038" s="2">
        <v>1032</v>
      </c>
      <c r="C2038" s="2">
        <v>1032</v>
      </c>
    </row>
    <row r="2039" spans="1:3" x14ac:dyDescent="0.25">
      <c r="A2039" s="5" t="s">
        <v>1473</v>
      </c>
    </row>
    <row r="2040" spans="1:3" x14ac:dyDescent="0.25">
      <c r="A2040" s="6" t="s">
        <v>43973</v>
      </c>
      <c r="B2040" s="2">
        <v>6</v>
      </c>
      <c r="C2040" s="2">
        <v>6</v>
      </c>
    </row>
    <row r="2041" spans="1:3" x14ac:dyDescent="0.25">
      <c r="A2041" s="5" t="s">
        <v>2577</v>
      </c>
    </row>
    <row r="2042" spans="1:3" x14ac:dyDescent="0.25">
      <c r="A2042" s="6" t="s">
        <v>43976</v>
      </c>
      <c r="B2042" s="2">
        <v>662</v>
      </c>
      <c r="C2042" s="2">
        <v>662</v>
      </c>
    </row>
    <row r="2043" spans="1:3" x14ac:dyDescent="0.25">
      <c r="A2043" s="5" t="s">
        <v>223</v>
      </c>
    </row>
    <row r="2044" spans="1:3" x14ac:dyDescent="0.25">
      <c r="A2044" s="6" t="s">
        <v>43977</v>
      </c>
      <c r="B2044" s="2">
        <v>38</v>
      </c>
      <c r="C2044" s="2">
        <v>38</v>
      </c>
    </row>
    <row r="2045" spans="1:3" x14ac:dyDescent="0.25">
      <c r="A2045" s="5" t="s">
        <v>148</v>
      </c>
    </row>
    <row r="2046" spans="1:3" x14ac:dyDescent="0.25">
      <c r="A2046" s="6" t="s">
        <v>43979</v>
      </c>
      <c r="B2046" s="2">
        <v>18</v>
      </c>
      <c r="C2046" s="2">
        <v>18</v>
      </c>
    </row>
    <row r="2047" spans="1:3" x14ac:dyDescent="0.25">
      <c r="A2047" s="5" t="s">
        <v>127</v>
      </c>
    </row>
    <row r="2048" spans="1:3" x14ac:dyDescent="0.25">
      <c r="A2048" s="6" t="s">
        <v>43980</v>
      </c>
      <c r="B2048" s="2">
        <v>24</v>
      </c>
      <c r="C2048" s="2">
        <v>24</v>
      </c>
    </row>
    <row r="2049" spans="1:3" x14ac:dyDescent="0.25">
      <c r="A2049" s="5" t="s">
        <v>2245</v>
      </c>
    </row>
    <row r="2050" spans="1:3" x14ac:dyDescent="0.25">
      <c r="A2050" s="6" t="s">
        <v>43981</v>
      </c>
      <c r="B2050" s="2">
        <v>815</v>
      </c>
      <c r="C2050" s="2">
        <v>815</v>
      </c>
    </row>
    <row r="2051" spans="1:3" x14ac:dyDescent="0.25">
      <c r="A2051" s="5" t="s">
        <v>346</v>
      </c>
    </row>
    <row r="2052" spans="1:3" x14ac:dyDescent="0.25">
      <c r="A2052" s="6" t="s">
        <v>43983</v>
      </c>
      <c r="B2052" s="2">
        <v>707</v>
      </c>
      <c r="C2052" s="2">
        <v>707</v>
      </c>
    </row>
    <row r="2053" spans="1:3" x14ac:dyDescent="0.25">
      <c r="A2053" s="5" t="s">
        <v>394</v>
      </c>
    </row>
    <row r="2054" spans="1:3" x14ac:dyDescent="0.25">
      <c r="A2054" s="6" t="s">
        <v>43984</v>
      </c>
      <c r="B2054" s="2">
        <v>470</v>
      </c>
      <c r="C2054" s="2">
        <v>470</v>
      </c>
    </row>
    <row r="2055" spans="1:3" x14ac:dyDescent="0.25">
      <c r="A2055" s="5" t="s">
        <v>1201</v>
      </c>
    </row>
    <row r="2056" spans="1:3" x14ac:dyDescent="0.25">
      <c r="A2056" s="6" t="s">
        <v>43985</v>
      </c>
      <c r="B2056" s="2">
        <v>671</v>
      </c>
      <c r="C2056" s="2">
        <v>671</v>
      </c>
    </row>
    <row r="2057" spans="1:3" x14ac:dyDescent="0.25">
      <c r="A2057" s="5" t="s">
        <v>279</v>
      </c>
    </row>
    <row r="2058" spans="1:3" x14ac:dyDescent="0.25">
      <c r="A2058" s="6" t="s">
        <v>43986</v>
      </c>
      <c r="B2058" s="2">
        <v>111</v>
      </c>
      <c r="C2058" s="2">
        <v>111</v>
      </c>
    </row>
    <row r="2059" spans="1:3" x14ac:dyDescent="0.25">
      <c r="A2059" s="5" t="s">
        <v>2053</v>
      </c>
    </row>
    <row r="2060" spans="1:3" x14ac:dyDescent="0.25">
      <c r="A2060" s="6" t="s">
        <v>43987</v>
      </c>
      <c r="B2060" s="2">
        <v>190</v>
      </c>
      <c r="C2060" s="2">
        <v>190</v>
      </c>
    </row>
    <row r="2061" spans="1:3" x14ac:dyDescent="0.25">
      <c r="A2061" s="5" t="s">
        <v>2505</v>
      </c>
    </row>
    <row r="2062" spans="1:3" x14ac:dyDescent="0.25">
      <c r="A2062" s="6" t="s">
        <v>43988</v>
      </c>
      <c r="B2062" s="2">
        <v>384</v>
      </c>
      <c r="C2062" s="2">
        <v>384</v>
      </c>
    </row>
    <row r="2063" spans="1:3" x14ac:dyDescent="0.25">
      <c r="A2063" s="5" t="s">
        <v>81</v>
      </c>
    </row>
    <row r="2064" spans="1:3" x14ac:dyDescent="0.25">
      <c r="A2064" s="6" t="s">
        <v>43989</v>
      </c>
      <c r="B2064" s="2">
        <v>623</v>
      </c>
      <c r="C2064" s="2">
        <v>623</v>
      </c>
    </row>
    <row r="2065" spans="1:3" x14ac:dyDescent="0.25">
      <c r="A2065" s="5" t="s">
        <v>1132</v>
      </c>
    </row>
    <row r="2066" spans="1:3" x14ac:dyDescent="0.25">
      <c r="A2066" s="6" t="s">
        <v>43990</v>
      </c>
      <c r="B2066" s="2">
        <v>459</v>
      </c>
      <c r="C2066" s="2">
        <v>459</v>
      </c>
    </row>
    <row r="2067" spans="1:3" x14ac:dyDescent="0.25">
      <c r="A2067" s="5" t="s">
        <v>915</v>
      </c>
    </row>
    <row r="2068" spans="1:3" x14ac:dyDescent="0.25">
      <c r="A2068" s="6" t="s">
        <v>44691</v>
      </c>
      <c r="B2068" s="2">
        <v>39</v>
      </c>
      <c r="C2068" s="2">
        <v>39</v>
      </c>
    </row>
    <row r="2069" spans="1:3" x14ac:dyDescent="0.25">
      <c r="A2069" s="5" t="s">
        <v>1078</v>
      </c>
    </row>
    <row r="2070" spans="1:3" x14ac:dyDescent="0.25">
      <c r="A2070" s="6" t="s">
        <v>43998</v>
      </c>
      <c r="B2070" s="2">
        <v>67</v>
      </c>
      <c r="C2070" s="2">
        <v>67</v>
      </c>
    </row>
    <row r="2071" spans="1:3" x14ac:dyDescent="0.25">
      <c r="A2071" s="5" t="s">
        <v>986</v>
      </c>
    </row>
    <row r="2072" spans="1:3" x14ac:dyDescent="0.25">
      <c r="A2072" s="6" t="s">
        <v>44692</v>
      </c>
      <c r="B2072" s="2">
        <v>254</v>
      </c>
      <c r="C2072" s="2">
        <v>254</v>
      </c>
    </row>
    <row r="2073" spans="1:3" x14ac:dyDescent="0.25">
      <c r="A2073" s="5" t="s">
        <v>726</v>
      </c>
    </row>
    <row r="2074" spans="1:3" x14ac:dyDescent="0.25">
      <c r="A2074" s="6" t="s">
        <v>44001</v>
      </c>
      <c r="B2074" s="2">
        <v>9</v>
      </c>
      <c r="C2074" s="2">
        <v>9</v>
      </c>
    </row>
    <row r="2075" spans="1:3" x14ac:dyDescent="0.25">
      <c r="A2075" s="6" t="s">
        <v>44693</v>
      </c>
      <c r="B2075" s="2">
        <v>115</v>
      </c>
      <c r="C2075" s="2">
        <v>115</v>
      </c>
    </row>
    <row r="2076" spans="1:3" x14ac:dyDescent="0.25">
      <c r="A2076" s="5" t="s">
        <v>1169</v>
      </c>
    </row>
    <row r="2077" spans="1:3" x14ac:dyDescent="0.25">
      <c r="A2077" s="6" t="s">
        <v>44002</v>
      </c>
      <c r="B2077" s="2">
        <v>18</v>
      </c>
      <c r="C2077" s="2">
        <v>18</v>
      </c>
    </row>
    <row r="2078" spans="1:3" x14ac:dyDescent="0.25">
      <c r="A2078" s="5" t="s">
        <v>944</v>
      </c>
    </row>
    <row r="2079" spans="1:3" x14ac:dyDescent="0.25">
      <c r="A2079" s="6" t="s">
        <v>44694</v>
      </c>
      <c r="B2079" s="2">
        <v>188</v>
      </c>
      <c r="C2079" s="2">
        <v>188</v>
      </c>
    </row>
    <row r="2080" spans="1:3" x14ac:dyDescent="0.25">
      <c r="A2080" s="5" t="s">
        <v>319</v>
      </c>
    </row>
    <row r="2081" spans="1:3" x14ac:dyDescent="0.25">
      <c r="A2081" s="6" t="s">
        <v>44008</v>
      </c>
      <c r="B2081" s="2">
        <v>71</v>
      </c>
      <c r="C2081" s="2">
        <v>71</v>
      </c>
    </row>
    <row r="2082" spans="1:3" x14ac:dyDescent="0.25">
      <c r="A2082" s="5" t="s">
        <v>2015</v>
      </c>
    </row>
    <row r="2083" spans="1:3" x14ac:dyDescent="0.25">
      <c r="A2083" s="6" t="s">
        <v>44011</v>
      </c>
      <c r="B2083" s="2">
        <v>293</v>
      </c>
      <c r="C2083" s="2">
        <v>293</v>
      </c>
    </row>
    <row r="2084" spans="1:3" x14ac:dyDescent="0.25">
      <c r="A2084" s="5" t="s">
        <v>1394</v>
      </c>
    </row>
    <row r="2085" spans="1:3" x14ac:dyDescent="0.25">
      <c r="A2085" s="6" t="s">
        <v>44015</v>
      </c>
      <c r="B2085" s="2">
        <v>224</v>
      </c>
      <c r="C2085" s="2">
        <v>224</v>
      </c>
    </row>
    <row r="2086" spans="1:3" x14ac:dyDescent="0.25">
      <c r="A2086" s="5" t="s">
        <v>606</v>
      </c>
    </row>
    <row r="2087" spans="1:3" x14ac:dyDescent="0.25">
      <c r="A2087" s="6" t="s">
        <v>44018</v>
      </c>
      <c r="B2087" s="2">
        <v>711</v>
      </c>
      <c r="C2087" s="2">
        <v>711</v>
      </c>
    </row>
    <row r="2088" spans="1:3" x14ac:dyDescent="0.25">
      <c r="A2088" s="5" t="s">
        <v>971</v>
      </c>
    </row>
    <row r="2089" spans="1:3" x14ac:dyDescent="0.25">
      <c r="A2089" s="6" t="s">
        <v>44695</v>
      </c>
      <c r="B2089" s="2">
        <v>257</v>
      </c>
      <c r="C2089" s="2">
        <v>257</v>
      </c>
    </row>
    <row r="2090" spans="1:3" x14ac:dyDescent="0.25">
      <c r="A2090" s="5" t="s">
        <v>2007</v>
      </c>
    </row>
    <row r="2091" spans="1:3" x14ac:dyDescent="0.25">
      <c r="A2091" s="6" t="s">
        <v>44020</v>
      </c>
      <c r="B2091" s="2">
        <v>89</v>
      </c>
      <c r="C2091" s="2">
        <v>89</v>
      </c>
    </row>
    <row r="2092" spans="1:3" x14ac:dyDescent="0.25">
      <c r="A2092" s="5" t="s">
        <v>1678</v>
      </c>
    </row>
    <row r="2093" spans="1:3" x14ac:dyDescent="0.25">
      <c r="A2093" s="6" t="s">
        <v>44023</v>
      </c>
      <c r="B2093" s="2">
        <v>77</v>
      </c>
      <c r="C2093" s="2">
        <v>77</v>
      </c>
    </row>
    <row r="2094" spans="1:3" x14ac:dyDescent="0.25">
      <c r="A2094" s="5" t="s">
        <v>647</v>
      </c>
    </row>
    <row r="2095" spans="1:3" x14ac:dyDescent="0.25">
      <c r="A2095" s="6" t="s">
        <v>44024</v>
      </c>
      <c r="B2095" s="2">
        <v>426</v>
      </c>
      <c r="C2095" s="2">
        <v>426</v>
      </c>
    </row>
    <row r="2096" spans="1:3" x14ac:dyDescent="0.25">
      <c r="A2096" s="5" t="s">
        <v>1969</v>
      </c>
    </row>
    <row r="2097" spans="1:3" x14ac:dyDescent="0.25">
      <c r="A2097" s="6" t="s">
        <v>44028</v>
      </c>
      <c r="B2097" s="2">
        <v>105</v>
      </c>
      <c r="C2097" s="2">
        <v>105</v>
      </c>
    </row>
    <row r="2098" spans="1:3" x14ac:dyDescent="0.25">
      <c r="A2098" s="5" t="s">
        <v>347</v>
      </c>
    </row>
    <row r="2099" spans="1:3" x14ac:dyDescent="0.25">
      <c r="A2099" s="6" t="s">
        <v>44029</v>
      </c>
      <c r="B2099" s="2">
        <v>556</v>
      </c>
      <c r="C2099" s="2">
        <v>556</v>
      </c>
    </row>
    <row r="2100" spans="1:3" x14ac:dyDescent="0.25">
      <c r="A2100" s="5" t="s">
        <v>1794</v>
      </c>
    </row>
    <row r="2101" spans="1:3" x14ac:dyDescent="0.25">
      <c r="A2101" s="6" t="s">
        <v>44030</v>
      </c>
      <c r="B2101" s="2">
        <v>127</v>
      </c>
      <c r="C2101" s="2">
        <v>127</v>
      </c>
    </row>
    <row r="2102" spans="1:3" x14ac:dyDescent="0.25">
      <c r="A2102" s="5" t="s">
        <v>213</v>
      </c>
    </row>
    <row r="2103" spans="1:3" x14ac:dyDescent="0.25">
      <c r="A2103" s="6" t="s">
        <v>44032</v>
      </c>
      <c r="B2103" s="2">
        <v>529</v>
      </c>
      <c r="C2103" s="2">
        <v>529</v>
      </c>
    </row>
    <row r="2104" spans="1:3" x14ac:dyDescent="0.25">
      <c r="A2104" s="5" t="s">
        <v>1141</v>
      </c>
    </row>
    <row r="2105" spans="1:3" x14ac:dyDescent="0.25">
      <c r="A2105" s="6" t="s">
        <v>44034</v>
      </c>
      <c r="B2105" s="2">
        <v>393</v>
      </c>
      <c r="C2105" s="2">
        <v>393</v>
      </c>
    </row>
    <row r="2106" spans="1:3" x14ac:dyDescent="0.25">
      <c r="A2106" s="5" t="s">
        <v>2280</v>
      </c>
    </row>
    <row r="2107" spans="1:3" x14ac:dyDescent="0.25">
      <c r="A2107" s="6" t="s">
        <v>44036</v>
      </c>
      <c r="B2107" s="2">
        <v>239</v>
      </c>
      <c r="C2107" s="2">
        <v>239</v>
      </c>
    </row>
    <row r="2108" spans="1:3" x14ac:dyDescent="0.25">
      <c r="A2108" s="5" t="s">
        <v>1776</v>
      </c>
    </row>
    <row r="2109" spans="1:3" x14ac:dyDescent="0.25">
      <c r="A2109" s="6" t="s">
        <v>44037</v>
      </c>
      <c r="B2109" s="2">
        <v>815</v>
      </c>
      <c r="C2109" s="2">
        <v>815</v>
      </c>
    </row>
    <row r="2110" spans="1:3" x14ac:dyDescent="0.25">
      <c r="A2110" s="5" t="s">
        <v>756</v>
      </c>
    </row>
    <row r="2111" spans="1:3" x14ac:dyDescent="0.25">
      <c r="A2111" s="6" t="s">
        <v>44042</v>
      </c>
      <c r="B2111" s="2">
        <v>41</v>
      </c>
      <c r="C2111" s="2">
        <v>41</v>
      </c>
    </row>
    <row r="2112" spans="1:3" x14ac:dyDescent="0.25">
      <c r="A2112" s="5" t="s">
        <v>1241</v>
      </c>
    </row>
    <row r="2113" spans="1:3" x14ac:dyDescent="0.25">
      <c r="A2113" s="6" t="s">
        <v>44043</v>
      </c>
      <c r="B2113" s="2">
        <v>20</v>
      </c>
      <c r="C2113" s="2">
        <v>20</v>
      </c>
    </row>
    <row r="2114" spans="1:3" x14ac:dyDescent="0.25">
      <c r="A2114" s="5" t="s">
        <v>1395</v>
      </c>
    </row>
    <row r="2115" spans="1:3" x14ac:dyDescent="0.25">
      <c r="A2115" s="6" t="s">
        <v>44045</v>
      </c>
      <c r="B2115" s="2">
        <v>151</v>
      </c>
      <c r="C2115" s="2">
        <v>151</v>
      </c>
    </row>
    <row r="2116" spans="1:3" x14ac:dyDescent="0.25">
      <c r="A2116" s="5" t="s">
        <v>2206</v>
      </c>
    </row>
    <row r="2117" spans="1:3" x14ac:dyDescent="0.25">
      <c r="A2117" s="6" t="s">
        <v>44046</v>
      </c>
      <c r="B2117" s="2">
        <v>577</v>
      </c>
      <c r="C2117" s="2">
        <v>577</v>
      </c>
    </row>
    <row r="2118" spans="1:3" x14ac:dyDescent="0.25">
      <c r="A2118" s="5" t="s">
        <v>1121</v>
      </c>
    </row>
    <row r="2119" spans="1:3" x14ac:dyDescent="0.25">
      <c r="A2119" s="6" t="s">
        <v>44047</v>
      </c>
      <c r="B2119" s="2">
        <v>324</v>
      </c>
      <c r="C2119" s="2">
        <v>324</v>
      </c>
    </row>
    <row r="2120" spans="1:3" x14ac:dyDescent="0.25">
      <c r="A2120" s="5" t="s">
        <v>1767</v>
      </c>
    </row>
    <row r="2121" spans="1:3" x14ac:dyDescent="0.25">
      <c r="A2121" s="6" t="s">
        <v>44048</v>
      </c>
      <c r="B2121" s="2">
        <v>546</v>
      </c>
      <c r="C2121" s="2">
        <v>546</v>
      </c>
    </row>
    <row r="2122" spans="1:3" x14ac:dyDescent="0.25">
      <c r="A2122" s="5" t="s">
        <v>2047</v>
      </c>
    </row>
    <row r="2123" spans="1:3" x14ac:dyDescent="0.25">
      <c r="A2123" s="6" t="s">
        <v>44049</v>
      </c>
      <c r="B2123" s="2">
        <v>218</v>
      </c>
      <c r="C2123" s="2">
        <v>218</v>
      </c>
    </row>
    <row r="2124" spans="1:3" x14ac:dyDescent="0.25">
      <c r="A2124" s="5" t="s">
        <v>2295</v>
      </c>
    </row>
    <row r="2125" spans="1:3" x14ac:dyDescent="0.25">
      <c r="A2125" s="6" t="s">
        <v>44050</v>
      </c>
      <c r="B2125" s="2">
        <v>447</v>
      </c>
      <c r="C2125" s="2">
        <v>447</v>
      </c>
    </row>
    <row r="2126" spans="1:3" x14ac:dyDescent="0.25">
      <c r="A2126" s="5" t="s">
        <v>596</v>
      </c>
    </row>
    <row r="2127" spans="1:3" x14ac:dyDescent="0.25">
      <c r="A2127" s="6" t="s">
        <v>44051</v>
      </c>
      <c r="B2127" s="2">
        <v>460</v>
      </c>
      <c r="C2127" s="2">
        <v>460</v>
      </c>
    </row>
    <row r="2128" spans="1:3" x14ac:dyDescent="0.25">
      <c r="A2128" s="5" t="s">
        <v>2578</v>
      </c>
    </row>
    <row r="2129" spans="1:3" x14ac:dyDescent="0.25">
      <c r="A2129" s="6" t="s">
        <v>44054</v>
      </c>
      <c r="B2129" s="2">
        <v>705</v>
      </c>
      <c r="C2129" s="2">
        <v>705</v>
      </c>
    </row>
    <row r="2130" spans="1:3" x14ac:dyDescent="0.25">
      <c r="A2130" s="5" t="s">
        <v>1238</v>
      </c>
    </row>
    <row r="2131" spans="1:3" x14ac:dyDescent="0.25">
      <c r="A2131" s="6" t="s">
        <v>44055</v>
      </c>
      <c r="B2131" s="2">
        <v>557</v>
      </c>
      <c r="C2131" s="2">
        <v>557</v>
      </c>
    </row>
    <row r="2132" spans="1:3" x14ac:dyDescent="0.25">
      <c r="A2132" s="5" t="s">
        <v>1085</v>
      </c>
    </row>
    <row r="2133" spans="1:3" x14ac:dyDescent="0.25">
      <c r="A2133" s="6" t="s">
        <v>44058</v>
      </c>
      <c r="B2133" s="2">
        <v>93</v>
      </c>
      <c r="C2133" s="2">
        <v>93</v>
      </c>
    </row>
    <row r="2134" spans="1:3" x14ac:dyDescent="0.25">
      <c r="A2134" s="5" t="s">
        <v>1198</v>
      </c>
    </row>
    <row r="2135" spans="1:3" x14ac:dyDescent="0.25">
      <c r="A2135" s="6" t="s">
        <v>44059</v>
      </c>
      <c r="B2135" s="2">
        <v>520</v>
      </c>
      <c r="C2135" s="2">
        <v>520</v>
      </c>
    </row>
    <row r="2136" spans="1:3" x14ac:dyDescent="0.25">
      <c r="A2136" s="5" t="s">
        <v>1280</v>
      </c>
    </row>
    <row r="2137" spans="1:3" x14ac:dyDescent="0.25">
      <c r="A2137" s="6" t="s">
        <v>44060</v>
      </c>
      <c r="B2137" s="2">
        <v>13</v>
      </c>
      <c r="C2137" s="2">
        <v>13</v>
      </c>
    </row>
    <row r="2138" spans="1:3" x14ac:dyDescent="0.25">
      <c r="A2138" s="5" t="s">
        <v>1793</v>
      </c>
    </row>
    <row r="2139" spans="1:3" x14ac:dyDescent="0.25">
      <c r="A2139" s="6" t="s">
        <v>44061</v>
      </c>
      <c r="B2139" s="2">
        <v>141</v>
      </c>
      <c r="C2139" s="2">
        <v>141</v>
      </c>
    </row>
    <row r="2140" spans="1:3" x14ac:dyDescent="0.25">
      <c r="A2140" s="5" t="s">
        <v>308</v>
      </c>
    </row>
    <row r="2141" spans="1:3" x14ac:dyDescent="0.25">
      <c r="A2141" s="6" t="s">
        <v>44063</v>
      </c>
      <c r="B2141" s="2">
        <v>458</v>
      </c>
      <c r="C2141" s="2">
        <v>458</v>
      </c>
    </row>
    <row r="2142" spans="1:3" x14ac:dyDescent="0.25">
      <c r="A2142" s="5" t="s">
        <v>146</v>
      </c>
    </row>
    <row r="2143" spans="1:3" x14ac:dyDescent="0.25">
      <c r="A2143" s="6" t="s">
        <v>44064</v>
      </c>
      <c r="B2143" s="2">
        <v>94</v>
      </c>
      <c r="C2143" s="2">
        <v>94</v>
      </c>
    </row>
    <row r="2144" spans="1:3" x14ac:dyDescent="0.25">
      <c r="A2144" s="5" t="s">
        <v>439</v>
      </c>
    </row>
    <row r="2145" spans="1:3" x14ac:dyDescent="0.25">
      <c r="A2145" s="6" t="s">
        <v>44065</v>
      </c>
      <c r="B2145" s="2">
        <v>621</v>
      </c>
      <c r="C2145" s="2">
        <v>621</v>
      </c>
    </row>
    <row r="2146" spans="1:3" x14ac:dyDescent="0.25">
      <c r="A2146" s="6" t="s">
        <v>44066</v>
      </c>
      <c r="B2146" s="2">
        <v>672</v>
      </c>
      <c r="C2146" s="2">
        <v>672</v>
      </c>
    </row>
    <row r="2147" spans="1:3" x14ac:dyDescent="0.25">
      <c r="A2147" s="5" t="s">
        <v>23</v>
      </c>
    </row>
    <row r="2148" spans="1:3" x14ac:dyDescent="0.25">
      <c r="A2148" s="6" t="s">
        <v>44067</v>
      </c>
      <c r="B2148" s="2">
        <v>569</v>
      </c>
      <c r="C2148" s="2">
        <v>569</v>
      </c>
    </row>
    <row r="2149" spans="1:3" x14ac:dyDescent="0.25">
      <c r="A2149" s="5" t="s">
        <v>1342</v>
      </c>
    </row>
    <row r="2150" spans="1:3" x14ac:dyDescent="0.25">
      <c r="A2150" s="6" t="s">
        <v>44068</v>
      </c>
      <c r="B2150" s="2">
        <v>579</v>
      </c>
      <c r="C2150" s="2">
        <v>579</v>
      </c>
    </row>
    <row r="2151" spans="1:3" x14ac:dyDescent="0.25">
      <c r="A2151" s="5" t="s">
        <v>1987</v>
      </c>
    </row>
    <row r="2152" spans="1:3" x14ac:dyDescent="0.25">
      <c r="A2152" s="6" t="s">
        <v>44070</v>
      </c>
      <c r="B2152" s="2">
        <v>21</v>
      </c>
      <c r="C2152" s="2">
        <v>21</v>
      </c>
    </row>
    <row r="2153" spans="1:3" x14ac:dyDescent="0.25">
      <c r="A2153" s="5" t="s">
        <v>1985</v>
      </c>
    </row>
    <row r="2154" spans="1:3" x14ac:dyDescent="0.25">
      <c r="A2154" s="6" t="s">
        <v>44696</v>
      </c>
      <c r="B2154" s="2">
        <v>48</v>
      </c>
      <c r="C2154" s="2">
        <v>48</v>
      </c>
    </row>
    <row r="2155" spans="1:3" x14ac:dyDescent="0.25">
      <c r="A2155" s="5" t="s">
        <v>530</v>
      </c>
    </row>
    <row r="2156" spans="1:3" x14ac:dyDescent="0.25">
      <c r="A2156" s="6" t="s">
        <v>44072</v>
      </c>
      <c r="B2156" s="2">
        <v>736</v>
      </c>
      <c r="C2156" s="2">
        <v>736</v>
      </c>
    </row>
    <row r="2157" spans="1:3" x14ac:dyDescent="0.25">
      <c r="A2157" s="5" t="s">
        <v>1246</v>
      </c>
    </row>
    <row r="2158" spans="1:3" x14ac:dyDescent="0.25">
      <c r="A2158" s="6" t="s">
        <v>44074</v>
      </c>
      <c r="B2158" s="2">
        <v>199</v>
      </c>
      <c r="C2158" s="2">
        <v>199</v>
      </c>
    </row>
    <row r="2159" spans="1:3" x14ac:dyDescent="0.25">
      <c r="A2159" s="5" t="s">
        <v>1634</v>
      </c>
    </row>
    <row r="2160" spans="1:3" x14ac:dyDescent="0.25">
      <c r="A2160" s="6" t="s">
        <v>44075</v>
      </c>
      <c r="B2160" s="2">
        <v>322</v>
      </c>
      <c r="C2160" s="2">
        <v>322</v>
      </c>
    </row>
    <row r="2161" spans="1:3" x14ac:dyDescent="0.25">
      <c r="A2161" s="5" t="s">
        <v>753</v>
      </c>
    </row>
    <row r="2162" spans="1:3" x14ac:dyDescent="0.25">
      <c r="A2162" s="6" t="s">
        <v>44076</v>
      </c>
      <c r="B2162" s="2">
        <v>190</v>
      </c>
      <c r="C2162" s="2">
        <v>190</v>
      </c>
    </row>
    <row r="2163" spans="1:3" x14ac:dyDescent="0.25">
      <c r="A2163" s="5" t="s">
        <v>2536</v>
      </c>
    </row>
    <row r="2164" spans="1:3" x14ac:dyDescent="0.25">
      <c r="A2164" s="6" t="s">
        <v>44078</v>
      </c>
      <c r="B2164" s="2">
        <v>281</v>
      </c>
      <c r="C2164" s="2">
        <v>281</v>
      </c>
    </row>
    <row r="2165" spans="1:3" x14ac:dyDescent="0.25">
      <c r="A2165" s="5" t="s">
        <v>2579</v>
      </c>
    </row>
    <row r="2166" spans="1:3" x14ac:dyDescent="0.25">
      <c r="A2166" s="6" t="s">
        <v>44079</v>
      </c>
      <c r="B2166" s="2">
        <v>276</v>
      </c>
      <c r="C2166" s="2">
        <v>276</v>
      </c>
    </row>
    <row r="2167" spans="1:3" x14ac:dyDescent="0.25">
      <c r="A2167" s="5" t="s">
        <v>33</v>
      </c>
    </row>
    <row r="2168" spans="1:3" x14ac:dyDescent="0.25">
      <c r="A2168" s="6" t="s">
        <v>44080</v>
      </c>
      <c r="B2168" s="2">
        <v>499</v>
      </c>
      <c r="C2168" s="2">
        <v>499</v>
      </c>
    </row>
    <row r="2169" spans="1:3" x14ac:dyDescent="0.25">
      <c r="A2169" s="5" t="s">
        <v>834</v>
      </c>
    </row>
    <row r="2170" spans="1:3" x14ac:dyDescent="0.25">
      <c r="A2170" s="6" t="s">
        <v>44082</v>
      </c>
      <c r="B2170" s="2">
        <v>509</v>
      </c>
      <c r="C2170" s="2">
        <v>509</v>
      </c>
    </row>
    <row r="2171" spans="1:3" x14ac:dyDescent="0.25">
      <c r="A2171" s="5" t="s">
        <v>1202</v>
      </c>
    </row>
    <row r="2172" spans="1:3" x14ac:dyDescent="0.25">
      <c r="A2172" s="6" t="s">
        <v>44085</v>
      </c>
      <c r="B2172" s="2">
        <v>576</v>
      </c>
      <c r="C2172" s="2">
        <v>576</v>
      </c>
    </row>
    <row r="2173" spans="1:3" x14ac:dyDescent="0.25">
      <c r="A2173" s="5" t="s">
        <v>846</v>
      </c>
    </row>
    <row r="2174" spans="1:3" x14ac:dyDescent="0.25">
      <c r="A2174" s="6" t="s">
        <v>44697</v>
      </c>
      <c r="B2174" s="2">
        <v>1595</v>
      </c>
      <c r="C2174" s="2">
        <v>1595</v>
      </c>
    </row>
    <row r="2175" spans="1:3" x14ac:dyDescent="0.25">
      <c r="A2175" s="5" t="s">
        <v>1261</v>
      </c>
    </row>
    <row r="2176" spans="1:3" x14ac:dyDescent="0.25">
      <c r="A2176" s="6" t="s">
        <v>44091</v>
      </c>
      <c r="B2176" s="2">
        <v>230</v>
      </c>
      <c r="C2176" s="2">
        <v>230</v>
      </c>
    </row>
    <row r="2177" spans="1:3" x14ac:dyDescent="0.25">
      <c r="A2177" s="5" t="s">
        <v>992</v>
      </c>
    </row>
    <row r="2178" spans="1:3" x14ac:dyDescent="0.25">
      <c r="A2178" s="6" t="s">
        <v>44092</v>
      </c>
      <c r="B2178" s="2">
        <v>306</v>
      </c>
      <c r="C2178" s="2">
        <v>306</v>
      </c>
    </row>
    <row r="2179" spans="1:3" x14ac:dyDescent="0.25">
      <c r="A2179" s="5" t="s">
        <v>679</v>
      </c>
    </row>
    <row r="2180" spans="1:3" x14ac:dyDescent="0.25">
      <c r="A2180" s="6" t="s">
        <v>44698</v>
      </c>
      <c r="B2180" s="2">
        <v>398</v>
      </c>
      <c r="C2180" s="2">
        <v>398</v>
      </c>
    </row>
    <row r="2181" spans="1:3" x14ac:dyDescent="0.25">
      <c r="A2181" s="5" t="s">
        <v>553</v>
      </c>
    </row>
    <row r="2182" spans="1:3" x14ac:dyDescent="0.25">
      <c r="A2182" s="6" t="s">
        <v>44095</v>
      </c>
      <c r="B2182" s="2">
        <v>27</v>
      </c>
      <c r="C2182" s="2">
        <v>27</v>
      </c>
    </row>
    <row r="2183" spans="1:3" x14ac:dyDescent="0.25">
      <c r="A2183" s="5" t="s">
        <v>2580</v>
      </c>
    </row>
    <row r="2184" spans="1:3" x14ac:dyDescent="0.25">
      <c r="A2184" s="6" t="s">
        <v>44096</v>
      </c>
      <c r="B2184" s="2">
        <v>479</v>
      </c>
      <c r="C2184" s="2">
        <v>479</v>
      </c>
    </row>
    <row r="2185" spans="1:3" x14ac:dyDescent="0.25">
      <c r="A2185" s="5" t="s">
        <v>1142</v>
      </c>
    </row>
    <row r="2186" spans="1:3" x14ac:dyDescent="0.25">
      <c r="A2186" s="6" t="s">
        <v>44097</v>
      </c>
      <c r="B2186" s="2">
        <v>282</v>
      </c>
      <c r="C2186" s="2">
        <v>282</v>
      </c>
    </row>
    <row r="2187" spans="1:3" x14ac:dyDescent="0.25">
      <c r="A2187" s="5" t="s">
        <v>1429</v>
      </c>
    </row>
    <row r="2188" spans="1:3" x14ac:dyDescent="0.25">
      <c r="A2188" s="6" t="s">
        <v>44699</v>
      </c>
      <c r="B2188" s="2">
        <v>118</v>
      </c>
      <c r="C2188" s="2">
        <v>118</v>
      </c>
    </row>
    <row r="2189" spans="1:3" x14ac:dyDescent="0.25">
      <c r="A2189" s="5" t="s">
        <v>2057</v>
      </c>
    </row>
    <row r="2190" spans="1:3" x14ac:dyDescent="0.25">
      <c r="A2190" s="6" t="s">
        <v>44099</v>
      </c>
      <c r="B2190" s="2">
        <v>26</v>
      </c>
      <c r="C2190" s="2">
        <v>26</v>
      </c>
    </row>
    <row r="2191" spans="1:3" x14ac:dyDescent="0.25">
      <c r="A2191" s="5" t="s">
        <v>1250</v>
      </c>
    </row>
    <row r="2192" spans="1:3" x14ac:dyDescent="0.25">
      <c r="A2192" s="6" t="s">
        <v>44100</v>
      </c>
      <c r="B2192" s="2">
        <v>215</v>
      </c>
      <c r="C2192" s="2">
        <v>215</v>
      </c>
    </row>
    <row r="2193" spans="1:3" x14ac:dyDescent="0.25">
      <c r="A2193" s="5" t="s">
        <v>2316</v>
      </c>
    </row>
    <row r="2194" spans="1:3" x14ac:dyDescent="0.25">
      <c r="A2194" s="6" t="s">
        <v>44101</v>
      </c>
      <c r="B2194" s="2">
        <v>182</v>
      </c>
      <c r="C2194" s="2">
        <v>182</v>
      </c>
    </row>
    <row r="2195" spans="1:3" x14ac:dyDescent="0.25">
      <c r="A2195" s="5" t="s">
        <v>1077</v>
      </c>
    </row>
    <row r="2196" spans="1:3" x14ac:dyDescent="0.25">
      <c r="A2196" s="6" t="s">
        <v>44103</v>
      </c>
      <c r="B2196" s="2">
        <v>9</v>
      </c>
      <c r="C2196" s="2">
        <v>9</v>
      </c>
    </row>
    <row r="2197" spans="1:3" x14ac:dyDescent="0.25">
      <c r="A2197" s="5" t="s">
        <v>336</v>
      </c>
    </row>
    <row r="2198" spans="1:3" x14ac:dyDescent="0.25">
      <c r="A2198" s="6" t="s">
        <v>44104</v>
      </c>
      <c r="B2198" s="2">
        <v>749</v>
      </c>
      <c r="C2198" s="2">
        <v>749</v>
      </c>
    </row>
    <row r="2199" spans="1:3" x14ac:dyDescent="0.25">
      <c r="A2199" s="5" t="s">
        <v>1486</v>
      </c>
    </row>
    <row r="2200" spans="1:3" x14ac:dyDescent="0.25">
      <c r="A2200" s="6" t="s">
        <v>44106</v>
      </c>
      <c r="B2200" s="2">
        <v>268</v>
      </c>
      <c r="C2200" s="2">
        <v>268</v>
      </c>
    </row>
    <row r="2201" spans="1:3" x14ac:dyDescent="0.25">
      <c r="A2201" s="5" t="s">
        <v>214</v>
      </c>
    </row>
    <row r="2202" spans="1:3" x14ac:dyDescent="0.25">
      <c r="A2202" s="6" t="s">
        <v>44109</v>
      </c>
      <c r="B2202" s="2">
        <v>537</v>
      </c>
      <c r="C2202" s="2">
        <v>537</v>
      </c>
    </row>
    <row r="2203" spans="1:3" x14ac:dyDescent="0.25">
      <c r="A2203" s="5" t="s">
        <v>1150</v>
      </c>
    </row>
    <row r="2204" spans="1:3" x14ac:dyDescent="0.25">
      <c r="A2204" s="6" t="s">
        <v>44110</v>
      </c>
      <c r="B2204" s="2">
        <v>72</v>
      </c>
      <c r="C2204" s="2">
        <v>72</v>
      </c>
    </row>
    <row r="2205" spans="1:3" x14ac:dyDescent="0.25">
      <c r="A2205" s="5" t="s">
        <v>2226</v>
      </c>
    </row>
    <row r="2206" spans="1:3" x14ac:dyDescent="0.25">
      <c r="A2206" s="6" t="s">
        <v>44111</v>
      </c>
      <c r="B2206" s="2">
        <v>340</v>
      </c>
      <c r="C2206" s="2">
        <v>340</v>
      </c>
    </row>
    <row r="2207" spans="1:3" x14ac:dyDescent="0.25">
      <c r="A2207" s="6" t="s">
        <v>44112</v>
      </c>
      <c r="B2207" s="2">
        <v>338</v>
      </c>
      <c r="C2207" s="2">
        <v>338</v>
      </c>
    </row>
    <row r="2208" spans="1:3" x14ac:dyDescent="0.25">
      <c r="A2208" s="5" t="s">
        <v>1104</v>
      </c>
    </row>
    <row r="2209" spans="1:3" x14ac:dyDescent="0.25">
      <c r="A2209" s="6" t="s">
        <v>44113</v>
      </c>
      <c r="B2209" s="2">
        <v>37</v>
      </c>
      <c r="C2209" s="2">
        <v>37</v>
      </c>
    </row>
    <row r="2210" spans="1:3" x14ac:dyDescent="0.25">
      <c r="A2210" s="5" t="s">
        <v>201</v>
      </c>
    </row>
    <row r="2211" spans="1:3" x14ac:dyDescent="0.25">
      <c r="A2211" s="6" t="s">
        <v>44114</v>
      </c>
      <c r="B2211" s="2">
        <v>108</v>
      </c>
      <c r="C2211" s="2">
        <v>108</v>
      </c>
    </row>
    <row r="2212" spans="1:3" x14ac:dyDescent="0.25">
      <c r="A2212" s="5" t="s">
        <v>937</v>
      </c>
    </row>
    <row r="2213" spans="1:3" x14ac:dyDescent="0.25">
      <c r="A2213" s="6" t="s">
        <v>44115</v>
      </c>
      <c r="B2213" s="2">
        <v>843</v>
      </c>
      <c r="C2213" s="2">
        <v>843</v>
      </c>
    </row>
    <row r="2214" spans="1:3" x14ac:dyDescent="0.25">
      <c r="A2214" s="6" t="s">
        <v>44116</v>
      </c>
      <c r="B2214" s="2">
        <v>137</v>
      </c>
      <c r="C2214" s="2">
        <v>137</v>
      </c>
    </row>
    <row r="2215" spans="1:3" x14ac:dyDescent="0.25">
      <c r="A2215" s="5" t="s">
        <v>1412</v>
      </c>
    </row>
    <row r="2216" spans="1:3" x14ac:dyDescent="0.25">
      <c r="A2216" s="6" t="s">
        <v>44120</v>
      </c>
      <c r="B2216" s="2">
        <v>333</v>
      </c>
      <c r="C2216" s="2">
        <v>333</v>
      </c>
    </row>
    <row r="2217" spans="1:3" x14ac:dyDescent="0.25">
      <c r="A2217" s="5" t="s">
        <v>1179</v>
      </c>
    </row>
    <row r="2218" spans="1:3" x14ac:dyDescent="0.25">
      <c r="A2218" s="6" t="s">
        <v>44122</v>
      </c>
      <c r="B2218" s="2">
        <v>132</v>
      </c>
      <c r="C2218" s="2">
        <v>132</v>
      </c>
    </row>
    <row r="2219" spans="1:3" x14ac:dyDescent="0.25">
      <c r="A2219" s="5" t="s">
        <v>5</v>
      </c>
    </row>
    <row r="2220" spans="1:3" x14ac:dyDescent="0.25">
      <c r="A2220" s="6" t="s">
        <v>44124</v>
      </c>
      <c r="B2220" s="2">
        <v>467</v>
      </c>
      <c r="C2220" s="2">
        <v>467</v>
      </c>
    </row>
    <row r="2221" spans="1:3" x14ac:dyDescent="0.25">
      <c r="A2221" s="5" t="s">
        <v>2176</v>
      </c>
    </row>
    <row r="2222" spans="1:3" x14ac:dyDescent="0.25">
      <c r="A2222" s="6" t="s">
        <v>44125</v>
      </c>
      <c r="B2222" s="2">
        <v>640</v>
      </c>
      <c r="C2222" s="2">
        <v>640</v>
      </c>
    </row>
    <row r="2223" spans="1:3" x14ac:dyDescent="0.25">
      <c r="A2223" s="6" t="s">
        <v>44126</v>
      </c>
      <c r="B2223" s="2">
        <v>716</v>
      </c>
      <c r="C2223" s="2">
        <v>716</v>
      </c>
    </row>
    <row r="2224" spans="1:3" x14ac:dyDescent="0.25">
      <c r="A2224" s="5" t="s">
        <v>561</v>
      </c>
    </row>
    <row r="2225" spans="1:3" x14ac:dyDescent="0.25">
      <c r="A2225" s="6" t="s">
        <v>44128</v>
      </c>
      <c r="B2225" s="2">
        <v>10</v>
      </c>
      <c r="C2225" s="2">
        <v>10</v>
      </c>
    </row>
    <row r="2226" spans="1:3" x14ac:dyDescent="0.25">
      <c r="A2226" s="5" t="s">
        <v>2581</v>
      </c>
    </row>
    <row r="2227" spans="1:3" x14ac:dyDescent="0.25">
      <c r="A2227" s="6" t="s">
        <v>44129</v>
      </c>
      <c r="B2227" s="2">
        <v>495</v>
      </c>
      <c r="C2227" s="2">
        <v>495</v>
      </c>
    </row>
    <row r="2228" spans="1:3" x14ac:dyDescent="0.25">
      <c r="A2228" s="5" t="s">
        <v>2582</v>
      </c>
    </row>
    <row r="2229" spans="1:3" x14ac:dyDescent="0.25">
      <c r="A2229" s="6" t="s">
        <v>44133</v>
      </c>
      <c r="B2229" s="2">
        <v>189</v>
      </c>
      <c r="C2229" s="2">
        <v>189</v>
      </c>
    </row>
    <row r="2230" spans="1:3" x14ac:dyDescent="0.25">
      <c r="A2230" s="5" t="s">
        <v>1919</v>
      </c>
    </row>
    <row r="2231" spans="1:3" x14ac:dyDescent="0.25">
      <c r="A2231" s="6" t="s">
        <v>44135</v>
      </c>
      <c r="B2231" s="2">
        <v>668</v>
      </c>
      <c r="C2231" s="2">
        <v>668</v>
      </c>
    </row>
    <row r="2232" spans="1:3" x14ac:dyDescent="0.25">
      <c r="A2232" s="5" t="s">
        <v>152</v>
      </c>
    </row>
    <row r="2233" spans="1:3" x14ac:dyDescent="0.25">
      <c r="A2233" s="6" t="s">
        <v>44136</v>
      </c>
      <c r="B2233" s="2">
        <v>763</v>
      </c>
      <c r="C2233" s="2">
        <v>763</v>
      </c>
    </row>
    <row r="2234" spans="1:3" x14ac:dyDescent="0.25">
      <c r="A2234" s="6" t="s">
        <v>44139</v>
      </c>
      <c r="B2234" s="2">
        <v>609</v>
      </c>
      <c r="C2234" s="2">
        <v>609</v>
      </c>
    </row>
    <row r="2235" spans="1:3" x14ac:dyDescent="0.25">
      <c r="A2235" s="5" t="s">
        <v>1122</v>
      </c>
    </row>
    <row r="2236" spans="1:3" x14ac:dyDescent="0.25">
      <c r="A2236" s="6" t="s">
        <v>44140</v>
      </c>
      <c r="B2236" s="2">
        <v>447</v>
      </c>
      <c r="C2236" s="2">
        <v>447</v>
      </c>
    </row>
    <row r="2237" spans="1:3" x14ac:dyDescent="0.25">
      <c r="A2237" s="6" t="s">
        <v>44141</v>
      </c>
      <c r="B2237" s="2">
        <v>437</v>
      </c>
      <c r="C2237" s="2">
        <v>437</v>
      </c>
    </row>
    <row r="2238" spans="1:3" x14ac:dyDescent="0.25">
      <c r="A2238" s="6" t="s">
        <v>44142</v>
      </c>
      <c r="B2238" s="2">
        <v>516</v>
      </c>
      <c r="C2238" s="2">
        <v>516</v>
      </c>
    </row>
    <row r="2239" spans="1:3" x14ac:dyDescent="0.25">
      <c r="A2239" s="5" t="s">
        <v>1604</v>
      </c>
    </row>
    <row r="2240" spans="1:3" x14ac:dyDescent="0.25">
      <c r="A2240" s="6" t="s">
        <v>44144</v>
      </c>
      <c r="B2240" s="2">
        <v>619</v>
      </c>
      <c r="C2240" s="2">
        <v>619</v>
      </c>
    </row>
    <row r="2241" spans="1:3" x14ac:dyDescent="0.25">
      <c r="A2241" s="5" t="s">
        <v>335</v>
      </c>
    </row>
    <row r="2242" spans="1:3" x14ac:dyDescent="0.25">
      <c r="A2242" s="6" t="s">
        <v>44145</v>
      </c>
      <c r="B2242" s="2">
        <v>837</v>
      </c>
      <c r="C2242" s="2">
        <v>837</v>
      </c>
    </row>
    <row r="2243" spans="1:3" x14ac:dyDescent="0.25">
      <c r="A2243" s="6" t="s">
        <v>44146</v>
      </c>
      <c r="B2243" s="2">
        <v>516</v>
      </c>
      <c r="C2243" s="2">
        <v>516</v>
      </c>
    </row>
    <row r="2244" spans="1:3" x14ac:dyDescent="0.25">
      <c r="A2244" s="5" t="s">
        <v>2073</v>
      </c>
    </row>
    <row r="2245" spans="1:3" x14ac:dyDescent="0.25">
      <c r="A2245" s="6" t="s">
        <v>44148</v>
      </c>
      <c r="B2245" s="2">
        <v>674</v>
      </c>
      <c r="C2245" s="2">
        <v>674</v>
      </c>
    </row>
    <row r="2246" spans="1:3" x14ac:dyDescent="0.25">
      <c r="A2246" s="6" t="s">
        <v>44149</v>
      </c>
      <c r="B2246" s="2">
        <v>367</v>
      </c>
      <c r="C2246" s="2">
        <v>367</v>
      </c>
    </row>
    <row r="2247" spans="1:3" x14ac:dyDescent="0.25">
      <c r="A2247" s="5" t="s">
        <v>462</v>
      </c>
    </row>
    <row r="2248" spans="1:3" x14ac:dyDescent="0.25">
      <c r="A2248" s="6" t="s">
        <v>44150</v>
      </c>
      <c r="B2248" s="2">
        <v>409</v>
      </c>
      <c r="C2248" s="2">
        <v>409</v>
      </c>
    </row>
    <row r="2249" spans="1:3" x14ac:dyDescent="0.25">
      <c r="A2249" s="6" t="s">
        <v>44151</v>
      </c>
      <c r="B2249" s="2">
        <v>490</v>
      </c>
      <c r="C2249" s="2">
        <v>490</v>
      </c>
    </row>
    <row r="2250" spans="1:3" x14ac:dyDescent="0.25">
      <c r="A2250" s="5" t="s">
        <v>912</v>
      </c>
    </row>
    <row r="2251" spans="1:3" x14ac:dyDescent="0.25">
      <c r="A2251" s="6" t="s">
        <v>44154</v>
      </c>
      <c r="B2251" s="2">
        <v>1295</v>
      </c>
      <c r="C2251" s="2">
        <v>1295</v>
      </c>
    </row>
    <row r="2252" spans="1:3" x14ac:dyDescent="0.25">
      <c r="A2252" s="5" t="s">
        <v>2003</v>
      </c>
    </row>
    <row r="2253" spans="1:3" x14ac:dyDescent="0.25">
      <c r="A2253" s="6" t="s">
        <v>44159</v>
      </c>
      <c r="B2253" s="2">
        <v>397</v>
      </c>
      <c r="C2253" s="2">
        <v>397</v>
      </c>
    </row>
    <row r="2254" spans="1:3" x14ac:dyDescent="0.25">
      <c r="A2254" s="5" t="s">
        <v>761</v>
      </c>
    </row>
    <row r="2255" spans="1:3" x14ac:dyDescent="0.25">
      <c r="A2255" s="6" t="s">
        <v>44160</v>
      </c>
      <c r="B2255" s="2">
        <v>28</v>
      </c>
      <c r="C2255" s="2">
        <v>28</v>
      </c>
    </row>
    <row r="2256" spans="1:3" x14ac:dyDescent="0.25">
      <c r="A2256" s="5" t="s">
        <v>1752</v>
      </c>
    </row>
    <row r="2257" spans="1:3" x14ac:dyDescent="0.25">
      <c r="A2257" s="6" t="s">
        <v>44161</v>
      </c>
      <c r="B2257" s="2">
        <v>106</v>
      </c>
      <c r="C2257" s="2">
        <v>106</v>
      </c>
    </row>
    <row r="2258" spans="1:3" x14ac:dyDescent="0.25">
      <c r="A2258" s="5" t="s">
        <v>18</v>
      </c>
    </row>
    <row r="2259" spans="1:3" x14ac:dyDescent="0.25">
      <c r="A2259" s="6" t="s">
        <v>44162</v>
      </c>
      <c r="B2259" s="2">
        <v>579</v>
      </c>
      <c r="C2259" s="2">
        <v>579</v>
      </c>
    </row>
    <row r="2260" spans="1:3" x14ac:dyDescent="0.25">
      <c r="A2260" s="5" t="s">
        <v>1490</v>
      </c>
    </row>
    <row r="2261" spans="1:3" x14ac:dyDescent="0.25">
      <c r="A2261" s="6" t="s">
        <v>44164</v>
      </c>
      <c r="B2261" s="2">
        <v>453</v>
      </c>
      <c r="C2261" s="2">
        <v>453</v>
      </c>
    </row>
    <row r="2262" spans="1:3" x14ac:dyDescent="0.25">
      <c r="A2262" s="5" t="s">
        <v>1941</v>
      </c>
    </row>
    <row r="2263" spans="1:3" x14ac:dyDescent="0.25">
      <c r="A2263" s="6" t="s">
        <v>44166</v>
      </c>
      <c r="B2263" s="2">
        <v>139</v>
      </c>
      <c r="C2263" s="2">
        <v>139</v>
      </c>
    </row>
    <row r="2264" spans="1:3" x14ac:dyDescent="0.25">
      <c r="A2264" s="5" t="s">
        <v>1174</v>
      </c>
    </row>
    <row r="2265" spans="1:3" x14ac:dyDescent="0.25">
      <c r="A2265" s="6" t="s">
        <v>44167</v>
      </c>
      <c r="B2265" s="2">
        <v>30</v>
      </c>
      <c r="C2265" s="2">
        <v>30</v>
      </c>
    </row>
    <row r="2266" spans="1:3" x14ac:dyDescent="0.25">
      <c r="A2266" s="5" t="s">
        <v>1877</v>
      </c>
    </row>
    <row r="2267" spans="1:3" x14ac:dyDescent="0.25">
      <c r="A2267" s="6" t="s">
        <v>44168</v>
      </c>
      <c r="B2267" s="2">
        <v>495</v>
      </c>
      <c r="C2267" s="2">
        <v>495</v>
      </c>
    </row>
    <row r="2268" spans="1:3" x14ac:dyDescent="0.25">
      <c r="A2268" s="5" t="s">
        <v>1396</v>
      </c>
    </row>
    <row r="2269" spans="1:3" x14ac:dyDescent="0.25">
      <c r="A2269" s="6" t="s">
        <v>44169</v>
      </c>
      <c r="B2269" s="2">
        <v>746</v>
      </c>
      <c r="C2269" s="2">
        <v>746</v>
      </c>
    </row>
    <row r="2270" spans="1:3" x14ac:dyDescent="0.25">
      <c r="A2270" s="5" t="s">
        <v>501</v>
      </c>
    </row>
    <row r="2271" spans="1:3" x14ac:dyDescent="0.25">
      <c r="A2271" s="6" t="s">
        <v>44171</v>
      </c>
      <c r="B2271" s="2">
        <v>187</v>
      </c>
      <c r="C2271" s="2">
        <v>187</v>
      </c>
    </row>
    <row r="2272" spans="1:3" x14ac:dyDescent="0.25">
      <c r="A2272" s="5" t="s">
        <v>170</v>
      </c>
    </row>
    <row r="2273" spans="1:3" x14ac:dyDescent="0.25">
      <c r="A2273" s="6" t="s">
        <v>44700</v>
      </c>
      <c r="B2273" s="2">
        <v>90</v>
      </c>
      <c r="C2273" s="2">
        <v>90</v>
      </c>
    </row>
    <row r="2274" spans="1:3" x14ac:dyDescent="0.25">
      <c r="A2274" s="5" t="s">
        <v>2310</v>
      </c>
    </row>
    <row r="2275" spans="1:3" x14ac:dyDescent="0.25">
      <c r="A2275" s="6" t="s">
        <v>44177</v>
      </c>
      <c r="B2275" s="2">
        <v>319</v>
      </c>
      <c r="C2275" s="2">
        <v>319</v>
      </c>
    </row>
    <row r="2276" spans="1:3" x14ac:dyDescent="0.25">
      <c r="A2276" s="5" t="s">
        <v>2169</v>
      </c>
    </row>
    <row r="2277" spans="1:3" x14ac:dyDescent="0.25">
      <c r="A2277" s="6" t="s">
        <v>44178</v>
      </c>
      <c r="B2277" s="2">
        <v>150</v>
      </c>
      <c r="C2277" s="2">
        <v>150</v>
      </c>
    </row>
    <row r="2278" spans="1:3" x14ac:dyDescent="0.25">
      <c r="A2278" s="5" t="s">
        <v>1694</v>
      </c>
    </row>
    <row r="2279" spans="1:3" x14ac:dyDescent="0.25">
      <c r="A2279" s="6" t="s">
        <v>44181</v>
      </c>
      <c r="B2279" s="2">
        <v>98</v>
      </c>
      <c r="C2279" s="2">
        <v>98</v>
      </c>
    </row>
    <row r="2280" spans="1:3" x14ac:dyDescent="0.25">
      <c r="A2280" s="5" t="s">
        <v>2441</v>
      </c>
    </row>
    <row r="2281" spans="1:3" x14ac:dyDescent="0.25">
      <c r="A2281" s="6" t="s">
        <v>44182</v>
      </c>
      <c r="B2281" s="2">
        <v>72</v>
      </c>
      <c r="C2281" s="2">
        <v>72</v>
      </c>
    </row>
    <row r="2282" spans="1:3" x14ac:dyDescent="0.25">
      <c r="A2282" s="5" t="s">
        <v>1466</v>
      </c>
    </row>
    <row r="2283" spans="1:3" x14ac:dyDescent="0.25">
      <c r="A2283" s="6" t="s">
        <v>44183</v>
      </c>
      <c r="B2283" s="2">
        <v>286</v>
      </c>
      <c r="C2283" s="2">
        <v>286</v>
      </c>
    </row>
    <row r="2284" spans="1:3" x14ac:dyDescent="0.25">
      <c r="A2284" s="5" t="s">
        <v>1993</v>
      </c>
    </row>
    <row r="2285" spans="1:3" x14ac:dyDescent="0.25">
      <c r="A2285" s="6" t="s">
        <v>44184</v>
      </c>
      <c r="B2285" s="2">
        <v>162</v>
      </c>
      <c r="C2285" s="2">
        <v>162</v>
      </c>
    </row>
    <row r="2286" spans="1:3" x14ac:dyDescent="0.25">
      <c r="A2286" s="5" t="s">
        <v>1995</v>
      </c>
    </row>
    <row r="2287" spans="1:3" x14ac:dyDescent="0.25">
      <c r="A2287" s="6" t="s">
        <v>44185</v>
      </c>
      <c r="B2287" s="2">
        <v>356</v>
      </c>
      <c r="C2287" s="2">
        <v>356</v>
      </c>
    </row>
    <row r="2288" spans="1:3" x14ac:dyDescent="0.25">
      <c r="A2288" s="5" t="s">
        <v>1758</v>
      </c>
    </row>
    <row r="2289" spans="1:3" x14ac:dyDescent="0.25">
      <c r="A2289" s="6" t="s">
        <v>44186</v>
      </c>
      <c r="B2289" s="2">
        <v>299</v>
      </c>
      <c r="C2289" s="2">
        <v>299</v>
      </c>
    </row>
    <row r="2290" spans="1:3" x14ac:dyDescent="0.25">
      <c r="A2290" s="5" t="s">
        <v>374</v>
      </c>
    </row>
    <row r="2291" spans="1:3" x14ac:dyDescent="0.25">
      <c r="A2291" s="6" t="s">
        <v>44188</v>
      </c>
      <c r="B2291" s="2">
        <v>155</v>
      </c>
      <c r="C2291" s="2">
        <v>155</v>
      </c>
    </row>
    <row r="2292" spans="1:3" x14ac:dyDescent="0.25">
      <c r="A2292" s="5" t="s">
        <v>2246</v>
      </c>
    </row>
    <row r="2293" spans="1:3" x14ac:dyDescent="0.25">
      <c r="A2293" s="6" t="s">
        <v>44189</v>
      </c>
      <c r="B2293" s="2">
        <v>654</v>
      </c>
      <c r="C2293" s="2">
        <v>654</v>
      </c>
    </row>
    <row r="2294" spans="1:3" x14ac:dyDescent="0.25">
      <c r="A2294" s="5" t="s">
        <v>2370</v>
      </c>
    </row>
    <row r="2295" spans="1:3" x14ac:dyDescent="0.25">
      <c r="A2295" s="6" t="s">
        <v>44190</v>
      </c>
      <c r="B2295" s="2">
        <v>154</v>
      </c>
      <c r="C2295" s="2">
        <v>154</v>
      </c>
    </row>
    <row r="2296" spans="1:3" x14ac:dyDescent="0.25">
      <c r="A2296" s="5" t="s">
        <v>1960</v>
      </c>
    </row>
    <row r="2297" spans="1:3" x14ac:dyDescent="0.25">
      <c r="A2297" s="6" t="s">
        <v>44191</v>
      </c>
      <c r="B2297" s="2">
        <v>193</v>
      </c>
      <c r="C2297" s="2">
        <v>193</v>
      </c>
    </row>
    <row r="2298" spans="1:3" x14ac:dyDescent="0.25">
      <c r="A2298" s="5" t="s">
        <v>2001</v>
      </c>
    </row>
    <row r="2299" spans="1:3" x14ac:dyDescent="0.25">
      <c r="A2299" s="6" t="s">
        <v>44192</v>
      </c>
      <c r="B2299" s="2">
        <v>91</v>
      </c>
      <c r="C2299" s="2">
        <v>91</v>
      </c>
    </row>
    <row r="2300" spans="1:3" x14ac:dyDescent="0.25">
      <c r="A2300" s="5" t="s">
        <v>288</v>
      </c>
    </row>
    <row r="2301" spans="1:3" x14ac:dyDescent="0.25">
      <c r="A2301" s="6" t="s">
        <v>44193</v>
      </c>
      <c r="B2301" s="2">
        <v>497</v>
      </c>
      <c r="C2301" s="2">
        <v>497</v>
      </c>
    </row>
    <row r="2302" spans="1:3" x14ac:dyDescent="0.25">
      <c r="A2302" s="5" t="s">
        <v>1442</v>
      </c>
    </row>
    <row r="2303" spans="1:3" x14ac:dyDescent="0.25">
      <c r="A2303" s="6" t="s">
        <v>44194</v>
      </c>
      <c r="B2303" s="2">
        <v>504</v>
      </c>
      <c r="C2303" s="2">
        <v>504</v>
      </c>
    </row>
    <row r="2304" spans="1:3" x14ac:dyDescent="0.25">
      <c r="A2304" s="5" t="s">
        <v>17</v>
      </c>
    </row>
    <row r="2305" spans="1:3" x14ac:dyDescent="0.25">
      <c r="A2305" s="6" t="s">
        <v>44195</v>
      </c>
      <c r="B2305" s="2">
        <v>569</v>
      </c>
      <c r="C2305" s="2">
        <v>569</v>
      </c>
    </row>
    <row r="2306" spans="1:3" x14ac:dyDescent="0.25">
      <c r="A2306" s="5" t="s">
        <v>1397</v>
      </c>
    </row>
    <row r="2307" spans="1:3" x14ac:dyDescent="0.25">
      <c r="A2307" s="6" t="s">
        <v>44196</v>
      </c>
      <c r="B2307" s="2">
        <v>352</v>
      </c>
      <c r="C2307" s="2">
        <v>352</v>
      </c>
    </row>
    <row r="2308" spans="1:3" x14ac:dyDescent="0.25">
      <c r="A2308" s="5" t="s">
        <v>1616</v>
      </c>
    </row>
    <row r="2309" spans="1:3" x14ac:dyDescent="0.25">
      <c r="A2309" s="6" t="s">
        <v>44197</v>
      </c>
      <c r="B2309" s="2">
        <v>314</v>
      </c>
      <c r="C2309" s="2">
        <v>314</v>
      </c>
    </row>
    <row r="2310" spans="1:3" x14ac:dyDescent="0.25">
      <c r="A2310" s="5" t="s">
        <v>1398</v>
      </c>
    </row>
    <row r="2311" spans="1:3" x14ac:dyDescent="0.25">
      <c r="A2311" s="6" t="s">
        <v>44198</v>
      </c>
      <c r="B2311" s="2">
        <v>780</v>
      </c>
      <c r="C2311" s="2">
        <v>780</v>
      </c>
    </row>
    <row r="2312" spans="1:3" x14ac:dyDescent="0.25">
      <c r="A2312" s="5" t="s">
        <v>2371</v>
      </c>
    </row>
    <row r="2313" spans="1:3" x14ac:dyDescent="0.25">
      <c r="A2313" s="6" t="s">
        <v>44199</v>
      </c>
      <c r="B2313" s="2">
        <v>458</v>
      </c>
      <c r="C2313" s="2">
        <v>458</v>
      </c>
    </row>
    <row r="2314" spans="1:3" x14ac:dyDescent="0.25">
      <c r="A2314" s="5" t="s">
        <v>2142</v>
      </c>
    </row>
    <row r="2315" spans="1:3" x14ac:dyDescent="0.25">
      <c r="A2315" s="6" t="s">
        <v>44200</v>
      </c>
      <c r="B2315" s="2">
        <v>494</v>
      </c>
      <c r="C2315" s="2">
        <v>494</v>
      </c>
    </row>
    <row r="2316" spans="1:3" x14ac:dyDescent="0.25">
      <c r="A2316" s="5" t="s">
        <v>1716</v>
      </c>
    </row>
    <row r="2317" spans="1:3" x14ac:dyDescent="0.25">
      <c r="A2317" s="6" t="s">
        <v>44201</v>
      </c>
      <c r="B2317" s="2">
        <v>262</v>
      </c>
      <c r="C2317" s="2">
        <v>262</v>
      </c>
    </row>
    <row r="2318" spans="1:3" x14ac:dyDescent="0.25">
      <c r="A2318" s="5" t="s">
        <v>494</v>
      </c>
    </row>
    <row r="2319" spans="1:3" x14ac:dyDescent="0.25">
      <c r="A2319" s="6" t="s">
        <v>44203</v>
      </c>
      <c r="B2319" s="2">
        <v>459</v>
      </c>
      <c r="C2319" s="2">
        <v>459</v>
      </c>
    </row>
    <row r="2320" spans="1:3" x14ac:dyDescent="0.25">
      <c r="A2320" s="5" t="s">
        <v>194</v>
      </c>
    </row>
    <row r="2321" spans="1:3" x14ac:dyDescent="0.25">
      <c r="A2321" s="6" t="s">
        <v>44204</v>
      </c>
      <c r="B2321" s="2">
        <v>604</v>
      </c>
      <c r="C2321" s="2">
        <v>604</v>
      </c>
    </row>
    <row r="2322" spans="1:3" x14ac:dyDescent="0.25">
      <c r="A2322" s="5" t="s">
        <v>1893</v>
      </c>
    </row>
    <row r="2323" spans="1:3" x14ac:dyDescent="0.25">
      <c r="A2323" s="6" t="s">
        <v>44207</v>
      </c>
      <c r="B2323" s="2">
        <v>349</v>
      </c>
      <c r="C2323" s="2">
        <v>349</v>
      </c>
    </row>
    <row r="2324" spans="1:3" x14ac:dyDescent="0.25">
      <c r="A2324" s="5" t="s">
        <v>2516</v>
      </c>
    </row>
    <row r="2325" spans="1:3" x14ac:dyDescent="0.25">
      <c r="A2325" s="6" t="s">
        <v>44213</v>
      </c>
      <c r="B2325" s="2">
        <v>508</v>
      </c>
      <c r="C2325" s="2">
        <v>508</v>
      </c>
    </row>
    <row r="2326" spans="1:3" x14ac:dyDescent="0.25">
      <c r="A2326" s="5" t="s">
        <v>614</v>
      </c>
    </row>
    <row r="2327" spans="1:3" x14ac:dyDescent="0.25">
      <c r="A2327" s="6" t="s">
        <v>44701</v>
      </c>
      <c r="B2327" s="2">
        <v>502</v>
      </c>
      <c r="C2327" s="2">
        <v>502</v>
      </c>
    </row>
    <row r="2328" spans="1:3" x14ac:dyDescent="0.25">
      <c r="A2328" s="5" t="s">
        <v>1491</v>
      </c>
    </row>
    <row r="2329" spans="1:3" x14ac:dyDescent="0.25">
      <c r="A2329" s="6" t="s">
        <v>44216</v>
      </c>
      <c r="B2329" s="2">
        <v>243</v>
      </c>
      <c r="C2329" s="2">
        <v>243</v>
      </c>
    </row>
    <row r="2330" spans="1:3" x14ac:dyDescent="0.25">
      <c r="A2330" s="5" t="s">
        <v>600</v>
      </c>
    </row>
    <row r="2331" spans="1:3" x14ac:dyDescent="0.25">
      <c r="A2331" s="6" t="s">
        <v>44217</v>
      </c>
      <c r="B2331" s="2">
        <v>195</v>
      </c>
      <c r="C2331" s="2">
        <v>195</v>
      </c>
    </row>
    <row r="2332" spans="1:3" x14ac:dyDescent="0.25">
      <c r="A2332" s="5" t="s">
        <v>1012</v>
      </c>
    </row>
    <row r="2333" spans="1:3" x14ac:dyDescent="0.25">
      <c r="A2333" s="6" t="s">
        <v>44221</v>
      </c>
      <c r="B2333" s="2">
        <v>19</v>
      </c>
      <c r="C2333" s="2">
        <v>19</v>
      </c>
    </row>
    <row r="2334" spans="1:3" x14ac:dyDescent="0.25">
      <c r="A2334" s="5" t="s">
        <v>2592</v>
      </c>
    </row>
    <row r="2335" spans="1:3" x14ac:dyDescent="0.25">
      <c r="A2335" s="6" t="s">
        <v>44222</v>
      </c>
      <c r="B2335" s="2">
        <v>257</v>
      </c>
      <c r="C2335" s="2">
        <v>257</v>
      </c>
    </row>
    <row r="2336" spans="1:3" x14ac:dyDescent="0.25">
      <c r="A2336" s="5" t="s">
        <v>262</v>
      </c>
    </row>
    <row r="2337" spans="1:3" x14ac:dyDescent="0.25">
      <c r="A2337" s="6" t="s">
        <v>44223</v>
      </c>
      <c r="B2337" s="2">
        <v>629</v>
      </c>
      <c r="C2337" s="2">
        <v>629</v>
      </c>
    </row>
    <row r="2338" spans="1:3" x14ac:dyDescent="0.25">
      <c r="A2338" s="5" t="s">
        <v>39</v>
      </c>
    </row>
    <row r="2339" spans="1:3" x14ac:dyDescent="0.25">
      <c r="A2339" s="6" t="s">
        <v>44224</v>
      </c>
      <c r="B2339" s="2">
        <v>873</v>
      </c>
      <c r="C2339" s="2">
        <v>873</v>
      </c>
    </row>
    <row r="2340" spans="1:3" x14ac:dyDescent="0.25">
      <c r="A2340" s="5" t="s">
        <v>730</v>
      </c>
    </row>
    <row r="2341" spans="1:3" x14ac:dyDescent="0.25">
      <c r="A2341" s="6" t="s">
        <v>44227</v>
      </c>
      <c r="B2341" s="2">
        <v>974</v>
      </c>
      <c r="C2341" s="2">
        <v>974</v>
      </c>
    </row>
    <row r="2342" spans="1:3" x14ac:dyDescent="0.25">
      <c r="A2342" s="5" t="s">
        <v>195</v>
      </c>
    </row>
    <row r="2343" spans="1:3" x14ac:dyDescent="0.25">
      <c r="A2343" s="6" t="s">
        <v>44231</v>
      </c>
      <c r="B2343" s="2">
        <v>506</v>
      </c>
      <c r="C2343" s="2">
        <v>506</v>
      </c>
    </row>
    <row r="2344" spans="1:3" x14ac:dyDescent="0.25">
      <c r="A2344" s="5" t="s">
        <v>2422</v>
      </c>
    </row>
    <row r="2345" spans="1:3" x14ac:dyDescent="0.25">
      <c r="A2345" s="6" t="s">
        <v>44233</v>
      </c>
      <c r="B2345" s="2">
        <v>15</v>
      </c>
      <c r="C2345" s="2">
        <v>15</v>
      </c>
    </row>
    <row r="2346" spans="1:3" x14ac:dyDescent="0.25">
      <c r="A2346" s="5" t="s">
        <v>1456</v>
      </c>
    </row>
    <row r="2347" spans="1:3" x14ac:dyDescent="0.25">
      <c r="A2347" s="6" t="s">
        <v>44235</v>
      </c>
      <c r="B2347" s="2">
        <v>243</v>
      </c>
      <c r="C2347" s="2">
        <v>243</v>
      </c>
    </row>
    <row r="2348" spans="1:3" x14ac:dyDescent="0.25">
      <c r="A2348" s="5" t="s">
        <v>165</v>
      </c>
    </row>
    <row r="2349" spans="1:3" x14ac:dyDescent="0.25">
      <c r="A2349" s="6" t="s">
        <v>44236</v>
      </c>
      <c r="B2349" s="2">
        <v>347</v>
      </c>
      <c r="C2349" s="2">
        <v>347</v>
      </c>
    </row>
    <row r="2350" spans="1:3" x14ac:dyDescent="0.25">
      <c r="A2350" s="5" t="s">
        <v>805</v>
      </c>
    </row>
    <row r="2351" spans="1:3" x14ac:dyDescent="0.25">
      <c r="A2351" s="6" t="s">
        <v>44237</v>
      </c>
      <c r="B2351" s="2">
        <v>770</v>
      </c>
      <c r="C2351" s="2">
        <v>770</v>
      </c>
    </row>
    <row r="2352" spans="1:3" x14ac:dyDescent="0.25">
      <c r="A2352" s="5" t="s">
        <v>869</v>
      </c>
    </row>
    <row r="2353" spans="1:3" x14ac:dyDescent="0.25">
      <c r="A2353" s="6" t="s">
        <v>44244</v>
      </c>
      <c r="B2353" s="2">
        <v>798</v>
      </c>
      <c r="C2353" s="2">
        <v>798</v>
      </c>
    </row>
    <row r="2354" spans="1:3" x14ac:dyDescent="0.25">
      <c r="A2354" s="5" t="s">
        <v>502</v>
      </c>
    </row>
    <row r="2355" spans="1:3" x14ac:dyDescent="0.25">
      <c r="A2355" s="6" t="s">
        <v>44245</v>
      </c>
      <c r="B2355" s="2">
        <v>885</v>
      </c>
      <c r="C2355" s="2">
        <v>885</v>
      </c>
    </row>
    <row r="2356" spans="1:3" x14ac:dyDescent="0.25">
      <c r="A2356" s="6" t="s">
        <v>44246</v>
      </c>
      <c r="B2356" s="2">
        <v>75</v>
      </c>
      <c r="C2356" s="2">
        <v>75</v>
      </c>
    </row>
    <row r="2357" spans="1:3" x14ac:dyDescent="0.25">
      <c r="A2357" s="5" t="s">
        <v>274</v>
      </c>
    </row>
    <row r="2358" spans="1:3" x14ac:dyDescent="0.25">
      <c r="A2358" s="6" t="s">
        <v>44247</v>
      </c>
      <c r="B2358" s="2">
        <v>616</v>
      </c>
      <c r="C2358" s="2">
        <v>616</v>
      </c>
    </row>
    <row r="2359" spans="1:3" x14ac:dyDescent="0.25">
      <c r="A2359" s="5" t="s">
        <v>478</v>
      </c>
    </row>
    <row r="2360" spans="1:3" x14ac:dyDescent="0.25">
      <c r="A2360" s="6" t="s">
        <v>44248</v>
      </c>
      <c r="B2360" s="2">
        <v>290</v>
      </c>
      <c r="C2360" s="2">
        <v>290</v>
      </c>
    </row>
    <row r="2361" spans="1:3" x14ac:dyDescent="0.25">
      <c r="A2361" s="5" t="s">
        <v>296</v>
      </c>
    </row>
    <row r="2362" spans="1:3" x14ac:dyDescent="0.25">
      <c r="A2362" s="6" t="s">
        <v>44249</v>
      </c>
      <c r="B2362" s="2">
        <v>985</v>
      </c>
      <c r="C2362" s="2">
        <v>985</v>
      </c>
    </row>
    <row r="2363" spans="1:3" x14ac:dyDescent="0.25">
      <c r="A2363" s="5" t="s">
        <v>440</v>
      </c>
    </row>
    <row r="2364" spans="1:3" x14ac:dyDescent="0.25">
      <c r="A2364" s="6" t="s">
        <v>44252</v>
      </c>
      <c r="B2364" s="2">
        <v>648</v>
      </c>
      <c r="C2364" s="2">
        <v>648</v>
      </c>
    </row>
    <row r="2365" spans="1:3" x14ac:dyDescent="0.25">
      <c r="A2365" s="5" t="s">
        <v>2303</v>
      </c>
    </row>
    <row r="2366" spans="1:3" x14ac:dyDescent="0.25">
      <c r="A2366" s="6" t="s">
        <v>44253</v>
      </c>
      <c r="B2366" s="2">
        <v>320</v>
      </c>
      <c r="C2366" s="2">
        <v>320</v>
      </c>
    </row>
    <row r="2367" spans="1:3" x14ac:dyDescent="0.25">
      <c r="A2367" s="5" t="s">
        <v>973</v>
      </c>
    </row>
    <row r="2368" spans="1:3" x14ac:dyDescent="0.25">
      <c r="A2368" s="6" t="s">
        <v>44702</v>
      </c>
      <c r="B2368" s="2">
        <v>718</v>
      </c>
      <c r="C2368" s="2">
        <v>718</v>
      </c>
    </row>
    <row r="2369" spans="1:3" x14ac:dyDescent="0.25">
      <c r="A2369" s="5" t="s">
        <v>1467</v>
      </c>
    </row>
    <row r="2370" spans="1:3" x14ac:dyDescent="0.25">
      <c r="A2370" s="6" t="s">
        <v>44255</v>
      </c>
      <c r="B2370" s="2">
        <v>357</v>
      </c>
      <c r="C2370" s="2">
        <v>357</v>
      </c>
    </row>
    <row r="2371" spans="1:3" x14ac:dyDescent="0.25">
      <c r="A2371" s="5" t="s">
        <v>1920</v>
      </c>
    </row>
    <row r="2372" spans="1:3" x14ac:dyDescent="0.25">
      <c r="A2372" s="6" t="s">
        <v>44257</v>
      </c>
      <c r="B2372" s="2">
        <v>420</v>
      </c>
      <c r="C2372" s="2">
        <v>420</v>
      </c>
    </row>
    <row r="2373" spans="1:3" x14ac:dyDescent="0.25">
      <c r="A2373" s="5" t="s">
        <v>2583</v>
      </c>
    </row>
    <row r="2374" spans="1:3" x14ac:dyDescent="0.25">
      <c r="A2374" s="6" t="s">
        <v>44259</v>
      </c>
      <c r="B2374" s="2">
        <v>112</v>
      </c>
      <c r="C2374" s="2">
        <v>112</v>
      </c>
    </row>
    <row r="2375" spans="1:3" x14ac:dyDescent="0.25">
      <c r="A2375" s="5" t="s">
        <v>1162</v>
      </c>
    </row>
    <row r="2376" spans="1:3" x14ac:dyDescent="0.25">
      <c r="A2376" s="6" t="s">
        <v>44260</v>
      </c>
      <c r="B2376" s="2">
        <v>470</v>
      </c>
      <c r="C2376" s="2">
        <v>470</v>
      </c>
    </row>
    <row r="2377" spans="1:3" x14ac:dyDescent="0.25">
      <c r="A2377" s="5" t="s">
        <v>1070</v>
      </c>
    </row>
    <row r="2378" spans="1:3" x14ac:dyDescent="0.25">
      <c r="A2378" s="6" t="s">
        <v>44261</v>
      </c>
      <c r="B2378" s="2">
        <v>102</v>
      </c>
      <c r="C2378" s="2">
        <v>102</v>
      </c>
    </row>
    <row r="2379" spans="1:3" x14ac:dyDescent="0.25">
      <c r="A2379" s="5" t="s">
        <v>612</v>
      </c>
    </row>
    <row r="2380" spans="1:3" x14ac:dyDescent="0.25">
      <c r="A2380" s="6" t="s">
        <v>44703</v>
      </c>
      <c r="B2380" s="2">
        <v>1045</v>
      </c>
      <c r="C2380" s="2">
        <v>1045</v>
      </c>
    </row>
    <row r="2381" spans="1:3" x14ac:dyDescent="0.25">
      <c r="A2381" s="5" t="s">
        <v>720</v>
      </c>
    </row>
    <row r="2382" spans="1:3" x14ac:dyDescent="0.25">
      <c r="A2382" s="6" t="s">
        <v>44704</v>
      </c>
      <c r="B2382" s="2">
        <v>79</v>
      </c>
      <c r="C2382" s="2">
        <v>79</v>
      </c>
    </row>
    <row r="2383" spans="1:3" x14ac:dyDescent="0.25">
      <c r="A2383" s="5" t="s">
        <v>1842</v>
      </c>
    </row>
    <row r="2384" spans="1:3" x14ac:dyDescent="0.25">
      <c r="A2384" s="6" t="s">
        <v>44268</v>
      </c>
      <c r="B2384" s="2">
        <v>431</v>
      </c>
      <c r="C2384" s="2">
        <v>431</v>
      </c>
    </row>
    <row r="2385" spans="1:3" x14ac:dyDescent="0.25">
      <c r="A2385" s="5" t="s">
        <v>273</v>
      </c>
    </row>
    <row r="2386" spans="1:3" x14ac:dyDescent="0.25">
      <c r="A2386" s="6" t="s">
        <v>44269</v>
      </c>
      <c r="B2386" s="2">
        <v>104</v>
      </c>
      <c r="C2386" s="2">
        <v>104</v>
      </c>
    </row>
    <row r="2387" spans="1:3" x14ac:dyDescent="0.25">
      <c r="A2387" s="5" t="s">
        <v>1081</v>
      </c>
    </row>
    <row r="2388" spans="1:3" x14ac:dyDescent="0.25">
      <c r="A2388" s="6" t="s">
        <v>44270</v>
      </c>
      <c r="B2388" s="2">
        <v>148</v>
      </c>
      <c r="C2388" s="2">
        <v>148</v>
      </c>
    </row>
    <row r="2389" spans="1:3" x14ac:dyDescent="0.25">
      <c r="A2389" s="5" t="s">
        <v>326</v>
      </c>
    </row>
    <row r="2390" spans="1:3" x14ac:dyDescent="0.25">
      <c r="A2390" s="6" t="s">
        <v>44271</v>
      </c>
      <c r="B2390" s="2">
        <v>79</v>
      </c>
      <c r="C2390" s="2">
        <v>79</v>
      </c>
    </row>
    <row r="2391" spans="1:3" x14ac:dyDescent="0.25">
      <c r="A2391" s="5" t="s">
        <v>576</v>
      </c>
    </row>
    <row r="2392" spans="1:3" x14ac:dyDescent="0.25">
      <c r="A2392" s="6" t="s">
        <v>44272</v>
      </c>
      <c r="B2392" s="2">
        <v>353</v>
      </c>
      <c r="C2392" s="2">
        <v>353</v>
      </c>
    </row>
    <row r="2393" spans="1:3" x14ac:dyDescent="0.25">
      <c r="A2393" s="5" t="s">
        <v>598</v>
      </c>
    </row>
    <row r="2394" spans="1:3" x14ac:dyDescent="0.25">
      <c r="A2394" s="6" t="s">
        <v>44273</v>
      </c>
      <c r="B2394" s="2">
        <v>854</v>
      </c>
      <c r="C2394" s="2">
        <v>854</v>
      </c>
    </row>
    <row r="2395" spans="1:3" x14ac:dyDescent="0.25">
      <c r="A2395" s="5" t="s">
        <v>266</v>
      </c>
    </row>
    <row r="2396" spans="1:3" x14ac:dyDescent="0.25">
      <c r="A2396" s="6" t="s">
        <v>44274</v>
      </c>
      <c r="B2396" s="2">
        <v>34</v>
      </c>
      <c r="C2396" s="2">
        <v>34</v>
      </c>
    </row>
    <row r="2397" spans="1:3" x14ac:dyDescent="0.25">
      <c r="A2397" s="5" t="s">
        <v>923</v>
      </c>
    </row>
    <row r="2398" spans="1:3" x14ac:dyDescent="0.25">
      <c r="A2398" s="6" t="s">
        <v>44705</v>
      </c>
      <c r="B2398" s="2">
        <v>24</v>
      </c>
      <c r="C2398" s="2">
        <v>24</v>
      </c>
    </row>
    <row r="2399" spans="1:3" x14ac:dyDescent="0.25">
      <c r="A2399" s="5" t="s">
        <v>1399</v>
      </c>
    </row>
    <row r="2400" spans="1:3" x14ac:dyDescent="0.25">
      <c r="A2400" s="6" t="s">
        <v>44279</v>
      </c>
      <c r="B2400" s="2">
        <v>308</v>
      </c>
      <c r="C2400" s="2">
        <v>308</v>
      </c>
    </row>
    <row r="2401" spans="1:3" x14ac:dyDescent="0.25">
      <c r="A2401" s="5" t="s">
        <v>2288</v>
      </c>
    </row>
    <row r="2402" spans="1:3" x14ac:dyDescent="0.25">
      <c r="A2402" s="6" t="s">
        <v>44706</v>
      </c>
      <c r="B2402" s="2">
        <v>104</v>
      </c>
      <c r="C2402" s="2">
        <v>104</v>
      </c>
    </row>
    <row r="2403" spans="1:3" x14ac:dyDescent="0.25">
      <c r="A2403" s="5" t="s">
        <v>557</v>
      </c>
    </row>
    <row r="2404" spans="1:3" x14ac:dyDescent="0.25">
      <c r="A2404" s="6" t="s">
        <v>44707</v>
      </c>
      <c r="B2404" s="2">
        <v>148</v>
      </c>
      <c r="C2404" s="2">
        <v>148</v>
      </c>
    </row>
    <row r="2405" spans="1:3" x14ac:dyDescent="0.25">
      <c r="A2405" s="5" t="s">
        <v>179</v>
      </c>
    </row>
    <row r="2406" spans="1:3" x14ac:dyDescent="0.25">
      <c r="A2406" s="6" t="s">
        <v>44286</v>
      </c>
      <c r="B2406" s="2">
        <v>155</v>
      </c>
      <c r="C2406" s="2">
        <v>155</v>
      </c>
    </row>
    <row r="2407" spans="1:3" x14ac:dyDescent="0.25">
      <c r="A2407" s="5" t="s">
        <v>87</v>
      </c>
    </row>
    <row r="2408" spans="1:3" x14ac:dyDescent="0.25">
      <c r="A2408" s="6" t="s">
        <v>44288</v>
      </c>
      <c r="B2408" s="2">
        <v>29</v>
      </c>
      <c r="C2408" s="2">
        <v>29</v>
      </c>
    </row>
    <row r="2409" spans="1:3" x14ac:dyDescent="0.25">
      <c r="A2409" s="5" t="s">
        <v>292</v>
      </c>
    </row>
    <row r="2410" spans="1:3" x14ac:dyDescent="0.25">
      <c r="A2410" s="6" t="s">
        <v>44289</v>
      </c>
      <c r="B2410" s="2">
        <v>50</v>
      </c>
      <c r="C2410" s="2">
        <v>50</v>
      </c>
    </row>
    <row r="2411" spans="1:3" x14ac:dyDescent="0.25">
      <c r="A2411" s="5" t="s">
        <v>521</v>
      </c>
    </row>
    <row r="2412" spans="1:3" x14ac:dyDescent="0.25">
      <c r="A2412" s="6" t="s">
        <v>44293</v>
      </c>
      <c r="B2412" s="2">
        <v>1172</v>
      </c>
      <c r="C2412" s="2">
        <v>1172</v>
      </c>
    </row>
    <row r="2413" spans="1:3" x14ac:dyDescent="0.25">
      <c r="A2413" s="5" t="s">
        <v>1843</v>
      </c>
    </row>
    <row r="2414" spans="1:3" x14ac:dyDescent="0.25">
      <c r="A2414" s="6" t="s">
        <v>44296</v>
      </c>
      <c r="B2414" s="2">
        <v>137</v>
      </c>
      <c r="C2414" s="2">
        <v>137</v>
      </c>
    </row>
    <row r="2415" spans="1:3" x14ac:dyDescent="0.25">
      <c r="A2415" s="5" t="s">
        <v>2009</v>
      </c>
    </row>
    <row r="2416" spans="1:3" x14ac:dyDescent="0.25">
      <c r="A2416" s="6" t="s">
        <v>44297</v>
      </c>
      <c r="B2416" s="2">
        <v>301</v>
      </c>
      <c r="C2416" s="2">
        <v>301</v>
      </c>
    </row>
    <row r="2417" spans="1:3" x14ac:dyDescent="0.25">
      <c r="A2417" s="5" t="s">
        <v>1605</v>
      </c>
    </row>
    <row r="2418" spans="1:3" x14ac:dyDescent="0.25">
      <c r="A2418" s="6" t="s">
        <v>44298</v>
      </c>
      <c r="B2418" s="2">
        <v>578</v>
      </c>
      <c r="C2418" s="2">
        <v>578</v>
      </c>
    </row>
    <row r="2419" spans="1:3" x14ac:dyDescent="0.25">
      <c r="A2419" s="5" t="s">
        <v>714</v>
      </c>
    </row>
    <row r="2420" spans="1:3" x14ac:dyDescent="0.25">
      <c r="A2420" s="6" t="s">
        <v>44708</v>
      </c>
      <c r="B2420" s="2">
        <v>1260</v>
      </c>
      <c r="C2420" s="2">
        <v>1260</v>
      </c>
    </row>
    <row r="2421" spans="1:3" x14ac:dyDescent="0.25">
      <c r="A2421" s="5" t="s">
        <v>416</v>
      </c>
    </row>
    <row r="2422" spans="1:3" x14ac:dyDescent="0.25">
      <c r="A2422" s="6" t="s">
        <v>44302</v>
      </c>
      <c r="B2422" s="2">
        <v>66</v>
      </c>
      <c r="C2422" s="2">
        <v>66</v>
      </c>
    </row>
    <row r="2423" spans="1:3" x14ac:dyDescent="0.25">
      <c r="A2423" s="5" t="s">
        <v>2435</v>
      </c>
    </row>
    <row r="2424" spans="1:3" x14ac:dyDescent="0.25">
      <c r="A2424" s="6" t="s">
        <v>44304</v>
      </c>
      <c r="B2424" s="2">
        <v>68</v>
      </c>
      <c r="C2424" s="2">
        <v>68</v>
      </c>
    </row>
    <row r="2425" spans="1:3" x14ac:dyDescent="0.25">
      <c r="A2425" s="5" t="s">
        <v>2458</v>
      </c>
    </row>
    <row r="2426" spans="1:3" x14ac:dyDescent="0.25">
      <c r="A2426" s="6" t="s">
        <v>44305</v>
      </c>
      <c r="B2426" s="2">
        <v>107</v>
      </c>
      <c r="C2426" s="2">
        <v>107</v>
      </c>
    </row>
    <row r="2427" spans="1:3" x14ac:dyDescent="0.25">
      <c r="A2427" s="5" t="s">
        <v>2304</v>
      </c>
    </row>
    <row r="2428" spans="1:3" x14ac:dyDescent="0.25">
      <c r="A2428" s="6" t="s">
        <v>44306</v>
      </c>
      <c r="B2428" s="2">
        <v>378</v>
      </c>
      <c r="C2428" s="2">
        <v>378</v>
      </c>
    </row>
    <row r="2429" spans="1:3" x14ac:dyDescent="0.25">
      <c r="A2429" s="5" t="s">
        <v>1039</v>
      </c>
    </row>
    <row r="2430" spans="1:3" x14ac:dyDescent="0.25">
      <c r="A2430" s="6" t="s">
        <v>44307</v>
      </c>
      <c r="B2430" s="2">
        <v>26</v>
      </c>
      <c r="C2430" s="2">
        <v>26</v>
      </c>
    </row>
    <row r="2431" spans="1:3" x14ac:dyDescent="0.25">
      <c r="A2431" s="5" t="s">
        <v>1168</v>
      </c>
    </row>
    <row r="2432" spans="1:3" x14ac:dyDescent="0.25">
      <c r="A2432" s="6" t="s">
        <v>44312</v>
      </c>
      <c r="B2432" s="2">
        <v>25</v>
      </c>
      <c r="C2432" s="2">
        <v>25</v>
      </c>
    </row>
    <row r="2433" spans="1:3" x14ac:dyDescent="0.25">
      <c r="A2433" s="5" t="s">
        <v>929</v>
      </c>
    </row>
    <row r="2434" spans="1:3" x14ac:dyDescent="0.25">
      <c r="A2434" s="6" t="s">
        <v>44709</v>
      </c>
      <c r="B2434" s="2">
        <v>114</v>
      </c>
      <c r="C2434" s="2">
        <v>114</v>
      </c>
    </row>
    <row r="2435" spans="1:3" x14ac:dyDescent="0.25">
      <c r="A2435" s="5" t="s">
        <v>682</v>
      </c>
    </row>
    <row r="2436" spans="1:3" x14ac:dyDescent="0.25">
      <c r="A2436" s="6" t="s">
        <v>44314</v>
      </c>
      <c r="B2436" s="2">
        <v>69</v>
      </c>
      <c r="C2436" s="2">
        <v>69</v>
      </c>
    </row>
    <row r="2437" spans="1:3" x14ac:dyDescent="0.25">
      <c r="A2437" s="5" t="s">
        <v>251</v>
      </c>
    </row>
    <row r="2438" spans="1:3" x14ac:dyDescent="0.25">
      <c r="A2438" s="6" t="s">
        <v>44321</v>
      </c>
      <c r="B2438" s="2">
        <v>81</v>
      </c>
      <c r="C2438" s="2">
        <v>81</v>
      </c>
    </row>
    <row r="2439" spans="1:3" x14ac:dyDescent="0.25">
      <c r="A2439" s="5" t="s">
        <v>1769</v>
      </c>
    </row>
    <row r="2440" spans="1:3" x14ac:dyDescent="0.25">
      <c r="A2440" s="6" t="s">
        <v>44322</v>
      </c>
      <c r="B2440" s="2">
        <v>30</v>
      </c>
      <c r="C2440" s="2">
        <v>30</v>
      </c>
    </row>
    <row r="2441" spans="1:3" x14ac:dyDescent="0.25">
      <c r="A2441" s="5" t="s">
        <v>1822</v>
      </c>
    </row>
    <row r="2442" spans="1:3" x14ac:dyDescent="0.25">
      <c r="A2442" s="6" t="s">
        <v>44323</v>
      </c>
      <c r="B2442" s="2">
        <v>44</v>
      </c>
      <c r="C2442" s="2">
        <v>44</v>
      </c>
    </row>
    <row r="2443" spans="1:3" x14ac:dyDescent="0.25">
      <c r="A2443" s="5" t="s">
        <v>1255</v>
      </c>
    </row>
    <row r="2444" spans="1:3" x14ac:dyDescent="0.25">
      <c r="A2444" s="6" t="s">
        <v>44325</v>
      </c>
      <c r="B2444" s="2">
        <v>93</v>
      </c>
      <c r="C2444" s="2">
        <v>93</v>
      </c>
    </row>
    <row r="2445" spans="1:3" x14ac:dyDescent="0.25">
      <c r="A2445" s="5" t="s">
        <v>108</v>
      </c>
    </row>
    <row r="2446" spans="1:3" x14ac:dyDescent="0.25">
      <c r="A2446" s="6" t="s">
        <v>44326</v>
      </c>
      <c r="B2446" s="2">
        <v>35</v>
      </c>
      <c r="C2446" s="2">
        <v>35</v>
      </c>
    </row>
    <row r="2447" spans="1:3" x14ac:dyDescent="0.25">
      <c r="A2447" s="5" t="s">
        <v>2383</v>
      </c>
    </row>
    <row r="2448" spans="1:3" x14ac:dyDescent="0.25">
      <c r="A2448" s="6" t="s">
        <v>44327</v>
      </c>
      <c r="B2448" s="2">
        <v>11</v>
      </c>
      <c r="C2448" s="2">
        <v>11</v>
      </c>
    </row>
    <row r="2449" spans="1:3" x14ac:dyDescent="0.25">
      <c r="A2449" s="5" t="s">
        <v>1129</v>
      </c>
    </row>
    <row r="2450" spans="1:3" x14ac:dyDescent="0.25">
      <c r="A2450" s="6" t="s">
        <v>44328</v>
      </c>
      <c r="B2450" s="2">
        <v>51</v>
      </c>
      <c r="C2450" s="2">
        <v>51</v>
      </c>
    </row>
    <row r="2451" spans="1:3" x14ac:dyDescent="0.25">
      <c r="A2451" s="5" t="s">
        <v>2347</v>
      </c>
    </row>
    <row r="2452" spans="1:3" x14ac:dyDescent="0.25">
      <c r="A2452" s="6" t="s">
        <v>44330</v>
      </c>
      <c r="B2452" s="2">
        <v>28</v>
      </c>
      <c r="C2452" s="2">
        <v>28</v>
      </c>
    </row>
    <row r="2453" spans="1:3" x14ac:dyDescent="0.25">
      <c r="A2453" s="5" t="s">
        <v>862</v>
      </c>
    </row>
    <row r="2454" spans="1:3" x14ac:dyDescent="0.25">
      <c r="A2454" s="6" t="s">
        <v>44331</v>
      </c>
      <c r="B2454" s="2">
        <v>47</v>
      </c>
      <c r="C2454" s="2">
        <v>47</v>
      </c>
    </row>
    <row r="2455" spans="1:3" x14ac:dyDescent="0.25">
      <c r="A2455" s="5" t="s">
        <v>293</v>
      </c>
    </row>
    <row r="2456" spans="1:3" x14ac:dyDescent="0.25">
      <c r="A2456" s="6" t="s">
        <v>44333</v>
      </c>
      <c r="B2456" s="2">
        <v>98</v>
      </c>
      <c r="C2456" s="2">
        <v>98</v>
      </c>
    </row>
    <row r="2457" spans="1:3" x14ac:dyDescent="0.25">
      <c r="A2457" s="5" t="s">
        <v>1611</v>
      </c>
    </row>
    <row r="2458" spans="1:3" x14ac:dyDescent="0.25">
      <c r="A2458" s="6" t="s">
        <v>44334</v>
      </c>
      <c r="B2458" s="2">
        <v>135</v>
      </c>
      <c r="C2458" s="2">
        <v>135</v>
      </c>
    </row>
    <row r="2459" spans="1:3" x14ac:dyDescent="0.25">
      <c r="A2459" s="5" t="s">
        <v>866</v>
      </c>
    </row>
    <row r="2460" spans="1:3" x14ac:dyDescent="0.25">
      <c r="A2460" s="6" t="s">
        <v>44335</v>
      </c>
      <c r="B2460" s="2">
        <v>11</v>
      </c>
      <c r="C2460" s="2">
        <v>11</v>
      </c>
    </row>
    <row r="2461" spans="1:3" x14ac:dyDescent="0.25">
      <c r="A2461" s="5" t="s">
        <v>1629</v>
      </c>
    </row>
    <row r="2462" spans="1:3" x14ac:dyDescent="0.25">
      <c r="A2462" s="6" t="s">
        <v>44336</v>
      </c>
      <c r="B2462" s="2">
        <v>315</v>
      </c>
      <c r="C2462" s="2">
        <v>315</v>
      </c>
    </row>
    <row r="2463" spans="1:3" x14ac:dyDescent="0.25">
      <c r="A2463" s="5" t="s">
        <v>26874</v>
      </c>
    </row>
    <row r="2464" spans="1:3" x14ac:dyDescent="0.25">
      <c r="A2464" s="6" t="s">
        <v>44338</v>
      </c>
      <c r="B2464" s="2">
        <v>38</v>
      </c>
      <c r="C2464" s="2">
        <v>38</v>
      </c>
    </row>
    <row r="2465" spans="1:3" x14ac:dyDescent="0.25">
      <c r="A2465" s="5" t="s">
        <v>2062</v>
      </c>
    </row>
    <row r="2466" spans="1:3" x14ac:dyDescent="0.25">
      <c r="A2466" s="6" t="s">
        <v>44340</v>
      </c>
      <c r="B2466" s="2">
        <v>21</v>
      </c>
      <c r="C2466" s="2">
        <v>21</v>
      </c>
    </row>
    <row r="2467" spans="1:3" x14ac:dyDescent="0.25">
      <c r="A2467" s="5" t="s">
        <v>1426</v>
      </c>
    </row>
    <row r="2468" spans="1:3" x14ac:dyDescent="0.25">
      <c r="A2468" s="6" t="s">
        <v>44341</v>
      </c>
      <c r="B2468" s="2">
        <v>304</v>
      </c>
      <c r="C2468" s="2">
        <v>304</v>
      </c>
    </row>
    <row r="2469" spans="1:3" x14ac:dyDescent="0.25">
      <c r="A2469" s="5" t="s">
        <v>526</v>
      </c>
    </row>
    <row r="2470" spans="1:3" x14ac:dyDescent="0.25">
      <c r="A2470" s="6" t="s">
        <v>44342</v>
      </c>
      <c r="B2470" s="2">
        <v>20</v>
      </c>
      <c r="C2470" s="2">
        <v>20</v>
      </c>
    </row>
    <row r="2471" spans="1:3" x14ac:dyDescent="0.25">
      <c r="A2471" s="5" t="s">
        <v>2612</v>
      </c>
    </row>
    <row r="2472" spans="1:3" x14ac:dyDescent="0.25">
      <c r="A2472" s="6" t="s">
        <v>44344</v>
      </c>
      <c r="B2472" s="2">
        <v>176</v>
      </c>
      <c r="C2472" s="2">
        <v>176</v>
      </c>
    </row>
    <row r="2473" spans="1:3" x14ac:dyDescent="0.25">
      <c r="A2473" s="5" t="s">
        <v>795</v>
      </c>
    </row>
    <row r="2474" spans="1:3" x14ac:dyDescent="0.25">
      <c r="A2474" s="6" t="s">
        <v>44710</v>
      </c>
      <c r="B2474" s="2">
        <v>1372</v>
      </c>
      <c r="C2474" s="2">
        <v>1372</v>
      </c>
    </row>
    <row r="2475" spans="1:3" x14ac:dyDescent="0.25">
      <c r="A2475" s="5" t="s">
        <v>404</v>
      </c>
    </row>
    <row r="2476" spans="1:3" x14ac:dyDescent="0.25">
      <c r="A2476" s="6" t="s">
        <v>44345</v>
      </c>
      <c r="B2476" s="2">
        <v>500</v>
      </c>
      <c r="C2476" s="2">
        <v>500</v>
      </c>
    </row>
    <row r="2477" spans="1:3" x14ac:dyDescent="0.25">
      <c r="A2477" s="5" t="s">
        <v>120</v>
      </c>
    </row>
    <row r="2478" spans="1:3" x14ac:dyDescent="0.25">
      <c r="A2478" s="6" t="s">
        <v>44346</v>
      </c>
      <c r="B2478" s="2">
        <v>743</v>
      </c>
      <c r="C2478" s="2">
        <v>743</v>
      </c>
    </row>
    <row r="2479" spans="1:3" x14ac:dyDescent="0.25">
      <c r="A2479" s="5" t="s">
        <v>797</v>
      </c>
    </row>
    <row r="2480" spans="1:3" x14ac:dyDescent="0.25">
      <c r="A2480" s="6" t="s">
        <v>44711</v>
      </c>
      <c r="B2480" s="2">
        <v>1624</v>
      </c>
      <c r="C2480" s="2">
        <v>1624</v>
      </c>
    </row>
    <row r="2481" spans="1:3" x14ac:dyDescent="0.25">
      <c r="A2481" s="5" t="s">
        <v>216</v>
      </c>
    </row>
    <row r="2482" spans="1:3" x14ac:dyDescent="0.25">
      <c r="A2482" s="6" t="s">
        <v>44348</v>
      </c>
      <c r="B2482" s="2">
        <v>663</v>
      </c>
      <c r="C2482" s="2">
        <v>663</v>
      </c>
    </row>
    <row r="2483" spans="1:3" x14ac:dyDescent="0.25">
      <c r="A2483" s="5" t="s">
        <v>2584</v>
      </c>
    </row>
    <row r="2484" spans="1:3" x14ac:dyDescent="0.25">
      <c r="A2484" s="6" t="s">
        <v>44349</v>
      </c>
      <c r="B2484" s="2">
        <v>319</v>
      </c>
      <c r="C2484" s="2">
        <v>319</v>
      </c>
    </row>
    <row r="2485" spans="1:3" x14ac:dyDescent="0.25">
      <c r="A2485" s="5" t="s">
        <v>44</v>
      </c>
    </row>
    <row r="2486" spans="1:3" x14ac:dyDescent="0.25">
      <c r="A2486" s="6" t="s">
        <v>44350</v>
      </c>
      <c r="B2486" s="2">
        <v>624</v>
      </c>
      <c r="C2486" s="2">
        <v>624</v>
      </c>
    </row>
    <row r="2487" spans="1:3" x14ac:dyDescent="0.25">
      <c r="A2487" s="5" t="s">
        <v>1097</v>
      </c>
    </row>
    <row r="2488" spans="1:3" x14ac:dyDescent="0.25">
      <c r="A2488" s="6" t="s">
        <v>44351</v>
      </c>
      <c r="B2488" s="2">
        <v>514</v>
      </c>
      <c r="C2488" s="2">
        <v>514</v>
      </c>
    </row>
    <row r="2489" spans="1:3" x14ac:dyDescent="0.25">
      <c r="A2489" s="6" t="s">
        <v>44353</v>
      </c>
      <c r="B2489" s="2">
        <v>207</v>
      </c>
      <c r="C2489" s="2">
        <v>207</v>
      </c>
    </row>
    <row r="2490" spans="1:3" x14ac:dyDescent="0.25">
      <c r="A2490" s="5" t="s">
        <v>289</v>
      </c>
    </row>
    <row r="2491" spans="1:3" x14ac:dyDescent="0.25">
      <c r="A2491" s="6" t="s">
        <v>44354</v>
      </c>
      <c r="B2491" s="2">
        <v>776</v>
      </c>
      <c r="C2491" s="2">
        <v>776</v>
      </c>
    </row>
    <row r="2492" spans="1:3" x14ac:dyDescent="0.25">
      <c r="A2492" s="5" t="s">
        <v>329</v>
      </c>
    </row>
    <row r="2493" spans="1:3" x14ac:dyDescent="0.25">
      <c r="A2493" s="6" t="s">
        <v>44355</v>
      </c>
      <c r="B2493" s="2">
        <v>465</v>
      </c>
      <c r="C2493" s="2">
        <v>465</v>
      </c>
    </row>
    <row r="2494" spans="1:3" x14ac:dyDescent="0.25">
      <c r="A2494" s="5" t="s">
        <v>405</v>
      </c>
    </row>
    <row r="2495" spans="1:3" x14ac:dyDescent="0.25">
      <c r="A2495" s="6" t="s">
        <v>44357</v>
      </c>
      <c r="B2495" s="2">
        <v>644</v>
      </c>
      <c r="C2495" s="2">
        <v>644</v>
      </c>
    </row>
    <row r="2496" spans="1:3" x14ac:dyDescent="0.25">
      <c r="A2496" s="5" t="s">
        <v>2415</v>
      </c>
    </row>
    <row r="2497" spans="1:3" x14ac:dyDescent="0.25">
      <c r="A2497" s="6" t="s">
        <v>44358</v>
      </c>
      <c r="B2497" s="2">
        <v>265</v>
      </c>
      <c r="C2497" s="2">
        <v>265</v>
      </c>
    </row>
    <row r="2498" spans="1:3" x14ac:dyDescent="0.25">
      <c r="A2498" s="5" t="s">
        <v>1847</v>
      </c>
    </row>
    <row r="2499" spans="1:3" x14ac:dyDescent="0.25">
      <c r="A2499" s="6" t="s">
        <v>44360</v>
      </c>
      <c r="B2499" s="2">
        <v>525</v>
      </c>
      <c r="C2499" s="2">
        <v>525</v>
      </c>
    </row>
    <row r="2500" spans="1:3" x14ac:dyDescent="0.25">
      <c r="A2500" s="5" t="s">
        <v>1560</v>
      </c>
    </row>
    <row r="2501" spans="1:3" x14ac:dyDescent="0.25">
      <c r="A2501" s="6" t="s">
        <v>44362</v>
      </c>
      <c r="B2501" s="2">
        <v>99</v>
      </c>
      <c r="C2501" s="2">
        <v>99</v>
      </c>
    </row>
    <row r="2502" spans="1:3" x14ac:dyDescent="0.25">
      <c r="A2502" s="5" t="s">
        <v>294</v>
      </c>
    </row>
    <row r="2503" spans="1:3" x14ac:dyDescent="0.25">
      <c r="A2503" s="6" t="s">
        <v>44364</v>
      </c>
      <c r="B2503" s="2">
        <v>493</v>
      </c>
      <c r="C2503" s="2">
        <v>493</v>
      </c>
    </row>
    <row r="2504" spans="1:3" x14ac:dyDescent="0.25">
      <c r="A2504" s="5" t="s">
        <v>1707</v>
      </c>
    </row>
    <row r="2505" spans="1:3" x14ac:dyDescent="0.25">
      <c r="A2505" s="6" t="s">
        <v>44367</v>
      </c>
      <c r="B2505" s="2">
        <v>19</v>
      </c>
      <c r="C2505" s="2">
        <v>19</v>
      </c>
    </row>
    <row r="2506" spans="1:3" x14ac:dyDescent="0.25">
      <c r="A2506" s="5" t="s">
        <v>2585</v>
      </c>
    </row>
    <row r="2507" spans="1:3" x14ac:dyDescent="0.25">
      <c r="A2507" s="6" t="s">
        <v>44368</v>
      </c>
      <c r="B2507" s="2">
        <v>697</v>
      </c>
      <c r="C2507" s="2">
        <v>697</v>
      </c>
    </row>
    <row r="2508" spans="1:3" x14ac:dyDescent="0.25">
      <c r="A2508" s="5" t="s">
        <v>669</v>
      </c>
    </row>
    <row r="2509" spans="1:3" x14ac:dyDescent="0.25">
      <c r="A2509" s="6" t="s">
        <v>44371</v>
      </c>
      <c r="B2509" s="2">
        <v>539</v>
      </c>
      <c r="C2509" s="2">
        <v>539</v>
      </c>
    </row>
    <row r="2510" spans="1:3" x14ac:dyDescent="0.25">
      <c r="A2510" s="5" t="s">
        <v>309</v>
      </c>
    </row>
    <row r="2511" spans="1:3" x14ac:dyDescent="0.25">
      <c r="A2511" s="6" t="s">
        <v>44374</v>
      </c>
      <c r="B2511" s="2">
        <v>391</v>
      </c>
      <c r="C2511" s="2">
        <v>391</v>
      </c>
    </row>
    <row r="2512" spans="1:3" x14ac:dyDescent="0.25">
      <c r="A2512" s="5" t="s">
        <v>2010</v>
      </c>
    </row>
    <row r="2513" spans="1:3" x14ac:dyDescent="0.25">
      <c r="A2513" s="6" t="s">
        <v>44378</v>
      </c>
      <c r="B2513" s="2">
        <v>124</v>
      </c>
      <c r="C2513" s="2">
        <v>124</v>
      </c>
    </row>
    <row r="2514" spans="1:3" x14ac:dyDescent="0.25">
      <c r="A2514" s="5" t="s">
        <v>515</v>
      </c>
    </row>
    <row r="2515" spans="1:3" x14ac:dyDescent="0.25">
      <c r="A2515" s="6" t="s">
        <v>44379</v>
      </c>
      <c r="B2515" s="2">
        <v>245</v>
      </c>
      <c r="C2515" s="2">
        <v>245</v>
      </c>
    </row>
    <row r="2516" spans="1:3" x14ac:dyDescent="0.25">
      <c r="A2516" s="5" t="s">
        <v>1082</v>
      </c>
    </row>
    <row r="2517" spans="1:3" x14ac:dyDescent="0.25">
      <c r="A2517" s="6" t="s">
        <v>44380</v>
      </c>
      <c r="B2517" s="2">
        <v>455</v>
      </c>
      <c r="C2517" s="2">
        <v>455</v>
      </c>
    </row>
    <row r="2518" spans="1:3" x14ac:dyDescent="0.25">
      <c r="A2518" s="5" t="s">
        <v>2427</v>
      </c>
    </row>
    <row r="2519" spans="1:3" x14ac:dyDescent="0.25">
      <c r="A2519" s="6" t="s">
        <v>44381</v>
      </c>
      <c r="B2519" s="2">
        <v>19</v>
      </c>
      <c r="C2519" s="2">
        <v>19</v>
      </c>
    </row>
    <row r="2520" spans="1:3" x14ac:dyDescent="0.25">
      <c r="A2520" s="5" t="s">
        <v>535</v>
      </c>
    </row>
    <row r="2521" spans="1:3" x14ac:dyDescent="0.25">
      <c r="A2521" s="6" t="s">
        <v>44382</v>
      </c>
      <c r="B2521" s="2">
        <v>23</v>
      </c>
      <c r="C2521" s="2">
        <v>23</v>
      </c>
    </row>
    <row r="2522" spans="1:3" x14ac:dyDescent="0.25">
      <c r="A2522" s="5" t="s">
        <v>2082</v>
      </c>
    </row>
    <row r="2523" spans="1:3" x14ac:dyDescent="0.25">
      <c r="A2523" s="6" t="s">
        <v>44383</v>
      </c>
      <c r="B2523" s="2">
        <v>84</v>
      </c>
      <c r="C2523" s="2">
        <v>84</v>
      </c>
    </row>
    <row r="2524" spans="1:3" x14ac:dyDescent="0.25">
      <c r="A2524" s="5" t="s">
        <v>1492</v>
      </c>
    </row>
    <row r="2525" spans="1:3" x14ac:dyDescent="0.25">
      <c r="A2525" s="6" t="s">
        <v>44384</v>
      </c>
      <c r="B2525" s="2">
        <v>100</v>
      </c>
      <c r="C2525" s="2">
        <v>100</v>
      </c>
    </row>
    <row r="2526" spans="1:3" x14ac:dyDescent="0.25">
      <c r="A2526" s="5" t="s">
        <v>2586</v>
      </c>
    </row>
    <row r="2527" spans="1:3" x14ac:dyDescent="0.25">
      <c r="A2527" s="6" t="s">
        <v>44385</v>
      </c>
      <c r="B2527" s="2">
        <v>506</v>
      </c>
      <c r="C2527" s="2">
        <v>506</v>
      </c>
    </row>
    <row r="2528" spans="1:3" x14ac:dyDescent="0.25">
      <c r="A2528" s="5" t="s">
        <v>2459</v>
      </c>
    </row>
    <row r="2529" spans="1:3" x14ac:dyDescent="0.25">
      <c r="A2529" s="6" t="s">
        <v>44387</v>
      </c>
      <c r="B2529" s="2">
        <v>416</v>
      </c>
      <c r="C2529" s="2">
        <v>416</v>
      </c>
    </row>
    <row r="2530" spans="1:3" x14ac:dyDescent="0.25">
      <c r="A2530" s="5" t="s">
        <v>2436</v>
      </c>
    </row>
    <row r="2531" spans="1:3" x14ac:dyDescent="0.25">
      <c r="A2531" s="6" t="s">
        <v>44389</v>
      </c>
      <c r="B2531" s="2">
        <v>111</v>
      </c>
      <c r="C2531" s="2">
        <v>111</v>
      </c>
    </row>
    <row r="2532" spans="1:3" x14ac:dyDescent="0.25">
      <c r="A2532" s="5" t="s">
        <v>2587</v>
      </c>
    </row>
    <row r="2533" spans="1:3" x14ac:dyDescent="0.25">
      <c r="A2533" s="6" t="s">
        <v>44390</v>
      </c>
      <c r="B2533" s="2">
        <v>537</v>
      </c>
      <c r="C2533" s="2">
        <v>537</v>
      </c>
    </row>
    <row r="2534" spans="1:3" x14ac:dyDescent="0.25">
      <c r="A2534" s="5" t="s">
        <v>1737</v>
      </c>
    </row>
    <row r="2535" spans="1:3" x14ac:dyDescent="0.25">
      <c r="A2535" s="6" t="s">
        <v>44392</v>
      </c>
      <c r="B2535" s="2">
        <v>230</v>
      </c>
      <c r="C2535" s="2">
        <v>230</v>
      </c>
    </row>
    <row r="2536" spans="1:3" x14ac:dyDescent="0.25">
      <c r="A2536" s="5" t="s">
        <v>130</v>
      </c>
    </row>
    <row r="2537" spans="1:3" x14ac:dyDescent="0.25">
      <c r="A2537" s="6" t="s">
        <v>44394</v>
      </c>
      <c r="B2537" s="2">
        <v>789</v>
      </c>
      <c r="C2537" s="2">
        <v>789</v>
      </c>
    </row>
    <row r="2538" spans="1:3" x14ac:dyDescent="0.25">
      <c r="A2538" s="5" t="s">
        <v>2248</v>
      </c>
    </row>
    <row r="2539" spans="1:3" x14ac:dyDescent="0.25">
      <c r="A2539" s="6" t="s">
        <v>44396</v>
      </c>
      <c r="B2539" s="2">
        <v>430</v>
      </c>
      <c r="C2539" s="2">
        <v>430</v>
      </c>
    </row>
    <row r="2540" spans="1:3" x14ac:dyDescent="0.25">
      <c r="A2540" s="5" t="s">
        <v>2588</v>
      </c>
    </row>
    <row r="2541" spans="1:3" x14ac:dyDescent="0.25">
      <c r="A2541" s="6" t="s">
        <v>44397</v>
      </c>
      <c r="B2541" s="2">
        <v>287</v>
      </c>
      <c r="C2541" s="2">
        <v>287</v>
      </c>
    </row>
    <row r="2542" spans="1:3" x14ac:dyDescent="0.25">
      <c r="A2542" s="5" t="s">
        <v>594</v>
      </c>
    </row>
    <row r="2543" spans="1:3" x14ac:dyDescent="0.25">
      <c r="A2543" s="6" t="s">
        <v>44398</v>
      </c>
      <c r="B2543" s="2">
        <v>304</v>
      </c>
      <c r="C2543" s="2">
        <v>304</v>
      </c>
    </row>
    <row r="2544" spans="1:3" x14ac:dyDescent="0.25">
      <c r="A2544" s="5" t="s">
        <v>2623</v>
      </c>
    </row>
    <row r="2545" spans="1:3" x14ac:dyDescent="0.25">
      <c r="A2545" s="6" t="s">
        <v>44400</v>
      </c>
      <c r="B2545" s="2">
        <v>48</v>
      </c>
      <c r="C2545" s="2">
        <v>48</v>
      </c>
    </row>
    <row r="2546" spans="1:3" x14ac:dyDescent="0.25">
      <c r="A2546" s="5" t="s">
        <v>2157</v>
      </c>
    </row>
    <row r="2547" spans="1:3" x14ac:dyDescent="0.25">
      <c r="A2547" s="6" t="s">
        <v>44403</v>
      </c>
      <c r="B2547" s="2">
        <v>694</v>
      </c>
      <c r="C2547" s="2">
        <v>694</v>
      </c>
    </row>
    <row r="2548" spans="1:3" x14ac:dyDescent="0.25">
      <c r="A2548" s="5" t="s">
        <v>1658</v>
      </c>
    </row>
    <row r="2549" spans="1:3" x14ac:dyDescent="0.25">
      <c r="A2549" s="6" t="s">
        <v>44405</v>
      </c>
      <c r="B2549" s="2">
        <v>487</v>
      </c>
      <c r="C2549" s="2">
        <v>487</v>
      </c>
    </row>
    <row r="2550" spans="1:3" x14ac:dyDescent="0.25">
      <c r="A2550" s="5" t="s">
        <v>2143</v>
      </c>
    </row>
    <row r="2551" spans="1:3" x14ac:dyDescent="0.25">
      <c r="A2551" s="6" t="s">
        <v>44406</v>
      </c>
      <c r="B2551" s="2">
        <v>841</v>
      </c>
      <c r="C2551" s="2">
        <v>841</v>
      </c>
    </row>
    <row r="2552" spans="1:3" x14ac:dyDescent="0.25">
      <c r="A2552" s="5" t="s">
        <v>2355</v>
      </c>
    </row>
    <row r="2553" spans="1:3" x14ac:dyDescent="0.25">
      <c r="A2553" s="6" t="s">
        <v>44407</v>
      </c>
      <c r="B2553" s="2">
        <v>61</v>
      </c>
      <c r="C2553" s="2">
        <v>61</v>
      </c>
    </row>
    <row r="2554" spans="1:3" x14ac:dyDescent="0.25">
      <c r="A2554" s="5" t="s">
        <v>2296</v>
      </c>
    </row>
    <row r="2555" spans="1:3" x14ac:dyDescent="0.25">
      <c r="A2555" s="6" t="s">
        <v>44408</v>
      </c>
      <c r="B2555" s="2">
        <v>235</v>
      </c>
      <c r="C2555" s="2">
        <v>235</v>
      </c>
    </row>
    <row r="2556" spans="1:3" x14ac:dyDescent="0.25">
      <c r="A2556" s="5" t="s">
        <v>2465</v>
      </c>
    </row>
    <row r="2557" spans="1:3" x14ac:dyDescent="0.25">
      <c r="A2557" s="6" t="s">
        <v>44409</v>
      </c>
      <c r="B2557" s="2">
        <v>8</v>
      </c>
      <c r="C2557" s="2">
        <v>8</v>
      </c>
    </row>
    <row r="2558" spans="1:3" x14ac:dyDescent="0.25">
      <c r="A2558" s="5" t="s">
        <v>1343</v>
      </c>
    </row>
    <row r="2559" spans="1:3" x14ac:dyDescent="0.25">
      <c r="A2559" s="6" t="s">
        <v>44411</v>
      </c>
      <c r="B2559" s="2">
        <v>286</v>
      </c>
      <c r="C2559" s="2">
        <v>286</v>
      </c>
    </row>
    <row r="2560" spans="1:3" x14ac:dyDescent="0.25">
      <c r="A2560" s="6" t="s">
        <v>44412</v>
      </c>
      <c r="B2560" s="2">
        <v>370</v>
      </c>
      <c r="C2560" s="2">
        <v>370</v>
      </c>
    </row>
    <row r="2561" spans="1:3" x14ac:dyDescent="0.25">
      <c r="A2561" s="6" t="s">
        <v>44413</v>
      </c>
      <c r="B2561" s="2">
        <v>345</v>
      </c>
      <c r="C2561" s="2">
        <v>345</v>
      </c>
    </row>
    <row r="2562" spans="1:3" x14ac:dyDescent="0.25">
      <c r="A2562" s="6" t="s">
        <v>44414</v>
      </c>
      <c r="B2562" s="2">
        <v>504</v>
      </c>
      <c r="C2562" s="2">
        <v>504</v>
      </c>
    </row>
    <row r="2563" spans="1:3" x14ac:dyDescent="0.25">
      <c r="A2563" s="6" t="s">
        <v>44415</v>
      </c>
      <c r="B2563" s="2">
        <v>552</v>
      </c>
      <c r="C2563" s="2">
        <v>552</v>
      </c>
    </row>
    <row r="2564" spans="1:3" x14ac:dyDescent="0.25">
      <c r="A2564" s="5" t="s">
        <v>2618</v>
      </c>
    </row>
    <row r="2565" spans="1:3" x14ac:dyDescent="0.25">
      <c r="A2565" s="6" t="s">
        <v>44416</v>
      </c>
      <c r="B2565" s="2">
        <v>65</v>
      </c>
      <c r="C2565" s="2">
        <v>65</v>
      </c>
    </row>
    <row r="2566" spans="1:3" x14ac:dyDescent="0.25">
      <c r="A2566" s="5" t="s">
        <v>2349</v>
      </c>
    </row>
    <row r="2567" spans="1:3" x14ac:dyDescent="0.25">
      <c r="A2567" s="6" t="s">
        <v>44712</v>
      </c>
      <c r="B2567" s="2">
        <v>529</v>
      </c>
      <c r="C2567" s="2">
        <v>529</v>
      </c>
    </row>
    <row r="2568" spans="1:3" x14ac:dyDescent="0.25">
      <c r="A2568" s="5" t="s">
        <v>684</v>
      </c>
    </row>
    <row r="2569" spans="1:3" x14ac:dyDescent="0.25">
      <c r="A2569" s="6" t="s">
        <v>44713</v>
      </c>
      <c r="B2569" s="2">
        <v>1207</v>
      </c>
      <c r="C2569" s="2">
        <v>1207</v>
      </c>
    </row>
    <row r="2570" spans="1:3" x14ac:dyDescent="0.25">
      <c r="A2570" s="6" t="s">
        <v>44418</v>
      </c>
      <c r="B2570" s="2">
        <v>848</v>
      </c>
      <c r="C2570" s="2">
        <v>848</v>
      </c>
    </row>
    <row r="2571" spans="1:3" x14ac:dyDescent="0.25">
      <c r="A2571" s="5" t="s">
        <v>306</v>
      </c>
    </row>
    <row r="2572" spans="1:3" x14ac:dyDescent="0.25">
      <c r="A2572" s="6" t="s">
        <v>44423</v>
      </c>
      <c r="B2572" s="2">
        <v>517</v>
      </c>
      <c r="C2572" s="2">
        <v>517</v>
      </c>
    </row>
    <row r="2573" spans="1:3" x14ac:dyDescent="0.25">
      <c r="A2573" s="5" t="s">
        <v>24</v>
      </c>
    </row>
    <row r="2574" spans="1:3" x14ac:dyDescent="0.25">
      <c r="A2574" s="6" t="s">
        <v>44424</v>
      </c>
      <c r="B2574" s="2">
        <v>543</v>
      </c>
      <c r="C2574" s="2">
        <v>543</v>
      </c>
    </row>
    <row r="2575" spans="1:3" x14ac:dyDescent="0.25">
      <c r="A2575" s="5" t="s">
        <v>1495</v>
      </c>
    </row>
    <row r="2576" spans="1:3" x14ac:dyDescent="0.25">
      <c r="A2576" s="6" t="s">
        <v>44425</v>
      </c>
      <c r="B2576" s="2">
        <v>536</v>
      </c>
      <c r="C2576" s="2">
        <v>536</v>
      </c>
    </row>
    <row r="2577" spans="1:3" x14ac:dyDescent="0.25">
      <c r="A2577" s="5" t="s">
        <v>2402</v>
      </c>
    </row>
    <row r="2578" spans="1:3" x14ac:dyDescent="0.25">
      <c r="A2578" s="6" t="s">
        <v>44426</v>
      </c>
      <c r="B2578" s="2">
        <v>268</v>
      </c>
      <c r="C2578" s="2">
        <v>268</v>
      </c>
    </row>
    <row r="2579" spans="1:3" x14ac:dyDescent="0.25">
      <c r="A2579" s="5" t="s">
        <v>920</v>
      </c>
    </row>
    <row r="2580" spans="1:3" x14ac:dyDescent="0.25">
      <c r="A2580" s="6" t="s">
        <v>44714</v>
      </c>
      <c r="B2580" s="2">
        <v>538</v>
      </c>
      <c r="C2580" s="2">
        <v>538</v>
      </c>
    </row>
    <row r="2581" spans="1:3" x14ac:dyDescent="0.25">
      <c r="A2581" s="6" t="s">
        <v>44427</v>
      </c>
      <c r="B2581" s="2">
        <v>494</v>
      </c>
      <c r="C2581" s="2">
        <v>494</v>
      </c>
    </row>
    <row r="2582" spans="1:3" x14ac:dyDescent="0.25">
      <c r="A2582" s="5" t="s">
        <v>2018</v>
      </c>
    </row>
    <row r="2583" spans="1:3" x14ac:dyDescent="0.25">
      <c r="A2583" s="6" t="s">
        <v>44430</v>
      </c>
      <c r="B2583" s="2">
        <v>409</v>
      </c>
      <c r="C2583" s="2">
        <v>409</v>
      </c>
    </row>
    <row r="2584" spans="1:3" x14ac:dyDescent="0.25">
      <c r="A2584" s="5" t="s">
        <v>2063</v>
      </c>
    </row>
    <row r="2585" spans="1:3" x14ac:dyDescent="0.25">
      <c r="A2585" s="6" t="s">
        <v>44715</v>
      </c>
      <c r="B2585" s="2">
        <v>128</v>
      </c>
      <c r="C2585" s="2">
        <v>128</v>
      </c>
    </row>
    <row r="2586" spans="1:3" x14ac:dyDescent="0.25">
      <c r="A2586" s="5" t="s">
        <v>1158</v>
      </c>
    </row>
    <row r="2587" spans="1:3" x14ac:dyDescent="0.25">
      <c r="A2587" s="6" t="s">
        <v>44434</v>
      </c>
      <c r="B2587" s="2">
        <v>355</v>
      </c>
      <c r="C2587" s="2">
        <v>355</v>
      </c>
    </row>
    <row r="2588" spans="1:3" x14ac:dyDescent="0.25">
      <c r="A2588" s="5" t="s">
        <v>45</v>
      </c>
    </row>
    <row r="2589" spans="1:3" x14ac:dyDescent="0.25">
      <c r="A2589" s="6" t="s">
        <v>44435</v>
      </c>
      <c r="B2589" s="2">
        <v>745</v>
      </c>
      <c r="C2589" s="2">
        <v>745</v>
      </c>
    </row>
    <row r="2590" spans="1:3" x14ac:dyDescent="0.25">
      <c r="A2590" s="5" t="s">
        <v>1095</v>
      </c>
    </row>
    <row r="2591" spans="1:3" x14ac:dyDescent="0.25">
      <c r="A2591" s="6" t="s">
        <v>44436</v>
      </c>
      <c r="B2591" s="2">
        <v>268</v>
      </c>
      <c r="C2591" s="2">
        <v>268</v>
      </c>
    </row>
    <row r="2592" spans="1:3" x14ac:dyDescent="0.25">
      <c r="A2592" s="5" t="s">
        <v>2002</v>
      </c>
    </row>
    <row r="2593" spans="1:3" x14ac:dyDescent="0.25">
      <c r="A2593" s="6" t="s">
        <v>44437</v>
      </c>
      <c r="B2593" s="2">
        <v>542</v>
      </c>
      <c r="C2593" s="2">
        <v>542</v>
      </c>
    </row>
    <row r="2594" spans="1:3" x14ac:dyDescent="0.25">
      <c r="A2594" s="5" t="s">
        <v>2027</v>
      </c>
    </row>
    <row r="2595" spans="1:3" x14ac:dyDescent="0.25">
      <c r="A2595" s="6" t="s">
        <v>44441</v>
      </c>
      <c r="B2595" s="2">
        <v>299</v>
      </c>
      <c r="C2595" s="2">
        <v>299</v>
      </c>
    </row>
    <row r="2596" spans="1:3" x14ac:dyDescent="0.25">
      <c r="A2596" s="5" t="s">
        <v>1861</v>
      </c>
    </row>
    <row r="2597" spans="1:3" x14ac:dyDescent="0.25">
      <c r="A2597" s="6" t="s">
        <v>44442</v>
      </c>
      <c r="B2597" s="2">
        <v>482</v>
      </c>
      <c r="C2597" s="2">
        <v>482</v>
      </c>
    </row>
    <row r="2598" spans="1:3" x14ac:dyDescent="0.25">
      <c r="A2598" s="5" t="s">
        <v>491</v>
      </c>
    </row>
    <row r="2599" spans="1:3" x14ac:dyDescent="0.25">
      <c r="A2599" s="6" t="s">
        <v>44443</v>
      </c>
      <c r="B2599" s="2">
        <v>437</v>
      </c>
      <c r="C2599" s="2">
        <v>437</v>
      </c>
    </row>
    <row r="2600" spans="1:3" x14ac:dyDescent="0.25">
      <c r="A2600" s="5" t="s">
        <v>972</v>
      </c>
    </row>
    <row r="2601" spans="1:3" x14ac:dyDescent="0.25">
      <c r="A2601" s="6" t="s">
        <v>44716</v>
      </c>
      <c r="B2601" s="2">
        <v>421</v>
      </c>
      <c r="C2601" s="2">
        <v>421</v>
      </c>
    </row>
    <row r="2602" spans="1:3" x14ac:dyDescent="0.25">
      <c r="A2602" s="5" t="s">
        <v>2188</v>
      </c>
    </row>
    <row r="2603" spans="1:3" x14ac:dyDescent="0.25">
      <c r="A2603" s="6" t="s">
        <v>44446</v>
      </c>
      <c r="B2603" s="2">
        <v>484</v>
      </c>
      <c r="C2603" s="2">
        <v>484</v>
      </c>
    </row>
    <row r="2604" spans="1:3" x14ac:dyDescent="0.25">
      <c r="A2604" s="5" t="s">
        <v>2207</v>
      </c>
    </row>
    <row r="2605" spans="1:3" x14ac:dyDescent="0.25">
      <c r="A2605" s="6" t="s">
        <v>44447</v>
      </c>
      <c r="B2605" s="2">
        <v>385</v>
      </c>
      <c r="C2605" s="2">
        <v>385</v>
      </c>
    </row>
    <row r="2606" spans="1:3" x14ac:dyDescent="0.25">
      <c r="A2606" s="5" t="s">
        <v>275</v>
      </c>
    </row>
    <row r="2607" spans="1:3" x14ac:dyDescent="0.25">
      <c r="A2607" s="6" t="s">
        <v>44448</v>
      </c>
      <c r="B2607" s="2">
        <v>1043</v>
      </c>
      <c r="C2607" s="2">
        <v>1043</v>
      </c>
    </row>
    <row r="2608" spans="1:3" x14ac:dyDescent="0.25">
      <c r="A2608" s="5" t="s">
        <v>2249</v>
      </c>
    </row>
    <row r="2609" spans="1:3" x14ac:dyDescent="0.25">
      <c r="A2609" s="6" t="s">
        <v>44449</v>
      </c>
      <c r="B2609" s="2">
        <v>660</v>
      </c>
      <c r="C2609" s="2">
        <v>660</v>
      </c>
    </row>
    <row r="2610" spans="1:3" x14ac:dyDescent="0.25">
      <c r="A2610" s="5" t="s">
        <v>1497</v>
      </c>
    </row>
    <row r="2611" spans="1:3" x14ac:dyDescent="0.25">
      <c r="A2611" s="6" t="s">
        <v>44451</v>
      </c>
      <c r="B2611" s="2">
        <v>598</v>
      </c>
      <c r="C2611" s="2">
        <v>598</v>
      </c>
    </row>
    <row r="2612" spans="1:3" x14ac:dyDescent="0.25">
      <c r="A2612" s="5" t="s">
        <v>2589</v>
      </c>
    </row>
    <row r="2613" spans="1:3" x14ac:dyDescent="0.25">
      <c r="A2613" s="6" t="s">
        <v>44456</v>
      </c>
      <c r="B2613" s="2">
        <v>624</v>
      </c>
      <c r="C2613" s="2">
        <v>624</v>
      </c>
    </row>
    <row r="2614" spans="1:3" x14ac:dyDescent="0.25">
      <c r="A2614" s="5" t="s">
        <v>2054</v>
      </c>
    </row>
    <row r="2615" spans="1:3" x14ac:dyDescent="0.25">
      <c r="A2615" s="6" t="s">
        <v>44458</v>
      </c>
      <c r="B2615" s="2">
        <v>182</v>
      </c>
      <c r="C2615" s="2">
        <v>182</v>
      </c>
    </row>
    <row r="2616" spans="1:3" x14ac:dyDescent="0.25">
      <c r="A2616" s="5" t="s">
        <v>1727</v>
      </c>
    </row>
    <row r="2617" spans="1:3" x14ac:dyDescent="0.25">
      <c r="A2617" s="6" t="s">
        <v>44459</v>
      </c>
      <c r="B2617" s="2">
        <v>85</v>
      </c>
      <c r="C2617" s="2">
        <v>85</v>
      </c>
    </row>
    <row r="2618" spans="1:3" x14ac:dyDescent="0.25">
      <c r="A2618" s="5" t="s">
        <v>1814</v>
      </c>
    </row>
    <row r="2619" spans="1:3" x14ac:dyDescent="0.25">
      <c r="A2619" s="6" t="s">
        <v>44464</v>
      </c>
      <c r="B2619" s="2">
        <v>584</v>
      </c>
      <c r="C2619" s="2">
        <v>584</v>
      </c>
    </row>
    <row r="2620" spans="1:3" x14ac:dyDescent="0.25">
      <c r="A2620" s="5" t="s">
        <v>492</v>
      </c>
    </row>
    <row r="2621" spans="1:3" x14ac:dyDescent="0.25">
      <c r="A2621" s="6" t="s">
        <v>44465</v>
      </c>
      <c r="B2621" s="2">
        <v>24</v>
      </c>
      <c r="C2621" s="2">
        <v>24</v>
      </c>
    </row>
    <row r="2622" spans="1:3" x14ac:dyDescent="0.25">
      <c r="A2622" s="5" t="s">
        <v>1643</v>
      </c>
    </row>
    <row r="2623" spans="1:3" x14ac:dyDescent="0.25">
      <c r="A2623" s="6" t="s">
        <v>44466</v>
      </c>
      <c r="B2623" s="2">
        <v>234</v>
      </c>
      <c r="C2623" s="2">
        <v>234</v>
      </c>
    </row>
    <row r="2624" spans="1:3" x14ac:dyDescent="0.25">
      <c r="A2624" s="5" t="s">
        <v>1256</v>
      </c>
    </row>
    <row r="2625" spans="1:3" x14ac:dyDescent="0.25">
      <c r="A2625" s="6" t="s">
        <v>44468</v>
      </c>
      <c r="B2625" s="2">
        <v>35</v>
      </c>
      <c r="C2625" s="2">
        <v>35</v>
      </c>
    </row>
    <row r="2626" spans="1:3" x14ac:dyDescent="0.25">
      <c r="A2626" s="5" t="s">
        <v>2019</v>
      </c>
    </row>
    <row r="2627" spans="1:3" x14ac:dyDescent="0.25">
      <c r="A2627" s="6" t="s">
        <v>44469</v>
      </c>
      <c r="B2627" s="2">
        <v>156</v>
      </c>
      <c r="C2627" s="2">
        <v>156</v>
      </c>
    </row>
    <row r="2628" spans="1:3" x14ac:dyDescent="0.25">
      <c r="A2628" s="5" t="s">
        <v>2250</v>
      </c>
    </row>
    <row r="2629" spans="1:3" x14ac:dyDescent="0.25">
      <c r="A2629" s="6" t="s">
        <v>44470</v>
      </c>
      <c r="B2629" s="2">
        <v>508</v>
      </c>
      <c r="C2629" s="2">
        <v>508</v>
      </c>
    </row>
    <row r="2630" spans="1:3" x14ac:dyDescent="0.25">
      <c r="A2630" s="5" t="s">
        <v>1126</v>
      </c>
    </row>
    <row r="2631" spans="1:3" x14ac:dyDescent="0.25">
      <c r="A2631" s="6" t="s">
        <v>44478</v>
      </c>
      <c r="B2631" s="2">
        <v>224</v>
      </c>
      <c r="C2631" s="2">
        <v>224</v>
      </c>
    </row>
    <row r="2632" spans="1:3" x14ac:dyDescent="0.25">
      <c r="A2632" s="5" t="s">
        <v>889</v>
      </c>
    </row>
    <row r="2633" spans="1:3" x14ac:dyDescent="0.25">
      <c r="A2633" s="6" t="s">
        <v>44717</v>
      </c>
      <c r="B2633" s="2">
        <v>161</v>
      </c>
      <c r="C2633" s="2">
        <v>161</v>
      </c>
    </row>
    <row r="2634" spans="1:3" x14ac:dyDescent="0.25">
      <c r="A2634" s="5" t="s">
        <v>1848</v>
      </c>
    </row>
    <row r="2635" spans="1:3" x14ac:dyDescent="0.25">
      <c r="A2635" s="6" t="s">
        <v>44482</v>
      </c>
      <c r="B2635" s="2">
        <v>68</v>
      </c>
      <c r="C2635" s="2">
        <v>68</v>
      </c>
    </row>
    <row r="2636" spans="1:3" x14ac:dyDescent="0.25">
      <c r="A2636" s="5" t="s">
        <v>1738</v>
      </c>
    </row>
    <row r="2637" spans="1:3" x14ac:dyDescent="0.25">
      <c r="A2637" s="6" t="s">
        <v>44483</v>
      </c>
      <c r="B2637" s="2">
        <v>318</v>
      </c>
      <c r="C2637" s="2">
        <v>318</v>
      </c>
    </row>
    <row r="2638" spans="1:3" x14ac:dyDescent="0.25">
      <c r="A2638" s="5" t="s">
        <v>858</v>
      </c>
    </row>
    <row r="2639" spans="1:3" x14ac:dyDescent="0.25">
      <c r="A2639" s="6" t="s">
        <v>44485</v>
      </c>
      <c r="B2639" s="2">
        <v>631</v>
      </c>
      <c r="C2639" s="2">
        <v>631</v>
      </c>
    </row>
    <row r="2640" spans="1:3" x14ac:dyDescent="0.25">
      <c r="A2640" s="5" t="s">
        <v>1717</v>
      </c>
    </row>
    <row r="2641" spans="1:3" x14ac:dyDescent="0.25">
      <c r="A2641" s="6" t="s">
        <v>44489</v>
      </c>
      <c r="B2641" s="2">
        <v>460</v>
      </c>
      <c r="C2641" s="2">
        <v>460</v>
      </c>
    </row>
    <row r="2642" spans="1:3" x14ac:dyDescent="0.25">
      <c r="A2642" s="5" t="s">
        <v>1840</v>
      </c>
    </row>
    <row r="2643" spans="1:3" x14ac:dyDescent="0.25">
      <c r="A2643" s="6" t="s">
        <v>44490</v>
      </c>
      <c r="B2643" s="2">
        <v>100</v>
      </c>
      <c r="C2643" s="2">
        <v>100</v>
      </c>
    </row>
    <row r="2644" spans="1:3" x14ac:dyDescent="0.25">
      <c r="A2644" s="5" t="s">
        <v>356</v>
      </c>
    </row>
    <row r="2645" spans="1:3" x14ac:dyDescent="0.25">
      <c r="A2645" s="6" t="s">
        <v>44491</v>
      </c>
      <c r="B2645" s="2">
        <v>294</v>
      </c>
      <c r="C2645" s="2">
        <v>294</v>
      </c>
    </row>
    <row r="2646" spans="1:3" x14ac:dyDescent="0.25">
      <c r="A2646" s="6" t="s">
        <v>44492</v>
      </c>
      <c r="B2646" s="2">
        <v>98</v>
      </c>
      <c r="C2646" s="2">
        <v>98</v>
      </c>
    </row>
    <row r="2647" spans="1:3" x14ac:dyDescent="0.25">
      <c r="A2647" s="5" t="s">
        <v>2442</v>
      </c>
    </row>
    <row r="2648" spans="1:3" x14ac:dyDescent="0.25">
      <c r="A2648" s="6" t="s">
        <v>44493</v>
      </c>
      <c r="B2648" s="2">
        <v>78</v>
      </c>
      <c r="C2648" s="2">
        <v>78</v>
      </c>
    </row>
    <row r="2649" spans="1:3" x14ac:dyDescent="0.25">
      <c r="A2649" s="5" t="s">
        <v>115</v>
      </c>
    </row>
    <row r="2650" spans="1:3" x14ac:dyDescent="0.25">
      <c r="A2650" s="6" t="s">
        <v>44495</v>
      </c>
      <c r="B2650" s="2">
        <v>127</v>
      </c>
      <c r="C2650" s="2">
        <v>127</v>
      </c>
    </row>
    <row r="2651" spans="1:3" x14ac:dyDescent="0.25">
      <c r="A2651" s="5" t="s">
        <v>656</v>
      </c>
    </row>
    <row r="2652" spans="1:3" x14ac:dyDescent="0.25">
      <c r="A2652" s="6" t="s">
        <v>44496</v>
      </c>
      <c r="B2652" s="2">
        <v>582</v>
      </c>
      <c r="C2652" s="2">
        <v>582</v>
      </c>
    </row>
    <row r="2653" spans="1:3" x14ac:dyDescent="0.25">
      <c r="A2653" s="5" t="s">
        <v>2343</v>
      </c>
    </row>
    <row r="2654" spans="1:3" x14ac:dyDescent="0.25">
      <c r="A2654" s="6" t="s">
        <v>44499</v>
      </c>
      <c r="B2654" s="2">
        <v>60</v>
      </c>
      <c r="C2654" s="2">
        <v>60</v>
      </c>
    </row>
    <row r="2655" spans="1:3" x14ac:dyDescent="0.25">
      <c r="A2655" s="5" t="s">
        <v>988</v>
      </c>
    </row>
    <row r="2656" spans="1:3" x14ac:dyDescent="0.25">
      <c r="A2656" s="6" t="s">
        <v>44718</v>
      </c>
      <c r="B2656" s="2">
        <v>653</v>
      </c>
      <c r="C2656" s="2">
        <v>653</v>
      </c>
    </row>
    <row r="2657" spans="1:3" x14ac:dyDescent="0.25">
      <c r="A2657" s="5" t="s">
        <v>2388</v>
      </c>
    </row>
    <row r="2658" spans="1:3" x14ac:dyDescent="0.25">
      <c r="A2658" s="6" t="s">
        <v>44503</v>
      </c>
      <c r="B2658" s="2">
        <v>220</v>
      </c>
      <c r="C2658" s="2">
        <v>220</v>
      </c>
    </row>
    <row r="2659" spans="1:3" x14ac:dyDescent="0.25">
      <c r="A2659" s="5" t="s">
        <v>1753</v>
      </c>
    </row>
    <row r="2660" spans="1:3" x14ac:dyDescent="0.25">
      <c r="A2660" s="6" t="s">
        <v>44504</v>
      </c>
      <c r="B2660" s="2">
        <v>441</v>
      </c>
      <c r="C2660" s="2">
        <v>441</v>
      </c>
    </row>
    <row r="2661" spans="1:3" x14ac:dyDescent="0.25">
      <c r="A2661" s="5" t="s">
        <v>25</v>
      </c>
    </row>
    <row r="2662" spans="1:3" x14ac:dyDescent="0.25">
      <c r="A2662" s="6" t="s">
        <v>44506</v>
      </c>
      <c r="B2662" s="2">
        <v>789</v>
      </c>
      <c r="C2662" s="2">
        <v>789</v>
      </c>
    </row>
    <row r="2663" spans="1:3" x14ac:dyDescent="0.25">
      <c r="A2663" s="5" t="s">
        <v>2538</v>
      </c>
    </row>
    <row r="2664" spans="1:3" x14ac:dyDescent="0.25">
      <c r="A2664" s="6" t="s">
        <v>44507</v>
      </c>
      <c r="B2664" s="2">
        <v>153</v>
      </c>
      <c r="C2664" s="2">
        <v>153</v>
      </c>
    </row>
    <row r="2665" spans="1:3" x14ac:dyDescent="0.25">
      <c r="A2665" s="5" t="s">
        <v>2313</v>
      </c>
    </row>
    <row r="2666" spans="1:3" x14ac:dyDescent="0.25">
      <c r="A2666" s="6" t="s">
        <v>44509</v>
      </c>
      <c r="B2666" s="2">
        <v>189</v>
      </c>
      <c r="C2666" s="2">
        <v>189</v>
      </c>
    </row>
    <row r="2667" spans="1:3" x14ac:dyDescent="0.25">
      <c r="A2667" s="5" t="s">
        <v>1759</v>
      </c>
    </row>
    <row r="2668" spans="1:3" x14ac:dyDescent="0.25">
      <c r="A2668" s="6" t="s">
        <v>44510</v>
      </c>
      <c r="B2668" s="2">
        <v>137</v>
      </c>
      <c r="C2668" s="2">
        <v>137</v>
      </c>
    </row>
    <row r="2669" spans="1:3" x14ac:dyDescent="0.25">
      <c r="A2669" s="5" t="s">
        <v>1768</v>
      </c>
    </row>
    <row r="2670" spans="1:3" x14ac:dyDescent="0.25">
      <c r="A2670" s="6" t="s">
        <v>44511</v>
      </c>
      <c r="B2670" s="2">
        <v>143</v>
      </c>
      <c r="C2670" s="2">
        <v>143</v>
      </c>
    </row>
    <row r="2671" spans="1:3" x14ac:dyDescent="0.25">
      <c r="A2671" s="5" t="s">
        <v>1739</v>
      </c>
    </row>
    <row r="2672" spans="1:3" x14ac:dyDescent="0.25">
      <c r="A2672" s="6" t="s">
        <v>44512</v>
      </c>
      <c r="B2672" s="2">
        <v>240</v>
      </c>
      <c r="C2672" s="2">
        <v>240</v>
      </c>
    </row>
    <row r="2673" spans="1:3" x14ac:dyDescent="0.25">
      <c r="A2673" s="5" t="s">
        <v>1203</v>
      </c>
    </row>
    <row r="2674" spans="1:3" x14ac:dyDescent="0.25">
      <c r="A2674" s="6" t="s">
        <v>44514</v>
      </c>
      <c r="B2674" s="2">
        <v>541</v>
      </c>
      <c r="C2674" s="2">
        <v>541</v>
      </c>
    </row>
    <row r="2675" spans="1:3" x14ac:dyDescent="0.25">
      <c r="A2675" s="5" t="s">
        <v>1703</v>
      </c>
    </row>
    <row r="2676" spans="1:3" x14ac:dyDescent="0.25">
      <c r="A2676" s="6" t="s">
        <v>44515</v>
      </c>
      <c r="B2676" s="2">
        <v>514</v>
      </c>
      <c r="C2676" s="2">
        <v>514</v>
      </c>
    </row>
    <row r="2677" spans="1:3" x14ac:dyDescent="0.25">
      <c r="A2677" s="5" t="s">
        <v>1778</v>
      </c>
    </row>
    <row r="2678" spans="1:3" x14ac:dyDescent="0.25">
      <c r="A2678" s="6" t="s">
        <v>44517</v>
      </c>
      <c r="B2678" s="2">
        <v>1378</v>
      </c>
      <c r="C2678" s="2">
        <v>1378</v>
      </c>
    </row>
    <row r="2679" spans="1:3" x14ac:dyDescent="0.25">
      <c r="A2679" s="5" t="s">
        <v>2620</v>
      </c>
    </row>
    <row r="2680" spans="1:3" x14ac:dyDescent="0.25">
      <c r="A2680" s="6" t="s">
        <v>44520</v>
      </c>
      <c r="B2680" s="2">
        <v>623</v>
      </c>
      <c r="C2680" s="2">
        <v>623</v>
      </c>
    </row>
    <row r="2681" spans="1:3" x14ac:dyDescent="0.25">
      <c r="A2681" s="5" t="s">
        <v>2067</v>
      </c>
    </row>
    <row r="2682" spans="1:3" x14ac:dyDescent="0.25">
      <c r="A2682" s="6" t="s">
        <v>44521</v>
      </c>
      <c r="B2682" s="2">
        <v>423</v>
      </c>
      <c r="C2682" s="2">
        <v>423</v>
      </c>
    </row>
    <row r="2683" spans="1:3" x14ac:dyDescent="0.25">
      <c r="A2683" s="5" t="s">
        <v>493</v>
      </c>
    </row>
    <row r="2684" spans="1:3" x14ac:dyDescent="0.25">
      <c r="A2684" s="6" t="s">
        <v>44522</v>
      </c>
      <c r="B2684" s="2">
        <v>558</v>
      </c>
      <c r="C2684" s="2">
        <v>558</v>
      </c>
    </row>
    <row r="2685" spans="1:3" x14ac:dyDescent="0.25">
      <c r="A2685" s="6" t="s">
        <v>44523</v>
      </c>
      <c r="B2685" s="2">
        <v>369</v>
      </c>
      <c r="C2685" s="2">
        <v>369</v>
      </c>
    </row>
    <row r="2686" spans="1:3" x14ac:dyDescent="0.25">
      <c r="A2686" s="5" t="s">
        <v>1190</v>
      </c>
    </row>
    <row r="2687" spans="1:3" x14ac:dyDescent="0.25">
      <c r="A2687" s="6" t="s">
        <v>44524</v>
      </c>
      <c r="B2687" s="2">
        <v>125</v>
      </c>
      <c r="C2687" s="2">
        <v>125</v>
      </c>
    </row>
    <row r="2688" spans="1:3" x14ac:dyDescent="0.25">
      <c r="A2688" s="5" t="s">
        <v>1344</v>
      </c>
    </row>
    <row r="2689" spans="1:3" x14ac:dyDescent="0.25">
      <c r="A2689" s="6" t="s">
        <v>44526</v>
      </c>
      <c r="B2689" s="2">
        <v>418</v>
      </c>
      <c r="C2689" s="2">
        <v>418</v>
      </c>
    </row>
    <row r="2690" spans="1:3" x14ac:dyDescent="0.25">
      <c r="A2690" s="6" t="s">
        <v>44528</v>
      </c>
      <c r="B2690" s="2">
        <v>539</v>
      </c>
      <c r="C2690" s="2">
        <v>539</v>
      </c>
    </row>
    <row r="2691" spans="1:3" x14ac:dyDescent="0.25">
      <c r="A2691" s="5" t="s">
        <v>683</v>
      </c>
    </row>
    <row r="2692" spans="1:3" x14ac:dyDescent="0.25">
      <c r="A2692" s="6" t="s">
        <v>44719</v>
      </c>
      <c r="B2692" s="2">
        <v>840</v>
      </c>
      <c r="C2692" s="2">
        <v>840</v>
      </c>
    </row>
    <row r="2693" spans="1:3" x14ac:dyDescent="0.25">
      <c r="A2693" s="5" t="s">
        <v>1639</v>
      </c>
    </row>
    <row r="2694" spans="1:3" x14ac:dyDescent="0.25">
      <c r="A2694" s="6" t="s">
        <v>44533</v>
      </c>
      <c r="B2694" s="2">
        <v>39</v>
      </c>
      <c r="C2694" s="2">
        <v>39</v>
      </c>
    </row>
    <row r="2695" spans="1:3" x14ac:dyDescent="0.25">
      <c r="A2695" s="5" t="s">
        <v>2251</v>
      </c>
    </row>
    <row r="2696" spans="1:3" x14ac:dyDescent="0.25">
      <c r="A2696" s="6" t="s">
        <v>44535</v>
      </c>
      <c r="B2696" s="2">
        <v>709</v>
      </c>
      <c r="C2696" s="2">
        <v>709</v>
      </c>
    </row>
    <row r="2697" spans="1:3" x14ac:dyDescent="0.25">
      <c r="A2697" s="5" t="s">
        <v>2553</v>
      </c>
    </row>
    <row r="2698" spans="1:3" x14ac:dyDescent="0.25">
      <c r="A2698" s="6" t="s">
        <v>44536</v>
      </c>
      <c r="B2698" s="2">
        <v>1040</v>
      </c>
      <c r="C2698" s="2">
        <v>1040</v>
      </c>
    </row>
    <row r="2699" spans="1:3" x14ac:dyDescent="0.25">
      <c r="A2699" s="5" t="s">
        <v>635</v>
      </c>
    </row>
    <row r="2700" spans="1:3" x14ac:dyDescent="0.25">
      <c r="A2700" s="6" t="s">
        <v>44537</v>
      </c>
      <c r="B2700" s="2">
        <v>1007</v>
      </c>
      <c r="C2700" s="2">
        <v>1007</v>
      </c>
    </row>
    <row r="2701" spans="1:3" x14ac:dyDescent="0.25">
      <c r="A2701" s="6" t="s">
        <v>44538</v>
      </c>
      <c r="B2701" s="2">
        <v>275</v>
      </c>
      <c r="C2701" s="2">
        <v>275</v>
      </c>
    </row>
    <row r="2702" spans="1:3" x14ac:dyDescent="0.25">
      <c r="A2702" s="5" t="s">
        <v>713</v>
      </c>
    </row>
    <row r="2703" spans="1:3" x14ac:dyDescent="0.25">
      <c r="A2703" s="6" t="s">
        <v>44720</v>
      </c>
      <c r="B2703" s="2">
        <v>221</v>
      </c>
      <c r="C2703" s="2">
        <v>221</v>
      </c>
    </row>
    <row r="2704" spans="1:3" x14ac:dyDescent="0.25">
      <c r="A2704" s="6" t="s">
        <v>44541</v>
      </c>
      <c r="B2704" s="2">
        <v>82</v>
      </c>
      <c r="C2704" s="2">
        <v>82</v>
      </c>
    </row>
    <row r="2705" spans="1:3" x14ac:dyDescent="0.25">
      <c r="A2705" s="5" t="s">
        <v>1821</v>
      </c>
    </row>
    <row r="2706" spans="1:3" x14ac:dyDescent="0.25">
      <c r="A2706" s="6" t="s">
        <v>44543</v>
      </c>
      <c r="B2706" s="2">
        <v>97</v>
      </c>
      <c r="C2706" s="2">
        <v>97</v>
      </c>
    </row>
    <row r="2707" spans="1:3" x14ac:dyDescent="0.25">
      <c r="A2707" s="5" t="s">
        <v>1878</v>
      </c>
    </row>
    <row r="2708" spans="1:3" x14ac:dyDescent="0.25">
      <c r="A2708" s="6" t="s">
        <v>44544</v>
      </c>
      <c r="B2708" s="2">
        <v>61</v>
      </c>
      <c r="C2708" s="2">
        <v>61</v>
      </c>
    </row>
    <row r="2709" spans="1:3" x14ac:dyDescent="0.25">
      <c r="A2709" s="5" t="s">
        <v>2342</v>
      </c>
    </row>
    <row r="2710" spans="1:3" x14ac:dyDescent="0.25">
      <c r="A2710" s="6" t="s">
        <v>44546</v>
      </c>
      <c r="B2710" s="2">
        <v>324</v>
      </c>
      <c r="C2710" s="2">
        <v>324</v>
      </c>
    </row>
    <row r="2711" spans="1:3" x14ac:dyDescent="0.25">
      <c r="A2711" s="5" t="s">
        <v>2611</v>
      </c>
    </row>
    <row r="2712" spans="1:3" x14ac:dyDescent="0.25">
      <c r="A2712" s="6" t="s">
        <v>44547</v>
      </c>
      <c r="B2712" s="2">
        <v>227</v>
      </c>
      <c r="C2712" s="2">
        <v>227</v>
      </c>
    </row>
    <row r="2713" spans="1:3" x14ac:dyDescent="0.25">
      <c r="A2713" s="5" t="s">
        <v>1844</v>
      </c>
    </row>
    <row r="2714" spans="1:3" x14ac:dyDescent="0.25">
      <c r="A2714" s="6" t="s">
        <v>44548</v>
      </c>
      <c r="B2714" s="2">
        <v>64</v>
      </c>
      <c r="C2714" s="2">
        <v>64</v>
      </c>
    </row>
    <row r="2715" spans="1:3" x14ac:dyDescent="0.25">
      <c r="A2715" s="5" t="s">
        <v>2407</v>
      </c>
    </row>
    <row r="2716" spans="1:3" x14ac:dyDescent="0.25">
      <c r="A2716" s="6" t="s">
        <v>44549</v>
      </c>
      <c r="B2716" s="2">
        <v>280</v>
      </c>
      <c r="C2716" s="2">
        <v>280</v>
      </c>
    </row>
    <row r="2717" spans="1:3" x14ac:dyDescent="0.25">
      <c r="A2717" s="5" t="s">
        <v>46</v>
      </c>
    </row>
    <row r="2718" spans="1:3" x14ac:dyDescent="0.25">
      <c r="A2718" s="6" t="s">
        <v>44550</v>
      </c>
      <c r="B2718" s="2">
        <v>663</v>
      </c>
      <c r="C2718" s="2">
        <v>663</v>
      </c>
    </row>
    <row r="2719" spans="1:3" x14ac:dyDescent="0.25">
      <c r="A2719" s="5" t="s">
        <v>1815</v>
      </c>
    </row>
    <row r="2720" spans="1:3" x14ac:dyDescent="0.25">
      <c r="A2720" s="6" t="s">
        <v>44551</v>
      </c>
      <c r="B2720" s="2">
        <v>443</v>
      </c>
      <c r="C2720" s="2">
        <v>443</v>
      </c>
    </row>
    <row r="2721" spans="1:3" x14ac:dyDescent="0.25">
      <c r="A2721" s="5" t="s">
        <v>1400</v>
      </c>
    </row>
    <row r="2722" spans="1:3" x14ac:dyDescent="0.25">
      <c r="A2722" s="6" t="s">
        <v>44552</v>
      </c>
      <c r="B2722" s="2">
        <v>207</v>
      </c>
      <c r="C2722" s="2">
        <v>207</v>
      </c>
    </row>
    <row r="2723" spans="1:3" x14ac:dyDescent="0.25">
      <c r="A2723" s="5" t="s">
        <v>1071</v>
      </c>
    </row>
    <row r="2724" spans="1:3" x14ac:dyDescent="0.25">
      <c r="A2724" s="6" t="s">
        <v>44553</v>
      </c>
      <c r="B2724" s="2">
        <v>125</v>
      </c>
      <c r="C2724" s="2">
        <v>125</v>
      </c>
    </row>
    <row r="2725" spans="1:3" x14ac:dyDescent="0.25">
      <c r="A2725" s="5" t="s">
        <v>933</v>
      </c>
    </row>
    <row r="2726" spans="1:3" x14ac:dyDescent="0.25">
      <c r="A2726" s="6" t="s">
        <v>44721</v>
      </c>
      <c r="B2726" s="2">
        <v>155</v>
      </c>
      <c r="C2726" s="2">
        <v>155</v>
      </c>
    </row>
    <row r="2727" spans="1:3" x14ac:dyDescent="0.25">
      <c r="A2727" s="5" t="s">
        <v>1679</v>
      </c>
    </row>
    <row r="2728" spans="1:3" x14ac:dyDescent="0.25">
      <c r="A2728" s="6" t="s">
        <v>44555</v>
      </c>
      <c r="B2728" s="2">
        <v>125</v>
      </c>
      <c r="C2728" s="2">
        <v>125</v>
      </c>
    </row>
    <row r="2729" spans="1:3" x14ac:dyDescent="0.25">
      <c r="A2729" s="5" t="s">
        <v>2619</v>
      </c>
    </row>
    <row r="2730" spans="1:3" x14ac:dyDescent="0.25">
      <c r="A2730" s="6" t="s">
        <v>44556</v>
      </c>
      <c r="B2730" s="2">
        <v>559</v>
      </c>
      <c r="C2730" s="2">
        <v>559</v>
      </c>
    </row>
    <row r="2731" spans="1:3" x14ac:dyDescent="0.25">
      <c r="A2731" s="5" t="s">
        <v>1509</v>
      </c>
    </row>
    <row r="2732" spans="1:3" x14ac:dyDescent="0.25">
      <c r="A2732" s="6" t="s">
        <v>44557</v>
      </c>
      <c r="B2732" s="2">
        <v>518</v>
      </c>
      <c r="C2732" s="2">
        <v>518</v>
      </c>
    </row>
    <row r="2733" spans="1:3" x14ac:dyDescent="0.25">
      <c r="A2733" s="5" t="s">
        <v>1263</v>
      </c>
    </row>
    <row r="2734" spans="1:3" x14ac:dyDescent="0.25">
      <c r="A2734" s="6" t="s">
        <v>44559</v>
      </c>
      <c r="B2734" s="2">
        <v>507</v>
      </c>
      <c r="C2734" s="2">
        <v>507</v>
      </c>
    </row>
    <row r="2735" spans="1:3" x14ac:dyDescent="0.25">
      <c r="A2735" s="5" t="s">
        <v>1</v>
      </c>
      <c r="B2735" s="2">
        <v>527795</v>
      </c>
      <c r="C2735" s="2">
        <v>527795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27201-1A4A-4A56-889F-1DF2FC96BF63}">
  <dimension ref="A2:BA6383"/>
  <sheetViews>
    <sheetView showGridLines="0" workbookViewId="0">
      <selection activeCell="B6" sqref="B6"/>
    </sheetView>
  </sheetViews>
  <sheetFormatPr defaultRowHeight="15" x14ac:dyDescent="0.25"/>
  <cols>
    <col min="1" max="1" width="10.28515625" customWidth="1"/>
    <col min="2" max="2" width="102.85546875" customWidth="1"/>
    <col min="3" max="3" width="10.42578125" bestFit="1" customWidth="1"/>
    <col min="4" max="4" width="17.85546875" bestFit="1" customWidth="1"/>
    <col min="5" max="5" width="80" bestFit="1" customWidth="1"/>
    <col min="6" max="6" width="9.85546875" customWidth="1"/>
    <col min="8" max="8" width="12.85546875" customWidth="1"/>
    <col min="9" max="9" width="10" customWidth="1"/>
    <col min="10" max="10" width="9.28515625" customWidth="1"/>
    <col min="11" max="11" width="11.42578125" customWidth="1"/>
    <col min="12" max="12" width="10.5703125" customWidth="1"/>
    <col min="13" max="13" width="17.28515625" customWidth="1"/>
    <col min="14" max="14" width="12" customWidth="1"/>
    <col min="16" max="16" width="18.28515625" customWidth="1"/>
    <col min="17" max="17" width="15.5703125" bestFit="1" customWidth="1"/>
    <col min="18" max="18" width="16.7109375" customWidth="1"/>
    <col min="19" max="19" width="21.5703125" customWidth="1"/>
    <col min="20" max="20" width="27.5703125" customWidth="1"/>
    <col min="21" max="21" width="16.42578125" customWidth="1"/>
    <col min="22" max="22" width="12.28515625" customWidth="1"/>
    <col min="23" max="23" width="18.28515625" customWidth="1"/>
    <col min="24" max="24" width="12.140625" customWidth="1"/>
    <col min="25" max="25" width="17.85546875" customWidth="1"/>
    <col min="26" max="26" width="14.42578125" customWidth="1"/>
    <col min="27" max="27" width="16.7109375" customWidth="1"/>
    <col min="28" max="28" width="13.85546875" customWidth="1"/>
    <col min="29" max="29" width="18.28515625" customWidth="1"/>
    <col min="30" max="30" width="13.85546875" customWidth="1"/>
    <col min="31" max="31" width="18.28515625" customWidth="1"/>
    <col min="32" max="32" width="13.7109375" customWidth="1"/>
    <col min="33" max="33" width="19.7109375" customWidth="1"/>
    <col min="34" max="34" width="13.85546875" customWidth="1"/>
    <col min="35" max="35" width="18.28515625" customWidth="1"/>
    <col min="36" max="36" width="16.7109375" customWidth="1"/>
    <col min="37" max="37" width="22.7109375" customWidth="1"/>
    <col min="38" max="38" width="14.42578125" customWidth="1"/>
    <col min="39" max="39" width="20.42578125" customWidth="1"/>
    <col min="40" max="40" width="13.7109375" customWidth="1"/>
    <col min="41" max="41" width="19.28515625" customWidth="1"/>
    <col min="42" max="42" width="9.28515625" customWidth="1"/>
    <col min="43" max="43" width="11.5703125" customWidth="1"/>
    <col min="44" max="44" width="13.140625" customWidth="1"/>
    <col min="45" max="45" width="19" customWidth="1"/>
    <col min="46" max="46" width="11.140625" customWidth="1"/>
    <col min="47" max="47" width="11.7109375" customWidth="1"/>
    <col min="48" max="48" width="12.28515625" customWidth="1"/>
    <col min="49" max="49" width="20.28515625" customWidth="1"/>
    <col min="50" max="50" width="21.7109375" customWidth="1"/>
    <col min="52" max="52" width="13.7109375" customWidth="1"/>
    <col min="53" max="53" width="19.5703125" customWidth="1"/>
  </cols>
  <sheetData>
    <row r="2" spans="1:53" ht="21" x14ac:dyDescent="0.35">
      <c r="B2" s="7" t="s">
        <v>44613</v>
      </c>
    </row>
    <row r="4" spans="1:53" x14ac:dyDescent="0.25">
      <c r="A4" t="s">
        <v>44560</v>
      </c>
      <c r="B4" t="s">
        <v>44561</v>
      </c>
      <c r="C4" t="s">
        <v>44562</v>
      </c>
      <c r="D4" t="s">
        <v>44563</v>
      </c>
      <c r="E4" t="s">
        <v>44564</v>
      </c>
      <c r="F4" t="s">
        <v>44565</v>
      </c>
      <c r="G4" t="s">
        <v>44566</v>
      </c>
      <c r="H4" t="s">
        <v>44567</v>
      </c>
      <c r="I4" t="s">
        <v>44568</v>
      </c>
      <c r="J4" t="s">
        <v>44569</v>
      </c>
      <c r="K4" t="s">
        <v>44570</v>
      </c>
      <c r="L4" t="s">
        <v>44571</v>
      </c>
      <c r="M4" t="s">
        <v>44572</v>
      </c>
      <c r="N4" t="s">
        <v>44573</v>
      </c>
      <c r="O4" t="s">
        <v>44574</v>
      </c>
      <c r="P4" t="s">
        <v>44575</v>
      </c>
      <c r="Q4" t="s">
        <v>44576</v>
      </c>
      <c r="R4" t="s">
        <v>44577</v>
      </c>
      <c r="S4" t="s">
        <v>44578</v>
      </c>
      <c r="T4" t="s">
        <v>44579</v>
      </c>
      <c r="U4" t="s">
        <v>44580</v>
      </c>
      <c r="V4" t="s">
        <v>44581</v>
      </c>
      <c r="W4" t="s">
        <v>44582</v>
      </c>
      <c r="X4" t="s">
        <v>44583</v>
      </c>
      <c r="Y4" t="s">
        <v>44584</v>
      </c>
      <c r="Z4" t="s">
        <v>44585</v>
      </c>
      <c r="AA4" t="s">
        <v>44586</v>
      </c>
      <c r="AB4" t="s">
        <v>44587</v>
      </c>
      <c r="AC4" t="s">
        <v>44588</v>
      </c>
      <c r="AD4" t="s">
        <v>44589</v>
      </c>
      <c r="AE4" t="s">
        <v>44590</v>
      </c>
      <c r="AF4" t="s">
        <v>44591</v>
      </c>
      <c r="AG4" t="s">
        <v>44592</v>
      </c>
      <c r="AH4" t="s">
        <v>44593</v>
      </c>
      <c r="AI4" t="s">
        <v>44594</v>
      </c>
      <c r="AJ4" t="s">
        <v>44595</v>
      </c>
      <c r="AK4" t="s">
        <v>44596</v>
      </c>
      <c r="AL4" t="s">
        <v>44597</v>
      </c>
      <c r="AM4" t="s">
        <v>44598</v>
      </c>
      <c r="AN4" t="s">
        <v>44599</v>
      </c>
      <c r="AO4" t="s">
        <v>44600</v>
      </c>
      <c r="AP4" t="s">
        <v>44601</v>
      </c>
      <c r="AQ4" t="s">
        <v>44602</v>
      </c>
      <c r="AR4" t="s">
        <v>44603</v>
      </c>
      <c r="AS4" t="s">
        <v>44604</v>
      </c>
      <c r="AT4" t="s">
        <v>44605</v>
      </c>
      <c r="AU4" t="s">
        <v>44606</v>
      </c>
      <c r="AV4" t="s">
        <v>44607</v>
      </c>
      <c r="AW4" t="s">
        <v>44608</v>
      </c>
      <c r="AX4" t="s">
        <v>44609</v>
      </c>
      <c r="AY4" t="s">
        <v>44610</v>
      </c>
      <c r="AZ4" t="s">
        <v>44611</v>
      </c>
      <c r="BA4" t="s">
        <v>44612</v>
      </c>
    </row>
    <row r="5" spans="1:53" x14ac:dyDescent="0.25">
      <c r="A5">
        <v>101000</v>
      </c>
      <c r="C5">
        <v>1550</v>
      </c>
      <c r="D5" t="s">
        <v>34892</v>
      </c>
      <c r="E5" t="s">
        <v>34320</v>
      </c>
      <c r="F5">
        <v>64942212</v>
      </c>
      <c r="G5">
        <v>1016564776</v>
      </c>
      <c r="I5" t="s">
        <v>2626</v>
      </c>
      <c r="J5" t="s">
        <v>2627</v>
      </c>
      <c r="K5" t="s">
        <v>34893</v>
      </c>
      <c r="L5">
        <v>6152</v>
      </c>
      <c r="M5">
        <v>1</v>
      </c>
      <c r="Q5">
        <v>44943</v>
      </c>
      <c r="R5" t="s">
        <v>2628</v>
      </c>
      <c r="S5">
        <v>101</v>
      </c>
      <c r="T5" t="s">
        <v>34320</v>
      </c>
      <c r="V5">
        <v>2</v>
      </c>
      <c r="W5" t="s">
        <v>2629</v>
      </c>
      <c r="X5">
        <v>5</v>
      </c>
      <c r="Y5" t="s">
        <v>34894</v>
      </c>
      <c r="AA5">
        <v>200701</v>
      </c>
      <c r="AB5">
        <v>923</v>
      </c>
      <c r="AC5" t="s">
        <v>149</v>
      </c>
      <c r="AD5">
        <v>2013</v>
      </c>
      <c r="AE5" t="s">
        <v>149</v>
      </c>
      <c r="AF5">
        <v>1</v>
      </c>
      <c r="AG5" t="s">
        <v>34895</v>
      </c>
      <c r="AH5">
        <v>99</v>
      </c>
      <c r="AI5" t="s">
        <v>34896</v>
      </c>
      <c r="AJ5">
        <v>101</v>
      </c>
      <c r="AK5" t="s">
        <v>34320</v>
      </c>
      <c r="AP5" t="s">
        <v>2630</v>
      </c>
      <c r="AQ5" t="s">
        <v>2631</v>
      </c>
      <c r="AR5">
        <v>0</v>
      </c>
      <c r="AS5" t="s">
        <v>2632</v>
      </c>
      <c r="AT5" t="s">
        <v>34897</v>
      </c>
      <c r="AU5" t="s">
        <v>34898</v>
      </c>
      <c r="AW5">
        <v>55.675627499999997</v>
      </c>
      <c r="AX5">
        <v>12.56957768</v>
      </c>
      <c r="AY5" t="s">
        <v>2633</v>
      </c>
      <c r="AZ5">
        <v>1084</v>
      </c>
      <c r="BA5" t="s">
        <v>2634</v>
      </c>
    </row>
    <row r="6" spans="1:53" x14ac:dyDescent="0.25">
      <c r="A6">
        <v>101001</v>
      </c>
      <c r="B6" t="s">
        <v>2635</v>
      </c>
      <c r="C6">
        <v>1552</v>
      </c>
      <c r="D6" t="s">
        <v>34892</v>
      </c>
      <c r="E6" t="s">
        <v>3</v>
      </c>
      <c r="F6">
        <v>64942212</v>
      </c>
      <c r="G6">
        <v>1003256468</v>
      </c>
      <c r="H6" t="s">
        <v>2636</v>
      </c>
      <c r="I6" t="s">
        <v>2637</v>
      </c>
      <c r="J6" t="s">
        <v>2638</v>
      </c>
      <c r="K6" t="s">
        <v>2639</v>
      </c>
      <c r="L6">
        <v>8252</v>
      </c>
      <c r="M6">
        <v>98</v>
      </c>
      <c r="Q6" s="1">
        <v>44831</v>
      </c>
      <c r="R6" t="s">
        <v>2628</v>
      </c>
      <c r="S6">
        <v>101</v>
      </c>
      <c r="T6" t="s">
        <v>34320</v>
      </c>
      <c r="V6">
        <v>2</v>
      </c>
      <c r="W6" t="s">
        <v>2629</v>
      </c>
      <c r="X6">
        <v>1</v>
      </c>
      <c r="Y6" t="s">
        <v>34899</v>
      </c>
      <c r="Z6">
        <v>9</v>
      </c>
      <c r="AA6">
        <v>199301</v>
      </c>
      <c r="AB6">
        <v>121</v>
      </c>
      <c r="AC6" t="s">
        <v>2640</v>
      </c>
      <c r="AD6">
        <v>1012</v>
      </c>
      <c r="AE6" t="s">
        <v>2</v>
      </c>
      <c r="AF6">
        <v>1</v>
      </c>
      <c r="AG6" t="s">
        <v>34895</v>
      </c>
      <c r="AH6">
        <v>21</v>
      </c>
      <c r="AI6" t="s">
        <v>34900</v>
      </c>
      <c r="AJ6">
        <v>101</v>
      </c>
      <c r="AK6" t="s">
        <v>34320</v>
      </c>
      <c r="AP6" t="s">
        <v>2641</v>
      </c>
      <c r="AQ6" t="s">
        <v>2642</v>
      </c>
      <c r="AR6">
        <v>0</v>
      </c>
      <c r="AS6" t="s">
        <v>2632</v>
      </c>
      <c r="AT6" t="s">
        <v>2643</v>
      </c>
      <c r="AW6">
        <v>55.672916549999997</v>
      </c>
      <c r="AX6">
        <v>12.57573764</v>
      </c>
      <c r="AY6" t="s">
        <v>2633</v>
      </c>
      <c r="AZ6">
        <v>1084</v>
      </c>
      <c r="BA6" t="s">
        <v>2634</v>
      </c>
    </row>
    <row r="7" spans="1:53" x14ac:dyDescent="0.25">
      <c r="A7">
        <v>101003</v>
      </c>
      <c r="B7" t="s">
        <v>2644</v>
      </c>
      <c r="C7">
        <v>1350</v>
      </c>
      <c r="D7" t="s">
        <v>34901</v>
      </c>
      <c r="E7" t="s">
        <v>4</v>
      </c>
      <c r="F7">
        <v>64942212</v>
      </c>
      <c r="G7">
        <v>1003256729</v>
      </c>
      <c r="H7" t="s">
        <v>2645</v>
      </c>
      <c r="I7" t="s">
        <v>2646</v>
      </c>
      <c r="J7" t="s">
        <v>2647</v>
      </c>
      <c r="K7" t="s">
        <v>34902</v>
      </c>
      <c r="L7">
        <v>8612</v>
      </c>
      <c r="M7">
        <v>15</v>
      </c>
      <c r="Q7" s="1">
        <v>44635</v>
      </c>
      <c r="R7" t="s">
        <v>2628</v>
      </c>
      <c r="S7">
        <v>101</v>
      </c>
      <c r="T7" t="s">
        <v>34320</v>
      </c>
      <c r="V7">
        <v>2</v>
      </c>
      <c r="W7" t="s">
        <v>2629</v>
      </c>
      <c r="X7">
        <v>1</v>
      </c>
      <c r="Y7" t="s">
        <v>34899</v>
      </c>
      <c r="Z7">
        <v>9</v>
      </c>
      <c r="AA7">
        <v>192004</v>
      </c>
      <c r="AB7">
        <v>121</v>
      </c>
      <c r="AC7" t="s">
        <v>2640</v>
      </c>
      <c r="AD7">
        <v>1012</v>
      </c>
      <c r="AE7" t="s">
        <v>2</v>
      </c>
      <c r="AF7">
        <v>1</v>
      </c>
      <c r="AG7" t="s">
        <v>34895</v>
      </c>
      <c r="AH7">
        <v>21</v>
      </c>
      <c r="AI7" t="s">
        <v>34900</v>
      </c>
      <c r="AJ7">
        <v>101</v>
      </c>
      <c r="AK7" t="s">
        <v>34320</v>
      </c>
      <c r="AP7" t="s">
        <v>2648</v>
      </c>
      <c r="AQ7" t="s">
        <v>2649</v>
      </c>
      <c r="AR7">
        <v>0</v>
      </c>
      <c r="AS7" t="s">
        <v>2632</v>
      </c>
      <c r="AT7" t="s">
        <v>34903</v>
      </c>
      <c r="AW7">
        <v>55.690571759999997</v>
      </c>
      <c r="AX7">
        <v>12.58624455</v>
      </c>
      <c r="AY7" t="s">
        <v>2633</v>
      </c>
      <c r="AZ7">
        <v>1084</v>
      </c>
      <c r="BA7" t="s">
        <v>2634</v>
      </c>
    </row>
    <row r="8" spans="1:53" x14ac:dyDescent="0.25">
      <c r="A8">
        <v>101005</v>
      </c>
      <c r="B8" t="s">
        <v>34904</v>
      </c>
      <c r="C8">
        <v>1307</v>
      </c>
      <c r="D8" t="s">
        <v>34901</v>
      </c>
      <c r="E8" t="s">
        <v>5</v>
      </c>
      <c r="F8">
        <v>64942212</v>
      </c>
      <c r="G8">
        <v>1003256080</v>
      </c>
      <c r="H8" t="s">
        <v>2650</v>
      </c>
      <c r="I8" t="s">
        <v>2651</v>
      </c>
      <c r="J8" t="s">
        <v>2652</v>
      </c>
      <c r="K8" t="s">
        <v>34905</v>
      </c>
      <c r="L8">
        <v>7280</v>
      </c>
      <c r="M8">
        <v>16</v>
      </c>
      <c r="Q8" s="1">
        <v>44636</v>
      </c>
      <c r="R8" t="s">
        <v>2628</v>
      </c>
      <c r="S8">
        <v>101</v>
      </c>
      <c r="T8" t="s">
        <v>34320</v>
      </c>
      <c r="V8">
        <v>2</v>
      </c>
      <c r="W8" t="s">
        <v>2629</v>
      </c>
      <c r="X8">
        <v>1</v>
      </c>
      <c r="Y8" t="s">
        <v>34899</v>
      </c>
      <c r="Z8">
        <v>9</v>
      </c>
      <c r="AB8">
        <v>121</v>
      </c>
      <c r="AC8" t="s">
        <v>2640</v>
      </c>
      <c r="AD8">
        <v>1012</v>
      </c>
      <c r="AE8" t="s">
        <v>2</v>
      </c>
      <c r="AF8">
        <v>1</v>
      </c>
      <c r="AG8" t="s">
        <v>34895</v>
      </c>
      <c r="AH8">
        <v>21</v>
      </c>
      <c r="AI8" t="s">
        <v>34900</v>
      </c>
      <c r="AJ8">
        <v>101</v>
      </c>
      <c r="AK8" t="s">
        <v>34320</v>
      </c>
      <c r="AP8" t="s">
        <v>2653</v>
      </c>
      <c r="AQ8" t="s">
        <v>2654</v>
      </c>
      <c r="AR8">
        <v>0</v>
      </c>
      <c r="AS8" t="s">
        <v>2632</v>
      </c>
      <c r="AT8" t="s">
        <v>34906</v>
      </c>
      <c r="AW8">
        <v>55.68649336</v>
      </c>
      <c r="AX8">
        <v>12.58324185</v>
      </c>
      <c r="AY8" t="s">
        <v>2633</v>
      </c>
      <c r="AZ8">
        <v>1084</v>
      </c>
      <c r="BA8" t="s">
        <v>2634</v>
      </c>
    </row>
    <row r="9" spans="1:53" x14ac:dyDescent="0.25">
      <c r="A9">
        <v>101007</v>
      </c>
      <c r="B9" t="s">
        <v>34907</v>
      </c>
      <c r="C9">
        <v>2200</v>
      </c>
      <c r="D9" t="s">
        <v>34908</v>
      </c>
      <c r="E9" t="s">
        <v>6</v>
      </c>
      <c r="F9">
        <v>64942212</v>
      </c>
      <c r="G9">
        <v>1003253287</v>
      </c>
      <c r="H9" t="s">
        <v>2655</v>
      </c>
      <c r="I9" t="s">
        <v>2656</v>
      </c>
      <c r="J9" t="s">
        <v>2657</v>
      </c>
      <c r="K9" t="s">
        <v>2658</v>
      </c>
      <c r="L9">
        <v>3332</v>
      </c>
      <c r="M9">
        <v>34</v>
      </c>
      <c r="Q9" s="1">
        <v>44635</v>
      </c>
      <c r="R9" t="s">
        <v>2628</v>
      </c>
      <c r="S9">
        <v>101</v>
      </c>
      <c r="T9" t="s">
        <v>34320</v>
      </c>
      <c r="V9">
        <v>2</v>
      </c>
      <c r="W9" t="s">
        <v>2629</v>
      </c>
      <c r="X9">
        <v>1</v>
      </c>
      <c r="Y9" t="s">
        <v>34899</v>
      </c>
      <c r="Z9">
        <v>10</v>
      </c>
      <c r="AB9">
        <v>121</v>
      </c>
      <c r="AC9" t="s">
        <v>2640</v>
      </c>
      <c r="AD9">
        <v>1012</v>
      </c>
      <c r="AE9" t="s">
        <v>2</v>
      </c>
      <c r="AF9">
        <v>1</v>
      </c>
      <c r="AG9" t="s">
        <v>34895</v>
      </c>
      <c r="AH9">
        <v>21</v>
      </c>
      <c r="AI9" t="s">
        <v>34900</v>
      </c>
      <c r="AJ9">
        <v>101</v>
      </c>
      <c r="AK9" t="s">
        <v>34320</v>
      </c>
      <c r="AP9" t="s">
        <v>2659</v>
      </c>
      <c r="AQ9" t="s">
        <v>2660</v>
      </c>
      <c r="AR9">
        <v>0</v>
      </c>
      <c r="AS9" t="s">
        <v>2632</v>
      </c>
      <c r="AT9" t="s">
        <v>2661</v>
      </c>
      <c r="AW9">
        <v>55.690287390000002</v>
      </c>
      <c r="AX9">
        <v>12.54470371</v>
      </c>
      <c r="AY9" t="s">
        <v>2633</v>
      </c>
      <c r="AZ9">
        <v>1084</v>
      </c>
      <c r="BA9" t="s">
        <v>2634</v>
      </c>
    </row>
    <row r="10" spans="1:53" x14ac:dyDescent="0.25">
      <c r="A10">
        <v>101008</v>
      </c>
      <c r="B10" t="s">
        <v>7</v>
      </c>
      <c r="C10">
        <v>2200</v>
      </c>
      <c r="D10" t="s">
        <v>34908</v>
      </c>
      <c r="E10" t="s">
        <v>7</v>
      </c>
      <c r="F10">
        <v>64942212</v>
      </c>
      <c r="G10">
        <v>1003255606</v>
      </c>
      <c r="H10" t="s">
        <v>2662</v>
      </c>
      <c r="J10" t="s">
        <v>2663</v>
      </c>
      <c r="K10" t="s">
        <v>2664</v>
      </c>
      <c r="L10">
        <v>2604</v>
      </c>
      <c r="M10">
        <v>4</v>
      </c>
      <c r="Q10" s="1">
        <v>44634</v>
      </c>
      <c r="R10" t="s">
        <v>2628</v>
      </c>
      <c r="S10">
        <v>101</v>
      </c>
      <c r="T10" t="s">
        <v>34320</v>
      </c>
      <c r="V10">
        <v>2</v>
      </c>
      <c r="W10" t="s">
        <v>2629</v>
      </c>
      <c r="X10">
        <v>1</v>
      </c>
      <c r="Y10" t="s">
        <v>34899</v>
      </c>
      <c r="Z10">
        <v>9</v>
      </c>
      <c r="AB10">
        <v>121</v>
      </c>
      <c r="AC10" t="s">
        <v>2640</v>
      </c>
      <c r="AD10">
        <v>1012</v>
      </c>
      <c r="AE10" t="s">
        <v>2</v>
      </c>
      <c r="AF10">
        <v>1</v>
      </c>
      <c r="AG10" t="s">
        <v>34895</v>
      </c>
      <c r="AH10">
        <v>21</v>
      </c>
      <c r="AI10" t="s">
        <v>34900</v>
      </c>
      <c r="AJ10">
        <v>101</v>
      </c>
      <c r="AK10" t="s">
        <v>34320</v>
      </c>
      <c r="AP10" t="s">
        <v>2665</v>
      </c>
      <c r="AQ10" t="s">
        <v>2666</v>
      </c>
      <c r="AR10">
        <v>0</v>
      </c>
      <c r="AS10" t="s">
        <v>2632</v>
      </c>
      <c r="AT10" t="s">
        <v>2667</v>
      </c>
      <c r="AW10">
        <v>55.687825719999999</v>
      </c>
      <c r="AX10">
        <v>12.550209300000001</v>
      </c>
      <c r="AY10" t="s">
        <v>2633</v>
      </c>
      <c r="AZ10">
        <v>1084</v>
      </c>
      <c r="BA10" t="s">
        <v>2634</v>
      </c>
    </row>
    <row r="11" spans="1:53" x14ac:dyDescent="0.25">
      <c r="A11">
        <v>101011</v>
      </c>
      <c r="B11" t="s">
        <v>34909</v>
      </c>
      <c r="C11">
        <v>2700</v>
      </c>
      <c r="D11" t="s">
        <v>34910</v>
      </c>
      <c r="E11" t="s">
        <v>8</v>
      </c>
      <c r="F11">
        <v>64942212</v>
      </c>
      <c r="G11">
        <v>1003256079</v>
      </c>
      <c r="H11" t="s">
        <v>34911</v>
      </c>
      <c r="I11" t="s">
        <v>2668</v>
      </c>
      <c r="J11" t="s">
        <v>2669</v>
      </c>
      <c r="K11" t="s">
        <v>2670</v>
      </c>
      <c r="L11">
        <v>7180</v>
      </c>
      <c r="M11">
        <v>18</v>
      </c>
      <c r="Q11" s="1">
        <v>44634</v>
      </c>
      <c r="R11" t="s">
        <v>2628</v>
      </c>
      <c r="S11">
        <v>101</v>
      </c>
      <c r="T11" t="s">
        <v>34320</v>
      </c>
      <c r="V11">
        <v>2</v>
      </c>
      <c r="W11" t="s">
        <v>2629</v>
      </c>
      <c r="X11">
        <v>1</v>
      </c>
      <c r="Y11" t="s">
        <v>34899</v>
      </c>
      <c r="Z11">
        <v>9</v>
      </c>
      <c r="AA11">
        <v>193608</v>
      </c>
      <c r="AB11">
        <v>121</v>
      </c>
      <c r="AC11" t="s">
        <v>2640</v>
      </c>
      <c r="AD11">
        <v>1012</v>
      </c>
      <c r="AE11" t="s">
        <v>2</v>
      </c>
      <c r="AF11">
        <v>1</v>
      </c>
      <c r="AG11" t="s">
        <v>34895</v>
      </c>
      <c r="AH11">
        <v>21</v>
      </c>
      <c r="AI11" t="s">
        <v>34900</v>
      </c>
      <c r="AJ11">
        <v>101</v>
      </c>
      <c r="AK11" t="s">
        <v>34320</v>
      </c>
      <c r="AP11" t="s">
        <v>2671</v>
      </c>
      <c r="AQ11" t="s">
        <v>2672</v>
      </c>
      <c r="AR11">
        <v>0</v>
      </c>
      <c r="AS11" t="s">
        <v>2632</v>
      </c>
      <c r="AT11" t="s">
        <v>2673</v>
      </c>
      <c r="AW11">
        <v>55.70438626</v>
      </c>
      <c r="AX11">
        <v>12.508444799999999</v>
      </c>
      <c r="AY11" t="s">
        <v>2633</v>
      </c>
      <c r="AZ11">
        <v>1084</v>
      </c>
      <c r="BA11" t="s">
        <v>2634</v>
      </c>
    </row>
    <row r="12" spans="1:53" x14ac:dyDescent="0.25">
      <c r="A12">
        <v>101012</v>
      </c>
      <c r="B12" t="s">
        <v>34912</v>
      </c>
      <c r="C12">
        <v>2700</v>
      </c>
      <c r="D12" t="s">
        <v>34910</v>
      </c>
      <c r="E12" t="s">
        <v>9</v>
      </c>
      <c r="F12">
        <v>64942212</v>
      </c>
      <c r="G12">
        <v>1003253627</v>
      </c>
      <c r="H12" t="s">
        <v>2674</v>
      </c>
      <c r="I12" t="s">
        <v>2675</v>
      </c>
      <c r="J12" t="s">
        <v>2676</v>
      </c>
      <c r="K12" t="s">
        <v>2677</v>
      </c>
      <c r="L12">
        <v>3748</v>
      </c>
      <c r="M12">
        <v>5</v>
      </c>
      <c r="Q12" s="1">
        <v>44634</v>
      </c>
      <c r="R12" t="s">
        <v>2628</v>
      </c>
      <c r="S12">
        <v>101</v>
      </c>
      <c r="T12" t="s">
        <v>34320</v>
      </c>
      <c r="V12">
        <v>2</v>
      </c>
      <c r="W12" t="s">
        <v>2629</v>
      </c>
      <c r="X12">
        <v>1</v>
      </c>
      <c r="Y12" t="s">
        <v>34899</v>
      </c>
      <c r="Z12">
        <v>9</v>
      </c>
      <c r="AA12">
        <v>192401</v>
      </c>
      <c r="AB12">
        <v>121</v>
      </c>
      <c r="AC12" t="s">
        <v>2640</v>
      </c>
      <c r="AD12">
        <v>1012</v>
      </c>
      <c r="AE12" t="s">
        <v>2</v>
      </c>
      <c r="AF12">
        <v>1</v>
      </c>
      <c r="AG12" t="s">
        <v>34895</v>
      </c>
      <c r="AH12">
        <v>21</v>
      </c>
      <c r="AI12" t="s">
        <v>34900</v>
      </c>
      <c r="AJ12">
        <v>101</v>
      </c>
      <c r="AK12" t="s">
        <v>34320</v>
      </c>
      <c r="AP12" t="s">
        <v>2678</v>
      </c>
      <c r="AQ12" t="s">
        <v>2679</v>
      </c>
      <c r="AR12">
        <v>0</v>
      </c>
      <c r="AS12" t="s">
        <v>2632</v>
      </c>
      <c r="AT12" t="s">
        <v>2680</v>
      </c>
      <c r="AW12">
        <v>55.704255760000002</v>
      </c>
      <c r="AX12">
        <v>12.495031109999999</v>
      </c>
      <c r="AY12" t="s">
        <v>2633</v>
      </c>
      <c r="AZ12">
        <v>1084</v>
      </c>
      <c r="BA12" t="s">
        <v>2634</v>
      </c>
    </row>
    <row r="13" spans="1:53" x14ac:dyDescent="0.25">
      <c r="A13">
        <v>101015</v>
      </c>
      <c r="B13" t="s">
        <v>34913</v>
      </c>
      <c r="C13">
        <v>2400</v>
      </c>
      <c r="D13" t="s">
        <v>34914</v>
      </c>
      <c r="E13" t="s">
        <v>10</v>
      </c>
      <c r="F13">
        <v>64942212</v>
      </c>
      <c r="G13">
        <v>1003255345</v>
      </c>
      <c r="H13" t="s">
        <v>2681</v>
      </c>
      <c r="I13" t="s">
        <v>2682</v>
      </c>
      <c r="J13" t="s">
        <v>2683</v>
      </c>
      <c r="K13" t="s">
        <v>34915</v>
      </c>
      <c r="L13">
        <v>6144</v>
      </c>
      <c r="M13">
        <v>29</v>
      </c>
      <c r="Q13" s="1">
        <v>44634</v>
      </c>
      <c r="R13" t="s">
        <v>2628</v>
      </c>
      <c r="S13">
        <v>101</v>
      </c>
      <c r="T13" t="s">
        <v>34320</v>
      </c>
      <c r="V13">
        <v>2</v>
      </c>
      <c r="W13" t="s">
        <v>2629</v>
      </c>
      <c r="X13">
        <v>1</v>
      </c>
      <c r="Y13" t="s">
        <v>34899</v>
      </c>
      <c r="Z13">
        <v>10</v>
      </c>
      <c r="AA13">
        <v>192409</v>
      </c>
      <c r="AB13">
        <v>121</v>
      </c>
      <c r="AC13" t="s">
        <v>2640</v>
      </c>
      <c r="AD13">
        <v>1012</v>
      </c>
      <c r="AE13" t="s">
        <v>2</v>
      </c>
      <c r="AF13">
        <v>1</v>
      </c>
      <c r="AG13" t="s">
        <v>34895</v>
      </c>
      <c r="AH13">
        <v>21</v>
      </c>
      <c r="AI13" t="s">
        <v>34900</v>
      </c>
      <c r="AJ13">
        <v>101</v>
      </c>
      <c r="AK13" t="s">
        <v>34320</v>
      </c>
      <c r="AP13" t="s">
        <v>2684</v>
      </c>
      <c r="AQ13" t="s">
        <v>2685</v>
      </c>
      <c r="AR13">
        <v>0</v>
      </c>
      <c r="AS13" t="s">
        <v>2632</v>
      </c>
      <c r="AT13" t="s">
        <v>34916</v>
      </c>
      <c r="AW13">
        <v>55.698692770000001</v>
      </c>
      <c r="AX13">
        <v>12.52696619</v>
      </c>
      <c r="AY13" t="s">
        <v>2633</v>
      </c>
      <c r="AZ13">
        <v>1084</v>
      </c>
      <c r="BA13" t="s">
        <v>2634</v>
      </c>
    </row>
    <row r="14" spans="1:53" x14ac:dyDescent="0.25">
      <c r="A14">
        <v>101016</v>
      </c>
      <c r="B14" t="s">
        <v>34917</v>
      </c>
      <c r="C14">
        <v>2200</v>
      </c>
      <c r="D14" t="s">
        <v>34908</v>
      </c>
      <c r="E14" t="s">
        <v>11</v>
      </c>
      <c r="F14">
        <v>64942212</v>
      </c>
      <c r="G14">
        <v>1003256705</v>
      </c>
      <c r="H14" t="s">
        <v>34918</v>
      </c>
      <c r="I14" t="s">
        <v>2686</v>
      </c>
      <c r="J14" t="s">
        <v>2687</v>
      </c>
      <c r="K14" t="s">
        <v>34919</v>
      </c>
      <c r="L14">
        <v>8556</v>
      </c>
      <c r="M14">
        <v>8</v>
      </c>
      <c r="Q14" s="1">
        <v>41480</v>
      </c>
      <c r="R14" t="s">
        <v>2628</v>
      </c>
      <c r="S14">
        <v>101</v>
      </c>
      <c r="T14" t="s">
        <v>34320</v>
      </c>
      <c r="U14">
        <v>41486</v>
      </c>
      <c r="V14">
        <v>2</v>
      </c>
      <c r="W14" t="s">
        <v>2629</v>
      </c>
      <c r="X14">
        <v>1</v>
      </c>
      <c r="Y14" t="s">
        <v>34899</v>
      </c>
      <c r="Z14">
        <v>7</v>
      </c>
      <c r="AA14">
        <v>191508</v>
      </c>
      <c r="AB14">
        <v>121</v>
      </c>
      <c r="AC14" t="s">
        <v>2640</v>
      </c>
      <c r="AD14">
        <v>1012</v>
      </c>
      <c r="AE14" t="s">
        <v>2</v>
      </c>
      <c r="AF14">
        <v>3</v>
      </c>
      <c r="AG14" t="s">
        <v>2688</v>
      </c>
      <c r="AH14">
        <v>21</v>
      </c>
      <c r="AI14" t="s">
        <v>34900</v>
      </c>
      <c r="AJ14">
        <v>101</v>
      </c>
      <c r="AK14" t="s">
        <v>34320</v>
      </c>
      <c r="AP14" t="s">
        <v>2689</v>
      </c>
      <c r="AQ14" t="s">
        <v>2690</v>
      </c>
      <c r="AR14">
        <v>0</v>
      </c>
      <c r="AS14" t="s">
        <v>2632</v>
      </c>
      <c r="AT14" t="s">
        <v>34920</v>
      </c>
      <c r="AW14">
        <v>55.696089017772103</v>
      </c>
      <c r="AX14">
        <v>12.5390713890149</v>
      </c>
      <c r="AY14" t="s">
        <v>2633</v>
      </c>
      <c r="AZ14">
        <v>1084</v>
      </c>
      <c r="BA14" t="s">
        <v>2634</v>
      </c>
    </row>
    <row r="15" spans="1:53" x14ac:dyDescent="0.25">
      <c r="A15">
        <v>101017</v>
      </c>
      <c r="B15" t="s">
        <v>12</v>
      </c>
      <c r="C15">
        <v>2700</v>
      </c>
      <c r="D15" t="s">
        <v>34910</v>
      </c>
      <c r="E15" t="s">
        <v>12</v>
      </c>
      <c r="F15">
        <v>64942212</v>
      </c>
      <c r="G15">
        <v>1003253457</v>
      </c>
      <c r="H15" t="s">
        <v>34921</v>
      </c>
      <c r="I15" t="s">
        <v>2691</v>
      </c>
      <c r="J15" t="s">
        <v>2692</v>
      </c>
      <c r="K15" t="s">
        <v>2693</v>
      </c>
      <c r="L15">
        <v>3576</v>
      </c>
      <c r="M15">
        <v>23</v>
      </c>
      <c r="Q15" s="1">
        <v>44672</v>
      </c>
      <c r="R15" t="s">
        <v>2628</v>
      </c>
      <c r="S15">
        <v>101</v>
      </c>
      <c r="T15" t="s">
        <v>34320</v>
      </c>
      <c r="U15" s="1"/>
      <c r="V15">
        <v>2</v>
      </c>
      <c r="W15" t="s">
        <v>2629</v>
      </c>
      <c r="X15">
        <v>1</v>
      </c>
      <c r="Y15" t="s">
        <v>34899</v>
      </c>
      <c r="Z15">
        <v>10</v>
      </c>
      <c r="AA15">
        <v>193008</v>
      </c>
      <c r="AB15">
        <v>121</v>
      </c>
      <c r="AC15" t="s">
        <v>2640</v>
      </c>
      <c r="AD15">
        <v>1012</v>
      </c>
      <c r="AE15" t="s">
        <v>2</v>
      </c>
      <c r="AF15">
        <v>1</v>
      </c>
      <c r="AG15" t="s">
        <v>34895</v>
      </c>
      <c r="AH15">
        <v>21</v>
      </c>
      <c r="AI15" t="s">
        <v>34900</v>
      </c>
      <c r="AJ15">
        <v>101</v>
      </c>
      <c r="AK15" t="s">
        <v>34320</v>
      </c>
      <c r="AP15" t="s">
        <v>2694</v>
      </c>
      <c r="AQ15" t="s">
        <v>2695</v>
      </c>
      <c r="AR15">
        <v>0</v>
      </c>
      <c r="AS15" t="s">
        <v>2632</v>
      </c>
      <c r="AT15" t="s">
        <v>2696</v>
      </c>
      <c r="AW15">
        <v>55.706088630000004</v>
      </c>
      <c r="AX15">
        <v>12.473760240000001</v>
      </c>
      <c r="AY15" t="s">
        <v>2633</v>
      </c>
      <c r="AZ15">
        <v>1084</v>
      </c>
      <c r="BA15" t="s">
        <v>2634</v>
      </c>
    </row>
    <row r="16" spans="1:53" x14ac:dyDescent="0.25">
      <c r="A16">
        <v>101018</v>
      </c>
      <c r="B16" t="s">
        <v>2697</v>
      </c>
      <c r="C16">
        <v>2720</v>
      </c>
      <c r="D16" t="s">
        <v>34922</v>
      </c>
      <c r="E16" t="s">
        <v>2698</v>
      </c>
      <c r="F16">
        <v>64942212</v>
      </c>
      <c r="G16">
        <v>1003252978</v>
      </c>
      <c r="H16" t="s">
        <v>2699</v>
      </c>
      <c r="I16" t="s">
        <v>2700</v>
      </c>
      <c r="J16" t="s">
        <v>2701</v>
      </c>
      <c r="K16" t="s">
        <v>2702</v>
      </c>
      <c r="L16">
        <v>2608</v>
      </c>
      <c r="M16">
        <v>10</v>
      </c>
      <c r="Q16" s="1">
        <v>43012</v>
      </c>
      <c r="R16" t="s">
        <v>2628</v>
      </c>
      <c r="S16">
        <v>101</v>
      </c>
      <c r="T16" t="s">
        <v>34320</v>
      </c>
      <c r="U16">
        <v>42948</v>
      </c>
      <c r="V16">
        <v>2</v>
      </c>
      <c r="W16" t="s">
        <v>2629</v>
      </c>
      <c r="X16">
        <v>1</v>
      </c>
      <c r="Y16" t="s">
        <v>34899</v>
      </c>
      <c r="Z16">
        <v>10</v>
      </c>
      <c r="AA16">
        <v>195611</v>
      </c>
      <c r="AB16">
        <v>121</v>
      </c>
      <c r="AC16" t="s">
        <v>2640</v>
      </c>
      <c r="AD16">
        <v>1012</v>
      </c>
      <c r="AE16" t="s">
        <v>2</v>
      </c>
      <c r="AF16">
        <v>3</v>
      </c>
      <c r="AG16" t="s">
        <v>2688</v>
      </c>
      <c r="AH16">
        <v>21</v>
      </c>
      <c r="AI16" t="s">
        <v>34900</v>
      </c>
      <c r="AJ16">
        <v>101</v>
      </c>
      <c r="AK16" t="s">
        <v>34320</v>
      </c>
      <c r="AL16">
        <v>2</v>
      </c>
      <c r="AM16" t="s">
        <v>2703</v>
      </c>
      <c r="AN16">
        <v>280825</v>
      </c>
      <c r="AP16" t="s">
        <v>2704</v>
      </c>
      <c r="AQ16" t="s">
        <v>2705</v>
      </c>
      <c r="AR16">
        <v>0</v>
      </c>
      <c r="AS16" t="s">
        <v>2632</v>
      </c>
      <c r="AT16" t="s">
        <v>2706</v>
      </c>
      <c r="AW16">
        <v>55.684839274737101</v>
      </c>
      <c r="AX16">
        <v>12.481509939624701</v>
      </c>
      <c r="AY16" t="s">
        <v>2633</v>
      </c>
      <c r="AZ16">
        <v>1084</v>
      </c>
      <c r="BA16" t="s">
        <v>2634</v>
      </c>
    </row>
    <row r="17" spans="1:53" x14ac:dyDescent="0.25">
      <c r="A17">
        <v>101019</v>
      </c>
      <c r="B17" t="s">
        <v>2707</v>
      </c>
      <c r="C17">
        <v>2720</v>
      </c>
      <c r="D17" t="s">
        <v>34922</v>
      </c>
      <c r="E17" t="s">
        <v>13</v>
      </c>
      <c r="F17">
        <v>64942212</v>
      </c>
      <c r="G17">
        <v>1003256365</v>
      </c>
      <c r="H17" t="s">
        <v>2708</v>
      </c>
      <c r="I17" t="s">
        <v>2709</v>
      </c>
      <c r="J17" t="s">
        <v>2710</v>
      </c>
      <c r="K17" t="s">
        <v>34923</v>
      </c>
      <c r="L17">
        <v>7984</v>
      </c>
      <c r="M17">
        <v>44</v>
      </c>
      <c r="Q17" s="1">
        <v>44672</v>
      </c>
      <c r="R17" t="s">
        <v>2628</v>
      </c>
      <c r="S17">
        <v>101</v>
      </c>
      <c r="T17" t="s">
        <v>34320</v>
      </c>
      <c r="U17" s="1"/>
      <c r="V17">
        <v>2</v>
      </c>
      <c r="W17" t="s">
        <v>2629</v>
      </c>
      <c r="X17">
        <v>1</v>
      </c>
      <c r="Y17" t="s">
        <v>34899</v>
      </c>
      <c r="Z17">
        <v>9</v>
      </c>
      <c r="AA17">
        <v>193408</v>
      </c>
      <c r="AB17">
        <v>121</v>
      </c>
      <c r="AC17" t="s">
        <v>2640</v>
      </c>
      <c r="AD17">
        <v>1012</v>
      </c>
      <c r="AE17" t="s">
        <v>2</v>
      </c>
      <c r="AF17">
        <v>1</v>
      </c>
      <c r="AG17" t="s">
        <v>34895</v>
      </c>
      <c r="AH17">
        <v>21</v>
      </c>
      <c r="AI17" t="s">
        <v>34900</v>
      </c>
      <c r="AJ17">
        <v>101</v>
      </c>
      <c r="AK17" t="s">
        <v>34320</v>
      </c>
      <c r="AP17" t="s">
        <v>2711</v>
      </c>
      <c r="AQ17" t="s">
        <v>2712</v>
      </c>
      <c r="AR17">
        <v>0</v>
      </c>
      <c r="AS17" t="s">
        <v>2632</v>
      </c>
      <c r="AT17" t="s">
        <v>34924</v>
      </c>
      <c r="AW17">
        <v>55.69022253</v>
      </c>
      <c r="AX17">
        <v>12.498762340000001</v>
      </c>
      <c r="AY17" t="s">
        <v>2633</v>
      </c>
      <c r="AZ17">
        <v>1084</v>
      </c>
      <c r="BA17" t="s">
        <v>2634</v>
      </c>
    </row>
    <row r="18" spans="1:53" x14ac:dyDescent="0.25">
      <c r="A18">
        <v>101020</v>
      </c>
      <c r="B18" t="s">
        <v>2713</v>
      </c>
      <c r="C18">
        <v>2720</v>
      </c>
      <c r="D18" t="s">
        <v>34922</v>
      </c>
      <c r="E18" t="s">
        <v>14</v>
      </c>
      <c r="F18">
        <v>64942212</v>
      </c>
      <c r="G18">
        <v>1003256377</v>
      </c>
      <c r="H18" t="s">
        <v>2714</v>
      </c>
      <c r="I18" t="s">
        <v>2715</v>
      </c>
      <c r="J18" t="s">
        <v>2716</v>
      </c>
      <c r="K18" t="s">
        <v>34925</v>
      </c>
      <c r="L18">
        <v>7992</v>
      </c>
      <c r="M18">
        <v>4</v>
      </c>
      <c r="Q18" s="1">
        <v>44634</v>
      </c>
      <c r="R18" t="s">
        <v>2628</v>
      </c>
      <c r="S18">
        <v>101</v>
      </c>
      <c r="T18" t="s">
        <v>34320</v>
      </c>
      <c r="V18">
        <v>2</v>
      </c>
      <c r="W18" t="s">
        <v>2629</v>
      </c>
      <c r="X18">
        <v>1</v>
      </c>
      <c r="Y18" t="s">
        <v>34899</v>
      </c>
      <c r="Z18">
        <v>9</v>
      </c>
      <c r="AA18">
        <v>194009</v>
      </c>
      <c r="AB18">
        <v>121</v>
      </c>
      <c r="AC18" t="s">
        <v>2640</v>
      </c>
      <c r="AD18">
        <v>1012</v>
      </c>
      <c r="AE18" t="s">
        <v>2</v>
      </c>
      <c r="AF18">
        <v>1</v>
      </c>
      <c r="AG18" t="s">
        <v>34895</v>
      </c>
      <c r="AH18">
        <v>21</v>
      </c>
      <c r="AI18" t="s">
        <v>34900</v>
      </c>
      <c r="AJ18">
        <v>101</v>
      </c>
      <c r="AK18" t="s">
        <v>34320</v>
      </c>
      <c r="AP18" t="s">
        <v>2717</v>
      </c>
      <c r="AQ18" t="s">
        <v>2718</v>
      </c>
      <c r="AR18">
        <v>0</v>
      </c>
      <c r="AS18" t="s">
        <v>2632</v>
      </c>
      <c r="AT18" t="s">
        <v>34926</v>
      </c>
      <c r="AW18">
        <v>55.696262130000001</v>
      </c>
      <c r="AX18">
        <v>12.482760089999999</v>
      </c>
      <c r="AY18" t="s">
        <v>2633</v>
      </c>
      <c r="AZ18">
        <v>1084</v>
      </c>
      <c r="BA18" t="s">
        <v>2634</v>
      </c>
    </row>
    <row r="19" spans="1:53" x14ac:dyDescent="0.25">
      <c r="A19">
        <v>101021</v>
      </c>
      <c r="B19" t="s">
        <v>2719</v>
      </c>
      <c r="C19">
        <v>2700</v>
      </c>
      <c r="D19" t="s">
        <v>34910</v>
      </c>
      <c r="E19" t="s">
        <v>15</v>
      </c>
      <c r="F19">
        <v>64942212</v>
      </c>
      <c r="G19">
        <v>1003252711</v>
      </c>
      <c r="H19" t="s">
        <v>2720</v>
      </c>
      <c r="I19" t="s">
        <v>2721</v>
      </c>
      <c r="J19" t="s">
        <v>2722</v>
      </c>
      <c r="K19" t="s">
        <v>2723</v>
      </c>
      <c r="L19">
        <v>7372</v>
      </c>
      <c r="M19">
        <v>35</v>
      </c>
      <c r="Q19" s="1">
        <v>44634</v>
      </c>
      <c r="R19" t="s">
        <v>2628</v>
      </c>
      <c r="S19">
        <v>101</v>
      </c>
      <c r="T19" t="s">
        <v>34320</v>
      </c>
      <c r="V19">
        <v>2</v>
      </c>
      <c r="W19" t="s">
        <v>2629</v>
      </c>
      <c r="X19">
        <v>1</v>
      </c>
      <c r="Y19" t="s">
        <v>34899</v>
      </c>
      <c r="Z19">
        <v>10</v>
      </c>
      <c r="AA19">
        <v>194810</v>
      </c>
      <c r="AB19">
        <v>121</v>
      </c>
      <c r="AC19" t="s">
        <v>2640</v>
      </c>
      <c r="AD19">
        <v>1012</v>
      </c>
      <c r="AE19" t="s">
        <v>2</v>
      </c>
      <c r="AF19">
        <v>1</v>
      </c>
      <c r="AG19" t="s">
        <v>34895</v>
      </c>
      <c r="AH19">
        <v>21</v>
      </c>
      <c r="AI19" t="s">
        <v>34900</v>
      </c>
      <c r="AJ19">
        <v>101</v>
      </c>
      <c r="AK19" t="s">
        <v>34320</v>
      </c>
      <c r="AP19" t="s">
        <v>2724</v>
      </c>
      <c r="AQ19" t="s">
        <v>2725</v>
      </c>
      <c r="AR19">
        <v>0</v>
      </c>
      <c r="AS19" t="s">
        <v>2632</v>
      </c>
      <c r="AT19" t="s">
        <v>34927</v>
      </c>
      <c r="AW19">
        <v>55.709559820000003</v>
      </c>
      <c r="AX19">
        <v>12.469325660000001</v>
      </c>
      <c r="AY19" t="s">
        <v>2633</v>
      </c>
      <c r="AZ19">
        <v>1084</v>
      </c>
      <c r="BA19" t="s">
        <v>2634</v>
      </c>
    </row>
    <row r="20" spans="1:53" x14ac:dyDescent="0.25">
      <c r="A20">
        <v>101022</v>
      </c>
      <c r="B20" t="s">
        <v>34928</v>
      </c>
      <c r="C20">
        <v>2720</v>
      </c>
      <c r="D20" t="s">
        <v>34922</v>
      </c>
      <c r="E20" t="s">
        <v>16</v>
      </c>
      <c r="F20">
        <v>64942212</v>
      </c>
      <c r="G20">
        <v>1003252759</v>
      </c>
      <c r="H20" t="s">
        <v>2726</v>
      </c>
      <c r="I20" t="s">
        <v>2727</v>
      </c>
      <c r="J20" t="s">
        <v>2728</v>
      </c>
      <c r="K20" t="s">
        <v>34929</v>
      </c>
      <c r="L20">
        <v>2264</v>
      </c>
      <c r="M20">
        <v>274</v>
      </c>
      <c r="Q20" s="1">
        <v>44635</v>
      </c>
      <c r="R20" t="s">
        <v>2628</v>
      </c>
      <c r="S20">
        <v>101</v>
      </c>
      <c r="T20" t="s">
        <v>34320</v>
      </c>
      <c r="V20">
        <v>2</v>
      </c>
      <c r="W20" t="s">
        <v>2629</v>
      </c>
      <c r="X20">
        <v>1</v>
      </c>
      <c r="Y20" t="s">
        <v>34899</v>
      </c>
      <c r="Z20">
        <v>9</v>
      </c>
      <c r="AA20">
        <v>194810</v>
      </c>
      <c r="AB20">
        <v>121</v>
      </c>
      <c r="AC20" t="s">
        <v>2640</v>
      </c>
      <c r="AD20">
        <v>1012</v>
      </c>
      <c r="AE20" t="s">
        <v>2</v>
      </c>
      <c r="AF20">
        <v>1</v>
      </c>
      <c r="AG20" t="s">
        <v>34895</v>
      </c>
      <c r="AH20">
        <v>21</v>
      </c>
      <c r="AI20" t="s">
        <v>34900</v>
      </c>
      <c r="AJ20">
        <v>101</v>
      </c>
      <c r="AK20" t="s">
        <v>34320</v>
      </c>
      <c r="AP20" t="s">
        <v>2729</v>
      </c>
      <c r="AQ20" t="s">
        <v>2730</v>
      </c>
      <c r="AR20">
        <v>0</v>
      </c>
      <c r="AS20" t="s">
        <v>2632</v>
      </c>
      <c r="AT20" t="s">
        <v>34930</v>
      </c>
      <c r="AW20">
        <v>55.697005699999998</v>
      </c>
      <c r="AX20">
        <v>12.50700934</v>
      </c>
      <c r="AY20" t="s">
        <v>2633</v>
      </c>
      <c r="AZ20">
        <v>1084</v>
      </c>
      <c r="BA20" t="s">
        <v>2634</v>
      </c>
    </row>
    <row r="21" spans="1:53" x14ac:dyDescent="0.25">
      <c r="A21">
        <v>101023</v>
      </c>
      <c r="B21" t="s">
        <v>17</v>
      </c>
      <c r="C21">
        <v>2700</v>
      </c>
      <c r="D21" t="s">
        <v>34910</v>
      </c>
      <c r="E21" t="s">
        <v>17</v>
      </c>
      <c r="F21">
        <v>64942212</v>
      </c>
      <c r="G21">
        <v>1003255588</v>
      </c>
      <c r="H21" t="s">
        <v>2731</v>
      </c>
      <c r="I21" t="s">
        <v>2732</v>
      </c>
      <c r="J21" t="s">
        <v>2733</v>
      </c>
      <c r="K21" t="s">
        <v>2734</v>
      </c>
      <c r="L21">
        <v>6494</v>
      </c>
      <c r="M21">
        <v>2</v>
      </c>
      <c r="Q21" s="1">
        <v>44636</v>
      </c>
      <c r="R21" t="s">
        <v>2628</v>
      </c>
      <c r="S21">
        <v>101</v>
      </c>
      <c r="T21" t="s">
        <v>34320</v>
      </c>
      <c r="V21">
        <v>2</v>
      </c>
      <c r="W21" t="s">
        <v>2629</v>
      </c>
      <c r="X21">
        <v>1</v>
      </c>
      <c r="Y21" t="s">
        <v>34899</v>
      </c>
      <c r="Z21">
        <v>9</v>
      </c>
      <c r="AA21">
        <v>196508</v>
      </c>
      <c r="AB21">
        <v>121</v>
      </c>
      <c r="AC21" t="s">
        <v>2640</v>
      </c>
      <c r="AD21">
        <v>1012</v>
      </c>
      <c r="AE21" t="s">
        <v>2</v>
      </c>
      <c r="AF21">
        <v>1</v>
      </c>
      <c r="AG21" t="s">
        <v>34895</v>
      </c>
      <c r="AH21">
        <v>21</v>
      </c>
      <c r="AI21" t="s">
        <v>34900</v>
      </c>
      <c r="AJ21">
        <v>101</v>
      </c>
      <c r="AK21" t="s">
        <v>34320</v>
      </c>
      <c r="AP21" t="s">
        <v>2735</v>
      </c>
      <c r="AQ21" t="s">
        <v>2736</v>
      </c>
      <c r="AR21">
        <v>0</v>
      </c>
      <c r="AS21" t="s">
        <v>2632</v>
      </c>
      <c r="AT21" t="s">
        <v>2737</v>
      </c>
      <c r="AW21">
        <v>55.719087279999997</v>
      </c>
      <c r="AX21">
        <v>12.484466810000001</v>
      </c>
      <c r="AY21" t="s">
        <v>2633</v>
      </c>
      <c r="AZ21">
        <v>1084</v>
      </c>
      <c r="BA21" t="s">
        <v>2634</v>
      </c>
    </row>
    <row r="22" spans="1:53" x14ac:dyDescent="0.25">
      <c r="A22">
        <v>101024</v>
      </c>
      <c r="B22" t="s">
        <v>34931</v>
      </c>
      <c r="C22">
        <v>2720</v>
      </c>
      <c r="D22" t="s">
        <v>34922</v>
      </c>
      <c r="E22" t="s">
        <v>34932</v>
      </c>
      <c r="F22">
        <v>64942212</v>
      </c>
      <c r="G22">
        <v>1003256791</v>
      </c>
      <c r="H22" t="s">
        <v>2738</v>
      </c>
      <c r="I22" t="s">
        <v>2739</v>
      </c>
      <c r="J22" t="s">
        <v>2740</v>
      </c>
      <c r="K22" t="s">
        <v>34933</v>
      </c>
      <c r="L22">
        <v>8672</v>
      </c>
      <c r="M22">
        <v>121</v>
      </c>
      <c r="Q22" s="1">
        <v>43012</v>
      </c>
      <c r="R22" t="s">
        <v>2628</v>
      </c>
      <c r="S22">
        <v>101</v>
      </c>
      <c r="T22" t="s">
        <v>34320</v>
      </c>
      <c r="U22">
        <v>42948</v>
      </c>
      <c r="V22">
        <v>2</v>
      </c>
      <c r="W22" t="s">
        <v>2629</v>
      </c>
      <c r="X22">
        <v>1</v>
      </c>
      <c r="Y22" t="s">
        <v>34899</v>
      </c>
      <c r="Z22">
        <v>10</v>
      </c>
      <c r="AA22">
        <v>192304</v>
      </c>
      <c r="AB22">
        <v>121</v>
      </c>
      <c r="AC22" t="s">
        <v>2640</v>
      </c>
      <c r="AD22">
        <v>1012</v>
      </c>
      <c r="AE22" t="s">
        <v>2</v>
      </c>
      <c r="AF22">
        <v>3</v>
      </c>
      <c r="AG22" t="s">
        <v>2688</v>
      </c>
      <c r="AH22">
        <v>21</v>
      </c>
      <c r="AI22" t="s">
        <v>34900</v>
      </c>
      <c r="AJ22">
        <v>101</v>
      </c>
      <c r="AK22" t="s">
        <v>34320</v>
      </c>
      <c r="AL22">
        <v>2</v>
      </c>
      <c r="AM22" t="s">
        <v>2703</v>
      </c>
      <c r="AN22">
        <v>280825</v>
      </c>
      <c r="AP22" t="s">
        <v>2741</v>
      </c>
      <c r="AQ22" t="s">
        <v>2742</v>
      </c>
      <c r="AR22">
        <v>0</v>
      </c>
      <c r="AS22" t="s">
        <v>2632</v>
      </c>
      <c r="AT22" t="s">
        <v>34934</v>
      </c>
      <c r="AW22">
        <v>55.686466587181499</v>
      </c>
      <c r="AX22">
        <v>12.4816166015543</v>
      </c>
      <c r="AY22" t="s">
        <v>2633</v>
      </c>
      <c r="AZ22">
        <v>1084</v>
      </c>
      <c r="BA22" t="s">
        <v>2634</v>
      </c>
    </row>
    <row r="23" spans="1:53" x14ac:dyDescent="0.25">
      <c r="A23">
        <v>101029</v>
      </c>
      <c r="B23" t="s">
        <v>2743</v>
      </c>
      <c r="C23">
        <v>2400</v>
      </c>
      <c r="D23" t="s">
        <v>34914</v>
      </c>
      <c r="E23" t="s">
        <v>18</v>
      </c>
      <c r="F23">
        <v>64942212</v>
      </c>
      <c r="G23">
        <v>1003254155</v>
      </c>
      <c r="H23" t="s">
        <v>2744</v>
      </c>
      <c r="I23" t="s">
        <v>2745</v>
      </c>
      <c r="J23" t="s">
        <v>2746</v>
      </c>
      <c r="K23" t="s">
        <v>2747</v>
      </c>
      <c r="L23">
        <v>4580</v>
      </c>
      <c r="M23">
        <v>4</v>
      </c>
      <c r="Q23" s="1">
        <v>44636</v>
      </c>
      <c r="R23" t="s">
        <v>2628</v>
      </c>
      <c r="S23">
        <v>101</v>
      </c>
      <c r="T23" t="s">
        <v>34320</v>
      </c>
      <c r="U23" s="1"/>
      <c r="V23">
        <v>2</v>
      </c>
      <c r="W23" t="s">
        <v>2629</v>
      </c>
      <c r="X23">
        <v>1</v>
      </c>
      <c r="Y23" t="s">
        <v>34899</v>
      </c>
      <c r="Z23">
        <v>9</v>
      </c>
      <c r="AA23">
        <v>193808</v>
      </c>
      <c r="AB23">
        <v>121</v>
      </c>
      <c r="AC23" t="s">
        <v>2640</v>
      </c>
      <c r="AD23">
        <v>1012</v>
      </c>
      <c r="AE23" t="s">
        <v>2</v>
      </c>
      <c r="AF23">
        <v>1</v>
      </c>
      <c r="AG23" t="s">
        <v>34895</v>
      </c>
      <c r="AH23">
        <v>21</v>
      </c>
      <c r="AI23" t="s">
        <v>34900</v>
      </c>
      <c r="AJ23">
        <v>101</v>
      </c>
      <c r="AK23" t="s">
        <v>34320</v>
      </c>
      <c r="AP23" t="s">
        <v>2748</v>
      </c>
      <c r="AQ23" t="s">
        <v>2749</v>
      </c>
      <c r="AR23">
        <v>0</v>
      </c>
      <c r="AS23" t="s">
        <v>2632</v>
      </c>
      <c r="AT23" t="s">
        <v>2750</v>
      </c>
      <c r="AW23">
        <v>55.709780440000003</v>
      </c>
      <c r="AX23">
        <v>12.53351093</v>
      </c>
      <c r="AY23" t="s">
        <v>2633</v>
      </c>
      <c r="AZ23">
        <v>1084</v>
      </c>
      <c r="BA23" t="s">
        <v>2634</v>
      </c>
    </row>
    <row r="24" spans="1:53" x14ac:dyDescent="0.25">
      <c r="A24">
        <v>101030</v>
      </c>
      <c r="B24" t="s">
        <v>2751</v>
      </c>
      <c r="C24">
        <v>2400</v>
      </c>
      <c r="D24" t="s">
        <v>34914</v>
      </c>
      <c r="E24" t="s">
        <v>19</v>
      </c>
      <c r="F24">
        <v>64942212</v>
      </c>
      <c r="G24">
        <v>1003252449</v>
      </c>
      <c r="H24" t="s">
        <v>2752</v>
      </c>
      <c r="I24" t="s">
        <v>2753</v>
      </c>
      <c r="J24" t="s">
        <v>2754</v>
      </c>
      <c r="K24" t="s">
        <v>2755</v>
      </c>
      <c r="L24">
        <v>1940</v>
      </c>
      <c r="M24">
        <v>216</v>
      </c>
      <c r="Q24" s="1">
        <v>44634</v>
      </c>
      <c r="R24" t="s">
        <v>2628</v>
      </c>
      <c r="S24">
        <v>101</v>
      </c>
      <c r="T24" t="s">
        <v>34320</v>
      </c>
      <c r="V24">
        <v>2</v>
      </c>
      <c r="W24" t="s">
        <v>2629</v>
      </c>
      <c r="X24">
        <v>1</v>
      </c>
      <c r="Y24" t="s">
        <v>34899</v>
      </c>
      <c r="Z24">
        <v>9</v>
      </c>
      <c r="AA24">
        <v>195208</v>
      </c>
      <c r="AB24">
        <v>121</v>
      </c>
      <c r="AC24" t="s">
        <v>2640</v>
      </c>
      <c r="AD24">
        <v>1012</v>
      </c>
      <c r="AE24" t="s">
        <v>2</v>
      </c>
      <c r="AF24">
        <v>1</v>
      </c>
      <c r="AG24" t="s">
        <v>34895</v>
      </c>
      <c r="AH24">
        <v>21</v>
      </c>
      <c r="AI24" t="s">
        <v>34900</v>
      </c>
      <c r="AJ24">
        <v>101</v>
      </c>
      <c r="AK24" t="s">
        <v>34320</v>
      </c>
      <c r="AP24" t="s">
        <v>2756</v>
      </c>
      <c r="AQ24" t="s">
        <v>2757</v>
      </c>
      <c r="AR24">
        <v>0</v>
      </c>
      <c r="AS24" t="s">
        <v>2632</v>
      </c>
      <c r="AT24" t="s">
        <v>2758</v>
      </c>
      <c r="AW24">
        <v>55.724451080000001</v>
      </c>
      <c r="AX24">
        <v>12.52876142</v>
      </c>
      <c r="AY24" t="s">
        <v>2633</v>
      </c>
      <c r="AZ24">
        <v>1084</v>
      </c>
      <c r="BA24" t="s">
        <v>2634</v>
      </c>
    </row>
    <row r="25" spans="1:53" x14ac:dyDescent="0.25">
      <c r="A25">
        <v>101034</v>
      </c>
      <c r="B25" t="s">
        <v>34935</v>
      </c>
      <c r="C25">
        <v>2200</v>
      </c>
      <c r="D25" t="s">
        <v>34908</v>
      </c>
      <c r="E25" t="s">
        <v>20</v>
      </c>
      <c r="F25">
        <v>64942212</v>
      </c>
      <c r="G25">
        <v>1003255370</v>
      </c>
      <c r="H25" t="s">
        <v>34936</v>
      </c>
      <c r="I25" t="s">
        <v>2759</v>
      </c>
      <c r="J25" t="s">
        <v>2760</v>
      </c>
      <c r="K25" t="s">
        <v>34937</v>
      </c>
      <c r="L25">
        <v>6160</v>
      </c>
      <c r="M25">
        <v>22</v>
      </c>
      <c r="Q25" s="1">
        <v>44635</v>
      </c>
      <c r="R25" t="s">
        <v>2628</v>
      </c>
      <c r="S25">
        <v>101</v>
      </c>
      <c r="T25" t="s">
        <v>34320</v>
      </c>
      <c r="V25">
        <v>2</v>
      </c>
      <c r="W25" t="s">
        <v>2629</v>
      </c>
      <c r="X25">
        <v>1</v>
      </c>
      <c r="Y25" t="s">
        <v>34899</v>
      </c>
      <c r="Z25">
        <v>7</v>
      </c>
      <c r="AB25">
        <v>121</v>
      </c>
      <c r="AC25" t="s">
        <v>2640</v>
      </c>
      <c r="AD25">
        <v>1012</v>
      </c>
      <c r="AE25" t="s">
        <v>2</v>
      </c>
      <c r="AF25">
        <v>1</v>
      </c>
      <c r="AG25" t="s">
        <v>34895</v>
      </c>
      <c r="AH25">
        <v>21</v>
      </c>
      <c r="AI25" t="s">
        <v>34900</v>
      </c>
      <c r="AJ25">
        <v>101</v>
      </c>
      <c r="AK25" t="s">
        <v>34320</v>
      </c>
      <c r="AP25" t="s">
        <v>2761</v>
      </c>
      <c r="AQ25" t="s">
        <v>2762</v>
      </c>
      <c r="AR25">
        <v>0</v>
      </c>
      <c r="AS25" t="s">
        <v>2632</v>
      </c>
      <c r="AT25" t="s">
        <v>34938</v>
      </c>
      <c r="AW25">
        <v>55.699205380000002</v>
      </c>
      <c r="AX25">
        <v>12.54999834</v>
      </c>
      <c r="AY25" t="s">
        <v>2633</v>
      </c>
      <c r="AZ25">
        <v>1084</v>
      </c>
      <c r="BA25" t="s">
        <v>2634</v>
      </c>
    </row>
    <row r="26" spans="1:53" x14ac:dyDescent="0.25">
      <c r="A26">
        <v>101035</v>
      </c>
      <c r="B26" t="s">
        <v>2763</v>
      </c>
      <c r="C26">
        <v>2200</v>
      </c>
      <c r="D26" t="s">
        <v>34908</v>
      </c>
      <c r="E26" t="s">
        <v>21</v>
      </c>
      <c r="F26">
        <v>64942212</v>
      </c>
      <c r="G26">
        <v>1003255461</v>
      </c>
      <c r="H26" t="s">
        <v>2764</v>
      </c>
      <c r="J26" t="s">
        <v>2765</v>
      </c>
      <c r="K26" t="s">
        <v>34939</v>
      </c>
      <c r="L26">
        <v>6408</v>
      </c>
      <c r="M26">
        <v>10</v>
      </c>
      <c r="Q26" s="1">
        <v>44634</v>
      </c>
      <c r="R26" t="s">
        <v>2628</v>
      </c>
      <c r="S26">
        <v>101</v>
      </c>
      <c r="T26" t="s">
        <v>34320</v>
      </c>
      <c r="V26">
        <v>2</v>
      </c>
      <c r="W26" t="s">
        <v>2629</v>
      </c>
      <c r="X26">
        <v>1</v>
      </c>
      <c r="Y26" t="s">
        <v>34899</v>
      </c>
      <c r="Z26">
        <v>9</v>
      </c>
      <c r="AB26">
        <v>121</v>
      </c>
      <c r="AC26" t="s">
        <v>2640</v>
      </c>
      <c r="AD26">
        <v>1012</v>
      </c>
      <c r="AE26" t="s">
        <v>2</v>
      </c>
      <c r="AF26">
        <v>1</v>
      </c>
      <c r="AG26" t="s">
        <v>34895</v>
      </c>
      <c r="AH26">
        <v>21</v>
      </c>
      <c r="AI26" t="s">
        <v>34900</v>
      </c>
      <c r="AJ26">
        <v>101</v>
      </c>
      <c r="AK26" t="s">
        <v>34320</v>
      </c>
      <c r="AP26" t="s">
        <v>2766</v>
      </c>
      <c r="AQ26" t="s">
        <v>2767</v>
      </c>
      <c r="AR26">
        <v>0</v>
      </c>
      <c r="AS26" t="s">
        <v>2632</v>
      </c>
      <c r="AT26" t="s">
        <v>34940</v>
      </c>
      <c r="AW26">
        <v>55.693184680000002</v>
      </c>
      <c r="AX26">
        <v>12.55314342</v>
      </c>
      <c r="AY26" t="s">
        <v>2633</v>
      </c>
      <c r="AZ26">
        <v>1084</v>
      </c>
      <c r="BA26" t="s">
        <v>2634</v>
      </c>
    </row>
    <row r="27" spans="1:53" x14ac:dyDescent="0.25">
      <c r="A27">
        <v>101039</v>
      </c>
      <c r="B27" t="s">
        <v>2768</v>
      </c>
      <c r="C27">
        <v>2100</v>
      </c>
      <c r="D27" t="s">
        <v>34941</v>
      </c>
      <c r="E27" t="s">
        <v>22</v>
      </c>
      <c r="F27">
        <v>64942212</v>
      </c>
      <c r="G27">
        <v>1003254866</v>
      </c>
      <c r="H27" t="s">
        <v>2769</v>
      </c>
      <c r="I27" t="s">
        <v>2770</v>
      </c>
      <c r="J27" t="s">
        <v>2771</v>
      </c>
      <c r="K27" t="s">
        <v>2772</v>
      </c>
      <c r="L27">
        <v>5716</v>
      </c>
      <c r="M27">
        <v>38</v>
      </c>
      <c r="Q27" s="1">
        <v>44635</v>
      </c>
      <c r="R27" t="s">
        <v>2628</v>
      </c>
      <c r="S27">
        <v>101</v>
      </c>
      <c r="T27" t="s">
        <v>34320</v>
      </c>
      <c r="V27">
        <v>2</v>
      </c>
      <c r="W27" t="s">
        <v>2629</v>
      </c>
      <c r="X27">
        <v>1</v>
      </c>
      <c r="Y27" t="s">
        <v>34899</v>
      </c>
      <c r="Z27">
        <v>9</v>
      </c>
      <c r="AB27">
        <v>121</v>
      </c>
      <c r="AC27" t="s">
        <v>2640</v>
      </c>
      <c r="AD27">
        <v>1012</v>
      </c>
      <c r="AE27" t="s">
        <v>2</v>
      </c>
      <c r="AF27">
        <v>1</v>
      </c>
      <c r="AG27" t="s">
        <v>34895</v>
      </c>
      <c r="AH27">
        <v>21</v>
      </c>
      <c r="AI27" t="s">
        <v>34900</v>
      </c>
      <c r="AJ27">
        <v>101</v>
      </c>
      <c r="AK27" t="s">
        <v>34320</v>
      </c>
      <c r="AP27" t="s">
        <v>2773</v>
      </c>
      <c r="AQ27" t="s">
        <v>2774</v>
      </c>
      <c r="AR27">
        <v>0</v>
      </c>
      <c r="AS27" t="s">
        <v>2632</v>
      </c>
      <c r="AT27" t="s">
        <v>2775</v>
      </c>
      <c r="AW27">
        <v>55.705783480000001</v>
      </c>
      <c r="AX27">
        <v>12.580793979999999</v>
      </c>
      <c r="AY27" t="s">
        <v>2633</v>
      </c>
      <c r="AZ27">
        <v>1084</v>
      </c>
      <c r="BA27" t="s">
        <v>2634</v>
      </c>
    </row>
    <row r="28" spans="1:53" x14ac:dyDescent="0.25">
      <c r="A28">
        <v>101041</v>
      </c>
      <c r="B28" t="s">
        <v>2776</v>
      </c>
      <c r="C28">
        <v>2100</v>
      </c>
      <c r="D28" t="s">
        <v>34941</v>
      </c>
      <c r="E28" t="s">
        <v>23</v>
      </c>
      <c r="F28">
        <v>64942212</v>
      </c>
      <c r="G28">
        <v>1003255424</v>
      </c>
      <c r="H28" t="s">
        <v>2777</v>
      </c>
      <c r="I28" t="s">
        <v>2778</v>
      </c>
      <c r="J28" t="s">
        <v>2779</v>
      </c>
      <c r="K28" t="s">
        <v>2780</v>
      </c>
      <c r="L28">
        <v>6396</v>
      </c>
      <c r="M28">
        <v>1</v>
      </c>
      <c r="Q28" s="1">
        <v>44641</v>
      </c>
      <c r="R28" t="s">
        <v>2628</v>
      </c>
      <c r="S28">
        <v>101</v>
      </c>
      <c r="T28" t="s">
        <v>34320</v>
      </c>
      <c r="V28">
        <v>2</v>
      </c>
      <c r="W28" t="s">
        <v>2629</v>
      </c>
      <c r="X28">
        <v>1</v>
      </c>
      <c r="Y28" t="s">
        <v>34899</v>
      </c>
      <c r="Z28">
        <v>9</v>
      </c>
      <c r="AB28">
        <v>121</v>
      </c>
      <c r="AC28" t="s">
        <v>2640</v>
      </c>
      <c r="AD28">
        <v>1012</v>
      </c>
      <c r="AE28" t="s">
        <v>2</v>
      </c>
      <c r="AF28">
        <v>1</v>
      </c>
      <c r="AG28" t="s">
        <v>34895</v>
      </c>
      <c r="AH28">
        <v>21</v>
      </c>
      <c r="AI28" t="s">
        <v>34900</v>
      </c>
      <c r="AJ28">
        <v>101</v>
      </c>
      <c r="AK28" t="s">
        <v>34320</v>
      </c>
      <c r="AP28" t="s">
        <v>2781</v>
      </c>
      <c r="AQ28" t="s">
        <v>2782</v>
      </c>
      <c r="AR28">
        <v>0</v>
      </c>
      <c r="AS28" t="s">
        <v>2632</v>
      </c>
      <c r="AT28" t="s">
        <v>2783</v>
      </c>
      <c r="AW28">
        <v>55.711244229999998</v>
      </c>
      <c r="AX28">
        <v>12.57920605</v>
      </c>
      <c r="AY28" t="s">
        <v>2633</v>
      </c>
      <c r="AZ28">
        <v>1084</v>
      </c>
      <c r="BA28" t="s">
        <v>2634</v>
      </c>
    </row>
    <row r="29" spans="1:53" x14ac:dyDescent="0.25">
      <c r="A29">
        <v>101042</v>
      </c>
      <c r="B29" t="s">
        <v>24</v>
      </c>
      <c r="C29">
        <v>2100</v>
      </c>
      <c r="D29" t="s">
        <v>34941</v>
      </c>
      <c r="E29" t="s">
        <v>24</v>
      </c>
      <c r="F29">
        <v>64942212</v>
      </c>
      <c r="G29">
        <v>1003253512</v>
      </c>
      <c r="H29" t="s">
        <v>2784</v>
      </c>
      <c r="I29" t="s">
        <v>2785</v>
      </c>
      <c r="J29" t="s">
        <v>2786</v>
      </c>
      <c r="K29" t="s">
        <v>2787</v>
      </c>
      <c r="L29">
        <v>3636</v>
      </c>
      <c r="M29">
        <v>10</v>
      </c>
      <c r="Q29" s="1">
        <v>44642</v>
      </c>
      <c r="R29" t="s">
        <v>2628</v>
      </c>
      <c r="S29">
        <v>101</v>
      </c>
      <c r="T29" t="s">
        <v>34320</v>
      </c>
      <c r="V29">
        <v>2</v>
      </c>
      <c r="W29" t="s">
        <v>2629</v>
      </c>
      <c r="X29">
        <v>1</v>
      </c>
      <c r="Y29" t="s">
        <v>34899</v>
      </c>
      <c r="Z29">
        <v>9</v>
      </c>
      <c r="AB29">
        <v>121</v>
      </c>
      <c r="AC29" t="s">
        <v>2640</v>
      </c>
      <c r="AD29">
        <v>1012</v>
      </c>
      <c r="AE29" t="s">
        <v>2</v>
      </c>
      <c r="AF29">
        <v>1</v>
      </c>
      <c r="AG29" t="s">
        <v>34895</v>
      </c>
      <c r="AH29">
        <v>21</v>
      </c>
      <c r="AI29" t="s">
        <v>34900</v>
      </c>
      <c r="AJ29">
        <v>101</v>
      </c>
      <c r="AK29" t="s">
        <v>34320</v>
      </c>
      <c r="AP29" t="s">
        <v>2788</v>
      </c>
      <c r="AQ29" t="s">
        <v>2789</v>
      </c>
      <c r="AR29">
        <v>0</v>
      </c>
      <c r="AS29" t="s">
        <v>2632</v>
      </c>
      <c r="AT29" t="s">
        <v>2790</v>
      </c>
      <c r="AW29">
        <v>55.708756030000004</v>
      </c>
      <c r="AX29">
        <v>12.57882382</v>
      </c>
      <c r="AY29" t="s">
        <v>2633</v>
      </c>
      <c r="AZ29">
        <v>1084</v>
      </c>
      <c r="BA29" t="s">
        <v>2634</v>
      </c>
    </row>
    <row r="30" spans="1:53" x14ac:dyDescent="0.25">
      <c r="A30">
        <v>101043</v>
      </c>
      <c r="B30" t="s">
        <v>34942</v>
      </c>
      <c r="C30">
        <v>2100</v>
      </c>
      <c r="D30" t="s">
        <v>34941</v>
      </c>
      <c r="E30" t="s">
        <v>25</v>
      </c>
      <c r="F30">
        <v>64942212</v>
      </c>
      <c r="G30">
        <v>1003254167</v>
      </c>
      <c r="H30" t="s">
        <v>2791</v>
      </c>
      <c r="I30" t="s">
        <v>2792</v>
      </c>
      <c r="J30" t="s">
        <v>2793</v>
      </c>
      <c r="K30" t="s">
        <v>34943</v>
      </c>
      <c r="L30">
        <v>8588</v>
      </c>
      <c r="M30">
        <v>40</v>
      </c>
      <c r="Q30" s="1">
        <v>44642</v>
      </c>
      <c r="R30" t="s">
        <v>2628</v>
      </c>
      <c r="S30">
        <v>101</v>
      </c>
      <c r="T30" t="s">
        <v>34320</v>
      </c>
      <c r="V30">
        <v>2</v>
      </c>
      <c r="W30" t="s">
        <v>2629</v>
      </c>
      <c r="X30">
        <v>1</v>
      </c>
      <c r="Y30" t="s">
        <v>34899</v>
      </c>
      <c r="Z30">
        <v>9</v>
      </c>
      <c r="AB30">
        <v>121</v>
      </c>
      <c r="AC30" t="s">
        <v>2640</v>
      </c>
      <c r="AD30">
        <v>1012</v>
      </c>
      <c r="AE30" t="s">
        <v>2</v>
      </c>
      <c r="AF30">
        <v>1</v>
      </c>
      <c r="AG30" t="s">
        <v>34895</v>
      </c>
      <c r="AH30">
        <v>21</v>
      </c>
      <c r="AI30" t="s">
        <v>34900</v>
      </c>
      <c r="AJ30">
        <v>101</v>
      </c>
      <c r="AK30" t="s">
        <v>34320</v>
      </c>
      <c r="AP30" t="s">
        <v>2794</v>
      </c>
      <c r="AQ30" t="s">
        <v>2795</v>
      </c>
      <c r="AR30">
        <v>0</v>
      </c>
      <c r="AS30" t="s">
        <v>2632</v>
      </c>
      <c r="AT30" t="s">
        <v>34944</v>
      </c>
      <c r="AW30">
        <v>55.692564019999999</v>
      </c>
      <c r="AX30">
        <v>12.577567950000001</v>
      </c>
      <c r="AY30" t="s">
        <v>2633</v>
      </c>
      <c r="AZ30">
        <v>1084</v>
      </c>
      <c r="BA30" t="s">
        <v>2634</v>
      </c>
    </row>
    <row r="31" spans="1:53" x14ac:dyDescent="0.25">
      <c r="A31">
        <v>101045</v>
      </c>
      <c r="B31" t="s">
        <v>34945</v>
      </c>
      <c r="C31">
        <v>2100</v>
      </c>
      <c r="D31" t="s">
        <v>34941</v>
      </c>
      <c r="E31" t="s">
        <v>26</v>
      </c>
      <c r="F31">
        <v>64942212</v>
      </c>
      <c r="G31">
        <v>1003251624</v>
      </c>
      <c r="H31" t="s">
        <v>2796</v>
      </c>
      <c r="I31" t="s">
        <v>2797</v>
      </c>
      <c r="J31" t="s">
        <v>2798</v>
      </c>
      <c r="K31" t="s">
        <v>34946</v>
      </c>
      <c r="L31">
        <v>524</v>
      </c>
      <c r="M31">
        <v>7</v>
      </c>
      <c r="Q31" s="1">
        <v>44672</v>
      </c>
      <c r="R31" t="s">
        <v>2628</v>
      </c>
      <c r="S31">
        <v>101</v>
      </c>
      <c r="T31" t="s">
        <v>34320</v>
      </c>
      <c r="V31">
        <v>2</v>
      </c>
      <c r="W31" t="s">
        <v>2629</v>
      </c>
      <c r="X31">
        <v>1</v>
      </c>
      <c r="Y31" t="s">
        <v>34899</v>
      </c>
      <c r="Z31">
        <v>9</v>
      </c>
      <c r="AA31">
        <v>193208</v>
      </c>
      <c r="AB31">
        <v>121</v>
      </c>
      <c r="AC31" t="s">
        <v>2640</v>
      </c>
      <c r="AD31">
        <v>1012</v>
      </c>
      <c r="AE31" t="s">
        <v>2</v>
      </c>
      <c r="AF31">
        <v>1</v>
      </c>
      <c r="AG31" t="s">
        <v>34895</v>
      </c>
      <c r="AH31">
        <v>21</v>
      </c>
      <c r="AI31" t="s">
        <v>34900</v>
      </c>
      <c r="AJ31">
        <v>101</v>
      </c>
      <c r="AK31" t="s">
        <v>34320</v>
      </c>
      <c r="AP31" t="s">
        <v>2799</v>
      </c>
      <c r="AQ31" t="s">
        <v>2800</v>
      </c>
      <c r="AR31">
        <v>0</v>
      </c>
      <c r="AS31" t="s">
        <v>2632</v>
      </c>
      <c r="AT31" t="s">
        <v>34947</v>
      </c>
      <c r="AW31">
        <v>55.705360919999997</v>
      </c>
      <c r="AX31">
        <v>12.558151799999999</v>
      </c>
      <c r="AY31" t="s">
        <v>2633</v>
      </c>
      <c r="AZ31">
        <v>1084</v>
      </c>
      <c r="BA31" t="s">
        <v>2634</v>
      </c>
    </row>
    <row r="32" spans="1:53" x14ac:dyDescent="0.25">
      <c r="A32">
        <v>101047</v>
      </c>
      <c r="B32" t="s">
        <v>2801</v>
      </c>
      <c r="C32">
        <v>1422</v>
      </c>
      <c r="D32" t="s">
        <v>34901</v>
      </c>
      <c r="E32" t="s">
        <v>27</v>
      </c>
      <c r="F32">
        <v>64942212</v>
      </c>
      <c r="G32">
        <v>1003254751</v>
      </c>
      <c r="H32" t="s">
        <v>2802</v>
      </c>
      <c r="I32" t="s">
        <v>2803</v>
      </c>
      <c r="J32" t="s">
        <v>2804</v>
      </c>
      <c r="K32" t="s">
        <v>2805</v>
      </c>
      <c r="L32">
        <v>5612</v>
      </c>
      <c r="M32">
        <v>45</v>
      </c>
      <c r="Q32" s="1">
        <v>44887</v>
      </c>
      <c r="R32" t="s">
        <v>2628</v>
      </c>
      <c r="S32">
        <v>101</v>
      </c>
      <c r="T32" t="s">
        <v>34320</v>
      </c>
      <c r="V32">
        <v>2</v>
      </c>
      <c r="W32" t="s">
        <v>2629</v>
      </c>
      <c r="X32">
        <v>1</v>
      </c>
      <c r="Y32" t="s">
        <v>34899</v>
      </c>
      <c r="Z32">
        <v>9</v>
      </c>
      <c r="AB32">
        <v>121</v>
      </c>
      <c r="AC32" t="s">
        <v>2640</v>
      </c>
      <c r="AD32">
        <v>1012</v>
      </c>
      <c r="AE32" t="s">
        <v>2</v>
      </c>
      <c r="AF32">
        <v>1</v>
      </c>
      <c r="AG32" t="s">
        <v>34895</v>
      </c>
      <c r="AH32">
        <v>21</v>
      </c>
      <c r="AI32" t="s">
        <v>34900</v>
      </c>
      <c r="AJ32">
        <v>101</v>
      </c>
      <c r="AK32" t="s">
        <v>34320</v>
      </c>
      <c r="AP32" t="s">
        <v>2806</v>
      </c>
      <c r="AQ32" t="s">
        <v>2807</v>
      </c>
      <c r="AR32">
        <v>0</v>
      </c>
      <c r="AS32" t="s">
        <v>2632</v>
      </c>
      <c r="AT32" t="s">
        <v>2808</v>
      </c>
      <c r="AW32">
        <v>55.674294940000003</v>
      </c>
      <c r="AX32">
        <v>12.59637463</v>
      </c>
      <c r="AY32" t="s">
        <v>2633</v>
      </c>
      <c r="AZ32">
        <v>1084</v>
      </c>
      <c r="BA32" t="s">
        <v>2634</v>
      </c>
    </row>
    <row r="33" spans="1:53" x14ac:dyDescent="0.25">
      <c r="A33">
        <v>101049</v>
      </c>
      <c r="B33" t="s">
        <v>2809</v>
      </c>
      <c r="C33">
        <v>2300</v>
      </c>
      <c r="D33" t="s">
        <v>34948</v>
      </c>
      <c r="E33" t="s">
        <v>28</v>
      </c>
      <c r="F33">
        <v>64942212</v>
      </c>
      <c r="G33">
        <v>1003255308</v>
      </c>
      <c r="H33" t="s">
        <v>34949</v>
      </c>
      <c r="I33" t="s">
        <v>2810</v>
      </c>
      <c r="J33" t="s">
        <v>2811</v>
      </c>
      <c r="K33" t="s">
        <v>2812</v>
      </c>
      <c r="L33">
        <v>5798</v>
      </c>
      <c r="M33">
        <v>16</v>
      </c>
      <c r="Q33" s="1">
        <v>44634</v>
      </c>
      <c r="R33" t="s">
        <v>2628</v>
      </c>
      <c r="S33">
        <v>101</v>
      </c>
      <c r="T33" t="s">
        <v>34320</v>
      </c>
      <c r="V33">
        <v>2</v>
      </c>
      <c r="W33" t="s">
        <v>2629</v>
      </c>
      <c r="X33">
        <v>1</v>
      </c>
      <c r="Y33" t="s">
        <v>34899</v>
      </c>
      <c r="Z33">
        <v>10</v>
      </c>
      <c r="AA33">
        <v>196808</v>
      </c>
      <c r="AB33">
        <v>121</v>
      </c>
      <c r="AC33" t="s">
        <v>2640</v>
      </c>
      <c r="AD33">
        <v>1012</v>
      </c>
      <c r="AE33" t="s">
        <v>2</v>
      </c>
      <c r="AF33">
        <v>1</v>
      </c>
      <c r="AG33" t="s">
        <v>34895</v>
      </c>
      <c r="AH33">
        <v>21</v>
      </c>
      <c r="AI33" t="s">
        <v>34900</v>
      </c>
      <c r="AJ33">
        <v>101</v>
      </c>
      <c r="AK33" t="s">
        <v>34320</v>
      </c>
      <c r="AP33" t="s">
        <v>2813</v>
      </c>
      <c r="AQ33" t="s">
        <v>2814</v>
      </c>
      <c r="AR33">
        <v>0</v>
      </c>
      <c r="AS33" t="s">
        <v>2632</v>
      </c>
      <c r="AT33" t="s">
        <v>2815</v>
      </c>
      <c r="AW33">
        <v>55.648553630000002</v>
      </c>
      <c r="AX33">
        <v>12.595432499999999</v>
      </c>
      <c r="AY33" t="s">
        <v>2633</v>
      </c>
      <c r="AZ33">
        <v>1084</v>
      </c>
      <c r="BA33" t="s">
        <v>2634</v>
      </c>
    </row>
    <row r="34" spans="1:53" x14ac:dyDescent="0.25">
      <c r="A34">
        <v>101050</v>
      </c>
      <c r="B34" t="s">
        <v>2816</v>
      </c>
      <c r="C34">
        <v>2300</v>
      </c>
      <c r="D34" t="s">
        <v>34948</v>
      </c>
      <c r="E34" t="s">
        <v>29</v>
      </c>
      <c r="F34">
        <v>64942212</v>
      </c>
      <c r="G34">
        <v>1003254064</v>
      </c>
      <c r="H34" t="s">
        <v>2817</v>
      </c>
      <c r="I34" t="s">
        <v>2818</v>
      </c>
      <c r="J34" t="s">
        <v>2819</v>
      </c>
      <c r="K34" t="s">
        <v>34950</v>
      </c>
      <c r="L34">
        <v>4456</v>
      </c>
      <c r="M34">
        <v>20</v>
      </c>
      <c r="Q34" s="1">
        <v>45009</v>
      </c>
      <c r="R34" t="s">
        <v>2628</v>
      </c>
      <c r="S34">
        <v>101</v>
      </c>
      <c r="T34" t="s">
        <v>34320</v>
      </c>
      <c r="V34">
        <v>2</v>
      </c>
      <c r="W34" t="s">
        <v>2629</v>
      </c>
      <c r="X34">
        <v>1</v>
      </c>
      <c r="Y34" t="s">
        <v>34899</v>
      </c>
      <c r="Z34">
        <v>9</v>
      </c>
      <c r="AA34">
        <v>197410</v>
      </c>
      <c r="AB34">
        <v>121</v>
      </c>
      <c r="AC34" t="s">
        <v>2640</v>
      </c>
      <c r="AD34">
        <v>1012</v>
      </c>
      <c r="AE34" t="s">
        <v>2</v>
      </c>
      <c r="AF34">
        <v>1</v>
      </c>
      <c r="AG34" t="s">
        <v>34895</v>
      </c>
      <c r="AH34">
        <v>21</v>
      </c>
      <c r="AI34" t="s">
        <v>34900</v>
      </c>
      <c r="AJ34">
        <v>101</v>
      </c>
      <c r="AK34" t="s">
        <v>34320</v>
      </c>
      <c r="AP34" t="s">
        <v>2820</v>
      </c>
      <c r="AQ34" t="s">
        <v>34881</v>
      </c>
      <c r="AR34">
        <v>0</v>
      </c>
      <c r="AS34" t="s">
        <v>2632</v>
      </c>
      <c r="AT34" t="s">
        <v>34951</v>
      </c>
      <c r="AW34">
        <v>55.663109239999997</v>
      </c>
      <c r="AX34">
        <v>12.60884242</v>
      </c>
      <c r="AY34" t="s">
        <v>2633</v>
      </c>
      <c r="AZ34">
        <v>1084</v>
      </c>
      <c r="BA34" t="s">
        <v>2634</v>
      </c>
    </row>
    <row r="35" spans="1:53" x14ac:dyDescent="0.25">
      <c r="A35">
        <v>101051</v>
      </c>
      <c r="B35" t="s">
        <v>2822</v>
      </c>
      <c r="C35">
        <v>2300</v>
      </c>
      <c r="D35" t="s">
        <v>34948</v>
      </c>
      <c r="E35" t="s">
        <v>30</v>
      </c>
      <c r="F35">
        <v>64942212</v>
      </c>
      <c r="G35">
        <v>1003252693</v>
      </c>
      <c r="H35" t="s">
        <v>2823</v>
      </c>
      <c r="I35" t="s">
        <v>2824</v>
      </c>
      <c r="J35" t="s">
        <v>2825</v>
      </c>
      <c r="K35" t="s">
        <v>2826</v>
      </c>
      <c r="L35">
        <v>2176</v>
      </c>
      <c r="M35">
        <v>9</v>
      </c>
      <c r="Q35" s="1">
        <v>44634</v>
      </c>
      <c r="R35" t="s">
        <v>2628</v>
      </c>
      <c r="S35">
        <v>101</v>
      </c>
      <c r="T35" t="s">
        <v>34320</v>
      </c>
      <c r="V35">
        <v>2</v>
      </c>
      <c r="W35" t="s">
        <v>2629</v>
      </c>
      <c r="X35">
        <v>1</v>
      </c>
      <c r="Y35" t="s">
        <v>34899</v>
      </c>
      <c r="Z35">
        <v>6</v>
      </c>
      <c r="AA35">
        <v>194810</v>
      </c>
      <c r="AB35">
        <v>121</v>
      </c>
      <c r="AC35" t="s">
        <v>2640</v>
      </c>
      <c r="AD35">
        <v>1012</v>
      </c>
      <c r="AE35" t="s">
        <v>2</v>
      </c>
      <c r="AF35">
        <v>1</v>
      </c>
      <c r="AG35" t="s">
        <v>34895</v>
      </c>
      <c r="AH35">
        <v>21</v>
      </c>
      <c r="AI35" t="s">
        <v>34900</v>
      </c>
      <c r="AJ35">
        <v>101</v>
      </c>
      <c r="AK35" t="s">
        <v>34320</v>
      </c>
      <c r="AP35" t="s">
        <v>2827</v>
      </c>
      <c r="AQ35" t="s">
        <v>2828</v>
      </c>
      <c r="AR35">
        <v>0</v>
      </c>
      <c r="AS35" t="s">
        <v>2632</v>
      </c>
      <c r="AT35" t="s">
        <v>2829</v>
      </c>
      <c r="AW35">
        <v>55.647254599999997</v>
      </c>
      <c r="AX35">
        <v>12.61669644</v>
      </c>
      <c r="AY35" t="s">
        <v>2633</v>
      </c>
      <c r="AZ35">
        <v>1084</v>
      </c>
      <c r="BA35" t="s">
        <v>2634</v>
      </c>
    </row>
    <row r="36" spans="1:53" x14ac:dyDescent="0.25">
      <c r="A36">
        <v>101052</v>
      </c>
      <c r="B36" t="s">
        <v>34952</v>
      </c>
      <c r="C36">
        <v>2300</v>
      </c>
      <c r="D36" t="s">
        <v>34948</v>
      </c>
      <c r="E36" t="s">
        <v>31</v>
      </c>
      <c r="F36">
        <v>64942212</v>
      </c>
      <c r="G36">
        <v>1003252826</v>
      </c>
      <c r="H36" t="s">
        <v>2830</v>
      </c>
      <c r="I36" t="s">
        <v>2831</v>
      </c>
      <c r="J36" t="s">
        <v>2832</v>
      </c>
      <c r="K36" t="s">
        <v>34953</v>
      </c>
      <c r="L36">
        <v>2344</v>
      </c>
      <c r="M36">
        <v>1</v>
      </c>
      <c r="Q36" s="1">
        <v>44634</v>
      </c>
      <c r="R36" t="s">
        <v>2628</v>
      </c>
      <c r="S36">
        <v>101</v>
      </c>
      <c r="T36" t="s">
        <v>34320</v>
      </c>
      <c r="V36">
        <v>2</v>
      </c>
      <c r="W36" t="s">
        <v>2629</v>
      </c>
      <c r="X36">
        <v>1</v>
      </c>
      <c r="Y36" t="s">
        <v>34899</v>
      </c>
      <c r="Z36">
        <v>9</v>
      </c>
      <c r="AA36">
        <v>193008</v>
      </c>
      <c r="AB36">
        <v>121</v>
      </c>
      <c r="AC36" t="s">
        <v>2640</v>
      </c>
      <c r="AD36">
        <v>1012</v>
      </c>
      <c r="AE36" t="s">
        <v>2</v>
      </c>
      <c r="AF36">
        <v>1</v>
      </c>
      <c r="AG36" t="s">
        <v>34895</v>
      </c>
      <c r="AH36">
        <v>21</v>
      </c>
      <c r="AI36" t="s">
        <v>34900</v>
      </c>
      <c r="AJ36">
        <v>101</v>
      </c>
      <c r="AK36" t="s">
        <v>34320</v>
      </c>
      <c r="AP36" t="s">
        <v>2833</v>
      </c>
      <c r="AQ36" t="s">
        <v>2834</v>
      </c>
      <c r="AR36">
        <v>0</v>
      </c>
      <c r="AS36" t="s">
        <v>2632</v>
      </c>
      <c r="AT36" t="s">
        <v>34954</v>
      </c>
      <c r="AW36">
        <v>55.646745690000003</v>
      </c>
      <c r="AX36">
        <v>12.60382218</v>
      </c>
      <c r="AY36" t="s">
        <v>2633</v>
      </c>
      <c r="AZ36">
        <v>1084</v>
      </c>
      <c r="BA36" t="s">
        <v>2634</v>
      </c>
    </row>
    <row r="37" spans="1:53" x14ac:dyDescent="0.25">
      <c r="A37">
        <v>101053</v>
      </c>
      <c r="B37" t="s">
        <v>2835</v>
      </c>
      <c r="C37">
        <v>2300</v>
      </c>
      <c r="D37" t="s">
        <v>34948</v>
      </c>
      <c r="E37" t="s">
        <v>32</v>
      </c>
      <c r="F37">
        <v>64942212</v>
      </c>
      <c r="G37">
        <v>1003255382</v>
      </c>
      <c r="H37" t="s">
        <v>2836</v>
      </c>
      <c r="I37" t="s">
        <v>2837</v>
      </c>
      <c r="J37" t="s">
        <v>2838</v>
      </c>
      <c r="K37" t="s">
        <v>2839</v>
      </c>
      <c r="L37">
        <v>6196</v>
      </c>
      <c r="M37">
        <v>50</v>
      </c>
      <c r="Q37" s="1">
        <v>44685</v>
      </c>
      <c r="R37" t="s">
        <v>2628</v>
      </c>
      <c r="S37">
        <v>101</v>
      </c>
      <c r="T37" t="s">
        <v>34320</v>
      </c>
      <c r="V37">
        <v>2</v>
      </c>
      <c r="W37" t="s">
        <v>2629</v>
      </c>
      <c r="X37">
        <v>1</v>
      </c>
      <c r="Y37" t="s">
        <v>34899</v>
      </c>
      <c r="Z37">
        <v>9</v>
      </c>
      <c r="AA37">
        <v>193808</v>
      </c>
      <c r="AB37">
        <v>121</v>
      </c>
      <c r="AC37" t="s">
        <v>2640</v>
      </c>
      <c r="AD37">
        <v>1012</v>
      </c>
      <c r="AE37" t="s">
        <v>2</v>
      </c>
      <c r="AF37">
        <v>1</v>
      </c>
      <c r="AG37" t="s">
        <v>34895</v>
      </c>
      <c r="AH37">
        <v>21</v>
      </c>
      <c r="AI37" t="s">
        <v>34900</v>
      </c>
      <c r="AJ37">
        <v>101</v>
      </c>
      <c r="AK37" t="s">
        <v>34320</v>
      </c>
      <c r="AP37" t="s">
        <v>2840</v>
      </c>
      <c r="AQ37" t="s">
        <v>2841</v>
      </c>
      <c r="AR37">
        <v>0</v>
      </c>
      <c r="AS37" t="s">
        <v>2632</v>
      </c>
      <c r="AT37" t="s">
        <v>2842</v>
      </c>
      <c r="AW37">
        <v>55.653231349999999</v>
      </c>
      <c r="AX37">
        <v>12.62801932</v>
      </c>
      <c r="AY37" t="s">
        <v>2633</v>
      </c>
      <c r="AZ37">
        <v>1084</v>
      </c>
      <c r="BA37" t="s">
        <v>2634</v>
      </c>
    </row>
    <row r="38" spans="1:53" x14ac:dyDescent="0.25">
      <c r="A38">
        <v>101055</v>
      </c>
      <c r="B38" t="s">
        <v>34955</v>
      </c>
      <c r="C38">
        <v>2300</v>
      </c>
      <c r="D38" t="s">
        <v>34948</v>
      </c>
      <c r="E38" t="s">
        <v>33</v>
      </c>
      <c r="F38">
        <v>64942212</v>
      </c>
      <c r="G38">
        <v>1003255655</v>
      </c>
      <c r="H38" t="s">
        <v>2843</v>
      </c>
      <c r="I38" t="s">
        <v>2844</v>
      </c>
      <c r="J38" t="s">
        <v>2845</v>
      </c>
      <c r="K38" t="s">
        <v>2846</v>
      </c>
      <c r="L38">
        <v>6640</v>
      </c>
      <c r="M38">
        <v>5</v>
      </c>
      <c r="Q38" s="1">
        <v>44636</v>
      </c>
      <c r="R38" t="s">
        <v>2628</v>
      </c>
      <c r="S38">
        <v>101</v>
      </c>
      <c r="T38" t="s">
        <v>34320</v>
      </c>
      <c r="V38">
        <v>2</v>
      </c>
      <c r="W38" t="s">
        <v>2629</v>
      </c>
      <c r="X38">
        <v>1</v>
      </c>
      <c r="Y38" t="s">
        <v>34899</v>
      </c>
      <c r="Z38">
        <v>6</v>
      </c>
      <c r="AA38">
        <v>191304</v>
      </c>
      <c r="AB38">
        <v>121</v>
      </c>
      <c r="AC38" t="s">
        <v>2640</v>
      </c>
      <c r="AD38">
        <v>1012</v>
      </c>
      <c r="AE38" t="s">
        <v>2</v>
      </c>
      <c r="AF38">
        <v>1</v>
      </c>
      <c r="AG38" t="s">
        <v>34895</v>
      </c>
      <c r="AH38">
        <v>21</v>
      </c>
      <c r="AI38" t="s">
        <v>34900</v>
      </c>
      <c r="AJ38">
        <v>101</v>
      </c>
      <c r="AK38" t="s">
        <v>34320</v>
      </c>
      <c r="AP38" t="s">
        <v>2847</v>
      </c>
      <c r="AQ38" t="s">
        <v>2848</v>
      </c>
      <c r="AR38">
        <v>0</v>
      </c>
      <c r="AS38" t="s">
        <v>2632</v>
      </c>
      <c r="AT38" t="s">
        <v>2849</v>
      </c>
      <c r="AW38">
        <v>55.651449499999998</v>
      </c>
      <c r="AX38">
        <v>12.61384722</v>
      </c>
      <c r="AY38" t="s">
        <v>2633</v>
      </c>
      <c r="AZ38">
        <v>1084</v>
      </c>
      <c r="BA38" t="s">
        <v>2634</v>
      </c>
    </row>
    <row r="39" spans="1:53" x14ac:dyDescent="0.25">
      <c r="A39">
        <v>101058</v>
      </c>
      <c r="B39" t="s">
        <v>2850</v>
      </c>
      <c r="C39">
        <v>2300</v>
      </c>
      <c r="D39" t="s">
        <v>34948</v>
      </c>
      <c r="E39" t="s">
        <v>34</v>
      </c>
      <c r="F39">
        <v>64942212</v>
      </c>
      <c r="G39">
        <v>1003256730</v>
      </c>
      <c r="H39" t="s">
        <v>2851</v>
      </c>
      <c r="I39" t="s">
        <v>2852</v>
      </c>
      <c r="J39" t="s">
        <v>2853</v>
      </c>
      <c r="K39" t="s">
        <v>34956</v>
      </c>
      <c r="L39">
        <v>8620</v>
      </c>
      <c r="M39">
        <v>14</v>
      </c>
      <c r="Q39" s="1">
        <v>44866</v>
      </c>
      <c r="R39" t="s">
        <v>2628</v>
      </c>
      <c r="S39">
        <v>101</v>
      </c>
      <c r="T39" t="s">
        <v>34320</v>
      </c>
      <c r="V39">
        <v>2</v>
      </c>
      <c r="W39" t="s">
        <v>2629</v>
      </c>
      <c r="X39">
        <v>1</v>
      </c>
      <c r="Y39" t="s">
        <v>34899</v>
      </c>
      <c r="Z39">
        <v>10</v>
      </c>
      <c r="AA39">
        <v>190608</v>
      </c>
      <c r="AB39">
        <v>121</v>
      </c>
      <c r="AC39" t="s">
        <v>2640</v>
      </c>
      <c r="AD39">
        <v>1012</v>
      </c>
      <c r="AE39" t="s">
        <v>2</v>
      </c>
      <c r="AF39">
        <v>1</v>
      </c>
      <c r="AG39" t="s">
        <v>34895</v>
      </c>
      <c r="AH39">
        <v>21</v>
      </c>
      <c r="AI39" t="s">
        <v>34900</v>
      </c>
      <c r="AJ39">
        <v>101</v>
      </c>
      <c r="AK39" t="s">
        <v>34320</v>
      </c>
      <c r="AP39" t="s">
        <v>2854</v>
      </c>
      <c r="AQ39" t="s">
        <v>2855</v>
      </c>
      <c r="AR39">
        <v>0</v>
      </c>
      <c r="AS39" t="s">
        <v>2632</v>
      </c>
      <c r="AT39" t="s">
        <v>34957</v>
      </c>
      <c r="AW39">
        <v>55.664994929999999</v>
      </c>
      <c r="AX39">
        <v>12.613406339999999</v>
      </c>
      <c r="AY39" t="s">
        <v>2633</v>
      </c>
      <c r="AZ39">
        <v>1084</v>
      </c>
      <c r="BA39" t="s">
        <v>2634</v>
      </c>
    </row>
    <row r="40" spans="1:53" x14ac:dyDescent="0.25">
      <c r="A40">
        <v>101059</v>
      </c>
      <c r="B40" t="s">
        <v>34958</v>
      </c>
      <c r="C40">
        <v>2300</v>
      </c>
      <c r="D40" t="s">
        <v>34948</v>
      </c>
      <c r="E40" t="s">
        <v>35</v>
      </c>
      <c r="F40">
        <v>64942212</v>
      </c>
      <c r="G40">
        <v>1003251417</v>
      </c>
      <c r="H40" t="s">
        <v>2856</v>
      </c>
      <c r="I40" t="s">
        <v>2857</v>
      </c>
      <c r="J40" t="s">
        <v>2858</v>
      </c>
      <c r="K40" t="s">
        <v>2859</v>
      </c>
      <c r="L40">
        <v>232</v>
      </c>
      <c r="M40">
        <v>57</v>
      </c>
      <c r="Q40" s="1">
        <v>44635</v>
      </c>
      <c r="R40" t="s">
        <v>2628</v>
      </c>
      <c r="S40">
        <v>101</v>
      </c>
      <c r="T40" t="s">
        <v>34320</v>
      </c>
      <c r="V40">
        <v>2</v>
      </c>
      <c r="W40" t="s">
        <v>2629</v>
      </c>
      <c r="X40">
        <v>1</v>
      </c>
      <c r="Y40" t="s">
        <v>34899</v>
      </c>
      <c r="Z40">
        <v>9</v>
      </c>
      <c r="AA40">
        <v>197109</v>
      </c>
      <c r="AB40">
        <v>121</v>
      </c>
      <c r="AC40" t="s">
        <v>2640</v>
      </c>
      <c r="AD40">
        <v>1012</v>
      </c>
      <c r="AE40" t="s">
        <v>2</v>
      </c>
      <c r="AF40">
        <v>1</v>
      </c>
      <c r="AG40" t="s">
        <v>34895</v>
      </c>
      <c r="AH40">
        <v>21</v>
      </c>
      <c r="AI40" t="s">
        <v>34900</v>
      </c>
      <c r="AJ40">
        <v>101</v>
      </c>
      <c r="AK40" t="s">
        <v>34320</v>
      </c>
      <c r="AP40" t="s">
        <v>2860</v>
      </c>
      <c r="AQ40" t="s">
        <v>2861</v>
      </c>
      <c r="AR40">
        <v>0</v>
      </c>
      <c r="AS40" t="s">
        <v>2632</v>
      </c>
      <c r="AT40" t="s">
        <v>2862</v>
      </c>
      <c r="AW40">
        <v>55.662916770000002</v>
      </c>
      <c r="AX40">
        <v>12.583325869999999</v>
      </c>
      <c r="AY40" t="s">
        <v>2633</v>
      </c>
      <c r="AZ40">
        <v>1084</v>
      </c>
      <c r="BA40" t="s">
        <v>2634</v>
      </c>
    </row>
    <row r="41" spans="1:53" x14ac:dyDescent="0.25">
      <c r="A41">
        <v>101060</v>
      </c>
      <c r="B41" t="s">
        <v>2863</v>
      </c>
      <c r="C41">
        <v>2300</v>
      </c>
      <c r="D41" t="s">
        <v>34948</v>
      </c>
      <c r="E41" t="s">
        <v>36</v>
      </c>
      <c r="F41">
        <v>64942212</v>
      </c>
      <c r="G41">
        <v>1003251855</v>
      </c>
      <c r="H41" t="s">
        <v>6997</v>
      </c>
      <c r="I41" t="s">
        <v>2864</v>
      </c>
      <c r="J41" t="s">
        <v>2865</v>
      </c>
      <c r="K41" t="s">
        <v>34959</v>
      </c>
      <c r="L41">
        <v>892</v>
      </c>
      <c r="M41">
        <v>25</v>
      </c>
      <c r="Q41" s="1">
        <v>44911</v>
      </c>
      <c r="R41" t="s">
        <v>2628</v>
      </c>
      <c r="S41">
        <v>101</v>
      </c>
      <c r="T41" t="s">
        <v>34320</v>
      </c>
      <c r="V41">
        <v>2</v>
      </c>
      <c r="W41" t="s">
        <v>2629</v>
      </c>
      <c r="X41">
        <v>1</v>
      </c>
      <c r="Y41" t="s">
        <v>34899</v>
      </c>
      <c r="Z41">
        <v>10</v>
      </c>
      <c r="AA41">
        <v>197308</v>
      </c>
      <c r="AB41">
        <v>121</v>
      </c>
      <c r="AC41" t="s">
        <v>2640</v>
      </c>
      <c r="AD41">
        <v>1012</v>
      </c>
      <c r="AE41" t="s">
        <v>2</v>
      </c>
      <c r="AF41">
        <v>1</v>
      </c>
      <c r="AG41" t="s">
        <v>34895</v>
      </c>
      <c r="AH41">
        <v>21</v>
      </c>
      <c r="AI41" t="s">
        <v>34900</v>
      </c>
      <c r="AJ41">
        <v>101</v>
      </c>
      <c r="AK41" t="s">
        <v>34320</v>
      </c>
      <c r="AP41" t="s">
        <v>2866</v>
      </c>
      <c r="AQ41" t="s">
        <v>2867</v>
      </c>
      <c r="AR41">
        <v>0</v>
      </c>
      <c r="AS41" t="s">
        <v>2632</v>
      </c>
      <c r="AT41" t="s">
        <v>34960</v>
      </c>
      <c r="AW41">
        <v>55.65535543</v>
      </c>
      <c r="AX41">
        <v>12.596598309999999</v>
      </c>
      <c r="AY41" t="s">
        <v>2633</v>
      </c>
      <c r="AZ41">
        <v>1084</v>
      </c>
      <c r="BA41" t="s">
        <v>2634</v>
      </c>
    </row>
    <row r="42" spans="1:53" x14ac:dyDescent="0.25">
      <c r="A42">
        <v>101062</v>
      </c>
      <c r="B42" t="s">
        <v>34961</v>
      </c>
      <c r="C42">
        <v>2450</v>
      </c>
      <c r="D42" t="s">
        <v>34962</v>
      </c>
      <c r="E42" t="s">
        <v>37</v>
      </c>
      <c r="F42">
        <v>64942212</v>
      </c>
      <c r="G42">
        <v>1003254349</v>
      </c>
      <c r="H42" t="s">
        <v>2868</v>
      </c>
      <c r="I42" t="s">
        <v>2869</v>
      </c>
      <c r="J42" t="s">
        <v>2870</v>
      </c>
      <c r="K42" t="s">
        <v>2871</v>
      </c>
      <c r="L42">
        <v>4944</v>
      </c>
      <c r="M42">
        <v>9</v>
      </c>
      <c r="Q42" s="1">
        <v>44634</v>
      </c>
      <c r="R42" t="s">
        <v>2628</v>
      </c>
      <c r="S42">
        <v>101</v>
      </c>
      <c r="T42" t="s">
        <v>34320</v>
      </c>
      <c r="V42">
        <v>2</v>
      </c>
      <c r="W42" t="s">
        <v>2629</v>
      </c>
      <c r="X42">
        <v>1</v>
      </c>
      <c r="Y42" t="s">
        <v>34899</v>
      </c>
      <c r="Z42">
        <v>10</v>
      </c>
      <c r="AA42">
        <v>193008</v>
      </c>
      <c r="AB42">
        <v>121</v>
      </c>
      <c r="AC42" t="s">
        <v>2640</v>
      </c>
      <c r="AD42">
        <v>1012</v>
      </c>
      <c r="AE42" t="s">
        <v>2</v>
      </c>
      <c r="AF42">
        <v>1</v>
      </c>
      <c r="AG42" t="s">
        <v>34895</v>
      </c>
      <c r="AH42">
        <v>21</v>
      </c>
      <c r="AI42" t="s">
        <v>34900</v>
      </c>
      <c r="AJ42">
        <v>101</v>
      </c>
      <c r="AK42" t="s">
        <v>34320</v>
      </c>
      <c r="AP42" t="s">
        <v>2872</v>
      </c>
      <c r="AQ42" t="s">
        <v>2873</v>
      </c>
      <c r="AR42">
        <v>0</v>
      </c>
      <c r="AS42" t="s">
        <v>2632</v>
      </c>
      <c r="AT42" t="s">
        <v>2874</v>
      </c>
      <c r="AW42">
        <v>55.657895879999998</v>
      </c>
      <c r="AX42">
        <v>12.535649729999999</v>
      </c>
      <c r="AY42" t="s">
        <v>2633</v>
      </c>
      <c r="AZ42">
        <v>1084</v>
      </c>
      <c r="BA42" t="s">
        <v>2634</v>
      </c>
    </row>
    <row r="43" spans="1:53" x14ac:dyDescent="0.25">
      <c r="A43">
        <v>101063</v>
      </c>
      <c r="B43" t="s">
        <v>2875</v>
      </c>
      <c r="C43">
        <v>2450</v>
      </c>
      <c r="D43" t="s">
        <v>34962</v>
      </c>
      <c r="E43" t="s">
        <v>38</v>
      </c>
      <c r="F43">
        <v>64942212</v>
      </c>
      <c r="G43">
        <v>1003253718</v>
      </c>
      <c r="H43" t="s">
        <v>2876</v>
      </c>
      <c r="I43" t="s">
        <v>2877</v>
      </c>
      <c r="J43" t="s">
        <v>2878</v>
      </c>
      <c r="K43" t="s">
        <v>2879</v>
      </c>
      <c r="L43">
        <v>3816</v>
      </c>
      <c r="M43">
        <v>37</v>
      </c>
      <c r="Q43" s="1">
        <v>44634</v>
      </c>
      <c r="R43" t="s">
        <v>2628</v>
      </c>
      <c r="S43">
        <v>101</v>
      </c>
      <c r="T43" t="s">
        <v>34320</v>
      </c>
      <c r="V43">
        <v>2</v>
      </c>
      <c r="W43" t="s">
        <v>2629</v>
      </c>
      <c r="X43">
        <v>1</v>
      </c>
      <c r="Y43" t="s">
        <v>34899</v>
      </c>
      <c r="Z43">
        <v>9</v>
      </c>
      <c r="AA43">
        <v>194810</v>
      </c>
      <c r="AB43">
        <v>121</v>
      </c>
      <c r="AC43" t="s">
        <v>2640</v>
      </c>
      <c r="AD43">
        <v>1012</v>
      </c>
      <c r="AE43" t="s">
        <v>2</v>
      </c>
      <c r="AF43">
        <v>1</v>
      </c>
      <c r="AG43" t="s">
        <v>34895</v>
      </c>
      <c r="AH43">
        <v>21</v>
      </c>
      <c r="AI43" t="s">
        <v>34900</v>
      </c>
      <c r="AJ43">
        <v>101</v>
      </c>
      <c r="AK43" t="s">
        <v>34320</v>
      </c>
      <c r="AP43" t="s">
        <v>2880</v>
      </c>
      <c r="AQ43" t="s">
        <v>2881</v>
      </c>
      <c r="AR43">
        <v>0</v>
      </c>
      <c r="AS43" t="s">
        <v>2632</v>
      </c>
      <c r="AT43" t="s">
        <v>2882</v>
      </c>
      <c r="AW43">
        <v>55.651074710000003</v>
      </c>
      <c r="AX43">
        <v>12.53161061</v>
      </c>
      <c r="AY43" t="s">
        <v>2633</v>
      </c>
      <c r="AZ43">
        <v>1084</v>
      </c>
      <c r="BA43" t="s">
        <v>2634</v>
      </c>
    </row>
    <row r="44" spans="1:53" x14ac:dyDescent="0.25">
      <c r="A44">
        <v>101064</v>
      </c>
      <c r="B44" t="s">
        <v>2883</v>
      </c>
      <c r="C44">
        <v>1670</v>
      </c>
      <c r="D44" t="s">
        <v>34892</v>
      </c>
      <c r="E44" t="s">
        <v>39</v>
      </c>
      <c r="F44">
        <v>64942212</v>
      </c>
      <c r="G44">
        <v>1003252206</v>
      </c>
      <c r="H44" t="s">
        <v>2884</v>
      </c>
      <c r="I44" t="s">
        <v>2885</v>
      </c>
      <c r="J44" t="s">
        <v>2886</v>
      </c>
      <c r="K44" t="s">
        <v>2887</v>
      </c>
      <c r="L44">
        <v>1588</v>
      </c>
      <c r="M44">
        <v>21</v>
      </c>
      <c r="Q44" s="1">
        <v>44650</v>
      </c>
      <c r="R44" t="s">
        <v>2628</v>
      </c>
      <c r="S44">
        <v>101</v>
      </c>
      <c r="T44" t="s">
        <v>34320</v>
      </c>
      <c r="V44">
        <v>2</v>
      </c>
      <c r="W44" t="s">
        <v>2629</v>
      </c>
      <c r="X44">
        <v>1</v>
      </c>
      <c r="Y44" t="s">
        <v>34899</v>
      </c>
      <c r="Z44">
        <v>9</v>
      </c>
      <c r="AB44">
        <v>121</v>
      </c>
      <c r="AC44" t="s">
        <v>2640</v>
      </c>
      <c r="AD44">
        <v>1012</v>
      </c>
      <c r="AE44" t="s">
        <v>2</v>
      </c>
      <c r="AF44">
        <v>1</v>
      </c>
      <c r="AG44" t="s">
        <v>34895</v>
      </c>
      <c r="AH44">
        <v>21</v>
      </c>
      <c r="AI44" t="s">
        <v>34900</v>
      </c>
      <c r="AJ44">
        <v>101</v>
      </c>
      <c r="AK44" t="s">
        <v>34320</v>
      </c>
      <c r="AP44" t="s">
        <v>2888</v>
      </c>
      <c r="AQ44" t="s">
        <v>2889</v>
      </c>
      <c r="AR44">
        <v>0</v>
      </c>
      <c r="AS44" t="s">
        <v>2632</v>
      </c>
      <c r="AT44" t="s">
        <v>2890</v>
      </c>
      <c r="AW44">
        <v>55.666450429999998</v>
      </c>
      <c r="AX44">
        <v>12.54494908</v>
      </c>
      <c r="AY44" t="s">
        <v>2633</v>
      </c>
      <c r="AZ44">
        <v>1084</v>
      </c>
      <c r="BA44" t="s">
        <v>2634</v>
      </c>
    </row>
    <row r="45" spans="1:53" x14ac:dyDescent="0.25">
      <c r="A45">
        <v>101069</v>
      </c>
      <c r="B45" t="s">
        <v>2891</v>
      </c>
      <c r="C45">
        <v>1663</v>
      </c>
      <c r="D45" t="s">
        <v>34892</v>
      </c>
      <c r="E45" t="s">
        <v>40</v>
      </c>
      <c r="F45">
        <v>64942212</v>
      </c>
      <c r="G45">
        <v>1003254556</v>
      </c>
      <c r="H45" t="s">
        <v>2892</v>
      </c>
      <c r="I45" t="s">
        <v>2893</v>
      </c>
      <c r="J45" t="s">
        <v>2894</v>
      </c>
      <c r="K45" t="s">
        <v>34963</v>
      </c>
      <c r="L45">
        <v>5240</v>
      </c>
      <c r="M45">
        <v>57</v>
      </c>
      <c r="Q45" s="1">
        <v>44635</v>
      </c>
      <c r="R45" t="s">
        <v>2628</v>
      </c>
      <c r="S45">
        <v>101</v>
      </c>
      <c r="T45" t="s">
        <v>34320</v>
      </c>
      <c r="V45">
        <v>2</v>
      </c>
      <c r="W45" t="s">
        <v>2629</v>
      </c>
      <c r="X45">
        <v>1</v>
      </c>
      <c r="Y45" t="s">
        <v>34899</v>
      </c>
      <c r="Z45">
        <v>9</v>
      </c>
      <c r="AB45">
        <v>121</v>
      </c>
      <c r="AC45" t="s">
        <v>2640</v>
      </c>
      <c r="AD45">
        <v>1012</v>
      </c>
      <c r="AE45" t="s">
        <v>2</v>
      </c>
      <c r="AF45">
        <v>1</v>
      </c>
      <c r="AG45" t="s">
        <v>34895</v>
      </c>
      <c r="AH45">
        <v>21</v>
      </c>
      <c r="AI45" t="s">
        <v>34900</v>
      </c>
      <c r="AJ45">
        <v>101</v>
      </c>
      <c r="AK45" t="s">
        <v>34320</v>
      </c>
      <c r="AP45" t="s">
        <v>2895</v>
      </c>
      <c r="AQ45" t="s">
        <v>2896</v>
      </c>
      <c r="AR45">
        <v>0</v>
      </c>
      <c r="AS45" t="s">
        <v>2632</v>
      </c>
      <c r="AT45" t="s">
        <v>34964</v>
      </c>
      <c r="AW45">
        <v>55.667597550000004</v>
      </c>
      <c r="AX45">
        <v>12.55032319</v>
      </c>
      <c r="AY45" t="s">
        <v>2633</v>
      </c>
      <c r="AZ45">
        <v>1084</v>
      </c>
      <c r="BA45" t="s">
        <v>2634</v>
      </c>
    </row>
    <row r="46" spans="1:53" x14ac:dyDescent="0.25">
      <c r="A46">
        <v>101070</v>
      </c>
      <c r="B46" t="s">
        <v>2897</v>
      </c>
      <c r="C46">
        <v>2500</v>
      </c>
      <c r="D46" t="s">
        <v>2898</v>
      </c>
      <c r="E46" t="s">
        <v>41</v>
      </c>
      <c r="F46">
        <v>64942212</v>
      </c>
      <c r="G46">
        <v>1003255242</v>
      </c>
      <c r="H46" t="s">
        <v>34965</v>
      </c>
      <c r="I46" t="s">
        <v>2899</v>
      </c>
      <c r="J46" t="s">
        <v>2900</v>
      </c>
      <c r="K46" t="s">
        <v>34966</v>
      </c>
      <c r="L46">
        <v>6080</v>
      </c>
      <c r="M46">
        <v>2</v>
      </c>
      <c r="Q46" s="1">
        <v>44672</v>
      </c>
      <c r="R46" t="s">
        <v>2628</v>
      </c>
      <c r="S46">
        <v>101</v>
      </c>
      <c r="T46" t="s">
        <v>34320</v>
      </c>
      <c r="V46">
        <v>2</v>
      </c>
      <c r="W46" t="s">
        <v>2629</v>
      </c>
      <c r="X46">
        <v>1</v>
      </c>
      <c r="Y46" t="s">
        <v>34899</v>
      </c>
      <c r="Z46">
        <v>9</v>
      </c>
      <c r="AA46">
        <v>195508</v>
      </c>
      <c r="AB46">
        <v>121</v>
      </c>
      <c r="AC46" t="s">
        <v>2640</v>
      </c>
      <c r="AD46">
        <v>1012</v>
      </c>
      <c r="AE46" t="s">
        <v>2</v>
      </c>
      <c r="AF46">
        <v>1</v>
      </c>
      <c r="AG46" t="s">
        <v>34895</v>
      </c>
      <c r="AH46">
        <v>21</v>
      </c>
      <c r="AI46" t="s">
        <v>34900</v>
      </c>
      <c r="AJ46">
        <v>101</v>
      </c>
      <c r="AK46" t="s">
        <v>34320</v>
      </c>
      <c r="AP46" t="s">
        <v>2901</v>
      </c>
      <c r="AQ46" t="s">
        <v>2902</v>
      </c>
      <c r="AR46">
        <v>0</v>
      </c>
      <c r="AS46" t="s">
        <v>2632</v>
      </c>
      <c r="AT46" t="s">
        <v>34967</v>
      </c>
      <c r="AW46">
        <v>55.666653089999997</v>
      </c>
      <c r="AX46">
        <v>12.48632102</v>
      </c>
      <c r="AY46" t="s">
        <v>2633</v>
      </c>
      <c r="AZ46">
        <v>1084</v>
      </c>
      <c r="BA46" t="s">
        <v>2634</v>
      </c>
    </row>
    <row r="47" spans="1:53" x14ac:dyDescent="0.25">
      <c r="A47">
        <v>101071</v>
      </c>
      <c r="B47" t="s">
        <v>34968</v>
      </c>
      <c r="C47">
        <v>2500</v>
      </c>
      <c r="D47" t="s">
        <v>2898</v>
      </c>
      <c r="E47" t="s">
        <v>42</v>
      </c>
      <c r="F47">
        <v>64942212</v>
      </c>
      <c r="G47">
        <v>1003253548</v>
      </c>
      <c r="H47" t="s">
        <v>34969</v>
      </c>
      <c r="I47" t="s">
        <v>2903</v>
      </c>
      <c r="J47" t="s">
        <v>2904</v>
      </c>
      <c r="K47" t="s">
        <v>34970</v>
      </c>
      <c r="L47">
        <v>3696</v>
      </c>
      <c r="M47">
        <v>25</v>
      </c>
      <c r="Q47" s="1">
        <v>44910</v>
      </c>
      <c r="R47" t="s">
        <v>2628</v>
      </c>
      <c r="S47">
        <v>101</v>
      </c>
      <c r="T47" t="s">
        <v>34320</v>
      </c>
      <c r="U47">
        <v>44910</v>
      </c>
      <c r="V47">
        <v>2</v>
      </c>
      <c r="W47" t="s">
        <v>2629</v>
      </c>
      <c r="X47">
        <v>1</v>
      </c>
      <c r="Y47" t="s">
        <v>34899</v>
      </c>
      <c r="Z47">
        <v>10</v>
      </c>
      <c r="AA47">
        <v>195708</v>
      </c>
      <c r="AB47">
        <v>121</v>
      </c>
      <c r="AC47" t="s">
        <v>2640</v>
      </c>
      <c r="AD47">
        <v>1012</v>
      </c>
      <c r="AE47" t="s">
        <v>2</v>
      </c>
      <c r="AF47">
        <v>3</v>
      </c>
      <c r="AG47" t="s">
        <v>2688</v>
      </c>
      <c r="AH47">
        <v>21</v>
      </c>
      <c r="AI47" t="s">
        <v>34900</v>
      </c>
      <c r="AJ47">
        <v>101</v>
      </c>
      <c r="AK47" t="s">
        <v>34320</v>
      </c>
      <c r="AL47">
        <v>2</v>
      </c>
      <c r="AM47" t="s">
        <v>2703</v>
      </c>
      <c r="AN47">
        <v>281628</v>
      </c>
      <c r="AP47" t="s">
        <v>2905</v>
      </c>
      <c r="AQ47" t="s">
        <v>2906</v>
      </c>
      <c r="AR47">
        <v>0</v>
      </c>
      <c r="AS47" t="s">
        <v>2632</v>
      </c>
      <c r="AT47" t="s">
        <v>34971</v>
      </c>
      <c r="AW47">
        <v>55.64915663</v>
      </c>
      <c r="AX47">
        <v>12.501981689999999</v>
      </c>
      <c r="AY47" t="s">
        <v>2633</v>
      </c>
      <c r="AZ47">
        <v>1084</v>
      </c>
      <c r="BA47" t="s">
        <v>2634</v>
      </c>
    </row>
    <row r="48" spans="1:53" x14ac:dyDescent="0.25">
      <c r="A48">
        <v>101072</v>
      </c>
      <c r="B48" t="s">
        <v>2907</v>
      </c>
      <c r="C48">
        <v>2500</v>
      </c>
      <c r="D48" t="s">
        <v>2898</v>
      </c>
      <c r="E48" t="s">
        <v>43</v>
      </c>
      <c r="F48">
        <v>64942212</v>
      </c>
      <c r="G48">
        <v>1003256559</v>
      </c>
      <c r="H48" t="s">
        <v>34969</v>
      </c>
      <c r="I48" t="s">
        <v>2908</v>
      </c>
      <c r="J48" t="s">
        <v>2909</v>
      </c>
      <c r="K48" t="s">
        <v>2910</v>
      </c>
      <c r="L48">
        <v>8320</v>
      </c>
      <c r="M48">
        <v>141</v>
      </c>
      <c r="Q48" s="1">
        <v>44861</v>
      </c>
      <c r="R48" t="s">
        <v>2628</v>
      </c>
      <c r="S48">
        <v>101</v>
      </c>
      <c r="T48" t="s">
        <v>34320</v>
      </c>
      <c r="U48" s="1">
        <v>44773</v>
      </c>
      <c r="V48">
        <v>2</v>
      </c>
      <c r="W48" t="s">
        <v>2629</v>
      </c>
      <c r="X48">
        <v>1</v>
      </c>
      <c r="Y48" t="s">
        <v>34899</v>
      </c>
      <c r="Z48">
        <v>10</v>
      </c>
      <c r="AA48">
        <v>194104</v>
      </c>
      <c r="AB48">
        <v>121</v>
      </c>
      <c r="AC48" t="s">
        <v>2640</v>
      </c>
      <c r="AD48">
        <v>1012</v>
      </c>
      <c r="AE48" t="s">
        <v>2</v>
      </c>
      <c r="AF48">
        <v>3</v>
      </c>
      <c r="AG48" t="s">
        <v>2688</v>
      </c>
      <c r="AH48">
        <v>21</v>
      </c>
      <c r="AI48" t="s">
        <v>34900</v>
      </c>
      <c r="AJ48">
        <v>101</v>
      </c>
      <c r="AK48" t="s">
        <v>34320</v>
      </c>
      <c r="AL48">
        <v>2</v>
      </c>
      <c r="AM48" t="s">
        <v>2703</v>
      </c>
      <c r="AN48">
        <v>281628</v>
      </c>
      <c r="AP48" t="s">
        <v>2911</v>
      </c>
      <c r="AQ48" t="s">
        <v>2912</v>
      </c>
      <c r="AR48">
        <v>0</v>
      </c>
      <c r="AS48" t="s">
        <v>2632</v>
      </c>
      <c r="AT48" t="s">
        <v>2913</v>
      </c>
      <c r="AW48">
        <v>55.660102790000003</v>
      </c>
      <c r="AX48">
        <v>12.484062639999999</v>
      </c>
      <c r="AY48" t="s">
        <v>2633</v>
      </c>
      <c r="AZ48">
        <v>1084</v>
      </c>
      <c r="BA48" t="s">
        <v>2634</v>
      </c>
    </row>
    <row r="49" spans="1:53" x14ac:dyDescent="0.25">
      <c r="A49">
        <v>101074</v>
      </c>
      <c r="B49" t="s">
        <v>2914</v>
      </c>
      <c r="C49">
        <v>2500</v>
      </c>
      <c r="D49" t="s">
        <v>2898</v>
      </c>
      <c r="E49" t="s">
        <v>44</v>
      </c>
      <c r="F49">
        <v>64942212</v>
      </c>
      <c r="G49">
        <v>1003255047</v>
      </c>
      <c r="H49" t="s">
        <v>2915</v>
      </c>
      <c r="I49" t="s">
        <v>2916</v>
      </c>
      <c r="J49" t="s">
        <v>2917</v>
      </c>
      <c r="K49" t="s">
        <v>2918</v>
      </c>
      <c r="L49">
        <v>8087</v>
      </c>
      <c r="M49">
        <v>6</v>
      </c>
      <c r="Q49" s="1">
        <v>44641</v>
      </c>
      <c r="R49" t="s">
        <v>2628</v>
      </c>
      <c r="S49">
        <v>101</v>
      </c>
      <c r="T49" t="s">
        <v>34320</v>
      </c>
      <c r="U49" s="1"/>
      <c r="V49">
        <v>2</v>
      </c>
      <c r="W49" t="s">
        <v>2629</v>
      </c>
      <c r="X49">
        <v>1</v>
      </c>
      <c r="Y49" t="s">
        <v>34899</v>
      </c>
      <c r="Z49">
        <v>9</v>
      </c>
      <c r="AB49">
        <v>121</v>
      </c>
      <c r="AC49" t="s">
        <v>2640</v>
      </c>
      <c r="AD49">
        <v>1012</v>
      </c>
      <c r="AE49" t="s">
        <v>2</v>
      </c>
      <c r="AF49">
        <v>1</v>
      </c>
      <c r="AG49" t="s">
        <v>34895</v>
      </c>
      <c r="AH49">
        <v>21</v>
      </c>
      <c r="AI49" t="s">
        <v>34900</v>
      </c>
      <c r="AJ49">
        <v>101</v>
      </c>
      <c r="AK49" t="s">
        <v>34320</v>
      </c>
      <c r="AP49" t="s">
        <v>2919</v>
      </c>
      <c r="AQ49" t="s">
        <v>2920</v>
      </c>
      <c r="AR49">
        <v>0</v>
      </c>
      <c r="AS49" t="s">
        <v>2632</v>
      </c>
      <c r="AT49" t="s">
        <v>2921</v>
      </c>
      <c r="AW49">
        <v>55.665153490000002</v>
      </c>
      <c r="AX49">
        <v>12.50910807</v>
      </c>
      <c r="AY49" t="s">
        <v>2633</v>
      </c>
      <c r="AZ49">
        <v>1084</v>
      </c>
      <c r="BA49" t="s">
        <v>2634</v>
      </c>
    </row>
    <row r="50" spans="1:53" x14ac:dyDescent="0.25">
      <c r="A50">
        <v>101075</v>
      </c>
      <c r="B50" t="s">
        <v>2922</v>
      </c>
      <c r="C50">
        <v>2500</v>
      </c>
      <c r="D50" t="s">
        <v>2898</v>
      </c>
      <c r="E50" t="s">
        <v>45</v>
      </c>
      <c r="F50">
        <v>64942212</v>
      </c>
      <c r="G50">
        <v>1003256523</v>
      </c>
      <c r="H50" t="s">
        <v>34972</v>
      </c>
      <c r="I50" t="s">
        <v>2923</v>
      </c>
      <c r="J50" t="s">
        <v>2924</v>
      </c>
      <c r="K50" t="s">
        <v>34973</v>
      </c>
      <c r="L50">
        <v>8308</v>
      </c>
      <c r="M50">
        <v>108</v>
      </c>
      <c r="Q50" s="1">
        <v>44641</v>
      </c>
      <c r="R50" t="s">
        <v>2628</v>
      </c>
      <c r="S50">
        <v>101</v>
      </c>
      <c r="T50" t="s">
        <v>34320</v>
      </c>
      <c r="V50">
        <v>2</v>
      </c>
      <c r="W50" t="s">
        <v>2629</v>
      </c>
      <c r="X50">
        <v>1</v>
      </c>
      <c r="Y50" t="s">
        <v>34899</v>
      </c>
      <c r="Z50">
        <v>10</v>
      </c>
      <c r="AA50">
        <v>191004</v>
      </c>
      <c r="AB50">
        <v>121</v>
      </c>
      <c r="AC50" t="s">
        <v>2640</v>
      </c>
      <c r="AD50">
        <v>1012</v>
      </c>
      <c r="AE50" t="s">
        <v>2</v>
      </c>
      <c r="AF50">
        <v>1</v>
      </c>
      <c r="AG50" t="s">
        <v>34895</v>
      </c>
      <c r="AH50">
        <v>21</v>
      </c>
      <c r="AI50" t="s">
        <v>34900</v>
      </c>
      <c r="AJ50">
        <v>101</v>
      </c>
      <c r="AK50" t="s">
        <v>34320</v>
      </c>
      <c r="AP50" t="s">
        <v>2925</v>
      </c>
      <c r="AQ50" t="s">
        <v>2926</v>
      </c>
      <c r="AR50">
        <v>0</v>
      </c>
      <c r="AS50" t="s">
        <v>2632</v>
      </c>
      <c r="AT50" t="s">
        <v>34974</v>
      </c>
      <c r="AW50">
        <v>55.661452300000001</v>
      </c>
      <c r="AX50">
        <v>12.50808956</v>
      </c>
      <c r="AY50" t="s">
        <v>2633</v>
      </c>
      <c r="AZ50">
        <v>1084</v>
      </c>
      <c r="BA50" t="s">
        <v>2634</v>
      </c>
    </row>
    <row r="51" spans="1:53" x14ac:dyDescent="0.25">
      <c r="A51">
        <v>101076</v>
      </c>
      <c r="B51" t="s">
        <v>34975</v>
      </c>
      <c r="C51">
        <v>2500</v>
      </c>
      <c r="D51" t="s">
        <v>2898</v>
      </c>
      <c r="E51" t="s">
        <v>46</v>
      </c>
      <c r="F51">
        <v>64942212</v>
      </c>
      <c r="G51">
        <v>1003256493</v>
      </c>
      <c r="H51" t="s">
        <v>34976</v>
      </c>
      <c r="I51" t="s">
        <v>2927</v>
      </c>
      <c r="J51" t="s">
        <v>2928</v>
      </c>
      <c r="K51" t="s">
        <v>2929</v>
      </c>
      <c r="L51">
        <v>8276</v>
      </c>
      <c r="M51">
        <v>1</v>
      </c>
      <c r="Q51" s="1">
        <v>44636</v>
      </c>
      <c r="R51" t="s">
        <v>2628</v>
      </c>
      <c r="S51">
        <v>101</v>
      </c>
      <c r="T51" t="s">
        <v>34320</v>
      </c>
      <c r="V51">
        <v>2</v>
      </c>
      <c r="W51" t="s">
        <v>2629</v>
      </c>
      <c r="X51">
        <v>1</v>
      </c>
      <c r="Y51" t="s">
        <v>34899</v>
      </c>
      <c r="Z51">
        <v>9</v>
      </c>
      <c r="AA51">
        <v>193408</v>
      </c>
      <c r="AB51">
        <v>121</v>
      </c>
      <c r="AC51" t="s">
        <v>2640</v>
      </c>
      <c r="AD51">
        <v>1012</v>
      </c>
      <c r="AE51" t="s">
        <v>2</v>
      </c>
      <c r="AF51">
        <v>1</v>
      </c>
      <c r="AG51" t="s">
        <v>34895</v>
      </c>
      <c r="AH51">
        <v>21</v>
      </c>
      <c r="AI51" t="s">
        <v>34900</v>
      </c>
      <c r="AJ51">
        <v>101</v>
      </c>
      <c r="AK51" t="s">
        <v>34320</v>
      </c>
      <c r="AP51" t="s">
        <v>2930</v>
      </c>
      <c r="AQ51" t="s">
        <v>2931</v>
      </c>
      <c r="AR51">
        <v>0</v>
      </c>
      <c r="AS51" t="s">
        <v>2632</v>
      </c>
      <c r="AT51" t="s">
        <v>2932</v>
      </c>
      <c r="AW51">
        <v>55.670087770000002</v>
      </c>
      <c r="AX51">
        <v>12.49505641</v>
      </c>
      <c r="AY51" t="s">
        <v>2633</v>
      </c>
      <c r="AZ51">
        <v>1084</v>
      </c>
      <c r="BA51" t="s">
        <v>2634</v>
      </c>
    </row>
    <row r="52" spans="1:53" x14ac:dyDescent="0.25">
      <c r="A52">
        <v>101077</v>
      </c>
      <c r="B52" t="s">
        <v>2933</v>
      </c>
      <c r="C52">
        <v>2400</v>
      </c>
      <c r="D52" t="s">
        <v>34914</v>
      </c>
      <c r="E52" t="s">
        <v>48</v>
      </c>
      <c r="F52">
        <v>43857916</v>
      </c>
      <c r="G52">
        <v>1001845086</v>
      </c>
      <c r="H52" t="s">
        <v>2934</v>
      </c>
      <c r="I52" t="s">
        <v>2935</v>
      </c>
      <c r="J52" t="s">
        <v>2936</v>
      </c>
      <c r="K52" t="s">
        <v>2937</v>
      </c>
      <c r="L52">
        <v>7144</v>
      </c>
      <c r="M52">
        <v>10</v>
      </c>
      <c r="Q52" s="1">
        <v>43777</v>
      </c>
      <c r="R52" t="s">
        <v>2628</v>
      </c>
      <c r="V52">
        <v>5</v>
      </c>
      <c r="W52" t="s">
        <v>2938</v>
      </c>
      <c r="X52">
        <v>1</v>
      </c>
      <c r="Y52" t="s">
        <v>34899</v>
      </c>
      <c r="Z52">
        <v>9</v>
      </c>
      <c r="AA52">
        <v>192408</v>
      </c>
      <c r="AB52">
        <v>121</v>
      </c>
      <c r="AC52" t="s">
        <v>2640</v>
      </c>
      <c r="AD52">
        <v>1013</v>
      </c>
      <c r="AE52" t="s">
        <v>47</v>
      </c>
      <c r="AF52">
        <v>1</v>
      </c>
      <c r="AG52" t="s">
        <v>34895</v>
      </c>
      <c r="AH52">
        <v>22</v>
      </c>
      <c r="AI52" t="s">
        <v>34977</v>
      </c>
      <c r="AJ52">
        <v>101</v>
      </c>
      <c r="AK52" t="s">
        <v>34320</v>
      </c>
      <c r="AP52" t="s">
        <v>2939</v>
      </c>
      <c r="AQ52" t="s">
        <v>2940</v>
      </c>
      <c r="AR52">
        <v>0</v>
      </c>
      <c r="AS52" t="s">
        <v>2632</v>
      </c>
      <c r="AT52" t="s">
        <v>2941</v>
      </c>
      <c r="AW52">
        <v>55.7003299</v>
      </c>
      <c r="AX52">
        <v>12.53508645</v>
      </c>
      <c r="AY52" t="s">
        <v>2633</v>
      </c>
      <c r="AZ52">
        <v>1084</v>
      </c>
      <c r="BA52" t="s">
        <v>2634</v>
      </c>
    </row>
    <row r="53" spans="1:53" x14ac:dyDescent="0.25">
      <c r="A53">
        <v>101078</v>
      </c>
      <c r="B53" t="s">
        <v>2942</v>
      </c>
      <c r="C53">
        <v>2100</v>
      </c>
      <c r="D53" t="s">
        <v>34941</v>
      </c>
      <c r="E53" t="s">
        <v>49</v>
      </c>
      <c r="F53">
        <v>60656215</v>
      </c>
      <c r="G53">
        <v>1002118515</v>
      </c>
      <c r="H53" t="s">
        <v>2943</v>
      </c>
      <c r="I53" t="s">
        <v>2944</v>
      </c>
      <c r="J53" t="s">
        <v>2945</v>
      </c>
      <c r="K53" t="s">
        <v>2946</v>
      </c>
      <c r="L53">
        <v>7004</v>
      </c>
      <c r="M53">
        <v>93</v>
      </c>
      <c r="Q53" s="1">
        <v>43488</v>
      </c>
      <c r="R53" t="s">
        <v>2628</v>
      </c>
      <c r="V53">
        <v>5</v>
      </c>
      <c r="W53" t="s">
        <v>2938</v>
      </c>
      <c r="X53">
        <v>1</v>
      </c>
      <c r="Y53" t="s">
        <v>34899</v>
      </c>
      <c r="Z53">
        <v>9</v>
      </c>
      <c r="AA53">
        <v>181001</v>
      </c>
      <c r="AB53">
        <v>121</v>
      </c>
      <c r="AC53" t="s">
        <v>2640</v>
      </c>
      <c r="AD53">
        <v>1013</v>
      </c>
      <c r="AE53" t="s">
        <v>47</v>
      </c>
      <c r="AF53">
        <v>1</v>
      </c>
      <c r="AG53" t="s">
        <v>34895</v>
      </c>
      <c r="AH53">
        <v>21</v>
      </c>
      <c r="AI53" t="s">
        <v>34900</v>
      </c>
      <c r="AJ53">
        <v>101</v>
      </c>
      <c r="AK53" t="s">
        <v>34320</v>
      </c>
      <c r="AP53" t="s">
        <v>2947</v>
      </c>
      <c r="AQ53" t="s">
        <v>2948</v>
      </c>
      <c r="AR53">
        <v>0</v>
      </c>
      <c r="AS53" t="s">
        <v>2632</v>
      </c>
      <c r="AT53" t="s">
        <v>2949</v>
      </c>
      <c r="AW53">
        <v>55.722091249999998</v>
      </c>
      <c r="AX53">
        <v>12.576450380000001</v>
      </c>
      <c r="AY53" t="s">
        <v>2633</v>
      </c>
      <c r="AZ53">
        <v>1084</v>
      </c>
      <c r="BA53" t="s">
        <v>2634</v>
      </c>
    </row>
    <row r="54" spans="1:53" x14ac:dyDescent="0.25">
      <c r="A54">
        <v>101079</v>
      </c>
      <c r="B54" t="s">
        <v>2950</v>
      </c>
      <c r="C54">
        <v>1420</v>
      </c>
      <c r="D54" t="s">
        <v>34901</v>
      </c>
      <c r="E54" t="s">
        <v>50</v>
      </c>
      <c r="F54">
        <v>53289916</v>
      </c>
      <c r="G54">
        <v>1002003079</v>
      </c>
      <c r="H54" t="s">
        <v>2951</v>
      </c>
      <c r="I54" t="s">
        <v>2952</v>
      </c>
      <c r="J54" t="s">
        <v>2953</v>
      </c>
      <c r="K54" t="s">
        <v>2954</v>
      </c>
      <c r="L54">
        <v>1352</v>
      </c>
      <c r="M54">
        <v>67</v>
      </c>
      <c r="Q54" s="1">
        <v>43368</v>
      </c>
      <c r="R54" t="s">
        <v>2628</v>
      </c>
      <c r="V54">
        <v>5</v>
      </c>
      <c r="W54" t="s">
        <v>2938</v>
      </c>
      <c r="X54">
        <v>1</v>
      </c>
      <c r="Y54" t="s">
        <v>34899</v>
      </c>
      <c r="Z54">
        <v>9</v>
      </c>
      <c r="AA54">
        <v>179908</v>
      </c>
      <c r="AB54">
        <v>121</v>
      </c>
      <c r="AC54" t="s">
        <v>2640</v>
      </c>
      <c r="AD54">
        <v>1013</v>
      </c>
      <c r="AE54" t="s">
        <v>47</v>
      </c>
      <c r="AF54">
        <v>1</v>
      </c>
      <c r="AG54" t="s">
        <v>34895</v>
      </c>
      <c r="AH54">
        <v>21</v>
      </c>
      <c r="AI54" t="s">
        <v>34900</v>
      </c>
      <c r="AJ54">
        <v>101</v>
      </c>
      <c r="AK54" t="s">
        <v>34320</v>
      </c>
      <c r="AP54" t="s">
        <v>2955</v>
      </c>
      <c r="AQ54" t="s">
        <v>2956</v>
      </c>
      <c r="AR54">
        <v>0</v>
      </c>
      <c r="AS54" t="s">
        <v>2632</v>
      </c>
      <c r="AT54" t="s">
        <v>2957</v>
      </c>
      <c r="AW54">
        <v>55.67328268</v>
      </c>
      <c r="AX54">
        <v>12.593892240000001</v>
      </c>
      <c r="AY54" t="s">
        <v>2633</v>
      </c>
      <c r="AZ54">
        <v>1084</v>
      </c>
      <c r="BA54" t="s">
        <v>2634</v>
      </c>
    </row>
    <row r="55" spans="1:53" x14ac:dyDescent="0.25">
      <c r="A55">
        <v>101080</v>
      </c>
      <c r="B55" t="s">
        <v>2958</v>
      </c>
      <c r="C55">
        <v>1364</v>
      </c>
      <c r="D55" t="s">
        <v>34901</v>
      </c>
      <c r="E55" t="s">
        <v>51</v>
      </c>
      <c r="F55">
        <v>10362911</v>
      </c>
      <c r="G55">
        <v>1000064075</v>
      </c>
      <c r="H55" t="s">
        <v>2959</v>
      </c>
      <c r="I55" t="s">
        <v>2960</v>
      </c>
      <c r="J55" t="s">
        <v>2961</v>
      </c>
      <c r="K55" t="s">
        <v>34978</v>
      </c>
      <c r="L55">
        <v>5200</v>
      </c>
      <c r="M55">
        <v>51</v>
      </c>
      <c r="Q55" s="1">
        <v>43777</v>
      </c>
      <c r="R55" t="s">
        <v>2628</v>
      </c>
      <c r="V55">
        <v>5</v>
      </c>
      <c r="W55" t="s">
        <v>2938</v>
      </c>
      <c r="X55">
        <v>1</v>
      </c>
      <c r="Y55" t="s">
        <v>34899</v>
      </c>
      <c r="Z55">
        <v>9</v>
      </c>
      <c r="AA55">
        <v>172710</v>
      </c>
      <c r="AB55">
        <v>121</v>
      </c>
      <c r="AC55" t="s">
        <v>2640</v>
      </c>
      <c r="AD55">
        <v>1013</v>
      </c>
      <c r="AE55" t="s">
        <v>47</v>
      </c>
      <c r="AF55">
        <v>1</v>
      </c>
      <c r="AG55" t="s">
        <v>34895</v>
      </c>
      <c r="AH55">
        <v>21</v>
      </c>
      <c r="AI55" t="s">
        <v>34900</v>
      </c>
      <c r="AJ55">
        <v>101</v>
      </c>
      <c r="AK55" t="s">
        <v>34320</v>
      </c>
      <c r="AP55" t="s">
        <v>2962</v>
      </c>
      <c r="AQ55" t="s">
        <v>2963</v>
      </c>
      <c r="AR55">
        <v>0</v>
      </c>
      <c r="AS55" t="s">
        <v>2632</v>
      </c>
      <c r="AT55" t="s">
        <v>34979</v>
      </c>
      <c r="AW55">
        <v>55.683974569999997</v>
      </c>
      <c r="AX55">
        <v>12.566784119999999</v>
      </c>
      <c r="AY55" t="s">
        <v>2633</v>
      </c>
      <c r="AZ55">
        <v>1084</v>
      </c>
      <c r="BA55" t="s">
        <v>2634</v>
      </c>
    </row>
    <row r="56" spans="1:53" x14ac:dyDescent="0.25">
      <c r="A56">
        <v>101081</v>
      </c>
      <c r="B56" t="s">
        <v>2964</v>
      </c>
      <c r="C56">
        <v>2100</v>
      </c>
      <c r="D56" t="s">
        <v>34941</v>
      </c>
      <c r="E56" t="s">
        <v>52</v>
      </c>
      <c r="F56">
        <v>11962815</v>
      </c>
      <c r="G56">
        <v>1000306679</v>
      </c>
      <c r="H56" t="s">
        <v>2965</v>
      </c>
      <c r="I56" t="s">
        <v>2966</v>
      </c>
      <c r="J56" t="s">
        <v>2967</v>
      </c>
      <c r="K56" t="s">
        <v>34980</v>
      </c>
      <c r="L56">
        <v>1204</v>
      </c>
      <c r="M56">
        <v>17</v>
      </c>
      <c r="Q56" s="1">
        <v>44840</v>
      </c>
      <c r="R56" t="s">
        <v>2628</v>
      </c>
      <c r="V56">
        <v>5</v>
      </c>
      <c r="W56" t="s">
        <v>2938</v>
      </c>
      <c r="X56">
        <v>1</v>
      </c>
      <c r="Y56" t="s">
        <v>34899</v>
      </c>
      <c r="Z56">
        <v>10</v>
      </c>
      <c r="AA56">
        <v>185801</v>
      </c>
      <c r="AB56">
        <v>121</v>
      </c>
      <c r="AC56" t="s">
        <v>2640</v>
      </c>
      <c r="AD56">
        <v>1013</v>
      </c>
      <c r="AE56" t="s">
        <v>47</v>
      </c>
      <c r="AF56">
        <v>1</v>
      </c>
      <c r="AG56" t="s">
        <v>34895</v>
      </c>
      <c r="AH56">
        <v>21</v>
      </c>
      <c r="AI56" t="s">
        <v>34900</v>
      </c>
      <c r="AJ56">
        <v>101</v>
      </c>
      <c r="AK56" t="s">
        <v>34320</v>
      </c>
      <c r="AP56" t="s">
        <v>2968</v>
      </c>
      <c r="AQ56" t="s">
        <v>2969</v>
      </c>
      <c r="AR56">
        <v>0</v>
      </c>
      <c r="AS56" t="s">
        <v>2632</v>
      </c>
      <c r="AT56" t="s">
        <v>34981</v>
      </c>
      <c r="AW56">
        <v>55.694192039999997</v>
      </c>
      <c r="AX56">
        <v>12.58230666</v>
      </c>
      <c r="AY56" t="s">
        <v>2633</v>
      </c>
      <c r="AZ56">
        <v>1084</v>
      </c>
      <c r="BA56" t="s">
        <v>2634</v>
      </c>
    </row>
    <row r="57" spans="1:53" x14ac:dyDescent="0.25">
      <c r="A57">
        <v>101082</v>
      </c>
      <c r="B57" t="s">
        <v>2970</v>
      </c>
      <c r="C57">
        <v>2200</v>
      </c>
      <c r="D57" t="s">
        <v>34908</v>
      </c>
      <c r="E57" t="s">
        <v>53</v>
      </c>
      <c r="F57">
        <v>55809712</v>
      </c>
      <c r="G57">
        <v>1002039768</v>
      </c>
      <c r="H57" t="s">
        <v>2971</v>
      </c>
      <c r="I57" t="s">
        <v>2972</v>
      </c>
      <c r="J57" t="s">
        <v>2973</v>
      </c>
      <c r="K57" t="s">
        <v>34982</v>
      </c>
      <c r="L57">
        <v>5192</v>
      </c>
      <c r="M57">
        <v>27</v>
      </c>
      <c r="Q57" s="1">
        <v>43777</v>
      </c>
      <c r="R57" t="s">
        <v>2628</v>
      </c>
      <c r="V57">
        <v>5</v>
      </c>
      <c r="W57" t="s">
        <v>2938</v>
      </c>
      <c r="X57">
        <v>1</v>
      </c>
      <c r="Y57" t="s">
        <v>34899</v>
      </c>
      <c r="Z57">
        <v>9</v>
      </c>
      <c r="AA57">
        <v>196904</v>
      </c>
      <c r="AB57">
        <v>121</v>
      </c>
      <c r="AC57" t="s">
        <v>2640</v>
      </c>
      <c r="AD57">
        <v>1013</v>
      </c>
      <c r="AE57" t="s">
        <v>47</v>
      </c>
      <c r="AF57">
        <v>1</v>
      </c>
      <c r="AG57" t="s">
        <v>34895</v>
      </c>
      <c r="AH57">
        <v>21</v>
      </c>
      <c r="AI57" t="s">
        <v>34900</v>
      </c>
      <c r="AJ57">
        <v>101</v>
      </c>
      <c r="AK57" t="s">
        <v>34320</v>
      </c>
      <c r="AP57" t="s">
        <v>2974</v>
      </c>
      <c r="AQ57" t="s">
        <v>2975</v>
      </c>
      <c r="AR57">
        <v>0</v>
      </c>
      <c r="AS57" t="s">
        <v>2632</v>
      </c>
      <c r="AT57" t="s">
        <v>34983</v>
      </c>
      <c r="AW57">
        <v>55.688244070000003</v>
      </c>
      <c r="AX57">
        <v>12.559352090000001</v>
      </c>
      <c r="AY57" t="s">
        <v>2633</v>
      </c>
      <c r="AZ57">
        <v>1084</v>
      </c>
      <c r="BA57" t="s">
        <v>2634</v>
      </c>
    </row>
    <row r="58" spans="1:53" x14ac:dyDescent="0.25">
      <c r="A58">
        <v>101083</v>
      </c>
      <c r="B58" t="s">
        <v>2976</v>
      </c>
      <c r="C58">
        <v>2100</v>
      </c>
      <c r="D58" t="s">
        <v>34941</v>
      </c>
      <c r="E58" t="s">
        <v>54</v>
      </c>
      <c r="F58">
        <v>55730016</v>
      </c>
      <c r="G58">
        <v>1002038475</v>
      </c>
      <c r="H58" t="s">
        <v>2977</v>
      </c>
      <c r="I58" t="s">
        <v>2978</v>
      </c>
      <c r="J58" t="s">
        <v>2979</v>
      </c>
      <c r="K58" t="s">
        <v>2980</v>
      </c>
      <c r="L58">
        <v>6920</v>
      </c>
      <c r="M58">
        <v>5</v>
      </c>
      <c r="Q58" s="1">
        <v>43777</v>
      </c>
      <c r="R58" t="s">
        <v>2981</v>
      </c>
      <c r="V58">
        <v>5</v>
      </c>
      <c r="W58" t="s">
        <v>2938</v>
      </c>
      <c r="X58">
        <v>1</v>
      </c>
      <c r="Y58" t="s">
        <v>34899</v>
      </c>
      <c r="Z58">
        <v>9</v>
      </c>
      <c r="AA58">
        <v>187201</v>
      </c>
      <c r="AB58">
        <v>121</v>
      </c>
      <c r="AC58" t="s">
        <v>2640</v>
      </c>
      <c r="AD58">
        <v>1013</v>
      </c>
      <c r="AE58" t="s">
        <v>47</v>
      </c>
      <c r="AF58">
        <v>1</v>
      </c>
      <c r="AG58" t="s">
        <v>34895</v>
      </c>
      <c r="AH58">
        <v>21</v>
      </c>
      <c r="AI58" t="s">
        <v>34900</v>
      </c>
      <c r="AJ58">
        <v>101</v>
      </c>
      <c r="AK58" t="s">
        <v>34320</v>
      </c>
      <c r="AP58" t="s">
        <v>2982</v>
      </c>
      <c r="AQ58" t="s">
        <v>2983</v>
      </c>
      <c r="AR58">
        <v>0</v>
      </c>
      <c r="AS58" t="s">
        <v>2632</v>
      </c>
      <c r="AT58" t="s">
        <v>2984</v>
      </c>
      <c r="AW58">
        <v>55.689790649999999</v>
      </c>
      <c r="AX58">
        <v>12.575595720000001</v>
      </c>
      <c r="AY58" t="s">
        <v>2633</v>
      </c>
      <c r="AZ58">
        <v>1084</v>
      </c>
      <c r="BA58" t="s">
        <v>2634</v>
      </c>
    </row>
    <row r="59" spans="1:53" x14ac:dyDescent="0.25">
      <c r="A59">
        <v>101084</v>
      </c>
      <c r="B59" t="s">
        <v>34984</v>
      </c>
      <c r="C59">
        <v>2300</v>
      </c>
      <c r="D59" t="s">
        <v>34948</v>
      </c>
      <c r="E59" t="s">
        <v>55</v>
      </c>
      <c r="F59">
        <v>53009719</v>
      </c>
      <c r="G59">
        <v>1001998693</v>
      </c>
      <c r="H59" t="s">
        <v>34985</v>
      </c>
      <c r="I59" t="s">
        <v>2985</v>
      </c>
      <c r="J59" t="s">
        <v>2986</v>
      </c>
      <c r="K59" t="s">
        <v>2987</v>
      </c>
      <c r="L59">
        <v>5344</v>
      </c>
      <c r="M59">
        <v>7</v>
      </c>
      <c r="Q59" s="1">
        <v>43777</v>
      </c>
      <c r="R59" t="s">
        <v>2988</v>
      </c>
      <c r="V59">
        <v>5</v>
      </c>
      <c r="W59" t="s">
        <v>2938</v>
      </c>
      <c r="X59">
        <v>1</v>
      </c>
      <c r="Y59" t="s">
        <v>34899</v>
      </c>
      <c r="Z59">
        <v>10</v>
      </c>
      <c r="AA59">
        <v>189701</v>
      </c>
      <c r="AB59">
        <v>121</v>
      </c>
      <c r="AC59" t="s">
        <v>2640</v>
      </c>
      <c r="AD59">
        <v>1013</v>
      </c>
      <c r="AE59" t="s">
        <v>47</v>
      </c>
      <c r="AF59">
        <v>1</v>
      </c>
      <c r="AG59" t="s">
        <v>34895</v>
      </c>
      <c r="AH59">
        <v>21</v>
      </c>
      <c r="AI59" t="s">
        <v>34900</v>
      </c>
      <c r="AJ59">
        <v>101</v>
      </c>
      <c r="AK59" t="s">
        <v>34320</v>
      </c>
      <c r="AP59" t="s">
        <v>2989</v>
      </c>
      <c r="AQ59" t="s">
        <v>2990</v>
      </c>
      <c r="AR59">
        <v>0</v>
      </c>
      <c r="AS59" t="s">
        <v>2632</v>
      </c>
      <c r="AT59" t="s">
        <v>2991</v>
      </c>
      <c r="AW59">
        <v>55.653832880000003</v>
      </c>
      <c r="AX59">
        <v>12.60714132</v>
      </c>
      <c r="AY59" t="s">
        <v>2633</v>
      </c>
      <c r="AZ59">
        <v>1084</v>
      </c>
      <c r="BA59" t="s">
        <v>2634</v>
      </c>
    </row>
    <row r="60" spans="1:53" x14ac:dyDescent="0.25">
      <c r="A60">
        <v>101086</v>
      </c>
      <c r="B60" t="s">
        <v>2992</v>
      </c>
      <c r="C60">
        <v>2100</v>
      </c>
      <c r="D60" t="s">
        <v>34941</v>
      </c>
      <c r="E60" t="s">
        <v>56</v>
      </c>
      <c r="F60">
        <v>23176610</v>
      </c>
      <c r="G60">
        <v>1001556930</v>
      </c>
      <c r="H60" t="s">
        <v>2993</v>
      </c>
      <c r="I60" t="s">
        <v>2994</v>
      </c>
      <c r="J60" t="s">
        <v>2995</v>
      </c>
      <c r="K60" t="s">
        <v>34986</v>
      </c>
      <c r="L60">
        <v>8608</v>
      </c>
      <c r="M60">
        <v>86</v>
      </c>
      <c r="Q60" s="1">
        <v>43328</v>
      </c>
      <c r="R60" t="s">
        <v>2628</v>
      </c>
      <c r="V60">
        <v>5</v>
      </c>
      <c r="W60" t="s">
        <v>2938</v>
      </c>
      <c r="X60">
        <v>1</v>
      </c>
      <c r="Y60" t="s">
        <v>34899</v>
      </c>
      <c r="Z60">
        <v>9</v>
      </c>
      <c r="AA60">
        <v>194504</v>
      </c>
      <c r="AB60">
        <v>121</v>
      </c>
      <c r="AC60" t="s">
        <v>2640</v>
      </c>
      <c r="AD60">
        <v>1013</v>
      </c>
      <c r="AE60" t="s">
        <v>47</v>
      </c>
      <c r="AF60">
        <v>1</v>
      </c>
      <c r="AG60" t="s">
        <v>34895</v>
      </c>
      <c r="AH60">
        <v>21</v>
      </c>
      <c r="AI60" t="s">
        <v>34900</v>
      </c>
      <c r="AJ60">
        <v>101</v>
      </c>
      <c r="AK60" t="s">
        <v>34320</v>
      </c>
      <c r="AP60" t="s">
        <v>2996</v>
      </c>
      <c r="AQ60" t="s">
        <v>2997</v>
      </c>
      <c r="AR60">
        <v>0</v>
      </c>
      <c r="AS60" t="s">
        <v>2632</v>
      </c>
      <c r="AT60" t="s">
        <v>34987</v>
      </c>
      <c r="AW60">
        <v>55.694173730000003</v>
      </c>
      <c r="AX60">
        <v>12.576322149999999</v>
      </c>
      <c r="AY60" t="s">
        <v>2633</v>
      </c>
      <c r="AZ60">
        <v>1084</v>
      </c>
      <c r="BA60" t="s">
        <v>2634</v>
      </c>
    </row>
    <row r="61" spans="1:53" x14ac:dyDescent="0.25">
      <c r="A61">
        <v>101087</v>
      </c>
      <c r="B61" t="s">
        <v>2998</v>
      </c>
      <c r="C61">
        <v>2700</v>
      </c>
      <c r="D61" t="s">
        <v>34910</v>
      </c>
      <c r="E61" t="s">
        <v>57</v>
      </c>
      <c r="F61">
        <v>27400019</v>
      </c>
      <c r="G61">
        <v>1001613097</v>
      </c>
      <c r="H61" t="s">
        <v>34988</v>
      </c>
      <c r="I61" t="s">
        <v>2999</v>
      </c>
      <c r="J61" t="s">
        <v>3000</v>
      </c>
      <c r="K61" t="s">
        <v>3001</v>
      </c>
      <c r="L61">
        <v>4348</v>
      </c>
      <c r="M61">
        <v>18</v>
      </c>
      <c r="Q61" s="1">
        <v>44998</v>
      </c>
      <c r="R61" t="s">
        <v>2628</v>
      </c>
      <c r="V61">
        <v>5</v>
      </c>
      <c r="W61" t="s">
        <v>2938</v>
      </c>
      <c r="X61">
        <v>1</v>
      </c>
      <c r="Y61" t="s">
        <v>34899</v>
      </c>
      <c r="Z61">
        <v>6</v>
      </c>
      <c r="AA61">
        <v>196805</v>
      </c>
      <c r="AB61">
        <v>121</v>
      </c>
      <c r="AC61" t="s">
        <v>2640</v>
      </c>
      <c r="AD61">
        <v>1013</v>
      </c>
      <c r="AE61" t="s">
        <v>47</v>
      </c>
      <c r="AF61">
        <v>1</v>
      </c>
      <c r="AG61" t="s">
        <v>34895</v>
      </c>
      <c r="AH61">
        <v>21</v>
      </c>
      <c r="AI61" t="s">
        <v>34900</v>
      </c>
      <c r="AJ61">
        <v>101</v>
      </c>
      <c r="AK61" t="s">
        <v>34320</v>
      </c>
      <c r="AP61" t="s">
        <v>3002</v>
      </c>
      <c r="AQ61" t="s">
        <v>3003</v>
      </c>
      <c r="AR61">
        <v>0</v>
      </c>
      <c r="AS61" t="s">
        <v>2632</v>
      </c>
      <c r="AT61" t="s">
        <v>3004</v>
      </c>
      <c r="AW61">
        <v>55.699091000000003</v>
      </c>
      <c r="AX61">
        <v>12.486948310000001</v>
      </c>
      <c r="AY61" t="s">
        <v>2633</v>
      </c>
      <c r="AZ61">
        <v>1084</v>
      </c>
      <c r="BA61" t="s">
        <v>2634</v>
      </c>
    </row>
    <row r="62" spans="1:53" x14ac:dyDescent="0.25">
      <c r="A62">
        <v>101088</v>
      </c>
      <c r="B62" t="s">
        <v>3005</v>
      </c>
      <c r="C62">
        <v>1361</v>
      </c>
      <c r="D62" t="s">
        <v>34901</v>
      </c>
      <c r="E62" t="s">
        <v>58</v>
      </c>
      <c r="F62">
        <v>62513217</v>
      </c>
      <c r="G62">
        <v>1003419220</v>
      </c>
      <c r="H62" t="s">
        <v>3006</v>
      </c>
      <c r="I62" t="s">
        <v>3007</v>
      </c>
      <c r="J62" t="s">
        <v>3008</v>
      </c>
      <c r="K62" t="s">
        <v>34989</v>
      </c>
      <c r="L62">
        <v>4352</v>
      </c>
      <c r="M62">
        <v>8</v>
      </c>
      <c r="Q62" s="1">
        <v>44888</v>
      </c>
      <c r="R62" t="s">
        <v>3009</v>
      </c>
      <c r="V62">
        <v>5</v>
      </c>
      <c r="W62" t="s">
        <v>2938</v>
      </c>
      <c r="X62">
        <v>1</v>
      </c>
      <c r="Y62" t="s">
        <v>34899</v>
      </c>
      <c r="Z62">
        <v>9</v>
      </c>
      <c r="AA62">
        <v>185105</v>
      </c>
      <c r="AB62">
        <v>121</v>
      </c>
      <c r="AC62" t="s">
        <v>2640</v>
      </c>
      <c r="AD62">
        <v>1013</v>
      </c>
      <c r="AE62" t="s">
        <v>47</v>
      </c>
      <c r="AF62">
        <v>1</v>
      </c>
      <c r="AG62" t="s">
        <v>34895</v>
      </c>
      <c r="AH62">
        <v>25</v>
      </c>
      <c r="AI62" t="s">
        <v>34990</v>
      </c>
      <c r="AJ62">
        <v>101</v>
      </c>
      <c r="AK62" t="s">
        <v>34320</v>
      </c>
      <c r="AP62" t="s">
        <v>3010</v>
      </c>
      <c r="AQ62" t="s">
        <v>3011</v>
      </c>
      <c r="AR62">
        <v>0</v>
      </c>
      <c r="AS62" t="s">
        <v>2632</v>
      </c>
      <c r="AT62" t="s">
        <v>34991</v>
      </c>
      <c r="AW62">
        <v>55.682723009999997</v>
      </c>
      <c r="AX62">
        <v>12.56925596</v>
      </c>
      <c r="AY62" t="s">
        <v>2633</v>
      </c>
      <c r="AZ62">
        <v>1084</v>
      </c>
      <c r="BA62" t="s">
        <v>2634</v>
      </c>
    </row>
    <row r="63" spans="1:53" x14ac:dyDescent="0.25">
      <c r="A63">
        <v>101089</v>
      </c>
      <c r="B63" t="s">
        <v>3012</v>
      </c>
      <c r="C63">
        <v>1451</v>
      </c>
      <c r="D63" t="s">
        <v>34901</v>
      </c>
      <c r="E63" t="s">
        <v>59</v>
      </c>
      <c r="F63">
        <v>10195616</v>
      </c>
      <c r="G63">
        <v>1000034010</v>
      </c>
      <c r="H63" t="s">
        <v>3013</v>
      </c>
      <c r="I63" t="s">
        <v>3014</v>
      </c>
      <c r="J63" t="s">
        <v>3015</v>
      </c>
      <c r="K63" t="s">
        <v>34992</v>
      </c>
      <c r="L63">
        <v>4180</v>
      </c>
      <c r="M63">
        <v>5</v>
      </c>
      <c r="Q63" s="1">
        <v>44421</v>
      </c>
      <c r="R63" t="s">
        <v>2628</v>
      </c>
      <c r="V63">
        <v>5</v>
      </c>
      <c r="W63" t="s">
        <v>2938</v>
      </c>
      <c r="X63">
        <v>1</v>
      </c>
      <c r="Y63" t="s">
        <v>34899</v>
      </c>
      <c r="Z63">
        <v>9</v>
      </c>
      <c r="AA63">
        <v>157501</v>
      </c>
      <c r="AB63">
        <v>121</v>
      </c>
      <c r="AC63" t="s">
        <v>2640</v>
      </c>
      <c r="AD63">
        <v>1013</v>
      </c>
      <c r="AE63" t="s">
        <v>47</v>
      </c>
      <c r="AF63">
        <v>1</v>
      </c>
      <c r="AG63" t="s">
        <v>34895</v>
      </c>
      <c r="AH63">
        <v>21</v>
      </c>
      <c r="AI63" t="s">
        <v>34900</v>
      </c>
      <c r="AJ63">
        <v>101</v>
      </c>
      <c r="AK63" t="s">
        <v>34320</v>
      </c>
      <c r="AP63" t="s">
        <v>3016</v>
      </c>
      <c r="AQ63" t="s">
        <v>3017</v>
      </c>
      <c r="AR63">
        <v>0</v>
      </c>
      <c r="AS63" t="s">
        <v>2632</v>
      </c>
      <c r="AT63" t="s">
        <v>34993</v>
      </c>
      <c r="AW63">
        <v>55.67973825</v>
      </c>
      <c r="AX63">
        <v>12.569633899999999</v>
      </c>
      <c r="AY63" t="s">
        <v>2633</v>
      </c>
      <c r="AZ63">
        <v>1084</v>
      </c>
      <c r="BA63" t="s">
        <v>2634</v>
      </c>
    </row>
    <row r="64" spans="1:53" x14ac:dyDescent="0.25">
      <c r="A64">
        <v>101090</v>
      </c>
      <c r="B64" t="s">
        <v>34994</v>
      </c>
      <c r="C64">
        <v>2100</v>
      </c>
      <c r="D64" t="s">
        <v>34941</v>
      </c>
      <c r="E64" t="s">
        <v>60</v>
      </c>
      <c r="F64">
        <v>28889615</v>
      </c>
      <c r="G64">
        <v>1001637832</v>
      </c>
      <c r="H64" t="s">
        <v>3018</v>
      </c>
      <c r="I64" t="s">
        <v>3019</v>
      </c>
      <c r="J64" t="s">
        <v>3019</v>
      </c>
      <c r="K64" t="s">
        <v>3020</v>
      </c>
      <c r="L64">
        <v>6396</v>
      </c>
      <c r="M64" t="s">
        <v>3021</v>
      </c>
      <c r="Q64" s="1">
        <v>44174</v>
      </c>
      <c r="R64" t="s">
        <v>2628</v>
      </c>
      <c r="V64">
        <v>5</v>
      </c>
      <c r="W64" t="s">
        <v>2938</v>
      </c>
      <c r="X64">
        <v>1</v>
      </c>
      <c r="Y64" t="s">
        <v>34899</v>
      </c>
      <c r="Z64">
        <v>9</v>
      </c>
      <c r="AA64">
        <v>197008</v>
      </c>
      <c r="AB64">
        <v>121</v>
      </c>
      <c r="AC64" t="s">
        <v>2640</v>
      </c>
      <c r="AD64">
        <v>1013</v>
      </c>
      <c r="AE64" t="s">
        <v>47</v>
      </c>
      <c r="AF64">
        <v>1</v>
      </c>
      <c r="AG64" t="s">
        <v>34895</v>
      </c>
      <c r="AH64">
        <v>22</v>
      </c>
      <c r="AI64" t="s">
        <v>34977</v>
      </c>
      <c r="AJ64">
        <v>101</v>
      </c>
      <c r="AK64" t="s">
        <v>34320</v>
      </c>
      <c r="AP64" t="s">
        <v>3022</v>
      </c>
      <c r="AQ64" t="s">
        <v>3023</v>
      </c>
      <c r="AR64">
        <v>0</v>
      </c>
      <c r="AS64" t="s">
        <v>2632</v>
      </c>
      <c r="AT64" t="s">
        <v>2783</v>
      </c>
      <c r="AW64">
        <v>55.711056419999998</v>
      </c>
      <c r="AX64">
        <v>12.579920059999999</v>
      </c>
      <c r="AY64" t="s">
        <v>2633</v>
      </c>
      <c r="AZ64">
        <v>1084</v>
      </c>
      <c r="BA64" t="s">
        <v>2634</v>
      </c>
    </row>
    <row r="65" spans="1:53" x14ac:dyDescent="0.25">
      <c r="A65">
        <v>101091</v>
      </c>
      <c r="B65" t="s">
        <v>3024</v>
      </c>
      <c r="C65">
        <v>2300</v>
      </c>
      <c r="D65" t="s">
        <v>34948</v>
      </c>
      <c r="E65" t="s">
        <v>61</v>
      </c>
      <c r="F65">
        <v>65038617</v>
      </c>
      <c r="G65">
        <v>1002200256</v>
      </c>
      <c r="H65" t="s">
        <v>3025</v>
      </c>
      <c r="I65" t="s">
        <v>3026</v>
      </c>
      <c r="J65" t="s">
        <v>3027</v>
      </c>
      <c r="K65" t="s">
        <v>34880</v>
      </c>
      <c r="L65">
        <v>120</v>
      </c>
      <c r="M65" t="s">
        <v>3028</v>
      </c>
      <c r="Q65" s="1">
        <v>44894</v>
      </c>
      <c r="R65" t="s">
        <v>2628</v>
      </c>
      <c r="V65">
        <v>5</v>
      </c>
      <c r="W65" t="s">
        <v>2938</v>
      </c>
      <c r="X65">
        <v>1</v>
      </c>
      <c r="Y65" t="s">
        <v>34899</v>
      </c>
      <c r="Z65">
        <v>9</v>
      </c>
      <c r="AA65">
        <v>197308</v>
      </c>
      <c r="AB65">
        <v>121</v>
      </c>
      <c r="AC65" t="s">
        <v>2640</v>
      </c>
      <c r="AD65">
        <v>1013</v>
      </c>
      <c r="AE65" t="s">
        <v>47</v>
      </c>
      <c r="AF65">
        <v>1</v>
      </c>
      <c r="AG65" t="s">
        <v>34895</v>
      </c>
      <c r="AH65">
        <v>21</v>
      </c>
      <c r="AI65" t="s">
        <v>34900</v>
      </c>
      <c r="AJ65">
        <v>101</v>
      </c>
      <c r="AK65" t="s">
        <v>34320</v>
      </c>
      <c r="AP65" t="s">
        <v>3029</v>
      </c>
      <c r="AQ65" t="s">
        <v>3030</v>
      </c>
      <c r="AR65">
        <v>0</v>
      </c>
      <c r="AS65" t="s">
        <v>2632</v>
      </c>
      <c r="AT65" t="s">
        <v>3031</v>
      </c>
      <c r="AW65">
        <v>55.659486100000002</v>
      </c>
      <c r="AX65">
        <v>12.633589880000001</v>
      </c>
      <c r="AY65" t="s">
        <v>2633</v>
      </c>
      <c r="AZ65">
        <v>1084</v>
      </c>
      <c r="BA65" t="s">
        <v>2634</v>
      </c>
    </row>
    <row r="66" spans="1:53" x14ac:dyDescent="0.25">
      <c r="A66">
        <v>101092</v>
      </c>
      <c r="B66" t="s">
        <v>3032</v>
      </c>
      <c r="C66">
        <v>2300</v>
      </c>
      <c r="D66" t="s">
        <v>34948</v>
      </c>
      <c r="E66" t="s">
        <v>34879</v>
      </c>
      <c r="F66">
        <v>22229516</v>
      </c>
      <c r="G66">
        <v>1001544295</v>
      </c>
      <c r="H66" t="s">
        <v>7733</v>
      </c>
      <c r="I66" t="s">
        <v>3033</v>
      </c>
      <c r="J66" t="s">
        <v>3034</v>
      </c>
      <c r="K66" t="s">
        <v>3035</v>
      </c>
      <c r="L66">
        <v>5896</v>
      </c>
      <c r="M66">
        <v>47</v>
      </c>
      <c r="Q66" s="1">
        <v>45062</v>
      </c>
      <c r="R66" t="s">
        <v>34382</v>
      </c>
      <c r="V66">
        <v>5</v>
      </c>
      <c r="W66" t="s">
        <v>2938</v>
      </c>
      <c r="X66">
        <v>1</v>
      </c>
      <c r="Y66" t="s">
        <v>34899</v>
      </c>
      <c r="Z66">
        <v>9</v>
      </c>
      <c r="AA66">
        <v>196808</v>
      </c>
      <c r="AB66">
        <v>121</v>
      </c>
      <c r="AC66" t="s">
        <v>2640</v>
      </c>
      <c r="AD66">
        <v>1013</v>
      </c>
      <c r="AE66" t="s">
        <v>47</v>
      </c>
      <c r="AF66">
        <v>1</v>
      </c>
      <c r="AG66" t="s">
        <v>34895</v>
      </c>
      <c r="AH66">
        <v>22</v>
      </c>
      <c r="AI66" t="s">
        <v>34977</v>
      </c>
      <c r="AJ66">
        <v>101</v>
      </c>
      <c r="AK66" t="s">
        <v>34320</v>
      </c>
      <c r="AP66" t="s">
        <v>3036</v>
      </c>
      <c r="AQ66" t="s">
        <v>3037</v>
      </c>
      <c r="AR66">
        <v>0</v>
      </c>
      <c r="AS66" t="s">
        <v>2632</v>
      </c>
      <c r="AT66" t="s">
        <v>3038</v>
      </c>
      <c r="AW66">
        <v>55.65132448</v>
      </c>
      <c r="AX66">
        <v>12.6173567</v>
      </c>
      <c r="AY66" t="s">
        <v>2633</v>
      </c>
      <c r="AZ66">
        <v>1084</v>
      </c>
      <c r="BA66" t="s">
        <v>2634</v>
      </c>
    </row>
    <row r="67" spans="1:53" x14ac:dyDescent="0.25">
      <c r="A67">
        <v>101093</v>
      </c>
      <c r="B67" t="s">
        <v>3039</v>
      </c>
      <c r="C67">
        <v>2400</v>
      </c>
      <c r="D67" t="s">
        <v>34914</v>
      </c>
      <c r="E67" t="s">
        <v>63</v>
      </c>
      <c r="F67">
        <v>64942212</v>
      </c>
      <c r="G67">
        <v>1003254726</v>
      </c>
      <c r="H67" t="s">
        <v>3040</v>
      </c>
      <c r="I67" t="s">
        <v>3041</v>
      </c>
      <c r="J67" t="s">
        <v>3042</v>
      </c>
      <c r="K67" t="s">
        <v>3043</v>
      </c>
      <c r="L67">
        <v>1964</v>
      </c>
      <c r="M67">
        <v>77</v>
      </c>
      <c r="Q67" s="1">
        <v>44641</v>
      </c>
      <c r="R67" t="s">
        <v>2628</v>
      </c>
      <c r="S67">
        <v>101</v>
      </c>
      <c r="T67" t="s">
        <v>34320</v>
      </c>
      <c r="V67">
        <v>2</v>
      </c>
      <c r="W67" t="s">
        <v>2629</v>
      </c>
      <c r="X67">
        <v>1</v>
      </c>
      <c r="Y67" t="s">
        <v>34899</v>
      </c>
      <c r="Z67">
        <v>10</v>
      </c>
      <c r="AA67">
        <v>197204</v>
      </c>
      <c r="AB67">
        <v>126</v>
      </c>
      <c r="AC67" t="s">
        <v>62</v>
      </c>
      <c r="AD67">
        <v>1015</v>
      </c>
      <c r="AE67" t="s">
        <v>62</v>
      </c>
      <c r="AF67">
        <v>1</v>
      </c>
      <c r="AG67" t="s">
        <v>34895</v>
      </c>
      <c r="AH67">
        <v>27</v>
      </c>
      <c r="AI67" t="s">
        <v>34995</v>
      </c>
      <c r="AJ67">
        <v>101</v>
      </c>
      <c r="AK67" t="s">
        <v>34320</v>
      </c>
      <c r="AP67" t="s">
        <v>3044</v>
      </c>
      <c r="AQ67" t="s">
        <v>3045</v>
      </c>
      <c r="AR67">
        <v>0</v>
      </c>
      <c r="AS67" t="s">
        <v>2632</v>
      </c>
      <c r="AT67" t="s">
        <v>3046</v>
      </c>
      <c r="AW67">
        <v>55.704592820000002</v>
      </c>
      <c r="AX67">
        <v>12.52582065</v>
      </c>
      <c r="AY67" t="s">
        <v>2633</v>
      </c>
      <c r="AZ67">
        <v>1084</v>
      </c>
      <c r="BA67" t="s">
        <v>2634</v>
      </c>
    </row>
    <row r="68" spans="1:53" x14ac:dyDescent="0.25">
      <c r="A68">
        <v>101094</v>
      </c>
      <c r="B68" t="s">
        <v>3047</v>
      </c>
      <c r="C68">
        <v>2200</v>
      </c>
      <c r="D68" t="s">
        <v>34908</v>
      </c>
      <c r="E68" t="s">
        <v>64</v>
      </c>
      <c r="F68">
        <v>64942212</v>
      </c>
      <c r="G68">
        <v>1003252450</v>
      </c>
      <c r="H68" t="s">
        <v>3048</v>
      </c>
      <c r="I68" t="s">
        <v>3049</v>
      </c>
      <c r="J68" t="s">
        <v>3050</v>
      </c>
      <c r="K68" t="s">
        <v>34919</v>
      </c>
      <c r="L68">
        <v>8556</v>
      </c>
      <c r="M68">
        <v>8</v>
      </c>
      <c r="Q68" s="1">
        <v>44634</v>
      </c>
      <c r="R68" t="s">
        <v>2628</v>
      </c>
      <c r="S68">
        <v>101</v>
      </c>
      <c r="T68" t="s">
        <v>34320</v>
      </c>
      <c r="V68">
        <v>2</v>
      </c>
      <c r="W68" t="s">
        <v>2629</v>
      </c>
      <c r="X68">
        <v>1</v>
      </c>
      <c r="Y68" t="s">
        <v>34899</v>
      </c>
      <c r="Z68">
        <v>10</v>
      </c>
      <c r="AA68">
        <v>193909</v>
      </c>
      <c r="AB68">
        <v>126</v>
      </c>
      <c r="AC68" t="s">
        <v>62</v>
      </c>
      <c r="AD68">
        <v>1015</v>
      </c>
      <c r="AE68" t="s">
        <v>62</v>
      </c>
      <c r="AF68">
        <v>1</v>
      </c>
      <c r="AG68" t="s">
        <v>34895</v>
      </c>
      <c r="AH68">
        <v>27</v>
      </c>
      <c r="AI68" t="s">
        <v>34995</v>
      </c>
      <c r="AJ68">
        <v>101</v>
      </c>
      <c r="AK68" t="s">
        <v>34320</v>
      </c>
      <c r="AP68" t="s">
        <v>3051</v>
      </c>
      <c r="AQ68" t="s">
        <v>3052</v>
      </c>
      <c r="AR68">
        <v>0</v>
      </c>
      <c r="AS68" t="s">
        <v>2632</v>
      </c>
      <c r="AT68" t="s">
        <v>34920</v>
      </c>
      <c r="AW68">
        <v>55.69647303</v>
      </c>
      <c r="AX68">
        <v>12.539095870000001</v>
      </c>
      <c r="AY68" t="s">
        <v>2633</v>
      </c>
      <c r="AZ68">
        <v>1084</v>
      </c>
      <c r="BA68" t="s">
        <v>2634</v>
      </c>
    </row>
    <row r="69" spans="1:53" x14ac:dyDescent="0.25">
      <c r="A69">
        <v>101098</v>
      </c>
      <c r="B69" t="s">
        <v>3053</v>
      </c>
      <c r="C69">
        <v>1671</v>
      </c>
      <c r="D69" t="s">
        <v>34892</v>
      </c>
      <c r="E69" t="s">
        <v>65</v>
      </c>
      <c r="F69">
        <v>64942212</v>
      </c>
      <c r="G69">
        <v>1003252905</v>
      </c>
      <c r="H69" t="s">
        <v>3054</v>
      </c>
      <c r="I69" t="s">
        <v>3055</v>
      </c>
      <c r="J69" t="s">
        <v>3056</v>
      </c>
      <c r="K69" t="s">
        <v>3057</v>
      </c>
      <c r="L69">
        <v>2508</v>
      </c>
      <c r="M69">
        <v>6</v>
      </c>
      <c r="Q69" s="1">
        <v>44672</v>
      </c>
      <c r="R69" t="s">
        <v>2628</v>
      </c>
      <c r="S69">
        <v>101</v>
      </c>
      <c r="T69" t="s">
        <v>34320</v>
      </c>
      <c r="V69">
        <v>2</v>
      </c>
      <c r="W69" t="s">
        <v>2629</v>
      </c>
      <c r="X69">
        <v>1</v>
      </c>
      <c r="Y69" t="s">
        <v>34899</v>
      </c>
      <c r="Z69">
        <v>10</v>
      </c>
      <c r="AB69">
        <v>126</v>
      </c>
      <c r="AC69" t="s">
        <v>62</v>
      </c>
      <c r="AD69">
        <v>1015</v>
      </c>
      <c r="AE69" t="s">
        <v>62</v>
      </c>
      <c r="AF69">
        <v>1</v>
      </c>
      <c r="AG69" t="s">
        <v>34895</v>
      </c>
      <c r="AH69">
        <v>27</v>
      </c>
      <c r="AI69" t="s">
        <v>34995</v>
      </c>
      <c r="AJ69">
        <v>101</v>
      </c>
      <c r="AK69" t="s">
        <v>34320</v>
      </c>
      <c r="AP69" t="s">
        <v>3058</v>
      </c>
      <c r="AQ69" t="s">
        <v>3059</v>
      </c>
      <c r="AR69">
        <v>0</v>
      </c>
      <c r="AS69" t="s">
        <v>2632</v>
      </c>
      <c r="AT69" t="s">
        <v>3060</v>
      </c>
      <c r="AW69">
        <v>55.668302529999998</v>
      </c>
      <c r="AX69">
        <v>12.545568060000001</v>
      </c>
      <c r="AY69" t="s">
        <v>2633</v>
      </c>
      <c r="AZ69">
        <v>1084</v>
      </c>
      <c r="BA69" t="s">
        <v>2634</v>
      </c>
    </row>
    <row r="70" spans="1:53" x14ac:dyDescent="0.25">
      <c r="A70">
        <v>101108</v>
      </c>
      <c r="B70" t="s">
        <v>34996</v>
      </c>
      <c r="C70">
        <v>2200</v>
      </c>
      <c r="D70" t="s">
        <v>34908</v>
      </c>
      <c r="E70" t="s">
        <v>34997</v>
      </c>
      <c r="F70">
        <v>63717711</v>
      </c>
      <c r="G70">
        <v>1002175665</v>
      </c>
      <c r="H70" t="s">
        <v>3061</v>
      </c>
      <c r="I70" t="s">
        <v>3062</v>
      </c>
      <c r="J70" t="s">
        <v>3063</v>
      </c>
      <c r="K70" t="s">
        <v>3064</v>
      </c>
      <c r="L70">
        <v>7484</v>
      </c>
      <c r="M70" t="s">
        <v>3065</v>
      </c>
      <c r="Q70" s="1">
        <v>45034</v>
      </c>
      <c r="R70" t="s">
        <v>2628</v>
      </c>
      <c r="V70">
        <v>5</v>
      </c>
      <c r="W70" t="s">
        <v>2938</v>
      </c>
      <c r="X70">
        <v>1</v>
      </c>
      <c r="Y70" t="s">
        <v>34899</v>
      </c>
      <c r="AA70">
        <v>194808</v>
      </c>
      <c r="AB70">
        <v>131</v>
      </c>
      <c r="AC70" t="s">
        <v>983</v>
      </c>
      <c r="AD70">
        <v>1062</v>
      </c>
      <c r="AE70" t="s">
        <v>3112</v>
      </c>
      <c r="AF70">
        <v>1</v>
      </c>
      <c r="AG70" t="s">
        <v>34895</v>
      </c>
      <c r="AH70">
        <v>99</v>
      </c>
      <c r="AI70" t="s">
        <v>34896</v>
      </c>
      <c r="AJ70">
        <v>101</v>
      </c>
      <c r="AK70" t="s">
        <v>34320</v>
      </c>
      <c r="AP70" t="s">
        <v>3067</v>
      </c>
      <c r="AQ70" t="s">
        <v>3068</v>
      </c>
      <c r="AR70">
        <v>0</v>
      </c>
      <c r="AS70" t="s">
        <v>2632</v>
      </c>
      <c r="AT70" t="s">
        <v>3069</v>
      </c>
      <c r="AW70">
        <v>55.704845650000003</v>
      </c>
      <c r="AX70">
        <v>12.55339841</v>
      </c>
      <c r="AY70" t="s">
        <v>2633</v>
      </c>
      <c r="AZ70">
        <v>1084</v>
      </c>
      <c r="BA70" t="s">
        <v>2634</v>
      </c>
    </row>
    <row r="71" spans="1:53" x14ac:dyDescent="0.25">
      <c r="A71">
        <v>101111</v>
      </c>
      <c r="B71" t="s">
        <v>3070</v>
      </c>
      <c r="C71">
        <v>2500</v>
      </c>
      <c r="D71" t="s">
        <v>2898</v>
      </c>
      <c r="E71" t="s">
        <v>66</v>
      </c>
      <c r="F71">
        <v>33351313</v>
      </c>
      <c r="G71">
        <v>1001703611</v>
      </c>
      <c r="H71" t="s">
        <v>3071</v>
      </c>
      <c r="I71" t="s">
        <v>3072</v>
      </c>
      <c r="J71" t="s">
        <v>3073</v>
      </c>
      <c r="K71" t="s">
        <v>34998</v>
      </c>
      <c r="L71">
        <v>3172</v>
      </c>
      <c r="M71">
        <v>75</v>
      </c>
      <c r="Q71" s="1">
        <v>44004</v>
      </c>
      <c r="R71" t="s">
        <v>2628</v>
      </c>
      <c r="V71">
        <v>5</v>
      </c>
      <c r="W71" t="s">
        <v>2938</v>
      </c>
      <c r="X71">
        <v>1</v>
      </c>
      <c r="Y71" t="s">
        <v>34899</v>
      </c>
      <c r="Z71">
        <v>10</v>
      </c>
      <c r="AA71">
        <v>197108</v>
      </c>
      <c r="AB71">
        <v>121</v>
      </c>
      <c r="AC71" t="s">
        <v>2640</v>
      </c>
      <c r="AD71">
        <v>1013</v>
      </c>
      <c r="AE71" t="s">
        <v>47</v>
      </c>
      <c r="AF71">
        <v>1</v>
      </c>
      <c r="AG71" t="s">
        <v>34895</v>
      </c>
      <c r="AH71">
        <v>21</v>
      </c>
      <c r="AI71" t="s">
        <v>34900</v>
      </c>
      <c r="AJ71">
        <v>101</v>
      </c>
      <c r="AK71" t="s">
        <v>34320</v>
      </c>
      <c r="AP71" t="s">
        <v>3074</v>
      </c>
      <c r="AQ71" t="s">
        <v>3075</v>
      </c>
      <c r="AR71">
        <v>0</v>
      </c>
      <c r="AS71" t="s">
        <v>2632</v>
      </c>
      <c r="AT71" t="s">
        <v>34999</v>
      </c>
      <c r="AW71">
        <v>55.658107209999997</v>
      </c>
      <c r="AX71">
        <v>12.50588784</v>
      </c>
      <c r="AY71" t="s">
        <v>2633</v>
      </c>
      <c r="AZ71">
        <v>1084</v>
      </c>
      <c r="BA71" t="s">
        <v>2634</v>
      </c>
    </row>
    <row r="72" spans="1:53" x14ac:dyDescent="0.25">
      <c r="A72">
        <v>101115</v>
      </c>
      <c r="B72" t="s">
        <v>3076</v>
      </c>
      <c r="C72">
        <v>1704</v>
      </c>
      <c r="D72" t="s">
        <v>34892</v>
      </c>
      <c r="E72" t="s">
        <v>3077</v>
      </c>
      <c r="F72">
        <v>29542708</v>
      </c>
      <c r="G72">
        <v>1003256158</v>
      </c>
      <c r="H72" t="s">
        <v>35000</v>
      </c>
      <c r="I72" t="s">
        <v>3078</v>
      </c>
      <c r="J72" t="s">
        <v>3079</v>
      </c>
      <c r="K72" t="s">
        <v>3080</v>
      </c>
      <c r="L72">
        <v>7444</v>
      </c>
      <c r="M72">
        <v>74</v>
      </c>
      <c r="Q72" s="1">
        <v>43789</v>
      </c>
      <c r="R72" t="s">
        <v>2628</v>
      </c>
      <c r="V72">
        <v>4</v>
      </c>
      <c r="W72" t="s">
        <v>3081</v>
      </c>
      <c r="X72">
        <v>1</v>
      </c>
      <c r="Y72" t="s">
        <v>34899</v>
      </c>
      <c r="AA72">
        <v>200701</v>
      </c>
      <c r="AB72">
        <v>131</v>
      </c>
      <c r="AC72" t="s">
        <v>983</v>
      </c>
      <c r="AD72">
        <v>1061</v>
      </c>
      <c r="AE72" t="s">
        <v>983</v>
      </c>
      <c r="AF72">
        <v>1</v>
      </c>
      <c r="AG72" t="s">
        <v>34895</v>
      </c>
      <c r="AH72">
        <v>99</v>
      </c>
      <c r="AI72" t="s">
        <v>34896</v>
      </c>
      <c r="AJ72">
        <v>101</v>
      </c>
      <c r="AK72" t="s">
        <v>34320</v>
      </c>
      <c r="AP72" t="s">
        <v>3082</v>
      </c>
      <c r="AQ72" t="s">
        <v>3083</v>
      </c>
      <c r="AR72">
        <v>0</v>
      </c>
      <c r="AS72" t="s">
        <v>2632</v>
      </c>
      <c r="AT72" t="s">
        <v>3084</v>
      </c>
      <c r="AW72">
        <v>55.670167059999997</v>
      </c>
      <c r="AX72">
        <v>12.563466569999999</v>
      </c>
      <c r="AY72" t="s">
        <v>2633</v>
      </c>
      <c r="AZ72">
        <v>1084</v>
      </c>
      <c r="BA72" t="s">
        <v>2634</v>
      </c>
    </row>
    <row r="73" spans="1:53" x14ac:dyDescent="0.25">
      <c r="A73">
        <v>101117</v>
      </c>
      <c r="B73" t="s">
        <v>35001</v>
      </c>
      <c r="C73">
        <v>2500</v>
      </c>
      <c r="D73" t="s">
        <v>2898</v>
      </c>
      <c r="E73" t="s">
        <v>35002</v>
      </c>
      <c r="F73">
        <v>64942212</v>
      </c>
      <c r="G73">
        <v>1003255515</v>
      </c>
      <c r="H73" t="s">
        <v>3085</v>
      </c>
      <c r="I73" t="s">
        <v>3086</v>
      </c>
      <c r="J73" t="s">
        <v>3087</v>
      </c>
      <c r="K73" t="s">
        <v>35003</v>
      </c>
      <c r="L73">
        <v>6412</v>
      </c>
      <c r="M73">
        <v>135</v>
      </c>
      <c r="Q73" s="1">
        <v>43336</v>
      </c>
      <c r="R73" t="s">
        <v>2628</v>
      </c>
      <c r="S73">
        <v>101</v>
      </c>
      <c r="T73" t="s">
        <v>34320</v>
      </c>
      <c r="V73">
        <v>2</v>
      </c>
      <c r="W73" t="s">
        <v>2629</v>
      </c>
      <c r="X73">
        <v>1</v>
      </c>
      <c r="Y73" t="s">
        <v>34899</v>
      </c>
      <c r="AA73">
        <v>195308</v>
      </c>
      <c r="AB73">
        <v>131</v>
      </c>
      <c r="AC73" t="s">
        <v>983</v>
      </c>
      <c r="AD73">
        <v>1061</v>
      </c>
      <c r="AE73" t="s">
        <v>983</v>
      </c>
      <c r="AF73">
        <v>1</v>
      </c>
      <c r="AG73" t="s">
        <v>34895</v>
      </c>
      <c r="AH73">
        <v>99</v>
      </c>
      <c r="AI73" t="s">
        <v>34896</v>
      </c>
      <c r="AJ73">
        <v>101</v>
      </c>
      <c r="AK73" t="s">
        <v>34320</v>
      </c>
      <c r="AP73" t="s">
        <v>3088</v>
      </c>
      <c r="AQ73" t="s">
        <v>3089</v>
      </c>
      <c r="AR73">
        <v>0</v>
      </c>
      <c r="AS73" t="s">
        <v>2632</v>
      </c>
      <c r="AT73" t="s">
        <v>35004</v>
      </c>
      <c r="AW73">
        <v>55.6560852</v>
      </c>
      <c r="AX73">
        <v>12.52584515</v>
      </c>
      <c r="AY73" t="s">
        <v>2633</v>
      </c>
      <c r="AZ73">
        <v>1084</v>
      </c>
      <c r="BA73" t="s">
        <v>2634</v>
      </c>
    </row>
    <row r="74" spans="1:53" x14ac:dyDescent="0.25">
      <c r="A74">
        <v>101118</v>
      </c>
      <c r="B74" t="s">
        <v>3090</v>
      </c>
      <c r="C74">
        <v>1422</v>
      </c>
      <c r="D74" t="s">
        <v>34901</v>
      </c>
      <c r="E74" t="s">
        <v>3091</v>
      </c>
      <c r="F74">
        <v>29546010</v>
      </c>
      <c r="G74">
        <v>1003254738</v>
      </c>
      <c r="H74" t="s">
        <v>3092</v>
      </c>
      <c r="I74" t="s">
        <v>3093</v>
      </c>
      <c r="J74" t="s">
        <v>3094</v>
      </c>
      <c r="K74" t="s">
        <v>3095</v>
      </c>
      <c r="L74">
        <v>5612</v>
      </c>
      <c r="M74">
        <v>35</v>
      </c>
      <c r="Q74" s="1">
        <v>43789</v>
      </c>
      <c r="R74" t="s">
        <v>2628</v>
      </c>
      <c r="V74">
        <v>4</v>
      </c>
      <c r="W74" t="s">
        <v>3081</v>
      </c>
      <c r="X74">
        <v>1</v>
      </c>
      <c r="Y74" t="s">
        <v>34899</v>
      </c>
      <c r="AA74">
        <v>200701</v>
      </c>
      <c r="AB74">
        <v>131</v>
      </c>
      <c r="AC74" t="s">
        <v>983</v>
      </c>
      <c r="AD74">
        <v>1061</v>
      </c>
      <c r="AE74" t="s">
        <v>983</v>
      </c>
      <c r="AF74">
        <v>1</v>
      </c>
      <c r="AG74" t="s">
        <v>34895</v>
      </c>
      <c r="AH74">
        <v>99</v>
      </c>
      <c r="AI74" t="s">
        <v>34896</v>
      </c>
      <c r="AJ74">
        <v>101</v>
      </c>
      <c r="AK74" t="s">
        <v>34320</v>
      </c>
      <c r="AP74" t="s">
        <v>3096</v>
      </c>
      <c r="AQ74" t="s">
        <v>3097</v>
      </c>
      <c r="AR74">
        <v>0</v>
      </c>
      <c r="AS74" t="s">
        <v>2632</v>
      </c>
      <c r="AT74" t="s">
        <v>2808</v>
      </c>
      <c r="AW74">
        <v>55.673243329999998</v>
      </c>
      <c r="AX74">
        <v>12.595452079999999</v>
      </c>
      <c r="AY74" t="s">
        <v>2633</v>
      </c>
      <c r="AZ74">
        <v>1084</v>
      </c>
      <c r="BA74" t="s">
        <v>2634</v>
      </c>
    </row>
    <row r="75" spans="1:53" x14ac:dyDescent="0.25">
      <c r="A75">
        <v>101120</v>
      </c>
      <c r="B75" t="s">
        <v>35005</v>
      </c>
      <c r="C75">
        <v>2700</v>
      </c>
      <c r="D75" t="s">
        <v>34910</v>
      </c>
      <c r="E75" t="s">
        <v>35005</v>
      </c>
      <c r="F75">
        <v>29575649</v>
      </c>
      <c r="G75">
        <v>1003254337</v>
      </c>
      <c r="H75" t="s">
        <v>3098</v>
      </c>
      <c r="I75" t="s">
        <v>3099</v>
      </c>
      <c r="J75" t="s">
        <v>3100</v>
      </c>
      <c r="K75" t="s">
        <v>35006</v>
      </c>
      <c r="L75">
        <v>4912</v>
      </c>
      <c r="M75">
        <v>78</v>
      </c>
      <c r="Q75" s="1">
        <v>43789</v>
      </c>
      <c r="R75" t="s">
        <v>2628</v>
      </c>
      <c r="V75">
        <v>4</v>
      </c>
      <c r="W75" t="s">
        <v>3081</v>
      </c>
      <c r="X75">
        <v>1</v>
      </c>
      <c r="Y75" t="s">
        <v>34899</v>
      </c>
      <c r="AA75">
        <v>200701</v>
      </c>
      <c r="AB75">
        <v>131</v>
      </c>
      <c r="AC75" t="s">
        <v>983</v>
      </c>
      <c r="AD75">
        <v>1061</v>
      </c>
      <c r="AE75" t="s">
        <v>983</v>
      </c>
      <c r="AF75">
        <v>1</v>
      </c>
      <c r="AG75" t="s">
        <v>34895</v>
      </c>
      <c r="AH75">
        <v>99</v>
      </c>
      <c r="AI75" t="s">
        <v>34896</v>
      </c>
      <c r="AJ75">
        <v>101</v>
      </c>
      <c r="AK75" t="s">
        <v>34320</v>
      </c>
      <c r="AP75" t="s">
        <v>3101</v>
      </c>
      <c r="AQ75" t="s">
        <v>3102</v>
      </c>
      <c r="AR75">
        <v>0</v>
      </c>
      <c r="AS75" t="s">
        <v>2632</v>
      </c>
      <c r="AT75" t="s">
        <v>35007</v>
      </c>
      <c r="AW75">
        <v>55.718373</v>
      </c>
      <c r="AX75">
        <v>12.471337950000001</v>
      </c>
      <c r="AY75" t="s">
        <v>2633</v>
      </c>
      <c r="AZ75">
        <v>1084</v>
      </c>
      <c r="BA75" t="s">
        <v>2634</v>
      </c>
    </row>
    <row r="76" spans="1:53" x14ac:dyDescent="0.25">
      <c r="A76">
        <v>101121</v>
      </c>
      <c r="B76" t="s">
        <v>35008</v>
      </c>
      <c r="C76">
        <v>2500</v>
      </c>
      <c r="D76" t="s">
        <v>2898</v>
      </c>
      <c r="E76" t="s">
        <v>35009</v>
      </c>
      <c r="F76">
        <v>29556393</v>
      </c>
      <c r="G76">
        <v>1003255503</v>
      </c>
      <c r="H76" t="s">
        <v>3103</v>
      </c>
      <c r="I76" t="s">
        <v>3104</v>
      </c>
      <c r="J76" t="s">
        <v>3105</v>
      </c>
      <c r="K76" t="s">
        <v>35010</v>
      </c>
      <c r="L76">
        <v>6412</v>
      </c>
      <c r="M76">
        <v>133</v>
      </c>
      <c r="Q76" s="1">
        <v>43789</v>
      </c>
      <c r="R76" t="s">
        <v>2628</v>
      </c>
      <c r="V76">
        <v>4</v>
      </c>
      <c r="W76" t="s">
        <v>3081</v>
      </c>
      <c r="X76">
        <v>1</v>
      </c>
      <c r="Y76" t="s">
        <v>34899</v>
      </c>
      <c r="AA76">
        <v>200701</v>
      </c>
      <c r="AB76">
        <v>131</v>
      </c>
      <c r="AC76" t="s">
        <v>983</v>
      </c>
      <c r="AD76">
        <v>1061</v>
      </c>
      <c r="AE76" t="s">
        <v>983</v>
      </c>
      <c r="AF76">
        <v>1</v>
      </c>
      <c r="AG76" t="s">
        <v>34895</v>
      </c>
      <c r="AH76">
        <v>99</v>
      </c>
      <c r="AI76" t="s">
        <v>34896</v>
      </c>
      <c r="AJ76">
        <v>101</v>
      </c>
      <c r="AK76" t="s">
        <v>34320</v>
      </c>
      <c r="AP76" t="s">
        <v>3106</v>
      </c>
      <c r="AQ76" t="s">
        <v>3107</v>
      </c>
      <c r="AR76">
        <v>0</v>
      </c>
      <c r="AS76" t="s">
        <v>2632</v>
      </c>
      <c r="AT76" t="s">
        <v>35004</v>
      </c>
      <c r="AW76">
        <v>55.655582469999999</v>
      </c>
      <c r="AX76">
        <v>12.52425072</v>
      </c>
      <c r="AY76" t="s">
        <v>2633</v>
      </c>
      <c r="AZ76">
        <v>1084</v>
      </c>
      <c r="BA76" t="s">
        <v>2634</v>
      </c>
    </row>
    <row r="77" spans="1:53" x14ac:dyDescent="0.25">
      <c r="A77">
        <v>101124</v>
      </c>
      <c r="B77" t="s">
        <v>3108</v>
      </c>
      <c r="C77">
        <v>2100</v>
      </c>
      <c r="D77" t="s">
        <v>34941</v>
      </c>
      <c r="E77" t="s">
        <v>78</v>
      </c>
      <c r="F77">
        <v>21480711</v>
      </c>
      <c r="G77">
        <v>1003419141</v>
      </c>
      <c r="H77" t="s">
        <v>35011</v>
      </c>
      <c r="I77" t="s">
        <v>3109</v>
      </c>
      <c r="J77" t="s">
        <v>3110</v>
      </c>
      <c r="K77" t="s">
        <v>3111</v>
      </c>
      <c r="L77">
        <v>5044</v>
      </c>
      <c r="M77">
        <v>9</v>
      </c>
      <c r="Q77" s="1">
        <v>43789</v>
      </c>
      <c r="R77" t="s">
        <v>2628</v>
      </c>
      <c r="V77">
        <v>5</v>
      </c>
      <c r="W77" t="s">
        <v>2938</v>
      </c>
      <c r="X77">
        <v>1</v>
      </c>
      <c r="Y77" t="s">
        <v>34899</v>
      </c>
      <c r="AA77">
        <v>190808</v>
      </c>
      <c r="AB77">
        <v>131</v>
      </c>
      <c r="AC77" t="s">
        <v>983</v>
      </c>
      <c r="AD77">
        <v>1062</v>
      </c>
      <c r="AE77" t="s">
        <v>3112</v>
      </c>
      <c r="AF77">
        <v>1</v>
      </c>
      <c r="AG77" t="s">
        <v>34895</v>
      </c>
      <c r="AH77">
        <v>99</v>
      </c>
      <c r="AI77" t="s">
        <v>34896</v>
      </c>
      <c r="AJ77">
        <v>101</v>
      </c>
      <c r="AK77" t="s">
        <v>34320</v>
      </c>
      <c r="AP77" t="s">
        <v>3113</v>
      </c>
      <c r="AQ77" t="s">
        <v>3114</v>
      </c>
      <c r="AR77">
        <v>0</v>
      </c>
      <c r="AS77" t="s">
        <v>2632</v>
      </c>
      <c r="AT77" t="s">
        <v>3115</v>
      </c>
      <c r="AW77">
        <v>55.700287080000003</v>
      </c>
      <c r="AX77">
        <v>12.578547479999999</v>
      </c>
      <c r="AY77" t="s">
        <v>2633</v>
      </c>
      <c r="AZ77">
        <v>1084</v>
      </c>
      <c r="BA77" t="s">
        <v>2634</v>
      </c>
    </row>
    <row r="78" spans="1:53" x14ac:dyDescent="0.25">
      <c r="A78">
        <v>101125</v>
      </c>
      <c r="B78" t="s">
        <v>3116</v>
      </c>
      <c r="C78">
        <v>2100</v>
      </c>
      <c r="D78" t="s">
        <v>34941</v>
      </c>
      <c r="E78" t="s">
        <v>79</v>
      </c>
      <c r="F78">
        <v>63941611</v>
      </c>
      <c r="G78">
        <v>1003419153</v>
      </c>
      <c r="H78" t="s">
        <v>3117</v>
      </c>
      <c r="I78" t="s">
        <v>3118</v>
      </c>
      <c r="J78" t="s">
        <v>3119</v>
      </c>
      <c r="K78" t="s">
        <v>3120</v>
      </c>
      <c r="L78">
        <v>6264</v>
      </c>
      <c r="M78">
        <v>3</v>
      </c>
      <c r="Q78" s="1">
        <v>44859</v>
      </c>
      <c r="R78" t="s">
        <v>3121</v>
      </c>
      <c r="V78">
        <v>5</v>
      </c>
      <c r="W78" t="s">
        <v>2938</v>
      </c>
      <c r="X78">
        <v>1</v>
      </c>
      <c r="Y78" t="s">
        <v>34899</v>
      </c>
      <c r="AA78">
        <v>195008</v>
      </c>
      <c r="AB78">
        <v>131</v>
      </c>
      <c r="AC78" t="s">
        <v>983</v>
      </c>
      <c r="AD78">
        <v>1062</v>
      </c>
      <c r="AE78" t="s">
        <v>3112</v>
      </c>
      <c r="AF78">
        <v>1</v>
      </c>
      <c r="AG78" t="s">
        <v>34895</v>
      </c>
      <c r="AH78">
        <v>99</v>
      </c>
      <c r="AI78" t="s">
        <v>34896</v>
      </c>
      <c r="AJ78">
        <v>101</v>
      </c>
      <c r="AK78" t="s">
        <v>34320</v>
      </c>
      <c r="AP78" t="s">
        <v>3122</v>
      </c>
      <c r="AQ78" t="s">
        <v>3123</v>
      </c>
      <c r="AR78">
        <v>0</v>
      </c>
      <c r="AS78" t="s">
        <v>2632</v>
      </c>
      <c r="AT78" t="s">
        <v>3124</v>
      </c>
      <c r="AW78">
        <v>55.708128080000002</v>
      </c>
      <c r="AX78">
        <v>12.567054430000001</v>
      </c>
      <c r="AY78" t="s">
        <v>2633</v>
      </c>
      <c r="AZ78">
        <v>1084</v>
      </c>
      <c r="BA78" t="s">
        <v>2634</v>
      </c>
    </row>
    <row r="79" spans="1:53" x14ac:dyDescent="0.25">
      <c r="A79">
        <v>101126</v>
      </c>
      <c r="B79" t="s">
        <v>3125</v>
      </c>
      <c r="C79">
        <v>1358</v>
      </c>
      <c r="D79" t="s">
        <v>34901</v>
      </c>
      <c r="E79" t="s">
        <v>80</v>
      </c>
      <c r="F79">
        <v>62513217</v>
      </c>
      <c r="G79">
        <v>1005276737</v>
      </c>
      <c r="H79" t="s">
        <v>3126</v>
      </c>
      <c r="I79" t="s">
        <v>3127</v>
      </c>
      <c r="J79" t="s">
        <v>3128</v>
      </c>
      <c r="K79" t="s">
        <v>35012</v>
      </c>
      <c r="L79">
        <v>5220</v>
      </c>
      <c r="M79">
        <v>5</v>
      </c>
      <c r="Q79" s="1">
        <v>43503</v>
      </c>
      <c r="R79" t="s">
        <v>2628</v>
      </c>
      <c r="V79">
        <v>5</v>
      </c>
      <c r="W79" t="s">
        <v>2938</v>
      </c>
      <c r="X79">
        <v>1</v>
      </c>
      <c r="Y79" t="s">
        <v>34899</v>
      </c>
      <c r="AA79">
        <v>185101</v>
      </c>
      <c r="AB79">
        <v>131</v>
      </c>
      <c r="AC79" t="s">
        <v>983</v>
      </c>
      <c r="AD79">
        <v>1062</v>
      </c>
      <c r="AE79" t="s">
        <v>3112</v>
      </c>
      <c r="AF79">
        <v>1</v>
      </c>
      <c r="AG79" t="s">
        <v>34895</v>
      </c>
      <c r="AH79">
        <v>99</v>
      </c>
      <c r="AI79" t="s">
        <v>34896</v>
      </c>
      <c r="AJ79">
        <v>101</v>
      </c>
      <c r="AK79" t="s">
        <v>34320</v>
      </c>
      <c r="AP79" t="s">
        <v>3129</v>
      </c>
      <c r="AQ79" t="s">
        <v>3130</v>
      </c>
      <c r="AR79">
        <v>0</v>
      </c>
      <c r="AS79" t="s">
        <v>2632</v>
      </c>
      <c r="AT79" t="s">
        <v>35013</v>
      </c>
      <c r="AW79">
        <v>55.682456469999998</v>
      </c>
      <c r="AX79">
        <v>12.56982831</v>
      </c>
      <c r="AY79" t="s">
        <v>2633</v>
      </c>
      <c r="AZ79">
        <v>1084</v>
      </c>
      <c r="BA79" t="s">
        <v>2634</v>
      </c>
    </row>
    <row r="80" spans="1:53" x14ac:dyDescent="0.25">
      <c r="A80">
        <v>101127</v>
      </c>
      <c r="B80" t="s">
        <v>35014</v>
      </c>
      <c r="C80">
        <v>2100</v>
      </c>
      <c r="D80" t="s">
        <v>34941</v>
      </c>
      <c r="E80" t="s">
        <v>67</v>
      </c>
      <c r="F80">
        <v>48671217</v>
      </c>
      <c r="G80">
        <v>1001918521</v>
      </c>
      <c r="H80" t="s">
        <v>35015</v>
      </c>
      <c r="I80" t="s">
        <v>3131</v>
      </c>
      <c r="J80" t="s">
        <v>3132</v>
      </c>
      <c r="K80" t="s">
        <v>35016</v>
      </c>
      <c r="L80">
        <v>8588</v>
      </c>
      <c r="M80" t="s">
        <v>3133</v>
      </c>
      <c r="Q80" s="1">
        <v>44041</v>
      </c>
      <c r="R80" t="s">
        <v>2628</v>
      </c>
      <c r="V80">
        <v>5</v>
      </c>
      <c r="W80" t="s">
        <v>2938</v>
      </c>
      <c r="X80">
        <v>1</v>
      </c>
      <c r="Y80" t="s">
        <v>34899</v>
      </c>
      <c r="Z80">
        <v>10</v>
      </c>
      <c r="AA80">
        <v>197402</v>
      </c>
      <c r="AB80">
        <v>121</v>
      </c>
      <c r="AC80" t="s">
        <v>2640</v>
      </c>
      <c r="AD80">
        <v>1013</v>
      </c>
      <c r="AE80" t="s">
        <v>47</v>
      </c>
      <c r="AF80">
        <v>1</v>
      </c>
      <c r="AG80" t="s">
        <v>34895</v>
      </c>
      <c r="AH80">
        <v>21</v>
      </c>
      <c r="AI80" t="s">
        <v>34900</v>
      </c>
      <c r="AJ80">
        <v>101</v>
      </c>
      <c r="AK80" t="s">
        <v>34320</v>
      </c>
      <c r="AP80" t="s">
        <v>3134</v>
      </c>
      <c r="AQ80" t="s">
        <v>3135</v>
      </c>
      <c r="AR80">
        <v>0</v>
      </c>
      <c r="AS80" t="s">
        <v>2632</v>
      </c>
      <c r="AT80" t="s">
        <v>34944</v>
      </c>
      <c r="AW80">
        <v>55.690540249999998</v>
      </c>
      <c r="AX80">
        <v>12.5756467</v>
      </c>
      <c r="AY80" t="s">
        <v>2633</v>
      </c>
      <c r="AZ80">
        <v>1084</v>
      </c>
      <c r="BA80" t="s">
        <v>2634</v>
      </c>
    </row>
    <row r="81" spans="1:53" x14ac:dyDescent="0.25">
      <c r="A81">
        <v>101129</v>
      </c>
      <c r="B81" t="s">
        <v>3136</v>
      </c>
      <c r="C81">
        <v>2300</v>
      </c>
      <c r="D81" t="s">
        <v>34948</v>
      </c>
      <c r="E81" t="s">
        <v>68</v>
      </c>
      <c r="F81">
        <v>12718748</v>
      </c>
      <c r="G81">
        <v>1000434434</v>
      </c>
      <c r="H81" t="s">
        <v>35017</v>
      </c>
      <c r="I81" t="s">
        <v>3137</v>
      </c>
      <c r="J81" t="s">
        <v>3138</v>
      </c>
      <c r="K81" t="s">
        <v>3139</v>
      </c>
      <c r="L81">
        <v>1620</v>
      </c>
      <c r="M81">
        <v>135</v>
      </c>
      <c r="Q81" s="1">
        <v>43819</v>
      </c>
      <c r="R81" t="s">
        <v>2628</v>
      </c>
      <c r="V81">
        <v>5</v>
      </c>
      <c r="W81" t="s">
        <v>2938</v>
      </c>
      <c r="X81">
        <v>1</v>
      </c>
      <c r="Y81" t="s">
        <v>34899</v>
      </c>
      <c r="Z81">
        <v>9</v>
      </c>
      <c r="AA81">
        <v>197408</v>
      </c>
      <c r="AB81">
        <v>121</v>
      </c>
      <c r="AC81" t="s">
        <v>2640</v>
      </c>
      <c r="AD81">
        <v>1013</v>
      </c>
      <c r="AE81" t="s">
        <v>47</v>
      </c>
      <c r="AF81">
        <v>1</v>
      </c>
      <c r="AG81" t="s">
        <v>34895</v>
      </c>
      <c r="AH81">
        <v>22</v>
      </c>
      <c r="AI81" t="s">
        <v>34977</v>
      </c>
      <c r="AJ81">
        <v>101</v>
      </c>
      <c r="AK81" t="s">
        <v>34320</v>
      </c>
      <c r="AP81" t="s">
        <v>3140</v>
      </c>
      <c r="AQ81" t="s">
        <v>3141</v>
      </c>
      <c r="AR81">
        <v>0</v>
      </c>
      <c r="AS81" t="s">
        <v>2632</v>
      </c>
      <c r="AT81" t="s">
        <v>3142</v>
      </c>
      <c r="AW81">
        <v>55.64901879</v>
      </c>
      <c r="AX81">
        <v>12.63405558</v>
      </c>
      <c r="AY81" t="s">
        <v>2633</v>
      </c>
      <c r="AZ81">
        <v>1084</v>
      </c>
      <c r="BA81" t="s">
        <v>2634</v>
      </c>
    </row>
    <row r="82" spans="1:53" x14ac:dyDescent="0.25">
      <c r="A82">
        <v>101132</v>
      </c>
      <c r="B82" t="s">
        <v>35018</v>
      </c>
      <c r="C82">
        <v>2200</v>
      </c>
      <c r="D82" t="s">
        <v>34908</v>
      </c>
      <c r="E82" t="s">
        <v>69</v>
      </c>
      <c r="F82">
        <v>51972317</v>
      </c>
      <c r="G82">
        <v>1001979069</v>
      </c>
      <c r="H82" t="s">
        <v>3143</v>
      </c>
      <c r="I82" t="s">
        <v>3144</v>
      </c>
      <c r="J82" t="s">
        <v>3145</v>
      </c>
      <c r="K82" t="s">
        <v>3146</v>
      </c>
      <c r="L82">
        <v>5604</v>
      </c>
      <c r="M82">
        <v>34</v>
      </c>
      <c r="Q82" s="1">
        <v>44792</v>
      </c>
      <c r="R82" t="s">
        <v>3009</v>
      </c>
      <c r="V82">
        <v>5</v>
      </c>
      <c r="W82" t="s">
        <v>2938</v>
      </c>
      <c r="X82">
        <v>1</v>
      </c>
      <c r="Y82" t="s">
        <v>34899</v>
      </c>
      <c r="Z82">
        <v>9</v>
      </c>
      <c r="AA82">
        <v>197504</v>
      </c>
      <c r="AB82">
        <v>121</v>
      </c>
      <c r="AC82" t="s">
        <v>2640</v>
      </c>
      <c r="AD82">
        <v>1013</v>
      </c>
      <c r="AE82" t="s">
        <v>47</v>
      </c>
      <c r="AF82">
        <v>1</v>
      </c>
      <c r="AG82" t="s">
        <v>34895</v>
      </c>
      <c r="AH82">
        <v>22</v>
      </c>
      <c r="AI82" t="s">
        <v>34977</v>
      </c>
      <c r="AJ82">
        <v>101</v>
      </c>
      <c r="AK82" t="s">
        <v>34320</v>
      </c>
      <c r="AP82" t="s">
        <v>3147</v>
      </c>
      <c r="AQ82" t="s">
        <v>3148</v>
      </c>
      <c r="AR82">
        <v>0</v>
      </c>
      <c r="AS82" t="s">
        <v>2632</v>
      </c>
      <c r="AT82" t="s">
        <v>3149</v>
      </c>
      <c r="AW82">
        <v>55.694189350000002</v>
      </c>
      <c r="AX82">
        <v>12.551258069999999</v>
      </c>
      <c r="AY82" t="s">
        <v>2633</v>
      </c>
      <c r="AZ82">
        <v>1084</v>
      </c>
      <c r="BA82" t="s">
        <v>2634</v>
      </c>
    </row>
    <row r="83" spans="1:53" x14ac:dyDescent="0.25">
      <c r="A83">
        <v>101133</v>
      </c>
      <c r="B83" t="s">
        <v>70</v>
      </c>
      <c r="C83">
        <v>2500</v>
      </c>
      <c r="D83" t="s">
        <v>2898</v>
      </c>
      <c r="E83" t="s">
        <v>70</v>
      </c>
      <c r="F83">
        <v>58331112</v>
      </c>
      <c r="G83">
        <v>1002078771</v>
      </c>
      <c r="H83" t="s">
        <v>3150</v>
      </c>
      <c r="I83" t="s">
        <v>3151</v>
      </c>
      <c r="J83" t="s">
        <v>3152</v>
      </c>
      <c r="K83" t="s">
        <v>3153</v>
      </c>
      <c r="L83">
        <v>7912</v>
      </c>
      <c r="M83">
        <v>117</v>
      </c>
      <c r="Q83" s="1">
        <v>44453</v>
      </c>
      <c r="R83" t="s">
        <v>2628</v>
      </c>
      <c r="V83">
        <v>5</v>
      </c>
      <c r="W83" t="s">
        <v>2938</v>
      </c>
      <c r="X83">
        <v>1</v>
      </c>
      <c r="Y83" t="s">
        <v>34899</v>
      </c>
      <c r="Z83">
        <v>9</v>
      </c>
      <c r="AA83">
        <v>197608</v>
      </c>
      <c r="AB83">
        <v>121</v>
      </c>
      <c r="AC83" t="s">
        <v>2640</v>
      </c>
      <c r="AD83">
        <v>1013</v>
      </c>
      <c r="AE83" t="s">
        <v>47</v>
      </c>
      <c r="AF83">
        <v>1</v>
      </c>
      <c r="AG83" t="s">
        <v>34895</v>
      </c>
      <c r="AH83">
        <v>22</v>
      </c>
      <c r="AI83" t="s">
        <v>34977</v>
      </c>
      <c r="AJ83">
        <v>101</v>
      </c>
      <c r="AK83" t="s">
        <v>34320</v>
      </c>
      <c r="AP83" t="s">
        <v>3154</v>
      </c>
      <c r="AQ83" t="s">
        <v>3155</v>
      </c>
      <c r="AR83">
        <v>0</v>
      </c>
      <c r="AS83" t="s">
        <v>2632</v>
      </c>
      <c r="AT83" t="s">
        <v>3156</v>
      </c>
      <c r="AW83">
        <v>55.666002550000002</v>
      </c>
      <c r="AX83">
        <v>12.506412020000001</v>
      </c>
      <c r="AY83" t="s">
        <v>2633</v>
      </c>
      <c r="AZ83">
        <v>1084</v>
      </c>
      <c r="BA83" t="s">
        <v>2634</v>
      </c>
    </row>
    <row r="84" spans="1:53" x14ac:dyDescent="0.25">
      <c r="A84">
        <v>101135</v>
      </c>
      <c r="B84" t="s">
        <v>35019</v>
      </c>
      <c r="C84">
        <v>2720</v>
      </c>
      <c r="D84" t="s">
        <v>34922</v>
      </c>
      <c r="E84" t="s">
        <v>71</v>
      </c>
      <c r="F84">
        <v>82247513</v>
      </c>
      <c r="G84">
        <v>1002641169</v>
      </c>
      <c r="H84" t="s">
        <v>35020</v>
      </c>
      <c r="I84" t="s">
        <v>3157</v>
      </c>
      <c r="J84" t="s">
        <v>3158</v>
      </c>
      <c r="K84" t="s">
        <v>35021</v>
      </c>
      <c r="L84">
        <v>4320</v>
      </c>
      <c r="M84">
        <v>34</v>
      </c>
      <c r="Q84" s="1">
        <v>43700</v>
      </c>
      <c r="R84" t="s">
        <v>2628</v>
      </c>
      <c r="V84">
        <v>5</v>
      </c>
      <c r="W84" t="s">
        <v>2938</v>
      </c>
      <c r="X84">
        <v>1</v>
      </c>
      <c r="Y84" t="s">
        <v>34899</v>
      </c>
      <c r="Z84">
        <v>9</v>
      </c>
      <c r="AA84">
        <v>197708</v>
      </c>
      <c r="AB84">
        <v>121</v>
      </c>
      <c r="AC84" t="s">
        <v>2640</v>
      </c>
      <c r="AD84">
        <v>1013</v>
      </c>
      <c r="AE84" t="s">
        <v>47</v>
      </c>
      <c r="AF84">
        <v>1</v>
      </c>
      <c r="AG84" t="s">
        <v>34895</v>
      </c>
      <c r="AH84">
        <v>21</v>
      </c>
      <c r="AI84" t="s">
        <v>34900</v>
      </c>
      <c r="AJ84">
        <v>101</v>
      </c>
      <c r="AK84" t="s">
        <v>34320</v>
      </c>
      <c r="AP84" t="s">
        <v>3159</v>
      </c>
      <c r="AQ84" t="s">
        <v>3160</v>
      </c>
      <c r="AR84">
        <v>0</v>
      </c>
      <c r="AS84" t="s">
        <v>2632</v>
      </c>
      <c r="AT84" t="s">
        <v>35022</v>
      </c>
      <c r="AW84">
        <v>55.682170810000002</v>
      </c>
      <c r="AX84">
        <v>12.488096929999999</v>
      </c>
      <c r="AY84" t="s">
        <v>2633</v>
      </c>
      <c r="AZ84">
        <v>1084</v>
      </c>
      <c r="BA84" t="s">
        <v>2634</v>
      </c>
    </row>
    <row r="85" spans="1:53" x14ac:dyDescent="0.25">
      <c r="A85">
        <v>101138</v>
      </c>
      <c r="B85" t="s">
        <v>3161</v>
      </c>
      <c r="C85">
        <v>2100</v>
      </c>
      <c r="D85" t="s">
        <v>34941</v>
      </c>
      <c r="E85" t="s">
        <v>72</v>
      </c>
      <c r="F85">
        <v>64942212</v>
      </c>
      <c r="G85">
        <v>1003253937</v>
      </c>
      <c r="H85" t="s">
        <v>3162</v>
      </c>
      <c r="I85" t="s">
        <v>3163</v>
      </c>
      <c r="J85" t="s">
        <v>3164</v>
      </c>
      <c r="K85" t="s">
        <v>35023</v>
      </c>
      <c r="L85">
        <v>4236</v>
      </c>
      <c r="M85">
        <v>152</v>
      </c>
      <c r="Q85" s="1">
        <v>44635</v>
      </c>
      <c r="R85" t="s">
        <v>2628</v>
      </c>
      <c r="S85">
        <v>101</v>
      </c>
      <c r="T85" t="s">
        <v>34320</v>
      </c>
      <c r="V85">
        <v>2</v>
      </c>
      <c r="W85" t="s">
        <v>2629</v>
      </c>
      <c r="X85">
        <v>1</v>
      </c>
      <c r="Y85" t="s">
        <v>34899</v>
      </c>
      <c r="Z85">
        <v>9</v>
      </c>
      <c r="AA85">
        <v>197908</v>
      </c>
      <c r="AB85">
        <v>121</v>
      </c>
      <c r="AC85" t="s">
        <v>2640</v>
      </c>
      <c r="AD85">
        <v>1012</v>
      </c>
      <c r="AE85" t="s">
        <v>2</v>
      </c>
      <c r="AF85">
        <v>1</v>
      </c>
      <c r="AG85" t="s">
        <v>34895</v>
      </c>
      <c r="AH85">
        <v>21</v>
      </c>
      <c r="AI85" t="s">
        <v>34900</v>
      </c>
      <c r="AJ85">
        <v>101</v>
      </c>
      <c r="AK85" t="s">
        <v>34320</v>
      </c>
      <c r="AP85" t="s">
        <v>3165</v>
      </c>
      <c r="AQ85" t="s">
        <v>3166</v>
      </c>
      <c r="AR85">
        <v>0</v>
      </c>
      <c r="AS85" t="s">
        <v>2632</v>
      </c>
      <c r="AT85" t="s">
        <v>35024</v>
      </c>
      <c r="AW85">
        <v>55.718470379999999</v>
      </c>
      <c r="AX85">
        <v>12.544362400000001</v>
      </c>
      <c r="AY85" t="s">
        <v>2633</v>
      </c>
      <c r="AZ85">
        <v>1084</v>
      </c>
      <c r="BA85" t="s">
        <v>2634</v>
      </c>
    </row>
    <row r="86" spans="1:53" x14ac:dyDescent="0.25">
      <c r="A86">
        <v>101140</v>
      </c>
      <c r="B86" t="s">
        <v>3167</v>
      </c>
      <c r="C86">
        <v>2500</v>
      </c>
      <c r="D86" t="s">
        <v>2898</v>
      </c>
      <c r="E86" t="s">
        <v>73</v>
      </c>
      <c r="F86">
        <v>86841916</v>
      </c>
      <c r="G86">
        <v>1002757819</v>
      </c>
      <c r="H86" t="s">
        <v>3168</v>
      </c>
      <c r="I86" t="s">
        <v>3169</v>
      </c>
      <c r="J86" t="s">
        <v>3170</v>
      </c>
      <c r="K86" t="s">
        <v>3171</v>
      </c>
      <c r="L86">
        <v>7636</v>
      </c>
      <c r="M86">
        <v>46</v>
      </c>
      <c r="O86">
        <v>1</v>
      </c>
      <c r="Q86" s="1">
        <v>43236</v>
      </c>
      <c r="R86" t="s">
        <v>2628</v>
      </c>
      <c r="V86">
        <v>5</v>
      </c>
      <c r="W86" t="s">
        <v>2938</v>
      </c>
      <c r="X86">
        <v>1</v>
      </c>
      <c r="Y86" t="s">
        <v>34899</v>
      </c>
      <c r="Z86">
        <v>9</v>
      </c>
      <c r="AA86">
        <v>197908</v>
      </c>
      <c r="AB86">
        <v>121</v>
      </c>
      <c r="AC86" t="s">
        <v>2640</v>
      </c>
      <c r="AD86">
        <v>1013</v>
      </c>
      <c r="AE86" t="s">
        <v>47</v>
      </c>
      <c r="AF86">
        <v>1</v>
      </c>
      <c r="AG86" t="s">
        <v>34895</v>
      </c>
      <c r="AH86">
        <v>22</v>
      </c>
      <c r="AI86" t="s">
        <v>34977</v>
      </c>
      <c r="AJ86">
        <v>101</v>
      </c>
      <c r="AK86" t="s">
        <v>34320</v>
      </c>
      <c r="AP86" t="s">
        <v>3172</v>
      </c>
      <c r="AQ86" t="s">
        <v>3173</v>
      </c>
      <c r="AR86">
        <v>0</v>
      </c>
      <c r="AS86" t="s">
        <v>2632</v>
      </c>
      <c r="AT86" t="s">
        <v>3174</v>
      </c>
      <c r="AW86">
        <v>55.657277000000001</v>
      </c>
      <c r="AX86">
        <v>12.519782879999999</v>
      </c>
      <c r="AY86" t="s">
        <v>2633</v>
      </c>
      <c r="AZ86">
        <v>1084</v>
      </c>
      <c r="BA86" t="s">
        <v>2634</v>
      </c>
    </row>
    <row r="87" spans="1:53" x14ac:dyDescent="0.25">
      <c r="A87">
        <v>101142</v>
      </c>
      <c r="B87" t="s">
        <v>3175</v>
      </c>
      <c r="C87">
        <v>2300</v>
      </c>
      <c r="D87" t="s">
        <v>34948</v>
      </c>
      <c r="E87" t="s">
        <v>3176</v>
      </c>
      <c r="F87">
        <v>64942212</v>
      </c>
      <c r="G87">
        <v>1003254842</v>
      </c>
      <c r="H87" t="s">
        <v>3177</v>
      </c>
      <c r="I87" t="s">
        <v>3178</v>
      </c>
      <c r="J87" t="s">
        <v>3179</v>
      </c>
      <c r="K87" t="s">
        <v>3180</v>
      </c>
      <c r="L87">
        <v>1896</v>
      </c>
      <c r="M87">
        <v>4</v>
      </c>
      <c r="Q87" s="1">
        <v>44816</v>
      </c>
      <c r="R87" t="s">
        <v>2628</v>
      </c>
      <c r="S87">
        <v>101</v>
      </c>
      <c r="T87" t="s">
        <v>34320</v>
      </c>
      <c r="V87">
        <v>2</v>
      </c>
      <c r="W87" t="s">
        <v>2629</v>
      </c>
      <c r="X87">
        <v>1</v>
      </c>
      <c r="Y87" t="s">
        <v>34899</v>
      </c>
      <c r="Z87">
        <v>7</v>
      </c>
      <c r="AA87">
        <v>198001</v>
      </c>
      <c r="AB87">
        <v>128</v>
      </c>
      <c r="AC87" t="s">
        <v>564</v>
      </c>
      <c r="AD87">
        <v>1051</v>
      </c>
      <c r="AE87" t="s">
        <v>564</v>
      </c>
      <c r="AF87">
        <v>2</v>
      </c>
      <c r="AG87" t="s">
        <v>35025</v>
      </c>
      <c r="AH87">
        <v>27</v>
      </c>
      <c r="AI87" t="s">
        <v>34995</v>
      </c>
      <c r="AJ87">
        <v>101</v>
      </c>
      <c r="AK87" t="s">
        <v>34320</v>
      </c>
      <c r="AP87" t="s">
        <v>3181</v>
      </c>
      <c r="AQ87" t="s">
        <v>3182</v>
      </c>
      <c r="AR87">
        <v>0</v>
      </c>
      <c r="AS87" t="s">
        <v>2632</v>
      </c>
      <c r="AT87" t="s">
        <v>3183</v>
      </c>
      <c r="AW87">
        <v>55.660630019999999</v>
      </c>
      <c r="AX87">
        <v>12.60589865</v>
      </c>
      <c r="AY87" t="s">
        <v>2633</v>
      </c>
      <c r="AZ87">
        <v>1084</v>
      </c>
      <c r="BA87" t="s">
        <v>2634</v>
      </c>
    </row>
    <row r="88" spans="1:53" x14ac:dyDescent="0.25">
      <c r="A88">
        <v>101145</v>
      </c>
      <c r="B88" t="s">
        <v>3184</v>
      </c>
      <c r="C88">
        <v>2100</v>
      </c>
      <c r="D88" t="s">
        <v>34941</v>
      </c>
      <c r="E88" t="s">
        <v>74</v>
      </c>
      <c r="F88">
        <v>28997418</v>
      </c>
      <c r="G88">
        <v>1001639240</v>
      </c>
      <c r="H88" t="s">
        <v>3185</v>
      </c>
      <c r="J88" t="s">
        <v>3186</v>
      </c>
      <c r="K88" t="s">
        <v>3187</v>
      </c>
      <c r="L88">
        <v>2132</v>
      </c>
      <c r="M88">
        <v>3</v>
      </c>
      <c r="Q88" s="1">
        <v>43777</v>
      </c>
      <c r="R88" t="s">
        <v>2981</v>
      </c>
      <c r="V88">
        <v>5</v>
      </c>
      <c r="W88" t="s">
        <v>2938</v>
      </c>
      <c r="X88">
        <v>1</v>
      </c>
      <c r="Y88" t="s">
        <v>34899</v>
      </c>
      <c r="Z88">
        <v>7</v>
      </c>
      <c r="AA88">
        <v>197007</v>
      </c>
      <c r="AB88">
        <v>121</v>
      </c>
      <c r="AC88" t="s">
        <v>2640</v>
      </c>
      <c r="AD88">
        <v>1013</v>
      </c>
      <c r="AE88" t="s">
        <v>47</v>
      </c>
      <c r="AF88">
        <v>1</v>
      </c>
      <c r="AG88" t="s">
        <v>34895</v>
      </c>
      <c r="AH88">
        <v>22</v>
      </c>
      <c r="AI88" t="s">
        <v>34977</v>
      </c>
      <c r="AJ88">
        <v>101</v>
      </c>
      <c r="AK88" t="s">
        <v>34320</v>
      </c>
      <c r="AP88" t="s">
        <v>3188</v>
      </c>
      <c r="AQ88" t="s">
        <v>3189</v>
      </c>
      <c r="AR88">
        <v>0</v>
      </c>
      <c r="AS88" t="s">
        <v>2632</v>
      </c>
      <c r="AT88" t="s">
        <v>3190</v>
      </c>
      <c r="AW88">
        <v>55.721324099999997</v>
      </c>
      <c r="AX88">
        <v>12.558337059999999</v>
      </c>
      <c r="AY88" t="s">
        <v>2633</v>
      </c>
      <c r="AZ88">
        <v>1084</v>
      </c>
      <c r="BA88" t="s">
        <v>2634</v>
      </c>
    </row>
    <row r="89" spans="1:53" x14ac:dyDescent="0.25">
      <c r="A89">
        <v>101149</v>
      </c>
      <c r="B89" t="s">
        <v>3191</v>
      </c>
      <c r="C89">
        <v>2200</v>
      </c>
      <c r="D89" t="s">
        <v>34908</v>
      </c>
      <c r="E89" t="s">
        <v>75</v>
      </c>
      <c r="F89">
        <v>60098212</v>
      </c>
      <c r="G89">
        <v>1002107599</v>
      </c>
      <c r="H89" t="s">
        <v>3192</v>
      </c>
      <c r="I89" t="s">
        <v>3193</v>
      </c>
      <c r="J89" t="s">
        <v>3194</v>
      </c>
      <c r="K89" t="s">
        <v>3195</v>
      </c>
      <c r="L89">
        <v>6240</v>
      </c>
      <c r="M89">
        <v>25</v>
      </c>
      <c r="Q89" s="1">
        <v>44470</v>
      </c>
      <c r="R89" t="s">
        <v>2628</v>
      </c>
      <c r="V89">
        <v>5</v>
      </c>
      <c r="W89" t="s">
        <v>2938</v>
      </c>
      <c r="X89">
        <v>1</v>
      </c>
      <c r="Y89" t="s">
        <v>34899</v>
      </c>
      <c r="Z89">
        <v>9</v>
      </c>
      <c r="AA89">
        <v>198108</v>
      </c>
      <c r="AB89">
        <v>121</v>
      </c>
      <c r="AC89" t="s">
        <v>2640</v>
      </c>
      <c r="AD89">
        <v>1013</v>
      </c>
      <c r="AE89" t="s">
        <v>47</v>
      </c>
      <c r="AF89">
        <v>1</v>
      </c>
      <c r="AG89" t="s">
        <v>34895</v>
      </c>
      <c r="AH89">
        <v>21</v>
      </c>
      <c r="AI89" t="s">
        <v>34900</v>
      </c>
      <c r="AJ89">
        <v>101</v>
      </c>
      <c r="AK89" t="s">
        <v>34320</v>
      </c>
      <c r="AP89" t="s">
        <v>3196</v>
      </c>
      <c r="AQ89" t="s">
        <v>3197</v>
      </c>
      <c r="AR89">
        <v>0</v>
      </c>
      <c r="AS89" t="s">
        <v>2632</v>
      </c>
      <c r="AT89" t="s">
        <v>3198</v>
      </c>
      <c r="AW89">
        <v>55.690296529999998</v>
      </c>
      <c r="AX89">
        <v>12.56188528</v>
      </c>
      <c r="AY89" t="s">
        <v>2633</v>
      </c>
      <c r="AZ89">
        <v>1084</v>
      </c>
      <c r="BA89" t="s">
        <v>2634</v>
      </c>
    </row>
    <row r="90" spans="1:53" x14ac:dyDescent="0.25">
      <c r="A90">
        <v>101151</v>
      </c>
      <c r="B90" t="s">
        <v>35026</v>
      </c>
      <c r="C90">
        <v>2100</v>
      </c>
      <c r="D90" t="s">
        <v>34941</v>
      </c>
      <c r="E90" t="s">
        <v>76</v>
      </c>
      <c r="F90">
        <v>64942212</v>
      </c>
      <c r="G90">
        <v>1003251570</v>
      </c>
      <c r="H90" t="s">
        <v>3199</v>
      </c>
      <c r="I90" t="s">
        <v>3200</v>
      </c>
      <c r="J90" t="s">
        <v>3201</v>
      </c>
      <c r="K90" t="s">
        <v>3202</v>
      </c>
      <c r="L90">
        <v>452</v>
      </c>
      <c r="M90" t="s">
        <v>3021</v>
      </c>
      <c r="Q90" s="1">
        <v>44634</v>
      </c>
      <c r="R90" t="s">
        <v>2628</v>
      </c>
      <c r="S90">
        <v>101</v>
      </c>
      <c r="T90" t="s">
        <v>34320</v>
      </c>
      <c r="V90">
        <v>2</v>
      </c>
      <c r="W90" t="s">
        <v>2629</v>
      </c>
      <c r="X90">
        <v>1</v>
      </c>
      <c r="Y90" t="s">
        <v>34899</v>
      </c>
      <c r="Z90">
        <v>10</v>
      </c>
      <c r="AA90">
        <v>198208</v>
      </c>
      <c r="AB90">
        <v>121</v>
      </c>
      <c r="AC90" t="s">
        <v>2640</v>
      </c>
      <c r="AD90">
        <v>1012</v>
      </c>
      <c r="AE90" t="s">
        <v>2</v>
      </c>
      <c r="AF90">
        <v>1</v>
      </c>
      <c r="AG90" t="s">
        <v>34895</v>
      </c>
      <c r="AH90">
        <v>21</v>
      </c>
      <c r="AI90" t="s">
        <v>34900</v>
      </c>
      <c r="AJ90">
        <v>101</v>
      </c>
      <c r="AK90" t="s">
        <v>34320</v>
      </c>
      <c r="AP90" t="s">
        <v>3203</v>
      </c>
      <c r="AQ90" t="s">
        <v>3204</v>
      </c>
      <c r="AR90">
        <v>0</v>
      </c>
      <c r="AS90" t="s">
        <v>2632</v>
      </c>
      <c r="AT90" t="s">
        <v>3205</v>
      </c>
      <c r="AW90">
        <v>55.715402140000002</v>
      </c>
      <c r="AX90">
        <v>12.56940985</v>
      </c>
      <c r="AY90" t="s">
        <v>2633</v>
      </c>
      <c r="AZ90">
        <v>1084</v>
      </c>
      <c r="BA90" t="s">
        <v>2634</v>
      </c>
    </row>
    <row r="91" spans="1:53" x14ac:dyDescent="0.25">
      <c r="A91">
        <v>101152</v>
      </c>
      <c r="B91" t="s">
        <v>35027</v>
      </c>
      <c r="C91">
        <v>2100</v>
      </c>
      <c r="D91" t="s">
        <v>34941</v>
      </c>
      <c r="E91" t="s">
        <v>77</v>
      </c>
      <c r="F91">
        <v>71719111</v>
      </c>
      <c r="G91">
        <v>1002351628</v>
      </c>
      <c r="H91" t="s">
        <v>3206</v>
      </c>
      <c r="I91" t="s">
        <v>3207</v>
      </c>
      <c r="J91" t="s">
        <v>3208</v>
      </c>
      <c r="K91" t="s">
        <v>3209</v>
      </c>
      <c r="L91">
        <v>2132</v>
      </c>
      <c r="M91">
        <v>5</v>
      </c>
      <c r="Q91" s="1">
        <v>43854</v>
      </c>
      <c r="R91" t="s">
        <v>2628</v>
      </c>
      <c r="V91">
        <v>5</v>
      </c>
      <c r="W91" t="s">
        <v>2938</v>
      </c>
      <c r="X91">
        <v>1</v>
      </c>
      <c r="Y91" t="s">
        <v>34899</v>
      </c>
      <c r="Z91">
        <v>9</v>
      </c>
      <c r="AA91">
        <v>196708</v>
      </c>
      <c r="AB91">
        <v>121</v>
      </c>
      <c r="AC91" t="s">
        <v>2640</v>
      </c>
      <c r="AD91">
        <v>1013</v>
      </c>
      <c r="AE91" t="s">
        <v>47</v>
      </c>
      <c r="AF91">
        <v>1</v>
      </c>
      <c r="AG91" t="s">
        <v>34895</v>
      </c>
      <c r="AH91">
        <v>22</v>
      </c>
      <c r="AI91" t="s">
        <v>34977</v>
      </c>
      <c r="AJ91">
        <v>101</v>
      </c>
      <c r="AK91" t="s">
        <v>34320</v>
      </c>
      <c r="AP91" t="s">
        <v>3210</v>
      </c>
      <c r="AQ91" t="s">
        <v>3211</v>
      </c>
      <c r="AR91">
        <v>0</v>
      </c>
      <c r="AS91" t="s">
        <v>2632</v>
      </c>
      <c r="AT91" t="s">
        <v>3190</v>
      </c>
      <c r="AW91">
        <v>55.721391160000003</v>
      </c>
      <c r="AX91">
        <v>12.55866322</v>
      </c>
      <c r="AY91" t="s">
        <v>2633</v>
      </c>
      <c r="AZ91">
        <v>1084</v>
      </c>
      <c r="BA91" t="s">
        <v>2634</v>
      </c>
    </row>
    <row r="92" spans="1:53" x14ac:dyDescent="0.25">
      <c r="A92">
        <v>101153</v>
      </c>
      <c r="B92" t="s">
        <v>3212</v>
      </c>
      <c r="C92">
        <v>2100</v>
      </c>
      <c r="D92" t="s">
        <v>34941</v>
      </c>
      <c r="E92" t="s">
        <v>78</v>
      </c>
      <c r="F92">
        <v>21480711</v>
      </c>
      <c r="G92">
        <v>1003419141</v>
      </c>
      <c r="H92" t="s">
        <v>35011</v>
      </c>
      <c r="I92" t="s">
        <v>3109</v>
      </c>
      <c r="J92" t="s">
        <v>3110</v>
      </c>
      <c r="K92" t="s">
        <v>3111</v>
      </c>
      <c r="L92">
        <v>5044</v>
      </c>
      <c r="M92">
        <v>9</v>
      </c>
      <c r="Q92" s="1">
        <v>43777</v>
      </c>
      <c r="R92" t="s">
        <v>2628</v>
      </c>
      <c r="V92">
        <v>5</v>
      </c>
      <c r="W92" t="s">
        <v>2938</v>
      </c>
      <c r="X92">
        <v>1</v>
      </c>
      <c r="Y92" t="s">
        <v>34899</v>
      </c>
      <c r="Z92">
        <v>10</v>
      </c>
      <c r="AA92">
        <v>189409</v>
      </c>
      <c r="AB92">
        <v>121</v>
      </c>
      <c r="AC92" t="s">
        <v>2640</v>
      </c>
      <c r="AD92">
        <v>1013</v>
      </c>
      <c r="AE92" t="s">
        <v>47</v>
      </c>
      <c r="AF92">
        <v>1</v>
      </c>
      <c r="AG92" t="s">
        <v>34895</v>
      </c>
      <c r="AH92">
        <v>21</v>
      </c>
      <c r="AI92" t="s">
        <v>34900</v>
      </c>
      <c r="AJ92">
        <v>101</v>
      </c>
      <c r="AK92" t="s">
        <v>34320</v>
      </c>
      <c r="AP92" t="s">
        <v>3113</v>
      </c>
      <c r="AQ92" t="s">
        <v>3114</v>
      </c>
      <c r="AR92">
        <v>0</v>
      </c>
      <c r="AS92" t="s">
        <v>2632</v>
      </c>
      <c r="AT92" t="s">
        <v>3115</v>
      </c>
      <c r="AW92">
        <v>55.700287080000003</v>
      </c>
      <c r="AX92">
        <v>12.578547479999999</v>
      </c>
      <c r="AY92" t="s">
        <v>2633</v>
      </c>
      <c r="AZ92">
        <v>1084</v>
      </c>
      <c r="BA92" t="s">
        <v>2634</v>
      </c>
    </row>
    <row r="93" spans="1:53" x14ac:dyDescent="0.25">
      <c r="A93">
        <v>101154</v>
      </c>
      <c r="B93" t="s">
        <v>3213</v>
      </c>
      <c r="C93">
        <v>2100</v>
      </c>
      <c r="D93" t="s">
        <v>34941</v>
      </c>
      <c r="E93" t="s">
        <v>79</v>
      </c>
      <c r="F93">
        <v>63941611</v>
      </c>
      <c r="G93">
        <v>1003419153</v>
      </c>
      <c r="H93" t="s">
        <v>3117</v>
      </c>
      <c r="I93" t="s">
        <v>3118</v>
      </c>
      <c r="J93" t="s">
        <v>3119</v>
      </c>
      <c r="K93" t="s">
        <v>3120</v>
      </c>
      <c r="L93">
        <v>6264</v>
      </c>
      <c r="M93">
        <v>3</v>
      </c>
      <c r="Q93" s="1">
        <v>45044</v>
      </c>
      <c r="R93" t="s">
        <v>2628</v>
      </c>
      <c r="V93">
        <v>5</v>
      </c>
      <c r="W93" t="s">
        <v>2938</v>
      </c>
      <c r="X93">
        <v>1</v>
      </c>
      <c r="Y93" t="s">
        <v>34899</v>
      </c>
      <c r="Z93">
        <v>10</v>
      </c>
      <c r="AA93">
        <v>195008</v>
      </c>
      <c r="AB93">
        <v>121</v>
      </c>
      <c r="AC93" t="s">
        <v>2640</v>
      </c>
      <c r="AD93">
        <v>1013</v>
      </c>
      <c r="AE93" t="s">
        <v>47</v>
      </c>
      <c r="AF93">
        <v>1</v>
      </c>
      <c r="AG93" t="s">
        <v>34895</v>
      </c>
      <c r="AH93">
        <v>21</v>
      </c>
      <c r="AI93" t="s">
        <v>34900</v>
      </c>
      <c r="AJ93">
        <v>101</v>
      </c>
      <c r="AK93" t="s">
        <v>34320</v>
      </c>
      <c r="AP93" t="s">
        <v>3122</v>
      </c>
      <c r="AQ93" t="s">
        <v>3123</v>
      </c>
      <c r="AR93">
        <v>0</v>
      </c>
      <c r="AS93" t="s">
        <v>2632</v>
      </c>
      <c r="AT93" t="s">
        <v>3124</v>
      </c>
      <c r="AW93">
        <v>55.708128080000002</v>
      </c>
      <c r="AX93">
        <v>12.567054430000001</v>
      </c>
      <c r="AY93" t="s">
        <v>2633</v>
      </c>
      <c r="AZ93">
        <v>1084</v>
      </c>
      <c r="BA93" t="s">
        <v>2634</v>
      </c>
    </row>
    <row r="94" spans="1:53" x14ac:dyDescent="0.25">
      <c r="A94">
        <v>101155</v>
      </c>
      <c r="B94" t="s">
        <v>3214</v>
      </c>
      <c r="C94">
        <v>1358</v>
      </c>
      <c r="D94" t="s">
        <v>34901</v>
      </c>
      <c r="E94" t="s">
        <v>80</v>
      </c>
      <c r="F94">
        <v>62513217</v>
      </c>
      <c r="G94">
        <v>1003419128</v>
      </c>
      <c r="H94" t="s">
        <v>3126</v>
      </c>
      <c r="I94" t="s">
        <v>3127</v>
      </c>
      <c r="J94" t="s">
        <v>3128</v>
      </c>
      <c r="K94" t="s">
        <v>35012</v>
      </c>
      <c r="L94">
        <v>5220</v>
      </c>
      <c r="M94">
        <v>5</v>
      </c>
      <c r="Q94" s="1">
        <v>44879</v>
      </c>
      <c r="R94" t="s">
        <v>2628</v>
      </c>
      <c r="V94">
        <v>5</v>
      </c>
      <c r="W94" t="s">
        <v>2938</v>
      </c>
      <c r="X94">
        <v>1</v>
      </c>
      <c r="Y94" t="s">
        <v>34899</v>
      </c>
      <c r="Z94">
        <v>10</v>
      </c>
      <c r="AA94">
        <v>185101</v>
      </c>
      <c r="AB94">
        <v>121</v>
      </c>
      <c r="AC94" t="s">
        <v>2640</v>
      </c>
      <c r="AD94">
        <v>1013</v>
      </c>
      <c r="AE94" t="s">
        <v>47</v>
      </c>
      <c r="AF94">
        <v>1</v>
      </c>
      <c r="AG94" t="s">
        <v>34895</v>
      </c>
      <c r="AH94">
        <v>21</v>
      </c>
      <c r="AI94" t="s">
        <v>34900</v>
      </c>
      <c r="AJ94">
        <v>101</v>
      </c>
      <c r="AK94" t="s">
        <v>34320</v>
      </c>
      <c r="AP94" t="s">
        <v>3215</v>
      </c>
      <c r="AQ94" t="s">
        <v>3130</v>
      </c>
      <c r="AR94">
        <v>0</v>
      </c>
      <c r="AS94" t="s">
        <v>2632</v>
      </c>
      <c r="AT94" t="s">
        <v>35013</v>
      </c>
      <c r="AW94">
        <v>55.682456469999998</v>
      </c>
      <c r="AX94">
        <v>12.56982831</v>
      </c>
      <c r="AY94" t="s">
        <v>2633</v>
      </c>
      <c r="AZ94">
        <v>1084</v>
      </c>
      <c r="BA94" t="s">
        <v>2634</v>
      </c>
    </row>
    <row r="95" spans="1:53" x14ac:dyDescent="0.25">
      <c r="A95">
        <v>101157</v>
      </c>
      <c r="B95" t="s">
        <v>3216</v>
      </c>
      <c r="C95">
        <v>2100</v>
      </c>
      <c r="D95" t="s">
        <v>34941</v>
      </c>
      <c r="E95" t="s">
        <v>81</v>
      </c>
      <c r="F95">
        <v>64942212</v>
      </c>
      <c r="G95">
        <v>1003255679</v>
      </c>
      <c r="H95" t="s">
        <v>3217</v>
      </c>
      <c r="I95" t="s">
        <v>3218</v>
      </c>
      <c r="J95" t="s">
        <v>3219</v>
      </c>
      <c r="K95" t="s">
        <v>3220</v>
      </c>
      <c r="L95">
        <v>6740</v>
      </c>
      <c r="M95">
        <v>97</v>
      </c>
      <c r="Q95" s="1">
        <v>44672</v>
      </c>
      <c r="R95" t="s">
        <v>2628</v>
      </c>
      <c r="S95">
        <v>101</v>
      </c>
      <c r="T95" t="s">
        <v>34320</v>
      </c>
      <c r="V95">
        <v>2</v>
      </c>
      <c r="W95" t="s">
        <v>2629</v>
      </c>
      <c r="X95">
        <v>1</v>
      </c>
      <c r="Y95" t="s">
        <v>34899</v>
      </c>
      <c r="Z95">
        <v>9</v>
      </c>
      <c r="AB95">
        <v>121</v>
      </c>
      <c r="AC95" t="s">
        <v>2640</v>
      </c>
      <c r="AD95">
        <v>1012</v>
      </c>
      <c r="AE95" t="s">
        <v>2</v>
      </c>
      <c r="AF95">
        <v>1</v>
      </c>
      <c r="AG95" t="s">
        <v>34895</v>
      </c>
      <c r="AH95">
        <v>21</v>
      </c>
      <c r="AI95" t="s">
        <v>34900</v>
      </c>
      <c r="AJ95">
        <v>101</v>
      </c>
      <c r="AK95" t="s">
        <v>34320</v>
      </c>
      <c r="AP95" t="s">
        <v>3221</v>
      </c>
      <c r="AQ95" t="s">
        <v>3222</v>
      </c>
      <c r="AR95">
        <v>0</v>
      </c>
      <c r="AS95" t="s">
        <v>2632</v>
      </c>
      <c r="AT95" t="s">
        <v>3223</v>
      </c>
      <c r="AW95">
        <v>55.697732240000001</v>
      </c>
      <c r="AX95">
        <v>12.57720677</v>
      </c>
      <c r="AY95" t="s">
        <v>2633</v>
      </c>
      <c r="AZ95">
        <v>1084</v>
      </c>
      <c r="BA95" t="s">
        <v>2634</v>
      </c>
    </row>
    <row r="96" spans="1:53" x14ac:dyDescent="0.25">
      <c r="A96">
        <v>101158</v>
      </c>
      <c r="B96" t="s">
        <v>35028</v>
      </c>
      <c r="C96">
        <v>2500</v>
      </c>
      <c r="D96" t="s">
        <v>2898</v>
      </c>
      <c r="E96" t="s">
        <v>82</v>
      </c>
      <c r="F96">
        <v>64942212</v>
      </c>
      <c r="G96">
        <v>1012961320</v>
      </c>
      <c r="H96" t="s">
        <v>3085</v>
      </c>
      <c r="I96" t="s">
        <v>3086</v>
      </c>
      <c r="J96" t="s">
        <v>3087</v>
      </c>
      <c r="K96" t="s">
        <v>35003</v>
      </c>
      <c r="L96">
        <v>6412</v>
      </c>
      <c r="M96">
        <v>135</v>
      </c>
      <c r="Q96" s="1">
        <v>44635</v>
      </c>
      <c r="R96" t="s">
        <v>2628</v>
      </c>
      <c r="S96">
        <v>101</v>
      </c>
      <c r="T96" t="s">
        <v>34320</v>
      </c>
      <c r="V96">
        <v>2</v>
      </c>
      <c r="W96" t="s">
        <v>2629</v>
      </c>
      <c r="X96">
        <v>1</v>
      </c>
      <c r="Y96" t="s">
        <v>34899</v>
      </c>
      <c r="Z96">
        <v>9</v>
      </c>
      <c r="AA96">
        <v>195308</v>
      </c>
      <c r="AB96">
        <v>121</v>
      </c>
      <c r="AC96" t="s">
        <v>2640</v>
      </c>
      <c r="AD96">
        <v>1012</v>
      </c>
      <c r="AE96" t="s">
        <v>2</v>
      </c>
      <c r="AF96">
        <v>1</v>
      </c>
      <c r="AG96" t="s">
        <v>34895</v>
      </c>
      <c r="AH96">
        <v>21</v>
      </c>
      <c r="AI96" t="s">
        <v>34900</v>
      </c>
      <c r="AJ96">
        <v>101</v>
      </c>
      <c r="AK96" t="s">
        <v>34320</v>
      </c>
      <c r="AP96" t="s">
        <v>3088</v>
      </c>
      <c r="AQ96" t="s">
        <v>3224</v>
      </c>
      <c r="AR96">
        <v>0</v>
      </c>
      <c r="AS96" t="s">
        <v>2632</v>
      </c>
      <c r="AT96" t="s">
        <v>35004</v>
      </c>
      <c r="AW96">
        <v>55.6560852</v>
      </c>
      <c r="AX96">
        <v>12.52584515</v>
      </c>
      <c r="AY96" t="s">
        <v>2633</v>
      </c>
      <c r="AZ96">
        <v>1084</v>
      </c>
      <c r="BA96" t="s">
        <v>2634</v>
      </c>
    </row>
    <row r="97" spans="1:53" x14ac:dyDescent="0.25">
      <c r="A97">
        <v>101161</v>
      </c>
      <c r="B97" t="s">
        <v>3225</v>
      </c>
      <c r="C97">
        <v>1055</v>
      </c>
      <c r="D97" t="s">
        <v>34901</v>
      </c>
      <c r="E97" t="s">
        <v>35029</v>
      </c>
      <c r="F97">
        <v>62513217</v>
      </c>
      <c r="G97">
        <v>1010163249</v>
      </c>
      <c r="H97" t="s">
        <v>3226</v>
      </c>
      <c r="I97" t="s">
        <v>3227</v>
      </c>
      <c r="J97" t="s">
        <v>3228</v>
      </c>
      <c r="K97" t="s">
        <v>3229</v>
      </c>
      <c r="L97">
        <v>271</v>
      </c>
      <c r="M97">
        <v>3</v>
      </c>
      <c r="Q97" s="1">
        <v>43588</v>
      </c>
      <c r="R97" t="s">
        <v>2628</v>
      </c>
      <c r="U97">
        <v>43525</v>
      </c>
      <c r="V97">
        <v>1</v>
      </c>
      <c r="W97" t="s">
        <v>3230</v>
      </c>
      <c r="X97">
        <v>1</v>
      </c>
      <c r="Y97" t="s">
        <v>34899</v>
      </c>
      <c r="Z97">
        <v>10</v>
      </c>
      <c r="AB97">
        <v>121</v>
      </c>
      <c r="AC97" t="s">
        <v>2640</v>
      </c>
      <c r="AD97">
        <v>1012</v>
      </c>
      <c r="AE97" t="s">
        <v>2</v>
      </c>
      <c r="AF97">
        <v>3</v>
      </c>
      <c r="AG97" t="s">
        <v>2688</v>
      </c>
      <c r="AH97">
        <v>21</v>
      </c>
      <c r="AI97" t="s">
        <v>34900</v>
      </c>
      <c r="AJ97">
        <v>101</v>
      </c>
      <c r="AK97" t="s">
        <v>34320</v>
      </c>
      <c r="AP97" t="s">
        <v>3231</v>
      </c>
      <c r="AR97">
        <v>0</v>
      </c>
      <c r="AS97" t="s">
        <v>2632</v>
      </c>
      <c r="AT97" t="s">
        <v>3232</v>
      </c>
      <c r="AW97">
        <v>55.679440280000001</v>
      </c>
      <c r="AX97">
        <v>12.58691638</v>
      </c>
      <c r="AY97" t="s">
        <v>2633</v>
      </c>
      <c r="AZ97">
        <v>1084</v>
      </c>
      <c r="BA97" t="s">
        <v>2634</v>
      </c>
    </row>
    <row r="98" spans="1:53" x14ac:dyDescent="0.25">
      <c r="A98">
        <v>101162</v>
      </c>
      <c r="B98" t="s">
        <v>3233</v>
      </c>
      <c r="C98">
        <v>2500</v>
      </c>
      <c r="D98" t="s">
        <v>2898</v>
      </c>
      <c r="E98" t="s">
        <v>83</v>
      </c>
      <c r="F98">
        <v>78856211</v>
      </c>
      <c r="G98">
        <v>1002563722</v>
      </c>
      <c r="H98" t="s">
        <v>3234</v>
      </c>
      <c r="I98" t="s">
        <v>3235</v>
      </c>
      <c r="J98" t="s">
        <v>3235</v>
      </c>
      <c r="K98" t="s">
        <v>35030</v>
      </c>
      <c r="L98">
        <v>3172</v>
      </c>
      <c r="M98">
        <v>14</v>
      </c>
      <c r="Q98" s="1">
        <v>44896</v>
      </c>
      <c r="R98" t="s">
        <v>2628</v>
      </c>
      <c r="U98" s="1"/>
      <c r="V98">
        <v>5</v>
      </c>
      <c r="W98" t="s">
        <v>2938</v>
      </c>
      <c r="X98">
        <v>1</v>
      </c>
      <c r="Y98" t="s">
        <v>34899</v>
      </c>
      <c r="Z98">
        <v>10</v>
      </c>
      <c r="AA98">
        <v>198508</v>
      </c>
      <c r="AB98">
        <v>121</v>
      </c>
      <c r="AC98" t="s">
        <v>2640</v>
      </c>
      <c r="AD98">
        <v>1013</v>
      </c>
      <c r="AE98" t="s">
        <v>47</v>
      </c>
      <c r="AF98">
        <v>1</v>
      </c>
      <c r="AG98" t="s">
        <v>34895</v>
      </c>
      <c r="AH98">
        <v>22</v>
      </c>
      <c r="AI98" t="s">
        <v>34977</v>
      </c>
      <c r="AJ98">
        <v>101</v>
      </c>
      <c r="AK98" t="s">
        <v>34320</v>
      </c>
      <c r="AP98" t="s">
        <v>3236</v>
      </c>
      <c r="AQ98" t="s">
        <v>3237</v>
      </c>
      <c r="AR98">
        <v>0</v>
      </c>
      <c r="AS98" t="s">
        <v>2632</v>
      </c>
      <c r="AT98" t="s">
        <v>34999</v>
      </c>
      <c r="AW98">
        <v>55.659159590000002</v>
      </c>
      <c r="AX98">
        <v>12.501857810000001</v>
      </c>
      <c r="AY98" t="s">
        <v>2633</v>
      </c>
      <c r="AZ98">
        <v>1084</v>
      </c>
      <c r="BA98" t="s">
        <v>2634</v>
      </c>
    </row>
    <row r="99" spans="1:53" x14ac:dyDescent="0.25">
      <c r="A99">
        <v>101163</v>
      </c>
      <c r="B99" t="s">
        <v>3238</v>
      </c>
      <c r="C99">
        <v>2300</v>
      </c>
      <c r="D99" t="s">
        <v>34948</v>
      </c>
      <c r="E99" t="s">
        <v>84</v>
      </c>
      <c r="F99">
        <v>78856017</v>
      </c>
      <c r="G99">
        <v>1002563710</v>
      </c>
      <c r="H99" t="s">
        <v>3239</v>
      </c>
      <c r="I99" t="s">
        <v>3240</v>
      </c>
      <c r="J99" t="s">
        <v>3241</v>
      </c>
      <c r="K99" t="s">
        <v>3242</v>
      </c>
      <c r="L99">
        <v>1620</v>
      </c>
      <c r="M99">
        <v>141</v>
      </c>
      <c r="Q99" s="1">
        <v>43777</v>
      </c>
      <c r="R99" t="s">
        <v>2981</v>
      </c>
      <c r="V99">
        <v>5</v>
      </c>
      <c r="W99" t="s">
        <v>2938</v>
      </c>
      <c r="X99">
        <v>1</v>
      </c>
      <c r="Y99" t="s">
        <v>34899</v>
      </c>
      <c r="Z99">
        <v>9</v>
      </c>
      <c r="AA99">
        <v>198504</v>
      </c>
      <c r="AB99">
        <v>121</v>
      </c>
      <c r="AC99" t="s">
        <v>2640</v>
      </c>
      <c r="AD99">
        <v>1013</v>
      </c>
      <c r="AE99" t="s">
        <v>47</v>
      </c>
      <c r="AF99">
        <v>1</v>
      </c>
      <c r="AG99" t="s">
        <v>34895</v>
      </c>
      <c r="AH99">
        <v>22</v>
      </c>
      <c r="AI99" t="s">
        <v>34977</v>
      </c>
      <c r="AJ99">
        <v>101</v>
      </c>
      <c r="AK99" t="s">
        <v>34320</v>
      </c>
      <c r="AP99" t="s">
        <v>3243</v>
      </c>
      <c r="AQ99" t="s">
        <v>3244</v>
      </c>
      <c r="AR99">
        <v>0</v>
      </c>
      <c r="AS99" t="s">
        <v>2632</v>
      </c>
      <c r="AT99" t="s">
        <v>3142</v>
      </c>
      <c r="AW99">
        <v>55.648069800000002</v>
      </c>
      <c r="AX99">
        <v>12.63477013</v>
      </c>
      <c r="AY99" t="s">
        <v>2633</v>
      </c>
      <c r="AZ99">
        <v>1084</v>
      </c>
      <c r="BA99" t="s">
        <v>2634</v>
      </c>
    </row>
    <row r="100" spans="1:53" x14ac:dyDescent="0.25">
      <c r="A100">
        <v>101164</v>
      </c>
      <c r="B100" t="s">
        <v>3245</v>
      </c>
      <c r="C100">
        <v>2100</v>
      </c>
      <c r="D100" t="s">
        <v>34941</v>
      </c>
      <c r="E100" t="s">
        <v>35031</v>
      </c>
      <c r="F100">
        <v>10966345</v>
      </c>
      <c r="H100" t="s">
        <v>3246</v>
      </c>
      <c r="I100" t="s">
        <v>3247</v>
      </c>
      <c r="J100" t="s">
        <v>3248</v>
      </c>
      <c r="K100" t="s">
        <v>3249</v>
      </c>
      <c r="L100">
        <v>3596</v>
      </c>
      <c r="M100">
        <v>58</v>
      </c>
      <c r="Q100" s="1">
        <v>41137</v>
      </c>
      <c r="R100" t="s">
        <v>2628</v>
      </c>
      <c r="S100">
        <v>101</v>
      </c>
      <c r="T100" t="s">
        <v>34320</v>
      </c>
      <c r="U100">
        <v>41121</v>
      </c>
      <c r="V100">
        <v>2</v>
      </c>
      <c r="W100" t="s">
        <v>2629</v>
      </c>
      <c r="X100">
        <v>1</v>
      </c>
      <c r="Y100" t="s">
        <v>34899</v>
      </c>
      <c r="Z100">
        <v>10</v>
      </c>
      <c r="AB100">
        <v>126</v>
      </c>
      <c r="AC100" t="s">
        <v>62</v>
      </c>
      <c r="AD100">
        <v>1015</v>
      </c>
      <c r="AE100" t="s">
        <v>62</v>
      </c>
      <c r="AF100">
        <v>3</v>
      </c>
      <c r="AG100" t="s">
        <v>2688</v>
      </c>
      <c r="AH100">
        <v>27</v>
      </c>
      <c r="AI100" t="s">
        <v>34995</v>
      </c>
      <c r="AJ100">
        <v>101</v>
      </c>
      <c r="AK100" t="s">
        <v>34320</v>
      </c>
      <c r="AL100">
        <v>2</v>
      </c>
      <c r="AM100" t="s">
        <v>2703</v>
      </c>
      <c r="AN100">
        <v>101175</v>
      </c>
      <c r="AP100" t="s">
        <v>3250</v>
      </c>
      <c r="AQ100" t="s">
        <v>3251</v>
      </c>
      <c r="AR100">
        <v>0</v>
      </c>
      <c r="AS100" t="s">
        <v>2632</v>
      </c>
      <c r="AT100" t="s">
        <v>3252</v>
      </c>
      <c r="AY100" t="s">
        <v>2633</v>
      </c>
      <c r="AZ100">
        <v>1084</v>
      </c>
      <c r="BA100" t="s">
        <v>2634</v>
      </c>
    </row>
    <row r="101" spans="1:53" x14ac:dyDescent="0.25">
      <c r="A101">
        <v>101166</v>
      </c>
      <c r="B101" t="s">
        <v>3253</v>
      </c>
      <c r="C101">
        <v>2400</v>
      </c>
      <c r="D101" t="s">
        <v>34914</v>
      </c>
      <c r="E101" t="s">
        <v>85</v>
      </c>
      <c r="F101">
        <v>10313384</v>
      </c>
      <c r="G101">
        <v>1000055430</v>
      </c>
      <c r="H101" t="s">
        <v>35032</v>
      </c>
      <c r="I101" t="s">
        <v>3254</v>
      </c>
      <c r="J101" t="s">
        <v>3255</v>
      </c>
      <c r="K101" t="s">
        <v>3256</v>
      </c>
      <c r="L101">
        <v>2236</v>
      </c>
      <c r="M101">
        <v>57</v>
      </c>
      <c r="Q101" s="1">
        <v>42055</v>
      </c>
      <c r="R101" t="s">
        <v>2628</v>
      </c>
      <c r="U101" s="1">
        <v>41974</v>
      </c>
      <c r="V101">
        <v>5</v>
      </c>
      <c r="W101" t="s">
        <v>2938</v>
      </c>
      <c r="X101">
        <v>1</v>
      </c>
      <c r="Y101" t="s">
        <v>34899</v>
      </c>
      <c r="Z101">
        <v>8</v>
      </c>
      <c r="AA101">
        <v>198607</v>
      </c>
      <c r="AB101">
        <v>121</v>
      </c>
      <c r="AC101" t="s">
        <v>2640</v>
      </c>
      <c r="AD101">
        <v>1013</v>
      </c>
      <c r="AE101" t="s">
        <v>47</v>
      </c>
      <c r="AF101">
        <v>3</v>
      </c>
      <c r="AG101" t="s">
        <v>2688</v>
      </c>
      <c r="AH101">
        <v>22</v>
      </c>
      <c r="AI101" t="s">
        <v>34977</v>
      </c>
      <c r="AJ101">
        <v>101</v>
      </c>
      <c r="AK101" t="s">
        <v>34320</v>
      </c>
      <c r="AP101" t="s">
        <v>3257</v>
      </c>
      <c r="AQ101" t="s">
        <v>3258</v>
      </c>
      <c r="AR101">
        <v>0</v>
      </c>
      <c r="AS101" t="s">
        <v>2632</v>
      </c>
      <c r="AT101" t="s">
        <v>3259</v>
      </c>
      <c r="AW101">
        <v>55.699085909081397</v>
      </c>
      <c r="AX101">
        <v>12.5310764865085</v>
      </c>
      <c r="AY101" t="s">
        <v>2633</v>
      </c>
      <c r="AZ101">
        <v>1084</v>
      </c>
      <c r="BA101" t="s">
        <v>2634</v>
      </c>
    </row>
    <row r="102" spans="1:53" x14ac:dyDescent="0.25">
      <c r="A102">
        <v>101168</v>
      </c>
      <c r="B102" t="s">
        <v>3260</v>
      </c>
      <c r="C102">
        <v>2400</v>
      </c>
      <c r="D102" t="s">
        <v>34914</v>
      </c>
      <c r="E102" t="s">
        <v>87</v>
      </c>
      <c r="F102">
        <v>64942212</v>
      </c>
      <c r="G102">
        <v>1003253093</v>
      </c>
      <c r="H102" t="s">
        <v>3261</v>
      </c>
      <c r="I102" t="s">
        <v>3228</v>
      </c>
      <c r="J102" t="s">
        <v>3262</v>
      </c>
      <c r="K102" t="s">
        <v>3263</v>
      </c>
      <c r="L102">
        <v>3024</v>
      </c>
      <c r="M102">
        <v>19</v>
      </c>
      <c r="Q102" s="1">
        <v>44636</v>
      </c>
      <c r="R102" t="s">
        <v>2628</v>
      </c>
      <c r="S102">
        <v>101</v>
      </c>
      <c r="T102" t="s">
        <v>34320</v>
      </c>
      <c r="U102" s="1"/>
      <c r="V102">
        <v>2</v>
      </c>
      <c r="W102" t="s">
        <v>2629</v>
      </c>
      <c r="X102">
        <v>1</v>
      </c>
      <c r="Y102" t="s">
        <v>34899</v>
      </c>
      <c r="AA102">
        <v>198708</v>
      </c>
      <c r="AB102">
        <v>149</v>
      </c>
      <c r="AC102" t="s">
        <v>3264</v>
      </c>
      <c r="AD102">
        <v>1026</v>
      </c>
      <c r="AE102" t="s">
        <v>86</v>
      </c>
      <c r="AF102">
        <v>1</v>
      </c>
      <c r="AG102" t="s">
        <v>34895</v>
      </c>
      <c r="AH102">
        <v>27</v>
      </c>
      <c r="AI102" t="s">
        <v>34995</v>
      </c>
      <c r="AJ102">
        <v>101</v>
      </c>
      <c r="AK102" t="s">
        <v>34320</v>
      </c>
      <c r="AP102" t="s">
        <v>3265</v>
      </c>
      <c r="AQ102" t="s">
        <v>3266</v>
      </c>
      <c r="AR102">
        <v>0</v>
      </c>
      <c r="AS102" t="s">
        <v>2632</v>
      </c>
      <c r="AT102" t="s">
        <v>3267</v>
      </c>
      <c r="AW102">
        <v>55.711837930000002</v>
      </c>
      <c r="AX102">
        <v>12.51314123</v>
      </c>
      <c r="AY102" t="s">
        <v>2633</v>
      </c>
      <c r="AZ102">
        <v>1084</v>
      </c>
      <c r="BA102" t="s">
        <v>2634</v>
      </c>
    </row>
    <row r="103" spans="1:53" x14ac:dyDescent="0.25">
      <c r="A103">
        <v>101169</v>
      </c>
      <c r="B103" t="s">
        <v>3268</v>
      </c>
      <c r="C103">
        <v>2720</v>
      </c>
      <c r="D103" t="s">
        <v>34922</v>
      </c>
      <c r="E103" t="s">
        <v>88</v>
      </c>
      <c r="F103">
        <v>75674112</v>
      </c>
      <c r="G103">
        <v>1002466980</v>
      </c>
      <c r="H103" t="s">
        <v>3269</v>
      </c>
      <c r="J103" t="s">
        <v>3270</v>
      </c>
      <c r="K103" t="s">
        <v>35033</v>
      </c>
      <c r="L103">
        <v>6480</v>
      </c>
      <c r="M103">
        <v>59</v>
      </c>
      <c r="Q103" s="1">
        <v>43777</v>
      </c>
      <c r="R103" t="s">
        <v>2628</v>
      </c>
      <c r="V103">
        <v>5</v>
      </c>
      <c r="W103" t="s">
        <v>2938</v>
      </c>
      <c r="X103">
        <v>1</v>
      </c>
      <c r="Y103" t="s">
        <v>34899</v>
      </c>
      <c r="Z103">
        <v>9</v>
      </c>
      <c r="AA103">
        <v>198408</v>
      </c>
      <c r="AB103">
        <v>121</v>
      </c>
      <c r="AC103" t="s">
        <v>2640</v>
      </c>
      <c r="AD103">
        <v>1013</v>
      </c>
      <c r="AE103" t="s">
        <v>47</v>
      </c>
      <c r="AF103">
        <v>1</v>
      </c>
      <c r="AG103" t="s">
        <v>34895</v>
      </c>
      <c r="AH103">
        <v>21</v>
      </c>
      <c r="AI103" t="s">
        <v>34900</v>
      </c>
      <c r="AJ103">
        <v>101</v>
      </c>
      <c r="AK103" t="s">
        <v>34320</v>
      </c>
      <c r="AP103" t="s">
        <v>3271</v>
      </c>
      <c r="AQ103" t="s">
        <v>3272</v>
      </c>
      <c r="AR103">
        <v>0</v>
      </c>
      <c r="AS103" t="s">
        <v>2632</v>
      </c>
      <c r="AT103" t="s">
        <v>35034</v>
      </c>
      <c r="AW103">
        <v>55.696190340000001</v>
      </c>
      <c r="AX103">
        <v>12.481349079999999</v>
      </c>
      <c r="AY103" t="s">
        <v>2633</v>
      </c>
      <c r="AZ103">
        <v>1084</v>
      </c>
      <c r="BA103" t="s">
        <v>2634</v>
      </c>
    </row>
    <row r="104" spans="1:53" x14ac:dyDescent="0.25">
      <c r="A104">
        <v>101170</v>
      </c>
      <c r="B104" t="s">
        <v>3273</v>
      </c>
      <c r="C104">
        <v>2200</v>
      </c>
      <c r="D104" t="s">
        <v>34908</v>
      </c>
      <c r="E104" t="s">
        <v>89</v>
      </c>
      <c r="F104">
        <v>29344310</v>
      </c>
      <c r="G104">
        <v>1001644838</v>
      </c>
      <c r="H104" t="s">
        <v>3274</v>
      </c>
      <c r="I104" t="s">
        <v>3275</v>
      </c>
      <c r="J104" t="s">
        <v>3276</v>
      </c>
      <c r="K104" t="s">
        <v>35035</v>
      </c>
      <c r="L104">
        <v>4892</v>
      </c>
      <c r="M104">
        <v>26</v>
      </c>
      <c r="Q104" s="1">
        <v>43552</v>
      </c>
      <c r="R104" t="s">
        <v>2628</v>
      </c>
      <c r="V104">
        <v>5</v>
      </c>
      <c r="W104" t="s">
        <v>2938</v>
      </c>
      <c r="X104">
        <v>1</v>
      </c>
      <c r="Y104" t="s">
        <v>34899</v>
      </c>
      <c r="Z104">
        <v>10</v>
      </c>
      <c r="AA104">
        <v>198409</v>
      </c>
      <c r="AB104">
        <v>121</v>
      </c>
      <c r="AC104" t="s">
        <v>2640</v>
      </c>
      <c r="AD104">
        <v>1013</v>
      </c>
      <c r="AE104" t="s">
        <v>47</v>
      </c>
      <c r="AF104">
        <v>1</v>
      </c>
      <c r="AG104" t="s">
        <v>34895</v>
      </c>
      <c r="AH104">
        <v>21</v>
      </c>
      <c r="AI104" t="s">
        <v>34900</v>
      </c>
      <c r="AJ104">
        <v>101</v>
      </c>
      <c r="AK104" t="s">
        <v>34320</v>
      </c>
      <c r="AP104" t="s">
        <v>3277</v>
      </c>
      <c r="AQ104" t="s">
        <v>3278</v>
      </c>
      <c r="AR104">
        <v>0</v>
      </c>
      <c r="AS104" t="s">
        <v>2632</v>
      </c>
      <c r="AT104" t="s">
        <v>35036</v>
      </c>
      <c r="AW104">
        <v>55.692508109999999</v>
      </c>
      <c r="AX104">
        <v>12.558739449999999</v>
      </c>
      <c r="AY104" t="s">
        <v>2633</v>
      </c>
      <c r="AZ104">
        <v>1084</v>
      </c>
      <c r="BA104" t="s">
        <v>2634</v>
      </c>
    </row>
    <row r="105" spans="1:53" x14ac:dyDescent="0.25">
      <c r="A105">
        <v>101171</v>
      </c>
      <c r="B105" t="s">
        <v>3279</v>
      </c>
      <c r="C105">
        <v>2200</v>
      </c>
      <c r="D105" t="s">
        <v>34908</v>
      </c>
      <c r="E105" t="s">
        <v>3280</v>
      </c>
      <c r="F105">
        <v>29344310</v>
      </c>
      <c r="G105">
        <v>1001644838</v>
      </c>
      <c r="H105" t="s">
        <v>3274</v>
      </c>
      <c r="I105" t="s">
        <v>3275</v>
      </c>
      <c r="J105" t="s">
        <v>3276</v>
      </c>
      <c r="K105" t="s">
        <v>35035</v>
      </c>
      <c r="L105">
        <v>4892</v>
      </c>
      <c r="M105">
        <v>26</v>
      </c>
      <c r="Q105" s="1">
        <v>43552</v>
      </c>
      <c r="R105" t="s">
        <v>2628</v>
      </c>
      <c r="V105">
        <v>5</v>
      </c>
      <c r="W105" t="s">
        <v>2938</v>
      </c>
      <c r="X105">
        <v>1</v>
      </c>
      <c r="Y105" t="s">
        <v>34899</v>
      </c>
      <c r="AA105">
        <v>197009</v>
      </c>
      <c r="AB105">
        <v>131</v>
      </c>
      <c r="AC105" t="s">
        <v>983</v>
      </c>
      <c r="AD105">
        <v>1062</v>
      </c>
      <c r="AE105" t="s">
        <v>3112</v>
      </c>
      <c r="AF105">
        <v>1</v>
      </c>
      <c r="AG105" t="s">
        <v>34895</v>
      </c>
      <c r="AH105">
        <v>99</v>
      </c>
      <c r="AI105" t="s">
        <v>34896</v>
      </c>
      <c r="AJ105">
        <v>101</v>
      </c>
      <c r="AK105" t="s">
        <v>34320</v>
      </c>
      <c r="AP105" t="s">
        <v>3277</v>
      </c>
      <c r="AQ105" t="s">
        <v>3278</v>
      </c>
      <c r="AR105">
        <v>0</v>
      </c>
      <c r="AS105" t="s">
        <v>2632</v>
      </c>
      <c r="AT105" t="s">
        <v>35036</v>
      </c>
      <c r="AW105">
        <v>55.692508109999999</v>
      </c>
      <c r="AX105">
        <v>12.558739449999999</v>
      </c>
      <c r="AY105" t="s">
        <v>2633</v>
      </c>
      <c r="AZ105">
        <v>1084</v>
      </c>
      <c r="BA105" t="s">
        <v>2634</v>
      </c>
    </row>
    <row r="106" spans="1:53" x14ac:dyDescent="0.25">
      <c r="A106">
        <v>101172</v>
      </c>
      <c r="B106" t="s">
        <v>3281</v>
      </c>
      <c r="C106">
        <v>2720</v>
      </c>
      <c r="D106" t="s">
        <v>34922</v>
      </c>
      <c r="E106" t="s">
        <v>90</v>
      </c>
      <c r="F106">
        <v>12594887</v>
      </c>
      <c r="G106">
        <v>1000412882</v>
      </c>
      <c r="H106" t="s">
        <v>3282</v>
      </c>
      <c r="I106" t="s">
        <v>3283</v>
      </c>
      <c r="J106" t="s">
        <v>3284</v>
      </c>
      <c r="K106" t="s">
        <v>3285</v>
      </c>
      <c r="L106">
        <v>3740</v>
      </c>
      <c r="M106">
        <v>8</v>
      </c>
      <c r="Q106" s="1">
        <v>43777</v>
      </c>
      <c r="R106" t="s">
        <v>2981</v>
      </c>
      <c r="V106">
        <v>5</v>
      </c>
      <c r="W106" t="s">
        <v>2938</v>
      </c>
      <c r="X106">
        <v>1</v>
      </c>
      <c r="Y106" t="s">
        <v>34899</v>
      </c>
      <c r="Z106">
        <v>9</v>
      </c>
      <c r="AA106">
        <v>198808</v>
      </c>
      <c r="AB106">
        <v>121</v>
      </c>
      <c r="AC106" t="s">
        <v>2640</v>
      </c>
      <c r="AD106">
        <v>1013</v>
      </c>
      <c r="AE106" t="s">
        <v>47</v>
      </c>
      <c r="AF106">
        <v>1</v>
      </c>
      <c r="AG106" t="s">
        <v>34895</v>
      </c>
      <c r="AH106">
        <v>22</v>
      </c>
      <c r="AI106" t="s">
        <v>34977</v>
      </c>
      <c r="AJ106">
        <v>101</v>
      </c>
      <c r="AK106" t="s">
        <v>34320</v>
      </c>
      <c r="AP106" t="s">
        <v>3286</v>
      </c>
      <c r="AQ106" t="s">
        <v>3287</v>
      </c>
      <c r="AR106">
        <v>0</v>
      </c>
      <c r="AS106" t="s">
        <v>2632</v>
      </c>
      <c r="AT106" t="s">
        <v>3288</v>
      </c>
      <c r="AW106">
        <v>55.687540390000002</v>
      </c>
      <c r="AX106">
        <v>12.487194390000001</v>
      </c>
      <c r="AY106" t="s">
        <v>2633</v>
      </c>
      <c r="AZ106">
        <v>1084</v>
      </c>
      <c r="BA106" t="s">
        <v>2634</v>
      </c>
    </row>
    <row r="107" spans="1:53" x14ac:dyDescent="0.25">
      <c r="A107">
        <v>101174</v>
      </c>
      <c r="B107" t="s">
        <v>3289</v>
      </c>
      <c r="C107">
        <v>2300</v>
      </c>
      <c r="D107" t="s">
        <v>34948</v>
      </c>
      <c r="E107" t="s">
        <v>91</v>
      </c>
      <c r="F107">
        <v>64942212</v>
      </c>
      <c r="G107">
        <v>1003255989</v>
      </c>
      <c r="H107" t="s">
        <v>3290</v>
      </c>
      <c r="I107" t="s">
        <v>3291</v>
      </c>
      <c r="J107" t="s">
        <v>3292</v>
      </c>
      <c r="K107" t="s">
        <v>3293</v>
      </c>
      <c r="L107">
        <v>7120</v>
      </c>
      <c r="M107" t="s">
        <v>3294</v>
      </c>
      <c r="Q107" s="1">
        <v>44645</v>
      </c>
      <c r="R107" t="s">
        <v>2628</v>
      </c>
      <c r="S107">
        <v>101</v>
      </c>
      <c r="T107" t="s">
        <v>34320</v>
      </c>
      <c r="V107">
        <v>2</v>
      </c>
      <c r="W107" t="s">
        <v>2629</v>
      </c>
      <c r="X107">
        <v>1</v>
      </c>
      <c r="Y107" t="s">
        <v>34899</v>
      </c>
      <c r="Z107">
        <v>10</v>
      </c>
      <c r="AA107">
        <v>199108</v>
      </c>
      <c r="AB107">
        <v>121</v>
      </c>
      <c r="AC107" t="s">
        <v>2640</v>
      </c>
      <c r="AD107">
        <v>1012</v>
      </c>
      <c r="AE107" t="s">
        <v>2</v>
      </c>
      <c r="AF107">
        <v>1</v>
      </c>
      <c r="AG107" t="s">
        <v>34895</v>
      </c>
      <c r="AH107">
        <v>21</v>
      </c>
      <c r="AI107" t="s">
        <v>34900</v>
      </c>
      <c r="AJ107">
        <v>101</v>
      </c>
      <c r="AK107" t="s">
        <v>34320</v>
      </c>
      <c r="AP107" t="s">
        <v>3295</v>
      </c>
      <c r="AQ107" t="s">
        <v>3296</v>
      </c>
      <c r="AR107">
        <v>0</v>
      </c>
      <c r="AS107" t="s">
        <v>2632</v>
      </c>
      <c r="AT107" t="s">
        <v>3297</v>
      </c>
      <c r="AW107">
        <v>55.662446879999997</v>
      </c>
      <c r="AX107">
        <v>12.594988839999999</v>
      </c>
      <c r="AY107" t="s">
        <v>2633</v>
      </c>
      <c r="AZ107">
        <v>1084</v>
      </c>
      <c r="BA107" t="s">
        <v>2634</v>
      </c>
    </row>
    <row r="108" spans="1:53" x14ac:dyDescent="0.25">
      <c r="A108">
        <v>101175</v>
      </c>
      <c r="B108" t="s">
        <v>3298</v>
      </c>
      <c r="C108">
        <v>2100</v>
      </c>
      <c r="D108" t="s">
        <v>34941</v>
      </c>
      <c r="E108" t="s">
        <v>92</v>
      </c>
      <c r="F108">
        <v>64942212</v>
      </c>
      <c r="G108">
        <v>1003253044</v>
      </c>
      <c r="H108" t="s">
        <v>3299</v>
      </c>
      <c r="I108" t="s">
        <v>3300</v>
      </c>
      <c r="J108" t="s">
        <v>3301</v>
      </c>
      <c r="K108" t="s">
        <v>3302</v>
      </c>
      <c r="L108">
        <v>3008</v>
      </c>
      <c r="M108">
        <v>41</v>
      </c>
      <c r="Q108" s="1">
        <v>44635</v>
      </c>
      <c r="R108" t="s">
        <v>2628</v>
      </c>
      <c r="S108">
        <v>101</v>
      </c>
      <c r="T108" t="s">
        <v>34320</v>
      </c>
      <c r="V108">
        <v>2</v>
      </c>
      <c r="W108" t="s">
        <v>2629</v>
      </c>
      <c r="X108">
        <v>1</v>
      </c>
      <c r="Y108" t="s">
        <v>34899</v>
      </c>
      <c r="Z108">
        <v>9</v>
      </c>
      <c r="AA108">
        <v>199108</v>
      </c>
      <c r="AB108">
        <v>121</v>
      </c>
      <c r="AC108" t="s">
        <v>2640</v>
      </c>
      <c r="AD108">
        <v>1012</v>
      </c>
      <c r="AE108" t="s">
        <v>2</v>
      </c>
      <c r="AF108">
        <v>1</v>
      </c>
      <c r="AG108" t="s">
        <v>34895</v>
      </c>
      <c r="AH108">
        <v>21</v>
      </c>
      <c r="AI108" t="s">
        <v>34900</v>
      </c>
      <c r="AJ108">
        <v>101</v>
      </c>
      <c r="AK108" t="s">
        <v>34320</v>
      </c>
      <c r="AP108" t="s">
        <v>3303</v>
      </c>
      <c r="AQ108" t="s">
        <v>3304</v>
      </c>
      <c r="AR108">
        <v>0</v>
      </c>
      <c r="AS108" t="s">
        <v>2632</v>
      </c>
      <c r="AT108" t="s">
        <v>3305</v>
      </c>
      <c r="AW108">
        <v>55.699605439999999</v>
      </c>
      <c r="AX108">
        <v>12.58673834</v>
      </c>
      <c r="AY108" t="s">
        <v>2633</v>
      </c>
      <c r="AZ108">
        <v>1084</v>
      </c>
      <c r="BA108" t="s">
        <v>2634</v>
      </c>
    </row>
    <row r="109" spans="1:53" x14ac:dyDescent="0.25">
      <c r="A109">
        <v>101178</v>
      </c>
      <c r="B109" t="s">
        <v>93</v>
      </c>
      <c r="C109">
        <v>2400</v>
      </c>
      <c r="D109" t="s">
        <v>34914</v>
      </c>
      <c r="E109" t="s">
        <v>93</v>
      </c>
      <c r="F109">
        <v>16224642</v>
      </c>
      <c r="G109">
        <v>1001059465</v>
      </c>
      <c r="H109" t="s">
        <v>3306</v>
      </c>
      <c r="I109" t="s">
        <v>3307</v>
      </c>
      <c r="J109" t="s">
        <v>3308</v>
      </c>
      <c r="K109" t="s">
        <v>3309</v>
      </c>
      <c r="L109">
        <v>1328</v>
      </c>
      <c r="M109">
        <v>11</v>
      </c>
      <c r="O109">
        <v>2</v>
      </c>
      <c r="Q109" s="1">
        <v>44621</v>
      </c>
      <c r="R109" t="s">
        <v>2628</v>
      </c>
      <c r="V109">
        <v>5</v>
      </c>
      <c r="W109" t="s">
        <v>2938</v>
      </c>
      <c r="X109">
        <v>1</v>
      </c>
      <c r="Y109" t="s">
        <v>34899</v>
      </c>
      <c r="Z109">
        <v>9</v>
      </c>
      <c r="AA109">
        <v>199208</v>
      </c>
      <c r="AB109">
        <v>121</v>
      </c>
      <c r="AC109" t="s">
        <v>2640</v>
      </c>
      <c r="AD109">
        <v>1013</v>
      </c>
      <c r="AE109" t="s">
        <v>47</v>
      </c>
      <c r="AF109">
        <v>1</v>
      </c>
      <c r="AG109" t="s">
        <v>34895</v>
      </c>
      <c r="AH109">
        <v>22</v>
      </c>
      <c r="AI109" t="s">
        <v>34977</v>
      </c>
      <c r="AJ109">
        <v>101</v>
      </c>
      <c r="AK109" t="s">
        <v>34320</v>
      </c>
      <c r="AP109" t="s">
        <v>3310</v>
      </c>
      <c r="AQ109" t="s">
        <v>3311</v>
      </c>
      <c r="AR109">
        <v>0</v>
      </c>
      <c r="AS109" t="s">
        <v>2632</v>
      </c>
      <c r="AT109" t="s">
        <v>3312</v>
      </c>
      <c r="AW109">
        <v>55.702234009999998</v>
      </c>
      <c r="AX109">
        <v>12.53583048</v>
      </c>
      <c r="AY109" t="s">
        <v>2633</v>
      </c>
      <c r="AZ109">
        <v>1084</v>
      </c>
      <c r="BA109" t="s">
        <v>2634</v>
      </c>
    </row>
    <row r="110" spans="1:53" x14ac:dyDescent="0.25">
      <c r="A110">
        <v>101180</v>
      </c>
      <c r="B110" t="s">
        <v>3313</v>
      </c>
      <c r="C110">
        <v>2450</v>
      </c>
      <c r="D110" t="s">
        <v>34962</v>
      </c>
      <c r="E110" t="s">
        <v>94</v>
      </c>
      <c r="F110">
        <v>17188232</v>
      </c>
      <c r="G110">
        <v>1001239824</v>
      </c>
      <c r="H110" t="s">
        <v>3314</v>
      </c>
      <c r="I110" t="s">
        <v>3315</v>
      </c>
      <c r="J110" t="s">
        <v>3316</v>
      </c>
      <c r="K110" t="s">
        <v>3317</v>
      </c>
      <c r="L110">
        <v>1492</v>
      </c>
      <c r="M110">
        <v>50</v>
      </c>
      <c r="Q110" s="1">
        <v>44523</v>
      </c>
      <c r="R110" t="s">
        <v>2628</v>
      </c>
      <c r="V110">
        <v>5</v>
      </c>
      <c r="W110" t="s">
        <v>2938</v>
      </c>
      <c r="X110">
        <v>1</v>
      </c>
      <c r="Y110" t="s">
        <v>34899</v>
      </c>
      <c r="Z110">
        <v>9</v>
      </c>
      <c r="AA110">
        <v>199308</v>
      </c>
      <c r="AB110">
        <v>121</v>
      </c>
      <c r="AC110" t="s">
        <v>2640</v>
      </c>
      <c r="AD110">
        <v>1013</v>
      </c>
      <c r="AE110" t="s">
        <v>47</v>
      </c>
      <c r="AF110">
        <v>1</v>
      </c>
      <c r="AG110" t="s">
        <v>34895</v>
      </c>
      <c r="AH110">
        <v>21</v>
      </c>
      <c r="AI110" t="s">
        <v>34900</v>
      </c>
      <c r="AJ110">
        <v>101</v>
      </c>
      <c r="AK110" t="s">
        <v>34320</v>
      </c>
      <c r="AP110" t="s">
        <v>3318</v>
      </c>
      <c r="AQ110" t="s">
        <v>3319</v>
      </c>
      <c r="AR110">
        <v>0</v>
      </c>
      <c r="AS110" t="s">
        <v>2632</v>
      </c>
      <c r="AT110" t="s">
        <v>3320</v>
      </c>
      <c r="AW110">
        <v>55.650393110000003</v>
      </c>
      <c r="AX110">
        <v>12.52249014</v>
      </c>
      <c r="AY110" t="s">
        <v>2633</v>
      </c>
      <c r="AZ110">
        <v>1084</v>
      </c>
      <c r="BA110" t="s">
        <v>2634</v>
      </c>
    </row>
    <row r="111" spans="1:53" x14ac:dyDescent="0.25">
      <c r="A111">
        <v>101181</v>
      </c>
      <c r="B111" t="s">
        <v>95</v>
      </c>
      <c r="C111">
        <v>2450</v>
      </c>
      <c r="D111" t="s">
        <v>34962</v>
      </c>
      <c r="E111" t="s">
        <v>95</v>
      </c>
      <c r="F111">
        <v>17120247</v>
      </c>
      <c r="G111">
        <v>1001226777</v>
      </c>
      <c r="H111" t="s">
        <v>3321</v>
      </c>
      <c r="I111" t="s">
        <v>3322</v>
      </c>
      <c r="J111" t="s">
        <v>3323</v>
      </c>
      <c r="K111" t="s">
        <v>35037</v>
      </c>
      <c r="L111">
        <v>7060</v>
      </c>
      <c r="M111">
        <v>35</v>
      </c>
      <c r="Q111" s="1">
        <v>44824</v>
      </c>
      <c r="R111" t="s">
        <v>2628</v>
      </c>
      <c r="V111">
        <v>5</v>
      </c>
      <c r="W111" t="s">
        <v>2938</v>
      </c>
      <c r="X111">
        <v>1</v>
      </c>
      <c r="Y111" t="s">
        <v>34899</v>
      </c>
      <c r="Z111">
        <v>9</v>
      </c>
      <c r="AA111">
        <v>199308</v>
      </c>
      <c r="AB111">
        <v>121</v>
      </c>
      <c r="AC111" t="s">
        <v>2640</v>
      </c>
      <c r="AD111">
        <v>1013</v>
      </c>
      <c r="AE111" t="s">
        <v>47</v>
      </c>
      <c r="AF111">
        <v>1</v>
      </c>
      <c r="AG111" t="s">
        <v>34895</v>
      </c>
      <c r="AH111">
        <v>22</v>
      </c>
      <c r="AI111" t="s">
        <v>34977</v>
      </c>
      <c r="AJ111">
        <v>101</v>
      </c>
      <c r="AK111" t="s">
        <v>34320</v>
      </c>
      <c r="AP111" t="s">
        <v>3324</v>
      </c>
      <c r="AQ111" t="s">
        <v>3325</v>
      </c>
      <c r="AR111">
        <v>0</v>
      </c>
      <c r="AS111" t="s">
        <v>2632</v>
      </c>
      <c r="AT111" t="s">
        <v>35038</v>
      </c>
      <c r="AW111">
        <v>55.649477410000003</v>
      </c>
      <c r="AX111">
        <v>12.522661940000001</v>
      </c>
      <c r="AY111" t="s">
        <v>2633</v>
      </c>
      <c r="AZ111">
        <v>1084</v>
      </c>
      <c r="BA111" t="s">
        <v>2634</v>
      </c>
    </row>
    <row r="112" spans="1:53" x14ac:dyDescent="0.25">
      <c r="A112">
        <v>101182</v>
      </c>
      <c r="B112" t="s">
        <v>3326</v>
      </c>
      <c r="C112">
        <v>2100</v>
      </c>
      <c r="D112" t="s">
        <v>34941</v>
      </c>
      <c r="E112" t="s">
        <v>96</v>
      </c>
      <c r="F112">
        <v>16071196</v>
      </c>
      <c r="G112">
        <v>1001028842</v>
      </c>
      <c r="H112" t="s">
        <v>3327</v>
      </c>
      <c r="I112" t="s">
        <v>3328</v>
      </c>
      <c r="J112" t="s">
        <v>3329</v>
      </c>
      <c r="K112" t="s">
        <v>35039</v>
      </c>
      <c r="L112">
        <v>6128</v>
      </c>
      <c r="M112">
        <v>5</v>
      </c>
      <c r="Q112" s="1">
        <v>41584</v>
      </c>
      <c r="R112" t="s">
        <v>2628</v>
      </c>
      <c r="U112">
        <v>40581</v>
      </c>
      <c r="V112">
        <v>5</v>
      </c>
      <c r="W112" t="s">
        <v>2938</v>
      </c>
      <c r="X112">
        <v>1</v>
      </c>
      <c r="Y112" t="s">
        <v>34899</v>
      </c>
      <c r="Z112">
        <v>9</v>
      </c>
      <c r="AA112">
        <v>199108</v>
      </c>
      <c r="AB112">
        <v>121</v>
      </c>
      <c r="AC112" t="s">
        <v>2640</v>
      </c>
      <c r="AD112">
        <v>1013</v>
      </c>
      <c r="AE112" t="s">
        <v>47</v>
      </c>
      <c r="AF112">
        <v>3</v>
      </c>
      <c r="AG112" t="s">
        <v>2688</v>
      </c>
      <c r="AH112">
        <v>22</v>
      </c>
      <c r="AI112" t="s">
        <v>34977</v>
      </c>
      <c r="AJ112">
        <v>101</v>
      </c>
      <c r="AK112" t="s">
        <v>34320</v>
      </c>
      <c r="AP112" t="s">
        <v>3330</v>
      </c>
      <c r="AQ112" t="s">
        <v>3331</v>
      </c>
      <c r="AR112">
        <v>0</v>
      </c>
      <c r="AS112" t="s">
        <v>2632</v>
      </c>
      <c r="AT112" t="s">
        <v>35040</v>
      </c>
      <c r="AW112">
        <v>55.707791462392599</v>
      </c>
      <c r="AX112">
        <v>12.5579980758639</v>
      </c>
      <c r="AY112" t="s">
        <v>2633</v>
      </c>
      <c r="AZ112">
        <v>1084</v>
      </c>
      <c r="BA112" t="s">
        <v>2634</v>
      </c>
    </row>
    <row r="113" spans="1:53" x14ac:dyDescent="0.25">
      <c r="A113">
        <v>101184</v>
      </c>
      <c r="B113" t="s">
        <v>35041</v>
      </c>
      <c r="C113">
        <v>2400</v>
      </c>
      <c r="D113" t="s">
        <v>34914</v>
      </c>
      <c r="E113" t="s">
        <v>97</v>
      </c>
      <c r="F113">
        <v>17930931</v>
      </c>
      <c r="G113">
        <v>1001391786</v>
      </c>
      <c r="H113" t="s">
        <v>3332</v>
      </c>
      <c r="I113" t="s">
        <v>3333</v>
      </c>
      <c r="J113" t="s">
        <v>3334</v>
      </c>
      <c r="K113" t="s">
        <v>3335</v>
      </c>
      <c r="L113">
        <v>4948</v>
      </c>
      <c r="M113">
        <v>32</v>
      </c>
      <c r="Q113" s="1">
        <v>43328</v>
      </c>
      <c r="R113" t="s">
        <v>2628</v>
      </c>
      <c r="U113" s="1"/>
      <c r="V113">
        <v>5</v>
      </c>
      <c r="W113" t="s">
        <v>2938</v>
      </c>
      <c r="X113">
        <v>1</v>
      </c>
      <c r="Y113" t="s">
        <v>34899</v>
      </c>
      <c r="Z113">
        <v>9</v>
      </c>
      <c r="AA113">
        <v>199408</v>
      </c>
      <c r="AB113">
        <v>121</v>
      </c>
      <c r="AC113" t="s">
        <v>2640</v>
      </c>
      <c r="AD113">
        <v>1013</v>
      </c>
      <c r="AE113" t="s">
        <v>47</v>
      </c>
      <c r="AF113">
        <v>1</v>
      </c>
      <c r="AG113" t="s">
        <v>34895</v>
      </c>
      <c r="AH113">
        <v>22</v>
      </c>
      <c r="AI113" t="s">
        <v>34977</v>
      </c>
      <c r="AJ113">
        <v>101</v>
      </c>
      <c r="AK113" t="s">
        <v>34320</v>
      </c>
      <c r="AP113" t="s">
        <v>3336</v>
      </c>
      <c r="AQ113" t="s">
        <v>3337</v>
      </c>
      <c r="AR113">
        <v>0</v>
      </c>
      <c r="AS113" t="s">
        <v>2632</v>
      </c>
      <c r="AT113" t="s">
        <v>3338</v>
      </c>
      <c r="AW113">
        <v>55.698545129999999</v>
      </c>
      <c r="AX113">
        <v>12.53068229</v>
      </c>
      <c r="AY113" t="s">
        <v>2633</v>
      </c>
      <c r="AZ113">
        <v>1084</v>
      </c>
      <c r="BA113" t="s">
        <v>2634</v>
      </c>
    </row>
    <row r="114" spans="1:53" x14ac:dyDescent="0.25">
      <c r="A114">
        <v>101185</v>
      </c>
      <c r="B114" t="s">
        <v>3339</v>
      </c>
      <c r="C114">
        <v>1616</v>
      </c>
      <c r="D114" t="s">
        <v>34892</v>
      </c>
      <c r="E114" t="s">
        <v>98</v>
      </c>
      <c r="F114">
        <v>65857510</v>
      </c>
      <c r="G114">
        <v>1002218846</v>
      </c>
      <c r="H114" t="s">
        <v>3340</v>
      </c>
      <c r="I114" t="s">
        <v>3341</v>
      </c>
      <c r="J114" t="s">
        <v>3342</v>
      </c>
      <c r="K114" t="s">
        <v>3343</v>
      </c>
      <c r="L114">
        <v>6896</v>
      </c>
      <c r="M114" t="s">
        <v>3344</v>
      </c>
      <c r="Q114" s="1">
        <v>43851</v>
      </c>
      <c r="R114" t="s">
        <v>2628</v>
      </c>
      <c r="V114">
        <v>5</v>
      </c>
      <c r="W114" t="s">
        <v>2938</v>
      </c>
      <c r="X114">
        <v>1</v>
      </c>
      <c r="Y114" t="s">
        <v>34899</v>
      </c>
      <c r="Z114">
        <v>10</v>
      </c>
      <c r="AA114">
        <v>198104</v>
      </c>
      <c r="AB114">
        <v>121</v>
      </c>
      <c r="AC114" t="s">
        <v>2640</v>
      </c>
      <c r="AD114">
        <v>1013</v>
      </c>
      <c r="AE114" t="s">
        <v>47</v>
      </c>
      <c r="AF114">
        <v>1</v>
      </c>
      <c r="AG114" t="s">
        <v>34895</v>
      </c>
      <c r="AH114">
        <v>22</v>
      </c>
      <c r="AI114" t="s">
        <v>34977</v>
      </c>
      <c r="AJ114">
        <v>101</v>
      </c>
      <c r="AK114" t="s">
        <v>34320</v>
      </c>
      <c r="AL114">
        <v>1</v>
      </c>
      <c r="AM114" t="s">
        <v>3345</v>
      </c>
      <c r="AN114">
        <v>147032</v>
      </c>
      <c r="AP114" t="s">
        <v>3346</v>
      </c>
      <c r="AQ114" t="s">
        <v>3347</v>
      </c>
      <c r="AR114">
        <v>0</v>
      </c>
      <c r="AS114" t="s">
        <v>2632</v>
      </c>
      <c r="AT114" t="s">
        <v>3348</v>
      </c>
      <c r="AW114">
        <v>55.673737379999999</v>
      </c>
      <c r="AX114">
        <v>12.55694958</v>
      </c>
      <c r="AY114" t="s">
        <v>2633</v>
      </c>
      <c r="AZ114">
        <v>1084</v>
      </c>
      <c r="BA114" t="s">
        <v>2634</v>
      </c>
    </row>
    <row r="115" spans="1:53" x14ac:dyDescent="0.25">
      <c r="A115">
        <v>101188</v>
      </c>
      <c r="B115" t="s">
        <v>3349</v>
      </c>
      <c r="C115">
        <v>1610</v>
      </c>
      <c r="D115" t="s">
        <v>34892</v>
      </c>
      <c r="E115" t="s">
        <v>99</v>
      </c>
      <c r="F115">
        <v>18592177</v>
      </c>
      <c r="G115">
        <v>1003491810</v>
      </c>
      <c r="H115" t="s">
        <v>3350</v>
      </c>
      <c r="I115" t="s">
        <v>3351</v>
      </c>
      <c r="J115" t="s">
        <v>3352</v>
      </c>
      <c r="K115" t="s">
        <v>3353</v>
      </c>
      <c r="L115">
        <v>2096</v>
      </c>
      <c r="M115" t="s">
        <v>3354</v>
      </c>
      <c r="Q115" s="1">
        <v>43777</v>
      </c>
      <c r="R115" t="s">
        <v>2628</v>
      </c>
      <c r="V115">
        <v>5</v>
      </c>
      <c r="W115" t="s">
        <v>2938</v>
      </c>
      <c r="X115">
        <v>1</v>
      </c>
      <c r="Y115" t="s">
        <v>34899</v>
      </c>
      <c r="Z115">
        <v>9</v>
      </c>
      <c r="AA115">
        <v>199508</v>
      </c>
      <c r="AB115">
        <v>121</v>
      </c>
      <c r="AC115" t="s">
        <v>2640</v>
      </c>
      <c r="AD115">
        <v>1013</v>
      </c>
      <c r="AE115" t="s">
        <v>47</v>
      </c>
      <c r="AF115">
        <v>1</v>
      </c>
      <c r="AG115" t="s">
        <v>34895</v>
      </c>
      <c r="AH115">
        <v>21</v>
      </c>
      <c r="AI115" t="s">
        <v>34900</v>
      </c>
      <c r="AJ115">
        <v>101</v>
      </c>
      <c r="AK115" t="s">
        <v>34320</v>
      </c>
      <c r="AL115">
        <v>1</v>
      </c>
      <c r="AM115" t="s">
        <v>3345</v>
      </c>
      <c r="AN115">
        <v>147047</v>
      </c>
      <c r="AP115" t="s">
        <v>3355</v>
      </c>
      <c r="AQ115" t="s">
        <v>3356</v>
      </c>
      <c r="AR115">
        <v>0</v>
      </c>
      <c r="AS115" t="s">
        <v>2632</v>
      </c>
      <c r="AT115" t="s">
        <v>3357</v>
      </c>
      <c r="AW115">
        <v>55.673466670000003</v>
      </c>
      <c r="AX115">
        <v>12.557741869999999</v>
      </c>
      <c r="AY115" t="s">
        <v>2633</v>
      </c>
      <c r="AZ115">
        <v>1084</v>
      </c>
      <c r="BA115" t="s">
        <v>2634</v>
      </c>
    </row>
    <row r="116" spans="1:53" x14ac:dyDescent="0.25">
      <c r="A116">
        <v>101189</v>
      </c>
      <c r="B116" t="s">
        <v>3358</v>
      </c>
      <c r="C116">
        <v>2400</v>
      </c>
      <c r="D116" t="s">
        <v>34914</v>
      </c>
      <c r="E116" t="s">
        <v>100</v>
      </c>
      <c r="F116">
        <v>18959208</v>
      </c>
      <c r="G116">
        <v>1003621114</v>
      </c>
      <c r="H116" t="s">
        <v>3359</v>
      </c>
      <c r="I116" t="s">
        <v>3360</v>
      </c>
      <c r="J116" t="s">
        <v>3360</v>
      </c>
      <c r="K116" t="s">
        <v>3361</v>
      </c>
      <c r="L116">
        <v>8288</v>
      </c>
      <c r="M116">
        <v>16</v>
      </c>
      <c r="Q116" s="1">
        <v>43777</v>
      </c>
      <c r="R116" t="s">
        <v>2628</v>
      </c>
      <c r="V116">
        <v>5</v>
      </c>
      <c r="W116" t="s">
        <v>2938</v>
      </c>
      <c r="X116">
        <v>1</v>
      </c>
      <c r="Y116" t="s">
        <v>34899</v>
      </c>
      <c r="Z116">
        <v>9</v>
      </c>
      <c r="AA116">
        <v>199608</v>
      </c>
      <c r="AB116">
        <v>121</v>
      </c>
      <c r="AC116" t="s">
        <v>2640</v>
      </c>
      <c r="AD116">
        <v>1013</v>
      </c>
      <c r="AE116" t="s">
        <v>47</v>
      </c>
      <c r="AF116">
        <v>1</v>
      </c>
      <c r="AG116" t="s">
        <v>34895</v>
      </c>
      <c r="AH116">
        <v>21</v>
      </c>
      <c r="AI116" t="s">
        <v>34900</v>
      </c>
      <c r="AJ116">
        <v>101</v>
      </c>
      <c r="AK116" t="s">
        <v>34320</v>
      </c>
      <c r="AP116" t="s">
        <v>3362</v>
      </c>
      <c r="AQ116" t="s">
        <v>3363</v>
      </c>
      <c r="AR116">
        <v>0</v>
      </c>
      <c r="AS116" t="s">
        <v>2632</v>
      </c>
      <c r="AT116" t="s">
        <v>3364</v>
      </c>
      <c r="AW116">
        <v>55.700218849999999</v>
      </c>
      <c r="AX116">
        <v>12.53131563</v>
      </c>
      <c r="AY116" t="s">
        <v>2633</v>
      </c>
      <c r="AZ116">
        <v>1084</v>
      </c>
      <c r="BA116" t="s">
        <v>2634</v>
      </c>
    </row>
    <row r="117" spans="1:53" x14ac:dyDescent="0.25">
      <c r="A117">
        <v>101191</v>
      </c>
      <c r="B117" t="s">
        <v>35042</v>
      </c>
      <c r="C117">
        <v>1665</v>
      </c>
      <c r="D117" t="s">
        <v>34892</v>
      </c>
      <c r="E117" t="s">
        <v>101</v>
      </c>
      <c r="F117">
        <v>19411400</v>
      </c>
      <c r="G117">
        <v>1003804818</v>
      </c>
      <c r="H117" t="s">
        <v>3365</v>
      </c>
      <c r="J117" t="s">
        <v>3366</v>
      </c>
      <c r="K117" t="s">
        <v>3367</v>
      </c>
      <c r="L117">
        <v>7924</v>
      </c>
      <c r="M117">
        <v>14</v>
      </c>
      <c r="Q117" s="1">
        <v>43777</v>
      </c>
      <c r="R117" t="s">
        <v>2628</v>
      </c>
      <c r="V117">
        <v>5</v>
      </c>
      <c r="W117" t="s">
        <v>2938</v>
      </c>
      <c r="X117">
        <v>1</v>
      </c>
      <c r="Y117" t="s">
        <v>34899</v>
      </c>
      <c r="Z117">
        <v>10</v>
      </c>
      <c r="AA117">
        <v>199608</v>
      </c>
      <c r="AB117">
        <v>121</v>
      </c>
      <c r="AC117" t="s">
        <v>2640</v>
      </c>
      <c r="AD117">
        <v>1013</v>
      </c>
      <c r="AE117" t="s">
        <v>47</v>
      </c>
      <c r="AF117">
        <v>1</v>
      </c>
      <c r="AG117" t="s">
        <v>34895</v>
      </c>
      <c r="AH117">
        <v>22</v>
      </c>
      <c r="AI117" t="s">
        <v>34977</v>
      </c>
      <c r="AJ117">
        <v>101</v>
      </c>
      <c r="AK117" t="s">
        <v>34320</v>
      </c>
      <c r="AP117" t="s">
        <v>3368</v>
      </c>
      <c r="AQ117" t="s">
        <v>3369</v>
      </c>
      <c r="AR117">
        <v>0</v>
      </c>
      <c r="AS117" t="s">
        <v>2632</v>
      </c>
      <c r="AT117" t="s">
        <v>3370</v>
      </c>
      <c r="AW117">
        <v>55.670587130000001</v>
      </c>
      <c r="AX117">
        <v>12.54839688</v>
      </c>
      <c r="AY117" t="s">
        <v>2633</v>
      </c>
      <c r="AZ117">
        <v>1084</v>
      </c>
      <c r="BA117" t="s">
        <v>2634</v>
      </c>
    </row>
    <row r="118" spans="1:53" x14ac:dyDescent="0.25">
      <c r="A118">
        <v>101192</v>
      </c>
      <c r="B118" t="s">
        <v>3371</v>
      </c>
      <c r="C118">
        <v>2400</v>
      </c>
      <c r="D118" t="s">
        <v>34914</v>
      </c>
      <c r="E118" t="s">
        <v>3371</v>
      </c>
      <c r="F118">
        <v>75206828</v>
      </c>
      <c r="G118">
        <v>1002452967</v>
      </c>
      <c r="H118" t="s">
        <v>35043</v>
      </c>
      <c r="I118" t="s">
        <v>3372</v>
      </c>
      <c r="J118" t="s">
        <v>3373</v>
      </c>
      <c r="K118" t="s">
        <v>3374</v>
      </c>
      <c r="L118">
        <v>8288</v>
      </c>
      <c r="M118">
        <v>9</v>
      </c>
      <c r="Q118" s="1">
        <v>43789</v>
      </c>
      <c r="R118" t="s">
        <v>2628</v>
      </c>
      <c r="S118">
        <v>101</v>
      </c>
      <c r="T118" t="s">
        <v>34320</v>
      </c>
      <c r="V118">
        <v>2</v>
      </c>
      <c r="W118" t="s">
        <v>2629</v>
      </c>
      <c r="X118">
        <v>8</v>
      </c>
      <c r="Y118" t="s">
        <v>35044</v>
      </c>
      <c r="AA118">
        <v>199608</v>
      </c>
      <c r="AB118">
        <v>127</v>
      </c>
      <c r="AC118" t="s">
        <v>3375</v>
      </c>
      <c r="AD118">
        <v>1052</v>
      </c>
      <c r="AE118" t="s">
        <v>3375</v>
      </c>
      <c r="AF118">
        <v>2</v>
      </c>
      <c r="AG118" t="s">
        <v>35025</v>
      </c>
      <c r="AH118">
        <v>99</v>
      </c>
      <c r="AI118" t="s">
        <v>34896</v>
      </c>
      <c r="AJ118">
        <v>101</v>
      </c>
      <c r="AK118" t="s">
        <v>34320</v>
      </c>
      <c r="AP118" t="s">
        <v>3376</v>
      </c>
      <c r="AQ118" t="s">
        <v>3377</v>
      </c>
      <c r="AR118">
        <v>0</v>
      </c>
      <c r="AS118" t="s">
        <v>2632</v>
      </c>
      <c r="AT118" t="s">
        <v>3364</v>
      </c>
      <c r="AW118">
        <v>55.701133509999998</v>
      </c>
      <c r="AX118">
        <v>12.532766410000001</v>
      </c>
      <c r="AY118" t="s">
        <v>2633</v>
      </c>
      <c r="AZ118">
        <v>1084</v>
      </c>
      <c r="BA118" t="s">
        <v>2634</v>
      </c>
    </row>
    <row r="119" spans="1:53" x14ac:dyDescent="0.25">
      <c r="A119">
        <v>101194</v>
      </c>
      <c r="B119" t="s">
        <v>3378</v>
      </c>
      <c r="C119">
        <v>1300</v>
      </c>
      <c r="D119" t="s">
        <v>34901</v>
      </c>
      <c r="E119" t="s">
        <v>35045</v>
      </c>
      <c r="F119">
        <v>81246319</v>
      </c>
      <c r="G119">
        <v>1002617023</v>
      </c>
      <c r="H119" t="s">
        <v>3379</v>
      </c>
      <c r="I119" t="s">
        <v>3380</v>
      </c>
      <c r="J119" t="s">
        <v>3381</v>
      </c>
      <c r="K119" t="s">
        <v>3382</v>
      </c>
      <c r="L119">
        <v>716</v>
      </c>
      <c r="M119">
        <v>12</v>
      </c>
      <c r="Q119" s="1">
        <v>43587</v>
      </c>
      <c r="R119" t="s">
        <v>3009</v>
      </c>
      <c r="S119">
        <v>101</v>
      </c>
      <c r="T119" t="s">
        <v>34320</v>
      </c>
      <c r="V119">
        <v>0</v>
      </c>
      <c r="W119" t="s">
        <v>3383</v>
      </c>
      <c r="X119">
        <v>8</v>
      </c>
      <c r="Y119" t="s">
        <v>35044</v>
      </c>
      <c r="AA119">
        <v>199608</v>
      </c>
      <c r="AB119">
        <v>127</v>
      </c>
      <c r="AC119" t="s">
        <v>3375</v>
      </c>
      <c r="AD119">
        <v>1052</v>
      </c>
      <c r="AE119" t="s">
        <v>3375</v>
      </c>
      <c r="AF119">
        <v>2</v>
      </c>
      <c r="AG119" t="s">
        <v>35025</v>
      </c>
      <c r="AH119">
        <v>99</v>
      </c>
      <c r="AI119" t="s">
        <v>34896</v>
      </c>
      <c r="AJ119">
        <v>101</v>
      </c>
      <c r="AK119" t="s">
        <v>34320</v>
      </c>
      <c r="AP119" t="s">
        <v>3384</v>
      </c>
      <c r="AQ119" t="s">
        <v>3385</v>
      </c>
      <c r="AR119">
        <v>0</v>
      </c>
      <c r="AS119" t="s">
        <v>2632</v>
      </c>
      <c r="AT119" t="s">
        <v>3386</v>
      </c>
      <c r="AW119">
        <v>55.682670960000003</v>
      </c>
      <c r="AX119">
        <v>12.58449618</v>
      </c>
      <c r="AY119" t="s">
        <v>2633</v>
      </c>
      <c r="AZ119">
        <v>1084</v>
      </c>
      <c r="BA119" t="s">
        <v>2634</v>
      </c>
    </row>
    <row r="120" spans="1:53" x14ac:dyDescent="0.25">
      <c r="A120">
        <v>101195</v>
      </c>
      <c r="B120" t="s">
        <v>3387</v>
      </c>
      <c r="C120">
        <v>2400</v>
      </c>
      <c r="D120" t="s">
        <v>34914</v>
      </c>
      <c r="E120" t="s">
        <v>3388</v>
      </c>
      <c r="F120">
        <v>64942212</v>
      </c>
      <c r="G120">
        <v>1003254878</v>
      </c>
      <c r="H120" t="s">
        <v>3389</v>
      </c>
      <c r="I120" t="s">
        <v>3390</v>
      </c>
      <c r="J120" t="s">
        <v>3391</v>
      </c>
      <c r="K120" t="s">
        <v>3392</v>
      </c>
      <c r="L120">
        <v>2756</v>
      </c>
      <c r="M120">
        <v>10</v>
      </c>
      <c r="Q120" s="1">
        <v>43789</v>
      </c>
      <c r="R120" t="s">
        <v>2628</v>
      </c>
      <c r="S120">
        <v>101</v>
      </c>
      <c r="T120" t="s">
        <v>34320</v>
      </c>
      <c r="V120">
        <v>2</v>
      </c>
      <c r="W120" t="s">
        <v>2629</v>
      </c>
      <c r="X120">
        <v>8</v>
      </c>
      <c r="Y120" t="s">
        <v>35044</v>
      </c>
      <c r="AA120">
        <v>199608</v>
      </c>
      <c r="AB120">
        <v>127</v>
      </c>
      <c r="AC120" t="s">
        <v>3375</v>
      </c>
      <c r="AD120">
        <v>1052</v>
      </c>
      <c r="AE120" t="s">
        <v>3375</v>
      </c>
      <c r="AF120">
        <v>2</v>
      </c>
      <c r="AG120" t="s">
        <v>35025</v>
      </c>
      <c r="AH120">
        <v>99</v>
      </c>
      <c r="AI120" t="s">
        <v>34896</v>
      </c>
      <c r="AJ120">
        <v>101</v>
      </c>
      <c r="AK120" t="s">
        <v>34320</v>
      </c>
      <c r="AP120" t="s">
        <v>3393</v>
      </c>
      <c r="AQ120" t="s">
        <v>3394</v>
      </c>
      <c r="AR120">
        <v>0</v>
      </c>
      <c r="AS120" t="s">
        <v>2632</v>
      </c>
      <c r="AT120" t="s">
        <v>3395</v>
      </c>
      <c r="AW120">
        <v>55.700684039999999</v>
      </c>
      <c r="AX120">
        <v>12.53377096</v>
      </c>
      <c r="AY120" t="s">
        <v>2633</v>
      </c>
      <c r="AZ120">
        <v>1084</v>
      </c>
      <c r="BA120" t="s">
        <v>2634</v>
      </c>
    </row>
    <row r="121" spans="1:53" x14ac:dyDescent="0.25">
      <c r="A121">
        <v>101198</v>
      </c>
      <c r="B121" t="s">
        <v>3396</v>
      </c>
      <c r="C121">
        <v>1665</v>
      </c>
      <c r="D121" t="s">
        <v>34892</v>
      </c>
      <c r="E121" t="s">
        <v>35046</v>
      </c>
      <c r="F121">
        <v>15596104</v>
      </c>
      <c r="G121">
        <v>1000948430</v>
      </c>
      <c r="H121" t="s">
        <v>3397</v>
      </c>
      <c r="I121" t="s">
        <v>3398</v>
      </c>
      <c r="J121" t="s">
        <v>3399</v>
      </c>
      <c r="K121" t="s">
        <v>3400</v>
      </c>
      <c r="L121">
        <v>7924</v>
      </c>
      <c r="M121">
        <v>16</v>
      </c>
      <c r="Q121" s="1">
        <v>43789</v>
      </c>
      <c r="R121" t="s">
        <v>2981</v>
      </c>
      <c r="S121">
        <v>101</v>
      </c>
      <c r="T121" t="s">
        <v>34320</v>
      </c>
      <c r="V121">
        <v>2</v>
      </c>
      <c r="W121" t="s">
        <v>2629</v>
      </c>
      <c r="X121">
        <v>8</v>
      </c>
      <c r="Y121" t="s">
        <v>35044</v>
      </c>
      <c r="AA121">
        <v>199201</v>
      </c>
      <c r="AB121">
        <v>127</v>
      </c>
      <c r="AC121" t="s">
        <v>3375</v>
      </c>
      <c r="AD121">
        <v>1052</v>
      </c>
      <c r="AE121" t="s">
        <v>3375</v>
      </c>
      <c r="AF121">
        <v>2</v>
      </c>
      <c r="AG121" t="s">
        <v>35025</v>
      </c>
      <c r="AH121">
        <v>99</v>
      </c>
      <c r="AI121" t="s">
        <v>34896</v>
      </c>
      <c r="AJ121">
        <v>101</v>
      </c>
      <c r="AK121" t="s">
        <v>34320</v>
      </c>
      <c r="AP121" t="s">
        <v>3401</v>
      </c>
      <c r="AQ121" t="s">
        <v>3402</v>
      </c>
      <c r="AR121">
        <v>0</v>
      </c>
      <c r="AS121" t="s">
        <v>2632</v>
      </c>
      <c r="AT121" t="s">
        <v>3370</v>
      </c>
      <c r="AW121">
        <v>55.670289689999997</v>
      </c>
      <c r="AX121">
        <v>12.54845282</v>
      </c>
      <c r="AY121" t="s">
        <v>2633</v>
      </c>
      <c r="AZ121">
        <v>1084</v>
      </c>
      <c r="BA121" t="s">
        <v>2634</v>
      </c>
    </row>
    <row r="122" spans="1:53" x14ac:dyDescent="0.25">
      <c r="A122">
        <v>101199</v>
      </c>
      <c r="B122" t="s">
        <v>3403</v>
      </c>
      <c r="C122">
        <v>2100</v>
      </c>
      <c r="D122" t="s">
        <v>34941</v>
      </c>
      <c r="E122" t="s">
        <v>3404</v>
      </c>
      <c r="H122" t="s">
        <v>3405</v>
      </c>
      <c r="J122" t="s">
        <v>3406</v>
      </c>
      <c r="K122" t="s">
        <v>35047</v>
      </c>
      <c r="L122">
        <v>2092</v>
      </c>
      <c r="M122">
        <v>7</v>
      </c>
      <c r="Q122" s="1">
        <v>40863</v>
      </c>
      <c r="R122" t="s">
        <v>2628</v>
      </c>
      <c r="U122">
        <v>40543</v>
      </c>
      <c r="V122">
        <v>6</v>
      </c>
      <c r="W122" t="s">
        <v>3407</v>
      </c>
      <c r="X122">
        <v>1</v>
      </c>
      <c r="Y122" t="s">
        <v>34899</v>
      </c>
      <c r="AA122">
        <v>200901</v>
      </c>
      <c r="AB122">
        <v>126</v>
      </c>
      <c r="AC122" t="s">
        <v>62</v>
      </c>
      <c r="AD122">
        <v>1015</v>
      </c>
      <c r="AE122" t="s">
        <v>62</v>
      </c>
      <c r="AF122">
        <v>3</v>
      </c>
      <c r="AG122" t="s">
        <v>2688</v>
      </c>
      <c r="AH122">
        <v>99</v>
      </c>
      <c r="AI122" t="s">
        <v>34896</v>
      </c>
      <c r="AJ122">
        <v>101</v>
      </c>
      <c r="AK122" t="s">
        <v>34320</v>
      </c>
      <c r="AL122">
        <v>2</v>
      </c>
      <c r="AM122" t="s">
        <v>2703</v>
      </c>
      <c r="AN122">
        <v>280288</v>
      </c>
      <c r="AP122" t="s">
        <v>3408</v>
      </c>
      <c r="AQ122" t="s">
        <v>3409</v>
      </c>
      <c r="AR122">
        <v>0</v>
      </c>
      <c r="AS122" t="s">
        <v>2632</v>
      </c>
      <c r="AT122" t="s">
        <v>35048</v>
      </c>
      <c r="AW122">
        <v>55.704079689334399</v>
      </c>
      <c r="AX122">
        <v>12.582220419014799</v>
      </c>
      <c r="AY122" t="s">
        <v>2633</v>
      </c>
      <c r="AZ122">
        <v>1084</v>
      </c>
      <c r="BA122" t="s">
        <v>2634</v>
      </c>
    </row>
    <row r="123" spans="1:53" x14ac:dyDescent="0.25">
      <c r="A123">
        <v>101200</v>
      </c>
      <c r="C123">
        <v>2300</v>
      </c>
      <c r="D123" t="s">
        <v>34948</v>
      </c>
      <c r="E123" t="s">
        <v>35049</v>
      </c>
      <c r="F123">
        <v>64942212</v>
      </c>
      <c r="H123" t="s">
        <v>3410</v>
      </c>
      <c r="I123" t="s">
        <v>3411</v>
      </c>
      <c r="J123" t="s">
        <v>2627</v>
      </c>
      <c r="K123" t="s">
        <v>3412</v>
      </c>
      <c r="L123">
        <v>3300</v>
      </c>
      <c r="M123">
        <v>37</v>
      </c>
      <c r="Q123" s="1">
        <v>41052</v>
      </c>
      <c r="R123" t="s">
        <v>2628</v>
      </c>
      <c r="S123">
        <v>101</v>
      </c>
      <c r="T123" t="s">
        <v>34320</v>
      </c>
      <c r="U123" s="1">
        <v>41030</v>
      </c>
      <c r="V123">
        <v>2</v>
      </c>
      <c r="W123" t="s">
        <v>2629</v>
      </c>
      <c r="X123">
        <v>1</v>
      </c>
      <c r="Y123" t="s">
        <v>34899</v>
      </c>
      <c r="AB123">
        <v>932</v>
      </c>
      <c r="AC123" t="s">
        <v>324</v>
      </c>
      <c r="AD123">
        <v>2021</v>
      </c>
      <c r="AE123" t="s">
        <v>324</v>
      </c>
      <c r="AF123">
        <v>3</v>
      </c>
      <c r="AG123" t="s">
        <v>2688</v>
      </c>
      <c r="AH123">
        <v>10</v>
      </c>
      <c r="AI123" t="s">
        <v>35050</v>
      </c>
      <c r="AJ123">
        <v>101</v>
      </c>
      <c r="AK123" t="s">
        <v>34320</v>
      </c>
      <c r="AP123" t="s">
        <v>3413</v>
      </c>
      <c r="AQ123" t="s">
        <v>2631</v>
      </c>
      <c r="AR123">
        <v>0</v>
      </c>
      <c r="AS123" t="s">
        <v>2632</v>
      </c>
      <c r="AT123" t="s">
        <v>3414</v>
      </c>
      <c r="AY123" t="s">
        <v>2633</v>
      </c>
      <c r="AZ123">
        <v>1084</v>
      </c>
      <c r="BA123" t="s">
        <v>2634</v>
      </c>
    </row>
    <row r="124" spans="1:53" x14ac:dyDescent="0.25">
      <c r="A124">
        <v>101201</v>
      </c>
      <c r="B124" t="s">
        <v>3415</v>
      </c>
      <c r="C124">
        <v>2720</v>
      </c>
      <c r="D124" t="s">
        <v>34922</v>
      </c>
      <c r="E124" t="s">
        <v>35051</v>
      </c>
      <c r="F124">
        <v>64942212</v>
      </c>
      <c r="G124">
        <v>1018289101</v>
      </c>
      <c r="H124" t="s">
        <v>3416</v>
      </c>
      <c r="I124" t="s">
        <v>3417</v>
      </c>
      <c r="J124" t="s">
        <v>3418</v>
      </c>
      <c r="K124" t="s">
        <v>35052</v>
      </c>
      <c r="L124">
        <v>4320</v>
      </c>
      <c r="M124">
        <v>40</v>
      </c>
      <c r="Q124" s="1">
        <v>43790</v>
      </c>
      <c r="R124" t="s">
        <v>2628</v>
      </c>
      <c r="S124">
        <v>101</v>
      </c>
      <c r="T124" t="s">
        <v>34320</v>
      </c>
      <c r="U124" s="1"/>
      <c r="V124">
        <v>2</v>
      </c>
      <c r="W124" t="s">
        <v>2629</v>
      </c>
      <c r="X124">
        <v>1</v>
      </c>
      <c r="Y124" t="s">
        <v>34899</v>
      </c>
      <c r="AA124">
        <v>199401</v>
      </c>
      <c r="AB124">
        <v>932</v>
      </c>
      <c r="AC124" t="s">
        <v>324</v>
      </c>
      <c r="AD124">
        <v>2021</v>
      </c>
      <c r="AE124" t="s">
        <v>324</v>
      </c>
      <c r="AF124">
        <v>1</v>
      </c>
      <c r="AG124" t="s">
        <v>34895</v>
      </c>
      <c r="AH124">
        <v>10</v>
      </c>
      <c r="AI124" t="s">
        <v>35050</v>
      </c>
      <c r="AJ124">
        <v>101</v>
      </c>
      <c r="AK124" t="s">
        <v>34320</v>
      </c>
      <c r="AP124" t="s">
        <v>3419</v>
      </c>
      <c r="AR124">
        <v>0</v>
      </c>
      <c r="AS124" t="s">
        <v>2632</v>
      </c>
      <c r="AT124" t="s">
        <v>35022</v>
      </c>
      <c r="AW124">
        <v>55.681919389999997</v>
      </c>
      <c r="AX124">
        <v>12.4874308</v>
      </c>
      <c r="AY124" t="s">
        <v>2633</v>
      </c>
      <c r="AZ124">
        <v>1084</v>
      </c>
      <c r="BA124" t="s">
        <v>2634</v>
      </c>
    </row>
    <row r="125" spans="1:53" x14ac:dyDescent="0.25">
      <c r="A125">
        <v>101202</v>
      </c>
      <c r="B125" t="s">
        <v>3420</v>
      </c>
      <c r="C125">
        <v>2500</v>
      </c>
      <c r="D125" t="s">
        <v>2898</v>
      </c>
      <c r="E125" t="s">
        <v>35053</v>
      </c>
      <c r="F125">
        <v>64942212</v>
      </c>
      <c r="G125">
        <v>1003256602</v>
      </c>
      <c r="H125" t="s">
        <v>35054</v>
      </c>
      <c r="I125" t="s">
        <v>3421</v>
      </c>
      <c r="J125" t="s">
        <v>3422</v>
      </c>
      <c r="K125" t="s">
        <v>35055</v>
      </c>
      <c r="L125">
        <v>2100</v>
      </c>
      <c r="M125">
        <v>3</v>
      </c>
      <c r="Q125" s="1">
        <v>43790</v>
      </c>
      <c r="R125" t="s">
        <v>2628</v>
      </c>
      <c r="S125">
        <v>101</v>
      </c>
      <c r="T125" t="s">
        <v>34320</v>
      </c>
      <c r="V125">
        <v>2</v>
      </c>
      <c r="W125" t="s">
        <v>2629</v>
      </c>
      <c r="X125">
        <v>1</v>
      </c>
      <c r="Y125" t="s">
        <v>34899</v>
      </c>
      <c r="AA125">
        <v>199401</v>
      </c>
      <c r="AB125">
        <v>932</v>
      </c>
      <c r="AC125" t="s">
        <v>324</v>
      </c>
      <c r="AD125">
        <v>2021</v>
      </c>
      <c r="AE125" t="s">
        <v>324</v>
      </c>
      <c r="AF125">
        <v>2</v>
      </c>
      <c r="AG125" t="s">
        <v>35025</v>
      </c>
      <c r="AH125">
        <v>10</v>
      </c>
      <c r="AI125" t="s">
        <v>35050</v>
      </c>
      <c r="AJ125">
        <v>101</v>
      </c>
      <c r="AK125" t="s">
        <v>34320</v>
      </c>
      <c r="AP125" t="s">
        <v>3423</v>
      </c>
      <c r="AR125">
        <v>0</v>
      </c>
      <c r="AS125" t="s">
        <v>2632</v>
      </c>
      <c r="AT125" t="s">
        <v>35056</v>
      </c>
      <c r="AW125">
        <v>55.660536960000002</v>
      </c>
      <c r="AX125">
        <v>12.517218290000001</v>
      </c>
      <c r="AY125" t="s">
        <v>2633</v>
      </c>
      <c r="AZ125">
        <v>1084</v>
      </c>
      <c r="BA125" t="s">
        <v>2634</v>
      </c>
    </row>
    <row r="126" spans="1:53" x14ac:dyDescent="0.25">
      <c r="A126">
        <v>101203</v>
      </c>
      <c r="C126">
        <v>2100</v>
      </c>
      <c r="D126" t="s">
        <v>34941</v>
      </c>
      <c r="E126" t="s">
        <v>35057</v>
      </c>
      <c r="H126" t="s">
        <v>3424</v>
      </c>
      <c r="I126" t="s">
        <v>3425</v>
      </c>
      <c r="J126" t="s">
        <v>3426</v>
      </c>
      <c r="K126" t="s">
        <v>3427</v>
      </c>
      <c r="L126">
        <v>7156</v>
      </c>
      <c r="M126">
        <v>5</v>
      </c>
      <c r="Q126" s="1">
        <v>41583</v>
      </c>
      <c r="R126" t="s">
        <v>2628</v>
      </c>
      <c r="S126">
        <v>101</v>
      </c>
      <c r="T126" t="s">
        <v>34320</v>
      </c>
      <c r="U126">
        <v>41030</v>
      </c>
      <c r="V126">
        <v>2</v>
      </c>
      <c r="W126" t="s">
        <v>2629</v>
      </c>
      <c r="X126">
        <v>1</v>
      </c>
      <c r="Y126" t="s">
        <v>34899</v>
      </c>
      <c r="AA126">
        <v>199401</v>
      </c>
      <c r="AB126">
        <v>932</v>
      </c>
      <c r="AC126" t="s">
        <v>324</v>
      </c>
      <c r="AD126">
        <v>2021</v>
      </c>
      <c r="AE126" t="s">
        <v>324</v>
      </c>
      <c r="AF126">
        <v>3</v>
      </c>
      <c r="AG126" t="s">
        <v>2688</v>
      </c>
      <c r="AH126">
        <v>10</v>
      </c>
      <c r="AI126" t="s">
        <v>35050</v>
      </c>
      <c r="AJ126">
        <v>101</v>
      </c>
      <c r="AK126" t="s">
        <v>34320</v>
      </c>
      <c r="AP126" t="s">
        <v>3428</v>
      </c>
      <c r="AQ126" t="s">
        <v>2631</v>
      </c>
      <c r="AR126">
        <v>0</v>
      </c>
      <c r="AS126" t="s">
        <v>2632</v>
      </c>
      <c r="AT126" t="s">
        <v>3429</v>
      </c>
      <c r="AW126">
        <v>55.708641550370203</v>
      </c>
      <c r="AX126">
        <v>12.5829624581557</v>
      </c>
      <c r="AY126" t="s">
        <v>2633</v>
      </c>
      <c r="AZ126">
        <v>1084</v>
      </c>
      <c r="BA126" t="s">
        <v>2634</v>
      </c>
    </row>
    <row r="127" spans="1:53" x14ac:dyDescent="0.25">
      <c r="A127">
        <v>101204</v>
      </c>
      <c r="C127">
        <v>2300</v>
      </c>
      <c r="D127" t="s">
        <v>34948</v>
      </c>
      <c r="E127" t="s">
        <v>3430</v>
      </c>
      <c r="F127">
        <v>64942212</v>
      </c>
      <c r="G127">
        <v>1009133972</v>
      </c>
      <c r="H127" t="s">
        <v>3431</v>
      </c>
      <c r="I127" t="s">
        <v>3432</v>
      </c>
      <c r="J127" t="s">
        <v>3433</v>
      </c>
      <c r="K127" t="s">
        <v>35058</v>
      </c>
      <c r="L127">
        <v>112</v>
      </c>
      <c r="M127">
        <v>49</v>
      </c>
      <c r="Q127" s="1">
        <v>43790</v>
      </c>
      <c r="R127" t="s">
        <v>3434</v>
      </c>
      <c r="S127">
        <v>101</v>
      </c>
      <c r="T127" t="s">
        <v>34320</v>
      </c>
      <c r="U127" s="1"/>
      <c r="V127">
        <v>2</v>
      </c>
      <c r="W127" t="s">
        <v>2629</v>
      </c>
      <c r="X127">
        <v>1</v>
      </c>
      <c r="Y127" t="s">
        <v>34899</v>
      </c>
      <c r="AA127">
        <v>199401</v>
      </c>
      <c r="AB127">
        <v>932</v>
      </c>
      <c r="AC127" t="s">
        <v>324</v>
      </c>
      <c r="AD127">
        <v>2021</v>
      </c>
      <c r="AE127" t="s">
        <v>324</v>
      </c>
      <c r="AF127">
        <v>2</v>
      </c>
      <c r="AG127" t="s">
        <v>35025</v>
      </c>
      <c r="AH127">
        <v>10</v>
      </c>
      <c r="AI127" t="s">
        <v>35050</v>
      </c>
      <c r="AJ127">
        <v>101</v>
      </c>
      <c r="AK127" t="s">
        <v>34320</v>
      </c>
      <c r="AP127" t="s">
        <v>3435</v>
      </c>
      <c r="AR127">
        <v>0</v>
      </c>
      <c r="AS127" t="s">
        <v>2632</v>
      </c>
      <c r="AT127" t="s">
        <v>35059</v>
      </c>
      <c r="AW127">
        <v>55.662498419999999</v>
      </c>
      <c r="AX127">
        <v>12.594381309999999</v>
      </c>
      <c r="AY127" t="s">
        <v>2633</v>
      </c>
      <c r="AZ127">
        <v>1084</v>
      </c>
      <c r="BA127" t="s">
        <v>2634</v>
      </c>
    </row>
    <row r="128" spans="1:53" x14ac:dyDescent="0.25">
      <c r="A128">
        <v>101205</v>
      </c>
      <c r="B128" t="s">
        <v>3436</v>
      </c>
      <c r="C128">
        <v>2200</v>
      </c>
      <c r="D128" t="s">
        <v>34908</v>
      </c>
      <c r="E128" t="s">
        <v>3437</v>
      </c>
      <c r="F128">
        <v>30891732</v>
      </c>
      <c r="H128" t="s">
        <v>3438</v>
      </c>
      <c r="I128" t="s">
        <v>3439</v>
      </c>
      <c r="J128" t="s">
        <v>3440</v>
      </c>
      <c r="K128" t="s">
        <v>3441</v>
      </c>
      <c r="L128">
        <v>7936</v>
      </c>
      <c r="M128">
        <v>5</v>
      </c>
      <c r="Q128" s="1">
        <v>43852</v>
      </c>
      <c r="R128" t="s">
        <v>2628</v>
      </c>
      <c r="S128">
        <v>101</v>
      </c>
      <c r="T128" t="s">
        <v>34320</v>
      </c>
      <c r="V128">
        <v>1</v>
      </c>
      <c r="W128" t="s">
        <v>3230</v>
      </c>
      <c r="X128">
        <v>4</v>
      </c>
      <c r="Y128" t="s">
        <v>3442</v>
      </c>
      <c r="AA128">
        <v>200406</v>
      </c>
      <c r="AB128">
        <v>934</v>
      </c>
      <c r="AC128" t="s">
        <v>3443</v>
      </c>
      <c r="AD128">
        <v>2023</v>
      </c>
      <c r="AE128" t="s">
        <v>3443</v>
      </c>
      <c r="AF128">
        <v>2</v>
      </c>
      <c r="AG128" t="s">
        <v>35025</v>
      </c>
      <c r="AH128">
        <v>7</v>
      </c>
      <c r="AI128" t="s">
        <v>3444</v>
      </c>
      <c r="AJ128">
        <v>101</v>
      </c>
      <c r="AK128" t="s">
        <v>34320</v>
      </c>
      <c r="AP128" t="s">
        <v>3445</v>
      </c>
      <c r="AQ128" t="s">
        <v>3446</v>
      </c>
      <c r="AR128">
        <v>0</v>
      </c>
      <c r="AS128" t="s">
        <v>2632</v>
      </c>
      <c r="AT128" t="s">
        <v>3447</v>
      </c>
      <c r="AW128">
        <v>55.703212450000002</v>
      </c>
      <c r="AX128">
        <v>12.549405650000001</v>
      </c>
      <c r="AY128" t="s">
        <v>2633</v>
      </c>
      <c r="AZ128">
        <v>1084</v>
      </c>
      <c r="BA128" t="s">
        <v>2634</v>
      </c>
    </row>
    <row r="129" spans="1:53" x14ac:dyDescent="0.25">
      <c r="A129">
        <v>101206</v>
      </c>
      <c r="B129" t="s">
        <v>35060</v>
      </c>
      <c r="C129">
        <v>2200</v>
      </c>
      <c r="D129" t="s">
        <v>34908</v>
      </c>
      <c r="E129" t="s">
        <v>35060</v>
      </c>
      <c r="F129">
        <v>64942212</v>
      </c>
      <c r="G129">
        <v>1003251557</v>
      </c>
      <c r="H129" t="s">
        <v>3448</v>
      </c>
      <c r="I129" t="s">
        <v>3449</v>
      </c>
      <c r="J129" t="s">
        <v>3450</v>
      </c>
      <c r="K129" t="s">
        <v>3451</v>
      </c>
      <c r="L129">
        <v>3920</v>
      </c>
      <c r="M129">
        <v>30</v>
      </c>
      <c r="Q129" s="1">
        <v>43822</v>
      </c>
      <c r="R129" t="s">
        <v>2628</v>
      </c>
      <c r="S129">
        <v>101</v>
      </c>
      <c r="T129" t="s">
        <v>34320</v>
      </c>
      <c r="U129">
        <v>43830</v>
      </c>
      <c r="V129">
        <v>2</v>
      </c>
      <c r="W129" t="s">
        <v>2629</v>
      </c>
      <c r="X129">
        <v>1</v>
      </c>
      <c r="Y129" t="s">
        <v>34899</v>
      </c>
      <c r="AA129">
        <v>200409</v>
      </c>
      <c r="AB129">
        <v>933</v>
      </c>
      <c r="AC129" t="s">
        <v>3452</v>
      </c>
      <c r="AD129">
        <v>2024</v>
      </c>
      <c r="AE129" t="s">
        <v>3452</v>
      </c>
      <c r="AF129">
        <v>3</v>
      </c>
      <c r="AG129" t="s">
        <v>2688</v>
      </c>
      <c r="AH129">
        <v>7</v>
      </c>
      <c r="AI129" t="s">
        <v>3444</v>
      </c>
      <c r="AJ129">
        <v>101</v>
      </c>
      <c r="AK129" t="s">
        <v>34320</v>
      </c>
      <c r="AP129" t="s">
        <v>3453</v>
      </c>
      <c r="AQ129" t="s">
        <v>3454</v>
      </c>
      <c r="AR129">
        <v>0</v>
      </c>
      <c r="AS129" t="s">
        <v>2632</v>
      </c>
      <c r="AT129" t="s">
        <v>3455</v>
      </c>
      <c r="AW129">
        <v>55.686010930000002</v>
      </c>
      <c r="AX129">
        <v>12.55642173</v>
      </c>
      <c r="AY129" t="s">
        <v>2633</v>
      </c>
      <c r="AZ129">
        <v>1084</v>
      </c>
      <c r="BA129" t="s">
        <v>2634</v>
      </c>
    </row>
    <row r="130" spans="1:53" x14ac:dyDescent="0.25">
      <c r="A130">
        <v>101210</v>
      </c>
      <c r="B130" t="s">
        <v>3456</v>
      </c>
      <c r="C130">
        <v>1310</v>
      </c>
      <c r="D130" t="s">
        <v>34901</v>
      </c>
      <c r="E130" t="s">
        <v>35061</v>
      </c>
      <c r="F130">
        <v>64942212</v>
      </c>
      <c r="G130">
        <v>1003254568</v>
      </c>
      <c r="H130" t="s">
        <v>3457</v>
      </c>
      <c r="I130" t="s">
        <v>3458</v>
      </c>
      <c r="J130" t="s">
        <v>3459</v>
      </c>
      <c r="K130" t="s">
        <v>3460</v>
      </c>
      <c r="L130">
        <v>1916</v>
      </c>
      <c r="M130">
        <v>39</v>
      </c>
      <c r="O130">
        <v>4</v>
      </c>
      <c r="Q130" s="1">
        <v>43006</v>
      </c>
      <c r="R130" t="s">
        <v>2628</v>
      </c>
      <c r="S130">
        <v>101</v>
      </c>
      <c r="T130" t="s">
        <v>34320</v>
      </c>
      <c r="U130" s="1">
        <v>42979</v>
      </c>
      <c r="V130">
        <v>2</v>
      </c>
      <c r="W130" t="s">
        <v>2629</v>
      </c>
      <c r="X130">
        <v>1</v>
      </c>
      <c r="Y130" t="s">
        <v>34899</v>
      </c>
      <c r="AA130">
        <v>194210</v>
      </c>
      <c r="AB130">
        <v>941</v>
      </c>
      <c r="AC130" t="s">
        <v>3461</v>
      </c>
      <c r="AD130">
        <v>2031</v>
      </c>
      <c r="AE130" t="s">
        <v>3461</v>
      </c>
      <c r="AF130">
        <v>3</v>
      </c>
      <c r="AG130" t="s">
        <v>2688</v>
      </c>
      <c r="AH130">
        <v>24</v>
      </c>
      <c r="AI130" t="s">
        <v>3462</v>
      </c>
      <c r="AJ130">
        <v>101</v>
      </c>
      <c r="AK130" t="s">
        <v>34320</v>
      </c>
      <c r="AP130" t="s">
        <v>3463</v>
      </c>
      <c r="AQ130" t="s">
        <v>3464</v>
      </c>
      <c r="AR130">
        <v>0</v>
      </c>
      <c r="AS130" t="s">
        <v>2632</v>
      </c>
      <c r="AT130" t="s">
        <v>3465</v>
      </c>
      <c r="AW130">
        <v>55.6862621848598</v>
      </c>
      <c r="AX130">
        <v>12.5883777875143</v>
      </c>
      <c r="AY130" t="s">
        <v>2633</v>
      </c>
      <c r="AZ130">
        <v>1084</v>
      </c>
      <c r="BA130" t="s">
        <v>2634</v>
      </c>
    </row>
    <row r="131" spans="1:53" x14ac:dyDescent="0.25">
      <c r="A131">
        <v>101211</v>
      </c>
      <c r="B131" t="s">
        <v>3466</v>
      </c>
      <c r="C131">
        <v>2400</v>
      </c>
      <c r="D131" t="s">
        <v>34914</v>
      </c>
      <c r="E131" t="s">
        <v>35062</v>
      </c>
      <c r="F131">
        <v>64942212</v>
      </c>
      <c r="H131" t="s">
        <v>35063</v>
      </c>
      <c r="I131" t="s">
        <v>3467</v>
      </c>
      <c r="J131" t="s">
        <v>3468</v>
      </c>
      <c r="K131" t="s">
        <v>3469</v>
      </c>
      <c r="L131">
        <v>3060</v>
      </c>
      <c r="M131">
        <v>15</v>
      </c>
      <c r="Q131" s="1">
        <v>43426</v>
      </c>
      <c r="R131" t="s">
        <v>2628</v>
      </c>
      <c r="S131">
        <v>101</v>
      </c>
      <c r="T131" t="s">
        <v>34320</v>
      </c>
      <c r="U131" s="1">
        <v>43405</v>
      </c>
      <c r="V131">
        <v>2</v>
      </c>
      <c r="W131" t="s">
        <v>2629</v>
      </c>
      <c r="X131">
        <v>1</v>
      </c>
      <c r="Y131" t="s">
        <v>34899</v>
      </c>
      <c r="AA131">
        <v>194210</v>
      </c>
      <c r="AB131">
        <v>125</v>
      </c>
      <c r="AC131" t="s">
        <v>3462</v>
      </c>
      <c r="AD131">
        <v>1014</v>
      </c>
      <c r="AE131" t="s">
        <v>102</v>
      </c>
      <c r="AF131">
        <v>3</v>
      </c>
      <c r="AG131" t="s">
        <v>2688</v>
      </c>
      <c r="AH131">
        <v>24</v>
      </c>
      <c r="AI131" t="s">
        <v>3462</v>
      </c>
      <c r="AJ131">
        <v>101</v>
      </c>
      <c r="AK131" t="s">
        <v>34320</v>
      </c>
      <c r="AL131">
        <v>2</v>
      </c>
      <c r="AM131" t="s">
        <v>2703</v>
      </c>
      <c r="AN131">
        <v>101217</v>
      </c>
      <c r="AP131" t="s">
        <v>3470</v>
      </c>
      <c r="AQ131" t="s">
        <v>3464</v>
      </c>
      <c r="AR131">
        <v>0</v>
      </c>
      <c r="AS131" t="s">
        <v>2632</v>
      </c>
      <c r="AT131" t="s">
        <v>3471</v>
      </c>
      <c r="AY131" t="s">
        <v>2633</v>
      </c>
      <c r="AZ131">
        <v>1084</v>
      </c>
      <c r="BA131" t="s">
        <v>2634</v>
      </c>
    </row>
    <row r="132" spans="1:53" x14ac:dyDescent="0.25">
      <c r="A132">
        <v>101212</v>
      </c>
      <c r="B132" t="s">
        <v>3472</v>
      </c>
      <c r="C132">
        <v>1760</v>
      </c>
      <c r="D132" t="s">
        <v>34892</v>
      </c>
      <c r="E132" t="s">
        <v>35064</v>
      </c>
      <c r="F132">
        <v>64942212</v>
      </c>
      <c r="G132">
        <v>1017180874</v>
      </c>
      <c r="H132" t="s">
        <v>35063</v>
      </c>
      <c r="I132" t="s">
        <v>3473</v>
      </c>
      <c r="J132" t="s">
        <v>3474</v>
      </c>
      <c r="K132" t="s">
        <v>3475</v>
      </c>
      <c r="L132">
        <v>5100</v>
      </c>
      <c r="M132">
        <v>35</v>
      </c>
      <c r="Q132" s="1">
        <v>43511</v>
      </c>
      <c r="R132" t="s">
        <v>2628</v>
      </c>
      <c r="S132">
        <v>101</v>
      </c>
      <c r="T132" t="s">
        <v>34320</v>
      </c>
      <c r="U132" s="1"/>
      <c r="V132">
        <v>2</v>
      </c>
      <c r="W132" t="s">
        <v>2629</v>
      </c>
      <c r="X132">
        <v>1</v>
      </c>
      <c r="Y132" t="s">
        <v>34899</v>
      </c>
      <c r="AA132">
        <v>194210</v>
      </c>
      <c r="AB132">
        <v>125</v>
      </c>
      <c r="AC132" t="s">
        <v>3462</v>
      </c>
      <c r="AD132">
        <v>1014</v>
      </c>
      <c r="AE132" t="s">
        <v>102</v>
      </c>
      <c r="AF132">
        <v>1</v>
      </c>
      <c r="AG132" t="s">
        <v>34895</v>
      </c>
      <c r="AH132">
        <v>24</v>
      </c>
      <c r="AI132" t="s">
        <v>3462</v>
      </c>
      <c r="AJ132">
        <v>101</v>
      </c>
      <c r="AK132" t="s">
        <v>34320</v>
      </c>
      <c r="AP132" t="s">
        <v>3476</v>
      </c>
      <c r="AQ132" t="s">
        <v>3464</v>
      </c>
      <c r="AR132">
        <v>0</v>
      </c>
      <c r="AS132" t="s">
        <v>2632</v>
      </c>
      <c r="AT132" t="s">
        <v>3477</v>
      </c>
      <c r="AW132">
        <v>55.666026209999998</v>
      </c>
      <c r="AX132">
        <v>12.540841540000001</v>
      </c>
      <c r="AY132" t="s">
        <v>2633</v>
      </c>
      <c r="AZ132">
        <v>1084</v>
      </c>
      <c r="BA132" t="s">
        <v>2634</v>
      </c>
    </row>
    <row r="133" spans="1:53" x14ac:dyDescent="0.25">
      <c r="A133">
        <v>101213</v>
      </c>
      <c r="B133" t="s">
        <v>35065</v>
      </c>
      <c r="C133">
        <v>2400</v>
      </c>
      <c r="D133" t="s">
        <v>34914</v>
      </c>
      <c r="E133" t="s">
        <v>103</v>
      </c>
      <c r="F133">
        <v>64942212</v>
      </c>
      <c r="G133">
        <v>1003251016</v>
      </c>
      <c r="H133" t="s">
        <v>3488</v>
      </c>
      <c r="I133" t="s">
        <v>3478</v>
      </c>
      <c r="J133" t="s">
        <v>3490</v>
      </c>
      <c r="K133" t="s">
        <v>3480</v>
      </c>
      <c r="L133">
        <v>3060</v>
      </c>
      <c r="M133">
        <v>30</v>
      </c>
      <c r="Q133" s="1">
        <v>44999</v>
      </c>
      <c r="R133" t="s">
        <v>2628</v>
      </c>
      <c r="S133">
        <v>101</v>
      </c>
      <c r="T133" t="s">
        <v>34320</v>
      </c>
      <c r="V133">
        <v>2</v>
      </c>
      <c r="W133" t="s">
        <v>2629</v>
      </c>
      <c r="X133">
        <v>1</v>
      </c>
      <c r="Y133" t="s">
        <v>34899</v>
      </c>
      <c r="AA133">
        <v>194210</v>
      </c>
      <c r="AB133">
        <v>125</v>
      </c>
      <c r="AC133" t="s">
        <v>3462</v>
      </c>
      <c r="AD133">
        <v>1014</v>
      </c>
      <c r="AE133" t="s">
        <v>102</v>
      </c>
      <c r="AF133">
        <v>1</v>
      </c>
      <c r="AG133" t="s">
        <v>34895</v>
      </c>
      <c r="AH133">
        <v>24</v>
      </c>
      <c r="AI133" t="s">
        <v>3462</v>
      </c>
      <c r="AJ133">
        <v>101</v>
      </c>
      <c r="AK133" t="s">
        <v>34320</v>
      </c>
      <c r="AP133" t="s">
        <v>34878</v>
      </c>
      <c r="AQ133" t="s">
        <v>3464</v>
      </c>
      <c r="AR133">
        <v>0</v>
      </c>
      <c r="AS133" t="s">
        <v>2632</v>
      </c>
      <c r="AT133" t="s">
        <v>3471</v>
      </c>
      <c r="AW133">
        <v>55.7103599</v>
      </c>
      <c r="AX133">
        <v>12.53136787</v>
      </c>
      <c r="AY133" t="s">
        <v>2633</v>
      </c>
      <c r="AZ133">
        <v>1084</v>
      </c>
      <c r="BA133" t="s">
        <v>2634</v>
      </c>
    </row>
    <row r="134" spans="1:53" x14ac:dyDescent="0.25">
      <c r="A134">
        <v>101214</v>
      </c>
      <c r="B134" t="s">
        <v>35066</v>
      </c>
      <c r="C134">
        <v>2200</v>
      </c>
      <c r="D134" t="s">
        <v>34908</v>
      </c>
      <c r="E134" t="s">
        <v>104</v>
      </c>
      <c r="F134">
        <v>64942212</v>
      </c>
      <c r="G134">
        <v>1003253445</v>
      </c>
      <c r="H134" t="s">
        <v>35067</v>
      </c>
      <c r="I134" t="s">
        <v>3481</v>
      </c>
      <c r="J134" t="s">
        <v>3482</v>
      </c>
      <c r="K134" t="s">
        <v>3483</v>
      </c>
      <c r="L134">
        <v>3564</v>
      </c>
      <c r="M134">
        <v>44</v>
      </c>
      <c r="Q134" s="1">
        <v>44810</v>
      </c>
      <c r="R134" t="s">
        <v>2628</v>
      </c>
      <c r="S134">
        <v>101</v>
      </c>
      <c r="T134" t="s">
        <v>34320</v>
      </c>
      <c r="V134">
        <v>2</v>
      </c>
      <c r="W134" t="s">
        <v>2629</v>
      </c>
      <c r="X134">
        <v>1</v>
      </c>
      <c r="Y134" t="s">
        <v>34899</v>
      </c>
      <c r="Z134">
        <v>10</v>
      </c>
      <c r="AA134">
        <v>194210</v>
      </c>
      <c r="AB134">
        <v>125</v>
      </c>
      <c r="AC134" t="s">
        <v>3462</v>
      </c>
      <c r="AD134">
        <v>1014</v>
      </c>
      <c r="AE134" t="s">
        <v>102</v>
      </c>
      <c r="AF134">
        <v>1</v>
      </c>
      <c r="AG134" t="s">
        <v>34895</v>
      </c>
      <c r="AH134">
        <v>21</v>
      </c>
      <c r="AI134" t="s">
        <v>34900</v>
      </c>
      <c r="AJ134">
        <v>101</v>
      </c>
      <c r="AK134" t="s">
        <v>34320</v>
      </c>
      <c r="AP134" t="s">
        <v>3484</v>
      </c>
      <c r="AQ134" t="s">
        <v>3485</v>
      </c>
      <c r="AR134">
        <v>0</v>
      </c>
      <c r="AS134" t="s">
        <v>2632</v>
      </c>
      <c r="AT134" t="s">
        <v>3486</v>
      </c>
      <c r="AW134">
        <v>55.68654583</v>
      </c>
      <c r="AX134">
        <v>12.551302700000001</v>
      </c>
      <c r="AY134" t="s">
        <v>2633</v>
      </c>
      <c r="AZ134">
        <v>1084</v>
      </c>
      <c r="BA134" t="s">
        <v>2634</v>
      </c>
    </row>
    <row r="135" spans="1:53" x14ac:dyDescent="0.25">
      <c r="A135">
        <v>101215</v>
      </c>
      <c r="B135" t="s">
        <v>3487</v>
      </c>
      <c r="C135">
        <v>2400</v>
      </c>
      <c r="D135" t="s">
        <v>34914</v>
      </c>
      <c r="E135" t="s">
        <v>105</v>
      </c>
      <c r="F135">
        <v>64942212</v>
      </c>
      <c r="G135">
        <v>1018673068</v>
      </c>
      <c r="H135" t="s">
        <v>3488</v>
      </c>
      <c r="I135" t="s">
        <v>3489</v>
      </c>
      <c r="J135" t="s">
        <v>3490</v>
      </c>
      <c r="K135" t="s">
        <v>3491</v>
      </c>
      <c r="L135">
        <v>3060</v>
      </c>
      <c r="M135" t="s">
        <v>3492</v>
      </c>
      <c r="Q135" s="1">
        <v>44887</v>
      </c>
      <c r="R135" t="s">
        <v>2628</v>
      </c>
      <c r="S135">
        <v>101</v>
      </c>
      <c r="T135" t="s">
        <v>34320</v>
      </c>
      <c r="U135">
        <v>44887</v>
      </c>
      <c r="V135">
        <v>2</v>
      </c>
      <c r="W135" t="s">
        <v>2629</v>
      </c>
      <c r="X135">
        <v>1</v>
      </c>
      <c r="Y135" t="s">
        <v>34899</v>
      </c>
      <c r="AA135">
        <v>194210</v>
      </c>
      <c r="AB135">
        <v>125</v>
      </c>
      <c r="AC135" t="s">
        <v>3462</v>
      </c>
      <c r="AD135">
        <v>1014</v>
      </c>
      <c r="AE135" t="s">
        <v>102</v>
      </c>
      <c r="AF135">
        <v>3</v>
      </c>
      <c r="AG135" t="s">
        <v>2688</v>
      </c>
      <c r="AH135">
        <v>24</v>
      </c>
      <c r="AI135" t="s">
        <v>3462</v>
      </c>
      <c r="AJ135">
        <v>101</v>
      </c>
      <c r="AK135" t="s">
        <v>34320</v>
      </c>
      <c r="AP135" t="s">
        <v>3493</v>
      </c>
      <c r="AQ135" t="s">
        <v>3494</v>
      </c>
      <c r="AR135">
        <v>0</v>
      </c>
      <c r="AS135" t="s">
        <v>2632</v>
      </c>
      <c r="AT135" t="s">
        <v>3471</v>
      </c>
      <c r="AY135" t="s">
        <v>2633</v>
      </c>
      <c r="AZ135">
        <v>1084</v>
      </c>
      <c r="BA135" t="s">
        <v>2634</v>
      </c>
    </row>
    <row r="136" spans="1:53" x14ac:dyDescent="0.25">
      <c r="A136">
        <v>101216</v>
      </c>
      <c r="B136" t="s">
        <v>106</v>
      </c>
      <c r="C136">
        <v>2100</v>
      </c>
      <c r="D136" t="s">
        <v>34941</v>
      </c>
      <c r="E136" t="s">
        <v>106</v>
      </c>
      <c r="F136">
        <v>64942212</v>
      </c>
      <c r="G136">
        <v>1003253792</v>
      </c>
      <c r="H136" t="s">
        <v>3495</v>
      </c>
      <c r="I136" t="s">
        <v>3496</v>
      </c>
      <c r="J136" t="s">
        <v>3497</v>
      </c>
      <c r="K136" t="s">
        <v>35068</v>
      </c>
      <c r="L136">
        <v>5952</v>
      </c>
      <c r="M136">
        <v>35</v>
      </c>
      <c r="Q136" s="1">
        <v>43006</v>
      </c>
      <c r="R136" t="s">
        <v>2628</v>
      </c>
      <c r="S136">
        <v>101</v>
      </c>
      <c r="T136" t="s">
        <v>34320</v>
      </c>
      <c r="U136" s="1">
        <v>42948</v>
      </c>
      <c r="V136">
        <v>2</v>
      </c>
      <c r="W136" t="s">
        <v>2629</v>
      </c>
      <c r="X136">
        <v>1</v>
      </c>
      <c r="Y136" t="s">
        <v>34899</v>
      </c>
      <c r="Z136">
        <v>9</v>
      </c>
      <c r="AA136">
        <v>194210</v>
      </c>
      <c r="AB136">
        <v>126</v>
      </c>
      <c r="AC136" t="s">
        <v>62</v>
      </c>
      <c r="AD136">
        <v>1015</v>
      </c>
      <c r="AE136" t="s">
        <v>62</v>
      </c>
      <c r="AF136">
        <v>3</v>
      </c>
      <c r="AG136" t="s">
        <v>2688</v>
      </c>
      <c r="AH136">
        <v>24</v>
      </c>
      <c r="AI136" t="s">
        <v>3462</v>
      </c>
      <c r="AJ136">
        <v>101</v>
      </c>
      <c r="AK136" t="s">
        <v>34320</v>
      </c>
      <c r="AP136" t="s">
        <v>3498</v>
      </c>
      <c r="AQ136" t="s">
        <v>3499</v>
      </c>
      <c r="AR136">
        <v>0</v>
      </c>
      <c r="AS136" t="s">
        <v>2632</v>
      </c>
      <c r="AT136" t="s">
        <v>35069</v>
      </c>
      <c r="AW136">
        <v>55.702027108040603</v>
      </c>
      <c r="AX136">
        <v>12.5857359146557</v>
      </c>
      <c r="AY136" t="s">
        <v>2633</v>
      </c>
      <c r="AZ136">
        <v>1084</v>
      </c>
      <c r="BA136" t="s">
        <v>2634</v>
      </c>
    </row>
    <row r="137" spans="1:53" x14ac:dyDescent="0.25">
      <c r="A137">
        <v>101217</v>
      </c>
      <c r="B137" t="s">
        <v>3500</v>
      </c>
      <c r="C137">
        <v>1303</v>
      </c>
      <c r="D137" t="s">
        <v>34901</v>
      </c>
      <c r="E137" t="s">
        <v>107</v>
      </c>
      <c r="F137">
        <v>64942212</v>
      </c>
      <c r="G137">
        <v>1017184640</v>
      </c>
      <c r="H137" t="s">
        <v>3488</v>
      </c>
      <c r="I137" t="s">
        <v>3501</v>
      </c>
      <c r="J137" t="s">
        <v>3502</v>
      </c>
      <c r="K137" t="s">
        <v>3503</v>
      </c>
      <c r="L137">
        <v>2900</v>
      </c>
      <c r="M137">
        <v>4</v>
      </c>
      <c r="Q137" s="1">
        <v>43511</v>
      </c>
      <c r="R137" t="s">
        <v>2628</v>
      </c>
      <c r="S137">
        <v>101</v>
      </c>
      <c r="T137" t="s">
        <v>34320</v>
      </c>
      <c r="U137" s="1"/>
      <c r="V137">
        <v>2</v>
      </c>
      <c r="W137" t="s">
        <v>2629</v>
      </c>
      <c r="X137">
        <v>1</v>
      </c>
      <c r="Y137" t="s">
        <v>34899</v>
      </c>
      <c r="AA137">
        <v>194210</v>
      </c>
      <c r="AB137">
        <v>125</v>
      </c>
      <c r="AC137" t="s">
        <v>3462</v>
      </c>
      <c r="AD137">
        <v>1014</v>
      </c>
      <c r="AE137" t="s">
        <v>102</v>
      </c>
      <c r="AF137">
        <v>1</v>
      </c>
      <c r="AG137" t="s">
        <v>34895</v>
      </c>
      <c r="AH137">
        <v>24</v>
      </c>
      <c r="AI137" t="s">
        <v>3462</v>
      </c>
      <c r="AJ137">
        <v>101</v>
      </c>
      <c r="AK137" t="s">
        <v>34320</v>
      </c>
      <c r="AP137" t="s">
        <v>3504</v>
      </c>
      <c r="AQ137" t="s">
        <v>3464</v>
      </c>
      <c r="AR137">
        <v>0</v>
      </c>
      <c r="AS137" t="s">
        <v>2632</v>
      </c>
      <c r="AT137" t="s">
        <v>3505</v>
      </c>
      <c r="AW137">
        <v>55.686106170000002</v>
      </c>
      <c r="AX137">
        <v>12.58826056</v>
      </c>
      <c r="AY137" t="s">
        <v>2633</v>
      </c>
      <c r="AZ137">
        <v>1084</v>
      </c>
      <c r="BA137" t="s">
        <v>2634</v>
      </c>
    </row>
    <row r="138" spans="1:53" x14ac:dyDescent="0.25">
      <c r="A138">
        <v>101218</v>
      </c>
      <c r="B138" t="s">
        <v>3506</v>
      </c>
      <c r="C138">
        <v>2400</v>
      </c>
      <c r="D138" t="s">
        <v>34914</v>
      </c>
      <c r="E138" t="s">
        <v>108</v>
      </c>
      <c r="F138">
        <v>64942212</v>
      </c>
      <c r="G138">
        <v>1018673068</v>
      </c>
      <c r="H138" t="s">
        <v>3488</v>
      </c>
      <c r="I138" t="s">
        <v>3481</v>
      </c>
      <c r="J138" t="s">
        <v>3479</v>
      </c>
      <c r="K138" t="s">
        <v>3480</v>
      </c>
      <c r="L138">
        <v>3060</v>
      </c>
      <c r="M138">
        <v>30</v>
      </c>
      <c r="Q138" s="1">
        <v>44880</v>
      </c>
      <c r="R138" t="s">
        <v>2628</v>
      </c>
      <c r="S138">
        <v>101</v>
      </c>
      <c r="T138" t="s">
        <v>34320</v>
      </c>
      <c r="V138">
        <v>2</v>
      </c>
      <c r="W138" t="s">
        <v>2629</v>
      </c>
      <c r="X138">
        <v>1</v>
      </c>
      <c r="Y138" t="s">
        <v>34899</v>
      </c>
      <c r="Z138">
        <v>10</v>
      </c>
      <c r="AA138">
        <v>199404</v>
      </c>
      <c r="AB138">
        <v>125</v>
      </c>
      <c r="AC138" t="s">
        <v>3462</v>
      </c>
      <c r="AD138">
        <v>1014</v>
      </c>
      <c r="AE138" t="s">
        <v>102</v>
      </c>
      <c r="AF138">
        <v>1</v>
      </c>
      <c r="AG138" t="s">
        <v>34895</v>
      </c>
      <c r="AH138">
        <v>24</v>
      </c>
      <c r="AI138" t="s">
        <v>3462</v>
      </c>
      <c r="AJ138">
        <v>101</v>
      </c>
      <c r="AK138" t="s">
        <v>34320</v>
      </c>
      <c r="AP138" t="s">
        <v>3507</v>
      </c>
      <c r="AQ138" t="s">
        <v>3508</v>
      </c>
      <c r="AR138">
        <v>0</v>
      </c>
      <c r="AS138" t="s">
        <v>2632</v>
      </c>
      <c r="AT138" t="s">
        <v>3471</v>
      </c>
      <c r="AW138">
        <v>55.7103599</v>
      </c>
      <c r="AX138">
        <v>12.53136787</v>
      </c>
      <c r="AY138" t="s">
        <v>2633</v>
      </c>
      <c r="AZ138">
        <v>1084</v>
      </c>
      <c r="BA138" t="s">
        <v>2634</v>
      </c>
    </row>
    <row r="139" spans="1:53" x14ac:dyDescent="0.25">
      <c r="A139">
        <v>101247</v>
      </c>
      <c r="B139" t="s">
        <v>35070</v>
      </c>
      <c r="C139">
        <v>2400</v>
      </c>
      <c r="D139" t="s">
        <v>34914</v>
      </c>
      <c r="E139" t="s">
        <v>35071</v>
      </c>
      <c r="F139">
        <v>29556377</v>
      </c>
      <c r="G139">
        <v>1003253160</v>
      </c>
      <c r="H139" t="s">
        <v>3509</v>
      </c>
      <c r="I139" t="s">
        <v>3510</v>
      </c>
      <c r="J139" t="s">
        <v>3511</v>
      </c>
      <c r="K139" t="s">
        <v>35072</v>
      </c>
      <c r="L139">
        <v>1443</v>
      </c>
      <c r="M139">
        <v>5</v>
      </c>
      <c r="Q139" s="1">
        <v>43790</v>
      </c>
      <c r="R139" t="s">
        <v>2628</v>
      </c>
      <c r="V139">
        <v>4</v>
      </c>
      <c r="W139" t="s">
        <v>3081</v>
      </c>
      <c r="X139">
        <v>1</v>
      </c>
      <c r="Y139" t="s">
        <v>34899</v>
      </c>
      <c r="AA139">
        <v>197808</v>
      </c>
      <c r="AB139">
        <v>131</v>
      </c>
      <c r="AC139" t="s">
        <v>983</v>
      </c>
      <c r="AD139">
        <v>1061</v>
      </c>
      <c r="AE139" t="s">
        <v>983</v>
      </c>
      <c r="AF139">
        <v>1</v>
      </c>
      <c r="AG139" t="s">
        <v>34895</v>
      </c>
      <c r="AH139">
        <v>30</v>
      </c>
      <c r="AI139" t="s">
        <v>3512</v>
      </c>
      <c r="AJ139">
        <v>101</v>
      </c>
      <c r="AK139" t="s">
        <v>34320</v>
      </c>
      <c r="AP139" t="s">
        <v>3513</v>
      </c>
      <c r="AQ139" t="s">
        <v>3514</v>
      </c>
      <c r="AR139">
        <v>0</v>
      </c>
      <c r="AS139" t="s">
        <v>2632</v>
      </c>
      <c r="AT139" t="s">
        <v>35073</v>
      </c>
      <c r="AW139">
        <v>55.709608920000001</v>
      </c>
      <c r="AX139">
        <v>12.513389439999999</v>
      </c>
      <c r="AY139" t="s">
        <v>2633</v>
      </c>
      <c r="AZ139">
        <v>1084</v>
      </c>
      <c r="BA139" t="s">
        <v>2634</v>
      </c>
    </row>
    <row r="140" spans="1:53" x14ac:dyDescent="0.25">
      <c r="A140">
        <v>101252</v>
      </c>
      <c r="B140" t="s">
        <v>3515</v>
      </c>
      <c r="C140">
        <v>1401</v>
      </c>
      <c r="D140" t="s">
        <v>34901</v>
      </c>
      <c r="E140" t="s">
        <v>3516</v>
      </c>
      <c r="F140">
        <v>53383211</v>
      </c>
      <c r="G140">
        <v>1003393488</v>
      </c>
      <c r="H140" t="s">
        <v>3517</v>
      </c>
      <c r="I140" t="s">
        <v>3518</v>
      </c>
      <c r="J140" t="s">
        <v>3519</v>
      </c>
      <c r="K140" t="s">
        <v>3520</v>
      </c>
      <c r="L140">
        <v>6992</v>
      </c>
      <c r="M140">
        <v>100</v>
      </c>
      <c r="Q140" s="1">
        <v>44435</v>
      </c>
      <c r="R140" t="s">
        <v>2628</v>
      </c>
      <c r="V140">
        <v>1</v>
      </c>
      <c r="W140" t="s">
        <v>3230</v>
      </c>
      <c r="X140">
        <v>6</v>
      </c>
      <c r="Y140" t="s">
        <v>3521</v>
      </c>
      <c r="AA140">
        <v>199301</v>
      </c>
      <c r="AB140">
        <v>137</v>
      </c>
      <c r="AC140" t="s">
        <v>3522</v>
      </c>
      <c r="AD140">
        <v>1053</v>
      </c>
      <c r="AE140" t="s">
        <v>3522</v>
      </c>
      <c r="AF140">
        <v>1</v>
      </c>
      <c r="AG140" t="s">
        <v>34895</v>
      </c>
      <c r="AH140">
        <v>30</v>
      </c>
      <c r="AI140" t="s">
        <v>3512</v>
      </c>
      <c r="AJ140">
        <v>101</v>
      </c>
      <c r="AK140" t="s">
        <v>34320</v>
      </c>
      <c r="AP140" t="s">
        <v>3523</v>
      </c>
      <c r="AQ140" t="s">
        <v>3524</v>
      </c>
      <c r="AR140">
        <v>0</v>
      </c>
      <c r="AS140" t="s">
        <v>2632</v>
      </c>
      <c r="AT140" t="s">
        <v>3525</v>
      </c>
      <c r="AW140">
        <v>55.676697410000003</v>
      </c>
      <c r="AX140">
        <v>12.59637715</v>
      </c>
      <c r="AY140" t="s">
        <v>2633</v>
      </c>
      <c r="AZ140">
        <v>1084</v>
      </c>
      <c r="BA140" t="s">
        <v>2634</v>
      </c>
    </row>
    <row r="141" spans="1:53" x14ac:dyDescent="0.25">
      <c r="A141">
        <v>101253</v>
      </c>
      <c r="B141" t="s">
        <v>3526</v>
      </c>
      <c r="C141">
        <v>1120</v>
      </c>
      <c r="D141" t="s">
        <v>34901</v>
      </c>
      <c r="E141" t="s">
        <v>35074</v>
      </c>
      <c r="F141">
        <v>29575711</v>
      </c>
      <c r="G141">
        <v>1003252991</v>
      </c>
      <c r="H141" t="s">
        <v>3527</v>
      </c>
      <c r="I141" t="s">
        <v>3528</v>
      </c>
      <c r="J141" t="s">
        <v>3529</v>
      </c>
      <c r="K141" t="s">
        <v>3530</v>
      </c>
      <c r="L141">
        <v>8412</v>
      </c>
      <c r="M141">
        <v>8</v>
      </c>
      <c r="Q141" s="1">
        <v>43384</v>
      </c>
      <c r="R141" t="s">
        <v>2628</v>
      </c>
      <c r="V141">
        <v>4</v>
      </c>
      <c r="W141" t="s">
        <v>3081</v>
      </c>
      <c r="X141">
        <v>1</v>
      </c>
      <c r="Y141" t="s">
        <v>34899</v>
      </c>
      <c r="AA141">
        <v>200203</v>
      </c>
      <c r="AB141">
        <v>137</v>
      </c>
      <c r="AC141" t="s">
        <v>3522</v>
      </c>
      <c r="AD141">
        <v>1053</v>
      </c>
      <c r="AE141" t="s">
        <v>3522</v>
      </c>
      <c r="AF141">
        <v>4</v>
      </c>
      <c r="AG141" t="s">
        <v>35075</v>
      </c>
      <c r="AH141">
        <v>30</v>
      </c>
      <c r="AI141" t="s">
        <v>3512</v>
      </c>
      <c r="AJ141">
        <v>101</v>
      </c>
      <c r="AK141" t="s">
        <v>34320</v>
      </c>
      <c r="AP141" t="s">
        <v>3531</v>
      </c>
      <c r="AQ141" t="s">
        <v>3532</v>
      </c>
      <c r="AR141">
        <v>1</v>
      </c>
      <c r="AS141" t="s">
        <v>3533</v>
      </c>
      <c r="AT141" t="s">
        <v>3534</v>
      </c>
      <c r="AW141">
        <v>55.682485739999997</v>
      </c>
      <c r="AX141">
        <v>12.57884973</v>
      </c>
      <c r="AY141" t="s">
        <v>2633</v>
      </c>
      <c r="AZ141">
        <v>1084</v>
      </c>
      <c r="BA141" t="s">
        <v>2634</v>
      </c>
    </row>
    <row r="142" spans="1:53" x14ac:dyDescent="0.25">
      <c r="A142">
        <v>101256</v>
      </c>
      <c r="B142" t="s">
        <v>3535</v>
      </c>
      <c r="C142">
        <v>2300</v>
      </c>
      <c r="D142" t="s">
        <v>34948</v>
      </c>
      <c r="E142" t="s">
        <v>35076</v>
      </c>
      <c r="F142">
        <v>18952181</v>
      </c>
      <c r="H142" t="s">
        <v>3536</v>
      </c>
      <c r="J142" t="s">
        <v>3537</v>
      </c>
      <c r="K142" t="s">
        <v>3538</v>
      </c>
      <c r="L142">
        <v>232</v>
      </c>
      <c r="M142">
        <v>126</v>
      </c>
      <c r="Q142" s="1">
        <v>43700</v>
      </c>
      <c r="R142" t="s">
        <v>2628</v>
      </c>
      <c r="U142">
        <v>43678</v>
      </c>
      <c r="V142">
        <v>5</v>
      </c>
      <c r="W142" t="s">
        <v>2938</v>
      </c>
      <c r="X142">
        <v>1</v>
      </c>
      <c r="Y142" t="s">
        <v>34899</v>
      </c>
      <c r="AA142">
        <v>200909</v>
      </c>
      <c r="AB142">
        <v>318</v>
      </c>
      <c r="AC142" t="s">
        <v>35077</v>
      </c>
      <c r="AD142">
        <v>1122</v>
      </c>
      <c r="AE142" t="s">
        <v>35078</v>
      </c>
      <c r="AF142">
        <v>3</v>
      </c>
      <c r="AG142" t="s">
        <v>2688</v>
      </c>
      <c r="AH142">
        <v>99</v>
      </c>
      <c r="AI142" t="s">
        <v>34896</v>
      </c>
      <c r="AJ142">
        <v>101</v>
      </c>
      <c r="AK142" t="s">
        <v>34320</v>
      </c>
      <c r="AP142" t="s">
        <v>3539</v>
      </c>
      <c r="AQ142" t="s">
        <v>3540</v>
      </c>
      <c r="AR142">
        <v>0</v>
      </c>
      <c r="AS142" t="s">
        <v>2632</v>
      </c>
      <c r="AT142" t="s">
        <v>2862</v>
      </c>
      <c r="AY142" t="s">
        <v>2633</v>
      </c>
      <c r="AZ142">
        <v>1084</v>
      </c>
      <c r="BA142" t="s">
        <v>2634</v>
      </c>
    </row>
    <row r="143" spans="1:53" x14ac:dyDescent="0.25">
      <c r="A143">
        <v>101298</v>
      </c>
      <c r="B143" t="s">
        <v>3541</v>
      </c>
      <c r="C143">
        <v>1799</v>
      </c>
      <c r="D143" t="s">
        <v>34892</v>
      </c>
      <c r="E143" t="s">
        <v>35079</v>
      </c>
      <c r="F143">
        <v>30891732</v>
      </c>
      <c r="G143">
        <v>1014190488</v>
      </c>
      <c r="H143" t="s">
        <v>3542</v>
      </c>
      <c r="I143" t="s">
        <v>3543</v>
      </c>
      <c r="J143" t="s">
        <v>3544</v>
      </c>
      <c r="K143" t="s">
        <v>3545</v>
      </c>
      <c r="L143">
        <v>3086</v>
      </c>
      <c r="M143">
        <v>3</v>
      </c>
      <c r="Q143" s="1">
        <v>44259</v>
      </c>
      <c r="R143" t="s">
        <v>2628</v>
      </c>
      <c r="U143" s="1"/>
      <c r="V143">
        <v>4</v>
      </c>
      <c r="W143" t="s">
        <v>3081</v>
      </c>
      <c r="X143">
        <v>4</v>
      </c>
      <c r="Y143" t="s">
        <v>3442</v>
      </c>
      <c r="AA143">
        <v>200403</v>
      </c>
      <c r="AB143">
        <v>931</v>
      </c>
      <c r="AC143" t="s">
        <v>3546</v>
      </c>
      <c r="AD143">
        <v>2022</v>
      </c>
      <c r="AE143" t="s">
        <v>3546</v>
      </c>
      <c r="AF143">
        <v>1</v>
      </c>
      <c r="AG143" t="s">
        <v>34895</v>
      </c>
      <c r="AH143">
        <v>7</v>
      </c>
      <c r="AI143" t="s">
        <v>3444</v>
      </c>
      <c r="AJ143">
        <v>101</v>
      </c>
      <c r="AK143" t="s">
        <v>34320</v>
      </c>
      <c r="AO143">
        <v>219417</v>
      </c>
      <c r="AP143" t="s">
        <v>3547</v>
      </c>
      <c r="AQ143" t="s">
        <v>3548</v>
      </c>
      <c r="AR143">
        <v>2</v>
      </c>
      <c r="AS143" t="s">
        <v>3549</v>
      </c>
      <c r="AT143" t="s">
        <v>3550</v>
      </c>
      <c r="AW143">
        <v>55.664298619999997</v>
      </c>
      <c r="AX143">
        <v>12.53615653</v>
      </c>
      <c r="AY143" t="s">
        <v>2633</v>
      </c>
      <c r="AZ143">
        <v>1084</v>
      </c>
      <c r="BA143" t="s">
        <v>2634</v>
      </c>
    </row>
    <row r="144" spans="1:53" x14ac:dyDescent="0.25">
      <c r="A144">
        <v>101299</v>
      </c>
      <c r="B144" t="s">
        <v>35080</v>
      </c>
      <c r="C144">
        <v>2620</v>
      </c>
      <c r="D144" t="s">
        <v>5623</v>
      </c>
      <c r="E144" t="s">
        <v>35080</v>
      </c>
      <c r="F144">
        <v>64942212</v>
      </c>
      <c r="G144">
        <v>1003254921</v>
      </c>
      <c r="H144" t="s">
        <v>3551</v>
      </c>
      <c r="I144" t="s">
        <v>3552</v>
      </c>
      <c r="J144" t="s">
        <v>3553</v>
      </c>
      <c r="K144" t="s">
        <v>34877</v>
      </c>
      <c r="L144">
        <v>70</v>
      </c>
      <c r="M144" t="s">
        <v>3021</v>
      </c>
      <c r="Q144" s="1">
        <v>45044</v>
      </c>
      <c r="R144" t="s">
        <v>2628</v>
      </c>
      <c r="S144">
        <v>101</v>
      </c>
      <c r="T144" t="s">
        <v>34320</v>
      </c>
      <c r="V144">
        <v>2</v>
      </c>
      <c r="W144" t="s">
        <v>2629</v>
      </c>
      <c r="X144">
        <v>1</v>
      </c>
      <c r="Y144" t="s">
        <v>34899</v>
      </c>
      <c r="AB144">
        <v>931</v>
      </c>
      <c r="AC144" t="s">
        <v>3546</v>
      </c>
      <c r="AD144">
        <v>2022</v>
      </c>
      <c r="AE144" t="s">
        <v>3546</v>
      </c>
      <c r="AF144">
        <v>2</v>
      </c>
      <c r="AG144" t="s">
        <v>35025</v>
      </c>
      <c r="AH144">
        <v>7</v>
      </c>
      <c r="AI144" t="s">
        <v>3444</v>
      </c>
      <c r="AJ144">
        <v>165</v>
      </c>
      <c r="AK144" t="s">
        <v>5627</v>
      </c>
      <c r="AP144" t="s">
        <v>3554</v>
      </c>
      <c r="AQ144" t="s">
        <v>3555</v>
      </c>
      <c r="AR144">
        <v>0</v>
      </c>
      <c r="AS144" t="s">
        <v>2632</v>
      </c>
      <c r="AT144" t="s">
        <v>34876</v>
      </c>
      <c r="AW144">
        <v>55.665533240000002</v>
      </c>
      <c r="AX144">
        <v>12.357206189999999</v>
      </c>
      <c r="AY144" t="s">
        <v>2633</v>
      </c>
      <c r="AZ144">
        <v>1084</v>
      </c>
      <c r="BA144" t="s">
        <v>2634</v>
      </c>
    </row>
    <row r="145" spans="1:53" x14ac:dyDescent="0.25">
      <c r="A145">
        <v>101300</v>
      </c>
      <c r="B145" t="s">
        <v>3556</v>
      </c>
      <c r="C145">
        <v>1126</v>
      </c>
      <c r="D145" t="s">
        <v>34901</v>
      </c>
      <c r="E145" t="s">
        <v>3557</v>
      </c>
      <c r="F145">
        <v>20419679</v>
      </c>
      <c r="G145">
        <v>1004293630</v>
      </c>
      <c r="H145" t="s">
        <v>3558</v>
      </c>
      <c r="I145" t="s">
        <v>3559</v>
      </c>
      <c r="J145" t="s">
        <v>3560</v>
      </c>
      <c r="K145" t="s">
        <v>3561</v>
      </c>
      <c r="L145">
        <v>5668</v>
      </c>
      <c r="M145">
        <v>8</v>
      </c>
      <c r="Q145" s="1">
        <v>40889</v>
      </c>
      <c r="R145" t="s">
        <v>2628</v>
      </c>
      <c r="U145">
        <v>40755</v>
      </c>
      <c r="V145">
        <v>5</v>
      </c>
      <c r="W145" t="s">
        <v>2938</v>
      </c>
      <c r="X145">
        <v>1</v>
      </c>
      <c r="Y145" t="s">
        <v>34899</v>
      </c>
      <c r="AA145">
        <v>190105</v>
      </c>
      <c r="AB145">
        <v>144</v>
      </c>
      <c r="AC145" t="s">
        <v>35081</v>
      </c>
      <c r="AD145">
        <v>1023</v>
      </c>
      <c r="AE145" t="s">
        <v>302</v>
      </c>
      <c r="AF145">
        <v>3</v>
      </c>
      <c r="AG145" t="s">
        <v>2688</v>
      </c>
      <c r="AH145">
        <v>82</v>
      </c>
      <c r="AI145" t="s">
        <v>35081</v>
      </c>
      <c r="AJ145">
        <v>101</v>
      </c>
      <c r="AK145" t="s">
        <v>34320</v>
      </c>
      <c r="AP145" t="s">
        <v>3562</v>
      </c>
      <c r="AQ145" t="s">
        <v>3563</v>
      </c>
      <c r="AR145">
        <v>0</v>
      </c>
      <c r="AS145" t="s">
        <v>2632</v>
      </c>
      <c r="AT145" t="s">
        <v>3564</v>
      </c>
      <c r="AW145">
        <v>55.682258271975002</v>
      </c>
      <c r="AX145">
        <v>12.575122125297399</v>
      </c>
      <c r="AY145" t="s">
        <v>2633</v>
      </c>
      <c r="AZ145">
        <v>1084</v>
      </c>
      <c r="BA145" t="s">
        <v>2634</v>
      </c>
    </row>
    <row r="146" spans="1:53" x14ac:dyDescent="0.25">
      <c r="A146">
        <v>101302</v>
      </c>
      <c r="B146" t="s">
        <v>3565</v>
      </c>
      <c r="C146">
        <v>1220</v>
      </c>
      <c r="D146" t="s">
        <v>34901</v>
      </c>
      <c r="E146" t="s">
        <v>35082</v>
      </c>
      <c r="F146">
        <v>15239913</v>
      </c>
      <c r="G146">
        <v>1000886865</v>
      </c>
      <c r="H146" t="s">
        <v>35083</v>
      </c>
      <c r="I146" t="s">
        <v>3566</v>
      </c>
      <c r="J146" t="s">
        <v>3567</v>
      </c>
      <c r="K146" t="s">
        <v>3568</v>
      </c>
      <c r="L146">
        <v>1956</v>
      </c>
      <c r="M146">
        <v>24</v>
      </c>
      <c r="Q146" s="1">
        <v>43353</v>
      </c>
      <c r="R146" t="s">
        <v>3569</v>
      </c>
      <c r="U146" s="1"/>
      <c r="V146">
        <v>5</v>
      </c>
      <c r="W146" t="s">
        <v>2938</v>
      </c>
      <c r="X146">
        <v>7</v>
      </c>
      <c r="Y146" t="s">
        <v>3570</v>
      </c>
      <c r="AA146">
        <v>189108</v>
      </c>
      <c r="AB146">
        <v>141</v>
      </c>
      <c r="AC146" t="s">
        <v>2173</v>
      </c>
      <c r="AD146">
        <v>1022</v>
      </c>
      <c r="AE146" t="s">
        <v>2173</v>
      </c>
      <c r="AF146">
        <v>1</v>
      </c>
      <c r="AG146" t="s">
        <v>34895</v>
      </c>
      <c r="AH146">
        <v>84</v>
      </c>
      <c r="AI146" t="s">
        <v>35084</v>
      </c>
      <c r="AJ146">
        <v>101</v>
      </c>
      <c r="AK146" t="s">
        <v>34320</v>
      </c>
      <c r="AP146" t="s">
        <v>3571</v>
      </c>
      <c r="AQ146" t="s">
        <v>3572</v>
      </c>
      <c r="AR146">
        <v>0</v>
      </c>
      <c r="AS146" t="s">
        <v>2632</v>
      </c>
      <c r="AT146" t="s">
        <v>3573</v>
      </c>
      <c r="AW146">
        <v>55.673798189999999</v>
      </c>
      <c r="AX146">
        <v>12.57751655</v>
      </c>
      <c r="AY146" t="s">
        <v>2633</v>
      </c>
      <c r="AZ146">
        <v>1084</v>
      </c>
      <c r="BA146" t="s">
        <v>2634</v>
      </c>
    </row>
    <row r="147" spans="1:53" x14ac:dyDescent="0.25">
      <c r="A147">
        <v>101303</v>
      </c>
      <c r="B147" t="s">
        <v>35085</v>
      </c>
      <c r="C147">
        <v>2450</v>
      </c>
      <c r="D147" t="s">
        <v>34962</v>
      </c>
      <c r="E147" t="s">
        <v>110</v>
      </c>
      <c r="F147">
        <v>27670040</v>
      </c>
      <c r="G147">
        <v>1010485564</v>
      </c>
      <c r="H147" t="s">
        <v>3574</v>
      </c>
      <c r="I147" t="s">
        <v>3575</v>
      </c>
      <c r="J147" t="s">
        <v>3576</v>
      </c>
      <c r="K147" t="s">
        <v>3577</v>
      </c>
      <c r="L147">
        <v>3436</v>
      </c>
      <c r="M147">
        <v>25</v>
      </c>
      <c r="Q147" s="1">
        <v>44693</v>
      </c>
      <c r="R147" t="s">
        <v>2628</v>
      </c>
      <c r="V147">
        <v>5</v>
      </c>
      <c r="W147" t="s">
        <v>2938</v>
      </c>
      <c r="X147">
        <v>1</v>
      </c>
      <c r="Y147" t="s">
        <v>34899</v>
      </c>
      <c r="Z147">
        <v>10</v>
      </c>
      <c r="AA147">
        <v>200408</v>
      </c>
      <c r="AB147">
        <v>123</v>
      </c>
      <c r="AC147" t="s">
        <v>109</v>
      </c>
      <c r="AD147">
        <v>1011</v>
      </c>
      <c r="AE147" t="s">
        <v>109</v>
      </c>
      <c r="AF147">
        <v>1</v>
      </c>
      <c r="AG147" t="s">
        <v>34895</v>
      </c>
      <c r="AH147">
        <v>80</v>
      </c>
      <c r="AI147" t="s">
        <v>109</v>
      </c>
      <c r="AJ147">
        <v>101</v>
      </c>
      <c r="AK147" t="s">
        <v>34320</v>
      </c>
      <c r="AP147" t="s">
        <v>3578</v>
      </c>
      <c r="AQ147" t="s">
        <v>3579</v>
      </c>
      <c r="AR147">
        <v>0</v>
      </c>
      <c r="AS147" t="s">
        <v>2632</v>
      </c>
      <c r="AT147" t="s">
        <v>3580</v>
      </c>
      <c r="AW147">
        <v>55.647982980000002</v>
      </c>
      <c r="AX147">
        <v>12.511353120000001</v>
      </c>
      <c r="AY147" t="s">
        <v>2633</v>
      </c>
      <c r="AZ147">
        <v>1084</v>
      </c>
      <c r="BA147" t="s">
        <v>2634</v>
      </c>
    </row>
    <row r="148" spans="1:53" x14ac:dyDescent="0.25">
      <c r="A148">
        <v>101326</v>
      </c>
      <c r="B148" t="s">
        <v>3581</v>
      </c>
      <c r="C148">
        <v>2300</v>
      </c>
      <c r="D148" t="s">
        <v>34948</v>
      </c>
      <c r="E148" t="s">
        <v>3582</v>
      </c>
      <c r="F148">
        <v>28189869</v>
      </c>
      <c r="G148">
        <v>1011052734</v>
      </c>
      <c r="H148" t="s">
        <v>3583</v>
      </c>
      <c r="I148" t="s">
        <v>3584</v>
      </c>
      <c r="J148" t="s">
        <v>3585</v>
      </c>
      <c r="K148" t="s">
        <v>3586</v>
      </c>
      <c r="L148">
        <v>5124</v>
      </c>
      <c r="M148">
        <v>1</v>
      </c>
      <c r="Q148" s="1">
        <v>44314</v>
      </c>
      <c r="R148" t="s">
        <v>3121</v>
      </c>
      <c r="V148">
        <v>5</v>
      </c>
      <c r="W148" t="s">
        <v>2938</v>
      </c>
      <c r="X148">
        <v>1</v>
      </c>
      <c r="Y148" t="s">
        <v>34899</v>
      </c>
      <c r="AA148">
        <v>199508</v>
      </c>
      <c r="AB148">
        <v>128</v>
      </c>
      <c r="AC148" t="s">
        <v>564</v>
      </c>
      <c r="AD148">
        <v>1051</v>
      </c>
      <c r="AE148" t="s">
        <v>564</v>
      </c>
      <c r="AF148">
        <v>2</v>
      </c>
      <c r="AG148" t="s">
        <v>35025</v>
      </c>
      <c r="AH148">
        <v>99</v>
      </c>
      <c r="AI148" t="s">
        <v>34896</v>
      </c>
      <c r="AJ148">
        <v>101</v>
      </c>
      <c r="AK148" t="s">
        <v>34320</v>
      </c>
      <c r="AP148" t="s">
        <v>3587</v>
      </c>
      <c r="AQ148" t="s">
        <v>3588</v>
      </c>
      <c r="AR148">
        <v>0</v>
      </c>
      <c r="AS148" t="s">
        <v>2632</v>
      </c>
      <c r="AT148" t="s">
        <v>3589</v>
      </c>
      <c r="AW148">
        <v>55.666762630000001</v>
      </c>
      <c r="AX148">
        <v>12.61770321</v>
      </c>
      <c r="AY148" t="s">
        <v>2633</v>
      </c>
      <c r="AZ148">
        <v>1084</v>
      </c>
      <c r="BA148" t="s">
        <v>2634</v>
      </c>
    </row>
    <row r="149" spans="1:53" x14ac:dyDescent="0.25">
      <c r="A149">
        <v>101350</v>
      </c>
      <c r="B149" t="s">
        <v>3590</v>
      </c>
      <c r="C149">
        <v>2500</v>
      </c>
      <c r="D149" t="s">
        <v>2898</v>
      </c>
      <c r="E149" t="s">
        <v>3591</v>
      </c>
      <c r="F149">
        <v>39815826</v>
      </c>
      <c r="G149">
        <v>1024825600</v>
      </c>
      <c r="H149" t="s">
        <v>3592</v>
      </c>
      <c r="I149" t="s">
        <v>3593</v>
      </c>
      <c r="J149" t="s">
        <v>3594</v>
      </c>
      <c r="K149" t="s">
        <v>35086</v>
      </c>
      <c r="L149">
        <v>3172</v>
      </c>
      <c r="M149">
        <v>22</v>
      </c>
      <c r="O149">
        <v>2</v>
      </c>
      <c r="Q149" s="1">
        <v>44637</v>
      </c>
      <c r="R149" t="s">
        <v>2628</v>
      </c>
      <c r="V149">
        <v>4</v>
      </c>
      <c r="W149" t="s">
        <v>3081</v>
      </c>
      <c r="X149">
        <v>1</v>
      </c>
      <c r="Y149" t="s">
        <v>34899</v>
      </c>
      <c r="AA149">
        <v>199208</v>
      </c>
      <c r="AB149">
        <v>149</v>
      </c>
      <c r="AC149" t="s">
        <v>3264</v>
      </c>
      <c r="AD149">
        <v>1027</v>
      </c>
      <c r="AE149" t="s">
        <v>3595</v>
      </c>
      <c r="AF149">
        <v>1</v>
      </c>
      <c r="AG149" t="s">
        <v>34895</v>
      </c>
      <c r="AH149">
        <v>85</v>
      </c>
      <c r="AI149" t="s">
        <v>3596</v>
      </c>
      <c r="AJ149">
        <v>101</v>
      </c>
      <c r="AK149" t="s">
        <v>34320</v>
      </c>
      <c r="AO149">
        <v>281051</v>
      </c>
      <c r="AP149" t="s">
        <v>3597</v>
      </c>
      <c r="AQ149" t="s">
        <v>3598</v>
      </c>
      <c r="AR149">
        <v>2</v>
      </c>
      <c r="AS149" t="s">
        <v>3549</v>
      </c>
      <c r="AT149" t="s">
        <v>34999</v>
      </c>
      <c r="AW149">
        <v>55.658445649999997</v>
      </c>
      <c r="AX149">
        <v>12.504038810000001</v>
      </c>
      <c r="AY149" t="s">
        <v>2633</v>
      </c>
      <c r="AZ149">
        <v>1084</v>
      </c>
      <c r="BA149" t="s">
        <v>2634</v>
      </c>
    </row>
    <row r="150" spans="1:53" x14ac:dyDescent="0.25">
      <c r="A150">
        <v>101352</v>
      </c>
      <c r="B150" t="s">
        <v>3599</v>
      </c>
      <c r="C150">
        <v>2200</v>
      </c>
      <c r="D150" t="s">
        <v>34908</v>
      </c>
      <c r="E150" t="s">
        <v>35087</v>
      </c>
      <c r="F150">
        <v>39815826</v>
      </c>
      <c r="G150">
        <v>1026457897</v>
      </c>
      <c r="H150" t="s">
        <v>3592</v>
      </c>
      <c r="I150" t="s">
        <v>3600</v>
      </c>
      <c r="J150" t="s">
        <v>3601</v>
      </c>
      <c r="K150" t="s">
        <v>3602</v>
      </c>
      <c r="L150">
        <v>5744</v>
      </c>
      <c r="M150">
        <v>19</v>
      </c>
      <c r="Q150" s="1">
        <v>44636</v>
      </c>
      <c r="R150" t="s">
        <v>2628</v>
      </c>
      <c r="U150">
        <v>44621</v>
      </c>
      <c r="V150">
        <v>4</v>
      </c>
      <c r="W150" t="s">
        <v>3081</v>
      </c>
      <c r="X150">
        <v>1</v>
      </c>
      <c r="Y150" t="s">
        <v>34899</v>
      </c>
      <c r="AA150">
        <v>199907</v>
      </c>
      <c r="AB150">
        <v>149</v>
      </c>
      <c r="AC150" t="s">
        <v>3264</v>
      </c>
      <c r="AD150">
        <v>1027</v>
      </c>
      <c r="AE150" t="s">
        <v>3595</v>
      </c>
      <c r="AF150">
        <v>3</v>
      </c>
      <c r="AG150" t="s">
        <v>2688</v>
      </c>
      <c r="AH150">
        <v>85</v>
      </c>
      <c r="AI150" t="s">
        <v>3596</v>
      </c>
      <c r="AJ150">
        <v>101</v>
      </c>
      <c r="AK150" t="s">
        <v>34320</v>
      </c>
      <c r="AL150">
        <v>2</v>
      </c>
      <c r="AM150" t="s">
        <v>2703</v>
      </c>
      <c r="AN150">
        <v>281051</v>
      </c>
      <c r="AO150">
        <v>281051</v>
      </c>
      <c r="AP150" t="s">
        <v>3603</v>
      </c>
      <c r="AR150">
        <v>2</v>
      </c>
      <c r="AS150" t="s">
        <v>3549</v>
      </c>
      <c r="AT150" t="s">
        <v>3604</v>
      </c>
      <c r="AU150" t="s">
        <v>3605</v>
      </c>
      <c r="AW150">
        <v>55.689321390000003</v>
      </c>
      <c r="AX150">
        <v>12.56265544</v>
      </c>
      <c r="AY150" t="s">
        <v>2633</v>
      </c>
      <c r="AZ150">
        <v>1084</v>
      </c>
      <c r="BA150" t="s">
        <v>2634</v>
      </c>
    </row>
    <row r="151" spans="1:53" x14ac:dyDescent="0.25">
      <c r="A151">
        <v>101353</v>
      </c>
      <c r="B151" t="s">
        <v>3606</v>
      </c>
      <c r="C151">
        <v>2450</v>
      </c>
      <c r="D151" t="s">
        <v>34962</v>
      </c>
      <c r="E151" t="s">
        <v>3607</v>
      </c>
      <c r="F151">
        <v>39815826</v>
      </c>
      <c r="G151">
        <v>1024825570</v>
      </c>
      <c r="H151" t="s">
        <v>3592</v>
      </c>
      <c r="I151" t="s">
        <v>3608</v>
      </c>
      <c r="J151" t="s">
        <v>3609</v>
      </c>
      <c r="K151" t="s">
        <v>3610</v>
      </c>
      <c r="L151">
        <v>1592</v>
      </c>
      <c r="M151" t="s">
        <v>3611</v>
      </c>
      <c r="Q151" s="1">
        <v>44643</v>
      </c>
      <c r="R151" t="s">
        <v>2628</v>
      </c>
      <c r="U151" s="1"/>
      <c r="V151">
        <v>4</v>
      </c>
      <c r="W151" t="s">
        <v>3081</v>
      </c>
      <c r="X151">
        <v>1</v>
      </c>
      <c r="Y151" t="s">
        <v>34899</v>
      </c>
      <c r="AA151">
        <v>200301</v>
      </c>
      <c r="AB151">
        <v>149</v>
      </c>
      <c r="AC151" t="s">
        <v>3264</v>
      </c>
      <c r="AD151">
        <v>1027</v>
      </c>
      <c r="AE151" t="s">
        <v>3595</v>
      </c>
      <c r="AF151">
        <v>1</v>
      </c>
      <c r="AG151" t="s">
        <v>34895</v>
      </c>
      <c r="AH151">
        <v>85</v>
      </c>
      <c r="AI151" t="s">
        <v>3596</v>
      </c>
      <c r="AJ151">
        <v>101</v>
      </c>
      <c r="AK151" t="s">
        <v>34320</v>
      </c>
      <c r="AO151">
        <v>281051</v>
      </c>
      <c r="AP151" t="s">
        <v>3612</v>
      </c>
      <c r="AQ151" t="s">
        <v>3598</v>
      </c>
      <c r="AR151">
        <v>2</v>
      </c>
      <c r="AS151" t="s">
        <v>3549</v>
      </c>
      <c r="AT151" t="s">
        <v>3613</v>
      </c>
      <c r="AW151">
        <v>55.662271769999997</v>
      </c>
      <c r="AX151">
        <v>12.53996851</v>
      </c>
      <c r="AY151" t="s">
        <v>2633</v>
      </c>
      <c r="AZ151">
        <v>1084</v>
      </c>
      <c r="BA151" t="s">
        <v>2634</v>
      </c>
    </row>
    <row r="152" spans="1:53" x14ac:dyDescent="0.25">
      <c r="A152">
        <v>101354</v>
      </c>
      <c r="B152" t="s">
        <v>35088</v>
      </c>
      <c r="C152">
        <v>2100</v>
      </c>
      <c r="D152" t="s">
        <v>34941</v>
      </c>
      <c r="E152" t="s">
        <v>35089</v>
      </c>
      <c r="F152">
        <v>39815826</v>
      </c>
      <c r="G152">
        <v>1024825406</v>
      </c>
      <c r="H152" t="s">
        <v>3592</v>
      </c>
      <c r="I152" t="s">
        <v>3614</v>
      </c>
      <c r="J152" t="s">
        <v>3615</v>
      </c>
      <c r="K152" t="s">
        <v>35090</v>
      </c>
      <c r="L152">
        <v>8588</v>
      </c>
      <c r="M152" t="s">
        <v>3133</v>
      </c>
      <c r="Q152" s="1">
        <v>44641</v>
      </c>
      <c r="R152" t="s">
        <v>2628</v>
      </c>
      <c r="V152">
        <v>4</v>
      </c>
      <c r="W152" t="s">
        <v>3081</v>
      </c>
      <c r="X152">
        <v>1</v>
      </c>
      <c r="Y152" t="s">
        <v>34899</v>
      </c>
      <c r="AA152">
        <v>200301</v>
      </c>
      <c r="AB152">
        <v>149</v>
      </c>
      <c r="AC152" t="s">
        <v>3264</v>
      </c>
      <c r="AD152">
        <v>1027</v>
      </c>
      <c r="AE152" t="s">
        <v>3595</v>
      </c>
      <c r="AF152">
        <v>1</v>
      </c>
      <c r="AG152" t="s">
        <v>34895</v>
      </c>
      <c r="AH152">
        <v>85</v>
      </c>
      <c r="AI152" t="s">
        <v>3596</v>
      </c>
      <c r="AJ152">
        <v>101</v>
      </c>
      <c r="AK152" t="s">
        <v>34320</v>
      </c>
      <c r="AO152">
        <v>281051</v>
      </c>
      <c r="AP152" t="s">
        <v>3616</v>
      </c>
      <c r="AQ152" t="s">
        <v>3598</v>
      </c>
      <c r="AR152">
        <v>2</v>
      </c>
      <c r="AS152" t="s">
        <v>3549</v>
      </c>
      <c r="AT152" t="s">
        <v>34944</v>
      </c>
      <c r="AU152" t="s">
        <v>3617</v>
      </c>
      <c r="AW152">
        <v>55.690540249999998</v>
      </c>
      <c r="AX152">
        <v>12.5756467</v>
      </c>
      <c r="AY152" t="s">
        <v>2633</v>
      </c>
      <c r="AZ152">
        <v>1084</v>
      </c>
      <c r="BA152" t="s">
        <v>2634</v>
      </c>
    </row>
    <row r="153" spans="1:53" x14ac:dyDescent="0.25">
      <c r="A153">
        <v>101376</v>
      </c>
      <c r="B153" t="s">
        <v>3618</v>
      </c>
      <c r="C153">
        <v>2200</v>
      </c>
      <c r="D153" t="s">
        <v>34908</v>
      </c>
      <c r="E153" t="s">
        <v>35091</v>
      </c>
      <c r="F153">
        <v>78683619</v>
      </c>
      <c r="G153">
        <v>1002558275</v>
      </c>
      <c r="H153" t="s">
        <v>35092</v>
      </c>
      <c r="I153" t="s">
        <v>3619</v>
      </c>
      <c r="J153" t="s">
        <v>3620</v>
      </c>
      <c r="K153" t="s">
        <v>3621</v>
      </c>
      <c r="L153">
        <v>7032</v>
      </c>
      <c r="M153">
        <v>9</v>
      </c>
      <c r="O153">
        <v>1</v>
      </c>
      <c r="P153" t="s">
        <v>3622</v>
      </c>
      <c r="Q153" s="1">
        <v>43706</v>
      </c>
      <c r="R153" t="s">
        <v>2628</v>
      </c>
      <c r="V153">
        <v>5</v>
      </c>
      <c r="W153" t="s">
        <v>2938</v>
      </c>
      <c r="X153">
        <v>1</v>
      </c>
      <c r="Y153" t="s">
        <v>34899</v>
      </c>
      <c r="AA153">
        <v>198508</v>
      </c>
      <c r="AB153">
        <v>147</v>
      </c>
      <c r="AC153" t="s">
        <v>35093</v>
      </c>
      <c r="AD153">
        <v>1021</v>
      </c>
      <c r="AE153" t="s">
        <v>35093</v>
      </c>
      <c r="AF153">
        <v>2</v>
      </c>
      <c r="AG153" t="s">
        <v>35025</v>
      </c>
      <c r="AH153">
        <v>86</v>
      </c>
      <c r="AI153" t="s">
        <v>35093</v>
      </c>
      <c r="AJ153">
        <v>101</v>
      </c>
      <c r="AK153" t="s">
        <v>34320</v>
      </c>
      <c r="AP153" t="s">
        <v>3623</v>
      </c>
      <c r="AQ153" t="s">
        <v>3624</v>
      </c>
      <c r="AR153">
        <v>0</v>
      </c>
      <c r="AS153" t="s">
        <v>2632</v>
      </c>
      <c r="AT153" t="s">
        <v>3625</v>
      </c>
      <c r="AW153">
        <v>55.686856239999997</v>
      </c>
      <c r="AX153">
        <v>12.550479320000001</v>
      </c>
      <c r="AY153" t="s">
        <v>2633</v>
      </c>
      <c r="AZ153">
        <v>1084</v>
      </c>
      <c r="BA153" t="s">
        <v>2634</v>
      </c>
    </row>
    <row r="154" spans="1:53" x14ac:dyDescent="0.25">
      <c r="A154">
        <v>101380</v>
      </c>
      <c r="B154" t="s">
        <v>3626</v>
      </c>
      <c r="C154">
        <v>2100</v>
      </c>
      <c r="D154" t="s">
        <v>34941</v>
      </c>
      <c r="E154" t="s">
        <v>35094</v>
      </c>
      <c r="F154">
        <v>20418400</v>
      </c>
      <c r="G154">
        <v>1008029667</v>
      </c>
      <c r="H154" t="s">
        <v>3627</v>
      </c>
      <c r="I154" t="s">
        <v>3628</v>
      </c>
      <c r="J154" t="s">
        <v>3629</v>
      </c>
      <c r="K154" t="s">
        <v>35095</v>
      </c>
      <c r="L154">
        <v>8588</v>
      </c>
      <c r="M154" t="s">
        <v>3630</v>
      </c>
      <c r="O154">
        <v>2</v>
      </c>
      <c r="Q154" s="1">
        <v>44888</v>
      </c>
      <c r="R154" t="s">
        <v>2628</v>
      </c>
      <c r="U154">
        <v>40482</v>
      </c>
      <c r="V154">
        <v>5</v>
      </c>
      <c r="W154" t="s">
        <v>2938</v>
      </c>
      <c r="X154">
        <v>1</v>
      </c>
      <c r="Y154" t="s">
        <v>34899</v>
      </c>
      <c r="AA154">
        <v>199107</v>
      </c>
      <c r="AB154">
        <v>147</v>
      </c>
      <c r="AC154" t="s">
        <v>35093</v>
      </c>
      <c r="AD154">
        <v>1021</v>
      </c>
      <c r="AE154" t="s">
        <v>35093</v>
      </c>
      <c r="AF154">
        <v>3</v>
      </c>
      <c r="AG154" t="s">
        <v>2688</v>
      </c>
      <c r="AH154">
        <v>86</v>
      </c>
      <c r="AI154" t="s">
        <v>35093</v>
      </c>
      <c r="AJ154">
        <v>101</v>
      </c>
      <c r="AK154" t="s">
        <v>34320</v>
      </c>
      <c r="AP154" t="s">
        <v>3631</v>
      </c>
      <c r="AQ154" t="s">
        <v>3632</v>
      </c>
      <c r="AR154">
        <v>0</v>
      </c>
      <c r="AS154" t="s">
        <v>2632</v>
      </c>
      <c r="AT154" t="s">
        <v>34944</v>
      </c>
      <c r="AY154" t="s">
        <v>2633</v>
      </c>
      <c r="AZ154">
        <v>1084</v>
      </c>
      <c r="BA154" t="s">
        <v>2634</v>
      </c>
    </row>
    <row r="155" spans="1:53" x14ac:dyDescent="0.25">
      <c r="A155">
        <v>101382</v>
      </c>
      <c r="B155" t="s">
        <v>3633</v>
      </c>
      <c r="C155">
        <v>2500</v>
      </c>
      <c r="D155" t="s">
        <v>2898</v>
      </c>
      <c r="E155" t="s">
        <v>3634</v>
      </c>
      <c r="F155">
        <v>13892539</v>
      </c>
      <c r="G155">
        <v>1000643358</v>
      </c>
      <c r="H155" t="s">
        <v>35096</v>
      </c>
      <c r="I155" t="s">
        <v>3635</v>
      </c>
      <c r="J155" t="s">
        <v>3636</v>
      </c>
      <c r="K155" t="s">
        <v>3637</v>
      </c>
      <c r="L155">
        <v>7636</v>
      </c>
      <c r="M155" t="s">
        <v>3638</v>
      </c>
      <c r="Q155" s="1">
        <v>43790</v>
      </c>
      <c r="R155" t="s">
        <v>2981</v>
      </c>
      <c r="U155" s="1"/>
      <c r="V155">
        <v>5</v>
      </c>
      <c r="W155" t="s">
        <v>2938</v>
      </c>
      <c r="X155">
        <v>1</v>
      </c>
      <c r="Y155" t="s">
        <v>34899</v>
      </c>
      <c r="AA155">
        <v>199001</v>
      </c>
      <c r="AB155">
        <v>147</v>
      </c>
      <c r="AC155" t="s">
        <v>35093</v>
      </c>
      <c r="AD155">
        <v>1021</v>
      </c>
      <c r="AE155" t="s">
        <v>35093</v>
      </c>
      <c r="AF155">
        <v>2</v>
      </c>
      <c r="AG155" t="s">
        <v>35025</v>
      </c>
      <c r="AH155">
        <v>86</v>
      </c>
      <c r="AI155" t="s">
        <v>35093</v>
      </c>
      <c r="AJ155">
        <v>101</v>
      </c>
      <c r="AK155" t="s">
        <v>34320</v>
      </c>
      <c r="AP155" t="s">
        <v>3639</v>
      </c>
      <c r="AQ155" t="s">
        <v>3640</v>
      </c>
      <c r="AR155">
        <v>0</v>
      </c>
      <c r="AS155" t="s">
        <v>2632</v>
      </c>
      <c r="AT155" t="s">
        <v>3174</v>
      </c>
      <c r="AW155">
        <v>55.652094120000001</v>
      </c>
      <c r="AX155">
        <v>12.51975214</v>
      </c>
      <c r="AY155" t="s">
        <v>2633</v>
      </c>
      <c r="AZ155">
        <v>1084</v>
      </c>
      <c r="BA155" t="s">
        <v>2634</v>
      </c>
    </row>
    <row r="156" spans="1:53" x14ac:dyDescent="0.25">
      <c r="A156">
        <v>101383</v>
      </c>
      <c r="B156" t="s">
        <v>3641</v>
      </c>
      <c r="C156">
        <v>2200</v>
      </c>
      <c r="D156" t="s">
        <v>34908</v>
      </c>
      <c r="E156" t="s">
        <v>35097</v>
      </c>
      <c r="F156">
        <v>10292409</v>
      </c>
      <c r="G156">
        <v>1000051198</v>
      </c>
      <c r="H156" t="s">
        <v>3642</v>
      </c>
      <c r="I156" t="s">
        <v>3643</v>
      </c>
      <c r="J156" t="s">
        <v>3644</v>
      </c>
      <c r="K156" t="s">
        <v>35098</v>
      </c>
      <c r="L156">
        <v>628</v>
      </c>
      <c r="M156" t="s">
        <v>3645</v>
      </c>
      <c r="O156">
        <v>4</v>
      </c>
      <c r="Q156" s="1">
        <v>43790</v>
      </c>
      <c r="R156" t="s">
        <v>2981</v>
      </c>
      <c r="V156">
        <v>5</v>
      </c>
      <c r="W156" t="s">
        <v>2938</v>
      </c>
      <c r="X156">
        <v>1</v>
      </c>
      <c r="Y156" t="s">
        <v>34899</v>
      </c>
      <c r="AA156">
        <v>198608</v>
      </c>
      <c r="AB156">
        <v>147</v>
      </c>
      <c r="AC156" t="s">
        <v>35093</v>
      </c>
      <c r="AD156">
        <v>1021</v>
      </c>
      <c r="AE156" t="s">
        <v>35093</v>
      </c>
      <c r="AF156">
        <v>2</v>
      </c>
      <c r="AG156" t="s">
        <v>35025</v>
      </c>
      <c r="AH156">
        <v>86</v>
      </c>
      <c r="AI156" t="s">
        <v>35093</v>
      </c>
      <c r="AJ156">
        <v>101</v>
      </c>
      <c r="AK156" t="s">
        <v>34320</v>
      </c>
      <c r="AP156" t="s">
        <v>3646</v>
      </c>
      <c r="AQ156" t="s">
        <v>3647</v>
      </c>
      <c r="AR156">
        <v>0</v>
      </c>
      <c r="AS156" t="s">
        <v>2632</v>
      </c>
      <c r="AT156" t="s">
        <v>35099</v>
      </c>
      <c r="AW156">
        <v>55.686792060000002</v>
      </c>
      <c r="AX156">
        <v>12.55924152</v>
      </c>
      <c r="AY156" t="s">
        <v>2633</v>
      </c>
      <c r="AZ156">
        <v>1084</v>
      </c>
      <c r="BA156" t="s">
        <v>2634</v>
      </c>
    </row>
    <row r="157" spans="1:53" x14ac:dyDescent="0.25">
      <c r="A157">
        <v>101385</v>
      </c>
      <c r="B157" t="s">
        <v>3648</v>
      </c>
      <c r="C157">
        <v>2720</v>
      </c>
      <c r="D157" t="s">
        <v>34922</v>
      </c>
      <c r="E157" t="s">
        <v>35100</v>
      </c>
      <c r="F157">
        <v>18224003</v>
      </c>
      <c r="G157">
        <v>1001457898</v>
      </c>
      <c r="H157" t="s">
        <v>3649</v>
      </c>
      <c r="I157" t="s">
        <v>3650</v>
      </c>
      <c r="J157" t="s">
        <v>3651</v>
      </c>
      <c r="K157" t="s">
        <v>35101</v>
      </c>
      <c r="L157">
        <v>3588</v>
      </c>
      <c r="M157">
        <v>18</v>
      </c>
      <c r="Q157" s="1">
        <v>41045</v>
      </c>
      <c r="R157" t="s">
        <v>2628</v>
      </c>
      <c r="U157">
        <v>41030</v>
      </c>
      <c r="V157">
        <v>5</v>
      </c>
      <c r="W157" t="s">
        <v>2938</v>
      </c>
      <c r="X157">
        <v>1</v>
      </c>
      <c r="Y157" t="s">
        <v>34899</v>
      </c>
      <c r="AA157">
        <v>199501</v>
      </c>
      <c r="AB157">
        <v>147</v>
      </c>
      <c r="AC157" t="s">
        <v>35093</v>
      </c>
      <c r="AD157">
        <v>1021</v>
      </c>
      <c r="AE157" t="s">
        <v>35093</v>
      </c>
      <c r="AF157">
        <v>3</v>
      </c>
      <c r="AG157" t="s">
        <v>2688</v>
      </c>
      <c r="AH157">
        <v>86</v>
      </c>
      <c r="AI157" t="s">
        <v>35093</v>
      </c>
      <c r="AJ157">
        <v>101</v>
      </c>
      <c r="AK157" t="s">
        <v>34320</v>
      </c>
      <c r="AP157" t="s">
        <v>3652</v>
      </c>
      <c r="AQ157" t="s">
        <v>3653</v>
      </c>
      <c r="AR157">
        <v>0</v>
      </c>
      <c r="AS157" t="s">
        <v>2632</v>
      </c>
      <c r="AT157" t="s">
        <v>35102</v>
      </c>
      <c r="AY157" t="s">
        <v>2633</v>
      </c>
      <c r="AZ157">
        <v>1084</v>
      </c>
      <c r="BA157" t="s">
        <v>2634</v>
      </c>
    </row>
    <row r="158" spans="1:53" x14ac:dyDescent="0.25">
      <c r="A158">
        <v>101390</v>
      </c>
      <c r="B158" t="s">
        <v>3654</v>
      </c>
      <c r="C158">
        <v>2200</v>
      </c>
      <c r="D158" t="s">
        <v>34908</v>
      </c>
      <c r="E158" t="s">
        <v>35103</v>
      </c>
      <c r="F158">
        <v>19161978</v>
      </c>
      <c r="G158">
        <v>1003703991</v>
      </c>
      <c r="H158" t="s">
        <v>3655</v>
      </c>
      <c r="I158" t="s">
        <v>3656</v>
      </c>
      <c r="J158" t="s">
        <v>3656</v>
      </c>
      <c r="K158" t="s">
        <v>3657</v>
      </c>
      <c r="L158">
        <v>7032</v>
      </c>
      <c r="M158">
        <v>9</v>
      </c>
      <c r="O158">
        <v>3</v>
      </c>
      <c r="P158" t="s">
        <v>3658</v>
      </c>
      <c r="Q158" s="1">
        <v>42888</v>
      </c>
      <c r="R158" t="s">
        <v>3121</v>
      </c>
      <c r="U158" s="1"/>
      <c r="V158">
        <v>5</v>
      </c>
      <c r="W158" t="s">
        <v>2938</v>
      </c>
      <c r="X158">
        <v>1</v>
      </c>
      <c r="Y158" t="s">
        <v>34899</v>
      </c>
      <c r="AA158">
        <v>199601</v>
      </c>
      <c r="AB158">
        <v>147</v>
      </c>
      <c r="AC158" t="s">
        <v>35093</v>
      </c>
      <c r="AD158">
        <v>1021</v>
      </c>
      <c r="AE158" t="s">
        <v>35093</v>
      </c>
      <c r="AF158">
        <v>2</v>
      </c>
      <c r="AG158" t="s">
        <v>35025</v>
      </c>
      <c r="AH158">
        <v>86</v>
      </c>
      <c r="AI158" t="s">
        <v>35093</v>
      </c>
      <c r="AJ158">
        <v>101</v>
      </c>
      <c r="AK158" t="s">
        <v>34320</v>
      </c>
      <c r="AP158" t="s">
        <v>3659</v>
      </c>
      <c r="AQ158" t="s">
        <v>3660</v>
      </c>
      <c r="AR158">
        <v>0</v>
      </c>
      <c r="AS158" t="s">
        <v>2632</v>
      </c>
      <c r="AT158" t="s">
        <v>3625</v>
      </c>
      <c r="AW158">
        <v>55.686856239999997</v>
      </c>
      <c r="AX158">
        <v>12.550479320000001</v>
      </c>
      <c r="AY158" t="s">
        <v>2633</v>
      </c>
      <c r="AZ158">
        <v>1084</v>
      </c>
      <c r="BA158" t="s">
        <v>2634</v>
      </c>
    </row>
    <row r="159" spans="1:53" x14ac:dyDescent="0.25">
      <c r="A159">
        <v>101392</v>
      </c>
      <c r="B159" t="s">
        <v>3661</v>
      </c>
      <c r="C159">
        <v>2450</v>
      </c>
      <c r="D159" t="s">
        <v>34962</v>
      </c>
      <c r="E159" t="s">
        <v>35104</v>
      </c>
      <c r="F159">
        <v>25632796</v>
      </c>
      <c r="G159">
        <v>1014877246</v>
      </c>
      <c r="H159" t="s">
        <v>35105</v>
      </c>
      <c r="I159" t="s">
        <v>3608</v>
      </c>
      <c r="J159" t="s">
        <v>3609</v>
      </c>
      <c r="K159" t="s">
        <v>3610</v>
      </c>
      <c r="L159">
        <v>1592</v>
      </c>
      <c r="M159" t="s">
        <v>3611</v>
      </c>
      <c r="Q159" s="1">
        <v>43431</v>
      </c>
      <c r="R159" t="s">
        <v>2628</v>
      </c>
      <c r="V159">
        <v>5</v>
      </c>
      <c r="W159" t="s">
        <v>2938</v>
      </c>
      <c r="X159">
        <v>1</v>
      </c>
      <c r="Y159" t="s">
        <v>34899</v>
      </c>
      <c r="AA159">
        <v>199601</v>
      </c>
      <c r="AB159">
        <v>147</v>
      </c>
      <c r="AC159" t="s">
        <v>35093</v>
      </c>
      <c r="AD159">
        <v>1021</v>
      </c>
      <c r="AE159" t="s">
        <v>35093</v>
      </c>
      <c r="AF159">
        <v>2</v>
      </c>
      <c r="AG159" t="s">
        <v>35025</v>
      </c>
      <c r="AH159">
        <v>86</v>
      </c>
      <c r="AI159" t="s">
        <v>35093</v>
      </c>
      <c r="AJ159">
        <v>101</v>
      </c>
      <c r="AK159" t="s">
        <v>34320</v>
      </c>
      <c r="AP159" t="s">
        <v>3662</v>
      </c>
      <c r="AQ159" t="s">
        <v>3663</v>
      </c>
      <c r="AR159">
        <v>0</v>
      </c>
      <c r="AS159" t="s">
        <v>2632</v>
      </c>
      <c r="AT159" t="s">
        <v>3613</v>
      </c>
      <c r="AW159">
        <v>55.662271769999997</v>
      </c>
      <c r="AX159">
        <v>12.53996851</v>
      </c>
      <c r="AY159" t="s">
        <v>2633</v>
      </c>
      <c r="AZ159">
        <v>1084</v>
      </c>
      <c r="BA159" t="s">
        <v>2634</v>
      </c>
    </row>
    <row r="160" spans="1:53" x14ac:dyDescent="0.25">
      <c r="A160">
        <v>101396</v>
      </c>
      <c r="B160" t="s">
        <v>35106</v>
      </c>
      <c r="C160">
        <v>2100</v>
      </c>
      <c r="D160" t="s">
        <v>34941</v>
      </c>
      <c r="E160" t="s">
        <v>35107</v>
      </c>
      <c r="F160">
        <v>11803245</v>
      </c>
      <c r="G160">
        <v>1000279003</v>
      </c>
      <c r="H160" t="s">
        <v>35108</v>
      </c>
      <c r="J160" t="s">
        <v>3664</v>
      </c>
      <c r="K160" t="s">
        <v>35109</v>
      </c>
      <c r="L160">
        <v>7360</v>
      </c>
      <c r="M160">
        <v>27</v>
      </c>
      <c r="Q160" s="1">
        <v>41025</v>
      </c>
      <c r="R160" t="s">
        <v>2628</v>
      </c>
      <c r="S160">
        <v>101</v>
      </c>
      <c r="T160" t="s">
        <v>34320</v>
      </c>
      <c r="U160">
        <v>41029</v>
      </c>
      <c r="V160">
        <v>2</v>
      </c>
      <c r="W160" t="s">
        <v>2629</v>
      </c>
      <c r="X160">
        <v>1</v>
      </c>
      <c r="Y160" t="s">
        <v>34899</v>
      </c>
      <c r="AA160">
        <v>200812</v>
      </c>
      <c r="AB160">
        <v>147</v>
      </c>
      <c r="AC160" t="s">
        <v>35093</v>
      </c>
      <c r="AD160">
        <v>1021</v>
      </c>
      <c r="AE160" t="s">
        <v>35093</v>
      </c>
      <c r="AF160">
        <v>3</v>
      </c>
      <c r="AG160" t="s">
        <v>2688</v>
      </c>
      <c r="AH160">
        <v>99</v>
      </c>
      <c r="AI160" t="s">
        <v>34896</v>
      </c>
      <c r="AJ160">
        <v>101</v>
      </c>
      <c r="AK160" t="s">
        <v>34320</v>
      </c>
      <c r="AL160">
        <v>2</v>
      </c>
      <c r="AM160" t="s">
        <v>2703</v>
      </c>
      <c r="AN160">
        <v>280171</v>
      </c>
      <c r="AP160" t="s">
        <v>3665</v>
      </c>
      <c r="AQ160" t="s">
        <v>3666</v>
      </c>
      <c r="AR160">
        <v>0</v>
      </c>
      <c r="AS160" t="s">
        <v>2632</v>
      </c>
      <c r="AT160" t="s">
        <v>35110</v>
      </c>
      <c r="AY160" t="s">
        <v>2633</v>
      </c>
      <c r="AZ160">
        <v>1084</v>
      </c>
      <c r="BA160" t="s">
        <v>2634</v>
      </c>
    </row>
    <row r="161" spans="1:53" x14ac:dyDescent="0.25">
      <c r="A161">
        <v>101401</v>
      </c>
      <c r="B161" t="s">
        <v>3667</v>
      </c>
      <c r="C161">
        <v>2500</v>
      </c>
      <c r="D161" t="s">
        <v>2898</v>
      </c>
      <c r="E161" t="s">
        <v>35111</v>
      </c>
      <c r="F161">
        <v>11748708</v>
      </c>
      <c r="G161">
        <v>1003398983</v>
      </c>
      <c r="H161" t="s">
        <v>35112</v>
      </c>
      <c r="I161" t="s">
        <v>3668</v>
      </c>
      <c r="J161" t="s">
        <v>3669</v>
      </c>
      <c r="K161" t="s">
        <v>3670</v>
      </c>
      <c r="L161">
        <v>1064</v>
      </c>
      <c r="M161">
        <v>25</v>
      </c>
      <c r="Q161" s="1">
        <v>43790</v>
      </c>
      <c r="R161" t="s">
        <v>2628</v>
      </c>
      <c r="U161" s="1"/>
      <c r="V161">
        <v>4</v>
      </c>
      <c r="W161" t="s">
        <v>3081</v>
      </c>
      <c r="X161">
        <v>1</v>
      </c>
      <c r="Y161" t="s">
        <v>34899</v>
      </c>
      <c r="AA161">
        <v>184301</v>
      </c>
      <c r="AB161">
        <v>242</v>
      </c>
      <c r="AC161" t="s">
        <v>3671</v>
      </c>
      <c r="AD161">
        <v>1071</v>
      </c>
      <c r="AE161" t="s">
        <v>111</v>
      </c>
      <c r="AF161">
        <v>1</v>
      </c>
      <c r="AG161" t="s">
        <v>34895</v>
      </c>
      <c r="AH161">
        <v>99</v>
      </c>
      <c r="AI161" t="s">
        <v>34896</v>
      </c>
      <c r="AJ161">
        <v>101</v>
      </c>
      <c r="AK161" t="s">
        <v>34320</v>
      </c>
      <c r="AO161">
        <v>280727</v>
      </c>
      <c r="AP161" t="s">
        <v>3672</v>
      </c>
      <c r="AQ161" t="s">
        <v>3673</v>
      </c>
      <c r="AR161">
        <v>2</v>
      </c>
      <c r="AS161" t="s">
        <v>3549</v>
      </c>
      <c r="AT161" t="s">
        <v>3674</v>
      </c>
      <c r="AW161">
        <v>55.654338209999999</v>
      </c>
      <c r="AX161">
        <v>12.51574602</v>
      </c>
      <c r="AY161" t="s">
        <v>2633</v>
      </c>
      <c r="AZ161">
        <v>1084</v>
      </c>
      <c r="BA161" t="s">
        <v>2634</v>
      </c>
    </row>
    <row r="162" spans="1:53" x14ac:dyDescent="0.25">
      <c r="A162">
        <v>101402</v>
      </c>
      <c r="B162" t="s">
        <v>3675</v>
      </c>
      <c r="C162">
        <v>2400</v>
      </c>
      <c r="D162" t="s">
        <v>34914</v>
      </c>
      <c r="E162" t="s">
        <v>35113</v>
      </c>
      <c r="F162">
        <v>11748708</v>
      </c>
      <c r="G162">
        <v>1003400643</v>
      </c>
      <c r="H162" t="s">
        <v>35112</v>
      </c>
      <c r="I162" t="s">
        <v>3676</v>
      </c>
      <c r="J162" t="s">
        <v>3669</v>
      </c>
      <c r="K162" t="s">
        <v>3677</v>
      </c>
      <c r="L162">
        <v>5804</v>
      </c>
      <c r="M162">
        <v>17</v>
      </c>
      <c r="Q162" s="1">
        <v>43265</v>
      </c>
      <c r="R162" t="s">
        <v>2628</v>
      </c>
      <c r="V162">
        <v>4</v>
      </c>
      <c r="W162" t="s">
        <v>3081</v>
      </c>
      <c r="X162">
        <v>1</v>
      </c>
      <c r="Y162" t="s">
        <v>34899</v>
      </c>
      <c r="AA162">
        <v>190101</v>
      </c>
      <c r="AB162">
        <v>242</v>
      </c>
      <c r="AC162" t="s">
        <v>3671</v>
      </c>
      <c r="AD162">
        <v>1071</v>
      </c>
      <c r="AE162" t="s">
        <v>111</v>
      </c>
      <c r="AF162">
        <v>1</v>
      </c>
      <c r="AG162" t="s">
        <v>34895</v>
      </c>
      <c r="AH162">
        <v>99</v>
      </c>
      <c r="AI162" t="s">
        <v>34896</v>
      </c>
      <c r="AJ162">
        <v>101</v>
      </c>
      <c r="AK162" t="s">
        <v>34320</v>
      </c>
      <c r="AO162">
        <v>280727</v>
      </c>
      <c r="AP162" t="s">
        <v>3672</v>
      </c>
      <c r="AQ162" t="s">
        <v>3673</v>
      </c>
      <c r="AR162">
        <v>2</v>
      </c>
      <c r="AS162" t="s">
        <v>3549</v>
      </c>
      <c r="AT162" t="s">
        <v>3678</v>
      </c>
      <c r="AW162">
        <v>55.705625570000002</v>
      </c>
      <c r="AX162">
        <v>12.53116683</v>
      </c>
      <c r="AY162" t="s">
        <v>2633</v>
      </c>
      <c r="AZ162">
        <v>1084</v>
      </c>
      <c r="BA162" t="s">
        <v>2634</v>
      </c>
    </row>
    <row r="163" spans="1:53" x14ac:dyDescent="0.25">
      <c r="A163">
        <v>101403</v>
      </c>
      <c r="B163" t="s">
        <v>3679</v>
      </c>
      <c r="C163">
        <v>2500</v>
      </c>
      <c r="D163" t="s">
        <v>2898</v>
      </c>
      <c r="E163" t="s">
        <v>112</v>
      </c>
      <c r="F163">
        <v>11861571</v>
      </c>
      <c r="G163">
        <v>1003400631</v>
      </c>
      <c r="H163" t="s">
        <v>3680</v>
      </c>
      <c r="I163" t="s">
        <v>3681</v>
      </c>
      <c r="J163" t="s">
        <v>3682</v>
      </c>
      <c r="K163" t="s">
        <v>3683</v>
      </c>
      <c r="L163">
        <v>8308</v>
      </c>
      <c r="M163">
        <v>18</v>
      </c>
      <c r="Q163" s="1">
        <v>44748</v>
      </c>
      <c r="R163" t="s">
        <v>2628</v>
      </c>
      <c r="V163">
        <v>4</v>
      </c>
      <c r="W163" t="s">
        <v>3081</v>
      </c>
      <c r="X163">
        <v>1</v>
      </c>
      <c r="Y163" t="s">
        <v>34899</v>
      </c>
      <c r="AA163">
        <v>192202</v>
      </c>
      <c r="AB163">
        <v>242</v>
      </c>
      <c r="AC163" t="s">
        <v>3671</v>
      </c>
      <c r="AD163">
        <v>1071</v>
      </c>
      <c r="AE163" t="s">
        <v>111</v>
      </c>
      <c r="AF163">
        <v>4</v>
      </c>
      <c r="AG163" t="s">
        <v>35075</v>
      </c>
      <c r="AH163">
        <v>99</v>
      </c>
      <c r="AI163" t="s">
        <v>34896</v>
      </c>
      <c r="AJ163">
        <v>101</v>
      </c>
      <c r="AK163" t="s">
        <v>34320</v>
      </c>
      <c r="AP163" t="s">
        <v>3684</v>
      </c>
      <c r="AQ163" t="s">
        <v>3685</v>
      </c>
      <c r="AR163">
        <v>1</v>
      </c>
      <c r="AS163" t="s">
        <v>3533</v>
      </c>
      <c r="AT163" t="s">
        <v>34974</v>
      </c>
      <c r="AW163">
        <v>55.662431359999999</v>
      </c>
      <c r="AX163">
        <v>12.521210399999999</v>
      </c>
      <c r="AY163" t="s">
        <v>2633</v>
      </c>
      <c r="AZ163">
        <v>1084</v>
      </c>
      <c r="BA163" t="s">
        <v>2634</v>
      </c>
    </row>
    <row r="164" spans="1:53" x14ac:dyDescent="0.25">
      <c r="A164">
        <v>101408</v>
      </c>
      <c r="B164" t="s">
        <v>3686</v>
      </c>
      <c r="C164">
        <v>2800</v>
      </c>
      <c r="D164" t="s">
        <v>3687</v>
      </c>
      <c r="E164" t="s">
        <v>35114</v>
      </c>
      <c r="F164">
        <v>12565054</v>
      </c>
      <c r="G164">
        <v>1003422918</v>
      </c>
      <c r="H164" t="s">
        <v>3688</v>
      </c>
      <c r="I164">
        <v>45257609</v>
      </c>
      <c r="J164" t="s">
        <v>3689</v>
      </c>
      <c r="K164" t="s">
        <v>3690</v>
      </c>
      <c r="L164">
        <v>312</v>
      </c>
      <c r="M164">
        <v>20</v>
      </c>
      <c r="Q164" s="1">
        <v>44631</v>
      </c>
      <c r="R164" t="s">
        <v>2628</v>
      </c>
      <c r="V164">
        <v>4</v>
      </c>
      <c r="W164" t="s">
        <v>3081</v>
      </c>
      <c r="X164">
        <v>4</v>
      </c>
      <c r="Y164" t="s">
        <v>3442</v>
      </c>
      <c r="AA164">
        <v>190601</v>
      </c>
      <c r="AB164">
        <v>355</v>
      </c>
      <c r="AC164" t="s">
        <v>3691</v>
      </c>
      <c r="AD164">
        <v>1081</v>
      </c>
      <c r="AE164" t="s">
        <v>887</v>
      </c>
      <c r="AF164">
        <v>4</v>
      </c>
      <c r="AG164" t="s">
        <v>35075</v>
      </c>
      <c r="AH164">
        <v>99</v>
      </c>
      <c r="AI164" t="s">
        <v>34896</v>
      </c>
      <c r="AJ164">
        <v>173</v>
      </c>
      <c r="AK164" t="s">
        <v>34343</v>
      </c>
      <c r="AP164" t="s">
        <v>3692</v>
      </c>
      <c r="AQ164" t="s">
        <v>3693</v>
      </c>
      <c r="AR164">
        <v>1</v>
      </c>
      <c r="AS164" t="s">
        <v>3533</v>
      </c>
      <c r="AT164" t="s">
        <v>3694</v>
      </c>
      <c r="AW164">
        <v>55.786083689999998</v>
      </c>
      <c r="AX164">
        <v>12.51175915</v>
      </c>
      <c r="AY164" t="s">
        <v>2633</v>
      </c>
      <c r="AZ164">
        <v>1084</v>
      </c>
      <c r="BA164" t="s">
        <v>2634</v>
      </c>
    </row>
    <row r="165" spans="1:53" x14ac:dyDescent="0.25">
      <c r="A165">
        <v>101411</v>
      </c>
      <c r="B165" t="s">
        <v>3695</v>
      </c>
      <c r="C165">
        <v>2200</v>
      </c>
      <c r="D165" t="s">
        <v>34908</v>
      </c>
      <c r="E165" t="s">
        <v>3696</v>
      </c>
      <c r="F165">
        <v>30891732</v>
      </c>
      <c r="G165">
        <v>1014685320</v>
      </c>
      <c r="H165" t="s">
        <v>3697</v>
      </c>
      <c r="I165" t="s">
        <v>3698</v>
      </c>
      <c r="J165" t="s">
        <v>3699</v>
      </c>
      <c r="K165" t="s">
        <v>3700</v>
      </c>
      <c r="L165">
        <v>6372</v>
      </c>
      <c r="M165">
        <v>26</v>
      </c>
      <c r="Q165" s="1">
        <v>42661</v>
      </c>
      <c r="R165" t="s">
        <v>2628</v>
      </c>
      <c r="U165">
        <v>42681</v>
      </c>
      <c r="V165">
        <v>4</v>
      </c>
      <c r="W165" t="s">
        <v>3081</v>
      </c>
      <c r="X165">
        <v>4</v>
      </c>
      <c r="Y165" t="s">
        <v>3442</v>
      </c>
      <c r="AA165">
        <v>194508</v>
      </c>
      <c r="AB165">
        <v>242</v>
      </c>
      <c r="AC165" t="s">
        <v>3671</v>
      </c>
      <c r="AD165">
        <v>1085</v>
      </c>
      <c r="AE165" t="s">
        <v>35115</v>
      </c>
      <c r="AF165">
        <v>3</v>
      </c>
      <c r="AG165" t="s">
        <v>2688</v>
      </c>
      <c r="AH165">
        <v>99</v>
      </c>
      <c r="AI165" t="s">
        <v>34896</v>
      </c>
      <c r="AJ165">
        <v>101</v>
      </c>
      <c r="AK165" t="s">
        <v>34320</v>
      </c>
      <c r="AL165">
        <v>2</v>
      </c>
      <c r="AM165" t="s">
        <v>2703</v>
      </c>
      <c r="AN165">
        <v>101627</v>
      </c>
      <c r="AO165">
        <v>219417</v>
      </c>
      <c r="AP165" t="s">
        <v>3701</v>
      </c>
      <c r="AQ165" t="s">
        <v>3702</v>
      </c>
      <c r="AR165">
        <v>2</v>
      </c>
      <c r="AS165" t="s">
        <v>3549</v>
      </c>
      <c r="AT165" t="s">
        <v>3703</v>
      </c>
      <c r="AW165">
        <v>55.703228963128403</v>
      </c>
      <c r="AX165">
        <v>12.5545584284281</v>
      </c>
      <c r="AY165" t="s">
        <v>2633</v>
      </c>
      <c r="AZ165">
        <v>1084</v>
      </c>
      <c r="BA165" t="s">
        <v>2634</v>
      </c>
    </row>
    <row r="166" spans="1:53" x14ac:dyDescent="0.25">
      <c r="A166">
        <v>101412</v>
      </c>
      <c r="B166" t="s">
        <v>3704</v>
      </c>
      <c r="C166">
        <v>2200</v>
      </c>
      <c r="D166" t="s">
        <v>34908</v>
      </c>
      <c r="E166" t="s">
        <v>3705</v>
      </c>
      <c r="F166">
        <v>30891732</v>
      </c>
      <c r="G166">
        <v>1014685320</v>
      </c>
      <c r="H166" t="s">
        <v>3697</v>
      </c>
      <c r="I166" t="s">
        <v>3698</v>
      </c>
      <c r="J166" t="s">
        <v>3699</v>
      </c>
      <c r="K166" t="s">
        <v>3700</v>
      </c>
      <c r="L166">
        <v>6372</v>
      </c>
      <c r="M166">
        <v>26</v>
      </c>
      <c r="Q166" s="1">
        <v>42661</v>
      </c>
      <c r="R166" t="s">
        <v>2628</v>
      </c>
      <c r="U166" s="1">
        <v>42681</v>
      </c>
      <c r="V166">
        <v>4</v>
      </c>
      <c r="W166" t="s">
        <v>3081</v>
      </c>
      <c r="X166">
        <v>4</v>
      </c>
      <c r="Y166" t="s">
        <v>3442</v>
      </c>
      <c r="AA166">
        <v>196409</v>
      </c>
      <c r="AB166">
        <v>285</v>
      </c>
      <c r="AC166" t="s">
        <v>3706</v>
      </c>
      <c r="AD166">
        <v>1085</v>
      </c>
      <c r="AE166" t="s">
        <v>35115</v>
      </c>
      <c r="AF166">
        <v>3</v>
      </c>
      <c r="AG166" t="s">
        <v>2688</v>
      </c>
      <c r="AH166">
        <v>99</v>
      </c>
      <c r="AI166" t="s">
        <v>34896</v>
      </c>
      <c r="AJ166">
        <v>101</v>
      </c>
      <c r="AK166" t="s">
        <v>34320</v>
      </c>
      <c r="AL166">
        <v>2</v>
      </c>
      <c r="AM166" t="s">
        <v>2703</v>
      </c>
      <c r="AN166">
        <v>101627</v>
      </c>
      <c r="AO166">
        <v>219417</v>
      </c>
      <c r="AP166" t="s">
        <v>3701</v>
      </c>
      <c r="AQ166" t="s">
        <v>3707</v>
      </c>
      <c r="AR166">
        <v>2</v>
      </c>
      <c r="AS166" t="s">
        <v>3549</v>
      </c>
      <c r="AT166" t="s">
        <v>3703</v>
      </c>
      <c r="AW166">
        <v>55.703228963128403</v>
      </c>
      <c r="AX166">
        <v>12.5545584284281</v>
      </c>
      <c r="AY166" t="s">
        <v>2633</v>
      </c>
      <c r="AZ166">
        <v>1084</v>
      </c>
      <c r="BA166" t="s">
        <v>2634</v>
      </c>
    </row>
    <row r="167" spans="1:53" x14ac:dyDescent="0.25">
      <c r="A167">
        <v>101418</v>
      </c>
      <c r="B167" t="s">
        <v>35116</v>
      </c>
      <c r="C167">
        <v>2100</v>
      </c>
      <c r="D167" t="s">
        <v>34941</v>
      </c>
      <c r="E167" t="s">
        <v>35117</v>
      </c>
      <c r="F167">
        <v>30787986</v>
      </c>
      <c r="G167">
        <v>1003403824</v>
      </c>
      <c r="H167" t="s">
        <v>3708</v>
      </c>
      <c r="I167" t="s">
        <v>3709</v>
      </c>
      <c r="J167" t="s">
        <v>3710</v>
      </c>
      <c r="K167" t="s">
        <v>2946</v>
      </c>
      <c r="L167">
        <v>7004</v>
      </c>
      <c r="M167">
        <v>93</v>
      </c>
      <c r="Q167" s="1">
        <v>42712</v>
      </c>
      <c r="R167" t="s">
        <v>2628</v>
      </c>
      <c r="U167" s="1">
        <v>42705</v>
      </c>
      <c r="V167">
        <v>4</v>
      </c>
      <c r="W167" t="s">
        <v>3081</v>
      </c>
      <c r="X167">
        <v>4</v>
      </c>
      <c r="Y167" t="s">
        <v>3442</v>
      </c>
      <c r="AA167">
        <v>196709</v>
      </c>
      <c r="AB167">
        <v>312</v>
      </c>
      <c r="AC167" t="s">
        <v>35118</v>
      </c>
      <c r="AD167">
        <v>1085</v>
      </c>
      <c r="AE167" t="s">
        <v>35115</v>
      </c>
      <c r="AF167">
        <v>3</v>
      </c>
      <c r="AG167" t="s">
        <v>2688</v>
      </c>
      <c r="AH167">
        <v>99</v>
      </c>
      <c r="AI167" t="s">
        <v>34896</v>
      </c>
      <c r="AJ167">
        <v>101</v>
      </c>
      <c r="AK167" t="s">
        <v>34320</v>
      </c>
      <c r="AL167">
        <v>2</v>
      </c>
      <c r="AM167" t="s">
        <v>2703</v>
      </c>
      <c r="AN167">
        <v>280717</v>
      </c>
      <c r="AO167">
        <v>219416</v>
      </c>
      <c r="AP167" t="s">
        <v>3711</v>
      </c>
      <c r="AQ167" t="s">
        <v>3712</v>
      </c>
      <c r="AR167">
        <v>2</v>
      </c>
      <c r="AS167" t="s">
        <v>3549</v>
      </c>
      <c r="AT167" t="s">
        <v>2949</v>
      </c>
      <c r="AW167">
        <v>55.722090463884797</v>
      </c>
      <c r="AX167">
        <v>12.576450244729401</v>
      </c>
      <c r="AY167" t="s">
        <v>2633</v>
      </c>
      <c r="AZ167">
        <v>1084</v>
      </c>
      <c r="BA167" t="s">
        <v>2634</v>
      </c>
    </row>
    <row r="168" spans="1:53" x14ac:dyDescent="0.25">
      <c r="A168">
        <v>101420</v>
      </c>
      <c r="B168" t="s">
        <v>35119</v>
      </c>
      <c r="C168">
        <v>2450</v>
      </c>
      <c r="D168" t="s">
        <v>34962</v>
      </c>
      <c r="E168" t="s">
        <v>35120</v>
      </c>
      <c r="F168">
        <v>30787986</v>
      </c>
      <c r="G168">
        <v>1003403836</v>
      </c>
      <c r="H168" t="s">
        <v>3708</v>
      </c>
      <c r="I168" t="s">
        <v>3713</v>
      </c>
      <c r="J168" t="s">
        <v>3714</v>
      </c>
      <c r="K168" t="s">
        <v>3715</v>
      </c>
      <c r="L168">
        <v>7216</v>
      </c>
      <c r="M168">
        <v>4</v>
      </c>
      <c r="Q168" s="1">
        <v>42712</v>
      </c>
      <c r="R168" t="s">
        <v>2628</v>
      </c>
      <c r="U168" s="1">
        <v>42705</v>
      </c>
      <c r="V168">
        <v>4</v>
      </c>
      <c r="W168" t="s">
        <v>3081</v>
      </c>
      <c r="X168">
        <v>4</v>
      </c>
      <c r="Y168" t="s">
        <v>3442</v>
      </c>
      <c r="AA168">
        <v>196910</v>
      </c>
      <c r="AB168">
        <v>312</v>
      </c>
      <c r="AC168" t="s">
        <v>35118</v>
      </c>
      <c r="AD168">
        <v>1085</v>
      </c>
      <c r="AE168" t="s">
        <v>35115</v>
      </c>
      <c r="AF168">
        <v>3</v>
      </c>
      <c r="AG168" t="s">
        <v>2688</v>
      </c>
      <c r="AH168">
        <v>99</v>
      </c>
      <c r="AI168" t="s">
        <v>34896</v>
      </c>
      <c r="AJ168">
        <v>101</v>
      </c>
      <c r="AK168" t="s">
        <v>34320</v>
      </c>
      <c r="AL168">
        <v>2</v>
      </c>
      <c r="AM168" t="s">
        <v>2703</v>
      </c>
      <c r="AN168">
        <v>280717</v>
      </c>
      <c r="AO168">
        <v>219416</v>
      </c>
      <c r="AP168" t="s">
        <v>3716</v>
      </c>
      <c r="AQ168" t="s">
        <v>3717</v>
      </c>
      <c r="AR168">
        <v>2</v>
      </c>
      <c r="AS168" t="s">
        <v>3549</v>
      </c>
      <c r="AT168" t="s">
        <v>3718</v>
      </c>
      <c r="AW168">
        <v>55.652754619495497</v>
      </c>
      <c r="AX168">
        <v>12.540723333948799</v>
      </c>
      <c r="AY168" t="s">
        <v>2633</v>
      </c>
      <c r="AZ168">
        <v>1084</v>
      </c>
      <c r="BA168" t="s">
        <v>2634</v>
      </c>
    </row>
    <row r="169" spans="1:53" x14ac:dyDescent="0.25">
      <c r="A169">
        <v>101422</v>
      </c>
      <c r="B169" t="s">
        <v>3719</v>
      </c>
      <c r="C169">
        <v>2200</v>
      </c>
      <c r="D169" t="s">
        <v>34908</v>
      </c>
      <c r="E169" t="s">
        <v>3720</v>
      </c>
      <c r="F169">
        <v>30891732</v>
      </c>
      <c r="G169">
        <v>1014685320</v>
      </c>
      <c r="H169" t="s">
        <v>3697</v>
      </c>
      <c r="I169" t="s">
        <v>3698</v>
      </c>
      <c r="J169" t="s">
        <v>3699</v>
      </c>
      <c r="K169" t="s">
        <v>3700</v>
      </c>
      <c r="L169">
        <v>6372</v>
      </c>
      <c r="M169">
        <v>26</v>
      </c>
      <c r="Q169" s="1">
        <v>42661</v>
      </c>
      <c r="R169" t="s">
        <v>2628</v>
      </c>
      <c r="U169" s="1">
        <v>42681</v>
      </c>
      <c r="V169">
        <v>4</v>
      </c>
      <c r="W169" t="s">
        <v>3081</v>
      </c>
      <c r="X169">
        <v>4</v>
      </c>
      <c r="Y169" t="s">
        <v>3442</v>
      </c>
      <c r="AA169">
        <v>190209</v>
      </c>
      <c r="AB169">
        <v>383</v>
      </c>
      <c r="AC169" t="s">
        <v>3721</v>
      </c>
      <c r="AD169">
        <v>1085</v>
      </c>
      <c r="AE169" t="s">
        <v>35115</v>
      </c>
      <c r="AF169">
        <v>3</v>
      </c>
      <c r="AG169" t="s">
        <v>2688</v>
      </c>
      <c r="AH169">
        <v>99</v>
      </c>
      <c r="AI169" t="s">
        <v>34896</v>
      </c>
      <c r="AJ169">
        <v>101</v>
      </c>
      <c r="AK169" t="s">
        <v>34320</v>
      </c>
      <c r="AL169">
        <v>2</v>
      </c>
      <c r="AM169" t="s">
        <v>2703</v>
      </c>
      <c r="AN169">
        <v>101627</v>
      </c>
      <c r="AO169">
        <v>219417</v>
      </c>
      <c r="AP169" t="s">
        <v>3701</v>
      </c>
      <c r="AQ169" t="s">
        <v>3722</v>
      </c>
      <c r="AR169">
        <v>2</v>
      </c>
      <c r="AS169" t="s">
        <v>3549</v>
      </c>
      <c r="AT169" t="s">
        <v>3703</v>
      </c>
      <c r="AW169">
        <v>55.703228963128403</v>
      </c>
      <c r="AX169">
        <v>12.5545584284281</v>
      </c>
      <c r="AY169" t="s">
        <v>2633</v>
      </c>
      <c r="AZ169">
        <v>1084</v>
      </c>
      <c r="BA169" t="s">
        <v>2634</v>
      </c>
    </row>
    <row r="170" spans="1:53" x14ac:dyDescent="0.25">
      <c r="A170">
        <v>101423</v>
      </c>
      <c r="B170" t="s">
        <v>3723</v>
      </c>
      <c r="C170">
        <v>2200</v>
      </c>
      <c r="D170" t="s">
        <v>34908</v>
      </c>
      <c r="E170" t="s">
        <v>3724</v>
      </c>
      <c r="F170">
        <v>30891732</v>
      </c>
      <c r="G170">
        <v>1014685320</v>
      </c>
      <c r="H170" t="s">
        <v>3697</v>
      </c>
      <c r="I170" t="s">
        <v>3698</v>
      </c>
      <c r="J170" t="s">
        <v>3699</v>
      </c>
      <c r="K170" t="s">
        <v>3700</v>
      </c>
      <c r="L170">
        <v>6372</v>
      </c>
      <c r="M170">
        <v>26</v>
      </c>
      <c r="Q170" s="1">
        <v>42661</v>
      </c>
      <c r="R170" t="s">
        <v>2628</v>
      </c>
      <c r="U170" s="1">
        <v>42681</v>
      </c>
      <c r="V170">
        <v>5</v>
      </c>
      <c r="W170" t="s">
        <v>2938</v>
      </c>
      <c r="X170">
        <v>4</v>
      </c>
      <c r="Y170" t="s">
        <v>3442</v>
      </c>
      <c r="AA170">
        <v>193501</v>
      </c>
      <c r="AB170">
        <v>383</v>
      </c>
      <c r="AC170" t="s">
        <v>3721</v>
      </c>
      <c r="AD170">
        <v>1085</v>
      </c>
      <c r="AE170" t="s">
        <v>35115</v>
      </c>
      <c r="AF170">
        <v>3</v>
      </c>
      <c r="AG170" t="s">
        <v>2688</v>
      </c>
      <c r="AH170">
        <v>99</v>
      </c>
      <c r="AI170" t="s">
        <v>34896</v>
      </c>
      <c r="AJ170">
        <v>101</v>
      </c>
      <c r="AK170" t="s">
        <v>34320</v>
      </c>
      <c r="AL170">
        <v>2</v>
      </c>
      <c r="AM170" t="s">
        <v>2703</v>
      </c>
      <c r="AN170">
        <v>101627</v>
      </c>
      <c r="AO170">
        <v>219417</v>
      </c>
      <c r="AP170" t="s">
        <v>3701</v>
      </c>
      <c r="AQ170" t="s">
        <v>3725</v>
      </c>
      <c r="AR170">
        <v>2</v>
      </c>
      <c r="AS170" t="s">
        <v>3549</v>
      </c>
      <c r="AT170" t="s">
        <v>3703</v>
      </c>
      <c r="AW170">
        <v>55.703228963128403</v>
      </c>
      <c r="AX170">
        <v>12.5545584284281</v>
      </c>
      <c r="AY170" t="s">
        <v>2633</v>
      </c>
      <c r="AZ170">
        <v>1084</v>
      </c>
      <c r="BA170" t="s">
        <v>2634</v>
      </c>
    </row>
    <row r="171" spans="1:53" x14ac:dyDescent="0.25">
      <c r="A171">
        <v>101424</v>
      </c>
      <c r="B171" t="s">
        <v>3726</v>
      </c>
      <c r="C171">
        <v>2200</v>
      </c>
      <c r="D171" t="s">
        <v>34908</v>
      </c>
      <c r="E171" t="s">
        <v>3727</v>
      </c>
      <c r="F171">
        <v>44053128</v>
      </c>
      <c r="G171">
        <v>1018691163</v>
      </c>
      <c r="H171" t="s">
        <v>35121</v>
      </c>
      <c r="I171" t="s">
        <v>3728</v>
      </c>
      <c r="J171" t="s">
        <v>3729</v>
      </c>
      <c r="K171" t="s">
        <v>3064</v>
      </c>
      <c r="L171">
        <v>7484</v>
      </c>
      <c r="M171" t="s">
        <v>3065</v>
      </c>
      <c r="O171">
        <v>4</v>
      </c>
      <c r="Q171" s="1">
        <v>43790</v>
      </c>
      <c r="R171" t="s">
        <v>3730</v>
      </c>
      <c r="U171" s="1"/>
      <c r="V171">
        <v>4</v>
      </c>
      <c r="W171" t="s">
        <v>3081</v>
      </c>
      <c r="X171">
        <v>1</v>
      </c>
      <c r="Y171" t="s">
        <v>34899</v>
      </c>
      <c r="AA171">
        <v>194410</v>
      </c>
      <c r="AB171">
        <v>289</v>
      </c>
      <c r="AC171" t="s">
        <v>35122</v>
      </c>
      <c r="AD171">
        <v>1071</v>
      </c>
      <c r="AE171" t="s">
        <v>111</v>
      </c>
      <c r="AF171">
        <v>1</v>
      </c>
      <c r="AG171" t="s">
        <v>34895</v>
      </c>
      <c r="AH171">
        <v>99</v>
      </c>
      <c r="AI171" t="s">
        <v>34896</v>
      </c>
      <c r="AJ171">
        <v>101</v>
      </c>
      <c r="AK171" t="s">
        <v>34320</v>
      </c>
      <c r="AO171">
        <v>265416</v>
      </c>
      <c r="AP171" t="s">
        <v>3731</v>
      </c>
      <c r="AQ171" t="s">
        <v>3732</v>
      </c>
      <c r="AR171">
        <v>2</v>
      </c>
      <c r="AS171" t="s">
        <v>3549</v>
      </c>
      <c r="AT171" t="s">
        <v>3069</v>
      </c>
      <c r="AW171">
        <v>55.704845650000003</v>
      </c>
      <c r="AX171">
        <v>12.55339841</v>
      </c>
      <c r="AY171" t="s">
        <v>2633</v>
      </c>
      <c r="AZ171">
        <v>1084</v>
      </c>
      <c r="BA171" t="s">
        <v>2634</v>
      </c>
    </row>
    <row r="172" spans="1:53" x14ac:dyDescent="0.25">
      <c r="A172">
        <v>101428</v>
      </c>
      <c r="B172" t="s">
        <v>3733</v>
      </c>
      <c r="C172">
        <v>1435</v>
      </c>
      <c r="D172" t="s">
        <v>34901</v>
      </c>
      <c r="E172" t="s">
        <v>3734</v>
      </c>
      <c r="F172">
        <v>44605317</v>
      </c>
      <c r="G172">
        <v>1003400692</v>
      </c>
      <c r="H172" t="s">
        <v>3735</v>
      </c>
      <c r="I172" t="s">
        <v>3736</v>
      </c>
      <c r="J172" t="s">
        <v>3737</v>
      </c>
      <c r="K172" t="s">
        <v>35123</v>
      </c>
      <c r="L172">
        <v>5514</v>
      </c>
      <c r="M172">
        <v>10</v>
      </c>
      <c r="Q172" s="1">
        <v>41569</v>
      </c>
      <c r="R172" t="s">
        <v>2628</v>
      </c>
      <c r="U172">
        <v>40848</v>
      </c>
      <c r="V172">
        <v>1</v>
      </c>
      <c r="W172" t="s">
        <v>3230</v>
      </c>
      <c r="X172">
        <v>4</v>
      </c>
      <c r="Y172" t="s">
        <v>3442</v>
      </c>
      <c r="AA172">
        <v>197304</v>
      </c>
      <c r="AB172">
        <v>224</v>
      </c>
      <c r="AC172" t="s">
        <v>35124</v>
      </c>
      <c r="AD172">
        <v>1084</v>
      </c>
      <c r="AE172" t="s">
        <v>3738</v>
      </c>
      <c r="AF172">
        <v>5</v>
      </c>
      <c r="AG172" t="s">
        <v>3739</v>
      </c>
      <c r="AH172">
        <v>99</v>
      </c>
      <c r="AI172" t="s">
        <v>34896</v>
      </c>
      <c r="AJ172">
        <v>101</v>
      </c>
      <c r="AK172" t="s">
        <v>34320</v>
      </c>
      <c r="AL172">
        <v>2</v>
      </c>
      <c r="AM172" t="s">
        <v>2703</v>
      </c>
      <c r="AN172">
        <v>280299</v>
      </c>
      <c r="AP172" t="s">
        <v>3740</v>
      </c>
      <c r="AQ172" t="s">
        <v>3741</v>
      </c>
      <c r="AR172">
        <v>1</v>
      </c>
      <c r="AS172" t="s">
        <v>3533</v>
      </c>
      <c r="AT172" t="s">
        <v>35125</v>
      </c>
      <c r="AW172">
        <v>55.681560176938902</v>
      </c>
      <c r="AX172">
        <v>12.6035467466386</v>
      </c>
      <c r="AY172" t="s">
        <v>2633</v>
      </c>
      <c r="AZ172">
        <v>1084</v>
      </c>
      <c r="BA172" t="s">
        <v>2634</v>
      </c>
    </row>
    <row r="173" spans="1:53" x14ac:dyDescent="0.25">
      <c r="A173">
        <v>101429</v>
      </c>
      <c r="B173" t="s">
        <v>3742</v>
      </c>
      <c r="C173">
        <v>1439</v>
      </c>
      <c r="D173" t="s">
        <v>34901</v>
      </c>
      <c r="E173" t="s">
        <v>3743</v>
      </c>
      <c r="F173">
        <v>30876164</v>
      </c>
      <c r="G173">
        <v>1013715773</v>
      </c>
      <c r="H173" t="s">
        <v>35126</v>
      </c>
      <c r="I173" t="s">
        <v>3744</v>
      </c>
      <c r="J173" t="s">
        <v>3745</v>
      </c>
      <c r="K173" t="s">
        <v>35127</v>
      </c>
      <c r="L173">
        <v>3998</v>
      </c>
      <c r="M173" t="s">
        <v>3746</v>
      </c>
      <c r="Q173" s="1">
        <v>44790</v>
      </c>
      <c r="R173" t="s">
        <v>2628</v>
      </c>
      <c r="U173" s="1"/>
      <c r="V173">
        <v>5</v>
      </c>
      <c r="W173" t="s">
        <v>2938</v>
      </c>
      <c r="X173">
        <v>4</v>
      </c>
      <c r="Y173" t="s">
        <v>3442</v>
      </c>
      <c r="AB173">
        <v>271</v>
      </c>
      <c r="AC173" t="s">
        <v>35128</v>
      </c>
      <c r="AD173">
        <v>1081</v>
      </c>
      <c r="AE173" t="s">
        <v>887</v>
      </c>
      <c r="AF173">
        <v>1</v>
      </c>
      <c r="AG173" t="s">
        <v>34895</v>
      </c>
      <c r="AH173">
        <v>99</v>
      </c>
      <c r="AI173" t="s">
        <v>34896</v>
      </c>
      <c r="AJ173">
        <v>101</v>
      </c>
      <c r="AK173" t="s">
        <v>34320</v>
      </c>
      <c r="AP173" t="s">
        <v>3747</v>
      </c>
      <c r="AQ173" t="s">
        <v>3748</v>
      </c>
      <c r="AR173">
        <v>0</v>
      </c>
      <c r="AS173" t="s">
        <v>2632</v>
      </c>
      <c r="AT173" t="s">
        <v>35129</v>
      </c>
      <c r="AW173">
        <v>55.687942489999998</v>
      </c>
      <c r="AX173">
        <v>12.6108242</v>
      </c>
      <c r="AY173" t="s">
        <v>2633</v>
      </c>
      <c r="AZ173">
        <v>1084</v>
      </c>
      <c r="BA173" t="s">
        <v>2634</v>
      </c>
    </row>
    <row r="174" spans="1:53" x14ac:dyDescent="0.25">
      <c r="A174">
        <v>101430</v>
      </c>
      <c r="B174" t="s">
        <v>3749</v>
      </c>
      <c r="C174">
        <v>9900</v>
      </c>
      <c r="D174" t="s">
        <v>3750</v>
      </c>
      <c r="E174" t="s">
        <v>3751</v>
      </c>
      <c r="F174">
        <v>70771128</v>
      </c>
      <c r="G174">
        <v>1003422967</v>
      </c>
      <c r="H174" t="s">
        <v>3752</v>
      </c>
      <c r="I174" t="s">
        <v>3753</v>
      </c>
      <c r="J174" t="s">
        <v>3754</v>
      </c>
      <c r="K174" t="s">
        <v>35130</v>
      </c>
      <c r="L174">
        <v>3220</v>
      </c>
      <c r="M174">
        <v>54</v>
      </c>
      <c r="Q174" s="1">
        <v>43790</v>
      </c>
      <c r="R174" t="s">
        <v>2628</v>
      </c>
      <c r="V174">
        <v>1</v>
      </c>
      <c r="W174" t="s">
        <v>3230</v>
      </c>
      <c r="X174">
        <v>4</v>
      </c>
      <c r="Y174" t="s">
        <v>3442</v>
      </c>
      <c r="AA174">
        <v>193306</v>
      </c>
      <c r="AB174">
        <v>271</v>
      </c>
      <c r="AC174" t="s">
        <v>35128</v>
      </c>
      <c r="AD174">
        <v>1081</v>
      </c>
      <c r="AE174" t="s">
        <v>887</v>
      </c>
      <c r="AF174">
        <v>1</v>
      </c>
      <c r="AG174" t="s">
        <v>34895</v>
      </c>
      <c r="AH174">
        <v>99</v>
      </c>
      <c r="AI174" t="s">
        <v>34896</v>
      </c>
      <c r="AJ174">
        <v>813</v>
      </c>
      <c r="AK174" t="s">
        <v>3755</v>
      </c>
      <c r="AP174" t="s">
        <v>3756</v>
      </c>
      <c r="AQ174" t="s">
        <v>3757</v>
      </c>
      <c r="AR174">
        <v>0</v>
      </c>
      <c r="AS174" t="s">
        <v>2632</v>
      </c>
      <c r="AT174" t="s">
        <v>35131</v>
      </c>
      <c r="AW174">
        <v>57.42775099</v>
      </c>
      <c r="AX174">
        <v>10.505903229999999</v>
      </c>
      <c r="AY174" t="s">
        <v>2633</v>
      </c>
      <c r="AZ174">
        <v>1081</v>
      </c>
      <c r="BA174" t="s">
        <v>3758</v>
      </c>
    </row>
    <row r="175" spans="1:53" x14ac:dyDescent="0.25">
      <c r="A175">
        <v>101438</v>
      </c>
      <c r="B175" t="s">
        <v>35132</v>
      </c>
      <c r="C175">
        <v>1361</v>
      </c>
      <c r="D175" t="s">
        <v>34901</v>
      </c>
      <c r="E175" t="s">
        <v>35133</v>
      </c>
      <c r="F175">
        <v>30787986</v>
      </c>
      <c r="G175">
        <v>1003403617</v>
      </c>
      <c r="H175" t="s">
        <v>3759</v>
      </c>
      <c r="I175" t="s">
        <v>3760</v>
      </c>
      <c r="J175" t="s">
        <v>3761</v>
      </c>
      <c r="K175" t="s">
        <v>3762</v>
      </c>
      <c r="L175">
        <v>4352</v>
      </c>
      <c r="M175">
        <v>2</v>
      </c>
      <c r="Q175" s="1">
        <v>42712</v>
      </c>
      <c r="R175" t="s">
        <v>2628</v>
      </c>
      <c r="U175">
        <v>42705</v>
      </c>
      <c r="V175">
        <v>4</v>
      </c>
      <c r="W175" t="s">
        <v>3081</v>
      </c>
      <c r="X175">
        <v>4</v>
      </c>
      <c r="Y175" t="s">
        <v>3442</v>
      </c>
      <c r="AA175">
        <v>185101</v>
      </c>
      <c r="AB175">
        <v>311</v>
      </c>
      <c r="AC175" t="s">
        <v>35134</v>
      </c>
      <c r="AD175">
        <v>1085</v>
      </c>
      <c r="AE175" t="s">
        <v>35115</v>
      </c>
      <c r="AF175">
        <v>3</v>
      </c>
      <c r="AG175" t="s">
        <v>2688</v>
      </c>
      <c r="AH175">
        <v>99</v>
      </c>
      <c r="AI175" t="s">
        <v>34896</v>
      </c>
      <c r="AJ175">
        <v>101</v>
      </c>
      <c r="AK175" t="s">
        <v>34320</v>
      </c>
      <c r="AL175">
        <v>2</v>
      </c>
      <c r="AM175" t="s">
        <v>2703</v>
      </c>
      <c r="AN175">
        <v>280717</v>
      </c>
      <c r="AO175">
        <v>219416</v>
      </c>
      <c r="AP175" t="s">
        <v>3763</v>
      </c>
      <c r="AQ175" t="s">
        <v>3764</v>
      </c>
      <c r="AR175">
        <v>2</v>
      </c>
      <c r="AS175" t="s">
        <v>3549</v>
      </c>
      <c r="AT175" t="s">
        <v>34991</v>
      </c>
      <c r="AW175">
        <v>55.682141478041999</v>
      </c>
      <c r="AX175">
        <v>12.569002282147199</v>
      </c>
      <c r="AY175" t="s">
        <v>2633</v>
      </c>
      <c r="AZ175">
        <v>1084</v>
      </c>
      <c r="BA175" t="s">
        <v>2634</v>
      </c>
    </row>
    <row r="176" spans="1:53" x14ac:dyDescent="0.25">
      <c r="A176">
        <v>101440</v>
      </c>
      <c r="B176" t="s">
        <v>3765</v>
      </c>
      <c r="C176">
        <v>2300</v>
      </c>
      <c r="D176" t="s">
        <v>34948</v>
      </c>
      <c r="E176" t="s">
        <v>3766</v>
      </c>
      <c r="F176">
        <v>37797367</v>
      </c>
      <c r="G176">
        <v>1021509406</v>
      </c>
      <c r="H176" t="s">
        <v>3767</v>
      </c>
      <c r="I176" t="s">
        <v>3768</v>
      </c>
      <c r="J176" t="s">
        <v>3769</v>
      </c>
      <c r="K176" t="s">
        <v>3770</v>
      </c>
      <c r="L176">
        <v>5000</v>
      </c>
      <c r="M176">
        <v>76</v>
      </c>
      <c r="Q176" s="1">
        <v>43550</v>
      </c>
      <c r="R176" t="s">
        <v>2628</v>
      </c>
      <c r="U176" s="1">
        <v>43312</v>
      </c>
      <c r="V176">
        <v>1</v>
      </c>
      <c r="W176" t="s">
        <v>3230</v>
      </c>
      <c r="X176">
        <v>4</v>
      </c>
      <c r="Y176" t="s">
        <v>3442</v>
      </c>
      <c r="AA176">
        <v>195606</v>
      </c>
      <c r="AB176">
        <v>327</v>
      </c>
      <c r="AC176" t="s">
        <v>3771</v>
      </c>
      <c r="AD176">
        <v>1131</v>
      </c>
      <c r="AE176" t="s">
        <v>3772</v>
      </c>
      <c r="AF176">
        <v>3</v>
      </c>
      <c r="AG176" t="s">
        <v>2688</v>
      </c>
      <c r="AH176">
        <v>99</v>
      </c>
      <c r="AI176" t="s">
        <v>34896</v>
      </c>
      <c r="AJ176">
        <v>101</v>
      </c>
      <c r="AK176" t="s">
        <v>34320</v>
      </c>
      <c r="AO176">
        <v>101582</v>
      </c>
      <c r="AP176" t="s">
        <v>3773</v>
      </c>
      <c r="AQ176" t="s">
        <v>3774</v>
      </c>
      <c r="AR176">
        <v>2</v>
      </c>
      <c r="AS176" t="s">
        <v>3549</v>
      </c>
      <c r="AT176" t="s">
        <v>3775</v>
      </c>
      <c r="AW176">
        <v>55.662272950000002</v>
      </c>
      <c r="AX176">
        <v>12.58624363</v>
      </c>
      <c r="AY176" t="s">
        <v>2633</v>
      </c>
      <c r="AZ176">
        <v>1084</v>
      </c>
      <c r="BA176" t="s">
        <v>2634</v>
      </c>
    </row>
    <row r="177" spans="1:53" x14ac:dyDescent="0.25">
      <c r="A177">
        <v>101443</v>
      </c>
      <c r="B177" t="s">
        <v>35135</v>
      </c>
      <c r="C177">
        <v>2100</v>
      </c>
      <c r="D177" t="s">
        <v>34941</v>
      </c>
      <c r="E177" t="s">
        <v>35136</v>
      </c>
      <c r="F177">
        <v>29979812</v>
      </c>
      <c r="G177">
        <v>1003403459</v>
      </c>
      <c r="H177" t="s">
        <v>35137</v>
      </c>
      <c r="I177" t="s">
        <v>3776</v>
      </c>
      <c r="J177" t="s">
        <v>3777</v>
      </c>
      <c r="K177" t="s">
        <v>3778</v>
      </c>
      <c r="L177">
        <v>7852</v>
      </c>
      <c r="M177">
        <v>2</v>
      </c>
      <c r="Q177" s="1">
        <v>41376</v>
      </c>
      <c r="R177" t="s">
        <v>2628</v>
      </c>
      <c r="U177" s="1">
        <v>41365</v>
      </c>
      <c r="V177">
        <v>4</v>
      </c>
      <c r="W177" t="s">
        <v>3081</v>
      </c>
      <c r="X177">
        <v>4</v>
      </c>
      <c r="Y177" t="s">
        <v>3442</v>
      </c>
      <c r="AA177">
        <v>189201</v>
      </c>
      <c r="AB177">
        <v>301</v>
      </c>
      <c r="AC177" t="s">
        <v>3772</v>
      </c>
      <c r="AD177">
        <v>1131</v>
      </c>
      <c r="AE177" t="s">
        <v>3772</v>
      </c>
      <c r="AF177">
        <v>3</v>
      </c>
      <c r="AG177" t="s">
        <v>2688</v>
      </c>
      <c r="AH177">
        <v>99</v>
      </c>
      <c r="AI177" t="s">
        <v>34896</v>
      </c>
      <c r="AJ177">
        <v>101</v>
      </c>
      <c r="AK177" t="s">
        <v>34320</v>
      </c>
      <c r="AL177">
        <v>2</v>
      </c>
      <c r="AM177" t="s">
        <v>2703</v>
      </c>
      <c r="AN177">
        <v>101582</v>
      </c>
      <c r="AO177">
        <v>101582</v>
      </c>
      <c r="AP177" t="s">
        <v>3779</v>
      </c>
      <c r="AQ177" t="s">
        <v>3780</v>
      </c>
      <c r="AR177">
        <v>2</v>
      </c>
      <c r="AS177" t="s">
        <v>3549</v>
      </c>
      <c r="AT177" t="s">
        <v>3781</v>
      </c>
      <c r="AW177">
        <v>55.702800360923298</v>
      </c>
      <c r="AX177">
        <v>12.5613875982288</v>
      </c>
      <c r="AY177" t="s">
        <v>2633</v>
      </c>
      <c r="AZ177">
        <v>1084</v>
      </c>
      <c r="BA177" t="s">
        <v>2634</v>
      </c>
    </row>
    <row r="178" spans="1:53" x14ac:dyDescent="0.25">
      <c r="A178">
        <v>101445</v>
      </c>
      <c r="B178" t="s">
        <v>3782</v>
      </c>
      <c r="C178">
        <v>2200</v>
      </c>
      <c r="D178" t="s">
        <v>34908</v>
      </c>
      <c r="E178" t="s">
        <v>3783</v>
      </c>
      <c r="F178">
        <v>30891732</v>
      </c>
      <c r="G178">
        <v>1014685320</v>
      </c>
      <c r="H178" t="s">
        <v>3697</v>
      </c>
      <c r="I178" t="s">
        <v>3698</v>
      </c>
      <c r="J178" t="s">
        <v>3699</v>
      </c>
      <c r="K178" t="s">
        <v>3784</v>
      </c>
      <c r="L178">
        <v>7336</v>
      </c>
      <c r="M178">
        <v>86</v>
      </c>
      <c r="Q178" s="1">
        <v>42661</v>
      </c>
      <c r="R178" t="s">
        <v>2628</v>
      </c>
      <c r="U178" s="1">
        <v>42681</v>
      </c>
      <c r="V178">
        <v>4</v>
      </c>
      <c r="W178" t="s">
        <v>3081</v>
      </c>
      <c r="X178">
        <v>4</v>
      </c>
      <c r="Y178" t="s">
        <v>3442</v>
      </c>
      <c r="AA178">
        <v>178701</v>
      </c>
      <c r="AB178">
        <v>382</v>
      </c>
      <c r="AC178" t="s">
        <v>3785</v>
      </c>
      <c r="AD178">
        <v>1085</v>
      </c>
      <c r="AE178" t="s">
        <v>35115</v>
      </c>
      <c r="AF178">
        <v>3</v>
      </c>
      <c r="AG178" t="s">
        <v>2688</v>
      </c>
      <c r="AH178">
        <v>99</v>
      </c>
      <c r="AI178" t="s">
        <v>34896</v>
      </c>
      <c r="AJ178">
        <v>101</v>
      </c>
      <c r="AK178" t="s">
        <v>34320</v>
      </c>
      <c r="AL178">
        <v>2</v>
      </c>
      <c r="AM178" t="s">
        <v>2703</v>
      </c>
      <c r="AN178">
        <v>101627</v>
      </c>
      <c r="AO178">
        <v>219417</v>
      </c>
      <c r="AP178" t="s">
        <v>3701</v>
      </c>
      <c r="AQ178" t="s">
        <v>3786</v>
      </c>
      <c r="AR178">
        <v>2</v>
      </c>
      <c r="AS178" t="s">
        <v>3549</v>
      </c>
      <c r="AT178" t="s">
        <v>3787</v>
      </c>
      <c r="AW178">
        <v>55.702036236135697</v>
      </c>
      <c r="AX178">
        <v>12.550338096542401</v>
      </c>
      <c r="AY178" t="s">
        <v>2633</v>
      </c>
      <c r="AZ178">
        <v>1084</v>
      </c>
      <c r="BA178" t="s">
        <v>2634</v>
      </c>
    </row>
    <row r="179" spans="1:53" x14ac:dyDescent="0.25">
      <c r="A179">
        <v>101446</v>
      </c>
      <c r="B179" t="s">
        <v>3788</v>
      </c>
      <c r="C179">
        <v>1435</v>
      </c>
      <c r="D179" t="s">
        <v>34901</v>
      </c>
      <c r="E179" t="s">
        <v>3789</v>
      </c>
      <c r="F179">
        <v>18975734</v>
      </c>
      <c r="G179">
        <v>1003405013</v>
      </c>
      <c r="H179" t="s">
        <v>3790</v>
      </c>
      <c r="I179" t="s">
        <v>3791</v>
      </c>
      <c r="J179" t="s">
        <v>3792</v>
      </c>
      <c r="K179" t="s">
        <v>35123</v>
      </c>
      <c r="L179">
        <v>5514</v>
      </c>
      <c r="M179">
        <v>10</v>
      </c>
      <c r="Q179" s="1">
        <v>44320</v>
      </c>
      <c r="R179" t="s">
        <v>2628</v>
      </c>
      <c r="U179" s="1"/>
      <c r="V179">
        <v>1</v>
      </c>
      <c r="W179" t="s">
        <v>3230</v>
      </c>
      <c r="X179">
        <v>4</v>
      </c>
      <c r="Y179" t="s">
        <v>3442</v>
      </c>
      <c r="AA179">
        <v>199601</v>
      </c>
      <c r="AB179">
        <v>352</v>
      </c>
      <c r="AC179" t="s">
        <v>3793</v>
      </c>
      <c r="AD179">
        <v>1084</v>
      </c>
      <c r="AE179" t="s">
        <v>3738</v>
      </c>
      <c r="AF179">
        <v>1</v>
      </c>
      <c r="AG179" t="s">
        <v>34895</v>
      </c>
      <c r="AH179">
        <v>99</v>
      </c>
      <c r="AI179" t="s">
        <v>34896</v>
      </c>
      <c r="AJ179">
        <v>101</v>
      </c>
      <c r="AK179" t="s">
        <v>34320</v>
      </c>
      <c r="AO179">
        <v>280299</v>
      </c>
      <c r="AP179" t="s">
        <v>3794</v>
      </c>
      <c r="AQ179" t="s">
        <v>3795</v>
      </c>
      <c r="AR179">
        <v>2</v>
      </c>
      <c r="AS179" t="s">
        <v>3549</v>
      </c>
      <c r="AT179" t="s">
        <v>35125</v>
      </c>
      <c r="AW179">
        <v>55.681560339999997</v>
      </c>
      <c r="AX179">
        <v>12.603546039999999</v>
      </c>
      <c r="AY179" t="s">
        <v>2633</v>
      </c>
      <c r="AZ179">
        <v>1084</v>
      </c>
      <c r="BA179" t="s">
        <v>2634</v>
      </c>
    </row>
    <row r="180" spans="1:53" x14ac:dyDescent="0.25">
      <c r="A180">
        <v>101447</v>
      </c>
      <c r="B180" t="s">
        <v>3796</v>
      </c>
      <c r="C180">
        <v>1970</v>
      </c>
      <c r="D180" t="s">
        <v>3797</v>
      </c>
      <c r="E180" t="s">
        <v>3798</v>
      </c>
      <c r="F180">
        <v>59151517</v>
      </c>
      <c r="G180">
        <v>1003405074</v>
      </c>
      <c r="H180" t="s">
        <v>3799</v>
      </c>
      <c r="I180" t="s">
        <v>3800</v>
      </c>
      <c r="J180" t="s">
        <v>3801</v>
      </c>
      <c r="K180" t="s">
        <v>35138</v>
      </c>
      <c r="L180">
        <v>676</v>
      </c>
      <c r="M180">
        <v>22</v>
      </c>
      <c r="Q180" s="1">
        <v>43790</v>
      </c>
      <c r="R180" t="s">
        <v>2628</v>
      </c>
      <c r="V180">
        <v>1</v>
      </c>
      <c r="W180" t="s">
        <v>3230</v>
      </c>
      <c r="X180">
        <v>7</v>
      </c>
      <c r="Y180" t="s">
        <v>3570</v>
      </c>
      <c r="AB180">
        <v>323</v>
      </c>
      <c r="AC180" t="s">
        <v>3802</v>
      </c>
      <c r="AD180">
        <v>1084</v>
      </c>
      <c r="AE180" t="s">
        <v>3738</v>
      </c>
      <c r="AF180">
        <v>1</v>
      </c>
      <c r="AG180" t="s">
        <v>34895</v>
      </c>
      <c r="AH180">
        <v>99</v>
      </c>
      <c r="AI180" t="s">
        <v>34896</v>
      </c>
      <c r="AJ180">
        <v>147</v>
      </c>
      <c r="AK180" t="s">
        <v>150</v>
      </c>
      <c r="AP180" t="s">
        <v>3803</v>
      </c>
      <c r="AQ180" t="s">
        <v>3804</v>
      </c>
      <c r="AR180">
        <v>0</v>
      </c>
      <c r="AS180" t="s">
        <v>2632</v>
      </c>
      <c r="AT180" t="s">
        <v>35139</v>
      </c>
      <c r="AW180">
        <v>55.68221587</v>
      </c>
      <c r="AX180">
        <v>12.552526159999999</v>
      </c>
      <c r="AY180" t="s">
        <v>2633</v>
      </c>
      <c r="AZ180">
        <v>1084</v>
      </c>
      <c r="BA180" t="s">
        <v>2634</v>
      </c>
    </row>
    <row r="181" spans="1:53" x14ac:dyDescent="0.25">
      <c r="A181">
        <v>101449</v>
      </c>
      <c r="B181" t="s">
        <v>3805</v>
      </c>
      <c r="C181">
        <v>1717</v>
      </c>
      <c r="D181" t="s">
        <v>34892</v>
      </c>
      <c r="E181" t="s">
        <v>35140</v>
      </c>
      <c r="F181">
        <v>33284101</v>
      </c>
      <c r="G181">
        <v>1016520701</v>
      </c>
      <c r="H181" t="s">
        <v>35141</v>
      </c>
      <c r="I181" t="s">
        <v>3806</v>
      </c>
      <c r="J181" t="s">
        <v>3807</v>
      </c>
      <c r="K181" t="s">
        <v>35142</v>
      </c>
      <c r="L181">
        <v>6432</v>
      </c>
      <c r="M181">
        <v>1</v>
      </c>
      <c r="Q181" s="1">
        <v>44544</v>
      </c>
      <c r="R181" t="s">
        <v>2628</v>
      </c>
      <c r="V181">
        <v>4</v>
      </c>
      <c r="W181" t="s">
        <v>3081</v>
      </c>
      <c r="X181">
        <v>1</v>
      </c>
      <c r="Y181" t="s">
        <v>34899</v>
      </c>
      <c r="AA181">
        <v>199101</v>
      </c>
      <c r="AB181">
        <v>281</v>
      </c>
      <c r="AC181" t="s">
        <v>3808</v>
      </c>
      <c r="AD181">
        <v>1071</v>
      </c>
      <c r="AE181" t="s">
        <v>111</v>
      </c>
      <c r="AF181">
        <v>1</v>
      </c>
      <c r="AG181" t="s">
        <v>34895</v>
      </c>
      <c r="AH181">
        <v>99</v>
      </c>
      <c r="AI181" t="s">
        <v>34896</v>
      </c>
      <c r="AJ181">
        <v>101</v>
      </c>
      <c r="AK181" t="s">
        <v>34320</v>
      </c>
      <c r="AO181">
        <v>281074</v>
      </c>
      <c r="AP181" t="s">
        <v>3809</v>
      </c>
      <c r="AQ181" t="s">
        <v>3810</v>
      </c>
      <c r="AR181">
        <v>2</v>
      </c>
      <c r="AS181" t="s">
        <v>3549</v>
      </c>
      <c r="AT181" t="s">
        <v>35143</v>
      </c>
      <c r="AW181">
        <v>55.667431399999998</v>
      </c>
      <c r="AX181">
        <v>12.556923960000001</v>
      </c>
      <c r="AY181" t="s">
        <v>2633</v>
      </c>
      <c r="AZ181">
        <v>1084</v>
      </c>
      <c r="BA181" t="s">
        <v>2634</v>
      </c>
    </row>
    <row r="182" spans="1:53" x14ac:dyDescent="0.25">
      <c r="A182">
        <v>101452</v>
      </c>
      <c r="B182" t="s">
        <v>35144</v>
      </c>
      <c r="C182">
        <v>1439</v>
      </c>
      <c r="D182" t="s">
        <v>34901</v>
      </c>
      <c r="E182" t="s">
        <v>35145</v>
      </c>
      <c r="F182">
        <v>16287180</v>
      </c>
      <c r="G182">
        <v>1014841446</v>
      </c>
      <c r="H182" t="s">
        <v>3811</v>
      </c>
      <c r="I182" t="s">
        <v>3812</v>
      </c>
      <c r="J182" t="s">
        <v>3813</v>
      </c>
      <c r="K182" t="s">
        <v>35146</v>
      </c>
      <c r="L182">
        <v>6658</v>
      </c>
      <c r="M182">
        <v>3</v>
      </c>
      <c r="Q182" s="1">
        <v>43790</v>
      </c>
      <c r="R182" t="s">
        <v>2628</v>
      </c>
      <c r="V182">
        <v>1</v>
      </c>
      <c r="W182" t="s">
        <v>3230</v>
      </c>
      <c r="X182">
        <v>3</v>
      </c>
      <c r="Y182" t="s">
        <v>3814</v>
      </c>
      <c r="AA182">
        <v>193910</v>
      </c>
      <c r="AB182">
        <v>391</v>
      </c>
      <c r="AC182" t="s">
        <v>3815</v>
      </c>
      <c r="AD182">
        <v>1082</v>
      </c>
      <c r="AE182" t="s">
        <v>3816</v>
      </c>
      <c r="AF182">
        <v>1</v>
      </c>
      <c r="AG182" t="s">
        <v>34895</v>
      </c>
      <c r="AH182">
        <v>99</v>
      </c>
      <c r="AI182" t="s">
        <v>34896</v>
      </c>
      <c r="AJ182">
        <v>101</v>
      </c>
      <c r="AK182" t="s">
        <v>34320</v>
      </c>
      <c r="AP182" t="s">
        <v>3817</v>
      </c>
      <c r="AQ182" t="s">
        <v>3818</v>
      </c>
      <c r="AR182">
        <v>0</v>
      </c>
      <c r="AS182" t="s">
        <v>2632</v>
      </c>
      <c r="AT182" t="s">
        <v>35147</v>
      </c>
      <c r="AV182" t="s">
        <v>3819</v>
      </c>
      <c r="AW182">
        <v>55.686347660000003</v>
      </c>
      <c r="AX182">
        <v>12.60640459</v>
      </c>
      <c r="AY182" t="s">
        <v>2633</v>
      </c>
      <c r="AZ182">
        <v>1084</v>
      </c>
      <c r="BA182" t="s">
        <v>2634</v>
      </c>
    </row>
    <row r="183" spans="1:53" x14ac:dyDescent="0.25">
      <c r="A183">
        <v>101454</v>
      </c>
      <c r="B183" t="s">
        <v>35148</v>
      </c>
      <c r="C183">
        <v>1126</v>
      </c>
      <c r="D183" t="s">
        <v>34901</v>
      </c>
      <c r="E183" t="s">
        <v>35149</v>
      </c>
      <c r="F183">
        <v>30891732</v>
      </c>
      <c r="G183">
        <v>1013651856</v>
      </c>
      <c r="H183" t="s">
        <v>3697</v>
      </c>
      <c r="I183" t="s">
        <v>3559</v>
      </c>
      <c r="J183" t="s">
        <v>3699</v>
      </c>
      <c r="K183" t="s">
        <v>3561</v>
      </c>
      <c r="L183">
        <v>5668</v>
      </c>
      <c r="M183">
        <v>8</v>
      </c>
      <c r="Q183" s="1">
        <v>42661</v>
      </c>
      <c r="R183" t="s">
        <v>2628</v>
      </c>
      <c r="U183">
        <v>42681</v>
      </c>
      <c r="V183">
        <v>4</v>
      </c>
      <c r="W183" t="s">
        <v>3081</v>
      </c>
      <c r="X183">
        <v>4</v>
      </c>
      <c r="Y183" t="s">
        <v>3442</v>
      </c>
      <c r="AA183">
        <v>190509</v>
      </c>
      <c r="AB183">
        <v>313</v>
      </c>
      <c r="AC183" t="s">
        <v>3820</v>
      </c>
      <c r="AD183">
        <v>1085</v>
      </c>
      <c r="AE183" t="s">
        <v>35115</v>
      </c>
      <c r="AF183">
        <v>3</v>
      </c>
      <c r="AG183" t="s">
        <v>2688</v>
      </c>
      <c r="AH183">
        <v>99</v>
      </c>
      <c r="AI183" t="s">
        <v>34896</v>
      </c>
      <c r="AJ183">
        <v>101</v>
      </c>
      <c r="AK183" t="s">
        <v>34320</v>
      </c>
      <c r="AL183">
        <v>1</v>
      </c>
      <c r="AM183" t="s">
        <v>3345</v>
      </c>
      <c r="AN183">
        <v>101627</v>
      </c>
      <c r="AO183">
        <v>219417</v>
      </c>
      <c r="AP183" t="s">
        <v>3701</v>
      </c>
      <c r="AQ183" t="s">
        <v>3821</v>
      </c>
      <c r="AR183">
        <v>2</v>
      </c>
      <c r="AS183" t="s">
        <v>3549</v>
      </c>
      <c r="AT183" t="s">
        <v>3564</v>
      </c>
      <c r="AW183">
        <v>55.682258271975002</v>
      </c>
      <c r="AX183">
        <v>12.575122125297399</v>
      </c>
      <c r="AY183" t="s">
        <v>2633</v>
      </c>
      <c r="AZ183">
        <v>1084</v>
      </c>
      <c r="BA183" t="s">
        <v>2634</v>
      </c>
    </row>
    <row r="184" spans="1:53" x14ac:dyDescent="0.25">
      <c r="A184">
        <v>101455</v>
      </c>
      <c r="B184" t="s">
        <v>3822</v>
      </c>
      <c r="C184">
        <v>1165</v>
      </c>
      <c r="D184" t="s">
        <v>34901</v>
      </c>
      <c r="E184" t="s">
        <v>35150</v>
      </c>
      <c r="F184">
        <v>29979812</v>
      </c>
      <c r="G184">
        <v>1003402749</v>
      </c>
      <c r="H184" t="s">
        <v>3823</v>
      </c>
      <c r="I184" t="s">
        <v>3824</v>
      </c>
      <c r="J184" t="s">
        <v>3825</v>
      </c>
      <c r="K184" t="s">
        <v>35151</v>
      </c>
      <c r="L184">
        <v>5204</v>
      </c>
      <c r="M184">
        <v>10</v>
      </c>
      <c r="Q184" s="1">
        <v>43886</v>
      </c>
      <c r="R184" t="s">
        <v>2628</v>
      </c>
      <c r="U184" s="1"/>
      <c r="V184">
        <v>4</v>
      </c>
      <c r="W184" t="s">
        <v>3081</v>
      </c>
      <c r="X184">
        <v>4</v>
      </c>
      <c r="Y184" t="s">
        <v>3442</v>
      </c>
      <c r="AA184">
        <v>147906</v>
      </c>
      <c r="AB184">
        <v>301</v>
      </c>
      <c r="AC184" t="s">
        <v>3772</v>
      </c>
      <c r="AD184">
        <v>1131</v>
      </c>
      <c r="AE184" t="s">
        <v>3772</v>
      </c>
      <c r="AF184">
        <v>1</v>
      </c>
      <c r="AG184" t="s">
        <v>34895</v>
      </c>
      <c r="AH184">
        <v>99</v>
      </c>
      <c r="AI184" t="s">
        <v>34896</v>
      </c>
      <c r="AJ184">
        <v>101</v>
      </c>
      <c r="AK184" t="s">
        <v>34320</v>
      </c>
      <c r="AO184">
        <v>101582</v>
      </c>
      <c r="AP184" t="s">
        <v>3826</v>
      </c>
      <c r="AQ184" t="s">
        <v>3827</v>
      </c>
      <c r="AR184">
        <v>2</v>
      </c>
      <c r="AS184" t="s">
        <v>3549</v>
      </c>
      <c r="AT184" t="s">
        <v>35152</v>
      </c>
      <c r="AW184">
        <v>55.680119939999997</v>
      </c>
      <c r="AX184">
        <v>12.57150583</v>
      </c>
      <c r="AY184" t="s">
        <v>2633</v>
      </c>
      <c r="AZ184">
        <v>1084</v>
      </c>
      <c r="BA184" t="s">
        <v>2634</v>
      </c>
    </row>
    <row r="185" spans="1:53" x14ac:dyDescent="0.25">
      <c r="A185">
        <v>101456</v>
      </c>
      <c r="B185" t="s">
        <v>3828</v>
      </c>
      <c r="C185">
        <v>1050</v>
      </c>
      <c r="D185" t="s">
        <v>34901</v>
      </c>
      <c r="E185" t="s">
        <v>3829</v>
      </c>
      <c r="F185">
        <v>11887317</v>
      </c>
      <c r="G185">
        <v>1003405037</v>
      </c>
      <c r="H185" t="s">
        <v>3830</v>
      </c>
      <c r="I185" t="s">
        <v>3831</v>
      </c>
      <c r="J185" t="s">
        <v>3832</v>
      </c>
      <c r="K185" t="s">
        <v>3833</v>
      </c>
      <c r="L185">
        <v>3852</v>
      </c>
      <c r="M185">
        <v>1</v>
      </c>
      <c r="Q185" s="1">
        <v>43886</v>
      </c>
      <c r="R185" t="s">
        <v>2628</v>
      </c>
      <c r="V185">
        <v>1</v>
      </c>
      <c r="W185" t="s">
        <v>3230</v>
      </c>
      <c r="X185">
        <v>7</v>
      </c>
      <c r="Y185" t="s">
        <v>3570</v>
      </c>
      <c r="AB185">
        <v>324</v>
      </c>
      <c r="AC185" t="s">
        <v>3834</v>
      </c>
      <c r="AD185">
        <v>1084</v>
      </c>
      <c r="AE185" t="s">
        <v>3738</v>
      </c>
      <c r="AF185">
        <v>1</v>
      </c>
      <c r="AG185" t="s">
        <v>34895</v>
      </c>
      <c r="AH185">
        <v>99</v>
      </c>
      <c r="AI185" t="s">
        <v>34896</v>
      </c>
      <c r="AJ185">
        <v>101</v>
      </c>
      <c r="AK185" t="s">
        <v>34320</v>
      </c>
      <c r="AP185" t="s">
        <v>3835</v>
      </c>
      <c r="AQ185" t="s">
        <v>3836</v>
      </c>
      <c r="AR185">
        <v>0</v>
      </c>
      <c r="AS185" t="s">
        <v>2632</v>
      </c>
      <c r="AT185" t="s">
        <v>3837</v>
      </c>
      <c r="AW185">
        <v>55.680222780000001</v>
      </c>
      <c r="AX185">
        <v>12.58706288</v>
      </c>
      <c r="AY185" t="s">
        <v>2633</v>
      </c>
      <c r="AZ185">
        <v>1084</v>
      </c>
      <c r="BA185" t="s">
        <v>2634</v>
      </c>
    </row>
    <row r="186" spans="1:53" x14ac:dyDescent="0.25">
      <c r="A186">
        <v>101458</v>
      </c>
      <c r="B186" t="s">
        <v>3838</v>
      </c>
      <c r="C186">
        <v>1437</v>
      </c>
      <c r="D186" t="s">
        <v>34901</v>
      </c>
      <c r="E186" t="s">
        <v>3839</v>
      </c>
      <c r="F186">
        <v>16967793</v>
      </c>
      <c r="G186">
        <v>1003405153</v>
      </c>
      <c r="H186" t="s">
        <v>3840</v>
      </c>
      <c r="I186" t="s">
        <v>3841</v>
      </c>
      <c r="J186" t="s">
        <v>3842</v>
      </c>
      <c r="K186" t="s">
        <v>3843</v>
      </c>
      <c r="L186">
        <v>7382</v>
      </c>
      <c r="M186">
        <v>1</v>
      </c>
      <c r="Q186" s="1">
        <v>43790</v>
      </c>
      <c r="R186" t="s">
        <v>2628</v>
      </c>
      <c r="V186">
        <v>1</v>
      </c>
      <c r="W186" t="s">
        <v>3230</v>
      </c>
      <c r="X186">
        <v>7</v>
      </c>
      <c r="Y186" t="s">
        <v>3570</v>
      </c>
      <c r="AA186">
        <v>196608</v>
      </c>
      <c r="AB186">
        <v>329</v>
      </c>
      <c r="AC186" t="s">
        <v>35153</v>
      </c>
      <c r="AD186">
        <v>1084</v>
      </c>
      <c r="AE186" t="s">
        <v>3738</v>
      </c>
      <c r="AF186">
        <v>1</v>
      </c>
      <c r="AG186" t="s">
        <v>34895</v>
      </c>
      <c r="AH186">
        <v>99</v>
      </c>
      <c r="AI186" t="s">
        <v>34896</v>
      </c>
      <c r="AJ186">
        <v>101</v>
      </c>
      <c r="AK186" t="s">
        <v>34320</v>
      </c>
      <c r="AP186" t="s">
        <v>3844</v>
      </c>
      <c r="AQ186" t="s">
        <v>3845</v>
      </c>
      <c r="AR186">
        <v>0</v>
      </c>
      <c r="AS186" t="s">
        <v>2632</v>
      </c>
      <c r="AT186" t="s">
        <v>3846</v>
      </c>
      <c r="AW186">
        <v>55.681135930000003</v>
      </c>
      <c r="AX186">
        <v>12.605463520000001</v>
      </c>
      <c r="AY186" t="s">
        <v>2633</v>
      </c>
      <c r="AZ186">
        <v>1084</v>
      </c>
      <c r="BA186" t="s">
        <v>2634</v>
      </c>
    </row>
    <row r="187" spans="1:53" x14ac:dyDescent="0.25">
      <c r="A187">
        <v>101459</v>
      </c>
      <c r="B187" t="s">
        <v>3847</v>
      </c>
      <c r="C187">
        <v>1263</v>
      </c>
      <c r="D187" t="s">
        <v>34901</v>
      </c>
      <c r="E187" t="s">
        <v>3848</v>
      </c>
      <c r="F187">
        <v>18975734</v>
      </c>
      <c r="G187">
        <v>1019863278</v>
      </c>
      <c r="H187" t="s">
        <v>3790</v>
      </c>
      <c r="I187" t="s">
        <v>3849</v>
      </c>
      <c r="J187" t="s">
        <v>3792</v>
      </c>
      <c r="K187" t="s">
        <v>3850</v>
      </c>
      <c r="L187">
        <v>1676</v>
      </c>
      <c r="M187" t="s">
        <v>3851</v>
      </c>
      <c r="Q187" s="1">
        <v>44320</v>
      </c>
      <c r="R187" t="s">
        <v>2628</v>
      </c>
      <c r="V187">
        <v>1</v>
      </c>
      <c r="W187" t="s">
        <v>3230</v>
      </c>
      <c r="X187">
        <v>4</v>
      </c>
      <c r="Y187" t="s">
        <v>3442</v>
      </c>
      <c r="AA187">
        <v>197309</v>
      </c>
      <c r="AB187">
        <v>328</v>
      </c>
      <c r="AC187" t="s">
        <v>3852</v>
      </c>
      <c r="AD187">
        <v>1084</v>
      </c>
      <c r="AE187" t="s">
        <v>3738</v>
      </c>
      <c r="AF187">
        <v>1</v>
      </c>
      <c r="AG187" t="s">
        <v>34895</v>
      </c>
      <c r="AH187">
        <v>99</v>
      </c>
      <c r="AI187" t="s">
        <v>34896</v>
      </c>
      <c r="AJ187">
        <v>101</v>
      </c>
      <c r="AK187" t="s">
        <v>34320</v>
      </c>
      <c r="AO187">
        <v>280299</v>
      </c>
      <c r="AP187" t="s">
        <v>3794</v>
      </c>
      <c r="AQ187" t="s">
        <v>3795</v>
      </c>
      <c r="AR187">
        <v>2</v>
      </c>
      <c r="AS187" t="s">
        <v>3549</v>
      </c>
      <c r="AT187" t="s">
        <v>3853</v>
      </c>
      <c r="AW187">
        <v>55.687654899999998</v>
      </c>
      <c r="AX187">
        <v>12.594607590000001</v>
      </c>
      <c r="AY187" t="s">
        <v>2633</v>
      </c>
      <c r="AZ187">
        <v>1084</v>
      </c>
      <c r="BA187" t="s">
        <v>2634</v>
      </c>
    </row>
    <row r="188" spans="1:53" x14ac:dyDescent="0.25">
      <c r="A188">
        <v>101465</v>
      </c>
      <c r="B188" t="s">
        <v>3854</v>
      </c>
      <c r="C188">
        <v>2400</v>
      </c>
      <c r="D188" t="s">
        <v>34914</v>
      </c>
      <c r="E188" t="s">
        <v>35154</v>
      </c>
      <c r="F188">
        <v>31111048</v>
      </c>
      <c r="G188">
        <v>1014708355</v>
      </c>
      <c r="H188" t="s">
        <v>3855</v>
      </c>
      <c r="I188" t="s">
        <v>3856</v>
      </c>
      <c r="J188" t="s">
        <v>3857</v>
      </c>
      <c r="K188" t="s">
        <v>3858</v>
      </c>
      <c r="L188">
        <v>1544</v>
      </c>
      <c r="M188">
        <v>72</v>
      </c>
      <c r="Q188" s="1">
        <v>43797</v>
      </c>
      <c r="R188" t="s">
        <v>2628</v>
      </c>
      <c r="V188">
        <v>4</v>
      </c>
      <c r="W188" t="s">
        <v>3081</v>
      </c>
      <c r="X188">
        <v>4</v>
      </c>
      <c r="Y188" t="s">
        <v>3442</v>
      </c>
      <c r="AA188">
        <v>194309</v>
      </c>
      <c r="AB188">
        <v>249</v>
      </c>
      <c r="AC188" t="s">
        <v>35155</v>
      </c>
      <c r="AD188">
        <v>1085</v>
      </c>
      <c r="AE188" t="s">
        <v>35115</v>
      </c>
      <c r="AF188">
        <v>1</v>
      </c>
      <c r="AG188" t="s">
        <v>34895</v>
      </c>
      <c r="AH188">
        <v>99</v>
      </c>
      <c r="AI188" t="s">
        <v>34896</v>
      </c>
      <c r="AJ188">
        <v>101</v>
      </c>
      <c r="AK188" t="s">
        <v>34320</v>
      </c>
      <c r="AO188">
        <v>751468</v>
      </c>
      <c r="AP188" t="s">
        <v>3859</v>
      </c>
      <c r="AQ188" t="s">
        <v>3860</v>
      </c>
      <c r="AR188">
        <v>2</v>
      </c>
      <c r="AS188" t="s">
        <v>3549</v>
      </c>
      <c r="AT188" t="s">
        <v>3861</v>
      </c>
      <c r="AW188">
        <v>55.722813420000001</v>
      </c>
      <c r="AX188">
        <v>12.5421709</v>
      </c>
      <c r="AY188" t="s">
        <v>2633</v>
      </c>
      <c r="AZ188">
        <v>1084</v>
      </c>
      <c r="BA188" t="s">
        <v>2634</v>
      </c>
    </row>
    <row r="189" spans="1:53" x14ac:dyDescent="0.25">
      <c r="A189">
        <v>101489</v>
      </c>
      <c r="B189" t="s">
        <v>3862</v>
      </c>
      <c r="C189">
        <v>1360</v>
      </c>
      <c r="D189" t="s">
        <v>34901</v>
      </c>
      <c r="E189" t="s">
        <v>3863</v>
      </c>
      <c r="F189">
        <v>30787986</v>
      </c>
      <c r="G189">
        <v>1003404133</v>
      </c>
      <c r="H189" t="s">
        <v>3759</v>
      </c>
      <c r="J189" t="s">
        <v>3864</v>
      </c>
      <c r="K189" t="s">
        <v>3865</v>
      </c>
      <c r="L189">
        <v>1936</v>
      </c>
      <c r="M189">
        <v>32</v>
      </c>
      <c r="O189">
        <v>1</v>
      </c>
      <c r="Q189" s="1">
        <v>42713</v>
      </c>
      <c r="R189" t="s">
        <v>2628</v>
      </c>
      <c r="U189">
        <v>42705</v>
      </c>
      <c r="V189">
        <v>4</v>
      </c>
      <c r="W189" t="s">
        <v>3081</v>
      </c>
      <c r="X189">
        <v>4</v>
      </c>
      <c r="Y189" t="s">
        <v>3442</v>
      </c>
      <c r="AA189">
        <v>197908</v>
      </c>
      <c r="AB189">
        <v>314</v>
      </c>
      <c r="AC189" t="s">
        <v>35156</v>
      </c>
      <c r="AD189">
        <v>1085</v>
      </c>
      <c r="AE189" t="s">
        <v>35115</v>
      </c>
      <c r="AF189">
        <v>3</v>
      </c>
      <c r="AG189" t="s">
        <v>2688</v>
      </c>
      <c r="AH189">
        <v>99</v>
      </c>
      <c r="AI189" t="s">
        <v>34896</v>
      </c>
      <c r="AJ189">
        <v>101</v>
      </c>
      <c r="AK189" t="s">
        <v>34320</v>
      </c>
      <c r="AL189">
        <v>2</v>
      </c>
      <c r="AM189" t="s">
        <v>2703</v>
      </c>
      <c r="AN189">
        <v>280717</v>
      </c>
      <c r="AO189">
        <v>219416</v>
      </c>
      <c r="AP189" t="s">
        <v>3866</v>
      </c>
      <c r="AQ189" t="s">
        <v>3867</v>
      </c>
      <c r="AR189">
        <v>2</v>
      </c>
      <c r="AS189" t="s">
        <v>3549</v>
      </c>
      <c r="AT189" t="s">
        <v>3868</v>
      </c>
      <c r="AW189">
        <v>55.684729844883798</v>
      </c>
      <c r="AX189">
        <v>12.569313838007099</v>
      </c>
      <c r="AY189" t="s">
        <v>2633</v>
      </c>
      <c r="AZ189">
        <v>1084</v>
      </c>
      <c r="BA189" t="s">
        <v>2634</v>
      </c>
    </row>
    <row r="190" spans="1:53" x14ac:dyDescent="0.25">
      <c r="A190">
        <v>101493</v>
      </c>
      <c r="B190" t="s">
        <v>35157</v>
      </c>
      <c r="C190">
        <v>1439</v>
      </c>
      <c r="D190" t="s">
        <v>34901</v>
      </c>
      <c r="E190" t="s">
        <v>35158</v>
      </c>
      <c r="F190">
        <v>16287180</v>
      </c>
      <c r="G190">
        <v>1016443723</v>
      </c>
      <c r="H190" t="s">
        <v>3869</v>
      </c>
      <c r="I190" t="s">
        <v>3870</v>
      </c>
      <c r="J190" t="s">
        <v>3871</v>
      </c>
      <c r="K190" t="s">
        <v>35159</v>
      </c>
      <c r="L190">
        <v>4558</v>
      </c>
      <c r="M190">
        <v>7</v>
      </c>
      <c r="Q190" s="1">
        <v>43426</v>
      </c>
      <c r="R190" t="s">
        <v>2628</v>
      </c>
      <c r="U190" s="1">
        <v>43405</v>
      </c>
      <c r="V190">
        <v>1</v>
      </c>
      <c r="W190" t="s">
        <v>3230</v>
      </c>
      <c r="X190">
        <v>3</v>
      </c>
      <c r="Y190" t="s">
        <v>3814</v>
      </c>
      <c r="AA190">
        <v>199605</v>
      </c>
      <c r="AB190">
        <v>292</v>
      </c>
      <c r="AC190" t="s">
        <v>3872</v>
      </c>
      <c r="AD190">
        <v>1072</v>
      </c>
      <c r="AE190" t="s">
        <v>3873</v>
      </c>
      <c r="AF190">
        <v>3</v>
      </c>
      <c r="AG190" t="s">
        <v>2688</v>
      </c>
      <c r="AH190">
        <v>99</v>
      </c>
      <c r="AI190" t="s">
        <v>34896</v>
      </c>
      <c r="AJ190">
        <v>101</v>
      </c>
      <c r="AK190" t="s">
        <v>34320</v>
      </c>
      <c r="AL190">
        <v>2</v>
      </c>
      <c r="AM190" t="s">
        <v>2703</v>
      </c>
      <c r="AN190">
        <v>181403</v>
      </c>
      <c r="AO190">
        <v>181403</v>
      </c>
      <c r="AP190" t="s">
        <v>3874</v>
      </c>
      <c r="AQ190" t="s">
        <v>3875</v>
      </c>
      <c r="AR190">
        <v>2</v>
      </c>
      <c r="AS190" t="s">
        <v>3549</v>
      </c>
      <c r="AT190" t="s">
        <v>35160</v>
      </c>
      <c r="AV190" t="s">
        <v>3876</v>
      </c>
      <c r="AW190">
        <v>55.68444401</v>
      </c>
      <c r="AX190">
        <v>12.60624765</v>
      </c>
      <c r="AY190" t="s">
        <v>2633</v>
      </c>
      <c r="AZ190">
        <v>1084</v>
      </c>
      <c r="BA190" t="s">
        <v>2634</v>
      </c>
    </row>
    <row r="191" spans="1:53" x14ac:dyDescent="0.25">
      <c r="A191">
        <v>101494</v>
      </c>
      <c r="B191" t="s">
        <v>3877</v>
      </c>
      <c r="C191">
        <v>2200</v>
      </c>
      <c r="D191" t="s">
        <v>34908</v>
      </c>
      <c r="E191" t="s">
        <v>3878</v>
      </c>
      <c r="F191">
        <v>29979812</v>
      </c>
      <c r="G191">
        <v>1013623488</v>
      </c>
      <c r="H191" t="s">
        <v>3879</v>
      </c>
      <c r="I191" t="s">
        <v>3880</v>
      </c>
      <c r="J191" t="s">
        <v>3881</v>
      </c>
      <c r="K191" t="s">
        <v>35161</v>
      </c>
      <c r="L191">
        <v>5188</v>
      </c>
      <c r="M191">
        <v>20</v>
      </c>
      <c r="Q191" s="1">
        <v>44258</v>
      </c>
      <c r="R191" t="s">
        <v>2628</v>
      </c>
      <c r="U191" s="1"/>
      <c r="V191">
        <v>4</v>
      </c>
      <c r="W191" t="s">
        <v>3081</v>
      </c>
      <c r="X191">
        <v>4</v>
      </c>
      <c r="Y191" t="s">
        <v>3442</v>
      </c>
      <c r="AA191">
        <v>197204</v>
      </c>
      <c r="AB191">
        <v>289</v>
      </c>
      <c r="AC191" t="s">
        <v>35122</v>
      </c>
      <c r="AD191">
        <v>1131</v>
      </c>
      <c r="AE191" t="s">
        <v>3772</v>
      </c>
      <c r="AF191">
        <v>1</v>
      </c>
      <c r="AG191" t="s">
        <v>34895</v>
      </c>
      <c r="AH191">
        <v>99</v>
      </c>
      <c r="AI191" t="s">
        <v>34896</v>
      </c>
      <c r="AJ191">
        <v>101</v>
      </c>
      <c r="AK191" t="s">
        <v>34320</v>
      </c>
      <c r="AO191">
        <v>101582</v>
      </c>
      <c r="AP191" t="s">
        <v>3882</v>
      </c>
      <c r="AQ191" t="s">
        <v>3883</v>
      </c>
      <c r="AR191">
        <v>2</v>
      </c>
      <c r="AS191" t="s">
        <v>3549</v>
      </c>
      <c r="AT191" t="s">
        <v>35162</v>
      </c>
      <c r="AW191">
        <v>55.694786270000002</v>
      </c>
      <c r="AX191">
        <v>12.56164733</v>
      </c>
      <c r="AY191" t="s">
        <v>2633</v>
      </c>
      <c r="AZ191">
        <v>1084</v>
      </c>
      <c r="BA191" t="s">
        <v>2634</v>
      </c>
    </row>
    <row r="192" spans="1:53" x14ac:dyDescent="0.25">
      <c r="A192">
        <v>101495</v>
      </c>
      <c r="B192" t="s">
        <v>3884</v>
      </c>
      <c r="C192">
        <v>2500</v>
      </c>
      <c r="D192" t="s">
        <v>2898</v>
      </c>
      <c r="E192" t="s">
        <v>3885</v>
      </c>
      <c r="F192">
        <v>11748708</v>
      </c>
      <c r="G192">
        <v>1003398983</v>
      </c>
      <c r="H192" t="s">
        <v>35112</v>
      </c>
      <c r="I192" t="s">
        <v>3886</v>
      </c>
      <c r="J192" t="s">
        <v>3669</v>
      </c>
      <c r="K192" t="s">
        <v>3670</v>
      </c>
      <c r="L192">
        <v>1064</v>
      </c>
      <c r="M192">
        <v>25</v>
      </c>
      <c r="Q192" s="1">
        <v>43790</v>
      </c>
      <c r="R192" t="s">
        <v>2628</v>
      </c>
      <c r="V192">
        <v>4</v>
      </c>
      <c r="W192" t="s">
        <v>3081</v>
      </c>
      <c r="X192">
        <v>1</v>
      </c>
      <c r="Y192" t="s">
        <v>34899</v>
      </c>
      <c r="AA192">
        <v>196501</v>
      </c>
      <c r="AB192">
        <v>242</v>
      </c>
      <c r="AC192" t="s">
        <v>3671</v>
      </c>
      <c r="AD192">
        <v>1071</v>
      </c>
      <c r="AE192" t="s">
        <v>111</v>
      </c>
      <c r="AF192">
        <v>1</v>
      </c>
      <c r="AG192" t="s">
        <v>34895</v>
      </c>
      <c r="AH192">
        <v>99</v>
      </c>
      <c r="AI192" t="s">
        <v>34896</v>
      </c>
      <c r="AJ192">
        <v>101</v>
      </c>
      <c r="AK192" t="s">
        <v>34320</v>
      </c>
      <c r="AO192">
        <v>280727</v>
      </c>
      <c r="AP192" t="s">
        <v>3672</v>
      </c>
      <c r="AQ192" t="s">
        <v>3673</v>
      </c>
      <c r="AR192">
        <v>2</v>
      </c>
      <c r="AS192" t="s">
        <v>3549</v>
      </c>
      <c r="AT192" t="s">
        <v>3674</v>
      </c>
      <c r="AW192">
        <v>55.654338209999999</v>
      </c>
      <c r="AX192">
        <v>12.51574602</v>
      </c>
      <c r="AY192" t="s">
        <v>2633</v>
      </c>
      <c r="AZ192">
        <v>1084</v>
      </c>
      <c r="BA192" t="s">
        <v>2634</v>
      </c>
    </row>
    <row r="193" spans="1:53" x14ac:dyDescent="0.25">
      <c r="A193">
        <v>101497</v>
      </c>
      <c r="B193" t="s">
        <v>3887</v>
      </c>
      <c r="C193">
        <v>1358</v>
      </c>
      <c r="D193" t="s">
        <v>34901</v>
      </c>
      <c r="E193" t="s">
        <v>113</v>
      </c>
      <c r="F193">
        <v>60798419</v>
      </c>
      <c r="G193">
        <v>1003887229</v>
      </c>
      <c r="H193" t="s">
        <v>3888</v>
      </c>
      <c r="I193" t="s">
        <v>3889</v>
      </c>
      <c r="J193" t="s">
        <v>3890</v>
      </c>
      <c r="K193" t="s">
        <v>35163</v>
      </c>
      <c r="L193">
        <v>5220</v>
      </c>
      <c r="M193">
        <v>34</v>
      </c>
      <c r="Q193" s="1">
        <v>43843</v>
      </c>
      <c r="R193" t="s">
        <v>2628</v>
      </c>
      <c r="V193">
        <v>4</v>
      </c>
      <c r="W193" t="s">
        <v>3081</v>
      </c>
      <c r="X193">
        <v>1</v>
      </c>
      <c r="Y193" t="s">
        <v>34899</v>
      </c>
      <c r="AA193">
        <v>188101</v>
      </c>
      <c r="AB193">
        <v>241</v>
      </c>
      <c r="AC193" t="s">
        <v>3891</v>
      </c>
      <c r="AD193">
        <v>1071</v>
      </c>
      <c r="AE193" t="s">
        <v>111</v>
      </c>
      <c r="AF193">
        <v>4</v>
      </c>
      <c r="AG193" t="s">
        <v>35075</v>
      </c>
      <c r="AH193">
        <v>99</v>
      </c>
      <c r="AI193" t="s">
        <v>34896</v>
      </c>
      <c r="AJ193">
        <v>101</v>
      </c>
      <c r="AK193" t="s">
        <v>34320</v>
      </c>
      <c r="AP193" t="s">
        <v>3892</v>
      </c>
      <c r="AQ193" t="s">
        <v>3893</v>
      </c>
      <c r="AR193">
        <v>1</v>
      </c>
      <c r="AS193" t="s">
        <v>3533</v>
      </c>
      <c r="AT193" t="s">
        <v>35013</v>
      </c>
      <c r="AW193">
        <v>55.680768819999997</v>
      </c>
      <c r="AX193">
        <v>12.568836360000001</v>
      </c>
      <c r="AY193" t="s">
        <v>2633</v>
      </c>
      <c r="AZ193">
        <v>1084</v>
      </c>
      <c r="BA193" t="s">
        <v>2634</v>
      </c>
    </row>
    <row r="194" spans="1:53" x14ac:dyDescent="0.25">
      <c r="A194">
        <v>101499</v>
      </c>
      <c r="B194" t="s">
        <v>3894</v>
      </c>
      <c r="C194">
        <v>2400</v>
      </c>
      <c r="D194" t="s">
        <v>34914</v>
      </c>
      <c r="E194" t="s">
        <v>35164</v>
      </c>
      <c r="F194">
        <v>19542947</v>
      </c>
      <c r="G194">
        <v>1003400758</v>
      </c>
      <c r="H194" t="s">
        <v>35165</v>
      </c>
      <c r="I194" t="s">
        <v>3895</v>
      </c>
      <c r="J194" t="s">
        <v>3896</v>
      </c>
      <c r="K194" t="s">
        <v>3897</v>
      </c>
      <c r="L194">
        <v>7684</v>
      </c>
      <c r="M194">
        <v>177</v>
      </c>
      <c r="Q194" s="1">
        <v>40876</v>
      </c>
      <c r="R194" t="s">
        <v>2628</v>
      </c>
      <c r="U194">
        <v>40848</v>
      </c>
      <c r="V194">
        <v>4</v>
      </c>
      <c r="W194" t="s">
        <v>3081</v>
      </c>
      <c r="X194">
        <v>1</v>
      </c>
      <c r="Y194" t="s">
        <v>34899</v>
      </c>
      <c r="AA194">
        <v>199601</v>
      </c>
      <c r="AB194">
        <v>242</v>
      </c>
      <c r="AC194" t="s">
        <v>3671</v>
      </c>
      <c r="AD194">
        <v>1071</v>
      </c>
      <c r="AE194" t="s">
        <v>111</v>
      </c>
      <c r="AF194">
        <v>3</v>
      </c>
      <c r="AG194" t="s">
        <v>2688</v>
      </c>
      <c r="AH194">
        <v>99</v>
      </c>
      <c r="AI194" t="s">
        <v>34896</v>
      </c>
      <c r="AJ194">
        <v>101</v>
      </c>
      <c r="AK194" t="s">
        <v>34320</v>
      </c>
      <c r="AL194">
        <v>2</v>
      </c>
      <c r="AM194" t="s">
        <v>2703</v>
      </c>
      <c r="AN194">
        <v>101401</v>
      </c>
      <c r="AO194">
        <v>101401</v>
      </c>
      <c r="AP194" t="s">
        <v>3898</v>
      </c>
      <c r="AQ194" t="s">
        <v>3899</v>
      </c>
      <c r="AR194">
        <v>2</v>
      </c>
      <c r="AS194" t="s">
        <v>3549</v>
      </c>
      <c r="AT194" t="s">
        <v>3900</v>
      </c>
      <c r="AW194">
        <v>55.718516709435399</v>
      </c>
      <c r="AX194">
        <v>12.540574750539699</v>
      </c>
      <c r="AY194" t="s">
        <v>2633</v>
      </c>
      <c r="AZ194">
        <v>1084</v>
      </c>
      <c r="BA194" t="s">
        <v>2634</v>
      </c>
    </row>
    <row r="195" spans="1:53" x14ac:dyDescent="0.25">
      <c r="A195">
        <v>101502</v>
      </c>
      <c r="B195" t="s">
        <v>3901</v>
      </c>
      <c r="C195">
        <v>2100</v>
      </c>
      <c r="D195" t="s">
        <v>34941</v>
      </c>
      <c r="E195" t="s">
        <v>3902</v>
      </c>
      <c r="F195">
        <v>25050053</v>
      </c>
      <c r="G195">
        <v>1007623158</v>
      </c>
      <c r="H195" t="s">
        <v>3903</v>
      </c>
      <c r="I195" t="s">
        <v>3904</v>
      </c>
      <c r="J195" t="s">
        <v>3905</v>
      </c>
      <c r="K195" t="s">
        <v>35166</v>
      </c>
      <c r="L195">
        <v>1872</v>
      </c>
      <c r="M195">
        <v>5</v>
      </c>
      <c r="Q195" s="1">
        <v>41603</v>
      </c>
      <c r="R195" t="s">
        <v>2628</v>
      </c>
      <c r="U195" s="1">
        <v>41579</v>
      </c>
      <c r="V195">
        <v>4</v>
      </c>
      <c r="W195" t="s">
        <v>3081</v>
      </c>
      <c r="X195">
        <v>0</v>
      </c>
      <c r="Y195" t="s">
        <v>35167</v>
      </c>
      <c r="AA195">
        <v>199601</v>
      </c>
      <c r="AB195">
        <v>274</v>
      </c>
      <c r="AC195" t="s">
        <v>3906</v>
      </c>
      <c r="AD195">
        <v>1083</v>
      </c>
      <c r="AE195" t="s">
        <v>3907</v>
      </c>
      <c r="AF195">
        <v>3</v>
      </c>
      <c r="AG195" t="s">
        <v>2688</v>
      </c>
      <c r="AH195">
        <v>99</v>
      </c>
      <c r="AI195" t="s">
        <v>34896</v>
      </c>
      <c r="AJ195">
        <v>101</v>
      </c>
      <c r="AK195" t="s">
        <v>34320</v>
      </c>
      <c r="AP195" t="s">
        <v>3908</v>
      </c>
      <c r="AR195">
        <v>0</v>
      </c>
      <c r="AS195" t="s">
        <v>2632</v>
      </c>
      <c r="AT195" t="s">
        <v>35168</v>
      </c>
      <c r="AW195">
        <v>55.692717114870902</v>
      </c>
      <c r="AX195">
        <v>12.589589101656101</v>
      </c>
      <c r="AY195" t="s">
        <v>2633</v>
      </c>
      <c r="AZ195">
        <v>1084</v>
      </c>
      <c r="BA195" t="s">
        <v>2634</v>
      </c>
    </row>
    <row r="196" spans="1:53" x14ac:dyDescent="0.25">
      <c r="A196">
        <v>101511</v>
      </c>
      <c r="B196" t="s">
        <v>35169</v>
      </c>
      <c r="C196">
        <v>2100</v>
      </c>
      <c r="D196" t="s">
        <v>34941</v>
      </c>
      <c r="E196" t="s">
        <v>35170</v>
      </c>
      <c r="F196">
        <v>47462312</v>
      </c>
      <c r="G196">
        <v>1001897160</v>
      </c>
      <c r="H196" t="s">
        <v>3909</v>
      </c>
      <c r="I196" t="s">
        <v>3910</v>
      </c>
      <c r="J196" t="s">
        <v>3911</v>
      </c>
      <c r="K196" t="s">
        <v>35171</v>
      </c>
      <c r="L196">
        <v>6072</v>
      </c>
      <c r="M196">
        <v>3</v>
      </c>
      <c r="Q196" s="1">
        <v>41025</v>
      </c>
      <c r="R196" t="s">
        <v>2628</v>
      </c>
      <c r="U196" s="1">
        <v>41029</v>
      </c>
      <c r="V196">
        <v>1</v>
      </c>
      <c r="W196" t="s">
        <v>3230</v>
      </c>
      <c r="X196">
        <v>3</v>
      </c>
      <c r="Y196" t="s">
        <v>3814</v>
      </c>
      <c r="AA196">
        <v>180401</v>
      </c>
      <c r="AB196">
        <v>292</v>
      </c>
      <c r="AC196" t="s">
        <v>3872</v>
      </c>
      <c r="AD196">
        <v>1082</v>
      </c>
      <c r="AE196" t="s">
        <v>3816</v>
      </c>
      <c r="AF196">
        <v>3</v>
      </c>
      <c r="AG196" t="s">
        <v>2688</v>
      </c>
      <c r="AH196">
        <v>99</v>
      </c>
      <c r="AI196" t="s">
        <v>34896</v>
      </c>
      <c r="AJ196">
        <v>101</v>
      </c>
      <c r="AK196" t="s">
        <v>34320</v>
      </c>
      <c r="AP196" t="s">
        <v>3912</v>
      </c>
      <c r="AQ196" t="s">
        <v>3913</v>
      </c>
      <c r="AR196">
        <v>0</v>
      </c>
      <c r="AS196" t="s">
        <v>2632</v>
      </c>
      <c r="AT196" t="s">
        <v>35172</v>
      </c>
      <c r="AY196" t="s">
        <v>2633</v>
      </c>
      <c r="AZ196">
        <v>1084</v>
      </c>
      <c r="BA196" t="s">
        <v>2634</v>
      </c>
    </row>
    <row r="197" spans="1:53" x14ac:dyDescent="0.25">
      <c r="A197">
        <v>101512</v>
      </c>
      <c r="B197" t="s">
        <v>3914</v>
      </c>
      <c r="C197">
        <v>2100</v>
      </c>
      <c r="D197" t="s">
        <v>34941</v>
      </c>
      <c r="E197" t="s">
        <v>3915</v>
      </c>
      <c r="F197">
        <v>16287180</v>
      </c>
      <c r="G197">
        <v>1010473299</v>
      </c>
      <c r="H197" t="s">
        <v>3916</v>
      </c>
      <c r="I197" t="s">
        <v>3917</v>
      </c>
      <c r="J197" t="s">
        <v>3918</v>
      </c>
      <c r="K197" t="s">
        <v>35173</v>
      </c>
      <c r="L197">
        <v>6072</v>
      </c>
      <c r="M197">
        <v>1</v>
      </c>
      <c r="Q197" s="1">
        <v>43735</v>
      </c>
      <c r="R197" t="s">
        <v>2628</v>
      </c>
      <c r="U197" s="1"/>
      <c r="V197">
        <v>1</v>
      </c>
      <c r="W197" t="s">
        <v>3230</v>
      </c>
      <c r="X197">
        <v>3</v>
      </c>
      <c r="Y197" t="s">
        <v>3814</v>
      </c>
      <c r="AA197">
        <v>198008</v>
      </c>
      <c r="AB197">
        <v>292</v>
      </c>
      <c r="AC197" t="s">
        <v>3872</v>
      </c>
      <c r="AD197">
        <v>1082</v>
      </c>
      <c r="AE197" t="s">
        <v>3816</v>
      </c>
      <c r="AF197">
        <v>2</v>
      </c>
      <c r="AG197" t="s">
        <v>35025</v>
      </c>
      <c r="AH197">
        <v>99</v>
      </c>
      <c r="AI197" t="s">
        <v>34896</v>
      </c>
      <c r="AJ197">
        <v>101</v>
      </c>
      <c r="AK197" t="s">
        <v>34320</v>
      </c>
      <c r="AP197" t="s">
        <v>3919</v>
      </c>
      <c r="AQ197" t="s">
        <v>3920</v>
      </c>
      <c r="AR197">
        <v>0</v>
      </c>
      <c r="AS197" t="s">
        <v>2632</v>
      </c>
      <c r="AT197" t="s">
        <v>35172</v>
      </c>
      <c r="AW197">
        <v>55.717536639999999</v>
      </c>
      <c r="AX197">
        <v>12.573152049999999</v>
      </c>
      <c r="AY197" t="s">
        <v>2633</v>
      </c>
      <c r="AZ197">
        <v>1084</v>
      </c>
      <c r="BA197" t="s">
        <v>2634</v>
      </c>
    </row>
    <row r="198" spans="1:53" x14ac:dyDescent="0.25">
      <c r="A198">
        <v>101514</v>
      </c>
      <c r="B198" t="s">
        <v>3921</v>
      </c>
      <c r="C198">
        <v>1437</v>
      </c>
      <c r="D198" t="s">
        <v>34901</v>
      </c>
      <c r="E198" t="s">
        <v>3922</v>
      </c>
      <c r="F198">
        <v>10632935</v>
      </c>
      <c r="G198">
        <v>1003405128</v>
      </c>
      <c r="H198" t="s">
        <v>3923</v>
      </c>
      <c r="I198" t="s">
        <v>3924</v>
      </c>
      <c r="J198" t="s">
        <v>3925</v>
      </c>
      <c r="K198" t="s">
        <v>3926</v>
      </c>
      <c r="L198">
        <v>4222</v>
      </c>
      <c r="M198">
        <v>1</v>
      </c>
      <c r="Q198" s="1">
        <v>43790</v>
      </c>
      <c r="R198" t="s">
        <v>2981</v>
      </c>
      <c r="V198">
        <v>1</v>
      </c>
      <c r="W198" t="s">
        <v>3230</v>
      </c>
      <c r="X198">
        <v>7</v>
      </c>
      <c r="Y198" t="s">
        <v>3570</v>
      </c>
      <c r="AA198">
        <v>198602</v>
      </c>
      <c r="AB198">
        <v>323</v>
      </c>
      <c r="AC198" t="s">
        <v>3802</v>
      </c>
      <c r="AD198">
        <v>1084</v>
      </c>
      <c r="AE198" t="s">
        <v>3738</v>
      </c>
      <c r="AF198">
        <v>1</v>
      </c>
      <c r="AG198" t="s">
        <v>34895</v>
      </c>
      <c r="AH198">
        <v>99</v>
      </c>
      <c r="AI198" t="s">
        <v>34896</v>
      </c>
      <c r="AJ198">
        <v>101</v>
      </c>
      <c r="AK198" t="s">
        <v>34320</v>
      </c>
      <c r="AL198">
        <v>1</v>
      </c>
      <c r="AM198" t="s">
        <v>3345</v>
      </c>
      <c r="AN198">
        <v>147419</v>
      </c>
      <c r="AP198" t="s">
        <v>3927</v>
      </c>
      <c r="AQ198" t="s">
        <v>3928</v>
      </c>
      <c r="AR198">
        <v>0</v>
      </c>
      <c r="AS198" t="s">
        <v>2632</v>
      </c>
      <c r="AT198" t="s">
        <v>3929</v>
      </c>
      <c r="AW198">
        <v>55.682455179999998</v>
      </c>
      <c r="AX198">
        <v>12.60628436</v>
      </c>
      <c r="AY198" t="s">
        <v>2633</v>
      </c>
      <c r="AZ198">
        <v>1084</v>
      </c>
      <c r="BA198" t="s">
        <v>2634</v>
      </c>
    </row>
    <row r="199" spans="1:53" x14ac:dyDescent="0.25">
      <c r="A199">
        <v>101516</v>
      </c>
      <c r="B199" t="s">
        <v>3930</v>
      </c>
      <c r="C199">
        <v>2400</v>
      </c>
      <c r="D199" t="s">
        <v>34914</v>
      </c>
      <c r="E199" t="s">
        <v>114</v>
      </c>
      <c r="F199">
        <v>19614697</v>
      </c>
      <c r="G199">
        <v>1003899779</v>
      </c>
      <c r="H199" t="s">
        <v>3931</v>
      </c>
      <c r="I199" t="s">
        <v>3932</v>
      </c>
      <c r="J199" t="s">
        <v>3933</v>
      </c>
      <c r="K199" t="s">
        <v>3934</v>
      </c>
      <c r="L199">
        <v>7380</v>
      </c>
      <c r="M199">
        <v>44</v>
      </c>
      <c r="Q199" s="1">
        <v>43777</v>
      </c>
      <c r="R199" t="s">
        <v>2981</v>
      </c>
      <c r="V199">
        <v>5</v>
      </c>
      <c r="W199" t="s">
        <v>2938</v>
      </c>
      <c r="X199">
        <v>1</v>
      </c>
      <c r="Y199" t="s">
        <v>34899</v>
      </c>
      <c r="Z199">
        <v>9</v>
      </c>
      <c r="AA199">
        <v>199701</v>
      </c>
      <c r="AB199">
        <v>121</v>
      </c>
      <c r="AC199" t="s">
        <v>2640</v>
      </c>
      <c r="AD199">
        <v>1013</v>
      </c>
      <c r="AE199" t="s">
        <v>47</v>
      </c>
      <c r="AF199">
        <v>1</v>
      </c>
      <c r="AG199" t="s">
        <v>34895</v>
      </c>
      <c r="AH199">
        <v>21</v>
      </c>
      <c r="AI199" t="s">
        <v>34900</v>
      </c>
      <c r="AJ199">
        <v>101</v>
      </c>
      <c r="AK199" t="s">
        <v>34320</v>
      </c>
      <c r="AP199" t="s">
        <v>3935</v>
      </c>
      <c r="AQ199" t="s">
        <v>3936</v>
      </c>
      <c r="AR199">
        <v>0</v>
      </c>
      <c r="AS199" t="s">
        <v>2632</v>
      </c>
      <c r="AT199" t="s">
        <v>3937</v>
      </c>
      <c r="AW199">
        <v>55.705861890000001</v>
      </c>
      <c r="AX199">
        <v>12.52623348</v>
      </c>
      <c r="AY199" t="s">
        <v>2633</v>
      </c>
      <c r="AZ199">
        <v>1084</v>
      </c>
      <c r="BA199" t="s">
        <v>2634</v>
      </c>
    </row>
    <row r="200" spans="1:53" x14ac:dyDescent="0.25">
      <c r="A200">
        <v>101518</v>
      </c>
      <c r="B200" t="s">
        <v>3938</v>
      </c>
      <c r="C200">
        <v>1437</v>
      </c>
      <c r="D200" t="s">
        <v>34901</v>
      </c>
      <c r="E200" t="s">
        <v>3939</v>
      </c>
      <c r="F200">
        <v>51531817</v>
      </c>
      <c r="G200">
        <v>1003405141</v>
      </c>
      <c r="H200" t="s">
        <v>34455</v>
      </c>
      <c r="I200" t="s">
        <v>3940</v>
      </c>
      <c r="J200" t="s">
        <v>3941</v>
      </c>
      <c r="K200" t="s">
        <v>3942</v>
      </c>
      <c r="L200">
        <v>5474</v>
      </c>
      <c r="M200">
        <v>5</v>
      </c>
      <c r="Q200" s="1">
        <v>45068</v>
      </c>
      <c r="R200" t="s">
        <v>34388</v>
      </c>
      <c r="V200">
        <v>1</v>
      </c>
      <c r="W200" t="s">
        <v>3230</v>
      </c>
      <c r="X200">
        <v>7</v>
      </c>
      <c r="Y200" t="s">
        <v>3570</v>
      </c>
      <c r="AA200">
        <v>196809</v>
      </c>
      <c r="AB200">
        <v>325</v>
      </c>
      <c r="AC200" t="s">
        <v>3943</v>
      </c>
      <c r="AD200">
        <v>1084</v>
      </c>
      <c r="AE200" t="s">
        <v>3738</v>
      </c>
      <c r="AF200">
        <v>4</v>
      </c>
      <c r="AG200" t="s">
        <v>35075</v>
      </c>
      <c r="AH200">
        <v>99</v>
      </c>
      <c r="AI200" t="s">
        <v>34896</v>
      </c>
      <c r="AJ200">
        <v>101</v>
      </c>
      <c r="AK200" t="s">
        <v>34320</v>
      </c>
      <c r="AL200">
        <v>1</v>
      </c>
      <c r="AM200" t="s">
        <v>3345</v>
      </c>
      <c r="AN200">
        <v>147418</v>
      </c>
      <c r="AP200" t="s">
        <v>3944</v>
      </c>
      <c r="AQ200" t="s">
        <v>3945</v>
      </c>
      <c r="AR200">
        <v>1</v>
      </c>
      <c r="AS200" t="s">
        <v>3533</v>
      </c>
      <c r="AT200" t="s">
        <v>3946</v>
      </c>
      <c r="AW200">
        <v>55.681697819999997</v>
      </c>
      <c r="AX200">
        <v>12.606216330000001</v>
      </c>
      <c r="AY200" t="s">
        <v>2633</v>
      </c>
      <c r="AZ200">
        <v>1084</v>
      </c>
      <c r="BA200" t="s">
        <v>2634</v>
      </c>
    </row>
    <row r="201" spans="1:53" x14ac:dyDescent="0.25">
      <c r="A201">
        <v>101520</v>
      </c>
      <c r="B201" t="s">
        <v>3947</v>
      </c>
      <c r="C201">
        <v>2740</v>
      </c>
      <c r="D201" t="s">
        <v>3948</v>
      </c>
      <c r="E201" t="s">
        <v>3949</v>
      </c>
      <c r="F201">
        <v>30787986</v>
      </c>
      <c r="G201">
        <v>1003403630</v>
      </c>
      <c r="H201" t="s">
        <v>3759</v>
      </c>
      <c r="I201" t="s">
        <v>3950</v>
      </c>
      <c r="J201" t="s">
        <v>3951</v>
      </c>
      <c r="K201" t="s">
        <v>3952</v>
      </c>
      <c r="L201">
        <v>549</v>
      </c>
      <c r="M201">
        <v>35</v>
      </c>
      <c r="Q201" s="1">
        <v>42718</v>
      </c>
      <c r="R201" t="s">
        <v>2628</v>
      </c>
      <c r="U201">
        <v>42705</v>
      </c>
      <c r="V201">
        <v>4</v>
      </c>
      <c r="W201" t="s">
        <v>3081</v>
      </c>
      <c r="X201">
        <v>4</v>
      </c>
      <c r="Y201" t="s">
        <v>3442</v>
      </c>
      <c r="AA201">
        <v>199808</v>
      </c>
      <c r="AB201">
        <v>322</v>
      </c>
      <c r="AC201" t="s">
        <v>3953</v>
      </c>
      <c r="AD201">
        <v>1085</v>
      </c>
      <c r="AE201" t="s">
        <v>35115</v>
      </c>
      <c r="AF201">
        <v>3</v>
      </c>
      <c r="AG201" t="s">
        <v>2688</v>
      </c>
      <c r="AH201">
        <v>99</v>
      </c>
      <c r="AI201" t="s">
        <v>34896</v>
      </c>
      <c r="AJ201">
        <v>151</v>
      </c>
      <c r="AK201" t="s">
        <v>3954</v>
      </c>
      <c r="AL201">
        <v>2</v>
      </c>
      <c r="AM201" t="s">
        <v>2703</v>
      </c>
      <c r="AN201">
        <v>280717</v>
      </c>
      <c r="AO201">
        <v>219416</v>
      </c>
      <c r="AP201" t="s">
        <v>3955</v>
      </c>
      <c r="AQ201" t="s">
        <v>3956</v>
      </c>
      <c r="AR201">
        <v>2</v>
      </c>
      <c r="AS201" t="s">
        <v>3549</v>
      </c>
      <c r="AT201" t="s">
        <v>3957</v>
      </c>
      <c r="AW201">
        <v>55.716814216028602</v>
      </c>
      <c r="AX201">
        <v>12.400284241201</v>
      </c>
      <c r="AY201" t="s">
        <v>2633</v>
      </c>
      <c r="AZ201">
        <v>1084</v>
      </c>
      <c r="BA201" t="s">
        <v>2634</v>
      </c>
    </row>
    <row r="202" spans="1:53" x14ac:dyDescent="0.25">
      <c r="A202">
        <v>101522</v>
      </c>
      <c r="B202" t="s">
        <v>3958</v>
      </c>
      <c r="C202">
        <v>2200</v>
      </c>
      <c r="D202" t="s">
        <v>34908</v>
      </c>
      <c r="E202" t="s">
        <v>35174</v>
      </c>
      <c r="F202">
        <v>30891732</v>
      </c>
      <c r="G202">
        <v>1014190488</v>
      </c>
      <c r="H202" t="s">
        <v>3542</v>
      </c>
      <c r="I202">
        <v>35457044</v>
      </c>
      <c r="J202" t="s">
        <v>3699</v>
      </c>
      <c r="K202" t="s">
        <v>3784</v>
      </c>
      <c r="L202">
        <v>7336</v>
      </c>
      <c r="M202">
        <v>86</v>
      </c>
      <c r="Q202" s="1">
        <v>43790</v>
      </c>
      <c r="R202" t="s">
        <v>2628</v>
      </c>
      <c r="U202" s="1"/>
      <c r="V202">
        <v>4</v>
      </c>
      <c r="W202" t="s">
        <v>3081</v>
      </c>
      <c r="X202">
        <v>4</v>
      </c>
      <c r="Y202" t="s">
        <v>3442</v>
      </c>
      <c r="AA202">
        <v>199801</v>
      </c>
      <c r="AB202">
        <v>380</v>
      </c>
      <c r="AC202" t="s">
        <v>3959</v>
      </c>
      <c r="AD202">
        <v>1085</v>
      </c>
      <c r="AE202" t="s">
        <v>35115</v>
      </c>
      <c r="AF202">
        <v>1</v>
      </c>
      <c r="AG202" t="s">
        <v>34895</v>
      </c>
      <c r="AH202">
        <v>99</v>
      </c>
      <c r="AI202" t="s">
        <v>34896</v>
      </c>
      <c r="AJ202">
        <v>101</v>
      </c>
      <c r="AK202" t="s">
        <v>34320</v>
      </c>
      <c r="AO202">
        <v>219417</v>
      </c>
      <c r="AP202" t="s">
        <v>3960</v>
      </c>
      <c r="AQ202" t="s">
        <v>3548</v>
      </c>
      <c r="AR202">
        <v>2</v>
      </c>
      <c r="AS202" t="s">
        <v>3549</v>
      </c>
      <c r="AT202" t="s">
        <v>3787</v>
      </c>
      <c r="AW202">
        <v>55.70184296</v>
      </c>
      <c r="AX202">
        <v>12.5507001</v>
      </c>
      <c r="AY202" t="s">
        <v>2633</v>
      </c>
      <c r="AZ202">
        <v>1084</v>
      </c>
      <c r="BA202" t="s">
        <v>2634</v>
      </c>
    </row>
    <row r="203" spans="1:53" x14ac:dyDescent="0.25">
      <c r="A203">
        <v>101524</v>
      </c>
      <c r="B203" t="s">
        <v>3961</v>
      </c>
      <c r="C203">
        <v>2400</v>
      </c>
      <c r="D203" t="s">
        <v>34914</v>
      </c>
      <c r="E203" t="s">
        <v>35175</v>
      </c>
      <c r="F203">
        <v>64942212</v>
      </c>
      <c r="G203">
        <v>1003254878</v>
      </c>
      <c r="H203" t="s">
        <v>35176</v>
      </c>
      <c r="I203" t="s">
        <v>3962</v>
      </c>
      <c r="J203" t="s">
        <v>3391</v>
      </c>
      <c r="K203" t="s">
        <v>3392</v>
      </c>
      <c r="L203">
        <v>2756</v>
      </c>
      <c r="M203">
        <v>10</v>
      </c>
      <c r="Q203" s="1">
        <v>43790</v>
      </c>
      <c r="R203" t="s">
        <v>2981</v>
      </c>
      <c r="S203">
        <v>101</v>
      </c>
      <c r="T203" t="s">
        <v>34320</v>
      </c>
      <c r="V203">
        <v>2</v>
      </c>
      <c r="W203" t="s">
        <v>2629</v>
      </c>
      <c r="X203">
        <v>8</v>
      </c>
      <c r="Y203" t="s">
        <v>35044</v>
      </c>
      <c r="AA203">
        <v>199901</v>
      </c>
      <c r="AB203">
        <v>127</v>
      </c>
      <c r="AC203" t="s">
        <v>3375</v>
      </c>
      <c r="AD203">
        <v>1052</v>
      </c>
      <c r="AE203" t="s">
        <v>3375</v>
      </c>
      <c r="AF203">
        <v>2</v>
      </c>
      <c r="AG203" t="s">
        <v>35025</v>
      </c>
      <c r="AH203">
        <v>99</v>
      </c>
      <c r="AI203" t="s">
        <v>34896</v>
      </c>
      <c r="AJ203">
        <v>101</v>
      </c>
      <c r="AK203" t="s">
        <v>34320</v>
      </c>
      <c r="AP203" t="s">
        <v>3963</v>
      </c>
      <c r="AR203">
        <v>0</v>
      </c>
      <c r="AS203" t="s">
        <v>2632</v>
      </c>
      <c r="AT203" t="s">
        <v>3395</v>
      </c>
      <c r="AW203">
        <v>55.700684039999999</v>
      </c>
      <c r="AX203">
        <v>12.53377096</v>
      </c>
      <c r="AY203" t="s">
        <v>2633</v>
      </c>
      <c r="AZ203">
        <v>1084</v>
      </c>
      <c r="BA203" t="s">
        <v>2634</v>
      </c>
    </row>
    <row r="204" spans="1:53" x14ac:dyDescent="0.25">
      <c r="A204">
        <v>101525</v>
      </c>
      <c r="B204" t="s">
        <v>35177</v>
      </c>
      <c r="C204">
        <v>2100</v>
      </c>
      <c r="D204" t="s">
        <v>34941</v>
      </c>
      <c r="E204" t="s">
        <v>115</v>
      </c>
      <c r="F204">
        <v>64942212</v>
      </c>
      <c r="G204">
        <v>1008339860</v>
      </c>
      <c r="H204" t="s">
        <v>3964</v>
      </c>
      <c r="I204" t="s">
        <v>3965</v>
      </c>
      <c r="J204" t="s">
        <v>3966</v>
      </c>
      <c r="K204" t="s">
        <v>35178</v>
      </c>
      <c r="L204">
        <v>1076</v>
      </c>
      <c r="M204">
        <v>33</v>
      </c>
      <c r="Q204" s="1">
        <v>44642</v>
      </c>
      <c r="R204" t="s">
        <v>2628</v>
      </c>
      <c r="S204">
        <v>101</v>
      </c>
      <c r="T204" t="s">
        <v>34320</v>
      </c>
      <c r="V204">
        <v>2</v>
      </c>
      <c r="W204" t="s">
        <v>2629</v>
      </c>
      <c r="X204">
        <v>1</v>
      </c>
      <c r="Y204" t="s">
        <v>34899</v>
      </c>
      <c r="Z204">
        <v>10</v>
      </c>
      <c r="AA204">
        <v>199908</v>
      </c>
      <c r="AB204">
        <v>126</v>
      </c>
      <c r="AC204" t="s">
        <v>62</v>
      </c>
      <c r="AD204">
        <v>1015</v>
      </c>
      <c r="AE204" t="s">
        <v>62</v>
      </c>
      <c r="AF204">
        <v>1</v>
      </c>
      <c r="AG204" t="s">
        <v>34895</v>
      </c>
      <c r="AH204">
        <v>27</v>
      </c>
      <c r="AI204" t="s">
        <v>34995</v>
      </c>
      <c r="AJ204">
        <v>101</v>
      </c>
      <c r="AK204" t="s">
        <v>34320</v>
      </c>
      <c r="AP204" t="s">
        <v>3967</v>
      </c>
      <c r="AQ204" t="s">
        <v>3968</v>
      </c>
      <c r="AR204">
        <v>0</v>
      </c>
      <c r="AS204" t="s">
        <v>2632</v>
      </c>
      <c r="AT204" t="s">
        <v>35179</v>
      </c>
      <c r="AW204">
        <v>55.713686260000003</v>
      </c>
      <c r="AX204">
        <v>12.580920770000001</v>
      </c>
      <c r="AY204" t="s">
        <v>2633</v>
      </c>
      <c r="AZ204">
        <v>1084</v>
      </c>
      <c r="BA204" t="s">
        <v>2634</v>
      </c>
    </row>
    <row r="205" spans="1:53" x14ac:dyDescent="0.25">
      <c r="A205">
        <v>101526</v>
      </c>
      <c r="B205" t="s">
        <v>3969</v>
      </c>
      <c r="C205">
        <v>2400</v>
      </c>
      <c r="D205" t="s">
        <v>34914</v>
      </c>
      <c r="E205" t="s">
        <v>116</v>
      </c>
      <c r="F205">
        <v>21714976</v>
      </c>
      <c r="G205">
        <v>1005145911</v>
      </c>
      <c r="H205" t="s">
        <v>3970</v>
      </c>
      <c r="I205" t="s">
        <v>3971</v>
      </c>
      <c r="J205" t="s">
        <v>3972</v>
      </c>
      <c r="K205" t="s">
        <v>3973</v>
      </c>
      <c r="L205">
        <v>7144</v>
      </c>
      <c r="M205">
        <v>3</v>
      </c>
      <c r="Q205" s="1">
        <v>43777</v>
      </c>
      <c r="R205" t="s">
        <v>2981</v>
      </c>
      <c r="V205">
        <v>5</v>
      </c>
      <c r="W205" t="s">
        <v>2938</v>
      </c>
      <c r="X205">
        <v>1</v>
      </c>
      <c r="Y205" t="s">
        <v>34899</v>
      </c>
      <c r="Z205">
        <v>9</v>
      </c>
      <c r="AA205">
        <v>199908</v>
      </c>
      <c r="AB205">
        <v>121</v>
      </c>
      <c r="AC205" t="s">
        <v>2640</v>
      </c>
      <c r="AD205">
        <v>1013</v>
      </c>
      <c r="AE205" t="s">
        <v>47</v>
      </c>
      <c r="AF205">
        <v>1</v>
      </c>
      <c r="AG205" t="s">
        <v>34895</v>
      </c>
      <c r="AH205">
        <v>21</v>
      </c>
      <c r="AI205" t="s">
        <v>34900</v>
      </c>
      <c r="AJ205">
        <v>101</v>
      </c>
      <c r="AK205" t="s">
        <v>34320</v>
      </c>
      <c r="AP205" t="s">
        <v>3974</v>
      </c>
      <c r="AQ205" t="s">
        <v>3975</v>
      </c>
      <c r="AR205">
        <v>0</v>
      </c>
      <c r="AS205" t="s">
        <v>2632</v>
      </c>
      <c r="AT205" t="s">
        <v>2941</v>
      </c>
      <c r="AW205">
        <v>55.700968490000001</v>
      </c>
      <c r="AX205">
        <v>12.53606272</v>
      </c>
      <c r="AY205" t="s">
        <v>2633</v>
      </c>
      <c r="AZ205">
        <v>1084</v>
      </c>
      <c r="BA205" t="s">
        <v>2634</v>
      </c>
    </row>
    <row r="206" spans="1:53" x14ac:dyDescent="0.25">
      <c r="A206">
        <v>101529</v>
      </c>
      <c r="B206" t="s">
        <v>3976</v>
      </c>
      <c r="C206">
        <v>2900</v>
      </c>
      <c r="D206" t="s">
        <v>3977</v>
      </c>
      <c r="E206" t="s">
        <v>3978</v>
      </c>
      <c r="F206">
        <v>64942212</v>
      </c>
      <c r="G206">
        <v>1003255187</v>
      </c>
      <c r="H206" t="s">
        <v>3979</v>
      </c>
      <c r="I206" t="s">
        <v>3980</v>
      </c>
      <c r="J206" t="s">
        <v>3981</v>
      </c>
      <c r="K206" t="s">
        <v>3982</v>
      </c>
      <c r="L206">
        <v>6048</v>
      </c>
      <c r="M206">
        <v>1</v>
      </c>
      <c r="Q206" s="1">
        <v>43705</v>
      </c>
      <c r="R206" t="s">
        <v>2628</v>
      </c>
      <c r="S206">
        <v>101</v>
      </c>
      <c r="T206" t="s">
        <v>34320</v>
      </c>
      <c r="V206">
        <v>2</v>
      </c>
      <c r="W206" t="s">
        <v>2629</v>
      </c>
      <c r="X206">
        <v>1</v>
      </c>
      <c r="Y206" t="s">
        <v>34899</v>
      </c>
      <c r="AA206">
        <v>199910</v>
      </c>
      <c r="AB206">
        <v>128</v>
      </c>
      <c r="AC206" t="s">
        <v>564</v>
      </c>
      <c r="AD206">
        <v>1051</v>
      </c>
      <c r="AE206" t="s">
        <v>564</v>
      </c>
      <c r="AF206">
        <v>2</v>
      </c>
      <c r="AG206" t="s">
        <v>35025</v>
      </c>
      <c r="AH206">
        <v>99</v>
      </c>
      <c r="AI206" t="s">
        <v>34896</v>
      </c>
      <c r="AJ206">
        <v>101</v>
      </c>
      <c r="AK206" t="s">
        <v>34320</v>
      </c>
      <c r="AL206">
        <v>1</v>
      </c>
      <c r="AM206" t="s">
        <v>3345</v>
      </c>
      <c r="AN206">
        <v>101904</v>
      </c>
      <c r="AP206" t="s">
        <v>3983</v>
      </c>
      <c r="AQ206" t="s">
        <v>3984</v>
      </c>
      <c r="AR206">
        <v>0</v>
      </c>
      <c r="AS206" t="s">
        <v>2632</v>
      </c>
      <c r="AT206" t="s">
        <v>3985</v>
      </c>
      <c r="AW206">
        <v>55.726386609999999</v>
      </c>
      <c r="AX206">
        <v>12.563334579999999</v>
      </c>
      <c r="AY206" t="s">
        <v>2633</v>
      </c>
      <c r="AZ206">
        <v>1084</v>
      </c>
      <c r="BA206" t="s">
        <v>2634</v>
      </c>
    </row>
    <row r="207" spans="1:53" x14ac:dyDescent="0.25">
      <c r="A207">
        <v>101530</v>
      </c>
      <c r="B207" t="s">
        <v>3986</v>
      </c>
      <c r="C207">
        <v>2300</v>
      </c>
      <c r="D207" t="s">
        <v>34948</v>
      </c>
      <c r="E207" t="s">
        <v>35180</v>
      </c>
      <c r="F207">
        <v>29057753</v>
      </c>
      <c r="G207">
        <v>1005162959</v>
      </c>
      <c r="H207" t="s">
        <v>3987</v>
      </c>
      <c r="I207" t="s">
        <v>3988</v>
      </c>
      <c r="J207" t="s">
        <v>3989</v>
      </c>
      <c r="K207" t="s">
        <v>3990</v>
      </c>
      <c r="L207">
        <v>6005</v>
      </c>
      <c r="M207">
        <v>7</v>
      </c>
      <c r="Q207" s="1">
        <v>43885</v>
      </c>
      <c r="R207" t="s">
        <v>2628</v>
      </c>
      <c r="V207">
        <v>4</v>
      </c>
      <c r="W207" t="s">
        <v>3081</v>
      </c>
      <c r="X207">
        <v>4</v>
      </c>
      <c r="Y207" t="s">
        <v>3442</v>
      </c>
      <c r="AA207">
        <v>199904</v>
      </c>
      <c r="AB207">
        <v>301</v>
      </c>
      <c r="AC207" t="s">
        <v>3772</v>
      </c>
      <c r="AD207">
        <v>1131</v>
      </c>
      <c r="AE207" t="s">
        <v>3772</v>
      </c>
      <c r="AF207">
        <v>4</v>
      </c>
      <c r="AG207" t="s">
        <v>35075</v>
      </c>
      <c r="AH207">
        <v>99</v>
      </c>
      <c r="AI207" t="s">
        <v>34896</v>
      </c>
      <c r="AJ207">
        <v>101</v>
      </c>
      <c r="AK207" t="s">
        <v>34320</v>
      </c>
      <c r="AP207" t="s">
        <v>3991</v>
      </c>
      <c r="AQ207" t="s">
        <v>3992</v>
      </c>
      <c r="AR207">
        <v>1</v>
      </c>
      <c r="AS207" t="s">
        <v>3533</v>
      </c>
      <c r="AT207" t="s">
        <v>3993</v>
      </c>
      <c r="AW207">
        <v>55.659886229999998</v>
      </c>
      <c r="AX207">
        <v>12.591234979999999</v>
      </c>
      <c r="AY207" t="s">
        <v>2633</v>
      </c>
      <c r="AZ207">
        <v>1084</v>
      </c>
      <c r="BA207" t="s">
        <v>2634</v>
      </c>
    </row>
    <row r="208" spans="1:53" x14ac:dyDescent="0.25">
      <c r="A208">
        <v>101533</v>
      </c>
      <c r="B208" t="s">
        <v>3994</v>
      </c>
      <c r="C208">
        <v>2300</v>
      </c>
      <c r="D208" t="s">
        <v>34948</v>
      </c>
      <c r="E208" t="s">
        <v>117</v>
      </c>
      <c r="F208">
        <v>25477952</v>
      </c>
      <c r="G208">
        <v>1007750419</v>
      </c>
      <c r="H208" t="s">
        <v>3995</v>
      </c>
      <c r="J208" t="s">
        <v>3996</v>
      </c>
      <c r="K208" t="s">
        <v>3997</v>
      </c>
      <c r="L208">
        <v>1620</v>
      </c>
      <c r="M208">
        <v>139</v>
      </c>
      <c r="Q208" s="1">
        <v>44628</v>
      </c>
      <c r="R208" t="s">
        <v>2628</v>
      </c>
      <c r="V208">
        <v>5</v>
      </c>
      <c r="W208" t="s">
        <v>2938</v>
      </c>
      <c r="X208">
        <v>1</v>
      </c>
      <c r="Y208" t="s">
        <v>34899</v>
      </c>
      <c r="Z208">
        <v>9</v>
      </c>
      <c r="AA208">
        <v>200008</v>
      </c>
      <c r="AB208">
        <v>121</v>
      </c>
      <c r="AC208" t="s">
        <v>2640</v>
      </c>
      <c r="AD208">
        <v>1013</v>
      </c>
      <c r="AE208" t="s">
        <v>47</v>
      </c>
      <c r="AF208">
        <v>1</v>
      </c>
      <c r="AG208" t="s">
        <v>34895</v>
      </c>
      <c r="AH208">
        <v>21</v>
      </c>
      <c r="AI208" t="s">
        <v>34900</v>
      </c>
      <c r="AJ208">
        <v>101</v>
      </c>
      <c r="AK208" t="s">
        <v>34320</v>
      </c>
      <c r="AP208" t="s">
        <v>3998</v>
      </c>
      <c r="AQ208" t="s">
        <v>3999</v>
      </c>
      <c r="AR208">
        <v>0</v>
      </c>
      <c r="AS208" t="s">
        <v>2632</v>
      </c>
      <c r="AT208" t="s">
        <v>3142</v>
      </c>
      <c r="AW208">
        <v>55.648599820000001</v>
      </c>
      <c r="AX208">
        <v>12.635293799999999</v>
      </c>
      <c r="AY208" t="s">
        <v>2633</v>
      </c>
      <c r="AZ208">
        <v>1084</v>
      </c>
      <c r="BA208" t="s">
        <v>2634</v>
      </c>
    </row>
    <row r="209" spans="1:53" x14ac:dyDescent="0.25">
      <c r="A209">
        <v>101535</v>
      </c>
      <c r="B209" t="s">
        <v>4000</v>
      </c>
      <c r="C209">
        <v>2400</v>
      </c>
      <c r="D209" t="s">
        <v>34914</v>
      </c>
      <c r="E209" t="s">
        <v>4001</v>
      </c>
      <c r="F209">
        <v>31119103</v>
      </c>
      <c r="G209">
        <v>1017164038</v>
      </c>
      <c r="H209" t="s">
        <v>4002</v>
      </c>
      <c r="I209" t="s">
        <v>4003</v>
      </c>
      <c r="J209" t="s">
        <v>4004</v>
      </c>
      <c r="K209" t="s">
        <v>4005</v>
      </c>
      <c r="L209">
        <v>7684</v>
      </c>
      <c r="M209">
        <v>164</v>
      </c>
      <c r="Q209" s="1">
        <v>43790</v>
      </c>
      <c r="R209" t="s">
        <v>2628</v>
      </c>
      <c r="V209">
        <v>4</v>
      </c>
      <c r="W209" t="s">
        <v>3081</v>
      </c>
      <c r="X209">
        <v>4</v>
      </c>
      <c r="Y209" t="s">
        <v>3442</v>
      </c>
      <c r="AA209">
        <v>200007</v>
      </c>
      <c r="AB209">
        <v>301</v>
      </c>
      <c r="AC209" t="s">
        <v>3772</v>
      </c>
      <c r="AD209">
        <v>1131</v>
      </c>
      <c r="AE209" t="s">
        <v>3772</v>
      </c>
      <c r="AF209">
        <v>1</v>
      </c>
      <c r="AG209" t="s">
        <v>34895</v>
      </c>
      <c r="AH209">
        <v>99</v>
      </c>
      <c r="AI209" t="s">
        <v>34896</v>
      </c>
      <c r="AJ209">
        <v>101</v>
      </c>
      <c r="AK209" t="s">
        <v>34320</v>
      </c>
      <c r="AO209">
        <v>751465</v>
      </c>
      <c r="AP209" t="s">
        <v>4006</v>
      </c>
      <c r="AQ209" t="s">
        <v>4007</v>
      </c>
      <c r="AR209">
        <v>2</v>
      </c>
      <c r="AS209" t="s">
        <v>3549</v>
      </c>
      <c r="AT209" t="s">
        <v>3900</v>
      </c>
      <c r="AW209">
        <v>55.721699770000001</v>
      </c>
      <c r="AX209">
        <v>12.54323739</v>
      </c>
      <c r="AY209" t="s">
        <v>2633</v>
      </c>
      <c r="AZ209">
        <v>1084</v>
      </c>
      <c r="BA209" t="s">
        <v>2634</v>
      </c>
    </row>
    <row r="210" spans="1:53" x14ac:dyDescent="0.25">
      <c r="A210">
        <v>101537</v>
      </c>
      <c r="B210" t="s">
        <v>4008</v>
      </c>
      <c r="C210">
        <v>2100</v>
      </c>
      <c r="D210" t="s">
        <v>34941</v>
      </c>
      <c r="E210" t="s">
        <v>118</v>
      </c>
      <c r="F210">
        <v>64942212</v>
      </c>
      <c r="G210">
        <v>1009055483</v>
      </c>
      <c r="H210" t="s">
        <v>4009</v>
      </c>
      <c r="I210" t="s">
        <v>4010</v>
      </c>
      <c r="J210" t="s">
        <v>4011</v>
      </c>
      <c r="K210" t="s">
        <v>4012</v>
      </c>
      <c r="L210">
        <v>5716</v>
      </c>
      <c r="M210">
        <v>10</v>
      </c>
      <c r="Q210" s="1">
        <v>44634</v>
      </c>
      <c r="R210" t="s">
        <v>2628</v>
      </c>
      <c r="S210">
        <v>101</v>
      </c>
      <c r="T210" t="s">
        <v>34320</v>
      </c>
      <c r="V210">
        <v>2</v>
      </c>
      <c r="W210" t="s">
        <v>2629</v>
      </c>
      <c r="X210">
        <v>1</v>
      </c>
      <c r="Y210" t="s">
        <v>34899</v>
      </c>
      <c r="Z210">
        <v>9</v>
      </c>
      <c r="AA210">
        <v>200108</v>
      </c>
      <c r="AB210">
        <v>121</v>
      </c>
      <c r="AC210" t="s">
        <v>2640</v>
      </c>
      <c r="AD210">
        <v>1012</v>
      </c>
      <c r="AE210" t="s">
        <v>2</v>
      </c>
      <c r="AF210">
        <v>1</v>
      </c>
      <c r="AG210" t="s">
        <v>34895</v>
      </c>
      <c r="AH210">
        <v>21</v>
      </c>
      <c r="AI210" t="s">
        <v>34900</v>
      </c>
      <c r="AJ210">
        <v>101</v>
      </c>
      <c r="AK210" t="s">
        <v>34320</v>
      </c>
      <c r="AP210" t="s">
        <v>4013</v>
      </c>
      <c r="AQ210" t="s">
        <v>4014</v>
      </c>
      <c r="AR210">
        <v>0</v>
      </c>
      <c r="AS210" t="s">
        <v>2632</v>
      </c>
      <c r="AT210" t="s">
        <v>2775</v>
      </c>
      <c r="AW210">
        <v>55.702980820000001</v>
      </c>
      <c r="AX210">
        <v>12.58187242</v>
      </c>
      <c r="AY210" t="s">
        <v>2633</v>
      </c>
      <c r="AZ210">
        <v>1084</v>
      </c>
      <c r="BA210" t="s">
        <v>2634</v>
      </c>
    </row>
    <row r="211" spans="1:53" x14ac:dyDescent="0.25">
      <c r="A211">
        <v>101538</v>
      </c>
      <c r="B211" t="s">
        <v>4015</v>
      </c>
      <c r="C211">
        <v>2500</v>
      </c>
      <c r="D211" t="s">
        <v>2898</v>
      </c>
      <c r="E211" t="s">
        <v>119</v>
      </c>
      <c r="F211">
        <v>64942212</v>
      </c>
      <c r="G211">
        <v>1009122938</v>
      </c>
      <c r="H211" t="s">
        <v>4016</v>
      </c>
      <c r="I211" t="s">
        <v>4017</v>
      </c>
      <c r="J211" t="s">
        <v>4018</v>
      </c>
      <c r="K211" t="s">
        <v>4019</v>
      </c>
      <c r="L211">
        <v>6008</v>
      </c>
      <c r="M211">
        <v>6</v>
      </c>
      <c r="Q211" s="1">
        <v>44634</v>
      </c>
      <c r="R211" t="s">
        <v>2628</v>
      </c>
      <c r="S211">
        <v>101</v>
      </c>
      <c r="T211" t="s">
        <v>34320</v>
      </c>
      <c r="V211">
        <v>2</v>
      </c>
      <c r="W211" t="s">
        <v>2629</v>
      </c>
      <c r="X211">
        <v>1</v>
      </c>
      <c r="Y211" t="s">
        <v>34899</v>
      </c>
      <c r="Z211">
        <v>10</v>
      </c>
      <c r="AA211">
        <v>200201</v>
      </c>
      <c r="AB211">
        <v>126</v>
      </c>
      <c r="AC211" t="s">
        <v>62</v>
      </c>
      <c r="AD211">
        <v>1015</v>
      </c>
      <c r="AE211" t="s">
        <v>62</v>
      </c>
      <c r="AF211">
        <v>1</v>
      </c>
      <c r="AG211" t="s">
        <v>34895</v>
      </c>
      <c r="AH211">
        <v>21</v>
      </c>
      <c r="AI211" t="s">
        <v>34900</v>
      </c>
      <c r="AJ211">
        <v>101</v>
      </c>
      <c r="AK211" t="s">
        <v>34320</v>
      </c>
      <c r="AP211" t="s">
        <v>4020</v>
      </c>
      <c r="AQ211" t="s">
        <v>4021</v>
      </c>
      <c r="AR211">
        <v>0</v>
      </c>
      <c r="AS211" t="s">
        <v>2632</v>
      </c>
      <c r="AT211" t="s">
        <v>4022</v>
      </c>
      <c r="AW211">
        <v>55.664978650000002</v>
      </c>
      <c r="AX211">
        <v>12.515198679999999</v>
      </c>
      <c r="AY211" t="s">
        <v>2633</v>
      </c>
      <c r="AZ211">
        <v>1084</v>
      </c>
      <c r="BA211" t="s">
        <v>2634</v>
      </c>
    </row>
    <row r="212" spans="1:53" x14ac:dyDescent="0.25">
      <c r="A212">
        <v>101540</v>
      </c>
      <c r="B212" t="s">
        <v>4023</v>
      </c>
      <c r="C212">
        <v>2400</v>
      </c>
      <c r="D212" t="s">
        <v>34914</v>
      </c>
      <c r="E212" t="s">
        <v>120</v>
      </c>
      <c r="F212">
        <v>64942212</v>
      </c>
      <c r="G212">
        <v>1010020154</v>
      </c>
      <c r="H212" t="s">
        <v>4024</v>
      </c>
      <c r="I212" t="s">
        <v>4025</v>
      </c>
      <c r="J212" t="s">
        <v>4026</v>
      </c>
      <c r="K212" t="s">
        <v>4027</v>
      </c>
      <c r="L212">
        <v>6492</v>
      </c>
      <c r="M212">
        <v>20</v>
      </c>
      <c r="Q212" s="1">
        <v>44636</v>
      </c>
      <c r="R212" t="s">
        <v>2628</v>
      </c>
      <c r="S212">
        <v>101</v>
      </c>
      <c r="T212" t="s">
        <v>34320</v>
      </c>
      <c r="V212">
        <v>2</v>
      </c>
      <c r="W212" t="s">
        <v>2629</v>
      </c>
      <c r="X212">
        <v>1</v>
      </c>
      <c r="Y212" t="s">
        <v>34899</v>
      </c>
      <c r="Z212">
        <v>7</v>
      </c>
      <c r="AA212">
        <v>200208</v>
      </c>
      <c r="AB212">
        <v>121</v>
      </c>
      <c r="AC212" t="s">
        <v>2640</v>
      </c>
      <c r="AD212">
        <v>1012</v>
      </c>
      <c r="AE212" t="s">
        <v>2</v>
      </c>
      <c r="AF212">
        <v>1</v>
      </c>
      <c r="AG212" t="s">
        <v>34895</v>
      </c>
      <c r="AH212">
        <v>21</v>
      </c>
      <c r="AI212" t="s">
        <v>34900</v>
      </c>
      <c r="AJ212">
        <v>101</v>
      </c>
      <c r="AK212" t="s">
        <v>34320</v>
      </c>
      <c r="AP212" t="s">
        <v>4028</v>
      </c>
      <c r="AQ212" t="s">
        <v>4029</v>
      </c>
      <c r="AR212">
        <v>0</v>
      </c>
      <c r="AS212" t="s">
        <v>2632</v>
      </c>
      <c r="AT212" t="s">
        <v>4030</v>
      </c>
      <c r="AW212">
        <v>55.711266770000002</v>
      </c>
      <c r="AX212">
        <v>12.51986087</v>
      </c>
      <c r="AY212" t="s">
        <v>2633</v>
      </c>
      <c r="AZ212">
        <v>1084</v>
      </c>
      <c r="BA212" t="s">
        <v>2634</v>
      </c>
    </row>
    <row r="213" spans="1:53" x14ac:dyDescent="0.25">
      <c r="A213">
        <v>101541</v>
      </c>
      <c r="B213" t="s">
        <v>4031</v>
      </c>
      <c r="C213">
        <v>2720</v>
      </c>
      <c r="D213" t="s">
        <v>34922</v>
      </c>
      <c r="E213" t="s">
        <v>121</v>
      </c>
      <c r="F213">
        <v>26121051</v>
      </c>
      <c r="G213">
        <v>1008535538</v>
      </c>
      <c r="H213" t="s">
        <v>4032</v>
      </c>
      <c r="J213" t="s">
        <v>4033</v>
      </c>
      <c r="K213" t="s">
        <v>35181</v>
      </c>
      <c r="L213">
        <v>6480</v>
      </c>
      <c r="M213">
        <v>50</v>
      </c>
      <c r="Q213" s="1">
        <v>44326</v>
      </c>
      <c r="R213" t="s">
        <v>2628</v>
      </c>
      <c r="V213">
        <v>5</v>
      </c>
      <c r="W213" t="s">
        <v>2938</v>
      </c>
      <c r="X213">
        <v>1</v>
      </c>
      <c r="Y213" t="s">
        <v>34899</v>
      </c>
      <c r="Z213">
        <v>8</v>
      </c>
      <c r="AA213">
        <v>200108</v>
      </c>
      <c r="AB213">
        <v>121</v>
      </c>
      <c r="AC213" t="s">
        <v>2640</v>
      </c>
      <c r="AD213">
        <v>1013</v>
      </c>
      <c r="AE213" t="s">
        <v>47</v>
      </c>
      <c r="AF213">
        <v>1</v>
      </c>
      <c r="AG213" t="s">
        <v>34895</v>
      </c>
      <c r="AH213">
        <v>21</v>
      </c>
      <c r="AI213" t="s">
        <v>34900</v>
      </c>
      <c r="AJ213">
        <v>101</v>
      </c>
      <c r="AK213" t="s">
        <v>34320</v>
      </c>
      <c r="AP213" t="s">
        <v>4034</v>
      </c>
      <c r="AQ213" t="s">
        <v>4035</v>
      </c>
      <c r="AR213">
        <v>0</v>
      </c>
      <c r="AS213" t="s">
        <v>2632</v>
      </c>
      <c r="AT213" t="s">
        <v>35034</v>
      </c>
      <c r="AW213">
        <v>55.695409169999998</v>
      </c>
      <c r="AX213">
        <v>12.48215978</v>
      </c>
      <c r="AY213" t="s">
        <v>2633</v>
      </c>
      <c r="AZ213">
        <v>1084</v>
      </c>
      <c r="BA213" t="s">
        <v>2634</v>
      </c>
    </row>
    <row r="214" spans="1:53" x14ac:dyDescent="0.25">
      <c r="A214">
        <v>101543</v>
      </c>
      <c r="B214" t="s">
        <v>123</v>
      </c>
      <c r="C214">
        <v>2300</v>
      </c>
      <c r="D214" t="s">
        <v>34948</v>
      </c>
      <c r="E214" t="s">
        <v>123</v>
      </c>
      <c r="F214">
        <v>26168724</v>
      </c>
      <c r="G214">
        <v>1008591632</v>
      </c>
      <c r="H214" t="s">
        <v>35182</v>
      </c>
      <c r="J214" t="s">
        <v>4036</v>
      </c>
      <c r="K214" t="s">
        <v>4037</v>
      </c>
      <c r="L214">
        <v>232</v>
      </c>
      <c r="M214">
        <v>90</v>
      </c>
      <c r="O214">
        <v>4</v>
      </c>
      <c r="Q214" s="1">
        <v>44860</v>
      </c>
      <c r="R214" t="s">
        <v>2628</v>
      </c>
      <c r="V214">
        <v>6</v>
      </c>
      <c r="W214" t="s">
        <v>3407</v>
      </c>
      <c r="X214">
        <v>1</v>
      </c>
      <c r="Y214" t="s">
        <v>34899</v>
      </c>
      <c r="Z214">
        <v>10</v>
      </c>
      <c r="AA214">
        <v>200110</v>
      </c>
      <c r="AB214">
        <v>129</v>
      </c>
      <c r="AC214" t="s">
        <v>122</v>
      </c>
      <c r="AD214">
        <v>1016</v>
      </c>
      <c r="AE214" t="s">
        <v>122</v>
      </c>
      <c r="AF214">
        <v>1</v>
      </c>
      <c r="AG214" t="s">
        <v>34895</v>
      </c>
      <c r="AH214">
        <v>23</v>
      </c>
      <c r="AI214" t="s">
        <v>4038</v>
      </c>
      <c r="AJ214">
        <v>101</v>
      </c>
      <c r="AK214" t="s">
        <v>34320</v>
      </c>
      <c r="AP214" t="s">
        <v>4039</v>
      </c>
      <c r="AQ214" t="s">
        <v>4040</v>
      </c>
      <c r="AR214">
        <v>0</v>
      </c>
      <c r="AS214" t="s">
        <v>2632</v>
      </c>
      <c r="AT214" t="s">
        <v>2862</v>
      </c>
      <c r="AW214">
        <v>55.661640040000002</v>
      </c>
      <c r="AX214">
        <v>12.57628843</v>
      </c>
      <c r="AY214" t="s">
        <v>2633</v>
      </c>
      <c r="AZ214">
        <v>1084</v>
      </c>
      <c r="BA214" t="s">
        <v>2634</v>
      </c>
    </row>
    <row r="215" spans="1:53" x14ac:dyDescent="0.25">
      <c r="A215">
        <v>101544</v>
      </c>
      <c r="B215" t="s">
        <v>4041</v>
      </c>
      <c r="C215">
        <v>2200</v>
      </c>
      <c r="D215" t="s">
        <v>34908</v>
      </c>
      <c r="E215" t="s">
        <v>124</v>
      </c>
      <c r="F215">
        <v>16540471</v>
      </c>
      <c r="G215">
        <v>1001116301</v>
      </c>
      <c r="H215" t="s">
        <v>4042</v>
      </c>
      <c r="J215" t="s">
        <v>4043</v>
      </c>
      <c r="K215" t="s">
        <v>4044</v>
      </c>
      <c r="L215">
        <v>6040</v>
      </c>
      <c r="M215">
        <v>6</v>
      </c>
      <c r="Q215" s="1">
        <v>43888</v>
      </c>
      <c r="R215" t="s">
        <v>2628</v>
      </c>
      <c r="U215">
        <v>43862</v>
      </c>
      <c r="V215">
        <v>6</v>
      </c>
      <c r="W215" t="s">
        <v>3407</v>
      </c>
      <c r="X215">
        <v>1</v>
      </c>
      <c r="Y215" t="s">
        <v>34899</v>
      </c>
      <c r="Z215">
        <v>10</v>
      </c>
      <c r="AA215">
        <v>200110</v>
      </c>
      <c r="AB215">
        <v>129</v>
      </c>
      <c r="AC215" t="s">
        <v>122</v>
      </c>
      <c r="AD215">
        <v>1016</v>
      </c>
      <c r="AE215" t="s">
        <v>122</v>
      </c>
      <c r="AF215">
        <v>3</v>
      </c>
      <c r="AG215" t="s">
        <v>2688</v>
      </c>
      <c r="AH215">
        <v>27</v>
      </c>
      <c r="AI215" t="s">
        <v>34995</v>
      </c>
      <c r="AJ215">
        <v>101</v>
      </c>
      <c r="AK215" t="s">
        <v>34320</v>
      </c>
      <c r="AP215" t="s">
        <v>4045</v>
      </c>
      <c r="AQ215" t="s">
        <v>4046</v>
      </c>
      <c r="AR215">
        <v>0</v>
      </c>
      <c r="AS215" t="s">
        <v>2632</v>
      </c>
      <c r="AT215" t="s">
        <v>4047</v>
      </c>
      <c r="AY215" t="s">
        <v>2633</v>
      </c>
      <c r="AZ215">
        <v>1084</v>
      </c>
      <c r="BA215" t="s">
        <v>2634</v>
      </c>
    </row>
    <row r="216" spans="1:53" x14ac:dyDescent="0.25">
      <c r="A216">
        <v>101550</v>
      </c>
      <c r="B216" t="s">
        <v>35183</v>
      </c>
      <c r="C216">
        <v>2450</v>
      </c>
      <c r="D216" t="s">
        <v>34962</v>
      </c>
      <c r="E216" t="s">
        <v>35183</v>
      </c>
      <c r="F216">
        <v>53383211</v>
      </c>
      <c r="G216">
        <v>1003393592</v>
      </c>
      <c r="H216" t="s">
        <v>4048</v>
      </c>
      <c r="I216" t="s">
        <v>4049</v>
      </c>
      <c r="J216" t="s">
        <v>4050</v>
      </c>
      <c r="K216" t="s">
        <v>35184</v>
      </c>
      <c r="L216">
        <v>8308</v>
      </c>
      <c r="M216">
        <v>1</v>
      </c>
      <c r="Q216" s="1">
        <v>43539</v>
      </c>
      <c r="R216" t="s">
        <v>2628</v>
      </c>
      <c r="U216" s="1"/>
      <c r="V216">
        <v>1</v>
      </c>
      <c r="W216" t="s">
        <v>3230</v>
      </c>
      <c r="X216">
        <v>1</v>
      </c>
      <c r="Y216" t="s">
        <v>34899</v>
      </c>
      <c r="AA216">
        <v>200209</v>
      </c>
      <c r="AB216">
        <v>137</v>
      </c>
      <c r="AC216" t="s">
        <v>3522</v>
      </c>
      <c r="AD216">
        <v>1053</v>
      </c>
      <c r="AE216" t="s">
        <v>3522</v>
      </c>
      <c r="AF216">
        <v>1</v>
      </c>
      <c r="AG216" t="s">
        <v>34895</v>
      </c>
      <c r="AH216">
        <v>30</v>
      </c>
      <c r="AI216" t="s">
        <v>3512</v>
      </c>
      <c r="AJ216">
        <v>101</v>
      </c>
      <c r="AK216" t="s">
        <v>34320</v>
      </c>
      <c r="AP216" t="s">
        <v>4051</v>
      </c>
      <c r="AQ216" t="s">
        <v>4052</v>
      </c>
      <c r="AR216">
        <v>0</v>
      </c>
      <c r="AS216" t="s">
        <v>2632</v>
      </c>
      <c r="AT216" t="s">
        <v>34974</v>
      </c>
      <c r="AW216">
        <v>55.662550269999997</v>
      </c>
      <c r="AX216">
        <v>12.540319289999999</v>
      </c>
      <c r="AY216" t="s">
        <v>2633</v>
      </c>
      <c r="AZ216">
        <v>1084</v>
      </c>
      <c r="BA216" t="s">
        <v>2634</v>
      </c>
    </row>
    <row r="217" spans="1:53" x14ac:dyDescent="0.25">
      <c r="A217">
        <v>101551</v>
      </c>
      <c r="B217" t="s">
        <v>4053</v>
      </c>
      <c r="C217">
        <v>2100</v>
      </c>
      <c r="D217" t="s">
        <v>34941</v>
      </c>
      <c r="E217" t="s">
        <v>35185</v>
      </c>
      <c r="F217">
        <v>19542947</v>
      </c>
      <c r="G217">
        <v>1007894909</v>
      </c>
      <c r="H217" t="s">
        <v>4054</v>
      </c>
      <c r="I217" t="s">
        <v>3668</v>
      </c>
      <c r="J217" t="s">
        <v>4055</v>
      </c>
      <c r="K217" t="s">
        <v>35186</v>
      </c>
      <c r="L217">
        <v>4236</v>
      </c>
      <c r="M217">
        <v>2</v>
      </c>
      <c r="Q217" s="1">
        <v>40876</v>
      </c>
      <c r="R217" t="s">
        <v>2628</v>
      </c>
      <c r="U217">
        <v>40848</v>
      </c>
      <c r="V217">
        <v>4</v>
      </c>
      <c r="W217" t="s">
        <v>3081</v>
      </c>
      <c r="X217">
        <v>1</v>
      </c>
      <c r="Y217" t="s">
        <v>34899</v>
      </c>
      <c r="AA217">
        <v>200210</v>
      </c>
      <c r="AB217">
        <v>242</v>
      </c>
      <c r="AC217" t="s">
        <v>3671</v>
      </c>
      <c r="AD217">
        <v>1071</v>
      </c>
      <c r="AE217" t="s">
        <v>111</v>
      </c>
      <c r="AF217">
        <v>3</v>
      </c>
      <c r="AG217" t="s">
        <v>2688</v>
      </c>
      <c r="AH217">
        <v>99</v>
      </c>
      <c r="AI217" t="s">
        <v>34896</v>
      </c>
      <c r="AJ217">
        <v>101</v>
      </c>
      <c r="AK217" t="s">
        <v>34320</v>
      </c>
      <c r="AL217">
        <v>2</v>
      </c>
      <c r="AM217" t="s">
        <v>2703</v>
      </c>
      <c r="AN217">
        <v>101401</v>
      </c>
      <c r="AO217">
        <v>101401</v>
      </c>
      <c r="AP217" t="s">
        <v>4056</v>
      </c>
      <c r="AQ217" t="s">
        <v>4057</v>
      </c>
      <c r="AR217">
        <v>2</v>
      </c>
      <c r="AS217" t="s">
        <v>3549</v>
      </c>
      <c r="AT217" t="s">
        <v>35024</v>
      </c>
      <c r="AW217">
        <v>55.703961782929703</v>
      </c>
      <c r="AX217">
        <v>12.5582109806986</v>
      </c>
      <c r="AY217" t="s">
        <v>2633</v>
      </c>
      <c r="AZ217">
        <v>1084</v>
      </c>
      <c r="BA217" t="s">
        <v>2634</v>
      </c>
    </row>
    <row r="218" spans="1:53" x14ac:dyDescent="0.25">
      <c r="A218">
        <v>101552</v>
      </c>
      <c r="B218" t="s">
        <v>4058</v>
      </c>
      <c r="C218">
        <v>2300</v>
      </c>
      <c r="D218" t="s">
        <v>34948</v>
      </c>
      <c r="E218" t="s">
        <v>35185</v>
      </c>
      <c r="F218">
        <v>19542947</v>
      </c>
      <c r="G218">
        <v>1003400680</v>
      </c>
      <c r="H218" t="s">
        <v>4054</v>
      </c>
      <c r="I218" t="s">
        <v>4059</v>
      </c>
      <c r="J218" t="s">
        <v>4060</v>
      </c>
      <c r="K218" t="s">
        <v>4061</v>
      </c>
      <c r="L218">
        <v>3836</v>
      </c>
      <c r="M218">
        <v>25</v>
      </c>
      <c r="Q218" s="1">
        <v>40828</v>
      </c>
      <c r="R218" t="s">
        <v>2628</v>
      </c>
      <c r="U218" s="1">
        <v>40817</v>
      </c>
      <c r="V218">
        <v>4</v>
      </c>
      <c r="W218" t="s">
        <v>3081</v>
      </c>
      <c r="X218">
        <v>1</v>
      </c>
      <c r="Y218" t="s">
        <v>34899</v>
      </c>
      <c r="AA218">
        <v>200211</v>
      </c>
      <c r="AB218">
        <v>242</v>
      </c>
      <c r="AC218" t="s">
        <v>3671</v>
      </c>
      <c r="AD218">
        <v>1071</v>
      </c>
      <c r="AE218" t="s">
        <v>111</v>
      </c>
      <c r="AF218">
        <v>3</v>
      </c>
      <c r="AG218" t="s">
        <v>2688</v>
      </c>
      <c r="AH218">
        <v>99</v>
      </c>
      <c r="AI218" t="s">
        <v>34896</v>
      </c>
      <c r="AJ218">
        <v>101</v>
      </c>
      <c r="AK218" t="s">
        <v>34320</v>
      </c>
      <c r="AO218">
        <v>101401</v>
      </c>
      <c r="AP218" t="s">
        <v>4062</v>
      </c>
      <c r="AQ218" t="s">
        <v>4063</v>
      </c>
      <c r="AR218">
        <v>2</v>
      </c>
      <c r="AS218" t="s">
        <v>3549</v>
      </c>
      <c r="AT218" t="s">
        <v>4064</v>
      </c>
      <c r="AW218">
        <v>55.663474373992401</v>
      </c>
      <c r="AX218">
        <v>12.597861372520301</v>
      </c>
      <c r="AY218" t="s">
        <v>2633</v>
      </c>
      <c r="AZ218">
        <v>1084</v>
      </c>
      <c r="BA218" t="s">
        <v>2634</v>
      </c>
    </row>
    <row r="219" spans="1:53" x14ac:dyDescent="0.25">
      <c r="A219">
        <v>101554</v>
      </c>
      <c r="B219" t="s">
        <v>35187</v>
      </c>
      <c r="C219">
        <v>2400</v>
      </c>
      <c r="D219" t="s">
        <v>34914</v>
      </c>
      <c r="E219" t="s">
        <v>35188</v>
      </c>
      <c r="F219">
        <v>11748708</v>
      </c>
      <c r="G219">
        <v>1003400734</v>
      </c>
      <c r="H219" t="s">
        <v>35112</v>
      </c>
      <c r="I219" t="s">
        <v>4065</v>
      </c>
      <c r="J219" t="s">
        <v>3669</v>
      </c>
      <c r="K219" t="s">
        <v>4066</v>
      </c>
      <c r="L219">
        <v>5764</v>
      </c>
      <c r="M219">
        <v>11</v>
      </c>
      <c r="Q219" s="1">
        <v>43790</v>
      </c>
      <c r="R219" t="s">
        <v>2628</v>
      </c>
      <c r="U219" s="1"/>
      <c r="V219">
        <v>4</v>
      </c>
      <c r="W219" t="s">
        <v>3081</v>
      </c>
      <c r="X219">
        <v>1</v>
      </c>
      <c r="Y219" t="s">
        <v>34899</v>
      </c>
      <c r="AA219">
        <v>200211</v>
      </c>
      <c r="AB219">
        <v>242</v>
      </c>
      <c r="AC219" t="s">
        <v>3671</v>
      </c>
      <c r="AD219">
        <v>1071</v>
      </c>
      <c r="AE219" t="s">
        <v>111</v>
      </c>
      <c r="AF219">
        <v>1</v>
      </c>
      <c r="AG219" t="s">
        <v>34895</v>
      </c>
      <c r="AH219">
        <v>99</v>
      </c>
      <c r="AI219" t="s">
        <v>34896</v>
      </c>
      <c r="AJ219">
        <v>101</v>
      </c>
      <c r="AK219" t="s">
        <v>34320</v>
      </c>
      <c r="AO219">
        <v>280727</v>
      </c>
      <c r="AP219" t="s">
        <v>3672</v>
      </c>
      <c r="AQ219" t="s">
        <v>3673</v>
      </c>
      <c r="AR219">
        <v>2</v>
      </c>
      <c r="AS219" t="s">
        <v>3549</v>
      </c>
      <c r="AT219" t="s">
        <v>4067</v>
      </c>
      <c r="AW219">
        <v>55.703422949999997</v>
      </c>
      <c r="AX219">
        <v>12.536299100000001</v>
      </c>
      <c r="AY219" t="s">
        <v>2633</v>
      </c>
      <c r="AZ219">
        <v>1084</v>
      </c>
      <c r="BA219" t="s">
        <v>2634</v>
      </c>
    </row>
    <row r="220" spans="1:53" x14ac:dyDescent="0.25">
      <c r="A220">
        <v>101558</v>
      </c>
      <c r="B220" t="s">
        <v>4068</v>
      </c>
      <c r="C220">
        <v>1925</v>
      </c>
      <c r="D220" t="s">
        <v>3797</v>
      </c>
      <c r="E220" t="s">
        <v>4069</v>
      </c>
      <c r="F220">
        <v>60798419</v>
      </c>
      <c r="G220">
        <v>1021401621</v>
      </c>
      <c r="H220" t="s">
        <v>4070</v>
      </c>
      <c r="I220" t="s">
        <v>4071</v>
      </c>
      <c r="J220" t="s">
        <v>3890</v>
      </c>
      <c r="K220" t="s">
        <v>4072</v>
      </c>
      <c r="L220">
        <v>433</v>
      </c>
      <c r="M220">
        <v>10</v>
      </c>
      <c r="Q220" s="1">
        <v>44809</v>
      </c>
      <c r="R220" t="s">
        <v>2628</v>
      </c>
      <c r="V220">
        <v>4</v>
      </c>
      <c r="W220" t="s">
        <v>3081</v>
      </c>
      <c r="X220">
        <v>1</v>
      </c>
      <c r="Y220" t="s">
        <v>34899</v>
      </c>
      <c r="AA220">
        <v>188101</v>
      </c>
      <c r="AB220">
        <v>241</v>
      </c>
      <c r="AC220" t="s">
        <v>3891</v>
      </c>
      <c r="AD220">
        <v>1071</v>
      </c>
      <c r="AE220" t="s">
        <v>111</v>
      </c>
      <c r="AF220">
        <v>1</v>
      </c>
      <c r="AG220" t="s">
        <v>34895</v>
      </c>
      <c r="AH220">
        <v>99</v>
      </c>
      <c r="AI220" t="s">
        <v>34896</v>
      </c>
      <c r="AJ220">
        <v>147</v>
      </c>
      <c r="AK220" t="s">
        <v>150</v>
      </c>
      <c r="AO220">
        <v>101497</v>
      </c>
      <c r="AP220" t="s">
        <v>4073</v>
      </c>
      <c r="AQ220" t="s">
        <v>4074</v>
      </c>
      <c r="AR220">
        <v>2</v>
      </c>
      <c r="AS220" t="s">
        <v>3549</v>
      </c>
      <c r="AT220" t="s">
        <v>4075</v>
      </c>
      <c r="AW220">
        <v>55.681297389999997</v>
      </c>
      <c r="AX220">
        <v>12.554176050000001</v>
      </c>
      <c r="AY220" t="s">
        <v>2633</v>
      </c>
      <c r="AZ220">
        <v>1084</v>
      </c>
      <c r="BA220" t="s">
        <v>2634</v>
      </c>
    </row>
    <row r="221" spans="1:53" x14ac:dyDescent="0.25">
      <c r="A221">
        <v>101561</v>
      </c>
      <c r="B221" t="s">
        <v>3765</v>
      </c>
      <c r="C221">
        <v>2300</v>
      </c>
      <c r="D221" t="s">
        <v>34948</v>
      </c>
      <c r="E221" t="s">
        <v>4076</v>
      </c>
      <c r="F221">
        <v>62631716</v>
      </c>
      <c r="G221">
        <v>1003405165</v>
      </c>
      <c r="H221" t="s">
        <v>3767</v>
      </c>
      <c r="I221" t="s">
        <v>3768</v>
      </c>
      <c r="J221" t="s">
        <v>3769</v>
      </c>
      <c r="K221" t="s">
        <v>4077</v>
      </c>
      <c r="L221">
        <v>510</v>
      </c>
      <c r="M221">
        <v>6</v>
      </c>
      <c r="Q221" s="1">
        <v>42167</v>
      </c>
      <c r="R221" t="s">
        <v>2628</v>
      </c>
      <c r="U221">
        <v>41548</v>
      </c>
      <c r="V221">
        <v>1</v>
      </c>
      <c r="W221" t="s">
        <v>3230</v>
      </c>
      <c r="X221">
        <v>4</v>
      </c>
      <c r="Y221" t="s">
        <v>3442</v>
      </c>
      <c r="AA221">
        <v>200211</v>
      </c>
      <c r="AB221">
        <v>327</v>
      </c>
      <c r="AC221" t="s">
        <v>3771</v>
      </c>
      <c r="AD221">
        <v>1131</v>
      </c>
      <c r="AE221" t="s">
        <v>3772</v>
      </c>
      <c r="AF221">
        <v>5</v>
      </c>
      <c r="AG221" t="s">
        <v>3739</v>
      </c>
      <c r="AH221">
        <v>99</v>
      </c>
      <c r="AI221" t="s">
        <v>34896</v>
      </c>
      <c r="AJ221">
        <v>101</v>
      </c>
      <c r="AK221" t="s">
        <v>34320</v>
      </c>
      <c r="AL221">
        <v>2</v>
      </c>
      <c r="AM221" t="s">
        <v>2703</v>
      </c>
      <c r="AN221">
        <v>101582</v>
      </c>
      <c r="AP221" t="s">
        <v>3773</v>
      </c>
      <c r="AQ221" t="s">
        <v>3774</v>
      </c>
      <c r="AR221">
        <v>1</v>
      </c>
      <c r="AS221" t="s">
        <v>3533</v>
      </c>
      <c r="AT221" t="s">
        <v>4078</v>
      </c>
      <c r="AW221">
        <v>55.656183467993799</v>
      </c>
      <c r="AX221">
        <v>12.5987778108274</v>
      </c>
      <c r="AY221" t="s">
        <v>2633</v>
      </c>
      <c r="AZ221">
        <v>1084</v>
      </c>
      <c r="BA221" t="s">
        <v>2634</v>
      </c>
    </row>
    <row r="222" spans="1:53" x14ac:dyDescent="0.25">
      <c r="A222">
        <v>101563</v>
      </c>
      <c r="B222" t="s">
        <v>125</v>
      </c>
      <c r="C222">
        <v>2720</v>
      </c>
      <c r="D222" t="s">
        <v>34922</v>
      </c>
      <c r="E222" t="s">
        <v>125</v>
      </c>
      <c r="F222">
        <v>64942212</v>
      </c>
      <c r="G222">
        <v>1010397738</v>
      </c>
      <c r="H222" t="s">
        <v>4079</v>
      </c>
      <c r="J222" t="s">
        <v>4080</v>
      </c>
      <c r="K222" t="s">
        <v>35189</v>
      </c>
      <c r="L222">
        <v>1948</v>
      </c>
      <c r="M222">
        <v>13</v>
      </c>
      <c r="Q222" s="1">
        <v>44634</v>
      </c>
      <c r="R222" t="s">
        <v>2628</v>
      </c>
      <c r="S222">
        <v>101</v>
      </c>
      <c r="T222" t="s">
        <v>34320</v>
      </c>
      <c r="U222" s="1"/>
      <c r="V222">
        <v>2</v>
      </c>
      <c r="W222" t="s">
        <v>2629</v>
      </c>
      <c r="X222">
        <v>1</v>
      </c>
      <c r="Y222" t="s">
        <v>34899</v>
      </c>
      <c r="Z222">
        <v>8</v>
      </c>
      <c r="AA222">
        <v>200308</v>
      </c>
      <c r="AB222">
        <v>126</v>
      </c>
      <c r="AC222" t="s">
        <v>62</v>
      </c>
      <c r="AD222">
        <v>1015</v>
      </c>
      <c r="AE222" t="s">
        <v>62</v>
      </c>
      <c r="AF222">
        <v>1</v>
      </c>
      <c r="AG222" t="s">
        <v>34895</v>
      </c>
      <c r="AH222">
        <v>23</v>
      </c>
      <c r="AI222" t="s">
        <v>4038</v>
      </c>
      <c r="AJ222">
        <v>101</v>
      </c>
      <c r="AK222" t="s">
        <v>34320</v>
      </c>
      <c r="AP222" t="s">
        <v>4081</v>
      </c>
      <c r="AQ222" t="s">
        <v>4082</v>
      </c>
      <c r="AR222">
        <v>0</v>
      </c>
      <c r="AS222" t="s">
        <v>2632</v>
      </c>
      <c r="AT222" t="s">
        <v>35190</v>
      </c>
      <c r="AW222">
        <v>55.692614110000001</v>
      </c>
      <c r="AX222">
        <v>12.509525200000001</v>
      </c>
      <c r="AY222" t="s">
        <v>2633</v>
      </c>
      <c r="AZ222">
        <v>1084</v>
      </c>
      <c r="BA222" t="s">
        <v>2634</v>
      </c>
    </row>
    <row r="223" spans="1:53" x14ac:dyDescent="0.25">
      <c r="A223">
        <v>101564</v>
      </c>
      <c r="B223" t="s">
        <v>35191</v>
      </c>
      <c r="C223">
        <v>2300</v>
      </c>
      <c r="D223" t="s">
        <v>34948</v>
      </c>
      <c r="E223" t="s">
        <v>126</v>
      </c>
      <c r="F223">
        <v>27192777</v>
      </c>
      <c r="G223">
        <v>1009912068</v>
      </c>
      <c r="H223" t="s">
        <v>4083</v>
      </c>
      <c r="J223" t="s">
        <v>4084</v>
      </c>
      <c r="K223" t="s">
        <v>4085</v>
      </c>
      <c r="L223">
        <v>1620</v>
      </c>
      <c r="M223">
        <v>153</v>
      </c>
      <c r="Q223" s="1">
        <v>44879</v>
      </c>
      <c r="R223" t="s">
        <v>2628</v>
      </c>
      <c r="V223">
        <v>5</v>
      </c>
      <c r="W223" t="s">
        <v>2938</v>
      </c>
      <c r="X223">
        <v>1</v>
      </c>
      <c r="Y223" t="s">
        <v>34899</v>
      </c>
      <c r="Z223">
        <v>9</v>
      </c>
      <c r="AA223">
        <v>200308</v>
      </c>
      <c r="AB223">
        <v>121</v>
      </c>
      <c r="AC223" t="s">
        <v>2640</v>
      </c>
      <c r="AD223">
        <v>1013</v>
      </c>
      <c r="AE223" t="s">
        <v>47</v>
      </c>
      <c r="AF223">
        <v>1</v>
      </c>
      <c r="AG223" t="s">
        <v>34895</v>
      </c>
      <c r="AH223">
        <v>21</v>
      </c>
      <c r="AI223" t="s">
        <v>34900</v>
      </c>
      <c r="AJ223">
        <v>101</v>
      </c>
      <c r="AK223" t="s">
        <v>34320</v>
      </c>
      <c r="AP223" t="s">
        <v>4086</v>
      </c>
      <c r="AQ223" t="s">
        <v>4087</v>
      </c>
      <c r="AR223">
        <v>0</v>
      </c>
      <c r="AS223" t="s">
        <v>2632</v>
      </c>
      <c r="AT223" t="s">
        <v>3142</v>
      </c>
      <c r="AW223">
        <v>55.646814659999997</v>
      </c>
      <c r="AX223">
        <v>12.63553512</v>
      </c>
      <c r="AY223" t="s">
        <v>2633</v>
      </c>
      <c r="AZ223">
        <v>1084</v>
      </c>
      <c r="BA223" t="s">
        <v>2634</v>
      </c>
    </row>
    <row r="224" spans="1:53" x14ac:dyDescent="0.25">
      <c r="A224">
        <v>101566</v>
      </c>
      <c r="B224" t="s">
        <v>4088</v>
      </c>
      <c r="C224">
        <v>2450</v>
      </c>
      <c r="D224" t="s">
        <v>34962</v>
      </c>
      <c r="E224" t="s">
        <v>127</v>
      </c>
      <c r="F224">
        <v>64942212</v>
      </c>
      <c r="G224">
        <v>1003252577</v>
      </c>
      <c r="H224" t="s">
        <v>4089</v>
      </c>
      <c r="J224" t="s">
        <v>4090</v>
      </c>
      <c r="K224" t="s">
        <v>35192</v>
      </c>
      <c r="L224">
        <v>8264</v>
      </c>
      <c r="M224">
        <v>46</v>
      </c>
      <c r="Q224" s="1">
        <v>43777</v>
      </c>
      <c r="R224" t="s">
        <v>2628</v>
      </c>
      <c r="S224">
        <v>101</v>
      </c>
      <c r="T224" t="s">
        <v>34320</v>
      </c>
      <c r="V224">
        <v>2</v>
      </c>
      <c r="W224" t="s">
        <v>2629</v>
      </c>
      <c r="X224">
        <v>1</v>
      </c>
      <c r="Y224" t="s">
        <v>34899</v>
      </c>
      <c r="Z224">
        <v>7</v>
      </c>
      <c r="AA224">
        <v>200308</v>
      </c>
      <c r="AB224">
        <v>129</v>
      </c>
      <c r="AC224" t="s">
        <v>122</v>
      </c>
      <c r="AD224">
        <v>1016</v>
      </c>
      <c r="AE224" t="s">
        <v>122</v>
      </c>
      <c r="AF224">
        <v>1</v>
      </c>
      <c r="AG224" t="s">
        <v>34895</v>
      </c>
      <c r="AH224">
        <v>23</v>
      </c>
      <c r="AI224" t="s">
        <v>4038</v>
      </c>
      <c r="AJ224">
        <v>101</v>
      </c>
      <c r="AK224" t="s">
        <v>34320</v>
      </c>
      <c r="AP224" t="s">
        <v>4091</v>
      </c>
      <c r="AR224">
        <v>0</v>
      </c>
      <c r="AS224" t="s">
        <v>2632</v>
      </c>
      <c r="AT224" t="s">
        <v>35193</v>
      </c>
      <c r="AW224">
        <v>55.662803680000003</v>
      </c>
      <c r="AX224">
        <v>12.53108061</v>
      </c>
      <c r="AY224" t="s">
        <v>2633</v>
      </c>
      <c r="AZ224">
        <v>1084</v>
      </c>
      <c r="BA224" t="s">
        <v>2634</v>
      </c>
    </row>
    <row r="225" spans="1:53" x14ac:dyDescent="0.25">
      <c r="A225">
        <v>101567</v>
      </c>
      <c r="B225" t="s">
        <v>35194</v>
      </c>
      <c r="C225">
        <v>2720</v>
      </c>
      <c r="D225" t="s">
        <v>34922</v>
      </c>
      <c r="E225" t="s">
        <v>128</v>
      </c>
      <c r="F225">
        <v>27134165</v>
      </c>
      <c r="G225">
        <v>1009842884</v>
      </c>
      <c r="H225" t="s">
        <v>4092</v>
      </c>
      <c r="J225" t="s">
        <v>4093</v>
      </c>
      <c r="K225" t="s">
        <v>35195</v>
      </c>
      <c r="L225">
        <v>4320</v>
      </c>
      <c r="M225">
        <v>53</v>
      </c>
      <c r="Q225" s="1">
        <v>43777</v>
      </c>
      <c r="R225" t="s">
        <v>2628</v>
      </c>
      <c r="V225">
        <v>6</v>
      </c>
      <c r="W225" t="s">
        <v>3407</v>
      </c>
      <c r="X225">
        <v>1</v>
      </c>
      <c r="Y225" t="s">
        <v>34899</v>
      </c>
      <c r="Z225">
        <v>10</v>
      </c>
      <c r="AA225">
        <v>200308</v>
      </c>
      <c r="AB225">
        <v>129</v>
      </c>
      <c r="AC225" t="s">
        <v>122</v>
      </c>
      <c r="AD225">
        <v>1016</v>
      </c>
      <c r="AE225" t="s">
        <v>122</v>
      </c>
      <c r="AF225">
        <v>1</v>
      </c>
      <c r="AG225" t="s">
        <v>34895</v>
      </c>
      <c r="AH225">
        <v>23</v>
      </c>
      <c r="AI225" t="s">
        <v>4038</v>
      </c>
      <c r="AJ225">
        <v>101</v>
      </c>
      <c r="AK225" t="s">
        <v>34320</v>
      </c>
      <c r="AP225" t="s">
        <v>4094</v>
      </c>
      <c r="AQ225" t="s">
        <v>4095</v>
      </c>
      <c r="AR225">
        <v>0</v>
      </c>
      <c r="AS225" t="s">
        <v>2632</v>
      </c>
      <c r="AT225" t="s">
        <v>35022</v>
      </c>
      <c r="AW225">
        <v>55.681186590000003</v>
      </c>
      <c r="AX225">
        <v>12.485298609999999</v>
      </c>
      <c r="AY225" t="s">
        <v>2633</v>
      </c>
      <c r="AZ225">
        <v>1084</v>
      </c>
      <c r="BA225" t="s">
        <v>2634</v>
      </c>
    </row>
    <row r="226" spans="1:53" x14ac:dyDescent="0.25">
      <c r="A226">
        <v>101568</v>
      </c>
      <c r="B226" t="s">
        <v>4096</v>
      </c>
      <c r="C226">
        <v>2100</v>
      </c>
      <c r="D226" t="s">
        <v>34941</v>
      </c>
      <c r="E226" t="s">
        <v>4097</v>
      </c>
      <c r="F226">
        <v>26423635</v>
      </c>
      <c r="G226">
        <v>1012229387</v>
      </c>
      <c r="H226" t="s">
        <v>4098</v>
      </c>
      <c r="J226" t="s">
        <v>4099</v>
      </c>
      <c r="K226" t="s">
        <v>35196</v>
      </c>
      <c r="L226">
        <v>5948</v>
      </c>
      <c r="M226">
        <v>1</v>
      </c>
      <c r="O226">
        <v>1</v>
      </c>
      <c r="P226" t="s">
        <v>3658</v>
      </c>
      <c r="Q226" s="1">
        <v>40231</v>
      </c>
      <c r="R226" t="s">
        <v>2628</v>
      </c>
      <c r="S226">
        <v>101</v>
      </c>
      <c r="T226" t="s">
        <v>34320</v>
      </c>
      <c r="U226">
        <v>40210</v>
      </c>
      <c r="V226">
        <v>2</v>
      </c>
      <c r="W226" t="s">
        <v>2629</v>
      </c>
      <c r="X226">
        <v>1</v>
      </c>
      <c r="Y226" t="s">
        <v>34899</v>
      </c>
      <c r="Z226">
        <v>7</v>
      </c>
      <c r="AA226">
        <v>200308</v>
      </c>
      <c r="AB226">
        <v>129</v>
      </c>
      <c r="AC226" t="s">
        <v>122</v>
      </c>
      <c r="AD226">
        <v>1016</v>
      </c>
      <c r="AE226" t="s">
        <v>122</v>
      </c>
      <c r="AF226">
        <v>3</v>
      </c>
      <c r="AG226" t="s">
        <v>2688</v>
      </c>
      <c r="AH226">
        <v>23</v>
      </c>
      <c r="AI226" t="s">
        <v>4038</v>
      </c>
      <c r="AJ226">
        <v>101</v>
      </c>
      <c r="AK226" t="s">
        <v>34320</v>
      </c>
      <c r="AP226" t="s">
        <v>4100</v>
      </c>
      <c r="AQ226" t="s">
        <v>4101</v>
      </c>
      <c r="AR226">
        <v>0</v>
      </c>
      <c r="AS226" t="s">
        <v>2632</v>
      </c>
      <c r="AT226" t="s">
        <v>35197</v>
      </c>
      <c r="AW226">
        <v>55.698800586743502</v>
      </c>
      <c r="AX226">
        <v>12.5786962623416</v>
      </c>
      <c r="AY226" t="s">
        <v>2633</v>
      </c>
      <c r="AZ226">
        <v>1084</v>
      </c>
      <c r="BA226" t="s">
        <v>2634</v>
      </c>
    </row>
    <row r="227" spans="1:53" x14ac:dyDescent="0.25">
      <c r="A227">
        <v>101569</v>
      </c>
      <c r="B227" t="s">
        <v>129</v>
      </c>
      <c r="C227">
        <v>2400</v>
      </c>
      <c r="D227" t="s">
        <v>34914</v>
      </c>
      <c r="E227" t="s">
        <v>129</v>
      </c>
      <c r="F227">
        <v>31888166</v>
      </c>
      <c r="G227">
        <v>1014953775</v>
      </c>
      <c r="H227" t="s">
        <v>4102</v>
      </c>
      <c r="I227" t="s">
        <v>4103</v>
      </c>
      <c r="J227" t="s">
        <v>4104</v>
      </c>
      <c r="K227" t="s">
        <v>4105</v>
      </c>
      <c r="L227">
        <v>7144</v>
      </c>
      <c r="M227">
        <v>14</v>
      </c>
      <c r="O227">
        <v>1</v>
      </c>
      <c r="Q227" s="1">
        <v>44509</v>
      </c>
      <c r="R227" t="s">
        <v>2628</v>
      </c>
      <c r="U227" s="1"/>
      <c r="V227">
        <v>0</v>
      </c>
      <c r="W227" t="s">
        <v>3383</v>
      </c>
      <c r="X227">
        <v>1</v>
      </c>
      <c r="Y227" t="s">
        <v>34899</v>
      </c>
      <c r="AA227">
        <v>200308</v>
      </c>
      <c r="AB227">
        <v>149</v>
      </c>
      <c r="AC227" t="s">
        <v>3264</v>
      </c>
      <c r="AD227">
        <v>1026</v>
      </c>
      <c r="AE227" t="s">
        <v>86</v>
      </c>
      <c r="AF227">
        <v>1</v>
      </c>
      <c r="AG227" t="s">
        <v>34895</v>
      </c>
      <c r="AH227">
        <v>23</v>
      </c>
      <c r="AI227" t="s">
        <v>4038</v>
      </c>
      <c r="AJ227">
        <v>101</v>
      </c>
      <c r="AK227" t="s">
        <v>34320</v>
      </c>
      <c r="AP227" t="s">
        <v>4106</v>
      </c>
      <c r="AQ227" t="s">
        <v>4107</v>
      </c>
      <c r="AR227">
        <v>0</v>
      </c>
      <c r="AS227" t="s">
        <v>2632</v>
      </c>
      <c r="AT227" t="s">
        <v>2941</v>
      </c>
      <c r="AW227">
        <v>55.699833320000003</v>
      </c>
      <c r="AX227">
        <v>12.53462347</v>
      </c>
      <c r="AY227" t="s">
        <v>2633</v>
      </c>
      <c r="AZ227">
        <v>1084</v>
      </c>
      <c r="BA227" t="s">
        <v>2634</v>
      </c>
    </row>
    <row r="228" spans="1:53" x14ac:dyDescent="0.25">
      <c r="A228">
        <v>101571</v>
      </c>
      <c r="B228" t="s">
        <v>35198</v>
      </c>
      <c r="C228">
        <v>2400</v>
      </c>
      <c r="D228" t="s">
        <v>34914</v>
      </c>
      <c r="E228" t="s">
        <v>35199</v>
      </c>
      <c r="F228">
        <v>58345628</v>
      </c>
      <c r="G228">
        <v>1002079109</v>
      </c>
      <c r="H228" t="s">
        <v>4108</v>
      </c>
      <c r="J228" t="s">
        <v>4109</v>
      </c>
      <c r="K228" t="s">
        <v>4110</v>
      </c>
      <c r="L228">
        <v>532</v>
      </c>
      <c r="M228">
        <v>12</v>
      </c>
      <c r="Q228" s="1">
        <v>43790</v>
      </c>
      <c r="R228" t="s">
        <v>2628</v>
      </c>
      <c r="V228">
        <v>4</v>
      </c>
      <c r="W228" t="s">
        <v>3081</v>
      </c>
      <c r="X228">
        <v>1</v>
      </c>
      <c r="Y228" t="s">
        <v>34899</v>
      </c>
      <c r="AA228">
        <v>197308</v>
      </c>
      <c r="AB228">
        <v>240</v>
      </c>
      <c r="AC228" t="s">
        <v>4111</v>
      </c>
      <c r="AD228">
        <v>1071</v>
      </c>
      <c r="AE228" t="s">
        <v>111</v>
      </c>
      <c r="AF228">
        <v>1</v>
      </c>
      <c r="AG228" t="s">
        <v>34895</v>
      </c>
      <c r="AH228">
        <v>99</v>
      </c>
      <c r="AI228" t="s">
        <v>34896</v>
      </c>
      <c r="AJ228">
        <v>101</v>
      </c>
      <c r="AK228" t="s">
        <v>34320</v>
      </c>
      <c r="AP228" t="s">
        <v>4112</v>
      </c>
      <c r="AR228">
        <v>0</v>
      </c>
      <c r="AS228" t="s">
        <v>2632</v>
      </c>
      <c r="AT228" t="s">
        <v>35200</v>
      </c>
      <c r="AW228">
        <v>55.720429279999998</v>
      </c>
      <c r="AX228">
        <v>12.53773348</v>
      </c>
      <c r="AY228" t="s">
        <v>2633</v>
      </c>
      <c r="AZ228">
        <v>1084</v>
      </c>
      <c r="BA228" t="s">
        <v>2634</v>
      </c>
    </row>
    <row r="229" spans="1:53" x14ac:dyDescent="0.25">
      <c r="A229">
        <v>101572</v>
      </c>
      <c r="B229" t="s">
        <v>4113</v>
      </c>
      <c r="C229">
        <v>1762</v>
      </c>
      <c r="D229" t="s">
        <v>34892</v>
      </c>
      <c r="E229" t="s">
        <v>130</v>
      </c>
      <c r="F229">
        <v>64942212</v>
      </c>
      <c r="G229">
        <v>1003254416</v>
      </c>
      <c r="H229" t="s">
        <v>4114</v>
      </c>
      <c r="I229" t="s">
        <v>4115</v>
      </c>
      <c r="J229" t="s">
        <v>4116</v>
      </c>
      <c r="K229" t="s">
        <v>4117</v>
      </c>
      <c r="L229">
        <v>6584</v>
      </c>
      <c r="M229">
        <v>6</v>
      </c>
      <c r="Q229" s="1">
        <v>44672</v>
      </c>
      <c r="R229" t="s">
        <v>2628</v>
      </c>
      <c r="S229">
        <v>101</v>
      </c>
      <c r="T229" t="s">
        <v>34320</v>
      </c>
      <c r="V229">
        <v>2</v>
      </c>
      <c r="W229" t="s">
        <v>2629</v>
      </c>
      <c r="X229">
        <v>1</v>
      </c>
      <c r="Y229" t="s">
        <v>34899</v>
      </c>
      <c r="Z229">
        <v>10</v>
      </c>
      <c r="AA229">
        <v>200408</v>
      </c>
      <c r="AB229">
        <v>121</v>
      </c>
      <c r="AC229" t="s">
        <v>2640</v>
      </c>
      <c r="AD229">
        <v>1012</v>
      </c>
      <c r="AE229" t="s">
        <v>2</v>
      </c>
      <c r="AF229">
        <v>1</v>
      </c>
      <c r="AG229" t="s">
        <v>34895</v>
      </c>
      <c r="AH229">
        <v>21</v>
      </c>
      <c r="AI229" t="s">
        <v>34900</v>
      </c>
      <c r="AJ229">
        <v>101</v>
      </c>
      <c r="AK229" t="s">
        <v>34320</v>
      </c>
      <c r="AP229" t="s">
        <v>4118</v>
      </c>
      <c r="AQ229" t="s">
        <v>4119</v>
      </c>
      <c r="AR229">
        <v>0</v>
      </c>
      <c r="AS229" t="s">
        <v>2632</v>
      </c>
      <c r="AT229" t="s">
        <v>4120</v>
      </c>
      <c r="AW229">
        <v>55.665355050000002</v>
      </c>
      <c r="AX229">
        <v>12.540577559999999</v>
      </c>
      <c r="AY229" t="s">
        <v>2633</v>
      </c>
      <c r="AZ229">
        <v>1084</v>
      </c>
      <c r="BA229" t="s">
        <v>2634</v>
      </c>
    </row>
    <row r="230" spans="1:53" x14ac:dyDescent="0.25">
      <c r="A230">
        <v>101573</v>
      </c>
      <c r="B230" t="s">
        <v>4121</v>
      </c>
      <c r="C230">
        <v>2791</v>
      </c>
      <c r="D230" t="s">
        <v>34372</v>
      </c>
      <c r="E230" t="s">
        <v>35201</v>
      </c>
      <c r="F230">
        <v>19683281</v>
      </c>
      <c r="G230">
        <v>1004593565</v>
      </c>
      <c r="H230" t="s">
        <v>4122</v>
      </c>
      <c r="I230" t="s">
        <v>4123</v>
      </c>
      <c r="J230" t="s">
        <v>4124</v>
      </c>
      <c r="K230" t="s">
        <v>4125</v>
      </c>
      <c r="L230">
        <v>3383</v>
      </c>
      <c r="M230">
        <v>231</v>
      </c>
      <c r="Q230" s="1">
        <v>43790</v>
      </c>
      <c r="R230" t="s">
        <v>2628</v>
      </c>
      <c r="V230">
        <v>4</v>
      </c>
      <c r="W230" t="s">
        <v>3081</v>
      </c>
      <c r="X230">
        <v>1</v>
      </c>
      <c r="Y230" t="s">
        <v>34899</v>
      </c>
      <c r="AA230">
        <v>200312</v>
      </c>
      <c r="AB230">
        <v>244</v>
      </c>
      <c r="AC230" t="s">
        <v>4126</v>
      </c>
      <c r="AD230">
        <v>1071</v>
      </c>
      <c r="AE230" t="s">
        <v>111</v>
      </c>
      <c r="AF230">
        <v>1</v>
      </c>
      <c r="AG230" t="s">
        <v>34895</v>
      </c>
      <c r="AH230">
        <v>99</v>
      </c>
      <c r="AI230" t="s">
        <v>34896</v>
      </c>
      <c r="AJ230">
        <v>155</v>
      </c>
      <c r="AK230" t="s">
        <v>34322</v>
      </c>
      <c r="AP230" t="s">
        <v>4127</v>
      </c>
      <c r="AQ230" t="s">
        <v>4128</v>
      </c>
      <c r="AR230">
        <v>0</v>
      </c>
      <c r="AS230" t="s">
        <v>2632</v>
      </c>
      <c r="AT230" t="s">
        <v>4129</v>
      </c>
      <c r="AW230">
        <v>55.562031210000001</v>
      </c>
      <c r="AX230">
        <v>12.57753035</v>
      </c>
      <c r="AY230" t="s">
        <v>2633</v>
      </c>
      <c r="AZ230">
        <v>1084</v>
      </c>
      <c r="BA230" t="s">
        <v>2634</v>
      </c>
    </row>
    <row r="231" spans="1:53" x14ac:dyDescent="0.25">
      <c r="A231">
        <v>101574</v>
      </c>
      <c r="B231" t="s">
        <v>4130</v>
      </c>
      <c r="C231">
        <v>2730</v>
      </c>
      <c r="D231" t="s">
        <v>4131</v>
      </c>
      <c r="E231" t="s">
        <v>35202</v>
      </c>
      <c r="F231">
        <v>11748708</v>
      </c>
      <c r="G231">
        <v>1003399000</v>
      </c>
      <c r="H231" t="s">
        <v>35112</v>
      </c>
      <c r="J231" t="s">
        <v>3669</v>
      </c>
      <c r="K231" t="s">
        <v>4132</v>
      </c>
      <c r="L231">
        <v>5662</v>
      </c>
      <c r="M231">
        <v>44</v>
      </c>
      <c r="Q231" s="1">
        <v>43790</v>
      </c>
      <c r="R231" t="s">
        <v>2628</v>
      </c>
      <c r="V231">
        <v>4</v>
      </c>
      <c r="W231" t="s">
        <v>3081</v>
      </c>
      <c r="X231">
        <v>1</v>
      </c>
      <c r="Y231" t="s">
        <v>34899</v>
      </c>
      <c r="AA231">
        <v>200409</v>
      </c>
      <c r="AB231">
        <v>242</v>
      </c>
      <c r="AC231" t="s">
        <v>3671</v>
      </c>
      <c r="AD231">
        <v>1071</v>
      </c>
      <c r="AE231" t="s">
        <v>111</v>
      </c>
      <c r="AF231">
        <v>1</v>
      </c>
      <c r="AG231" t="s">
        <v>34895</v>
      </c>
      <c r="AH231">
        <v>99</v>
      </c>
      <c r="AI231" t="s">
        <v>34896</v>
      </c>
      <c r="AJ231">
        <v>163</v>
      </c>
      <c r="AK231" t="s">
        <v>4133</v>
      </c>
      <c r="AO231">
        <v>280727</v>
      </c>
      <c r="AP231" t="s">
        <v>3672</v>
      </c>
      <c r="AQ231" t="s">
        <v>3673</v>
      </c>
      <c r="AR231">
        <v>2</v>
      </c>
      <c r="AS231" t="s">
        <v>3549</v>
      </c>
      <c r="AT231" t="s">
        <v>4134</v>
      </c>
      <c r="AW231">
        <v>55.713906829999999</v>
      </c>
      <c r="AX231">
        <v>12.42908759</v>
      </c>
      <c r="AY231" t="s">
        <v>2633</v>
      </c>
      <c r="AZ231">
        <v>1084</v>
      </c>
      <c r="BA231" t="s">
        <v>2634</v>
      </c>
    </row>
    <row r="232" spans="1:53" x14ac:dyDescent="0.25">
      <c r="A232">
        <v>101575</v>
      </c>
      <c r="B232" t="s">
        <v>131</v>
      </c>
      <c r="C232">
        <v>2700</v>
      </c>
      <c r="D232" t="s">
        <v>34910</v>
      </c>
      <c r="E232" t="s">
        <v>131</v>
      </c>
      <c r="F232">
        <v>64942212</v>
      </c>
      <c r="G232">
        <v>1003252565</v>
      </c>
      <c r="H232" t="s">
        <v>4135</v>
      </c>
      <c r="J232" t="s">
        <v>4136</v>
      </c>
      <c r="K232" t="s">
        <v>4137</v>
      </c>
      <c r="L232">
        <v>2068</v>
      </c>
      <c r="M232">
        <v>13</v>
      </c>
      <c r="Q232" s="1">
        <v>42681</v>
      </c>
      <c r="R232" t="s">
        <v>2628</v>
      </c>
      <c r="S232">
        <v>101</v>
      </c>
      <c r="T232" t="s">
        <v>34320</v>
      </c>
      <c r="U232">
        <v>42582</v>
      </c>
      <c r="V232">
        <v>2</v>
      </c>
      <c r="W232" t="s">
        <v>2629</v>
      </c>
      <c r="X232">
        <v>1</v>
      </c>
      <c r="Y232" t="s">
        <v>34899</v>
      </c>
      <c r="Z232">
        <v>9</v>
      </c>
      <c r="AA232">
        <v>200408</v>
      </c>
      <c r="AB232">
        <v>129</v>
      </c>
      <c r="AC232" t="s">
        <v>122</v>
      </c>
      <c r="AD232">
        <v>1016</v>
      </c>
      <c r="AE232" t="s">
        <v>122</v>
      </c>
      <c r="AF232">
        <v>3</v>
      </c>
      <c r="AG232" t="s">
        <v>2688</v>
      </c>
      <c r="AH232">
        <v>23</v>
      </c>
      <c r="AI232" t="s">
        <v>4038</v>
      </c>
      <c r="AJ232">
        <v>101</v>
      </c>
      <c r="AK232" t="s">
        <v>34320</v>
      </c>
      <c r="AP232" t="s">
        <v>4138</v>
      </c>
      <c r="AQ232" t="s">
        <v>4139</v>
      </c>
      <c r="AR232">
        <v>0</v>
      </c>
      <c r="AS232" t="s">
        <v>2632</v>
      </c>
      <c r="AT232" t="s">
        <v>4140</v>
      </c>
      <c r="AW232">
        <v>55.712399143292302</v>
      </c>
      <c r="AX232">
        <v>12.479851368516799</v>
      </c>
      <c r="AY232" t="s">
        <v>2633</v>
      </c>
      <c r="AZ232">
        <v>1084</v>
      </c>
      <c r="BA232" t="s">
        <v>2634</v>
      </c>
    </row>
    <row r="233" spans="1:53" x14ac:dyDescent="0.25">
      <c r="A233">
        <v>101576</v>
      </c>
      <c r="B233" t="s">
        <v>4141</v>
      </c>
      <c r="C233">
        <v>2100</v>
      </c>
      <c r="D233" t="s">
        <v>34941</v>
      </c>
      <c r="E233" t="s">
        <v>4142</v>
      </c>
      <c r="F233">
        <v>61052615</v>
      </c>
      <c r="G233">
        <v>1002125868</v>
      </c>
      <c r="H233" t="s">
        <v>4143</v>
      </c>
      <c r="J233" t="s">
        <v>4144</v>
      </c>
      <c r="K233" t="s">
        <v>4145</v>
      </c>
      <c r="L233">
        <v>7660</v>
      </c>
      <c r="M233">
        <v>4</v>
      </c>
      <c r="O233">
        <v>1</v>
      </c>
      <c r="Q233" s="1">
        <v>43790</v>
      </c>
      <c r="R233" t="s">
        <v>2981</v>
      </c>
      <c r="U233" s="1"/>
      <c r="V233">
        <v>5</v>
      </c>
      <c r="W233" t="s">
        <v>2938</v>
      </c>
      <c r="X233">
        <v>1</v>
      </c>
      <c r="Y233" t="s">
        <v>34899</v>
      </c>
      <c r="AA233">
        <v>200408</v>
      </c>
      <c r="AB233">
        <v>128</v>
      </c>
      <c r="AC233" t="s">
        <v>564</v>
      </c>
      <c r="AD233">
        <v>1051</v>
      </c>
      <c r="AE233" t="s">
        <v>564</v>
      </c>
      <c r="AF233">
        <v>2</v>
      </c>
      <c r="AG233" t="s">
        <v>35025</v>
      </c>
      <c r="AH233">
        <v>99</v>
      </c>
      <c r="AI233" t="s">
        <v>34896</v>
      </c>
      <c r="AJ233">
        <v>101</v>
      </c>
      <c r="AK233" t="s">
        <v>34320</v>
      </c>
      <c r="AP233" t="s">
        <v>4146</v>
      </c>
      <c r="AQ233" t="s">
        <v>4147</v>
      </c>
      <c r="AR233">
        <v>0</v>
      </c>
      <c r="AS233" t="s">
        <v>2632</v>
      </c>
      <c r="AT233" t="s">
        <v>4148</v>
      </c>
      <c r="AW233">
        <v>55.69438212</v>
      </c>
      <c r="AX233">
        <v>12.58859988</v>
      </c>
      <c r="AY233" t="s">
        <v>2633</v>
      </c>
      <c r="AZ233">
        <v>1084</v>
      </c>
      <c r="BA233" t="s">
        <v>2634</v>
      </c>
    </row>
    <row r="234" spans="1:53" x14ac:dyDescent="0.25">
      <c r="A234">
        <v>101577</v>
      </c>
      <c r="B234" t="s">
        <v>35203</v>
      </c>
      <c r="C234">
        <v>2300</v>
      </c>
      <c r="D234" t="s">
        <v>34948</v>
      </c>
      <c r="E234" t="s">
        <v>35204</v>
      </c>
      <c r="F234">
        <v>29542325</v>
      </c>
      <c r="G234">
        <v>1012546595</v>
      </c>
      <c r="H234" t="s">
        <v>4149</v>
      </c>
      <c r="J234" t="s">
        <v>4150</v>
      </c>
      <c r="K234" t="s">
        <v>35205</v>
      </c>
      <c r="L234">
        <v>8541</v>
      </c>
      <c r="M234">
        <v>75</v>
      </c>
      <c r="Q234" s="1">
        <v>43892</v>
      </c>
      <c r="R234" t="s">
        <v>2628</v>
      </c>
      <c r="V234">
        <v>4</v>
      </c>
      <c r="W234" t="s">
        <v>3081</v>
      </c>
      <c r="X234">
        <v>1</v>
      </c>
      <c r="Y234" t="s">
        <v>34899</v>
      </c>
      <c r="AA234">
        <v>200508</v>
      </c>
      <c r="AB234">
        <v>131</v>
      </c>
      <c r="AC234" t="s">
        <v>983</v>
      </c>
      <c r="AD234">
        <v>1061</v>
      </c>
      <c r="AE234" t="s">
        <v>983</v>
      </c>
      <c r="AF234">
        <v>1</v>
      </c>
      <c r="AG234" t="s">
        <v>34895</v>
      </c>
      <c r="AH234">
        <v>99</v>
      </c>
      <c r="AI234" t="s">
        <v>34896</v>
      </c>
      <c r="AJ234">
        <v>101</v>
      </c>
      <c r="AK234" t="s">
        <v>34320</v>
      </c>
      <c r="AP234" t="s">
        <v>4151</v>
      </c>
      <c r="AQ234" t="s">
        <v>4152</v>
      </c>
      <c r="AR234">
        <v>0</v>
      </c>
      <c r="AS234" t="s">
        <v>2632</v>
      </c>
      <c r="AT234" t="s">
        <v>35206</v>
      </c>
      <c r="AW234">
        <v>55.631752890000001</v>
      </c>
      <c r="AX234">
        <v>12.58104292</v>
      </c>
      <c r="AY234" t="s">
        <v>2633</v>
      </c>
      <c r="AZ234">
        <v>1084</v>
      </c>
      <c r="BA234" t="s">
        <v>2634</v>
      </c>
    </row>
    <row r="235" spans="1:53" x14ac:dyDescent="0.25">
      <c r="A235">
        <v>101578</v>
      </c>
      <c r="B235" t="s">
        <v>3679</v>
      </c>
      <c r="C235">
        <v>2500</v>
      </c>
      <c r="D235" t="s">
        <v>2898</v>
      </c>
      <c r="E235" t="s">
        <v>112</v>
      </c>
      <c r="F235">
        <v>11861571</v>
      </c>
      <c r="G235">
        <v>1003400631</v>
      </c>
      <c r="H235" t="s">
        <v>3680</v>
      </c>
      <c r="I235" t="s">
        <v>3681</v>
      </c>
      <c r="J235" t="s">
        <v>3682</v>
      </c>
      <c r="K235" t="s">
        <v>4153</v>
      </c>
      <c r="L235">
        <v>8308</v>
      </c>
      <c r="M235">
        <v>18</v>
      </c>
      <c r="Q235" s="1">
        <v>44748</v>
      </c>
      <c r="R235" t="s">
        <v>2628</v>
      </c>
      <c r="V235">
        <v>4</v>
      </c>
      <c r="W235" t="s">
        <v>3081</v>
      </c>
      <c r="X235">
        <v>1</v>
      </c>
      <c r="Y235" t="s">
        <v>34899</v>
      </c>
      <c r="AA235">
        <v>200502</v>
      </c>
      <c r="AB235">
        <v>242</v>
      </c>
      <c r="AC235" t="s">
        <v>3671</v>
      </c>
      <c r="AD235">
        <v>1071</v>
      </c>
      <c r="AE235" t="s">
        <v>111</v>
      </c>
      <c r="AF235">
        <v>1</v>
      </c>
      <c r="AG235" t="s">
        <v>34895</v>
      </c>
      <c r="AH235">
        <v>99</v>
      </c>
      <c r="AI235" t="s">
        <v>34896</v>
      </c>
      <c r="AJ235">
        <v>101</v>
      </c>
      <c r="AK235" t="s">
        <v>34320</v>
      </c>
      <c r="AO235">
        <v>101403</v>
      </c>
      <c r="AP235" t="s">
        <v>3684</v>
      </c>
      <c r="AQ235" t="s">
        <v>3685</v>
      </c>
      <c r="AR235">
        <v>2</v>
      </c>
      <c r="AS235" t="s">
        <v>3549</v>
      </c>
      <c r="AT235" t="s">
        <v>34974</v>
      </c>
      <c r="AW235">
        <v>55.662431359999999</v>
      </c>
      <c r="AX235">
        <v>12.521210399999999</v>
      </c>
      <c r="AY235" t="s">
        <v>2633</v>
      </c>
      <c r="AZ235">
        <v>1084</v>
      </c>
      <c r="BA235" t="s">
        <v>2634</v>
      </c>
    </row>
    <row r="236" spans="1:53" x14ac:dyDescent="0.25">
      <c r="A236">
        <v>101579</v>
      </c>
      <c r="B236" t="s">
        <v>35207</v>
      </c>
      <c r="C236">
        <v>2500</v>
      </c>
      <c r="D236" t="s">
        <v>2898</v>
      </c>
      <c r="E236" t="s">
        <v>35208</v>
      </c>
      <c r="F236">
        <v>11861571</v>
      </c>
      <c r="G236">
        <v>1014370338</v>
      </c>
      <c r="H236" t="s">
        <v>35209</v>
      </c>
      <c r="I236" t="s">
        <v>3681</v>
      </c>
      <c r="J236" t="s">
        <v>3682</v>
      </c>
      <c r="K236" t="s">
        <v>4153</v>
      </c>
      <c r="L236">
        <v>8308</v>
      </c>
      <c r="M236">
        <v>18</v>
      </c>
      <c r="Q236" s="1">
        <v>40514</v>
      </c>
      <c r="R236" t="s">
        <v>2628</v>
      </c>
      <c r="U236">
        <v>40513</v>
      </c>
      <c r="V236">
        <v>4</v>
      </c>
      <c r="W236" t="s">
        <v>3081</v>
      </c>
      <c r="X236">
        <v>1</v>
      </c>
      <c r="Y236" t="s">
        <v>34899</v>
      </c>
      <c r="AA236">
        <v>200502</v>
      </c>
      <c r="AB236">
        <v>242</v>
      </c>
      <c r="AC236" t="s">
        <v>3671</v>
      </c>
      <c r="AD236">
        <v>1071</v>
      </c>
      <c r="AE236" t="s">
        <v>111</v>
      </c>
      <c r="AF236">
        <v>3</v>
      </c>
      <c r="AG236" t="s">
        <v>2688</v>
      </c>
      <c r="AH236">
        <v>99</v>
      </c>
      <c r="AI236" t="s">
        <v>34896</v>
      </c>
      <c r="AJ236">
        <v>101</v>
      </c>
      <c r="AK236" t="s">
        <v>34320</v>
      </c>
      <c r="AL236">
        <v>2</v>
      </c>
      <c r="AM236" t="s">
        <v>2703</v>
      </c>
      <c r="AN236">
        <v>101403</v>
      </c>
      <c r="AO236">
        <v>101403</v>
      </c>
      <c r="AP236" t="s">
        <v>3684</v>
      </c>
      <c r="AQ236" t="s">
        <v>3685</v>
      </c>
      <c r="AR236">
        <v>2</v>
      </c>
      <c r="AS236" t="s">
        <v>3549</v>
      </c>
      <c r="AT236" t="s">
        <v>34974</v>
      </c>
      <c r="AW236">
        <v>55.662431760736503</v>
      </c>
      <c r="AX236">
        <v>12.521211730134601</v>
      </c>
      <c r="AY236" t="s">
        <v>2633</v>
      </c>
      <c r="AZ236">
        <v>1084</v>
      </c>
      <c r="BA236" t="s">
        <v>2634</v>
      </c>
    </row>
    <row r="237" spans="1:53" x14ac:dyDescent="0.25">
      <c r="A237">
        <v>101580</v>
      </c>
      <c r="B237" t="s">
        <v>4154</v>
      </c>
      <c r="C237">
        <v>2300</v>
      </c>
      <c r="D237" t="s">
        <v>34948</v>
      </c>
      <c r="E237" t="s">
        <v>132</v>
      </c>
      <c r="F237">
        <v>64942212</v>
      </c>
      <c r="G237">
        <v>1014428816</v>
      </c>
      <c r="H237" t="s">
        <v>4155</v>
      </c>
      <c r="I237" t="s">
        <v>4156</v>
      </c>
      <c r="J237" t="s">
        <v>4157</v>
      </c>
      <c r="K237" t="s">
        <v>4158</v>
      </c>
      <c r="L237">
        <v>5512</v>
      </c>
      <c r="M237">
        <v>8</v>
      </c>
      <c r="Q237" s="1">
        <v>44635</v>
      </c>
      <c r="R237" t="s">
        <v>2628</v>
      </c>
      <c r="S237">
        <v>101</v>
      </c>
      <c r="T237" t="s">
        <v>34320</v>
      </c>
      <c r="U237" s="1"/>
      <c r="V237">
        <v>2</v>
      </c>
      <c r="W237" t="s">
        <v>2629</v>
      </c>
      <c r="X237">
        <v>1</v>
      </c>
      <c r="Y237" t="s">
        <v>34899</v>
      </c>
      <c r="Z237">
        <v>8</v>
      </c>
      <c r="AA237">
        <v>200508</v>
      </c>
      <c r="AB237">
        <v>126</v>
      </c>
      <c r="AC237" t="s">
        <v>62</v>
      </c>
      <c r="AD237">
        <v>1015</v>
      </c>
      <c r="AE237" t="s">
        <v>62</v>
      </c>
      <c r="AF237">
        <v>1</v>
      </c>
      <c r="AG237" t="s">
        <v>34895</v>
      </c>
      <c r="AH237">
        <v>29</v>
      </c>
      <c r="AI237" t="s">
        <v>4159</v>
      </c>
      <c r="AJ237">
        <v>101</v>
      </c>
      <c r="AK237" t="s">
        <v>34320</v>
      </c>
      <c r="AP237" t="s">
        <v>4160</v>
      </c>
      <c r="AQ237" t="s">
        <v>4161</v>
      </c>
      <c r="AR237">
        <v>0</v>
      </c>
      <c r="AS237" t="s">
        <v>2632</v>
      </c>
      <c r="AT237" t="s">
        <v>4162</v>
      </c>
      <c r="AW237">
        <v>55.66590807</v>
      </c>
      <c r="AX237">
        <v>12.593543240000001</v>
      </c>
      <c r="AY237" t="s">
        <v>2633</v>
      </c>
      <c r="AZ237">
        <v>1084</v>
      </c>
      <c r="BA237" t="s">
        <v>2634</v>
      </c>
    </row>
    <row r="238" spans="1:53" x14ac:dyDescent="0.25">
      <c r="A238">
        <v>101581</v>
      </c>
      <c r="B238" t="s">
        <v>4163</v>
      </c>
      <c r="C238">
        <v>2400</v>
      </c>
      <c r="D238" t="s">
        <v>34914</v>
      </c>
      <c r="E238" t="s">
        <v>133</v>
      </c>
      <c r="F238">
        <v>28597169</v>
      </c>
      <c r="G238">
        <v>1011346347</v>
      </c>
      <c r="H238" t="s">
        <v>35210</v>
      </c>
      <c r="I238" t="s">
        <v>4164</v>
      </c>
      <c r="J238" t="s">
        <v>4165</v>
      </c>
      <c r="K238" t="s">
        <v>35211</v>
      </c>
      <c r="L238">
        <v>7548</v>
      </c>
      <c r="M238">
        <v>28</v>
      </c>
      <c r="Q238" s="1">
        <v>43495</v>
      </c>
      <c r="R238" t="s">
        <v>2628</v>
      </c>
      <c r="U238">
        <v>42996</v>
      </c>
      <c r="V238">
        <v>5</v>
      </c>
      <c r="W238" t="s">
        <v>2938</v>
      </c>
      <c r="X238">
        <v>1</v>
      </c>
      <c r="Y238" t="s">
        <v>34899</v>
      </c>
      <c r="Z238">
        <v>9</v>
      </c>
      <c r="AA238">
        <v>200508</v>
      </c>
      <c r="AB238">
        <v>121</v>
      </c>
      <c r="AC238" t="s">
        <v>2640</v>
      </c>
      <c r="AD238">
        <v>1013</v>
      </c>
      <c r="AE238" t="s">
        <v>47</v>
      </c>
      <c r="AF238">
        <v>3</v>
      </c>
      <c r="AG238" t="s">
        <v>2688</v>
      </c>
      <c r="AH238">
        <v>21</v>
      </c>
      <c r="AI238" t="s">
        <v>34900</v>
      </c>
      <c r="AJ238">
        <v>101</v>
      </c>
      <c r="AK238" t="s">
        <v>34320</v>
      </c>
      <c r="AP238" t="s">
        <v>4166</v>
      </c>
      <c r="AQ238" t="s">
        <v>4167</v>
      </c>
      <c r="AR238">
        <v>0</v>
      </c>
      <c r="AS238" t="s">
        <v>2632</v>
      </c>
      <c r="AT238" t="s">
        <v>35212</v>
      </c>
      <c r="AW238">
        <v>55.708141449999999</v>
      </c>
      <c r="AX238">
        <v>12.524421780000001</v>
      </c>
      <c r="AY238" t="s">
        <v>2633</v>
      </c>
      <c r="AZ238">
        <v>1084</v>
      </c>
      <c r="BA238" t="s">
        <v>2634</v>
      </c>
    </row>
    <row r="239" spans="1:53" x14ac:dyDescent="0.25">
      <c r="A239">
        <v>101582</v>
      </c>
      <c r="B239" t="s">
        <v>4168</v>
      </c>
      <c r="C239">
        <v>1165</v>
      </c>
      <c r="D239" t="s">
        <v>34901</v>
      </c>
      <c r="E239" t="s">
        <v>35150</v>
      </c>
      <c r="F239">
        <v>29979812</v>
      </c>
      <c r="G239">
        <v>1003402749</v>
      </c>
      <c r="H239" t="s">
        <v>3823</v>
      </c>
      <c r="I239" t="s">
        <v>3824</v>
      </c>
      <c r="J239" t="s">
        <v>3825</v>
      </c>
      <c r="K239" t="s">
        <v>35151</v>
      </c>
      <c r="L239">
        <v>5204</v>
      </c>
      <c r="M239">
        <v>10</v>
      </c>
      <c r="Q239" s="1">
        <v>43886</v>
      </c>
      <c r="R239" t="s">
        <v>2628</v>
      </c>
      <c r="U239" s="1"/>
      <c r="V239">
        <v>4</v>
      </c>
      <c r="W239" t="s">
        <v>3081</v>
      </c>
      <c r="X239">
        <v>4</v>
      </c>
      <c r="Y239" t="s">
        <v>3442</v>
      </c>
      <c r="AA239">
        <v>147906</v>
      </c>
      <c r="AB239">
        <v>301</v>
      </c>
      <c r="AC239" t="s">
        <v>3772</v>
      </c>
      <c r="AD239">
        <v>1131</v>
      </c>
      <c r="AE239" t="s">
        <v>3772</v>
      </c>
      <c r="AF239">
        <v>4</v>
      </c>
      <c r="AG239" t="s">
        <v>35075</v>
      </c>
      <c r="AH239">
        <v>99</v>
      </c>
      <c r="AI239" t="s">
        <v>34896</v>
      </c>
      <c r="AJ239">
        <v>101</v>
      </c>
      <c r="AK239" t="s">
        <v>34320</v>
      </c>
      <c r="AP239" t="s">
        <v>3826</v>
      </c>
      <c r="AQ239" t="s">
        <v>3827</v>
      </c>
      <c r="AR239">
        <v>1</v>
      </c>
      <c r="AS239" t="s">
        <v>3533</v>
      </c>
      <c r="AT239" t="s">
        <v>35152</v>
      </c>
      <c r="AW239">
        <v>55.680119939999997</v>
      </c>
      <c r="AX239">
        <v>12.57150583</v>
      </c>
      <c r="AY239" t="s">
        <v>2633</v>
      </c>
      <c r="AZ239">
        <v>1084</v>
      </c>
      <c r="BA239" t="s">
        <v>2634</v>
      </c>
    </row>
    <row r="240" spans="1:53" x14ac:dyDescent="0.25">
      <c r="A240">
        <v>101584</v>
      </c>
      <c r="B240" t="s">
        <v>4169</v>
      </c>
      <c r="C240">
        <v>2200</v>
      </c>
      <c r="D240" t="s">
        <v>34908</v>
      </c>
      <c r="E240" t="s">
        <v>134</v>
      </c>
      <c r="F240">
        <v>28377576</v>
      </c>
      <c r="G240">
        <v>1012260306</v>
      </c>
      <c r="H240" t="s">
        <v>4170</v>
      </c>
      <c r="I240" t="s">
        <v>4171</v>
      </c>
      <c r="J240" t="s">
        <v>4172</v>
      </c>
      <c r="K240" t="s">
        <v>4173</v>
      </c>
      <c r="L240">
        <v>2856</v>
      </c>
      <c r="M240">
        <v>28</v>
      </c>
      <c r="Q240" s="1">
        <v>44747</v>
      </c>
      <c r="R240" t="s">
        <v>2628</v>
      </c>
      <c r="U240">
        <v>43455</v>
      </c>
      <c r="V240">
        <v>5</v>
      </c>
      <c r="W240" t="s">
        <v>2938</v>
      </c>
      <c r="X240">
        <v>1</v>
      </c>
      <c r="Y240" t="s">
        <v>34899</v>
      </c>
      <c r="Z240">
        <v>9</v>
      </c>
      <c r="AA240">
        <v>200508</v>
      </c>
      <c r="AB240">
        <v>121</v>
      </c>
      <c r="AC240" t="s">
        <v>2640</v>
      </c>
      <c r="AD240">
        <v>1013</v>
      </c>
      <c r="AE240" t="s">
        <v>47</v>
      </c>
      <c r="AF240">
        <v>3</v>
      </c>
      <c r="AG240" t="s">
        <v>2688</v>
      </c>
      <c r="AH240">
        <v>21</v>
      </c>
      <c r="AI240" t="s">
        <v>34900</v>
      </c>
      <c r="AJ240">
        <v>101</v>
      </c>
      <c r="AK240" t="s">
        <v>34320</v>
      </c>
      <c r="AP240" t="s">
        <v>4174</v>
      </c>
      <c r="AQ240" t="s">
        <v>4175</v>
      </c>
      <c r="AR240">
        <v>0</v>
      </c>
      <c r="AS240" t="s">
        <v>2632</v>
      </c>
      <c r="AT240" t="s">
        <v>4176</v>
      </c>
      <c r="AW240">
        <v>55.704474480000002</v>
      </c>
      <c r="AX240">
        <v>12.55164334</v>
      </c>
      <c r="AY240" t="s">
        <v>2633</v>
      </c>
      <c r="AZ240">
        <v>1084</v>
      </c>
      <c r="BA240" t="s">
        <v>2634</v>
      </c>
    </row>
    <row r="241" spans="1:53" x14ac:dyDescent="0.25">
      <c r="A241">
        <v>101585</v>
      </c>
      <c r="B241" t="s">
        <v>35213</v>
      </c>
      <c r="C241">
        <v>2300</v>
      </c>
      <c r="D241" t="s">
        <v>34948</v>
      </c>
      <c r="E241" t="s">
        <v>135</v>
      </c>
      <c r="F241">
        <v>28446446</v>
      </c>
      <c r="G241">
        <v>1011254981</v>
      </c>
      <c r="H241" t="s">
        <v>4177</v>
      </c>
      <c r="J241" t="s">
        <v>4178</v>
      </c>
      <c r="K241" t="s">
        <v>4179</v>
      </c>
      <c r="L241">
        <v>5036</v>
      </c>
      <c r="M241">
        <v>6</v>
      </c>
      <c r="Q241" s="1">
        <v>44104</v>
      </c>
      <c r="R241" t="s">
        <v>2628</v>
      </c>
      <c r="U241" s="1"/>
      <c r="V241">
        <v>5</v>
      </c>
      <c r="W241" t="s">
        <v>2938</v>
      </c>
      <c r="X241">
        <v>1</v>
      </c>
      <c r="Y241" t="s">
        <v>34899</v>
      </c>
      <c r="Z241">
        <v>9</v>
      </c>
      <c r="AA241">
        <v>200508</v>
      </c>
      <c r="AB241">
        <v>121</v>
      </c>
      <c r="AC241" t="s">
        <v>2640</v>
      </c>
      <c r="AD241">
        <v>1013</v>
      </c>
      <c r="AE241" t="s">
        <v>47</v>
      </c>
      <c r="AF241">
        <v>1</v>
      </c>
      <c r="AG241" t="s">
        <v>34895</v>
      </c>
      <c r="AH241">
        <v>21</v>
      </c>
      <c r="AI241" t="s">
        <v>34900</v>
      </c>
      <c r="AJ241">
        <v>101</v>
      </c>
      <c r="AK241" t="s">
        <v>34320</v>
      </c>
      <c r="AP241" t="s">
        <v>4180</v>
      </c>
      <c r="AQ241" t="s">
        <v>4181</v>
      </c>
      <c r="AR241">
        <v>0</v>
      </c>
      <c r="AS241" t="s">
        <v>2632</v>
      </c>
      <c r="AT241" t="s">
        <v>4182</v>
      </c>
      <c r="AW241">
        <v>55.653272579999999</v>
      </c>
      <c r="AX241">
        <v>12.589418909999999</v>
      </c>
      <c r="AY241" t="s">
        <v>2633</v>
      </c>
      <c r="AZ241">
        <v>1084</v>
      </c>
      <c r="BA241" t="s">
        <v>2634</v>
      </c>
    </row>
    <row r="242" spans="1:53" x14ac:dyDescent="0.25">
      <c r="A242">
        <v>101586</v>
      </c>
      <c r="B242" t="s">
        <v>35214</v>
      </c>
      <c r="C242">
        <v>1656</v>
      </c>
      <c r="D242" t="s">
        <v>34892</v>
      </c>
      <c r="E242" t="s">
        <v>136</v>
      </c>
      <c r="F242">
        <v>64942212</v>
      </c>
      <c r="G242">
        <v>1012950795</v>
      </c>
      <c r="H242" t="s">
        <v>35215</v>
      </c>
      <c r="J242" t="s">
        <v>4183</v>
      </c>
      <c r="K242" t="s">
        <v>35216</v>
      </c>
      <c r="L242">
        <v>2136</v>
      </c>
      <c r="M242">
        <v>22</v>
      </c>
      <c r="Q242" s="1">
        <v>45069</v>
      </c>
      <c r="R242" t="s">
        <v>34499</v>
      </c>
      <c r="S242">
        <v>101</v>
      </c>
      <c r="T242" t="s">
        <v>34320</v>
      </c>
      <c r="V242">
        <v>2</v>
      </c>
      <c r="W242" t="s">
        <v>2629</v>
      </c>
      <c r="X242">
        <v>1</v>
      </c>
      <c r="Y242" t="s">
        <v>34899</v>
      </c>
      <c r="Z242">
        <v>10</v>
      </c>
      <c r="AA242">
        <v>200608</v>
      </c>
      <c r="AB242">
        <v>121</v>
      </c>
      <c r="AC242" t="s">
        <v>2640</v>
      </c>
      <c r="AD242">
        <v>1012</v>
      </c>
      <c r="AE242" t="s">
        <v>2</v>
      </c>
      <c r="AF242">
        <v>1</v>
      </c>
      <c r="AG242" t="s">
        <v>34895</v>
      </c>
      <c r="AH242">
        <v>21</v>
      </c>
      <c r="AI242" t="s">
        <v>34900</v>
      </c>
      <c r="AJ242">
        <v>101</v>
      </c>
      <c r="AK242" t="s">
        <v>34320</v>
      </c>
      <c r="AP242" t="s">
        <v>4184</v>
      </c>
      <c r="AQ242" t="s">
        <v>4185</v>
      </c>
      <c r="AR242">
        <v>0</v>
      </c>
      <c r="AS242" t="s">
        <v>2632</v>
      </c>
      <c r="AT242" t="s">
        <v>35217</v>
      </c>
      <c r="AW242">
        <v>55.670142499999997</v>
      </c>
      <c r="AX242">
        <v>12.55754711</v>
      </c>
      <c r="AY242" t="s">
        <v>2633</v>
      </c>
      <c r="AZ242">
        <v>1084</v>
      </c>
      <c r="BA242" t="s">
        <v>2634</v>
      </c>
    </row>
    <row r="243" spans="1:53" x14ac:dyDescent="0.25">
      <c r="A243">
        <v>101587</v>
      </c>
      <c r="B243" t="s">
        <v>4186</v>
      </c>
      <c r="C243">
        <v>2400</v>
      </c>
      <c r="D243" t="s">
        <v>34914</v>
      </c>
      <c r="E243" t="s">
        <v>35218</v>
      </c>
      <c r="F243">
        <v>11748708</v>
      </c>
      <c r="G243">
        <v>1003400758</v>
      </c>
      <c r="H243" t="s">
        <v>35112</v>
      </c>
      <c r="J243" t="s">
        <v>3669</v>
      </c>
      <c r="K243" t="s">
        <v>3897</v>
      </c>
      <c r="L243">
        <v>7684</v>
      </c>
      <c r="M243">
        <v>177</v>
      </c>
      <c r="Q243" s="1">
        <v>43790</v>
      </c>
      <c r="R243" t="s">
        <v>2628</v>
      </c>
      <c r="V243">
        <v>4</v>
      </c>
      <c r="W243" t="s">
        <v>3081</v>
      </c>
      <c r="X243">
        <v>1</v>
      </c>
      <c r="Y243" t="s">
        <v>34899</v>
      </c>
      <c r="AA243">
        <v>200511</v>
      </c>
      <c r="AB243">
        <v>242</v>
      </c>
      <c r="AC243" t="s">
        <v>3671</v>
      </c>
      <c r="AD243">
        <v>1071</v>
      </c>
      <c r="AE243" t="s">
        <v>111</v>
      </c>
      <c r="AF243">
        <v>1</v>
      </c>
      <c r="AG243" t="s">
        <v>34895</v>
      </c>
      <c r="AH243">
        <v>99</v>
      </c>
      <c r="AI243" t="s">
        <v>34896</v>
      </c>
      <c r="AJ243">
        <v>101</v>
      </c>
      <c r="AK243" t="s">
        <v>34320</v>
      </c>
      <c r="AO243">
        <v>280727</v>
      </c>
      <c r="AP243" t="s">
        <v>3672</v>
      </c>
      <c r="AQ243" t="s">
        <v>3673</v>
      </c>
      <c r="AR243">
        <v>2</v>
      </c>
      <c r="AS243" t="s">
        <v>3549</v>
      </c>
      <c r="AT243" t="s">
        <v>3900</v>
      </c>
      <c r="AW243">
        <v>55.718515480000001</v>
      </c>
      <c r="AX243">
        <v>12.540573820000001</v>
      </c>
      <c r="AY243" t="s">
        <v>2633</v>
      </c>
      <c r="AZ243">
        <v>1084</v>
      </c>
      <c r="BA243" t="s">
        <v>2634</v>
      </c>
    </row>
    <row r="244" spans="1:53" x14ac:dyDescent="0.25">
      <c r="A244">
        <v>101588</v>
      </c>
      <c r="B244" t="s">
        <v>4187</v>
      </c>
      <c r="C244">
        <v>2100</v>
      </c>
      <c r="D244" t="s">
        <v>34941</v>
      </c>
      <c r="E244" t="s">
        <v>4188</v>
      </c>
      <c r="F244">
        <v>11748708</v>
      </c>
      <c r="G244">
        <v>1012470882</v>
      </c>
      <c r="H244" t="s">
        <v>35112</v>
      </c>
      <c r="J244" t="s">
        <v>3669</v>
      </c>
      <c r="K244" t="s">
        <v>4189</v>
      </c>
      <c r="L244">
        <v>3332</v>
      </c>
      <c r="M244">
        <v>163</v>
      </c>
      <c r="Q244" s="1">
        <v>43790</v>
      </c>
      <c r="R244" t="s">
        <v>2628</v>
      </c>
      <c r="V244">
        <v>4</v>
      </c>
      <c r="W244" t="s">
        <v>3081</v>
      </c>
      <c r="X244">
        <v>1</v>
      </c>
      <c r="Y244" t="s">
        <v>34899</v>
      </c>
      <c r="AA244">
        <v>200511</v>
      </c>
      <c r="AB244">
        <v>242</v>
      </c>
      <c r="AC244" t="s">
        <v>3671</v>
      </c>
      <c r="AD244">
        <v>1071</v>
      </c>
      <c r="AE244" t="s">
        <v>111</v>
      </c>
      <c r="AF244">
        <v>1</v>
      </c>
      <c r="AG244" t="s">
        <v>34895</v>
      </c>
      <c r="AH244">
        <v>99</v>
      </c>
      <c r="AI244" t="s">
        <v>34896</v>
      </c>
      <c r="AJ244">
        <v>101</v>
      </c>
      <c r="AK244" t="s">
        <v>34320</v>
      </c>
      <c r="AO244">
        <v>280727</v>
      </c>
      <c r="AP244" t="s">
        <v>3672</v>
      </c>
      <c r="AQ244" t="s">
        <v>3673</v>
      </c>
      <c r="AR244">
        <v>2</v>
      </c>
      <c r="AS244" t="s">
        <v>3549</v>
      </c>
      <c r="AT244" t="s">
        <v>2661</v>
      </c>
      <c r="AW244">
        <v>55.704946110000002</v>
      </c>
      <c r="AX244">
        <v>12.560442800000001</v>
      </c>
      <c r="AY244" t="s">
        <v>2633</v>
      </c>
      <c r="AZ244">
        <v>1084</v>
      </c>
      <c r="BA244" t="s">
        <v>2634</v>
      </c>
    </row>
    <row r="245" spans="1:53" x14ac:dyDescent="0.25">
      <c r="A245">
        <v>101591</v>
      </c>
      <c r="B245" t="s">
        <v>137</v>
      </c>
      <c r="C245">
        <v>2100</v>
      </c>
      <c r="D245" t="s">
        <v>34941</v>
      </c>
      <c r="E245" t="s">
        <v>137</v>
      </c>
      <c r="F245">
        <v>19518205</v>
      </c>
      <c r="G245">
        <v>1003851537</v>
      </c>
      <c r="H245" t="s">
        <v>4190</v>
      </c>
      <c r="J245" t="s">
        <v>4191</v>
      </c>
      <c r="K245" t="s">
        <v>35219</v>
      </c>
      <c r="L245">
        <v>1076</v>
      </c>
      <c r="M245" t="s">
        <v>3354</v>
      </c>
      <c r="O245">
        <v>1</v>
      </c>
      <c r="Q245" s="1">
        <v>42913</v>
      </c>
      <c r="R245" t="s">
        <v>2628</v>
      </c>
      <c r="V245">
        <v>6</v>
      </c>
      <c r="W245" t="s">
        <v>3407</v>
      </c>
      <c r="X245">
        <v>1</v>
      </c>
      <c r="Y245" t="s">
        <v>34899</v>
      </c>
      <c r="Z245">
        <v>9</v>
      </c>
      <c r="AA245">
        <v>200602</v>
      </c>
      <c r="AB245">
        <v>129</v>
      </c>
      <c r="AC245" t="s">
        <v>122</v>
      </c>
      <c r="AD245">
        <v>1016</v>
      </c>
      <c r="AE245" t="s">
        <v>122</v>
      </c>
      <c r="AF245">
        <v>1</v>
      </c>
      <c r="AG245" t="s">
        <v>34895</v>
      </c>
      <c r="AH245">
        <v>99</v>
      </c>
      <c r="AI245" t="s">
        <v>34896</v>
      </c>
      <c r="AJ245">
        <v>101</v>
      </c>
      <c r="AK245" t="s">
        <v>34320</v>
      </c>
      <c r="AP245" t="s">
        <v>4192</v>
      </c>
      <c r="AQ245" t="s">
        <v>4193</v>
      </c>
      <c r="AR245">
        <v>0</v>
      </c>
      <c r="AS245" t="s">
        <v>2632</v>
      </c>
      <c r="AT245" t="s">
        <v>35179</v>
      </c>
      <c r="AW245">
        <v>55.71296366</v>
      </c>
      <c r="AX245">
        <v>12.580708850000001</v>
      </c>
      <c r="AY245" t="s">
        <v>2633</v>
      </c>
      <c r="AZ245">
        <v>1084</v>
      </c>
      <c r="BA245" t="s">
        <v>2634</v>
      </c>
    </row>
    <row r="246" spans="1:53" x14ac:dyDescent="0.25">
      <c r="A246">
        <v>101592</v>
      </c>
      <c r="B246" t="s">
        <v>138</v>
      </c>
      <c r="C246">
        <v>2200</v>
      </c>
      <c r="D246" t="s">
        <v>34908</v>
      </c>
      <c r="E246" t="s">
        <v>138</v>
      </c>
      <c r="F246">
        <v>64942212</v>
      </c>
      <c r="G246">
        <v>1015064834</v>
      </c>
      <c r="H246" t="s">
        <v>4194</v>
      </c>
      <c r="I246" t="s">
        <v>4195</v>
      </c>
      <c r="J246" t="s">
        <v>3219</v>
      </c>
      <c r="K246" t="s">
        <v>4196</v>
      </c>
      <c r="L246">
        <v>6908</v>
      </c>
      <c r="M246">
        <v>34</v>
      </c>
      <c r="Q246" s="1">
        <v>44894</v>
      </c>
      <c r="R246" t="s">
        <v>2628</v>
      </c>
      <c r="S246">
        <v>101</v>
      </c>
      <c r="T246" t="s">
        <v>34320</v>
      </c>
      <c r="V246">
        <v>2</v>
      </c>
      <c r="W246" t="s">
        <v>2629</v>
      </c>
      <c r="X246">
        <v>1</v>
      </c>
      <c r="Y246" t="s">
        <v>34899</v>
      </c>
      <c r="Z246">
        <v>3</v>
      </c>
      <c r="AA246">
        <v>200608</v>
      </c>
      <c r="AB246">
        <v>126</v>
      </c>
      <c r="AC246" t="s">
        <v>62</v>
      </c>
      <c r="AD246">
        <v>1015</v>
      </c>
      <c r="AE246" t="s">
        <v>62</v>
      </c>
      <c r="AF246">
        <v>1</v>
      </c>
      <c r="AG246" t="s">
        <v>34895</v>
      </c>
      <c r="AH246">
        <v>27</v>
      </c>
      <c r="AI246" t="s">
        <v>34995</v>
      </c>
      <c r="AJ246">
        <v>101</v>
      </c>
      <c r="AK246" t="s">
        <v>34320</v>
      </c>
      <c r="AP246" t="s">
        <v>4197</v>
      </c>
      <c r="AQ246" t="s">
        <v>4198</v>
      </c>
      <c r="AR246">
        <v>0</v>
      </c>
      <c r="AS246" t="s">
        <v>2632</v>
      </c>
      <c r="AT246" t="s">
        <v>4199</v>
      </c>
      <c r="AW246">
        <v>55.69593905</v>
      </c>
      <c r="AX246">
        <v>12.552099549999999</v>
      </c>
      <c r="AY246" t="s">
        <v>2633</v>
      </c>
      <c r="AZ246">
        <v>1084</v>
      </c>
      <c r="BA246" t="s">
        <v>2634</v>
      </c>
    </row>
    <row r="247" spans="1:53" x14ac:dyDescent="0.25">
      <c r="A247">
        <v>101593</v>
      </c>
      <c r="B247" t="s">
        <v>4200</v>
      </c>
      <c r="C247">
        <v>2500</v>
      </c>
      <c r="D247" t="s">
        <v>2898</v>
      </c>
      <c r="E247" t="s">
        <v>139</v>
      </c>
      <c r="F247">
        <v>29477892</v>
      </c>
      <c r="G247">
        <v>1012244866</v>
      </c>
      <c r="H247" t="s">
        <v>4201</v>
      </c>
      <c r="I247" t="s">
        <v>4202</v>
      </c>
      <c r="J247" t="s">
        <v>4203</v>
      </c>
      <c r="K247" t="s">
        <v>35220</v>
      </c>
      <c r="L247">
        <v>3172</v>
      </c>
      <c r="M247">
        <v>18</v>
      </c>
      <c r="Q247" s="1">
        <v>43767</v>
      </c>
      <c r="R247" t="s">
        <v>2628</v>
      </c>
      <c r="V247">
        <v>5</v>
      </c>
      <c r="W247" t="s">
        <v>2938</v>
      </c>
      <c r="X247">
        <v>1</v>
      </c>
      <c r="Y247" t="s">
        <v>34899</v>
      </c>
      <c r="Z247">
        <v>9</v>
      </c>
      <c r="AA247">
        <v>200608</v>
      </c>
      <c r="AB247">
        <v>121</v>
      </c>
      <c r="AC247" t="s">
        <v>2640</v>
      </c>
      <c r="AD247">
        <v>1013</v>
      </c>
      <c r="AE247" t="s">
        <v>47</v>
      </c>
      <c r="AF247">
        <v>1</v>
      </c>
      <c r="AG247" t="s">
        <v>34895</v>
      </c>
      <c r="AH247">
        <v>21</v>
      </c>
      <c r="AI247" t="s">
        <v>34900</v>
      </c>
      <c r="AJ247">
        <v>101</v>
      </c>
      <c r="AK247" t="s">
        <v>34320</v>
      </c>
      <c r="AP247" t="s">
        <v>4204</v>
      </c>
      <c r="AQ247" t="s">
        <v>4205</v>
      </c>
      <c r="AR247">
        <v>0</v>
      </c>
      <c r="AS247" t="s">
        <v>2632</v>
      </c>
      <c r="AT247" t="s">
        <v>34999</v>
      </c>
      <c r="AW247">
        <v>55.658688859999998</v>
      </c>
      <c r="AX247">
        <v>12.50318356</v>
      </c>
      <c r="AY247" t="s">
        <v>2633</v>
      </c>
      <c r="AZ247">
        <v>1084</v>
      </c>
      <c r="BA247" t="s">
        <v>2634</v>
      </c>
    </row>
    <row r="248" spans="1:53" x14ac:dyDescent="0.25">
      <c r="A248">
        <v>101594</v>
      </c>
      <c r="B248" t="s">
        <v>4206</v>
      </c>
      <c r="C248">
        <v>1620</v>
      </c>
      <c r="D248" t="s">
        <v>34892</v>
      </c>
      <c r="E248" t="s">
        <v>140</v>
      </c>
      <c r="F248">
        <v>20243872</v>
      </c>
      <c r="G248">
        <v>1004198003</v>
      </c>
      <c r="H248" t="s">
        <v>4207</v>
      </c>
      <c r="J248" t="s">
        <v>4208</v>
      </c>
      <c r="K248" t="s">
        <v>4209</v>
      </c>
      <c r="L248">
        <v>8204</v>
      </c>
      <c r="M248">
        <v>137</v>
      </c>
      <c r="Q248" s="1">
        <v>43777</v>
      </c>
      <c r="R248" t="s">
        <v>2628</v>
      </c>
      <c r="V248">
        <v>6</v>
      </c>
      <c r="W248" t="s">
        <v>3407</v>
      </c>
      <c r="X248">
        <v>1</v>
      </c>
      <c r="Y248" t="s">
        <v>34899</v>
      </c>
      <c r="Z248">
        <v>10</v>
      </c>
      <c r="AA248">
        <v>200702</v>
      </c>
      <c r="AB248">
        <v>129</v>
      </c>
      <c r="AC248" t="s">
        <v>122</v>
      </c>
      <c r="AD248">
        <v>1016</v>
      </c>
      <c r="AE248" t="s">
        <v>122</v>
      </c>
      <c r="AF248">
        <v>1</v>
      </c>
      <c r="AG248" t="s">
        <v>34895</v>
      </c>
      <c r="AH248">
        <v>99</v>
      </c>
      <c r="AI248" t="s">
        <v>34896</v>
      </c>
      <c r="AJ248">
        <v>101</v>
      </c>
      <c r="AK248" t="s">
        <v>34320</v>
      </c>
      <c r="AP248" t="s">
        <v>4210</v>
      </c>
      <c r="AQ248" t="s">
        <v>4211</v>
      </c>
      <c r="AR248">
        <v>0</v>
      </c>
      <c r="AS248" t="s">
        <v>2632</v>
      </c>
      <c r="AT248" t="s">
        <v>4212</v>
      </c>
      <c r="AW248">
        <v>55.670122130000003</v>
      </c>
      <c r="AX248">
        <v>12.54040142</v>
      </c>
      <c r="AY248" t="s">
        <v>2633</v>
      </c>
      <c r="AZ248">
        <v>1084</v>
      </c>
      <c r="BA248" t="s">
        <v>2634</v>
      </c>
    </row>
    <row r="249" spans="1:53" x14ac:dyDescent="0.25">
      <c r="A249">
        <v>101595</v>
      </c>
      <c r="B249" t="s">
        <v>4213</v>
      </c>
      <c r="C249">
        <v>2100</v>
      </c>
      <c r="D249" t="s">
        <v>34941</v>
      </c>
      <c r="E249" t="s">
        <v>4214</v>
      </c>
      <c r="F249">
        <v>17182331</v>
      </c>
      <c r="H249" t="s">
        <v>35221</v>
      </c>
      <c r="I249" t="s">
        <v>4215</v>
      </c>
      <c r="J249" t="s">
        <v>4216</v>
      </c>
      <c r="K249" t="s">
        <v>4217</v>
      </c>
      <c r="L249">
        <v>6542</v>
      </c>
      <c r="M249">
        <v>2</v>
      </c>
      <c r="Q249" s="1">
        <v>41061</v>
      </c>
      <c r="R249" t="s">
        <v>2628</v>
      </c>
      <c r="U249">
        <v>40359</v>
      </c>
      <c r="V249">
        <v>5</v>
      </c>
      <c r="W249" t="s">
        <v>2938</v>
      </c>
      <c r="X249">
        <v>1</v>
      </c>
      <c r="Y249" t="s">
        <v>34899</v>
      </c>
      <c r="AA249">
        <v>199305</v>
      </c>
      <c r="AB249">
        <v>128</v>
      </c>
      <c r="AC249" t="s">
        <v>564</v>
      </c>
      <c r="AD249">
        <v>1051</v>
      </c>
      <c r="AE249" t="s">
        <v>564</v>
      </c>
      <c r="AF249">
        <v>3</v>
      </c>
      <c r="AG249" t="s">
        <v>2688</v>
      </c>
      <c r="AH249">
        <v>99</v>
      </c>
      <c r="AI249" t="s">
        <v>34896</v>
      </c>
      <c r="AJ249">
        <v>101</v>
      </c>
      <c r="AK249" t="s">
        <v>34320</v>
      </c>
      <c r="AP249" t="s">
        <v>4218</v>
      </c>
      <c r="AQ249" t="s">
        <v>4219</v>
      </c>
      <c r="AR249">
        <v>0</v>
      </c>
      <c r="AS249" t="s">
        <v>2632</v>
      </c>
      <c r="AT249" t="s">
        <v>4220</v>
      </c>
      <c r="AY249" t="s">
        <v>2633</v>
      </c>
      <c r="AZ249">
        <v>1084</v>
      </c>
      <c r="BA249" t="s">
        <v>2634</v>
      </c>
    </row>
    <row r="250" spans="1:53" x14ac:dyDescent="0.25">
      <c r="A250">
        <v>101596</v>
      </c>
      <c r="C250">
        <v>1865</v>
      </c>
      <c r="D250" t="s">
        <v>3797</v>
      </c>
      <c r="E250" t="s">
        <v>4221</v>
      </c>
      <c r="F250">
        <v>39819406</v>
      </c>
      <c r="G250">
        <v>1023905791</v>
      </c>
      <c r="H250" t="s">
        <v>4222</v>
      </c>
      <c r="I250" t="s">
        <v>4223</v>
      </c>
      <c r="J250" t="s">
        <v>4224</v>
      </c>
      <c r="K250" t="s">
        <v>4225</v>
      </c>
      <c r="L250">
        <v>325</v>
      </c>
      <c r="M250">
        <v>2</v>
      </c>
      <c r="Q250" s="1">
        <v>43700</v>
      </c>
      <c r="R250" t="s">
        <v>2628</v>
      </c>
      <c r="U250" s="1"/>
      <c r="V250">
        <v>0</v>
      </c>
      <c r="W250" t="s">
        <v>3383</v>
      </c>
      <c r="X250">
        <v>1</v>
      </c>
      <c r="Y250" t="s">
        <v>34899</v>
      </c>
      <c r="AA250">
        <v>199403</v>
      </c>
      <c r="AB250">
        <v>289</v>
      </c>
      <c r="AC250" t="s">
        <v>35122</v>
      </c>
      <c r="AD250">
        <v>1087</v>
      </c>
      <c r="AE250" t="s">
        <v>4226</v>
      </c>
      <c r="AF250">
        <v>1</v>
      </c>
      <c r="AG250" t="s">
        <v>34895</v>
      </c>
      <c r="AH250">
        <v>99</v>
      </c>
      <c r="AI250" t="s">
        <v>34896</v>
      </c>
      <c r="AJ250">
        <v>147</v>
      </c>
      <c r="AK250" t="s">
        <v>150</v>
      </c>
      <c r="AP250" t="s">
        <v>4227</v>
      </c>
      <c r="AQ250" t="s">
        <v>4228</v>
      </c>
      <c r="AR250">
        <v>0</v>
      </c>
      <c r="AS250" t="s">
        <v>2632</v>
      </c>
      <c r="AT250" t="s">
        <v>4229</v>
      </c>
      <c r="AW250">
        <v>55.678702209999997</v>
      </c>
      <c r="AX250">
        <v>12.538714710000001</v>
      </c>
      <c r="AY250" t="s">
        <v>2633</v>
      </c>
      <c r="AZ250">
        <v>1084</v>
      </c>
      <c r="BA250" t="s">
        <v>2634</v>
      </c>
    </row>
    <row r="251" spans="1:53" x14ac:dyDescent="0.25">
      <c r="A251">
        <v>101597</v>
      </c>
      <c r="C251">
        <v>2100</v>
      </c>
      <c r="D251" t="s">
        <v>34941</v>
      </c>
      <c r="E251" t="s">
        <v>35222</v>
      </c>
      <c r="F251">
        <v>80163916</v>
      </c>
      <c r="G251">
        <v>1002590764</v>
      </c>
      <c r="H251" t="s">
        <v>4230</v>
      </c>
      <c r="J251" t="s">
        <v>4231</v>
      </c>
      <c r="K251" t="s">
        <v>4232</v>
      </c>
      <c r="L251">
        <v>600</v>
      </c>
      <c r="M251" t="s">
        <v>4233</v>
      </c>
      <c r="Q251" s="1">
        <v>43642</v>
      </c>
      <c r="R251" t="s">
        <v>2628</v>
      </c>
      <c r="U251">
        <v>41640</v>
      </c>
      <c r="V251">
        <v>0</v>
      </c>
      <c r="W251" t="s">
        <v>3383</v>
      </c>
      <c r="X251">
        <v>1</v>
      </c>
      <c r="Y251" t="s">
        <v>34899</v>
      </c>
      <c r="AA251">
        <v>197701</v>
      </c>
      <c r="AB251">
        <v>319</v>
      </c>
      <c r="AC251" t="s">
        <v>35223</v>
      </c>
      <c r="AD251">
        <v>1087</v>
      </c>
      <c r="AE251" t="s">
        <v>4226</v>
      </c>
      <c r="AF251">
        <v>3</v>
      </c>
      <c r="AG251" t="s">
        <v>2688</v>
      </c>
      <c r="AH251">
        <v>99</v>
      </c>
      <c r="AI251" t="s">
        <v>34896</v>
      </c>
      <c r="AJ251">
        <v>101</v>
      </c>
      <c r="AK251" t="s">
        <v>34320</v>
      </c>
      <c r="AP251" t="s">
        <v>4234</v>
      </c>
      <c r="AQ251" t="s">
        <v>4235</v>
      </c>
      <c r="AR251">
        <v>0</v>
      </c>
      <c r="AS251" t="s">
        <v>2632</v>
      </c>
      <c r="AT251" t="s">
        <v>4236</v>
      </c>
      <c r="AW251">
        <v>55.695700090000003</v>
      </c>
      <c r="AX251">
        <v>12.57062524</v>
      </c>
      <c r="AY251" t="s">
        <v>2633</v>
      </c>
      <c r="AZ251">
        <v>1084</v>
      </c>
      <c r="BA251" t="s">
        <v>2634</v>
      </c>
    </row>
    <row r="252" spans="1:53" x14ac:dyDescent="0.25">
      <c r="A252">
        <v>101598</v>
      </c>
      <c r="B252" t="s">
        <v>4237</v>
      </c>
      <c r="C252">
        <v>1054</v>
      </c>
      <c r="D252" t="s">
        <v>34901</v>
      </c>
      <c r="E252" t="s">
        <v>4237</v>
      </c>
      <c r="F252">
        <v>12720491</v>
      </c>
      <c r="G252">
        <v>1000434720</v>
      </c>
      <c r="H252" t="s">
        <v>35224</v>
      </c>
      <c r="J252" t="s">
        <v>4238</v>
      </c>
      <c r="K252" t="s">
        <v>4239</v>
      </c>
      <c r="L252">
        <v>5456</v>
      </c>
      <c r="M252">
        <v>2</v>
      </c>
      <c r="O252">
        <v>1</v>
      </c>
      <c r="Q252" s="1">
        <v>44084</v>
      </c>
      <c r="R252" t="s">
        <v>2628</v>
      </c>
      <c r="U252" s="1"/>
      <c r="V252">
        <v>4</v>
      </c>
      <c r="W252" t="s">
        <v>3081</v>
      </c>
      <c r="X252">
        <v>7</v>
      </c>
      <c r="Y252" t="s">
        <v>3570</v>
      </c>
      <c r="AA252">
        <v>198707</v>
      </c>
      <c r="AB252">
        <v>329</v>
      </c>
      <c r="AC252" t="s">
        <v>35153</v>
      </c>
      <c r="AD252">
        <v>1084</v>
      </c>
      <c r="AE252" t="s">
        <v>3738</v>
      </c>
      <c r="AF252">
        <v>1</v>
      </c>
      <c r="AG252" t="s">
        <v>34895</v>
      </c>
      <c r="AH252">
        <v>99</v>
      </c>
      <c r="AI252" t="s">
        <v>34896</v>
      </c>
      <c r="AJ252">
        <v>101</v>
      </c>
      <c r="AK252" t="s">
        <v>34320</v>
      </c>
      <c r="AP252" t="s">
        <v>4240</v>
      </c>
      <c r="AQ252" t="s">
        <v>4241</v>
      </c>
      <c r="AR252">
        <v>0</v>
      </c>
      <c r="AS252" t="s">
        <v>2632</v>
      </c>
      <c r="AT252" t="s">
        <v>4242</v>
      </c>
      <c r="AW252">
        <v>55.679028959999997</v>
      </c>
      <c r="AX252">
        <v>12.58802989</v>
      </c>
      <c r="AY252" t="s">
        <v>2633</v>
      </c>
      <c r="AZ252">
        <v>1084</v>
      </c>
      <c r="BA252" t="s">
        <v>2634</v>
      </c>
    </row>
    <row r="253" spans="1:53" x14ac:dyDescent="0.25">
      <c r="A253">
        <v>101599</v>
      </c>
      <c r="B253" t="s">
        <v>4243</v>
      </c>
      <c r="C253">
        <v>2100</v>
      </c>
      <c r="D253" t="s">
        <v>34941</v>
      </c>
      <c r="E253" t="s">
        <v>35225</v>
      </c>
      <c r="F253">
        <v>38479210</v>
      </c>
      <c r="G253">
        <v>1022263966</v>
      </c>
      <c r="H253" t="s">
        <v>4244</v>
      </c>
      <c r="I253" t="s">
        <v>4245</v>
      </c>
      <c r="J253" t="s">
        <v>4246</v>
      </c>
      <c r="K253" t="s">
        <v>35226</v>
      </c>
      <c r="L253">
        <v>8696</v>
      </c>
      <c r="M253">
        <v>88</v>
      </c>
      <c r="O253">
        <v>5</v>
      </c>
      <c r="Q253" s="1">
        <v>43627</v>
      </c>
      <c r="R253" t="s">
        <v>2628</v>
      </c>
      <c r="V253">
        <v>0</v>
      </c>
      <c r="W253" t="s">
        <v>3383</v>
      </c>
      <c r="X253">
        <v>1</v>
      </c>
      <c r="Y253" t="s">
        <v>34899</v>
      </c>
      <c r="AA253">
        <v>198309</v>
      </c>
      <c r="AB253">
        <v>224</v>
      </c>
      <c r="AC253" t="s">
        <v>35124</v>
      </c>
      <c r="AD253">
        <v>1087</v>
      </c>
      <c r="AE253" t="s">
        <v>4226</v>
      </c>
      <c r="AF253">
        <v>1</v>
      </c>
      <c r="AG253" t="s">
        <v>34895</v>
      </c>
      <c r="AH253">
        <v>99</v>
      </c>
      <c r="AI253" t="s">
        <v>34896</v>
      </c>
      <c r="AJ253">
        <v>101</v>
      </c>
      <c r="AK253" t="s">
        <v>34320</v>
      </c>
      <c r="AP253" t="s">
        <v>4247</v>
      </c>
      <c r="AQ253" t="s">
        <v>4248</v>
      </c>
      <c r="AR253">
        <v>0</v>
      </c>
      <c r="AS253" t="s">
        <v>2632</v>
      </c>
      <c r="AT253" t="s">
        <v>35227</v>
      </c>
      <c r="AW253">
        <v>55.706523509999997</v>
      </c>
      <c r="AX253">
        <v>12.58520845</v>
      </c>
      <c r="AY253" t="s">
        <v>2633</v>
      </c>
      <c r="AZ253">
        <v>1084</v>
      </c>
      <c r="BA253" t="s">
        <v>2634</v>
      </c>
    </row>
    <row r="254" spans="1:53" x14ac:dyDescent="0.25">
      <c r="A254">
        <v>101600</v>
      </c>
      <c r="B254" t="s">
        <v>35228</v>
      </c>
      <c r="C254">
        <v>1704</v>
      </c>
      <c r="D254" t="s">
        <v>34892</v>
      </c>
      <c r="E254" t="s">
        <v>35229</v>
      </c>
      <c r="F254">
        <v>34351821</v>
      </c>
      <c r="G254">
        <v>1017498092</v>
      </c>
      <c r="H254" t="s">
        <v>4249</v>
      </c>
      <c r="J254" t="s">
        <v>4250</v>
      </c>
      <c r="K254" t="s">
        <v>4251</v>
      </c>
      <c r="L254">
        <v>7444</v>
      </c>
      <c r="M254">
        <v>65</v>
      </c>
      <c r="Q254" s="1">
        <v>43627</v>
      </c>
      <c r="R254" t="s">
        <v>2628</v>
      </c>
      <c r="V254">
        <v>0</v>
      </c>
      <c r="W254" t="s">
        <v>3383</v>
      </c>
      <c r="X254">
        <v>1</v>
      </c>
      <c r="Y254" t="s">
        <v>34899</v>
      </c>
      <c r="AA254">
        <v>200107</v>
      </c>
      <c r="AB254">
        <v>319</v>
      </c>
      <c r="AC254" t="s">
        <v>35223</v>
      </c>
      <c r="AD254">
        <v>1087</v>
      </c>
      <c r="AE254" t="s">
        <v>4226</v>
      </c>
      <c r="AF254">
        <v>1</v>
      </c>
      <c r="AG254" t="s">
        <v>34895</v>
      </c>
      <c r="AH254">
        <v>99</v>
      </c>
      <c r="AI254" t="s">
        <v>34896</v>
      </c>
      <c r="AJ254">
        <v>101</v>
      </c>
      <c r="AK254" t="s">
        <v>34320</v>
      </c>
      <c r="AP254" t="s">
        <v>4252</v>
      </c>
      <c r="AQ254" t="s">
        <v>4253</v>
      </c>
      <c r="AR254">
        <v>0</v>
      </c>
      <c r="AS254" t="s">
        <v>2632</v>
      </c>
      <c r="AT254" t="s">
        <v>3084</v>
      </c>
      <c r="AW254">
        <v>55.670057829999998</v>
      </c>
      <c r="AX254">
        <v>12.565018670000001</v>
      </c>
      <c r="AY254" t="s">
        <v>2633</v>
      </c>
      <c r="AZ254">
        <v>1084</v>
      </c>
      <c r="BA254" t="s">
        <v>2634</v>
      </c>
    </row>
    <row r="255" spans="1:53" x14ac:dyDescent="0.25">
      <c r="A255">
        <v>101601</v>
      </c>
      <c r="C255">
        <v>1165</v>
      </c>
      <c r="D255" t="s">
        <v>34901</v>
      </c>
      <c r="E255" t="s">
        <v>4254</v>
      </c>
      <c r="F255">
        <v>48184650</v>
      </c>
      <c r="G255">
        <v>1010647335</v>
      </c>
      <c r="H255" t="s">
        <v>35230</v>
      </c>
      <c r="I255" t="s">
        <v>4255</v>
      </c>
      <c r="J255" t="s">
        <v>4256</v>
      </c>
      <c r="K255" t="s">
        <v>35231</v>
      </c>
      <c r="L255">
        <v>5204</v>
      </c>
      <c r="M255" t="s">
        <v>4257</v>
      </c>
      <c r="O255">
        <v>1</v>
      </c>
      <c r="Q255" s="1">
        <v>43627</v>
      </c>
      <c r="R255" t="s">
        <v>2628</v>
      </c>
      <c r="V255">
        <v>0</v>
      </c>
      <c r="W255" t="s">
        <v>3383</v>
      </c>
      <c r="X255">
        <v>1</v>
      </c>
      <c r="Y255" t="s">
        <v>34899</v>
      </c>
      <c r="AA255">
        <v>198703</v>
      </c>
      <c r="AB255">
        <v>224</v>
      </c>
      <c r="AC255" t="s">
        <v>35124</v>
      </c>
      <c r="AD255">
        <v>1087</v>
      </c>
      <c r="AE255" t="s">
        <v>4226</v>
      </c>
      <c r="AF255">
        <v>1</v>
      </c>
      <c r="AG255" t="s">
        <v>34895</v>
      </c>
      <c r="AH255">
        <v>99</v>
      </c>
      <c r="AI255" t="s">
        <v>34896</v>
      </c>
      <c r="AJ255">
        <v>101</v>
      </c>
      <c r="AK255" t="s">
        <v>34320</v>
      </c>
      <c r="AP255" t="s">
        <v>4258</v>
      </c>
      <c r="AQ255" t="s">
        <v>4259</v>
      </c>
      <c r="AR255">
        <v>0</v>
      </c>
      <c r="AS255" t="s">
        <v>2632</v>
      </c>
      <c r="AT255" t="s">
        <v>35152</v>
      </c>
      <c r="AW255">
        <v>55.678674739999998</v>
      </c>
      <c r="AX255">
        <v>12.571362049999999</v>
      </c>
      <c r="AY255" t="s">
        <v>2633</v>
      </c>
      <c r="AZ255">
        <v>1084</v>
      </c>
      <c r="BA255" t="s">
        <v>2634</v>
      </c>
    </row>
    <row r="256" spans="1:53" x14ac:dyDescent="0.25">
      <c r="A256">
        <v>101602</v>
      </c>
      <c r="B256" t="s">
        <v>4260</v>
      </c>
      <c r="C256">
        <v>1209</v>
      </c>
      <c r="D256" t="s">
        <v>34901</v>
      </c>
      <c r="E256" t="s">
        <v>4261</v>
      </c>
      <c r="F256">
        <v>21042102</v>
      </c>
      <c r="G256">
        <v>1001510296</v>
      </c>
      <c r="H256" t="s">
        <v>4262</v>
      </c>
      <c r="I256" t="s">
        <v>4263</v>
      </c>
      <c r="J256" t="s">
        <v>4264</v>
      </c>
      <c r="K256" t="s">
        <v>35232</v>
      </c>
      <c r="L256">
        <v>304</v>
      </c>
      <c r="M256">
        <v>1</v>
      </c>
      <c r="O256">
        <v>2</v>
      </c>
      <c r="Q256" s="1">
        <v>43627</v>
      </c>
      <c r="R256" t="s">
        <v>2628</v>
      </c>
      <c r="V256">
        <v>0</v>
      </c>
      <c r="W256" t="s">
        <v>3383</v>
      </c>
      <c r="X256">
        <v>1</v>
      </c>
      <c r="Y256" t="s">
        <v>34899</v>
      </c>
      <c r="AA256">
        <v>199806</v>
      </c>
      <c r="AB256">
        <v>224</v>
      </c>
      <c r="AC256" t="s">
        <v>35124</v>
      </c>
      <c r="AD256">
        <v>1087</v>
      </c>
      <c r="AE256" t="s">
        <v>4226</v>
      </c>
      <c r="AF256">
        <v>1</v>
      </c>
      <c r="AG256" t="s">
        <v>34895</v>
      </c>
      <c r="AH256">
        <v>99</v>
      </c>
      <c r="AI256" t="s">
        <v>34896</v>
      </c>
      <c r="AJ256">
        <v>101</v>
      </c>
      <c r="AK256" t="s">
        <v>34320</v>
      </c>
      <c r="AP256" t="s">
        <v>4265</v>
      </c>
      <c r="AQ256" t="s">
        <v>4266</v>
      </c>
      <c r="AR256">
        <v>0</v>
      </c>
      <c r="AS256" t="s">
        <v>2632</v>
      </c>
      <c r="AT256" t="s">
        <v>35233</v>
      </c>
      <c r="AW256">
        <v>55.678471260000002</v>
      </c>
      <c r="AX256">
        <v>12.575079759999999</v>
      </c>
      <c r="AY256" t="s">
        <v>2633</v>
      </c>
      <c r="AZ256">
        <v>1084</v>
      </c>
      <c r="BA256" t="s">
        <v>2634</v>
      </c>
    </row>
    <row r="257" spans="1:53" x14ac:dyDescent="0.25">
      <c r="A257">
        <v>101604</v>
      </c>
      <c r="B257" t="s">
        <v>4267</v>
      </c>
      <c r="C257">
        <v>2200</v>
      </c>
      <c r="D257" t="s">
        <v>34908</v>
      </c>
      <c r="E257" t="s">
        <v>35234</v>
      </c>
      <c r="F257">
        <v>31656206</v>
      </c>
      <c r="G257">
        <v>1014715912</v>
      </c>
      <c r="H257" t="s">
        <v>4268</v>
      </c>
      <c r="J257" t="s">
        <v>4269</v>
      </c>
      <c r="K257" t="s">
        <v>4270</v>
      </c>
      <c r="L257">
        <v>2404</v>
      </c>
      <c r="M257" t="s">
        <v>4271</v>
      </c>
      <c r="Q257" s="1">
        <v>43790</v>
      </c>
      <c r="R257" t="s">
        <v>2628</v>
      </c>
      <c r="V257">
        <v>4</v>
      </c>
      <c r="W257" t="s">
        <v>3081</v>
      </c>
      <c r="X257">
        <v>4</v>
      </c>
      <c r="Y257" t="s">
        <v>3442</v>
      </c>
      <c r="AA257">
        <v>200809</v>
      </c>
      <c r="AB257">
        <v>307</v>
      </c>
      <c r="AC257" t="s">
        <v>4272</v>
      </c>
      <c r="AD257">
        <v>1086</v>
      </c>
      <c r="AE257" t="s">
        <v>4272</v>
      </c>
      <c r="AF257">
        <v>4</v>
      </c>
      <c r="AG257" t="s">
        <v>35075</v>
      </c>
      <c r="AH257">
        <v>99</v>
      </c>
      <c r="AI257" t="s">
        <v>34896</v>
      </c>
      <c r="AJ257">
        <v>101</v>
      </c>
      <c r="AK257" t="s">
        <v>34320</v>
      </c>
      <c r="AP257" t="s">
        <v>4273</v>
      </c>
      <c r="AQ257" t="s">
        <v>4274</v>
      </c>
      <c r="AR257">
        <v>1</v>
      </c>
      <c r="AS257" t="s">
        <v>3533</v>
      </c>
      <c r="AT257" t="s">
        <v>4275</v>
      </c>
      <c r="AW257">
        <v>55.69151317</v>
      </c>
      <c r="AX257">
        <v>12.5551276</v>
      </c>
      <c r="AY257" t="s">
        <v>2633</v>
      </c>
      <c r="AZ257">
        <v>1084</v>
      </c>
      <c r="BA257" t="s">
        <v>2634</v>
      </c>
    </row>
    <row r="258" spans="1:53" x14ac:dyDescent="0.25">
      <c r="A258">
        <v>101605</v>
      </c>
      <c r="B258" t="s">
        <v>4276</v>
      </c>
      <c r="C258">
        <v>1366</v>
      </c>
      <c r="D258" t="s">
        <v>34901</v>
      </c>
      <c r="E258" t="s">
        <v>4277</v>
      </c>
      <c r="F258">
        <v>31678021</v>
      </c>
      <c r="G258">
        <v>1014765472</v>
      </c>
      <c r="H258" t="s">
        <v>4278</v>
      </c>
      <c r="J258" t="s">
        <v>4279</v>
      </c>
      <c r="K258" t="s">
        <v>4280</v>
      </c>
      <c r="L258">
        <v>4940</v>
      </c>
      <c r="M258">
        <v>19</v>
      </c>
      <c r="Q258" s="1">
        <v>44742</v>
      </c>
      <c r="R258" t="s">
        <v>2628</v>
      </c>
      <c r="V258">
        <v>4</v>
      </c>
      <c r="W258" t="s">
        <v>3081</v>
      </c>
      <c r="X258">
        <v>4</v>
      </c>
      <c r="Y258" t="s">
        <v>3442</v>
      </c>
      <c r="AA258">
        <v>200809</v>
      </c>
      <c r="AB258">
        <v>307</v>
      </c>
      <c r="AC258" t="s">
        <v>4272</v>
      </c>
      <c r="AD258">
        <v>1086</v>
      </c>
      <c r="AE258" t="s">
        <v>4272</v>
      </c>
      <c r="AF258">
        <v>4</v>
      </c>
      <c r="AG258" t="s">
        <v>35075</v>
      </c>
      <c r="AH258">
        <v>99</v>
      </c>
      <c r="AI258" t="s">
        <v>34896</v>
      </c>
      <c r="AJ258">
        <v>101</v>
      </c>
      <c r="AK258" t="s">
        <v>34320</v>
      </c>
      <c r="AP258" t="s">
        <v>4281</v>
      </c>
      <c r="AQ258" t="s">
        <v>4282</v>
      </c>
      <c r="AR258">
        <v>1</v>
      </c>
      <c r="AS258" t="s">
        <v>3533</v>
      </c>
      <c r="AT258" t="s">
        <v>4283</v>
      </c>
      <c r="AW258">
        <v>55.681993689999999</v>
      </c>
      <c r="AX258">
        <v>12.562645290000001</v>
      </c>
      <c r="AY258" t="s">
        <v>2633</v>
      </c>
      <c r="AZ258">
        <v>1084</v>
      </c>
      <c r="BA258" t="s">
        <v>2634</v>
      </c>
    </row>
    <row r="259" spans="1:53" x14ac:dyDescent="0.25">
      <c r="A259">
        <v>101606</v>
      </c>
      <c r="B259" t="s">
        <v>35235</v>
      </c>
      <c r="C259">
        <v>3400</v>
      </c>
      <c r="D259" t="s">
        <v>34364</v>
      </c>
      <c r="E259" t="s">
        <v>35236</v>
      </c>
      <c r="F259">
        <v>31678021</v>
      </c>
      <c r="G259">
        <v>1015222219</v>
      </c>
      <c r="H259" t="s">
        <v>4284</v>
      </c>
      <c r="J259" t="s">
        <v>4285</v>
      </c>
      <c r="K259" t="s">
        <v>4286</v>
      </c>
      <c r="L259">
        <v>5571</v>
      </c>
      <c r="M259">
        <v>48</v>
      </c>
      <c r="Q259" s="1">
        <v>41771</v>
      </c>
      <c r="R259" t="s">
        <v>2988</v>
      </c>
      <c r="U259">
        <v>41122</v>
      </c>
      <c r="V259">
        <v>4</v>
      </c>
      <c r="W259" t="s">
        <v>3081</v>
      </c>
      <c r="X259">
        <v>4</v>
      </c>
      <c r="Y259" t="s">
        <v>3442</v>
      </c>
      <c r="AA259">
        <v>200811</v>
      </c>
      <c r="AB259">
        <v>307</v>
      </c>
      <c r="AC259" t="s">
        <v>4272</v>
      </c>
      <c r="AD259">
        <v>1086</v>
      </c>
      <c r="AE259" t="s">
        <v>4272</v>
      </c>
      <c r="AF259">
        <v>3</v>
      </c>
      <c r="AG259" t="s">
        <v>2688</v>
      </c>
      <c r="AH259">
        <v>99</v>
      </c>
      <c r="AI259" t="s">
        <v>34896</v>
      </c>
      <c r="AJ259">
        <v>219</v>
      </c>
      <c r="AK259" t="s">
        <v>34327</v>
      </c>
      <c r="AL259">
        <v>2</v>
      </c>
      <c r="AM259" t="s">
        <v>2703</v>
      </c>
      <c r="AN259">
        <v>101605</v>
      </c>
      <c r="AO259">
        <v>101605</v>
      </c>
      <c r="AP259" t="s">
        <v>4287</v>
      </c>
      <c r="AQ259" t="s">
        <v>4288</v>
      </c>
      <c r="AR259">
        <v>2</v>
      </c>
      <c r="AS259" t="s">
        <v>3549</v>
      </c>
      <c r="AT259" t="s">
        <v>4289</v>
      </c>
      <c r="AW259">
        <v>55.920765197504302</v>
      </c>
      <c r="AX259">
        <v>12.2912187719651</v>
      </c>
      <c r="AY259" t="s">
        <v>2633</v>
      </c>
      <c r="AZ259">
        <v>1084</v>
      </c>
      <c r="BA259" t="s">
        <v>2634</v>
      </c>
    </row>
    <row r="260" spans="1:53" x14ac:dyDescent="0.25">
      <c r="A260">
        <v>101607</v>
      </c>
      <c r="B260" t="s">
        <v>4290</v>
      </c>
      <c r="C260">
        <v>2800</v>
      </c>
      <c r="D260" t="s">
        <v>3687</v>
      </c>
      <c r="E260" t="s">
        <v>4291</v>
      </c>
      <c r="F260">
        <v>31678021</v>
      </c>
      <c r="G260">
        <v>1015222189</v>
      </c>
      <c r="H260" t="s">
        <v>4278</v>
      </c>
      <c r="J260" t="s">
        <v>4279</v>
      </c>
      <c r="K260" t="s">
        <v>35237</v>
      </c>
      <c r="L260">
        <v>626</v>
      </c>
      <c r="M260">
        <v>30</v>
      </c>
      <c r="Q260" s="1">
        <v>44866</v>
      </c>
      <c r="R260" t="s">
        <v>2628</v>
      </c>
      <c r="U260" s="1"/>
      <c r="V260">
        <v>4</v>
      </c>
      <c r="W260" t="s">
        <v>3081</v>
      </c>
      <c r="X260">
        <v>4</v>
      </c>
      <c r="Y260" t="s">
        <v>3442</v>
      </c>
      <c r="AA260">
        <v>200811</v>
      </c>
      <c r="AB260">
        <v>307</v>
      </c>
      <c r="AC260" t="s">
        <v>4272</v>
      </c>
      <c r="AD260">
        <v>1086</v>
      </c>
      <c r="AE260" t="s">
        <v>4272</v>
      </c>
      <c r="AF260">
        <v>1</v>
      </c>
      <c r="AG260" t="s">
        <v>34895</v>
      </c>
      <c r="AH260">
        <v>99</v>
      </c>
      <c r="AI260" t="s">
        <v>34896</v>
      </c>
      <c r="AJ260">
        <v>173</v>
      </c>
      <c r="AK260" t="s">
        <v>34343</v>
      </c>
      <c r="AO260">
        <v>101605</v>
      </c>
      <c r="AP260" t="s">
        <v>4281</v>
      </c>
      <c r="AQ260" t="s">
        <v>4282</v>
      </c>
      <c r="AR260">
        <v>2</v>
      </c>
      <c r="AS260" t="s">
        <v>3549</v>
      </c>
      <c r="AT260" t="s">
        <v>35238</v>
      </c>
      <c r="AW260">
        <v>55.770178899999998</v>
      </c>
      <c r="AX260">
        <v>12.51173476</v>
      </c>
      <c r="AY260" t="s">
        <v>2633</v>
      </c>
      <c r="AZ260">
        <v>1084</v>
      </c>
      <c r="BA260" t="s">
        <v>2634</v>
      </c>
    </row>
    <row r="261" spans="1:53" x14ac:dyDescent="0.25">
      <c r="A261">
        <v>101608</v>
      </c>
      <c r="B261" t="s">
        <v>4292</v>
      </c>
      <c r="C261">
        <v>1119</v>
      </c>
      <c r="D261" t="s">
        <v>34901</v>
      </c>
      <c r="E261" t="s">
        <v>4293</v>
      </c>
      <c r="F261">
        <v>31678021</v>
      </c>
      <c r="G261">
        <v>1015222227</v>
      </c>
      <c r="H261" t="s">
        <v>4278</v>
      </c>
      <c r="J261" t="s">
        <v>4279</v>
      </c>
      <c r="K261" t="s">
        <v>35239</v>
      </c>
      <c r="L261">
        <v>4100</v>
      </c>
      <c r="M261">
        <v>11</v>
      </c>
      <c r="Q261" s="1">
        <v>43790</v>
      </c>
      <c r="R261" t="s">
        <v>2981</v>
      </c>
      <c r="V261">
        <v>4</v>
      </c>
      <c r="W261" t="s">
        <v>3081</v>
      </c>
      <c r="X261">
        <v>4</v>
      </c>
      <c r="Y261" t="s">
        <v>3442</v>
      </c>
      <c r="AA261">
        <v>200811</v>
      </c>
      <c r="AB261">
        <v>307</v>
      </c>
      <c r="AC261" t="s">
        <v>4272</v>
      </c>
      <c r="AD261">
        <v>1086</v>
      </c>
      <c r="AE261" t="s">
        <v>4272</v>
      </c>
      <c r="AF261">
        <v>1</v>
      </c>
      <c r="AG261" t="s">
        <v>34895</v>
      </c>
      <c r="AH261">
        <v>99</v>
      </c>
      <c r="AI261" t="s">
        <v>34896</v>
      </c>
      <c r="AJ261">
        <v>101</v>
      </c>
      <c r="AK261" t="s">
        <v>34320</v>
      </c>
      <c r="AO261">
        <v>101605</v>
      </c>
      <c r="AP261" t="s">
        <v>4281</v>
      </c>
      <c r="AQ261" t="s">
        <v>4282</v>
      </c>
      <c r="AR261">
        <v>2</v>
      </c>
      <c r="AS261" t="s">
        <v>3549</v>
      </c>
      <c r="AT261" t="s">
        <v>35240</v>
      </c>
      <c r="AW261">
        <v>55.681934310000003</v>
      </c>
      <c r="AX261">
        <v>12.57609633</v>
      </c>
      <c r="AY261" t="s">
        <v>2633</v>
      </c>
      <c r="AZ261">
        <v>1084</v>
      </c>
      <c r="BA261" t="s">
        <v>2634</v>
      </c>
    </row>
    <row r="262" spans="1:53" x14ac:dyDescent="0.25">
      <c r="A262">
        <v>101609</v>
      </c>
      <c r="B262" t="s">
        <v>35241</v>
      </c>
      <c r="C262">
        <v>2200</v>
      </c>
      <c r="D262" t="s">
        <v>34908</v>
      </c>
      <c r="E262" t="s">
        <v>35242</v>
      </c>
      <c r="F262">
        <v>31678021</v>
      </c>
      <c r="G262">
        <v>1015222235</v>
      </c>
      <c r="H262" t="s">
        <v>4278</v>
      </c>
      <c r="J262" t="s">
        <v>4279</v>
      </c>
      <c r="K262" t="s">
        <v>35243</v>
      </c>
      <c r="L262">
        <v>628</v>
      </c>
      <c r="M262" t="s">
        <v>4294</v>
      </c>
      <c r="Q262" s="1">
        <v>44866</v>
      </c>
      <c r="R262" t="s">
        <v>2628</v>
      </c>
      <c r="V262">
        <v>4</v>
      </c>
      <c r="W262" t="s">
        <v>3081</v>
      </c>
      <c r="X262">
        <v>4</v>
      </c>
      <c r="Y262" t="s">
        <v>3442</v>
      </c>
      <c r="AA262">
        <v>200811</v>
      </c>
      <c r="AB262">
        <v>307</v>
      </c>
      <c r="AC262" t="s">
        <v>4272</v>
      </c>
      <c r="AD262">
        <v>1086</v>
      </c>
      <c r="AE262" t="s">
        <v>4272</v>
      </c>
      <c r="AF262">
        <v>1</v>
      </c>
      <c r="AG262" t="s">
        <v>34895</v>
      </c>
      <c r="AH262">
        <v>99</v>
      </c>
      <c r="AI262" t="s">
        <v>34896</v>
      </c>
      <c r="AJ262">
        <v>101</v>
      </c>
      <c r="AK262" t="s">
        <v>34320</v>
      </c>
      <c r="AO262">
        <v>101605</v>
      </c>
      <c r="AP262" t="s">
        <v>4281</v>
      </c>
      <c r="AQ262" t="s">
        <v>4282</v>
      </c>
      <c r="AR262">
        <v>2</v>
      </c>
      <c r="AS262" t="s">
        <v>3549</v>
      </c>
      <c r="AT262" t="s">
        <v>35099</v>
      </c>
      <c r="AW262">
        <v>55.686154070000001</v>
      </c>
      <c r="AX262">
        <v>12.558935529999999</v>
      </c>
      <c r="AY262" t="s">
        <v>2633</v>
      </c>
      <c r="AZ262">
        <v>1084</v>
      </c>
      <c r="BA262" t="s">
        <v>2634</v>
      </c>
    </row>
    <row r="263" spans="1:53" x14ac:dyDescent="0.25">
      <c r="A263">
        <v>101610</v>
      </c>
      <c r="B263" t="s">
        <v>35244</v>
      </c>
      <c r="C263">
        <v>1366</v>
      </c>
      <c r="D263" t="s">
        <v>34901</v>
      </c>
      <c r="E263" t="s">
        <v>35245</v>
      </c>
      <c r="F263">
        <v>31678021</v>
      </c>
      <c r="G263">
        <v>1015222200</v>
      </c>
      <c r="H263" t="s">
        <v>4278</v>
      </c>
      <c r="J263" t="s">
        <v>4279</v>
      </c>
      <c r="K263" t="s">
        <v>4280</v>
      </c>
      <c r="L263">
        <v>4940</v>
      </c>
      <c r="M263">
        <v>19</v>
      </c>
      <c r="Q263" s="1">
        <v>44866</v>
      </c>
      <c r="R263" t="s">
        <v>2628</v>
      </c>
      <c r="V263">
        <v>4</v>
      </c>
      <c r="W263" t="s">
        <v>3081</v>
      </c>
      <c r="X263">
        <v>4</v>
      </c>
      <c r="Y263" t="s">
        <v>3442</v>
      </c>
      <c r="AA263">
        <v>200811</v>
      </c>
      <c r="AB263">
        <v>307</v>
      </c>
      <c r="AC263" t="s">
        <v>4272</v>
      </c>
      <c r="AD263">
        <v>1086</v>
      </c>
      <c r="AE263" t="s">
        <v>4272</v>
      </c>
      <c r="AF263">
        <v>1</v>
      </c>
      <c r="AG263" t="s">
        <v>34895</v>
      </c>
      <c r="AH263">
        <v>99</v>
      </c>
      <c r="AI263" t="s">
        <v>34896</v>
      </c>
      <c r="AJ263">
        <v>101</v>
      </c>
      <c r="AK263" t="s">
        <v>34320</v>
      </c>
      <c r="AO263">
        <v>101605</v>
      </c>
      <c r="AP263" t="s">
        <v>4281</v>
      </c>
      <c r="AQ263" t="s">
        <v>4282</v>
      </c>
      <c r="AR263">
        <v>2</v>
      </c>
      <c r="AS263" t="s">
        <v>3549</v>
      </c>
      <c r="AT263" t="s">
        <v>4283</v>
      </c>
      <c r="AW263">
        <v>55.681993689999999</v>
      </c>
      <c r="AX263">
        <v>12.562645290000001</v>
      </c>
      <c r="AY263" t="s">
        <v>2633</v>
      </c>
      <c r="AZ263">
        <v>1084</v>
      </c>
      <c r="BA263" t="s">
        <v>2634</v>
      </c>
    </row>
    <row r="264" spans="1:53" x14ac:dyDescent="0.25">
      <c r="A264">
        <v>101611</v>
      </c>
      <c r="B264" t="s">
        <v>4295</v>
      </c>
      <c r="C264">
        <v>3400</v>
      </c>
      <c r="D264" t="s">
        <v>34364</v>
      </c>
      <c r="E264" t="s">
        <v>35246</v>
      </c>
      <c r="F264">
        <v>31678021</v>
      </c>
      <c r="G264">
        <v>1015222197</v>
      </c>
      <c r="H264" t="s">
        <v>4278</v>
      </c>
      <c r="I264" t="s">
        <v>3681</v>
      </c>
      <c r="J264" t="s">
        <v>4279</v>
      </c>
      <c r="K264" t="s">
        <v>4296</v>
      </c>
      <c r="L264">
        <v>6402</v>
      </c>
      <c r="M264">
        <v>2</v>
      </c>
      <c r="Q264" s="1">
        <v>44866</v>
      </c>
      <c r="R264" t="s">
        <v>2628</v>
      </c>
      <c r="V264">
        <v>4</v>
      </c>
      <c r="W264" t="s">
        <v>3081</v>
      </c>
      <c r="X264">
        <v>4</v>
      </c>
      <c r="Y264" t="s">
        <v>3442</v>
      </c>
      <c r="AA264">
        <v>200811</v>
      </c>
      <c r="AB264">
        <v>307</v>
      </c>
      <c r="AC264" t="s">
        <v>4272</v>
      </c>
      <c r="AD264">
        <v>1086</v>
      </c>
      <c r="AE264" t="s">
        <v>4272</v>
      </c>
      <c r="AF264">
        <v>1</v>
      </c>
      <c r="AG264" t="s">
        <v>34895</v>
      </c>
      <c r="AH264">
        <v>99</v>
      </c>
      <c r="AI264" t="s">
        <v>34896</v>
      </c>
      <c r="AJ264">
        <v>219</v>
      </c>
      <c r="AK264" t="s">
        <v>34327</v>
      </c>
      <c r="AO264">
        <v>101605</v>
      </c>
      <c r="AP264" t="s">
        <v>4281</v>
      </c>
      <c r="AQ264" t="s">
        <v>4282</v>
      </c>
      <c r="AR264">
        <v>2</v>
      </c>
      <c r="AS264" t="s">
        <v>3549</v>
      </c>
      <c r="AT264" t="s">
        <v>4297</v>
      </c>
      <c r="AW264">
        <v>55.919189799999998</v>
      </c>
      <c r="AX264">
        <v>12.283897619999999</v>
      </c>
      <c r="AY264" t="s">
        <v>2633</v>
      </c>
      <c r="AZ264">
        <v>1084</v>
      </c>
      <c r="BA264" t="s">
        <v>2634</v>
      </c>
    </row>
    <row r="265" spans="1:53" x14ac:dyDescent="0.25">
      <c r="A265">
        <v>101612</v>
      </c>
      <c r="B265" t="s">
        <v>35247</v>
      </c>
      <c r="C265">
        <v>2200</v>
      </c>
      <c r="D265" t="s">
        <v>34908</v>
      </c>
      <c r="E265" t="s">
        <v>35248</v>
      </c>
      <c r="F265">
        <v>31656206</v>
      </c>
      <c r="G265">
        <v>1014715912</v>
      </c>
      <c r="H265" t="s">
        <v>4268</v>
      </c>
      <c r="I265" t="s">
        <v>4298</v>
      </c>
      <c r="J265" t="s">
        <v>4299</v>
      </c>
      <c r="K265" t="s">
        <v>4300</v>
      </c>
      <c r="L265">
        <v>2404</v>
      </c>
      <c r="M265">
        <v>29</v>
      </c>
      <c r="Q265" s="1">
        <v>44036</v>
      </c>
      <c r="R265" t="s">
        <v>2628</v>
      </c>
      <c r="V265">
        <v>4</v>
      </c>
      <c r="W265" t="s">
        <v>3081</v>
      </c>
      <c r="X265">
        <v>4</v>
      </c>
      <c r="Y265" t="s">
        <v>3442</v>
      </c>
      <c r="AA265">
        <v>200811</v>
      </c>
      <c r="AB265">
        <v>307</v>
      </c>
      <c r="AC265" t="s">
        <v>4272</v>
      </c>
      <c r="AD265">
        <v>1086</v>
      </c>
      <c r="AE265" t="s">
        <v>4272</v>
      </c>
      <c r="AF265">
        <v>1</v>
      </c>
      <c r="AG265" t="s">
        <v>34895</v>
      </c>
      <c r="AH265">
        <v>99</v>
      </c>
      <c r="AI265" t="s">
        <v>34896</v>
      </c>
      <c r="AJ265">
        <v>101</v>
      </c>
      <c r="AK265" t="s">
        <v>34320</v>
      </c>
      <c r="AO265">
        <v>101604</v>
      </c>
      <c r="AP265" t="s">
        <v>4301</v>
      </c>
      <c r="AQ265" t="s">
        <v>4274</v>
      </c>
      <c r="AR265">
        <v>2</v>
      </c>
      <c r="AS265" t="s">
        <v>3549</v>
      </c>
      <c r="AT265" t="s">
        <v>4275</v>
      </c>
      <c r="AW265">
        <v>55.692405309999998</v>
      </c>
      <c r="AX265">
        <v>12.556248009999999</v>
      </c>
      <c r="AY265" t="s">
        <v>2633</v>
      </c>
      <c r="AZ265">
        <v>1084</v>
      </c>
      <c r="BA265" t="s">
        <v>2634</v>
      </c>
    </row>
    <row r="266" spans="1:53" x14ac:dyDescent="0.25">
      <c r="A266">
        <v>101613</v>
      </c>
      <c r="B266" t="s">
        <v>4302</v>
      </c>
      <c r="C266">
        <v>2900</v>
      </c>
      <c r="D266" t="s">
        <v>3977</v>
      </c>
      <c r="E266" t="s">
        <v>35249</v>
      </c>
      <c r="F266">
        <v>31656206</v>
      </c>
      <c r="G266">
        <v>1015231099</v>
      </c>
      <c r="H266" t="s">
        <v>4268</v>
      </c>
      <c r="J266" t="s">
        <v>4303</v>
      </c>
      <c r="K266" t="s">
        <v>4304</v>
      </c>
      <c r="L266">
        <v>246</v>
      </c>
      <c r="M266">
        <v>8</v>
      </c>
      <c r="Q266" s="1">
        <v>44036</v>
      </c>
      <c r="R266" t="s">
        <v>2628</v>
      </c>
      <c r="V266">
        <v>4</v>
      </c>
      <c r="W266" t="s">
        <v>3081</v>
      </c>
      <c r="X266">
        <v>4</v>
      </c>
      <c r="Y266" t="s">
        <v>3442</v>
      </c>
      <c r="AA266">
        <v>200812</v>
      </c>
      <c r="AB266">
        <v>307</v>
      </c>
      <c r="AC266" t="s">
        <v>4272</v>
      </c>
      <c r="AD266">
        <v>1086</v>
      </c>
      <c r="AE266" t="s">
        <v>4272</v>
      </c>
      <c r="AF266">
        <v>1</v>
      </c>
      <c r="AG266" t="s">
        <v>34895</v>
      </c>
      <c r="AH266">
        <v>99</v>
      </c>
      <c r="AI266" t="s">
        <v>34896</v>
      </c>
      <c r="AJ266">
        <v>157</v>
      </c>
      <c r="AK266" t="s">
        <v>4305</v>
      </c>
      <c r="AO266">
        <v>101604</v>
      </c>
      <c r="AP266" t="s">
        <v>4306</v>
      </c>
      <c r="AQ266" t="s">
        <v>4274</v>
      </c>
      <c r="AR266">
        <v>2</v>
      </c>
      <c r="AS266" t="s">
        <v>3549</v>
      </c>
      <c r="AT266" t="s">
        <v>4307</v>
      </c>
      <c r="AW266">
        <v>55.730652319999997</v>
      </c>
      <c r="AX266">
        <v>12.57841473</v>
      </c>
      <c r="AY266" t="s">
        <v>2633</v>
      </c>
      <c r="AZ266">
        <v>1084</v>
      </c>
      <c r="BA266" t="s">
        <v>2634</v>
      </c>
    </row>
    <row r="267" spans="1:53" x14ac:dyDescent="0.25">
      <c r="A267">
        <v>101614</v>
      </c>
      <c r="B267" t="s">
        <v>4308</v>
      </c>
      <c r="C267">
        <v>2000</v>
      </c>
      <c r="D267" t="s">
        <v>4309</v>
      </c>
      <c r="E267" t="s">
        <v>35250</v>
      </c>
      <c r="F267">
        <v>31656206</v>
      </c>
      <c r="G267">
        <v>1018636677</v>
      </c>
      <c r="H267" t="s">
        <v>35251</v>
      </c>
      <c r="J267" t="s">
        <v>4269</v>
      </c>
      <c r="K267" t="s">
        <v>4310</v>
      </c>
      <c r="L267">
        <v>586</v>
      </c>
      <c r="M267">
        <v>27</v>
      </c>
      <c r="Q267" s="1">
        <v>42660</v>
      </c>
      <c r="R267" t="s">
        <v>2628</v>
      </c>
      <c r="U267">
        <v>42644</v>
      </c>
      <c r="V267">
        <v>4</v>
      </c>
      <c r="W267" t="s">
        <v>3081</v>
      </c>
      <c r="X267">
        <v>4</v>
      </c>
      <c r="Y267" t="s">
        <v>3442</v>
      </c>
      <c r="AA267">
        <v>200812</v>
      </c>
      <c r="AB267">
        <v>307</v>
      </c>
      <c r="AC267" t="s">
        <v>4272</v>
      </c>
      <c r="AD267">
        <v>1086</v>
      </c>
      <c r="AE267" t="s">
        <v>4272</v>
      </c>
      <c r="AF267">
        <v>3</v>
      </c>
      <c r="AG267" t="s">
        <v>2688</v>
      </c>
      <c r="AH267">
        <v>99</v>
      </c>
      <c r="AI267" t="s">
        <v>34896</v>
      </c>
      <c r="AJ267">
        <v>147</v>
      </c>
      <c r="AK267" t="s">
        <v>150</v>
      </c>
      <c r="AL267">
        <v>2</v>
      </c>
      <c r="AM267" t="s">
        <v>2703</v>
      </c>
      <c r="AN267">
        <v>101612</v>
      </c>
      <c r="AO267">
        <v>101604</v>
      </c>
      <c r="AP267" t="s">
        <v>4273</v>
      </c>
      <c r="AQ267" t="s">
        <v>4274</v>
      </c>
      <c r="AR267">
        <v>2</v>
      </c>
      <c r="AS267" t="s">
        <v>3549</v>
      </c>
      <c r="AT267" t="s">
        <v>4311</v>
      </c>
      <c r="AW267">
        <v>55.682021103539199</v>
      </c>
      <c r="AX267">
        <v>12.522637997232501</v>
      </c>
      <c r="AY267" t="s">
        <v>2633</v>
      </c>
      <c r="AZ267">
        <v>1084</v>
      </c>
      <c r="BA267" t="s">
        <v>2634</v>
      </c>
    </row>
    <row r="268" spans="1:53" x14ac:dyDescent="0.25">
      <c r="A268">
        <v>101615</v>
      </c>
      <c r="B268" t="s">
        <v>35252</v>
      </c>
      <c r="C268">
        <v>2635</v>
      </c>
      <c r="D268" t="s">
        <v>34370</v>
      </c>
      <c r="E268" t="s">
        <v>35253</v>
      </c>
      <c r="F268">
        <v>31656206</v>
      </c>
      <c r="H268" t="s">
        <v>35251</v>
      </c>
      <c r="J268" t="s">
        <v>4303</v>
      </c>
      <c r="K268" t="s">
        <v>4312</v>
      </c>
      <c r="L268">
        <v>850</v>
      </c>
      <c r="M268">
        <v>45</v>
      </c>
      <c r="Q268" s="1">
        <v>41017</v>
      </c>
      <c r="R268" t="s">
        <v>2628</v>
      </c>
      <c r="U268" s="1">
        <v>41017</v>
      </c>
      <c r="V268">
        <v>4</v>
      </c>
      <c r="W268" t="s">
        <v>3081</v>
      </c>
      <c r="X268">
        <v>4</v>
      </c>
      <c r="Y268" t="s">
        <v>3442</v>
      </c>
      <c r="AA268">
        <v>200812</v>
      </c>
      <c r="AB268">
        <v>307</v>
      </c>
      <c r="AC268" t="s">
        <v>4272</v>
      </c>
      <c r="AD268">
        <v>1086</v>
      </c>
      <c r="AE268" t="s">
        <v>4272</v>
      </c>
      <c r="AF268">
        <v>3</v>
      </c>
      <c r="AG268" t="s">
        <v>2688</v>
      </c>
      <c r="AH268">
        <v>99</v>
      </c>
      <c r="AI268" t="s">
        <v>34896</v>
      </c>
      <c r="AJ268">
        <v>183</v>
      </c>
      <c r="AK268" t="s">
        <v>34325</v>
      </c>
      <c r="AL268">
        <v>2</v>
      </c>
      <c r="AM268" t="s">
        <v>2703</v>
      </c>
      <c r="AN268">
        <v>101604</v>
      </c>
      <c r="AO268">
        <v>101604</v>
      </c>
      <c r="AP268" t="s">
        <v>4313</v>
      </c>
      <c r="AQ268" t="s">
        <v>4274</v>
      </c>
      <c r="AR268">
        <v>2</v>
      </c>
      <c r="AS268" t="s">
        <v>3549</v>
      </c>
      <c r="AT268" t="s">
        <v>4314</v>
      </c>
      <c r="AY268" t="s">
        <v>2633</v>
      </c>
      <c r="AZ268">
        <v>1084</v>
      </c>
      <c r="BA268" t="s">
        <v>2634</v>
      </c>
    </row>
    <row r="269" spans="1:53" x14ac:dyDescent="0.25">
      <c r="A269">
        <v>101616</v>
      </c>
      <c r="B269" t="s">
        <v>4315</v>
      </c>
      <c r="C269">
        <v>2400</v>
      </c>
      <c r="D269" t="s">
        <v>34914</v>
      </c>
      <c r="E269" t="s">
        <v>35254</v>
      </c>
      <c r="F269">
        <v>31656206</v>
      </c>
      <c r="G269">
        <v>1015169709</v>
      </c>
      <c r="H269" t="s">
        <v>4268</v>
      </c>
      <c r="I269" t="s">
        <v>4316</v>
      </c>
      <c r="J269" t="s">
        <v>4317</v>
      </c>
      <c r="K269" t="s">
        <v>4318</v>
      </c>
      <c r="L269">
        <v>4460</v>
      </c>
      <c r="M269">
        <v>16</v>
      </c>
      <c r="Q269" s="1">
        <v>44036</v>
      </c>
      <c r="R269" t="s">
        <v>2628</v>
      </c>
      <c r="U269" s="1"/>
      <c r="V269">
        <v>4</v>
      </c>
      <c r="W269" t="s">
        <v>3081</v>
      </c>
      <c r="X269">
        <v>4</v>
      </c>
      <c r="Y269" t="s">
        <v>3442</v>
      </c>
      <c r="AA269">
        <v>200812</v>
      </c>
      <c r="AB269">
        <v>307</v>
      </c>
      <c r="AC269" t="s">
        <v>4272</v>
      </c>
      <c r="AD269">
        <v>1086</v>
      </c>
      <c r="AE269" t="s">
        <v>4272</v>
      </c>
      <c r="AF269">
        <v>1</v>
      </c>
      <c r="AG269" t="s">
        <v>34895</v>
      </c>
      <c r="AH269">
        <v>99</v>
      </c>
      <c r="AI269" t="s">
        <v>34896</v>
      </c>
      <c r="AJ269">
        <v>101</v>
      </c>
      <c r="AK269" t="s">
        <v>34320</v>
      </c>
      <c r="AO269">
        <v>101604</v>
      </c>
      <c r="AP269" t="s">
        <v>4301</v>
      </c>
      <c r="AQ269" t="s">
        <v>4274</v>
      </c>
      <c r="AR269">
        <v>2</v>
      </c>
      <c r="AS269" t="s">
        <v>3549</v>
      </c>
      <c r="AT269" t="s">
        <v>4319</v>
      </c>
      <c r="AW269">
        <v>55.706363189999998</v>
      </c>
      <c r="AX269">
        <v>12.53917133</v>
      </c>
      <c r="AY269" t="s">
        <v>2633</v>
      </c>
      <c r="AZ269">
        <v>1084</v>
      </c>
      <c r="BA269" t="s">
        <v>2634</v>
      </c>
    </row>
    <row r="270" spans="1:53" x14ac:dyDescent="0.25">
      <c r="A270">
        <v>101617</v>
      </c>
      <c r="B270" t="s">
        <v>35255</v>
      </c>
      <c r="C270">
        <v>2200</v>
      </c>
      <c r="D270" t="s">
        <v>34908</v>
      </c>
      <c r="E270" t="s">
        <v>35248</v>
      </c>
      <c r="F270">
        <v>31656206</v>
      </c>
      <c r="G270">
        <v>1015231048</v>
      </c>
      <c r="H270" t="s">
        <v>35251</v>
      </c>
      <c r="J270" t="s">
        <v>4320</v>
      </c>
      <c r="K270" t="s">
        <v>4270</v>
      </c>
      <c r="L270">
        <v>2404</v>
      </c>
      <c r="M270" t="s">
        <v>4271</v>
      </c>
      <c r="Q270" s="1">
        <v>43060</v>
      </c>
      <c r="R270" t="s">
        <v>2628</v>
      </c>
      <c r="U270">
        <v>43040</v>
      </c>
      <c r="V270">
        <v>4</v>
      </c>
      <c r="W270" t="s">
        <v>3081</v>
      </c>
      <c r="X270">
        <v>4</v>
      </c>
      <c r="Y270" t="s">
        <v>3442</v>
      </c>
      <c r="AA270">
        <v>200812</v>
      </c>
      <c r="AB270">
        <v>307</v>
      </c>
      <c r="AC270" t="s">
        <v>4272</v>
      </c>
      <c r="AD270">
        <v>1086</v>
      </c>
      <c r="AE270" t="s">
        <v>4272</v>
      </c>
      <c r="AF270">
        <v>3</v>
      </c>
      <c r="AG270" t="s">
        <v>2688</v>
      </c>
      <c r="AH270">
        <v>99</v>
      </c>
      <c r="AI270" t="s">
        <v>34896</v>
      </c>
      <c r="AJ270">
        <v>101</v>
      </c>
      <c r="AK270" t="s">
        <v>34320</v>
      </c>
      <c r="AL270">
        <v>2</v>
      </c>
      <c r="AM270" t="s">
        <v>2703</v>
      </c>
      <c r="AN270">
        <v>101604</v>
      </c>
      <c r="AO270">
        <v>101604</v>
      </c>
      <c r="AP270" t="s">
        <v>4321</v>
      </c>
      <c r="AQ270" t="s">
        <v>4274</v>
      </c>
      <c r="AR270">
        <v>2</v>
      </c>
      <c r="AS270" t="s">
        <v>3549</v>
      </c>
      <c r="AT270" t="s">
        <v>4275</v>
      </c>
      <c r="AW270">
        <v>55.691513197302598</v>
      </c>
      <c r="AX270">
        <v>12.5551276219953</v>
      </c>
      <c r="AY270" t="s">
        <v>2633</v>
      </c>
      <c r="AZ270">
        <v>1084</v>
      </c>
      <c r="BA270" t="s">
        <v>2634</v>
      </c>
    </row>
    <row r="271" spans="1:53" x14ac:dyDescent="0.25">
      <c r="A271">
        <v>101618</v>
      </c>
      <c r="B271" t="s">
        <v>141</v>
      </c>
      <c r="C271">
        <v>2300</v>
      </c>
      <c r="D271" t="s">
        <v>34948</v>
      </c>
      <c r="E271" t="s">
        <v>141</v>
      </c>
      <c r="F271">
        <v>30714644</v>
      </c>
      <c r="G271">
        <v>1013447965</v>
      </c>
      <c r="H271" t="s">
        <v>4322</v>
      </c>
      <c r="I271" t="s">
        <v>4323</v>
      </c>
      <c r="J271" t="s">
        <v>4093</v>
      </c>
      <c r="K271" t="s">
        <v>4324</v>
      </c>
      <c r="L271">
        <v>4208</v>
      </c>
      <c r="M271">
        <v>33</v>
      </c>
      <c r="O271">
        <v>4</v>
      </c>
      <c r="Q271" s="1">
        <v>43777</v>
      </c>
      <c r="R271" t="s">
        <v>2628</v>
      </c>
      <c r="U271" s="1"/>
      <c r="V271">
        <v>6</v>
      </c>
      <c r="W271" t="s">
        <v>3407</v>
      </c>
      <c r="X271">
        <v>1</v>
      </c>
      <c r="Y271" t="s">
        <v>34899</v>
      </c>
      <c r="Z271">
        <v>10</v>
      </c>
      <c r="AA271">
        <v>200902</v>
      </c>
      <c r="AB271">
        <v>129</v>
      </c>
      <c r="AC271" t="s">
        <v>122</v>
      </c>
      <c r="AD271">
        <v>1016</v>
      </c>
      <c r="AE271" t="s">
        <v>122</v>
      </c>
      <c r="AF271">
        <v>1</v>
      </c>
      <c r="AG271" t="s">
        <v>34895</v>
      </c>
      <c r="AH271">
        <v>99</v>
      </c>
      <c r="AI271" t="s">
        <v>34896</v>
      </c>
      <c r="AJ271">
        <v>101</v>
      </c>
      <c r="AK271" t="s">
        <v>34320</v>
      </c>
      <c r="AP271" t="s">
        <v>4094</v>
      </c>
      <c r="AQ271" t="s">
        <v>4325</v>
      </c>
      <c r="AR271">
        <v>0</v>
      </c>
      <c r="AS271" t="s">
        <v>2632</v>
      </c>
      <c r="AT271" t="s">
        <v>4326</v>
      </c>
      <c r="AW271">
        <v>55.662881179999999</v>
      </c>
      <c r="AX271">
        <v>12.57776164</v>
      </c>
      <c r="AY271" t="s">
        <v>2633</v>
      </c>
      <c r="AZ271">
        <v>1084</v>
      </c>
      <c r="BA271" t="s">
        <v>2634</v>
      </c>
    </row>
    <row r="272" spans="1:53" x14ac:dyDescent="0.25">
      <c r="A272">
        <v>101619</v>
      </c>
      <c r="B272" t="s">
        <v>142</v>
      </c>
      <c r="C272">
        <v>2720</v>
      </c>
      <c r="D272" t="s">
        <v>34922</v>
      </c>
      <c r="E272" t="s">
        <v>142</v>
      </c>
      <c r="F272">
        <v>29814600</v>
      </c>
      <c r="G272">
        <v>1014906270</v>
      </c>
      <c r="H272" t="s">
        <v>35256</v>
      </c>
      <c r="I272" t="s">
        <v>4323</v>
      </c>
      <c r="J272" t="s">
        <v>4093</v>
      </c>
      <c r="K272" t="s">
        <v>35195</v>
      </c>
      <c r="L272">
        <v>4320</v>
      </c>
      <c r="M272">
        <v>53</v>
      </c>
      <c r="Q272" s="1">
        <v>43777</v>
      </c>
      <c r="R272" t="s">
        <v>2628</v>
      </c>
      <c r="V272">
        <v>6</v>
      </c>
      <c r="W272" t="s">
        <v>3407</v>
      </c>
      <c r="X272">
        <v>1</v>
      </c>
      <c r="Y272" t="s">
        <v>34899</v>
      </c>
      <c r="Z272">
        <v>10</v>
      </c>
      <c r="AA272">
        <v>200707</v>
      </c>
      <c r="AB272">
        <v>129</v>
      </c>
      <c r="AC272" t="s">
        <v>122</v>
      </c>
      <c r="AD272">
        <v>1016</v>
      </c>
      <c r="AE272" t="s">
        <v>122</v>
      </c>
      <c r="AF272">
        <v>1</v>
      </c>
      <c r="AG272" t="s">
        <v>34895</v>
      </c>
      <c r="AH272">
        <v>99</v>
      </c>
      <c r="AI272" t="s">
        <v>34896</v>
      </c>
      <c r="AJ272">
        <v>101</v>
      </c>
      <c r="AK272" t="s">
        <v>34320</v>
      </c>
      <c r="AP272" t="s">
        <v>4094</v>
      </c>
      <c r="AQ272" t="s">
        <v>4325</v>
      </c>
      <c r="AR272">
        <v>0</v>
      </c>
      <c r="AS272" t="s">
        <v>2632</v>
      </c>
      <c r="AT272" t="s">
        <v>35022</v>
      </c>
      <c r="AW272">
        <v>55.681186590000003</v>
      </c>
      <c r="AX272">
        <v>12.485298609999999</v>
      </c>
      <c r="AY272" t="s">
        <v>2633</v>
      </c>
      <c r="AZ272">
        <v>1084</v>
      </c>
      <c r="BA272" t="s">
        <v>2634</v>
      </c>
    </row>
    <row r="273" spans="1:53" x14ac:dyDescent="0.25">
      <c r="A273">
        <v>101620</v>
      </c>
      <c r="B273" t="s">
        <v>143</v>
      </c>
      <c r="C273">
        <v>2720</v>
      </c>
      <c r="D273" t="s">
        <v>34922</v>
      </c>
      <c r="E273" t="s">
        <v>143</v>
      </c>
      <c r="F273">
        <v>30714547</v>
      </c>
      <c r="G273">
        <v>1021692995</v>
      </c>
      <c r="H273" t="s">
        <v>4327</v>
      </c>
      <c r="I273" t="s">
        <v>4323</v>
      </c>
      <c r="J273" t="s">
        <v>4093</v>
      </c>
      <c r="K273" t="s">
        <v>35257</v>
      </c>
      <c r="L273">
        <v>1828</v>
      </c>
      <c r="M273">
        <v>19</v>
      </c>
      <c r="Q273" s="1">
        <v>44796</v>
      </c>
      <c r="R273" t="s">
        <v>2628</v>
      </c>
      <c r="V273">
        <v>6</v>
      </c>
      <c r="W273" t="s">
        <v>3407</v>
      </c>
      <c r="X273">
        <v>1</v>
      </c>
      <c r="Y273" t="s">
        <v>34899</v>
      </c>
      <c r="Z273">
        <v>10</v>
      </c>
      <c r="AA273">
        <v>200503</v>
      </c>
      <c r="AB273">
        <v>129</v>
      </c>
      <c r="AC273" t="s">
        <v>122</v>
      </c>
      <c r="AD273">
        <v>1016</v>
      </c>
      <c r="AE273" t="s">
        <v>122</v>
      </c>
      <c r="AF273">
        <v>1</v>
      </c>
      <c r="AG273" t="s">
        <v>34895</v>
      </c>
      <c r="AH273">
        <v>99</v>
      </c>
      <c r="AI273" t="s">
        <v>34896</v>
      </c>
      <c r="AJ273">
        <v>101</v>
      </c>
      <c r="AK273" t="s">
        <v>34320</v>
      </c>
      <c r="AP273" t="s">
        <v>4094</v>
      </c>
      <c r="AQ273" t="s">
        <v>4325</v>
      </c>
      <c r="AR273">
        <v>0</v>
      </c>
      <c r="AS273" t="s">
        <v>2632</v>
      </c>
      <c r="AT273" t="s">
        <v>35258</v>
      </c>
      <c r="AW273">
        <v>55.693588499999997</v>
      </c>
      <c r="AX273">
        <v>12.483080879999999</v>
      </c>
      <c r="AY273" t="s">
        <v>2633</v>
      </c>
      <c r="AZ273">
        <v>1084</v>
      </c>
      <c r="BA273" t="s">
        <v>2634</v>
      </c>
    </row>
    <row r="274" spans="1:53" x14ac:dyDescent="0.25">
      <c r="A274">
        <v>101621</v>
      </c>
      <c r="B274" t="s">
        <v>4328</v>
      </c>
      <c r="C274">
        <v>2900</v>
      </c>
      <c r="D274" t="s">
        <v>3977</v>
      </c>
      <c r="E274" t="s">
        <v>144</v>
      </c>
      <c r="F274">
        <v>32035884</v>
      </c>
      <c r="G274">
        <v>1015215018</v>
      </c>
      <c r="H274" t="s">
        <v>34803</v>
      </c>
      <c r="J274" t="s">
        <v>4329</v>
      </c>
      <c r="K274" t="s">
        <v>35259</v>
      </c>
      <c r="L274">
        <v>6044</v>
      </c>
      <c r="M274">
        <v>131</v>
      </c>
      <c r="Q274" s="1">
        <v>45061</v>
      </c>
      <c r="R274" t="s">
        <v>34382</v>
      </c>
      <c r="V274">
        <v>5</v>
      </c>
      <c r="W274" t="s">
        <v>2938</v>
      </c>
      <c r="X274">
        <v>1</v>
      </c>
      <c r="Y274" t="s">
        <v>34899</v>
      </c>
      <c r="Z274">
        <v>9</v>
      </c>
      <c r="AA274">
        <v>200908</v>
      </c>
      <c r="AB274">
        <v>121</v>
      </c>
      <c r="AC274" t="s">
        <v>2640</v>
      </c>
      <c r="AD274">
        <v>1013</v>
      </c>
      <c r="AE274" t="s">
        <v>47</v>
      </c>
      <c r="AF274">
        <v>1</v>
      </c>
      <c r="AG274" t="s">
        <v>34895</v>
      </c>
      <c r="AH274">
        <v>99</v>
      </c>
      <c r="AI274" t="s">
        <v>34896</v>
      </c>
      <c r="AJ274">
        <v>101</v>
      </c>
      <c r="AK274" t="s">
        <v>34320</v>
      </c>
      <c r="AP274" t="s">
        <v>4330</v>
      </c>
      <c r="AQ274" t="s">
        <v>4331</v>
      </c>
      <c r="AR274">
        <v>0</v>
      </c>
      <c r="AS274" t="s">
        <v>2632</v>
      </c>
      <c r="AT274" t="s">
        <v>35260</v>
      </c>
      <c r="AW274">
        <v>55.722551039999999</v>
      </c>
      <c r="AX274">
        <v>12.560189899999999</v>
      </c>
      <c r="AY274" t="s">
        <v>2633</v>
      </c>
      <c r="AZ274">
        <v>1084</v>
      </c>
      <c r="BA274" t="s">
        <v>2634</v>
      </c>
    </row>
    <row r="275" spans="1:53" x14ac:dyDescent="0.25">
      <c r="A275">
        <v>101622</v>
      </c>
      <c r="B275" t="s">
        <v>4332</v>
      </c>
      <c r="C275">
        <v>2400</v>
      </c>
      <c r="D275" t="s">
        <v>34914</v>
      </c>
      <c r="E275" t="s">
        <v>4333</v>
      </c>
      <c r="F275">
        <v>25772385</v>
      </c>
      <c r="G275">
        <v>1008122136</v>
      </c>
      <c r="H275" t="s">
        <v>4334</v>
      </c>
      <c r="I275" t="s">
        <v>4335</v>
      </c>
      <c r="J275" t="s">
        <v>4336</v>
      </c>
      <c r="K275" t="s">
        <v>4337</v>
      </c>
      <c r="L275">
        <v>4460</v>
      </c>
      <c r="M275">
        <v>37</v>
      </c>
      <c r="Q275" s="1">
        <v>43627</v>
      </c>
      <c r="R275" t="s">
        <v>2628</v>
      </c>
      <c r="V275">
        <v>0</v>
      </c>
      <c r="W275" t="s">
        <v>3383</v>
      </c>
      <c r="X275">
        <v>1</v>
      </c>
      <c r="Y275" t="s">
        <v>34899</v>
      </c>
      <c r="AA275">
        <v>200910</v>
      </c>
      <c r="AB275">
        <v>249</v>
      </c>
      <c r="AC275" t="s">
        <v>35155</v>
      </c>
      <c r="AD275">
        <v>1087</v>
      </c>
      <c r="AE275" t="s">
        <v>4226</v>
      </c>
      <c r="AF275">
        <v>1</v>
      </c>
      <c r="AG275" t="s">
        <v>34895</v>
      </c>
      <c r="AH275">
        <v>99</v>
      </c>
      <c r="AI275" t="s">
        <v>34896</v>
      </c>
      <c r="AJ275">
        <v>101</v>
      </c>
      <c r="AK275" t="s">
        <v>34320</v>
      </c>
      <c r="AP275" t="s">
        <v>4338</v>
      </c>
      <c r="AQ275" t="s">
        <v>4339</v>
      </c>
      <c r="AR275">
        <v>0</v>
      </c>
      <c r="AS275" t="s">
        <v>2632</v>
      </c>
      <c r="AT275" t="s">
        <v>4319</v>
      </c>
      <c r="AW275">
        <v>55.703934109999999</v>
      </c>
      <c r="AX275">
        <v>12.537540699999999</v>
      </c>
      <c r="AY275" t="s">
        <v>2633</v>
      </c>
      <c r="AZ275">
        <v>1084</v>
      </c>
      <c r="BA275" t="s">
        <v>2634</v>
      </c>
    </row>
    <row r="276" spans="1:53" x14ac:dyDescent="0.25">
      <c r="A276">
        <v>101623</v>
      </c>
      <c r="B276" t="s">
        <v>4340</v>
      </c>
      <c r="C276">
        <v>1370</v>
      </c>
      <c r="D276" t="s">
        <v>34901</v>
      </c>
      <c r="E276" t="s">
        <v>4341</v>
      </c>
      <c r="F276">
        <v>15617799</v>
      </c>
      <c r="G276">
        <v>1000951181</v>
      </c>
      <c r="H276" t="s">
        <v>4342</v>
      </c>
      <c r="J276" t="s">
        <v>4343</v>
      </c>
      <c r="K276" t="s">
        <v>35261</v>
      </c>
      <c r="L276">
        <v>5212</v>
      </c>
      <c r="M276">
        <v>49</v>
      </c>
      <c r="Q276" s="1">
        <v>44721</v>
      </c>
      <c r="R276" t="s">
        <v>2628</v>
      </c>
      <c r="V276">
        <v>0</v>
      </c>
      <c r="W276" t="s">
        <v>3383</v>
      </c>
      <c r="X276">
        <v>1</v>
      </c>
      <c r="Y276" t="s">
        <v>34899</v>
      </c>
      <c r="AA276">
        <v>200910</v>
      </c>
      <c r="AB276">
        <v>249</v>
      </c>
      <c r="AC276" t="s">
        <v>35155</v>
      </c>
      <c r="AD276">
        <v>1087</v>
      </c>
      <c r="AE276" t="s">
        <v>4226</v>
      </c>
      <c r="AF276">
        <v>1</v>
      </c>
      <c r="AG276" t="s">
        <v>34895</v>
      </c>
      <c r="AH276">
        <v>99</v>
      </c>
      <c r="AI276" t="s">
        <v>34896</v>
      </c>
      <c r="AJ276">
        <v>101</v>
      </c>
      <c r="AK276" t="s">
        <v>34320</v>
      </c>
      <c r="AP276" t="s">
        <v>4344</v>
      </c>
      <c r="AQ276" t="s">
        <v>4345</v>
      </c>
      <c r="AR276">
        <v>0</v>
      </c>
      <c r="AS276" t="s">
        <v>2632</v>
      </c>
      <c r="AT276" t="s">
        <v>35262</v>
      </c>
      <c r="AW276">
        <v>55.681549439999998</v>
      </c>
      <c r="AX276">
        <v>12.56113944</v>
      </c>
      <c r="AY276" t="s">
        <v>2633</v>
      </c>
      <c r="AZ276">
        <v>1084</v>
      </c>
      <c r="BA276" t="s">
        <v>2634</v>
      </c>
    </row>
    <row r="277" spans="1:53" x14ac:dyDescent="0.25">
      <c r="A277">
        <v>101624</v>
      </c>
      <c r="B277" t="s">
        <v>4346</v>
      </c>
      <c r="C277">
        <v>1350</v>
      </c>
      <c r="D277" t="s">
        <v>34901</v>
      </c>
      <c r="E277" t="s">
        <v>4347</v>
      </c>
      <c r="F277">
        <v>32972012</v>
      </c>
      <c r="G277">
        <v>1016184167</v>
      </c>
      <c r="H277" t="s">
        <v>35263</v>
      </c>
      <c r="J277" t="s">
        <v>4348</v>
      </c>
      <c r="K277" t="s">
        <v>35264</v>
      </c>
      <c r="L277">
        <v>8612</v>
      </c>
      <c r="M277">
        <v>10</v>
      </c>
      <c r="Q277" s="1">
        <v>43790</v>
      </c>
      <c r="R277" t="s">
        <v>2988</v>
      </c>
      <c r="V277">
        <v>4</v>
      </c>
      <c r="W277" t="s">
        <v>3081</v>
      </c>
      <c r="X277">
        <v>1</v>
      </c>
      <c r="Y277" t="s">
        <v>34899</v>
      </c>
      <c r="AA277">
        <v>201001</v>
      </c>
      <c r="AB277">
        <v>131</v>
      </c>
      <c r="AC277" t="s">
        <v>983</v>
      </c>
      <c r="AD277">
        <v>1061</v>
      </c>
      <c r="AE277" t="s">
        <v>983</v>
      </c>
      <c r="AF277">
        <v>1</v>
      </c>
      <c r="AG277" t="s">
        <v>34895</v>
      </c>
      <c r="AH277">
        <v>99</v>
      </c>
      <c r="AI277" t="s">
        <v>34896</v>
      </c>
      <c r="AJ277">
        <v>101</v>
      </c>
      <c r="AK277" t="s">
        <v>34320</v>
      </c>
      <c r="AP277" t="s">
        <v>4349</v>
      </c>
      <c r="AQ277" t="s">
        <v>4350</v>
      </c>
      <c r="AR277">
        <v>0</v>
      </c>
      <c r="AS277" t="s">
        <v>2632</v>
      </c>
      <c r="AT277" t="s">
        <v>34903</v>
      </c>
      <c r="AW277">
        <v>55.688359339999998</v>
      </c>
      <c r="AX277">
        <v>12.58144721</v>
      </c>
      <c r="AY277" t="s">
        <v>2633</v>
      </c>
      <c r="AZ277">
        <v>1084</v>
      </c>
      <c r="BA277" t="s">
        <v>2634</v>
      </c>
    </row>
    <row r="278" spans="1:53" x14ac:dyDescent="0.25">
      <c r="A278">
        <v>101625</v>
      </c>
      <c r="B278" t="s">
        <v>4351</v>
      </c>
      <c r="C278">
        <v>3630</v>
      </c>
      <c r="D278" t="s">
        <v>35265</v>
      </c>
      <c r="E278" t="s">
        <v>145</v>
      </c>
      <c r="F278">
        <v>64942212</v>
      </c>
      <c r="G278">
        <v>1015746978</v>
      </c>
      <c r="H278" t="s">
        <v>35266</v>
      </c>
      <c r="J278" t="s">
        <v>4352</v>
      </c>
      <c r="K278" t="s">
        <v>34875</v>
      </c>
      <c r="L278">
        <v>243</v>
      </c>
      <c r="M278" t="s">
        <v>7331</v>
      </c>
      <c r="Q278" s="1">
        <v>44956</v>
      </c>
      <c r="R278" t="s">
        <v>34382</v>
      </c>
      <c r="S278">
        <v>101</v>
      </c>
      <c r="T278" t="s">
        <v>34320</v>
      </c>
      <c r="V278">
        <v>2</v>
      </c>
      <c r="W278" t="s">
        <v>2629</v>
      </c>
      <c r="X278">
        <v>1</v>
      </c>
      <c r="Y278" t="s">
        <v>34899</v>
      </c>
      <c r="AA278">
        <v>200911</v>
      </c>
      <c r="AB278">
        <v>129</v>
      </c>
      <c r="AC278" t="s">
        <v>122</v>
      </c>
      <c r="AD278">
        <v>1016</v>
      </c>
      <c r="AE278" t="s">
        <v>122</v>
      </c>
      <c r="AF278">
        <v>1</v>
      </c>
      <c r="AG278" t="s">
        <v>34895</v>
      </c>
      <c r="AH278">
        <v>99</v>
      </c>
      <c r="AI278" t="s">
        <v>34896</v>
      </c>
      <c r="AJ278">
        <v>250</v>
      </c>
      <c r="AK278" t="s">
        <v>4353</v>
      </c>
      <c r="AP278" t="s">
        <v>4354</v>
      </c>
      <c r="AQ278" t="s">
        <v>4355</v>
      </c>
      <c r="AR278">
        <v>0</v>
      </c>
      <c r="AS278" t="s">
        <v>2632</v>
      </c>
      <c r="AT278" t="s">
        <v>4356</v>
      </c>
      <c r="AW278">
        <v>55.829338020000002</v>
      </c>
      <c r="AX278">
        <v>12.033739649999999</v>
      </c>
      <c r="AY278" t="s">
        <v>2633</v>
      </c>
      <c r="AZ278">
        <v>1084</v>
      </c>
      <c r="BA278" t="s">
        <v>2634</v>
      </c>
    </row>
    <row r="279" spans="1:53" x14ac:dyDescent="0.25">
      <c r="A279">
        <v>101626</v>
      </c>
      <c r="B279" t="s">
        <v>4357</v>
      </c>
      <c r="C279">
        <v>1553</v>
      </c>
      <c r="D279" t="s">
        <v>34892</v>
      </c>
      <c r="E279" t="s">
        <v>4358</v>
      </c>
      <c r="F279">
        <v>60798419</v>
      </c>
      <c r="G279">
        <v>1010326520</v>
      </c>
      <c r="H279" t="s">
        <v>4359</v>
      </c>
      <c r="I279" t="s">
        <v>4360</v>
      </c>
      <c r="J279" t="s">
        <v>3890</v>
      </c>
      <c r="K279" t="s">
        <v>4361</v>
      </c>
      <c r="L279">
        <v>148</v>
      </c>
      <c r="M279">
        <v>2</v>
      </c>
      <c r="Q279" s="1">
        <v>44809</v>
      </c>
      <c r="R279" t="s">
        <v>2628</v>
      </c>
      <c r="V279">
        <v>4</v>
      </c>
      <c r="W279" t="s">
        <v>3081</v>
      </c>
      <c r="X279">
        <v>1</v>
      </c>
      <c r="Y279" t="s">
        <v>34899</v>
      </c>
      <c r="AA279">
        <v>200911</v>
      </c>
      <c r="AB279">
        <v>241</v>
      </c>
      <c r="AC279" t="s">
        <v>3891</v>
      </c>
      <c r="AD279">
        <v>1071</v>
      </c>
      <c r="AE279" t="s">
        <v>111</v>
      </c>
      <c r="AF279">
        <v>1</v>
      </c>
      <c r="AG279" t="s">
        <v>34895</v>
      </c>
      <c r="AH279">
        <v>99</v>
      </c>
      <c r="AI279" t="s">
        <v>34896</v>
      </c>
      <c r="AJ279">
        <v>101</v>
      </c>
      <c r="AK279" t="s">
        <v>34320</v>
      </c>
      <c r="AO279">
        <v>101497</v>
      </c>
      <c r="AP279" t="s">
        <v>4362</v>
      </c>
      <c r="AQ279" t="s">
        <v>4363</v>
      </c>
      <c r="AR279">
        <v>2</v>
      </c>
      <c r="AS279" t="s">
        <v>3549</v>
      </c>
      <c r="AT279" t="s">
        <v>4364</v>
      </c>
      <c r="AW279">
        <v>55.678140569999997</v>
      </c>
      <c r="AX279">
        <v>12.564717119999999</v>
      </c>
      <c r="AY279" t="s">
        <v>2633</v>
      </c>
      <c r="AZ279">
        <v>1084</v>
      </c>
      <c r="BA279" t="s">
        <v>2634</v>
      </c>
    </row>
    <row r="280" spans="1:53" x14ac:dyDescent="0.25">
      <c r="A280">
        <v>101627</v>
      </c>
      <c r="B280" t="s">
        <v>4365</v>
      </c>
      <c r="C280">
        <v>2200</v>
      </c>
      <c r="D280" t="s">
        <v>34908</v>
      </c>
      <c r="E280" t="s">
        <v>35267</v>
      </c>
      <c r="F280">
        <v>30891732</v>
      </c>
      <c r="G280">
        <v>1014685320</v>
      </c>
      <c r="H280" t="s">
        <v>3542</v>
      </c>
      <c r="J280" t="s">
        <v>3699</v>
      </c>
      <c r="K280" t="s">
        <v>3700</v>
      </c>
      <c r="L280">
        <v>6372</v>
      </c>
      <c r="M280">
        <v>26</v>
      </c>
      <c r="Q280" s="1">
        <v>43790</v>
      </c>
      <c r="R280" t="s">
        <v>2628</v>
      </c>
      <c r="V280">
        <v>4</v>
      </c>
      <c r="W280" t="s">
        <v>3081</v>
      </c>
      <c r="X280">
        <v>4</v>
      </c>
      <c r="Y280" t="s">
        <v>3442</v>
      </c>
      <c r="AA280">
        <v>200911</v>
      </c>
      <c r="AB280">
        <v>306</v>
      </c>
      <c r="AC280" t="s">
        <v>35115</v>
      </c>
      <c r="AD280">
        <v>1085</v>
      </c>
      <c r="AE280" t="s">
        <v>35115</v>
      </c>
      <c r="AF280">
        <v>1</v>
      </c>
      <c r="AG280" t="s">
        <v>34895</v>
      </c>
      <c r="AH280">
        <v>99</v>
      </c>
      <c r="AI280" t="s">
        <v>34896</v>
      </c>
      <c r="AJ280">
        <v>101</v>
      </c>
      <c r="AK280" t="s">
        <v>34320</v>
      </c>
      <c r="AO280">
        <v>219417</v>
      </c>
      <c r="AP280" t="s">
        <v>3960</v>
      </c>
      <c r="AQ280" t="s">
        <v>3548</v>
      </c>
      <c r="AR280">
        <v>2</v>
      </c>
      <c r="AS280" t="s">
        <v>3549</v>
      </c>
      <c r="AT280" t="s">
        <v>3703</v>
      </c>
      <c r="AW280">
        <v>55.703228860000003</v>
      </c>
      <c r="AX280">
        <v>12.55455851</v>
      </c>
      <c r="AY280" t="s">
        <v>2633</v>
      </c>
      <c r="AZ280">
        <v>1084</v>
      </c>
      <c r="BA280" t="s">
        <v>2634</v>
      </c>
    </row>
    <row r="281" spans="1:53" x14ac:dyDescent="0.25">
      <c r="A281">
        <v>101628</v>
      </c>
      <c r="B281" t="s">
        <v>4366</v>
      </c>
      <c r="C281">
        <v>1435</v>
      </c>
      <c r="D281" t="s">
        <v>34901</v>
      </c>
      <c r="E281" t="s">
        <v>4367</v>
      </c>
      <c r="F281">
        <v>18975734</v>
      </c>
      <c r="G281">
        <v>1003405013</v>
      </c>
      <c r="H281" t="s">
        <v>3790</v>
      </c>
      <c r="I281" t="s">
        <v>3736</v>
      </c>
      <c r="J281" t="s">
        <v>3792</v>
      </c>
      <c r="K281" t="s">
        <v>35123</v>
      </c>
      <c r="L281">
        <v>5514</v>
      </c>
      <c r="M281">
        <v>10</v>
      </c>
      <c r="Q281" s="1">
        <v>44320</v>
      </c>
      <c r="R281" t="s">
        <v>2628</v>
      </c>
      <c r="V281">
        <v>1</v>
      </c>
      <c r="W281" t="s">
        <v>3230</v>
      </c>
      <c r="X281">
        <v>4</v>
      </c>
      <c r="Y281" t="s">
        <v>3442</v>
      </c>
      <c r="AA281">
        <v>200912</v>
      </c>
      <c r="AB281">
        <v>224</v>
      </c>
      <c r="AC281" t="s">
        <v>35124</v>
      </c>
      <c r="AD281">
        <v>1084</v>
      </c>
      <c r="AE281" t="s">
        <v>3738</v>
      </c>
      <c r="AF281">
        <v>1</v>
      </c>
      <c r="AG281" t="s">
        <v>34895</v>
      </c>
      <c r="AH281">
        <v>99</v>
      </c>
      <c r="AI281" t="s">
        <v>34896</v>
      </c>
      <c r="AJ281">
        <v>101</v>
      </c>
      <c r="AK281" t="s">
        <v>34320</v>
      </c>
      <c r="AO281">
        <v>280299</v>
      </c>
      <c r="AP281" t="s">
        <v>3794</v>
      </c>
      <c r="AQ281" t="s">
        <v>3795</v>
      </c>
      <c r="AR281">
        <v>2</v>
      </c>
      <c r="AS281" t="s">
        <v>3549</v>
      </c>
      <c r="AT281" t="s">
        <v>35125</v>
      </c>
      <c r="AW281">
        <v>55.681560339999997</v>
      </c>
      <c r="AX281">
        <v>12.603546039999999</v>
      </c>
      <c r="AY281" t="s">
        <v>2633</v>
      </c>
      <c r="AZ281">
        <v>1084</v>
      </c>
      <c r="BA281" t="s">
        <v>2634</v>
      </c>
    </row>
    <row r="282" spans="1:53" x14ac:dyDescent="0.25">
      <c r="A282">
        <v>101908</v>
      </c>
      <c r="B282" t="s">
        <v>4368</v>
      </c>
      <c r="C282">
        <v>2450</v>
      </c>
      <c r="D282" t="s">
        <v>34962</v>
      </c>
      <c r="E282" t="s">
        <v>146</v>
      </c>
      <c r="F282">
        <v>64942212</v>
      </c>
      <c r="G282">
        <v>1003254799</v>
      </c>
      <c r="H282" t="s">
        <v>35268</v>
      </c>
      <c r="I282" t="s">
        <v>4369</v>
      </c>
      <c r="J282" t="s">
        <v>4370</v>
      </c>
      <c r="K282" t="s">
        <v>35269</v>
      </c>
      <c r="L282">
        <v>5664</v>
      </c>
      <c r="M282">
        <v>10</v>
      </c>
      <c r="Q282" s="1">
        <v>44672</v>
      </c>
      <c r="R282" t="s">
        <v>2628</v>
      </c>
      <c r="S282">
        <v>101</v>
      </c>
      <c r="T282" t="s">
        <v>34320</v>
      </c>
      <c r="V282">
        <v>2</v>
      </c>
      <c r="W282" t="s">
        <v>2629</v>
      </c>
      <c r="X282">
        <v>1</v>
      </c>
      <c r="Y282" t="s">
        <v>34899</v>
      </c>
      <c r="Z282">
        <v>9</v>
      </c>
      <c r="AA282">
        <v>198001</v>
      </c>
      <c r="AB282">
        <v>126</v>
      </c>
      <c r="AC282" t="s">
        <v>62</v>
      </c>
      <c r="AD282">
        <v>1015</v>
      </c>
      <c r="AE282" t="s">
        <v>62</v>
      </c>
      <c r="AF282">
        <v>1</v>
      </c>
      <c r="AG282" t="s">
        <v>34895</v>
      </c>
      <c r="AH282">
        <v>27</v>
      </c>
      <c r="AI282" t="s">
        <v>34995</v>
      </c>
      <c r="AJ282">
        <v>101</v>
      </c>
      <c r="AK282" t="s">
        <v>34320</v>
      </c>
      <c r="AP282" t="s">
        <v>4371</v>
      </c>
      <c r="AQ282" t="s">
        <v>4372</v>
      </c>
      <c r="AR282">
        <v>0</v>
      </c>
      <c r="AS282" t="s">
        <v>2632</v>
      </c>
      <c r="AT282" t="s">
        <v>35270</v>
      </c>
      <c r="AW282">
        <v>55.644987129999997</v>
      </c>
      <c r="AX282">
        <v>12.53068786</v>
      </c>
      <c r="AY282" t="s">
        <v>2633</v>
      </c>
      <c r="AZ282">
        <v>1084</v>
      </c>
      <c r="BA282" t="s">
        <v>2634</v>
      </c>
    </row>
    <row r="283" spans="1:53" x14ac:dyDescent="0.25">
      <c r="A283">
        <v>101910</v>
      </c>
      <c r="B283" t="s">
        <v>35271</v>
      </c>
      <c r="C283">
        <v>2720</v>
      </c>
      <c r="D283" t="s">
        <v>34922</v>
      </c>
      <c r="E283" t="s">
        <v>147</v>
      </c>
      <c r="F283">
        <v>64942212</v>
      </c>
      <c r="G283">
        <v>1003254714</v>
      </c>
      <c r="H283" t="s">
        <v>33012</v>
      </c>
      <c r="J283" t="s">
        <v>4373</v>
      </c>
      <c r="K283" t="s">
        <v>4374</v>
      </c>
      <c r="L283">
        <v>5596</v>
      </c>
      <c r="M283">
        <v>2</v>
      </c>
      <c r="Q283" s="1">
        <v>45029</v>
      </c>
      <c r="R283" t="s">
        <v>34382</v>
      </c>
      <c r="S283">
        <v>101</v>
      </c>
      <c r="T283" t="s">
        <v>34320</v>
      </c>
      <c r="V283">
        <v>2</v>
      </c>
      <c r="W283" t="s">
        <v>2629</v>
      </c>
      <c r="X283">
        <v>1</v>
      </c>
      <c r="Y283" t="s">
        <v>34899</v>
      </c>
      <c r="Z283">
        <v>9</v>
      </c>
      <c r="AA283">
        <v>190908</v>
      </c>
      <c r="AB283">
        <v>129</v>
      </c>
      <c r="AC283" t="s">
        <v>122</v>
      </c>
      <c r="AD283">
        <v>1016</v>
      </c>
      <c r="AE283" t="s">
        <v>122</v>
      </c>
      <c r="AF283">
        <v>1</v>
      </c>
      <c r="AG283" t="s">
        <v>34895</v>
      </c>
      <c r="AH283">
        <v>29</v>
      </c>
      <c r="AI283" t="s">
        <v>4159</v>
      </c>
      <c r="AJ283">
        <v>101</v>
      </c>
      <c r="AK283" t="s">
        <v>34320</v>
      </c>
      <c r="AP283" t="s">
        <v>4375</v>
      </c>
      <c r="AQ283" t="s">
        <v>4376</v>
      </c>
      <c r="AR283">
        <v>0</v>
      </c>
      <c r="AS283" t="s">
        <v>2632</v>
      </c>
      <c r="AT283" t="s">
        <v>4377</v>
      </c>
      <c r="AW283">
        <v>55.696256349999999</v>
      </c>
      <c r="AX283">
        <v>12.50613167</v>
      </c>
      <c r="AY283" t="s">
        <v>2633</v>
      </c>
      <c r="AZ283">
        <v>1084</v>
      </c>
      <c r="BA283" t="s">
        <v>2634</v>
      </c>
    </row>
    <row r="284" spans="1:53" x14ac:dyDescent="0.25">
      <c r="A284">
        <v>101911</v>
      </c>
      <c r="B284" t="s">
        <v>4378</v>
      </c>
      <c r="C284">
        <v>2400</v>
      </c>
      <c r="D284" t="s">
        <v>34914</v>
      </c>
      <c r="E284" t="s">
        <v>148</v>
      </c>
      <c r="F284">
        <v>64942212</v>
      </c>
      <c r="G284">
        <v>1003252188</v>
      </c>
      <c r="H284" t="s">
        <v>4089</v>
      </c>
      <c r="I284" t="s">
        <v>4379</v>
      </c>
      <c r="J284" t="s">
        <v>4380</v>
      </c>
      <c r="K284" t="s">
        <v>4381</v>
      </c>
      <c r="L284">
        <v>1544</v>
      </c>
      <c r="M284">
        <v>138</v>
      </c>
      <c r="Q284" s="1">
        <v>44651</v>
      </c>
      <c r="R284" t="s">
        <v>2628</v>
      </c>
      <c r="S284">
        <v>101</v>
      </c>
      <c r="T284" t="s">
        <v>34320</v>
      </c>
      <c r="V284">
        <v>2</v>
      </c>
      <c r="W284" t="s">
        <v>2629</v>
      </c>
      <c r="X284">
        <v>1</v>
      </c>
      <c r="Y284" t="s">
        <v>34899</v>
      </c>
      <c r="Z284">
        <v>10</v>
      </c>
      <c r="AA284">
        <v>193712</v>
      </c>
      <c r="AB284">
        <v>129</v>
      </c>
      <c r="AC284" t="s">
        <v>122</v>
      </c>
      <c r="AD284">
        <v>1016</v>
      </c>
      <c r="AE284" t="s">
        <v>122</v>
      </c>
      <c r="AF284">
        <v>1</v>
      </c>
      <c r="AG284" t="s">
        <v>34895</v>
      </c>
      <c r="AH284">
        <v>29</v>
      </c>
      <c r="AI284" t="s">
        <v>4159</v>
      </c>
      <c r="AJ284">
        <v>101</v>
      </c>
      <c r="AK284" t="s">
        <v>34320</v>
      </c>
      <c r="AP284" t="s">
        <v>4382</v>
      </c>
      <c r="AQ284" t="s">
        <v>4383</v>
      </c>
      <c r="AR284">
        <v>0</v>
      </c>
      <c r="AS284" t="s">
        <v>2632</v>
      </c>
      <c r="AT284" t="s">
        <v>3861</v>
      </c>
      <c r="AW284">
        <v>55.723250610000001</v>
      </c>
      <c r="AX284">
        <v>12.529921180000001</v>
      </c>
      <c r="AY284" t="s">
        <v>2633</v>
      </c>
      <c r="AZ284">
        <v>1084</v>
      </c>
      <c r="BA284" t="s">
        <v>2634</v>
      </c>
    </row>
    <row r="285" spans="1:53" x14ac:dyDescent="0.25">
      <c r="A285">
        <v>101912</v>
      </c>
      <c r="B285" t="s">
        <v>4384</v>
      </c>
      <c r="C285">
        <v>2400</v>
      </c>
      <c r="D285" t="s">
        <v>34914</v>
      </c>
      <c r="E285" t="s">
        <v>35272</v>
      </c>
      <c r="F285">
        <v>27610013</v>
      </c>
      <c r="G285">
        <v>1007448984</v>
      </c>
      <c r="H285" t="s">
        <v>4385</v>
      </c>
      <c r="I285" t="s">
        <v>4386</v>
      </c>
      <c r="J285" t="s">
        <v>4387</v>
      </c>
      <c r="K285" t="s">
        <v>4388</v>
      </c>
      <c r="L285">
        <v>5804</v>
      </c>
      <c r="M285">
        <v>45</v>
      </c>
      <c r="Q285" s="1">
        <v>44833</v>
      </c>
      <c r="R285" t="s">
        <v>2628</v>
      </c>
      <c r="V285">
        <v>5</v>
      </c>
      <c r="W285" t="s">
        <v>2938</v>
      </c>
      <c r="X285">
        <v>1</v>
      </c>
      <c r="Y285" t="s">
        <v>34899</v>
      </c>
      <c r="AA285">
        <v>200909</v>
      </c>
      <c r="AB285">
        <v>128</v>
      </c>
      <c r="AC285" t="s">
        <v>564</v>
      </c>
      <c r="AD285">
        <v>1051</v>
      </c>
      <c r="AE285" t="s">
        <v>564</v>
      </c>
      <c r="AF285">
        <v>1</v>
      </c>
      <c r="AG285" t="s">
        <v>34895</v>
      </c>
      <c r="AH285">
        <v>99</v>
      </c>
      <c r="AI285" t="s">
        <v>34896</v>
      </c>
      <c r="AJ285">
        <v>101</v>
      </c>
      <c r="AK285" t="s">
        <v>34320</v>
      </c>
      <c r="AP285" t="s">
        <v>4389</v>
      </c>
      <c r="AQ285" t="s">
        <v>4390</v>
      </c>
      <c r="AR285">
        <v>0</v>
      </c>
      <c r="AS285" t="s">
        <v>2632</v>
      </c>
      <c r="AT285" t="s">
        <v>3678</v>
      </c>
      <c r="AW285">
        <v>55.706930309999997</v>
      </c>
      <c r="AX285">
        <v>12.526951670000001</v>
      </c>
      <c r="AY285" t="s">
        <v>2633</v>
      </c>
      <c r="AZ285">
        <v>1084</v>
      </c>
      <c r="BA285" t="s">
        <v>2634</v>
      </c>
    </row>
    <row r="286" spans="1:53" x14ac:dyDescent="0.25">
      <c r="A286">
        <v>108100</v>
      </c>
      <c r="C286">
        <v>9220</v>
      </c>
      <c r="D286" t="s">
        <v>35273</v>
      </c>
      <c r="E286" t="s">
        <v>3758</v>
      </c>
      <c r="F286">
        <v>29190941</v>
      </c>
      <c r="G286">
        <v>1003375407</v>
      </c>
      <c r="J286" t="s">
        <v>4391</v>
      </c>
      <c r="K286" t="s">
        <v>4392</v>
      </c>
      <c r="L286">
        <v>5776</v>
      </c>
      <c r="M286">
        <v>30</v>
      </c>
      <c r="Q286" s="1">
        <v>43790</v>
      </c>
      <c r="R286" t="s">
        <v>2628</v>
      </c>
      <c r="S286">
        <v>1081</v>
      </c>
      <c r="T286" t="s">
        <v>3758</v>
      </c>
      <c r="V286">
        <v>7</v>
      </c>
      <c r="W286" t="s">
        <v>4393</v>
      </c>
      <c r="X286">
        <v>5</v>
      </c>
      <c r="Y286" t="s">
        <v>34894</v>
      </c>
      <c r="AA286">
        <v>200701</v>
      </c>
      <c r="AB286">
        <v>924</v>
      </c>
      <c r="AC286" t="s">
        <v>4394</v>
      </c>
      <c r="AD286">
        <v>2014</v>
      </c>
      <c r="AE286" t="s">
        <v>4394</v>
      </c>
      <c r="AF286">
        <v>0</v>
      </c>
      <c r="AG286" t="s">
        <v>35274</v>
      </c>
      <c r="AH286">
        <v>99</v>
      </c>
      <c r="AI286" t="s">
        <v>34896</v>
      </c>
      <c r="AJ286">
        <v>851</v>
      </c>
      <c r="AK286" t="s">
        <v>4395</v>
      </c>
      <c r="AP286" t="s">
        <v>4396</v>
      </c>
      <c r="AQ286" t="s">
        <v>4397</v>
      </c>
      <c r="AR286">
        <v>0</v>
      </c>
      <c r="AS286" t="s">
        <v>2632</v>
      </c>
      <c r="AT286" t="s">
        <v>4398</v>
      </c>
      <c r="AW286">
        <v>57.017334439999999</v>
      </c>
      <c r="AX286">
        <v>9.9857458300000008</v>
      </c>
      <c r="AY286" t="s">
        <v>2633</v>
      </c>
      <c r="AZ286">
        <v>1081</v>
      </c>
      <c r="BA286" t="s">
        <v>3758</v>
      </c>
    </row>
    <row r="287" spans="1:53" x14ac:dyDescent="0.25">
      <c r="A287">
        <v>108200</v>
      </c>
      <c r="C287">
        <v>8800</v>
      </c>
      <c r="D287" t="s">
        <v>4399</v>
      </c>
      <c r="E287" t="s">
        <v>4400</v>
      </c>
      <c r="F287">
        <v>29190925</v>
      </c>
      <c r="G287">
        <v>1013738854</v>
      </c>
      <c r="J287" t="s">
        <v>4401</v>
      </c>
      <c r="K287" t="s">
        <v>4402</v>
      </c>
      <c r="L287">
        <v>7339</v>
      </c>
      <c r="M287">
        <v>26</v>
      </c>
      <c r="N287">
        <v>21</v>
      </c>
      <c r="Q287" s="1">
        <v>43790</v>
      </c>
      <c r="R287" t="s">
        <v>2628</v>
      </c>
      <c r="S287">
        <v>1082</v>
      </c>
      <c r="T287" t="s">
        <v>4400</v>
      </c>
      <c r="V287">
        <v>7</v>
      </c>
      <c r="W287" t="s">
        <v>4393</v>
      </c>
      <c r="X287">
        <v>5</v>
      </c>
      <c r="Y287" t="s">
        <v>34894</v>
      </c>
      <c r="AA287">
        <v>200701</v>
      </c>
      <c r="AB287">
        <v>924</v>
      </c>
      <c r="AC287" t="s">
        <v>4394</v>
      </c>
      <c r="AD287">
        <v>2014</v>
      </c>
      <c r="AE287" t="s">
        <v>4394</v>
      </c>
      <c r="AF287">
        <v>0</v>
      </c>
      <c r="AG287" t="s">
        <v>35274</v>
      </c>
      <c r="AH287">
        <v>99</v>
      </c>
      <c r="AI287" t="s">
        <v>34896</v>
      </c>
      <c r="AJ287">
        <v>791</v>
      </c>
      <c r="AK287" t="s">
        <v>4403</v>
      </c>
      <c r="AP287" t="s">
        <v>4404</v>
      </c>
      <c r="AQ287" t="s">
        <v>4405</v>
      </c>
      <c r="AR287">
        <v>0</v>
      </c>
      <c r="AS287" t="s">
        <v>2632</v>
      </c>
      <c r="AT287" t="s">
        <v>4406</v>
      </c>
      <c r="AU287" t="s">
        <v>4407</v>
      </c>
      <c r="AW287">
        <v>56.453536679999999</v>
      </c>
      <c r="AX287">
        <v>9.4013338500000003</v>
      </c>
      <c r="AY287" t="s">
        <v>2633</v>
      </c>
      <c r="AZ287">
        <v>1082</v>
      </c>
      <c r="BA287" t="s">
        <v>4400</v>
      </c>
    </row>
    <row r="288" spans="1:53" x14ac:dyDescent="0.25">
      <c r="A288">
        <v>108300</v>
      </c>
      <c r="C288">
        <v>7100</v>
      </c>
      <c r="D288" t="s">
        <v>4408</v>
      </c>
      <c r="E288" t="s">
        <v>4409</v>
      </c>
      <c r="F288">
        <v>29190909</v>
      </c>
      <c r="G288">
        <v>1003334633</v>
      </c>
      <c r="J288" t="s">
        <v>4410</v>
      </c>
      <c r="K288" t="s">
        <v>4411</v>
      </c>
      <c r="L288">
        <v>397</v>
      </c>
      <c r="M288">
        <v>12</v>
      </c>
      <c r="Q288" s="1">
        <v>43790</v>
      </c>
      <c r="R288" t="s">
        <v>2628</v>
      </c>
      <c r="S288">
        <v>1083</v>
      </c>
      <c r="T288" t="s">
        <v>4409</v>
      </c>
      <c r="V288">
        <v>7</v>
      </c>
      <c r="W288" t="s">
        <v>4393</v>
      </c>
      <c r="X288">
        <v>5</v>
      </c>
      <c r="Y288" t="s">
        <v>34894</v>
      </c>
      <c r="AA288">
        <v>200701</v>
      </c>
      <c r="AB288">
        <v>924</v>
      </c>
      <c r="AC288" t="s">
        <v>4394</v>
      </c>
      <c r="AD288">
        <v>2014</v>
      </c>
      <c r="AE288" t="s">
        <v>4394</v>
      </c>
      <c r="AF288">
        <v>0</v>
      </c>
      <c r="AG288" t="s">
        <v>35274</v>
      </c>
      <c r="AH288">
        <v>99</v>
      </c>
      <c r="AI288" t="s">
        <v>34896</v>
      </c>
      <c r="AJ288">
        <v>630</v>
      </c>
      <c r="AK288" t="s">
        <v>4412</v>
      </c>
      <c r="AP288" t="s">
        <v>4413</v>
      </c>
      <c r="AQ288" t="s">
        <v>4414</v>
      </c>
      <c r="AR288">
        <v>0</v>
      </c>
      <c r="AS288" t="s">
        <v>2632</v>
      </c>
      <c r="AT288" t="s">
        <v>4415</v>
      </c>
      <c r="AW288">
        <v>55.70478825</v>
      </c>
      <c r="AX288">
        <v>9.5247948099999995</v>
      </c>
      <c r="AY288" t="s">
        <v>2633</v>
      </c>
      <c r="AZ288">
        <v>1083</v>
      </c>
      <c r="BA288" t="s">
        <v>4409</v>
      </c>
    </row>
    <row r="289" spans="1:53" x14ac:dyDescent="0.25">
      <c r="A289">
        <v>108400</v>
      </c>
      <c r="C289">
        <v>3400</v>
      </c>
      <c r="D289" t="s">
        <v>34364</v>
      </c>
      <c r="E289" t="s">
        <v>2634</v>
      </c>
      <c r="F289">
        <v>29190623</v>
      </c>
      <c r="G289">
        <v>1003275289</v>
      </c>
      <c r="J289" t="s">
        <v>4416</v>
      </c>
      <c r="K289" t="s">
        <v>35275</v>
      </c>
      <c r="L289">
        <v>4849</v>
      </c>
      <c r="M289" t="s">
        <v>12169</v>
      </c>
      <c r="Q289" s="1">
        <v>45047</v>
      </c>
      <c r="R289" t="s">
        <v>2628</v>
      </c>
      <c r="S289">
        <v>1084</v>
      </c>
      <c r="T289" t="s">
        <v>2634</v>
      </c>
      <c r="V289">
        <v>7</v>
      </c>
      <c r="W289" t="s">
        <v>4393</v>
      </c>
      <c r="X289">
        <v>5</v>
      </c>
      <c r="Y289" t="s">
        <v>34894</v>
      </c>
      <c r="AA289">
        <v>200701</v>
      </c>
      <c r="AB289">
        <v>924</v>
      </c>
      <c r="AC289" t="s">
        <v>4394</v>
      </c>
      <c r="AD289">
        <v>2014</v>
      </c>
      <c r="AE289" t="s">
        <v>4394</v>
      </c>
      <c r="AF289">
        <v>0</v>
      </c>
      <c r="AG289" t="s">
        <v>35274</v>
      </c>
      <c r="AH289">
        <v>99</v>
      </c>
      <c r="AI289" t="s">
        <v>34896</v>
      </c>
      <c r="AJ289">
        <v>219</v>
      </c>
      <c r="AK289" t="s">
        <v>34327</v>
      </c>
      <c r="AP289" t="s">
        <v>4417</v>
      </c>
      <c r="AQ289" t="s">
        <v>4418</v>
      </c>
      <c r="AR289">
        <v>0</v>
      </c>
      <c r="AS289" t="s">
        <v>2632</v>
      </c>
      <c r="AT289" t="s">
        <v>35276</v>
      </c>
      <c r="AW289">
        <v>55.931740859999998</v>
      </c>
      <c r="AX289">
        <v>12.349048850000001</v>
      </c>
      <c r="AY289" t="s">
        <v>2633</v>
      </c>
      <c r="AZ289">
        <v>1084</v>
      </c>
      <c r="BA289" t="s">
        <v>2634</v>
      </c>
    </row>
    <row r="290" spans="1:53" x14ac:dyDescent="0.25">
      <c r="A290">
        <v>108500</v>
      </c>
      <c r="C290">
        <v>4180</v>
      </c>
      <c r="D290" t="s">
        <v>34359</v>
      </c>
      <c r="E290" t="s">
        <v>34346</v>
      </c>
      <c r="F290">
        <v>29190658</v>
      </c>
      <c r="G290">
        <v>1003290870</v>
      </c>
      <c r="J290" t="s">
        <v>4419</v>
      </c>
      <c r="K290" t="s">
        <v>4420</v>
      </c>
      <c r="L290">
        <v>11</v>
      </c>
      <c r="M290">
        <v>15</v>
      </c>
      <c r="Q290" s="1">
        <v>43790</v>
      </c>
      <c r="R290" t="s">
        <v>2628</v>
      </c>
      <c r="S290">
        <v>1085</v>
      </c>
      <c r="T290" t="s">
        <v>34346</v>
      </c>
      <c r="V290">
        <v>7</v>
      </c>
      <c r="W290" t="s">
        <v>4393</v>
      </c>
      <c r="X290">
        <v>5</v>
      </c>
      <c r="Y290" t="s">
        <v>34894</v>
      </c>
      <c r="AA290">
        <v>200701</v>
      </c>
      <c r="AB290">
        <v>924</v>
      </c>
      <c r="AC290" t="s">
        <v>4394</v>
      </c>
      <c r="AD290">
        <v>2014</v>
      </c>
      <c r="AE290" t="s">
        <v>4394</v>
      </c>
      <c r="AF290">
        <v>0</v>
      </c>
      <c r="AG290" t="s">
        <v>35274</v>
      </c>
      <c r="AH290">
        <v>99</v>
      </c>
      <c r="AI290" t="s">
        <v>34896</v>
      </c>
      <c r="AJ290">
        <v>340</v>
      </c>
      <c r="AK290" t="s">
        <v>34339</v>
      </c>
      <c r="AP290" t="s">
        <v>4421</v>
      </c>
      <c r="AQ290" t="s">
        <v>4422</v>
      </c>
      <c r="AR290">
        <v>0</v>
      </c>
      <c r="AS290" t="s">
        <v>2632</v>
      </c>
      <c r="AT290" t="s">
        <v>4423</v>
      </c>
      <c r="AW290">
        <v>55.438033310000002</v>
      </c>
      <c r="AX290">
        <v>11.55925916</v>
      </c>
      <c r="AY290" t="s">
        <v>2633</v>
      </c>
      <c r="AZ290">
        <v>1085</v>
      </c>
      <c r="BA290" t="s">
        <v>34346</v>
      </c>
    </row>
    <row r="291" spans="1:53" x14ac:dyDescent="0.25">
      <c r="A291">
        <v>147000</v>
      </c>
      <c r="C291">
        <v>2000</v>
      </c>
      <c r="D291" t="s">
        <v>4309</v>
      </c>
      <c r="E291" t="s">
        <v>150</v>
      </c>
      <c r="F291">
        <v>11259979</v>
      </c>
      <c r="I291" t="s">
        <v>4424</v>
      </c>
      <c r="J291" t="s">
        <v>4425</v>
      </c>
      <c r="K291" t="s">
        <v>35277</v>
      </c>
      <c r="L291">
        <v>724</v>
      </c>
      <c r="M291">
        <v>1</v>
      </c>
      <c r="Q291" s="1">
        <v>43790</v>
      </c>
      <c r="R291" t="s">
        <v>2981</v>
      </c>
      <c r="S291">
        <v>147</v>
      </c>
      <c r="T291" t="s">
        <v>150</v>
      </c>
      <c r="V291">
        <v>2</v>
      </c>
      <c r="W291" t="s">
        <v>2629</v>
      </c>
      <c r="X291">
        <v>5</v>
      </c>
      <c r="Y291" t="s">
        <v>34894</v>
      </c>
      <c r="AA291">
        <v>200701</v>
      </c>
      <c r="AB291">
        <v>923</v>
      </c>
      <c r="AC291" t="s">
        <v>149</v>
      </c>
      <c r="AD291">
        <v>2013</v>
      </c>
      <c r="AE291" t="s">
        <v>149</v>
      </c>
      <c r="AF291">
        <v>1</v>
      </c>
      <c r="AG291" t="s">
        <v>34895</v>
      </c>
      <c r="AH291">
        <v>99</v>
      </c>
      <c r="AI291" t="s">
        <v>34896</v>
      </c>
      <c r="AJ291">
        <v>147</v>
      </c>
      <c r="AK291" t="s">
        <v>150</v>
      </c>
      <c r="AP291" t="s">
        <v>4426</v>
      </c>
      <c r="AQ291" t="s">
        <v>4427</v>
      </c>
      <c r="AR291">
        <v>0</v>
      </c>
      <c r="AS291" t="s">
        <v>2632</v>
      </c>
      <c r="AT291" t="s">
        <v>4428</v>
      </c>
      <c r="AU291" t="s">
        <v>34898</v>
      </c>
      <c r="AW291">
        <v>55.678425599999997</v>
      </c>
      <c r="AX291">
        <v>12.532079380000001</v>
      </c>
      <c r="AY291" t="s">
        <v>2633</v>
      </c>
      <c r="AZ291">
        <v>1084</v>
      </c>
      <c r="BA291" t="s">
        <v>2634</v>
      </c>
    </row>
    <row r="292" spans="1:53" x14ac:dyDescent="0.25">
      <c r="A292">
        <v>147002</v>
      </c>
      <c r="B292" t="s">
        <v>4429</v>
      </c>
      <c r="C292">
        <v>2000</v>
      </c>
      <c r="D292" t="s">
        <v>4309</v>
      </c>
      <c r="E292" t="s">
        <v>151</v>
      </c>
      <c r="F292">
        <v>11259979</v>
      </c>
      <c r="G292">
        <v>1003258101</v>
      </c>
      <c r="H292" t="s">
        <v>4430</v>
      </c>
      <c r="J292" t="s">
        <v>4431</v>
      </c>
      <c r="K292" t="s">
        <v>35278</v>
      </c>
      <c r="L292">
        <v>652</v>
      </c>
      <c r="M292">
        <v>26</v>
      </c>
      <c r="Q292" s="1">
        <v>44343</v>
      </c>
      <c r="R292" t="s">
        <v>4432</v>
      </c>
      <c r="S292">
        <v>147</v>
      </c>
      <c r="T292" t="s">
        <v>150</v>
      </c>
      <c r="V292">
        <v>2</v>
      </c>
      <c r="W292" t="s">
        <v>2629</v>
      </c>
      <c r="X292">
        <v>1</v>
      </c>
      <c r="Y292" t="s">
        <v>34899</v>
      </c>
      <c r="Z292">
        <v>9</v>
      </c>
      <c r="AA292">
        <v>192908</v>
      </c>
      <c r="AB292">
        <v>121</v>
      </c>
      <c r="AC292" t="s">
        <v>2640</v>
      </c>
      <c r="AD292">
        <v>1012</v>
      </c>
      <c r="AE292" t="s">
        <v>2</v>
      </c>
      <c r="AF292">
        <v>1</v>
      </c>
      <c r="AG292" t="s">
        <v>34895</v>
      </c>
      <c r="AH292">
        <v>21</v>
      </c>
      <c r="AI292" t="s">
        <v>34900</v>
      </c>
      <c r="AJ292">
        <v>147</v>
      </c>
      <c r="AK292" t="s">
        <v>150</v>
      </c>
      <c r="AP292" t="s">
        <v>4433</v>
      </c>
      <c r="AQ292" t="s">
        <v>4434</v>
      </c>
      <c r="AR292">
        <v>0</v>
      </c>
      <c r="AS292" t="s">
        <v>2632</v>
      </c>
      <c r="AT292" t="s">
        <v>4435</v>
      </c>
      <c r="AW292">
        <v>55.680519529999998</v>
      </c>
      <c r="AX292">
        <v>12.508819300000001</v>
      </c>
      <c r="AY292" t="s">
        <v>2633</v>
      </c>
      <c r="AZ292">
        <v>1084</v>
      </c>
      <c r="BA292" t="s">
        <v>2634</v>
      </c>
    </row>
    <row r="293" spans="1:53" x14ac:dyDescent="0.25">
      <c r="A293">
        <v>147006</v>
      </c>
      <c r="B293" t="s">
        <v>35279</v>
      </c>
      <c r="C293">
        <v>2000</v>
      </c>
      <c r="D293" t="s">
        <v>4309</v>
      </c>
      <c r="E293" t="s">
        <v>152</v>
      </c>
      <c r="F293">
        <v>11259979</v>
      </c>
      <c r="G293">
        <v>1003257774</v>
      </c>
      <c r="H293" t="s">
        <v>4436</v>
      </c>
      <c r="I293" t="s">
        <v>4437</v>
      </c>
      <c r="J293" t="s">
        <v>4438</v>
      </c>
      <c r="K293" t="s">
        <v>4439</v>
      </c>
      <c r="L293">
        <v>373</v>
      </c>
      <c r="M293">
        <v>32</v>
      </c>
      <c r="Q293" s="1">
        <v>43908</v>
      </c>
      <c r="R293" t="s">
        <v>2628</v>
      </c>
      <c r="S293">
        <v>147</v>
      </c>
      <c r="T293" t="s">
        <v>150</v>
      </c>
      <c r="V293">
        <v>2</v>
      </c>
      <c r="W293" t="s">
        <v>2629</v>
      </c>
      <c r="X293">
        <v>1</v>
      </c>
      <c r="Y293" t="s">
        <v>34899</v>
      </c>
      <c r="Z293">
        <v>9</v>
      </c>
      <c r="AA293">
        <v>193401</v>
      </c>
      <c r="AB293">
        <v>121</v>
      </c>
      <c r="AC293" t="s">
        <v>2640</v>
      </c>
      <c r="AD293">
        <v>1012</v>
      </c>
      <c r="AE293" t="s">
        <v>2</v>
      </c>
      <c r="AF293">
        <v>1</v>
      </c>
      <c r="AG293" t="s">
        <v>34895</v>
      </c>
      <c r="AH293">
        <v>21</v>
      </c>
      <c r="AI293" t="s">
        <v>34900</v>
      </c>
      <c r="AJ293">
        <v>147</v>
      </c>
      <c r="AK293" t="s">
        <v>150</v>
      </c>
      <c r="AP293" t="s">
        <v>4440</v>
      </c>
      <c r="AQ293" t="s">
        <v>4441</v>
      </c>
      <c r="AR293">
        <v>0</v>
      </c>
      <c r="AS293" t="s">
        <v>2632</v>
      </c>
      <c r="AT293" t="s">
        <v>4442</v>
      </c>
      <c r="AW293">
        <v>55.674508889999998</v>
      </c>
      <c r="AX293">
        <v>12.50294654</v>
      </c>
      <c r="AY293" t="s">
        <v>2633</v>
      </c>
      <c r="AZ293">
        <v>1084</v>
      </c>
      <c r="BA293" t="s">
        <v>2634</v>
      </c>
    </row>
    <row r="294" spans="1:53" x14ac:dyDescent="0.25">
      <c r="A294">
        <v>147007</v>
      </c>
      <c r="B294" t="s">
        <v>35280</v>
      </c>
      <c r="C294">
        <v>2000</v>
      </c>
      <c r="D294" t="s">
        <v>4309</v>
      </c>
      <c r="E294" t="s">
        <v>153</v>
      </c>
      <c r="F294">
        <v>11259979</v>
      </c>
      <c r="G294">
        <v>1003257555</v>
      </c>
      <c r="H294" t="s">
        <v>22705</v>
      </c>
      <c r="I294" t="s">
        <v>4444</v>
      </c>
      <c r="J294" t="s">
        <v>4445</v>
      </c>
      <c r="K294" t="s">
        <v>4446</v>
      </c>
      <c r="L294">
        <v>178</v>
      </c>
      <c r="M294">
        <v>63</v>
      </c>
      <c r="Q294" s="1">
        <v>45000</v>
      </c>
      <c r="R294" t="s">
        <v>34382</v>
      </c>
      <c r="S294">
        <v>147</v>
      </c>
      <c r="T294" t="s">
        <v>150</v>
      </c>
      <c r="V294">
        <v>2</v>
      </c>
      <c r="W294" t="s">
        <v>2629</v>
      </c>
      <c r="X294">
        <v>1</v>
      </c>
      <c r="Y294" t="s">
        <v>34899</v>
      </c>
      <c r="Z294">
        <v>9</v>
      </c>
      <c r="AA294">
        <v>190606</v>
      </c>
      <c r="AB294">
        <v>121</v>
      </c>
      <c r="AC294" t="s">
        <v>2640</v>
      </c>
      <c r="AD294">
        <v>1012</v>
      </c>
      <c r="AE294" t="s">
        <v>2</v>
      </c>
      <c r="AF294">
        <v>1</v>
      </c>
      <c r="AG294" t="s">
        <v>34895</v>
      </c>
      <c r="AH294">
        <v>21</v>
      </c>
      <c r="AI294" t="s">
        <v>34900</v>
      </c>
      <c r="AJ294">
        <v>147</v>
      </c>
      <c r="AK294" t="s">
        <v>150</v>
      </c>
      <c r="AP294" t="s">
        <v>4447</v>
      </c>
      <c r="AQ294" t="s">
        <v>4448</v>
      </c>
      <c r="AR294">
        <v>0</v>
      </c>
      <c r="AS294" t="s">
        <v>2632</v>
      </c>
      <c r="AT294" t="s">
        <v>4449</v>
      </c>
      <c r="AW294">
        <v>55.691177420000002</v>
      </c>
      <c r="AX294">
        <v>12.52790673</v>
      </c>
      <c r="AY294" t="s">
        <v>2633</v>
      </c>
      <c r="AZ294">
        <v>1084</v>
      </c>
      <c r="BA294" t="s">
        <v>2634</v>
      </c>
    </row>
    <row r="295" spans="1:53" x14ac:dyDescent="0.25">
      <c r="A295">
        <v>147008</v>
      </c>
      <c r="B295" t="s">
        <v>4450</v>
      </c>
      <c r="C295">
        <v>1962</v>
      </c>
      <c r="D295" t="s">
        <v>3797</v>
      </c>
      <c r="E295" t="s">
        <v>154</v>
      </c>
      <c r="F295">
        <v>11259979</v>
      </c>
      <c r="G295">
        <v>1003257518</v>
      </c>
      <c r="H295" t="s">
        <v>4451</v>
      </c>
      <c r="I295" t="s">
        <v>4452</v>
      </c>
      <c r="J295" t="s">
        <v>4453</v>
      </c>
      <c r="K295" t="s">
        <v>4454</v>
      </c>
      <c r="L295">
        <v>295</v>
      </c>
      <c r="M295">
        <v>5</v>
      </c>
      <c r="Q295" s="1">
        <v>43777</v>
      </c>
      <c r="R295" t="s">
        <v>2628</v>
      </c>
      <c r="S295">
        <v>147</v>
      </c>
      <c r="T295" t="s">
        <v>150</v>
      </c>
      <c r="V295">
        <v>2</v>
      </c>
      <c r="W295" t="s">
        <v>2629</v>
      </c>
      <c r="X295">
        <v>1</v>
      </c>
      <c r="Y295" t="s">
        <v>34899</v>
      </c>
      <c r="Z295">
        <v>9</v>
      </c>
      <c r="AA295">
        <v>198908</v>
      </c>
      <c r="AB295">
        <v>121</v>
      </c>
      <c r="AC295" t="s">
        <v>2640</v>
      </c>
      <c r="AD295">
        <v>1012</v>
      </c>
      <c r="AE295" t="s">
        <v>2</v>
      </c>
      <c r="AF295">
        <v>1</v>
      </c>
      <c r="AG295" t="s">
        <v>34895</v>
      </c>
      <c r="AH295">
        <v>21</v>
      </c>
      <c r="AI295" t="s">
        <v>34900</v>
      </c>
      <c r="AJ295">
        <v>147</v>
      </c>
      <c r="AK295" t="s">
        <v>150</v>
      </c>
      <c r="AP295" t="s">
        <v>4455</v>
      </c>
      <c r="AQ295" t="s">
        <v>4456</v>
      </c>
      <c r="AR295">
        <v>0</v>
      </c>
      <c r="AS295" t="s">
        <v>2632</v>
      </c>
      <c r="AT295" t="s">
        <v>4457</v>
      </c>
      <c r="AW295">
        <v>55.682708509999998</v>
      </c>
      <c r="AX295">
        <v>12.546727199999999</v>
      </c>
      <c r="AY295" t="s">
        <v>2633</v>
      </c>
      <c r="AZ295">
        <v>1084</v>
      </c>
      <c r="BA295" t="s">
        <v>2634</v>
      </c>
    </row>
    <row r="296" spans="1:53" x14ac:dyDescent="0.25">
      <c r="A296">
        <v>147010</v>
      </c>
      <c r="B296" t="s">
        <v>35281</v>
      </c>
      <c r="C296">
        <v>2000</v>
      </c>
      <c r="D296" t="s">
        <v>4309</v>
      </c>
      <c r="E296" t="s">
        <v>155</v>
      </c>
      <c r="F296">
        <v>11259979</v>
      </c>
      <c r="G296">
        <v>1003257580</v>
      </c>
      <c r="H296" t="s">
        <v>4458</v>
      </c>
      <c r="I296" t="s">
        <v>4459</v>
      </c>
      <c r="J296" t="s">
        <v>4460</v>
      </c>
      <c r="K296" t="s">
        <v>4461</v>
      </c>
      <c r="L296">
        <v>487</v>
      </c>
      <c r="M296">
        <v>2</v>
      </c>
      <c r="Q296" s="1">
        <v>44886</v>
      </c>
      <c r="R296" t="s">
        <v>2628</v>
      </c>
      <c r="S296">
        <v>147</v>
      </c>
      <c r="T296" t="s">
        <v>150</v>
      </c>
      <c r="V296">
        <v>2</v>
      </c>
      <c r="W296" t="s">
        <v>2629</v>
      </c>
      <c r="X296">
        <v>1</v>
      </c>
      <c r="Y296" t="s">
        <v>34899</v>
      </c>
      <c r="Z296">
        <v>9</v>
      </c>
      <c r="AA296">
        <v>191104</v>
      </c>
      <c r="AB296">
        <v>121</v>
      </c>
      <c r="AC296" t="s">
        <v>2640</v>
      </c>
      <c r="AD296">
        <v>1012</v>
      </c>
      <c r="AE296" t="s">
        <v>2</v>
      </c>
      <c r="AF296">
        <v>1</v>
      </c>
      <c r="AG296" t="s">
        <v>34895</v>
      </c>
      <c r="AH296">
        <v>21</v>
      </c>
      <c r="AI296" t="s">
        <v>34900</v>
      </c>
      <c r="AJ296">
        <v>147</v>
      </c>
      <c r="AK296" t="s">
        <v>150</v>
      </c>
      <c r="AP296" t="s">
        <v>4462</v>
      </c>
      <c r="AQ296" t="s">
        <v>4463</v>
      </c>
      <c r="AR296">
        <v>0</v>
      </c>
      <c r="AS296" t="s">
        <v>2632</v>
      </c>
      <c r="AT296" t="s">
        <v>4464</v>
      </c>
      <c r="AW296">
        <v>55.684574679999997</v>
      </c>
      <c r="AX296">
        <v>12.51834888</v>
      </c>
      <c r="AY296" t="s">
        <v>2633</v>
      </c>
      <c r="AZ296">
        <v>1084</v>
      </c>
      <c r="BA296" t="s">
        <v>2634</v>
      </c>
    </row>
    <row r="297" spans="1:53" x14ac:dyDescent="0.25">
      <c r="A297">
        <v>147012</v>
      </c>
      <c r="B297" t="s">
        <v>35282</v>
      </c>
      <c r="C297">
        <v>2000</v>
      </c>
      <c r="D297" t="s">
        <v>4309</v>
      </c>
      <c r="E297" t="s">
        <v>156</v>
      </c>
      <c r="F297">
        <v>11259979</v>
      </c>
      <c r="G297">
        <v>1003258022</v>
      </c>
      <c r="H297" t="s">
        <v>4465</v>
      </c>
      <c r="I297" t="s">
        <v>4466</v>
      </c>
      <c r="J297" t="s">
        <v>4467</v>
      </c>
      <c r="K297" t="s">
        <v>4468</v>
      </c>
      <c r="L297">
        <v>598</v>
      </c>
      <c r="M297">
        <v>23</v>
      </c>
      <c r="Q297" s="1">
        <v>44165</v>
      </c>
      <c r="R297" t="s">
        <v>2628</v>
      </c>
      <c r="S297">
        <v>147</v>
      </c>
      <c r="T297" t="s">
        <v>150</v>
      </c>
      <c r="V297">
        <v>2</v>
      </c>
      <c r="W297" t="s">
        <v>2629</v>
      </c>
      <c r="X297">
        <v>1</v>
      </c>
      <c r="Y297" t="s">
        <v>34899</v>
      </c>
      <c r="Z297">
        <v>9</v>
      </c>
      <c r="AA297">
        <v>189201</v>
      </c>
      <c r="AB297">
        <v>121</v>
      </c>
      <c r="AC297" t="s">
        <v>2640</v>
      </c>
      <c r="AD297">
        <v>1012</v>
      </c>
      <c r="AE297" t="s">
        <v>2</v>
      </c>
      <c r="AF297">
        <v>1</v>
      </c>
      <c r="AG297" t="s">
        <v>34895</v>
      </c>
      <c r="AH297">
        <v>25</v>
      </c>
      <c r="AI297" t="s">
        <v>34990</v>
      </c>
      <c r="AJ297">
        <v>147</v>
      </c>
      <c r="AK297" t="s">
        <v>150</v>
      </c>
      <c r="AP297" t="s">
        <v>4469</v>
      </c>
      <c r="AQ297" t="s">
        <v>4470</v>
      </c>
      <c r="AR297">
        <v>0</v>
      </c>
      <c r="AS297" t="s">
        <v>2632</v>
      </c>
      <c r="AT297" t="s">
        <v>4471</v>
      </c>
      <c r="AW297">
        <v>55.682830369999998</v>
      </c>
      <c r="AX297">
        <v>12.53052948</v>
      </c>
      <c r="AY297" t="s">
        <v>2633</v>
      </c>
      <c r="AZ297">
        <v>1084</v>
      </c>
      <c r="BA297" t="s">
        <v>2634</v>
      </c>
    </row>
    <row r="298" spans="1:53" x14ac:dyDescent="0.25">
      <c r="A298">
        <v>147017</v>
      </c>
      <c r="B298" t="s">
        <v>4472</v>
      </c>
      <c r="C298">
        <v>1812</v>
      </c>
      <c r="D298" t="s">
        <v>3797</v>
      </c>
      <c r="E298" t="s">
        <v>157</v>
      </c>
      <c r="F298">
        <v>62622415</v>
      </c>
      <c r="G298">
        <v>1002156790</v>
      </c>
      <c r="H298" t="s">
        <v>4473</v>
      </c>
      <c r="I298" t="s">
        <v>4474</v>
      </c>
      <c r="J298" t="s">
        <v>4475</v>
      </c>
      <c r="K298" t="s">
        <v>4476</v>
      </c>
      <c r="L298">
        <v>466</v>
      </c>
      <c r="M298">
        <v>32</v>
      </c>
      <c r="Q298" s="1">
        <v>43374</v>
      </c>
      <c r="R298" t="s">
        <v>2628</v>
      </c>
      <c r="V298">
        <v>5</v>
      </c>
      <c r="W298" t="s">
        <v>2938</v>
      </c>
      <c r="X298">
        <v>1</v>
      </c>
      <c r="Y298" t="s">
        <v>34899</v>
      </c>
      <c r="Z298">
        <v>9</v>
      </c>
      <c r="AA298">
        <v>183401</v>
      </c>
      <c r="AB298">
        <v>121</v>
      </c>
      <c r="AC298" t="s">
        <v>2640</v>
      </c>
      <c r="AD298">
        <v>1013</v>
      </c>
      <c r="AE298" t="s">
        <v>47</v>
      </c>
      <c r="AF298">
        <v>1</v>
      </c>
      <c r="AG298" t="s">
        <v>34895</v>
      </c>
      <c r="AH298">
        <v>21</v>
      </c>
      <c r="AI298" t="s">
        <v>34900</v>
      </c>
      <c r="AJ298">
        <v>147</v>
      </c>
      <c r="AK298" t="s">
        <v>150</v>
      </c>
      <c r="AP298" t="s">
        <v>4477</v>
      </c>
      <c r="AQ298" t="s">
        <v>4478</v>
      </c>
      <c r="AR298">
        <v>0</v>
      </c>
      <c r="AS298" t="s">
        <v>2632</v>
      </c>
      <c r="AT298" t="s">
        <v>4479</v>
      </c>
      <c r="AW298">
        <v>55.671221320000001</v>
      </c>
      <c r="AX298">
        <v>12.53691048</v>
      </c>
      <c r="AY298" t="s">
        <v>2633</v>
      </c>
      <c r="AZ298">
        <v>1084</v>
      </c>
      <c r="BA298" t="s">
        <v>2634</v>
      </c>
    </row>
    <row r="299" spans="1:53" x14ac:dyDescent="0.25">
      <c r="A299">
        <v>147018</v>
      </c>
      <c r="B299" t="s">
        <v>4480</v>
      </c>
      <c r="C299">
        <v>1902</v>
      </c>
      <c r="D299" t="s">
        <v>3797</v>
      </c>
      <c r="E299" t="s">
        <v>158</v>
      </c>
      <c r="F299">
        <v>62670428</v>
      </c>
      <c r="G299">
        <v>1002157414</v>
      </c>
      <c r="H299" t="s">
        <v>4481</v>
      </c>
      <c r="I299" t="s">
        <v>4482</v>
      </c>
      <c r="J299" t="s">
        <v>4483</v>
      </c>
      <c r="K299" t="s">
        <v>35283</v>
      </c>
      <c r="L299">
        <v>520</v>
      </c>
      <c r="M299" t="s">
        <v>4484</v>
      </c>
      <c r="Q299" s="1">
        <v>44099</v>
      </c>
      <c r="R299" t="s">
        <v>2628</v>
      </c>
      <c r="V299">
        <v>5</v>
      </c>
      <c r="W299" t="s">
        <v>2938</v>
      </c>
      <c r="X299">
        <v>1</v>
      </c>
      <c r="Y299" t="s">
        <v>34899</v>
      </c>
      <c r="Z299">
        <v>10</v>
      </c>
      <c r="AA299">
        <v>188701</v>
      </c>
      <c r="AB299">
        <v>121</v>
      </c>
      <c r="AC299" t="s">
        <v>2640</v>
      </c>
      <c r="AD299">
        <v>1013</v>
      </c>
      <c r="AE299" t="s">
        <v>47</v>
      </c>
      <c r="AF299">
        <v>1</v>
      </c>
      <c r="AG299" t="s">
        <v>34895</v>
      </c>
      <c r="AH299">
        <v>21</v>
      </c>
      <c r="AI299" t="s">
        <v>34900</v>
      </c>
      <c r="AJ299">
        <v>147</v>
      </c>
      <c r="AK299" t="s">
        <v>150</v>
      </c>
      <c r="AP299" t="s">
        <v>4485</v>
      </c>
      <c r="AQ299" t="s">
        <v>4486</v>
      </c>
      <c r="AR299">
        <v>0</v>
      </c>
      <c r="AS299" t="s">
        <v>2632</v>
      </c>
      <c r="AT299" t="s">
        <v>35284</v>
      </c>
      <c r="AW299">
        <v>55.675827839999997</v>
      </c>
      <c r="AX299">
        <v>12.5471638</v>
      </c>
      <c r="AY299" t="s">
        <v>2633</v>
      </c>
      <c r="AZ299">
        <v>1084</v>
      </c>
      <c r="BA299" t="s">
        <v>2634</v>
      </c>
    </row>
    <row r="300" spans="1:53" x14ac:dyDescent="0.25">
      <c r="A300">
        <v>147019</v>
      </c>
      <c r="B300" t="s">
        <v>4487</v>
      </c>
      <c r="C300">
        <v>1820</v>
      </c>
      <c r="D300" t="s">
        <v>3797</v>
      </c>
      <c r="E300" t="s">
        <v>159</v>
      </c>
      <c r="F300">
        <v>51910710</v>
      </c>
      <c r="G300">
        <v>1001977716</v>
      </c>
      <c r="H300" t="s">
        <v>4488</v>
      </c>
      <c r="I300" t="s">
        <v>4489</v>
      </c>
      <c r="J300" t="s">
        <v>4490</v>
      </c>
      <c r="K300" t="s">
        <v>35285</v>
      </c>
      <c r="L300">
        <v>265</v>
      </c>
      <c r="M300" t="s">
        <v>4491</v>
      </c>
      <c r="Q300" s="1">
        <v>44138</v>
      </c>
      <c r="R300" t="s">
        <v>2628</v>
      </c>
      <c r="V300">
        <v>5</v>
      </c>
      <c r="W300" t="s">
        <v>2938</v>
      </c>
      <c r="X300">
        <v>1</v>
      </c>
      <c r="Y300" t="s">
        <v>34899</v>
      </c>
      <c r="Z300">
        <v>10</v>
      </c>
      <c r="AA300">
        <v>195409</v>
      </c>
      <c r="AB300">
        <v>121</v>
      </c>
      <c r="AC300" t="s">
        <v>2640</v>
      </c>
      <c r="AD300">
        <v>1013</v>
      </c>
      <c r="AE300" t="s">
        <v>47</v>
      </c>
      <c r="AF300">
        <v>1</v>
      </c>
      <c r="AG300" t="s">
        <v>34895</v>
      </c>
      <c r="AH300">
        <v>21</v>
      </c>
      <c r="AI300" t="s">
        <v>34900</v>
      </c>
      <c r="AJ300">
        <v>147</v>
      </c>
      <c r="AK300" t="s">
        <v>150</v>
      </c>
      <c r="AP300" t="s">
        <v>4492</v>
      </c>
      <c r="AQ300" t="s">
        <v>4493</v>
      </c>
      <c r="AR300">
        <v>0</v>
      </c>
      <c r="AS300" t="s">
        <v>2632</v>
      </c>
      <c r="AT300" t="s">
        <v>4494</v>
      </c>
      <c r="AW300">
        <v>55.674090839999998</v>
      </c>
      <c r="AX300">
        <v>12.548114200000001</v>
      </c>
      <c r="AY300" t="s">
        <v>2633</v>
      </c>
      <c r="AZ300">
        <v>1084</v>
      </c>
      <c r="BA300" t="s">
        <v>2634</v>
      </c>
    </row>
    <row r="301" spans="1:53" x14ac:dyDescent="0.25">
      <c r="A301">
        <v>147024</v>
      </c>
      <c r="B301" t="s">
        <v>4495</v>
      </c>
      <c r="C301">
        <v>2000</v>
      </c>
      <c r="D301" t="s">
        <v>4309</v>
      </c>
      <c r="E301" t="s">
        <v>35286</v>
      </c>
      <c r="F301">
        <v>29556369</v>
      </c>
      <c r="G301">
        <v>1003258320</v>
      </c>
      <c r="H301" t="s">
        <v>4496</v>
      </c>
      <c r="I301" t="s">
        <v>4497</v>
      </c>
      <c r="J301" t="s">
        <v>4498</v>
      </c>
      <c r="K301" t="s">
        <v>35287</v>
      </c>
      <c r="L301">
        <v>781</v>
      </c>
      <c r="M301">
        <v>25</v>
      </c>
      <c r="Q301" s="1">
        <v>43504</v>
      </c>
      <c r="R301" t="s">
        <v>2628</v>
      </c>
      <c r="V301">
        <v>4</v>
      </c>
      <c r="W301" t="s">
        <v>3081</v>
      </c>
      <c r="X301">
        <v>1</v>
      </c>
      <c r="Y301" t="s">
        <v>34899</v>
      </c>
      <c r="AA301">
        <v>191608</v>
      </c>
      <c r="AB301">
        <v>131</v>
      </c>
      <c r="AC301" t="s">
        <v>983</v>
      </c>
      <c r="AD301">
        <v>1061</v>
      </c>
      <c r="AE301" t="s">
        <v>983</v>
      </c>
      <c r="AF301">
        <v>1</v>
      </c>
      <c r="AG301" t="s">
        <v>34895</v>
      </c>
      <c r="AH301">
        <v>99</v>
      </c>
      <c r="AI301" t="s">
        <v>34896</v>
      </c>
      <c r="AJ301">
        <v>147</v>
      </c>
      <c r="AK301" t="s">
        <v>150</v>
      </c>
      <c r="AP301" t="s">
        <v>4499</v>
      </c>
      <c r="AQ301" t="s">
        <v>4500</v>
      </c>
      <c r="AR301">
        <v>0</v>
      </c>
      <c r="AS301" t="s">
        <v>2632</v>
      </c>
      <c r="AT301" t="s">
        <v>35288</v>
      </c>
      <c r="AW301">
        <v>55.681596300000002</v>
      </c>
      <c r="AX301">
        <v>12.49612187</v>
      </c>
      <c r="AY301" t="s">
        <v>2633</v>
      </c>
      <c r="AZ301">
        <v>1084</v>
      </c>
      <c r="BA301" t="s">
        <v>2634</v>
      </c>
    </row>
    <row r="302" spans="1:53" x14ac:dyDescent="0.25">
      <c r="A302">
        <v>147025</v>
      </c>
      <c r="B302" t="s">
        <v>4501</v>
      </c>
      <c r="C302">
        <v>2000</v>
      </c>
      <c r="D302" t="s">
        <v>4309</v>
      </c>
      <c r="E302" t="s">
        <v>4502</v>
      </c>
      <c r="F302">
        <v>29575789</v>
      </c>
      <c r="G302">
        <v>1003257981</v>
      </c>
      <c r="H302" t="s">
        <v>35289</v>
      </c>
      <c r="I302" t="s">
        <v>4503</v>
      </c>
      <c r="J302" t="s">
        <v>4504</v>
      </c>
      <c r="K302" t="s">
        <v>4505</v>
      </c>
      <c r="L302">
        <v>222</v>
      </c>
      <c r="M302">
        <v>2</v>
      </c>
      <c r="Q302" s="1">
        <v>43790</v>
      </c>
      <c r="R302" t="s">
        <v>2628</v>
      </c>
      <c r="V302">
        <v>4</v>
      </c>
      <c r="W302" t="s">
        <v>3081</v>
      </c>
      <c r="X302">
        <v>1</v>
      </c>
      <c r="Y302" t="s">
        <v>34899</v>
      </c>
      <c r="AA302">
        <v>191908</v>
      </c>
      <c r="AB302">
        <v>131</v>
      </c>
      <c r="AC302" t="s">
        <v>983</v>
      </c>
      <c r="AD302">
        <v>1061</v>
      </c>
      <c r="AE302" t="s">
        <v>983</v>
      </c>
      <c r="AF302">
        <v>1</v>
      </c>
      <c r="AG302" t="s">
        <v>34895</v>
      </c>
      <c r="AH302">
        <v>99</v>
      </c>
      <c r="AI302" t="s">
        <v>34896</v>
      </c>
      <c r="AJ302">
        <v>147</v>
      </c>
      <c r="AK302" t="s">
        <v>150</v>
      </c>
      <c r="AP302" t="s">
        <v>4506</v>
      </c>
      <c r="AQ302" t="s">
        <v>4507</v>
      </c>
      <c r="AR302">
        <v>0</v>
      </c>
      <c r="AS302" t="s">
        <v>2632</v>
      </c>
      <c r="AT302" t="s">
        <v>4508</v>
      </c>
      <c r="AW302">
        <v>55.680577059999997</v>
      </c>
      <c r="AX302">
        <v>12.531216649999999</v>
      </c>
      <c r="AY302" t="s">
        <v>2633</v>
      </c>
      <c r="AZ302">
        <v>1084</v>
      </c>
      <c r="BA302" t="s">
        <v>2634</v>
      </c>
    </row>
    <row r="303" spans="1:53" x14ac:dyDescent="0.25">
      <c r="A303">
        <v>147026</v>
      </c>
      <c r="B303" t="s">
        <v>4509</v>
      </c>
      <c r="C303">
        <v>2000</v>
      </c>
      <c r="D303" t="s">
        <v>4309</v>
      </c>
      <c r="E303" t="s">
        <v>162</v>
      </c>
      <c r="F303">
        <v>11514812</v>
      </c>
      <c r="G303">
        <v>1003419165</v>
      </c>
      <c r="H303" t="s">
        <v>4510</v>
      </c>
      <c r="I303" t="s">
        <v>4511</v>
      </c>
      <c r="J303" t="s">
        <v>4512</v>
      </c>
      <c r="K303" t="s">
        <v>4513</v>
      </c>
      <c r="L303">
        <v>805</v>
      </c>
      <c r="M303">
        <v>15</v>
      </c>
      <c r="Q303" s="1">
        <v>44741</v>
      </c>
      <c r="R303" t="s">
        <v>2628</v>
      </c>
      <c r="U303">
        <v>44043</v>
      </c>
      <c r="V303">
        <v>5</v>
      </c>
      <c r="W303" t="s">
        <v>2938</v>
      </c>
      <c r="X303">
        <v>1</v>
      </c>
      <c r="Y303" t="s">
        <v>34899</v>
      </c>
      <c r="AA303">
        <v>191008</v>
      </c>
      <c r="AB303">
        <v>131</v>
      </c>
      <c r="AC303" t="s">
        <v>983</v>
      </c>
      <c r="AD303">
        <v>1062</v>
      </c>
      <c r="AE303" t="s">
        <v>3112</v>
      </c>
      <c r="AF303">
        <v>3</v>
      </c>
      <c r="AG303" t="s">
        <v>2688</v>
      </c>
      <c r="AH303">
        <v>99</v>
      </c>
      <c r="AI303" t="s">
        <v>34896</v>
      </c>
      <c r="AJ303">
        <v>147</v>
      </c>
      <c r="AK303" t="s">
        <v>150</v>
      </c>
      <c r="AP303" t="s">
        <v>4514</v>
      </c>
      <c r="AQ303" t="s">
        <v>4515</v>
      </c>
      <c r="AR303">
        <v>0</v>
      </c>
      <c r="AS303" t="s">
        <v>2632</v>
      </c>
      <c r="AT303" t="s">
        <v>4516</v>
      </c>
      <c r="AW303">
        <v>55.675039529999999</v>
      </c>
      <c r="AX303">
        <v>12.501830549999999</v>
      </c>
      <c r="AY303" t="s">
        <v>2633</v>
      </c>
      <c r="AZ303">
        <v>1084</v>
      </c>
      <c r="BA303" t="s">
        <v>2634</v>
      </c>
    </row>
    <row r="304" spans="1:53" x14ac:dyDescent="0.25">
      <c r="A304">
        <v>147029</v>
      </c>
      <c r="B304" t="s">
        <v>35290</v>
      </c>
      <c r="C304">
        <v>2000</v>
      </c>
      <c r="D304" t="s">
        <v>4309</v>
      </c>
      <c r="E304" t="s">
        <v>4517</v>
      </c>
      <c r="F304">
        <v>11260284</v>
      </c>
      <c r="G304">
        <v>1009239290</v>
      </c>
      <c r="H304" t="s">
        <v>4518</v>
      </c>
      <c r="I304" t="s">
        <v>4519</v>
      </c>
      <c r="J304" t="s">
        <v>4520</v>
      </c>
      <c r="K304" t="s">
        <v>4521</v>
      </c>
      <c r="L304">
        <v>169</v>
      </c>
      <c r="M304">
        <v>4</v>
      </c>
      <c r="Q304" s="1">
        <v>40639</v>
      </c>
      <c r="R304" t="s">
        <v>2628</v>
      </c>
      <c r="S304">
        <v>147</v>
      </c>
      <c r="T304" t="s">
        <v>150</v>
      </c>
      <c r="U304" s="1">
        <v>40543</v>
      </c>
      <c r="V304">
        <v>2</v>
      </c>
      <c r="W304" t="s">
        <v>2629</v>
      </c>
      <c r="X304">
        <v>1</v>
      </c>
      <c r="Y304" t="s">
        <v>34899</v>
      </c>
      <c r="AA304">
        <v>198001</v>
      </c>
      <c r="AB304">
        <v>128</v>
      </c>
      <c r="AC304" t="s">
        <v>564</v>
      </c>
      <c r="AD304">
        <v>1051</v>
      </c>
      <c r="AE304" t="s">
        <v>564</v>
      </c>
      <c r="AF304">
        <v>3</v>
      </c>
      <c r="AG304" t="s">
        <v>2688</v>
      </c>
      <c r="AH304">
        <v>27</v>
      </c>
      <c r="AI304" t="s">
        <v>34995</v>
      </c>
      <c r="AJ304">
        <v>147</v>
      </c>
      <c r="AK304" t="s">
        <v>150</v>
      </c>
      <c r="AP304" t="s">
        <v>4522</v>
      </c>
      <c r="AQ304" t="s">
        <v>4523</v>
      </c>
      <c r="AR304">
        <v>0</v>
      </c>
      <c r="AS304" t="s">
        <v>2632</v>
      </c>
      <c r="AT304" t="s">
        <v>4524</v>
      </c>
      <c r="AW304">
        <v>55.677900076583498</v>
      </c>
      <c r="AX304">
        <v>12.5199343089841</v>
      </c>
      <c r="AY304" t="s">
        <v>2633</v>
      </c>
      <c r="AZ304">
        <v>1084</v>
      </c>
      <c r="BA304" t="s">
        <v>2634</v>
      </c>
    </row>
    <row r="305" spans="1:53" x14ac:dyDescent="0.25">
      <c r="A305">
        <v>147030</v>
      </c>
      <c r="B305" t="s">
        <v>4525</v>
      </c>
      <c r="C305">
        <v>2000</v>
      </c>
      <c r="D305" t="s">
        <v>4309</v>
      </c>
      <c r="E305" t="s">
        <v>4526</v>
      </c>
      <c r="F305">
        <v>11259979</v>
      </c>
      <c r="G305">
        <v>1003257877</v>
      </c>
      <c r="H305" t="s">
        <v>35291</v>
      </c>
      <c r="J305" t="s">
        <v>4527</v>
      </c>
      <c r="K305" t="s">
        <v>35292</v>
      </c>
      <c r="L305">
        <v>725</v>
      </c>
      <c r="M305">
        <v>32</v>
      </c>
      <c r="Q305" s="1">
        <v>40781</v>
      </c>
      <c r="R305" t="s">
        <v>2628</v>
      </c>
      <c r="S305">
        <v>147</v>
      </c>
      <c r="T305" t="s">
        <v>150</v>
      </c>
      <c r="U305" s="1">
        <v>40756</v>
      </c>
      <c r="V305">
        <v>2</v>
      </c>
      <c r="W305" t="s">
        <v>2629</v>
      </c>
      <c r="X305">
        <v>1</v>
      </c>
      <c r="Y305" t="s">
        <v>34899</v>
      </c>
      <c r="Z305">
        <v>10</v>
      </c>
      <c r="AA305">
        <v>198001</v>
      </c>
      <c r="AB305">
        <v>126</v>
      </c>
      <c r="AC305" t="s">
        <v>62</v>
      </c>
      <c r="AD305">
        <v>1015</v>
      </c>
      <c r="AE305" t="s">
        <v>62</v>
      </c>
      <c r="AF305">
        <v>3</v>
      </c>
      <c r="AG305" t="s">
        <v>2688</v>
      </c>
      <c r="AH305">
        <v>27</v>
      </c>
      <c r="AI305" t="s">
        <v>34995</v>
      </c>
      <c r="AJ305">
        <v>147</v>
      </c>
      <c r="AK305" t="s">
        <v>150</v>
      </c>
      <c r="AL305">
        <v>2</v>
      </c>
      <c r="AM305" t="s">
        <v>2703</v>
      </c>
      <c r="AN305">
        <v>280188</v>
      </c>
      <c r="AP305" t="s">
        <v>4528</v>
      </c>
      <c r="AQ305" t="s">
        <v>4529</v>
      </c>
      <c r="AR305">
        <v>0</v>
      </c>
      <c r="AS305" t="s">
        <v>2632</v>
      </c>
      <c r="AT305" t="s">
        <v>35293</v>
      </c>
      <c r="AW305">
        <v>55.670127019505301</v>
      </c>
      <c r="AX305">
        <v>12.503064668346701</v>
      </c>
      <c r="AY305" t="s">
        <v>2633</v>
      </c>
      <c r="AZ305">
        <v>1084</v>
      </c>
      <c r="BA305" t="s">
        <v>2634</v>
      </c>
    </row>
    <row r="306" spans="1:53" x14ac:dyDescent="0.25">
      <c r="A306">
        <v>147031</v>
      </c>
      <c r="B306" t="s">
        <v>4530</v>
      </c>
      <c r="C306">
        <v>2000</v>
      </c>
      <c r="D306" t="s">
        <v>4309</v>
      </c>
      <c r="E306" t="s">
        <v>160</v>
      </c>
      <c r="F306">
        <v>65304716</v>
      </c>
      <c r="G306">
        <v>1002205969</v>
      </c>
      <c r="H306" t="s">
        <v>35294</v>
      </c>
      <c r="I306" t="s">
        <v>4531</v>
      </c>
      <c r="J306" t="s">
        <v>4532</v>
      </c>
      <c r="K306" t="s">
        <v>4533</v>
      </c>
      <c r="L306">
        <v>169</v>
      </c>
      <c r="M306">
        <v>3</v>
      </c>
      <c r="Q306" s="1">
        <v>44207</v>
      </c>
      <c r="R306" t="s">
        <v>2628</v>
      </c>
      <c r="U306" s="1"/>
      <c r="V306">
        <v>5</v>
      </c>
      <c r="W306" t="s">
        <v>2938</v>
      </c>
      <c r="X306">
        <v>1</v>
      </c>
      <c r="Y306" t="s">
        <v>34899</v>
      </c>
      <c r="Z306">
        <v>7</v>
      </c>
      <c r="AA306">
        <v>198108</v>
      </c>
      <c r="AB306">
        <v>121</v>
      </c>
      <c r="AC306" t="s">
        <v>2640</v>
      </c>
      <c r="AD306">
        <v>1013</v>
      </c>
      <c r="AE306" t="s">
        <v>47</v>
      </c>
      <c r="AF306">
        <v>1</v>
      </c>
      <c r="AG306" t="s">
        <v>34895</v>
      </c>
      <c r="AH306">
        <v>21</v>
      </c>
      <c r="AI306" t="s">
        <v>34900</v>
      </c>
      <c r="AJ306">
        <v>147</v>
      </c>
      <c r="AK306" t="s">
        <v>150</v>
      </c>
      <c r="AP306" t="s">
        <v>4534</v>
      </c>
      <c r="AQ306" t="s">
        <v>4535</v>
      </c>
      <c r="AR306">
        <v>0</v>
      </c>
      <c r="AS306" t="s">
        <v>2632</v>
      </c>
      <c r="AT306" t="s">
        <v>4524</v>
      </c>
      <c r="AW306">
        <v>55.677627139999998</v>
      </c>
      <c r="AX306">
        <v>12.519852849999999</v>
      </c>
      <c r="AY306" t="s">
        <v>2633</v>
      </c>
      <c r="AZ306">
        <v>1084</v>
      </c>
      <c r="BA306" t="s">
        <v>2634</v>
      </c>
    </row>
    <row r="307" spans="1:53" x14ac:dyDescent="0.25">
      <c r="A307">
        <v>147033</v>
      </c>
      <c r="B307" t="s">
        <v>4536</v>
      </c>
      <c r="C307">
        <v>1961</v>
      </c>
      <c r="D307" t="s">
        <v>3797</v>
      </c>
      <c r="E307" t="s">
        <v>161</v>
      </c>
      <c r="F307">
        <v>68324017</v>
      </c>
      <c r="G307">
        <v>1002270465</v>
      </c>
      <c r="H307" t="s">
        <v>35295</v>
      </c>
      <c r="I307" t="s">
        <v>4537</v>
      </c>
      <c r="J307" t="s">
        <v>4538</v>
      </c>
      <c r="K307" t="s">
        <v>4539</v>
      </c>
      <c r="L307">
        <v>796</v>
      </c>
      <c r="M307" t="s">
        <v>4484</v>
      </c>
      <c r="Q307" s="1">
        <v>44314</v>
      </c>
      <c r="R307" t="s">
        <v>3121</v>
      </c>
      <c r="V307">
        <v>5</v>
      </c>
      <c r="W307" t="s">
        <v>2938</v>
      </c>
      <c r="X307">
        <v>1</v>
      </c>
      <c r="Y307" t="s">
        <v>34899</v>
      </c>
      <c r="Z307">
        <v>9</v>
      </c>
      <c r="AA307">
        <v>197608</v>
      </c>
      <c r="AB307">
        <v>121</v>
      </c>
      <c r="AC307" t="s">
        <v>2640</v>
      </c>
      <c r="AD307">
        <v>1013</v>
      </c>
      <c r="AE307" t="s">
        <v>47</v>
      </c>
      <c r="AF307">
        <v>1</v>
      </c>
      <c r="AG307" t="s">
        <v>34895</v>
      </c>
      <c r="AH307">
        <v>21</v>
      </c>
      <c r="AI307" t="s">
        <v>34900</v>
      </c>
      <c r="AJ307">
        <v>147</v>
      </c>
      <c r="AK307" t="s">
        <v>150</v>
      </c>
      <c r="AP307" t="s">
        <v>4540</v>
      </c>
      <c r="AQ307" t="s">
        <v>4541</v>
      </c>
      <c r="AR307">
        <v>0</v>
      </c>
      <c r="AS307" t="s">
        <v>2632</v>
      </c>
      <c r="AT307" t="s">
        <v>4542</v>
      </c>
      <c r="AW307">
        <v>55.681236830000003</v>
      </c>
      <c r="AX307">
        <v>12.54675524</v>
      </c>
      <c r="AY307" t="s">
        <v>2633</v>
      </c>
      <c r="AZ307">
        <v>1084</v>
      </c>
      <c r="BA307" t="s">
        <v>2634</v>
      </c>
    </row>
    <row r="308" spans="1:53" x14ac:dyDescent="0.25">
      <c r="A308">
        <v>147034</v>
      </c>
      <c r="B308" t="s">
        <v>4509</v>
      </c>
      <c r="C308">
        <v>2000</v>
      </c>
      <c r="D308" t="s">
        <v>4309</v>
      </c>
      <c r="E308" t="s">
        <v>162</v>
      </c>
      <c r="F308">
        <v>11514812</v>
      </c>
      <c r="G308">
        <v>1003419165</v>
      </c>
      <c r="H308" t="s">
        <v>35296</v>
      </c>
      <c r="I308" t="s">
        <v>4511</v>
      </c>
      <c r="J308" t="s">
        <v>4512</v>
      </c>
      <c r="K308" t="s">
        <v>4543</v>
      </c>
      <c r="L308">
        <v>805</v>
      </c>
      <c r="M308">
        <v>15</v>
      </c>
      <c r="Q308" s="1">
        <v>44685</v>
      </c>
      <c r="R308" t="s">
        <v>2628</v>
      </c>
      <c r="V308">
        <v>5</v>
      </c>
      <c r="W308" t="s">
        <v>2938</v>
      </c>
      <c r="X308">
        <v>1</v>
      </c>
      <c r="Y308" t="s">
        <v>34899</v>
      </c>
      <c r="Z308">
        <v>10</v>
      </c>
      <c r="AA308">
        <v>191008</v>
      </c>
      <c r="AB308">
        <v>121</v>
      </c>
      <c r="AC308" t="s">
        <v>2640</v>
      </c>
      <c r="AD308">
        <v>1013</v>
      </c>
      <c r="AE308" t="s">
        <v>47</v>
      </c>
      <c r="AF308">
        <v>1</v>
      </c>
      <c r="AG308" t="s">
        <v>34895</v>
      </c>
      <c r="AH308">
        <v>21</v>
      </c>
      <c r="AI308" t="s">
        <v>34900</v>
      </c>
      <c r="AJ308">
        <v>147</v>
      </c>
      <c r="AK308" t="s">
        <v>150</v>
      </c>
      <c r="AP308" t="s">
        <v>4544</v>
      </c>
      <c r="AQ308" t="s">
        <v>4515</v>
      </c>
      <c r="AR308">
        <v>0</v>
      </c>
      <c r="AS308" t="s">
        <v>2632</v>
      </c>
      <c r="AT308" t="s">
        <v>4516</v>
      </c>
      <c r="AW308">
        <v>55.675039529999999</v>
      </c>
      <c r="AX308">
        <v>12.501830549999999</v>
      </c>
      <c r="AY308" t="s">
        <v>2633</v>
      </c>
      <c r="AZ308">
        <v>1084</v>
      </c>
      <c r="BA308" t="s">
        <v>2634</v>
      </c>
    </row>
    <row r="309" spans="1:53" x14ac:dyDescent="0.25">
      <c r="A309">
        <v>147037</v>
      </c>
      <c r="B309" t="s">
        <v>4545</v>
      </c>
      <c r="C309">
        <v>2000</v>
      </c>
      <c r="D309" t="s">
        <v>4309</v>
      </c>
      <c r="E309" t="s">
        <v>4546</v>
      </c>
      <c r="F309">
        <v>29542805</v>
      </c>
      <c r="G309">
        <v>1003258307</v>
      </c>
      <c r="H309" t="s">
        <v>4547</v>
      </c>
      <c r="I309" t="s">
        <v>4548</v>
      </c>
      <c r="J309" t="s">
        <v>4549</v>
      </c>
      <c r="K309" t="s">
        <v>35297</v>
      </c>
      <c r="L309">
        <v>781</v>
      </c>
      <c r="M309">
        <v>2</v>
      </c>
      <c r="Q309" s="1">
        <v>44298</v>
      </c>
      <c r="R309" t="s">
        <v>2628</v>
      </c>
      <c r="V309">
        <v>4</v>
      </c>
      <c r="W309" t="s">
        <v>3081</v>
      </c>
      <c r="X309">
        <v>1</v>
      </c>
      <c r="Y309" t="s">
        <v>34899</v>
      </c>
      <c r="AA309">
        <v>196708</v>
      </c>
      <c r="AB309">
        <v>131</v>
      </c>
      <c r="AC309" t="s">
        <v>983</v>
      </c>
      <c r="AD309">
        <v>1061</v>
      </c>
      <c r="AE309" t="s">
        <v>983</v>
      </c>
      <c r="AF309">
        <v>1</v>
      </c>
      <c r="AG309" t="s">
        <v>34895</v>
      </c>
      <c r="AH309">
        <v>33</v>
      </c>
      <c r="AI309" t="s">
        <v>4550</v>
      </c>
      <c r="AJ309">
        <v>147</v>
      </c>
      <c r="AK309" t="s">
        <v>150</v>
      </c>
      <c r="AP309" t="s">
        <v>4551</v>
      </c>
      <c r="AQ309" t="s">
        <v>4552</v>
      </c>
      <c r="AR309">
        <v>0</v>
      </c>
      <c r="AS309" t="s">
        <v>2632</v>
      </c>
      <c r="AT309" t="s">
        <v>35288</v>
      </c>
      <c r="AW309">
        <v>55.679891640000001</v>
      </c>
      <c r="AX309">
        <v>12.49875276</v>
      </c>
      <c r="AY309" t="s">
        <v>2633</v>
      </c>
      <c r="AZ309">
        <v>1084</v>
      </c>
      <c r="BA309" t="s">
        <v>2634</v>
      </c>
    </row>
    <row r="310" spans="1:53" x14ac:dyDescent="0.25">
      <c r="A310">
        <v>147040</v>
      </c>
      <c r="B310" t="s">
        <v>4553</v>
      </c>
      <c r="C310">
        <v>2000</v>
      </c>
      <c r="D310" t="s">
        <v>4309</v>
      </c>
      <c r="E310" t="s">
        <v>4554</v>
      </c>
      <c r="F310">
        <v>11259979</v>
      </c>
      <c r="G310">
        <v>1003258216</v>
      </c>
      <c r="H310" t="s">
        <v>4555</v>
      </c>
      <c r="I310" t="s">
        <v>4556</v>
      </c>
      <c r="J310" t="s">
        <v>4557</v>
      </c>
      <c r="K310" t="s">
        <v>35298</v>
      </c>
      <c r="L310">
        <v>725</v>
      </c>
      <c r="M310">
        <v>30</v>
      </c>
      <c r="Q310" s="1">
        <v>40827</v>
      </c>
      <c r="R310" t="s">
        <v>2628</v>
      </c>
      <c r="S310">
        <v>147</v>
      </c>
      <c r="T310" t="s">
        <v>150</v>
      </c>
      <c r="U310">
        <v>40817</v>
      </c>
      <c r="V310">
        <v>2</v>
      </c>
      <c r="W310" t="s">
        <v>2629</v>
      </c>
      <c r="X310">
        <v>1</v>
      </c>
      <c r="Y310" t="s">
        <v>34899</v>
      </c>
      <c r="Z310">
        <v>9</v>
      </c>
      <c r="AA310">
        <v>198708</v>
      </c>
      <c r="AB310">
        <v>126</v>
      </c>
      <c r="AC310" t="s">
        <v>62</v>
      </c>
      <c r="AD310">
        <v>1015</v>
      </c>
      <c r="AE310" t="s">
        <v>62</v>
      </c>
      <c r="AF310">
        <v>3</v>
      </c>
      <c r="AG310" t="s">
        <v>2688</v>
      </c>
      <c r="AH310">
        <v>23</v>
      </c>
      <c r="AI310" t="s">
        <v>4038</v>
      </c>
      <c r="AJ310">
        <v>147</v>
      </c>
      <c r="AK310" t="s">
        <v>150</v>
      </c>
      <c r="AL310">
        <v>2</v>
      </c>
      <c r="AM310" t="s">
        <v>2703</v>
      </c>
      <c r="AN310">
        <v>280188</v>
      </c>
      <c r="AP310" t="s">
        <v>4558</v>
      </c>
      <c r="AQ310" t="s">
        <v>4559</v>
      </c>
      <c r="AR310">
        <v>0</v>
      </c>
      <c r="AS310" t="s">
        <v>2632</v>
      </c>
      <c r="AT310" t="s">
        <v>35293</v>
      </c>
      <c r="AW310">
        <v>55.670534611606499</v>
      </c>
      <c r="AX310">
        <v>12.5031894261707</v>
      </c>
      <c r="AY310" t="s">
        <v>2633</v>
      </c>
      <c r="AZ310">
        <v>1084</v>
      </c>
      <c r="BA310" t="s">
        <v>2634</v>
      </c>
    </row>
    <row r="311" spans="1:53" x14ac:dyDescent="0.25">
      <c r="A311">
        <v>147043</v>
      </c>
      <c r="B311" t="s">
        <v>4560</v>
      </c>
      <c r="C311">
        <v>1820</v>
      </c>
      <c r="D311" t="s">
        <v>3797</v>
      </c>
      <c r="E311" t="s">
        <v>159</v>
      </c>
      <c r="F311">
        <v>51910710</v>
      </c>
      <c r="G311">
        <v>1001977716</v>
      </c>
      <c r="H311" t="s">
        <v>4488</v>
      </c>
      <c r="I311" t="s">
        <v>4489</v>
      </c>
      <c r="J311" t="s">
        <v>4561</v>
      </c>
      <c r="K311" t="s">
        <v>4562</v>
      </c>
      <c r="L311">
        <v>265</v>
      </c>
      <c r="M311" t="s">
        <v>4491</v>
      </c>
      <c r="Q311" s="1">
        <v>44138</v>
      </c>
      <c r="R311" t="s">
        <v>2628</v>
      </c>
      <c r="U311" s="1"/>
      <c r="V311">
        <v>5</v>
      </c>
      <c r="W311" t="s">
        <v>2938</v>
      </c>
      <c r="X311">
        <v>1</v>
      </c>
      <c r="Y311" t="s">
        <v>34899</v>
      </c>
      <c r="AA311">
        <v>195409</v>
      </c>
      <c r="AB311">
        <v>131</v>
      </c>
      <c r="AC311" t="s">
        <v>983</v>
      </c>
      <c r="AD311">
        <v>1062</v>
      </c>
      <c r="AE311" t="s">
        <v>3112</v>
      </c>
      <c r="AF311">
        <v>1</v>
      </c>
      <c r="AG311" t="s">
        <v>34895</v>
      </c>
      <c r="AH311">
        <v>99</v>
      </c>
      <c r="AI311" t="s">
        <v>34896</v>
      </c>
      <c r="AJ311">
        <v>147</v>
      </c>
      <c r="AK311" t="s">
        <v>150</v>
      </c>
      <c r="AP311" t="s">
        <v>4492</v>
      </c>
      <c r="AQ311" t="s">
        <v>4563</v>
      </c>
      <c r="AR311">
        <v>0</v>
      </c>
      <c r="AS311" t="s">
        <v>2632</v>
      </c>
      <c r="AT311" t="s">
        <v>4494</v>
      </c>
      <c r="AW311">
        <v>55.674090839999998</v>
      </c>
      <c r="AX311">
        <v>12.548114200000001</v>
      </c>
      <c r="AY311" t="s">
        <v>2633</v>
      </c>
      <c r="AZ311">
        <v>1084</v>
      </c>
      <c r="BA311" t="s">
        <v>2634</v>
      </c>
    </row>
    <row r="312" spans="1:53" x14ac:dyDescent="0.25">
      <c r="A312">
        <v>147044</v>
      </c>
      <c r="B312" t="s">
        <v>4564</v>
      </c>
      <c r="C312">
        <v>1855</v>
      </c>
      <c r="D312" t="s">
        <v>3797</v>
      </c>
      <c r="E312" t="s">
        <v>163</v>
      </c>
      <c r="F312">
        <v>11259979</v>
      </c>
      <c r="G312">
        <v>1003257798</v>
      </c>
      <c r="H312" t="s">
        <v>4565</v>
      </c>
      <c r="I312" t="s">
        <v>4566</v>
      </c>
      <c r="J312" t="s">
        <v>4567</v>
      </c>
      <c r="K312" t="s">
        <v>35299</v>
      </c>
      <c r="L312">
        <v>379</v>
      </c>
      <c r="M312">
        <v>3</v>
      </c>
      <c r="Q312" s="1">
        <v>43593</v>
      </c>
      <c r="R312" t="s">
        <v>2628</v>
      </c>
      <c r="S312">
        <v>147</v>
      </c>
      <c r="T312" t="s">
        <v>150</v>
      </c>
      <c r="V312">
        <v>2</v>
      </c>
      <c r="W312" t="s">
        <v>2629</v>
      </c>
      <c r="X312">
        <v>1</v>
      </c>
      <c r="Y312" t="s">
        <v>34899</v>
      </c>
      <c r="Z312">
        <v>9</v>
      </c>
      <c r="AA312">
        <v>199208</v>
      </c>
      <c r="AB312">
        <v>121</v>
      </c>
      <c r="AC312" t="s">
        <v>2640</v>
      </c>
      <c r="AD312">
        <v>1012</v>
      </c>
      <c r="AE312" t="s">
        <v>2</v>
      </c>
      <c r="AF312">
        <v>1</v>
      </c>
      <c r="AG312" t="s">
        <v>34895</v>
      </c>
      <c r="AH312">
        <v>21</v>
      </c>
      <c r="AI312" t="s">
        <v>34900</v>
      </c>
      <c r="AJ312">
        <v>147</v>
      </c>
      <c r="AK312" t="s">
        <v>150</v>
      </c>
      <c r="AP312" t="s">
        <v>4568</v>
      </c>
      <c r="AQ312" t="s">
        <v>4569</v>
      </c>
      <c r="AR312">
        <v>0</v>
      </c>
      <c r="AS312" t="s">
        <v>2632</v>
      </c>
      <c r="AT312" t="s">
        <v>35300</v>
      </c>
      <c r="AW312">
        <v>55.675880759999998</v>
      </c>
      <c r="AX312">
        <v>12.53756656</v>
      </c>
      <c r="AY312" t="s">
        <v>2633</v>
      </c>
      <c r="AZ312">
        <v>1084</v>
      </c>
      <c r="BA312" t="s">
        <v>2634</v>
      </c>
    </row>
    <row r="313" spans="1:53" x14ac:dyDescent="0.25">
      <c r="A313">
        <v>147049</v>
      </c>
      <c r="B313" t="s">
        <v>4570</v>
      </c>
      <c r="C313">
        <v>2000</v>
      </c>
      <c r="D313" t="s">
        <v>4309</v>
      </c>
      <c r="E313" t="s">
        <v>164</v>
      </c>
      <c r="F313">
        <v>64985817</v>
      </c>
      <c r="G313">
        <v>1003145549</v>
      </c>
      <c r="H313" t="s">
        <v>4571</v>
      </c>
      <c r="I313" t="s">
        <v>4572</v>
      </c>
      <c r="J313" t="s">
        <v>4573</v>
      </c>
      <c r="K313" t="s">
        <v>4574</v>
      </c>
      <c r="L313">
        <v>784</v>
      </c>
      <c r="M313">
        <v>16</v>
      </c>
      <c r="Q313" s="1">
        <v>42033</v>
      </c>
      <c r="R313" t="s">
        <v>2628</v>
      </c>
      <c r="S313">
        <v>147</v>
      </c>
      <c r="T313" t="s">
        <v>150</v>
      </c>
      <c r="U313">
        <v>41852</v>
      </c>
      <c r="V313">
        <v>6</v>
      </c>
      <c r="W313" t="s">
        <v>3407</v>
      </c>
      <c r="X313">
        <v>1</v>
      </c>
      <c r="Y313" t="s">
        <v>34899</v>
      </c>
      <c r="Z313">
        <v>10</v>
      </c>
      <c r="AA313">
        <v>199801</v>
      </c>
      <c r="AB313">
        <v>129</v>
      </c>
      <c r="AC313" t="s">
        <v>122</v>
      </c>
      <c r="AD313">
        <v>1016</v>
      </c>
      <c r="AE313" t="s">
        <v>122</v>
      </c>
      <c r="AF313">
        <v>3</v>
      </c>
      <c r="AG313" t="s">
        <v>2688</v>
      </c>
      <c r="AH313">
        <v>29</v>
      </c>
      <c r="AI313" t="s">
        <v>4159</v>
      </c>
      <c r="AJ313">
        <v>147</v>
      </c>
      <c r="AK313" t="s">
        <v>150</v>
      </c>
      <c r="AP313" t="s">
        <v>4575</v>
      </c>
      <c r="AQ313" t="s">
        <v>4576</v>
      </c>
      <c r="AR313">
        <v>0</v>
      </c>
      <c r="AS313" t="s">
        <v>2632</v>
      </c>
      <c r="AT313" t="s">
        <v>35301</v>
      </c>
      <c r="AW313">
        <v>55.676196482710203</v>
      </c>
      <c r="AX313">
        <v>12.5196433070097</v>
      </c>
      <c r="AY313" t="s">
        <v>2633</v>
      </c>
      <c r="AZ313">
        <v>1084</v>
      </c>
      <c r="BA313" t="s">
        <v>2634</v>
      </c>
    </row>
    <row r="314" spans="1:53" x14ac:dyDescent="0.25">
      <c r="A314">
        <v>147051</v>
      </c>
      <c r="B314" t="s">
        <v>4577</v>
      </c>
      <c r="C314">
        <v>2000</v>
      </c>
      <c r="D314" t="s">
        <v>4309</v>
      </c>
      <c r="E314" t="s">
        <v>165</v>
      </c>
      <c r="F314">
        <v>11259979</v>
      </c>
      <c r="G314">
        <v>1008967535</v>
      </c>
      <c r="H314" t="s">
        <v>35302</v>
      </c>
      <c r="I314" t="s">
        <v>4578</v>
      </c>
      <c r="J314" t="s">
        <v>4579</v>
      </c>
      <c r="K314" t="s">
        <v>35303</v>
      </c>
      <c r="L314">
        <v>781</v>
      </c>
      <c r="M314">
        <v>4</v>
      </c>
      <c r="Q314" s="1">
        <v>43777</v>
      </c>
      <c r="R314" t="s">
        <v>2628</v>
      </c>
      <c r="S314">
        <v>147</v>
      </c>
      <c r="T314" t="s">
        <v>150</v>
      </c>
      <c r="U314" s="1"/>
      <c r="V314">
        <v>2</v>
      </c>
      <c r="W314" t="s">
        <v>2629</v>
      </c>
      <c r="X314">
        <v>1</v>
      </c>
      <c r="Y314" t="s">
        <v>34899</v>
      </c>
      <c r="Z314">
        <v>10</v>
      </c>
      <c r="AA314">
        <v>200108</v>
      </c>
      <c r="AB314">
        <v>121</v>
      </c>
      <c r="AC314" t="s">
        <v>2640</v>
      </c>
      <c r="AD314">
        <v>1012</v>
      </c>
      <c r="AE314" t="s">
        <v>2</v>
      </c>
      <c r="AF314">
        <v>1</v>
      </c>
      <c r="AG314" t="s">
        <v>34895</v>
      </c>
      <c r="AH314">
        <v>21</v>
      </c>
      <c r="AI314" t="s">
        <v>34900</v>
      </c>
      <c r="AJ314">
        <v>147</v>
      </c>
      <c r="AK314" t="s">
        <v>150</v>
      </c>
      <c r="AP314" t="s">
        <v>4580</v>
      </c>
      <c r="AQ314" t="s">
        <v>4581</v>
      </c>
      <c r="AR314">
        <v>0</v>
      </c>
      <c r="AS314" t="s">
        <v>2632</v>
      </c>
      <c r="AT314" t="s">
        <v>35288</v>
      </c>
      <c r="AW314">
        <v>55.680113749999997</v>
      </c>
      <c r="AX314">
        <v>12.49809325</v>
      </c>
      <c r="AY314" t="s">
        <v>2633</v>
      </c>
      <c r="AZ314">
        <v>1084</v>
      </c>
      <c r="BA314" t="s">
        <v>2634</v>
      </c>
    </row>
    <row r="315" spans="1:53" x14ac:dyDescent="0.25">
      <c r="A315">
        <v>147052</v>
      </c>
      <c r="B315" t="s">
        <v>35304</v>
      </c>
      <c r="C315">
        <v>1911</v>
      </c>
      <c r="D315" t="s">
        <v>3797</v>
      </c>
      <c r="E315" t="s">
        <v>166</v>
      </c>
      <c r="F315">
        <v>11259979</v>
      </c>
      <c r="G315">
        <v>1011096669</v>
      </c>
      <c r="H315" t="s">
        <v>35305</v>
      </c>
      <c r="J315" t="s">
        <v>4582</v>
      </c>
      <c r="K315" t="s">
        <v>4583</v>
      </c>
      <c r="L315">
        <v>577</v>
      </c>
      <c r="M315">
        <v>10</v>
      </c>
      <c r="Q315" s="1">
        <v>44585</v>
      </c>
      <c r="R315" t="s">
        <v>2628</v>
      </c>
      <c r="S315">
        <v>147</v>
      </c>
      <c r="T315" t="s">
        <v>150</v>
      </c>
      <c r="V315">
        <v>2</v>
      </c>
      <c r="W315" t="s">
        <v>2629</v>
      </c>
      <c r="X315">
        <v>1</v>
      </c>
      <c r="Y315" t="s">
        <v>34899</v>
      </c>
      <c r="Z315">
        <v>9</v>
      </c>
      <c r="AA315">
        <v>200408</v>
      </c>
      <c r="AB315">
        <v>121</v>
      </c>
      <c r="AC315" t="s">
        <v>2640</v>
      </c>
      <c r="AD315">
        <v>1012</v>
      </c>
      <c r="AE315" t="s">
        <v>2</v>
      </c>
      <c r="AF315">
        <v>1</v>
      </c>
      <c r="AG315" t="s">
        <v>34895</v>
      </c>
      <c r="AH315">
        <v>21</v>
      </c>
      <c r="AI315" t="s">
        <v>34900</v>
      </c>
      <c r="AJ315">
        <v>147</v>
      </c>
      <c r="AK315" t="s">
        <v>150</v>
      </c>
      <c r="AP315" t="s">
        <v>4584</v>
      </c>
      <c r="AQ315" t="s">
        <v>4585</v>
      </c>
      <c r="AR315">
        <v>0</v>
      </c>
      <c r="AS315" t="s">
        <v>2632</v>
      </c>
      <c r="AT315" t="s">
        <v>4586</v>
      </c>
      <c r="AW315">
        <v>55.677820789999998</v>
      </c>
      <c r="AX315">
        <v>12.552883530000001</v>
      </c>
      <c r="AY315" t="s">
        <v>2633</v>
      </c>
      <c r="AZ315">
        <v>1084</v>
      </c>
      <c r="BA315" t="s">
        <v>2634</v>
      </c>
    </row>
    <row r="316" spans="1:53" x14ac:dyDescent="0.25">
      <c r="A316">
        <v>147053</v>
      </c>
      <c r="B316" t="s">
        <v>4587</v>
      </c>
      <c r="C316">
        <v>2000</v>
      </c>
      <c r="D316" t="s">
        <v>4309</v>
      </c>
      <c r="E316" t="s">
        <v>167</v>
      </c>
      <c r="F316">
        <v>72609018</v>
      </c>
      <c r="G316">
        <v>1002377807</v>
      </c>
      <c r="H316" t="s">
        <v>4588</v>
      </c>
      <c r="J316" t="s">
        <v>4589</v>
      </c>
      <c r="K316" t="s">
        <v>4590</v>
      </c>
      <c r="L316">
        <v>475</v>
      </c>
      <c r="M316">
        <v>46</v>
      </c>
      <c r="Q316" s="1">
        <v>44350</v>
      </c>
      <c r="R316" t="s">
        <v>2628</v>
      </c>
      <c r="S316">
        <v>147</v>
      </c>
      <c r="T316" t="s">
        <v>150</v>
      </c>
      <c r="V316">
        <v>6</v>
      </c>
      <c r="W316" t="s">
        <v>3407</v>
      </c>
      <c r="X316">
        <v>1</v>
      </c>
      <c r="Y316" t="s">
        <v>34899</v>
      </c>
      <c r="Z316">
        <v>9</v>
      </c>
      <c r="AA316">
        <v>200411</v>
      </c>
      <c r="AB316">
        <v>129</v>
      </c>
      <c r="AC316" t="s">
        <v>122</v>
      </c>
      <c r="AD316">
        <v>1016</v>
      </c>
      <c r="AE316" t="s">
        <v>122</v>
      </c>
      <c r="AF316">
        <v>1</v>
      </c>
      <c r="AG316" t="s">
        <v>34895</v>
      </c>
      <c r="AH316">
        <v>99</v>
      </c>
      <c r="AI316" t="s">
        <v>34896</v>
      </c>
      <c r="AJ316">
        <v>147</v>
      </c>
      <c r="AK316" t="s">
        <v>150</v>
      </c>
      <c r="AP316" t="s">
        <v>4591</v>
      </c>
      <c r="AQ316" t="s">
        <v>4592</v>
      </c>
      <c r="AR316">
        <v>0</v>
      </c>
      <c r="AS316" t="s">
        <v>2632</v>
      </c>
      <c r="AT316" t="s">
        <v>4593</v>
      </c>
      <c r="AW316">
        <v>55.688472449999999</v>
      </c>
      <c r="AX316">
        <v>12.534337300000001</v>
      </c>
      <c r="AY316" t="s">
        <v>2633</v>
      </c>
      <c r="AZ316">
        <v>1084</v>
      </c>
      <c r="BA316" t="s">
        <v>2634</v>
      </c>
    </row>
    <row r="317" spans="1:53" x14ac:dyDescent="0.25">
      <c r="A317">
        <v>147054</v>
      </c>
      <c r="B317" t="s">
        <v>4594</v>
      </c>
      <c r="C317">
        <v>1967</v>
      </c>
      <c r="D317" t="s">
        <v>3797</v>
      </c>
      <c r="E317" t="s">
        <v>4595</v>
      </c>
      <c r="F317">
        <v>11259979</v>
      </c>
      <c r="G317">
        <v>1013002084</v>
      </c>
      <c r="H317" t="s">
        <v>4596</v>
      </c>
      <c r="J317" t="s">
        <v>4597</v>
      </c>
      <c r="K317" t="s">
        <v>35306</v>
      </c>
      <c r="L317">
        <v>766</v>
      </c>
      <c r="M317">
        <v>10</v>
      </c>
      <c r="Q317" s="1">
        <v>44452</v>
      </c>
      <c r="R317" t="s">
        <v>2628</v>
      </c>
      <c r="S317">
        <v>147</v>
      </c>
      <c r="T317" t="s">
        <v>150</v>
      </c>
      <c r="U317">
        <v>44440</v>
      </c>
      <c r="V317">
        <v>2</v>
      </c>
      <c r="W317" t="s">
        <v>2629</v>
      </c>
      <c r="X317">
        <v>1</v>
      </c>
      <c r="Y317" t="s">
        <v>34899</v>
      </c>
      <c r="Z317">
        <v>10</v>
      </c>
      <c r="AA317">
        <v>200605</v>
      </c>
      <c r="AB317">
        <v>126</v>
      </c>
      <c r="AC317" t="s">
        <v>62</v>
      </c>
      <c r="AD317">
        <v>1015</v>
      </c>
      <c r="AE317" t="s">
        <v>62</v>
      </c>
      <c r="AF317">
        <v>3</v>
      </c>
      <c r="AG317" t="s">
        <v>2688</v>
      </c>
      <c r="AH317">
        <v>99</v>
      </c>
      <c r="AI317" t="s">
        <v>34896</v>
      </c>
      <c r="AJ317">
        <v>147</v>
      </c>
      <c r="AK317" t="s">
        <v>150</v>
      </c>
      <c r="AL317">
        <v>2</v>
      </c>
      <c r="AM317" t="s">
        <v>2703</v>
      </c>
      <c r="AN317">
        <v>280188</v>
      </c>
      <c r="AP317" t="s">
        <v>4598</v>
      </c>
      <c r="AQ317" t="s">
        <v>4599</v>
      </c>
      <c r="AR317">
        <v>0</v>
      </c>
      <c r="AS317" t="s">
        <v>2632</v>
      </c>
      <c r="AT317" t="s">
        <v>35307</v>
      </c>
      <c r="AW317">
        <v>55.683905459999998</v>
      </c>
      <c r="AX317">
        <v>12.549453440000001</v>
      </c>
      <c r="AY317" t="s">
        <v>2633</v>
      </c>
      <c r="AZ317">
        <v>1084</v>
      </c>
      <c r="BA317" t="s">
        <v>2634</v>
      </c>
    </row>
    <row r="318" spans="1:53" x14ac:dyDescent="0.25">
      <c r="A318">
        <v>147200</v>
      </c>
      <c r="C318">
        <v>2000</v>
      </c>
      <c r="D318" t="s">
        <v>4309</v>
      </c>
      <c r="E318" t="s">
        <v>35308</v>
      </c>
      <c r="F318">
        <v>11259979</v>
      </c>
      <c r="G318">
        <v>1009827273</v>
      </c>
      <c r="H318" t="s">
        <v>4600</v>
      </c>
      <c r="I318" t="s">
        <v>4601</v>
      </c>
      <c r="J318" t="s">
        <v>4602</v>
      </c>
      <c r="K318" t="s">
        <v>4603</v>
      </c>
      <c r="L318">
        <v>220</v>
      </c>
      <c r="M318">
        <v>7</v>
      </c>
      <c r="Q318" s="1">
        <v>43790</v>
      </c>
      <c r="R318" t="s">
        <v>2628</v>
      </c>
      <c r="S318">
        <v>147</v>
      </c>
      <c r="T318" t="s">
        <v>150</v>
      </c>
      <c r="U318" s="1"/>
      <c r="V318">
        <v>2</v>
      </c>
      <c r="W318" t="s">
        <v>2629</v>
      </c>
      <c r="X318">
        <v>1</v>
      </c>
      <c r="Y318" t="s">
        <v>34899</v>
      </c>
      <c r="AB318">
        <v>932</v>
      </c>
      <c r="AC318" t="s">
        <v>324</v>
      </c>
      <c r="AD318">
        <v>2021</v>
      </c>
      <c r="AE318" t="s">
        <v>324</v>
      </c>
      <c r="AF318">
        <v>2</v>
      </c>
      <c r="AG318" t="s">
        <v>35025</v>
      </c>
      <c r="AH318">
        <v>10</v>
      </c>
      <c r="AI318" t="s">
        <v>35050</v>
      </c>
      <c r="AJ318">
        <v>147</v>
      </c>
      <c r="AK318" t="s">
        <v>150</v>
      </c>
      <c r="AP318" t="s">
        <v>4604</v>
      </c>
      <c r="AR318">
        <v>0</v>
      </c>
      <c r="AS318" t="s">
        <v>2632</v>
      </c>
      <c r="AT318" t="s">
        <v>4605</v>
      </c>
      <c r="AW318">
        <v>55.67945907</v>
      </c>
      <c r="AX318">
        <v>12.533369159999999</v>
      </c>
      <c r="AY318" t="s">
        <v>2633</v>
      </c>
      <c r="AZ318">
        <v>1084</v>
      </c>
      <c r="BA318" t="s">
        <v>2634</v>
      </c>
    </row>
    <row r="319" spans="1:53" x14ac:dyDescent="0.25">
      <c r="A319">
        <v>147201</v>
      </c>
      <c r="C319">
        <v>2000</v>
      </c>
      <c r="D319" t="s">
        <v>4309</v>
      </c>
      <c r="E319" t="s">
        <v>35309</v>
      </c>
      <c r="F319">
        <v>11259979</v>
      </c>
      <c r="G319">
        <v>1003257919</v>
      </c>
      <c r="I319" t="s">
        <v>4606</v>
      </c>
      <c r="J319" t="s">
        <v>4607</v>
      </c>
      <c r="K319" t="s">
        <v>4608</v>
      </c>
      <c r="L319">
        <v>514</v>
      </c>
      <c r="M319">
        <v>40</v>
      </c>
      <c r="Q319" s="1">
        <v>41605</v>
      </c>
      <c r="R319" t="s">
        <v>2628</v>
      </c>
      <c r="S319">
        <v>147</v>
      </c>
      <c r="T319" t="s">
        <v>150</v>
      </c>
      <c r="U319">
        <v>41579</v>
      </c>
      <c r="V319">
        <v>2</v>
      </c>
      <c r="W319" t="s">
        <v>2629</v>
      </c>
      <c r="X319">
        <v>1</v>
      </c>
      <c r="Y319" t="s">
        <v>34899</v>
      </c>
      <c r="AB319">
        <v>931</v>
      </c>
      <c r="AC319" t="s">
        <v>3546</v>
      </c>
      <c r="AD319">
        <v>2022</v>
      </c>
      <c r="AE319" t="s">
        <v>3546</v>
      </c>
      <c r="AF319">
        <v>3</v>
      </c>
      <c r="AG319" t="s">
        <v>2688</v>
      </c>
      <c r="AH319">
        <v>7</v>
      </c>
      <c r="AI319" t="s">
        <v>3444</v>
      </c>
      <c r="AJ319">
        <v>147</v>
      </c>
      <c r="AK319" t="s">
        <v>150</v>
      </c>
      <c r="AP319" t="s">
        <v>4609</v>
      </c>
      <c r="AQ319" t="s">
        <v>4610</v>
      </c>
      <c r="AR319">
        <v>0</v>
      </c>
      <c r="AS319" t="s">
        <v>2632</v>
      </c>
      <c r="AT319" t="s">
        <v>4611</v>
      </c>
      <c r="AW319">
        <v>55.686877163746203</v>
      </c>
      <c r="AX319">
        <v>12.5292049325435</v>
      </c>
      <c r="AY319" t="s">
        <v>2633</v>
      </c>
      <c r="AZ319">
        <v>1084</v>
      </c>
      <c r="BA319" t="s">
        <v>2634</v>
      </c>
    </row>
    <row r="320" spans="1:53" x14ac:dyDescent="0.25">
      <c r="A320">
        <v>147202</v>
      </c>
      <c r="C320">
        <v>2000</v>
      </c>
      <c r="D320" t="s">
        <v>4309</v>
      </c>
      <c r="E320" t="s">
        <v>4612</v>
      </c>
      <c r="F320">
        <v>11259979</v>
      </c>
      <c r="G320">
        <v>1011096626</v>
      </c>
      <c r="H320" t="s">
        <v>4613</v>
      </c>
      <c r="I320" t="s">
        <v>4614</v>
      </c>
      <c r="J320" t="s">
        <v>4615</v>
      </c>
      <c r="K320" t="s">
        <v>4616</v>
      </c>
      <c r="L320">
        <v>238</v>
      </c>
      <c r="M320">
        <v>86</v>
      </c>
      <c r="Q320" s="1">
        <v>43822</v>
      </c>
      <c r="R320" t="s">
        <v>2628</v>
      </c>
      <c r="S320">
        <v>147</v>
      </c>
      <c r="T320" t="s">
        <v>150</v>
      </c>
      <c r="U320" s="1">
        <v>43830</v>
      </c>
      <c r="V320">
        <v>2</v>
      </c>
      <c r="W320" t="s">
        <v>2629</v>
      </c>
      <c r="X320">
        <v>1</v>
      </c>
      <c r="Y320" t="s">
        <v>34899</v>
      </c>
      <c r="AA320">
        <v>200409</v>
      </c>
      <c r="AB320">
        <v>933</v>
      </c>
      <c r="AC320" t="s">
        <v>3452</v>
      </c>
      <c r="AD320">
        <v>2024</v>
      </c>
      <c r="AE320" t="s">
        <v>3452</v>
      </c>
      <c r="AF320">
        <v>3</v>
      </c>
      <c r="AG320" t="s">
        <v>2688</v>
      </c>
      <c r="AH320">
        <v>7</v>
      </c>
      <c r="AI320" t="s">
        <v>3444</v>
      </c>
      <c r="AJ320">
        <v>147</v>
      </c>
      <c r="AK320" t="s">
        <v>150</v>
      </c>
      <c r="AP320" t="s">
        <v>4617</v>
      </c>
      <c r="AQ320" t="s">
        <v>4618</v>
      </c>
      <c r="AR320">
        <v>0</v>
      </c>
      <c r="AS320" t="s">
        <v>2632</v>
      </c>
      <c r="AT320" t="s">
        <v>4619</v>
      </c>
      <c r="AW320">
        <v>55.682441070000003</v>
      </c>
      <c r="AX320">
        <v>12.5023257</v>
      </c>
      <c r="AY320" t="s">
        <v>2633</v>
      </c>
      <c r="AZ320">
        <v>1084</v>
      </c>
      <c r="BA320" t="s">
        <v>2634</v>
      </c>
    </row>
    <row r="321" spans="1:53" x14ac:dyDescent="0.25">
      <c r="A321">
        <v>147210</v>
      </c>
      <c r="B321" t="s">
        <v>4620</v>
      </c>
      <c r="C321">
        <v>2000</v>
      </c>
      <c r="D321" t="s">
        <v>4309</v>
      </c>
      <c r="E321" t="s">
        <v>168</v>
      </c>
      <c r="F321">
        <v>11259979</v>
      </c>
      <c r="G321">
        <v>1003258198</v>
      </c>
      <c r="H321" t="s">
        <v>4621</v>
      </c>
      <c r="I321" t="s">
        <v>4622</v>
      </c>
      <c r="J321" t="s">
        <v>4623</v>
      </c>
      <c r="K321" t="s">
        <v>35298</v>
      </c>
      <c r="L321">
        <v>725</v>
      </c>
      <c r="M321">
        <v>30</v>
      </c>
      <c r="Q321" s="1">
        <v>44844</v>
      </c>
      <c r="R321" t="s">
        <v>2628</v>
      </c>
      <c r="S321">
        <v>147</v>
      </c>
      <c r="T321" t="s">
        <v>150</v>
      </c>
      <c r="U321" s="1"/>
      <c r="V321">
        <v>2</v>
      </c>
      <c r="W321" t="s">
        <v>2629</v>
      </c>
      <c r="X321">
        <v>1</v>
      </c>
      <c r="Y321" t="s">
        <v>34899</v>
      </c>
      <c r="AA321">
        <v>197811</v>
      </c>
      <c r="AB321">
        <v>125</v>
      </c>
      <c r="AC321" t="s">
        <v>3462</v>
      </c>
      <c r="AD321">
        <v>1014</v>
      </c>
      <c r="AE321" t="s">
        <v>102</v>
      </c>
      <c r="AF321">
        <v>1</v>
      </c>
      <c r="AG321" t="s">
        <v>34895</v>
      </c>
      <c r="AH321">
        <v>24</v>
      </c>
      <c r="AI321" t="s">
        <v>3462</v>
      </c>
      <c r="AJ321">
        <v>147</v>
      </c>
      <c r="AK321" t="s">
        <v>150</v>
      </c>
      <c r="AP321" t="s">
        <v>4624</v>
      </c>
      <c r="AQ321" t="s">
        <v>4625</v>
      </c>
      <c r="AR321">
        <v>0</v>
      </c>
      <c r="AS321" t="s">
        <v>2632</v>
      </c>
      <c r="AT321" t="s">
        <v>35293</v>
      </c>
      <c r="AW321">
        <v>55.670509490000001</v>
      </c>
      <c r="AX321">
        <v>12.503187479999999</v>
      </c>
      <c r="AY321" t="s">
        <v>2633</v>
      </c>
      <c r="AZ321">
        <v>1084</v>
      </c>
      <c r="BA321" t="s">
        <v>2634</v>
      </c>
    </row>
    <row r="322" spans="1:53" x14ac:dyDescent="0.25">
      <c r="A322">
        <v>147248</v>
      </c>
      <c r="B322" t="s">
        <v>4626</v>
      </c>
      <c r="C322">
        <v>2000</v>
      </c>
      <c r="D322" t="s">
        <v>4309</v>
      </c>
      <c r="E322" t="s">
        <v>4627</v>
      </c>
      <c r="F322">
        <v>29575770</v>
      </c>
      <c r="G322">
        <v>1011096618</v>
      </c>
      <c r="H322" t="s">
        <v>35310</v>
      </c>
      <c r="I322" t="s">
        <v>4628</v>
      </c>
      <c r="J322" t="s">
        <v>4629</v>
      </c>
      <c r="K322" t="s">
        <v>4630</v>
      </c>
      <c r="L322">
        <v>229</v>
      </c>
      <c r="M322">
        <v>3</v>
      </c>
      <c r="Q322" s="1">
        <v>44797</v>
      </c>
      <c r="R322" t="s">
        <v>2628</v>
      </c>
      <c r="V322">
        <v>4</v>
      </c>
      <c r="W322" t="s">
        <v>3081</v>
      </c>
      <c r="X322">
        <v>1</v>
      </c>
      <c r="Y322" t="s">
        <v>34899</v>
      </c>
      <c r="AA322">
        <v>200408</v>
      </c>
      <c r="AB322">
        <v>137</v>
      </c>
      <c r="AC322" t="s">
        <v>3522</v>
      </c>
      <c r="AD322">
        <v>1053</v>
      </c>
      <c r="AE322" t="s">
        <v>3522</v>
      </c>
      <c r="AF322">
        <v>1</v>
      </c>
      <c r="AG322" t="s">
        <v>34895</v>
      </c>
      <c r="AH322">
        <v>30</v>
      </c>
      <c r="AI322" t="s">
        <v>3512</v>
      </c>
      <c r="AJ322">
        <v>147</v>
      </c>
      <c r="AK322" t="s">
        <v>150</v>
      </c>
      <c r="AP322" t="s">
        <v>4631</v>
      </c>
      <c r="AQ322" t="s">
        <v>4632</v>
      </c>
      <c r="AR322">
        <v>0</v>
      </c>
      <c r="AS322" t="s">
        <v>2632</v>
      </c>
      <c r="AT322" t="s">
        <v>4633</v>
      </c>
      <c r="AW322">
        <v>55.68538461</v>
      </c>
      <c r="AX322">
        <v>12.52835211</v>
      </c>
      <c r="AY322" t="s">
        <v>2633</v>
      </c>
      <c r="AZ322">
        <v>1084</v>
      </c>
      <c r="BA322" t="s">
        <v>2634</v>
      </c>
    </row>
    <row r="323" spans="1:53" x14ac:dyDescent="0.25">
      <c r="A323">
        <v>147304</v>
      </c>
      <c r="B323" t="s">
        <v>4634</v>
      </c>
      <c r="C323">
        <v>1876</v>
      </c>
      <c r="D323" t="s">
        <v>3797</v>
      </c>
      <c r="E323" t="s">
        <v>169</v>
      </c>
      <c r="F323">
        <v>52677750</v>
      </c>
      <c r="G323">
        <v>1001991377</v>
      </c>
      <c r="H323" t="s">
        <v>4635</v>
      </c>
      <c r="I323" t="s">
        <v>4636</v>
      </c>
      <c r="J323" t="s">
        <v>4637</v>
      </c>
      <c r="K323" t="s">
        <v>4638</v>
      </c>
      <c r="L323">
        <v>451</v>
      </c>
      <c r="M323">
        <v>2</v>
      </c>
      <c r="Q323" s="1">
        <v>43777</v>
      </c>
      <c r="R323" t="s">
        <v>2628</v>
      </c>
      <c r="V323">
        <v>5</v>
      </c>
      <c r="W323" t="s">
        <v>2938</v>
      </c>
      <c r="X323">
        <v>1</v>
      </c>
      <c r="Y323" t="s">
        <v>34899</v>
      </c>
      <c r="Z323">
        <v>10</v>
      </c>
      <c r="AA323">
        <v>198308</v>
      </c>
      <c r="AB323">
        <v>123</v>
      </c>
      <c r="AC323" t="s">
        <v>109</v>
      </c>
      <c r="AD323">
        <v>1011</v>
      </c>
      <c r="AE323" t="s">
        <v>109</v>
      </c>
      <c r="AF323">
        <v>1</v>
      </c>
      <c r="AG323" t="s">
        <v>34895</v>
      </c>
      <c r="AH323">
        <v>80</v>
      </c>
      <c r="AI323" t="s">
        <v>109</v>
      </c>
      <c r="AJ323">
        <v>147</v>
      </c>
      <c r="AK323" t="s">
        <v>150</v>
      </c>
      <c r="AP323" t="s">
        <v>4639</v>
      </c>
      <c r="AQ323" t="s">
        <v>4640</v>
      </c>
      <c r="AR323">
        <v>0</v>
      </c>
      <c r="AS323" t="s">
        <v>2632</v>
      </c>
      <c r="AT323" t="s">
        <v>4641</v>
      </c>
      <c r="AW323">
        <v>55.67814491</v>
      </c>
      <c r="AX323">
        <v>12.54294018</v>
      </c>
      <c r="AY323" t="s">
        <v>2633</v>
      </c>
      <c r="AZ323">
        <v>1084</v>
      </c>
      <c r="BA323" t="s">
        <v>2634</v>
      </c>
    </row>
    <row r="324" spans="1:53" x14ac:dyDescent="0.25">
      <c r="A324">
        <v>147376</v>
      </c>
      <c r="B324" t="s">
        <v>4642</v>
      </c>
      <c r="C324">
        <v>2000</v>
      </c>
      <c r="D324" t="s">
        <v>4309</v>
      </c>
      <c r="E324" t="s">
        <v>4643</v>
      </c>
      <c r="F324">
        <v>18952181</v>
      </c>
      <c r="G324">
        <v>1003617817</v>
      </c>
      <c r="H324" t="s">
        <v>35311</v>
      </c>
      <c r="I324" t="s">
        <v>4644</v>
      </c>
      <c r="J324" t="s">
        <v>4645</v>
      </c>
      <c r="K324" t="s">
        <v>4646</v>
      </c>
      <c r="L324">
        <v>475</v>
      </c>
      <c r="M324">
        <v>11</v>
      </c>
      <c r="Q324" s="1">
        <v>43790</v>
      </c>
      <c r="R324" t="s">
        <v>2628</v>
      </c>
      <c r="V324">
        <v>6</v>
      </c>
      <c r="W324" t="s">
        <v>3407</v>
      </c>
      <c r="X324">
        <v>1</v>
      </c>
      <c r="Y324" t="s">
        <v>34899</v>
      </c>
      <c r="AA324">
        <v>199601</v>
      </c>
      <c r="AB324">
        <v>147</v>
      </c>
      <c r="AC324" t="s">
        <v>35093</v>
      </c>
      <c r="AD324">
        <v>1021</v>
      </c>
      <c r="AE324" t="s">
        <v>35093</v>
      </c>
      <c r="AF324">
        <v>2</v>
      </c>
      <c r="AG324" t="s">
        <v>35025</v>
      </c>
      <c r="AH324">
        <v>86</v>
      </c>
      <c r="AI324" t="s">
        <v>35093</v>
      </c>
      <c r="AJ324">
        <v>147</v>
      </c>
      <c r="AK324" t="s">
        <v>150</v>
      </c>
      <c r="AP324" t="s">
        <v>4647</v>
      </c>
      <c r="AQ324" t="s">
        <v>4648</v>
      </c>
      <c r="AR324">
        <v>0</v>
      </c>
      <c r="AS324" t="s">
        <v>2632</v>
      </c>
      <c r="AT324" t="s">
        <v>4593</v>
      </c>
      <c r="AW324">
        <v>55.687294340000001</v>
      </c>
      <c r="AX324">
        <v>12.53780916</v>
      </c>
      <c r="AY324" t="s">
        <v>2633</v>
      </c>
      <c r="AZ324">
        <v>1084</v>
      </c>
      <c r="BA324" t="s">
        <v>2634</v>
      </c>
    </row>
    <row r="325" spans="1:53" x14ac:dyDescent="0.25">
      <c r="A325">
        <v>147378</v>
      </c>
      <c r="B325" t="s">
        <v>4642</v>
      </c>
      <c r="C325">
        <v>2000</v>
      </c>
      <c r="D325" t="s">
        <v>4309</v>
      </c>
      <c r="E325" t="s">
        <v>4649</v>
      </c>
      <c r="F325">
        <v>18952181</v>
      </c>
      <c r="G325">
        <v>1003617817</v>
      </c>
      <c r="H325" t="s">
        <v>35311</v>
      </c>
      <c r="I325" t="s">
        <v>4644</v>
      </c>
      <c r="J325" t="s">
        <v>4645</v>
      </c>
      <c r="K325" t="s">
        <v>4646</v>
      </c>
      <c r="L325">
        <v>475</v>
      </c>
      <c r="M325">
        <v>11</v>
      </c>
      <c r="Q325" s="1">
        <v>43706</v>
      </c>
      <c r="R325" t="s">
        <v>2628</v>
      </c>
      <c r="V325">
        <v>5</v>
      </c>
      <c r="W325" t="s">
        <v>2938</v>
      </c>
      <c r="X325">
        <v>1</v>
      </c>
      <c r="Y325" t="s">
        <v>34899</v>
      </c>
      <c r="AA325">
        <v>200906</v>
      </c>
      <c r="AB325">
        <v>147</v>
      </c>
      <c r="AC325" t="s">
        <v>35093</v>
      </c>
      <c r="AD325">
        <v>1021</v>
      </c>
      <c r="AE325" t="s">
        <v>35093</v>
      </c>
      <c r="AF325">
        <v>1</v>
      </c>
      <c r="AG325" t="s">
        <v>34895</v>
      </c>
      <c r="AH325">
        <v>99</v>
      </c>
      <c r="AI325" t="s">
        <v>34896</v>
      </c>
      <c r="AJ325">
        <v>147</v>
      </c>
      <c r="AK325" t="s">
        <v>150</v>
      </c>
      <c r="AP325" t="s">
        <v>4647</v>
      </c>
      <c r="AQ325" t="s">
        <v>4650</v>
      </c>
      <c r="AR325">
        <v>0</v>
      </c>
      <c r="AS325" t="s">
        <v>2632</v>
      </c>
      <c r="AT325" t="s">
        <v>4593</v>
      </c>
      <c r="AW325">
        <v>55.687294340000001</v>
      </c>
      <c r="AX325">
        <v>12.53780916</v>
      </c>
      <c r="AY325" t="s">
        <v>2633</v>
      </c>
      <c r="AZ325">
        <v>1084</v>
      </c>
      <c r="BA325" t="s">
        <v>2634</v>
      </c>
    </row>
    <row r="326" spans="1:53" x14ac:dyDescent="0.25">
      <c r="A326">
        <v>147401</v>
      </c>
      <c r="B326" t="s">
        <v>4651</v>
      </c>
      <c r="C326">
        <v>2000</v>
      </c>
      <c r="D326" t="s">
        <v>4309</v>
      </c>
      <c r="E326" t="s">
        <v>170</v>
      </c>
      <c r="F326">
        <v>20578912</v>
      </c>
      <c r="G326">
        <v>1003400771</v>
      </c>
      <c r="H326" t="s">
        <v>4652</v>
      </c>
      <c r="I326" t="s">
        <v>4653</v>
      </c>
      <c r="J326" t="s">
        <v>4654</v>
      </c>
      <c r="K326" t="s">
        <v>35312</v>
      </c>
      <c r="L326">
        <v>217</v>
      </c>
      <c r="M326">
        <v>7</v>
      </c>
      <c r="Q326" s="1">
        <v>43790</v>
      </c>
      <c r="R326" t="s">
        <v>2628</v>
      </c>
      <c r="V326">
        <v>4</v>
      </c>
      <c r="W326" t="s">
        <v>3081</v>
      </c>
      <c r="X326">
        <v>1</v>
      </c>
      <c r="Y326" t="s">
        <v>34899</v>
      </c>
      <c r="AA326">
        <v>189601</v>
      </c>
      <c r="AB326">
        <v>242</v>
      </c>
      <c r="AC326" t="s">
        <v>3671</v>
      </c>
      <c r="AD326">
        <v>1071</v>
      </c>
      <c r="AE326" t="s">
        <v>111</v>
      </c>
      <c r="AF326">
        <v>4</v>
      </c>
      <c r="AG326" t="s">
        <v>35075</v>
      </c>
      <c r="AH326">
        <v>99</v>
      </c>
      <c r="AI326" t="s">
        <v>34896</v>
      </c>
      <c r="AJ326">
        <v>147</v>
      </c>
      <c r="AK326" t="s">
        <v>150</v>
      </c>
      <c r="AP326" t="s">
        <v>4655</v>
      </c>
      <c r="AQ326" t="s">
        <v>4656</v>
      </c>
      <c r="AR326">
        <v>1</v>
      </c>
      <c r="AS326" t="s">
        <v>3533</v>
      </c>
      <c r="AT326" t="s">
        <v>35313</v>
      </c>
      <c r="AW326">
        <v>55.682868669999998</v>
      </c>
      <c r="AX326">
        <v>12.519145979999999</v>
      </c>
      <c r="AY326" t="s">
        <v>2633</v>
      </c>
      <c r="AZ326">
        <v>1084</v>
      </c>
      <c r="BA326" t="s">
        <v>2634</v>
      </c>
    </row>
    <row r="327" spans="1:53" x14ac:dyDescent="0.25">
      <c r="A327">
        <v>147402</v>
      </c>
      <c r="B327" t="s">
        <v>4657</v>
      </c>
      <c r="C327">
        <v>2000</v>
      </c>
      <c r="D327" t="s">
        <v>4309</v>
      </c>
      <c r="E327" t="s">
        <v>35314</v>
      </c>
      <c r="F327">
        <v>62572019</v>
      </c>
      <c r="G327">
        <v>1014910375</v>
      </c>
      <c r="H327" t="s">
        <v>3542</v>
      </c>
      <c r="J327" t="s">
        <v>4658</v>
      </c>
      <c r="K327" t="s">
        <v>4659</v>
      </c>
      <c r="L327">
        <v>619</v>
      </c>
      <c r="M327">
        <v>1</v>
      </c>
      <c r="Q327" s="1">
        <v>43726</v>
      </c>
      <c r="R327" t="s">
        <v>2628</v>
      </c>
      <c r="V327">
        <v>4</v>
      </c>
      <c r="W327" t="s">
        <v>3081</v>
      </c>
      <c r="X327">
        <v>4</v>
      </c>
      <c r="Y327" t="s">
        <v>3442</v>
      </c>
      <c r="AA327">
        <v>193608</v>
      </c>
      <c r="AB327">
        <v>380</v>
      </c>
      <c r="AC327" t="s">
        <v>3959</v>
      </c>
      <c r="AD327">
        <v>1085</v>
      </c>
      <c r="AE327" t="s">
        <v>35115</v>
      </c>
      <c r="AF327">
        <v>1</v>
      </c>
      <c r="AG327" t="s">
        <v>34895</v>
      </c>
      <c r="AH327">
        <v>99</v>
      </c>
      <c r="AI327" t="s">
        <v>34896</v>
      </c>
      <c r="AJ327">
        <v>147</v>
      </c>
      <c r="AK327" t="s">
        <v>150</v>
      </c>
      <c r="AO327">
        <v>219417</v>
      </c>
      <c r="AP327" t="s">
        <v>3960</v>
      </c>
      <c r="AQ327" t="s">
        <v>3548</v>
      </c>
      <c r="AR327">
        <v>2</v>
      </c>
      <c r="AS327" t="s">
        <v>3549</v>
      </c>
      <c r="AT327" t="s">
        <v>4660</v>
      </c>
      <c r="AW327">
        <v>55.678954900000001</v>
      </c>
      <c r="AX327">
        <v>12.519822639999999</v>
      </c>
      <c r="AY327" t="s">
        <v>2633</v>
      </c>
      <c r="AZ327">
        <v>1084</v>
      </c>
      <c r="BA327" t="s">
        <v>2634</v>
      </c>
    </row>
    <row r="328" spans="1:53" x14ac:dyDescent="0.25">
      <c r="A328">
        <v>147405</v>
      </c>
      <c r="B328" t="s">
        <v>4661</v>
      </c>
      <c r="C328">
        <v>2000</v>
      </c>
      <c r="D328" t="s">
        <v>4309</v>
      </c>
      <c r="E328" t="s">
        <v>35315</v>
      </c>
      <c r="F328">
        <v>30891732</v>
      </c>
      <c r="G328">
        <v>1014190283</v>
      </c>
      <c r="H328" t="s">
        <v>3542</v>
      </c>
      <c r="I328" t="s">
        <v>4662</v>
      </c>
      <c r="J328" t="s">
        <v>3699</v>
      </c>
      <c r="K328" t="s">
        <v>4663</v>
      </c>
      <c r="L328">
        <v>598</v>
      </c>
      <c r="M328">
        <v>27</v>
      </c>
      <c r="Q328" s="1">
        <v>43790</v>
      </c>
      <c r="R328" t="s">
        <v>2628</v>
      </c>
      <c r="V328">
        <v>4</v>
      </c>
      <c r="W328" t="s">
        <v>3081</v>
      </c>
      <c r="X328">
        <v>4</v>
      </c>
      <c r="Y328" t="s">
        <v>3442</v>
      </c>
      <c r="AA328">
        <v>191908</v>
      </c>
      <c r="AB328">
        <v>311</v>
      </c>
      <c r="AC328" t="s">
        <v>35134</v>
      </c>
      <c r="AD328">
        <v>1085</v>
      </c>
      <c r="AE328" t="s">
        <v>35115</v>
      </c>
      <c r="AF328">
        <v>1</v>
      </c>
      <c r="AG328" t="s">
        <v>34895</v>
      </c>
      <c r="AH328">
        <v>99</v>
      </c>
      <c r="AI328" t="s">
        <v>34896</v>
      </c>
      <c r="AJ328">
        <v>147</v>
      </c>
      <c r="AK328" t="s">
        <v>150</v>
      </c>
      <c r="AO328">
        <v>219417</v>
      </c>
      <c r="AP328" t="s">
        <v>3960</v>
      </c>
      <c r="AQ328" t="s">
        <v>3548</v>
      </c>
      <c r="AR328">
        <v>2</v>
      </c>
      <c r="AS328" t="s">
        <v>3549</v>
      </c>
      <c r="AT328" t="s">
        <v>4471</v>
      </c>
      <c r="AW328">
        <v>55.683100060000001</v>
      </c>
      <c r="AX328">
        <v>12.52957853</v>
      </c>
      <c r="AY328" t="s">
        <v>2633</v>
      </c>
      <c r="AZ328">
        <v>1084</v>
      </c>
      <c r="BA328" t="s">
        <v>2634</v>
      </c>
    </row>
    <row r="329" spans="1:53" x14ac:dyDescent="0.25">
      <c r="A329">
        <v>147406</v>
      </c>
      <c r="B329" t="s">
        <v>35316</v>
      </c>
      <c r="C329">
        <v>2000</v>
      </c>
      <c r="D329" t="s">
        <v>4309</v>
      </c>
      <c r="E329" t="s">
        <v>35317</v>
      </c>
      <c r="F329">
        <v>19596915</v>
      </c>
      <c r="G329">
        <v>1003403332</v>
      </c>
      <c r="H329" t="s">
        <v>35318</v>
      </c>
      <c r="I329" t="s">
        <v>4664</v>
      </c>
      <c r="J329" t="s">
        <v>4665</v>
      </c>
      <c r="K329" t="s">
        <v>4666</v>
      </c>
      <c r="L329">
        <v>728</v>
      </c>
      <c r="M329">
        <v>3</v>
      </c>
      <c r="Q329" s="1">
        <v>43885</v>
      </c>
      <c r="R329" t="s">
        <v>2628</v>
      </c>
      <c r="V329">
        <v>4</v>
      </c>
      <c r="W329" t="s">
        <v>3081</v>
      </c>
      <c r="X329">
        <v>4</v>
      </c>
      <c r="Y329" t="s">
        <v>3442</v>
      </c>
      <c r="AA329">
        <v>191708</v>
      </c>
      <c r="AB329">
        <v>301</v>
      </c>
      <c r="AC329" t="s">
        <v>3772</v>
      </c>
      <c r="AD329">
        <v>1131</v>
      </c>
      <c r="AE329" t="s">
        <v>3772</v>
      </c>
      <c r="AF329">
        <v>4</v>
      </c>
      <c r="AG329" t="s">
        <v>35075</v>
      </c>
      <c r="AH329">
        <v>99</v>
      </c>
      <c r="AI329" t="s">
        <v>34896</v>
      </c>
      <c r="AJ329">
        <v>147</v>
      </c>
      <c r="AK329" t="s">
        <v>150</v>
      </c>
      <c r="AP329" t="s">
        <v>4667</v>
      </c>
      <c r="AQ329" t="s">
        <v>4668</v>
      </c>
      <c r="AR329">
        <v>1</v>
      </c>
      <c r="AS329" t="s">
        <v>3533</v>
      </c>
      <c r="AT329" t="s">
        <v>4669</v>
      </c>
      <c r="AW329">
        <v>55.681549400000002</v>
      </c>
      <c r="AX329">
        <v>12.53045198</v>
      </c>
      <c r="AY329" t="s">
        <v>2633</v>
      </c>
      <c r="AZ329">
        <v>1084</v>
      </c>
      <c r="BA329" t="s">
        <v>2634</v>
      </c>
    </row>
    <row r="330" spans="1:53" x14ac:dyDescent="0.25">
      <c r="A330">
        <v>147408</v>
      </c>
      <c r="B330" t="s">
        <v>4670</v>
      </c>
      <c r="C330">
        <v>1925</v>
      </c>
      <c r="D330" t="s">
        <v>3797</v>
      </c>
      <c r="E330" t="s">
        <v>4671</v>
      </c>
      <c r="F330">
        <v>60798419</v>
      </c>
      <c r="G330">
        <v>1003400783</v>
      </c>
      <c r="H330" t="s">
        <v>4672</v>
      </c>
      <c r="I330" t="s">
        <v>4673</v>
      </c>
      <c r="J330" t="s">
        <v>3890</v>
      </c>
      <c r="K330" t="s">
        <v>4674</v>
      </c>
      <c r="L330">
        <v>433</v>
      </c>
      <c r="M330">
        <v>6</v>
      </c>
      <c r="Q330" s="1">
        <v>44608</v>
      </c>
      <c r="R330" t="s">
        <v>2628</v>
      </c>
      <c r="V330">
        <v>4</v>
      </c>
      <c r="W330" t="s">
        <v>3081</v>
      </c>
      <c r="X330">
        <v>1</v>
      </c>
      <c r="Y330" t="s">
        <v>34899</v>
      </c>
      <c r="AA330">
        <v>190001</v>
      </c>
      <c r="AB330">
        <v>241</v>
      </c>
      <c r="AC330" t="s">
        <v>3891</v>
      </c>
      <c r="AD330">
        <v>1071</v>
      </c>
      <c r="AE330" t="s">
        <v>111</v>
      </c>
      <c r="AF330">
        <v>1</v>
      </c>
      <c r="AG330" t="s">
        <v>34895</v>
      </c>
      <c r="AH330">
        <v>99</v>
      </c>
      <c r="AI330" t="s">
        <v>34896</v>
      </c>
      <c r="AJ330">
        <v>147</v>
      </c>
      <c r="AK330" t="s">
        <v>150</v>
      </c>
      <c r="AO330">
        <v>101497</v>
      </c>
      <c r="AP330" t="s">
        <v>4073</v>
      </c>
      <c r="AQ330" t="s">
        <v>4675</v>
      </c>
      <c r="AR330">
        <v>2</v>
      </c>
      <c r="AS330" t="s">
        <v>3549</v>
      </c>
      <c r="AT330" t="s">
        <v>4075</v>
      </c>
      <c r="AW330">
        <v>55.680728000000002</v>
      </c>
      <c r="AX330">
        <v>12.55377376</v>
      </c>
      <c r="AY330" t="s">
        <v>2633</v>
      </c>
      <c r="AZ330">
        <v>1084</v>
      </c>
      <c r="BA330" t="s">
        <v>2634</v>
      </c>
    </row>
    <row r="331" spans="1:53" x14ac:dyDescent="0.25">
      <c r="A331">
        <v>147409</v>
      </c>
      <c r="B331" t="s">
        <v>35319</v>
      </c>
      <c r="C331">
        <v>1799</v>
      </c>
      <c r="D331" t="s">
        <v>34892</v>
      </c>
      <c r="E331" t="s">
        <v>35320</v>
      </c>
      <c r="F331">
        <v>30787986</v>
      </c>
      <c r="G331">
        <v>1003403848</v>
      </c>
      <c r="H331" t="s">
        <v>3708</v>
      </c>
      <c r="I331" t="s">
        <v>4676</v>
      </c>
      <c r="J331" t="s">
        <v>4677</v>
      </c>
      <c r="K331" t="s">
        <v>4678</v>
      </c>
      <c r="L331">
        <v>5436</v>
      </c>
      <c r="M331">
        <v>49</v>
      </c>
      <c r="Q331" s="1">
        <v>42712</v>
      </c>
      <c r="R331" t="s">
        <v>2628</v>
      </c>
      <c r="U331">
        <v>42705</v>
      </c>
      <c r="V331">
        <v>4</v>
      </c>
      <c r="W331" t="s">
        <v>3081</v>
      </c>
      <c r="X331">
        <v>4</v>
      </c>
      <c r="Y331" t="s">
        <v>3442</v>
      </c>
      <c r="AA331">
        <v>188501</v>
      </c>
      <c r="AB331">
        <v>312</v>
      </c>
      <c r="AC331" t="s">
        <v>35118</v>
      </c>
      <c r="AD331">
        <v>1085</v>
      </c>
      <c r="AE331" t="s">
        <v>35115</v>
      </c>
      <c r="AF331">
        <v>3</v>
      </c>
      <c r="AG331" t="s">
        <v>2688</v>
      </c>
      <c r="AH331">
        <v>99</v>
      </c>
      <c r="AI331" t="s">
        <v>34896</v>
      </c>
      <c r="AJ331">
        <v>101</v>
      </c>
      <c r="AK331" t="s">
        <v>34320</v>
      </c>
      <c r="AL331">
        <v>2</v>
      </c>
      <c r="AM331" t="s">
        <v>2703</v>
      </c>
      <c r="AN331">
        <v>280717</v>
      </c>
      <c r="AO331">
        <v>219416</v>
      </c>
      <c r="AP331" t="s">
        <v>4679</v>
      </c>
      <c r="AQ331" t="s">
        <v>4680</v>
      </c>
      <c r="AR331">
        <v>2</v>
      </c>
      <c r="AS331" t="s">
        <v>3549</v>
      </c>
      <c r="AT331" t="s">
        <v>4681</v>
      </c>
      <c r="AW331">
        <v>55.666450539585497</v>
      </c>
      <c r="AX331">
        <v>12.537802133042399</v>
      </c>
      <c r="AY331" t="s">
        <v>2633</v>
      </c>
      <c r="AZ331">
        <v>1084</v>
      </c>
      <c r="BA331" t="s">
        <v>2634</v>
      </c>
    </row>
    <row r="332" spans="1:53" x14ac:dyDescent="0.25">
      <c r="A332">
        <v>147410</v>
      </c>
      <c r="B332" t="s">
        <v>4682</v>
      </c>
      <c r="C332">
        <v>1870</v>
      </c>
      <c r="D332" t="s">
        <v>3797</v>
      </c>
      <c r="E332" t="s">
        <v>35321</v>
      </c>
      <c r="F332">
        <v>29979812</v>
      </c>
      <c r="G332">
        <v>1003404200</v>
      </c>
      <c r="H332" t="s">
        <v>4683</v>
      </c>
      <c r="I332" t="s">
        <v>4684</v>
      </c>
      <c r="J332" t="s">
        <v>4685</v>
      </c>
      <c r="K332" t="s">
        <v>4686</v>
      </c>
      <c r="L332">
        <v>115</v>
      </c>
      <c r="M332">
        <v>17</v>
      </c>
      <c r="Q332" s="1">
        <v>43551</v>
      </c>
      <c r="R332" t="s">
        <v>2628</v>
      </c>
      <c r="U332" s="1">
        <v>40909</v>
      </c>
      <c r="V332">
        <v>4</v>
      </c>
      <c r="W332" t="s">
        <v>3081</v>
      </c>
      <c r="X332">
        <v>4</v>
      </c>
      <c r="Y332" t="s">
        <v>3442</v>
      </c>
      <c r="AA332">
        <v>185601</v>
      </c>
      <c r="AB332">
        <v>301</v>
      </c>
      <c r="AC332" t="s">
        <v>3772</v>
      </c>
      <c r="AD332">
        <v>1131</v>
      </c>
      <c r="AE332" t="s">
        <v>3772</v>
      </c>
      <c r="AF332">
        <v>3</v>
      </c>
      <c r="AG332" t="s">
        <v>2688</v>
      </c>
      <c r="AH332">
        <v>99</v>
      </c>
      <c r="AI332" t="s">
        <v>34896</v>
      </c>
      <c r="AJ332">
        <v>147</v>
      </c>
      <c r="AK332" t="s">
        <v>150</v>
      </c>
      <c r="AO332">
        <v>101582</v>
      </c>
      <c r="AP332" t="s">
        <v>4687</v>
      </c>
      <c r="AQ332" t="s">
        <v>4688</v>
      </c>
      <c r="AR332">
        <v>2</v>
      </c>
      <c r="AS332" t="s">
        <v>3549</v>
      </c>
      <c r="AT332" t="s">
        <v>4689</v>
      </c>
      <c r="AW332">
        <v>55.679602010000004</v>
      </c>
      <c r="AX332">
        <v>12.542100039999999</v>
      </c>
      <c r="AY332" t="s">
        <v>2633</v>
      </c>
      <c r="AZ332">
        <v>1084</v>
      </c>
      <c r="BA332" t="s">
        <v>2634</v>
      </c>
    </row>
    <row r="333" spans="1:53" x14ac:dyDescent="0.25">
      <c r="A333">
        <v>147411</v>
      </c>
      <c r="B333" t="s">
        <v>35322</v>
      </c>
      <c r="C333">
        <v>2000</v>
      </c>
      <c r="D333" t="s">
        <v>4309</v>
      </c>
      <c r="E333" t="s">
        <v>35323</v>
      </c>
      <c r="F333">
        <v>16287180</v>
      </c>
      <c r="H333" t="s">
        <v>35324</v>
      </c>
      <c r="I333" t="s">
        <v>4690</v>
      </c>
      <c r="J333" t="s">
        <v>4691</v>
      </c>
      <c r="K333" t="s">
        <v>4692</v>
      </c>
      <c r="L333">
        <v>679</v>
      </c>
      <c r="M333">
        <v>28</v>
      </c>
      <c r="Q333" s="1">
        <v>44456</v>
      </c>
      <c r="R333" t="s">
        <v>2628</v>
      </c>
      <c r="U333" s="1"/>
      <c r="V333">
        <v>1</v>
      </c>
      <c r="W333" t="s">
        <v>3230</v>
      </c>
      <c r="X333">
        <v>3</v>
      </c>
      <c r="Y333" t="s">
        <v>3814</v>
      </c>
      <c r="AB333">
        <v>391</v>
      </c>
      <c r="AC333" t="s">
        <v>3815</v>
      </c>
      <c r="AD333">
        <v>1082</v>
      </c>
      <c r="AE333" t="s">
        <v>3816</v>
      </c>
      <c r="AF333">
        <v>1</v>
      </c>
      <c r="AG333" t="s">
        <v>34895</v>
      </c>
      <c r="AH333">
        <v>99</v>
      </c>
      <c r="AI333" t="s">
        <v>34896</v>
      </c>
      <c r="AJ333">
        <v>147</v>
      </c>
      <c r="AK333" t="s">
        <v>150</v>
      </c>
      <c r="AP333" t="s">
        <v>4693</v>
      </c>
      <c r="AQ333" t="s">
        <v>4694</v>
      </c>
      <c r="AR333">
        <v>0</v>
      </c>
      <c r="AS333" t="s">
        <v>2632</v>
      </c>
      <c r="AT333" t="s">
        <v>4695</v>
      </c>
      <c r="AU333" t="s">
        <v>4696</v>
      </c>
      <c r="AW333">
        <v>55.671387230000001</v>
      </c>
      <c r="AX333">
        <v>12.52510811</v>
      </c>
      <c r="AY333" t="s">
        <v>2633</v>
      </c>
      <c r="AZ333">
        <v>1084</v>
      </c>
      <c r="BA333" t="s">
        <v>2634</v>
      </c>
    </row>
    <row r="334" spans="1:53" x14ac:dyDescent="0.25">
      <c r="A334">
        <v>147415</v>
      </c>
      <c r="B334" t="s">
        <v>4697</v>
      </c>
      <c r="C334">
        <v>2000</v>
      </c>
      <c r="D334" t="s">
        <v>4309</v>
      </c>
      <c r="E334" t="s">
        <v>4698</v>
      </c>
      <c r="F334">
        <v>62572019</v>
      </c>
      <c r="G334">
        <v>1014910375</v>
      </c>
      <c r="H334" t="s">
        <v>4699</v>
      </c>
      <c r="I334" t="s">
        <v>4700</v>
      </c>
      <c r="J334" t="s">
        <v>4701</v>
      </c>
      <c r="K334" t="s">
        <v>4702</v>
      </c>
      <c r="L334">
        <v>619</v>
      </c>
      <c r="M334" t="s">
        <v>4484</v>
      </c>
      <c r="Q334" s="1">
        <v>44880</v>
      </c>
      <c r="R334" t="s">
        <v>2628</v>
      </c>
      <c r="V334">
        <v>5</v>
      </c>
      <c r="W334" t="s">
        <v>2938</v>
      </c>
      <c r="X334">
        <v>1</v>
      </c>
      <c r="Y334" t="s">
        <v>34899</v>
      </c>
      <c r="AA334">
        <v>199101</v>
      </c>
      <c r="AB334">
        <v>281</v>
      </c>
      <c r="AC334" t="s">
        <v>3808</v>
      </c>
      <c r="AD334">
        <v>1072</v>
      </c>
      <c r="AE334" t="s">
        <v>3873</v>
      </c>
      <c r="AF334">
        <v>1</v>
      </c>
      <c r="AG334" t="s">
        <v>34895</v>
      </c>
      <c r="AH334">
        <v>99</v>
      </c>
      <c r="AI334" t="s">
        <v>34896</v>
      </c>
      <c r="AJ334">
        <v>147</v>
      </c>
      <c r="AK334" t="s">
        <v>150</v>
      </c>
      <c r="AP334" t="s">
        <v>4703</v>
      </c>
      <c r="AQ334" t="s">
        <v>4704</v>
      </c>
      <c r="AR334">
        <v>0</v>
      </c>
      <c r="AS334" t="s">
        <v>2632</v>
      </c>
      <c r="AT334" t="s">
        <v>4660</v>
      </c>
      <c r="AW334">
        <v>55.678740300000001</v>
      </c>
      <c r="AX334">
        <v>12.5197235</v>
      </c>
      <c r="AY334" t="s">
        <v>2633</v>
      </c>
      <c r="AZ334">
        <v>1084</v>
      </c>
      <c r="BA334" t="s">
        <v>2634</v>
      </c>
    </row>
    <row r="335" spans="1:53" x14ac:dyDescent="0.25">
      <c r="A335">
        <v>147417</v>
      </c>
      <c r="B335" t="s">
        <v>4705</v>
      </c>
      <c r="C335">
        <v>2200</v>
      </c>
      <c r="D335" t="s">
        <v>34908</v>
      </c>
      <c r="E335" t="s">
        <v>4706</v>
      </c>
      <c r="F335">
        <v>30891732</v>
      </c>
      <c r="G335">
        <v>1014685320</v>
      </c>
      <c r="H335" t="s">
        <v>4707</v>
      </c>
      <c r="I335" t="s">
        <v>4708</v>
      </c>
      <c r="J335" t="s">
        <v>3699</v>
      </c>
      <c r="K335" t="s">
        <v>3700</v>
      </c>
      <c r="L335">
        <v>6372</v>
      </c>
      <c r="M335">
        <v>26</v>
      </c>
      <c r="Q335" s="1">
        <v>42676</v>
      </c>
      <c r="R335" t="s">
        <v>2628</v>
      </c>
      <c r="U335">
        <v>42681</v>
      </c>
      <c r="V335">
        <v>5</v>
      </c>
      <c r="W335" t="s">
        <v>2938</v>
      </c>
      <c r="X335">
        <v>4</v>
      </c>
      <c r="Y335" t="s">
        <v>3442</v>
      </c>
      <c r="AA335">
        <v>196309</v>
      </c>
      <c r="AB335">
        <v>243</v>
      </c>
      <c r="AC335" t="s">
        <v>4709</v>
      </c>
      <c r="AD335">
        <v>1085</v>
      </c>
      <c r="AE335" t="s">
        <v>35115</v>
      </c>
      <c r="AF335">
        <v>3</v>
      </c>
      <c r="AG335" t="s">
        <v>2688</v>
      </c>
      <c r="AH335">
        <v>99</v>
      </c>
      <c r="AI335" t="s">
        <v>34896</v>
      </c>
      <c r="AJ335">
        <v>101</v>
      </c>
      <c r="AK335" t="s">
        <v>34320</v>
      </c>
      <c r="AL335">
        <v>2</v>
      </c>
      <c r="AM335" t="s">
        <v>2703</v>
      </c>
      <c r="AN335">
        <v>101522</v>
      </c>
      <c r="AO335">
        <v>219417</v>
      </c>
      <c r="AP335" t="s">
        <v>3701</v>
      </c>
      <c r="AQ335" t="s">
        <v>3821</v>
      </c>
      <c r="AR335">
        <v>2</v>
      </c>
      <c r="AS335" t="s">
        <v>3549</v>
      </c>
      <c r="AT335" t="s">
        <v>3703</v>
      </c>
      <c r="AW335">
        <v>55.703228963128403</v>
      </c>
      <c r="AX335">
        <v>12.5545584284281</v>
      </c>
      <c r="AY335" t="s">
        <v>2633</v>
      </c>
      <c r="AZ335">
        <v>1084</v>
      </c>
      <c r="BA335" t="s">
        <v>2634</v>
      </c>
    </row>
    <row r="336" spans="1:53" x14ac:dyDescent="0.25">
      <c r="A336">
        <v>147422</v>
      </c>
      <c r="B336" t="s">
        <v>4710</v>
      </c>
      <c r="C336">
        <v>2000</v>
      </c>
      <c r="D336" t="s">
        <v>4309</v>
      </c>
      <c r="E336" t="s">
        <v>35325</v>
      </c>
      <c r="F336">
        <v>30891732</v>
      </c>
      <c r="G336">
        <v>1014190291</v>
      </c>
      <c r="H336" t="s">
        <v>3542</v>
      </c>
      <c r="I336" t="s">
        <v>4711</v>
      </c>
      <c r="J336" t="s">
        <v>3699</v>
      </c>
      <c r="K336" t="s">
        <v>4712</v>
      </c>
      <c r="L336">
        <v>484</v>
      </c>
      <c r="M336">
        <v>35</v>
      </c>
      <c r="Q336" s="1">
        <v>43790</v>
      </c>
      <c r="R336" t="s">
        <v>2628</v>
      </c>
      <c r="U336" s="1"/>
      <c r="V336">
        <v>4</v>
      </c>
      <c r="W336" t="s">
        <v>3081</v>
      </c>
      <c r="X336">
        <v>4</v>
      </c>
      <c r="Y336" t="s">
        <v>3442</v>
      </c>
      <c r="AA336">
        <v>193701</v>
      </c>
      <c r="AB336">
        <v>333</v>
      </c>
      <c r="AC336" t="s">
        <v>35326</v>
      </c>
      <c r="AD336">
        <v>1085</v>
      </c>
      <c r="AE336" t="s">
        <v>35115</v>
      </c>
      <c r="AF336">
        <v>1</v>
      </c>
      <c r="AG336" t="s">
        <v>34895</v>
      </c>
      <c r="AH336">
        <v>99</v>
      </c>
      <c r="AI336" t="s">
        <v>34896</v>
      </c>
      <c r="AJ336">
        <v>147</v>
      </c>
      <c r="AK336" t="s">
        <v>150</v>
      </c>
      <c r="AL336">
        <v>1</v>
      </c>
      <c r="AM336" t="s">
        <v>3345</v>
      </c>
      <c r="AN336">
        <v>101437</v>
      </c>
      <c r="AO336">
        <v>219417</v>
      </c>
      <c r="AP336" t="s">
        <v>3960</v>
      </c>
      <c r="AQ336" t="s">
        <v>3548</v>
      </c>
      <c r="AR336">
        <v>2</v>
      </c>
      <c r="AS336" t="s">
        <v>3549</v>
      </c>
      <c r="AT336" t="s">
        <v>4713</v>
      </c>
      <c r="AW336">
        <v>55.690685680000001</v>
      </c>
      <c r="AX336">
        <v>12.53447368</v>
      </c>
      <c r="AY336" t="s">
        <v>2633</v>
      </c>
      <c r="AZ336">
        <v>1084</v>
      </c>
      <c r="BA336" t="s">
        <v>2634</v>
      </c>
    </row>
    <row r="337" spans="1:53" x14ac:dyDescent="0.25">
      <c r="A337">
        <v>147424</v>
      </c>
      <c r="B337" t="s">
        <v>4714</v>
      </c>
      <c r="C337">
        <v>2200</v>
      </c>
      <c r="D337" t="s">
        <v>34908</v>
      </c>
      <c r="E337" t="s">
        <v>35327</v>
      </c>
      <c r="F337">
        <v>30891732</v>
      </c>
      <c r="G337">
        <v>1014190488</v>
      </c>
      <c r="H337" t="s">
        <v>4707</v>
      </c>
      <c r="I337" t="s">
        <v>4715</v>
      </c>
      <c r="J337" t="s">
        <v>3699</v>
      </c>
      <c r="K337" t="s">
        <v>4716</v>
      </c>
      <c r="L337">
        <v>7336</v>
      </c>
      <c r="M337">
        <v>18</v>
      </c>
      <c r="Q337" s="1">
        <v>42676</v>
      </c>
      <c r="R337" t="s">
        <v>2628</v>
      </c>
      <c r="U337">
        <v>42681</v>
      </c>
      <c r="V337">
        <v>4</v>
      </c>
      <c r="W337" t="s">
        <v>3081</v>
      </c>
      <c r="X337">
        <v>4</v>
      </c>
      <c r="Y337" t="s">
        <v>3442</v>
      </c>
      <c r="AA337">
        <v>196904</v>
      </c>
      <c r="AB337">
        <v>318</v>
      </c>
      <c r="AC337" t="s">
        <v>35077</v>
      </c>
      <c r="AD337">
        <v>1085</v>
      </c>
      <c r="AE337" t="s">
        <v>35115</v>
      </c>
      <c r="AF337">
        <v>3</v>
      </c>
      <c r="AG337" t="s">
        <v>2688</v>
      </c>
      <c r="AH337">
        <v>99</v>
      </c>
      <c r="AI337" t="s">
        <v>34896</v>
      </c>
      <c r="AJ337">
        <v>101</v>
      </c>
      <c r="AK337" t="s">
        <v>34320</v>
      </c>
      <c r="AL337">
        <v>1</v>
      </c>
      <c r="AM337" t="s">
        <v>3345</v>
      </c>
      <c r="AN337">
        <v>101472</v>
      </c>
      <c r="AO337">
        <v>219417</v>
      </c>
      <c r="AP337" t="s">
        <v>3701</v>
      </c>
      <c r="AQ337" t="s">
        <v>4717</v>
      </c>
      <c r="AR337">
        <v>2</v>
      </c>
      <c r="AS337" t="s">
        <v>3549</v>
      </c>
      <c r="AT337" t="s">
        <v>3787</v>
      </c>
      <c r="AW337">
        <v>55.697732279434398</v>
      </c>
      <c r="AX337">
        <v>12.558199119183</v>
      </c>
      <c r="AY337" t="s">
        <v>2633</v>
      </c>
      <c r="AZ337">
        <v>1084</v>
      </c>
      <c r="BA337" t="s">
        <v>2634</v>
      </c>
    </row>
    <row r="338" spans="1:53" x14ac:dyDescent="0.25">
      <c r="A338">
        <v>147425</v>
      </c>
      <c r="B338" t="s">
        <v>4718</v>
      </c>
      <c r="C338">
        <v>1974</v>
      </c>
      <c r="D338" t="s">
        <v>3797</v>
      </c>
      <c r="E338" t="s">
        <v>35328</v>
      </c>
      <c r="F338">
        <v>11748708</v>
      </c>
      <c r="G338">
        <v>1003400679</v>
      </c>
      <c r="H338" t="s">
        <v>35112</v>
      </c>
      <c r="I338" t="s">
        <v>4719</v>
      </c>
      <c r="J338" t="s">
        <v>3669</v>
      </c>
      <c r="K338" t="s">
        <v>4720</v>
      </c>
      <c r="L338">
        <v>430</v>
      </c>
      <c r="M338">
        <v>5</v>
      </c>
      <c r="Q338" s="1">
        <v>43790</v>
      </c>
      <c r="R338" t="s">
        <v>2628</v>
      </c>
      <c r="U338" s="1"/>
      <c r="V338">
        <v>4</v>
      </c>
      <c r="W338" t="s">
        <v>3081</v>
      </c>
      <c r="X338">
        <v>1</v>
      </c>
      <c r="Y338" t="s">
        <v>34899</v>
      </c>
      <c r="AA338">
        <v>200210</v>
      </c>
      <c r="AB338">
        <v>242</v>
      </c>
      <c r="AC338" t="s">
        <v>3671</v>
      </c>
      <c r="AD338">
        <v>1071</v>
      </c>
      <c r="AE338" t="s">
        <v>111</v>
      </c>
      <c r="AF338">
        <v>1</v>
      </c>
      <c r="AG338" t="s">
        <v>34895</v>
      </c>
      <c r="AH338">
        <v>99</v>
      </c>
      <c r="AI338" t="s">
        <v>34896</v>
      </c>
      <c r="AJ338">
        <v>147</v>
      </c>
      <c r="AK338" t="s">
        <v>150</v>
      </c>
      <c r="AO338">
        <v>280727</v>
      </c>
      <c r="AP338" t="s">
        <v>3672</v>
      </c>
      <c r="AQ338" t="s">
        <v>3673</v>
      </c>
      <c r="AR338">
        <v>2</v>
      </c>
      <c r="AS338" t="s">
        <v>3549</v>
      </c>
      <c r="AT338" t="s">
        <v>4721</v>
      </c>
      <c r="AW338">
        <v>55.683077670000003</v>
      </c>
      <c r="AX338">
        <v>12.55459441</v>
      </c>
      <c r="AY338" t="s">
        <v>2633</v>
      </c>
      <c r="AZ338">
        <v>1084</v>
      </c>
      <c r="BA338" t="s">
        <v>2634</v>
      </c>
    </row>
    <row r="339" spans="1:53" x14ac:dyDescent="0.25">
      <c r="A339">
        <v>147428</v>
      </c>
      <c r="B339" t="s">
        <v>4722</v>
      </c>
      <c r="C339">
        <v>2000</v>
      </c>
      <c r="D339" t="s">
        <v>4309</v>
      </c>
      <c r="E339" t="s">
        <v>4723</v>
      </c>
      <c r="F339">
        <v>20578912</v>
      </c>
      <c r="G339">
        <v>1003400771</v>
      </c>
      <c r="H339" t="s">
        <v>4652</v>
      </c>
      <c r="I339" t="s">
        <v>4653</v>
      </c>
      <c r="J339" t="s">
        <v>4654</v>
      </c>
      <c r="K339" t="s">
        <v>35312</v>
      </c>
      <c r="L339">
        <v>217</v>
      </c>
      <c r="M339">
        <v>7</v>
      </c>
      <c r="Q339" s="1">
        <v>43175</v>
      </c>
      <c r="R339" t="s">
        <v>2628</v>
      </c>
      <c r="V339">
        <v>4</v>
      </c>
      <c r="W339" t="s">
        <v>3081</v>
      </c>
      <c r="X339">
        <v>1</v>
      </c>
      <c r="Y339" t="s">
        <v>34899</v>
      </c>
      <c r="AA339">
        <v>200210</v>
      </c>
      <c r="AB339">
        <v>242</v>
      </c>
      <c r="AC339" t="s">
        <v>3671</v>
      </c>
      <c r="AD339">
        <v>1071</v>
      </c>
      <c r="AE339" t="s">
        <v>111</v>
      </c>
      <c r="AF339">
        <v>1</v>
      </c>
      <c r="AG339" t="s">
        <v>34895</v>
      </c>
      <c r="AH339">
        <v>99</v>
      </c>
      <c r="AI339" t="s">
        <v>34896</v>
      </c>
      <c r="AJ339">
        <v>147</v>
      </c>
      <c r="AK339" t="s">
        <v>150</v>
      </c>
      <c r="AO339">
        <v>147401</v>
      </c>
      <c r="AP339" t="s">
        <v>4655</v>
      </c>
      <c r="AQ339" t="s">
        <v>4656</v>
      </c>
      <c r="AR339">
        <v>2</v>
      </c>
      <c r="AS339" t="s">
        <v>3549</v>
      </c>
      <c r="AT339" t="s">
        <v>35313</v>
      </c>
      <c r="AW339">
        <v>55.682868669999998</v>
      </c>
      <c r="AX339">
        <v>12.519145979999999</v>
      </c>
      <c r="AY339" t="s">
        <v>2633</v>
      </c>
      <c r="AZ339">
        <v>1084</v>
      </c>
      <c r="BA339" t="s">
        <v>2634</v>
      </c>
    </row>
    <row r="340" spans="1:53" x14ac:dyDescent="0.25">
      <c r="A340">
        <v>147429</v>
      </c>
      <c r="B340" t="s">
        <v>4724</v>
      </c>
      <c r="C340">
        <v>2000</v>
      </c>
      <c r="D340" t="s">
        <v>4309</v>
      </c>
      <c r="E340" t="s">
        <v>4725</v>
      </c>
      <c r="F340">
        <v>20578912</v>
      </c>
      <c r="G340">
        <v>1003400771</v>
      </c>
      <c r="H340" t="s">
        <v>4726</v>
      </c>
      <c r="I340" t="s">
        <v>4653</v>
      </c>
      <c r="J340" t="s">
        <v>4654</v>
      </c>
      <c r="K340" t="s">
        <v>35329</v>
      </c>
      <c r="L340">
        <v>217</v>
      </c>
      <c r="M340">
        <v>5</v>
      </c>
      <c r="Q340" s="1">
        <v>40375</v>
      </c>
      <c r="R340" t="s">
        <v>2628</v>
      </c>
      <c r="U340">
        <v>40360</v>
      </c>
      <c r="V340">
        <v>4</v>
      </c>
      <c r="W340" t="s">
        <v>3081</v>
      </c>
      <c r="X340">
        <v>1</v>
      </c>
      <c r="Y340" t="s">
        <v>34899</v>
      </c>
      <c r="AA340">
        <v>200210</v>
      </c>
      <c r="AB340">
        <v>242</v>
      </c>
      <c r="AC340" t="s">
        <v>3671</v>
      </c>
      <c r="AD340">
        <v>1071</v>
      </c>
      <c r="AE340" t="s">
        <v>111</v>
      </c>
      <c r="AF340">
        <v>3</v>
      </c>
      <c r="AG340" t="s">
        <v>2688</v>
      </c>
      <c r="AH340">
        <v>99</v>
      </c>
      <c r="AI340" t="s">
        <v>34896</v>
      </c>
      <c r="AJ340">
        <v>147</v>
      </c>
      <c r="AK340" t="s">
        <v>150</v>
      </c>
      <c r="AL340">
        <v>2</v>
      </c>
      <c r="AM340" t="s">
        <v>2703</v>
      </c>
      <c r="AN340">
        <v>147401</v>
      </c>
      <c r="AO340">
        <v>147401</v>
      </c>
      <c r="AP340" t="s">
        <v>4655</v>
      </c>
      <c r="AQ340" t="s">
        <v>4656</v>
      </c>
      <c r="AR340">
        <v>2</v>
      </c>
      <c r="AS340" t="s">
        <v>3549</v>
      </c>
      <c r="AT340" t="s">
        <v>35313</v>
      </c>
      <c r="AW340">
        <v>55.682472930761797</v>
      </c>
      <c r="AX340">
        <v>12.5210594612261</v>
      </c>
      <c r="AY340" t="s">
        <v>2633</v>
      </c>
      <c r="AZ340">
        <v>1084</v>
      </c>
      <c r="BA340" t="s">
        <v>2634</v>
      </c>
    </row>
    <row r="341" spans="1:53" x14ac:dyDescent="0.25">
      <c r="A341">
        <v>147430</v>
      </c>
      <c r="B341" t="s">
        <v>35330</v>
      </c>
      <c r="C341">
        <v>2000</v>
      </c>
      <c r="D341" t="s">
        <v>4309</v>
      </c>
      <c r="E341" t="s">
        <v>35331</v>
      </c>
      <c r="F341">
        <v>20578912</v>
      </c>
      <c r="G341">
        <v>1003400771</v>
      </c>
      <c r="H341" t="s">
        <v>4652</v>
      </c>
      <c r="I341" t="s">
        <v>4653</v>
      </c>
      <c r="J341" t="s">
        <v>4654</v>
      </c>
      <c r="K341" t="s">
        <v>35312</v>
      </c>
      <c r="L341">
        <v>217</v>
      </c>
      <c r="M341">
        <v>7</v>
      </c>
      <c r="Q341" s="1">
        <v>43790</v>
      </c>
      <c r="R341" t="s">
        <v>2628</v>
      </c>
      <c r="U341" s="1"/>
      <c r="V341">
        <v>4</v>
      </c>
      <c r="W341" t="s">
        <v>3081</v>
      </c>
      <c r="X341">
        <v>1</v>
      </c>
      <c r="Y341" t="s">
        <v>34899</v>
      </c>
      <c r="AA341">
        <v>200210</v>
      </c>
      <c r="AB341">
        <v>242</v>
      </c>
      <c r="AC341" t="s">
        <v>3671</v>
      </c>
      <c r="AD341">
        <v>1071</v>
      </c>
      <c r="AE341" t="s">
        <v>111</v>
      </c>
      <c r="AF341">
        <v>1</v>
      </c>
      <c r="AG341" t="s">
        <v>34895</v>
      </c>
      <c r="AH341">
        <v>99</v>
      </c>
      <c r="AI341" t="s">
        <v>34896</v>
      </c>
      <c r="AJ341">
        <v>147</v>
      </c>
      <c r="AK341" t="s">
        <v>150</v>
      </c>
      <c r="AO341">
        <v>147401</v>
      </c>
      <c r="AP341" t="s">
        <v>4655</v>
      </c>
      <c r="AQ341" t="s">
        <v>4656</v>
      </c>
      <c r="AR341">
        <v>2</v>
      </c>
      <c r="AS341" t="s">
        <v>3549</v>
      </c>
      <c r="AT341" t="s">
        <v>35313</v>
      </c>
      <c r="AW341">
        <v>55.682868669999998</v>
      </c>
      <c r="AX341">
        <v>12.519145979999999</v>
      </c>
      <c r="AY341" t="s">
        <v>2633</v>
      </c>
      <c r="AZ341">
        <v>1084</v>
      </c>
      <c r="BA341" t="s">
        <v>2634</v>
      </c>
    </row>
    <row r="342" spans="1:53" x14ac:dyDescent="0.25">
      <c r="A342">
        <v>147434</v>
      </c>
      <c r="B342" t="s">
        <v>4727</v>
      </c>
      <c r="C342">
        <v>1900</v>
      </c>
      <c r="D342" t="s">
        <v>3797</v>
      </c>
      <c r="E342" t="s">
        <v>4728</v>
      </c>
      <c r="F342">
        <v>74303528</v>
      </c>
      <c r="G342">
        <v>1002427448</v>
      </c>
      <c r="H342" t="s">
        <v>35332</v>
      </c>
      <c r="J342" t="s">
        <v>4729</v>
      </c>
      <c r="K342" t="s">
        <v>4730</v>
      </c>
      <c r="L342">
        <v>838</v>
      </c>
      <c r="M342">
        <v>51</v>
      </c>
      <c r="Q342" s="1">
        <v>44021</v>
      </c>
      <c r="R342" t="s">
        <v>4432</v>
      </c>
      <c r="V342">
        <v>0</v>
      </c>
      <c r="W342" t="s">
        <v>3383</v>
      </c>
      <c r="X342">
        <v>1</v>
      </c>
      <c r="Y342" t="s">
        <v>34899</v>
      </c>
      <c r="AA342">
        <v>199910</v>
      </c>
      <c r="AB342">
        <v>319</v>
      </c>
      <c r="AC342" t="s">
        <v>35223</v>
      </c>
      <c r="AD342">
        <v>1087</v>
      </c>
      <c r="AE342" t="s">
        <v>4226</v>
      </c>
      <c r="AF342">
        <v>1</v>
      </c>
      <c r="AG342" t="s">
        <v>34895</v>
      </c>
      <c r="AH342">
        <v>99</v>
      </c>
      <c r="AI342" t="s">
        <v>34896</v>
      </c>
      <c r="AJ342">
        <v>147</v>
      </c>
      <c r="AK342" t="s">
        <v>150</v>
      </c>
      <c r="AP342" t="s">
        <v>4731</v>
      </c>
      <c r="AQ342" t="s">
        <v>4732</v>
      </c>
      <c r="AR342">
        <v>0</v>
      </c>
      <c r="AS342" t="s">
        <v>2632</v>
      </c>
      <c r="AT342" t="s">
        <v>4733</v>
      </c>
      <c r="AW342">
        <v>55.679955939999999</v>
      </c>
      <c r="AX342">
        <v>12.55481097</v>
      </c>
      <c r="AY342" t="s">
        <v>2633</v>
      </c>
      <c r="AZ342">
        <v>1084</v>
      </c>
      <c r="BA342" t="s">
        <v>2634</v>
      </c>
    </row>
    <row r="343" spans="1:53" x14ac:dyDescent="0.25">
      <c r="A343">
        <v>147435</v>
      </c>
      <c r="C343">
        <v>1921</v>
      </c>
      <c r="D343" t="s">
        <v>3797</v>
      </c>
      <c r="E343" t="s">
        <v>4734</v>
      </c>
      <c r="F343">
        <v>16756849</v>
      </c>
      <c r="G343">
        <v>1001155388</v>
      </c>
      <c r="H343" t="s">
        <v>4735</v>
      </c>
      <c r="J343" t="s">
        <v>4736</v>
      </c>
      <c r="K343" t="s">
        <v>4737</v>
      </c>
      <c r="L343">
        <v>694</v>
      </c>
      <c r="M343">
        <v>12</v>
      </c>
      <c r="P343" t="s">
        <v>3622</v>
      </c>
      <c r="Q343" s="1">
        <v>43642</v>
      </c>
      <c r="R343" t="s">
        <v>2628</v>
      </c>
      <c r="U343">
        <v>40546</v>
      </c>
      <c r="V343">
        <v>0</v>
      </c>
      <c r="W343" t="s">
        <v>3383</v>
      </c>
      <c r="X343">
        <v>1</v>
      </c>
      <c r="Y343" t="s">
        <v>34899</v>
      </c>
      <c r="AA343">
        <v>199212</v>
      </c>
      <c r="AB343">
        <v>224</v>
      </c>
      <c r="AC343" t="s">
        <v>35124</v>
      </c>
      <c r="AD343">
        <v>1087</v>
      </c>
      <c r="AE343" t="s">
        <v>4226</v>
      </c>
      <c r="AF343">
        <v>3</v>
      </c>
      <c r="AG343" t="s">
        <v>2688</v>
      </c>
      <c r="AH343">
        <v>99</v>
      </c>
      <c r="AI343" t="s">
        <v>34896</v>
      </c>
      <c r="AJ343">
        <v>147</v>
      </c>
      <c r="AK343" t="s">
        <v>150</v>
      </c>
      <c r="AP343" t="s">
        <v>4738</v>
      </c>
      <c r="AQ343" t="s">
        <v>4739</v>
      </c>
      <c r="AR343">
        <v>0</v>
      </c>
      <c r="AS343" t="s">
        <v>2632</v>
      </c>
      <c r="AT343" t="s">
        <v>4740</v>
      </c>
      <c r="AW343">
        <v>55.680139969999999</v>
      </c>
      <c r="AX343">
        <v>12.552162239999999</v>
      </c>
      <c r="AY343" t="s">
        <v>2633</v>
      </c>
      <c r="AZ343">
        <v>1084</v>
      </c>
      <c r="BA343" t="s">
        <v>2634</v>
      </c>
    </row>
    <row r="344" spans="1:53" x14ac:dyDescent="0.25">
      <c r="A344">
        <v>151000</v>
      </c>
      <c r="C344">
        <v>2750</v>
      </c>
      <c r="D344" t="s">
        <v>4741</v>
      </c>
      <c r="E344" t="s">
        <v>3954</v>
      </c>
      <c r="F344">
        <v>58271713</v>
      </c>
      <c r="I344" t="s">
        <v>4742</v>
      </c>
      <c r="J344" t="s">
        <v>4743</v>
      </c>
      <c r="K344" t="s">
        <v>35333</v>
      </c>
      <c r="L344">
        <v>152</v>
      </c>
      <c r="M344">
        <v>7</v>
      </c>
      <c r="Q344" s="1">
        <v>43790</v>
      </c>
      <c r="R344" t="s">
        <v>4744</v>
      </c>
      <c r="S344">
        <v>151</v>
      </c>
      <c r="T344" t="s">
        <v>3954</v>
      </c>
      <c r="U344" s="1"/>
      <c r="V344">
        <v>2</v>
      </c>
      <c r="W344" t="s">
        <v>2629</v>
      </c>
      <c r="X344">
        <v>5</v>
      </c>
      <c r="Y344" t="s">
        <v>34894</v>
      </c>
      <c r="AA344">
        <v>200701</v>
      </c>
      <c r="AB344">
        <v>923</v>
      </c>
      <c r="AC344" t="s">
        <v>149</v>
      </c>
      <c r="AD344">
        <v>2013</v>
      </c>
      <c r="AE344" t="s">
        <v>149</v>
      </c>
      <c r="AF344">
        <v>1</v>
      </c>
      <c r="AG344" t="s">
        <v>34895</v>
      </c>
      <c r="AH344">
        <v>99</v>
      </c>
      <c r="AI344" t="s">
        <v>34896</v>
      </c>
      <c r="AJ344">
        <v>151</v>
      </c>
      <c r="AK344" t="s">
        <v>3954</v>
      </c>
      <c r="AP344" t="s">
        <v>4745</v>
      </c>
      <c r="AQ344" t="s">
        <v>4746</v>
      </c>
      <c r="AR344">
        <v>0</v>
      </c>
      <c r="AS344" t="s">
        <v>2632</v>
      </c>
      <c r="AT344" t="s">
        <v>4747</v>
      </c>
      <c r="AU344" t="s">
        <v>34898</v>
      </c>
      <c r="AW344">
        <v>55.734040479999997</v>
      </c>
      <c r="AX344">
        <v>12.364778400000001</v>
      </c>
      <c r="AY344" t="s">
        <v>2633</v>
      </c>
      <c r="AZ344">
        <v>1084</v>
      </c>
      <c r="BA344" t="s">
        <v>2634</v>
      </c>
    </row>
    <row r="345" spans="1:53" x14ac:dyDescent="0.25">
      <c r="A345">
        <v>151002</v>
      </c>
      <c r="B345" t="s">
        <v>4748</v>
      </c>
      <c r="C345">
        <v>2750</v>
      </c>
      <c r="D345" t="s">
        <v>4741</v>
      </c>
      <c r="E345" t="s">
        <v>4749</v>
      </c>
      <c r="F345">
        <v>58271713</v>
      </c>
      <c r="G345">
        <v>1003260397</v>
      </c>
      <c r="H345" t="s">
        <v>4750</v>
      </c>
      <c r="I345" t="s">
        <v>4751</v>
      </c>
      <c r="J345" t="s">
        <v>4752</v>
      </c>
      <c r="K345" t="s">
        <v>4753</v>
      </c>
      <c r="L345">
        <v>259</v>
      </c>
      <c r="M345">
        <v>1</v>
      </c>
      <c r="Q345" s="1">
        <v>42955</v>
      </c>
      <c r="R345" t="s">
        <v>2628</v>
      </c>
      <c r="S345">
        <v>151</v>
      </c>
      <c r="T345" t="s">
        <v>3954</v>
      </c>
      <c r="U345">
        <v>42948</v>
      </c>
      <c r="V345">
        <v>2</v>
      </c>
      <c r="W345" t="s">
        <v>2629</v>
      </c>
      <c r="X345">
        <v>1</v>
      </c>
      <c r="Y345" t="s">
        <v>34899</v>
      </c>
      <c r="Z345">
        <v>10</v>
      </c>
      <c r="AA345">
        <v>197008</v>
      </c>
      <c r="AB345">
        <v>121</v>
      </c>
      <c r="AC345" t="s">
        <v>2640</v>
      </c>
      <c r="AD345">
        <v>1012</v>
      </c>
      <c r="AE345" t="s">
        <v>2</v>
      </c>
      <c r="AF345">
        <v>3</v>
      </c>
      <c r="AG345" t="s">
        <v>2688</v>
      </c>
      <c r="AH345">
        <v>21</v>
      </c>
      <c r="AI345" t="s">
        <v>34900</v>
      </c>
      <c r="AJ345">
        <v>151</v>
      </c>
      <c r="AK345" t="s">
        <v>3954</v>
      </c>
      <c r="AL345">
        <v>2</v>
      </c>
      <c r="AM345" t="s">
        <v>2703</v>
      </c>
      <c r="AN345">
        <v>280562</v>
      </c>
      <c r="AO345">
        <v>280562</v>
      </c>
      <c r="AP345" t="s">
        <v>4754</v>
      </c>
      <c r="AR345">
        <v>2</v>
      </c>
      <c r="AS345" t="s">
        <v>3549</v>
      </c>
      <c r="AT345" t="s">
        <v>4755</v>
      </c>
      <c r="AW345">
        <v>55.725877449985603</v>
      </c>
      <c r="AX345">
        <v>12.343976906287701</v>
      </c>
      <c r="AY345" t="s">
        <v>2633</v>
      </c>
      <c r="AZ345">
        <v>1084</v>
      </c>
      <c r="BA345" t="s">
        <v>2634</v>
      </c>
    </row>
    <row r="346" spans="1:53" x14ac:dyDescent="0.25">
      <c r="A346">
        <v>151003</v>
      </c>
      <c r="B346" t="s">
        <v>35334</v>
      </c>
      <c r="C346">
        <v>2750</v>
      </c>
      <c r="D346" t="s">
        <v>4741</v>
      </c>
      <c r="E346" t="s">
        <v>171</v>
      </c>
      <c r="F346">
        <v>58271713</v>
      </c>
      <c r="G346">
        <v>1003260166</v>
      </c>
      <c r="H346" t="s">
        <v>35335</v>
      </c>
      <c r="I346" t="s">
        <v>4756</v>
      </c>
      <c r="J346" t="s">
        <v>4757</v>
      </c>
      <c r="K346" t="s">
        <v>4758</v>
      </c>
      <c r="L346">
        <v>221</v>
      </c>
      <c r="M346">
        <v>8</v>
      </c>
      <c r="Q346" s="1">
        <v>43844</v>
      </c>
      <c r="R346" t="s">
        <v>2628</v>
      </c>
      <c r="S346">
        <v>151</v>
      </c>
      <c r="T346" t="s">
        <v>3954</v>
      </c>
      <c r="U346" s="1"/>
      <c r="V346">
        <v>2</v>
      </c>
      <c r="W346" t="s">
        <v>2629</v>
      </c>
      <c r="X346">
        <v>1</v>
      </c>
      <c r="Y346" t="s">
        <v>34899</v>
      </c>
      <c r="Z346">
        <v>10</v>
      </c>
      <c r="AA346">
        <v>197008</v>
      </c>
      <c r="AB346">
        <v>121</v>
      </c>
      <c r="AC346" t="s">
        <v>2640</v>
      </c>
      <c r="AD346">
        <v>1012</v>
      </c>
      <c r="AE346" t="s">
        <v>2</v>
      </c>
      <c r="AF346">
        <v>1</v>
      </c>
      <c r="AG346" t="s">
        <v>34895</v>
      </c>
      <c r="AH346">
        <v>21</v>
      </c>
      <c r="AI346" t="s">
        <v>34900</v>
      </c>
      <c r="AJ346">
        <v>151</v>
      </c>
      <c r="AK346" t="s">
        <v>3954</v>
      </c>
      <c r="AP346" t="s">
        <v>4759</v>
      </c>
      <c r="AQ346" t="s">
        <v>4760</v>
      </c>
      <c r="AR346">
        <v>0</v>
      </c>
      <c r="AS346" t="s">
        <v>2632</v>
      </c>
      <c r="AT346" t="s">
        <v>4761</v>
      </c>
      <c r="AW346">
        <v>55.720333660000001</v>
      </c>
      <c r="AX346">
        <v>12.357771169999999</v>
      </c>
      <c r="AY346" t="s">
        <v>2633</v>
      </c>
      <c r="AZ346">
        <v>1084</v>
      </c>
      <c r="BA346" t="s">
        <v>2634</v>
      </c>
    </row>
    <row r="347" spans="1:53" x14ac:dyDescent="0.25">
      <c r="A347">
        <v>151005</v>
      </c>
      <c r="B347" t="s">
        <v>4762</v>
      </c>
      <c r="C347">
        <v>2740</v>
      </c>
      <c r="D347" t="s">
        <v>3948</v>
      </c>
      <c r="E347" t="s">
        <v>4763</v>
      </c>
      <c r="F347">
        <v>58271713</v>
      </c>
      <c r="G347">
        <v>1003260610</v>
      </c>
      <c r="H347" t="s">
        <v>4764</v>
      </c>
      <c r="I347" t="s">
        <v>4765</v>
      </c>
      <c r="J347" t="s">
        <v>4766</v>
      </c>
      <c r="K347" t="s">
        <v>4767</v>
      </c>
      <c r="L347">
        <v>614</v>
      </c>
      <c r="M347">
        <v>72</v>
      </c>
      <c r="Q347" s="1">
        <v>42955</v>
      </c>
      <c r="R347" t="s">
        <v>2628</v>
      </c>
      <c r="S347">
        <v>151</v>
      </c>
      <c r="T347" t="s">
        <v>3954</v>
      </c>
      <c r="U347">
        <v>42948</v>
      </c>
      <c r="V347">
        <v>2</v>
      </c>
      <c r="W347" t="s">
        <v>2629</v>
      </c>
      <c r="X347">
        <v>1</v>
      </c>
      <c r="Y347" t="s">
        <v>34899</v>
      </c>
      <c r="Z347">
        <v>9</v>
      </c>
      <c r="AA347">
        <v>196208</v>
      </c>
      <c r="AB347">
        <v>121</v>
      </c>
      <c r="AC347" t="s">
        <v>2640</v>
      </c>
      <c r="AD347">
        <v>1012</v>
      </c>
      <c r="AE347" t="s">
        <v>2</v>
      </c>
      <c r="AF347">
        <v>3</v>
      </c>
      <c r="AG347" t="s">
        <v>2688</v>
      </c>
      <c r="AH347">
        <v>21</v>
      </c>
      <c r="AI347" t="s">
        <v>34900</v>
      </c>
      <c r="AJ347">
        <v>151</v>
      </c>
      <c r="AK347" t="s">
        <v>3954</v>
      </c>
      <c r="AL347">
        <v>2</v>
      </c>
      <c r="AM347" t="s">
        <v>2703</v>
      </c>
      <c r="AN347">
        <v>280564</v>
      </c>
      <c r="AO347">
        <v>280564</v>
      </c>
      <c r="AP347" t="s">
        <v>4768</v>
      </c>
      <c r="AR347">
        <v>2</v>
      </c>
      <c r="AS347" t="s">
        <v>3549</v>
      </c>
      <c r="AT347" t="s">
        <v>4769</v>
      </c>
      <c r="AW347">
        <v>55.720330204041701</v>
      </c>
      <c r="AX347">
        <v>12.4057199734593</v>
      </c>
      <c r="AY347" t="s">
        <v>2633</v>
      </c>
      <c r="AZ347">
        <v>1084</v>
      </c>
      <c r="BA347" t="s">
        <v>2634</v>
      </c>
    </row>
    <row r="348" spans="1:53" x14ac:dyDescent="0.25">
      <c r="A348">
        <v>151006</v>
      </c>
      <c r="B348" t="s">
        <v>35336</v>
      </c>
      <c r="C348">
        <v>2760</v>
      </c>
      <c r="D348" t="s">
        <v>35337</v>
      </c>
      <c r="E348" t="s">
        <v>35338</v>
      </c>
      <c r="F348">
        <v>58271713</v>
      </c>
      <c r="G348">
        <v>1003260853</v>
      </c>
      <c r="H348" t="s">
        <v>4770</v>
      </c>
      <c r="I348" t="s">
        <v>4771</v>
      </c>
      <c r="J348" t="s">
        <v>4772</v>
      </c>
      <c r="K348" t="s">
        <v>4773</v>
      </c>
      <c r="L348">
        <v>757</v>
      </c>
      <c r="M348">
        <v>14</v>
      </c>
      <c r="Q348" s="1">
        <v>42955</v>
      </c>
      <c r="R348" t="s">
        <v>2628</v>
      </c>
      <c r="S348">
        <v>151</v>
      </c>
      <c r="T348" t="s">
        <v>3954</v>
      </c>
      <c r="U348" s="1">
        <v>42948</v>
      </c>
      <c r="V348">
        <v>2</v>
      </c>
      <c r="W348" t="s">
        <v>2629</v>
      </c>
      <c r="X348">
        <v>1</v>
      </c>
      <c r="Y348" t="s">
        <v>34899</v>
      </c>
      <c r="Z348">
        <v>9</v>
      </c>
      <c r="AA348">
        <v>196208</v>
      </c>
      <c r="AB348">
        <v>121</v>
      </c>
      <c r="AC348" t="s">
        <v>2640</v>
      </c>
      <c r="AD348">
        <v>1012</v>
      </c>
      <c r="AE348" t="s">
        <v>2</v>
      </c>
      <c r="AF348">
        <v>3</v>
      </c>
      <c r="AG348" t="s">
        <v>2688</v>
      </c>
      <c r="AH348">
        <v>21</v>
      </c>
      <c r="AI348" t="s">
        <v>34900</v>
      </c>
      <c r="AJ348">
        <v>151</v>
      </c>
      <c r="AK348" t="s">
        <v>3954</v>
      </c>
      <c r="AL348">
        <v>2</v>
      </c>
      <c r="AM348" t="s">
        <v>2703</v>
      </c>
      <c r="AN348">
        <v>280565</v>
      </c>
      <c r="AO348">
        <v>280565</v>
      </c>
      <c r="AP348" t="s">
        <v>4774</v>
      </c>
      <c r="AR348">
        <v>2</v>
      </c>
      <c r="AS348" t="s">
        <v>3549</v>
      </c>
      <c r="AT348" t="s">
        <v>4775</v>
      </c>
      <c r="AW348">
        <v>55.751227198153003</v>
      </c>
      <c r="AX348">
        <v>12.3215801391989</v>
      </c>
      <c r="AY348" t="s">
        <v>2633</v>
      </c>
      <c r="AZ348">
        <v>1084</v>
      </c>
      <c r="BA348" t="s">
        <v>2634</v>
      </c>
    </row>
    <row r="349" spans="1:53" x14ac:dyDescent="0.25">
      <c r="A349">
        <v>151008</v>
      </c>
      <c r="B349" t="s">
        <v>4776</v>
      </c>
      <c r="C349">
        <v>2740</v>
      </c>
      <c r="D349" t="s">
        <v>3948</v>
      </c>
      <c r="E349" t="s">
        <v>4777</v>
      </c>
      <c r="F349">
        <v>58271713</v>
      </c>
      <c r="G349">
        <v>1003260567</v>
      </c>
      <c r="H349" t="s">
        <v>4764</v>
      </c>
      <c r="I349" t="s">
        <v>4778</v>
      </c>
      <c r="J349" t="s">
        <v>4766</v>
      </c>
      <c r="K349" t="s">
        <v>4779</v>
      </c>
      <c r="L349">
        <v>549</v>
      </c>
      <c r="M349">
        <v>47</v>
      </c>
      <c r="Q349" s="1">
        <v>42955</v>
      </c>
      <c r="R349" t="s">
        <v>2628</v>
      </c>
      <c r="S349">
        <v>151</v>
      </c>
      <c r="T349" t="s">
        <v>3954</v>
      </c>
      <c r="U349" s="1">
        <v>42948</v>
      </c>
      <c r="V349">
        <v>2</v>
      </c>
      <c r="W349" t="s">
        <v>2629</v>
      </c>
      <c r="X349">
        <v>1</v>
      </c>
      <c r="Y349" t="s">
        <v>34899</v>
      </c>
      <c r="Z349">
        <v>10</v>
      </c>
      <c r="AA349">
        <v>196908</v>
      </c>
      <c r="AB349">
        <v>121</v>
      </c>
      <c r="AC349" t="s">
        <v>2640</v>
      </c>
      <c r="AD349">
        <v>1012</v>
      </c>
      <c r="AE349" t="s">
        <v>2</v>
      </c>
      <c r="AF349">
        <v>3</v>
      </c>
      <c r="AG349" t="s">
        <v>2688</v>
      </c>
      <c r="AH349">
        <v>25</v>
      </c>
      <c r="AI349" t="s">
        <v>34990</v>
      </c>
      <c r="AJ349">
        <v>151</v>
      </c>
      <c r="AK349" t="s">
        <v>3954</v>
      </c>
      <c r="AO349">
        <v>280564</v>
      </c>
      <c r="AP349" t="s">
        <v>4768</v>
      </c>
      <c r="AR349">
        <v>2</v>
      </c>
      <c r="AS349" t="s">
        <v>3549</v>
      </c>
      <c r="AT349" t="s">
        <v>3957</v>
      </c>
      <c r="AW349">
        <v>55.715219573070499</v>
      </c>
      <c r="AX349">
        <v>12.3998051987382</v>
      </c>
      <c r="AY349" t="s">
        <v>2633</v>
      </c>
      <c r="AZ349">
        <v>1084</v>
      </c>
      <c r="BA349" t="s">
        <v>2634</v>
      </c>
    </row>
    <row r="350" spans="1:53" x14ac:dyDescent="0.25">
      <c r="A350">
        <v>151009</v>
      </c>
      <c r="B350" t="s">
        <v>35339</v>
      </c>
      <c r="C350">
        <v>2750</v>
      </c>
      <c r="D350" t="s">
        <v>4741</v>
      </c>
      <c r="E350" t="s">
        <v>35340</v>
      </c>
      <c r="F350">
        <v>58271713</v>
      </c>
      <c r="G350">
        <v>1003260312</v>
      </c>
      <c r="H350" t="s">
        <v>4750</v>
      </c>
      <c r="I350" t="s">
        <v>4780</v>
      </c>
      <c r="J350" t="s">
        <v>4752</v>
      </c>
      <c r="K350" t="s">
        <v>35341</v>
      </c>
      <c r="L350">
        <v>285</v>
      </c>
      <c r="M350">
        <v>10</v>
      </c>
      <c r="Q350" s="1">
        <v>42955</v>
      </c>
      <c r="R350" t="s">
        <v>2628</v>
      </c>
      <c r="S350">
        <v>151</v>
      </c>
      <c r="T350" t="s">
        <v>3954</v>
      </c>
      <c r="U350" s="1">
        <v>42948</v>
      </c>
      <c r="V350">
        <v>2</v>
      </c>
      <c r="W350" t="s">
        <v>2629</v>
      </c>
      <c r="X350">
        <v>1</v>
      </c>
      <c r="Y350" t="s">
        <v>34899</v>
      </c>
      <c r="Z350">
        <v>9</v>
      </c>
      <c r="AA350">
        <v>196008</v>
      </c>
      <c r="AB350">
        <v>121</v>
      </c>
      <c r="AC350" t="s">
        <v>2640</v>
      </c>
      <c r="AD350">
        <v>1012</v>
      </c>
      <c r="AE350" t="s">
        <v>2</v>
      </c>
      <c r="AF350">
        <v>3</v>
      </c>
      <c r="AG350" t="s">
        <v>2688</v>
      </c>
      <c r="AH350">
        <v>21</v>
      </c>
      <c r="AI350" t="s">
        <v>34900</v>
      </c>
      <c r="AJ350">
        <v>151</v>
      </c>
      <c r="AK350" t="s">
        <v>3954</v>
      </c>
      <c r="AL350">
        <v>2</v>
      </c>
      <c r="AM350" t="s">
        <v>2703</v>
      </c>
      <c r="AN350">
        <v>280562</v>
      </c>
      <c r="AO350">
        <v>280562</v>
      </c>
      <c r="AP350" t="s">
        <v>4754</v>
      </c>
      <c r="AR350">
        <v>2</v>
      </c>
      <c r="AS350" t="s">
        <v>3549</v>
      </c>
      <c r="AT350" t="s">
        <v>35342</v>
      </c>
      <c r="AW350">
        <v>55.726514033782401</v>
      </c>
      <c r="AX350">
        <v>12.3606893334197</v>
      </c>
      <c r="AY350" t="s">
        <v>2633</v>
      </c>
      <c r="AZ350">
        <v>1084</v>
      </c>
      <c r="BA350" t="s">
        <v>2634</v>
      </c>
    </row>
    <row r="351" spans="1:53" x14ac:dyDescent="0.25">
      <c r="A351">
        <v>151011</v>
      </c>
      <c r="B351" t="s">
        <v>4781</v>
      </c>
      <c r="C351">
        <v>2750</v>
      </c>
      <c r="D351" t="s">
        <v>4741</v>
      </c>
      <c r="E351" t="s">
        <v>4782</v>
      </c>
      <c r="F351">
        <v>58271713</v>
      </c>
      <c r="G351">
        <v>1003260373</v>
      </c>
      <c r="H351" t="s">
        <v>35343</v>
      </c>
      <c r="I351" t="s">
        <v>4783</v>
      </c>
      <c r="J351" t="s">
        <v>4752</v>
      </c>
      <c r="K351" t="s">
        <v>4784</v>
      </c>
      <c r="L351">
        <v>309</v>
      </c>
      <c r="M351">
        <v>55</v>
      </c>
      <c r="Q351" s="1">
        <v>42955</v>
      </c>
      <c r="R351" t="s">
        <v>2628</v>
      </c>
      <c r="S351">
        <v>151</v>
      </c>
      <c r="T351" t="s">
        <v>3954</v>
      </c>
      <c r="U351" s="1">
        <v>42948</v>
      </c>
      <c r="V351">
        <v>2</v>
      </c>
      <c r="W351" t="s">
        <v>2629</v>
      </c>
      <c r="X351">
        <v>1</v>
      </c>
      <c r="Y351" t="s">
        <v>34899</v>
      </c>
      <c r="Z351">
        <v>9</v>
      </c>
      <c r="AA351">
        <v>196908</v>
      </c>
      <c r="AB351">
        <v>121</v>
      </c>
      <c r="AC351" t="s">
        <v>2640</v>
      </c>
      <c r="AD351">
        <v>1012</v>
      </c>
      <c r="AE351" t="s">
        <v>2</v>
      </c>
      <c r="AF351">
        <v>3</v>
      </c>
      <c r="AG351" t="s">
        <v>2688</v>
      </c>
      <c r="AH351">
        <v>22</v>
      </c>
      <c r="AI351" t="s">
        <v>34977</v>
      </c>
      <c r="AJ351">
        <v>151</v>
      </c>
      <c r="AK351" t="s">
        <v>3954</v>
      </c>
      <c r="AL351">
        <v>2</v>
      </c>
      <c r="AM351" t="s">
        <v>2703</v>
      </c>
      <c r="AN351">
        <v>280563</v>
      </c>
      <c r="AO351">
        <v>280563</v>
      </c>
      <c r="AP351" t="s">
        <v>4785</v>
      </c>
      <c r="AQ351" t="s">
        <v>4786</v>
      </c>
      <c r="AR351">
        <v>2</v>
      </c>
      <c r="AS351" t="s">
        <v>3549</v>
      </c>
      <c r="AT351" t="s">
        <v>4787</v>
      </c>
      <c r="AW351">
        <v>55.742436577364501</v>
      </c>
      <c r="AX351">
        <v>12.365882714741099</v>
      </c>
      <c r="AY351" t="s">
        <v>2633</v>
      </c>
      <c r="AZ351">
        <v>1084</v>
      </c>
      <c r="BA351" t="s">
        <v>2634</v>
      </c>
    </row>
    <row r="352" spans="1:53" x14ac:dyDescent="0.25">
      <c r="A352">
        <v>151012</v>
      </c>
      <c r="B352" t="s">
        <v>35344</v>
      </c>
      <c r="C352">
        <v>2750</v>
      </c>
      <c r="D352" t="s">
        <v>4741</v>
      </c>
      <c r="E352" t="s">
        <v>35345</v>
      </c>
      <c r="F352">
        <v>58271713</v>
      </c>
      <c r="G352">
        <v>1003259819</v>
      </c>
      <c r="H352" t="s">
        <v>4788</v>
      </c>
      <c r="I352" t="s">
        <v>4789</v>
      </c>
      <c r="J352" t="s">
        <v>4752</v>
      </c>
      <c r="K352" t="s">
        <v>4790</v>
      </c>
      <c r="L352">
        <v>92</v>
      </c>
      <c r="M352">
        <v>80</v>
      </c>
      <c r="Q352" s="1">
        <v>42955</v>
      </c>
      <c r="R352" t="s">
        <v>2628</v>
      </c>
      <c r="S352">
        <v>151</v>
      </c>
      <c r="T352" t="s">
        <v>3954</v>
      </c>
      <c r="U352" s="1">
        <v>42948</v>
      </c>
      <c r="V352">
        <v>2</v>
      </c>
      <c r="W352" t="s">
        <v>2629</v>
      </c>
      <c r="X352">
        <v>1</v>
      </c>
      <c r="Y352" t="s">
        <v>34899</v>
      </c>
      <c r="Z352">
        <v>9</v>
      </c>
      <c r="AA352">
        <v>197608</v>
      </c>
      <c r="AB352">
        <v>121</v>
      </c>
      <c r="AC352" t="s">
        <v>2640</v>
      </c>
      <c r="AD352">
        <v>1012</v>
      </c>
      <c r="AE352" t="s">
        <v>2</v>
      </c>
      <c r="AF352">
        <v>3</v>
      </c>
      <c r="AG352" t="s">
        <v>2688</v>
      </c>
      <c r="AH352">
        <v>21</v>
      </c>
      <c r="AI352" t="s">
        <v>34900</v>
      </c>
      <c r="AJ352">
        <v>151</v>
      </c>
      <c r="AK352" t="s">
        <v>3954</v>
      </c>
      <c r="AL352">
        <v>2</v>
      </c>
      <c r="AM352" t="s">
        <v>2703</v>
      </c>
      <c r="AN352">
        <v>280563</v>
      </c>
      <c r="AO352">
        <v>280563</v>
      </c>
      <c r="AP352" t="s">
        <v>4785</v>
      </c>
      <c r="AQ352" t="s">
        <v>4746</v>
      </c>
      <c r="AR352">
        <v>2</v>
      </c>
      <c r="AS352" t="s">
        <v>3549</v>
      </c>
      <c r="AT352" t="s">
        <v>4791</v>
      </c>
      <c r="AW352">
        <v>55.748909824129598</v>
      </c>
      <c r="AX352">
        <v>12.379506120571</v>
      </c>
      <c r="AY352" t="s">
        <v>2633</v>
      </c>
      <c r="AZ352">
        <v>1084</v>
      </c>
      <c r="BA352" t="s">
        <v>2634</v>
      </c>
    </row>
    <row r="353" spans="1:53" x14ac:dyDescent="0.25">
      <c r="A353">
        <v>151013</v>
      </c>
      <c r="B353" t="s">
        <v>35346</v>
      </c>
      <c r="C353">
        <v>2750</v>
      </c>
      <c r="D353" t="s">
        <v>4741</v>
      </c>
      <c r="E353" t="s">
        <v>35347</v>
      </c>
      <c r="F353">
        <v>58271713</v>
      </c>
      <c r="G353">
        <v>1003260804</v>
      </c>
      <c r="H353" t="s">
        <v>4770</v>
      </c>
      <c r="I353" t="s">
        <v>4792</v>
      </c>
      <c r="J353" t="s">
        <v>4793</v>
      </c>
      <c r="K353" t="s">
        <v>4794</v>
      </c>
      <c r="L353">
        <v>750</v>
      </c>
      <c r="M353">
        <v>4</v>
      </c>
      <c r="Q353" s="1">
        <v>42955</v>
      </c>
      <c r="R353" t="s">
        <v>2628</v>
      </c>
      <c r="S353">
        <v>151</v>
      </c>
      <c r="T353" t="s">
        <v>3954</v>
      </c>
      <c r="U353" s="1">
        <v>42948</v>
      </c>
      <c r="V353">
        <v>2</v>
      </c>
      <c r="W353" t="s">
        <v>2629</v>
      </c>
      <c r="X353">
        <v>1</v>
      </c>
      <c r="Y353" t="s">
        <v>34899</v>
      </c>
      <c r="Z353">
        <v>10</v>
      </c>
      <c r="AA353">
        <v>197808</v>
      </c>
      <c r="AB353">
        <v>121</v>
      </c>
      <c r="AC353" t="s">
        <v>2640</v>
      </c>
      <c r="AD353">
        <v>1012</v>
      </c>
      <c r="AE353" t="s">
        <v>2</v>
      </c>
      <c r="AF353">
        <v>3</v>
      </c>
      <c r="AG353" t="s">
        <v>2688</v>
      </c>
      <c r="AH353">
        <v>21</v>
      </c>
      <c r="AI353" t="s">
        <v>34900</v>
      </c>
      <c r="AJ353">
        <v>151</v>
      </c>
      <c r="AK353" t="s">
        <v>3954</v>
      </c>
      <c r="AL353">
        <v>2</v>
      </c>
      <c r="AM353" t="s">
        <v>2703</v>
      </c>
      <c r="AN353">
        <v>280565</v>
      </c>
      <c r="AO353">
        <v>280565</v>
      </c>
      <c r="AP353" t="s">
        <v>4774</v>
      </c>
      <c r="AR353">
        <v>2</v>
      </c>
      <c r="AS353" t="s">
        <v>3549</v>
      </c>
      <c r="AT353" t="s">
        <v>4795</v>
      </c>
      <c r="AW353">
        <v>55.7502084193695</v>
      </c>
      <c r="AX353">
        <v>12.334432451565901</v>
      </c>
      <c r="AY353" t="s">
        <v>2633</v>
      </c>
      <c r="AZ353">
        <v>1084</v>
      </c>
      <c r="BA353" t="s">
        <v>2634</v>
      </c>
    </row>
    <row r="354" spans="1:53" x14ac:dyDescent="0.25">
      <c r="A354">
        <v>151014</v>
      </c>
      <c r="B354" t="s">
        <v>4796</v>
      </c>
      <c r="C354">
        <v>2750</v>
      </c>
      <c r="D354" t="s">
        <v>4741</v>
      </c>
      <c r="E354" t="s">
        <v>172</v>
      </c>
      <c r="F354">
        <v>21697028</v>
      </c>
      <c r="G354">
        <v>1001538016</v>
      </c>
      <c r="H354" t="s">
        <v>4797</v>
      </c>
      <c r="I354" t="s">
        <v>4798</v>
      </c>
      <c r="J354" t="s">
        <v>4799</v>
      </c>
      <c r="K354" t="s">
        <v>35348</v>
      </c>
      <c r="L354">
        <v>301</v>
      </c>
      <c r="M354">
        <v>124</v>
      </c>
      <c r="Q354" s="1">
        <v>44825</v>
      </c>
      <c r="R354" t="s">
        <v>3009</v>
      </c>
      <c r="U354" s="1"/>
      <c r="V354">
        <v>5</v>
      </c>
      <c r="W354" t="s">
        <v>2938</v>
      </c>
      <c r="X354">
        <v>1</v>
      </c>
      <c r="Y354" t="s">
        <v>34899</v>
      </c>
      <c r="Z354">
        <v>9</v>
      </c>
      <c r="AA354">
        <v>196505</v>
      </c>
      <c r="AB354">
        <v>121</v>
      </c>
      <c r="AC354" t="s">
        <v>2640</v>
      </c>
      <c r="AD354">
        <v>1013</v>
      </c>
      <c r="AE354" t="s">
        <v>47</v>
      </c>
      <c r="AF354">
        <v>1</v>
      </c>
      <c r="AG354" t="s">
        <v>34895</v>
      </c>
      <c r="AH354">
        <v>21</v>
      </c>
      <c r="AI354" t="s">
        <v>34900</v>
      </c>
      <c r="AJ354">
        <v>151</v>
      </c>
      <c r="AK354" t="s">
        <v>3954</v>
      </c>
      <c r="AP354" t="s">
        <v>4800</v>
      </c>
      <c r="AQ354" t="s">
        <v>4801</v>
      </c>
      <c r="AR354">
        <v>0</v>
      </c>
      <c r="AS354" t="s">
        <v>2632</v>
      </c>
      <c r="AT354" t="s">
        <v>35349</v>
      </c>
      <c r="AW354">
        <v>55.755991979999997</v>
      </c>
      <c r="AX354">
        <v>12.388570509999999</v>
      </c>
      <c r="AY354" t="s">
        <v>2633</v>
      </c>
      <c r="AZ354">
        <v>1084</v>
      </c>
      <c r="BA354" t="s">
        <v>2634</v>
      </c>
    </row>
    <row r="355" spans="1:53" x14ac:dyDescent="0.25">
      <c r="A355">
        <v>151018</v>
      </c>
      <c r="B355" t="s">
        <v>4802</v>
      </c>
      <c r="C355">
        <v>2750</v>
      </c>
      <c r="D355" t="s">
        <v>4741</v>
      </c>
      <c r="E355" t="s">
        <v>173</v>
      </c>
      <c r="F355">
        <v>45797511</v>
      </c>
      <c r="G355">
        <v>1001873889</v>
      </c>
      <c r="H355" t="s">
        <v>4803</v>
      </c>
      <c r="I355" t="s">
        <v>4804</v>
      </c>
      <c r="J355" t="s">
        <v>4805</v>
      </c>
      <c r="K355" t="s">
        <v>4806</v>
      </c>
      <c r="L355">
        <v>805</v>
      </c>
      <c r="M355">
        <v>4</v>
      </c>
      <c r="Q355" s="1">
        <v>44851</v>
      </c>
      <c r="R355" t="s">
        <v>2628</v>
      </c>
      <c r="V355">
        <v>5</v>
      </c>
      <c r="W355" t="s">
        <v>2938</v>
      </c>
      <c r="X355">
        <v>1</v>
      </c>
      <c r="Y355" t="s">
        <v>34899</v>
      </c>
      <c r="Z355">
        <v>10</v>
      </c>
      <c r="AA355">
        <v>197308</v>
      </c>
      <c r="AB355">
        <v>121</v>
      </c>
      <c r="AC355" t="s">
        <v>2640</v>
      </c>
      <c r="AD355">
        <v>1013</v>
      </c>
      <c r="AE355" t="s">
        <v>47</v>
      </c>
      <c r="AF355">
        <v>1</v>
      </c>
      <c r="AG355" t="s">
        <v>34895</v>
      </c>
      <c r="AH355">
        <v>22</v>
      </c>
      <c r="AI355" t="s">
        <v>34977</v>
      </c>
      <c r="AJ355">
        <v>151</v>
      </c>
      <c r="AK355" t="s">
        <v>3954</v>
      </c>
      <c r="AP355" t="s">
        <v>4807</v>
      </c>
      <c r="AQ355" t="s">
        <v>4808</v>
      </c>
      <c r="AR355">
        <v>0</v>
      </c>
      <c r="AS355" t="s">
        <v>2632</v>
      </c>
      <c r="AT355" t="s">
        <v>4809</v>
      </c>
      <c r="AW355">
        <v>55.755656270000003</v>
      </c>
      <c r="AX355">
        <v>12.34561602</v>
      </c>
      <c r="AY355" t="s">
        <v>2633</v>
      </c>
      <c r="AZ355">
        <v>1084</v>
      </c>
      <c r="BA355" t="s">
        <v>2634</v>
      </c>
    </row>
    <row r="356" spans="1:53" x14ac:dyDescent="0.25">
      <c r="A356">
        <v>151019</v>
      </c>
      <c r="B356" t="s">
        <v>4810</v>
      </c>
      <c r="C356">
        <v>2750</v>
      </c>
      <c r="D356" t="s">
        <v>4741</v>
      </c>
      <c r="E356" t="s">
        <v>35350</v>
      </c>
      <c r="F356">
        <v>20486198</v>
      </c>
      <c r="G356">
        <v>1004332804</v>
      </c>
      <c r="H356" t="s">
        <v>4811</v>
      </c>
      <c r="I356" t="s">
        <v>4812</v>
      </c>
      <c r="J356" t="s">
        <v>4813</v>
      </c>
      <c r="K356" t="s">
        <v>4814</v>
      </c>
      <c r="L356">
        <v>197</v>
      </c>
      <c r="M356">
        <v>4</v>
      </c>
      <c r="Q356" s="1">
        <v>41163</v>
      </c>
      <c r="R356" t="s">
        <v>2628</v>
      </c>
      <c r="S356">
        <v>151</v>
      </c>
      <c r="T356" t="s">
        <v>3954</v>
      </c>
      <c r="U356">
        <v>41122</v>
      </c>
      <c r="V356">
        <v>2</v>
      </c>
      <c r="W356" t="s">
        <v>2629</v>
      </c>
      <c r="X356">
        <v>1</v>
      </c>
      <c r="Y356" t="s">
        <v>34899</v>
      </c>
      <c r="Z356">
        <v>10</v>
      </c>
      <c r="AA356">
        <v>196608</v>
      </c>
      <c r="AB356">
        <v>126</v>
      </c>
      <c r="AC356" t="s">
        <v>62</v>
      </c>
      <c r="AD356">
        <v>1015</v>
      </c>
      <c r="AE356" t="s">
        <v>62</v>
      </c>
      <c r="AF356">
        <v>3</v>
      </c>
      <c r="AG356" t="s">
        <v>2688</v>
      </c>
      <c r="AH356">
        <v>21</v>
      </c>
      <c r="AI356" t="s">
        <v>34900</v>
      </c>
      <c r="AJ356">
        <v>151</v>
      </c>
      <c r="AK356" t="s">
        <v>3954</v>
      </c>
      <c r="AL356">
        <v>2</v>
      </c>
      <c r="AM356" t="s">
        <v>2703</v>
      </c>
      <c r="AN356">
        <v>151028</v>
      </c>
      <c r="AP356" t="s">
        <v>4815</v>
      </c>
      <c r="AQ356" t="s">
        <v>4816</v>
      </c>
      <c r="AR356">
        <v>0</v>
      </c>
      <c r="AS356" t="s">
        <v>2632</v>
      </c>
      <c r="AT356" t="s">
        <v>4817</v>
      </c>
      <c r="AY356" t="s">
        <v>2633</v>
      </c>
      <c r="AZ356">
        <v>1084</v>
      </c>
      <c r="BA356" t="s">
        <v>2634</v>
      </c>
    </row>
    <row r="357" spans="1:53" x14ac:dyDescent="0.25">
      <c r="A357">
        <v>151021</v>
      </c>
      <c r="B357" t="s">
        <v>4818</v>
      </c>
      <c r="C357">
        <v>2740</v>
      </c>
      <c r="D357" t="s">
        <v>3948</v>
      </c>
      <c r="E357" t="s">
        <v>174</v>
      </c>
      <c r="F357">
        <v>46777719</v>
      </c>
      <c r="G357">
        <v>1001886973</v>
      </c>
      <c r="H357" t="s">
        <v>4819</v>
      </c>
      <c r="I357" t="s">
        <v>4820</v>
      </c>
      <c r="J357" t="s">
        <v>4821</v>
      </c>
      <c r="K357" t="s">
        <v>35351</v>
      </c>
      <c r="L357">
        <v>544</v>
      </c>
      <c r="M357">
        <v>9</v>
      </c>
      <c r="Q357" s="1">
        <v>45048</v>
      </c>
      <c r="R357" t="s">
        <v>2628</v>
      </c>
      <c r="U357" s="1"/>
      <c r="V357">
        <v>5</v>
      </c>
      <c r="W357" t="s">
        <v>2938</v>
      </c>
      <c r="X357">
        <v>1</v>
      </c>
      <c r="Y357" t="s">
        <v>34899</v>
      </c>
      <c r="Z357">
        <v>10</v>
      </c>
      <c r="AA357">
        <v>197308</v>
      </c>
      <c r="AB357">
        <v>121</v>
      </c>
      <c r="AC357" t="s">
        <v>2640</v>
      </c>
      <c r="AD357">
        <v>1013</v>
      </c>
      <c r="AE357" t="s">
        <v>47</v>
      </c>
      <c r="AF357">
        <v>1</v>
      </c>
      <c r="AG357" t="s">
        <v>34895</v>
      </c>
      <c r="AH357">
        <v>21</v>
      </c>
      <c r="AI357" t="s">
        <v>34900</v>
      </c>
      <c r="AJ357">
        <v>151</v>
      </c>
      <c r="AK357" t="s">
        <v>3954</v>
      </c>
      <c r="AP357" t="s">
        <v>4822</v>
      </c>
      <c r="AQ357" t="s">
        <v>4823</v>
      </c>
      <c r="AR357">
        <v>0</v>
      </c>
      <c r="AS357" t="s">
        <v>2632</v>
      </c>
      <c r="AT357" t="s">
        <v>35352</v>
      </c>
      <c r="AW357">
        <v>55.729013600000002</v>
      </c>
      <c r="AX357">
        <v>12.39968556</v>
      </c>
      <c r="AY357" t="s">
        <v>2633</v>
      </c>
      <c r="AZ357">
        <v>1084</v>
      </c>
      <c r="BA357" t="s">
        <v>2634</v>
      </c>
    </row>
    <row r="358" spans="1:53" x14ac:dyDescent="0.25">
      <c r="A358">
        <v>151022</v>
      </c>
      <c r="B358" t="s">
        <v>4824</v>
      </c>
      <c r="C358">
        <v>2730</v>
      </c>
      <c r="D358" t="s">
        <v>4131</v>
      </c>
      <c r="E358" t="s">
        <v>175</v>
      </c>
      <c r="F358">
        <v>58333816</v>
      </c>
      <c r="G358">
        <v>1002078849</v>
      </c>
      <c r="H358" t="s">
        <v>4825</v>
      </c>
      <c r="I358" t="s">
        <v>4826</v>
      </c>
      <c r="J358" t="s">
        <v>4827</v>
      </c>
      <c r="K358" t="s">
        <v>4828</v>
      </c>
      <c r="L358">
        <v>663</v>
      </c>
      <c r="M358">
        <v>25</v>
      </c>
      <c r="Q358" s="1">
        <v>43017</v>
      </c>
      <c r="R358" t="s">
        <v>2628</v>
      </c>
      <c r="V358">
        <v>5</v>
      </c>
      <c r="W358" t="s">
        <v>2938</v>
      </c>
      <c r="X358">
        <v>1</v>
      </c>
      <c r="Y358" t="s">
        <v>34899</v>
      </c>
      <c r="Z358">
        <v>10</v>
      </c>
      <c r="AA358">
        <v>197608</v>
      </c>
      <c r="AB358">
        <v>121</v>
      </c>
      <c r="AC358" t="s">
        <v>2640</v>
      </c>
      <c r="AD358">
        <v>1013</v>
      </c>
      <c r="AE358" t="s">
        <v>47</v>
      </c>
      <c r="AF358">
        <v>1</v>
      </c>
      <c r="AG358" t="s">
        <v>34895</v>
      </c>
      <c r="AH358">
        <v>21</v>
      </c>
      <c r="AI358" t="s">
        <v>34900</v>
      </c>
      <c r="AJ358">
        <v>151</v>
      </c>
      <c r="AK358" t="s">
        <v>3954</v>
      </c>
      <c r="AP358" t="s">
        <v>4829</v>
      </c>
      <c r="AQ358" t="s">
        <v>4830</v>
      </c>
      <c r="AR358">
        <v>0</v>
      </c>
      <c r="AS358" t="s">
        <v>2632</v>
      </c>
      <c r="AT358" t="s">
        <v>4831</v>
      </c>
      <c r="AW358">
        <v>55.735907679999997</v>
      </c>
      <c r="AX358">
        <v>12.405939610000001</v>
      </c>
      <c r="AY358" t="s">
        <v>2633</v>
      </c>
      <c r="AZ358">
        <v>1084</v>
      </c>
      <c r="BA358" t="s">
        <v>2634</v>
      </c>
    </row>
    <row r="359" spans="1:53" x14ac:dyDescent="0.25">
      <c r="A359">
        <v>151023</v>
      </c>
      <c r="B359" t="s">
        <v>35353</v>
      </c>
      <c r="C359">
        <v>2750</v>
      </c>
      <c r="D359" t="s">
        <v>4741</v>
      </c>
      <c r="E359" t="s">
        <v>4832</v>
      </c>
      <c r="F359">
        <v>29554315</v>
      </c>
      <c r="G359">
        <v>1003258630</v>
      </c>
      <c r="H359" t="s">
        <v>35354</v>
      </c>
      <c r="I359" t="s">
        <v>4833</v>
      </c>
      <c r="J359" t="s">
        <v>4834</v>
      </c>
      <c r="K359" t="s">
        <v>35355</v>
      </c>
      <c r="L359">
        <v>199</v>
      </c>
      <c r="M359">
        <v>9</v>
      </c>
      <c r="Q359" s="1">
        <v>43790</v>
      </c>
      <c r="R359" t="s">
        <v>2988</v>
      </c>
      <c r="V359">
        <v>4</v>
      </c>
      <c r="W359" t="s">
        <v>3081</v>
      </c>
      <c r="X359">
        <v>1</v>
      </c>
      <c r="Y359" t="s">
        <v>34899</v>
      </c>
      <c r="AA359">
        <v>198008</v>
      </c>
      <c r="AB359">
        <v>131</v>
      </c>
      <c r="AC359" t="s">
        <v>983</v>
      </c>
      <c r="AD359">
        <v>1061</v>
      </c>
      <c r="AE359" t="s">
        <v>983</v>
      </c>
      <c r="AF359">
        <v>1</v>
      </c>
      <c r="AG359" t="s">
        <v>34895</v>
      </c>
      <c r="AH359">
        <v>99</v>
      </c>
      <c r="AI359" t="s">
        <v>34896</v>
      </c>
      <c r="AJ359">
        <v>151</v>
      </c>
      <c r="AK359" t="s">
        <v>3954</v>
      </c>
      <c r="AP359" t="s">
        <v>4835</v>
      </c>
      <c r="AQ359" t="s">
        <v>4836</v>
      </c>
      <c r="AR359">
        <v>0</v>
      </c>
      <c r="AS359" t="s">
        <v>2632</v>
      </c>
      <c r="AT359" t="s">
        <v>35356</v>
      </c>
      <c r="AW359">
        <v>55.735740620000001</v>
      </c>
      <c r="AX359">
        <v>12.382688630000001</v>
      </c>
      <c r="AY359" t="s">
        <v>2633</v>
      </c>
      <c r="AZ359">
        <v>1084</v>
      </c>
      <c r="BA359" t="s">
        <v>2634</v>
      </c>
    </row>
    <row r="360" spans="1:53" x14ac:dyDescent="0.25">
      <c r="A360">
        <v>151024</v>
      </c>
      <c r="B360" t="s">
        <v>4837</v>
      </c>
      <c r="C360">
        <v>2750</v>
      </c>
      <c r="D360" t="s">
        <v>4741</v>
      </c>
      <c r="E360" t="s">
        <v>176</v>
      </c>
      <c r="F360">
        <v>58271713</v>
      </c>
      <c r="H360" t="s">
        <v>35357</v>
      </c>
      <c r="I360" t="s">
        <v>4838</v>
      </c>
      <c r="J360" t="s">
        <v>4839</v>
      </c>
      <c r="K360" t="s">
        <v>4840</v>
      </c>
      <c r="L360">
        <v>222</v>
      </c>
      <c r="M360">
        <v>10</v>
      </c>
      <c r="Q360" s="1">
        <v>42718</v>
      </c>
      <c r="R360" t="s">
        <v>2628</v>
      </c>
      <c r="S360">
        <v>151</v>
      </c>
      <c r="T360" t="s">
        <v>3954</v>
      </c>
      <c r="U360">
        <v>42583</v>
      </c>
      <c r="V360">
        <v>2</v>
      </c>
      <c r="W360" t="s">
        <v>2629</v>
      </c>
      <c r="X360">
        <v>1</v>
      </c>
      <c r="Y360" t="s">
        <v>34899</v>
      </c>
      <c r="Z360">
        <v>10</v>
      </c>
      <c r="AA360">
        <v>199508</v>
      </c>
      <c r="AB360">
        <v>121</v>
      </c>
      <c r="AC360" t="s">
        <v>2640</v>
      </c>
      <c r="AD360">
        <v>1012</v>
      </c>
      <c r="AE360" t="s">
        <v>2</v>
      </c>
      <c r="AF360">
        <v>3</v>
      </c>
      <c r="AG360" t="s">
        <v>2688</v>
      </c>
      <c r="AH360">
        <v>22</v>
      </c>
      <c r="AI360" t="s">
        <v>34977</v>
      </c>
      <c r="AJ360">
        <v>151</v>
      </c>
      <c r="AK360" t="s">
        <v>3954</v>
      </c>
      <c r="AP360" t="s">
        <v>4841</v>
      </c>
      <c r="AQ360" t="s">
        <v>4842</v>
      </c>
      <c r="AR360">
        <v>0</v>
      </c>
      <c r="AS360" t="s">
        <v>2632</v>
      </c>
      <c r="AT360" t="s">
        <v>4843</v>
      </c>
      <c r="AW360">
        <v>55.725501341729398</v>
      </c>
      <c r="AX360">
        <v>12.385201363799</v>
      </c>
      <c r="AY360" t="s">
        <v>2633</v>
      </c>
      <c r="AZ360">
        <v>1084</v>
      </c>
      <c r="BA360" t="s">
        <v>2634</v>
      </c>
    </row>
    <row r="361" spans="1:53" x14ac:dyDescent="0.25">
      <c r="A361">
        <v>151026</v>
      </c>
      <c r="B361" t="s">
        <v>4844</v>
      </c>
      <c r="C361">
        <v>2750</v>
      </c>
      <c r="D361" t="s">
        <v>4741</v>
      </c>
      <c r="E361" t="s">
        <v>4845</v>
      </c>
      <c r="F361">
        <v>21361682</v>
      </c>
      <c r="G361">
        <v>1004879359</v>
      </c>
      <c r="H361" t="s">
        <v>4846</v>
      </c>
      <c r="I361" t="s">
        <v>4847</v>
      </c>
      <c r="J361" t="s">
        <v>4848</v>
      </c>
      <c r="K361" t="s">
        <v>4840</v>
      </c>
      <c r="L361">
        <v>222</v>
      </c>
      <c r="M361">
        <v>10</v>
      </c>
      <c r="Q361" s="1">
        <v>44315</v>
      </c>
      <c r="R361" t="s">
        <v>2628</v>
      </c>
      <c r="S361">
        <v>151</v>
      </c>
      <c r="T361" t="s">
        <v>3954</v>
      </c>
      <c r="U361" s="1">
        <v>44196</v>
      </c>
      <c r="V361">
        <v>2</v>
      </c>
      <c r="W361" t="s">
        <v>2629</v>
      </c>
      <c r="X361">
        <v>8</v>
      </c>
      <c r="Y361" t="s">
        <v>35044</v>
      </c>
      <c r="AA361">
        <v>199608</v>
      </c>
      <c r="AB361">
        <v>127</v>
      </c>
      <c r="AC361" t="s">
        <v>3375</v>
      </c>
      <c r="AD361">
        <v>1052</v>
      </c>
      <c r="AE361" t="s">
        <v>3375</v>
      </c>
      <c r="AF361">
        <v>3</v>
      </c>
      <c r="AG361" t="s">
        <v>2688</v>
      </c>
      <c r="AH361">
        <v>99</v>
      </c>
      <c r="AI361" t="s">
        <v>34896</v>
      </c>
      <c r="AJ361">
        <v>151</v>
      </c>
      <c r="AK361" t="s">
        <v>3954</v>
      </c>
      <c r="AP361" t="s">
        <v>4849</v>
      </c>
      <c r="AQ361" t="s">
        <v>4850</v>
      </c>
      <c r="AR361">
        <v>0</v>
      </c>
      <c r="AS361" t="s">
        <v>2632</v>
      </c>
      <c r="AT361" t="s">
        <v>4843</v>
      </c>
      <c r="AW361">
        <v>55.725501340000001</v>
      </c>
      <c r="AX361">
        <v>12.38520136</v>
      </c>
      <c r="AY361" t="s">
        <v>2633</v>
      </c>
      <c r="AZ361">
        <v>1084</v>
      </c>
      <c r="BA361" t="s">
        <v>2634</v>
      </c>
    </row>
    <row r="362" spans="1:53" x14ac:dyDescent="0.25">
      <c r="A362">
        <v>151028</v>
      </c>
      <c r="B362" t="s">
        <v>177</v>
      </c>
      <c r="C362">
        <v>2740</v>
      </c>
      <c r="D362" t="s">
        <v>3948</v>
      </c>
      <c r="E362" t="s">
        <v>177</v>
      </c>
      <c r="F362">
        <v>58271713</v>
      </c>
      <c r="G362">
        <v>1004356469</v>
      </c>
      <c r="H362" t="s">
        <v>4851</v>
      </c>
      <c r="I362" t="s">
        <v>4852</v>
      </c>
      <c r="J362" t="s">
        <v>4853</v>
      </c>
      <c r="K362" t="s">
        <v>3952</v>
      </c>
      <c r="L362">
        <v>549</v>
      </c>
      <c r="M362">
        <v>35</v>
      </c>
      <c r="Q362" s="1">
        <v>44860</v>
      </c>
      <c r="R362" t="s">
        <v>2628</v>
      </c>
      <c r="S362">
        <v>151</v>
      </c>
      <c r="T362" t="s">
        <v>3954</v>
      </c>
      <c r="U362" s="1"/>
      <c r="V362">
        <v>2</v>
      </c>
      <c r="W362" t="s">
        <v>2629</v>
      </c>
      <c r="X362">
        <v>1</v>
      </c>
      <c r="Y362" t="s">
        <v>34899</v>
      </c>
      <c r="Z362">
        <v>10</v>
      </c>
      <c r="AA362">
        <v>199708</v>
      </c>
      <c r="AB362">
        <v>126</v>
      </c>
      <c r="AC362" t="s">
        <v>62</v>
      </c>
      <c r="AD362">
        <v>1015</v>
      </c>
      <c r="AE362" t="s">
        <v>62</v>
      </c>
      <c r="AF362">
        <v>1</v>
      </c>
      <c r="AG362" t="s">
        <v>34895</v>
      </c>
      <c r="AH362">
        <v>23</v>
      </c>
      <c r="AI362" t="s">
        <v>4038</v>
      </c>
      <c r="AJ362">
        <v>151</v>
      </c>
      <c r="AK362" t="s">
        <v>3954</v>
      </c>
      <c r="AP362" t="s">
        <v>4854</v>
      </c>
      <c r="AQ362" t="s">
        <v>4855</v>
      </c>
      <c r="AR362">
        <v>0</v>
      </c>
      <c r="AS362" t="s">
        <v>2632</v>
      </c>
      <c r="AT362" t="s">
        <v>3957</v>
      </c>
      <c r="AW362">
        <v>55.71649979</v>
      </c>
      <c r="AX362">
        <v>12.399757709999999</v>
      </c>
      <c r="AY362" t="s">
        <v>2633</v>
      </c>
      <c r="AZ362">
        <v>1084</v>
      </c>
      <c r="BA362" t="s">
        <v>2634</v>
      </c>
    </row>
    <row r="363" spans="1:53" x14ac:dyDescent="0.25">
      <c r="A363">
        <v>151029</v>
      </c>
      <c r="B363" t="s">
        <v>4856</v>
      </c>
      <c r="C363">
        <v>2750</v>
      </c>
      <c r="D363" t="s">
        <v>4741</v>
      </c>
      <c r="E363" t="s">
        <v>4857</v>
      </c>
      <c r="F363">
        <v>58271713</v>
      </c>
      <c r="G363">
        <v>1003258642</v>
      </c>
      <c r="H363" t="s">
        <v>4858</v>
      </c>
      <c r="I363" t="s">
        <v>4859</v>
      </c>
      <c r="J363" t="s">
        <v>4860</v>
      </c>
      <c r="K363" t="s">
        <v>4861</v>
      </c>
      <c r="L363">
        <v>221</v>
      </c>
      <c r="M363">
        <v>1</v>
      </c>
      <c r="Q363" s="1">
        <v>43790</v>
      </c>
      <c r="R363" t="s">
        <v>2628</v>
      </c>
      <c r="S363">
        <v>151</v>
      </c>
      <c r="T363" t="s">
        <v>3954</v>
      </c>
      <c r="V363">
        <v>2</v>
      </c>
      <c r="W363" t="s">
        <v>2629</v>
      </c>
      <c r="X363">
        <v>1</v>
      </c>
      <c r="Y363" t="s">
        <v>34899</v>
      </c>
      <c r="AA363">
        <v>199801</v>
      </c>
      <c r="AB363">
        <v>128</v>
      </c>
      <c r="AC363" t="s">
        <v>564</v>
      </c>
      <c r="AD363">
        <v>1051</v>
      </c>
      <c r="AE363" t="s">
        <v>564</v>
      </c>
      <c r="AF363">
        <v>2</v>
      </c>
      <c r="AG363" t="s">
        <v>35025</v>
      </c>
      <c r="AH363">
        <v>27</v>
      </c>
      <c r="AI363" t="s">
        <v>34995</v>
      </c>
      <c r="AJ363">
        <v>151</v>
      </c>
      <c r="AK363" t="s">
        <v>3954</v>
      </c>
      <c r="AP363" t="s">
        <v>4862</v>
      </c>
      <c r="AQ363" t="s">
        <v>4863</v>
      </c>
      <c r="AR363">
        <v>0</v>
      </c>
      <c r="AS363" t="s">
        <v>2632</v>
      </c>
      <c r="AT363" t="s">
        <v>4761</v>
      </c>
      <c r="AW363">
        <v>55.72075246</v>
      </c>
      <c r="AX363">
        <v>12.362656830000001</v>
      </c>
      <c r="AY363" t="s">
        <v>2633</v>
      </c>
      <c r="AZ363">
        <v>1084</v>
      </c>
      <c r="BA363" t="s">
        <v>2634</v>
      </c>
    </row>
    <row r="364" spans="1:53" x14ac:dyDescent="0.25">
      <c r="A364">
        <v>151030</v>
      </c>
      <c r="B364" t="s">
        <v>4864</v>
      </c>
      <c r="C364">
        <v>2740</v>
      </c>
      <c r="D364" t="s">
        <v>3948</v>
      </c>
      <c r="E364" t="s">
        <v>178</v>
      </c>
      <c r="F364">
        <v>58271713</v>
      </c>
      <c r="G364">
        <v>1003258769</v>
      </c>
      <c r="H364" t="s">
        <v>4865</v>
      </c>
      <c r="J364" t="s">
        <v>4866</v>
      </c>
      <c r="K364" t="s">
        <v>4767</v>
      </c>
      <c r="L364">
        <v>614</v>
      </c>
      <c r="M364">
        <v>72</v>
      </c>
      <c r="Q364" s="1">
        <v>43844</v>
      </c>
      <c r="R364" t="s">
        <v>2628</v>
      </c>
      <c r="S364">
        <v>151</v>
      </c>
      <c r="T364" t="s">
        <v>3954</v>
      </c>
      <c r="V364">
        <v>2</v>
      </c>
      <c r="W364" t="s">
        <v>2629</v>
      </c>
      <c r="X364">
        <v>1</v>
      </c>
      <c r="Y364" t="s">
        <v>34899</v>
      </c>
      <c r="Z364">
        <v>10</v>
      </c>
      <c r="AA364">
        <v>193908</v>
      </c>
      <c r="AB364">
        <v>126</v>
      </c>
      <c r="AC364" t="s">
        <v>62</v>
      </c>
      <c r="AD364">
        <v>1015</v>
      </c>
      <c r="AE364" t="s">
        <v>62</v>
      </c>
      <c r="AF364">
        <v>1</v>
      </c>
      <c r="AG364" t="s">
        <v>34895</v>
      </c>
      <c r="AH364">
        <v>27</v>
      </c>
      <c r="AI364" t="s">
        <v>34995</v>
      </c>
      <c r="AJ364">
        <v>151</v>
      </c>
      <c r="AK364" t="s">
        <v>3954</v>
      </c>
      <c r="AP364" t="s">
        <v>4867</v>
      </c>
      <c r="AQ364" t="s">
        <v>4868</v>
      </c>
      <c r="AR364">
        <v>0</v>
      </c>
      <c r="AS364" t="s">
        <v>2632</v>
      </c>
      <c r="AT364" t="s">
        <v>4769</v>
      </c>
      <c r="AW364">
        <v>55.720964889999998</v>
      </c>
      <c r="AX364">
        <v>12.41432283</v>
      </c>
      <c r="AY364" t="s">
        <v>2633</v>
      </c>
      <c r="AZ364">
        <v>1084</v>
      </c>
      <c r="BA364" t="s">
        <v>2634</v>
      </c>
    </row>
    <row r="365" spans="1:53" x14ac:dyDescent="0.25">
      <c r="A365">
        <v>151031</v>
      </c>
      <c r="B365" t="s">
        <v>4869</v>
      </c>
      <c r="C365">
        <v>2750</v>
      </c>
      <c r="D365" t="s">
        <v>4741</v>
      </c>
      <c r="E365" t="s">
        <v>4869</v>
      </c>
      <c r="F365">
        <v>82647511</v>
      </c>
      <c r="G365">
        <v>1017594237</v>
      </c>
      <c r="H365" t="s">
        <v>4870</v>
      </c>
      <c r="I365" t="s">
        <v>4871</v>
      </c>
      <c r="J365" t="s">
        <v>4872</v>
      </c>
      <c r="K365" t="s">
        <v>4873</v>
      </c>
      <c r="L365">
        <v>339</v>
      </c>
      <c r="M365" t="s">
        <v>3021</v>
      </c>
      <c r="O365" t="s">
        <v>4874</v>
      </c>
      <c r="Q365" s="1">
        <v>43426</v>
      </c>
      <c r="R365" t="s">
        <v>2628</v>
      </c>
      <c r="S365">
        <v>151</v>
      </c>
      <c r="T365" t="s">
        <v>3954</v>
      </c>
      <c r="U365">
        <v>43405</v>
      </c>
      <c r="V365">
        <v>6</v>
      </c>
      <c r="W365" t="s">
        <v>3407</v>
      </c>
      <c r="X365">
        <v>1</v>
      </c>
      <c r="Y365" t="s">
        <v>34899</v>
      </c>
      <c r="AA365">
        <v>200609</v>
      </c>
      <c r="AB365">
        <v>128</v>
      </c>
      <c r="AC365" t="s">
        <v>564</v>
      </c>
      <c r="AD365">
        <v>1051</v>
      </c>
      <c r="AE365" t="s">
        <v>564</v>
      </c>
      <c r="AF365">
        <v>3</v>
      </c>
      <c r="AG365" t="s">
        <v>2688</v>
      </c>
      <c r="AH365">
        <v>99</v>
      </c>
      <c r="AI365" t="s">
        <v>34896</v>
      </c>
      <c r="AJ365">
        <v>151</v>
      </c>
      <c r="AK365" t="s">
        <v>3954</v>
      </c>
      <c r="AL365">
        <v>2</v>
      </c>
      <c r="AM365" t="s">
        <v>2703</v>
      </c>
      <c r="AN365">
        <v>151376</v>
      </c>
      <c r="AP365" t="s">
        <v>4875</v>
      </c>
      <c r="AQ365" t="s">
        <v>4876</v>
      </c>
      <c r="AR365">
        <v>0</v>
      </c>
      <c r="AS365" t="s">
        <v>2632</v>
      </c>
      <c r="AT365" t="s">
        <v>4877</v>
      </c>
      <c r="AW365">
        <v>55.730364999999999</v>
      </c>
      <c r="AX365">
        <v>12.34466361</v>
      </c>
      <c r="AY365" t="s">
        <v>2633</v>
      </c>
      <c r="AZ365">
        <v>1084</v>
      </c>
      <c r="BA365" t="s">
        <v>2634</v>
      </c>
    </row>
    <row r="366" spans="1:53" x14ac:dyDescent="0.25">
      <c r="A366">
        <v>151200</v>
      </c>
      <c r="B366" t="s">
        <v>4878</v>
      </c>
      <c r="C366">
        <v>2750</v>
      </c>
      <c r="D366" t="s">
        <v>4741</v>
      </c>
      <c r="E366" t="s">
        <v>325</v>
      </c>
      <c r="F366">
        <v>58271713</v>
      </c>
      <c r="G366">
        <v>1009231729</v>
      </c>
      <c r="H366" t="s">
        <v>4879</v>
      </c>
      <c r="I366" t="s">
        <v>4880</v>
      </c>
      <c r="J366" t="s">
        <v>4881</v>
      </c>
      <c r="K366" t="s">
        <v>35358</v>
      </c>
      <c r="L366">
        <v>152</v>
      </c>
      <c r="M366">
        <v>7</v>
      </c>
      <c r="Q366" s="1">
        <v>41605</v>
      </c>
      <c r="R366" t="s">
        <v>2628</v>
      </c>
      <c r="S366">
        <v>151</v>
      </c>
      <c r="T366" t="s">
        <v>3954</v>
      </c>
      <c r="U366" s="1">
        <v>41579</v>
      </c>
      <c r="V366">
        <v>2</v>
      </c>
      <c r="W366" t="s">
        <v>2629</v>
      </c>
      <c r="X366">
        <v>1</v>
      </c>
      <c r="Y366" t="s">
        <v>34899</v>
      </c>
      <c r="AB366">
        <v>932</v>
      </c>
      <c r="AC366" t="s">
        <v>324</v>
      </c>
      <c r="AD366">
        <v>2021</v>
      </c>
      <c r="AE366" t="s">
        <v>324</v>
      </c>
      <c r="AF366">
        <v>3</v>
      </c>
      <c r="AG366" t="s">
        <v>2688</v>
      </c>
      <c r="AH366">
        <v>10</v>
      </c>
      <c r="AI366" t="s">
        <v>35050</v>
      </c>
      <c r="AJ366">
        <v>151</v>
      </c>
      <c r="AK366" t="s">
        <v>3954</v>
      </c>
      <c r="AP366" t="s">
        <v>4882</v>
      </c>
      <c r="AQ366" t="s">
        <v>4746</v>
      </c>
      <c r="AR366">
        <v>0</v>
      </c>
      <c r="AS366" t="s">
        <v>2632</v>
      </c>
      <c r="AT366" t="s">
        <v>4747</v>
      </c>
      <c r="AU366" t="s">
        <v>34898</v>
      </c>
      <c r="AW366">
        <v>55.733895886567502</v>
      </c>
      <c r="AX366">
        <v>12.3647135313934</v>
      </c>
      <c r="AY366" t="s">
        <v>2633</v>
      </c>
      <c r="AZ366">
        <v>1084</v>
      </c>
      <c r="BA366" t="s">
        <v>2634</v>
      </c>
    </row>
    <row r="367" spans="1:53" x14ac:dyDescent="0.25">
      <c r="A367">
        <v>151201</v>
      </c>
      <c r="B367" t="s">
        <v>35359</v>
      </c>
      <c r="C367">
        <v>2750</v>
      </c>
      <c r="D367" t="s">
        <v>4741</v>
      </c>
      <c r="E367" t="s">
        <v>35360</v>
      </c>
      <c r="F367">
        <v>58271713</v>
      </c>
      <c r="G367">
        <v>1009231702</v>
      </c>
      <c r="H367" t="s">
        <v>4883</v>
      </c>
      <c r="I367" t="s">
        <v>4838</v>
      </c>
      <c r="J367" t="s">
        <v>4884</v>
      </c>
      <c r="K367" t="s">
        <v>4885</v>
      </c>
      <c r="L367">
        <v>152</v>
      </c>
      <c r="M367">
        <v>7</v>
      </c>
      <c r="Q367" s="1">
        <v>44474</v>
      </c>
      <c r="R367" t="s">
        <v>2628</v>
      </c>
      <c r="S367">
        <v>151</v>
      </c>
      <c r="T367" t="s">
        <v>3954</v>
      </c>
      <c r="U367" s="1"/>
      <c r="V367">
        <v>2</v>
      </c>
      <c r="W367" t="s">
        <v>2629</v>
      </c>
      <c r="X367">
        <v>1</v>
      </c>
      <c r="Y367" t="s">
        <v>34899</v>
      </c>
      <c r="AB367">
        <v>931</v>
      </c>
      <c r="AC367" t="s">
        <v>3546</v>
      </c>
      <c r="AD367">
        <v>2022</v>
      </c>
      <c r="AE367" t="s">
        <v>3546</v>
      </c>
      <c r="AF367">
        <v>2</v>
      </c>
      <c r="AG367" t="s">
        <v>35025</v>
      </c>
      <c r="AH367">
        <v>7</v>
      </c>
      <c r="AI367" t="s">
        <v>3444</v>
      </c>
      <c r="AJ367">
        <v>151</v>
      </c>
      <c r="AK367" t="s">
        <v>3954</v>
      </c>
      <c r="AP367" t="s">
        <v>4886</v>
      </c>
      <c r="AQ367" t="s">
        <v>4887</v>
      </c>
      <c r="AR367">
        <v>0</v>
      </c>
      <c r="AS367" t="s">
        <v>2632</v>
      </c>
      <c r="AT367" t="s">
        <v>4747</v>
      </c>
      <c r="AW367">
        <v>55.734040479999997</v>
      </c>
      <c r="AX367">
        <v>12.364778400000001</v>
      </c>
      <c r="AY367" t="s">
        <v>2633</v>
      </c>
      <c r="AZ367">
        <v>1084</v>
      </c>
      <c r="BA367" t="s">
        <v>2634</v>
      </c>
    </row>
    <row r="368" spans="1:53" x14ac:dyDescent="0.25">
      <c r="A368">
        <v>151210</v>
      </c>
      <c r="B368" t="s">
        <v>4888</v>
      </c>
      <c r="C368">
        <v>2750</v>
      </c>
      <c r="D368" t="s">
        <v>4741</v>
      </c>
      <c r="E368" t="s">
        <v>4889</v>
      </c>
      <c r="F368">
        <v>58271713</v>
      </c>
      <c r="G368">
        <v>1003260099</v>
      </c>
      <c r="H368" t="s">
        <v>35361</v>
      </c>
      <c r="I368" t="s">
        <v>4812</v>
      </c>
      <c r="J368" t="s">
        <v>4890</v>
      </c>
      <c r="K368" t="s">
        <v>35362</v>
      </c>
      <c r="L368">
        <v>118</v>
      </c>
      <c r="M368">
        <v>13</v>
      </c>
      <c r="Q368" s="1">
        <v>43809</v>
      </c>
      <c r="R368" t="s">
        <v>2628</v>
      </c>
      <c r="S368">
        <v>151</v>
      </c>
      <c r="T368" t="s">
        <v>3954</v>
      </c>
      <c r="V368">
        <v>2</v>
      </c>
      <c r="W368" t="s">
        <v>2629</v>
      </c>
      <c r="X368">
        <v>1</v>
      </c>
      <c r="Y368" t="s">
        <v>34899</v>
      </c>
      <c r="AA368">
        <v>197108</v>
      </c>
      <c r="AB368">
        <v>125</v>
      </c>
      <c r="AC368" t="s">
        <v>3462</v>
      </c>
      <c r="AD368">
        <v>1014</v>
      </c>
      <c r="AE368" t="s">
        <v>102</v>
      </c>
      <c r="AF368">
        <v>1</v>
      </c>
      <c r="AG368" t="s">
        <v>34895</v>
      </c>
      <c r="AH368">
        <v>24</v>
      </c>
      <c r="AI368" t="s">
        <v>3462</v>
      </c>
      <c r="AJ368">
        <v>151</v>
      </c>
      <c r="AK368" t="s">
        <v>3954</v>
      </c>
      <c r="AP368" t="s">
        <v>4891</v>
      </c>
      <c r="AQ368" t="s">
        <v>4892</v>
      </c>
      <c r="AR368">
        <v>0</v>
      </c>
      <c r="AS368" t="s">
        <v>2632</v>
      </c>
      <c r="AT368" t="s">
        <v>35363</v>
      </c>
      <c r="AW368">
        <v>55.731799459999998</v>
      </c>
      <c r="AX368">
        <v>12.364867289999999</v>
      </c>
      <c r="AY368" t="s">
        <v>2633</v>
      </c>
      <c r="AZ368">
        <v>1084</v>
      </c>
      <c r="BA368" t="s">
        <v>2634</v>
      </c>
    </row>
    <row r="369" spans="1:53" x14ac:dyDescent="0.25">
      <c r="A369">
        <v>151350</v>
      </c>
      <c r="B369" t="s">
        <v>4893</v>
      </c>
      <c r="C369">
        <v>2750</v>
      </c>
      <c r="D369" t="s">
        <v>4741</v>
      </c>
      <c r="E369" t="s">
        <v>4894</v>
      </c>
      <c r="F369">
        <v>39816423</v>
      </c>
      <c r="G369">
        <v>1025006867</v>
      </c>
      <c r="H369" t="s">
        <v>4895</v>
      </c>
      <c r="I369" t="s">
        <v>4896</v>
      </c>
      <c r="J369" t="s">
        <v>4897</v>
      </c>
      <c r="K369" t="s">
        <v>4898</v>
      </c>
      <c r="L369">
        <v>197</v>
      </c>
      <c r="M369" t="s">
        <v>4899</v>
      </c>
      <c r="Q369" s="1">
        <v>44349</v>
      </c>
      <c r="R369" t="s">
        <v>2628</v>
      </c>
      <c r="U369">
        <v>44348</v>
      </c>
      <c r="V369">
        <v>4</v>
      </c>
      <c r="W369" t="s">
        <v>3081</v>
      </c>
      <c r="X369">
        <v>1</v>
      </c>
      <c r="Y369" t="s">
        <v>34899</v>
      </c>
      <c r="AA369">
        <v>199301</v>
      </c>
      <c r="AB369">
        <v>149</v>
      </c>
      <c r="AC369" t="s">
        <v>3264</v>
      </c>
      <c r="AD369">
        <v>1027</v>
      </c>
      <c r="AE369" t="s">
        <v>3595</v>
      </c>
      <c r="AF369">
        <v>3</v>
      </c>
      <c r="AG369" t="s">
        <v>2688</v>
      </c>
      <c r="AH369">
        <v>85</v>
      </c>
      <c r="AI369" t="s">
        <v>3596</v>
      </c>
      <c r="AJ369">
        <v>151</v>
      </c>
      <c r="AK369" t="s">
        <v>3954</v>
      </c>
      <c r="AL369">
        <v>2</v>
      </c>
      <c r="AM369" t="s">
        <v>2703</v>
      </c>
      <c r="AN369">
        <v>281049</v>
      </c>
      <c r="AO369">
        <v>281049</v>
      </c>
      <c r="AP369" t="s">
        <v>4900</v>
      </c>
      <c r="AR369">
        <v>2</v>
      </c>
      <c r="AS369" t="s">
        <v>3549</v>
      </c>
      <c r="AT369" t="s">
        <v>4817</v>
      </c>
      <c r="AY369" t="s">
        <v>2633</v>
      </c>
      <c r="AZ369">
        <v>1084</v>
      </c>
      <c r="BA369" t="s">
        <v>2634</v>
      </c>
    </row>
    <row r="370" spans="1:53" x14ac:dyDescent="0.25">
      <c r="A370">
        <v>151376</v>
      </c>
      <c r="B370" t="s">
        <v>4901</v>
      </c>
      <c r="C370">
        <v>2750</v>
      </c>
      <c r="D370" t="s">
        <v>4741</v>
      </c>
      <c r="E370" t="s">
        <v>4902</v>
      </c>
      <c r="F370">
        <v>82647511</v>
      </c>
      <c r="G370">
        <v>1017594237</v>
      </c>
      <c r="H370" t="s">
        <v>35364</v>
      </c>
      <c r="I370" t="s">
        <v>4871</v>
      </c>
      <c r="J370" t="s">
        <v>4903</v>
      </c>
      <c r="K370" t="s">
        <v>4904</v>
      </c>
      <c r="L370">
        <v>339</v>
      </c>
      <c r="M370" t="s">
        <v>3021</v>
      </c>
      <c r="O370">
        <v>1</v>
      </c>
      <c r="Q370" s="1">
        <v>43790</v>
      </c>
      <c r="R370" t="s">
        <v>2988</v>
      </c>
      <c r="U370" s="1"/>
      <c r="V370">
        <v>5</v>
      </c>
      <c r="W370" t="s">
        <v>2938</v>
      </c>
      <c r="X370">
        <v>1</v>
      </c>
      <c r="Y370" t="s">
        <v>34899</v>
      </c>
      <c r="AA370">
        <v>198408</v>
      </c>
      <c r="AB370">
        <v>147</v>
      </c>
      <c r="AC370" t="s">
        <v>35093</v>
      </c>
      <c r="AD370">
        <v>1021</v>
      </c>
      <c r="AE370" t="s">
        <v>35093</v>
      </c>
      <c r="AF370">
        <v>2</v>
      </c>
      <c r="AG370" t="s">
        <v>35025</v>
      </c>
      <c r="AH370">
        <v>86</v>
      </c>
      <c r="AI370" t="s">
        <v>35093</v>
      </c>
      <c r="AJ370">
        <v>151</v>
      </c>
      <c r="AK370" t="s">
        <v>3954</v>
      </c>
      <c r="AP370" t="s">
        <v>4905</v>
      </c>
      <c r="AQ370" t="s">
        <v>4906</v>
      </c>
      <c r="AR370">
        <v>0</v>
      </c>
      <c r="AS370" t="s">
        <v>2632</v>
      </c>
      <c r="AT370" t="s">
        <v>4877</v>
      </c>
      <c r="AW370">
        <v>55.730364999999999</v>
      </c>
      <c r="AX370">
        <v>12.34466361</v>
      </c>
      <c r="AY370" t="s">
        <v>2633</v>
      </c>
      <c r="AZ370">
        <v>1084</v>
      </c>
      <c r="BA370" t="s">
        <v>2634</v>
      </c>
    </row>
    <row r="371" spans="1:53" x14ac:dyDescent="0.25">
      <c r="A371">
        <v>151405</v>
      </c>
      <c r="B371" t="s">
        <v>4907</v>
      </c>
      <c r="C371">
        <v>2750</v>
      </c>
      <c r="D371" t="s">
        <v>4741</v>
      </c>
      <c r="E371" t="s">
        <v>4907</v>
      </c>
      <c r="F371">
        <v>20578912</v>
      </c>
      <c r="G371">
        <v>1003400801</v>
      </c>
      <c r="H371" t="s">
        <v>4652</v>
      </c>
      <c r="I371" t="s">
        <v>4653</v>
      </c>
      <c r="J371" t="s">
        <v>4654</v>
      </c>
      <c r="K371" t="s">
        <v>4908</v>
      </c>
      <c r="L371">
        <v>339</v>
      </c>
      <c r="M371">
        <v>9</v>
      </c>
      <c r="Q371" s="1">
        <v>43790</v>
      </c>
      <c r="R371" t="s">
        <v>2628</v>
      </c>
      <c r="V371">
        <v>4</v>
      </c>
      <c r="W371" t="s">
        <v>3081</v>
      </c>
      <c r="X371">
        <v>1</v>
      </c>
      <c r="Y371" t="s">
        <v>34899</v>
      </c>
      <c r="AA371">
        <v>196502</v>
      </c>
      <c r="AB371">
        <v>242</v>
      </c>
      <c r="AC371" t="s">
        <v>3671</v>
      </c>
      <c r="AD371">
        <v>1071</v>
      </c>
      <c r="AE371" t="s">
        <v>111</v>
      </c>
      <c r="AF371">
        <v>1</v>
      </c>
      <c r="AG371" t="s">
        <v>34895</v>
      </c>
      <c r="AH371">
        <v>99</v>
      </c>
      <c r="AI371" t="s">
        <v>34896</v>
      </c>
      <c r="AJ371">
        <v>151</v>
      </c>
      <c r="AK371" t="s">
        <v>3954</v>
      </c>
      <c r="AO371">
        <v>147401</v>
      </c>
      <c r="AP371" t="s">
        <v>4655</v>
      </c>
      <c r="AQ371" t="s">
        <v>4656</v>
      </c>
      <c r="AR371">
        <v>2</v>
      </c>
      <c r="AS371" t="s">
        <v>3549</v>
      </c>
      <c r="AT371" t="s">
        <v>4877</v>
      </c>
      <c r="AW371">
        <v>55.733054029999998</v>
      </c>
      <c r="AX371">
        <v>12.3423494</v>
      </c>
      <c r="AY371" t="s">
        <v>2633</v>
      </c>
      <c r="AZ371">
        <v>1084</v>
      </c>
      <c r="BA371" t="s">
        <v>2634</v>
      </c>
    </row>
    <row r="372" spans="1:53" x14ac:dyDescent="0.25">
      <c r="A372">
        <v>151406</v>
      </c>
      <c r="B372" t="s">
        <v>4909</v>
      </c>
      <c r="C372">
        <v>2750</v>
      </c>
      <c r="D372" t="s">
        <v>4741</v>
      </c>
      <c r="E372" t="s">
        <v>35365</v>
      </c>
      <c r="F372">
        <v>11748708</v>
      </c>
      <c r="G372">
        <v>1015605878</v>
      </c>
      <c r="H372" t="s">
        <v>35112</v>
      </c>
      <c r="I372" t="s">
        <v>4910</v>
      </c>
      <c r="J372" t="s">
        <v>3669</v>
      </c>
      <c r="K372" t="s">
        <v>4911</v>
      </c>
      <c r="L372">
        <v>25</v>
      </c>
      <c r="M372" t="s">
        <v>4912</v>
      </c>
      <c r="Q372" s="1">
        <v>45047</v>
      </c>
      <c r="R372" t="s">
        <v>2628</v>
      </c>
      <c r="V372">
        <v>4</v>
      </c>
      <c r="W372" t="s">
        <v>3081</v>
      </c>
      <c r="X372">
        <v>1</v>
      </c>
      <c r="Y372" t="s">
        <v>34899</v>
      </c>
      <c r="AA372">
        <v>198708</v>
      </c>
      <c r="AB372">
        <v>241</v>
      </c>
      <c r="AC372" t="s">
        <v>3891</v>
      </c>
      <c r="AD372">
        <v>1071</v>
      </c>
      <c r="AE372" t="s">
        <v>111</v>
      </c>
      <c r="AF372">
        <v>1</v>
      </c>
      <c r="AG372" t="s">
        <v>34895</v>
      </c>
      <c r="AH372">
        <v>99</v>
      </c>
      <c r="AI372" t="s">
        <v>34896</v>
      </c>
      <c r="AJ372">
        <v>151</v>
      </c>
      <c r="AK372" t="s">
        <v>3954</v>
      </c>
      <c r="AO372">
        <v>280727</v>
      </c>
      <c r="AP372" t="s">
        <v>3672</v>
      </c>
      <c r="AQ372" t="s">
        <v>3673</v>
      </c>
      <c r="AR372">
        <v>2</v>
      </c>
      <c r="AS372" t="s">
        <v>3549</v>
      </c>
      <c r="AT372" t="s">
        <v>4913</v>
      </c>
      <c r="AW372">
        <v>55.731033689999997</v>
      </c>
      <c r="AX372">
        <v>12.35176439</v>
      </c>
      <c r="AY372" t="s">
        <v>2633</v>
      </c>
      <c r="AZ372">
        <v>1084</v>
      </c>
      <c r="BA372" t="s">
        <v>2634</v>
      </c>
    </row>
    <row r="373" spans="1:53" x14ac:dyDescent="0.25">
      <c r="A373">
        <v>151409</v>
      </c>
      <c r="B373" t="s">
        <v>4914</v>
      </c>
      <c r="C373">
        <v>2750</v>
      </c>
      <c r="D373" t="s">
        <v>4741</v>
      </c>
      <c r="E373" t="s">
        <v>4915</v>
      </c>
      <c r="F373">
        <v>30060946</v>
      </c>
      <c r="G373">
        <v>1018100955</v>
      </c>
      <c r="H373" t="s">
        <v>4916</v>
      </c>
      <c r="I373" t="s">
        <v>4917</v>
      </c>
      <c r="J373" t="s">
        <v>6363</v>
      </c>
      <c r="K373" t="s">
        <v>4918</v>
      </c>
      <c r="L373">
        <v>196</v>
      </c>
      <c r="M373">
        <v>15</v>
      </c>
      <c r="Q373" s="1">
        <v>44992</v>
      </c>
      <c r="R373" t="s">
        <v>2628</v>
      </c>
      <c r="V373">
        <v>4</v>
      </c>
      <c r="W373" t="s">
        <v>3081</v>
      </c>
      <c r="X373">
        <v>4</v>
      </c>
      <c r="Y373" t="s">
        <v>3442</v>
      </c>
      <c r="AA373">
        <v>200201</v>
      </c>
      <c r="AB373">
        <v>301</v>
      </c>
      <c r="AC373" t="s">
        <v>3772</v>
      </c>
      <c r="AD373">
        <v>1131</v>
      </c>
      <c r="AE373" t="s">
        <v>3772</v>
      </c>
      <c r="AF373">
        <v>1</v>
      </c>
      <c r="AG373" t="s">
        <v>34895</v>
      </c>
      <c r="AH373">
        <v>76</v>
      </c>
      <c r="AI373" t="s">
        <v>35366</v>
      </c>
      <c r="AJ373">
        <v>151</v>
      </c>
      <c r="AK373" t="s">
        <v>3954</v>
      </c>
      <c r="AO373">
        <v>173405</v>
      </c>
      <c r="AP373" t="s">
        <v>4919</v>
      </c>
      <c r="AQ373" t="s">
        <v>4920</v>
      </c>
      <c r="AR373">
        <v>2</v>
      </c>
      <c r="AS373" t="s">
        <v>3549</v>
      </c>
      <c r="AT373" t="s">
        <v>4921</v>
      </c>
      <c r="AW373">
        <v>55.731519990000002</v>
      </c>
      <c r="AX373">
        <v>12.39669964</v>
      </c>
      <c r="AY373" t="s">
        <v>2633</v>
      </c>
      <c r="AZ373">
        <v>1084</v>
      </c>
      <c r="BA373" t="s">
        <v>2634</v>
      </c>
    </row>
    <row r="374" spans="1:53" x14ac:dyDescent="0.25">
      <c r="A374">
        <v>151410</v>
      </c>
      <c r="B374" t="s">
        <v>4922</v>
      </c>
      <c r="C374">
        <v>2300</v>
      </c>
      <c r="D374" t="s">
        <v>34948</v>
      </c>
      <c r="E374" t="s">
        <v>35367</v>
      </c>
      <c r="F374">
        <v>55835217</v>
      </c>
      <c r="G374">
        <v>1009681783</v>
      </c>
      <c r="H374" t="s">
        <v>4923</v>
      </c>
      <c r="I374" t="s">
        <v>4924</v>
      </c>
      <c r="J374" t="s">
        <v>4925</v>
      </c>
      <c r="K374" t="s">
        <v>4926</v>
      </c>
      <c r="L374">
        <v>7120</v>
      </c>
      <c r="M374">
        <v>22</v>
      </c>
      <c r="Q374" s="1">
        <v>41603</v>
      </c>
      <c r="R374" t="s">
        <v>2628</v>
      </c>
      <c r="U374">
        <v>41579</v>
      </c>
      <c r="V374">
        <v>4</v>
      </c>
      <c r="W374" t="s">
        <v>3081</v>
      </c>
      <c r="X374">
        <v>5</v>
      </c>
      <c r="Y374" t="s">
        <v>34894</v>
      </c>
      <c r="AA374">
        <v>200310</v>
      </c>
      <c r="AB374">
        <v>243</v>
      </c>
      <c r="AC374" t="s">
        <v>4709</v>
      </c>
      <c r="AD374">
        <v>1083</v>
      </c>
      <c r="AE374" t="s">
        <v>3907</v>
      </c>
      <c r="AF374">
        <v>3</v>
      </c>
      <c r="AG374" t="s">
        <v>2688</v>
      </c>
      <c r="AH374">
        <v>99</v>
      </c>
      <c r="AI374" t="s">
        <v>34896</v>
      </c>
      <c r="AJ374">
        <v>101</v>
      </c>
      <c r="AK374" t="s">
        <v>34320</v>
      </c>
      <c r="AL374">
        <v>2</v>
      </c>
      <c r="AM374" t="s">
        <v>2703</v>
      </c>
      <c r="AN374">
        <v>707404</v>
      </c>
      <c r="AO374">
        <v>707404</v>
      </c>
      <c r="AP374" t="s">
        <v>4927</v>
      </c>
      <c r="AQ374" t="s">
        <v>4928</v>
      </c>
      <c r="AR374">
        <v>2</v>
      </c>
      <c r="AS374" t="s">
        <v>3549</v>
      </c>
      <c r="AT374" t="s">
        <v>3297</v>
      </c>
      <c r="AW374">
        <v>55.660865570827902</v>
      </c>
      <c r="AX374">
        <v>12.5961677642645</v>
      </c>
      <c r="AY374" t="s">
        <v>2633</v>
      </c>
      <c r="AZ374">
        <v>1084</v>
      </c>
      <c r="BA374" t="s">
        <v>2634</v>
      </c>
    </row>
    <row r="375" spans="1:53" x14ac:dyDescent="0.25">
      <c r="A375">
        <v>151411</v>
      </c>
      <c r="B375" t="s">
        <v>4929</v>
      </c>
      <c r="C375">
        <v>2750</v>
      </c>
      <c r="D375" t="s">
        <v>4741</v>
      </c>
      <c r="E375" t="s">
        <v>4930</v>
      </c>
      <c r="F375">
        <v>11748708</v>
      </c>
      <c r="G375">
        <v>1015605878</v>
      </c>
      <c r="H375" t="s">
        <v>35112</v>
      </c>
      <c r="I375" t="s">
        <v>4910</v>
      </c>
      <c r="J375" t="s">
        <v>3669</v>
      </c>
      <c r="K375" t="s">
        <v>4911</v>
      </c>
      <c r="L375">
        <v>25</v>
      </c>
      <c r="M375" t="s">
        <v>4912</v>
      </c>
      <c r="Q375" s="1">
        <v>43817</v>
      </c>
      <c r="R375" t="s">
        <v>2628</v>
      </c>
      <c r="U375" s="1"/>
      <c r="V375">
        <v>4</v>
      </c>
      <c r="W375" t="s">
        <v>3081</v>
      </c>
      <c r="X375">
        <v>1</v>
      </c>
      <c r="Y375" t="s">
        <v>34899</v>
      </c>
      <c r="AA375">
        <v>200310</v>
      </c>
      <c r="AB375">
        <v>241</v>
      </c>
      <c r="AC375" t="s">
        <v>3891</v>
      </c>
      <c r="AD375">
        <v>1071</v>
      </c>
      <c r="AE375" t="s">
        <v>111</v>
      </c>
      <c r="AF375">
        <v>1</v>
      </c>
      <c r="AG375" t="s">
        <v>34895</v>
      </c>
      <c r="AH375">
        <v>99</v>
      </c>
      <c r="AI375" t="s">
        <v>34896</v>
      </c>
      <c r="AJ375">
        <v>151</v>
      </c>
      <c r="AK375" t="s">
        <v>3954</v>
      </c>
      <c r="AO375">
        <v>280727</v>
      </c>
      <c r="AP375" t="s">
        <v>3672</v>
      </c>
      <c r="AQ375" t="s">
        <v>3673</v>
      </c>
      <c r="AR375">
        <v>2</v>
      </c>
      <c r="AS375" t="s">
        <v>3549</v>
      </c>
      <c r="AT375" t="s">
        <v>4913</v>
      </c>
      <c r="AW375">
        <v>55.731033689999997</v>
      </c>
      <c r="AX375">
        <v>12.35176439</v>
      </c>
      <c r="AY375" t="s">
        <v>2633</v>
      </c>
      <c r="AZ375">
        <v>1084</v>
      </c>
      <c r="BA375" t="s">
        <v>2634</v>
      </c>
    </row>
    <row r="376" spans="1:53" x14ac:dyDescent="0.25">
      <c r="A376">
        <v>151412</v>
      </c>
      <c r="B376" t="s">
        <v>4931</v>
      </c>
      <c r="C376">
        <v>2740</v>
      </c>
      <c r="D376" t="s">
        <v>3948</v>
      </c>
      <c r="E376" t="s">
        <v>4931</v>
      </c>
      <c r="F376">
        <v>21620378</v>
      </c>
      <c r="G376">
        <v>1005072786</v>
      </c>
      <c r="H376" t="s">
        <v>4932</v>
      </c>
      <c r="I376" t="s">
        <v>4933</v>
      </c>
      <c r="J376" t="s">
        <v>4934</v>
      </c>
      <c r="K376" t="s">
        <v>4935</v>
      </c>
      <c r="L376">
        <v>697</v>
      </c>
      <c r="M376" t="s">
        <v>4936</v>
      </c>
      <c r="Q376" s="1">
        <v>44992</v>
      </c>
      <c r="R376" t="s">
        <v>2628</v>
      </c>
      <c r="V376">
        <v>0</v>
      </c>
      <c r="W376" t="s">
        <v>3383</v>
      </c>
      <c r="X376">
        <v>1</v>
      </c>
      <c r="Y376" t="s">
        <v>34899</v>
      </c>
      <c r="AA376">
        <v>200401</v>
      </c>
      <c r="AB376">
        <v>246</v>
      </c>
      <c r="AC376" t="s">
        <v>4937</v>
      </c>
      <c r="AD376">
        <v>1072</v>
      </c>
      <c r="AE376" t="s">
        <v>3873</v>
      </c>
      <c r="AF376">
        <v>4</v>
      </c>
      <c r="AG376" t="s">
        <v>35075</v>
      </c>
      <c r="AH376">
        <v>99</v>
      </c>
      <c r="AI376" t="s">
        <v>34896</v>
      </c>
      <c r="AJ376">
        <v>151</v>
      </c>
      <c r="AK376" t="s">
        <v>3954</v>
      </c>
      <c r="AP376" t="s">
        <v>4938</v>
      </c>
      <c r="AQ376" t="s">
        <v>4939</v>
      </c>
      <c r="AR376">
        <v>1</v>
      </c>
      <c r="AS376" t="s">
        <v>3533</v>
      </c>
      <c r="AT376" t="s">
        <v>4940</v>
      </c>
      <c r="AW376">
        <v>55.713667119999997</v>
      </c>
      <c r="AX376">
        <v>12.42361704</v>
      </c>
      <c r="AY376" t="s">
        <v>2633</v>
      </c>
      <c r="AZ376">
        <v>1084</v>
      </c>
      <c r="BA376" t="s">
        <v>2634</v>
      </c>
    </row>
    <row r="377" spans="1:53" x14ac:dyDescent="0.25">
      <c r="A377">
        <v>151413</v>
      </c>
      <c r="B377" t="s">
        <v>35368</v>
      </c>
      <c r="C377">
        <v>2450</v>
      </c>
      <c r="D377" t="s">
        <v>34962</v>
      </c>
      <c r="E377" t="s">
        <v>35369</v>
      </c>
      <c r="F377">
        <v>29102384</v>
      </c>
      <c r="G377">
        <v>1017491810</v>
      </c>
      <c r="H377" t="s">
        <v>4941</v>
      </c>
      <c r="I377" t="s">
        <v>4942</v>
      </c>
      <c r="J377" t="s">
        <v>4943</v>
      </c>
      <c r="K377" t="s">
        <v>35370</v>
      </c>
      <c r="L377">
        <v>4734</v>
      </c>
      <c r="M377">
        <v>15</v>
      </c>
      <c r="Q377" s="1">
        <v>43790</v>
      </c>
      <c r="R377" t="s">
        <v>2628</v>
      </c>
      <c r="V377">
        <v>4</v>
      </c>
      <c r="W377" t="s">
        <v>3081</v>
      </c>
      <c r="X377">
        <v>4</v>
      </c>
      <c r="Y377" t="s">
        <v>3442</v>
      </c>
      <c r="AA377">
        <v>200502</v>
      </c>
      <c r="AB377">
        <v>301</v>
      </c>
      <c r="AC377" t="s">
        <v>3772</v>
      </c>
      <c r="AD377">
        <v>1131</v>
      </c>
      <c r="AE377" t="s">
        <v>3772</v>
      </c>
      <c r="AF377">
        <v>1</v>
      </c>
      <c r="AG377" t="s">
        <v>34895</v>
      </c>
      <c r="AH377">
        <v>99</v>
      </c>
      <c r="AI377" t="s">
        <v>34896</v>
      </c>
      <c r="AJ377">
        <v>101</v>
      </c>
      <c r="AK377" t="s">
        <v>34320</v>
      </c>
      <c r="AO377">
        <v>851446</v>
      </c>
      <c r="AP377" t="s">
        <v>4944</v>
      </c>
      <c r="AQ377" t="s">
        <v>4945</v>
      </c>
      <c r="AR377">
        <v>2</v>
      </c>
      <c r="AS377" t="s">
        <v>3549</v>
      </c>
      <c r="AT377" t="s">
        <v>35371</v>
      </c>
      <c r="AW377">
        <v>55.650466710000003</v>
      </c>
      <c r="AX377">
        <v>12.54292641</v>
      </c>
      <c r="AY377" t="s">
        <v>2633</v>
      </c>
      <c r="AZ377">
        <v>1084</v>
      </c>
      <c r="BA377" t="s">
        <v>2634</v>
      </c>
    </row>
    <row r="378" spans="1:53" x14ac:dyDescent="0.25">
      <c r="A378">
        <v>153000</v>
      </c>
      <c r="C378">
        <v>2605</v>
      </c>
      <c r="D378" t="s">
        <v>34371</v>
      </c>
      <c r="E378" t="s">
        <v>34321</v>
      </c>
      <c r="F378">
        <v>65113015</v>
      </c>
      <c r="H378" t="s">
        <v>35372</v>
      </c>
      <c r="I378" t="s">
        <v>4946</v>
      </c>
      <c r="J378" t="s">
        <v>4947</v>
      </c>
      <c r="K378" t="s">
        <v>35373</v>
      </c>
      <c r="L378">
        <v>486</v>
      </c>
      <c r="M378">
        <v>160</v>
      </c>
      <c r="Q378" s="1">
        <v>43790</v>
      </c>
      <c r="R378" t="s">
        <v>2981</v>
      </c>
      <c r="S378">
        <v>153</v>
      </c>
      <c r="T378" t="s">
        <v>34321</v>
      </c>
      <c r="V378">
        <v>2</v>
      </c>
      <c r="W378" t="s">
        <v>2629</v>
      </c>
      <c r="X378">
        <v>5</v>
      </c>
      <c r="Y378" t="s">
        <v>34894</v>
      </c>
      <c r="AA378">
        <v>200701</v>
      </c>
      <c r="AB378">
        <v>923</v>
      </c>
      <c r="AC378" t="s">
        <v>149</v>
      </c>
      <c r="AD378">
        <v>2013</v>
      </c>
      <c r="AE378" t="s">
        <v>149</v>
      </c>
      <c r="AF378">
        <v>1</v>
      </c>
      <c r="AG378" t="s">
        <v>34895</v>
      </c>
      <c r="AH378">
        <v>99</v>
      </c>
      <c r="AI378" t="s">
        <v>34896</v>
      </c>
      <c r="AJ378">
        <v>153</v>
      </c>
      <c r="AK378" t="s">
        <v>34321</v>
      </c>
      <c r="AP378" t="s">
        <v>4948</v>
      </c>
      <c r="AQ378" t="s">
        <v>4949</v>
      </c>
      <c r="AR378">
        <v>0</v>
      </c>
      <c r="AS378" t="s">
        <v>2632</v>
      </c>
      <c r="AT378" t="s">
        <v>35374</v>
      </c>
      <c r="AU378" t="s">
        <v>34898</v>
      </c>
      <c r="AW378">
        <v>55.653292190000002</v>
      </c>
      <c r="AX378">
        <v>12.41878657</v>
      </c>
      <c r="AY378" t="s">
        <v>2633</v>
      </c>
      <c r="AZ378">
        <v>1084</v>
      </c>
      <c r="BA378" t="s">
        <v>2634</v>
      </c>
    </row>
    <row r="379" spans="1:53" x14ac:dyDescent="0.25">
      <c r="A379">
        <v>153001</v>
      </c>
      <c r="B379" t="s">
        <v>35375</v>
      </c>
      <c r="C379">
        <v>2660</v>
      </c>
      <c r="D379" t="s">
        <v>35376</v>
      </c>
      <c r="E379" t="s">
        <v>35377</v>
      </c>
      <c r="F379">
        <v>65113015</v>
      </c>
      <c r="G379">
        <v>1003261666</v>
      </c>
      <c r="H379" t="s">
        <v>4950</v>
      </c>
      <c r="I379" t="s">
        <v>4951</v>
      </c>
      <c r="J379" t="s">
        <v>4952</v>
      </c>
      <c r="K379" t="s">
        <v>4953</v>
      </c>
      <c r="L379">
        <v>641</v>
      </c>
      <c r="M379">
        <v>300</v>
      </c>
      <c r="Q379" s="1">
        <v>40421</v>
      </c>
      <c r="R379" t="s">
        <v>2628</v>
      </c>
      <c r="S379">
        <v>153</v>
      </c>
      <c r="T379" t="s">
        <v>34321</v>
      </c>
      <c r="U379">
        <v>40391</v>
      </c>
      <c r="V379">
        <v>2</v>
      </c>
      <c r="W379" t="s">
        <v>2629</v>
      </c>
      <c r="X379">
        <v>1</v>
      </c>
      <c r="Y379" t="s">
        <v>34899</v>
      </c>
      <c r="Z379">
        <v>9</v>
      </c>
      <c r="AA379">
        <v>195008</v>
      </c>
      <c r="AB379">
        <v>121</v>
      </c>
      <c r="AC379" t="s">
        <v>2640</v>
      </c>
      <c r="AD379">
        <v>1012</v>
      </c>
      <c r="AE379" t="s">
        <v>2</v>
      </c>
      <c r="AF379">
        <v>3</v>
      </c>
      <c r="AG379" t="s">
        <v>2688</v>
      </c>
      <c r="AH379">
        <v>21</v>
      </c>
      <c r="AI379" t="s">
        <v>34900</v>
      </c>
      <c r="AJ379">
        <v>153</v>
      </c>
      <c r="AK379" t="s">
        <v>34321</v>
      </c>
      <c r="AL379">
        <v>2</v>
      </c>
      <c r="AM379" t="s">
        <v>2703</v>
      </c>
      <c r="AN379">
        <v>153020</v>
      </c>
      <c r="AP379" t="s">
        <v>4954</v>
      </c>
      <c r="AQ379" t="s">
        <v>4955</v>
      </c>
      <c r="AR379">
        <v>0</v>
      </c>
      <c r="AS379" t="s">
        <v>2632</v>
      </c>
      <c r="AT379" t="s">
        <v>4956</v>
      </c>
      <c r="AW379">
        <v>55.618827588303702</v>
      </c>
      <c r="AX379">
        <v>12.408943605928201</v>
      </c>
      <c r="AY379" t="s">
        <v>2633</v>
      </c>
      <c r="AZ379">
        <v>1084</v>
      </c>
      <c r="BA379" t="s">
        <v>2634</v>
      </c>
    </row>
    <row r="380" spans="1:53" x14ac:dyDescent="0.25">
      <c r="A380">
        <v>153003</v>
      </c>
      <c r="B380" t="s">
        <v>35378</v>
      </c>
      <c r="C380">
        <v>2605</v>
      </c>
      <c r="D380" t="s">
        <v>34371</v>
      </c>
      <c r="E380" t="s">
        <v>182</v>
      </c>
      <c r="F380">
        <v>65113015</v>
      </c>
      <c r="G380">
        <v>1003261460</v>
      </c>
      <c r="H380" t="s">
        <v>4957</v>
      </c>
      <c r="I380" t="s">
        <v>4958</v>
      </c>
      <c r="J380" t="s">
        <v>4959</v>
      </c>
      <c r="K380" t="s">
        <v>4960</v>
      </c>
      <c r="L380">
        <v>356</v>
      </c>
      <c r="M380">
        <v>34</v>
      </c>
      <c r="Q380" s="1">
        <v>40420</v>
      </c>
      <c r="R380" t="s">
        <v>2628</v>
      </c>
      <c r="S380">
        <v>153</v>
      </c>
      <c r="T380" t="s">
        <v>34321</v>
      </c>
      <c r="U380" s="1">
        <v>40391</v>
      </c>
      <c r="V380">
        <v>2</v>
      </c>
      <c r="W380" t="s">
        <v>2629</v>
      </c>
      <c r="X380">
        <v>1</v>
      </c>
      <c r="Y380" t="s">
        <v>34899</v>
      </c>
      <c r="Z380">
        <v>9</v>
      </c>
      <c r="AA380">
        <v>194208</v>
      </c>
      <c r="AB380">
        <v>121</v>
      </c>
      <c r="AC380" t="s">
        <v>2640</v>
      </c>
      <c r="AD380">
        <v>1012</v>
      </c>
      <c r="AE380" t="s">
        <v>2</v>
      </c>
      <c r="AF380">
        <v>3</v>
      </c>
      <c r="AG380" t="s">
        <v>2688</v>
      </c>
      <c r="AH380">
        <v>21</v>
      </c>
      <c r="AI380" t="s">
        <v>34900</v>
      </c>
      <c r="AJ380">
        <v>153</v>
      </c>
      <c r="AK380" t="s">
        <v>34321</v>
      </c>
      <c r="AL380">
        <v>2</v>
      </c>
      <c r="AM380" t="s">
        <v>2703</v>
      </c>
      <c r="AN380">
        <v>153019</v>
      </c>
      <c r="AP380" t="s">
        <v>4961</v>
      </c>
      <c r="AQ380" t="s">
        <v>4962</v>
      </c>
      <c r="AR380">
        <v>0</v>
      </c>
      <c r="AS380" t="s">
        <v>2632</v>
      </c>
      <c r="AT380" t="s">
        <v>4963</v>
      </c>
      <c r="AW380">
        <v>55.649041138454898</v>
      </c>
      <c r="AX380">
        <v>12.402074264690601</v>
      </c>
      <c r="AY380" t="s">
        <v>2633</v>
      </c>
      <c r="AZ380">
        <v>1084</v>
      </c>
      <c r="BA380" t="s">
        <v>2634</v>
      </c>
    </row>
    <row r="381" spans="1:53" x14ac:dyDescent="0.25">
      <c r="A381">
        <v>153005</v>
      </c>
      <c r="B381" t="s">
        <v>4964</v>
      </c>
      <c r="C381">
        <v>2605</v>
      </c>
      <c r="D381" t="s">
        <v>34371</v>
      </c>
      <c r="E381" t="s">
        <v>4965</v>
      </c>
      <c r="F381">
        <v>65113015</v>
      </c>
      <c r="G381">
        <v>1003261484</v>
      </c>
      <c r="H381" t="s">
        <v>4966</v>
      </c>
      <c r="I381" t="s">
        <v>4967</v>
      </c>
      <c r="J381" t="s">
        <v>4968</v>
      </c>
      <c r="K381" t="s">
        <v>4969</v>
      </c>
      <c r="L381">
        <v>41</v>
      </c>
      <c r="M381">
        <v>160</v>
      </c>
      <c r="Q381" s="1">
        <v>40420</v>
      </c>
      <c r="R381" t="s">
        <v>2628</v>
      </c>
      <c r="S381">
        <v>153</v>
      </c>
      <c r="T381" t="s">
        <v>34321</v>
      </c>
      <c r="U381" s="1">
        <v>40391</v>
      </c>
      <c r="V381">
        <v>2</v>
      </c>
      <c r="W381" t="s">
        <v>2629</v>
      </c>
      <c r="X381">
        <v>1</v>
      </c>
      <c r="Y381" t="s">
        <v>34899</v>
      </c>
      <c r="Z381">
        <v>10</v>
      </c>
      <c r="AA381">
        <v>196908</v>
      </c>
      <c r="AB381">
        <v>121</v>
      </c>
      <c r="AC381" t="s">
        <v>2640</v>
      </c>
      <c r="AD381">
        <v>1012</v>
      </c>
      <c r="AE381" t="s">
        <v>2</v>
      </c>
      <c r="AF381">
        <v>3</v>
      </c>
      <c r="AG381" t="s">
        <v>2688</v>
      </c>
      <c r="AH381">
        <v>21</v>
      </c>
      <c r="AI381" t="s">
        <v>34900</v>
      </c>
      <c r="AJ381">
        <v>153</v>
      </c>
      <c r="AK381" t="s">
        <v>34321</v>
      </c>
      <c r="AL381">
        <v>2</v>
      </c>
      <c r="AM381" t="s">
        <v>2703</v>
      </c>
      <c r="AN381">
        <v>153018</v>
      </c>
      <c r="AP381" t="s">
        <v>4970</v>
      </c>
      <c r="AQ381" t="s">
        <v>4971</v>
      </c>
      <c r="AR381">
        <v>0</v>
      </c>
      <c r="AS381" t="s">
        <v>2632</v>
      </c>
      <c r="AT381" t="s">
        <v>4972</v>
      </c>
      <c r="AW381">
        <v>55.661153169903599</v>
      </c>
      <c r="AX381">
        <v>12.445838433174099</v>
      </c>
      <c r="AY381" t="s">
        <v>2633</v>
      </c>
      <c r="AZ381">
        <v>1084</v>
      </c>
      <c r="BA381" t="s">
        <v>2634</v>
      </c>
    </row>
    <row r="382" spans="1:53" x14ac:dyDescent="0.25">
      <c r="A382">
        <v>153006</v>
      </c>
      <c r="B382" t="s">
        <v>35379</v>
      </c>
      <c r="C382">
        <v>2605</v>
      </c>
      <c r="D382" t="s">
        <v>34371</v>
      </c>
      <c r="E382" t="s">
        <v>35380</v>
      </c>
      <c r="F382">
        <v>65113015</v>
      </c>
      <c r="G382">
        <v>1003261381</v>
      </c>
      <c r="H382" t="s">
        <v>4973</v>
      </c>
      <c r="I382" t="s">
        <v>4974</v>
      </c>
      <c r="J382" t="s">
        <v>4975</v>
      </c>
      <c r="K382" t="s">
        <v>4976</v>
      </c>
      <c r="L382">
        <v>243</v>
      </c>
      <c r="M382">
        <v>42</v>
      </c>
      <c r="Q382" s="1">
        <v>40420</v>
      </c>
      <c r="R382" t="s">
        <v>2628</v>
      </c>
      <c r="S382">
        <v>153</v>
      </c>
      <c r="T382" t="s">
        <v>34321</v>
      </c>
      <c r="U382" s="1">
        <v>40391</v>
      </c>
      <c r="V382">
        <v>2</v>
      </c>
      <c r="W382" t="s">
        <v>2629</v>
      </c>
      <c r="X382">
        <v>1</v>
      </c>
      <c r="Y382" t="s">
        <v>34899</v>
      </c>
      <c r="Z382">
        <v>9</v>
      </c>
      <c r="AA382">
        <v>196408</v>
      </c>
      <c r="AB382">
        <v>121</v>
      </c>
      <c r="AC382" t="s">
        <v>2640</v>
      </c>
      <c r="AD382">
        <v>1012</v>
      </c>
      <c r="AE382" t="s">
        <v>2</v>
      </c>
      <c r="AF382">
        <v>3</v>
      </c>
      <c r="AG382" t="s">
        <v>2688</v>
      </c>
      <c r="AH382">
        <v>21</v>
      </c>
      <c r="AI382" t="s">
        <v>34900</v>
      </c>
      <c r="AJ382">
        <v>153</v>
      </c>
      <c r="AK382" t="s">
        <v>34321</v>
      </c>
      <c r="AL382">
        <v>2</v>
      </c>
      <c r="AM382" t="s">
        <v>2703</v>
      </c>
      <c r="AN382">
        <v>153018</v>
      </c>
      <c r="AP382" t="s">
        <v>4977</v>
      </c>
      <c r="AQ382" t="s">
        <v>4978</v>
      </c>
      <c r="AR382">
        <v>0</v>
      </c>
      <c r="AS382" t="s">
        <v>2632</v>
      </c>
      <c r="AT382" t="s">
        <v>4979</v>
      </c>
      <c r="AW382">
        <v>55.664358976479399</v>
      </c>
      <c r="AX382">
        <v>12.429868403304701</v>
      </c>
      <c r="AY382" t="s">
        <v>2633</v>
      </c>
      <c r="AZ382">
        <v>1084</v>
      </c>
      <c r="BA382" t="s">
        <v>2634</v>
      </c>
    </row>
    <row r="383" spans="1:53" x14ac:dyDescent="0.25">
      <c r="A383">
        <v>153009</v>
      </c>
      <c r="B383" t="s">
        <v>35381</v>
      </c>
      <c r="C383">
        <v>2605</v>
      </c>
      <c r="D383" t="s">
        <v>34371</v>
      </c>
      <c r="E383" t="s">
        <v>35382</v>
      </c>
      <c r="F383">
        <v>65113015</v>
      </c>
      <c r="G383">
        <v>1003261721</v>
      </c>
      <c r="H383" t="s">
        <v>4980</v>
      </c>
      <c r="I383" t="s">
        <v>4981</v>
      </c>
      <c r="J383" t="s">
        <v>4982</v>
      </c>
      <c r="K383" t="s">
        <v>35383</v>
      </c>
      <c r="L383">
        <v>707</v>
      </c>
      <c r="M383">
        <v>3</v>
      </c>
      <c r="Q383" s="1">
        <v>40420</v>
      </c>
      <c r="R383" t="s">
        <v>2628</v>
      </c>
      <c r="S383">
        <v>153</v>
      </c>
      <c r="T383" t="s">
        <v>34321</v>
      </c>
      <c r="U383" s="1">
        <v>40391</v>
      </c>
      <c r="V383">
        <v>2</v>
      </c>
      <c r="W383" t="s">
        <v>2629</v>
      </c>
      <c r="X383">
        <v>1</v>
      </c>
      <c r="Y383" t="s">
        <v>34899</v>
      </c>
      <c r="Z383">
        <v>9</v>
      </c>
      <c r="AA383">
        <v>196708</v>
      </c>
      <c r="AB383">
        <v>121</v>
      </c>
      <c r="AC383" t="s">
        <v>2640</v>
      </c>
      <c r="AD383">
        <v>1012</v>
      </c>
      <c r="AE383" t="s">
        <v>2</v>
      </c>
      <c r="AF383">
        <v>3</v>
      </c>
      <c r="AG383" t="s">
        <v>2688</v>
      </c>
      <c r="AH383">
        <v>21</v>
      </c>
      <c r="AI383" t="s">
        <v>34900</v>
      </c>
      <c r="AJ383">
        <v>153</v>
      </c>
      <c r="AK383" t="s">
        <v>34321</v>
      </c>
      <c r="AL383">
        <v>2</v>
      </c>
      <c r="AM383" t="s">
        <v>2703</v>
      </c>
      <c r="AN383">
        <v>153019</v>
      </c>
      <c r="AP383" t="s">
        <v>4983</v>
      </c>
      <c r="AQ383" t="s">
        <v>4984</v>
      </c>
      <c r="AR383">
        <v>0</v>
      </c>
      <c r="AS383" t="s">
        <v>2632</v>
      </c>
      <c r="AT383" t="s">
        <v>35384</v>
      </c>
      <c r="AW383">
        <v>55.645484402014702</v>
      </c>
      <c r="AX383">
        <v>12.412521578141099</v>
      </c>
      <c r="AY383" t="s">
        <v>2633</v>
      </c>
      <c r="AZ383">
        <v>1084</v>
      </c>
      <c r="BA383" t="s">
        <v>2634</v>
      </c>
    </row>
    <row r="384" spans="1:53" x14ac:dyDescent="0.25">
      <c r="A384">
        <v>153010</v>
      </c>
      <c r="B384" t="s">
        <v>4985</v>
      </c>
      <c r="C384">
        <v>2660</v>
      </c>
      <c r="D384" t="s">
        <v>35376</v>
      </c>
      <c r="E384" t="s">
        <v>4986</v>
      </c>
      <c r="F384">
        <v>65113015</v>
      </c>
      <c r="G384">
        <v>1003261812</v>
      </c>
      <c r="H384" t="s">
        <v>4987</v>
      </c>
      <c r="I384" t="s">
        <v>4988</v>
      </c>
      <c r="J384" t="s">
        <v>4989</v>
      </c>
      <c r="K384" t="s">
        <v>4990</v>
      </c>
      <c r="L384">
        <v>747</v>
      </c>
      <c r="M384">
        <v>2</v>
      </c>
      <c r="Q384" s="1">
        <v>40420</v>
      </c>
      <c r="R384" t="s">
        <v>2628</v>
      </c>
      <c r="S384">
        <v>153</v>
      </c>
      <c r="T384" t="s">
        <v>34321</v>
      </c>
      <c r="U384" s="1">
        <v>40391</v>
      </c>
      <c r="V384">
        <v>2</v>
      </c>
      <c r="W384" t="s">
        <v>2629</v>
      </c>
      <c r="X384">
        <v>1</v>
      </c>
      <c r="Y384" t="s">
        <v>34899</v>
      </c>
      <c r="Z384">
        <v>9</v>
      </c>
      <c r="AA384">
        <v>197008</v>
      </c>
      <c r="AB384">
        <v>121</v>
      </c>
      <c r="AC384" t="s">
        <v>2640</v>
      </c>
      <c r="AD384">
        <v>1012</v>
      </c>
      <c r="AE384" t="s">
        <v>2</v>
      </c>
      <c r="AF384">
        <v>3</v>
      </c>
      <c r="AG384" t="s">
        <v>2688</v>
      </c>
      <c r="AH384">
        <v>21</v>
      </c>
      <c r="AI384" t="s">
        <v>34900</v>
      </c>
      <c r="AJ384">
        <v>153</v>
      </c>
      <c r="AK384" t="s">
        <v>34321</v>
      </c>
      <c r="AL384">
        <v>2</v>
      </c>
      <c r="AM384" t="s">
        <v>2703</v>
      </c>
      <c r="AN384">
        <v>153020</v>
      </c>
      <c r="AP384" t="s">
        <v>4991</v>
      </c>
      <c r="AQ384" t="s">
        <v>4992</v>
      </c>
      <c r="AR384">
        <v>0</v>
      </c>
      <c r="AS384" t="s">
        <v>2632</v>
      </c>
      <c r="AT384" t="s">
        <v>4993</v>
      </c>
      <c r="AW384">
        <v>55.623357188449198</v>
      </c>
      <c r="AX384">
        <v>12.4334842193737</v>
      </c>
      <c r="AY384" t="s">
        <v>2633</v>
      </c>
      <c r="AZ384">
        <v>1084</v>
      </c>
      <c r="BA384" t="s">
        <v>2634</v>
      </c>
    </row>
    <row r="385" spans="1:53" x14ac:dyDescent="0.25">
      <c r="A385">
        <v>153011</v>
      </c>
      <c r="B385" t="s">
        <v>35385</v>
      </c>
      <c r="C385">
        <v>2660</v>
      </c>
      <c r="D385" t="s">
        <v>35376</v>
      </c>
      <c r="E385" t="s">
        <v>35386</v>
      </c>
      <c r="F385">
        <v>65113015</v>
      </c>
      <c r="G385">
        <v>1003261162</v>
      </c>
      <c r="H385" t="s">
        <v>4994</v>
      </c>
      <c r="I385" t="s">
        <v>4995</v>
      </c>
      <c r="J385" t="s">
        <v>4996</v>
      </c>
      <c r="K385" t="s">
        <v>4997</v>
      </c>
      <c r="L385">
        <v>129</v>
      </c>
      <c r="M385">
        <v>1</v>
      </c>
      <c r="Q385" s="1">
        <v>40420</v>
      </c>
      <c r="R385" t="s">
        <v>2628</v>
      </c>
      <c r="S385">
        <v>153</v>
      </c>
      <c r="T385" t="s">
        <v>34321</v>
      </c>
      <c r="U385" s="1">
        <v>40391</v>
      </c>
      <c r="V385">
        <v>2</v>
      </c>
      <c r="W385" t="s">
        <v>2629</v>
      </c>
      <c r="X385">
        <v>1</v>
      </c>
      <c r="Y385" t="s">
        <v>34899</v>
      </c>
      <c r="Z385">
        <v>9</v>
      </c>
      <c r="AA385">
        <v>197308</v>
      </c>
      <c r="AB385">
        <v>121</v>
      </c>
      <c r="AC385" t="s">
        <v>2640</v>
      </c>
      <c r="AD385">
        <v>1012</v>
      </c>
      <c r="AE385" t="s">
        <v>2</v>
      </c>
      <c r="AF385">
        <v>3</v>
      </c>
      <c r="AG385" t="s">
        <v>2688</v>
      </c>
      <c r="AH385">
        <v>21</v>
      </c>
      <c r="AI385" t="s">
        <v>34900</v>
      </c>
      <c r="AJ385">
        <v>153</v>
      </c>
      <c r="AK385" t="s">
        <v>34321</v>
      </c>
      <c r="AL385">
        <v>2</v>
      </c>
      <c r="AM385" t="s">
        <v>2703</v>
      </c>
      <c r="AN385">
        <v>153020</v>
      </c>
      <c r="AP385" t="s">
        <v>4998</v>
      </c>
      <c r="AQ385" t="s">
        <v>4999</v>
      </c>
      <c r="AR385">
        <v>0</v>
      </c>
      <c r="AS385" t="s">
        <v>2632</v>
      </c>
      <c r="AT385" t="s">
        <v>5000</v>
      </c>
      <c r="AW385">
        <v>55.626715771649998</v>
      </c>
      <c r="AX385">
        <v>12.399406281911</v>
      </c>
      <c r="AY385" t="s">
        <v>2633</v>
      </c>
      <c r="AZ385">
        <v>1084</v>
      </c>
      <c r="BA385" t="s">
        <v>2634</v>
      </c>
    </row>
    <row r="386" spans="1:53" x14ac:dyDescent="0.25">
      <c r="A386">
        <v>153013</v>
      </c>
      <c r="B386" t="s">
        <v>35387</v>
      </c>
      <c r="C386">
        <v>2605</v>
      </c>
      <c r="D386" t="s">
        <v>34371</v>
      </c>
      <c r="E386" t="s">
        <v>179</v>
      </c>
      <c r="F386">
        <v>65113015</v>
      </c>
      <c r="G386">
        <v>1003261551</v>
      </c>
      <c r="H386" t="s">
        <v>35388</v>
      </c>
      <c r="I386" t="s">
        <v>5001</v>
      </c>
      <c r="J386" t="s">
        <v>5002</v>
      </c>
      <c r="K386" t="s">
        <v>35389</v>
      </c>
      <c r="L386">
        <v>468</v>
      </c>
      <c r="M386">
        <v>44</v>
      </c>
      <c r="Q386" s="1">
        <v>43777</v>
      </c>
      <c r="R386" t="s">
        <v>2628</v>
      </c>
      <c r="S386">
        <v>153</v>
      </c>
      <c r="T386" t="s">
        <v>34321</v>
      </c>
      <c r="U386" s="1"/>
      <c r="V386">
        <v>2</v>
      </c>
      <c r="W386" t="s">
        <v>2629</v>
      </c>
      <c r="X386">
        <v>1</v>
      </c>
      <c r="Y386" t="s">
        <v>34899</v>
      </c>
      <c r="Z386">
        <v>10</v>
      </c>
      <c r="AA386">
        <v>199508</v>
      </c>
      <c r="AB386">
        <v>121</v>
      </c>
      <c r="AC386" t="s">
        <v>2640</v>
      </c>
      <c r="AD386">
        <v>1012</v>
      </c>
      <c r="AE386" t="s">
        <v>2</v>
      </c>
      <c r="AF386">
        <v>1</v>
      </c>
      <c r="AG386" t="s">
        <v>34895</v>
      </c>
      <c r="AH386">
        <v>21</v>
      </c>
      <c r="AI386" t="s">
        <v>34900</v>
      </c>
      <c r="AJ386">
        <v>153</v>
      </c>
      <c r="AK386" t="s">
        <v>34321</v>
      </c>
      <c r="AP386" t="s">
        <v>5003</v>
      </c>
      <c r="AQ386" t="s">
        <v>5004</v>
      </c>
      <c r="AR386">
        <v>0</v>
      </c>
      <c r="AS386" t="s">
        <v>2632</v>
      </c>
      <c r="AT386" t="s">
        <v>35390</v>
      </c>
      <c r="AW386">
        <v>55.669109589999998</v>
      </c>
      <c r="AX386">
        <v>12.44321504</v>
      </c>
      <c r="AY386" t="s">
        <v>2633</v>
      </c>
      <c r="AZ386">
        <v>1084</v>
      </c>
      <c r="BA386" t="s">
        <v>2634</v>
      </c>
    </row>
    <row r="387" spans="1:53" x14ac:dyDescent="0.25">
      <c r="A387">
        <v>153014</v>
      </c>
      <c r="B387" t="s">
        <v>35391</v>
      </c>
      <c r="C387">
        <v>2600</v>
      </c>
      <c r="D387" t="s">
        <v>5005</v>
      </c>
      <c r="E387" t="s">
        <v>5006</v>
      </c>
      <c r="F387">
        <v>65113015</v>
      </c>
      <c r="G387">
        <v>1007519806</v>
      </c>
      <c r="H387" t="s">
        <v>5007</v>
      </c>
      <c r="I387" t="s">
        <v>5008</v>
      </c>
      <c r="J387" t="s">
        <v>5009</v>
      </c>
      <c r="K387" t="s">
        <v>5010</v>
      </c>
      <c r="L387">
        <v>417</v>
      </c>
      <c r="M387">
        <v>6</v>
      </c>
      <c r="Q387" s="1">
        <v>44638</v>
      </c>
      <c r="R387" t="s">
        <v>2628</v>
      </c>
      <c r="S387">
        <v>153</v>
      </c>
      <c r="T387" t="s">
        <v>34321</v>
      </c>
      <c r="V387">
        <v>2</v>
      </c>
      <c r="W387" t="s">
        <v>2629</v>
      </c>
      <c r="X387">
        <v>8</v>
      </c>
      <c r="Y387" t="s">
        <v>35044</v>
      </c>
      <c r="AA387">
        <v>199901</v>
      </c>
      <c r="AB387">
        <v>127</v>
      </c>
      <c r="AC387" t="s">
        <v>3375</v>
      </c>
      <c r="AD387">
        <v>1052</v>
      </c>
      <c r="AE387" t="s">
        <v>3375</v>
      </c>
      <c r="AF387">
        <v>2</v>
      </c>
      <c r="AG387" t="s">
        <v>35025</v>
      </c>
      <c r="AH387">
        <v>99</v>
      </c>
      <c r="AI387" t="s">
        <v>34896</v>
      </c>
      <c r="AJ387">
        <v>161</v>
      </c>
      <c r="AK387" t="s">
        <v>5011</v>
      </c>
      <c r="AP387" t="s">
        <v>5012</v>
      </c>
      <c r="AQ387" t="s">
        <v>5013</v>
      </c>
      <c r="AR387">
        <v>0</v>
      </c>
      <c r="AS387" t="s">
        <v>2632</v>
      </c>
      <c r="AT387" t="s">
        <v>5014</v>
      </c>
      <c r="AW387">
        <v>55.667282110000002</v>
      </c>
      <c r="AX387">
        <v>12.39625075</v>
      </c>
      <c r="AY387" t="s">
        <v>2633</v>
      </c>
      <c r="AZ387">
        <v>1084</v>
      </c>
      <c r="BA387" t="s">
        <v>2634</v>
      </c>
    </row>
    <row r="388" spans="1:53" x14ac:dyDescent="0.25">
      <c r="A388">
        <v>153015</v>
      </c>
      <c r="B388" t="s">
        <v>35392</v>
      </c>
      <c r="C388">
        <v>2605</v>
      </c>
      <c r="D388" t="s">
        <v>34371</v>
      </c>
      <c r="E388" t="s">
        <v>35393</v>
      </c>
      <c r="F388">
        <v>28265530</v>
      </c>
      <c r="G388">
        <v>1011108586</v>
      </c>
      <c r="H388" t="s">
        <v>5015</v>
      </c>
      <c r="J388" t="s">
        <v>5016</v>
      </c>
      <c r="K388" t="s">
        <v>35394</v>
      </c>
      <c r="L388">
        <v>57</v>
      </c>
      <c r="M388">
        <v>28</v>
      </c>
      <c r="Q388" s="1">
        <v>43790</v>
      </c>
      <c r="R388" t="s">
        <v>2981</v>
      </c>
      <c r="V388">
        <v>5</v>
      </c>
      <c r="W388" t="s">
        <v>2938</v>
      </c>
      <c r="X388">
        <v>1</v>
      </c>
      <c r="Y388" t="s">
        <v>34899</v>
      </c>
      <c r="AA388">
        <v>200508</v>
      </c>
      <c r="AB388">
        <v>131</v>
      </c>
      <c r="AC388" t="s">
        <v>983</v>
      </c>
      <c r="AD388">
        <v>1062</v>
      </c>
      <c r="AE388" t="s">
        <v>3112</v>
      </c>
      <c r="AF388">
        <v>1</v>
      </c>
      <c r="AG388" t="s">
        <v>34895</v>
      </c>
      <c r="AH388">
        <v>99</v>
      </c>
      <c r="AI388" t="s">
        <v>34896</v>
      </c>
      <c r="AJ388">
        <v>153</v>
      </c>
      <c r="AK388" t="s">
        <v>34321</v>
      </c>
      <c r="AP388" t="s">
        <v>5017</v>
      </c>
      <c r="AQ388" t="s">
        <v>5018</v>
      </c>
      <c r="AR388">
        <v>0</v>
      </c>
      <c r="AS388" t="s">
        <v>2632</v>
      </c>
      <c r="AT388" t="s">
        <v>35395</v>
      </c>
      <c r="AW388">
        <v>55.648400649999999</v>
      </c>
      <c r="AX388">
        <v>12.41984437</v>
      </c>
      <c r="AY388" t="s">
        <v>2633</v>
      </c>
      <c r="AZ388">
        <v>1084</v>
      </c>
      <c r="BA388" t="s">
        <v>2634</v>
      </c>
    </row>
    <row r="389" spans="1:53" x14ac:dyDescent="0.25">
      <c r="A389">
        <v>153016</v>
      </c>
      <c r="B389" t="s">
        <v>180</v>
      </c>
      <c r="C389">
        <v>2605</v>
      </c>
      <c r="D389" t="s">
        <v>34371</v>
      </c>
      <c r="E389" t="s">
        <v>180</v>
      </c>
      <c r="F389">
        <v>65113015</v>
      </c>
      <c r="G389">
        <v>1013445326</v>
      </c>
      <c r="H389" t="s">
        <v>5019</v>
      </c>
      <c r="J389" t="s">
        <v>5020</v>
      </c>
      <c r="K389" t="s">
        <v>5021</v>
      </c>
      <c r="L389">
        <v>96</v>
      </c>
      <c r="M389">
        <v>35</v>
      </c>
      <c r="Q389" s="1">
        <v>41856</v>
      </c>
      <c r="R389" t="s">
        <v>2628</v>
      </c>
      <c r="S389">
        <v>153</v>
      </c>
      <c r="T389" t="s">
        <v>34321</v>
      </c>
      <c r="U389">
        <v>41851</v>
      </c>
      <c r="V389">
        <v>2</v>
      </c>
      <c r="W389" t="s">
        <v>2629</v>
      </c>
      <c r="X389">
        <v>1</v>
      </c>
      <c r="Y389" t="s">
        <v>34899</v>
      </c>
      <c r="Z389">
        <v>10</v>
      </c>
      <c r="AA389">
        <v>200508</v>
      </c>
      <c r="AB389">
        <v>126</v>
      </c>
      <c r="AC389" t="s">
        <v>62</v>
      </c>
      <c r="AD389">
        <v>1015</v>
      </c>
      <c r="AE389" t="s">
        <v>62</v>
      </c>
      <c r="AF389">
        <v>3</v>
      </c>
      <c r="AG389" t="s">
        <v>2688</v>
      </c>
      <c r="AH389">
        <v>21</v>
      </c>
      <c r="AI389" t="s">
        <v>34900</v>
      </c>
      <c r="AJ389">
        <v>153</v>
      </c>
      <c r="AK389" t="s">
        <v>34321</v>
      </c>
      <c r="AP389" t="s">
        <v>5022</v>
      </c>
      <c r="AR389">
        <v>0</v>
      </c>
      <c r="AS389" t="s">
        <v>2632</v>
      </c>
      <c r="AT389" t="s">
        <v>5023</v>
      </c>
      <c r="AW389">
        <v>55.648021585254497</v>
      </c>
      <c r="AX389">
        <v>12.409088786645199</v>
      </c>
      <c r="AY389" t="s">
        <v>2633</v>
      </c>
      <c r="AZ389">
        <v>1084</v>
      </c>
      <c r="BA389" t="s">
        <v>2634</v>
      </c>
    </row>
    <row r="390" spans="1:53" x14ac:dyDescent="0.25">
      <c r="A390">
        <v>153017</v>
      </c>
      <c r="B390" t="s">
        <v>35396</v>
      </c>
      <c r="C390">
        <v>2660</v>
      </c>
      <c r="D390" t="s">
        <v>35376</v>
      </c>
      <c r="E390" t="s">
        <v>35397</v>
      </c>
      <c r="F390">
        <v>65113015</v>
      </c>
      <c r="G390">
        <v>1010269500</v>
      </c>
      <c r="H390" t="s">
        <v>5019</v>
      </c>
      <c r="J390" t="s">
        <v>5024</v>
      </c>
      <c r="K390" t="s">
        <v>5025</v>
      </c>
      <c r="L390">
        <v>747</v>
      </c>
      <c r="M390">
        <v>1</v>
      </c>
      <c r="Q390" s="1">
        <v>41114</v>
      </c>
      <c r="R390" t="s">
        <v>2628</v>
      </c>
      <c r="S390">
        <v>153</v>
      </c>
      <c r="T390" t="s">
        <v>34321</v>
      </c>
      <c r="U390" s="1">
        <v>41121</v>
      </c>
      <c r="V390">
        <v>2</v>
      </c>
      <c r="W390" t="s">
        <v>2629</v>
      </c>
      <c r="X390">
        <v>1</v>
      </c>
      <c r="Y390" t="s">
        <v>34899</v>
      </c>
      <c r="AA390">
        <v>200312</v>
      </c>
      <c r="AB390">
        <v>129</v>
      </c>
      <c r="AC390" t="s">
        <v>122</v>
      </c>
      <c r="AD390">
        <v>1016</v>
      </c>
      <c r="AE390" t="s">
        <v>122</v>
      </c>
      <c r="AF390">
        <v>3</v>
      </c>
      <c r="AG390" t="s">
        <v>2688</v>
      </c>
      <c r="AH390">
        <v>99</v>
      </c>
      <c r="AI390" t="s">
        <v>34896</v>
      </c>
      <c r="AJ390">
        <v>153</v>
      </c>
      <c r="AK390" t="s">
        <v>34321</v>
      </c>
      <c r="AL390">
        <v>2</v>
      </c>
      <c r="AM390" t="s">
        <v>2703</v>
      </c>
      <c r="AN390">
        <v>153016</v>
      </c>
      <c r="AP390" t="s">
        <v>5026</v>
      </c>
      <c r="AR390">
        <v>0</v>
      </c>
      <c r="AS390" t="s">
        <v>2632</v>
      </c>
      <c r="AT390" t="s">
        <v>4993</v>
      </c>
      <c r="AY390" t="s">
        <v>2633</v>
      </c>
      <c r="AZ390">
        <v>1084</v>
      </c>
      <c r="BA390" t="s">
        <v>2634</v>
      </c>
    </row>
    <row r="391" spans="1:53" x14ac:dyDescent="0.25">
      <c r="A391">
        <v>153018</v>
      </c>
      <c r="B391" t="s">
        <v>35398</v>
      </c>
      <c r="C391">
        <v>2605</v>
      </c>
      <c r="D391" t="s">
        <v>34371</v>
      </c>
      <c r="E391" t="s">
        <v>181</v>
      </c>
      <c r="F391">
        <v>65113015</v>
      </c>
      <c r="G391">
        <v>1016282428</v>
      </c>
      <c r="H391" t="s">
        <v>5027</v>
      </c>
      <c r="J391" t="s">
        <v>4968</v>
      </c>
      <c r="K391" t="s">
        <v>4969</v>
      </c>
      <c r="L391">
        <v>41</v>
      </c>
      <c r="M391">
        <v>160</v>
      </c>
      <c r="Q391" s="1">
        <v>43777</v>
      </c>
      <c r="R391" t="s">
        <v>2628</v>
      </c>
      <c r="S391">
        <v>153</v>
      </c>
      <c r="T391" t="s">
        <v>34321</v>
      </c>
      <c r="U391" s="1"/>
      <c r="V391">
        <v>2</v>
      </c>
      <c r="W391" t="s">
        <v>2629</v>
      </c>
      <c r="X391">
        <v>1</v>
      </c>
      <c r="Y391" t="s">
        <v>34899</v>
      </c>
      <c r="Z391">
        <v>10</v>
      </c>
      <c r="AA391">
        <v>201008</v>
      </c>
      <c r="AB391">
        <v>121</v>
      </c>
      <c r="AC391" t="s">
        <v>2640</v>
      </c>
      <c r="AD391">
        <v>1012</v>
      </c>
      <c r="AE391" t="s">
        <v>2</v>
      </c>
      <c r="AF391">
        <v>1</v>
      </c>
      <c r="AG391" t="s">
        <v>34895</v>
      </c>
      <c r="AH391">
        <v>99</v>
      </c>
      <c r="AI391" t="s">
        <v>34896</v>
      </c>
      <c r="AJ391">
        <v>153</v>
      </c>
      <c r="AK391" t="s">
        <v>34321</v>
      </c>
      <c r="AP391" t="s">
        <v>5028</v>
      </c>
      <c r="AQ391" t="s">
        <v>5029</v>
      </c>
      <c r="AR391">
        <v>0</v>
      </c>
      <c r="AS391" t="s">
        <v>2632</v>
      </c>
      <c r="AT391" t="s">
        <v>4972</v>
      </c>
      <c r="AW391">
        <v>55.661518190000002</v>
      </c>
      <c r="AX391">
        <v>12.449232200000001</v>
      </c>
      <c r="AY391" t="s">
        <v>2633</v>
      </c>
      <c r="AZ391">
        <v>1084</v>
      </c>
      <c r="BA391" t="s">
        <v>2634</v>
      </c>
    </row>
    <row r="392" spans="1:53" x14ac:dyDescent="0.25">
      <c r="A392">
        <v>153019</v>
      </c>
      <c r="B392" t="s">
        <v>35399</v>
      </c>
      <c r="C392">
        <v>2605</v>
      </c>
      <c r="D392" t="s">
        <v>34371</v>
      </c>
      <c r="E392" t="s">
        <v>182</v>
      </c>
      <c r="F392">
        <v>65113015</v>
      </c>
      <c r="G392">
        <v>1016284897</v>
      </c>
      <c r="H392" t="s">
        <v>35400</v>
      </c>
      <c r="J392" t="s">
        <v>4982</v>
      </c>
      <c r="K392" t="s">
        <v>35383</v>
      </c>
      <c r="L392">
        <v>707</v>
      </c>
      <c r="M392">
        <v>3</v>
      </c>
      <c r="Q392" s="1">
        <v>43777</v>
      </c>
      <c r="R392" t="s">
        <v>2628</v>
      </c>
      <c r="S392">
        <v>153</v>
      </c>
      <c r="T392" t="s">
        <v>34321</v>
      </c>
      <c r="V392">
        <v>2</v>
      </c>
      <c r="W392" t="s">
        <v>2629</v>
      </c>
      <c r="X392">
        <v>1</v>
      </c>
      <c r="Y392" t="s">
        <v>34899</v>
      </c>
      <c r="Z392">
        <v>9</v>
      </c>
      <c r="AA392">
        <v>201008</v>
      </c>
      <c r="AB392">
        <v>121</v>
      </c>
      <c r="AC392" t="s">
        <v>2640</v>
      </c>
      <c r="AD392">
        <v>1012</v>
      </c>
      <c r="AE392" t="s">
        <v>2</v>
      </c>
      <c r="AF392">
        <v>1</v>
      </c>
      <c r="AG392" t="s">
        <v>34895</v>
      </c>
      <c r="AH392">
        <v>99</v>
      </c>
      <c r="AI392" t="s">
        <v>34896</v>
      </c>
      <c r="AJ392">
        <v>153</v>
      </c>
      <c r="AK392" t="s">
        <v>34321</v>
      </c>
      <c r="AP392" t="s">
        <v>5030</v>
      </c>
      <c r="AQ392" t="s">
        <v>5031</v>
      </c>
      <c r="AR392">
        <v>0</v>
      </c>
      <c r="AS392" t="s">
        <v>2632</v>
      </c>
      <c r="AT392" t="s">
        <v>35384</v>
      </c>
      <c r="AW392">
        <v>55.646369739999997</v>
      </c>
      <c r="AX392">
        <v>12.412868449999999</v>
      </c>
      <c r="AY392" t="s">
        <v>2633</v>
      </c>
      <c r="AZ392">
        <v>1084</v>
      </c>
      <c r="BA392" t="s">
        <v>2634</v>
      </c>
    </row>
    <row r="393" spans="1:53" x14ac:dyDescent="0.25">
      <c r="A393">
        <v>153020</v>
      </c>
      <c r="B393" t="s">
        <v>35401</v>
      </c>
      <c r="C393">
        <v>2660</v>
      </c>
      <c r="D393" t="s">
        <v>35376</v>
      </c>
      <c r="E393" t="s">
        <v>183</v>
      </c>
      <c r="F393">
        <v>65113015</v>
      </c>
      <c r="G393">
        <v>1016282088</v>
      </c>
      <c r="H393" t="s">
        <v>35402</v>
      </c>
      <c r="J393" t="s">
        <v>4996</v>
      </c>
      <c r="K393" t="s">
        <v>4997</v>
      </c>
      <c r="L393">
        <v>129</v>
      </c>
      <c r="M393">
        <v>1</v>
      </c>
      <c r="Q393" s="1">
        <v>43402</v>
      </c>
      <c r="R393" t="s">
        <v>2628</v>
      </c>
      <c r="S393">
        <v>153</v>
      </c>
      <c r="T393" t="s">
        <v>34321</v>
      </c>
      <c r="V393">
        <v>2</v>
      </c>
      <c r="W393" t="s">
        <v>2629</v>
      </c>
      <c r="X393">
        <v>1</v>
      </c>
      <c r="Y393" t="s">
        <v>34899</v>
      </c>
      <c r="Z393">
        <v>9</v>
      </c>
      <c r="AA393">
        <v>201008</v>
      </c>
      <c r="AB393">
        <v>121</v>
      </c>
      <c r="AC393" t="s">
        <v>2640</v>
      </c>
      <c r="AD393">
        <v>1012</v>
      </c>
      <c r="AE393" t="s">
        <v>2</v>
      </c>
      <c r="AF393">
        <v>1</v>
      </c>
      <c r="AG393" t="s">
        <v>34895</v>
      </c>
      <c r="AH393">
        <v>99</v>
      </c>
      <c r="AI393" t="s">
        <v>34896</v>
      </c>
      <c r="AJ393">
        <v>153</v>
      </c>
      <c r="AK393" t="s">
        <v>34321</v>
      </c>
      <c r="AP393" t="s">
        <v>5032</v>
      </c>
      <c r="AQ393" t="s">
        <v>5033</v>
      </c>
      <c r="AR393">
        <v>0</v>
      </c>
      <c r="AS393" t="s">
        <v>2632</v>
      </c>
      <c r="AT393" t="s">
        <v>5000</v>
      </c>
      <c r="AW393">
        <v>55.626715769999997</v>
      </c>
      <c r="AX393">
        <v>12.39940627</v>
      </c>
      <c r="AY393" t="s">
        <v>2633</v>
      </c>
      <c r="AZ393">
        <v>1084</v>
      </c>
      <c r="BA393" t="s">
        <v>2634</v>
      </c>
    </row>
    <row r="394" spans="1:53" x14ac:dyDescent="0.25">
      <c r="A394">
        <v>153200</v>
      </c>
      <c r="B394" t="s">
        <v>35403</v>
      </c>
      <c r="C394">
        <v>2605</v>
      </c>
      <c r="D394" t="s">
        <v>34371</v>
      </c>
      <c r="E394" t="s">
        <v>35404</v>
      </c>
      <c r="F394">
        <v>65113015</v>
      </c>
      <c r="G394">
        <v>1003261010</v>
      </c>
      <c r="H394" t="s">
        <v>5034</v>
      </c>
      <c r="I394" t="s">
        <v>5035</v>
      </c>
      <c r="J394" t="s">
        <v>5036</v>
      </c>
      <c r="K394" t="s">
        <v>4976</v>
      </c>
      <c r="L394">
        <v>243</v>
      </c>
      <c r="M394">
        <v>42</v>
      </c>
      <c r="Q394" s="1">
        <v>43816</v>
      </c>
      <c r="R394" t="s">
        <v>2628</v>
      </c>
      <c r="S394">
        <v>153</v>
      </c>
      <c r="T394" t="s">
        <v>34321</v>
      </c>
      <c r="V394">
        <v>2</v>
      </c>
      <c r="W394" t="s">
        <v>2629</v>
      </c>
      <c r="X394">
        <v>1</v>
      </c>
      <c r="Y394" t="s">
        <v>34899</v>
      </c>
      <c r="AB394">
        <v>932</v>
      </c>
      <c r="AC394" t="s">
        <v>324</v>
      </c>
      <c r="AD394">
        <v>2021</v>
      </c>
      <c r="AE394" t="s">
        <v>324</v>
      </c>
      <c r="AF394">
        <v>2</v>
      </c>
      <c r="AG394" t="s">
        <v>35025</v>
      </c>
      <c r="AH394">
        <v>10</v>
      </c>
      <c r="AI394" t="s">
        <v>35050</v>
      </c>
      <c r="AJ394">
        <v>153</v>
      </c>
      <c r="AK394" t="s">
        <v>34321</v>
      </c>
      <c r="AP394" t="s">
        <v>5037</v>
      </c>
      <c r="AQ394" t="s">
        <v>4949</v>
      </c>
      <c r="AR394">
        <v>0</v>
      </c>
      <c r="AS394" t="s">
        <v>2632</v>
      </c>
      <c r="AT394" t="s">
        <v>4979</v>
      </c>
      <c r="AW394">
        <v>55.664358980000003</v>
      </c>
      <c r="AX394">
        <v>12.429868389999999</v>
      </c>
      <c r="AY394" t="s">
        <v>2633</v>
      </c>
      <c r="AZ394">
        <v>1084</v>
      </c>
      <c r="BA394" t="s">
        <v>2634</v>
      </c>
    </row>
    <row r="395" spans="1:53" x14ac:dyDescent="0.25">
      <c r="A395">
        <v>153210</v>
      </c>
      <c r="B395" t="s">
        <v>35405</v>
      </c>
      <c r="C395">
        <v>2605</v>
      </c>
      <c r="D395" t="s">
        <v>34371</v>
      </c>
      <c r="E395" t="s">
        <v>35406</v>
      </c>
      <c r="F395">
        <v>65113015</v>
      </c>
      <c r="G395">
        <v>1010689267</v>
      </c>
      <c r="H395" t="s">
        <v>5038</v>
      </c>
      <c r="I395" t="s">
        <v>5039</v>
      </c>
      <c r="J395" t="s">
        <v>5040</v>
      </c>
      <c r="K395" t="s">
        <v>4976</v>
      </c>
      <c r="L395">
        <v>243</v>
      </c>
      <c r="M395">
        <v>42</v>
      </c>
      <c r="Q395" s="1">
        <v>43777</v>
      </c>
      <c r="R395" t="s">
        <v>3730</v>
      </c>
      <c r="S395">
        <v>153</v>
      </c>
      <c r="T395" t="s">
        <v>34321</v>
      </c>
      <c r="V395">
        <v>2</v>
      </c>
      <c r="W395" t="s">
        <v>2629</v>
      </c>
      <c r="X395">
        <v>1</v>
      </c>
      <c r="Y395" t="s">
        <v>34899</v>
      </c>
      <c r="AA395">
        <v>195408</v>
      </c>
      <c r="AB395">
        <v>125</v>
      </c>
      <c r="AC395" t="s">
        <v>3462</v>
      </c>
      <c r="AD395">
        <v>1014</v>
      </c>
      <c r="AE395" t="s">
        <v>102</v>
      </c>
      <c r="AF395">
        <v>1</v>
      </c>
      <c r="AG395" t="s">
        <v>34895</v>
      </c>
      <c r="AH395">
        <v>24</v>
      </c>
      <c r="AI395" t="s">
        <v>3462</v>
      </c>
      <c r="AJ395">
        <v>153</v>
      </c>
      <c r="AK395" t="s">
        <v>34321</v>
      </c>
      <c r="AP395" t="s">
        <v>5041</v>
      </c>
      <c r="AQ395" t="s">
        <v>5042</v>
      </c>
      <c r="AR395">
        <v>0</v>
      </c>
      <c r="AS395" t="s">
        <v>2632</v>
      </c>
      <c r="AT395" t="s">
        <v>4979</v>
      </c>
      <c r="AW395">
        <v>55.664358980000003</v>
      </c>
      <c r="AX395">
        <v>12.429868389999999</v>
      </c>
      <c r="AY395" t="s">
        <v>2633</v>
      </c>
      <c r="AZ395">
        <v>1084</v>
      </c>
      <c r="BA395" t="s">
        <v>2634</v>
      </c>
    </row>
    <row r="396" spans="1:53" x14ac:dyDescent="0.25">
      <c r="A396">
        <v>153300</v>
      </c>
      <c r="B396" t="s">
        <v>35407</v>
      </c>
      <c r="C396">
        <v>2605</v>
      </c>
      <c r="D396" t="s">
        <v>34371</v>
      </c>
      <c r="E396" t="s">
        <v>184</v>
      </c>
      <c r="F396">
        <v>32041264</v>
      </c>
      <c r="G396">
        <v>1015228691</v>
      </c>
      <c r="H396" t="s">
        <v>5043</v>
      </c>
      <c r="J396" t="s">
        <v>5044</v>
      </c>
      <c r="K396" t="s">
        <v>5045</v>
      </c>
      <c r="L396">
        <v>62</v>
      </c>
      <c r="M396">
        <v>6</v>
      </c>
      <c r="Q396" s="1">
        <v>44538</v>
      </c>
      <c r="R396" t="s">
        <v>2628</v>
      </c>
      <c r="V396">
        <v>5</v>
      </c>
      <c r="W396" t="s">
        <v>2938</v>
      </c>
      <c r="X396">
        <v>1</v>
      </c>
      <c r="Y396" t="s">
        <v>34899</v>
      </c>
      <c r="Z396">
        <v>10</v>
      </c>
      <c r="AA396">
        <v>200908</v>
      </c>
      <c r="AB396">
        <v>123</v>
      </c>
      <c r="AC396" t="s">
        <v>109</v>
      </c>
      <c r="AD396">
        <v>1011</v>
      </c>
      <c r="AE396" t="s">
        <v>109</v>
      </c>
      <c r="AF396">
        <v>1</v>
      </c>
      <c r="AG396" t="s">
        <v>34895</v>
      </c>
      <c r="AH396">
        <v>99</v>
      </c>
      <c r="AI396" t="s">
        <v>34896</v>
      </c>
      <c r="AJ396">
        <v>153</v>
      </c>
      <c r="AK396" t="s">
        <v>34321</v>
      </c>
      <c r="AP396" t="s">
        <v>5046</v>
      </c>
      <c r="AQ396" t="s">
        <v>5047</v>
      </c>
      <c r="AR396">
        <v>0</v>
      </c>
      <c r="AS396" t="s">
        <v>2632</v>
      </c>
      <c r="AT396" t="s">
        <v>5048</v>
      </c>
      <c r="AW396">
        <v>55.651100790000001</v>
      </c>
      <c r="AX396">
        <v>12.416114650000001</v>
      </c>
      <c r="AY396" t="s">
        <v>2633</v>
      </c>
      <c r="AZ396">
        <v>1084</v>
      </c>
      <c r="BA396" t="s">
        <v>2634</v>
      </c>
    </row>
    <row r="397" spans="1:53" x14ac:dyDescent="0.25">
      <c r="A397">
        <v>153378</v>
      </c>
      <c r="B397" t="s">
        <v>35408</v>
      </c>
      <c r="C397">
        <v>2605</v>
      </c>
      <c r="D397" t="s">
        <v>34371</v>
      </c>
      <c r="E397" t="s">
        <v>35409</v>
      </c>
      <c r="F397">
        <v>39816431</v>
      </c>
      <c r="G397">
        <v>1024946335</v>
      </c>
      <c r="H397" t="s">
        <v>4923</v>
      </c>
      <c r="I397" t="s">
        <v>5049</v>
      </c>
      <c r="J397" t="s">
        <v>5050</v>
      </c>
      <c r="K397" t="s">
        <v>35389</v>
      </c>
      <c r="L397">
        <v>468</v>
      </c>
      <c r="M397">
        <v>44</v>
      </c>
      <c r="Q397" s="1">
        <v>44544</v>
      </c>
      <c r="R397" t="s">
        <v>2628</v>
      </c>
      <c r="V397">
        <v>4</v>
      </c>
      <c r="W397" t="s">
        <v>3081</v>
      </c>
      <c r="X397">
        <v>1</v>
      </c>
      <c r="Y397" t="s">
        <v>34899</v>
      </c>
      <c r="AA397">
        <v>200312</v>
      </c>
      <c r="AB397">
        <v>149</v>
      </c>
      <c r="AC397" t="s">
        <v>3264</v>
      </c>
      <c r="AD397">
        <v>1027</v>
      </c>
      <c r="AE397" t="s">
        <v>3595</v>
      </c>
      <c r="AF397">
        <v>1</v>
      </c>
      <c r="AG397" t="s">
        <v>34895</v>
      </c>
      <c r="AH397">
        <v>85</v>
      </c>
      <c r="AI397" t="s">
        <v>3596</v>
      </c>
      <c r="AJ397">
        <v>153</v>
      </c>
      <c r="AK397" t="s">
        <v>34321</v>
      </c>
      <c r="AO397">
        <v>281050</v>
      </c>
      <c r="AP397" t="s">
        <v>5051</v>
      </c>
      <c r="AR397">
        <v>2</v>
      </c>
      <c r="AS397" t="s">
        <v>3549</v>
      </c>
      <c r="AT397" t="s">
        <v>35390</v>
      </c>
      <c r="AW397">
        <v>55.669109589999998</v>
      </c>
      <c r="AX397">
        <v>12.44321504</v>
      </c>
      <c r="AY397" t="s">
        <v>2633</v>
      </c>
      <c r="AZ397">
        <v>1084</v>
      </c>
      <c r="BA397" t="s">
        <v>2634</v>
      </c>
    </row>
    <row r="398" spans="1:53" x14ac:dyDescent="0.25">
      <c r="A398">
        <v>153402</v>
      </c>
      <c r="B398" t="s">
        <v>35410</v>
      </c>
      <c r="C398">
        <v>2605</v>
      </c>
      <c r="D398" t="s">
        <v>34371</v>
      </c>
      <c r="E398" t="s">
        <v>35410</v>
      </c>
      <c r="F398">
        <v>29556490</v>
      </c>
      <c r="H398" t="s">
        <v>35141</v>
      </c>
      <c r="I398" t="s">
        <v>5052</v>
      </c>
      <c r="J398" t="s">
        <v>3807</v>
      </c>
      <c r="K398" t="s">
        <v>35411</v>
      </c>
      <c r="L398">
        <v>53</v>
      </c>
      <c r="M398">
        <v>4</v>
      </c>
      <c r="Q398" s="1">
        <v>44544</v>
      </c>
      <c r="R398" t="s">
        <v>2628</v>
      </c>
      <c r="U398">
        <v>44544</v>
      </c>
      <c r="V398">
        <v>4</v>
      </c>
      <c r="W398" t="s">
        <v>3081</v>
      </c>
      <c r="X398">
        <v>1</v>
      </c>
      <c r="Y398" t="s">
        <v>34899</v>
      </c>
      <c r="AA398">
        <v>199101</v>
      </c>
      <c r="AB398">
        <v>281</v>
      </c>
      <c r="AC398" t="s">
        <v>3808</v>
      </c>
      <c r="AD398">
        <v>1071</v>
      </c>
      <c r="AE398" t="s">
        <v>111</v>
      </c>
      <c r="AF398">
        <v>3</v>
      </c>
      <c r="AG398" t="s">
        <v>2688</v>
      </c>
      <c r="AH398">
        <v>99</v>
      </c>
      <c r="AI398" t="s">
        <v>34896</v>
      </c>
      <c r="AJ398">
        <v>153</v>
      </c>
      <c r="AK398" t="s">
        <v>34321</v>
      </c>
      <c r="AL398">
        <v>2</v>
      </c>
      <c r="AM398" t="s">
        <v>2703</v>
      </c>
      <c r="AN398">
        <v>281074</v>
      </c>
      <c r="AO398">
        <v>281074</v>
      </c>
      <c r="AP398" t="s">
        <v>3809</v>
      </c>
      <c r="AQ398" t="s">
        <v>3810</v>
      </c>
      <c r="AR398">
        <v>2</v>
      </c>
      <c r="AS398" t="s">
        <v>3549</v>
      </c>
      <c r="AT398" t="s">
        <v>35412</v>
      </c>
      <c r="AW398">
        <v>55.651046999999998</v>
      </c>
      <c r="AX398">
        <v>12.419121349999999</v>
      </c>
      <c r="AY398" t="s">
        <v>2633</v>
      </c>
      <c r="AZ398">
        <v>1084</v>
      </c>
      <c r="BA398" t="s">
        <v>2634</v>
      </c>
    </row>
    <row r="399" spans="1:53" x14ac:dyDescent="0.25">
      <c r="A399">
        <v>153404</v>
      </c>
      <c r="B399" t="s">
        <v>5053</v>
      </c>
      <c r="C399">
        <v>2605</v>
      </c>
      <c r="D399" t="s">
        <v>34371</v>
      </c>
      <c r="E399" t="s">
        <v>5053</v>
      </c>
      <c r="F399">
        <v>17143611</v>
      </c>
      <c r="G399">
        <v>1003390349</v>
      </c>
      <c r="H399" t="s">
        <v>5054</v>
      </c>
      <c r="I399" t="s">
        <v>5055</v>
      </c>
      <c r="J399" t="s">
        <v>5056</v>
      </c>
      <c r="K399" t="s">
        <v>35413</v>
      </c>
      <c r="L399">
        <v>81</v>
      </c>
      <c r="M399">
        <v>30</v>
      </c>
      <c r="Q399" s="1">
        <v>43790</v>
      </c>
      <c r="R399" t="s">
        <v>2628</v>
      </c>
      <c r="U399" s="1"/>
      <c r="V399">
        <v>1</v>
      </c>
      <c r="W399" t="s">
        <v>3230</v>
      </c>
      <c r="X399">
        <v>6</v>
      </c>
      <c r="Y399" t="s">
        <v>3521</v>
      </c>
      <c r="AA399">
        <v>191410</v>
      </c>
      <c r="AB399">
        <v>291</v>
      </c>
      <c r="AC399" t="s">
        <v>35414</v>
      </c>
      <c r="AD399">
        <v>1082</v>
      </c>
      <c r="AE399" t="s">
        <v>3816</v>
      </c>
      <c r="AF399">
        <v>1</v>
      </c>
      <c r="AG399" t="s">
        <v>34895</v>
      </c>
      <c r="AH399">
        <v>99</v>
      </c>
      <c r="AI399" t="s">
        <v>34896</v>
      </c>
      <c r="AJ399">
        <v>153</v>
      </c>
      <c r="AK399" t="s">
        <v>34321</v>
      </c>
      <c r="AL399">
        <v>1</v>
      </c>
      <c r="AM399" t="s">
        <v>3345</v>
      </c>
      <c r="AN399">
        <v>101473</v>
      </c>
      <c r="AP399" t="s">
        <v>5057</v>
      </c>
      <c r="AQ399" t="s">
        <v>5058</v>
      </c>
      <c r="AR399">
        <v>0</v>
      </c>
      <c r="AS399" t="s">
        <v>2632</v>
      </c>
      <c r="AT399" t="s">
        <v>35415</v>
      </c>
      <c r="AW399">
        <v>55.659446600000003</v>
      </c>
      <c r="AX399">
        <v>12.44266417</v>
      </c>
      <c r="AY399" t="s">
        <v>2633</v>
      </c>
      <c r="AZ399">
        <v>1084</v>
      </c>
      <c r="BA399" t="s">
        <v>2634</v>
      </c>
    </row>
    <row r="400" spans="1:53" x14ac:dyDescent="0.25">
      <c r="A400">
        <v>153407</v>
      </c>
      <c r="B400" t="s">
        <v>5059</v>
      </c>
      <c r="C400">
        <v>2605</v>
      </c>
      <c r="D400" t="s">
        <v>34371</v>
      </c>
      <c r="E400" t="s">
        <v>5059</v>
      </c>
      <c r="F400">
        <v>83685514</v>
      </c>
      <c r="G400">
        <v>1004979903</v>
      </c>
      <c r="H400" t="s">
        <v>5060</v>
      </c>
      <c r="I400" t="s">
        <v>5061</v>
      </c>
      <c r="J400" t="s">
        <v>5062</v>
      </c>
      <c r="K400" t="s">
        <v>35416</v>
      </c>
      <c r="L400">
        <v>341</v>
      </c>
      <c r="M400">
        <v>90</v>
      </c>
      <c r="Q400" s="1">
        <v>44363</v>
      </c>
      <c r="R400" t="s">
        <v>2628</v>
      </c>
      <c r="V400">
        <v>0</v>
      </c>
      <c r="W400" t="s">
        <v>3383</v>
      </c>
      <c r="X400">
        <v>1</v>
      </c>
      <c r="Y400" t="s">
        <v>34899</v>
      </c>
      <c r="AA400">
        <v>200212</v>
      </c>
      <c r="AB400">
        <v>246</v>
      </c>
      <c r="AC400" t="s">
        <v>4937</v>
      </c>
      <c r="AD400">
        <v>1072</v>
      </c>
      <c r="AE400" t="s">
        <v>3873</v>
      </c>
      <c r="AF400">
        <v>1</v>
      </c>
      <c r="AG400" t="s">
        <v>34895</v>
      </c>
      <c r="AH400">
        <v>99</v>
      </c>
      <c r="AI400" t="s">
        <v>34896</v>
      </c>
      <c r="AJ400">
        <v>153</v>
      </c>
      <c r="AK400" t="s">
        <v>34321</v>
      </c>
      <c r="AP400" t="s">
        <v>5063</v>
      </c>
      <c r="AQ400" t="s">
        <v>5064</v>
      </c>
      <c r="AR400">
        <v>0</v>
      </c>
      <c r="AS400" t="s">
        <v>2632</v>
      </c>
      <c r="AT400" t="s">
        <v>35417</v>
      </c>
      <c r="AW400">
        <v>55.652205019999997</v>
      </c>
      <c r="AX400">
        <v>12.40011518</v>
      </c>
      <c r="AY400" t="s">
        <v>2633</v>
      </c>
      <c r="AZ400">
        <v>1084</v>
      </c>
      <c r="BA400" t="s">
        <v>2634</v>
      </c>
    </row>
    <row r="401" spans="1:53" x14ac:dyDescent="0.25">
      <c r="A401">
        <v>153408</v>
      </c>
      <c r="B401" t="s">
        <v>915</v>
      </c>
      <c r="C401">
        <v>2605</v>
      </c>
      <c r="D401" t="s">
        <v>34371</v>
      </c>
      <c r="E401" t="s">
        <v>915</v>
      </c>
      <c r="F401">
        <v>29556490</v>
      </c>
      <c r="G401">
        <v>1003435637</v>
      </c>
      <c r="H401" t="s">
        <v>35141</v>
      </c>
      <c r="I401" t="s">
        <v>5052</v>
      </c>
      <c r="J401" t="s">
        <v>3807</v>
      </c>
      <c r="K401" t="s">
        <v>35411</v>
      </c>
      <c r="L401">
        <v>53</v>
      </c>
      <c r="M401">
        <v>4</v>
      </c>
      <c r="Q401" s="1">
        <v>44544</v>
      </c>
      <c r="R401" t="s">
        <v>2628</v>
      </c>
      <c r="U401">
        <v>44544</v>
      </c>
      <c r="V401">
        <v>4</v>
      </c>
      <c r="W401" t="s">
        <v>3081</v>
      </c>
      <c r="X401">
        <v>1</v>
      </c>
      <c r="Y401" t="s">
        <v>34899</v>
      </c>
      <c r="AA401">
        <v>199401</v>
      </c>
      <c r="AB401">
        <v>281</v>
      </c>
      <c r="AC401" t="s">
        <v>3808</v>
      </c>
      <c r="AD401">
        <v>1071</v>
      </c>
      <c r="AE401" t="s">
        <v>111</v>
      </c>
      <c r="AF401">
        <v>5</v>
      </c>
      <c r="AG401" t="s">
        <v>3739</v>
      </c>
      <c r="AH401">
        <v>99</v>
      </c>
      <c r="AI401" t="s">
        <v>34896</v>
      </c>
      <c r="AJ401">
        <v>153</v>
      </c>
      <c r="AK401" t="s">
        <v>34321</v>
      </c>
      <c r="AL401">
        <v>2</v>
      </c>
      <c r="AM401" t="s">
        <v>2703</v>
      </c>
      <c r="AN401">
        <v>281074</v>
      </c>
      <c r="AP401" t="s">
        <v>3809</v>
      </c>
      <c r="AQ401" t="s">
        <v>3810</v>
      </c>
      <c r="AR401">
        <v>1</v>
      </c>
      <c r="AS401" t="s">
        <v>3533</v>
      </c>
      <c r="AT401" t="s">
        <v>35412</v>
      </c>
      <c r="AW401">
        <v>55.651046999999998</v>
      </c>
      <c r="AX401">
        <v>12.419121349999999</v>
      </c>
      <c r="AY401" t="s">
        <v>2633</v>
      </c>
      <c r="AZ401">
        <v>1084</v>
      </c>
      <c r="BA401" t="s">
        <v>2634</v>
      </c>
    </row>
    <row r="402" spans="1:53" x14ac:dyDescent="0.25">
      <c r="A402">
        <v>153409</v>
      </c>
      <c r="B402" t="s">
        <v>35418</v>
      </c>
      <c r="C402">
        <v>2605</v>
      </c>
      <c r="D402" t="s">
        <v>34371</v>
      </c>
      <c r="E402" t="s">
        <v>35419</v>
      </c>
      <c r="F402">
        <v>20461993</v>
      </c>
      <c r="G402">
        <v>1004318633</v>
      </c>
      <c r="H402" t="s">
        <v>5065</v>
      </c>
      <c r="J402" t="s">
        <v>5066</v>
      </c>
      <c r="K402" t="s">
        <v>5067</v>
      </c>
      <c r="L402">
        <v>311</v>
      </c>
      <c r="M402">
        <v>7</v>
      </c>
      <c r="Q402" s="1">
        <v>41360</v>
      </c>
      <c r="R402" t="s">
        <v>2628</v>
      </c>
      <c r="U402" s="1">
        <v>41548</v>
      </c>
      <c r="V402">
        <v>0</v>
      </c>
      <c r="W402" t="s">
        <v>3383</v>
      </c>
      <c r="X402">
        <v>0</v>
      </c>
      <c r="Y402" t="s">
        <v>35167</v>
      </c>
      <c r="AA402">
        <v>200910</v>
      </c>
      <c r="AB402">
        <v>244</v>
      </c>
      <c r="AC402" t="s">
        <v>4126</v>
      </c>
      <c r="AD402">
        <v>1072</v>
      </c>
      <c r="AE402" t="s">
        <v>3873</v>
      </c>
      <c r="AF402">
        <v>3</v>
      </c>
      <c r="AG402" t="s">
        <v>2688</v>
      </c>
      <c r="AH402">
        <v>99</v>
      </c>
      <c r="AI402" t="s">
        <v>34896</v>
      </c>
      <c r="AJ402">
        <v>153</v>
      </c>
      <c r="AK402" t="s">
        <v>34321</v>
      </c>
      <c r="AP402" t="s">
        <v>5068</v>
      </c>
      <c r="AQ402" t="s">
        <v>5069</v>
      </c>
      <c r="AR402">
        <v>0</v>
      </c>
      <c r="AS402" t="s">
        <v>2632</v>
      </c>
      <c r="AT402" t="s">
        <v>5070</v>
      </c>
      <c r="AW402">
        <v>55.659736791491603</v>
      </c>
      <c r="AX402">
        <v>12.3957185323193</v>
      </c>
      <c r="AY402" t="s">
        <v>2633</v>
      </c>
      <c r="AZ402">
        <v>1084</v>
      </c>
      <c r="BA402" t="s">
        <v>2634</v>
      </c>
    </row>
    <row r="403" spans="1:53" x14ac:dyDescent="0.25">
      <c r="A403">
        <v>155000</v>
      </c>
      <c r="C403">
        <v>2791</v>
      </c>
      <c r="D403" t="s">
        <v>34372</v>
      </c>
      <c r="E403" t="s">
        <v>34322</v>
      </c>
      <c r="F403">
        <v>12881517</v>
      </c>
      <c r="I403" t="s">
        <v>5071</v>
      </c>
      <c r="J403" t="s">
        <v>5072</v>
      </c>
      <c r="K403" t="s">
        <v>35420</v>
      </c>
      <c r="L403">
        <v>3778</v>
      </c>
      <c r="M403">
        <v>7</v>
      </c>
      <c r="Q403" s="1">
        <v>43790</v>
      </c>
      <c r="R403" t="s">
        <v>2981</v>
      </c>
      <c r="S403">
        <v>155</v>
      </c>
      <c r="T403" t="s">
        <v>34322</v>
      </c>
      <c r="U403" s="1"/>
      <c r="V403">
        <v>2</v>
      </c>
      <c r="W403" t="s">
        <v>2629</v>
      </c>
      <c r="X403">
        <v>5</v>
      </c>
      <c r="Y403" t="s">
        <v>34894</v>
      </c>
      <c r="AA403">
        <v>200701</v>
      </c>
      <c r="AB403">
        <v>923</v>
      </c>
      <c r="AC403" t="s">
        <v>149</v>
      </c>
      <c r="AD403">
        <v>2013</v>
      </c>
      <c r="AE403" t="s">
        <v>149</v>
      </c>
      <c r="AF403">
        <v>1</v>
      </c>
      <c r="AG403" t="s">
        <v>34895</v>
      </c>
      <c r="AH403">
        <v>99</v>
      </c>
      <c r="AI403" t="s">
        <v>34896</v>
      </c>
      <c r="AJ403">
        <v>155</v>
      </c>
      <c r="AK403" t="s">
        <v>34322</v>
      </c>
      <c r="AP403" t="s">
        <v>5073</v>
      </c>
      <c r="AQ403" t="s">
        <v>5074</v>
      </c>
      <c r="AR403">
        <v>0</v>
      </c>
      <c r="AS403" t="s">
        <v>2632</v>
      </c>
      <c r="AT403" t="s">
        <v>5075</v>
      </c>
      <c r="AU403" t="s">
        <v>34898</v>
      </c>
      <c r="AW403">
        <v>55.596657069999999</v>
      </c>
      <c r="AX403">
        <v>12.63753202</v>
      </c>
      <c r="AY403" t="s">
        <v>2633</v>
      </c>
      <c r="AZ403">
        <v>1084</v>
      </c>
      <c r="BA403" t="s">
        <v>2634</v>
      </c>
    </row>
    <row r="404" spans="1:53" x14ac:dyDescent="0.25">
      <c r="A404">
        <v>155001</v>
      </c>
      <c r="B404" t="s">
        <v>35421</v>
      </c>
      <c r="C404">
        <v>2791</v>
      </c>
      <c r="D404" t="s">
        <v>34372</v>
      </c>
      <c r="E404" t="s">
        <v>35422</v>
      </c>
      <c r="F404">
        <v>12881517</v>
      </c>
      <c r="G404">
        <v>1003262224</v>
      </c>
      <c r="H404" t="s">
        <v>5076</v>
      </c>
      <c r="I404" t="s">
        <v>5077</v>
      </c>
      <c r="J404" t="s">
        <v>5078</v>
      </c>
      <c r="K404" t="s">
        <v>35423</v>
      </c>
      <c r="L404">
        <v>9359</v>
      </c>
      <c r="M404">
        <v>9</v>
      </c>
      <c r="Q404" s="1">
        <v>42600</v>
      </c>
      <c r="R404" t="s">
        <v>2628</v>
      </c>
      <c r="S404">
        <v>155</v>
      </c>
      <c r="T404" t="s">
        <v>34322</v>
      </c>
      <c r="U404">
        <v>42583</v>
      </c>
      <c r="V404">
        <v>2</v>
      </c>
      <c r="W404" t="s">
        <v>2629</v>
      </c>
      <c r="X404">
        <v>1</v>
      </c>
      <c r="Y404" t="s">
        <v>34899</v>
      </c>
      <c r="Z404">
        <v>9</v>
      </c>
      <c r="AB404">
        <v>121</v>
      </c>
      <c r="AC404" t="s">
        <v>2640</v>
      </c>
      <c r="AD404">
        <v>1012</v>
      </c>
      <c r="AE404" t="s">
        <v>2</v>
      </c>
      <c r="AF404">
        <v>3</v>
      </c>
      <c r="AG404" t="s">
        <v>2688</v>
      </c>
      <c r="AH404">
        <v>21</v>
      </c>
      <c r="AI404" t="s">
        <v>34900</v>
      </c>
      <c r="AJ404">
        <v>155</v>
      </c>
      <c r="AK404" t="s">
        <v>34322</v>
      </c>
      <c r="AL404">
        <v>2</v>
      </c>
      <c r="AM404" t="s">
        <v>2703</v>
      </c>
      <c r="AN404">
        <v>280187</v>
      </c>
      <c r="AO404">
        <v>280187</v>
      </c>
      <c r="AP404" t="s">
        <v>5079</v>
      </c>
      <c r="AQ404" t="s">
        <v>5080</v>
      </c>
      <c r="AR404">
        <v>2</v>
      </c>
      <c r="AS404" t="s">
        <v>3549</v>
      </c>
      <c r="AT404" t="s">
        <v>35424</v>
      </c>
      <c r="AW404">
        <v>55.593345977735702</v>
      </c>
      <c r="AX404">
        <v>12.6699487659009</v>
      </c>
      <c r="AY404" t="s">
        <v>2633</v>
      </c>
      <c r="AZ404">
        <v>1084</v>
      </c>
      <c r="BA404" t="s">
        <v>2634</v>
      </c>
    </row>
    <row r="405" spans="1:53" x14ac:dyDescent="0.25">
      <c r="A405">
        <v>155002</v>
      </c>
      <c r="B405" t="s">
        <v>5081</v>
      </c>
      <c r="C405">
        <v>2791</v>
      </c>
      <c r="D405" t="s">
        <v>34372</v>
      </c>
      <c r="E405" t="s">
        <v>5082</v>
      </c>
      <c r="F405">
        <v>12881517</v>
      </c>
      <c r="G405">
        <v>1003262261</v>
      </c>
      <c r="H405" t="s">
        <v>5083</v>
      </c>
      <c r="I405" t="s">
        <v>5084</v>
      </c>
      <c r="J405" t="s">
        <v>5085</v>
      </c>
      <c r="K405" t="s">
        <v>5086</v>
      </c>
      <c r="L405">
        <v>9400</v>
      </c>
      <c r="M405">
        <v>2</v>
      </c>
      <c r="Q405" s="1">
        <v>42222</v>
      </c>
      <c r="R405" t="s">
        <v>2628</v>
      </c>
      <c r="S405">
        <v>155</v>
      </c>
      <c r="T405" t="s">
        <v>34322</v>
      </c>
      <c r="U405" s="1">
        <v>42216</v>
      </c>
      <c r="V405">
        <v>2</v>
      </c>
      <c r="W405" t="s">
        <v>2629</v>
      </c>
      <c r="X405">
        <v>1</v>
      </c>
      <c r="Y405" t="s">
        <v>34899</v>
      </c>
      <c r="Z405">
        <v>9</v>
      </c>
      <c r="AA405">
        <v>196308</v>
      </c>
      <c r="AB405">
        <v>121</v>
      </c>
      <c r="AC405" t="s">
        <v>2640</v>
      </c>
      <c r="AD405">
        <v>1012</v>
      </c>
      <c r="AE405" t="s">
        <v>2</v>
      </c>
      <c r="AF405">
        <v>3</v>
      </c>
      <c r="AG405" t="s">
        <v>2688</v>
      </c>
      <c r="AH405">
        <v>21</v>
      </c>
      <c r="AI405" t="s">
        <v>34900</v>
      </c>
      <c r="AJ405">
        <v>155</v>
      </c>
      <c r="AK405" t="s">
        <v>34322</v>
      </c>
      <c r="AL405">
        <v>2</v>
      </c>
      <c r="AM405" t="s">
        <v>2703</v>
      </c>
      <c r="AN405">
        <v>280186</v>
      </c>
      <c r="AO405">
        <v>280186</v>
      </c>
      <c r="AP405" t="s">
        <v>5087</v>
      </c>
      <c r="AQ405" t="s">
        <v>5088</v>
      </c>
      <c r="AR405">
        <v>2</v>
      </c>
      <c r="AS405" t="s">
        <v>3549</v>
      </c>
      <c r="AT405" t="s">
        <v>5089</v>
      </c>
      <c r="AW405">
        <v>55.583289355763696</v>
      </c>
      <c r="AX405">
        <v>12.656513676316001</v>
      </c>
      <c r="AY405" t="s">
        <v>2633</v>
      </c>
      <c r="AZ405">
        <v>1084</v>
      </c>
      <c r="BA405" t="s">
        <v>2634</v>
      </c>
    </row>
    <row r="406" spans="1:53" x14ac:dyDescent="0.25">
      <c r="A406">
        <v>155003</v>
      </c>
      <c r="B406" t="s">
        <v>5090</v>
      </c>
      <c r="C406">
        <v>2791</v>
      </c>
      <c r="D406" t="s">
        <v>34372</v>
      </c>
      <c r="E406" t="s">
        <v>5091</v>
      </c>
      <c r="F406">
        <v>12881517</v>
      </c>
      <c r="G406">
        <v>1003262078</v>
      </c>
      <c r="H406" t="s">
        <v>35425</v>
      </c>
      <c r="I406" t="s">
        <v>5092</v>
      </c>
      <c r="J406" t="s">
        <v>5093</v>
      </c>
      <c r="K406" t="s">
        <v>5094</v>
      </c>
      <c r="L406">
        <v>3778</v>
      </c>
      <c r="M406">
        <v>8</v>
      </c>
      <c r="Q406" s="1">
        <v>42222</v>
      </c>
      <c r="R406" t="s">
        <v>2628</v>
      </c>
      <c r="S406">
        <v>155</v>
      </c>
      <c r="T406" t="s">
        <v>34322</v>
      </c>
      <c r="U406" s="1">
        <v>42216</v>
      </c>
      <c r="V406">
        <v>2</v>
      </c>
      <c r="W406" t="s">
        <v>2629</v>
      </c>
      <c r="X406">
        <v>1</v>
      </c>
      <c r="Y406" t="s">
        <v>34899</v>
      </c>
      <c r="Z406">
        <v>9</v>
      </c>
      <c r="AA406">
        <v>192808</v>
      </c>
      <c r="AB406">
        <v>121</v>
      </c>
      <c r="AC406" t="s">
        <v>2640</v>
      </c>
      <c r="AD406">
        <v>1012</v>
      </c>
      <c r="AE406" t="s">
        <v>2</v>
      </c>
      <c r="AF406">
        <v>3</v>
      </c>
      <c r="AG406" t="s">
        <v>2688</v>
      </c>
      <c r="AH406">
        <v>21</v>
      </c>
      <c r="AI406" t="s">
        <v>34900</v>
      </c>
      <c r="AJ406">
        <v>155</v>
      </c>
      <c r="AK406" t="s">
        <v>34322</v>
      </c>
      <c r="AL406">
        <v>2</v>
      </c>
      <c r="AM406" t="s">
        <v>2703</v>
      </c>
      <c r="AN406">
        <v>280186</v>
      </c>
      <c r="AO406">
        <v>280186</v>
      </c>
      <c r="AP406" t="s">
        <v>5095</v>
      </c>
      <c r="AQ406" t="s">
        <v>5096</v>
      </c>
      <c r="AR406">
        <v>2</v>
      </c>
      <c r="AS406" t="s">
        <v>3549</v>
      </c>
      <c r="AT406" t="s">
        <v>5075</v>
      </c>
      <c r="AW406">
        <v>55.595554994483997</v>
      </c>
      <c r="AX406">
        <v>12.637239301162101</v>
      </c>
      <c r="AY406" t="s">
        <v>2633</v>
      </c>
      <c r="AZ406">
        <v>1084</v>
      </c>
      <c r="BA406" t="s">
        <v>2634</v>
      </c>
    </row>
    <row r="407" spans="1:53" x14ac:dyDescent="0.25">
      <c r="A407">
        <v>155004</v>
      </c>
      <c r="B407" t="s">
        <v>5097</v>
      </c>
      <c r="C407">
        <v>2791</v>
      </c>
      <c r="D407" t="s">
        <v>34372</v>
      </c>
      <c r="E407" t="s">
        <v>185</v>
      </c>
      <c r="F407">
        <v>12881517</v>
      </c>
      <c r="G407">
        <v>1003261976</v>
      </c>
      <c r="H407" t="s">
        <v>5098</v>
      </c>
      <c r="I407" t="s">
        <v>5099</v>
      </c>
      <c r="J407" t="s">
        <v>5100</v>
      </c>
      <c r="K407" t="s">
        <v>5101</v>
      </c>
      <c r="L407">
        <v>2680</v>
      </c>
      <c r="M407">
        <v>30</v>
      </c>
      <c r="Q407" s="1">
        <v>43693</v>
      </c>
      <c r="R407" t="s">
        <v>2628</v>
      </c>
      <c r="S407">
        <v>155</v>
      </c>
      <c r="T407" t="s">
        <v>34322</v>
      </c>
      <c r="U407" s="1"/>
      <c r="V407">
        <v>2</v>
      </c>
      <c r="W407" t="s">
        <v>2629</v>
      </c>
      <c r="X407">
        <v>1</v>
      </c>
      <c r="Y407" t="s">
        <v>34899</v>
      </c>
      <c r="Z407">
        <v>10</v>
      </c>
      <c r="AA407">
        <v>197308</v>
      </c>
      <c r="AB407">
        <v>121</v>
      </c>
      <c r="AC407" t="s">
        <v>2640</v>
      </c>
      <c r="AD407">
        <v>1012</v>
      </c>
      <c r="AE407" t="s">
        <v>2</v>
      </c>
      <c r="AF407">
        <v>1</v>
      </c>
      <c r="AG407" t="s">
        <v>34895</v>
      </c>
      <c r="AH407">
        <v>21</v>
      </c>
      <c r="AI407" t="s">
        <v>34900</v>
      </c>
      <c r="AJ407">
        <v>155</v>
      </c>
      <c r="AK407" t="s">
        <v>34322</v>
      </c>
      <c r="AP407" t="s">
        <v>5102</v>
      </c>
      <c r="AQ407" t="s">
        <v>5103</v>
      </c>
      <c r="AR407">
        <v>0</v>
      </c>
      <c r="AS407" t="s">
        <v>2632</v>
      </c>
      <c r="AT407" t="s">
        <v>5104</v>
      </c>
      <c r="AW407">
        <v>55.598648160000003</v>
      </c>
      <c r="AX407">
        <v>12.658807100000001</v>
      </c>
      <c r="AY407" t="s">
        <v>2633</v>
      </c>
      <c r="AZ407">
        <v>1084</v>
      </c>
      <c r="BA407" t="s">
        <v>2634</v>
      </c>
    </row>
    <row r="408" spans="1:53" x14ac:dyDescent="0.25">
      <c r="A408">
        <v>155200</v>
      </c>
      <c r="C408">
        <v>2791</v>
      </c>
      <c r="D408" t="s">
        <v>34372</v>
      </c>
      <c r="E408" t="s">
        <v>35426</v>
      </c>
      <c r="F408">
        <v>12881517</v>
      </c>
      <c r="G408">
        <v>1018127128</v>
      </c>
      <c r="H408" t="s">
        <v>5105</v>
      </c>
      <c r="I408" t="s">
        <v>5106</v>
      </c>
      <c r="J408" t="s">
        <v>5072</v>
      </c>
      <c r="K408" t="s">
        <v>5107</v>
      </c>
      <c r="L408">
        <v>3778</v>
      </c>
      <c r="M408">
        <v>7</v>
      </c>
      <c r="Q408" s="1">
        <v>43790</v>
      </c>
      <c r="R408" t="s">
        <v>3434</v>
      </c>
      <c r="S408">
        <v>155</v>
      </c>
      <c r="T408" t="s">
        <v>34322</v>
      </c>
      <c r="V408">
        <v>2</v>
      </c>
      <c r="W408" t="s">
        <v>2629</v>
      </c>
      <c r="X408">
        <v>1</v>
      </c>
      <c r="Y408" t="s">
        <v>34899</v>
      </c>
      <c r="AA408">
        <v>197701</v>
      </c>
      <c r="AB408">
        <v>932</v>
      </c>
      <c r="AC408" t="s">
        <v>324</v>
      </c>
      <c r="AD408">
        <v>2021</v>
      </c>
      <c r="AE408" t="s">
        <v>324</v>
      </c>
      <c r="AF408">
        <v>2</v>
      </c>
      <c r="AG408" t="s">
        <v>35025</v>
      </c>
      <c r="AH408">
        <v>10</v>
      </c>
      <c r="AI408" t="s">
        <v>35050</v>
      </c>
      <c r="AJ408">
        <v>155</v>
      </c>
      <c r="AK408" t="s">
        <v>34322</v>
      </c>
      <c r="AP408" t="s">
        <v>5073</v>
      </c>
      <c r="AQ408" t="s">
        <v>5074</v>
      </c>
      <c r="AR408">
        <v>0</v>
      </c>
      <c r="AS408" t="s">
        <v>2632</v>
      </c>
      <c r="AT408" t="s">
        <v>5075</v>
      </c>
      <c r="AW408">
        <v>55.596657069999999</v>
      </c>
      <c r="AX408">
        <v>12.63753202</v>
      </c>
      <c r="AY408" t="s">
        <v>2633</v>
      </c>
      <c r="AZ408">
        <v>1084</v>
      </c>
      <c r="BA408" t="s">
        <v>2634</v>
      </c>
    </row>
    <row r="409" spans="1:53" x14ac:dyDescent="0.25">
      <c r="A409">
        <v>155210</v>
      </c>
      <c r="B409" t="s">
        <v>35427</v>
      </c>
      <c r="C409">
        <v>2791</v>
      </c>
      <c r="D409" t="s">
        <v>34372</v>
      </c>
      <c r="E409" t="s">
        <v>35428</v>
      </c>
      <c r="F409">
        <v>12881517</v>
      </c>
      <c r="G409">
        <v>1003262078</v>
      </c>
      <c r="H409" t="s">
        <v>35429</v>
      </c>
      <c r="I409" t="s">
        <v>5108</v>
      </c>
      <c r="J409" t="s">
        <v>5109</v>
      </c>
      <c r="K409" t="s">
        <v>5094</v>
      </c>
      <c r="L409">
        <v>3778</v>
      </c>
      <c r="M409">
        <v>8</v>
      </c>
      <c r="Q409" s="1">
        <v>43511</v>
      </c>
      <c r="R409" t="s">
        <v>2628</v>
      </c>
      <c r="S409">
        <v>155</v>
      </c>
      <c r="T409" t="s">
        <v>34322</v>
      </c>
      <c r="V409">
        <v>2</v>
      </c>
      <c r="W409" t="s">
        <v>2629</v>
      </c>
      <c r="X409">
        <v>1</v>
      </c>
      <c r="Y409" t="s">
        <v>34899</v>
      </c>
      <c r="AA409">
        <v>197408</v>
      </c>
      <c r="AB409">
        <v>125</v>
      </c>
      <c r="AC409" t="s">
        <v>3462</v>
      </c>
      <c r="AD409">
        <v>1014</v>
      </c>
      <c r="AE409" t="s">
        <v>102</v>
      </c>
      <c r="AF409">
        <v>1</v>
      </c>
      <c r="AG409" t="s">
        <v>34895</v>
      </c>
      <c r="AH409">
        <v>24</v>
      </c>
      <c r="AI409" t="s">
        <v>3462</v>
      </c>
      <c r="AJ409">
        <v>155</v>
      </c>
      <c r="AK409" t="s">
        <v>34322</v>
      </c>
      <c r="AP409" t="s">
        <v>5110</v>
      </c>
      <c r="AQ409" t="s">
        <v>5111</v>
      </c>
      <c r="AR409">
        <v>0</v>
      </c>
      <c r="AS409" t="s">
        <v>2632</v>
      </c>
      <c r="AT409" t="s">
        <v>5075</v>
      </c>
      <c r="AW409">
        <v>55.595554970000002</v>
      </c>
      <c r="AX409">
        <v>12.637239210000001</v>
      </c>
      <c r="AY409" t="s">
        <v>2633</v>
      </c>
      <c r="AZ409">
        <v>1084</v>
      </c>
      <c r="BA409" t="s">
        <v>2634</v>
      </c>
    </row>
    <row r="410" spans="1:53" x14ac:dyDescent="0.25">
      <c r="A410">
        <v>157000</v>
      </c>
      <c r="C410">
        <v>2920</v>
      </c>
      <c r="D410" t="s">
        <v>5112</v>
      </c>
      <c r="E410" t="s">
        <v>4305</v>
      </c>
      <c r="F410">
        <v>19438414</v>
      </c>
      <c r="G410">
        <v>1003262352</v>
      </c>
      <c r="I410" t="s">
        <v>5113</v>
      </c>
      <c r="J410" t="s">
        <v>5114</v>
      </c>
      <c r="K410" t="s">
        <v>35430</v>
      </c>
      <c r="L410">
        <v>54</v>
      </c>
      <c r="M410">
        <v>161</v>
      </c>
      <c r="Q410" s="1">
        <v>43790</v>
      </c>
      <c r="R410" t="s">
        <v>2628</v>
      </c>
      <c r="S410">
        <v>157</v>
      </c>
      <c r="T410" t="s">
        <v>4305</v>
      </c>
      <c r="V410">
        <v>2</v>
      </c>
      <c r="W410" t="s">
        <v>2629</v>
      </c>
      <c r="X410">
        <v>5</v>
      </c>
      <c r="Y410" t="s">
        <v>34894</v>
      </c>
      <c r="AA410">
        <v>200701</v>
      </c>
      <c r="AB410">
        <v>923</v>
      </c>
      <c r="AC410" t="s">
        <v>149</v>
      </c>
      <c r="AD410">
        <v>2013</v>
      </c>
      <c r="AE410" t="s">
        <v>149</v>
      </c>
      <c r="AF410">
        <v>1</v>
      </c>
      <c r="AG410" t="s">
        <v>34895</v>
      </c>
      <c r="AH410">
        <v>99</v>
      </c>
      <c r="AI410" t="s">
        <v>34896</v>
      </c>
      <c r="AJ410">
        <v>157</v>
      </c>
      <c r="AK410" t="s">
        <v>4305</v>
      </c>
      <c r="AP410" t="s">
        <v>5115</v>
      </c>
      <c r="AQ410" t="s">
        <v>5116</v>
      </c>
      <c r="AR410">
        <v>0</v>
      </c>
      <c r="AS410" t="s">
        <v>2632</v>
      </c>
      <c r="AT410" t="s">
        <v>5117</v>
      </c>
      <c r="AU410" t="s">
        <v>34898</v>
      </c>
      <c r="AW410">
        <v>55.74940256</v>
      </c>
      <c r="AX410">
        <v>12.556359649999999</v>
      </c>
      <c r="AY410" t="s">
        <v>2633</v>
      </c>
      <c r="AZ410">
        <v>1084</v>
      </c>
      <c r="BA410" t="s">
        <v>2634</v>
      </c>
    </row>
    <row r="411" spans="1:53" x14ac:dyDescent="0.25">
      <c r="A411">
        <v>157001</v>
      </c>
      <c r="B411" t="s">
        <v>35431</v>
      </c>
      <c r="C411">
        <v>2820</v>
      </c>
      <c r="D411" t="s">
        <v>5118</v>
      </c>
      <c r="E411" t="s">
        <v>186</v>
      </c>
      <c r="F411">
        <v>19438414</v>
      </c>
      <c r="G411">
        <v>1003262923</v>
      </c>
      <c r="H411" t="s">
        <v>5119</v>
      </c>
      <c r="I411" t="s">
        <v>5120</v>
      </c>
      <c r="J411" t="s">
        <v>5121</v>
      </c>
      <c r="K411" t="s">
        <v>5122</v>
      </c>
      <c r="L411">
        <v>710</v>
      </c>
      <c r="M411">
        <v>20</v>
      </c>
      <c r="Q411" s="1">
        <v>43782</v>
      </c>
      <c r="R411" t="s">
        <v>2628</v>
      </c>
      <c r="S411">
        <v>157</v>
      </c>
      <c r="T411" t="s">
        <v>4305</v>
      </c>
      <c r="V411">
        <v>2</v>
      </c>
      <c r="W411" t="s">
        <v>2629</v>
      </c>
      <c r="X411">
        <v>1</v>
      </c>
      <c r="Y411" t="s">
        <v>34899</v>
      </c>
      <c r="Z411">
        <v>9</v>
      </c>
      <c r="AA411">
        <v>193501</v>
      </c>
      <c r="AB411">
        <v>121</v>
      </c>
      <c r="AC411" t="s">
        <v>2640</v>
      </c>
      <c r="AD411">
        <v>1012</v>
      </c>
      <c r="AE411" t="s">
        <v>2</v>
      </c>
      <c r="AF411">
        <v>1</v>
      </c>
      <c r="AG411" t="s">
        <v>34895</v>
      </c>
      <c r="AH411">
        <v>21</v>
      </c>
      <c r="AI411" t="s">
        <v>34900</v>
      </c>
      <c r="AJ411">
        <v>157</v>
      </c>
      <c r="AK411" t="s">
        <v>4305</v>
      </c>
      <c r="AP411" t="s">
        <v>5123</v>
      </c>
      <c r="AQ411" t="s">
        <v>5124</v>
      </c>
      <c r="AR411">
        <v>0</v>
      </c>
      <c r="AS411" t="s">
        <v>2632</v>
      </c>
      <c r="AT411" t="s">
        <v>5125</v>
      </c>
      <c r="AW411">
        <v>55.746456530000003</v>
      </c>
      <c r="AX411">
        <v>12.52544791</v>
      </c>
      <c r="AY411" t="s">
        <v>2633</v>
      </c>
      <c r="AZ411">
        <v>1084</v>
      </c>
      <c r="BA411" t="s">
        <v>2634</v>
      </c>
    </row>
    <row r="412" spans="1:53" x14ac:dyDescent="0.25">
      <c r="A412">
        <v>157002</v>
      </c>
      <c r="B412" t="s">
        <v>35432</v>
      </c>
      <c r="C412">
        <v>2900</v>
      </c>
      <c r="D412" t="s">
        <v>3977</v>
      </c>
      <c r="E412" t="s">
        <v>187</v>
      </c>
      <c r="F412">
        <v>19438414</v>
      </c>
      <c r="G412">
        <v>1003262492</v>
      </c>
      <c r="H412" t="s">
        <v>5126</v>
      </c>
      <c r="I412" t="s">
        <v>5127</v>
      </c>
      <c r="J412" t="s">
        <v>5128</v>
      </c>
      <c r="K412" t="s">
        <v>35433</v>
      </c>
      <c r="L412">
        <v>152</v>
      </c>
      <c r="M412">
        <v>26</v>
      </c>
      <c r="Q412" s="1">
        <v>44165</v>
      </c>
      <c r="R412" t="s">
        <v>2628</v>
      </c>
      <c r="S412">
        <v>157</v>
      </c>
      <c r="T412" t="s">
        <v>4305</v>
      </c>
      <c r="V412">
        <v>2</v>
      </c>
      <c r="W412" t="s">
        <v>2629</v>
      </c>
      <c r="X412">
        <v>1</v>
      </c>
      <c r="Y412" t="s">
        <v>34899</v>
      </c>
      <c r="Z412">
        <v>9</v>
      </c>
      <c r="AA412">
        <v>193208</v>
      </c>
      <c r="AB412">
        <v>121</v>
      </c>
      <c r="AC412" t="s">
        <v>2640</v>
      </c>
      <c r="AD412">
        <v>1012</v>
      </c>
      <c r="AE412" t="s">
        <v>2</v>
      </c>
      <c r="AF412">
        <v>1</v>
      </c>
      <c r="AG412" t="s">
        <v>34895</v>
      </c>
      <c r="AH412">
        <v>21</v>
      </c>
      <c r="AI412" t="s">
        <v>34900</v>
      </c>
      <c r="AJ412">
        <v>157</v>
      </c>
      <c r="AK412" t="s">
        <v>4305</v>
      </c>
      <c r="AP412" t="s">
        <v>5129</v>
      </c>
      <c r="AQ412" t="s">
        <v>5130</v>
      </c>
      <c r="AR412">
        <v>0</v>
      </c>
      <c r="AS412" t="s">
        <v>2632</v>
      </c>
      <c r="AT412" t="s">
        <v>35434</v>
      </c>
      <c r="AW412">
        <v>55.732721499999997</v>
      </c>
      <c r="AX412">
        <v>12.538941729999999</v>
      </c>
      <c r="AY412" t="s">
        <v>2633</v>
      </c>
      <c r="AZ412">
        <v>1084</v>
      </c>
      <c r="BA412" t="s">
        <v>2634</v>
      </c>
    </row>
    <row r="413" spans="1:53" x14ac:dyDescent="0.25">
      <c r="A413">
        <v>157003</v>
      </c>
      <c r="B413" t="s">
        <v>5131</v>
      </c>
      <c r="C413">
        <v>2820</v>
      </c>
      <c r="D413" t="s">
        <v>5118</v>
      </c>
      <c r="E413" t="s">
        <v>188</v>
      </c>
      <c r="F413">
        <v>19438414</v>
      </c>
      <c r="G413">
        <v>1003262339</v>
      </c>
      <c r="H413" t="s">
        <v>5132</v>
      </c>
      <c r="I413" t="s">
        <v>5133</v>
      </c>
      <c r="J413" t="s">
        <v>5134</v>
      </c>
      <c r="K413" t="s">
        <v>35435</v>
      </c>
      <c r="L413">
        <v>38</v>
      </c>
      <c r="M413">
        <v>33</v>
      </c>
      <c r="Q413" s="1">
        <v>43061</v>
      </c>
      <c r="R413" t="s">
        <v>2628</v>
      </c>
      <c r="S413">
        <v>157</v>
      </c>
      <c r="T413" t="s">
        <v>4305</v>
      </c>
      <c r="V413">
        <v>2</v>
      </c>
      <c r="W413" t="s">
        <v>2629</v>
      </c>
      <c r="X413">
        <v>1</v>
      </c>
      <c r="Y413" t="s">
        <v>34899</v>
      </c>
      <c r="Z413">
        <v>9</v>
      </c>
      <c r="AA413">
        <v>194308</v>
      </c>
      <c r="AB413">
        <v>121</v>
      </c>
      <c r="AC413" t="s">
        <v>2640</v>
      </c>
      <c r="AD413">
        <v>1012</v>
      </c>
      <c r="AE413" t="s">
        <v>2</v>
      </c>
      <c r="AF413">
        <v>1</v>
      </c>
      <c r="AG413" t="s">
        <v>34895</v>
      </c>
      <c r="AH413">
        <v>21</v>
      </c>
      <c r="AI413" t="s">
        <v>34900</v>
      </c>
      <c r="AJ413">
        <v>157</v>
      </c>
      <c r="AK413" t="s">
        <v>4305</v>
      </c>
      <c r="AP413" t="s">
        <v>5135</v>
      </c>
      <c r="AQ413" t="s">
        <v>5136</v>
      </c>
      <c r="AR413">
        <v>0</v>
      </c>
      <c r="AS413" t="s">
        <v>2632</v>
      </c>
      <c r="AT413" t="s">
        <v>35436</v>
      </c>
      <c r="AW413">
        <v>55.743120699999999</v>
      </c>
      <c r="AX413">
        <v>12.54707593</v>
      </c>
      <c r="AY413" t="s">
        <v>2633</v>
      </c>
      <c r="AZ413">
        <v>1084</v>
      </c>
      <c r="BA413" t="s">
        <v>2634</v>
      </c>
    </row>
    <row r="414" spans="1:53" x14ac:dyDescent="0.25">
      <c r="A414">
        <v>157005</v>
      </c>
      <c r="B414" t="s">
        <v>35437</v>
      </c>
      <c r="C414">
        <v>2900</v>
      </c>
      <c r="D414" t="s">
        <v>3977</v>
      </c>
      <c r="E414" t="s">
        <v>189</v>
      </c>
      <c r="F414">
        <v>19438414</v>
      </c>
      <c r="G414">
        <v>1003262868</v>
      </c>
      <c r="H414" t="s">
        <v>5137</v>
      </c>
      <c r="I414" t="s">
        <v>5138</v>
      </c>
      <c r="J414" t="s">
        <v>5139</v>
      </c>
      <c r="K414" t="s">
        <v>35438</v>
      </c>
      <c r="L414">
        <v>538</v>
      </c>
      <c r="M414">
        <v>1</v>
      </c>
      <c r="Q414" s="1">
        <v>44102</v>
      </c>
      <c r="R414" t="s">
        <v>2628</v>
      </c>
      <c r="S414">
        <v>157</v>
      </c>
      <c r="T414" t="s">
        <v>4305</v>
      </c>
      <c r="V414">
        <v>2</v>
      </c>
      <c r="W414" t="s">
        <v>2629</v>
      </c>
      <c r="X414">
        <v>1</v>
      </c>
      <c r="Y414" t="s">
        <v>34899</v>
      </c>
      <c r="Z414">
        <v>9</v>
      </c>
      <c r="AA414">
        <v>190911</v>
      </c>
      <c r="AB414">
        <v>121</v>
      </c>
      <c r="AC414" t="s">
        <v>2640</v>
      </c>
      <c r="AD414">
        <v>1012</v>
      </c>
      <c r="AE414" t="s">
        <v>2</v>
      </c>
      <c r="AF414">
        <v>1</v>
      </c>
      <c r="AG414" t="s">
        <v>34895</v>
      </c>
      <c r="AH414">
        <v>21</v>
      </c>
      <c r="AI414" t="s">
        <v>34900</v>
      </c>
      <c r="AJ414">
        <v>157</v>
      </c>
      <c r="AK414" t="s">
        <v>4305</v>
      </c>
      <c r="AP414" t="s">
        <v>5140</v>
      </c>
      <c r="AQ414" t="s">
        <v>5141</v>
      </c>
      <c r="AR414">
        <v>0</v>
      </c>
      <c r="AS414" t="s">
        <v>2632</v>
      </c>
      <c r="AT414" t="s">
        <v>35439</v>
      </c>
      <c r="AW414">
        <v>55.743843390000002</v>
      </c>
      <c r="AX414">
        <v>12.56959958</v>
      </c>
      <c r="AY414" t="s">
        <v>2633</v>
      </c>
      <c r="AZ414">
        <v>1084</v>
      </c>
      <c r="BA414" t="s">
        <v>2634</v>
      </c>
    </row>
    <row r="415" spans="1:53" x14ac:dyDescent="0.25">
      <c r="A415">
        <v>157007</v>
      </c>
      <c r="B415" t="s">
        <v>35440</v>
      </c>
      <c r="C415">
        <v>2870</v>
      </c>
      <c r="D415" t="s">
        <v>35441</v>
      </c>
      <c r="E415" t="s">
        <v>190</v>
      </c>
      <c r="F415">
        <v>19438414</v>
      </c>
      <c r="G415">
        <v>1003263086</v>
      </c>
      <c r="H415" t="s">
        <v>5142</v>
      </c>
      <c r="I415" t="s">
        <v>5143</v>
      </c>
      <c r="J415" t="s">
        <v>5144</v>
      </c>
      <c r="K415" t="s">
        <v>5145</v>
      </c>
      <c r="L415">
        <v>904</v>
      </c>
      <c r="M415">
        <v>178</v>
      </c>
      <c r="Q415" s="1">
        <v>44676</v>
      </c>
      <c r="R415" t="s">
        <v>2628</v>
      </c>
      <c r="S415">
        <v>157</v>
      </c>
      <c r="T415" t="s">
        <v>4305</v>
      </c>
      <c r="V415">
        <v>2</v>
      </c>
      <c r="W415" t="s">
        <v>2629</v>
      </c>
      <c r="X415">
        <v>1</v>
      </c>
      <c r="Y415" t="s">
        <v>34899</v>
      </c>
      <c r="Z415">
        <v>9</v>
      </c>
      <c r="AA415">
        <v>195610</v>
      </c>
      <c r="AB415">
        <v>121</v>
      </c>
      <c r="AC415" t="s">
        <v>2640</v>
      </c>
      <c r="AD415">
        <v>1012</v>
      </c>
      <c r="AE415" t="s">
        <v>2</v>
      </c>
      <c r="AF415">
        <v>1</v>
      </c>
      <c r="AG415" t="s">
        <v>34895</v>
      </c>
      <c r="AH415">
        <v>21</v>
      </c>
      <c r="AI415" t="s">
        <v>34900</v>
      </c>
      <c r="AJ415">
        <v>157</v>
      </c>
      <c r="AK415" t="s">
        <v>4305</v>
      </c>
      <c r="AP415" t="s">
        <v>5146</v>
      </c>
      <c r="AQ415" t="s">
        <v>5147</v>
      </c>
      <c r="AR415">
        <v>0</v>
      </c>
      <c r="AS415" t="s">
        <v>2632</v>
      </c>
      <c r="AT415" t="s">
        <v>5148</v>
      </c>
      <c r="AW415">
        <v>55.735239489999998</v>
      </c>
      <c r="AX415">
        <v>12.522109220000001</v>
      </c>
      <c r="AY415" t="s">
        <v>2633</v>
      </c>
      <c r="AZ415">
        <v>1084</v>
      </c>
      <c r="BA415" t="s">
        <v>2634</v>
      </c>
    </row>
    <row r="416" spans="1:53" x14ac:dyDescent="0.25">
      <c r="A416">
        <v>157008</v>
      </c>
      <c r="B416" t="s">
        <v>191</v>
      </c>
      <c r="C416">
        <v>2920</v>
      </c>
      <c r="D416" t="s">
        <v>5112</v>
      </c>
      <c r="E416" t="s">
        <v>191</v>
      </c>
      <c r="F416">
        <v>19438414</v>
      </c>
      <c r="G416">
        <v>1003262601</v>
      </c>
      <c r="H416" t="s">
        <v>5149</v>
      </c>
      <c r="I416" t="s">
        <v>5150</v>
      </c>
      <c r="J416" t="s">
        <v>5151</v>
      </c>
      <c r="K416" t="s">
        <v>35442</v>
      </c>
      <c r="L416">
        <v>300</v>
      </c>
      <c r="M416">
        <v>16</v>
      </c>
      <c r="Q416" s="1">
        <v>43777</v>
      </c>
      <c r="R416" t="s">
        <v>2628</v>
      </c>
      <c r="S416">
        <v>157</v>
      </c>
      <c r="T416" t="s">
        <v>4305</v>
      </c>
      <c r="V416">
        <v>2</v>
      </c>
      <c r="W416" t="s">
        <v>2629</v>
      </c>
      <c r="X416">
        <v>1</v>
      </c>
      <c r="Y416" t="s">
        <v>34899</v>
      </c>
      <c r="Z416">
        <v>9</v>
      </c>
      <c r="AA416">
        <v>192008</v>
      </c>
      <c r="AB416">
        <v>121</v>
      </c>
      <c r="AC416" t="s">
        <v>2640</v>
      </c>
      <c r="AD416">
        <v>1012</v>
      </c>
      <c r="AE416" t="s">
        <v>2</v>
      </c>
      <c r="AF416">
        <v>1</v>
      </c>
      <c r="AG416" t="s">
        <v>34895</v>
      </c>
      <c r="AH416">
        <v>21</v>
      </c>
      <c r="AI416" t="s">
        <v>34900</v>
      </c>
      <c r="AJ416">
        <v>157</v>
      </c>
      <c r="AK416" t="s">
        <v>4305</v>
      </c>
      <c r="AP416" t="s">
        <v>5152</v>
      </c>
      <c r="AQ416" t="s">
        <v>5153</v>
      </c>
      <c r="AR416">
        <v>0</v>
      </c>
      <c r="AS416" t="s">
        <v>2632</v>
      </c>
      <c r="AT416" t="s">
        <v>35443</v>
      </c>
      <c r="AW416">
        <v>55.757349990000002</v>
      </c>
      <c r="AX416">
        <v>12.57304982</v>
      </c>
      <c r="AY416" t="s">
        <v>2633</v>
      </c>
      <c r="AZ416">
        <v>1084</v>
      </c>
      <c r="BA416" t="s">
        <v>2634</v>
      </c>
    </row>
    <row r="417" spans="1:53" x14ac:dyDescent="0.25">
      <c r="A417">
        <v>157009</v>
      </c>
      <c r="B417" t="s">
        <v>35444</v>
      </c>
      <c r="C417">
        <v>2920</v>
      </c>
      <c r="D417" t="s">
        <v>5112</v>
      </c>
      <c r="E417" t="s">
        <v>192</v>
      </c>
      <c r="F417">
        <v>19438414</v>
      </c>
      <c r="G417">
        <v>1003262935</v>
      </c>
      <c r="H417" t="s">
        <v>5154</v>
      </c>
      <c r="I417" t="s">
        <v>5155</v>
      </c>
      <c r="J417" t="s">
        <v>5156</v>
      </c>
      <c r="K417" t="s">
        <v>35445</v>
      </c>
      <c r="L417">
        <v>720</v>
      </c>
      <c r="M417">
        <v>56</v>
      </c>
      <c r="Q417" s="1">
        <v>43363</v>
      </c>
      <c r="R417" t="s">
        <v>2628</v>
      </c>
      <c r="S417">
        <v>157</v>
      </c>
      <c r="T417" t="s">
        <v>4305</v>
      </c>
      <c r="V417">
        <v>2</v>
      </c>
      <c r="W417" t="s">
        <v>2629</v>
      </c>
      <c r="X417">
        <v>1</v>
      </c>
      <c r="Y417" t="s">
        <v>34899</v>
      </c>
      <c r="Z417">
        <v>9</v>
      </c>
      <c r="AA417">
        <v>195101</v>
      </c>
      <c r="AB417">
        <v>121</v>
      </c>
      <c r="AC417" t="s">
        <v>2640</v>
      </c>
      <c r="AD417">
        <v>1012</v>
      </c>
      <c r="AE417" t="s">
        <v>2</v>
      </c>
      <c r="AF417">
        <v>1</v>
      </c>
      <c r="AG417" t="s">
        <v>34895</v>
      </c>
      <c r="AH417">
        <v>21</v>
      </c>
      <c r="AI417" t="s">
        <v>34900</v>
      </c>
      <c r="AJ417">
        <v>157</v>
      </c>
      <c r="AK417" t="s">
        <v>4305</v>
      </c>
      <c r="AP417" t="s">
        <v>5157</v>
      </c>
      <c r="AQ417" t="s">
        <v>5158</v>
      </c>
      <c r="AR417">
        <v>0</v>
      </c>
      <c r="AS417" t="s">
        <v>2632</v>
      </c>
      <c r="AT417" t="s">
        <v>35446</v>
      </c>
      <c r="AW417">
        <v>55.766103029999996</v>
      </c>
      <c r="AX417">
        <v>12.569044849999999</v>
      </c>
      <c r="AY417" t="s">
        <v>2633</v>
      </c>
      <c r="AZ417">
        <v>1084</v>
      </c>
      <c r="BA417" t="s">
        <v>2634</v>
      </c>
    </row>
    <row r="418" spans="1:53" x14ac:dyDescent="0.25">
      <c r="A418">
        <v>157010</v>
      </c>
      <c r="B418" t="s">
        <v>5159</v>
      </c>
      <c r="C418">
        <v>2920</v>
      </c>
      <c r="D418" t="s">
        <v>5112</v>
      </c>
      <c r="E418" t="s">
        <v>193</v>
      </c>
      <c r="F418">
        <v>19438414</v>
      </c>
      <c r="G418">
        <v>1003262728</v>
      </c>
      <c r="H418" t="s">
        <v>5160</v>
      </c>
      <c r="I418" t="s">
        <v>5161</v>
      </c>
      <c r="J418" t="s">
        <v>5162</v>
      </c>
      <c r="K418" t="s">
        <v>35447</v>
      </c>
      <c r="L418">
        <v>480</v>
      </c>
      <c r="M418">
        <v>1</v>
      </c>
      <c r="Q418" s="1">
        <v>43777</v>
      </c>
      <c r="R418" t="s">
        <v>2628</v>
      </c>
      <c r="S418">
        <v>157</v>
      </c>
      <c r="T418" t="s">
        <v>4305</v>
      </c>
      <c r="V418">
        <v>2</v>
      </c>
      <c r="W418" t="s">
        <v>2629</v>
      </c>
      <c r="X418">
        <v>1</v>
      </c>
      <c r="Y418" t="s">
        <v>34899</v>
      </c>
      <c r="Z418">
        <v>9</v>
      </c>
      <c r="AA418">
        <v>190808</v>
      </c>
      <c r="AB418">
        <v>121</v>
      </c>
      <c r="AC418" t="s">
        <v>2640</v>
      </c>
      <c r="AD418">
        <v>1012</v>
      </c>
      <c r="AE418" t="s">
        <v>2</v>
      </c>
      <c r="AF418">
        <v>1</v>
      </c>
      <c r="AG418" t="s">
        <v>34895</v>
      </c>
      <c r="AH418">
        <v>21</v>
      </c>
      <c r="AI418" t="s">
        <v>34900</v>
      </c>
      <c r="AJ418">
        <v>157</v>
      </c>
      <c r="AK418" t="s">
        <v>4305</v>
      </c>
      <c r="AP418" t="s">
        <v>5163</v>
      </c>
      <c r="AQ418" t="s">
        <v>5164</v>
      </c>
      <c r="AR418">
        <v>0</v>
      </c>
      <c r="AS418" t="s">
        <v>2632</v>
      </c>
      <c r="AT418" t="s">
        <v>35448</v>
      </c>
      <c r="AW418">
        <v>55.76215741</v>
      </c>
      <c r="AX418">
        <v>12.59369147</v>
      </c>
      <c r="AY418" t="s">
        <v>2633</v>
      </c>
      <c r="AZ418">
        <v>1084</v>
      </c>
      <c r="BA418" t="s">
        <v>2634</v>
      </c>
    </row>
    <row r="419" spans="1:53" x14ac:dyDescent="0.25">
      <c r="A419">
        <v>157011</v>
      </c>
      <c r="B419" t="s">
        <v>35449</v>
      </c>
      <c r="C419">
        <v>2820</v>
      </c>
      <c r="D419" t="s">
        <v>5118</v>
      </c>
      <c r="E419" t="s">
        <v>194</v>
      </c>
      <c r="F419">
        <v>19438414</v>
      </c>
      <c r="G419">
        <v>1003262406</v>
      </c>
      <c r="H419" t="s">
        <v>5165</v>
      </c>
      <c r="I419" t="s">
        <v>5166</v>
      </c>
      <c r="J419" t="s">
        <v>5167</v>
      </c>
      <c r="K419" t="s">
        <v>35450</v>
      </c>
      <c r="L419">
        <v>87</v>
      </c>
      <c r="M419">
        <v>64</v>
      </c>
      <c r="Q419" s="1">
        <v>43777</v>
      </c>
      <c r="R419" t="s">
        <v>2628</v>
      </c>
      <c r="S419">
        <v>157</v>
      </c>
      <c r="T419" t="s">
        <v>4305</v>
      </c>
      <c r="V419">
        <v>2</v>
      </c>
      <c r="W419" t="s">
        <v>2629</v>
      </c>
      <c r="X419">
        <v>1</v>
      </c>
      <c r="Y419" t="s">
        <v>34899</v>
      </c>
      <c r="Z419">
        <v>9</v>
      </c>
      <c r="AA419">
        <v>192408</v>
      </c>
      <c r="AB419">
        <v>121</v>
      </c>
      <c r="AC419" t="s">
        <v>2640</v>
      </c>
      <c r="AD419">
        <v>1012</v>
      </c>
      <c r="AE419" t="s">
        <v>2</v>
      </c>
      <c r="AF419">
        <v>1</v>
      </c>
      <c r="AG419" t="s">
        <v>34895</v>
      </c>
      <c r="AH419">
        <v>21</v>
      </c>
      <c r="AI419" t="s">
        <v>34900</v>
      </c>
      <c r="AJ419">
        <v>157</v>
      </c>
      <c r="AK419" t="s">
        <v>4305</v>
      </c>
      <c r="AP419" t="s">
        <v>5168</v>
      </c>
      <c r="AQ419" t="s">
        <v>5169</v>
      </c>
      <c r="AR419">
        <v>0</v>
      </c>
      <c r="AS419" t="s">
        <v>2632</v>
      </c>
      <c r="AT419" t="s">
        <v>35451</v>
      </c>
      <c r="AW419">
        <v>55.755085970000003</v>
      </c>
      <c r="AX419">
        <v>12.53047333</v>
      </c>
      <c r="AY419" t="s">
        <v>2633</v>
      </c>
      <c r="AZ419">
        <v>1084</v>
      </c>
      <c r="BA419" t="s">
        <v>2634</v>
      </c>
    </row>
    <row r="420" spans="1:53" x14ac:dyDescent="0.25">
      <c r="A420">
        <v>157012</v>
      </c>
      <c r="B420" t="s">
        <v>35452</v>
      </c>
      <c r="C420">
        <v>2900</v>
      </c>
      <c r="D420" t="s">
        <v>3977</v>
      </c>
      <c r="E420" t="s">
        <v>195</v>
      </c>
      <c r="F420">
        <v>19438414</v>
      </c>
      <c r="G420">
        <v>1003262777</v>
      </c>
      <c r="H420" t="s">
        <v>5170</v>
      </c>
      <c r="I420" t="s">
        <v>5171</v>
      </c>
      <c r="J420" t="s">
        <v>5172</v>
      </c>
      <c r="K420" t="s">
        <v>5173</v>
      </c>
      <c r="L420">
        <v>515</v>
      </c>
      <c r="M420">
        <v>5</v>
      </c>
      <c r="Q420" s="1">
        <v>44368</v>
      </c>
      <c r="R420" t="s">
        <v>2628</v>
      </c>
      <c r="S420">
        <v>157</v>
      </c>
      <c r="T420" t="s">
        <v>4305</v>
      </c>
      <c r="V420">
        <v>2</v>
      </c>
      <c r="W420" t="s">
        <v>2629</v>
      </c>
      <c r="X420">
        <v>1</v>
      </c>
      <c r="Y420" t="s">
        <v>34899</v>
      </c>
      <c r="Z420">
        <v>9</v>
      </c>
      <c r="AA420">
        <v>193409</v>
      </c>
      <c r="AB420">
        <v>121</v>
      </c>
      <c r="AC420" t="s">
        <v>2640</v>
      </c>
      <c r="AD420">
        <v>1012</v>
      </c>
      <c r="AE420" t="s">
        <v>2</v>
      </c>
      <c r="AF420">
        <v>1</v>
      </c>
      <c r="AG420" t="s">
        <v>34895</v>
      </c>
      <c r="AH420">
        <v>21</v>
      </c>
      <c r="AI420" t="s">
        <v>34900</v>
      </c>
      <c r="AJ420">
        <v>157</v>
      </c>
      <c r="AK420" t="s">
        <v>4305</v>
      </c>
      <c r="AP420" t="s">
        <v>5174</v>
      </c>
      <c r="AQ420" t="s">
        <v>5175</v>
      </c>
      <c r="AR420">
        <v>0</v>
      </c>
      <c r="AS420" t="s">
        <v>2632</v>
      </c>
      <c r="AT420" t="s">
        <v>5176</v>
      </c>
      <c r="AY420" t="s">
        <v>2633</v>
      </c>
      <c r="AZ420">
        <v>1084</v>
      </c>
      <c r="BA420" t="s">
        <v>2634</v>
      </c>
    </row>
    <row r="421" spans="1:53" x14ac:dyDescent="0.25">
      <c r="A421">
        <v>157013</v>
      </c>
      <c r="B421" t="s">
        <v>5177</v>
      </c>
      <c r="C421">
        <v>2900</v>
      </c>
      <c r="D421" t="s">
        <v>3977</v>
      </c>
      <c r="E421" t="s">
        <v>196</v>
      </c>
      <c r="F421">
        <v>11716628</v>
      </c>
      <c r="G421">
        <v>1000264950</v>
      </c>
      <c r="H421" t="s">
        <v>5178</v>
      </c>
      <c r="I421" t="s">
        <v>5179</v>
      </c>
      <c r="J421" t="s">
        <v>5180</v>
      </c>
      <c r="K421" t="s">
        <v>5181</v>
      </c>
      <c r="L421">
        <v>332</v>
      </c>
      <c r="M421">
        <v>11</v>
      </c>
      <c r="Q421" s="1">
        <v>43777</v>
      </c>
      <c r="R421" t="s">
        <v>2628</v>
      </c>
      <c r="V421">
        <v>5</v>
      </c>
      <c r="W421" t="s">
        <v>2938</v>
      </c>
      <c r="X421">
        <v>1</v>
      </c>
      <c r="Y421" t="s">
        <v>34899</v>
      </c>
      <c r="Z421">
        <v>10</v>
      </c>
      <c r="AA421">
        <v>194908</v>
      </c>
      <c r="AB421">
        <v>121</v>
      </c>
      <c r="AC421" t="s">
        <v>2640</v>
      </c>
      <c r="AD421">
        <v>1013</v>
      </c>
      <c r="AE421" t="s">
        <v>47</v>
      </c>
      <c r="AF421">
        <v>1</v>
      </c>
      <c r="AG421" t="s">
        <v>34895</v>
      </c>
      <c r="AH421">
        <v>21</v>
      </c>
      <c r="AI421" t="s">
        <v>34900</v>
      </c>
      <c r="AJ421">
        <v>157</v>
      </c>
      <c r="AK421" t="s">
        <v>4305</v>
      </c>
      <c r="AP421" t="s">
        <v>5182</v>
      </c>
      <c r="AQ421" t="s">
        <v>5183</v>
      </c>
      <c r="AR421">
        <v>0</v>
      </c>
      <c r="AS421" t="s">
        <v>2632</v>
      </c>
      <c r="AT421" t="s">
        <v>5184</v>
      </c>
      <c r="AW421">
        <v>55.731595589999998</v>
      </c>
      <c r="AX421">
        <v>12.57289898</v>
      </c>
      <c r="AY421" t="s">
        <v>2633</v>
      </c>
      <c r="AZ421">
        <v>1084</v>
      </c>
      <c r="BA421" t="s">
        <v>2634</v>
      </c>
    </row>
    <row r="422" spans="1:53" x14ac:dyDescent="0.25">
      <c r="A422">
        <v>157015</v>
      </c>
      <c r="B422" t="s">
        <v>5185</v>
      </c>
      <c r="C422">
        <v>2820</v>
      </c>
      <c r="D422" t="s">
        <v>5118</v>
      </c>
      <c r="E422" t="s">
        <v>197</v>
      </c>
      <c r="F422">
        <v>19012417</v>
      </c>
      <c r="G422">
        <v>1001508036</v>
      </c>
      <c r="H422" t="s">
        <v>35453</v>
      </c>
      <c r="I422" t="s">
        <v>5186</v>
      </c>
      <c r="J422" t="s">
        <v>5187</v>
      </c>
      <c r="K422" t="s">
        <v>5188</v>
      </c>
      <c r="L422">
        <v>567</v>
      </c>
      <c r="M422">
        <v>1</v>
      </c>
      <c r="Q422" s="1">
        <v>45056</v>
      </c>
      <c r="R422" t="s">
        <v>2628</v>
      </c>
      <c r="V422">
        <v>5</v>
      </c>
      <c r="W422" t="s">
        <v>2938</v>
      </c>
      <c r="X422">
        <v>1</v>
      </c>
      <c r="Y422" t="s">
        <v>34899</v>
      </c>
      <c r="Z422">
        <v>9</v>
      </c>
      <c r="AA422">
        <v>191710</v>
      </c>
      <c r="AB422">
        <v>121</v>
      </c>
      <c r="AC422" t="s">
        <v>2640</v>
      </c>
      <c r="AD422">
        <v>1013</v>
      </c>
      <c r="AE422" t="s">
        <v>47</v>
      </c>
      <c r="AF422">
        <v>1</v>
      </c>
      <c r="AG422" t="s">
        <v>34895</v>
      </c>
      <c r="AH422">
        <v>21</v>
      </c>
      <c r="AI422" t="s">
        <v>34900</v>
      </c>
      <c r="AJ422">
        <v>157</v>
      </c>
      <c r="AK422" t="s">
        <v>4305</v>
      </c>
      <c r="AP422" t="s">
        <v>34874</v>
      </c>
      <c r="AQ422" t="s">
        <v>34873</v>
      </c>
      <c r="AR422">
        <v>0</v>
      </c>
      <c r="AS422" t="s">
        <v>2632</v>
      </c>
      <c r="AT422" t="s">
        <v>5189</v>
      </c>
      <c r="AW422">
        <v>55.745390469999997</v>
      </c>
      <c r="AX422">
        <v>12.52222926</v>
      </c>
      <c r="AY422" t="s">
        <v>2633</v>
      </c>
      <c r="AZ422">
        <v>1084</v>
      </c>
      <c r="BA422" t="s">
        <v>2634</v>
      </c>
    </row>
    <row r="423" spans="1:53" x14ac:dyDescent="0.25">
      <c r="A423">
        <v>157018</v>
      </c>
      <c r="B423" t="s">
        <v>5190</v>
      </c>
      <c r="C423">
        <v>2900</v>
      </c>
      <c r="D423" t="s">
        <v>3977</v>
      </c>
      <c r="E423" t="s">
        <v>198</v>
      </c>
      <c r="F423">
        <v>59416359</v>
      </c>
      <c r="G423">
        <v>1002097828</v>
      </c>
      <c r="H423" t="s">
        <v>5191</v>
      </c>
      <c r="I423" t="s">
        <v>5192</v>
      </c>
      <c r="J423" t="s">
        <v>5193</v>
      </c>
      <c r="K423" t="s">
        <v>5194</v>
      </c>
      <c r="L423">
        <v>54</v>
      </c>
      <c r="M423">
        <v>54</v>
      </c>
      <c r="Q423" s="1">
        <v>44580</v>
      </c>
      <c r="R423" t="s">
        <v>2628</v>
      </c>
      <c r="V423">
        <v>5</v>
      </c>
      <c r="W423" t="s">
        <v>2938</v>
      </c>
      <c r="X423">
        <v>1</v>
      </c>
      <c r="Y423" t="s">
        <v>34899</v>
      </c>
      <c r="Z423">
        <v>10</v>
      </c>
      <c r="AA423">
        <v>190908</v>
      </c>
      <c r="AB423">
        <v>121</v>
      </c>
      <c r="AC423" t="s">
        <v>2640</v>
      </c>
      <c r="AD423">
        <v>1013</v>
      </c>
      <c r="AE423" t="s">
        <v>47</v>
      </c>
      <c r="AF423">
        <v>1</v>
      </c>
      <c r="AG423" t="s">
        <v>34895</v>
      </c>
      <c r="AH423">
        <v>21</v>
      </c>
      <c r="AI423" t="s">
        <v>34900</v>
      </c>
      <c r="AJ423">
        <v>157</v>
      </c>
      <c r="AK423" t="s">
        <v>4305</v>
      </c>
      <c r="AP423" t="s">
        <v>5195</v>
      </c>
      <c r="AQ423" t="s">
        <v>5196</v>
      </c>
      <c r="AR423">
        <v>0</v>
      </c>
      <c r="AS423" t="s">
        <v>2632</v>
      </c>
      <c r="AT423" t="s">
        <v>5117</v>
      </c>
      <c r="AW423">
        <v>55.730617080000002</v>
      </c>
      <c r="AX423">
        <v>12.55616962</v>
      </c>
      <c r="AY423" t="s">
        <v>2633</v>
      </c>
      <c r="AZ423">
        <v>1084</v>
      </c>
      <c r="BA423" t="s">
        <v>2634</v>
      </c>
    </row>
    <row r="424" spans="1:53" x14ac:dyDescent="0.25">
      <c r="A424">
        <v>157019</v>
      </c>
      <c r="B424" t="s">
        <v>35454</v>
      </c>
      <c r="C424">
        <v>2920</v>
      </c>
      <c r="D424" t="s">
        <v>5112</v>
      </c>
      <c r="E424" t="s">
        <v>199</v>
      </c>
      <c r="F424">
        <v>19487113</v>
      </c>
      <c r="G424">
        <v>1001513039</v>
      </c>
      <c r="H424" t="s">
        <v>35455</v>
      </c>
      <c r="I424" t="s">
        <v>5197</v>
      </c>
      <c r="J424" t="s">
        <v>5198</v>
      </c>
      <c r="K424" t="s">
        <v>5199</v>
      </c>
      <c r="L424">
        <v>725</v>
      </c>
      <c r="M424">
        <v>19</v>
      </c>
      <c r="Q424" s="1">
        <v>43777</v>
      </c>
      <c r="R424" t="s">
        <v>3730</v>
      </c>
      <c r="V424">
        <v>5</v>
      </c>
      <c r="W424" t="s">
        <v>2938</v>
      </c>
      <c r="X424">
        <v>1</v>
      </c>
      <c r="Y424" t="s">
        <v>34899</v>
      </c>
      <c r="Z424">
        <v>9</v>
      </c>
      <c r="AA424">
        <v>188801</v>
      </c>
      <c r="AB424">
        <v>121</v>
      </c>
      <c r="AC424" t="s">
        <v>2640</v>
      </c>
      <c r="AD424">
        <v>1013</v>
      </c>
      <c r="AE424" t="s">
        <v>47</v>
      </c>
      <c r="AF424">
        <v>1</v>
      </c>
      <c r="AG424" t="s">
        <v>34895</v>
      </c>
      <c r="AH424">
        <v>21</v>
      </c>
      <c r="AI424" t="s">
        <v>34900</v>
      </c>
      <c r="AJ424">
        <v>157</v>
      </c>
      <c r="AK424" t="s">
        <v>4305</v>
      </c>
      <c r="AP424" t="s">
        <v>5200</v>
      </c>
      <c r="AQ424" t="s">
        <v>5201</v>
      </c>
      <c r="AR424">
        <v>0</v>
      </c>
      <c r="AS424" t="s">
        <v>2632</v>
      </c>
      <c r="AT424" t="s">
        <v>5202</v>
      </c>
      <c r="AW424">
        <v>55.761985160000002</v>
      </c>
      <c r="AX424">
        <v>12.57246503</v>
      </c>
      <c r="AY424" t="s">
        <v>2633</v>
      </c>
      <c r="AZ424">
        <v>1084</v>
      </c>
      <c r="BA424" t="s">
        <v>2634</v>
      </c>
    </row>
    <row r="425" spans="1:53" x14ac:dyDescent="0.25">
      <c r="A425">
        <v>157020</v>
      </c>
      <c r="B425" t="s">
        <v>5203</v>
      </c>
      <c r="C425">
        <v>2820</v>
      </c>
      <c r="D425" t="s">
        <v>5118</v>
      </c>
      <c r="E425" t="s">
        <v>200</v>
      </c>
      <c r="F425">
        <v>10924510</v>
      </c>
      <c r="G425">
        <v>1000153915</v>
      </c>
      <c r="H425" t="s">
        <v>34771</v>
      </c>
      <c r="I425" t="s">
        <v>5204</v>
      </c>
      <c r="J425" t="s">
        <v>5205</v>
      </c>
      <c r="K425" t="s">
        <v>35456</v>
      </c>
      <c r="L425">
        <v>87</v>
      </c>
      <c r="M425">
        <v>61</v>
      </c>
      <c r="Q425" s="1">
        <v>45030</v>
      </c>
      <c r="R425" t="s">
        <v>2628</v>
      </c>
      <c r="V425">
        <v>5</v>
      </c>
      <c r="W425" t="s">
        <v>2938</v>
      </c>
      <c r="X425">
        <v>1</v>
      </c>
      <c r="Y425" t="s">
        <v>34899</v>
      </c>
      <c r="Z425">
        <v>10</v>
      </c>
      <c r="AA425">
        <v>195008</v>
      </c>
      <c r="AB425">
        <v>121</v>
      </c>
      <c r="AC425" t="s">
        <v>2640</v>
      </c>
      <c r="AD425">
        <v>1013</v>
      </c>
      <c r="AE425" t="s">
        <v>47</v>
      </c>
      <c r="AF425">
        <v>1</v>
      </c>
      <c r="AG425" t="s">
        <v>34895</v>
      </c>
      <c r="AH425">
        <v>21</v>
      </c>
      <c r="AI425" t="s">
        <v>34900</v>
      </c>
      <c r="AJ425">
        <v>157</v>
      </c>
      <c r="AK425" t="s">
        <v>4305</v>
      </c>
      <c r="AP425" t="s">
        <v>5206</v>
      </c>
      <c r="AQ425" t="s">
        <v>5207</v>
      </c>
      <c r="AR425">
        <v>0</v>
      </c>
      <c r="AS425" t="s">
        <v>2632</v>
      </c>
      <c r="AT425" t="s">
        <v>35451</v>
      </c>
      <c r="AW425">
        <v>55.753781459999999</v>
      </c>
      <c r="AX425">
        <v>12.53183973</v>
      </c>
      <c r="AY425" t="s">
        <v>2633</v>
      </c>
      <c r="AZ425">
        <v>1084</v>
      </c>
      <c r="BA425" t="s">
        <v>2634</v>
      </c>
    </row>
    <row r="426" spans="1:53" x14ac:dyDescent="0.25">
      <c r="A426">
        <v>157022</v>
      </c>
      <c r="B426" t="s">
        <v>5208</v>
      </c>
      <c r="C426">
        <v>2900</v>
      </c>
      <c r="D426" t="s">
        <v>3977</v>
      </c>
      <c r="E426" t="s">
        <v>5209</v>
      </c>
      <c r="F426">
        <v>27151000</v>
      </c>
      <c r="G426">
        <v>1003419177</v>
      </c>
      <c r="H426" t="s">
        <v>35457</v>
      </c>
      <c r="I426" t="s">
        <v>5210</v>
      </c>
      <c r="J426" t="s">
        <v>5211</v>
      </c>
      <c r="K426" t="s">
        <v>5212</v>
      </c>
      <c r="L426">
        <v>317</v>
      </c>
      <c r="M426">
        <v>22</v>
      </c>
      <c r="Q426" s="1">
        <v>44826</v>
      </c>
      <c r="R426" t="s">
        <v>2628</v>
      </c>
      <c r="V426">
        <v>5</v>
      </c>
      <c r="W426" t="s">
        <v>2938</v>
      </c>
      <c r="X426">
        <v>1</v>
      </c>
      <c r="Y426" t="s">
        <v>34899</v>
      </c>
      <c r="AA426">
        <v>196408</v>
      </c>
      <c r="AB426">
        <v>132</v>
      </c>
      <c r="AC426" t="s">
        <v>3066</v>
      </c>
      <c r="AD426">
        <v>1063</v>
      </c>
      <c r="AE426" t="s">
        <v>3066</v>
      </c>
      <c r="AF426">
        <v>1</v>
      </c>
      <c r="AG426" t="s">
        <v>34895</v>
      </c>
      <c r="AH426">
        <v>99</v>
      </c>
      <c r="AI426" t="s">
        <v>34896</v>
      </c>
      <c r="AJ426">
        <v>157</v>
      </c>
      <c r="AK426" t="s">
        <v>4305</v>
      </c>
      <c r="AP426" t="s">
        <v>5213</v>
      </c>
      <c r="AQ426" t="s">
        <v>5214</v>
      </c>
      <c r="AR426">
        <v>0</v>
      </c>
      <c r="AS426" t="s">
        <v>2632</v>
      </c>
      <c r="AT426" t="s">
        <v>5215</v>
      </c>
      <c r="AW426">
        <v>55.743275959999998</v>
      </c>
      <c r="AX426">
        <v>12.56652122</v>
      </c>
      <c r="AY426" t="s">
        <v>2633</v>
      </c>
      <c r="AZ426">
        <v>1084</v>
      </c>
      <c r="BA426" t="s">
        <v>2634</v>
      </c>
    </row>
    <row r="427" spans="1:53" x14ac:dyDescent="0.25">
      <c r="A427">
        <v>157027</v>
      </c>
      <c r="B427" t="s">
        <v>35458</v>
      </c>
      <c r="C427">
        <v>2820</v>
      </c>
      <c r="D427" t="s">
        <v>5118</v>
      </c>
      <c r="E427" t="s">
        <v>35459</v>
      </c>
      <c r="F427">
        <v>29546746</v>
      </c>
      <c r="G427">
        <v>1003258861</v>
      </c>
      <c r="H427" t="s">
        <v>35460</v>
      </c>
      <c r="I427" t="s">
        <v>5216</v>
      </c>
      <c r="J427" t="s">
        <v>5217</v>
      </c>
      <c r="K427" t="s">
        <v>5218</v>
      </c>
      <c r="L427">
        <v>711</v>
      </c>
      <c r="M427">
        <v>7</v>
      </c>
      <c r="Q427" s="1">
        <v>43585</v>
      </c>
      <c r="R427" t="s">
        <v>2628</v>
      </c>
      <c r="V427">
        <v>4</v>
      </c>
      <c r="W427" t="s">
        <v>3081</v>
      </c>
      <c r="X427">
        <v>1</v>
      </c>
      <c r="Y427" t="s">
        <v>34899</v>
      </c>
      <c r="AA427">
        <v>190605</v>
      </c>
      <c r="AB427">
        <v>131</v>
      </c>
      <c r="AC427" t="s">
        <v>983</v>
      </c>
      <c r="AD427">
        <v>1061</v>
      </c>
      <c r="AE427" t="s">
        <v>983</v>
      </c>
      <c r="AF427">
        <v>1</v>
      </c>
      <c r="AG427" t="s">
        <v>34895</v>
      </c>
      <c r="AH427">
        <v>99</v>
      </c>
      <c r="AI427" t="s">
        <v>34896</v>
      </c>
      <c r="AJ427">
        <v>157</v>
      </c>
      <c r="AK427" t="s">
        <v>4305</v>
      </c>
      <c r="AP427" t="s">
        <v>5219</v>
      </c>
      <c r="AQ427" t="s">
        <v>5220</v>
      </c>
      <c r="AR427">
        <v>0</v>
      </c>
      <c r="AS427" t="s">
        <v>2632</v>
      </c>
      <c r="AT427" t="s">
        <v>5014</v>
      </c>
      <c r="AW427">
        <v>55.74547742</v>
      </c>
      <c r="AX427">
        <v>12.545043489999999</v>
      </c>
      <c r="AY427" t="s">
        <v>2633</v>
      </c>
      <c r="AZ427">
        <v>1084</v>
      </c>
      <c r="BA427" t="s">
        <v>2634</v>
      </c>
    </row>
    <row r="428" spans="1:53" x14ac:dyDescent="0.25">
      <c r="A428">
        <v>157028</v>
      </c>
      <c r="B428" t="s">
        <v>5221</v>
      </c>
      <c r="C428">
        <v>2820</v>
      </c>
      <c r="D428" t="s">
        <v>5118</v>
      </c>
      <c r="E428" t="s">
        <v>5221</v>
      </c>
      <c r="F428">
        <v>29546649</v>
      </c>
      <c r="G428">
        <v>1003258770</v>
      </c>
      <c r="H428" t="s">
        <v>5222</v>
      </c>
      <c r="I428" t="s">
        <v>5223</v>
      </c>
      <c r="J428" t="s">
        <v>5224</v>
      </c>
      <c r="K428" t="s">
        <v>35461</v>
      </c>
      <c r="L428">
        <v>129</v>
      </c>
      <c r="M428">
        <v>5</v>
      </c>
      <c r="Q428" s="1">
        <v>43790</v>
      </c>
      <c r="R428" t="s">
        <v>2988</v>
      </c>
      <c r="V428">
        <v>4</v>
      </c>
      <c r="W428" t="s">
        <v>3081</v>
      </c>
      <c r="X428">
        <v>1</v>
      </c>
      <c r="Y428" t="s">
        <v>34899</v>
      </c>
      <c r="AA428">
        <v>192812</v>
      </c>
      <c r="AB428">
        <v>131</v>
      </c>
      <c r="AC428" t="s">
        <v>983</v>
      </c>
      <c r="AD428">
        <v>1061</v>
      </c>
      <c r="AE428" t="s">
        <v>983</v>
      </c>
      <c r="AF428">
        <v>1</v>
      </c>
      <c r="AG428" t="s">
        <v>34895</v>
      </c>
      <c r="AH428">
        <v>33</v>
      </c>
      <c r="AI428" t="s">
        <v>4550</v>
      </c>
      <c r="AJ428">
        <v>157</v>
      </c>
      <c r="AK428" t="s">
        <v>4305</v>
      </c>
      <c r="AP428" t="s">
        <v>5225</v>
      </c>
      <c r="AQ428" t="s">
        <v>5226</v>
      </c>
      <c r="AR428">
        <v>0</v>
      </c>
      <c r="AS428" t="s">
        <v>2632</v>
      </c>
      <c r="AT428" t="s">
        <v>35462</v>
      </c>
      <c r="AW428">
        <v>55.747329180000001</v>
      </c>
      <c r="AX428">
        <v>12.53940641</v>
      </c>
      <c r="AY428" t="s">
        <v>2633</v>
      </c>
      <c r="AZ428">
        <v>1084</v>
      </c>
      <c r="BA428" t="s">
        <v>2634</v>
      </c>
    </row>
    <row r="429" spans="1:53" x14ac:dyDescent="0.25">
      <c r="A429">
        <v>157029</v>
      </c>
      <c r="B429" t="s">
        <v>5227</v>
      </c>
      <c r="C429">
        <v>2900</v>
      </c>
      <c r="D429" t="s">
        <v>3977</v>
      </c>
      <c r="E429" t="s">
        <v>5228</v>
      </c>
      <c r="F429">
        <v>29546622</v>
      </c>
      <c r="G429">
        <v>1003258903</v>
      </c>
      <c r="H429" t="s">
        <v>5229</v>
      </c>
      <c r="I429" t="s">
        <v>5230</v>
      </c>
      <c r="J429" t="s">
        <v>5231</v>
      </c>
      <c r="K429" t="s">
        <v>35463</v>
      </c>
      <c r="L429">
        <v>811</v>
      </c>
      <c r="M429">
        <v>87</v>
      </c>
      <c r="Q429" s="1">
        <v>43894</v>
      </c>
      <c r="R429" t="s">
        <v>2628</v>
      </c>
      <c r="V429">
        <v>4</v>
      </c>
      <c r="W429" t="s">
        <v>3081</v>
      </c>
      <c r="X429">
        <v>1</v>
      </c>
      <c r="Y429" t="s">
        <v>34899</v>
      </c>
      <c r="AA429">
        <v>200701</v>
      </c>
      <c r="AB429">
        <v>131</v>
      </c>
      <c r="AC429" t="s">
        <v>983</v>
      </c>
      <c r="AD429">
        <v>1061</v>
      </c>
      <c r="AE429" t="s">
        <v>983</v>
      </c>
      <c r="AF429">
        <v>1</v>
      </c>
      <c r="AG429" t="s">
        <v>34895</v>
      </c>
      <c r="AH429">
        <v>99</v>
      </c>
      <c r="AI429" t="s">
        <v>34896</v>
      </c>
      <c r="AJ429">
        <v>157</v>
      </c>
      <c r="AK429" t="s">
        <v>4305</v>
      </c>
      <c r="AP429" t="s">
        <v>5232</v>
      </c>
      <c r="AQ429" t="s">
        <v>5233</v>
      </c>
      <c r="AR429">
        <v>0</v>
      </c>
      <c r="AS429" t="s">
        <v>2632</v>
      </c>
      <c r="AT429" t="s">
        <v>35464</v>
      </c>
      <c r="AW429">
        <v>55.73063286</v>
      </c>
      <c r="AX429">
        <v>12.573466659999999</v>
      </c>
      <c r="AY429" t="s">
        <v>2633</v>
      </c>
      <c r="AZ429">
        <v>1084</v>
      </c>
      <c r="BA429" t="s">
        <v>2634</v>
      </c>
    </row>
    <row r="430" spans="1:53" x14ac:dyDescent="0.25">
      <c r="A430">
        <v>157031</v>
      </c>
      <c r="B430" t="s">
        <v>5234</v>
      </c>
      <c r="C430">
        <v>2920</v>
      </c>
      <c r="D430" t="s">
        <v>5112</v>
      </c>
      <c r="E430" t="s">
        <v>5235</v>
      </c>
      <c r="F430">
        <v>29546614</v>
      </c>
      <c r="G430">
        <v>1003258794</v>
      </c>
      <c r="H430" t="s">
        <v>35465</v>
      </c>
      <c r="I430" t="s">
        <v>5236</v>
      </c>
      <c r="J430" t="s">
        <v>5237</v>
      </c>
      <c r="K430" t="s">
        <v>5238</v>
      </c>
      <c r="L430">
        <v>456</v>
      </c>
      <c r="M430">
        <v>5</v>
      </c>
      <c r="Q430" s="1">
        <v>43790</v>
      </c>
      <c r="R430" t="s">
        <v>2628</v>
      </c>
      <c r="V430">
        <v>4</v>
      </c>
      <c r="W430" t="s">
        <v>3081</v>
      </c>
      <c r="X430">
        <v>1</v>
      </c>
      <c r="Y430" t="s">
        <v>34899</v>
      </c>
      <c r="AA430">
        <v>200701</v>
      </c>
      <c r="AB430">
        <v>131</v>
      </c>
      <c r="AC430" t="s">
        <v>983</v>
      </c>
      <c r="AD430">
        <v>1061</v>
      </c>
      <c r="AE430" t="s">
        <v>983</v>
      </c>
      <c r="AF430">
        <v>1</v>
      </c>
      <c r="AG430" t="s">
        <v>34895</v>
      </c>
      <c r="AH430">
        <v>99</v>
      </c>
      <c r="AI430" t="s">
        <v>34896</v>
      </c>
      <c r="AJ430">
        <v>157</v>
      </c>
      <c r="AK430" t="s">
        <v>4305</v>
      </c>
      <c r="AP430" t="s">
        <v>5239</v>
      </c>
      <c r="AQ430" t="s">
        <v>5240</v>
      </c>
      <c r="AR430">
        <v>0</v>
      </c>
      <c r="AS430" t="s">
        <v>2632</v>
      </c>
      <c r="AT430" t="s">
        <v>5075</v>
      </c>
      <c r="AW430">
        <v>55.759933840000002</v>
      </c>
      <c r="AX430">
        <v>12.57571823</v>
      </c>
      <c r="AY430" t="s">
        <v>2633</v>
      </c>
      <c r="AZ430">
        <v>1084</v>
      </c>
      <c r="BA430" t="s">
        <v>2634</v>
      </c>
    </row>
    <row r="431" spans="1:53" x14ac:dyDescent="0.25">
      <c r="A431">
        <v>157034</v>
      </c>
      <c r="B431" t="s">
        <v>35466</v>
      </c>
      <c r="C431">
        <v>2820</v>
      </c>
      <c r="D431" t="s">
        <v>5118</v>
      </c>
      <c r="E431" t="s">
        <v>201</v>
      </c>
      <c r="F431">
        <v>19438414</v>
      </c>
      <c r="G431">
        <v>1003262431</v>
      </c>
      <c r="H431" t="s">
        <v>5241</v>
      </c>
      <c r="I431" t="s">
        <v>5242</v>
      </c>
      <c r="J431" t="s">
        <v>5243</v>
      </c>
      <c r="K431" t="s">
        <v>5244</v>
      </c>
      <c r="L431">
        <v>123</v>
      </c>
      <c r="M431">
        <v>3</v>
      </c>
      <c r="Q431" s="1">
        <v>44888</v>
      </c>
      <c r="R431" t="s">
        <v>2628</v>
      </c>
      <c r="S431">
        <v>157</v>
      </c>
      <c r="T431" t="s">
        <v>4305</v>
      </c>
      <c r="V431">
        <v>2</v>
      </c>
      <c r="W431" t="s">
        <v>2629</v>
      </c>
      <c r="X431">
        <v>1</v>
      </c>
      <c r="Y431" t="s">
        <v>34899</v>
      </c>
      <c r="Z431">
        <v>10</v>
      </c>
      <c r="AA431">
        <v>193801</v>
      </c>
      <c r="AB431">
        <v>126</v>
      </c>
      <c r="AC431" t="s">
        <v>62</v>
      </c>
      <c r="AD431">
        <v>1015</v>
      </c>
      <c r="AE431" t="s">
        <v>62</v>
      </c>
      <c r="AF431">
        <v>1</v>
      </c>
      <c r="AG431" t="s">
        <v>34895</v>
      </c>
      <c r="AH431">
        <v>23</v>
      </c>
      <c r="AI431" t="s">
        <v>4038</v>
      </c>
      <c r="AJ431">
        <v>157</v>
      </c>
      <c r="AK431" t="s">
        <v>4305</v>
      </c>
      <c r="AP431" t="s">
        <v>5245</v>
      </c>
      <c r="AQ431" t="s">
        <v>5246</v>
      </c>
      <c r="AR431">
        <v>0</v>
      </c>
      <c r="AS431" t="s">
        <v>2632</v>
      </c>
      <c r="AT431" t="s">
        <v>5247</v>
      </c>
      <c r="AW431">
        <v>55.751478910000003</v>
      </c>
      <c r="AX431">
        <v>12.54016045</v>
      </c>
      <c r="AY431" t="s">
        <v>2633</v>
      </c>
      <c r="AZ431">
        <v>1084</v>
      </c>
      <c r="BA431" t="s">
        <v>2634</v>
      </c>
    </row>
    <row r="432" spans="1:53" x14ac:dyDescent="0.25">
      <c r="A432">
        <v>157035</v>
      </c>
      <c r="B432" t="s">
        <v>35467</v>
      </c>
      <c r="C432">
        <v>2900</v>
      </c>
      <c r="D432" t="s">
        <v>3977</v>
      </c>
      <c r="E432" t="s">
        <v>35468</v>
      </c>
      <c r="F432">
        <v>29546606</v>
      </c>
      <c r="G432">
        <v>1003258782</v>
      </c>
      <c r="H432" t="s">
        <v>5248</v>
      </c>
      <c r="I432" t="s">
        <v>5249</v>
      </c>
      <c r="J432" t="s">
        <v>5250</v>
      </c>
      <c r="K432" t="s">
        <v>5251</v>
      </c>
      <c r="L432">
        <v>280</v>
      </c>
      <c r="M432">
        <v>32</v>
      </c>
      <c r="Q432" s="1">
        <v>44678</v>
      </c>
      <c r="R432" t="s">
        <v>2628</v>
      </c>
      <c r="V432">
        <v>4</v>
      </c>
      <c r="W432" t="s">
        <v>3081</v>
      </c>
      <c r="X432">
        <v>1</v>
      </c>
      <c r="Y432" t="s">
        <v>34899</v>
      </c>
      <c r="AA432">
        <v>190308</v>
      </c>
      <c r="AB432">
        <v>131</v>
      </c>
      <c r="AC432" t="s">
        <v>983</v>
      </c>
      <c r="AD432">
        <v>1061</v>
      </c>
      <c r="AE432" t="s">
        <v>983</v>
      </c>
      <c r="AF432">
        <v>1</v>
      </c>
      <c r="AG432" t="s">
        <v>34895</v>
      </c>
      <c r="AH432">
        <v>99</v>
      </c>
      <c r="AI432" t="s">
        <v>34896</v>
      </c>
      <c r="AJ432">
        <v>157</v>
      </c>
      <c r="AK432" t="s">
        <v>4305</v>
      </c>
      <c r="AP432" t="s">
        <v>5252</v>
      </c>
      <c r="AQ432" t="s">
        <v>5253</v>
      </c>
      <c r="AR432">
        <v>0</v>
      </c>
      <c r="AS432" t="s">
        <v>2632</v>
      </c>
      <c r="AT432" t="s">
        <v>5254</v>
      </c>
      <c r="AW432">
        <v>55.737943139999999</v>
      </c>
      <c r="AX432">
        <v>12.56670096</v>
      </c>
      <c r="AY432" t="s">
        <v>2633</v>
      </c>
      <c r="AZ432">
        <v>1084</v>
      </c>
      <c r="BA432" t="s">
        <v>2634</v>
      </c>
    </row>
    <row r="433" spans="1:53" x14ac:dyDescent="0.25">
      <c r="A433">
        <v>157040</v>
      </c>
      <c r="B433" t="s">
        <v>35469</v>
      </c>
      <c r="C433">
        <v>2900</v>
      </c>
      <c r="D433" t="s">
        <v>3977</v>
      </c>
      <c r="E433" t="s">
        <v>202</v>
      </c>
      <c r="F433">
        <v>46047818</v>
      </c>
      <c r="G433">
        <v>1003419189</v>
      </c>
      <c r="H433" t="s">
        <v>5255</v>
      </c>
      <c r="I433" t="s">
        <v>5256</v>
      </c>
      <c r="J433" t="s">
        <v>5257</v>
      </c>
      <c r="K433" t="s">
        <v>35470</v>
      </c>
      <c r="L433">
        <v>445</v>
      </c>
      <c r="M433">
        <v>87</v>
      </c>
      <c r="Q433" s="1">
        <v>43777</v>
      </c>
      <c r="R433" t="s">
        <v>2628</v>
      </c>
      <c r="V433">
        <v>5</v>
      </c>
      <c r="W433" t="s">
        <v>2938</v>
      </c>
      <c r="X433">
        <v>1</v>
      </c>
      <c r="Y433" t="s">
        <v>34899</v>
      </c>
      <c r="Z433">
        <v>10</v>
      </c>
      <c r="AA433">
        <v>187001</v>
      </c>
      <c r="AB433">
        <v>121</v>
      </c>
      <c r="AC433" t="s">
        <v>2640</v>
      </c>
      <c r="AD433">
        <v>1013</v>
      </c>
      <c r="AE433" t="s">
        <v>47</v>
      </c>
      <c r="AF433">
        <v>1</v>
      </c>
      <c r="AG433" t="s">
        <v>34895</v>
      </c>
      <c r="AH433">
        <v>21</v>
      </c>
      <c r="AI433" t="s">
        <v>34900</v>
      </c>
      <c r="AJ433">
        <v>157</v>
      </c>
      <c r="AK433" t="s">
        <v>4305</v>
      </c>
      <c r="AP433" t="s">
        <v>5258</v>
      </c>
      <c r="AQ433" t="s">
        <v>5259</v>
      </c>
      <c r="AR433">
        <v>0</v>
      </c>
      <c r="AS433" t="s">
        <v>2632</v>
      </c>
      <c r="AT433" t="s">
        <v>35471</v>
      </c>
      <c r="AW433">
        <v>55.73726345</v>
      </c>
      <c r="AX433">
        <v>12.54325382</v>
      </c>
      <c r="AY433" t="s">
        <v>2633</v>
      </c>
      <c r="AZ433">
        <v>1084</v>
      </c>
      <c r="BA433" t="s">
        <v>2634</v>
      </c>
    </row>
    <row r="434" spans="1:53" x14ac:dyDescent="0.25">
      <c r="A434">
        <v>157041</v>
      </c>
      <c r="B434" t="s">
        <v>5260</v>
      </c>
      <c r="C434">
        <v>2150</v>
      </c>
      <c r="D434" t="s">
        <v>5261</v>
      </c>
      <c r="E434" t="s">
        <v>203</v>
      </c>
      <c r="F434">
        <v>53060811</v>
      </c>
      <c r="G434">
        <v>1001999482</v>
      </c>
      <c r="H434" t="s">
        <v>5262</v>
      </c>
      <c r="I434" t="s">
        <v>5263</v>
      </c>
      <c r="J434" t="s">
        <v>5264</v>
      </c>
      <c r="K434" t="s">
        <v>5265</v>
      </c>
      <c r="L434">
        <v>4239</v>
      </c>
      <c r="M434">
        <v>8</v>
      </c>
      <c r="Q434" s="1">
        <v>43686</v>
      </c>
      <c r="R434" t="s">
        <v>2628</v>
      </c>
      <c r="V434">
        <v>5</v>
      </c>
      <c r="W434" t="s">
        <v>2938</v>
      </c>
      <c r="X434">
        <v>1</v>
      </c>
      <c r="Y434" t="s">
        <v>34899</v>
      </c>
      <c r="Z434">
        <v>10</v>
      </c>
      <c r="AA434">
        <v>197309</v>
      </c>
      <c r="AB434">
        <v>121</v>
      </c>
      <c r="AC434" t="s">
        <v>2640</v>
      </c>
      <c r="AD434">
        <v>1013</v>
      </c>
      <c r="AE434" t="s">
        <v>47</v>
      </c>
      <c r="AF434">
        <v>1</v>
      </c>
      <c r="AG434" t="s">
        <v>34895</v>
      </c>
      <c r="AH434">
        <v>21</v>
      </c>
      <c r="AI434" t="s">
        <v>34900</v>
      </c>
      <c r="AJ434">
        <v>101</v>
      </c>
      <c r="AK434" t="s">
        <v>34320</v>
      </c>
      <c r="AP434" t="s">
        <v>5266</v>
      </c>
      <c r="AQ434" t="s">
        <v>5267</v>
      </c>
      <c r="AR434">
        <v>0</v>
      </c>
      <c r="AS434" t="s">
        <v>2632</v>
      </c>
      <c r="AT434" t="s">
        <v>5268</v>
      </c>
      <c r="AW434">
        <v>55.712091379999997</v>
      </c>
      <c r="AX434">
        <v>12.598476379999999</v>
      </c>
      <c r="AY434" t="s">
        <v>2633</v>
      </c>
      <c r="AZ434">
        <v>1084</v>
      </c>
      <c r="BA434" t="s">
        <v>2634</v>
      </c>
    </row>
    <row r="435" spans="1:53" x14ac:dyDescent="0.25">
      <c r="A435">
        <v>157042</v>
      </c>
      <c r="B435" t="s">
        <v>5269</v>
      </c>
      <c r="C435">
        <v>2150</v>
      </c>
      <c r="D435" t="s">
        <v>5261</v>
      </c>
      <c r="E435" t="s">
        <v>203</v>
      </c>
      <c r="F435">
        <v>53060811</v>
      </c>
      <c r="G435">
        <v>1001999482</v>
      </c>
      <c r="H435" t="s">
        <v>5262</v>
      </c>
      <c r="I435" t="s">
        <v>5263</v>
      </c>
      <c r="J435" t="s">
        <v>5264</v>
      </c>
      <c r="K435" t="s">
        <v>5265</v>
      </c>
      <c r="L435">
        <v>4239</v>
      </c>
      <c r="M435">
        <v>8</v>
      </c>
      <c r="Q435" s="1">
        <v>45054</v>
      </c>
      <c r="R435" t="s">
        <v>2628</v>
      </c>
      <c r="V435">
        <v>5</v>
      </c>
      <c r="W435" t="s">
        <v>2938</v>
      </c>
      <c r="X435">
        <v>1</v>
      </c>
      <c r="Y435" t="s">
        <v>34899</v>
      </c>
      <c r="AA435">
        <v>196508</v>
      </c>
      <c r="AB435">
        <v>131</v>
      </c>
      <c r="AC435" t="s">
        <v>983</v>
      </c>
      <c r="AD435">
        <v>1062</v>
      </c>
      <c r="AE435" t="s">
        <v>3112</v>
      </c>
      <c r="AF435">
        <v>1</v>
      </c>
      <c r="AG435" t="s">
        <v>34895</v>
      </c>
      <c r="AH435">
        <v>99</v>
      </c>
      <c r="AI435" t="s">
        <v>34896</v>
      </c>
      <c r="AJ435">
        <v>101</v>
      </c>
      <c r="AK435" t="s">
        <v>34320</v>
      </c>
      <c r="AP435" t="s">
        <v>5266</v>
      </c>
      <c r="AQ435" t="s">
        <v>5267</v>
      </c>
      <c r="AR435">
        <v>0</v>
      </c>
      <c r="AS435" t="s">
        <v>2632</v>
      </c>
      <c r="AT435" t="s">
        <v>5268</v>
      </c>
      <c r="AW435">
        <v>55.712091379999997</v>
      </c>
      <c r="AX435">
        <v>12.598476379999999</v>
      </c>
      <c r="AY435" t="s">
        <v>2633</v>
      </c>
      <c r="AZ435">
        <v>1084</v>
      </c>
      <c r="BA435" t="s">
        <v>2634</v>
      </c>
    </row>
    <row r="436" spans="1:53" x14ac:dyDescent="0.25">
      <c r="A436">
        <v>157046</v>
      </c>
      <c r="B436" t="s">
        <v>5270</v>
      </c>
      <c r="C436">
        <v>2900</v>
      </c>
      <c r="D436" t="s">
        <v>3977</v>
      </c>
      <c r="E436" t="s">
        <v>5271</v>
      </c>
      <c r="F436">
        <v>19079244</v>
      </c>
      <c r="G436">
        <v>1003756348</v>
      </c>
      <c r="H436" t="s">
        <v>5272</v>
      </c>
      <c r="I436" t="s">
        <v>5273</v>
      </c>
      <c r="J436" t="s">
        <v>5274</v>
      </c>
      <c r="K436" t="s">
        <v>5275</v>
      </c>
      <c r="L436">
        <v>54</v>
      </c>
      <c r="M436" t="s">
        <v>5276</v>
      </c>
      <c r="Q436" s="1">
        <v>44173</v>
      </c>
      <c r="R436" t="s">
        <v>2628</v>
      </c>
      <c r="V436">
        <v>0</v>
      </c>
      <c r="W436" t="s">
        <v>3383</v>
      </c>
      <c r="X436">
        <v>8</v>
      </c>
      <c r="Y436" t="s">
        <v>35044</v>
      </c>
      <c r="AA436">
        <v>199901</v>
      </c>
      <c r="AB436">
        <v>127</v>
      </c>
      <c r="AC436" t="s">
        <v>3375</v>
      </c>
      <c r="AD436">
        <v>1052</v>
      </c>
      <c r="AE436" t="s">
        <v>3375</v>
      </c>
      <c r="AF436">
        <v>2</v>
      </c>
      <c r="AG436" t="s">
        <v>35025</v>
      </c>
      <c r="AH436">
        <v>99</v>
      </c>
      <c r="AI436" t="s">
        <v>34896</v>
      </c>
      <c r="AJ436">
        <v>157</v>
      </c>
      <c r="AK436" t="s">
        <v>4305</v>
      </c>
      <c r="AP436" t="s">
        <v>5277</v>
      </c>
      <c r="AQ436" t="s">
        <v>5278</v>
      </c>
      <c r="AR436">
        <v>0</v>
      </c>
      <c r="AS436" t="s">
        <v>2632</v>
      </c>
      <c r="AT436" t="s">
        <v>5117</v>
      </c>
      <c r="AW436">
        <v>55.727480460000002</v>
      </c>
      <c r="AX436">
        <v>12.55692541</v>
      </c>
      <c r="AY436" t="s">
        <v>2633</v>
      </c>
      <c r="AZ436">
        <v>1084</v>
      </c>
      <c r="BA436" t="s">
        <v>2634</v>
      </c>
    </row>
    <row r="437" spans="1:53" x14ac:dyDescent="0.25">
      <c r="A437">
        <v>157047</v>
      </c>
      <c r="B437" t="s">
        <v>5279</v>
      </c>
      <c r="C437">
        <v>2900</v>
      </c>
      <c r="D437" t="s">
        <v>3977</v>
      </c>
      <c r="E437" t="s">
        <v>204</v>
      </c>
      <c r="F437">
        <v>19438414</v>
      </c>
      <c r="G437">
        <v>1009694796</v>
      </c>
      <c r="H437" t="s">
        <v>5280</v>
      </c>
      <c r="J437" t="s">
        <v>5281</v>
      </c>
      <c r="K437" t="s">
        <v>5282</v>
      </c>
      <c r="L437">
        <v>143</v>
      </c>
      <c r="M437">
        <v>10</v>
      </c>
      <c r="Q437" s="1">
        <v>43777</v>
      </c>
      <c r="R437" t="s">
        <v>2628</v>
      </c>
      <c r="S437">
        <v>157</v>
      </c>
      <c r="T437" t="s">
        <v>4305</v>
      </c>
      <c r="V437">
        <v>2</v>
      </c>
      <c r="W437" t="s">
        <v>2629</v>
      </c>
      <c r="X437">
        <v>1</v>
      </c>
      <c r="Y437" t="s">
        <v>34899</v>
      </c>
      <c r="Z437">
        <v>9</v>
      </c>
      <c r="AA437">
        <v>200208</v>
      </c>
      <c r="AB437">
        <v>121</v>
      </c>
      <c r="AC437" t="s">
        <v>2640</v>
      </c>
      <c r="AD437">
        <v>1012</v>
      </c>
      <c r="AE437" t="s">
        <v>2</v>
      </c>
      <c r="AF437">
        <v>1</v>
      </c>
      <c r="AG437" t="s">
        <v>34895</v>
      </c>
      <c r="AH437">
        <v>21</v>
      </c>
      <c r="AI437" t="s">
        <v>34900</v>
      </c>
      <c r="AJ437">
        <v>157</v>
      </c>
      <c r="AK437" t="s">
        <v>4305</v>
      </c>
      <c r="AP437" t="s">
        <v>5283</v>
      </c>
      <c r="AQ437" t="s">
        <v>5284</v>
      </c>
      <c r="AR437">
        <v>0</v>
      </c>
      <c r="AS437" t="s">
        <v>2632</v>
      </c>
      <c r="AT437" t="s">
        <v>5285</v>
      </c>
      <c r="AW437">
        <v>55.72366495</v>
      </c>
      <c r="AX437">
        <v>12.58101755</v>
      </c>
      <c r="AY437" t="s">
        <v>2633</v>
      </c>
      <c r="AZ437">
        <v>1084</v>
      </c>
      <c r="BA437" t="s">
        <v>2634</v>
      </c>
    </row>
    <row r="438" spans="1:53" x14ac:dyDescent="0.25">
      <c r="A438">
        <v>157048</v>
      </c>
      <c r="B438" t="s">
        <v>5286</v>
      </c>
      <c r="C438">
        <v>2800</v>
      </c>
      <c r="D438" t="s">
        <v>3687</v>
      </c>
      <c r="E438" t="s">
        <v>5286</v>
      </c>
      <c r="F438">
        <v>55627312</v>
      </c>
      <c r="G438">
        <v>1010645650</v>
      </c>
      <c r="H438" t="s">
        <v>35472</v>
      </c>
      <c r="J438" t="s">
        <v>5287</v>
      </c>
      <c r="K438" t="s">
        <v>5288</v>
      </c>
      <c r="L438">
        <v>339</v>
      </c>
      <c r="M438">
        <v>7</v>
      </c>
      <c r="Q438" s="1">
        <v>43868</v>
      </c>
      <c r="R438" t="s">
        <v>2628</v>
      </c>
      <c r="V438">
        <v>6</v>
      </c>
      <c r="W438" t="s">
        <v>3407</v>
      </c>
      <c r="X438">
        <v>1</v>
      </c>
      <c r="Y438" t="s">
        <v>34899</v>
      </c>
      <c r="Z438">
        <v>8</v>
      </c>
      <c r="AA438">
        <v>200308</v>
      </c>
      <c r="AB438">
        <v>129</v>
      </c>
      <c r="AC438" t="s">
        <v>122</v>
      </c>
      <c r="AD438">
        <v>1016</v>
      </c>
      <c r="AE438" t="s">
        <v>122</v>
      </c>
      <c r="AF438">
        <v>1</v>
      </c>
      <c r="AG438" t="s">
        <v>34895</v>
      </c>
      <c r="AH438">
        <v>23</v>
      </c>
      <c r="AI438" t="s">
        <v>4038</v>
      </c>
      <c r="AJ438">
        <v>173</v>
      </c>
      <c r="AK438" t="s">
        <v>34343</v>
      </c>
      <c r="AO438">
        <v>281402</v>
      </c>
      <c r="AP438" t="s">
        <v>5289</v>
      </c>
      <c r="AQ438" t="s">
        <v>5290</v>
      </c>
      <c r="AR438">
        <v>2</v>
      </c>
      <c r="AS438" t="s">
        <v>3549</v>
      </c>
      <c r="AT438" t="s">
        <v>5291</v>
      </c>
      <c r="AW438">
        <v>55.767264519999998</v>
      </c>
      <c r="AX438">
        <v>12.513440449999999</v>
      </c>
      <c r="AY438" t="s">
        <v>2633</v>
      </c>
      <c r="AZ438">
        <v>1084</v>
      </c>
      <c r="BA438" t="s">
        <v>2634</v>
      </c>
    </row>
    <row r="439" spans="1:53" x14ac:dyDescent="0.25">
      <c r="A439">
        <v>157049</v>
      </c>
      <c r="B439" t="s">
        <v>35473</v>
      </c>
      <c r="C439">
        <v>2820</v>
      </c>
      <c r="D439" t="s">
        <v>5118</v>
      </c>
      <c r="E439" t="s">
        <v>194</v>
      </c>
      <c r="F439">
        <v>19438414</v>
      </c>
      <c r="G439">
        <v>1003262406</v>
      </c>
      <c r="H439" t="s">
        <v>5292</v>
      </c>
      <c r="I439" t="s">
        <v>5166</v>
      </c>
      <c r="J439" t="s">
        <v>5293</v>
      </c>
      <c r="K439" t="s">
        <v>35450</v>
      </c>
      <c r="L439">
        <v>87</v>
      </c>
      <c r="M439">
        <v>64</v>
      </c>
      <c r="Q439" s="1">
        <v>40484</v>
      </c>
      <c r="R439" t="s">
        <v>2628</v>
      </c>
      <c r="S439">
        <v>157</v>
      </c>
      <c r="T439" t="s">
        <v>4305</v>
      </c>
      <c r="U439">
        <v>40483</v>
      </c>
      <c r="V439">
        <v>2</v>
      </c>
      <c r="W439" t="s">
        <v>2629</v>
      </c>
      <c r="X439">
        <v>1</v>
      </c>
      <c r="Y439" t="s">
        <v>34899</v>
      </c>
      <c r="Z439">
        <v>9</v>
      </c>
      <c r="AA439">
        <v>200703</v>
      </c>
      <c r="AB439">
        <v>121</v>
      </c>
      <c r="AC439" t="s">
        <v>2640</v>
      </c>
      <c r="AD439">
        <v>1012</v>
      </c>
      <c r="AE439" t="s">
        <v>2</v>
      </c>
      <c r="AF439">
        <v>5</v>
      </c>
      <c r="AG439" t="s">
        <v>3739</v>
      </c>
      <c r="AH439">
        <v>99</v>
      </c>
      <c r="AI439" t="s">
        <v>34896</v>
      </c>
      <c r="AJ439">
        <v>157</v>
      </c>
      <c r="AK439" t="s">
        <v>4305</v>
      </c>
      <c r="AL439">
        <v>2</v>
      </c>
      <c r="AM439" t="s">
        <v>2703</v>
      </c>
      <c r="AN439">
        <v>157011</v>
      </c>
      <c r="AP439" t="s">
        <v>5168</v>
      </c>
      <c r="AQ439" t="s">
        <v>5294</v>
      </c>
      <c r="AR439">
        <v>1</v>
      </c>
      <c r="AS439" t="s">
        <v>3533</v>
      </c>
      <c r="AT439" t="s">
        <v>35451</v>
      </c>
      <c r="AW439">
        <v>55.755086000501599</v>
      </c>
      <c r="AX439">
        <v>12.530473384826299</v>
      </c>
      <c r="AY439" t="s">
        <v>2633</v>
      </c>
      <c r="AZ439">
        <v>1084</v>
      </c>
      <c r="BA439" t="s">
        <v>2634</v>
      </c>
    </row>
    <row r="440" spans="1:53" x14ac:dyDescent="0.25">
      <c r="A440">
        <v>157051</v>
      </c>
      <c r="B440" t="s">
        <v>5295</v>
      </c>
      <c r="C440">
        <v>2900</v>
      </c>
      <c r="D440" t="s">
        <v>3977</v>
      </c>
      <c r="E440" t="s">
        <v>5296</v>
      </c>
      <c r="F440">
        <v>29190623</v>
      </c>
      <c r="G440">
        <v>1003258824</v>
      </c>
      <c r="H440" t="s">
        <v>5297</v>
      </c>
      <c r="J440" t="s">
        <v>5298</v>
      </c>
      <c r="K440" t="s">
        <v>35474</v>
      </c>
      <c r="L440">
        <v>665</v>
      </c>
      <c r="M440">
        <v>45</v>
      </c>
      <c r="Q440" s="1">
        <v>44896</v>
      </c>
      <c r="R440" t="s">
        <v>2628</v>
      </c>
      <c r="S440">
        <v>157</v>
      </c>
      <c r="T440" t="s">
        <v>4305</v>
      </c>
      <c r="U440" s="1"/>
      <c r="V440">
        <v>7</v>
      </c>
      <c r="W440" t="s">
        <v>4393</v>
      </c>
      <c r="X440">
        <v>1</v>
      </c>
      <c r="Y440" t="s">
        <v>34899</v>
      </c>
      <c r="AA440">
        <v>200907</v>
      </c>
      <c r="AB440">
        <v>128</v>
      </c>
      <c r="AC440" t="s">
        <v>564</v>
      </c>
      <c r="AD440">
        <v>1051</v>
      </c>
      <c r="AE440" t="s">
        <v>564</v>
      </c>
      <c r="AF440">
        <v>1</v>
      </c>
      <c r="AG440" t="s">
        <v>34895</v>
      </c>
      <c r="AH440">
        <v>99</v>
      </c>
      <c r="AI440" t="s">
        <v>34896</v>
      </c>
      <c r="AJ440">
        <v>157</v>
      </c>
      <c r="AK440" t="s">
        <v>4305</v>
      </c>
      <c r="AP440" t="s">
        <v>5299</v>
      </c>
      <c r="AQ440" t="s">
        <v>5300</v>
      </c>
      <c r="AR440">
        <v>0</v>
      </c>
      <c r="AS440" t="s">
        <v>2632</v>
      </c>
      <c r="AT440" t="s">
        <v>35475</v>
      </c>
      <c r="AW440">
        <v>55.729549589999998</v>
      </c>
      <c r="AX440">
        <v>12.56242222</v>
      </c>
      <c r="AY440" t="s">
        <v>2633</v>
      </c>
      <c r="AZ440">
        <v>1084</v>
      </c>
      <c r="BA440" t="s">
        <v>2634</v>
      </c>
    </row>
    <row r="441" spans="1:53" x14ac:dyDescent="0.25">
      <c r="A441">
        <v>157200</v>
      </c>
      <c r="C441">
        <v>2920</v>
      </c>
      <c r="D441" t="s">
        <v>5112</v>
      </c>
      <c r="E441" t="s">
        <v>35404</v>
      </c>
      <c r="F441">
        <v>19438414</v>
      </c>
      <c r="H441" t="s">
        <v>35476</v>
      </c>
      <c r="I441" t="s">
        <v>5301</v>
      </c>
      <c r="J441" t="s">
        <v>5302</v>
      </c>
      <c r="K441" t="s">
        <v>5303</v>
      </c>
      <c r="L441">
        <v>54</v>
      </c>
      <c r="M441">
        <v>161</v>
      </c>
      <c r="Q441" s="1">
        <v>43790</v>
      </c>
      <c r="R441" t="s">
        <v>2981</v>
      </c>
      <c r="S441">
        <v>157</v>
      </c>
      <c r="T441" t="s">
        <v>4305</v>
      </c>
      <c r="V441">
        <v>2</v>
      </c>
      <c r="W441" t="s">
        <v>2629</v>
      </c>
      <c r="X441">
        <v>1</v>
      </c>
      <c r="Y441" t="s">
        <v>34899</v>
      </c>
      <c r="AB441">
        <v>932</v>
      </c>
      <c r="AC441" t="s">
        <v>324</v>
      </c>
      <c r="AD441">
        <v>2021</v>
      </c>
      <c r="AE441" t="s">
        <v>324</v>
      </c>
      <c r="AF441">
        <v>2</v>
      </c>
      <c r="AG441" t="s">
        <v>35025</v>
      </c>
      <c r="AH441">
        <v>10</v>
      </c>
      <c r="AI441" t="s">
        <v>35050</v>
      </c>
      <c r="AJ441">
        <v>157</v>
      </c>
      <c r="AK441" t="s">
        <v>4305</v>
      </c>
      <c r="AP441" t="s">
        <v>5304</v>
      </c>
      <c r="AQ441" t="s">
        <v>5116</v>
      </c>
      <c r="AR441">
        <v>0</v>
      </c>
      <c r="AS441" t="s">
        <v>2632</v>
      </c>
      <c r="AT441" t="s">
        <v>5117</v>
      </c>
      <c r="AW441">
        <v>55.74940256</v>
      </c>
      <c r="AX441">
        <v>12.556359649999999</v>
      </c>
      <c r="AY441" t="s">
        <v>2633</v>
      </c>
      <c r="AZ441">
        <v>1084</v>
      </c>
      <c r="BA441" t="s">
        <v>2634</v>
      </c>
    </row>
    <row r="442" spans="1:53" x14ac:dyDescent="0.25">
      <c r="A442">
        <v>157210</v>
      </c>
      <c r="B442" t="s">
        <v>5305</v>
      </c>
      <c r="C442">
        <v>2900</v>
      </c>
      <c r="D442" t="s">
        <v>3977</v>
      </c>
      <c r="E442" t="s">
        <v>205</v>
      </c>
      <c r="F442">
        <v>19438414</v>
      </c>
      <c r="G442">
        <v>1003262686</v>
      </c>
      <c r="H442" t="s">
        <v>35477</v>
      </c>
      <c r="I442" t="s">
        <v>5306</v>
      </c>
      <c r="J442" t="s">
        <v>5307</v>
      </c>
      <c r="K442" t="s">
        <v>35478</v>
      </c>
      <c r="L442">
        <v>82</v>
      </c>
      <c r="M442" t="s">
        <v>5308</v>
      </c>
      <c r="Q442" s="1">
        <v>44938</v>
      </c>
      <c r="R442" t="s">
        <v>2628</v>
      </c>
      <c r="S442">
        <v>157</v>
      </c>
      <c r="T442" t="s">
        <v>4305</v>
      </c>
      <c r="V442">
        <v>2</v>
      </c>
      <c r="W442" t="s">
        <v>2629</v>
      </c>
      <c r="X442">
        <v>1</v>
      </c>
      <c r="Y442" t="s">
        <v>34899</v>
      </c>
      <c r="Z442">
        <v>10</v>
      </c>
      <c r="AA442">
        <v>194306</v>
      </c>
      <c r="AB442">
        <v>125</v>
      </c>
      <c r="AC442" t="s">
        <v>3462</v>
      </c>
      <c r="AD442">
        <v>1014</v>
      </c>
      <c r="AE442" t="s">
        <v>102</v>
      </c>
      <c r="AF442">
        <v>1</v>
      </c>
      <c r="AG442" t="s">
        <v>34895</v>
      </c>
      <c r="AH442">
        <v>24</v>
      </c>
      <c r="AI442" t="s">
        <v>3462</v>
      </c>
      <c r="AJ442">
        <v>157</v>
      </c>
      <c r="AK442" t="s">
        <v>4305</v>
      </c>
      <c r="AP442" t="s">
        <v>5309</v>
      </c>
      <c r="AQ442" t="s">
        <v>34872</v>
      </c>
      <c r="AR442">
        <v>0</v>
      </c>
      <c r="AS442" t="s">
        <v>2632</v>
      </c>
      <c r="AT442" t="s">
        <v>35479</v>
      </c>
      <c r="AW442">
        <v>55.74287872</v>
      </c>
      <c r="AX442">
        <v>12.56756023</v>
      </c>
      <c r="AY442" t="s">
        <v>2633</v>
      </c>
      <c r="AZ442">
        <v>1084</v>
      </c>
      <c r="BA442" t="s">
        <v>2634</v>
      </c>
    </row>
    <row r="443" spans="1:53" x14ac:dyDescent="0.25">
      <c r="A443">
        <v>157404</v>
      </c>
      <c r="B443" t="s">
        <v>5310</v>
      </c>
      <c r="C443">
        <v>4621</v>
      </c>
      <c r="D443" t="s">
        <v>5311</v>
      </c>
      <c r="E443" t="s">
        <v>5312</v>
      </c>
      <c r="F443">
        <v>16287180</v>
      </c>
      <c r="H443" t="s">
        <v>5313</v>
      </c>
      <c r="I443" t="s">
        <v>5314</v>
      </c>
      <c r="J443" t="s">
        <v>5315</v>
      </c>
      <c r="K443" t="s">
        <v>35480</v>
      </c>
      <c r="L443">
        <v>4448</v>
      </c>
      <c r="M443">
        <v>167</v>
      </c>
      <c r="Q443" s="1">
        <v>41025</v>
      </c>
      <c r="R443" t="s">
        <v>2628</v>
      </c>
      <c r="U443">
        <v>41029</v>
      </c>
      <c r="V443">
        <v>1</v>
      </c>
      <c r="W443" t="s">
        <v>3230</v>
      </c>
      <c r="X443">
        <v>3</v>
      </c>
      <c r="Y443" t="s">
        <v>3814</v>
      </c>
      <c r="AA443">
        <v>197409</v>
      </c>
      <c r="AB443">
        <v>292</v>
      </c>
      <c r="AC443" t="s">
        <v>3872</v>
      </c>
      <c r="AD443">
        <v>1082</v>
      </c>
      <c r="AE443" t="s">
        <v>3816</v>
      </c>
      <c r="AF443">
        <v>3</v>
      </c>
      <c r="AG443" t="s">
        <v>2688</v>
      </c>
      <c r="AH443">
        <v>99</v>
      </c>
      <c r="AI443" t="s">
        <v>34896</v>
      </c>
      <c r="AJ443">
        <v>265</v>
      </c>
      <c r="AK443" t="s">
        <v>5316</v>
      </c>
      <c r="AP443" t="s">
        <v>5317</v>
      </c>
      <c r="AR443">
        <v>0</v>
      </c>
      <c r="AS443" t="s">
        <v>2632</v>
      </c>
      <c r="AT443" t="s">
        <v>35481</v>
      </c>
      <c r="AY443" t="s">
        <v>2633</v>
      </c>
      <c r="AZ443">
        <v>1085</v>
      </c>
      <c r="BA443" t="s">
        <v>34346</v>
      </c>
    </row>
    <row r="444" spans="1:53" x14ac:dyDescent="0.25">
      <c r="A444">
        <v>157406</v>
      </c>
      <c r="B444" t="s">
        <v>5318</v>
      </c>
      <c r="C444">
        <v>2100</v>
      </c>
      <c r="D444" t="s">
        <v>34941</v>
      </c>
      <c r="E444" t="s">
        <v>5318</v>
      </c>
      <c r="F444">
        <v>10961890</v>
      </c>
      <c r="G444">
        <v>1003404145</v>
      </c>
      <c r="H444" t="s">
        <v>35251</v>
      </c>
      <c r="I444" t="s">
        <v>5319</v>
      </c>
      <c r="J444" t="s">
        <v>5320</v>
      </c>
      <c r="K444" t="s">
        <v>5321</v>
      </c>
      <c r="L444">
        <v>4124</v>
      </c>
      <c r="M444">
        <v>64</v>
      </c>
      <c r="Q444" s="1">
        <v>41586</v>
      </c>
      <c r="R444" t="s">
        <v>2628</v>
      </c>
      <c r="U444" s="1">
        <v>40575</v>
      </c>
      <c r="V444">
        <v>4</v>
      </c>
      <c r="W444" t="s">
        <v>3081</v>
      </c>
      <c r="X444">
        <v>1</v>
      </c>
      <c r="Y444" t="s">
        <v>34899</v>
      </c>
      <c r="AA444">
        <v>197908</v>
      </c>
      <c r="AB444">
        <v>314</v>
      </c>
      <c r="AC444" t="s">
        <v>35156</v>
      </c>
      <c r="AD444">
        <v>1071</v>
      </c>
      <c r="AE444" t="s">
        <v>111</v>
      </c>
      <c r="AF444">
        <v>3</v>
      </c>
      <c r="AG444" t="s">
        <v>2688</v>
      </c>
      <c r="AH444">
        <v>99</v>
      </c>
      <c r="AI444" t="s">
        <v>34896</v>
      </c>
      <c r="AJ444">
        <v>101</v>
      </c>
      <c r="AK444" t="s">
        <v>34320</v>
      </c>
      <c r="AL444">
        <v>2</v>
      </c>
      <c r="AM444" t="s">
        <v>2703</v>
      </c>
      <c r="AN444">
        <v>183407</v>
      </c>
      <c r="AO444">
        <v>183407</v>
      </c>
      <c r="AP444" t="s">
        <v>5322</v>
      </c>
      <c r="AQ444" t="s">
        <v>5323</v>
      </c>
      <c r="AR444">
        <v>2</v>
      </c>
      <c r="AS444" t="s">
        <v>3549</v>
      </c>
      <c r="AT444" t="s">
        <v>5324</v>
      </c>
      <c r="AW444">
        <v>55.713027764836198</v>
      </c>
      <c r="AX444">
        <v>12.570309601619501</v>
      </c>
      <c r="AY444" t="s">
        <v>2633</v>
      </c>
      <c r="AZ444">
        <v>1084</v>
      </c>
      <c r="BA444" t="s">
        <v>2634</v>
      </c>
    </row>
    <row r="445" spans="1:53" x14ac:dyDescent="0.25">
      <c r="A445">
        <v>157407</v>
      </c>
      <c r="B445" t="s">
        <v>35482</v>
      </c>
      <c r="C445">
        <v>2920</v>
      </c>
      <c r="D445" t="s">
        <v>5112</v>
      </c>
      <c r="E445" t="s">
        <v>35483</v>
      </c>
      <c r="F445">
        <v>13780692</v>
      </c>
      <c r="G445">
        <v>1000623748</v>
      </c>
      <c r="H445" t="s">
        <v>5325</v>
      </c>
      <c r="J445" t="s">
        <v>5326</v>
      </c>
      <c r="K445" t="s">
        <v>5327</v>
      </c>
      <c r="L445">
        <v>410</v>
      </c>
      <c r="M445">
        <v>20</v>
      </c>
      <c r="Q445" s="1">
        <v>43627</v>
      </c>
      <c r="R445" t="s">
        <v>2628</v>
      </c>
      <c r="U445" s="1"/>
      <c r="V445">
        <v>0</v>
      </c>
      <c r="W445" t="s">
        <v>3383</v>
      </c>
      <c r="X445">
        <v>1</v>
      </c>
      <c r="Y445" t="s">
        <v>34899</v>
      </c>
      <c r="AA445">
        <v>199910</v>
      </c>
      <c r="AB445">
        <v>312</v>
      </c>
      <c r="AC445" t="s">
        <v>35118</v>
      </c>
      <c r="AD445">
        <v>1087</v>
      </c>
      <c r="AE445" t="s">
        <v>4226</v>
      </c>
      <c r="AF445">
        <v>1</v>
      </c>
      <c r="AG445" t="s">
        <v>34895</v>
      </c>
      <c r="AH445">
        <v>99</v>
      </c>
      <c r="AI445" t="s">
        <v>34896</v>
      </c>
      <c r="AJ445">
        <v>157</v>
      </c>
      <c r="AK445" t="s">
        <v>4305</v>
      </c>
      <c r="AP445" t="s">
        <v>5328</v>
      </c>
      <c r="AQ445" t="s">
        <v>5329</v>
      </c>
      <c r="AR445">
        <v>0</v>
      </c>
      <c r="AS445" t="s">
        <v>2632</v>
      </c>
      <c r="AT445" t="s">
        <v>5330</v>
      </c>
      <c r="AW445">
        <v>55.758184810000003</v>
      </c>
      <c r="AX445">
        <v>12.56750897</v>
      </c>
      <c r="AY445" t="s">
        <v>2633</v>
      </c>
      <c r="AZ445">
        <v>1084</v>
      </c>
      <c r="BA445" t="s">
        <v>2634</v>
      </c>
    </row>
    <row r="446" spans="1:53" x14ac:dyDescent="0.25">
      <c r="A446">
        <v>157901</v>
      </c>
      <c r="B446" t="s">
        <v>5331</v>
      </c>
      <c r="C446">
        <v>2900</v>
      </c>
      <c r="D446" t="s">
        <v>3977</v>
      </c>
      <c r="E446" t="s">
        <v>5332</v>
      </c>
      <c r="F446">
        <v>29767823</v>
      </c>
      <c r="G446">
        <v>1003258824</v>
      </c>
      <c r="H446" t="s">
        <v>5333</v>
      </c>
      <c r="I446" t="s">
        <v>5334</v>
      </c>
      <c r="J446" t="s">
        <v>5298</v>
      </c>
      <c r="K446" t="s">
        <v>35484</v>
      </c>
      <c r="M446">
        <v>45</v>
      </c>
      <c r="Q446" s="1">
        <v>41025</v>
      </c>
      <c r="R446" t="s">
        <v>2628</v>
      </c>
      <c r="S446">
        <v>1084</v>
      </c>
      <c r="T446" t="s">
        <v>2634</v>
      </c>
      <c r="U446">
        <v>41029</v>
      </c>
      <c r="V446">
        <v>7</v>
      </c>
      <c r="W446" t="s">
        <v>4393</v>
      </c>
      <c r="X446">
        <v>1</v>
      </c>
      <c r="Y446" t="s">
        <v>34899</v>
      </c>
      <c r="AB446">
        <v>128</v>
      </c>
      <c r="AC446" t="s">
        <v>564</v>
      </c>
      <c r="AD446">
        <v>1051</v>
      </c>
      <c r="AE446" t="s">
        <v>564</v>
      </c>
      <c r="AF446">
        <v>3</v>
      </c>
      <c r="AG446" t="s">
        <v>2688</v>
      </c>
      <c r="AH446">
        <v>27</v>
      </c>
      <c r="AI446" t="s">
        <v>34995</v>
      </c>
      <c r="AJ446">
        <v>157</v>
      </c>
      <c r="AK446" t="s">
        <v>4305</v>
      </c>
      <c r="AL446">
        <v>2</v>
      </c>
      <c r="AM446" t="s">
        <v>2703</v>
      </c>
      <c r="AN446">
        <v>157051</v>
      </c>
      <c r="AP446" t="s">
        <v>5335</v>
      </c>
      <c r="AQ446" t="s">
        <v>5336</v>
      </c>
      <c r="AR446">
        <v>0</v>
      </c>
      <c r="AS446" t="s">
        <v>2632</v>
      </c>
      <c r="AT446" t="s">
        <v>35475</v>
      </c>
      <c r="AY446" t="s">
        <v>2633</v>
      </c>
      <c r="AZ446">
        <v>1084</v>
      </c>
      <c r="BA446" t="s">
        <v>2634</v>
      </c>
    </row>
    <row r="447" spans="1:53" x14ac:dyDescent="0.25">
      <c r="A447">
        <v>159000</v>
      </c>
      <c r="C447">
        <v>2860</v>
      </c>
      <c r="D447" t="s">
        <v>35485</v>
      </c>
      <c r="E447" t="s">
        <v>5337</v>
      </c>
      <c r="F447">
        <v>62761113</v>
      </c>
      <c r="I447" t="s">
        <v>5338</v>
      </c>
      <c r="J447" t="s">
        <v>5339</v>
      </c>
      <c r="K447" t="s">
        <v>35486</v>
      </c>
      <c r="L447">
        <v>719</v>
      </c>
      <c r="M447">
        <v>7</v>
      </c>
      <c r="Q447" s="1">
        <v>44894</v>
      </c>
      <c r="R447" t="s">
        <v>2628</v>
      </c>
      <c r="S447">
        <v>159</v>
      </c>
      <c r="T447" t="s">
        <v>5337</v>
      </c>
      <c r="U447" s="1"/>
      <c r="V447">
        <v>2</v>
      </c>
      <c r="W447" t="s">
        <v>2629</v>
      </c>
      <c r="X447">
        <v>5</v>
      </c>
      <c r="Y447" t="s">
        <v>34894</v>
      </c>
      <c r="AA447">
        <v>200701</v>
      </c>
      <c r="AB447">
        <v>923</v>
      </c>
      <c r="AC447" t="s">
        <v>149</v>
      </c>
      <c r="AD447">
        <v>2013</v>
      </c>
      <c r="AE447" t="s">
        <v>149</v>
      </c>
      <c r="AF447">
        <v>1</v>
      </c>
      <c r="AG447" t="s">
        <v>34895</v>
      </c>
      <c r="AH447">
        <v>99</v>
      </c>
      <c r="AI447" t="s">
        <v>34896</v>
      </c>
      <c r="AJ447">
        <v>159</v>
      </c>
      <c r="AK447" t="s">
        <v>5337</v>
      </c>
      <c r="AP447" t="s">
        <v>5340</v>
      </c>
      <c r="AQ447" t="s">
        <v>5341</v>
      </c>
      <c r="AR447">
        <v>0</v>
      </c>
      <c r="AS447" t="s">
        <v>2632</v>
      </c>
      <c r="AT447" t="s">
        <v>35487</v>
      </c>
      <c r="AW447">
        <v>55.742876619999997</v>
      </c>
      <c r="AX447">
        <v>12.49726351</v>
      </c>
      <c r="AY447" t="s">
        <v>2633</v>
      </c>
      <c r="AZ447">
        <v>1084</v>
      </c>
      <c r="BA447" t="s">
        <v>2634</v>
      </c>
    </row>
    <row r="448" spans="1:53" x14ac:dyDescent="0.25">
      <c r="A448">
        <v>159001</v>
      </c>
      <c r="B448" t="s">
        <v>35488</v>
      </c>
      <c r="C448">
        <v>2880</v>
      </c>
      <c r="D448" t="s">
        <v>35489</v>
      </c>
      <c r="E448" t="s">
        <v>206</v>
      </c>
      <c r="F448">
        <v>62761113</v>
      </c>
      <c r="G448">
        <v>1003263566</v>
      </c>
      <c r="H448" t="s">
        <v>5342</v>
      </c>
      <c r="I448" t="s">
        <v>5343</v>
      </c>
      <c r="J448" t="s">
        <v>5344</v>
      </c>
      <c r="K448" t="s">
        <v>35490</v>
      </c>
      <c r="L448">
        <v>39</v>
      </c>
      <c r="M448">
        <v>60</v>
      </c>
      <c r="Q448" s="1">
        <v>44833</v>
      </c>
      <c r="R448" t="s">
        <v>2628</v>
      </c>
      <c r="S448">
        <v>159</v>
      </c>
      <c r="T448" t="s">
        <v>5337</v>
      </c>
      <c r="V448">
        <v>2</v>
      </c>
      <c r="W448" t="s">
        <v>2629</v>
      </c>
      <c r="X448">
        <v>1</v>
      </c>
      <c r="Y448" t="s">
        <v>34899</v>
      </c>
      <c r="Z448">
        <v>9</v>
      </c>
      <c r="AA448">
        <v>190608</v>
      </c>
      <c r="AB448">
        <v>121</v>
      </c>
      <c r="AC448" t="s">
        <v>2640</v>
      </c>
      <c r="AD448">
        <v>1012</v>
      </c>
      <c r="AE448" t="s">
        <v>2</v>
      </c>
      <c r="AF448">
        <v>1</v>
      </c>
      <c r="AG448" t="s">
        <v>34895</v>
      </c>
      <c r="AH448">
        <v>21</v>
      </c>
      <c r="AI448" t="s">
        <v>34900</v>
      </c>
      <c r="AJ448">
        <v>159</v>
      </c>
      <c r="AK448" t="s">
        <v>5337</v>
      </c>
      <c r="AP448" t="s">
        <v>5345</v>
      </c>
      <c r="AQ448" t="s">
        <v>5346</v>
      </c>
      <c r="AR448">
        <v>0</v>
      </c>
      <c r="AS448" t="s">
        <v>2632</v>
      </c>
      <c r="AT448" t="s">
        <v>35491</v>
      </c>
      <c r="AW448">
        <v>55.759348840000001</v>
      </c>
      <c r="AX448">
        <v>12.462364170000001</v>
      </c>
      <c r="AY448" t="s">
        <v>2633</v>
      </c>
      <c r="AZ448">
        <v>1084</v>
      </c>
      <c r="BA448" t="s">
        <v>2634</v>
      </c>
    </row>
    <row r="449" spans="1:53" x14ac:dyDescent="0.25">
      <c r="A449">
        <v>159002</v>
      </c>
      <c r="B449" t="s">
        <v>5347</v>
      </c>
      <c r="C449">
        <v>2860</v>
      </c>
      <c r="D449" t="s">
        <v>35485</v>
      </c>
      <c r="E449" t="s">
        <v>207</v>
      </c>
      <c r="F449">
        <v>62761113</v>
      </c>
      <c r="G449">
        <v>1003263980</v>
      </c>
      <c r="H449" t="s">
        <v>5348</v>
      </c>
      <c r="I449" t="s">
        <v>5349</v>
      </c>
      <c r="J449" t="s">
        <v>5350</v>
      </c>
      <c r="K449" t="s">
        <v>35492</v>
      </c>
      <c r="L449">
        <v>404</v>
      </c>
      <c r="M449">
        <v>155</v>
      </c>
      <c r="Q449" s="1">
        <v>43777</v>
      </c>
      <c r="R449" t="s">
        <v>2628</v>
      </c>
      <c r="S449">
        <v>159</v>
      </c>
      <c r="T449" t="s">
        <v>5337</v>
      </c>
      <c r="V449">
        <v>2</v>
      </c>
      <c r="W449" t="s">
        <v>2629</v>
      </c>
      <c r="X449">
        <v>1</v>
      </c>
      <c r="Y449" t="s">
        <v>34899</v>
      </c>
      <c r="Z449">
        <v>9</v>
      </c>
      <c r="AA449">
        <v>198008</v>
      </c>
      <c r="AB449">
        <v>121</v>
      </c>
      <c r="AC449" t="s">
        <v>2640</v>
      </c>
      <c r="AD449">
        <v>1012</v>
      </c>
      <c r="AE449" t="s">
        <v>2</v>
      </c>
      <c r="AF449">
        <v>1</v>
      </c>
      <c r="AG449" t="s">
        <v>34895</v>
      </c>
      <c r="AH449">
        <v>21</v>
      </c>
      <c r="AI449" t="s">
        <v>34900</v>
      </c>
      <c r="AJ449">
        <v>159</v>
      </c>
      <c r="AK449" t="s">
        <v>5337</v>
      </c>
      <c r="AP449" t="s">
        <v>5351</v>
      </c>
      <c r="AQ449" t="s">
        <v>5352</v>
      </c>
      <c r="AR449">
        <v>0</v>
      </c>
      <c r="AS449" t="s">
        <v>2632</v>
      </c>
      <c r="AT449" t="s">
        <v>35493</v>
      </c>
      <c r="AW449">
        <v>55.741444770000001</v>
      </c>
      <c r="AX449">
        <v>12.50398515</v>
      </c>
      <c r="AY449" t="s">
        <v>2633</v>
      </c>
      <c r="AZ449">
        <v>1084</v>
      </c>
      <c r="BA449" t="s">
        <v>2634</v>
      </c>
    </row>
    <row r="450" spans="1:53" x14ac:dyDescent="0.25">
      <c r="A450">
        <v>159003</v>
      </c>
      <c r="B450" t="s">
        <v>35494</v>
      </c>
      <c r="C450">
        <v>2860</v>
      </c>
      <c r="D450" t="s">
        <v>35485</v>
      </c>
      <c r="E450" t="s">
        <v>208</v>
      </c>
      <c r="F450">
        <v>62761113</v>
      </c>
      <c r="G450">
        <v>1003263761</v>
      </c>
      <c r="H450" t="s">
        <v>5353</v>
      </c>
      <c r="I450" t="s">
        <v>5354</v>
      </c>
      <c r="J450" t="s">
        <v>5355</v>
      </c>
      <c r="K450" t="s">
        <v>35495</v>
      </c>
      <c r="L450">
        <v>211</v>
      </c>
      <c r="M450">
        <v>127</v>
      </c>
      <c r="Q450" s="1">
        <v>40823</v>
      </c>
      <c r="R450" t="s">
        <v>2628</v>
      </c>
      <c r="S450">
        <v>159</v>
      </c>
      <c r="T450" t="s">
        <v>5337</v>
      </c>
      <c r="U450">
        <v>40755</v>
      </c>
      <c r="V450">
        <v>2</v>
      </c>
      <c r="W450" t="s">
        <v>2629</v>
      </c>
      <c r="X450">
        <v>1</v>
      </c>
      <c r="Y450" t="s">
        <v>34899</v>
      </c>
      <c r="Z450">
        <v>9</v>
      </c>
      <c r="AA450">
        <v>195708</v>
      </c>
      <c r="AB450">
        <v>121</v>
      </c>
      <c r="AC450" t="s">
        <v>2640</v>
      </c>
      <c r="AD450">
        <v>1012</v>
      </c>
      <c r="AE450" t="s">
        <v>2</v>
      </c>
      <c r="AF450">
        <v>3</v>
      </c>
      <c r="AG450" t="s">
        <v>2688</v>
      </c>
      <c r="AH450">
        <v>21</v>
      </c>
      <c r="AI450" t="s">
        <v>34900</v>
      </c>
      <c r="AJ450">
        <v>159</v>
      </c>
      <c r="AK450" t="s">
        <v>5337</v>
      </c>
      <c r="AP450" t="s">
        <v>5356</v>
      </c>
      <c r="AQ450" t="s">
        <v>5357</v>
      </c>
      <c r="AR450">
        <v>0</v>
      </c>
      <c r="AS450" t="s">
        <v>2632</v>
      </c>
      <c r="AT450" t="s">
        <v>35496</v>
      </c>
      <c r="AW450">
        <v>55.745215976874903</v>
      </c>
      <c r="AX450">
        <v>12.4718871081832</v>
      </c>
      <c r="AY450" t="s">
        <v>2633</v>
      </c>
      <c r="AZ450">
        <v>1084</v>
      </c>
      <c r="BA450" t="s">
        <v>2634</v>
      </c>
    </row>
    <row r="451" spans="1:53" x14ac:dyDescent="0.25">
      <c r="A451">
        <v>159004</v>
      </c>
      <c r="B451" t="s">
        <v>35497</v>
      </c>
      <c r="C451">
        <v>2860</v>
      </c>
      <c r="D451" t="s">
        <v>35485</v>
      </c>
      <c r="E451" t="s">
        <v>209</v>
      </c>
      <c r="F451">
        <v>62761113</v>
      </c>
      <c r="G451">
        <v>1003264197</v>
      </c>
      <c r="H451" t="s">
        <v>35498</v>
      </c>
      <c r="I451" t="s">
        <v>5358</v>
      </c>
      <c r="J451" t="s">
        <v>5359</v>
      </c>
      <c r="K451" t="s">
        <v>35499</v>
      </c>
      <c r="L451">
        <v>596</v>
      </c>
      <c r="M451">
        <v>3</v>
      </c>
      <c r="Q451" s="1">
        <v>44228</v>
      </c>
      <c r="R451" t="s">
        <v>2628</v>
      </c>
      <c r="S451">
        <v>159</v>
      </c>
      <c r="T451" t="s">
        <v>5337</v>
      </c>
      <c r="U451" s="1"/>
      <c r="V451">
        <v>2</v>
      </c>
      <c r="W451" t="s">
        <v>2629</v>
      </c>
      <c r="X451">
        <v>1</v>
      </c>
      <c r="Y451" t="s">
        <v>34899</v>
      </c>
      <c r="Z451">
        <v>9</v>
      </c>
      <c r="AA451">
        <v>196308</v>
      </c>
      <c r="AB451">
        <v>121</v>
      </c>
      <c r="AC451" t="s">
        <v>2640</v>
      </c>
      <c r="AD451">
        <v>1012</v>
      </c>
      <c r="AE451" t="s">
        <v>2</v>
      </c>
      <c r="AF451">
        <v>1</v>
      </c>
      <c r="AG451" t="s">
        <v>34895</v>
      </c>
      <c r="AH451">
        <v>25</v>
      </c>
      <c r="AI451" t="s">
        <v>34990</v>
      </c>
      <c r="AJ451">
        <v>159</v>
      </c>
      <c r="AK451" t="s">
        <v>5337</v>
      </c>
      <c r="AP451" t="s">
        <v>5360</v>
      </c>
      <c r="AQ451" t="s">
        <v>5361</v>
      </c>
      <c r="AR451">
        <v>0</v>
      </c>
      <c r="AS451" t="s">
        <v>2632</v>
      </c>
      <c r="AT451" t="s">
        <v>35500</v>
      </c>
      <c r="AW451">
        <v>55.724098689999998</v>
      </c>
      <c r="AX451">
        <v>12.478079620000001</v>
      </c>
      <c r="AY451" t="s">
        <v>2633</v>
      </c>
      <c r="AZ451">
        <v>1084</v>
      </c>
      <c r="BA451" t="s">
        <v>2634</v>
      </c>
    </row>
    <row r="452" spans="1:53" x14ac:dyDescent="0.25">
      <c r="A452">
        <v>159005</v>
      </c>
      <c r="B452" t="s">
        <v>5362</v>
      </c>
      <c r="C452">
        <v>2860</v>
      </c>
      <c r="D452" t="s">
        <v>35485</v>
      </c>
      <c r="E452" t="s">
        <v>210</v>
      </c>
      <c r="F452">
        <v>62761113</v>
      </c>
      <c r="G452">
        <v>1003263761</v>
      </c>
      <c r="H452" t="s">
        <v>5363</v>
      </c>
      <c r="I452" t="s">
        <v>5364</v>
      </c>
      <c r="J452" t="s">
        <v>5355</v>
      </c>
      <c r="K452" t="s">
        <v>35495</v>
      </c>
      <c r="L452">
        <v>211</v>
      </c>
      <c r="M452">
        <v>127</v>
      </c>
      <c r="Q452" s="1">
        <v>43777</v>
      </c>
      <c r="R452" t="s">
        <v>2628</v>
      </c>
      <c r="S452">
        <v>159</v>
      </c>
      <c r="T452" t="s">
        <v>5337</v>
      </c>
      <c r="V452">
        <v>2</v>
      </c>
      <c r="W452" t="s">
        <v>2629</v>
      </c>
      <c r="X452">
        <v>1</v>
      </c>
      <c r="Y452" t="s">
        <v>34899</v>
      </c>
      <c r="Z452">
        <v>9</v>
      </c>
      <c r="AA452">
        <v>192108</v>
      </c>
      <c r="AB452">
        <v>121</v>
      </c>
      <c r="AC452" t="s">
        <v>2640</v>
      </c>
      <c r="AD452">
        <v>1012</v>
      </c>
      <c r="AE452" t="s">
        <v>2</v>
      </c>
      <c r="AF452">
        <v>1</v>
      </c>
      <c r="AG452" t="s">
        <v>34895</v>
      </c>
      <c r="AH452">
        <v>21</v>
      </c>
      <c r="AI452" t="s">
        <v>34900</v>
      </c>
      <c r="AJ452">
        <v>159</v>
      </c>
      <c r="AK452" t="s">
        <v>5337</v>
      </c>
      <c r="AP452" t="s">
        <v>5365</v>
      </c>
      <c r="AQ452" t="s">
        <v>5366</v>
      </c>
      <c r="AR452">
        <v>0</v>
      </c>
      <c r="AS452" t="s">
        <v>2632</v>
      </c>
      <c r="AT452" t="s">
        <v>35496</v>
      </c>
      <c r="AW452">
        <v>55.745215979999998</v>
      </c>
      <c r="AX452">
        <v>12.471887089999999</v>
      </c>
      <c r="AY452" t="s">
        <v>2633</v>
      </c>
      <c r="AZ452">
        <v>1084</v>
      </c>
      <c r="BA452" t="s">
        <v>2634</v>
      </c>
    </row>
    <row r="453" spans="1:53" x14ac:dyDescent="0.25">
      <c r="A453">
        <v>159006</v>
      </c>
      <c r="B453" t="s">
        <v>35501</v>
      </c>
      <c r="C453">
        <v>2860</v>
      </c>
      <c r="D453" t="s">
        <v>35485</v>
      </c>
      <c r="E453" t="s">
        <v>211</v>
      </c>
      <c r="F453">
        <v>62761113</v>
      </c>
      <c r="G453">
        <v>1003264380</v>
      </c>
      <c r="H453" t="s">
        <v>5367</v>
      </c>
      <c r="I453" t="s">
        <v>5368</v>
      </c>
      <c r="J453" t="s">
        <v>5369</v>
      </c>
      <c r="K453" t="s">
        <v>5370</v>
      </c>
      <c r="L453">
        <v>752</v>
      </c>
      <c r="M453">
        <v>10</v>
      </c>
      <c r="Q453" s="1">
        <v>44314</v>
      </c>
      <c r="R453" t="s">
        <v>3121</v>
      </c>
      <c r="S453">
        <v>159</v>
      </c>
      <c r="T453" t="s">
        <v>5337</v>
      </c>
      <c r="V453">
        <v>2</v>
      </c>
      <c r="W453" t="s">
        <v>2629</v>
      </c>
      <c r="X453">
        <v>1</v>
      </c>
      <c r="Y453" t="s">
        <v>34899</v>
      </c>
      <c r="Z453">
        <v>9</v>
      </c>
      <c r="AA453">
        <v>198408</v>
      </c>
      <c r="AB453">
        <v>121</v>
      </c>
      <c r="AC453" t="s">
        <v>2640</v>
      </c>
      <c r="AD453">
        <v>1012</v>
      </c>
      <c r="AE453" t="s">
        <v>2</v>
      </c>
      <c r="AF453">
        <v>1</v>
      </c>
      <c r="AG453" t="s">
        <v>34895</v>
      </c>
      <c r="AH453">
        <v>21</v>
      </c>
      <c r="AI453" t="s">
        <v>34900</v>
      </c>
      <c r="AJ453">
        <v>159</v>
      </c>
      <c r="AK453" t="s">
        <v>5337</v>
      </c>
      <c r="AP453" t="s">
        <v>5371</v>
      </c>
      <c r="AQ453" t="s">
        <v>5372</v>
      </c>
      <c r="AR453">
        <v>0</v>
      </c>
      <c r="AS453" t="s">
        <v>2632</v>
      </c>
      <c r="AT453" t="s">
        <v>5373</v>
      </c>
      <c r="AW453">
        <v>55.727802730000001</v>
      </c>
      <c r="AX453">
        <v>12.496681710000001</v>
      </c>
      <c r="AY453" t="s">
        <v>2633</v>
      </c>
      <c r="AZ453">
        <v>1084</v>
      </c>
      <c r="BA453" t="s">
        <v>2634</v>
      </c>
    </row>
    <row r="454" spans="1:53" x14ac:dyDescent="0.25">
      <c r="A454">
        <v>159007</v>
      </c>
      <c r="B454" t="s">
        <v>5374</v>
      </c>
      <c r="C454">
        <v>2860</v>
      </c>
      <c r="D454" t="s">
        <v>35485</v>
      </c>
      <c r="E454" t="s">
        <v>5375</v>
      </c>
      <c r="F454">
        <v>62761113</v>
      </c>
      <c r="G454">
        <v>1003263785</v>
      </c>
      <c r="H454" t="s">
        <v>5376</v>
      </c>
      <c r="I454" t="s">
        <v>5377</v>
      </c>
      <c r="J454" t="s">
        <v>5378</v>
      </c>
      <c r="K454" t="s">
        <v>5379</v>
      </c>
      <c r="L454">
        <v>215</v>
      </c>
      <c r="M454">
        <v>198</v>
      </c>
      <c r="Q454" s="1">
        <v>41113</v>
      </c>
      <c r="R454" t="s">
        <v>2628</v>
      </c>
      <c r="S454">
        <v>159</v>
      </c>
      <c r="T454" t="s">
        <v>5337</v>
      </c>
      <c r="U454">
        <v>41121</v>
      </c>
      <c r="V454">
        <v>2</v>
      </c>
      <c r="W454" t="s">
        <v>2629</v>
      </c>
      <c r="X454">
        <v>1</v>
      </c>
      <c r="Y454" t="s">
        <v>34899</v>
      </c>
      <c r="Z454">
        <v>9</v>
      </c>
      <c r="AA454">
        <v>193808</v>
      </c>
      <c r="AB454">
        <v>121</v>
      </c>
      <c r="AC454" t="s">
        <v>2640</v>
      </c>
      <c r="AD454">
        <v>1012</v>
      </c>
      <c r="AE454" t="s">
        <v>2</v>
      </c>
      <c r="AF454">
        <v>3</v>
      </c>
      <c r="AG454" t="s">
        <v>2688</v>
      </c>
      <c r="AH454">
        <v>21</v>
      </c>
      <c r="AI454" t="s">
        <v>34900</v>
      </c>
      <c r="AJ454">
        <v>159</v>
      </c>
      <c r="AK454" t="s">
        <v>5337</v>
      </c>
      <c r="AL454">
        <v>2</v>
      </c>
      <c r="AM454" t="s">
        <v>2703</v>
      </c>
      <c r="AN454">
        <v>159006</v>
      </c>
      <c r="AP454" t="s">
        <v>5380</v>
      </c>
      <c r="AQ454" t="s">
        <v>5381</v>
      </c>
      <c r="AR454">
        <v>0</v>
      </c>
      <c r="AS454" t="s">
        <v>2632</v>
      </c>
      <c r="AT454" t="s">
        <v>5382</v>
      </c>
      <c r="AY454" t="s">
        <v>2633</v>
      </c>
      <c r="AZ454">
        <v>1084</v>
      </c>
      <c r="BA454" t="s">
        <v>2634</v>
      </c>
    </row>
    <row r="455" spans="1:53" x14ac:dyDescent="0.25">
      <c r="A455">
        <v>159008</v>
      </c>
      <c r="B455" t="s">
        <v>212</v>
      </c>
      <c r="C455">
        <v>2860</v>
      </c>
      <c r="D455" t="s">
        <v>35485</v>
      </c>
      <c r="E455" t="s">
        <v>212</v>
      </c>
      <c r="F455">
        <v>62761113</v>
      </c>
      <c r="G455">
        <v>1003263955</v>
      </c>
      <c r="H455" t="s">
        <v>35502</v>
      </c>
      <c r="I455" t="s">
        <v>5383</v>
      </c>
      <c r="J455" t="s">
        <v>5384</v>
      </c>
      <c r="K455" t="s">
        <v>35503</v>
      </c>
      <c r="L455">
        <v>357</v>
      </c>
      <c r="M455">
        <v>25</v>
      </c>
      <c r="Q455" s="1">
        <v>44159</v>
      </c>
      <c r="R455" t="s">
        <v>2628</v>
      </c>
      <c r="S455">
        <v>159</v>
      </c>
      <c r="T455" t="s">
        <v>5337</v>
      </c>
      <c r="U455" s="1"/>
      <c r="V455">
        <v>2</v>
      </c>
      <c r="W455" t="s">
        <v>2629</v>
      </c>
      <c r="X455">
        <v>1</v>
      </c>
      <c r="Y455" t="s">
        <v>34899</v>
      </c>
      <c r="Z455">
        <v>9</v>
      </c>
      <c r="AA455">
        <v>195408</v>
      </c>
      <c r="AB455">
        <v>121</v>
      </c>
      <c r="AC455" t="s">
        <v>2640</v>
      </c>
      <c r="AD455">
        <v>1012</v>
      </c>
      <c r="AE455" t="s">
        <v>2</v>
      </c>
      <c r="AF455">
        <v>1</v>
      </c>
      <c r="AG455" t="s">
        <v>34895</v>
      </c>
      <c r="AH455">
        <v>21</v>
      </c>
      <c r="AI455" t="s">
        <v>34900</v>
      </c>
      <c r="AJ455">
        <v>159</v>
      </c>
      <c r="AK455" t="s">
        <v>5337</v>
      </c>
      <c r="AP455" t="s">
        <v>5385</v>
      </c>
      <c r="AQ455" t="s">
        <v>5386</v>
      </c>
      <c r="AR455">
        <v>0</v>
      </c>
      <c r="AS455" t="s">
        <v>2632</v>
      </c>
      <c r="AT455" t="s">
        <v>5387</v>
      </c>
      <c r="AW455">
        <v>55.723833759999998</v>
      </c>
      <c r="AX455">
        <v>12.46924525</v>
      </c>
      <c r="AY455" t="s">
        <v>2633</v>
      </c>
      <c r="AZ455">
        <v>1084</v>
      </c>
      <c r="BA455" t="s">
        <v>2634</v>
      </c>
    </row>
    <row r="456" spans="1:53" x14ac:dyDescent="0.25">
      <c r="A456">
        <v>159009</v>
      </c>
      <c r="B456" t="s">
        <v>35504</v>
      </c>
      <c r="C456">
        <v>2800</v>
      </c>
      <c r="D456" t="s">
        <v>3687</v>
      </c>
      <c r="E456" t="s">
        <v>213</v>
      </c>
      <c r="F456">
        <v>62761113</v>
      </c>
      <c r="G456">
        <v>1003264574</v>
      </c>
      <c r="H456" t="s">
        <v>35505</v>
      </c>
      <c r="I456" t="s">
        <v>5388</v>
      </c>
      <c r="J456" t="s">
        <v>5389</v>
      </c>
      <c r="K456" t="s">
        <v>5390</v>
      </c>
      <c r="L456">
        <v>902</v>
      </c>
      <c r="M456">
        <v>1</v>
      </c>
      <c r="Q456" s="1">
        <v>43777</v>
      </c>
      <c r="R456" t="s">
        <v>2628</v>
      </c>
      <c r="S456">
        <v>159</v>
      </c>
      <c r="T456" t="s">
        <v>5337</v>
      </c>
      <c r="V456">
        <v>2</v>
      </c>
      <c r="W456" t="s">
        <v>2629</v>
      </c>
      <c r="X456">
        <v>1</v>
      </c>
      <c r="Y456" t="s">
        <v>34899</v>
      </c>
      <c r="Z456">
        <v>9</v>
      </c>
      <c r="AA456">
        <v>195208</v>
      </c>
      <c r="AB456">
        <v>121</v>
      </c>
      <c r="AC456" t="s">
        <v>2640</v>
      </c>
      <c r="AD456">
        <v>1012</v>
      </c>
      <c r="AE456" t="s">
        <v>2</v>
      </c>
      <c r="AF456">
        <v>1</v>
      </c>
      <c r="AG456" t="s">
        <v>34895</v>
      </c>
      <c r="AH456">
        <v>21</v>
      </c>
      <c r="AI456" t="s">
        <v>34900</v>
      </c>
      <c r="AJ456">
        <v>159</v>
      </c>
      <c r="AK456" t="s">
        <v>5337</v>
      </c>
      <c r="AP456" t="s">
        <v>5391</v>
      </c>
      <c r="AQ456" t="s">
        <v>5392</v>
      </c>
      <c r="AR456">
        <v>0</v>
      </c>
      <c r="AS456" t="s">
        <v>2632</v>
      </c>
      <c r="AT456" t="s">
        <v>5393</v>
      </c>
      <c r="AW456">
        <v>55.75704674</v>
      </c>
      <c r="AX456">
        <v>12.47499438</v>
      </c>
      <c r="AY456" t="s">
        <v>2633</v>
      </c>
      <c r="AZ456">
        <v>1084</v>
      </c>
      <c r="BA456" t="s">
        <v>2634</v>
      </c>
    </row>
    <row r="457" spans="1:53" x14ac:dyDescent="0.25">
      <c r="A457">
        <v>159010</v>
      </c>
      <c r="B457" t="s">
        <v>35506</v>
      </c>
      <c r="C457">
        <v>2860</v>
      </c>
      <c r="D457" t="s">
        <v>35485</v>
      </c>
      <c r="E457" t="s">
        <v>214</v>
      </c>
      <c r="F457">
        <v>62761113</v>
      </c>
      <c r="G457">
        <v>1003263712</v>
      </c>
      <c r="H457" t="s">
        <v>35507</v>
      </c>
      <c r="I457" t="s">
        <v>5394</v>
      </c>
      <c r="J457" t="s">
        <v>5395</v>
      </c>
      <c r="K457" t="s">
        <v>35508</v>
      </c>
      <c r="L457">
        <v>195</v>
      </c>
      <c r="M457">
        <v>1</v>
      </c>
      <c r="Q457" s="1">
        <v>43777</v>
      </c>
      <c r="R457" t="s">
        <v>2988</v>
      </c>
      <c r="S457">
        <v>159</v>
      </c>
      <c r="T457" t="s">
        <v>5337</v>
      </c>
      <c r="V457">
        <v>2</v>
      </c>
      <c r="W457" t="s">
        <v>2629</v>
      </c>
      <c r="X457">
        <v>1</v>
      </c>
      <c r="Y457" t="s">
        <v>34899</v>
      </c>
      <c r="Z457">
        <v>9</v>
      </c>
      <c r="AA457">
        <v>190808</v>
      </c>
      <c r="AB457">
        <v>121</v>
      </c>
      <c r="AC457" t="s">
        <v>2640</v>
      </c>
      <c r="AD457">
        <v>1012</v>
      </c>
      <c r="AE457" t="s">
        <v>2</v>
      </c>
      <c r="AF457">
        <v>1</v>
      </c>
      <c r="AG457" t="s">
        <v>34895</v>
      </c>
      <c r="AH457">
        <v>21</v>
      </c>
      <c r="AI457" t="s">
        <v>34900</v>
      </c>
      <c r="AJ457">
        <v>159</v>
      </c>
      <c r="AK457" t="s">
        <v>5337</v>
      </c>
      <c r="AP457" t="s">
        <v>5396</v>
      </c>
      <c r="AQ457" t="s">
        <v>5397</v>
      </c>
      <c r="AR457">
        <v>0</v>
      </c>
      <c r="AS457" t="s">
        <v>2632</v>
      </c>
      <c r="AT457" t="s">
        <v>35509</v>
      </c>
      <c r="AW457">
        <v>55.734704960000002</v>
      </c>
      <c r="AX457">
        <v>12.51200622</v>
      </c>
      <c r="AY457" t="s">
        <v>2633</v>
      </c>
      <c r="AZ457">
        <v>1084</v>
      </c>
      <c r="BA457" t="s">
        <v>2634</v>
      </c>
    </row>
    <row r="458" spans="1:53" x14ac:dyDescent="0.25">
      <c r="A458">
        <v>159011</v>
      </c>
      <c r="B458" t="s">
        <v>35510</v>
      </c>
      <c r="C458">
        <v>2880</v>
      </c>
      <c r="D458" t="s">
        <v>35489</v>
      </c>
      <c r="E458" t="s">
        <v>215</v>
      </c>
      <c r="F458">
        <v>62761113</v>
      </c>
      <c r="G458">
        <v>1003263517</v>
      </c>
      <c r="H458" t="s">
        <v>5398</v>
      </c>
      <c r="I458" t="s">
        <v>5399</v>
      </c>
      <c r="J458" t="s">
        <v>5400</v>
      </c>
      <c r="K458" t="s">
        <v>35511</v>
      </c>
      <c r="L458">
        <v>39</v>
      </c>
      <c r="M458">
        <v>62</v>
      </c>
      <c r="Q458" s="1">
        <v>40429</v>
      </c>
      <c r="R458" t="s">
        <v>2628</v>
      </c>
      <c r="S458">
        <v>159</v>
      </c>
      <c r="T458" t="s">
        <v>5337</v>
      </c>
      <c r="U458">
        <v>40391</v>
      </c>
      <c r="V458">
        <v>2</v>
      </c>
      <c r="W458" t="s">
        <v>2629</v>
      </c>
      <c r="X458">
        <v>1</v>
      </c>
      <c r="Y458" t="s">
        <v>34899</v>
      </c>
      <c r="Z458">
        <v>9</v>
      </c>
      <c r="AA458">
        <v>196908</v>
      </c>
      <c r="AB458">
        <v>121</v>
      </c>
      <c r="AC458" t="s">
        <v>2640</v>
      </c>
      <c r="AD458">
        <v>1012</v>
      </c>
      <c r="AE458" t="s">
        <v>2</v>
      </c>
      <c r="AF458">
        <v>3</v>
      </c>
      <c r="AG458" t="s">
        <v>2688</v>
      </c>
      <c r="AH458">
        <v>21</v>
      </c>
      <c r="AI458" t="s">
        <v>34900</v>
      </c>
      <c r="AJ458">
        <v>159</v>
      </c>
      <c r="AK458" t="s">
        <v>5337</v>
      </c>
      <c r="AP458" t="s">
        <v>5401</v>
      </c>
      <c r="AQ458" t="s">
        <v>5402</v>
      </c>
      <c r="AR458">
        <v>0</v>
      </c>
      <c r="AS458" t="s">
        <v>2632</v>
      </c>
      <c r="AT458" t="s">
        <v>35491</v>
      </c>
      <c r="AW458">
        <v>55.758827178111801</v>
      </c>
      <c r="AX458">
        <v>12.4607614069938</v>
      </c>
      <c r="AY458" t="s">
        <v>2633</v>
      </c>
      <c r="AZ458">
        <v>1084</v>
      </c>
      <c r="BA458" t="s">
        <v>2634</v>
      </c>
    </row>
    <row r="459" spans="1:53" x14ac:dyDescent="0.25">
      <c r="A459">
        <v>159012</v>
      </c>
      <c r="B459" t="s">
        <v>35512</v>
      </c>
      <c r="C459">
        <v>2860</v>
      </c>
      <c r="D459" t="s">
        <v>35485</v>
      </c>
      <c r="E459" t="s">
        <v>216</v>
      </c>
      <c r="F459">
        <v>62761113</v>
      </c>
      <c r="G459">
        <v>1003264100</v>
      </c>
      <c r="H459" t="s">
        <v>5376</v>
      </c>
      <c r="I459" t="s">
        <v>5403</v>
      </c>
      <c r="J459" t="s">
        <v>5404</v>
      </c>
      <c r="K459" t="s">
        <v>35513</v>
      </c>
      <c r="L459">
        <v>437</v>
      </c>
      <c r="M459">
        <v>32</v>
      </c>
      <c r="Q459" s="1">
        <v>43777</v>
      </c>
      <c r="R459" t="s">
        <v>2628</v>
      </c>
      <c r="S459">
        <v>159</v>
      </c>
      <c r="T459" t="s">
        <v>5337</v>
      </c>
      <c r="U459" s="1"/>
      <c r="V459">
        <v>2</v>
      </c>
      <c r="W459" t="s">
        <v>2629</v>
      </c>
      <c r="X459">
        <v>1</v>
      </c>
      <c r="Y459" t="s">
        <v>34899</v>
      </c>
      <c r="Z459">
        <v>9</v>
      </c>
      <c r="AA459">
        <v>195408</v>
      </c>
      <c r="AB459">
        <v>121</v>
      </c>
      <c r="AC459" t="s">
        <v>2640</v>
      </c>
      <c r="AD459">
        <v>1012</v>
      </c>
      <c r="AE459" t="s">
        <v>2</v>
      </c>
      <c r="AF459">
        <v>1</v>
      </c>
      <c r="AG459" t="s">
        <v>34895</v>
      </c>
      <c r="AH459">
        <v>21</v>
      </c>
      <c r="AI459" t="s">
        <v>34900</v>
      </c>
      <c r="AJ459">
        <v>159</v>
      </c>
      <c r="AK459" t="s">
        <v>5337</v>
      </c>
      <c r="AP459" t="s">
        <v>5405</v>
      </c>
      <c r="AQ459" t="s">
        <v>5406</v>
      </c>
      <c r="AR459">
        <v>0</v>
      </c>
      <c r="AS459" t="s">
        <v>2632</v>
      </c>
      <c r="AT459" t="s">
        <v>5407</v>
      </c>
      <c r="AW459">
        <v>55.750637449999999</v>
      </c>
      <c r="AX459">
        <v>12.488731339999999</v>
      </c>
      <c r="AY459" t="s">
        <v>2633</v>
      </c>
      <c r="AZ459">
        <v>1084</v>
      </c>
      <c r="BA459" t="s">
        <v>2634</v>
      </c>
    </row>
    <row r="460" spans="1:53" x14ac:dyDescent="0.25">
      <c r="A460">
        <v>159013</v>
      </c>
      <c r="B460" t="s">
        <v>5408</v>
      </c>
      <c r="C460">
        <v>2880</v>
      </c>
      <c r="D460" t="s">
        <v>35489</v>
      </c>
      <c r="E460" t="s">
        <v>217</v>
      </c>
      <c r="F460">
        <v>62761113</v>
      </c>
      <c r="G460">
        <v>1003264756</v>
      </c>
      <c r="H460" t="s">
        <v>5409</v>
      </c>
      <c r="I460" t="s">
        <v>5410</v>
      </c>
      <c r="J460" t="s">
        <v>5411</v>
      </c>
      <c r="K460" t="s">
        <v>35514</v>
      </c>
      <c r="L460">
        <v>971</v>
      </c>
      <c r="M460">
        <v>156</v>
      </c>
      <c r="Q460" s="1">
        <v>44861</v>
      </c>
      <c r="R460" t="s">
        <v>2628</v>
      </c>
      <c r="S460">
        <v>159</v>
      </c>
      <c r="T460" t="s">
        <v>5337</v>
      </c>
      <c r="V460">
        <v>2</v>
      </c>
      <c r="W460" t="s">
        <v>2629</v>
      </c>
      <c r="X460">
        <v>1</v>
      </c>
      <c r="Y460" t="s">
        <v>34899</v>
      </c>
      <c r="Z460">
        <v>10</v>
      </c>
      <c r="AA460">
        <v>196808</v>
      </c>
      <c r="AB460">
        <v>121</v>
      </c>
      <c r="AC460" t="s">
        <v>2640</v>
      </c>
      <c r="AD460">
        <v>1012</v>
      </c>
      <c r="AE460" t="s">
        <v>2</v>
      </c>
      <c r="AF460">
        <v>1</v>
      </c>
      <c r="AG460" t="s">
        <v>34895</v>
      </c>
      <c r="AH460">
        <v>21</v>
      </c>
      <c r="AI460" t="s">
        <v>34900</v>
      </c>
      <c r="AJ460">
        <v>159</v>
      </c>
      <c r="AK460" t="s">
        <v>5337</v>
      </c>
      <c r="AP460" t="s">
        <v>5412</v>
      </c>
      <c r="AQ460" t="s">
        <v>5413</v>
      </c>
      <c r="AR460">
        <v>0</v>
      </c>
      <c r="AS460" t="s">
        <v>2632</v>
      </c>
      <c r="AT460" t="s">
        <v>35515</v>
      </c>
      <c r="AW460">
        <v>55.758156909999997</v>
      </c>
      <c r="AX460">
        <v>12.43201189</v>
      </c>
      <c r="AY460" t="s">
        <v>2633</v>
      </c>
      <c r="AZ460">
        <v>1084</v>
      </c>
      <c r="BA460" t="s">
        <v>2634</v>
      </c>
    </row>
    <row r="461" spans="1:53" x14ac:dyDescent="0.25">
      <c r="A461">
        <v>159015</v>
      </c>
      <c r="B461" t="s">
        <v>5414</v>
      </c>
      <c r="C461">
        <v>2800</v>
      </c>
      <c r="D461" t="s">
        <v>3687</v>
      </c>
      <c r="E461" t="s">
        <v>218</v>
      </c>
      <c r="F461">
        <v>12190212</v>
      </c>
      <c r="G461">
        <v>1000346537</v>
      </c>
      <c r="H461" t="s">
        <v>35516</v>
      </c>
      <c r="I461" t="s">
        <v>5415</v>
      </c>
      <c r="J461" t="s">
        <v>5416</v>
      </c>
      <c r="K461" t="s">
        <v>5417</v>
      </c>
      <c r="L461">
        <v>201</v>
      </c>
      <c r="M461">
        <v>228</v>
      </c>
      <c r="Q461" s="1">
        <v>43777</v>
      </c>
      <c r="R461" t="s">
        <v>2628</v>
      </c>
      <c r="V461">
        <v>5</v>
      </c>
      <c r="W461" t="s">
        <v>2938</v>
      </c>
      <c r="X461">
        <v>1</v>
      </c>
      <c r="Y461" t="s">
        <v>34899</v>
      </c>
      <c r="Z461">
        <v>9</v>
      </c>
      <c r="AA461">
        <v>195001</v>
      </c>
      <c r="AB461">
        <v>121</v>
      </c>
      <c r="AC461" t="s">
        <v>2640</v>
      </c>
      <c r="AD461">
        <v>1013</v>
      </c>
      <c r="AE461" t="s">
        <v>47</v>
      </c>
      <c r="AF461">
        <v>1</v>
      </c>
      <c r="AG461" t="s">
        <v>34895</v>
      </c>
      <c r="AH461">
        <v>21</v>
      </c>
      <c r="AI461" t="s">
        <v>34900</v>
      </c>
      <c r="AJ461">
        <v>159</v>
      </c>
      <c r="AK461" t="s">
        <v>5337</v>
      </c>
      <c r="AP461" t="s">
        <v>5418</v>
      </c>
      <c r="AQ461" t="s">
        <v>5419</v>
      </c>
      <c r="AR461">
        <v>0</v>
      </c>
      <c r="AS461" t="s">
        <v>2632</v>
      </c>
      <c r="AT461" t="s">
        <v>5420</v>
      </c>
      <c r="AW461">
        <v>55.755965289999999</v>
      </c>
      <c r="AX461">
        <v>12.478923440000001</v>
      </c>
      <c r="AY461" t="s">
        <v>2633</v>
      </c>
      <c r="AZ461">
        <v>1084</v>
      </c>
      <c r="BA461" t="s">
        <v>2634</v>
      </c>
    </row>
    <row r="462" spans="1:53" x14ac:dyDescent="0.25">
      <c r="A462">
        <v>159016</v>
      </c>
      <c r="B462" t="s">
        <v>5421</v>
      </c>
      <c r="C462">
        <v>2860</v>
      </c>
      <c r="D462" t="s">
        <v>35485</v>
      </c>
      <c r="E462" t="s">
        <v>219</v>
      </c>
      <c r="F462">
        <v>46084217</v>
      </c>
      <c r="G462">
        <v>1001876852</v>
      </c>
      <c r="H462" t="s">
        <v>5422</v>
      </c>
      <c r="I462" t="s">
        <v>5423</v>
      </c>
      <c r="J462" t="s">
        <v>5424</v>
      </c>
      <c r="K462" t="s">
        <v>5425</v>
      </c>
      <c r="L462">
        <v>478</v>
      </c>
      <c r="M462">
        <v>7</v>
      </c>
      <c r="Q462" s="1">
        <v>43360</v>
      </c>
      <c r="R462" t="s">
        <v>2628</v>
      </c>
      <c r="V462">
        <v>5</v>
      </c>
      <c r="W462" t="s">
        <v>2938</v>
      </c>
      <c r="X462">
        <v>1</v>
      </c>
      <c r="Y462" t="s">
        <v>34899</v>
      </c>
      <c r="Z462">
        <v>9</v>
      </c>
      <c r="AA462">
        <v>196605</v>
      </c>
      <c r="AB462">
        <v>121</v>
      </c>
      <c r="AC462" t="s">
        <v>2640</v>
      </c>
      <c r="AD462">
        <v>1013</v>
      </c>
      <c r="AE462" t="s">
        <v>47</v>
      </c>
      <c r="AF462">
        <v>1</v>
      </c>
      <c r="AG462" t="s">
        <v>34895</v>
      </c>
      <c r="AH462">
        <v>21</v>
      </c>
      <c r="AI462" t="s">
        <v>34900</v>
      </c>
      <c r="AJ462">
        <v>159</v>
      </c>
      <c r="AK462" t="s">
        <v>5337</v>
      </c>
      <c r="AP462" t="s">
        <v>5426</v>
      </c>
      <c r="AQ462" t="s">
        <v>5427</v>
      </c>
      <c r="AR462">
        <v>0</v>
      </c>
      <c r="AS462" t="s">
        <v>2632</v>
      </c>
      <c r="AT462" t="s">
        <v>5428</v>
      </c>
      <c r="AW462">
        <v>55.747278970000004</v>
      </c>
      <c r="AX462">
        <v>12.488778959999999</v>
      </c>
      <c r="AY462" t="s">
        <v>2633</v>
      </c>
      <c r="AZ462">
        <v>1084</v>
      </c>
      <c r="BA462" t="s">
        <v>2634</v>
      </c>
    </row>
    <row r="463" spans="1:53" x14ac:dyDescent="0.25">
      <c r="A463">
        <v>159017</v>
      </c>
      <c r="B463" t="s">
        <v>5429</v>
      </c>
      <c r="C463">
        <v>2800</v>
      </c>
      <c r="D463" t="s">
        <v>3687</v>
      </c>
      <c r="E463" t="s">
        <v>220</v>
      </c>
      <c r="F463">
        <v>50986217</v>
      </c>
      <c r="G463">
        <v>1001959782</v>
      </c>
      <c r="H463" t="s">
        <v>5430</v>
      </c>
      <c r="J463" t="s">
        <v>5431</v>
      </c>
      <c r="K463" t="s">
        <v>35517</v>
      </c>
      <c r="L463">
        <v>810</v>
      </c>
      <c r="M463">
        <v>122</v>
      </c>
      <c r="Q463" s="1">
        <v>44840</v>
      </c>
      <c r="R463" t="s">
        <v>2628</v>
      </c>
      <c r="V463">
        <v>5</v>
      </c>
      <c r="W463" t="s">
        <v>2938</v>
      </c>
      <c r="X463">
        <v>1</v>
      </c>
      <c r="Y463" t="s">
        <v>34899</v>
      </c>
      <c r="Z463">
        <v>10</v>
      </c>
      <c r="AA463">
        <v>197501</v>
      </c>
      <c r="AB463">
        <v>121</v>
      </c>
      <c r="AC463" t="s">
        <v>2640</v>
      </c>
      <c r="AD463">
        <v>1013</v>
      </c>
      <c r="AE463" t="s">
        <v>47</v>
      </c>
      <c r="AF463">
        <v>1</v>
      </c>
      <c r="AG463" t="s">
        <v>34895</v>
      </c>
      <c r="AH463">
        <v>21</v>
      </c>
      <c r="AI463" t="s">
        <v>34900</v>
      </c>
      <c r="AJ463">
        <v>159</v>
      </c>
      <c r="AK463" t="s">
        <v>5337</v>
      </c>
      <c r="AP463" t="s">
        <v>5432</v>
      </c>
      <c r="AQ463" t="s">
        <v>5433</v>
      </c>
      <c r="AR463">
        <v>0</v>
      </c>
      <c r="AS463" t="s">
        <v>2632</v>
      </c>
      <c r="AT463" t="s">
        <v>35518</v>
      </c>
      <c r="AW463">
        <v>55.755043880000002</v>
      </c>
      <c r="AX463">
        <v>12.4829337</v>
      </c>
      <c r="AY463" t="s">
        <v>2633</v>
      </c>
      <c r="AZ463">
        <v>1084</v>
      </c>
      <c r="BA463" t="s">
        <v>2634</v>
      </c>
    </row>
    <row r="464" spans="1:53" x14ac:dyDescent="0.25">
      <c r="A464">
        <v>159018</v>
      </c>
      <c r="B464" t="s">
        <v>35519</v>
      </c>
      <c r="C464">
        <v>2880</v>
      </c>
      <c r="D464" t="s">
        <v>35489</v>
      </c>
      <c r="E464" t="s">
        <v>221</v>
      </c>
      <c r="F464">
        <v>15531711</v>
      </c>
      <c r="G464">
        <v>1000940532</v>
      </c>
      <c r="H464" t="s">
        <v>11447</v>
      </c>
      <c r="I464" t="s">
        <v>5434</v>
      </c>
      <c r="J464" t="s">
        <v>5435</v>
      </c>
      <c r="K464" t="s">
        <v>5436</v>
      </c>
      <c r="L464">
        <v>754</v>
      </c>
      <c r="M464">
        <v>6</v>
      </c>
      <c r="Q464" s="1">
        <v>44958</v>
      </c>
      <c r="R464" t="s">
        <v>2628</v>
      </c>
      <c r="V464">
        <v>5</v>
      </c>
      <c r="W464" t="s">
        <v>2938</v>
      </c>
      <c r="X464">
        <v>1</v>
      </c>
      <c r="Y464" t="s">
        <v>34899</v>
      </c>
      <c r="Z464">
        <v>9</v>
      </c>
      <c r="AA464">
        <v>195708</v>
      </c>
      <c r="AB464">
        <v>121</v>
      </c>
      <c r="AC464" t="s">
        <v>2640</v>
      </c>
      <c r="AD464">
        <v>1013</v>
      </c>
      <c r="AE464" t="s">
        <v>47</v>
      </c>
      <c r="AF464">
        <v>1</v>
      </c>
      <c r="AG464" t="s">
        <v>34895</v>
      </c>
      <c r="AH464">
        <v>22</v>
      </c>
      <c r="AI464" t="s">
        <v>34977</v>
      </c>
      <c r="AJ464">
        <v>159</v>
      </c>
      <c r="AK464" t="s">
        <v>5337</v>
      </c>
      <c r="AP464" t="s">
        <v>5437</v>
      </c>
      <c r="AQ464" t="s">
        <v>5438</v>
      </c>
      <c r="AR464">
        <v>0</v>
      </c>
      <c r="AS464" t="s">
        <v>2632</v>
      </c>
      <c r="AT464" t="s">
        <v>5439</v>
      </c>
      <c r="AW464">
        <v>55.766531460000003</v>
      </c>
      <c r="AX464">
        <v>12.445881330000001</v>
      </c>
      <c r="AY464" t="s">
        <v>2633</v>
      </c>
      <c r="AZ464">
        <v>1084</v>
      </c>
      <c r="BA464" t="s">
        <v>2634</v>
      </c>
    </row>
    <row r="465" spans="1:53" x14ac:dyDescent="0.25">
      <c r="A465">
        <v>159020</v>
      </c>
      <c r="B465" t="s">
        <v>35520</v>
      </c>
      <c r="C465">
        <v>2880</v>
      </c>
      <c r="D465" t="s">
        <v>35489</v>
      </c>
      <c r="E465" t="s">
        <v>35521</v>
      </c>
      <c r="F465">
        <v>70876116</v>
      </c>
      <c r="G465">
        <v>1003419190</v>
      </c>
      <c r="H465" t="s">
        <v>5440</v>
      </c>
      <c r="I465" t="s">
        <v>5441</v>
      </c>
      <c r="J465" t="s">
        <v>5442</v>
      </c>
      <c r="K465" t="s">
        <v>5443</v>
      </c>
      <c r="L465">
        <v>9</v>
      </c>
      <c r="M465">
        <v>138</v>
      </c>
      <c r="Q465" s="1">
        <v>44624</v>
      </c>
      <c r="R465" t="s">
        <v>2628</v>
      </c>
      <c r="V465">
        <v>5</v>
      </c>
      <c r="W465" t="s">
        <v>2938</v>
      </c>
      <c r="X465">
        <v>1</v>
      </c>
      <c r="Y465" t="s">
        <v>34899</v>
      </c>
      <c r="AA465">
        <v>190808</v>
      </c>
      <c r="AB465">
        <v>131</v>
      </c>
      <c r="AC465" t="s">
        <v>983</v>
      </c>
      <c r="AD465">
        <v>1062</v>
      </c>
      <c r="AE465" t="s">
        <v>3112</v>
      </c>
      <c r="AF465">
        <v>1</v>
      </c>
      <c r="AG465" t="s">
        <v>34895</v>
      </c>
      <c r="AH465">
        <v>99</v>
      </c>
      <c r="AI465" t="s">
        <v>34896</v>
      </c>
      <c r="AJ465">
        <v>159</v>
      </c>
      <c r="AK465" t="s">
        <v>5337</v>
      </c>
      <c r="AP465" t="s">
        <v>5444</v>
      </c>
      <c r="AQ465" t="s">
        <v>5445</v>
      </c>
      <c r="AR465">
        <v>0</v>
      </c>
      <c r="AS465" t="s">
        <v>2632</v>
      </c>
      <c r="AT465" t="s">
        <v>5446</v>
      </c>
      <c r="AW465">
        <v>55.764517159999997</v>
      </c>
      <c r="AX465">
        <v>12.451367319999999</v>
      </c>
      <c r="AY465" t="s">
        <v>2633</v>
      </c>
      <c r="AZ465">
        <v>1084</v>
      </c>
      <c r="BA465" t="s">
        <v>2634</v>
      </c>
    </row>
    <row r="466" spans="1:53" x14ac:dyDescent="0.25">
      <c r="A466">
        <v>159028</v>
      </c>
      <c r="B466" t="s">
        <v>5447</v>
      </c>
      <c r="C466">
        <v>2860</v>
      </c>
      <c r="D466" t="s">
        <v>35485</v>
      </c>
      <c r="E466" t="s">
        <v>5448</v>
      </c>
      <c r="F466">
        <v>29542384</v>
      </c>
      <c r="G466">
        <v>1003258939</v>
      </c>
      <c r="H466" t="s">
        <v>5449</v>
      </c>
      <c r="I466" t="s">
        <v>5450</v>
      </c>
      <c r="J466" t="s">
        <v>5451</v>
      </c>
      <c r="K466" t="s">
        <v>5452</v>
      </c>
      <c r="L466">
        <v>86</v>
      </c>
      <c r="M466">
        <v>81</v>
      </c>
      <c r="Q466" s="1">
        <v>43790</v>
      </c>
      <c r="R466" t="s">
        <v>2628</v>
      </c>
      <c r="V466">
        <v>4</v>
      </c>
      <c r="W466" t="s">
        <v>3081</v>
      </c>
      <c r="X466">
        <v>1</v>
      </c>
      <c r="Y466" t="s">
        <v>34899</v>
      </c>
      <c r="AA466">
        <v>195608</v>
      </c>
      <c r="AB466">
        <v>131</v>
      </c>
      <c r="AC466" t="s">
        <v>983</v>
      </c>
      <c r="AD466">
        <v>1061</v>
      </c>
      <c r="AE466" t="s">
        <v>983</v>
      </c>
      <c r="AF466">
        <v>1</v>
      </c>
      <c r="AG466" t="s">
        <v>34895</v>
      </c>
      <c r="AH466">
        <v>99</v>
      </c>
      <c r="AI466" t="s">
        <v>34896</v>
      </c>
      <c r="AJ466">
        <v>159</v>
      </c>
      <c r="AK466" t="s">
        <v>5337</v>
      </c>
      <c r="AP466" t="s">
        <v>5453</v>
      </c>
      <c r="AQ466" t="s">
        <v>5454</v>
      </c>
      <c r="AR466">
        <v>0</v>
      </c>
      <c r="AS466" t="s">
        <v>2632</v>
      </c>
      <c r="AT466" t="s">
        <v>5455</v>
      </c>
      <c r="AW466">
        <v>55.742904029999998</v>
      </c>
      <c r="AX466">
        <v>12.490530059999999</v>
      </c>
      <c r="AY466" t="s">
        <v>2633</v>
      </c>
      <c r="AZ466">
        <v>1084</v>
      </c>
      <c r="BA466" t="s">
        <v>2634</v>
      </c>
    </row>
    <row r="467" spans="1:53" x14ac:dyDescent="0.25">
      <c r="A467">
        <v>159031</v>
      </c>
      <c r="B467" t="s">
        <v>5456</v>
      </c>
      <c r="C467">
        <v>2730</v>
      </c>
      <c r="D467" t="s">
        <v>4131</v>
      </c>
      <c r="E467" t="s">
        <v>5457</v>
      </c>
      <c r="F467">
        <v>62761113</v>
      </c>
      <c r="G467">
        <v>1003264215</v>
      </c>
      <c r="H467" t="s">
        <v>5458</v>
      </c>
      <c r="I467" t="s">
        <v>5459</v>
      </c>
      <c r="J467" t="s">
        <v>5460</v>
      </c>
      <c r="K467" t="s">
        <v>35522</v>
      </c>
      <c r="L467">
        <v>597</v>
      </c>
      <c r="M467">
        <v>233</v>
      </c>
      <c r="Q467" s="1">
        <v>41113</v>
      </c>
      <c r="R467" t="s">
        <v>2628</v>
      </c>
      <c r="S467">
        <v>159</v>
      </c>
      <c r="T467" t="s">
        <v>5337</v>
      </c>
      <c r="U467">
        <v>41121</v>
      </c>
      <c r="V467">
        <v>2</v>
      </c>
      <c r="W467" t="s">
        <v>2629</v>
      </c>
      <c r="X467">
        <v>1</v>
      </c>
      <c r="Y467" t="s">
        <v>34899</v>
      </c>
      <c r="Z467">
        <v>8</v>
      </c>
      <c r="AA467">
        <v>196608</v>
      </c>
      <c r="AB467">
        <v>126</v>
      </c>
      <c r="AC467" t="s">
        <v>62</v>
      </c>
      <c r="AD467">
        <v>1015</v>
      </c>
      <c r="AE467" t="s">
        <v>62</v>
      </c>
      <c r="AF467">
        <v>3</v>
      </c>
      <c r="AG467" t="s">
        <v>2688</v>
      </c>
      <c r="AH467">
        <v>23</v>
      </c>
      <c r="AI467" t="s">
        <v>4038</v>
      </c>
      <c r="AJ467">
        <v>159</v>
      </c>
      <c r="AK467" t="s">
        <v>5337</v>
      </c>
      <c r="AL467">
        <v>2</v>
      </c>
      <c r="AM467" t="s">
        <v>2703</v>
      </c>
      <c r="AN467">
        <v>159002</v>
      </c>
      <c r="AP467" t="s">
        <v>5461</v>
      </c>
      <c r="AQ467" t="s">
        <v>5462</v>
      </c>
      <c r="AR467">
        <v>0</v>
      </c>
      <c r="AS467" t="s">
        <v>2632</v>
      </c>
      <c r="AT467" t="s">
        <v>35007</v>
      </c>
      <c r="AY467" t="s">
        <v>2633</v>
      </c>
      <c r="AZ467">
        <v>1084</v>
      </c>
      <c r="BA467" t="s">
        <v>2634</v>
      </c>
    </row>
    <row r="468" spans="1:53" x14ac:dyDescent="0.25">
      <c r="A468">
        <v>159034</v>
      </c>
      <c r="B468" t="s">
        <v>35523</v>
      </c>
      <c r="C468">
        <v>2880</v>
      </c>
      <c r="D468" t="s">
        <v>35489</v>
      </c>
      <c r="E468" t="s">
        <v>222</v>
      </c>
      <c r="F468">
        <v>70876116</v>
      </c>
      <c r="G468">
        <v>1003419190</v>
      </c>
      <c r="H468" t="s">
        <v>5440</v>
      </c>
      <c r="I468" t="s">
        <v>5441</v>
      </c>
      <c r="J468" t="s">
        <v>5442</v>
      </c>
      <c r="K468" t="s">
        <v>5443</v>
      </c>
      <c r="L468">
        <v>9</v>
      </c>
      <c r="M468">
        <v>138</v>
      </c>
      <c r="Q468" s="1">
        <v>44624</v>
      </c>
      <c r="R468" t="s">
        <v>2628</v>
      </c>
      <c r="U468" s="1"/>
      <c r="V468">
        <v>5</v>
      </c>
      <c r="W468" t="s">
        <v>2938</v>
      </c>
      <c r="X468">
        <v>1</v>
      </c>
      <c r="Y468" t="s">
        <v>34899</v>
      </c>
      <c r="Z468">
        <v>10</v>
      </c>
      <c r="AA468">
        <v>190808</v>
      </c>
      <c r="AB468">
        <v>121</v>
      </c>
      <c r="AC468" t="s">
        <v>2640</v>
      </c>
      <c r="AD468">
        <v>1013</v>
      </c>
      <c r="AE468" t="s">
        <v>47</v>
      </c>
      <c r="AF468">
        <v>1</v>
      </c>
      <c r="AG468" t="s">
        <v>34895</v>
      </c>
      <c r="AH468">
        <v>21</v>
      </c>
      <c r="AI468" t="s">
        <v>34900</v>
      </c>
      <c r="AJ468">
        <v>159</v>
      </c>
      <c r="AK468" t="s">
        <v>5337</v>
      </c>
      <c r="AP468" t="s">
        <v>5444</v>
      </c>
      <c r="AQ468" t="s">
        <v>5445</v>
      </c>
      <c r="AR468">
        <v>0</v>
      </c>
      <c r="AS468" t="s">
        <v>2632</v>
      </c>
      <c r="AT468" t="s">
        <v>5446</v>
      </c>
      <c r="AW468">
        <v>55.764517159999997</v>
      </c>
      <c r="AX468">
        <v>12.451367319999999</v>
      </c>
      <c r="AY468" t="s">
        <v>2633</v>
      </c>
      <c r="AZ468">
        <v>1084</v>
      </c>
      <c r="BA468" t="s">
        <v>2634</v>
      </c>
    </row>
    <row r="469" spans="1:53" x14ac:dyDescent="0.25">
      <c r="A469">
        <v>159035</v>
      </c>
      <c r="B469" t="s">
        <v>5463</v>
      </c>
      <c r="C469">
        <v>2880</v>
      </c>
      <c r="D469" t="s">
        <v>35489</v>
      </c>
      <c r="E469" t="s">
        <v>223</v>
      </c>
      <c r="F469">
        <v>59996614</v>
      </c>
      <c r="G469">
        <v>1003258952</v>
      </c>
      <c r="H469" t="s">
        <v>5464</v>
      </c>
      <c r="I469" t="s">
        <v>5465</v>
      </c>
      <c r="J469" t="s">
        <v>5466</v>
      </c>
      <c r="K469" t="s">
        <v>5467</v>
      </c>
      <c r="L469">
        <v>226</v>
      </c>
      <c r="M469">
        <v>53</v>
      </c>
      <c r="Q469" s="1">
        <v>43777</v>
      </c>
      <c r="R469" t="s">
        <v>2628</v>
      </c>
      <c r="V469">
        <v>5</v>
      </c>
      <c r="W469" t="s">
        <v>2938</v>
      </c>
      <c r="X469">
        <v>1</v>
      </c>
      <c r="Y469" t="s">
        <v>34899</v>
      </c>
      <c r="Z469">
        <v>9</v>
      </c>
      <c r="AA469">
        <v>196411</v>
      </c>
      <c r="AB469">
        <v>126</v>
      </c>
      <c r="AC469" t="s">
        <v>62</v>
      </c>
      <c r="AD469">
        <v>1015</v>
      </c>
      <c r="AE469" t="s">
        <v>62</v>
      </c>
      <c r="AF469">
        <v>1</v>
      </c>
      <c r="AG469" t="s">
        <v>34895</v>
      </c>
      <c r="AH469">
        <v>29</v>
      </c>
      <c r="AI469" t="s">
        <v>4159</v>
      </c>
      <c r="AJ469">
        <v>159</v>
      </c>
      <c r="AK469" t="s">
        <v>5337</v>
      </c>
      <c r="AP469" t="s">
        <v>5468</v>
      </c>
      <c r="AQ469" t="s">
        <v>5469</v>
      </c>
      <c r="AR469">
        <v>0</v>
      </c>
      <c r="AS469" t="s">
        <v>2632</v>
      </c>
      <c r="AT469" t="s">
        <v>5470</v>
      </c>
      <c r="AW469">
        <v>55.759952149999997</v>
      </c>
      <c r="AX469">
        <v>12.447609119999999</v>
      </c>
      <c r="AY469" t="s">
        <v>2633</v>
      </c>
      <c r="AZ469">
        <v>1084</v>
      </c>
      <c r="BA469" t="s">
        <v>2634</v>
      </c>
    </row>
    <row r="470" spans="1:53" x14ac:dyDescent="0.25">
      <c r="A470">
        <v>159036</v>
      </c>
      <c r="B470" t="s">
        <v>5471</v>
      </c>
      <c r="C470">
        <v>2800</v>
      </c>
      <c r="D470" t="s">
        <v>3687</v>
      </c>
      <c r="E470" t="s">
        <v>5472</v>
      </c>
      <c r="F470">
        <v>62761113</v>
      </c>
      <c r="G470">
        <v>1003258836</v>
      </c>
      <c r="H470" t="s">
        <v>5473</v>
      </c>
      <c r="I470" t="s">
        <v>5474</v>
      </c>
      <c r="J470" t="s">
        <v>5475</v>
      </c>
      <c r="K470" t="s">
        <v>5476</v>
      </c>
      <c r="L470">
        <v>201</v>
      </c>
      <c r="M470">
        <v>51</v>
      </c>
      <c r="Q470" s="1">
        <v>43699</v>
      </c>
      <c r="R470" t="s">
        <v>2628</v>
      </c>
      <c r="S470">
        <v>159</v>
      </c>
      <c r="T470" t="s">
        <v>5337</v>
      </c>
      <c r="U470">
        <v>40542</v>
      </c>
      <c r="V470">
        <v>2</v>
      </c>
      <c r="W470" t="s">
        <v>2629</v>
      </c>
      <c r="X470">
        <v>1</v>
      </c>
      <c r="Y470" t="s">
        <v>34899</v>
      </c>
      <c r="AA470">
        <v>198001</v>
      </c>
      <c r="AB470">
        <v>128</v>
      </c>
      <c r="AC470" t="s">
        <v>564</v>
      </c>
      <c r="AD470">
        <v>1051</v>
      </c>
      <c r="AE470" t="s">
        <v>564</v>
      </c>
      <c r="AF470">
        <v>3</v>
      </c>
      <c r="AG470" t="s">
        <v>2688</v>
      </c>
      <c r="AH470">
        <v>27</v>
      </c>
      <c r="AI470" t="s">
        <v>34995</v>
      </c>
      <c r="AJ470">
        <v>159</v>
      </c>
      <c r="AK470" t="s">
        <v>5337</v>
      </c>
      <c r="AP470" t="s">
        <v>5477</v>
      </c>
      <c r="AQ470" t="s">
        <v>5478</v>
      </c>
      <c r="AR470">
        <v>0</v>
      </c>
      <c r="AS470" t="s">
        <v>2632</v>
      </c>
      <c r="AT470" t="s">
        <v>5420</v>
      </c>
      <c r="AW470">
        <v>55.756557180000001</v>
      </c>
      <c r="AX470">
        <v>12.49949835</v>
      </c>
      <c r="AY470" t="s">
        <v>2633</v>
      </c>
      <c r="AZ470">
        <v>1084</v>
      </c>
      <c r="BA470" t="s">
        <v>2634</v>
      </c>
    </row>
    <row r="471" spans="1:53" x14ac:dyDescent="0.25">
      <c r="A471">
        <v>159038</v>
      </c>
      <c r="B471" t="s">
        <v>5479</v>
      </c>
      <c r="C471">
        <v>2860</v>
      </c>
      <c r="D471" t="s">
        <v>35485</v>
      </c>
      <c r="E471" t="s">
        <v>5480</v>
      </c>
      <c r="F471">
        <v>62761113</v>
      </c>
      <c r="G471">
        <v>1003263797</v>
      </c>
      <c r="H471" t="s">
        <v>35524</v>
      </c>
      <c r="I471" t="s">
        <v>5481</v>
      </c>
      <c r="J471" t="s">
        <v>5482</v>
      </c>
      <c r="K471" t="s">
        <v>5379</v>
      </c>
      <c r="L471">
        <v>215</v>
      </c>
      <c r="M471">
        <v>198</v>
      </c>
      <c r="Q471" s="1">
        <v>43777</v>
      </c>
      <c r="R471" t="s">
        <v>2628</v>
      </c>
      <c r="S471">
        <v>159</v>
      </c>
      <c r="T471" t="s">
        <v>5337</v>
      </c>
      <c r="U471" s="1"/>
      <c r="V471">
        <v>2</v>
      </c>
      <c r="W471" t="s">
        <v>2629</v>
      </c>
      <c r="X471">
        <v>1</v>
      </c>
      <c r="Y471" t="s">
        <v>34899</v>
      </c>
      <c r="Z471">
        <v>10</v>
      </c>
      <c r="AA471">
        <v>199708</v>
      </c>
      <c r="AB471">
        <v>121</v>
      </c>
      <c r="AC471" t="s">
        <v>2640</v>
      </c>
      <c r="AD471">
        <v>1012</v>
      </c>
      <c r="AE471" t="s">
        <v>2</v>
      </c>
      <c r="AF471">
        <v>1</v>
      </c>
      <c r="AG471" t="s">
        <v>34895</v>
      </c>
      <c r="AH471">
        <v>21</v>
      </c>
      <c r="AI471" t="s">
        <v>34900</v>
      </c>
      <c r="AJ471">
        <v>159</v>
      </c>
      <c r="AK471" t="s">
        <v>5337</v>
      </c>
      <c r="AO471">
        <v>280587</v>
      </c>
      <c r="AP471" t="s">
        <v>5483</v>
      </c>
      <c r="AQ471" t="s">
        <v>5484</v>
      </c>
      <c r="AR471">
        <v>2</v>
      </c>
      <c r="AS471" t="s">
        <v>3549</v>
      </c>
      <c r="AT471" t="s">
        <v>5382</v>
      </c>
      <c r="AW471">
        <v>55.731085810000003</v>
      </c>
      <c r="AX471">
        <v>12.49994704</v>
      </c>
      <c r="AY471" t="s">
        <v>2633</v>
      </c>
      <c r="AZ471">
        <v>1084</v>
      </c>
      <c r="BA471" t="s">
        <v>2634</v>
      </c>
    </row>
    <row r="472" spans="1:53" x14ac:dyDescent="0.25">
      <c r="A472">
        <v>159039</v>
      </c>
      <c r="B472" t="s">
        <v>5485</v>
      </c>
      <c r="C472">
        <v>2880</v>
      </c>
      <c r="D472" t="s">
        <v>35489</v>
      </c>
      <c r="E472" t="s">
        <v>224</v>
      </c>
      <c r="F472">
        <v>62761113</v>
      </c>
      <c r="G472">
        <v>1003259017</v>
      </c>
      <c r="H472" t="s">
        <v>35525</v>
      </c>
      <c r="I472" t="s">
        <v>5486</v>
      </c>
      <c r="J472" t="s">
        <v>5487</v>
      </c>
      <c r="K472" t="s">
        <v>5488</v>
      </c>
      <c r="L472">
        <v>858</v>
      </c>
      <c r="M472">
        <v>25</v>
      </c>
      <c r="Q472" s="1">
        <v>43777</v>
      </c>
      <c r="R472" t="s">
        <v>2988</v>
      </c>
      <c r="S472">
        <v>159</v>
      </c>
      <c r="T472" t="s">
        <v>5337</v>
      </c>
      <c r="V472">
        <v>2</v>
      </c>
      <c r="W472" t="s">
        <v>2629</v>
      </c>
      <c r="X472">
        <v>1</v>
      </c>
      <c r="Y472" t="s">
        <v>34899</v>
      </c>
      <c r="Z472">
        <v>10</v>
      </c>
      <c r="AA472">
        <v>200108</v>
      </c>
      <c r="AB472">
        <v>126</v>
      </c>
      <c r="AC472" t="s">
        <v>62</v>
      </c>
      <c r="AD472">
        <v>1015</v>
      </c>
      <c r="AE472" t="s">
        <v>62</v>
      </c>
      <c r="AF472">
        <v>1</v>
      </c>
      <c r="AG472" t="s">
        <v>34895</v>
      </c>
      <c r="AH472">
        <v>27</v>
      </c>
      <c r="AI472" t="s">
        <v>34995</v>
      </c>
      <c r="AJ472">
        <v>159</v>
      </c>
      <c r="AK472" t="s">
        <v>5337</v>
      </c>
      <c r="AP472" t="s">
        <v>5489</v>
      </c>
      <c r="AQ472" t="s">
        <v>5490</v>
      </c>
      <c r="AR472">
        <v>0</v>
      </c>
      <c r="AS472" t="s">
        <v>2632</v>
      </c>
      <c r="AT472" t="s">
        <v>5491</v>
      </c>
      <c r="AW472">
        <v>55.761110410000001</v>
      </c>
      <c r="AX472">
        <v>12.44431279</v>
      </c>
      <c r="AY472" t="s">
        <v>2633</v>
      </c>
      <c r="AZ472">
        <v>1084</v>
      </c>
      <c r="BA472" t="s">
        <v>2634</v>
      </c>
    </row>
    <row r="473" spans="1:53" x14ac:dyDescent="0.25">
      <c r="A473">
        <v>159040</v>
      </c>
      <c r="B473" t="s">
        <v>225</v>
      </c>
      <c r="C473">
        <v>2860</v>
      </c>
      <c r="D473" t="s">
        <v>35485</v>
      </c>
      <c r="E473" t="s">
        <v>225</v>
      </c>
      <c r="F473">
        <v>26865050</v>
      </c>
      <c r="G473">
        <v>1009484465</v>
      </c>
      <c r="H473" t="s">
        <v>5492</v>
      </c>
      <c r="J473" t="s">
        <v>5493</v>
      </c>
      <c r="K473" t="s">
        <v>35526</v>
      </c>
      <c r="L473">
        <v>682</v>
      </c>
      <c r="M473" t="s">
        <v>4491</v>
      </c>
      <c r="Q473" s="1">
        <v>44887</v>
      </c>
      <c r="R473" t="s">
        <v>2628</v>
      </c>
      <c r="V473">
        <v>5</v>
      </c>
      <c r="W473" t="s">
        <v>2938</v>
      </c>
      <c r="X473">
        <v>1</v>
      </c>
      <c r="Y473" t="s">
        <v>34899</v>
      </c>
      <c r="Z473">
        <v>9</v>
      </c>
      <c r="AA473">
        <v>200408</v>
      </c>
      <c r="AB473">
        <v>121</v>
      </c>
      <c r="AC473" t="s">
        <v>2640</v>
      </c>
      <c r="AD473">
        <v>1013</v>
      </c>
      <c r="AE473" t="s">
        <v>47</v>
      </c>
      <c r="AF473">
        <v>1</v>
      </c>
      <c r="AG473" t="s">
        <v>34895</v>
      </c>
      <c r="AH473">
        <v>21</v>
      </c>
      <c r="AI473" t="s">
        <v>34900</v>
      </c>
      <c r="AJ473">
        <v>159</v>
      </c>
      <c r="AK473" t="s">
        <v>5337</v>
      </c>
      <c r="AP473" t="s">
        <v>5494</v>
      </c>
      <c r="AQ473" t="s">
        <v>5495</v>
      </c>
      <c r="AR473">
        <v>0</v>
      </c>
      <c r="AS473" t="s">
        <v>2632</v>
      </c>
      <c r="AT473" t="s">
        <v>35527</v>
      </c>
      <c r="AW473">
        <v>55.738460510000003</v>
      </c>
      <c r="AX473">
        <v>12.483255870000001</v>
      </c>
      <c r="AY473" t="s">
        <v>2633</v>
      </c>
      <c r="AZ473">
        <v>1084</v>
      </c>
      <c r="BA473" t="s">
        <v>2634</v>
      </c>
    </row>
    <row r="474" spans="1:53" x14ac:dyDescent="0.25">
      <c r="A474">
        <v>159041</v>
      </c>
      <c r="B474" t="s">
        <v>226</v>
      </c>
      <c r="C474">
        <v>2730</v>
      </c>
      <c r="D474" t="s">
        <v>4131</v>
      </c>
      <c r="E474" t="s">
        <v>226</v>
      </c>
      <c r="F474">
        <v>30218159</v>
      </c>
      <c r="G474">
        <v>1013004796</v>
      </c>
      <c r="H474" t="s">
        <v>5496</v>
      </c>
      <c r="J474" t="s">
        <v>5497</v>
      </c>
      <c r="K474" t="s">
        <v>5498</v>
      </c>
      <c r="L474">
        <v>9060</v>
      </c>
      <c r="M474">
        <v>20</v>
      </c>
      <c r="O474">
        <v>1</v>
      </c>
      <c r="Q474" s="1">
        <v>42712</v>
      </c>
      <c r="R474" t="s">
        <v>2628</v>
      </c>
      <c r="S474">
        <v>159</v>
      </c>
      <c r="T474" t="s">
        <v>5337</v>
      </c>
      <c r="U474">
        <v>42004</v>
      </c>
      <c r="V474">
        <v>6</v>
      </c>
      <c r="W474" t="s">
        <v>3407</v>
      </c>
      <c r="X474">
        <v>1</v>
      </c>
      <c r="Y474" t="s">
        <v>34899</v>
      </c>
      <c r="Z474">
        <v>10</v>
      </c>
      <c r="AA474">
        <v>200609</v>
      </c>
      <c r="AB474">
        <v>129</v>
      </c>
      <c r="AC474" t="s">
        <v>122</v>
      </c>
      <c r="AD474">
        <v>1016</v>
      </c>
      <c r="AE474" t="s">
        <v>122</v>
      </c>
      <c r="AF474">
        <v>3</v>
      </c>
      <c r="AG474" t="s">
        <v>2688</v>
      </c>
      <c r="AH474">
        <v>99</v>
      </c>
      <c r="AI474" t="s">
        <v>34896</v>
      </c>
      <c r="AJ474">
        <v>163</v>
      </c>
      <c r="AK474" t="s">
        <v>4133</v>
      </c>
      <c r="AP474" t="s">
        <v>5499</v>
      </c>
      <c r="AQ474" t="s">
        <v>5500</v>
      </c>
      <c r="AR474">
        <v>0</v>
      </c>
      <c r="AS474" t="s">
        <v>2632</v>
      </c>
      <c r="AT474" t="s">
        <v>5501</v>
      </c>
      <c r="AW474">
        <v>55.724013677785898</v>
      </c>
      <c r="AX474">
        <v>12.4183845559128</v>
      </c>
      <c r="AY474" t="s">
        <v>2633</v>
      </c>
      <c r="AZ474">
        <v>1084</v>
      </c>
      <c r="BA474" t="s">
        <v>2634</v>
      </c>
    </row>
    <row r="475" spans="1:53" x14ac:dyDescent="0.25">
      <c r="A475">
        <v>159042</v>
      </c>
      <c r="B475" t="s">
        <v>5502</v>
      </c>
      <c r="C475">
        <v>2300</v>
      </c>
      <c r="D475" t="s">
        <v>34948</v>
      </c>
      <c r="E475" t="s">
        <v>35528</v>
      </c>
      <c r="F475">
        <v>12289219</v>
      </c>
      <c r="G475">
        <v>1000363707</v>
      </c>
      <c r="H475" t="s">
        <v>5503</v>
      </c>
      <c r="I475" t="s">
        <v>5504</v>
      </c>
      <c r="J475" t="s">
        <v>5505</v>
      </c>
      <c r="K475" t="s">
        <v>5506</v>
      </c>
      <c r="L475">
        <v>7155</v>
      </c>
      <c r="M475">
        <v>11</v>
      </c>
      <c r="Q475" s="1">
        <v>44245</v>
      </c>
      <c r="R475" t="s">
        <v>2628</v>
      </c>
      <c r="S475">
        <v>159</v>
      </c>
      <c r="T475" t="s">
        <v>5337</v>
      </c>
      <c r="U475" s="1"/>
      <c r="V475">
        <v>0</v>
      </c>
      <c r="W475" t="s">
        <v>3383</v>
      </c>
      <c r="X475">
        <v>1</v>
      </c>
      <c r="Y475" t="s">
        <v>34899</v>
      </c>
      <c r="AA475">
        <v>200808</v>
      </c>
      <c r="AB475">
        <v>128</v>
      </c>
      <c r="AC475" t="s">
        <v>564</v>
      </c>
      <c r="AD475">
        <v>1051</v>
      </c>
      <c r="AE475" t="s">
        <v>564</v>
      </c>
      <c r="AF475">
        <v>1</v>
      </c>
      <c r="AG475" t="s">
        <v>34895</v>
      </c>
      <c r="AH475">
        <v>99</v>
      </c>
      <c r="AI475" t="s">
        <v>34896</v>
      </c>
      <c r="AJ475">
        <v>101</v>
      </c>
      <c r="AK475" t="s">
        <v>34320</v>
      </c>
      <c r="AP475" t="s">
        <v>5507</v>
      </c>
      <c r="AQ475" t="s">
        <v>5508</v>
      </c>
      <c r="AR475">
        <v>0</v>
      </c>
      <c r="AS475" t="s">
        <v>2632</v>
      </c>
      <c r="AT475" t="s">
        <v>5509</v>
      </c>
      <c r="AW475">
        <v>55.665494709999997</v>
      </c>
      <c r="AX475">
        <v>12.58545092</v>
      </c>
      <c r="AY475" t="s">
        <v>2633</v>
      </c>
      <c r="AZ475">
        <v>1084</v>
      </c>
      <c r="BA475" t="s">
        <v>2634</v>
      </c>
    </row>
    <row r="476" spans="1:53" x14ac:dyDescent="0.25">
      <c r="A476">
        <v>159043</v>
      </c>
      <c r="B476" t="s">
        <v>5510</v>
      </c>
      <c r="C476">
        <v>2860</v>
      </c>
      <c r="D476" t="s">
        <v>35485</v>
      </c>
      <c r="E476" t="s">
        <v>35529</v>
      </c>
      <c r="F476">
        <v>26281741</v>
      </c>
      <c r="G476">
        <v>1008727046</v>
      </c>
      <c r="H476" t="s">
        <v>5511</v>
      </c>
      <c r="I476" t="s">
        <v>5512</v>
      </c>
      <c r="J476" t="s">
        <v>5513</v>
      </c>
      <c r="K476" t="s">
        <v>35530</v>
      </c>
      <c r="L476">
        <v>333</v>
      </c>
      <c r="M476">
        <v>4</v>
      </c>
      <c r="Q476" s="1">
        <v>43790</v>
      </c>
      <c r="R476" t="s">
        <v>2988</v>
      </c>
      <c r="V476">
        <v>5</v>
      </c>
      <c r="W476" t="s">
        <v>2938</v>
      </c>
      <c r="X476">
        <v>1</v>
      </c>
      <c r="Y476" t="s">
        <v>34899</v>
      </c>
      <c r="AA476">
        <v>200907</v>
      </c>
      <c r="AB476">
        <v>128</v>
      </c>
      <c r="AC476" t="s">
        <v>564</v>
      </c>
      <c r="AD476">
        <v>1051</v>
      </c>
      <c r="AE476" t="s">
        <v>564</v>
      </c>
      <c r="AF476">
        <v>1</v>
      </c>
      <c r="AG476" t="s">
        <v>34895</v>
      </c>
      <c r="AH476">
        <v>99</v>
      </c>
      <c r="AI476" t="s">
        <v>34896</v>
      </c>
      <c r="AJ476">
        <v>159</v>
      </c>
      <c r="AK476" t="s">
        <v>5337</v>
      </c>
      <c r="AP476" t="s">
        <v>5514</v>
      </c>
      <c r="AQ476" t="s">
        <v>5515</v>
      </c>
      <c r="AR476">
        <v>0</v>
      </c>
      <c r="AS476" t="s">
        <v>2632</v>
      </c>
      <c r="AT476" t="s">
        <v>35531</v>
      </c>
      <c r="AW476">
        <v>55.731164900000003</v>
      </c>
      <c r="AX476">
        <v>12.48594005</v>
      </c>
      <c r="AY476" t="s">
        <v>2633</v>
      </c>
      <c r="AZ476">
        <v>1084</v>
      </c>
      <c r="BA476" t="s">
        <v>2634</v>
      </c>
    </row>
    <row r="477" spans="1:53" x14ac:dyDescent="0.25">
      <c r="A477">
        <v>159200</v>
      </c>
      <c r="B477" t="s">
        <v>5516</v>
      </c>
      <c r="C477">
        <v>2860</v>
      </c>
      <c r="D477" t="s">
        <v>35485</v>
      </c>
      <c r="E477" t="s">
        <v>35532</v>
      </c>
      <c r="F477">
        <v>62761113</v>
      </c>
      <c r="G477">
        <v>1003264355</v>
      </c>
      <c r="H477" t="s">
        <v>5517</v>
      </c>
      <c r="I477" t="s">
        <v>5518</v>
      </c>
      <c r="J477" t="s">
        <v>5339</v>
      </c>
      <c r="K477" t="s">
        <v>35486</v>
      </c>
      <c r="L477">
        <v>719</v>
      </c>
      <c r="M477">
        <v>7</v>
      </c>
      <c r="Q477" s="1">
        <v>43790</v>
      </c>
      <c r="R477" t="s">
        <v>2628</v>
      </c>
      <c r="S477">
        <v>159</v>
      </c>
      <c r="T477" t="s">
        <v>5337</v>
      </c>
      <c r="V477">
        <v>2</v>
      </c>
      <c r="W477" t="s">
        <v>2629</v>
      </c>
      <c r="X477">
        <v>1</v>
      </c>
      <c r="Y477" t="s">
        <v>34899</v>
      </c>
      <c r="AB477">
        <v>932</v>
      </c>
      <c r="AC477" t="s">
        <v>324</v>
      </c>
      <c r="AD477">
        <v>2021</v>
      </c>
      <c r="AE477" t="s">
        <v>324</v>
      </c>
      <c r="AF477">
        <v>2</v>
      </c>
      <c r="AG477" t="s">
        <v>35025</v>
      </c>
      <c r="AH477">
        <v>10</v>
      </c>
      <c r="AI477" t="s">
        <v>35050</v>
      </c>
      <c r="AJ477">
        <v>159</v>
      </c>
      <c r="AK477" t="s">
        <v>5337</v>
      </c>
      <c r="AP477" t="s">
        <v>5519</v>
      </c>
      <c r="AQ477" t="s">
        <v>5341</v>
      </c>
      <c r="AR477">
        <v>0</v>
      </c>
      <c r="AS477" t="s">
        <v>2632</v>
      </c>
      <c r="AT477" t="s">
        <v>35487</v>
      </c>
      <c r="AW477">
        <v>55.742876619999997</v>
      </c>
      <c r="AX477">
        <v>12.49726351</v>
      </c>
      <c r="AY477" t="s">
        <v>2633</v>
      </c>
      <c r="AZ477">
        <v>1084</v>
      </c>
      <c r="BA477" t="s">
        <v>2634</v>
      </c>
    </row>
    <row r="478" spans="1:53" x14ac:dyDescent="0.25">
      <c r="A478">
        <v>159201</v>
      </c>
      <c r="B478" t="s">
        <v>35533</v>
      </c>
      <c r="C478">
        <v>2880</v>
      </c>
      <c r="D478" t="s">
        <v>35489</v>
      </c>
      <c r="E478" t="s">
        <v>35534</v>
      </c>
      <c r="F478">
        <v>62761113</v>
      </c>
      <c r="G478">
        <v>1003263505</v>
      </c>
      <c r="H478" t="s">
        <v>5520</v>
      </c>
      <c r="I478" t="s">
        <v>5521</v>
      </c>
      <c r="J478" t="s">
        <v>5522</v>
      </c>
      <c r="K478" t="s">
        <v>35535</v>
      </c>
      <c r="L478">
        <v>971</v>
      </c>
      <c r="M478">
        <v>156</v>
      </c>
      <c r="Q478" s="1">
        <v>43790</v>
      </c>
      <c r="R478" t="s">
        <v>2628</v>
      </c>
      <c r="S478">
        <v>159</v>
      </c>
      <c r="T478" t="s">
        <v>5337</v>
      </c>
      <c r="V478">
        <v>2</v>
      </c>
      <c r="W478" t="s">
        <v>2629</v>
      </c>
      <c r="X478">
        <v>1</v>
      </c>
      <c r="Y478" t="s">
        <v>34899</v>
      </c>
      <c r="AB478">
        <v>931</v>
      </c>
      <c r="AC478" t="s">
        <v>3546</v>
      </c>
      <c r="AD478">
        <v>2022</v>
      </c>
      <c r="AE478" t="s">
        <v>3546</v>
      </c>
      <c r="AF478">
        <v>2</v>
      </c>
      <c r="AG478" t="s">
        <v>35025</v>
      </c>
      <c r="AH478">
        <v>7</v>
      </c>
      <c r="AI478" t="s">
        <v>3444</v>
      </c>
      <c r="AJ478">
        <v>159</v>
      </c>
      <c r="AK478" t="s">
        <v>5337</v>
      </c>
      <c r="AP478" t="s">
        <v>5523</v>
      </c>
      <c r="AQ478" t="s">
        <v>5524</v>
      </c>
      <c r="AR478">
        <v>0</v>
      </c>
      <c r="AS478" t="s">
        <v>2632</v>
      </c>
      <c r="AT478" t="s">
        <v>35515</v>
      </c>
      <c r="AW478">
        <v>55.758156909999997</v>
      </c>
      <c r="AX478">
        <v>12.43201189</v>
      </c>
      <c r="AY478" t="s">
        <v>2633</v>
      </c>
      <c r="AZ478">
        <v>1084</v>
      </c>
      <c r="BA478" t="s">
        <v>2634</v>
      </c>
    </row>
    <row r="479" spans="1:53" x14ac:dyDescent="0.25">
      <c r="A479">
        <v>159210</v>
      </c>
      <c r="B479" t="s">
        <v>5525</v>
      </c>
      <c r="C479">
        <v>2860</v>
      </c>
      <c r="D479" t="s">
        <v>35485</v>
      </c>
      <c r="E479" t="s">
        <v>5526</v>
      </c>
      <c r="F479">
        <v>62761113</v>
      </c>
      <c r="G479">
        <v>1003263797</v>
      </c>
      <c r="H479" t="s">
        <v>35524</v>
      </c>
      <c r="I479" t="s">
        <v>5527</v>
      </c>
      <c r="J479" t="s">
        <v>5482</v>
      </c>
      <c r="K479" t="s">
        <v>5379</v>
      </c>
      <c r="L479">
        <v>215</v>
      </c>
      <c r="M479">
        <v>198</v>
      </c>
      <c r="Q479" s="1">
        <v>43777</v>
      </c>
      <c r="R479" t="s">
        <v>2628</v>
      </c>
      <c r="S479">
        <v>159</v>
      </c>
      <c r="T479" t="s">
        <v>5337</v>
      </c>
      <c r="V479">
        <v>2</v>
      </c>
      <c r="W479" t="s">
        <v>2629</v>
      </c>
      <c r="X479">
        <v>1</v>
      </c>
      <c r="Y479" t="s">
        <v>34899</v>
      </c>
      <c r="AA479">
        <v>197308</v>
      </c>
      <c r="AB479">
        <v>125</v>
      </c>
      <c r="AC479" t="s">
        <v>3462</v>
      </c>
      <c r="AD479">
        <v>1014</v>
      </c>
      <c r="AE479" t="s">
        <v>102</v>
      </c>
      <c r="AF479">
        <v>1</v>
      </c>
      <c r="AG479" t="s">
        <v>34895</v>
      </c>
      <c r="AH479">
        <v>24</v>
      </c>
      <c r="AI479" t="s">
        <v>3462</v>
      </c>
      <c r="AJ479">
        <v>159</v>
      </c>
      <c r="AK479" t="s">
        <v>5337</v>
      </c>
      <c r="AO479">
        <v>280587</v>
      </c>
      <c r="AP479" t="s">
        <v>5483</v>
      </c>
      <c r="AQ479" t="s">
        <v>5484</v>
      </c>
      <c r="AR479">
        <v>2</v>
      </c>
      <c r="AS479" t="s">
        <v>3549</v>
      </c>
      <c r="AT479" t="s">
        <v>5382</v>
      </c>
      <c r="AW479">
        <v>55.731085810000003</v>
      </c>
      <c r="AX479">
        <v>12.49994704</v>
      </c>
      <c r="AY479" t="s">
        <v>2633</v>
      </c>
      <c r="AZ479">
        <v>1084</v>
      </c>
      <c r="BA479" t="s">
        <v>2634</v>
      </c>
    </row>
    <row r="480" spans="1:53" x14ac:dyDescent="0.25">
      <c r="A480">
        <v>159375</v>
      </c>
      <c r="B480" t="s">
        <v>5528</v>
      </c>
      <c r="C480">
        <v>2860</v>
      </c>
      <c r="D480" t="s">
        <v>35485</v>
      </c>
      <c r="E480" t="s">
        <v>5529</v>
      </c>
      <c r="F480">
        <v>15349670</v>
      </c>
      <c r="G480">
        <v>1000907898</v>
      </c>
      <c r="H480" t="s">
        <v>35536</v>
      </c>
      <c r="I480" t="s">
        <v>5530</v>
      </c>
      <c r="J480" t="s">
        <v>5531</v>
      </c>
      <c r="K480" t="s">
        <v>35537</v>
      </c>
      <c r="L480">
        <v>682</v>
      </c>
      <c r="M480" t="s">
        <v>5532</v>
      </c>
      <c r="Q480" s="1">
        <v>43049</v>
      </c>
      <c r="R480" t="s">
        <v>2628</v>
      </c>
      <c r="U480">
        <v>43040</v>
      </c>
      <c r="V480">
        <v>5</v>
      </c>
      <c r="W480" t="s">
        <v>2938</v>
      </c>
      <c r="X480">
        <v>1</v>
      </c>
      <c r="Y480" t="s">
        <v>34899</v>
      </c>
      <c r="AA480">
        <v>199101</v>
      </c>
      <c r="AB480">
        <v>147</v>
      </c>
      <c r="AC480" t="s">
        <v>35093</v>
      </c>
      <c r="AD480">
        <v>1021</v>
      </c>
      <c r="AE480" t="s">
        <v>35093</v>
      </c>
      <c r="AF480">
        <v>3</v>
      </c>
      <c r="AG480" t="s">
        <v>2688</v>
      </c>
      <c r="AH480">
        <v>86</v>
      </c>
      <c r="AI480" t="s">
        <v>35093</v>
      </c>
      <c r="AJ480">
        <v>159</v>
      </c>
      <c r="AK480" t="s">
        <v>5337</v>
      </c>
      <c r="AP480" t="s">
        <v>5533</v>
      </c>
      <c r="AQ480" t="s">
        <v>5534</v>
      </c>
      <c r="AR480">
        <v>0</v>
      </c>
      <c r="AS480" t="s">
        <v>2632</v>
      </c>
      <c r="AT480" t="s">
        <v>35527</v>
      </c>
      <c r="AW480">
        <v>55.738080969999999</v>
      </c>
      <c r="AX480">
        <v>12.48335462</v>
      </c>
      <c r="AY480" t="s">
        <v>2633</v>
      </c>
      <c r="AZ480">
        <v>1084</v>
      </c>
      <c r="BA480" t="s">
        <v>2634</v>
      </c>
    </row>
    <row r="481" spans="1:53" x14ac:dyDescent="0.25">
      <c r="A481">
        <v>159401</v>
      </c>
      <c r="B481" t="s">
        <v>5535</v>
      </c>
      <c r="C481">
        <v>2860</v>
      </c>
      <c r="D481" t="s">
        <v>35485</v>
      </c>
      <c r="E481" t="s">
        <v>5535</v>
      </c>
      <c r="F481">
        <v>20578912</v>
      </c>
      <c r="G481">
        <v>1007682006</v>
      </c>
      <c r="H481" t="s">
        <v>4652</v>
      </c>
      <c r="I481" t="s">
        <v>4653</v>
      </c>
      <c r="J481" t="s">
        <v>4654</v>
      </c>
      <c r="K481" t="s">
        <v>5536</v>
      </c>
      <c r="L481">
        <v>883</v>
      </c>
      <c r="M481">
        <v>15</v>
      </c>
      <c r="Q481" s="1">
        <v>43790</v>
      </c>
      <c r="R481" t="s">
        <v>2628</v>
      </c>
      <c r="U481" s="1"/>
      <c r="V481">
        <v>4</v>
      </c>
      <c r="W481" t="s">
        <v>3081</v>
      </c>
      <c r="X481">
        <v>1</v>
      </c>
      <c r="Y481" t="s">
        <v>34899</v>
      </c>
      <c r="AA481">
        <v>191710</v>
      </c>
      <c r="AB481">
        <v>242</v>
      </c>
      <c r="AC481" t="s">
        <v>3671</v>
      </c>
      <c r="AD481">
        <v>1071</v>
      </c>
      <c r="AE481" t="s">
        <v>111</v>
      </c>
      <c r="AF481">
        <v>1</v>
      </c>
      <c r="AG481" t="s">
        <v>34895</v>
      </c>
      <c r="AH481">
        <v>99</v>
      </c>
      <c r="AI481" t="s">
        <v>34896</v>
      </c>
      <c r="AJ481">
        <v>159</v>
      </c>
      <c r="AK481" t="s">
        <v>5337</v>
      </c>
      <c r="AO481">
        <v>147401</v>
      </c>
      <c r="AP481" t="s">
        <v>4655</v>
      </c>
      <c r="AQ481" t="s">
        <v>4656</v>
      </c>
      <c r="AR481">
        <v>2</v>
      </c>
      <c r="AS481" t="s">
        <v>3549</v>
      </c>
      <c r="AT481" t="s">
        <v>5537</v>
      </c>
      <c r="AW481">
        <v>55.740216330000003</v>
      </c>
      <c r="AX481">
        <v>12.480756209999999</v>
      </c>
      <c r="AY481" t="s">
        <v>2633</v>
      </c>
      <c r="AZ481">
        <v>1084</v>
      </c>
      <c r="BA481" t="s">
        <v>2634</v>
      </c>
    </row>
    <row r="482" spans="1:53" x14ac:dyDescent="0.25">
      <c r="A482">
        <v>159403</v>
      </c>
      <c r="B482" t="s">
        <v>35538</v>
      </c>
      <c r="C482">
        <v>2860</v>
      </c>
      <c r="D482" t="s">
        <v>35485</v>
      </c>
      <c r="E482" t="s">
        <v>35539</v>
      </c>
      <c r="F482">
        <v>30787986</v>
      </c>
      <c r="G482">
        <v>1003403642</v>
      </c>
      <c r="H482" t="s">
        <v>3759</v>
      </c>
      <c r="I482" t="s">
        <v>5538</v>
      </c>
      <c r="J482" t="s">
        <v>5539</v>
      </c>
      <c r="K482" t="s">
        <v>35540</v>
      </c>
      <c r="L482">
        <v>596</v>
      </c>
      <c r="M482">
        <v>5</v>
      </c>
      <c r="Q482" s="1">
        <v>42712</v>
      </c>
      <c r="R482" t="s">
        <v>2628</v>
      </c>
      <c r="U482">
        <v>42705</v>
      </c>
      <c r="V482">
        <v>4</v>
      </c>
      <c r="W482" t="s">
        <v>3081</v>
      </c>
      <c r="X482">
        <v>4</v>
      </c>
      <c r="Y482" t="s">
        <v>3442</v>
      </c>
      <c r="AA482">
        <v>200101</v>
      </c>
      <c r="AB482">
        <v>311</v>
      </c>
      <c r="AC482" t="s">
        <v>35134</v>
      </c>
      <c r="AD482">
        <v>1085</v>
      </c>
      <c r="AE482" t="s">
        <v>35115</v>
      </c>
      <c r="AF482">
        <v>3</v>
      </c>
      <c r="AG482" t="s">
        <v>2688</v>
      </c>
      <c r="AH482">
        <v>33</v>
      </c>
      <c r="AI482" t="s">
        <v>4550</v>
      </c>
      <c r="AJ482">
        <v>159</v>
      </c>
      <c r="AK482" t="s">
        <v>5337</v>
      </c>
      <c r="AL482">
        <v>2</v>
      </c>
      <c r="AM482" t="s">
        <v>2703</v>
      </c>
      <c r="AN482">
        <v>280717</v>
      </c>
      <c r="AO482">
        <v>219416</v>
      </c>
      <c r="AP482" t="s">
        <v>5540</v>
      </c>
      <c r="AQ482" t="s">
        <v>5541</v>
      </c>
      <c r="AR482">
        <v>2</v>
      </c>
      <c r="AS482" t="s">
        <v>3549</v>
      </c>
      <c r="AT482" t="s">
        <v>35500</v>
      </c>
      <c r="AW482">
        <v>55.723463792448101</v>
      </c>
      <c r="AX482">
        <v>12.4768936230841</v>
      </c>
      <c r="AY482" t="s">
        <v>2633</v>
      </c>
      <c r="AZ482">
        <v>1084</v>
      </c>
      <c r="BA482" t="s">
        <v>2634</v>
      </c>
    </row>
    <row r="483" spans="1:53" x14ac:dyDescent="0.25">
      <c r="A483">
        <v>159405</v>
      </c>
      <c r="B483" t="s">
        <v>5542</v>
      </c>
      <c r="C483">
        <v>2860</v>
      </c>
      <c r="D483" t="s">
        <v>35485</v>
      </c>
      <c r="E483" t="s">
        <v>5542</v>
      </c>
      <c r="F483">
        <v>33284101</v>
      </c>
      <c r="H483" t="s">
        <v>35141</v>
      </c>
      <c r="I483" t="s">
        <v>5543</v>
      </c>
      <c r="J483" t="s">
        <v>3807</v>
      </c>
      <c r="K483" t="s">
        <v>5452</v>
      </c>
      <c r="L483">
        <v>86</v>
      </c>
      <c r="M483">
        <v>81</v>
      </c>
      <c r="Q483" s="1">
        <v>44544</v>
      </c>
      <c r="R483" t="s">
        <v>2628</v>
      </c>
      <c r="U483" s="1">
        <v>44544</v>
      </c>
      <c r="V483">
        <v>4</v>
      </c>
      <c r="W483" t="s">
        <v>3081</v>
      </c>
      <c r="X483">
        <v>1</v>
      </c>
      <c r="Y483" t="s">
        <v>34899</v>
      </c>
      <c r="AA483">
        <v>199101</v>
      </c>
      <c r="AB483">
        <v>281</v>
      </c>
      <c r="AC483" t="s">
        <v>3808</v>
      </c>
      <c r="AD483">
        <v>1071</v>
      </c>
      <c r="AE483" t="s">
        <v>111</v>
      </c>
      <c r="AF483">
        <v>3</v>
      </c>
      <c r="AG483" t="s">
        <v>2688</v>
      </c>
      <c r="AH483">
        <v>99</v>
      </c>
      <c r="AI483" t="s">
        <v>34896</v>
      </c>
      <c r="AJ483">
        <v>159</v>
      </c>
      <c r="AK483" t="s">
        <v>5337</v>
      </c>
      <c r="AL483">
        <v>2</v>
      </c>
      <c r="AM483" t="s">
        <v>2703</v>
      </c>
      <c r="AN483">
        <v>281074</v>
      </c>
      <c r="AO483">
        <v>281074</v>
      </c>
      <c r="AP483" t="s">
        <v>3809</v>
      </c>
      <c r="AQ483" t="s">
        <v>3810</v>
      </c>
      <c r="AR483">
        <v>2</v>
      </c>
      <c r="AS483" t="s">
        <v>3549</v>
      </c>
      <c r="AT483" t="s">
        <v>5455</v>
      </c>
      <c r="AW483">
        <v>55.742878130000001</v>
      </c>
      <c r="AX483">
        <v>12.49046049</v>
      </c>
      <c r="AY483" t="s">
        <v>2633</v>
      </c>
      <c r="AZ483">
        <v>1084</v>
      </c>
      <c r="BA483" t="s">
        <v>2634</v>
      </c>
    </row>
    <row r="484" spans="1:53" x14ac:dyDescent="0.25">
      <c r="A484">
        <v>161000</v>
      </c>
      <c r="C484">
        <v>2600</v>
      </c>
      <c r="D484" t="s">
        <v>5005</v>
      </c>
      <c r="E484" t="s">
        <v>5011</v>
      </c>
      <c r="F484">
        <v>65120119</v>
      </c>
      <c r="H484" t="s">
        <v>5544</v>
      </c>
      <c r="I484" t="s">
        <v>5545</v>
      </c>
      <c r="J484" t="s">
        <v>5546</v>
      </c>
      <c r="K484" t="s">
        <v>35541</v>
      </c>
      <c r="L484">
        <v>386</v>
      </c>
      <c r="M484">
        <v>2</v>
      </c>
      <c r="Q484" s="1">
        <v>43790</v>
      </c>
      <c r="R484" t="s">
        <v>2988</v>
      </c>
      <c r="S484">
        <v>161</v>
      </c>
      <c r="T484" t="s">
        <v>5011</v>
      </c>
      <c r="U484" s="1"/>
      <c r="V484">
        <v>2</v>
      </c>
      <c r="W484" t="s">
        <v>2629</v>
      </c>
      <c r="X484">
        <v>5</v>
      </c>
      <c r="Y484" t="s">
        <v>34894</v>
      </c>
      <c r="AA484">
        <v>200701</v>
      </c>
      <c r="AB484">
        <v>923</v>
      </c>
      <c r="AC484" t="s">
        <v>149</v>
      </c>
      <c r="AD484">
        <v>2013</v>
      </c>
      <c r="AE484" t="s">
        <v>149</v>
      </c>
      <c r="AF484">
        <v>1</v>
      </c>
      <c r="AG484" t="s">
        <v>34895</v>
      </c>
      <c r="AH484">
        <v>99</v>
      </c>
      <c r="AI484" t="s">
        <v>34896</v>
      </c>
      <c r="AJ484">
        <v>161</v>
      </c>
      <c r="AK484" t="s">
        <v>5011</v>
      </c>
      <c r="AP484" t="s">
        <v>5547</v>
      </c>
      <c r="AQ484" t="s">
        <v>5548</v>
      </c>
      <c r="AR484">
        <v>0</v>
      </c>
      <c r="AS484" t="s">
        <v>2632</v>
      </c>
      <c r="AT484" t="s">
        <v>35542</v>
      </c>
      <c r="AU484" t="s">
        <v>34898</v>
      </c>
      <c r="AW484">
        <v>55.664909080000001</v>
      </c>
      <c r="AX484">
        <v>12.39417882</v>
      </c>
      <c r="AY484" t="s">
        <v>2633</v>
      </c>
      <c r="AZ484">
        <v>1084</v>
      </c>
      <c r="BA484" t="s">
        <v>2634</v>
      </c>
    </row>
    <row r="485" spans="1:53" x14ac:dyDescent="0.25">
      <c r="A485">
        <v>161002</v>
      </c>
      <c r="B485" t="s">
        <v>5549</v>
      </c>
      <c r="C485">
        <v>2600</v>
      </c>
      <c r="D485" t="s">
        <v>5005</v>
      </c>
      <c r="E485" t="s">
        <v>5550</v>
      </c>
      <c r="F485">
        <v>65120119</v>
      </c>
      <c r="G485">
        <v>1003265181</v>
      </c>
      <c r="H485" t="s">
        <v>5551</v>
      </c>
      <c r="I485" t="s">
        <v>5552</v>
      </c>
      <c r="J485" t="s">
        <v>5553</v>
      </c>
      <c r="K485" t="s">
        <v>5554</v>
      </c>
      <c r="L485">
        <v>427</v>
      </c>
      <c r="M485">
        <v>120</v>
      </c>
      <c r="Q485" s="1">
        <v>44350</v>
      </c>
      <c r="R485" t="s">
        <v>2628</v>
      </c>
      <c r="S485">
        <v>161</v>
      </c>
      <c r="T485" t="s">
        <v>5011</v>
      </c>
      <c r="V485">
        <v>2</v>
      </c>
      <c r="W485" t="s">
        <v>2629</v>
      </c>
      <c r="X485">
        <v>1</v>
      </c>
      <c r="Y485" t="s">
        <v>34899</v>
      </c>
      <c r="Z485">
        <v>10</v>
      </c>
      <c r="AA485">
        <v>195008</v>
      </c>
      <c r="AB485">
        <v>121</v>
      </c>
      <c r="AC485" t="s">
        <v>2640</v>
      </c>
      <c r="AD485">
        <v>1012</v>
      </c>
      <c r="AE485" t="s">
        <v>2</v>
      </c>
      <c r="AF485">
        <v>1</v>
      </c>
      <c r="AG485" t="s">
        <v>34895</v>
      </c>
      <c r="AH485">
        <v>21</v>
      </c>
      <c r="AI485" t="s">
        <v>34900</v>
      </c>
      <c r="AJ485">
        <v>161</v>
      </c>
      <c r="AK485" t="s">
        <v>5011</v>
      </c>
      <c r="AO485">
        <v>280325</v>
      </c>
      <c r="AP485" t="s">
        <v>5555</v>
      </c>
      <c r="AQ485" t="s">
        <v>5556</v>
      </c>
      <c r="AR485">
        <v>2</v>
      </c>
      <c r="AS485" t="s">
        <v>3549</v>
      </c>
      <c r="AT485" t="s">
        <v>5557</v>
      </c>
      <c r="AW485">
        <v>55.677283160000002</v>
      </c>
      <c r="AX485">
        <v>12.40055703</v>
      </c>
      <c r="AY485" t="s">
        <v>2633</v>
      </c>
      <c r="AZ485">
        <v>1084</v>
      </c>
      <c r="BA485" t="s">
        <v>2634</v>
      </c>
    </row>
    <row r="486" spans="1:53" x14ac:dyDescent="0.25">
      <c r="A486">
        <v>161003</v>
      </c>
      <c r="B486" t="s">
        <v>35543</v>
      </c>
      <c r="C486">
        <v>2600</v>
      </c>
      <c r="D486" t="s">
        <v>5005</v>
      </c>
      <c r="E486" t="s">
        <v>35544</v>
      </c>
      <c r="F486">
        <v>65120119</v>
      </c>
      <c r="G486">
        <v>1003265041</v>
      </c>
      <c r="H486" t="s">
        <v>35545</v>
      </c>
      <c r="I486" t="s">
        <v>5558</v>
      </c>
      <c r="J486" t="s">
        <v>5559</v>
      </c>
      <c r="K486" t="s">
        <v>5560</v>
      </c>
      <c r="L486">
        <v>159</v>
      </c>
      <c r="M486">
        <v>2</v>
      </c>
      <c r="Q486" s="1">
        <v>43777</v>
      </c>
      <c r="R486" t="s">
        <v>2628</v>
      </c>
      <c r="S486">
        <v>161</v>
      </c>
      <c r="T486" t="s">
        <v>5011</v>
      </c>
      <c r="V486">
        <v>2</v>
      </c>
      <c r="W486" t="s">
        <v>2629</v>
      </c>
      <c r="X486">
        <v>1</v>
      </c>
      <c r="Y486" t="s">
        <v>34899</v>
      </c>
      <c r="Z486">
        <v>9</v>
      </c>
      <c r="AA486">
        <v>195608</v>
      </c>
      <c r="AB486">
        <v>121</v>
      </c>
      <c r="AC486" t="s">
        <v>2640</v>
      </c>
      <c r="AD486">
        <v>1012</v>
      </c>
      <c r="AE486" t="s">
        <v>2</v>
      </c>
      <c r="AF486">
        <v>1</v>
      </c>
      <c r="AG486" t="s">
        <v>34895</v>
      </c>
      <c r="AH486">
        <v>21</v>
      </c>
      <c r="AI486" t="s">
        <v>34900</v>
      </c>
      <c r="AJ486">
        <v>161</v>
      </c>
      <c r="AK486" t="s">
        <v>5011</v>
      </c>
      <c r="AO486">
        <v>280325</v>
      </c>
      <c r="AP486" t="s">
        <v>5561</v>
      </c>
      <c r="AQ486" t="s">
        <v>5562</v>
      </c>
      <c r="AR486">
        <v>2</v>
      </c>
      <c r="AS486" t="s">
        <v>3549</v>
      </c>
      <c r="AT486" t="s">
        <v>5563</v>
      </c>
      <c r="AW486">
        <v>55.665877680000001</v>
      </c>
      <c r="AX486">
        <v>12.407554510000001</v>
      </c>
      <c r="AY486" t="s">
        <v>2633</v>
      </c>
      <c r="AZ486">
        <v>1084</v>
      </c>
      <c r="BA486" t="s">
        <v>2634</v>
      </c>
    </row>
    <row r="487" spans="1:53" x14ac:dyDescent="0.25">
      <c r="A487">
        <v>161004</v>
      </c>
      <c r="B487" t="s">
        <v>5564</v>
      </c>
      <c r="C487">
        <v>2600</v>
      </c>
      <c r="D487" t="s">
        <v>5005</v>
      </c>
      <c r="E487" t="s">
        <v>5565</v>
      </c>
      <c r="F487">
        <v>65120119</v>
      </c>
      <c r="G487">
        <v>1003265259</v>
      </c>
      <c r="H487" t="s">
        <v>5566</v>
      </c>
      <c r="I487" t="s">
        <v>5567</v>
      </c>
      <c r="J487" t="s">
        <v>5568</v>
      </c>
      <c r="K487" t="s">
        <v>5569</v>
      </c>
      <c r="L487">
        <v>462</v>
      </c>
      <c r="M487">
        <v>81</v>
      </c>
      <c r="Q487" s="1">
        <v>43867</v>
      </c>
      <c r="R487" t="s">
        <v>2628</v>
      </c>
      <c r="S487">
        <v>161</v>
      </c>
      <c r="T487" t="s">
        <v>5011</v>
      </c>
      <c r="V487">
        <v>2</v>
      </c>
      <c r="W487" t="s">
        <v>2629</v>
      </c>
      <c r="X487">
        <v>1</v>
      </c>
      <c r="Y487" t="s">
        <v>34899</v>
      </c>
      <c r="Z487">
        <v>10</v>
      </c>
      <c r="AA487">
        <v>196108</v>
      </c>
      <c r="AB487">
        <v>121</v>
      </c>
      <c r="AC487" t="s">
        <v>2640</v>
      </c>
      <c r="AD487">
        <v>1012</v>
      </c>
      <c r="AE487" t="s">
        <v>2</v>
      </c>
      <c r="AF487">
        <v>1</v>
      </c>
      <c r="AG487" t="s">
        <v>34895</v>
      </c>
      <c r="AH487">
        <v>21</v>
      </c>
      <c r="AI487" t="s">
        <v>34900</v>
      </c>
      <c r="AJ487">
        <v>161</v>
      </c>
      <c r="AK487" t="s">
        <v>5011</v>
      </c>
      <c r="AO487">
        <v>280325</v>
      </c>
      <c r="AP487" t="s">
        <v>5570</v>
      </c>
      <c r="AQ487" t="s">
        <v>5571</v>
      </c>
      <c r="AR487">
        <v>2</v>
      </c>
      <c r="AS487" t="s">
        <v>3549</v>
      </c>
      <c r="AT487" t="s">
        <v>5572</v>
      </c>
      <c r="AW487">
        <v>55.666948300000001</v>
      </c>
      <c r="AX487">
        <v>12.37832306</v>
      </c>
      <c r="AY487" t="s">
        <v>2633</v>
      </c>
      <c r="AZ487">
        <v>1084</v>
      </c>
      <c r="BA487" t="s">
        <v>2634</v>
      </c>
    </row>
    <row r="488" spans="1:53" x14ac:dyDescent="0.25">
      <c r="A488">
        <v>161006</v>
      </c>
      <c r="B488" t="s">
        <v>35546</v>
      </c>
      <c r="C488">
        <v>2600</v>
      </c>
      <c r="D488" t="s">
        <v>5005</v>
      </c>
      <c r="E488" t="s">
        <v>227</v>
      </c>
      <c r="F488">
        <v>65120119</v>
      </c>
      <c r="G488">
        <v>1017700517</v>
      </c>
      <c r="H488" t="s">
        <v>34871</v>
      </c>
      <c r="J488" t="s">
        <v>5573</v>
      </c>
      <c r="K488" t="s">
        <v>5574</v>
      </c>
      <c r="L488">
        <v>349</v>
      </c>
      <c r="M488" t="s">
        <v>5575</v>
      </c>
      <c r="Q488" s="1">
        <v>44896</v>
      </c>
      <c r="R488" t="s">
        <v>2628</v>
      </c>
      <c r="S488">
        <v>161</v>
      </c>
      <c r="T488" t="s">
        <v>5011</v>
      </c>
      <c r="V488">
        <v>2</v>
      </c>
      <c r="W488" t="s">
        <v>2629</v>
      </c>
      <c r="X488">
        <v>1</v>
      </c>
      <c r="Y488" t="s">
        <v>34899</v>
      </c>
      <c r="Z488">
        <v>10</v>
      </c>
      <c r="AA488">
        <v>196001</v>
      </c>
      <c r="AB488">
        <v>121</v>
      </c>
      <c r="AC488" t="s">
        <v>2640</v>
      </c>
      <c r="AD488">
        <v>1012</v>
      </c>
      <c r="AE488" t="s">
        <v>2</v>
      </c>
      <c r="AF488">
        <v>1</v>
      </c>
      <c r="AG488" t="s">
        <v>34895</v>
      </c>
      <c r="AH488">
        <v>27</v>
      </c>
      <c r="AI488" t="s">
        <v>34995</v>
      </c>
      <c r="AJ488">
        <v>161</v>
      </c>
      <c r="AK488" t="s">
        <v>5011</v>
      </c>
      <c r="AP488" t="s">
        <v>5576</v>
      </c>
      <c r="AQ488" t="s">
        <v>34870</v>
      </c>
      <c r="AR488">
        <v>0</v>
      </c>
      <c r="AS488" t="s">
        <v>2632</v>
      </c>
      <c r="AT488" t="s">
        <v>5577</v>
      </c>
      <c r="AW488">
        <v>55.671763990000002</v>
      </c>
      <c r="AX488">
        <v>12.392770349999999</v>
      </c>
      <c r="AY488" t="s">
        <v>2633</v>
      </c>
      <c r="AZ488">
        <v>1084</v>
      </c>
      <c r="BA488" t="s">
        <v>2634</v>
      </c>
    </row>
    <row r="489" spans="1:53" x14ac:dyDescent="0.25">
      <c r="A489">
        <v>161007</v>
      </c>
      <c r="B489" t="s">
        <v>5578</v>
      </c>
      <c r="C489">
        <v>2600</v>
      </c>
      <c r="D489" t="s">
        <v>5005</v>
      </c>
      <c r="E489" t="s">
        <v>35547</v>
      </c>
      <c r="F489">
        <v>65120119</v>
      </c>
      <c r="G489">
        <v>1003265144</v>
      </c>
      <c r="H489" t="s">
        <v>5579</v>
      </c>
      <c r="J489" t="s">
        <v>5580</v>
      </c>
      <c r="K489" t="s">
        <v>5581</v>
      </c>
      <c r="L489">
        <v>358</v>
      </c>
      <c r="M489">
        <v>57</v>
      </c>
      <c r="Q489" s="1">
        <v>40639</v>
      </c>
      <c r="R489" t="s">
        <v>2628</v>
      </c>
      <c r="S489">
        <v>161</v>
      </c>
      <c r="T489" t="s">
        <v>5011</v>
      </c>
      <c r="U489">
        <v>40633</v>
      </c>
      <c r="V489">
        <v>2</v>
      </c>
      <c r="W489" t="s">
        <v>2629</v>
      </c>
      <c r="X489">
        <v>1</v>
      </c>
      <c r="Y489" t="s">
        <v>34899</v>
      </c>
      <c r="Z489">
        <v>7</v>
      </c>
      <c r="AA489">
        <v>196603</v>
      </c>
      <c r="AB489">
        <v>129</v>
      </c>
      <c r="AC489" t="s">
        <v>122</v>
      </c>
      <c r="AD489">
        <v>1016</v>
      </c>
      <c r="AE489" t="s">
        <v>122</v>
      </c>
      <c r="AF489">
        <v>3</v>
      </c>
      <c r="AG489" t="s">
        <v>2688</v>
      </c>
      <c r="AH489">
        <v>22</v>
      </c>
      <c r="AI489" t="s">
        <v>34977</v>
      </c>
      <c r="AJ489">
        <v>161</v>
      </c>
      <c r="AK489" t="s">
        <v>5011</v>
      </c>
      <c r="AP489" t="s">
        <v>5582</v>
      </c>
      <c r="AR489">
        <v>0</v>
      </c>
      <c r="AS489" t="s">
        <v>2632</v>
      </c>
      <c r="AT489" t="s">
        <v>5583</v>
      </c>
      <c r="AU489" t="s">
        <v>5584</v>
      </c>
      <c r="AW489">
        <v>55.671038597478002</v>
      </c>
      <c r="AX489">
        <v>12.3920949674618</v>
      </c>
      <c r="AY489" t="s">
        <v>2633</v>
      </c>
      <c r="AZ489">
        <v>1084</v>
      </c>
      <c r="BA489" t="s">
        <v>2634</v>
      </c>
    </row>
    <row r="490" spans="1:53" x14ac:dyDescent="0.25">
      <c r="A490">
        <v>161010</v>
      </c>
      <c r="B490" t="s">
        <v>5585</v>
      </c>
      <c r="C490">
        <v>2600</v>
      </c>
      <c r="D490" t="s">
        <v>5005</v>
      </c>
      <c r="E490" t="s">
        <v>5586</v>
      </c>
      <c r="F490">
        <v>65120119</v>
      </c>
      <c r="G490">
        <v>1003265077</v>
      </c>
      <c r="H490" t="s">
        <v>5587</v>
      </c>
      <c r="I490" t="s">
        <v>5588</v>
      </c>
      <c r="J490" t="s">
        <v>5589</v>
      </c>
      <c r="K490" t="s">
        <v>5590</v>
      </c>
      <c r="L490">
        <v>87</v>
      </c>
      <c r="M490">
        <v>27</v>
      </c>
      <c r="Q490" s="1">
        <v>44868</v>
      </c>
      <c r="R490" t="s">
        <v>2628</v>
      </c>
      <c r="S490">
        <v>161</v>
      </c>
      <c r="T490" t="s">
        <v>5011</v>
      </c>
      <c r="U490" s="1"/>
      <c r="V490">
        <v>2</v>
      </c>
      <c r="W490" t="s">
        <v>2629</v>
      </c>
      <c r="X490">
        <v>1</v>
      </c>
      <c r="Y490" t="s">
        <v>34899</v>
      </c>
      <c r="Z490">
        <v>9</v>
      </c>
      <c r="AA490">
        <v>198408</v>
      </c>
      <c r="AB490">
        <v>121</v>
      </c>
      <c r="AC490" t="s">
        <v>2640</v>
      </c>
      <c r="AD490">
        <v>1012</v>
      </c>
      <c r="AE490" t="s">
        <v>2</v>
      </c>
      <c r="AF490">
        <v>1</v>
      </c>
      <c r="AG490" t="s">
        <v>34895</v>
      </c>
      <c r="AH490">
        <v>22</v>
      </c>
      <c r="AI490" t="s">
        <v>34977</v>
      </c>
      <c r="AJ490">
        <v>161</v>
      </c>
      <c r="AK490" t="s">
        <v>5011</v>
      </c>
      <c r="AO490">
        <v>280325</v>
      </c>
      <c r="AP490" t="s">
        <v>5591</v>
      </c>
      <c r="AQ490" t="s">
        <v>5592</v>
      </c>
      <c r="AR490">
        <v>2</v>
      </c>
      <c r="AS490" t="s">
        <v>3549</v>
      </c>
      <c r="AT490" t="s">
        <v>5593</v>
      </c>
      <c r="AW490">
        <v>55.682939779999998</v>
      </c>
      <c r="AX490">
        <v>12.41410711</v>
      </c>
      <c r="AY490" t="s">
        <v>2633</v>
      </c>
      <c r="AZ490">
        <v>1084</v>
      </c>
      <c r="BA490" t="s">
        <v>2634</v>
      </c>
    </row>
    <row r="491" spans="1:53" x14ac:dyDescent="0.25">
      <c r="A491">
        <v>161014</v>
      </c>
      <c r="B491" t="s">
        <v>228</v>
      </c>
      <c r="C491">
        <v>2600</v>
      </c>
      <c r="D491" t="s">
        <v>5005</v>
      </c>
      <c r="E491" t="s">
        <v>228</v>
      </c>
      <c r="F491">
        <v>65120119</v>
      </c>
      <c r="G491">
        <v>1003264823</v>
      </c>
      <c r="H491" t="s">
        <v>5594</v>
      </c>
      <c r="J491" t="s">
        <v>5595</v>
      </c>
      <c r="K491" t="s">
        <v>5596</v>
      </c>
      <c r="L491">
        <v>94</v>
      </c>
      <c r="M491">
        <v>13</v>
      </c>
      <c r="Q491" s="1">
        <v>44865</v>
      </c>
      <c r="R491" t="s">
        <v>2628</v>
      </c>
      <c r="S491">
        <v>161</v>
      </c>
      <c r="T491" t="s">
        <v>5011</v>
      </c>
      <c r="V491">
        <v>2</v>
      </c>
      <c r="W491" t="s">
        <v>2629</v>
      </c>
      <c r="X491">
        <v>1</v>
      </c>
      <c r="Y491" t="s">
        <v>34899</v>
      </c>
      <c r="Z491">
        <v>7</v>
      </c>
      <c r="AA491">
        <v>200601</v>
      </c>
      <c r="AB491">
        <v>129</v>
      </c>
      <c r="AC491" t="s">
        <v>122</v>
      </c>
      <c r="AD491">
        <v>1016</v>
      </c>
      <c r="AE491" t="s">
        <v>122</v>
      </c>
      <c r="AF491">
        <v>1</v>
      </c>
      <c r="AG491" t="s">
        <v>34895</v>
      </c>
      <c r="AH491">
        <v>99</v>
      </c>
      <c r="AI491" t="s">
        <v>34896</v>
      </c>
      <c r="AJ491">
        <v>161</v>
      </c>
      <c r="AK491" t="s">
        <v>5011</v>
      </c>
      <c r="AP491" t="s">
        <v>5597</v>
      </c>
      <c r="AQ491" t="s">
        <v>5548</v>
      </c>
      <c r="AR491">
        <v>0</v>
      </c>
      <c r="AS491" t="s">
        <v>2632</v>
      </c>
      <c r="AT491" t="s">
        <v>5598</v>
      </c>
      <c r="AW491">
        <v>55.697492410000002</v>
      </c>
      <c r="AX491">
        <v>12.40911642</v>
      </c>
      <c r="AY491" t="s">
        <v>2633</v>
      </c>
      <c r="AZ491">
        <v>1084</v>
      </c>
      <c r="BA491" t="s">
        <v>2634</v>
      </c>
    </row>
    <row r="492" spans="1:53" x14ac:dyDescent="0.25">
      <c r="A492">
        <v>161015</v>
      </c>
      <c r="B492" t="s">
        <v>5599</v>
      </c>
      <c r="C492">
        <v>2600</v>
      </c>
      <c r="D492" t="s">
        <v>5005</v>
      </c>
      <c r="E492" t="s">
        <v>35548</v>
      </c>
      <c r="F492">
        <v>29190623</v>
      </c>
      <c r="G492">
        <v>1010567048</v>
      </c>
      <c r="H492" t="s">
        <v>5600</v>
      </c>
      <c r="J492" t="s">
        <v>5601</v>
      </c>
      <c r="K492" t="s">
        <v>5602</v>
      </c>
      <c r="L492">
        <v>349</v>
      </c>
      <c r="M492">
        <v>17</v>
      </c>
      <c r="Q492" s="1">
        <v>43803</v>
      </c>
      <c r="R492" t="s">
        <v>2628</v>
      </c>
      <c r="S492">
        <v>1084</v>
      </c>
      <c r="T492" t="s">
        <v>2634</v>
      </c>
      <c r="U492">
        <v>43803</v>
      </c>
      <c r="V492">
        <v>7</v>
      </c>
      <c r="W492" t="s">
        <v>4393</v>
      </c>
      <c r="X492">
        <v>1</v>
      </c>
      <c r="Y492" t="s">
        <v>34899</v>
      </c>
      <c r="Z492">
        <v>10</v>
      </c>
      <c r="AA492">
        <v>200701</v>
      </c>
      <c r="AB492">
        <v>126</v>
      </c>
      <c r="AC492" t="s">
        <v>62</v>
      </c>
      <c r="AD492">
        <v>1015</v>
      </c>
      <c r="AE492" t="s">
        <v>62</v>
      </c>
      <c r="AF492">
        <v>3</v>
      </c>
      <c r="AG492" t="s">
        <v>2688</v>
      </c>
      <c r="AH492">
        <v>99</v>
      </c>
      <c r="AI492" t="s">
        <v>34896</v>
      </c>
      <c r="AJ492">
        <v>161</v>
      </c>
      <c r="AK492" t="s">
        <v>5011</v>
      </c>
      <c r="AL492">
        <v>2</v>
      </c>
      <c r="AM492" t="s">
        <v>2703</v>
      </c>
      <c r="AN492">
        <v>161006</v>
      </c>
      <c r="AP492" t="s">
        <v>5576</v>
      </c>
      <c r="AR492">
        <v>0</v>
      </c>
      <c r="AS492" t="s">
        <v>2632</v>
      </c>
      <c r="AT492" t="s">
        <v>5577</v>
      </c>
      <c r="AW492">
        <v>55.672566019999998</v>
      </c>
      <c r="AX492">
        <v>12.392100340000001</v>
      </c>
      <c r="AY492" t="s">
        <v>2633</v>
      </c>
      <c r="AZ492">
        <v>1084</v>
      </c>
      <c r="BA492" t="s">
        <v>2634</v>
      </c>
    </row>
    <row r="493" spans="1:53" x14ac:dyDescent="0.25">
      <c r="A493">
        <v>161200</v>
      </c>
      <c r="C493">
        <v>2600</v>
      </c>
      <c r="D493" t="s">
        <v>5005</v>
      </c>
      <c r="E493" t="s">
        <v>325</v>
      </c>
      <c r="F493">
        <v>65120119</v>
      </c>
      <c r="G493">
        <v>1003265223</v>
      </c>
      <c r="H493" t="s">
        <v>5603</v>
      </c>
      <c r="I493" t="s">
        <v>5604</v>
      </c>
      <c r="J493" t="s">
        <v>5605</v>
      </c>
      <c r="K493" t="s">
        <v>35549</v>
      </c>
      <c r="L493">
        <v>386</v>
      </c>
      <c r="M493">
        <v>2</v>
      </c>
      <c r="Q493" s="1">
        <v>43790</v>
      </c>
      <c r="R493" t="s">
        <v>2988</v>
      </c>
      <c r="S493">
        <v>161</v>
      </c>
      <c r="T493" t="s">
        <v>5011</v>
      </c>
      <c r="U493" s="1"/>
      <c r="V493">
        <v>2</v>
      </c>
      <c r="W493" t="s">
        <v>2629</v>
      </c>
      <c r="X493">
        <v>1</v>
      </c>
      <c r="Y493" t="s">
        <v>34899</v>
      </c>
      <c r="AB493">
        <v>932</v>
      </c>
      <c r="AC493" t="s">
        <v>324</v>
      </c>
      <c r="AD493">
        <v>2021</v>
      </c>
      <c r="AE493" t="s">
        <v>324</v>
      </c>
      <c r="AF493">
        <v>2</v>
      </c>
      <c r="AG493" t="s">
        <v>35025</v>
      </c>
      <c r="AH493">
        <v>10</v>
      </c>
      <c r="AI493" t="s">
        <v>35050</v>
      </c>
      <c r="AJ493">
        <v>161</v>
      </c>
      <c r="AK493" t="s">
        <v>5011</v>
      </c>
      <c r="AP493" t="s">
        <v>5606</v>
      </c>
      <c r="AQ493" t="s">
        <v>5548</v>
      </c>
      <c r="AR493">
        <v>0</v>
      </c>
      <c r="AS493" t="s">
        <v>2632</v>
      </c>
      <c r="AT493" t="s">
        <v>35542</v>
      </c>
      <c r="AW493">
        <v>55.664909080000001</v>
      </c>
      <c r="AX493">
        <v>12.39417882</v>
      </c>
      <c r="AY493" t="s">
        <v>2633</v>
      </c>
      <c r="AZ493">
        <v>1084</v>
      </c>
      <c r="BA493" t="s">
        <v>2634</v>
      </c>
    </row>
    <row r="494" spans="1:53" x14ac:dyDescent="0.25">
      <c r="A494">
        <v>161202</v>
      </c>
      <c r="B494" t="s">
        <v>5607</v>
      </c>
      <c r="C494">
        <v>2600</v>
      </c>
      <c r="D494" t="s">
        <v>5005</v>
      </c>
      <c r="E494" t="s">
        <v>5608</v>
      </c>
      <c r="F494">
        <v>16189006</v>
      </c>
      <c r="G494">
        <v>1003258666</v>
      </c>
      <c r="H494" t="s">
        <v>35550</v>
      </c>
      <c r="I494" t="s">
        <v>5609</v>
      </c>
      <c r="J494" t="s">
        <v>5610</v>
      </c>
      <c r="K494" t="s">
        <v>5611</v>
      </c>
      <c r="L494">
        <v>614</v>
      </c>
      <c r="M494">
        <v>33</v>
      </c>
      <c r="Q494" s="1">
        <v>41649</v>
      </c>
      <c r="R494" t="s">
        <v>2988</v>
      </c>
      <c r="U494">
        <v>41306</v>
      </c>
      <c r="V494">
        <v>4</v>
      </c>
      <c r="W494" t="s">
        <v>3081</v>
      </c>
      <c r="X494">
        <v>4</v>
      </c>
      <c r="Y494" t="s">
        <v>3442</v>
      </c>
      <c r="AA494">
        <v>197108</v>
      </c>
      <c r="AB494">
        <v>931</v>
      </c>
      <c r="AC494" t="s">
        <v>3546</v>
      </c>
      <c r="AD494">
        <v>2022</v>
      </c>
      <c r="AE494" t="s">
        <v>3546</v>
      </c>
      <c r="AF494">
        <v>3</v>
      </c>
      <c r="AG494" t="s">
        <v>2688</v>
      </c>
      <c r="AH494">
        <v>99</v>
      </c>
      <c r="AI494" t="s">
        <v>34896</v>
      </c>
      <c r="AJ494">
        <v>161</v>
      </c>
      <c r="AK494" t="s">
        <v>5011</v>
      </c>
      <c r="AL494">
        <v>2</v>
      </c>
      <c r="AM494" t="s">
        <v>2703</v>
      </c>
      <c r="AN494">
        <v>219416</v>
      </c>
      <c r="AO494">
        <v>219416</v>
      </c>
      <c r="AP494" t="s">
        <v>5612</v>
      </c>
      <c r="AQ494" t="s">
        <v>5613</v>
      </c>
      <c r="AR494">
        <v>2</v>
      </c>
      <c r="AS494" t="s">
        <v>3549</v>
      </c>
      <c r="AT494" t="s">
        <v>5614</v>
      </c>
      <c r="AW494">
        <v>55.6612516351843</v>
      </c>
      <c r="AX494">
        <v>12.3957225792307</v>
      </c>
      <c r="AY494" t="s">
        <v>2633</v>
      </c>
      <c r="AZ494">
        <v>1084</v>
      </c>
      <c r="BA494" t="s">
        <v>2634</v>
      </c>
    </row>
    <row r="495" spans="1:53" x14ac:dyDescent="0.25">
      <c r="A495">
        <v>161210</v>
      </c>
      <c r="B495" t="s">
        <v>5615</v>
      </c>
      <c r="C495">
        <v>2600</v>
      </c>
      <c r="D495" t="s">
        <v>5005</v>
      </c>
      <c r="E495" t="s">
        <v>229</v>
      </c>
      <c r="F495">
        <v>65120119</v>
      </c>
      <c r="G495">
        <v>1003265326</v>
      </c>
      <c r="H495" t="s">
        <v>5616</v>
      </c>
      <c r="I495" t="s">
        <v>5617</v>
      </c>
      <c r="J495" t="s">
        <v>5618</v>
      </c>
      <c r="K495" t="s">
        <v>5619</v>
      </c>
      <c r="L495">
        <v>68</v>
      </c>
      <c r="M495" t="s">
        <v>4233</v>
      </c>
      <c r="O495">
        <v>1</v>
      </c>
      <c r="Q495" s="1">
        <v>43418</v>
      </c>
      <c r="R495" t="s">
        <v>2628</v>
      </c>
      <c r="S495">
        <v>161</v>
      </c>
      <c r="T495" t="s">
        <v>5011</v>
      </c>
      <c r="U495" s="1"/>
      <c r="V495">
        <v>2</v>
      </c>
      <c r="W495" t="s">
        <v>2629</v>
      </c>
      <c r="X495">
        <v>1</v>
      </c>
      <c r="Y495" t="s">
        <v>34899</v>
      </c>
      <c r="AA495">
        <v>196008</v>
      </c>
      <c r="AB495">
        <v>125</v>
      </c>
      <c r="AC495" t="s">
        <v>3462</v>
      </c>
      <c r="AD495">
        <v>1014</v>
      </c>
      <c r="AE495" t="s">
        <v>102</v>
      </c>
      <c r="AF495">
        <v>1</v>
      </c>
      <c r="AG495" t="s">
        <v>34895</v>
      </c>
      <c r="AH495">
        <v>24</v>
      </c>
      <c r="AI495" t="s">
        <v>3462</v>
      </c>
      <c r="AJ495">
        <v>161</v>
      </c>
      <c r="AK495" t="s">
        <v>5011</v>
      </c>
      <c r="AP495" t="s">
        <v>5620</v>
      </c>
      <c r="AQ495" t="s">
        <v>5548</v>
      </c>
      <c r="AR495">
        <v>0</v>
      </c>
      <c r="AS495" t="s">
        <v>2632</v>
      </c>
      <c r="AT495" t="s">
        <v>5621</v>
      </c>
      <c r="AW495">
        <v>55.668736940000002</v>
      </c>
      <c r="AX495">
        <v>12.386948970000001</v>
      </c>
      <c r="AY495" t="s">
        <v>2633</v>
      </c>
      <c r="AZ495">
        <v>1084</v>
      </c>
      <c r="BA495" t="s">
        <v>2634</v>
      </c>
    </row>
    <row r="496" spans="1:53" x14ac:dyDescent="0.25">
      <c r="A496">
        <v>161350</v>
      </c>
      <c r="B496" t="s">
        <v>5622</v>
      </c>
      <c r="C496">
        <v>2620</v>
      </c>
      <c r="D496" t="s">
        <v>5623</v>
      </c>
      <c r="E496" t="s">
        <v>5624</v>
      </c>
      <c r="F496">
        <v>39816431</v>
      </c>
      <c r="G496">
        <v>1024946203</v>
      </c>
      <c r="H496" t="s">
        <v>35551</v>
      </c>
      <c r="I496" t="s">
        <v>5625</v>
      </c>
      <c r="J496" t="s">
        <v>5050</v>
      </c>
      <c r="K496" t="s">
        <v>5626</v>
      </c>
      <c r="L496">
        <v>355</v>
      </c>
      <c r="M496">
        <v>14</v>
      </c>
      <c r="Q496" s="1">
        <v>44854</v>
      </c>
      <c r="R496" t="s">
        <v>2628</v>
      </c>
      <c r="V496">
        <v>4</v>
      </c>
      <c r="W496" t="s">
        <v>3081</v>
      </c>
      <c r="X496">
        <v>1</v>
      </c>
      <c r="Y496" t="s">
        <v>34899</v>
      </c>
      <c r="AA496">
        <v>199707</v>
      </c>
      <c r="AB496">
        <v>149</v>
      </c>
      <c r="AC496" t="s">
        <v>3264</v>
      </c>
      <c r="AD496">
        <v>1027</v>
      </c>
      <c r="AE496" t="s">
        <v>3595</v>
      </c>
      <c r="AF496">
        <v>1</v>
      </c>
      <c r="AG496" t="s">
        <v>34895</v>
      </c>
      <c r="AH496">
        <v>85</v>
      </c>
      <c r="AI496" t="s">
        <v>3596</v>
      </c>
      <c r="AJ496">
        <v>165</v>
      </c>
      <c r="AK496" t="s">
        <v>5627</v>
      </c>
      <c r="AO496">
        <v>281050</v>
      </c>
      <c r="AP496" t="s">
        <v>5051</v>
      </c>
      <c r="AR496">
        <v>2</v>
      </c>
      <c r="AS496" t="s">
        <v>3549</v>
      </c>
      <c r="AT496" t="s">
        <v>5628</v>
      </c>
      <c r="AW496">
        <v>55.654146920000002</v>
      </c>
      <c r="AX496">
        <v>12.35097423</v>
      </c>
      <c r="AY496" t="s">
        <v>2633</v>
      </c>
      <c r="AZ496">
        <v>1084</v>
      </c>
      <c r="BA496" t="s">
        <v>2634</v>
      </c>
    </row>
    <row r="497" spans="1:53" x14ac:dyDescent="0.25">
      <c r="A497">
        <v>161403</v>
      </c>
      <c r="B497" t="s">
        <v>35552</v>
      </c>
      <c r="C497">
        <v>2740</v>
      </c>
      <c r="D497" t="s">
        <v>3948</v>
      </c>
      <c r="E497" t="s">
        <v>35553</v>
      </c>
      <c r="F497">
        <v>30787986</v>
      </c>
      <c r="G497">
        <v>1003403630</v>
      </c>
      <c r="H497" t="s">
        <v>3708</v>
      </c>
      <c r="I497" t="s">
        <v>5629</v>
      </c>
      <c r="J497" t="s">
        <v>3951</v>
      </c>
      <c r="K497" t="s">
        <v>3952</v>
      </c>
      <c r="L497">
        <v>549</v>
      </c>
      <c r="M497">
        <v>35</v>
      </c>
      <c r="Q497" s="1">
        <v>42712</v>
      </c>
      <c r="R497" t="s">
        <v>2628</v>
      </c>
      <c r="U497">
        <v>42705</v>
      </c>
      <c r="V497">
        <v>4</v>
      </c>
      <c r="W497" t="s">
        <v>3081</v>
      </c>
      <c r="X497">
        <v>4</v>
      </c>
      <c r="Y497" t="s">
        <v>3442</v>
      </c>
      <c r="AA497">
        <v>199203</v>
      </c>
      <c r="AB497">
        <v>312</v>
      </c>
      <c r="AC497" t="s">
        <v>35118</v>
      </c>
      <c r="AD497">
        <v>1085</v>
      </c>
      <c r="AE497" t="s">
        <v>35115</v>
      </c>
      <c r="AF497">
        <v>3</v>
      </c>
      <c r="AG497" t="s">
        <v>2688</v>
      </c>
      <c r="AH497">
        <v>99</v>
      </c>
      <c r="AI497" t="s">
        <v>34896</v>
      </c>
      <c r="AJ497">
        <v>151</v>
      </c>
      <c r="AK497" t="s">
        <v>3954</v>
      </c>
      <c r="AL497">
        <v>2</v>
      </c>
      <c r="AM497" t="s">
        <v>2703</v>
      </c>
      <c r="AN497">
        <v>280717</v>
      </c>
      <c r="AO497">
        <v>219416</v>
      </c>
      <c r="AP497" t="s">
        <v>5630</v>
      </c>
      <c r="AQ497" t="s">
        <v>5631</v>
      </c>
      <c r="AR497">
        <v>2</v>
      </c>
      <c r="AS497" t="s">
        <v>3549</v>
      </c>
      <c r="AT497" t="s">
        <v>3957</v>
      </c>
      <c r="AW497">
        <v>55.716499820063703</v>
      </c>
      <c r="AX497">
        <v>12.3997577200352</v>
      </c>
      <c r="AY497" t="s">
        <v>2633</v>
      </c>
      <c r="AZ497">
        <v>1084</v>
      </c>
      <c r="BA497" t="s">
        <v>2634</v>
      </c>
    </row>
    <row r="498" spans="1:53" x14ac:dyDescent="0.25">
      <c r="A498">
        <v>163000</v>
      </c>
      <c r="C498">
        <v>2730</v>
      </c>
      <c r="D498" t="s">
        <v>4131</v>
      </c>
      <c r="E498" t="s">
        <v>4133</v>
      </c>
      <c r="F498">
        <v>63640719</v>
      </c>
      <c r="G498">
        <v>1003265697</v>
      </c>
      <c r="I498" t="s">
        <v>5632</v>
      </c>
      <c r="J498" t="s">
        <v>5633</v>
      </c>
      <c r="K498" t="s">
        <v>5634</v>
      </c>
      <c r="L498">
        <v>2954</v>
      </c>
      <c r="M498">
        <v>90</v>
      </c>
      <c r="Q498" s="1">
        <v>43790</v>
      </c>
      <c r="R498" t="s">
        <v>3434</v>
      </c>
      <c r="S498">
        <v>163</v>
      </c>
      <c r="T498" t="s">
        <v>4133</v>
      </c>
      <c r="U498" s="1"/>
      <c r="V498">
        <v>2</v>
      </c>
      <c r="W498" t="s">
        <v>2629</v>
      </c>
      <c r="X498">
        <v>5</v>
      </c>
      <c r="Y498" t="s">
        <v>34894</v>
      </c>
      <c r="AA498">
        <v>200701</v>
      </c>
      <c r="AB498">
        <v>923</v>
      </c>
      <c r="AC498" t="s">
        <v>149</v>
      </c>
      <c r="AD498">
        <v>2013</v>
      </c>
      <c r="AE498" t="s">
        <v>149</v>
      </c>
      <c r="AF498">
        <v>1</v>
      </c>
      <c r="AG498" t="s">
        <v>34895</v>
      </c>
      <c r="AH498">
        <v>99</v>
      </c>
      <c r="AI498" t="s">
        <v>34896</v>
      </c>
      <c r="AJ498">
        <v>163</v>
      </c>
      <c r="AK498" t="s">
        <v>4133</v>
      </c>
      <c r="AP498" t="s">
        <v>5635</v>
      </c>
      <c r="AQ498" t="s">
        <v>5636</v>
      </c>
      <c r="AR498">
        <v>0</v>
      </c>
      <c r="AS498" t="s">
        <v>2632</v>
      </c>
      <c r="AT498" t="s">
        <v>5637</v>
      </c>
      <c r="AW498">
        <v>55.725082960000002</v>
      </c>
      <c r="AX498">
        <v>12.43262794</v>
      </c>
      <c r="AY498" t="s">
        <v>2633</v>
      </c>
      <c r="AZ498">
        <v>1084</v>
      </c>
      <c r="BA498" t="s">
        <v>2634</v>
      </c>
    </row>
    <row r="499" spans="1:53" x14ac:dyDescent="0.25">
      <c r="A499">
        <v>163001</v>
      </c>
      <c r="B499" t="s">
        <v>230</v>
      </c>
      <c r="C499">
        <v>2730</v>
      </c>
      <c r="D499" t="s">
        <v>4131</v>
      </c>
      <c r="E499" t="s">
        <v>230</v>
      </c>
      <c r="F499">
        <v>63640719</v>
      </c>
      <c r="G499">
        <v>1003265454</v>
      </c>
      <c r="H499" t="s">
        <v>34869</v>
      </c>
      <c r="I499" t="s">
        <v>5638</v>
      </c>
      <c r="J499" t="s">
        <v>5639</v>
      </c>
      <c r="K499" t="s">
        <v>5640</v>
      </c>
      <c r="L499">
        <v>590</v>
      </c>
      <c r="M499">
        <v>105</v>
      </c>
      <c r="Q499" s="1">
        <v>44896</v>
      </c>
      <c r="R499" t="s">
        <v>2628</v>
      </c>
      <c r="S499">
        <v>163</v>
      </c>
      <c r="T499" t="s">
        <v>4133</v>
      </c>
      <c r="V499">
        <v>2</v>
      </c>
      <c r="W499" t="s">
        <v>2629</v>
      </c>
      <c r="X499">
        <v>1</v>
      </c>
      <c r="Y499" t="s">
        <v>34899</v>
      </c>
      <c r="Z499">
        <v>9</v>
      </c>
      <c r="AA499">
        <v>195808</v>
      </c>
      <c r="AB499">
        <v>121</v>
      </c>
      <c r="AC499" t="s">
        <v>2640</v>
      </c>
      <c r="AD499">
        <v>1012</v>
      </c>
      <c r="AE499" t="s">
        <v>2</v>
      </c>
      <c r="AF499">
        <v>1</v>
      </c>
      <c r="AG499" t="s">
        <v>34895</v>
      </c>
      <c r="AH499">
        <v>21</v>
      </c>
      <c r="AI499" t="s">
        <v>34900</v>
      </c>
      <c r="AJ499">
        <v>163</v>
      </c>
      <c r="AK499" t="s">
        <v>4133</v>
      </c>
      <c r="AP499" t="s">
        <v>5641</v>
      </c>
      <c r="AQ499" t="s">
        <v>5642</v>
      </c>
      <c r="AR499">
        <v>0</v>
      </c>
      <c r="AS499" t="s">
        <v>2632</v>
      </c>
      <c r="AT499" t="s">
        <v>5643</v>
      </c>
      <c r="AW499">
        <v>55.732545330000001</v>
      </c>
      <c r="AX499">
        <v>12.42506221</v>
      </c>
      <c r="AY499" t="s">
        <v>2633</v>
      </c>
      <c r="AZ499">
        <v>1084</v>
      </c>
      <c r="BA499" t="s">
        <v>2634</v>
      </c>
    </row>
    <row r="500" spans="1:53" x14ac:dyDescent="0.25">
      <c r="A500">
        <v>163002</v>
      </c>
      <c r="B500" t="s">
        <v>5644</v>
      </c>
      <c r="C500">
        <v>2730</v>
      </c>
      <c r="D500" t="s">
        <v>4131</v>
      </c>
      <c r="E500" t="s">
        <v>35554</v>
      </c>
      <c r="F500">
        <v>63640719</v>
      </c>
      <c r="G500">
        <v>1003265806</v>
      </c>
      <c r="H500" t="s">
        <v>35555</v>
      </c>
      <c r="I500" t="s">
        <v>5645</v>
      </c>
      <c r="J500" t="s">
        <v>5646</v>
      </c>
      <c r="K500" t="s">
        <v>5647</v>
      </c>
      <c r="L500">
        <v>5170</v>
      </c>
      <c r="M500">
        <v>33</v>
      </c>
      <c r="Q500" s="1">
        <v>40731</v>
      </c>
      <c r="R500" t="s">
        <v>2628</v>
      </c>
      <c r="S500">
        <v>163</v>
      </c>
      <c r="T500" t="s">
        <v>4133</v>
      </c>
      <c r="U500">
        <v>40755</v>
      </c>
      <c r="V500">
        <v>2</v>
      </c>
      <c r="W500" t="s">
        <v>2629</v>
      </c>
      <c r="X500">
        <v>1</v>
      </c>
      <c r="Y500" t="s">
        <v>34899</v>
      </c>
      <c r="Z500">
        <v>9</v>
      </c>
      <c r="AA500">
        <v>196108</v>
      </c>
      <c r="AB500">
        <v>121</v>
      </c>
      <c r="AC500" t="s">
        <v>2640</v>
      </c>
      <c r="AD500">
        <v>1012</v>
      </c>
      <c r="AE500" t="s">
        <v>2</v>
      </c>
      <c r="AF500">
        <v>3</v>
      </c>
      <c r="AG500" t="s">
        <v>2688</v>
      </c>
      <c r="AH500">
        <v>21</v>
      </c>
      <c r="AI500" t="s">
        <v>34900</v>
      </c>
      <c r="AJ500">
        <v>163</v>
      </c>
      <c r="AK500" t="s">
        <v>4133</v>
      </c>
      <c r="AL500">
        <v>2</v>
      </c>
      <c r="AM500" t="s">
        <v>2703</v>
      </c>
      <c r="AN500">
        <v>163006</v>
      </c>
      <c r="AP500" t="s">
        <v>5648</v>
      </c>
      <c r="AQ500" t="s">
        <v>5649</v>
      </c>
      <c r="AR500">
        <v>0</v>
      </c>
      <c r="AS500" t="s">
        <v>2632</v>
      </c>
      <c r="AT500" t="s">
        <v>5650</v>
      </c>
      <c r="AW500">
        <v>55.738723017921799</v>
      </c>
      <c r="AX500">
        <v>12.439166913537701</v>
      </c>
      <c r="AY500" t="s">
        <v>2633</v>
      </c>
      <c r="AZ500">
        <v>1084</v>
      </c>
      <c r="BA500" t="s">
        <v>2634</v>
      </c>
    </row>
    <row r="501" spans="1:53" x14ac:dyDescent="0.25">
      <c r="A501">
        <v>163003</v>
      </c>
      <c r="B501" t="s">
        <v>35556</v>
      </c>
      <c r="C501">
        <v>2730</v>
      </c>
      <c r="D501" t="s">
        <v>4131</v>
      </c>
      <c r="E501" t="s">
        <v>35557</v>
      </c>
      <c r="F501">
        <v>63640719</v>
      </c>
      <c r="G501">
        <v>1003265545</v>
      </c>
      <c r="H501" t="s">
        <v>5651</v>
      </c>
      <c r="I501" t="s">
        <v>5652</v>
      </c>
      <c r="J501" t="s">
        <v>5653</v>
      </c>
      <c r="K501" t="s">
        <v>5654</v>
      </c>
      <c r="L501">
        <v>1280</v>
      </c>
      <c r="M501">
        <v>23</v>
      </c>
      <c r="Q501" s="1">
        <v>40731</v>
      </c>
      <c r="R501" t="s">
        <v>2628</v>
      </c>
      <c r="S501">
        <v>163</v>
      </c>
      <c r="T501" t="s">
        <v>4133</v>
      </c>
      <c r="U501" s="1">
        <v>40755</v>
      </c>
      <c r="V501">
        <v>2</v>
      </c>
      <c r="W501" t="s">
        <v>2629</v>
      </c>
      <c r="X501">
        <v>1</v>
      </c>
      <c r="Y501" t="s">
        <v>34899</v>
      </c>
      <c r="Z501">
        <v>9</v>
      </c>
      <c r="AA501">
        <v>195408</v>
      </c>
      <c r="AB501">
        <v>121</v>
      </c>
      <c r="AC501" t="s">
        <v>2640</v>
      </c>
      <c r="AD501">
        <v>1012</v>
      </c>
      <c r="AE501" t="s">
        <v>2</v>
      </c>
      <c r="AF501">
        <v>3</v>
      </c>
      <c r="AG501" t="s">
        <v>2688</v>
      </c>
      <c r="AH501">
        <v>21</v>
      </c>
      <c r="AI501" t="s">
        <v>34900</v>
      </c>
      <c r="AJ501">
        <v>163</v>
      </c>
      <c r="AK501" t="s">
        <v>4133</v>
      </c>
      <c r="AL501">
        <v>2</v>
      </c>
      <c r="AM501" t="s">
        <v>2703</v>
      </c>
      <c r="AN501">
        <v>163004</v>
      </c>
      <c r="AP501" t="s">
        <v>5655</v>
      </c>
      <c r="AQ501" t="s">
        <v>5656</v>
      </c>
      <c r="AR501">
        <v>0</v>
      </c>
      <c r="AS501" t="s">
        <v>2632</v>
      </c>
      <c r="AT501" t="s">
        <v>5657</v>
      </c>
      <c r="AW501">
        <v>55.726410994073902</v>
      </c>
      <c r="AX501">
        <v>12.446893074873101</v>
      </c>
      <c r="AY501" t="s">
        <v>2633</v>
      </c>
      <c r="AZ501">
        <v>1084</v>
      </c>
      <c r="BA501" t="s">
        <v>2634</v>
      </c>
    </row>
    <row r="502" spans="1:53" x14ac:dyDescent="0.25">
      <c r="A502">
        <v>163004</v>
      </c>
      <c r="B502" t="s">
        <v>34868</v>
      </c>
      <c r="C502">
        <v>2730</v>
      </c>
      <c r="D502" t="s">
        <v>4131</v>
      </c>
      <c r="E502" t="s">
        <v>34867</v>
      </c>
      <c r="F502">
        <v>63640719</v>
      </c>
      <c r="G502">
        <v>1003265570</v>
      </c>
      <c r="H502" t="s">
        <v>34696</v>
      </c>
      <c r="I502" t="s">
        <v>5658</v>
      </c>
      <c r="J502" t="s">
        <v>5659</v>
      </c>
      <c r="K502" t="s">
        <v>5660</v>
      </c>
      <c r="L502">
        <v>1624</v>
      </c>
      <c r="M502">
        <v>1</v>
      </c>
      <c r="Q502" s="1">
        <v>44950</v>
      </c>
      <c r="R502" t="s">
        <v>2628</v>
      </c>
      <c r="S502">
        <v>163</v>
      </c>
      <c r="T502" t="s">
        <v>4133</v>
      </c>
      <c r="U502" s="1"/>
      <c r="V502">
        <v>2</v>
      </c>
      <c r="W502" t="s">
        <v>2629</v>
      </c>
      <c r="X502">
        <v>1</v>
      </c>
      <c r="Y502" t="s">
        <v>34899</v>
      </c>
      <c r="Z502">
        <v>9</v>
      </c>
      <c r="AA502">
        <v>195708</v>
      </c>
      <c r="AB502">
        <v>121</v>
      </c>
      <c r="AC502" t="s">
        <v>2640</v>
      </c>
      <c r="AD502">
        <v>1012</v>
      </c>
      <c r="AE502" t="s">
        <v>2</v>
      </c>
      <c r="AF502">
        <v>1</v>
      </c>
      <c r="AG502" t="s">
        <v>34895</v>
      </c>
      <c r="AH502">
        <v>22</v>
      </c>
      <c r="AI502" t="s">
        <v>34977</v>
      </c>
      <c r="AJ502">
        <v>163</v>
      </c>
      <c r="AK502" t="s">
        <v>4133</v>
      </c>
      <c r="AO502">
        <v>281791</v>
      </c>
      <c r="AP502" t="s">
        <v>5661</v>
      </c>
      <c r="AQ502" t="s">
        <v>34695</v>
      </c>
      <c r="AR502">
        <v>2</v>
      </c>
      <c r="AS502" t="s">
        <v>3549</v>
      </c>
      <c r="AT502" t="s">
        <v>5662</v>
      </c>
      <c r="AW502">
        <v>55.72318636</v>
      </c>
      <c r="AX502">
        <v>12.43158567</v>
      </c>
      <c r="AY502" t="s">
        <v>2633</v>
      </c>
      <c r="AZ502">
        <v>1084</v>
      </c>
      <c r="BA502" t="s">
        <v>2634</v>
      </c>
    </row>
    <row r="503" spans="1:53" x14ac:dyDescent="0.25">
      <c r="A503">
        <v>163006</v>
      </c>
      <c r="B503" t="s">
        <v>35558</v>
      </c>
      <c r="C503">
        <v>2730</v>
      </c>
      <c r="D503" t="s">
        <v>4131</v>
      </c>
      <c r="E503" t="s">
        <v>34884</v>
      </c>
      <c r="F503">
        <v>63640719</v>
      </c>
      <c r="G503">
        <v>1003265491</v>
      </c>
      <c r="H503" t="s">
        <v>35559</v>
      </c>
      <c r="I503" t="s">
        <v>5663</v>
      </c>
      <c r="J503" t="s">
        <v>5664</v>
      </c>
      <c r="K503" t="s">
        <v>5665</v>
      </c>
      <c r="L503">
        <v>995</v>
      </c>
      <c r="M503">
        <v>40</v>
      </c>
      <c r="Q503" s="1">
        <v>45000</v>
      </c>
      <c r="R503" t="s">
        <v>2628</v>
      </c>
      <c r="S503">
        <v>163</v>
      </c>
      <c r="T503" t="s">
        <v>4133</v>
      </c>
      <c r="V503">
        <v>2</v>
      </c>
      <c r="W503" t="s">
        <v>2629</v>
      </c>
      <c r="X503">
        <v>1</v>
      </c>
      <c r="Y503" t="s">
        <v>34899</v>
      </c>
      <c r="Z503">
        <v>10</v>
      </c>
      <c r="AA503">
        <v>197408</v>
      </c>
      <c r="AB503">
        <v>121</v>
      </c>
      <c r="AC503" t="s">
        <v>2640</v>
      </c>
      <c r="AD503">
        <v>1012</v>
      </c>
      <c r="AE503" t="s">
        <v>2</v>
      </c>
      <c r="AF503">
        <v>1</v>
      </c>
      <c r="AG503" t="s">
        <v>34895</v>
      </c>
      <c r="AH503">
        <v>21</v>
      </c>
      <c r="AI503" t="s">
        <v>34900</v>
      </c>
      <c r="AJ503">
        <v>163</v>
      </c>
      <c r="AK503" t="s">
        <v>4133</v>
      </c>
      <c r="AO503">
        <v>281798</v>
      </c>
      <c r="AP503" t="s">
        <v>5666</v>
      </c>
      <c r="AQ503" t="s">
        <v>5667</v>
      </c>
      <c r="AR503">
        <v>2</v>
      </c>
      <c r="AS503" t="s">
        <v>3549</v>
      </c>
      <c r="AT503" t="s">
        <v>5668</v>
      </c>
      <c r="AW503">
        <v>55.742352599999997</v>
      </c>
      <c r="AX503">
        <v>12.42527441</v>
      </c>
      <c r="AY503" t="s">
        <v>2633</v>
      </c>
      <c r="AZ503">
        <v>1084</v>
      </c>
      <c r="BA503" t="s">
        <v>2634</v>
      </c>
    </row>
    <row r="504" spans="1:53" x14ac:dyDescent="0.25">
      <c r="A504">
        <v>163009</v>
      </c>
      <c r="B504" t="s">
        <v>5669</v>
      </c>
      <c r="C504">
        <v>2730</v>
      </c>
      <c r="D504" t="s">
        <v>4131</v>
      </c>
      <c r="E504" t="s">
        <v>233</v>
      </c>
      <c r="F504">
        <v>85372513</v>
      </c>
      <c r="G504">
        <v>1002718210</v>
      </c>
      <c r="H504" t="s">
        <v>35560</v>
      </c>
      <c r="I504" t="s">
        <v>5670</v>
      </c>
      <c r="J504" t="s">
        <v>5671</v>
      </c>
      <c r="K504" t="s">
        <v>5672</v>
      </c>
      <c r="L504">
        <v>2030</v>
      </c>
      <c r="M504">
        <v>500</v>
      </c>
      <c r="Q504" s="1">
        <v>44445</v>
      </c>
      <c r="R504" t="s">
        <v>2628</v>
      </c>
      <c r="V504">
        <v>5</v>
      </c>
      <c r="W504" t="s">
        <v>2938</v>
      </c>
      <c r="X504">
        <v>1</v>
      </c>
      <c r="Y504" t="s">
        <v>34899</v>
      </c>
      <c r="Z504">
        <v>10</v>
      </c>
      <c r="AA504">
        <v>196704</v>
      </c>
      <c r="AB504">
        <v>121</v>
      </c>
      <c r="AC504" t="s">
        <v>2640</v>
      </c>
      <c r="AD504">
        <v>1013</v>
      </c>
      <c r="AE504" t="s">
        <v>47</v>
      </c>
      <c r="AF504">
        <v>1</v>
      </c>
      <c r="AG504" t="s">
        <v>34895</v>
      </c>
      <c r="AH504">
        <v>21</v>
      </c>
      <c r="AI504" t="s">
        <v>34900</v>
      </c>
      <c r="AJ504">
        <v>163</v>
      </c>
      <c r="AK504" t="s">
        <v>4133</v>
      </c>
      <c r="AP504" t="s">
        <v>5673</v>
      </c>
      <c r="AQ504" t="s">
        <v>5674</v>
      </c>
      <c r="AR504">
        <v>0</v>
      </c>
      <c r="AS504" t="s">
        <v>2632</v>
      </c>
      <c r="AT504" t="s">
        <v>5675</v>
      </c>
      <c r="AW504">
        <v>55.742747520000002</v>
      </c>
      <c r="AX504">
        <v>12.412407010000001</v>
      </c>
      <c r="AY504" t="s">
        <v>2633</v>
      </c>
      <c r="AZ504">
        <v>1084</v>
      </c>
      <c r="BA504" t="s">
        <v>2634</v>
      </c>
    </row>
    <row r="505" spans="1:53" x14ac:dyDescent="0.25">
      <c r="A505">
        <v>163010</v>
      </c>
      <c r="B505" t="s">
        <v>5676</v>
      </c>
      <c r="C505">
        <v>2730</v>
      </c>
      <c r="D505" t="s">
        <v>4131</v>
      </c>
      <c r="E505" t="s">
        <v>5677</v>
      </c>
      <c r="F505">
        <v>29546592</v>
      </c>
      <c r="G505">
        <v>1003259121</v>
      </c>
      <c r="H505" t="s">
        <v>5678</v>
      </c>
      <c r="I505" t="s">
        <v>5679</v>
      </c>
      <c r="J505" t="s">
        <v>5680</v>
      </c>
      <c r="K505" t="s">
        <v>35561</v>
      </c>
      <c r="L505">
        <v>3988</v>
      </c>
      <c r="M505">
        <v>39</v>
      </c>
      <c r="Q505" s="1">
        <v>43790</v>
      </c>
      <c r="R505" t="s">
        <v>2981</v>
      </c>
      <c r="V505">
        <v>4</v>
      </c>
      <c r="W505" t="s">
        <v>3081</v>
      </c>
      <c r="X505">
        <v>1</v>
      </c>
      <c r="Y505" t="s">
        <v>34899</v>
      </c>
      <c r="AA505">
        <v>197408</v>
      </c>
      <c r="AB505">
        <v>131</v>
      </c>
      <c r="AC505" t="s">
        <v>983</v>
      </c>
      <c r="AD505">
        <v>1061</v>
      </c>
      <c r="AE505" t="s">
        <v>983</v>
      </c>
      <c r="AF505">
        <v>1</v>
      </c>
      <c r="AG505" t="s">
        <v>34895</v>
      </c>
      <c r="AH505">
        <v>99</v>
      </c>
      <c r="AI505" t="s">
        <v>34896</v>
      </c>
      <c r="AJ505">
        <v>163</v>
      </c>
      <c r="AK505" t="s">
        <v>4133</v>
      </c>
      <c r="AP505" t="s">
        <v>5681</v>
      </c>
      <c r="AQ505" t="s">
        <v>5682</v>
      </c>
      <c r="AR505">
        <v>0</v>
      </c>
      <c r="AS505" t="s">
        <v>2632</v>
      </c>
      <c r="AT505" t="s">
        <v>35562</v>
      </c>
      <c r="AW505">
        <v>55.732122150000002</v>
      </c>
      <c r="AX505">
        <v>12.41884099</v>
      </c>
      <c r="AY505" t="s">
        <v>2633</v>
      </c>
      <c r="AZ505">
        <v>1084</v>
      </c>
      <c r="BA505" t="s">
        <v>2634</v>
      </c>
    </row>
    <row r="506" spans="1:53" x14ac:dyDescent="0.25">
      <c r="A506">
        <v>163012</v>
      </c>
      <c r="B506" t="s">
        <v>34866</v>
      </c>
      <c r="C506">
        <v>2730</v>
      </c>
      <c r="D506" t="s">
        <v>4131</v>
      </c>
      <c r="E506" t="s">
        <v>34865</v>
      </c>
      <c r="F506">
        <v>63640719</v>
      </c>
      <c r="G506">
        <v>1003265636</v>
      </c>
      <c r="H506" t="s">
        <v>5683</v>
      </c>
      <c r="I506" t="s">
        <v>5684</v>
      </c>
      <c r="J506" t="s">
        <v>5685</v>
      </c>
      <c r="K506" t="s">
        <v>5647</v>
      </c>
      <c r="L506">
        <v>5170</v>
      </c>
      <c r="M506">
        <v>33</v>
      </c>
      <c r="Q506" s="1">
        <v>44978</v>
      </c>
      <c r="R506" t="s">
        <v>2628</v>
      </c>
      <c r="S506">
        <v>163</v>
      </c>
      <c r="T506" t="s">
        <v>4133</v>
      </c>
      <c r="V506">
        <v>2</v>
      </c>
      <c r="W506" t="s">
        <v>2629</v>
      </c>
      <c r="X506">
        <v>1</v>
      </c>
      <c r="Y506" t="s">
        <v>34899</v>
      </c>
      <c r="Z506">
        <v>10</v>
      </c>
      <c r="AA506">
        <v>197508</v>
      </c>
      <c r="AB506">
        <v>126</v>
      </c>
      <c r="AC506" t="s">
        <v>62</v>
      </c>
      <c r="AD506">
        <v>1015</v>
      </c>
      <c r="AE506" t="s">
        <v>62</v>
      </c>
      <c r="AF506">
        <v>1</v>
      </c>
      <c r="AG506" t="s">
        <v>34895</v>
      </c>
      <c r="AH506">
        <v>23</v>
      </c>
      <c r="AI506" t="s">
        <v>4038</v>
      </c>
      <c r="AJ506">
        <v>163</v>
      </c>
      <c r="AK506" t="s">
        <v>4133</v>
      </c>
      <c r="AO506">
        <v>281766</v>
      </c>
      <c r="AP506" t="s">
        <v>5686</v>
      </c>
      <c r="AQ506" t="s">
        <v>5687</v>
      </c>
      <c r="AR506">
        <v>2</v>
      </c>
      <c r="AS506" t="s">
        <v>3549</v>
      </c>
      <c r="AT506" t="s">
        <v>5650</v>
      </c>
      <c r="AW506">
        <v>55.738722950000003</v>
      </c>
      <c r="AX506">
        <v>12.439166780000001</v>
      </c>
      <c r="AY506" t="s">
        <v>2633</v>
      </c>
      <c r="AZ506">
        <v>1084</v>
      </c>
      <c r="BA506" t="s">
        <v>2634</v>
      </c>
    </row>
    <row r="507" spans="1:53" x14ac:dyDescent="0.25">
      <c r="A507">
        <v>163200</v>
      </c>
      <c r="C507">
        <v>2730</v>
      </c>
      <c r="D507" t="s">
        <v>4131</v>
      </c>
      <c r="E507" t="s">
        <v>325</v>
      </c>
      <c r="F507">
        <v>63640719</v>
      </c>
      <c r="G507">
        <v>1003265879</v>
      </c>
      <c r="H507" t="s">
        <v>5688</v>
      </c>
      <c r="I507" t="s">
        <v>5689</v>
      </c>
      <c r="J507" t="s">
        <v>5690</v>
      </c>
      <c r="K507" t="s">
        <v>5691</v>
      </c>
      <c r="L507">
        <v>1083</v>
      </c>
      <c r="M507">
        <v>2</v>
      </c>
      <c r="Q507" s="1">
        <v>43790</v>
      </c>
      <c r="R507" t="s">
        <v>2981</v>
      </c>
      <c r="S507">
        <v>163</v>
      </c>
      <c r="T507" t="s">
        <v>4133</v>
      </c>
      <c r="V507">
        <v>2</v>
      </c>
      <c r="W507" t="s">
        <v>2629</v>
      </c>
      <c r="X507">
        <v>1</v>
      </c>
      <c r="Y507" t="s">
        <v>34899</v>
      </c>
      <c r="AB507">
        <v>932</v>
      </c>
      <c r="AC507" t="s">
        <v>324</v>
      </c>
      <c r="AD507">
        <v>2021</v>
      </c>
      <c r="AE507" t="s">
        <v>324</v>
      </c>
      <c r="AF507">
        <v>2</v>
      </c>
      <c r="AG507" t="s">
        <v>35025</v>
      </c>
      <c r="AH507">
        <v>10</v>
      </c>
      <c r="AI507" t="s">
        <v>35050</v>
      </c>
      <c r="AJ507">
        <v>163</v>
      </c>
      <c r="AK507" t="s">
        <v>4133</v>
      </c>
      <c r="AP507" t="s">
        <v>5692</v>
      </c>
      <c r="AQ507" t="s">
        <v>5636</v>
      </c>
      <c r="AR507">
        <v>0</v>
      </c>
      <c r="AS507" t="s">
        <v>2632</v>
      </c>
      <c r="AT507" t="s">
        <v>5693</v>
      </c>
      <c r="AW507">
        <v>55.735172509999998</v>
      </c>
      <c r="AX507">
        <v>12.433308459999999</v>
      </c>
      <c r="AY507" t="s">
        <v>2633</v>
      </c>
      <c r="AZ507">
        <v>1084</v>
      </c>
      <c r="BA507" t="s">
        <v>2634</v>
      </c>
    </row>
    <row r="508" spans="1:53" x14ac:dyDescent="0.25">
      <c r="A508">
        <v>163201</v>
      </c>
      <c r="B508" t="s">
        <v>35563</v>
      </c>
      <c r="C508">
        <v>2730</v>
      </c>
      <c r="D508" t="s">
        <v>4131</v>
      </c>
      <c r="E508" t="s">
        <v>35564</v>
      </c>
      <c r="F508">
        <v>63640719</v>
      </c>
      <c r="G508">
        <v>1003265685</v>
      </c>
      <c r="H508" t="s">
        <v>5694</v>
      </c>
      <c r="I508" t="s">
        <v>5695</v>
      </c>
      <c r="J508" t="s">
        <v>5696</v>
      </c>
      <c r="K508" t="s">
        <v>5697</v>
      </c>
      <c r="L508">
        <v>2954</v>
      </c>
      <c r="M508">
        <v>70</v>
      </c>
      <c r="Q508" s="1">
        <v>43790</v>
      </c>
      <c r="R508" t="s">
        <v>2981</v>
      </c>
      <c r="S508">
        <v>163</v>
      </c>
      <c r="T508" t="s">
        <v>4133</v>
      </c>
      <c r="V508">
        <v>2</v>
      </c>
      <c r="W508" t="s">
        <v>2629</v>
      </c>
      <c r="X508">
        <v>1</v>
      </c>
      <c r="Y508" t="s">
        <v>34899</v>
      </c>
      <c r="AB508">
        <v>931</v>
      </c>
      <c r="AC508" t="s">
        <v>3546</v>
      </c>
      <c r="AD508">
        <v>2022</v>
      </c>
      <c r="AE508" t="s">
        <v>3546</v>
      </c>
      <c r="AF508">
        <v>2</v>
      </c>
      <c r="AG508" t="s">
        <v>35025</v>
      </c>
      <c r="AH508">
        <v>7</v>
      </c>
      <c r="AI508" t="s">
        <v>3444</v>
      </c>
      <c r="AJ508">
        <v>163</v>
      </c>
      <c r="AK508" t="s">
        <v>4133</v>
      </c>
      <c r="AP508" t="s">
        <v>5698</v>
      </c>
      <c r="AR508">
        <v>0</v>
      </c>
      <c r="AS508" t="s">
        <v>2632</v>
      </c>
      <c r="AT508" t="s">
        <v>5637</v>
      </c>
      <c r="AW508">
        <v>55.725385099999997</v>
      </c>
      <c r="AX508">
        <v>12.435620950000001</v>
      </c>
      <c r="AY508" t="s">
        <v>2633</v>
      </c>
      <c r="AZ508">
        <v>1084</v>
      </c>
      <c r="BA508" t="s">
        <v>2634</v>
      </c>
    </row>
    <row r="509" spans="1:53" x14ac:dyDescent="0.25">
      <c r="A509">
        <v>163211</v>
      </c>
      <c r="B509" t="s">
        <v>5699</v>
      </c>
      <c r="C509">
        <v>2730</v>
      </c>
      <c r="D509" t="s">
        <v>4131</v>
      </c>
      <c r="E509" t="s">
        <v>235</v>
      </c>
      <c r="F509">
        <v>63640719</v>
      </c>
      <c r="G509">
        <v>1003265715</v>
      </c>
      <c r="H509" t="s">
        <v>35565</v>
      </c>
      <c r="I509" t="s">
        <v>5700</v>
      </c>
      <c r="J509" t="s">
        <v>5701</v>
      </c>
      <c r="K509" t="s">
        <v>35566</v>
      </c>
      <c r="L509">
        <v>3988</v>
      </c>
      <c r="M509">
        <v>25</v>
      </c>
      <c r="Q509" s="1">
        <v>43441</v>
      </c>
      <c r="R509" t="s">
        <v>2628</v>
      </c>
      <c r="S509">
        <v>163</v>
      </c>
      <c r="T509" t="s">
        <v>4133</v>
      </c>
      <c r="V509">
        <v>2</v>
      </c>
      <c r="W509" t="s">
        <v>2629</v>
      </c>
      <c r="X509">
        <v>1</v>
      </c>
      <c r="Y509" t="s">
        <v>34899</v>
      </c>
      <c r="AA509">
        <v>195503</v>
      </c>
      <c r="AB509">
        <v>125</v>
      </c>
      <c r="AC509" t="s">
        <v>3462</v>
      </c>
      <c r="AD509">
        <v>1014</v>
      </c>
      <c r="AE509" t="s">
        <v>102</v>
      </c>
      <c r="AF509">
        <v>1</v>
      </c>
      <c r="AG509" t="s">
        <v>34895</v>
      </c>
      <c r="AH509">
        <v>24</v>
      </c>
      <c r="AI509" t="s">
        <v>3462</v>
      </c>
      <c r="AJ509">
        <v>163</v>
      </c>
      <c r="AK509" t="s">
        <v>4133</v>
      </c>
      <c r="AP509" t="s">
        <v>5702</v>
      </c>
      <c r="AQ509" t="s">
        <v>5703</v>
      </c>
      <c r="AR509">
        <v>0</v>
      </c>
      <c r="AS509" t="s">
        <v>2632</v>
      </c>
      <c r="AT509" t="s">
        <v>35562</v>
      </c>
      <c r="AW509">
        <v>55.73099268</v>
      </c>
      <c r="AX509">
        <v>12.41764306</v>
      </c>
      <c r="AY509" t="s">
        <v>2633</v>
      </c>
      <c r="AZ509">
        <v>1084</v>
      </c>
      <c r="BA509" t="s">
        <v>2634</v>
      </c>
    </row>
    <row r="510" spans="1:53" x14ac:dyDescent="0.25">
      <c r="A510">
        <v>163402</v>
      </c>
      <c r="B510" t="s">
        <v>5704</v>
      </c>
      <c r="C510">
        <v>2730</v>
      </c>
      <c r="D510" t="s">
        <v>4131</v>
      </c>
      <c r="E510" t="s">
        <v>5705</v>
      </c>
      <c r="F510">
        <v>30891732</v>
      </c>
      <c r="G510">
        <v>1014190518</v>
      </c>
      <c r="H510" t="s">
        <v>5706</v>
      </c>
      <c r="I510" t="s">
        <v>5707</v>
      </c>
      <c r="J510" t="s">
        <v>3699</v>
      </c>
      <c r="K510" t="s">
        <v>5708</v>
      </c>
      <c r="L510">
        <v>8666</v>
      </c>
      <c r="M510">
        <v>14</v>
      </c>
      <c r="Q510" s="1">
        <v>41649</v>
      </c>
      <c r="R510" t="s">
        <v>2988</v>
      </c>
      <c r="U510">
        <v>40422</v>
      </c>
      <c r="V510">
        <v>4</v>
      </c>
      <c r="W510" t="s">
        <v>3081</v>
      </c>
      <c r="X510">
        <v>4</v>
      </c>
      <c r="Y510" t="s">
        <v>3442</v>
      </c>
      <c r="AA510">
        <v>197208</v>
      </c>
      <c r="AB510">
        <v>380</v>
      </c>
      <c r="AC510" t="s">
        <v>3959</v>
      </c>
      <c r="AD510">
        <v>1085</v>
      </c>
      <c r="AE510" t="s">
        <v>35115</v>
      </c>
      <c r="AF510">
        <v>3</v>
      </c>
      <c r="AG510" t="s">
        <v>2688</v>
      </c>
      <c r="AH510">
        <v>99</v>
      </c>
      <c r="AI510" t="s">
        <v>34896</v>
      </c>
      <c r="AJ510">
        <v>163</v>
      </c>
      <c r="AK510" t="s">
        <v>4133</v>
      </c>
      <c r="AO510">
        <v>219417</v>
      </c>
      <c r="AP510" t="s">
        <v>5709</v>
      </c>
      <c r="AQ510" t="s">
        <v>5710</v>
      </c>
      <c r="AR510">
        <v>2</v>
      </c>
      <c r="AS510" t="s">
        <v>3549</v>
      </c>
      <c r="AT510" t="s">
        <v>5711</v>
      </c>
      <c r="AW510">
        <v>55.730372971227197</v>
      </c>
      <c r="AX510">
        <v>12.4406807512133</v>
      </c>
      <c r="AY510" t="s">
        <v>2633</v>
      </c>
      <c r="AZ510">
        <v>1084</v>
      </c>
      <c r="BA510" t="s">
        <v>2634</v>
      </c>
    </row>
    <row r="511" spans="1:53" x14ac:dyDescent="0.25">
      <c r="A511">
        <v>163405</v>
      </c>
      <c r="B511" t="s">
        <v>5712</v>
      </c>
      <c r="C511">
        <v>2730</v>
      </c>
      <c r="D511" t="s">
        <v>4131</v>
      </c>
      <c r="E511" t="s">
        <v>5712</v>
      </c>
      <c r="F511">
        <v>33284101</v>
      </c>
      <c r="H511" t="s">
        <v>35141</v>
      </c>
      <c r="I511" t="s">
        <v>5713</v>
      </c>
      <c r="J511" t="s">
        <v>3807</v>
      </c>
      <c r="K511" t="s">
        <v>35567</v>
      </c>
      <c r="L511">
        <v>4086</v>
      </c>
      <c r="M511">
        <v>22</v>
      </c>
      <c r="O511">
        <v>3</v>
      </c>
      <c r="Q511" s="1">
        <v>44544</v>
      </c>
      <c r="R511" t="s">
        <v>2628</v>
      </c>
      <c r="U511" s="1">
        <v>44544</v>
      </c>
      <c r="V511">
        <v>4</v>
      </c>
      <c r="W511" t="s">
        <v>3081</v>
      </c>
      <c r="X511">
        <v>1</v>
      </c>
      <c r="Y511" t="s">
        <v>34899</v>
      </c>
      <c r="AA511">
        <v>200101</v>
      </c>
      <c r="AB511">
        <v>281</v>
      </c>
      <c r="AC511" t="s">
        <v>3808</v>
      </c>
      <c r="AD511">
        <v>1071</v>
      </c>
      <c r="AE511" t="s">
        <v>111</v>
      </c>
      <c r="AF511">
        <v>3</v>
      </c>
      <c r="AG511" t="s">
        <v>2688</v>
      </c>
      <c r="AH511">
        <v>99</v>
      </c>
      <c r="AI511" t="s">
        <v>34896</v>
      </c>
      <c r="AJ511">
        <v>163</v>
      </c>
      <c r="AK511" t="s">
        <v>4133</v>
      </c>
      <c r="AL511">
        <v>2</v>
      </c>
      <c r="AM511" t="s">
        <v>2703</v>
      </c>
      <c r="AN511">
        <v>281074</v>
      </c>
      <c r="AO511">
        <v>281074</v>
      </c>
      <c r="AP511" t="s">
        <v>3809</v>
      </c>
      <c r="AQ511" t="s">
        <v>3810</v>
      </c>
      <c r="AR511">
        <v>2</v>
      </c>
      <c r="AS511" t="s">
        <v>3549</v>
      </c>
      <c r="AT511" t="s">
        <v>35568</v>
      </c>
      <c r="AW511">
        <v>55.717688269999996</v>
      </c>
      <c r="AX511">
        <v>12.4359337</v>
      </c>
      <c r="AY511" t="s">
        <v>2633</v>
      </c>
      <c r="AZ511">
        <v>1084</v>
      </c>
      <c r="BA511" t="s">
        <v>2634</v>
      </c>
    </row>
    <row r="512" spans="1:53" x14ac:dyDescent="0.25">
      <c r="A512">
        <v>163407</v>
      </c>
      <c r="B512" t="s">
        <v>5714</v>
      </c>
      <c r="C512">
        <v>2200</v>
      </c>
      <c r="D512" t="s">
        <v>34908</v>
      </c>
      <c r="E512" t="s">
        <v>5715</v>
      </c>
      <c r="F512">
        <v>30891732</v>
      </c>
      <c r="G512">
        <v>1014685320</v>
      </c>
      <c r="H512" t="s">
        <v>3697</v>
      </c>
      <c r="I512" t="s">
        <v>3698</v>
      </c>
      <c r="J512" t="s">
        <v>3699</v>
      </c>
      <c r="K512" t="s">
        <v>3700</v>
      </c>
      <c r="L512">
        <v>6372</v>
      </c>
      <c r="M512">
        <v>26</v>
      </c>
      <c r="Q512" s="1">
        <v>42661</v>
      </c>
      <c r="R512" t="s">
        <v>2628</v>
      </c>
      <c r="U512" s="1">
        <v>42681</v>
      </c>
      <c r="V512">
        <v>4</v>
      </c>
      <c r="W512" t="s">
        <v>3081</v>
      </c>
      <c r="X512">
        <v>4</v>
      </c>
      <c r="Y512" t="s">
        <v>3442</v>
      </c>
      <c r="AA512">
        <v>200801</v>
      </c>
      <c r="AB512">
        <v>385</v>
      </c>
      <c r="AC512" t="s">
        <v>5716</v>
      </c>
      <c r="AD512">
        <v>1085</v>
      </c>
      <c r="AE512" t="s">
        <v>35115</v>
      </c>
      <c r="AF512">
        <v>3</v>
      </c>
      <c r="AG512" t="s">
        <v>2688</v>
      </c>
      <c r="AH512">
        <v>99</v>
      </c>
      <c r="AI512" t="s">
        <v>34896</v>
      </c>
      <c r="AJ512">
        <v>101</v>
      </c>
      <c r="AK512" t="s">
        <v>34320</v>
      </c>
      <c r="AL512">
        <v>2</v>
      </c>
      <c r="AM512" t="s">
        <v>2703</v>
      </c>
      <c r="AN512">
        <v>101627</v>
      </c>
      <c r="AO512">
        <v>219417</v>
      </c>
      <c r="AP512" t="s">
        <v>3701</v>
      </c>
      <c r="AQ512" t="s">
        <v>5717</v>
      </c>
      <c r="AR512">
        <v>2</v>
      </c>
      <c r="AS512" t="s">
        <v>3549</v>
      </c>
      <c r="AT512" t="s">
        <v>3703</v>
      </c>
      <c r="AW512">
        <v>55.703228963128403</v>
      </c>
      <c r="AX512">
        <v>12.5545584284281</v>
      </c>
      <c r="AY512" t="s">
        <v>2633</v>
      </c>
      <c r="AZ512">
        <v>1084</v>
      </c>
      <c r="BA512" t="s">
        <v>2634</v>
      </c>
    </row>
    <row r="513" spans="1:53" x14ac:dyDescent="0.25">
      <c r="A513">
        <v>165000</v>
      </c>
      <c r="B513" t="s">
        <v>5718</v>
      </c>
      <c r="C513">
        <v>2620</v>
      </c>
      <c r="D513" t="s">
        <v>5623</v>
      </c>
      <c r="E513" t="s">
        <v>5627</v>
      </c>
      <c r="F513">
        <v>66137112</v>
      </c>
      <c r="I513" t="s">
        <v>5719</v>
      </c>
      <c r="J513" t="s">
        <v>5720</v>
      </c>
      <c r="K513" t="s">
        <v>35569</v>
      </c>
      <c r="L513">
        <v>335</v>
      </c>
      <c r="M513">
        <v>1</v>
      </c>
      <c r="Q513" s="1">
        <v>44887</v>
      </c>
      <c r="R513" t="s">
        <v>2628</v>
      </c>
      <c r="S513">
        <v>165</v>
      </c>
      <c r="T513" t="s">
        <v>5627</v>
      </c>
      <c r="U513" s="1"/>
      <c r="V513">
        <v>2</v>
      </c>
      <c r="W513" t="s">
        <v>2629</v>
      </c>
      <c r="X513">
        <v>5</v>
      </c>
      <c r="Y513" t="s">
        <v>34894</v>
      </c>
      <c r="AA513">
        <v>200701</v>
      </c>
      <c r="AB513">
        <v>923</v>
      </c>
      <c r="AC513" t="s">
        <v>149</v>
      </c>
      <c r="AD513">
        <v>2013</v>
      </c>
      <c r="AE513" t="s">
        <v>149</v>
      </c>
      <c r="AF513">
        <v>1</v>
      </c>
      <c r="AG513" t="s">
        <v>34895</v>
      </c>
      <c r="AH513">
        <v>99</v>
      </c>
      <c r="AI513" t="s">
        <v>34896</v>
      </c>
      <c r="AJ513">
        <v>165</v>
      </c>
      <c r="AK513" t="s">
        <v>5627</v>
      </c>
      <c r="AP513" t="s">
        <v>5721</v>
      </c>
      <c r="AQ513" t="s">
        <v>5722</v>
      </c>
      <c r="AR513">
        <v>0</v>
      </c>
      <c r="AS513" t="s">
        <v>2632</v>
      </c>
      <c r="AT513" t="s">
        <v>5723</v>
      </c>
      <c r="AU513" t="s">
        <v>34898</v>
      </c>
      <c r="AW513">
        <v>55.657051619999997</v>
      </c>
      <c r="AX513">
        <v>12.358838609999999</v>
      </c>
      <c r="AY513" t="s">
        <v>2633</v>
      </c>
      <c r="AZ513">
        <v>1084</v>
      </c>
      <c r="BA513" t="s">
        <v>2634</v>
      </c>
    </row>
    <row r="514" spans="1:53" x14ac:dyDescent="0.25">
      <c r="A514">
        <v>165001</v>
      </c>
      <c r="B514" t="s">
        <v>5724</v>
      </c>
      <c r="C514">
        <v>2620</v>
      </c>
      <c r="D514" t="s">
        <v>5623</v>
      </c>
      <c r="E514" t="s">
        <v>236</v>
      </c>
      <c r="F514">
        <v>66137112</v>
      </c>
      <c r="G514">
        <v>1003266346</v>
      </c>
      <c r="H514" t="s">
        <v>5725</v>
      </c>
      <c r="I514" t="s">
        <v>5726</v>
      </c>
      <c r="J514" t="s">
        <v>5727</v>
      </c>
      <c r="K514" t="s">
        <v>5728</v>
      </c>
      <c r="L514">
        <v>78</v>
      </c>
      <c r="M514">
        <v>8</v>
      </c>
      <c r="Q514" s="1">
        <v>44168</v>
      </c>
      <c r="R514" t="s">
        <v>2628</v>
      </c>
      <c r="S514">
        <v>165</v>
      </c>
      <c r="T514" t="s">
        <v>5627</v>
      </c>
      <c r="V514">
        <v>2</v>
      </c>
      <c r="W514" t="s">
        <v>2629</v>
      </c>
      <c r="X514">
        <v>1</v>
      </c>
      <c r="Y514" t="s">
        <v>34899</v>
      </c>
      <c r="Z514">
        <v>9</v>
      </c>
      <c r="AA514">
        <v>196608</v>
      </c>
      <c r="AB514">
        <v>121</v>
      </c>
      <c r="AC514" t="s">
        <v>2640</v>
      </c>
      <c r="AD514">
        <v>1012</v>
      </c>
      <c r="AE514" t="s">
        <v>2</v>
      </c>
      <c r="AF514">
        <v>1</v>
      </c>
      <c r="AG514" t="s">
        <v>34895</v>
      </c>
      <c r="AH514">
        <v>21</v>
      </c>
      <c r="AI514" t="s">
        <v>34900</v>
      </c>
      <c r="AJ514">
        <v>165</v>
      </c>
      <c r="AK514" t="s">
        <v>5627</v>
      </c>
      <c r="AP514" t="s">
        <v>5729</v>
      </c>
      <c r="AQ514" t="s">
        <v>5730</v>
      </c>
      <c r="AR514">
        <v>0</v>
      </c>
      <c r="AS514" t="s">
        <v>2632</v>
      </c>
      <c r="AT514" t="s">
        <v>4356</v>
      </c>
      <c r="AW514">
        <v>55.669433349999998</v>
      </c>
      <c r="AX514">
        <v>12.32888889</v>
      </c>
      <c r="AY514" t="s">
        <v>2633</v>
      </c>
      <c r="AZ514">
        <v>1084</v>
      </c>
      <c r="BA514" t="s">
        <v>2634</v>
      </c>
    </row>
    <row r="515" spans="1:53" x14ac:dyDescent="0.25">
      <c r="A515">
        <v>165005</v>
      </c>
      <c r="B515" t="s">
        <v>35570</v>
      </c>
      <c r="C515">
        <v>2620</v>
      </c>
      <c r="D515" t="s">
        <v>5623</v>
      </c>
      <c r="E515" t="s">
        <v>35571</v>
      </c>
      <c r="F515">
        <v>66137112</v>
      </c>
      <c r="G515">
        <v>1003266759</v>
      </c>
      <c r="H515" t="s">
        <v>5731</v>
      </c>
      <c r="I515" t="s">
        <v>5732</v>
      </c>
      <c r="J515" t="s">
        <v>5733</v>
      </c>
      <c r="K515" t="s">
        <v>5734</v>
      </c>
      <c r="L515">
        <v>340</v>
      </c>
      <c r="M515">
        <v>5</v>
      </c>
      <c r="Q515" s="1">
        <v>40731</v>
      </c>
      <c r="R515" t="s">
        <v>2628</v>
      </c>
      <c r="S515">
        <v>165</v>
      </c>
      <c r="T515" t="s">
        <v>5627</v>
      </c>
      <c r="U515">
        <v>40755</v>
      </c>
      <c r="V515">
        <v>2</v>
      </c>
      <c r="W515" t="s">
        <v>2629</v>
      </c>
      <c r="X515">
        <v>1</v>
      </c>
      <c r="Y515" t="s">
        <v>34899</v>
      </c>
      <c r="Z515">
        <v>9</v>
      </c>
      <c r="AA515">
        <v>187201</v>
      </c>
      <c r="AB515">
        <v>121</v>
      </c>
      <c r="AC515" t="s">
        <v>2640</v>
      </c>
      <c r="AD515">
        <v>1012</v>
      </c>
      <c r="AE515" t="s">
        <v>2</v>
      </c>
      <c r="AF515">
        <v>3</v>
      </c>
      <c r="AG515" t="s">
        <v>2688</v>
      </c>
      <c r="AH515">
        <v>21</v>
      </c>
      <c r="AI515" t="s">
        <v>34900</v>
      </c>
      <c r="AJ515">
        <v>165</v>
      </c>
      <c r="AK515" t="s">
        <v>5627</v>
      </c>
      <c r="AL515">
        <v>2</v>
      </c>
      <c r="AM515" t="s">
        <v>2703</v>
      </c>
      <c r="AN515">
        <v>280106</v>
      </c>
      <c r="AP515" t="s">
        <v>5735</v>
      </c>
      <c r="AQ515" t="s">
        <v>5736</v>
      </c>
      <c r="AR515">
        <v>0</v>
      </c>
      <c r="AS515" t="s">
        <v>2632</v>
      </c>
      <c r="AT515" t="s">
        <v>5737</v>
      </c>
      <c r="AW515">
        <v>55.660486837250701</v>
      </c>
      <c r="AX515">
        <v>12.3405173733889</v>
      </c>
      <c r="AY515" t="s">
        <v>2633</v>
      </c>
      <c r="AZ515">
        <v>1084</v>
      </c>
      <c r="BA515" t="s">
        <v>2634</v>
      </c>
    </row>
    <row r="516" spans="1:53" x14ac:dyDescent="0.25">
      <c r="A516">
        <v>165006</v>
      </c>
      <c r="B516" t="s">
        <v>5738</v>
      </c>
      <c r="C516">
        <v>2620</v>
      </c>
      <c r="D516" t="s">
        <v>5623</v>
      </c>
      <c r="E516" t="s">
        <v>5739</v>
      </c>
      <c r="F516">
        <v>66137112</v>
      </c>
      <c r="G516">
        <v>1003267202</v>
      </c>
      <c r="H516" t="s">
        <v>35572</v>
      </c>
      <c r="I516" t="s">
        <v>5740</v>
      </c>
      <c r="J516" t="s">
        <v>5741</v>
      </c>
      <c r="K516" t="s">
        <v>35573</v>
      </c>
      <c r="L516">
        <v>555</v>
      </c>
      <c r="M516" t="s">
        <v>5742</v>
      </c>
      <c r="Q516" s="1">
        <v>40731</v>
      </c>
      <c r="R516" t="s">
        <v>2628</v>
      </c>
      <c r="S516">
        <v>165</v>
      </c>
      <c r="T516" t="s">
        <v>5627</v>
      </c>
      <c r="U516" s="1">
        <v>40755</v>
      </c>
      <c r="V516">
        <v>2</v>
      </c>
      <c r="W516" t="s">
        <v>2629</v>
      </c>
      <c r="X516">
        <v>1</v>
      </c>
      <c r="Y516" t="s">
        <v>34899</v>
      </c>
      <c r="Z516">
        <v>10</v>
      </c>
      <c r="AA516">
        <v>197008</v>
      </c>
      <c r="AB516">
        <v>121</v>
      </c>
      <c r="AC516" t="s">
        <v>2640</v>
      </c>
      <c r="AD516">
        <v>1012</v>
      </c>
      <c r="AE516" t="s">
        <v>2</v>
      </c>
      <c r="AF516">
        <v>3</v>
      </c>
      <c r="AG516" t="s">
        <v>2688</v>
      </c>
      <c r="AH516">
        <v>21</v>
      </c>
      <c r="AI516" t="s">
        <v>34900</v>
      </c>
      <c r="AJ516">
        <v>165</v>
      </c>
      <c r="AK516" t="s">
        <v>5627</v>
      </c>
      <c r="AL516">
        <v>2</v>
      </c>
      <c r="AM516" t="s">
        <v>2703</v>
      </c>
      <c r="AN516">
        <v>280106</v>
      </c>
      <c r="AP516" t="s">
        <v>5743</v>
      </c>
      <c r="AQ516" t="s">
        <v>5744</v>
      </c>
      <c r="AR516">
        <v>0</v>
      </c>
      <c r="AS516" t="s">
        <v>2632</v>
      </c>
      <c r="AT516" t="s">
        <v>35574</v>
      </c>
      <c r="AW516">
        <v>55.659871944939297</v>
      </c>
      <c r="AX516">
        <v>12.330165736478699</v>
      </c>
      <c r="AY516" t="s">
        <v>2633</v>
      </c>
      <c r="AZ516">
        <v>1084</v>
      </c>
      <c r="BA516" t="s">
        <v>2634</v>
      </c>
    </row>
    <row r="517" spans="1:53" x14ac:dyDescent="0.25">
      <c r="A517">
        <v>165011</v>
      </c>
      <c r="B517" t="s">
        <v>5745</v>
      </c>
      <c r="C517">
        <v>2620</v>
      </c>
      <c r="D517" t="s">
        <v>5623</v>
      </c>
      <c r="E517" t="s">
        <v>237</v>
      </c>
      <c r="F517">
        <v>47127114</v>
      </c>
      <c r="G517">
        <v>1001892285</v>
      </c>
      <c r="H517" t="s">
        <v>3855</v>
      </c>
      <c r="I517" t="s">
        <v>5746</v>
      </c>
      <c r="J517" t="s">
        <v>5747</v>
      </c>
      <c r="K517" t="s">
        <v>35575</v>
      </c>
      <c r="L517">
        <v>208</v>
      </c>
      <c r="M517">
        <v>28</v>
      </c>
      <c r="Q517" s="1">
        <v>43777</v>
      </c>
      <c r="R517" t="s">
        <v>2628</v>
      </c>
      <c r="U517" s="1"/>
      <c r="V517">
        <v>5</v>
      </c>
      <c r="W517" t="s">
        <v>2938</v>
      </c>
      <c r="X517">
        <v>1</v>
      </c>
      <c r="Y517" t="s">
        <v>34899</v>
      </c>
      <c r="Z517">
        <v>10</v>
      </c>
      <c r="AA517">
        <v>196708</v>
      </c>
      <c r="AB517">
        <v>121</v>
      </c>
      <c r="AC517" t="s">
        <v>2640</v>
      </c>
      <c r="AD517">
        <v>1013</v>
      </c>
      <c r="AE517" t="s">
        <v>47</v>
      </c>
      <c r="AF517">
        <v>1</v>
      </c>
      <c r="AG517" t="s">
        <v>34895</v>
      </c>
      <c r="AH517">
        <v>22</v>
      </c>
      <c r="AI517" t="s">
        <v>34977</v>
      </c>
      <c r="AJ517">
        <v>165</v>
      </c>
      <c r="AK517" t="s">
        <v>5627</v>
      </c>
      <c r="AP517" t="s">
        <v>5748</v>
      </c>
      <c r="AQ517" t="s">
        <v>5749</v>
      </c>
      <c r="AR517">
        <v>0</v>
      </c>
      <c r="AS517" t="s">
        <v>2632</v>
      </c>
      <c r="AT517" t="s">
        <v>35576</v>
      </c>
      <c r="AW517">
        <v>55.688122819999997</v>
      </c>
      <c r="AX517">
        <v>12.371352999999999</v>
      </c>
      <c r="AY517" t="s">
        <v>2633</v>
      </c>
      <c r="AZ517">
        <v>1084</v>
      </c>
      <c r="BA517" t="s">
        <v>2634</v>
      </c>
    </row>
    <row r="518" spans="1:53" x14ac:dyDescent="0.25">
      <c r="A518">
        <v>165013</v>
      </c>
      <c r="B518" t="s">
        <v>35577</v>
      </c>
      <c r="C518">
        <v>2620</v>
      </c>
      <c r="D518" t="s">
        <v>5623</v>
      </c>
      <c r="E518" t="s">
        <v>35578</v>
      </c>
      <c r="F518">
        <v>66137112</v>
      </c>
      <c r="G518">
        <v>1003266887</v>
      </c>
      <c r="H518" t="s">
        <v>35579</v>
      </c>
      <c r="I518" t="s">
        <v>5750</v>
      </c>
      <c r="J518" t="s">
        <v>5751</v>
      </c>
      <c r="K518" t="s">
        <v>5752</v>
      </c>
      <c r="L518">
        <v>439</v>
      </c>
      <c r="M518">
        <v>1</v>
      </c>
      <c r="Q518" s="1">
        <v>40731</v>
      </c>
      <c r="R518" t="s">
        <v>2628</v>
      </c>
      <c r="S518">
        <v>165</v>
      </c>
      <c r="T518" t="s">
        <v>5627</v>
      </c>
      <c r="U518">
        <v>40755</v>
      </c>
      <c r="V518">
        <v>2</v>
      </c>
      <c r="W518" t="s">
        <v>2629</v>
      </c>
      <c r="X518">
        <v>1</v>
      </c>
      <c r="Y518" t="s">
        <v>34899</v>
      </c>
      <c r="Z518">
        <v>4</v>
      </c>
      <c r="AA518">
        <v>197308</v>
      </c>
      <c r="AB518">
        <v>126</v>
      </c>
      <c r="AC518" t="s">
        <v>62</v>
      </c>
      <c r="AD518">
        <v>1015</v>
      </c>
      <c r="AE518" t="s">
        <v>62</v>
      </c>
      <c r="AF518">
        <v>3</v>
      </c>
      <c r="AG518" t="s">
        <v>2688</v>
      </c>
      <c r="AH518">
        <v>23</v>
      </c>
      <c r="AI518" t="s">
        <v>4038</v>
      </c>
      <c r="AJ518">
        <v>165</v>
      </c>
      <c r="AK518" t="s">
        <v>5627</v>
      </c>
      <c r="AL518">
        <v>2</v>
      </c>
      <c r="AM518" t="s">
        <v>2703</v>
      </c>
      <c r="AN518">
        <v>165019</v>
      </c>
      <c r="AP518" t="s">
        <v>5753</v>
      </c>
      <c r="AQ518" t="s">
        <v>5754</v>
      </c>
      <c r="AR518">
        <v>0</v>
      </c>
      <c r="AS518" t="s">
        <v>2632</v>
      </c>
      <c r="AT518" t="s">
        <v>5755</v>
      </c>
      <c r="AW518">
        <v>55.6736119934762</v>
      </c>
      <c r="AX518">
        <v>12.3389752587067</v>
      </c>
      <c r="AY518" t="s">
        <v>2633</v>
      </c>
      <c r="AZ518">
        <v>1084</v>
      </c>
      <c r="BA518" t="s">
        <v>2634</v>
      </c>
    </row>
    <row r="519" spans="1:53" x14ac:dyDescent="0.25">
      <c r="A519">
        <v>165015</v>
      </c>
      <c r="B519" t="s">
        <v>35580</v>
      </c>
      <c r="C519">
        <v>2620</v>
      </c>
      <c r="D519" t="s">
        <v>5623</v>
      </c>
      <c r="E519" t="s">
        <v>35581</v>
      </c>
      <c r="F519">
        <v>66137112</v>
      </c>
      <c r="G519">
        <v>1003258691</v>
      </c>
      <c r="H519" t="s">
        <v>35582</v>
      </c>
      <c r="I519" t="s">
        <v>5756</v>
      </c>
      <c r="J519" t="s">
        <v>5757</v>
      </c>
      <c r="K519" t="s">
        <v>35583</v>
      </c>
      <c r="L519">
        <v>335</v>
      </c>
      <c r="M519">
        <v>20</v>
      </c>
      <c r="Q519" s="1">
        <v>44830</v>
      </c>
      <c r="R519" t="s">
        <v>2628</v>
      </c>
      <c r="S519">
        <v>165</v>
      </c>
      <c r="T519" t="s">
        <v>5627</v>
      </c>
      <c r="U519" s="1"/>
      <c r="V519">
        <v>2</v>
      </c>
      <c r="W519" t="s">
        <v>2629</v>
      </c>
      <c r="X519">
        <v>1</v>
      </c>
      <c r="Y519" t="s">
        <v>34899</v>
      </c>
      <c r="Z519">
        <v>10</v>
      </c>
      <c r="AA519">
        <v>199308</v>
      </c>
      <c r="AB519">
        <v>126</v>
      </c>
      <c r="AC519" t="s">
        <v>62</v>
      </c>
      <c r="AD519">
        <v>1015</v>
      </c>
      <c r="AE519" t="s">
        <v>62</v>
      </c>
      <c r="AF519">
        <v>1</v>
      </c>
      <c r="AG519" t="s">
        <v>34895</v>
      </c>
      <c r="AH519">
        <v>27</v>
      </c>
      <c r="AI519" t="s">
        <v>34995</v>
      </c>
      <c r="AJ519">
        <v>165</v>
      </c>
      <c r="AK519" t="s">
        <v>5627</v>
      </c>
      <c r="AO519">
        <v>281754</v>
      </c>
      <c r="AP519" t="s">
        <v>5758</v>
      </c>
      <c r="AQ519" t="s">
        <v>5759</v>
      </c>
      <c r="AR519">
        <v>2</v>
      </c>
      <c r="AS519" t="s">
        <v>3549</v>
      </c>
      <c r="AT519" t="s">
        <v>5723</v>
      </c>
      <c r="AW519">
        <v>55.656378779999997</v>
      </c>
      <c r="AX519">
        <v>12.36181809</v>
      </c>
      <c r="AY519" t="s">
        <v>2633</v>
      </c>
      <c r="AZ519">
        <v>1084</v>
      </c>
      <c r="BA519" t="s">
        <v>2634</v>
      </c>
    </row>
    <row r="520" spans="1:53" x14ac:dyDescent="0.25">
      <c r="A520">
        <v>165016</v>
      </c>
      <c r="B520" t="s">
        <v>5760</v>
      </c>
      <c r="C520">
        <v>2620</v>
      </c>
      <c r="D520" t="s">
        <v>5623</v>
      </c>
      <c r="E520" t="s">
        <v>5006</v>
      </c>
      <c r="F520">
        <v>65113015</v>
      </c>
      <c r="G520">
        <v>1007519806</v>
      </c>
      <c r="H520" t="s">
        <v>5007</v>
      </c>
      <c r="I520" t="s">
        <v>5761</v>
      </c>
      <c r="J520" t="s">
        <v>5762</v>
      </c>
      <c r="K520" t="s">
        <v>5763</v>
      </c>
      <c r="L520">
        <v>305</v>
      </c>
      <c r="M520">
        <v>2</v>
      </c>
      <c r="Q520" s="1">
        <v>40960</v>
      </c>
      <c r="R520" t="s">
        <v>2628</v>
      </c>
      <c r="S520">
        <v>153</v>
      </c>
      <c r="T520" t="s">
        <v>34321</v>
      </c>
      <c r="U520">
        <v>40269</v>
      </c>
      <c r="V520">
        <v>2</v>
      </c>
      <c r="W520" t="s">
        <v>2629</v>
      </c>
      <c r="X520">
        <v>8</v>
      </c>
      <c r="Y520" t="s">
        <v>35044</v>
      </c>
      <c r="AA520">
        <v>199308</v>
      </c>
      <c r="AB520">
        <v>127</v>
      </c>
      <c r="AC520" t="s">
        <v>3375</v>
      </c>
      <c r="AD520">
        <v>1052</v>
      </c>
      <c r="AE520" t="s">
        <v>3375</v>
      </c>
      <c r="AF520">
        <v>3</v>
      </c>
      <c r="AG520" t="s">
        <v>2688</v>
      </c>
      <c r="AH520">
        <v>99</v>
      </c>
      <c r="AI520" t="s">
        <v>34896</v>
      </c>
      <c r="AJ520">
        <v>165</v>
      </c>
      <c r="AK520" t="s">
        <v>5627</v>
      </c>
      <c r="AL520">
        <v>2</v>
      </c>
      <c r="AM520" t="s">
        <v>2703</v>
      </c>
      <c r="AN520">
        <v>153014</v>
      </c>
      <c r="AP520" t="s">
        <v>5012</v>
      </c>
      <c r="AQ520" t="s">
        <v>5764</v>
      </c>
      <c r="AR520">
        <v>0</v>
      </c>
      <c r="AS520" t="s">
        <v>2632</v>
      </c>
      <c r="AT520" t="s">
        <v>5765</v>
      </c>
      <c r="AY520" t="s">
        <v>2633</v>
      </c>
      <c r="AZ520">
        <v>1084</v>
      </c>
      <c r="BA520" t="s">
        <v>2634</v>
      </c>
    </row>
    <row r="521" spans="1:53" x14ac:dyDescent="0.25">
      <c r="A521">
        <v>165017</v>
      </c>
      <c r="B521" t="s">
        <v>5766</v>
      </c>
      <c r="C521">
        <v>2620</v>
      </c>
      <c r="D521" t="s">
        <v>5623</v>
      </c>
      <c r="E521" t="s">
        <v>5767</v>
      </c>
      <c r="F521">
        <v>66137112</v>
      </c>
      <c r="G521">
        <v>1007718507</v>
      </c>
      <c r="H521" t="s">
        <v>5768</v>
      </c>
      <c r="I521" t="s">
        <v>5769</v>
      </c>
      <c r="J521" t="s">
        <v>5770</v>
      </c>
      <c r="K521" t="s">
        <v>5771</v>
      </c>
      <c r="L521">
        <v>148</v>
      </c>
      <c r="M521">
        <v>1</v>
      </c>
      <c r="Q521" s="1">
        <v>41456</v>
      </c>
      <c r="R521" t="s">
        <v>2628</v>
      </c>
      <c r="S521">
        <v>165</v>
      </c>
      <c r="T521" t="s">
        <v>5627</v>
      </c>
      <c r="U521" s="1">
        <v>41456</v>
      </c>
      <c r="V521">
        <v>2</v>
      </c>
      <c r="W521" t="s">
        <v>2629</v>
      </c>
      <c r="X521">
        <v>1</v>
      </c>
      <c r="Y521" t="s">
        <v>34899</v>
      </c>
      <c r="Z521">
        <v>10</v>
      </c>
      <c r="AA521">
        <v>199908</v>
      </c>
      <c r="AB521">
        <v>121</v>
      </c>
      <c r="AC521" t="s">
        <v>2640</v>
      </c>
      <c r="AD521">
        <v>1012</v>
      </c>
      <c r="AE521" t="s">
        <v>2</v>
      </c>
      <c r="AF521">
        <v>3</v>
      </c>
      <c r="AG521" t="s">
        <v>2688</v>
      </c>
      <c r="AH521">
        <v>21</v>
      </c>
      <c r="AI521" t="s">
        <v>34900</v>
      </c>
      <c r="AJ521">
        <v>165</v>
      </c>
      <c r="AK521" t="s">
        <v>5627</v>
      </c>
      <c r="AL521">
        <v>2</v>
      </c>
      <c r="AM521" t="s">
        <v>2703</v>
      </c>
      <c r="AN521">
        <v>280472</v>
      </c>
      <c r="AP521" t="s">
        <v>5772</v>
      </c>
      <c r="AQ521" t="s">
        <v>5773</v>
      </c>
      <c r="AR521">
        <v>0</v>
      </c>
      <c r="AS521" t="s">
        <v>2632</v>
      </c>
      <c r="AT521" t="s">
        <v>5774</v>
      </c>
      <c r="AW521">
        <v>55.656012382897899</v>
      </c>
      <c r="AX521">
        <v>12.3596275239361</v>
      </c>
      <c r="AY521" t="s">
        <v>2633</v>
      </c>
      <c r="AZ521">
        <v>1084</v>
      </c>
      <c r="BA521" t="s">
        <v>2634</v>
      </c>
    </row>
    <row r="522" spans="1:53" x14ac:dyDescent="0.25">
      <c r="A522">
        <v>165018</v>
      </c>
      <c r="B522" t="s">
        <v>5775</v>
      </c>
      <c r="C522">
        <v>2620</v>
      </c>
      <c r="D522" t="s">
        <v>5623</v>
      </c>
      <c r="E522" t="s">
        <v>5776</v>
      </c>
      <c r="F522">
        <v>11748708</v>
      </c>
      <c r="G522">
        <v>1019405938</v>
      </c>
      <c r="H522" t="s">
        <v>35112</v>
      </c>
      <c r="J522" t="s">
        <v>3669</v>
      </c>
      <c r="K522" t="s">
        <v>35584</v>
      </c>
      <c r="L522">
        <v>319</v>
      </c>
      <c r="M522">
        <v>17</v>
      </c>
      <c r="Q522" s="1">
        <v>44509</v>
      </c>
      <c r="R522" t="s">
        <v>2628</v>
      </c>
      <c r="U522" s="1">
        <v>44501</v>
      </c>
      <c r="V522">
        <v>4</v>
      </c>
      <c r="W522" t="s">
        <v>3081</v>
      </c>
      <c r="X522">
        <v>1</v>
      </c>
      <c r="Y522" t="s">
        <v>34899</v>
      </c>
      <c r="AA522">
        <v>200308</v>
      </c>
      <c r="AB522">
        <v>131</v>
      </c>
      <c r="AC522" t="s">
        <v>983</v>
      </c>
      <c r="AD522">
        <v>1061</v>
      </c>
      <c r="AE522" t="s">
        <v>983</v>
      </c>
      <c r="AF522">
        <v>3</v>
      </c>
      <c r="AG522" t="s">
        <v>2688</v>
      </c>
      <c r="AH522">
        <v>99</v>
      </c>
      <c r="AI522" t="s">
        <v>34896</v>
      </c>
      <c r="AJ522">
        <v>165</v>
      </c>
      <c r="AK522" t="s">
        <v>5627</v>
      </c>
      <c r="AL522">
        <v>2</v>
      </c>
      <c r="AM522" t="s">
        <v>2703</v>
      </c>
      <c r="AN522">
        <v>280727</v>
      </c>
      <c r="AO522">
        <v>280727</v>
      </c>
      <c r="AP522" t="s">
        <v>3672</v>
      </c>
      <c r="AQ522" t="s">
        <v>3673</v>
      </c>
      <c r="AR522">
        <v>2</v>
      </c>
      <c r="AS522" t="s">
        <v>3549</v>
      </c>
      <c r="AT522" t="s">
        <v>35585</v>
      </c>
      <c r="AW522">
        <v>55.653005200000003</v>
      </c>
      <c r="AX522">
        <v>12.35046696</v>
      </c>
      <c r="AY522" t="s">
        <v>2633</v>
      </c>
      <c r="AZ522">
        <v>1084</v>
      </c>
      <c r="BA522" t="s">
        <v>2634</v>
      </c>
    </row>
    <row r="523" spans="1:53" x14ac:dyDescent="0.25">
      <c r="A523">
        <v>165019</v>
      </c>
      <c r="C523">
        <v>2620</v>
      </c>
      <c r="D523" t="s">
        <v>5623</v>
      </c>
      <c r="E523" t="s">
        <v>238</v>
      </c>
      <c r="F523">
        <v>66137112</v>
      </c>
      <c r="G523">
        <v>1003267123</v>
      </c>
      <c r="H523" t="s">
        <v>5777</v>
      </c>
      <c r="J523" t="s">
        <v>5778</v>
      </c>
      <c r="K523" t="s">
        <v>5779</v>
      </c>
      <c r="L523">
        <v>537</v>
      </c>
      <c r="M523">
        <v>2</v>
      </c>
      <c r="Q523" s="1">
        <v>43777</v>
      </c>
      <c r="R523" t="s">
        <v>2628</v>
      </c>
      <c r="S523">
        <v>165</v>
      </c>
      <c r="T523" t="s">
        <v>5627</v>
      </c>
      <c r="U523" s="1"/>
      <c r="V523">
        <v>2</v>
      </c>
      <c r="W523" t="s">
        <v>2629</v>
      </c>
      <c r="X523">
        <v>1</v>
      </c>
      <c r="Y523" t="s">
        <v>34899</v>
      </c>
      <c r="Z523">
        <v>9</v>
      </c>
      <c r="AA523">
        <v>200808</v>
      </c>
      <c r="AB523">
        <v>121</v>
      </c>
      <c r="AC523" t="s">
        <v>2640</v>
      </c>
      <c r="AD523">
        <v>1012</v>
      </c>
      <c r="AE523" t="s">
        <v>2</v>
      </c>
      <c r="AF523">
        <v>1</v>
      </c>
      <c r="AG523" t="s">
        <v>34895</v>
      </c>
      <c r="AH523">
        <v>99</v>
      </c>
      <c r="AI523" t="s">
        <v>34896</v>
      </c>
      <c r="AJ523">
        <v>165</v>
      </c>
      <c r="AK523" t="s">
        <v>5627</v>
      </c>
      <c r="AP523" t="s">
        <v>5780</v>
      </c>
      <c r="AQ523" t="s">
        <v>5781</v>
      </c>
      <c r="AR523">
        <v>0</v>
      </c>
      <c r="AS523" t="s">
        <v>2632</v>
      </c>
      <c r="AT523" t="s">
        <v>5782</v>
      </c>
      <c r="AW523">
        <v>55.675417629999998</v>
      </c>
      <c r="AX523">
        <v>12.364225019999999</v>
      </c>
      <c r="AY523" t="s">
        <v>2633</v>
      </c>
      <c r="AZ523">
        <v>1084</v>
      </c>
      <c r="BA523" t="s">
        <v>2634</v>
      </c>
    </row>
    <row r="524" spans="1:53" x14ac:dyDescent="0.25">
      <c r="A524">
        <v>165020</v>
      </c>
      <c r="B524" t="s">
        <v>5783</v>
      </c>
      <c r="C524">
        <v>2620</v>
      </c>
      <c r="D524" t="s">
        <v>5623</v>
      </c>
      <c r="E524" t="s">
        <v>239</v>
      </c>
      <c r="F524">
        <v>66137112</v>
      </c>
      <c r="G524">
        <v>1003266590</v>
      </c>
      <c r="H524" t="s">
        <v>5784</v>
      </c>
      <c r="J524" t="s">
        <v>5785</v>
      </c>
      <c r="K524" t="s">
        <v>5786</v>
      </c>
      <c r="L524">
        <v>190</v>
      </c>
      <c r="M524">
        <v>44</v>
      </c>
      <c r="Q524" s="1">
        <v>44530</v>
      </c>
      <c r="R524" t="s">
        <v>2628</v>
      </c>
      <c r="S524">
        <v>165</v>
      </c>
      <c r="T524" t="s">
        <v>5627</v>
      </c>
      <c r="V524">
        <v>2</v>
      </c>
      <c r="W524" t="s">
        <v>2629</v>
      </c>
      <c r="X524">
        <v>1</v>
      </c>
      <c r="Y524" t="s">
        <v>34899</v>
      </c>
      <c r="Z524">
        <v>9</v>
      </c>
      <c r="AA524">
        <v>200808</v>
      </c>
      <c r="AB524">
        <v>121</v>
      </c>
      <c r="AC524" t="s">
        <v>2640</v>
      </c>
      <c r="AD524">
        <v>1012</v>
      </c>
      <c r="AE524" t="s">
        <v>2</v>
      </c>
      <c r="AF524">
        <v>1</v>
      </c>
      <c r="AG524" t="s">
        <v>34895</v>
      </c>
      <c r="AH524">
        <v>99</v>
      </c>
      <c r="AI524" t="s">
        <v>34896</v>
      </c>
      <c r="AJ524">
        <v>165</v>
      </c>
      <c r="AK524" t="s">
        <v>5627</v>
      </c>
      <c r="AP524" t="s">
        <v>5787</v>
      </c>
      <c r="AR524">
        <v>0</v>
      </c>
      <c r="AS524" t="s">
        <v>2632</v>
      </c>
      <c r="AT524" t="s">
        <v>5788</v>
      </c>
      <c r="AW524">
        <v>55.669517970000001</v>
      </c>
      <c r="AX524">
        <v>12.340694320000001</v>
      </c>
      <c r="AY524" t="s">
        <v>2633</v>
      </c>
      <c r="AZ524">
        <v>1084</v>
      </c>
      <c r="BA524" t="s">
        <v>2634</v>
      </c>
    </row>
    <row r="525" spans="1:53" x14ac:dyDescent="0.25">
      <c r="A525">
        <v>165200</v>
      </c>
      <c r="B525" t="s">
        <v>3415</v>
      </c>
      <c r="C525">
        <v>2620</v>
      </c>
      <c r="D525" t="s">
        <v>5623</v>
      </c>
      <c r="E525" t="s">
        <v>3415</v>
      </c>
      <c r="F525">
        <v>66137112</v>
      </c>
      <c r="G525">
        <v>1003266711</v>
      </c>
      <c r="H525" t="s">
        <v>5789</v>
      </c>
      <c r="I525" t="s">
        <v>5790</v>
      </c>
      <c r="J525" t="s">
        <v>5791</v>
      </c>
      <c r="K525" t="s">
        <v>5792</v>
      </c>
      <c r="L525">
        <v>335</v>
      </c>
      <c r="M525">
        <v>1</v>
      </c>
      <c r="Q525" s="1">
        <v>43790</v>
      </c>
      <c r="R525" t="s">
        <v>2628</v>
      </c>
      <c r="S525">
        <v>165</v>
      </c>
      <c r="T525" t="s">
        <v>5627</v>
      </c>
      <c r="V525">
        <v>2</v>
      </c>
      <c r="W525" t="s">
        <v>2629</v>
      </c>
      <c r="X525">
        <v>1</v>
      </c>
      <c r="Y525" t="s">
        <v>34899</v>
      </c>
      <c r="AA525">
        <v>199512</v>
      </c>
      <c r="AB525">
        <v>932</v>
      </c>
      <c r="AC525" t="s">
        <v>324</v>
      </c>
      <c r="AD525">
        <v>2021</v>
      </c>
      <c r="AE525" t="s">
        <v>324</v>
      </c>
      <c r="AF525">
        <v>2</v>
      </c>
      <c r="AG525" t="s">
        <v>35025</v>
      </c>
      <c r="AH525">
        <v>10</v>
      </c>
      <c r="AI525" t="s">
        <v>35050</v>
      </c>
      <c r="AJ525">
        <v>165</v>
      </c>
      <c r="AK525" t="s">
        <v>5627</v>
      </c>
      <c r="AP525" t="s">
        <v>5793</v>
      </c>
      <c r="AQ525" t="s">
        <v>5722</v>
      </c>
      <c r="AR525">
        <v>0</v>
      </c>
      <c r="AS525" t="s">
        <v>2632</v>
      </c>
      <c r="AT525" t="s">
        <v>5723</v>
      </c>
      <c r="AW525">
        <v>55.657051619999997</v>
      </c>
      <c r="AX525">
        <v>12.358838609999999</v>
      </c>
      <c r="AY525" t="s">
        <v>2633</v>
      </c>
      <c r="AZ525">
        <v>1084</v>
      </c>
      <c r="BA525" t="s">
        <v>2634</v>
      </c>
    </row>
    <row r="526" spans="1:53" x14ac:dyDescent="0.25">
      <c r="A526">
        <v>165201</v>
      </c>
      <c r="B526" t="s">
        <v>35359</v>
      </c>
      <c r="C526">
        <v>2620</v>
      </c>
      <c r="D526" t="s">
        <v>5623</v>
      </c>
      <c r="E526" t="s">
        <v>35360</v>
      </c>
      <c r="F526">
        <v>66137112</v>
      </c>
      <c r="G526">
        <v>1003428394</v>
      </c>
      <c r="H526" t="s">
        <v>5794</v>
      </c>
      <c r="I526" t="s">
        <v>5795</v>
      </c>
      <c r="J526" t="s">
        <v>5796</v>
      </c>
      <c r="K526" t="s">
        <v>5763</v>
      </c>
      <c r="L526">
        <v>305</v>
      </c>
      <c r="M526">
        <v>2</v>
      </c>
      <c r="Q526" s="1">
        <v>40991</v>
      </c>
      <c r="R526" t="s">
        <v>2628</v>
      </c>
      <c r="S526">
        <v>165</v>
      </c>
      <c r="T526" t="s">
        <v>5627</v>
      </c>
      <c r="U526">
        <v>40969</v>
      </c>
      <c r="V526">
        <v>2</v>
      </c>
      <c r="W526" t="s">
        <v>2629</v>
      </c>
      <c r="X526">
        <v>1</v>
      </c>
      <c r="Y526" t="s">
        <v>34899</v>
      </c>
      <c r="AA526">
        <v>199701</v>
      </c>
      <c r="AB526">
        <v>931</v>
      </c>
      <c r="AC526" t="s">
        <v>3546</v>
      </c>
      <c r="AD526">
        <v>2022</v>
      </c>
      <c r="AE526" t="s">
        <v>3546</v>
      </c>
      <c r="AF526">
        <v>3</v>
      </c>
      <c r="AG526" t="s">
        <v>2688</v>
      </c>
      <c r="AH526">
        <v>7</v>
      </c>
      <c r="AI526" t="s">
        <v>3444</v>
      </c>
      <c r="AJ526">
        <v>165</v>
      </c>
      <c r="AK526" t="s">
        <v>5627</v>
      </c>
      <c r="AL526">
        <v>2</v>
      </c>
      <c r="AM526" t="s">
        <v>2703</v>
      </c>
      <c r="AN526">
        <v>165200</v>
      </c>
      <c r="AP526" t="s">
        <v>5797</v>
      </c>
      <c r="AQ526" t="s">
        <v>5722</v>
      </c>
      <c r="AR526">
        <v>0</v>
      </c>
      <c r="AS526" t="s">
        <v>2632</v>
      </c>
      <c r="AT526" t="s">
        <v>5765</v>
      </c>
      <c r="AY526" t="s">
        <v>2633</v>
      </c>
      <c r="AZ526">
        <v>1084</v>
      </c>
      <c r="BA526" t="s">
        <v>2634</v>
      </c>
    </row>
    <row r="527" spans="1:53" x14ac:dyDescent="0.25">
      <c r="A527">
        <v>165202</v>
      </c>
      <c r="B527" t="s">
        <v>5798</v>
      </c>
      <c r="C527">
        <v>2620</v>
      </c>
      <c r="D527" t="s">
        <v>5623</v>
      </c>
      <c r="E527" t="s">
        <v>5799</v>
      </c>
      <c r="F527">
        <v>28127987</v>
      </c>
      <c r="G527">
        <v>1010851560</v>
      </c>
      <c r="H527" t="s">
        <v>35586</v>
      </c>
      <c r="J527" t="s">
        <v>5800</v>
      </c>
      <c r="K527" t="s">
        <v>5801</v>
      </c>
      <c r="L527">
        <v>550</v>
      </c>
      <c r="M527">
        <v>2</v>
      </c>
      <c r="Q527" s="1">
        <v>43822</v>
      </c>
      <c r="R527" t="s">
        <v>2628</v>
      </c>
      <c r="S527">
        <v>165</v>
      </c>
      <c r="T527" t="s">
        <v>5627</v>
      </c>
      <c r="U527" s="1">
        <v>43830</v>
      </c>
      <c r="V527">
        <v>2</v>
      </c>
      <c r="W527" t="s">
        <v>2629</v>
      </c>
      <c r="X527">
        <v>1</v>
      </c>
      <c r="Y527" t="s">
        <v>34899</v>
      </c>
      <c r="AA527">
        <v>200409</v>
      </c>
      <c r="AB527">
        <v>933</v>
      </c>
      <c r="AC527" t="s">
        <v>3452</v>
      </c>
      <c r="AD527">
        <v>2024</v>
      </c>
      <c r="AE527" t="s">
        <v>3452</v>
      </c>
      <c r="AF527">
        <v>3</v>
      </c>
      <c r="AG527" t="s">
        <v>2688</v>
      </c>
      <c r="AH527">
        <v>7</v>
      </c>
      <c r="AI527" t="s">
        <v>3444</v>
      </c>
      <c r="AJ527">
        <v>165</v>
      </c>
      <c r="AK527" t="s">
        <v>5627</v>
      </c>
      <c r="AP527" t="s">
        <v>5802</v>
      </c>
      <c r="AQ527" t="s">
        <v>5803</v>
      </c>
      <c r="AR527">
        <v>0</v>
      </c>
      <c r="AS527" t="s">
        <v>2632</v>
      </c>
      <c r="AT527" t="s">
        <v>5804</v>
      </c>
      <c r="AU527" t="s">
        <v>5805</v>
      </c>
      <c r="AW527">
        <v>55.655995660000002</v>
      </c>
      <c r="AX527">
        <v>12.351339530000001</v>
      </c>
      <c r="AY527" t="s">
        <v>2633</v>
      </c>
      <c r="AZ527">
        <v>1084</v>
      </c>
      <c r="BA527" t="s">
        <v>2634</v>
      </c>
    </row>
    <row r="528" spans="1:53" x14ac:dyDescent="0.25">
      <c r="A528">
        <v>165210</v>
      </c>
      <c r="B528" t="s">
        <v>5806</v>
      </c>
      <c r="C528">
        <v>2620</v>
      </c>
      <c r="D528" t="s">
        <v>5623</v>
      </c>
      <c r="E528" t="s">
        <v>5807</v>
      </c>
      <c r="F528">
        <v>66137112</v>
      </c>
      <c r="G528">
        <v>1003267172</v>
      </c>
      <c r="H528" t="s">
        <v>5808</v>
      </c>
      <c r="I528" t="s">
        <v>5809</v>
      </c>
      <c r="J528" t="s">
        <v>5810</v>
      </c>
      <c r="K528" t="s">
        <v>5811</v>
      </c>
      <c r="L528">
        <v>305</v>
      </c>
      <c r="M528">
        <v>2</v>
      </c>
      <c r="Q528" s="1">
        <v>41456</v>
      </c>
      <c r="R528" t="s">
        <v>2628</v>
      </c>
      <c r="S528">
        <v>165</v>
      </c>
      <c r="T528" t="s">
        <v>5627</v>
      </c>
      <c r="U528" s="1">
        <v>41456</v>
      </c>
      <c r="V528">
        <v>2</v>
      </c>
      <c r="W528" t="s">
        <v>2629</v>
      </c>
      <c r="X528">
        <v>1</v>
      </c>
      <c r="Y528" t="s">
        <v>34899</v>
      </c>
      <c r="AA528">
        <v>196508</v>
      </c>
      <c r="AB528">
        <v>125</v>
      </c>
      <c r="AC528" t="s">
        <v>3462</v>
      </c>
      <c r="AD528">
        <v>1014</v>
      </c>
      <c r="AE528" t="s">
        <v>102</v>
      </c>
      <c r="AF528">
        <v>3</v>
      </c>
      <c r="AG528" t="s">
        <v>2688</v>
      </c>
      <c r="AH528">
        <v>24</v>
      </c>
      <c r="AI528" t="s">
        <v>3462</v>
      </c>
      <c r="AJ528">
        <v>165</v>
      </c>
      <c r="AK528" t="s">
        <v>5627</v>
      </c>
      <c r="AL528">
        <v>2</v>
      </c>
      <c r="AM528" t="s">
        <v>2703</v>
      </c>
      <c r="AN528">
        <v>280472</v>
      </c>
      <c r="AP528" t="s">
        <v>5812</v>
      </c>
      <c r="AQ528" t="s">
        <v>5813</v>
      </c>
      <c r="AR528">
        <v>0</v>
      </c>
      <c r="AS528" t="s">
        <v>2632</v>
      </c>
      <c r="AT528" t="s">
        <v>5765</v>
      </c>
      <c r="AU528" t="s">
        <v>5805</v>
      </c>
      <c r="AW528">
        <v>55.655601030923002</v>
      </c>
      <c r="AX528">
        <v>12.3494117752675</v>
      </c>
      <c r="AY528" t="s">
        <v>2633</v>
      </c>
      <c r="AZ528">
        <v>1084</v>
      </c>
      <c r="BA528" t="s">
        <v>2634</v>
      </c>
    </row>
    <row r="529" spans="1:53" x14ac:dyDescent="0.25">
      <c r="A529">
        <v>165247</v>
      </c>
      <c r="B529" t="s">
        <v>5814</v>
      </c>
      <c r="C529">
        <v>2625</v>
      </c>
      <c r="D529" t="s">
        <v>34367</v>
      </c>
      <c r="E529" t="s">
        <v>5815</v>
      </c>
      <c r="F529">
        <v>29586055</v>
      </c>
      <c r="G529">
        <v>1003259583</v>
      </c>
      <c r="H529" t="s">
        <v>5816</v>
      </c>
      <c r="I529" t="s">
        <v>5817</v>
      </c>
      <c r="J529" t="s">
        <v>5818</v>
      </c>
      <c r="K529" t="s">
        <v>5819</v>
      </c>
      <c r="L529">
        <v>2200</v>
      </c>
      <c r="M529">
        <v>10</v>
      </c>
      <c r="Q529" s="1">
        <v>44603</v>
      </c>
      <c r="R529" t="s">
        <v>2628</v>
      </c>
      <c r="U529" s="1"/>
      <c r="V529">
        <v>4</v>
      </c>
      <c r="W529" t="s">
        <v>3081</v>
      </c>
      <c r="X529">
        <v>1</v>
      </c>
      <c r="Y529" t="s">
        <v>34899</v>
      </c>
      <c r="AA529">
        <v>197808</v>
      </c>
      <c r="AB529">
        <v>137</v>
      </c>
      <c r="AC529" t="s">
        <v>3522</v>
      </c>
      <c r="AD529">
        <v>1053</v>
      </c>
      <c r="AE529" t="s">
        <v>3522</v>
      </c>
      <c r="AF529">
        <v>4</v>
      </c>
      <c r="AG529" t="s">
        <v>35075</v>
      </c>
      <c r="AH529">
        <v>30</v>
      </c>
      <c r="AI529" t="s">
        <v>3512</v>
      </c>
      <c r="AJ529">
        <v>187</v>
      </c>
      <c r="AK529" t="s">
        <v>34344</v>
      </c>
      <c r="AP529" t="s">
        <v>5820</v>
      </c>
      <c r="AQ529" t="s">
        <v>5821</v>
      </c>
      <c r="AR529">
        <v>1</v>
      </c>
      <c r="AS529" t="s">
        <v>3533</v>
      </c>
      <c r="AT529" t="s">
        <v>5774</v>
      </c>
      <c r="AW529">
        <v>55.654371670000003</v>
      </c>
      <c r="AX529">
        <v>12.358735790000001</v>
      </c>
      <c r="AY529" t="s">
        <v>2633</v>
      </c>
      <c r="AZ529">
        <v>1084</v>
      </c>
      <c r="BA529" t="s">
        <v>2634</v>
      </c>
    </row>
    <row r="530" spans="1:53" x14ac:dyDescent="0.25">
      <c r="A530">
        <v>165248</v>
      </c>
      <c r="B530" t="s">
        <v>5822</v>
      </c>
      <c r="C530">
        <v>2625</v>
      </c>
      <c r="D530" t="s">
        <v>34367</v>
      </c>
      <c r="E530" t="s">
        <v>5823</v>
      </c>
      <c r="F530">
        <v>29586055</v>
      </c>
      <c r="G530">
        <v>1003259583</v>
      </c>
      <c r="H530" t="s">
        <v>5816</v>
      </c>
      <c r="I530" t="s">
        <v>5817</v>
      </c>
      <c r="J530" t="s">
        <v>5818</v>
      </c>
      <c r="K530" t="s">
        <v>5819</v>
      </c>
      <c r="L530">
        <v>2200</v>
      </c>
      <c r="M530">
        <v>10</v>
      </c>
      <c r="Q530" s="1">
        <v>44606</v>
      </c>
      <c r="R530" t="s">
        <v>2628</v>
      </c>
      <c r="V530">
        <v>4</v>
      </c>
      <c r="W530" t="s">
        <v>3081</v>
      </c>
      <c r="X530">
        <v>1</v>
      </c>
      <c r="Y530" t="s">
        <v>34899</v>
      </c>
      <c r="AA530">
        <v>197808</v>
      </c>
      <c r="AB530">
        <v>137</v>
      </c>
      <c r="AC530" t="s">
        <v>3522</v>
      </c>
      <c r="AD530">
        <v>1053</v>
      </c>
      <c r="AE530" t="s">
        <v>3522</v>
      </c>
      <c r="AF530">
        <v>1</v>
      </c>
      <c r="AG530" t="s">
        <v>34895</v>
      </c>
      <c r="AH530">
        <v>30</v>
      </c>
      <c r="AI530" t="s">
        <v>3512</v>
      </c>
      <c r="AJ530">
        <v>187</v>
      </c>
      <c r="AK530" t="s">
        <v>34344</v>
      </c>
      <c r="AO530">
        <v>165247</v>
      </c>
      <c r="AP530" t="s">
        <v>5820</v>
      </c>
      <c r="AQ530" t="s">
        <v>5821</v>
      </c>
      <c r="AR530">
        <v>2</v>
      </c>
      <c r="AS530" t="s">
        <v>3549</v>
      </c>
      <c r="AT530" t="s">
        <v>5774</v>
      </c>
      <c r="AW530">
        <v>55.654371670000003</v>
      </c>
      <c r="AX530">
        <v>12.358735790000001</v>
      </c>
      <c r="AY530" t="s">
        <v>2633</v>
      </c>
      <c r="AZ530">
        <v>1084</v>
      </c>
      <c r="BA530" t="s">
        <v>2634</v>
      </c>
    </row>
    <row r="531" spans="1:53" x14ac:dyDescent="0.25">
      <c r="A531">
        <v>165249</v>
      </c>
      <c r="B531" t="s">
        <v>35587</v>
      </c>
      <c r="C531">
        <v>2620</v>
      </c>
      <c r="D531" t="s">
        <v>5623</v>
      </c>
      <c r="E531" t="s">
        <v>35588</v>
      </c>
      <c r="F531">
        <v>26753619</v>
      </c>
      <c r="G531">
        <v>1009283052</v>
      </c>
      <c r="H531" t="s">
        <v>5824</v>
      </c>
      <c r="I531" t="s">
        <v>5825</v>
      </c>
      <c r="J531" t="s">
        <v>5826</v>
      </c>
      <c r="K531" t="s">
        <v>35589</v>
      </c>
      <c r="L531">
        <v>113</v>
      </c>
      <c r="M531">
        <v>39</v>
      </c>
      <c r="Q531" s="1">
        <v>42913</v>
      </c>
      <c r="R531" t="s">
        <v>2628</v>
      </c>
      <c r="U531">
        <v>42887</v>
      </c>
      <c r="V531">
        <v>1</v>
      </c>
      <c r="W531" t="s">
        <v>3230</v>
      </c>
      <c r="X531">
        <v>1</v>
      </c>
      <c r="Y531" t="s">
        <v>34899</v>
      </c>
      <c r="AA531">
        <v>200209</v>
      </c>
      <c r="AB531">
        <v>137</v>
      </c>
      <c r="AC531" t="s">
        <v>3522</v>
      </c>
      <c r="AD531">
        <v>1053</v>
      </c>
      <c r="AE531" t="s">
        <v>3522</v>
      </c>
      <c r="AF531">
        <v>3</v>
      </c>
      <c r="AG531" t="s">
        <v>2688</v>
      </c>
      <c r="AH531">
        <v>30</v>
      </c>
      <c r="AI531" t="s">
        <v>3512</v>
      </c>
      <c r="AJ531">
        <v>165</v>
      </c>
      <c r="AK531" t="s">
        <v>5627</v>
      </c>
      <c r="AP531" t="s">
        <v>5827</v>
      </c>
      <c r="AQ531" t="s">
        <v>5828</v>
      </c>
      <c r="AR531">
        <v>0</v>
      </c>
      <c r="AS531" t="s">
        <v>2632</v>
      </c>
      <c r="AT531" t="s">
        <v>35590</v>
      </c>
      <c r="AW531">
        <v>55.660306499999997</v>
      </c>
      <c r="AX531">
        <v>12.34779855</v>
      </c>
      <c r="AY531" t="s">
        <v>2633</v>
      </c>
      <c r="AZ531">
        <v>1084</v>
      </c>
      <c r="BA531" t="s">
        <v>2634</v>
      </c>
    </row>
    <row r="532" spans="1:53" x14ac:dyDescent="0.25">
      <c r="A532">
        <v>165250</v>
      </c>
      <c r="B532" t="s">
        <v>35591</v>
      </c>
      <c r="C532">
        <v>2620</v>
      </c>
      <c r="D532" t="s">
        <v>5623</v>
      </c>
      <c r="E532" t="s">
        <v>35592</v>
      </c>
      <c r="F532">
        <v>53383211</v>
      </c>
      <c r="G532">
        <v>1003393646</v>
      </c>
      <c r="H532" t="s">
        <v>35593</v>
      </c>
      <c r="I532" t="s">
        <v>5829</v>
      </c>
      <c r="J532" t="s">
        <v>5830</v>
      </c>
      <c r="K532" t="s">
        <v>5831</v>
      </c>
      <c r="L532">
        <v>230</v>
      </c>
      <c r="M532">
        <v>20</v>
      </c>
      <c r="Q532" s="1">
        <v>43790</v>
      </c>
      <c r="R532" t="s">
        <v>2628</v>
      </c>
      <c r="U532" s="1"/>
      <c r="V532">
        <v>1</v>
      </c>
      <c r="W532" t="s">
        <v>3230</v>
      </c>
      <c r="X532">
        <v>1</v>
      </c>
      <c r="Y532" t="s">
        <v>34899</v>
      </c>
      <c r="AA532">
        <v>200209</v>
      </c>
      <c r="AB532">
        <v>137</v>
      </c>
      <c r="AC532" t="s">
        <v>3522</v>
      </c>
      <c r="AD532">
        <v>1053</v>
      </c>
      <c r="AE532" t="s">
        <v>3522</v>
      </c>
      <c r="AF532">
        <v>1</v>
      </c>
      <c r="AG532" t="s">
        <v>34895</v>
      </c>
      <c r="AH532">
        <v>30</v>
      </c>
      <c r="AI532" t="s">
        <v>3512</v>
      </c>
      <c r="AJ532">
        <v>165</v>
      </c>
      <c r="AK532" t="s">
        <v>5627</v>
      </c>
      <c r="AP532" t="s">
        <v>5832</v>
      </c>
      <c r="AQ532" t="s">
        <v>3524</v>
      </c>
      <c r="AR532">
        <v>0</v>
      </c>
      <c r="AS532" t="s">
        <v>2632</v>
      </c>
      <c r="AT532" t="s">
        <v>5833</v>
      </c>
      <c r="AW532">
        <v>55.663482090000002</v>
      </c>
      <c r="AX532">
        <v>12.346070689999999</v>
      </c>
      <c r="AY532" t="s">
        <v>2633</v>
      </c>
      <c r="AZ532">
        <v>1084</v>
      </c>
      <c r="BA532" t="s">
        <v>2634</v>
      </c>
    </row>
    <row r="533" spans="1:53" x14ac:dyDescent="0.25">
      <c r="A533">
        <v>165325</v>
      </c>
      <c r="B533" t="s">
        <v>5834</v>
      </c>
      <c r="C533">
        <v>2620</v>
      </c>
      <c r="D533" t="s">
        <v>5623</v>
      </c>
      <c r="E533" t="s">
        <v>5835</v>
      </c>
      <c r="F533">
        <v>26065895</v>
      </c>
      <c r="G533">
        <v>1000004133</v>
      </c>
      <c r="H533" t="s">
        <v>5836</v>
      </c>
      <c r="J533" t="s">
        <v>5837</v>
      </c>
      <c r="K533" t="s">
        <v>5838</v>
      </c>
      <c r="L533">
        <v>257</v>
      </c>
      <c r="M533">
        <v>1</v>
      </c>
      <c r="Q533" s="1">
        <v>43810</v>
      </c>
      <c r="R533" t="s">
        <v>2628</v>
      </c>
      <c r="V533">
        <v>5</v>
      </c>
      <c r="W533" t="s">
        <v>2938</v>
      </c>
      <c r="X533">
        <v>1</v>
      </c>
      <c r="Y533" t="s">
        <v>34899</v>
      </c>
      <c r="AA533">
        <v>199701</v>
      </c>
      <c r="AB533">
        <v>128</v>
      </c>
      <c r="AC533" t="s">
        <v>564</v>
      </c>
      <c r="AD533">
        <v>1051</v>
      </c>
      <c r="AE533" t="s">
        <v>564</v>
      </c>
      <c r="AF533">
        <v>2</v>
      </c>
      <c r="AG533" t="s">
        <v>35025</v>
      </c>
      <c r="AH533">
        <v>99</v>
      </c>
      <c r="AI533" t="s">
        <v>34896</v>
      </c>
      <c r="AJ533">
        <v>165</v>
      </c>
      <c r="AK533" t="s">
        <v>5627</v>
      </c>
      <c r="AP533" t="s">
        <v>5839</v>
      </c>
      <c r="AQ533" t="s">
        <v>5840</v>
      </c>
      <c r="AR533">
        <v>0</v>
      </c>
      <c r="AS533" t="s">
        <v>2632</v>
      </c>
      <c r="AT533" t="s">
        <v>5841</v>
      </c>
      <c r="AW533">
        <v>55.655768620000003</v>
      </c>
      <c r="AX533">
        <v>12.354801719999999</v>
      </c>
      <c r="AY533" t="s">
        <v>2633</v>
      </c>
      <c r="AZ533">
        <v>1084</v>
      </c>
      <c r="BA533" t="s">
        <v>2634</v>
      </c>
    </row>
    <row r="534" spans="1:53" x14ac:dyDescent="0.25">
      <c r="A534">
        <v>165377</v>
      </c>
      <c r="B534" t="s">
        <v>5842</v>
      </c>
      <c r="C534">
        <v>2620</v>
      </c>
      <c r="D534" t="s">
        <v>5623</v>
      </c>
      <c r="E534" t="s">
        <v>5843</v>
      </c>
      <c r="F534">
        <v>26065895</v>
      </c>
      <c r="G534">
        <v>1000004133</v>
      </c>
      <c r="H534" t="s">
        <v>5844</v>
      </c>
      <c r="J534" t="s">
        <v>5837</v>
      </c>
      <c r="K534" t="s">
        <v>5845</v>
      </c>
      <c r="L534">
        <v>257</v>
      </c>
      <c r="M534">
        <v>1</v>
      </c>
      <c r="O534">
        <v>1</v>
      </c>
      <c r="Q534" s="1">
        <v>43416</v>
      </c>
      <c r="R534" t="s">
        <v>2628</v>
      </c>
      <c r="S534">
        <v>165</v>
      </c>
      <c r="T534" t="s">
        <v>5627</v>
      </c>
      <c r="V534">
        <v>0</v>
      </c>
      <c r="W534" t="s">
        <v>3383</v>
      </c>
      <c r="X534">
        <v>1</v>
      </c>
      <c r="Y534" t="s">
        <v>34899</v>
      </c>
      <c r="AA534">
        <v>200812</v>
      </c>
      <c r="AB534">
        <v>147</v>
      </c>
      <c r="AC534" t="s">
        <v>35093</v>
      </c>
      <c r="AD534">
        <v>1021</v>
      </c>
      <c r="AE534" t="s">
        <v>35093</v>
      </c>
      <c r="AF534">
        <v>1</v>
      </c>
      <c r="AG534" t="s">
        <v>34895</v>
      </c>
      <c r="AH534">
        <v>99</v>
      </c>
      <c r="AI534" t="s">
        <v>34896</v>
      </c>
      <c r="AJ534">
        <v>165</v>
      </c>
      <c r="AK534" t="s">
        <v>5627</v>
      </c>
      <c r="AP534" t="s">
        <v>5839</v>
      </c>
      <c r="AQ534" t="s">
        <v>5840</v>
      </c>
      <c r="AR534">
        <v>0</v>
      </c>
      <c r="AS534" t="s">
        <v>2632</v>
      </c>
      <c r="AT534" t="s">
        <v>5841</v>
      </c>
      <c r="AW534">
        <v>55.655768620000003</v>
      </c>
      <c r="AX534">
        <v>12.354801719999999</v>
      </c>
      <c r="AY534" t="s">
        <v>2633</v>
      </c>
      <c r="AZ534">
        <v>1084</v>
      </c>
      <c r="BA534" t="s">
        <v>2634</v>
      </c>
    </row>
    <row r="535" spans="1:53" x14ac:dyDescent="0.25">
      <c r="A535">
        <v>165378</v>
      </c>
      <c r="B535" t="s">
        <v>5846</v>
      </c>
      <c r="C535">
        <v>2630</v>
      </c>
      <c r="D535" t="s">
        <v>5847</v>
      </c>
      <c r="E535" t="s">
        <v>5846</v>
      </c>
      <c r="F535">
        <v>14906185</v>
      </c>
      <c r="G535">
        <v>1021636165</v>
      </c>
      <c r="H535" t="s">
        <v>5848</v>
      </c>
      <c r="I535" t="s">
        <v>5849</v>
      </c>
      <c r="J535" t="s">
        <v>5850</v>
      </c>
      <c r="K535" t="s">
        <v>5851</v>
      </c>
      <c r="L535">
        <v>4250</v>
      </c>
      <c r="M535">
        <v>82</v>
      </c>
      <c r="O535">
        <v>2</v>
      </c>
      <c r="Q535" s="1">
        <v>43790</v>
      </c>
      <c r="R535" t="s">
        <v>2628</v>
      </c>
      <c r="V535">
        <v>0</v>
      </c>
      <c r="W535" t="s">
        <v>3383</v>
      </c>
      <c r="X535">
        <v>1</v>
      </c>
      <c r="Y535" t="s">
        <v>34899</v>
      </c>
      <c r="AA535">
        <v>200902</v>
      </c>
      <c r="AB535">
        <v>147</v>
      </c>
      <c r="AC535" t="s">
        <v>35093</v>
      </c>
      <c r="AD535">
        <v>1021</v>
      </c>
      <c r="AE535" t="s">
        <v>35093</v>
      </c>
      <c r="AF535">
        <v>1</v>
      </c>
      <c r="AG535" t="s">
        <v>34895</v>
      </c>
      <c r="AH535">
        <v>99</v>
      </c>
      <c r="AI535" t="s">
        <v>34896</v>
      </c>
      <c r="AJ535">
        <v>169</v>
      </c>
      <c r="AK535" t="s">
        <v>34323</v>
      </c>
      <c r="AP535" t="s">
        <v>5852</v>
      </c>
      <c r="AQ535" t="s">
        <v>5853</v>
      </c>
      <c r="AR535">
        <v>0</v>
      </c>
      <c r="AS535" t="s">
        <v>2632</v>
      </c>
      <c r="AT535" t="s">
        <v>5854</v>
      </c>
      <c r="AW535">
        <v>55.648713360000002</v>
      </c>
      <c r="AX535">
        <v>12.30015931</v>
      </c>
      <c r="AY535" t="s">
        <v>2633</v>
      </c>
      <c r="AZ535">
        <v>1084</v>
      </c>
      <c r="BA535" t="s">
        <v>2634</v>
      </c>
    </row>
    <row r="536" spans="1:53" x14ac:dyDescent="0.25">
      <c r="A536">
        <v>165404</v>
      </c>
      <c r="B536" t="s">
        <v>5855</v>
      </c>
      <c r="C536">
        <v>2600</v>
      </c>
      <c r="D536" t="s">
        <v>5005</v>
      </c>
      <c r="E536" t="s">
        <v>35594</v>
      </c>
      <c r="F536">
        <v>11748708</v>
      </c>
      <c r="G536">
        <v>1003398995</v>
      </c>
      <c r="H536" t="s">
        <v>35112</v>
      </c>
      <c r="I536" t="s">
        <v>5856</v>
      </c>
      <c r="J536" t="s">
        <v>3669</v>
      </c>
      <c r="K536" t="s">
        <v>5857</v>
      </c>
      <c r="L536">
        <v>98</v>
      </c>
      <c r="M536">
        <v>31</v>
      </c>
      <c r="Q536" s="1">
        <v>43790</v>
      </c>
      <c r="R536" t="s">
        <v>2628</v>
      </c>
      <c r="V536">
        <v>4</v>
      </c>
      <c r="W536" t="s">
        <v>3081</v>
      </c>
      <c r="X536">
        <v>1</v>
      </c>
      <c r="Y536" t="s">
        <v>34899</v>
      </c>
      <c r="AA536">
        <v>198301</v>
      </c>
      <c r="AB536">
        <v>244</v>
      </c>
      <c r="AC536" t="s">
        <v>4126</v>
      </c>
      <c r="AD536">
        <v>1071</v>
      </c>
      <c r="AE536" t="s">
        <v>111</v>
      </c>
      <c r="AF536">
        <v>1</v>
      </c>
      <c r="AG536" t="s">
        <v>34895</v>
      </c>
      <c r="AH536">
        <v>99</v>
      </c>
      <c r="AI536" t="s">
        <v>34896</v>
      </c>
      <c r="AJ536">
        <v>165</v>
      </c>
      <c r="AK536" t="s">
        <v>5627</v>
      </c>
      <c r="AO536">
        <v>280727</v>
      </c>
      <c r="AP536" t="s">
        <v>3672</v>
      </c>
      <c r="AQ536" t="s">
        <v>3673</v>
      </c>
      <c r="AR536">
        <v>2</v>
      </c>
      <c r="AS536" t="s">
        <v>3549</v>
      </c>
      <c r="AT536" t="s">
        <v>5858</v>
      </c>
      <c r="AW536">
        <v>55.683953080000002</v>
      </c>
      <c r="AX536">
        <v>12.3787579</v>
      </c>
      <c r="AY536" t="s">
        <v>2633</v>
      </c>
      <c r="AZ536">
        <v>1084</v>
      </c>
      <c r="BA536" t="s">
        <v>2634</v>
      </c>
    </row>
    <row r="537" spans="1:53" x14ac:dyDescent="0.25">
      <c r="A537">
        <v>167000</v>
      </c>
      <c r="B537" t="s">
        <v>5859</v>
      </c>
      <c r="C537">
        <v>2650</v>
      </c>
      <c r="D537" t="s">
        <v>5860</v>
      </c>
      <c r="E537" t="s">
        <v>5861</v>
      </c>
      <c r="F537">
        <v>55606617</v>
      </c>
      <c r="I537" t="s">
        <v>5862</v>
      </c>
      <c r="J537" t="s">
        <v>5863</v>
      </c>
      <c r="K537" t="s">
        <v>35595</v>
      </c>
      <c r="L537">
        <v>4032</v>
      </c>
      <c r="M537">
        <v>278</v>
      </c>
      <c r="Q537" s="1">
        <v>43790</v>
      </c>
      <c r="R537" t="s">
        <v>3121</v>
      </c>
      <c r="S537">
        <v>167</v>
      </c>
      <c r="T537" t="s">
        <v>5861</v>
      </c>
      <c r="V537">
        <v>2</v>
      </c>
      <c r="W537" t="s">
        <v>2629</v>
      </c>
      <c r="X537">
        <v>5</v>
      </c>
      <c r="Y537" t="s">
        <v>34894</v>
      </c>
      <c r="AA537">
        <v>200701</v>
      </c>
      <c r="AB537">
        <v>923</v>
      </c>
      <c r="AC537" t="s">
        <v>149</v>
      </c>
      <c r="AD537">
        <v>2013</v>
      </c>
      <c r="AE537" t="s">
        <v>149</v>
      </c>
      <c r="AF537">
        <v>1</v>
      </c>
      <c r="AG537" t="s">
        <v>34895</v>
      </c>
      <c r="AH537">
        <v>99</v>
      </c>
      <c r="AI537" t="s">
        <v>34896</v>
      </c>
      <c r="AJ537">
        <v>167</v>
      </c>
      <c r="AK537" t="s">
        <v>5861</v>
      </c>
      <c r="AP537" t="s">
        <v>5864</v>
      </c>
      <c r="AQ537" t="s">
        <v>5865</v>
      </c>
      <c r="AR537">
        <v>0</v>
      </c>
      <c r="AS537" t="s">
        <v>2632</v>
      </c>
      <c r="AT537" t="s">
        <v>5866</v>
      </c>
      <c r="AU537" t="s">
        <v>34898</v>
      </c>
      <c r="AW537">
        <v>55.642836819999999</v>
      </c>
      <c r="AX537">
        <v>12.47760544</v>
      </c>
      <c r="AY537" t="s">
        <v>2633</v>
      </c>
      <c r="AZ537">
        <v>1084</v>
      </c>
      <c r="BA537" t="s">
        <v>2634</v>
      </c>
    </row>
    <row r="538" spans="1:53" x14ac:dyDescent="0.25">
      <c r="A538">
        <v>167001</v>
      </c>
      <c r="B538" t="s">
        <v>5867</v>
      </c>
      <c r="C538">
        <v>2650</v>
      </c>
      <c r="D538" t="s">
        <v>5860</v>
      </c>
      <c r="E538" t="s">
        <v>240</v>
      </c>
      <c r="F538">
        <v>55606617</v>
      </c>
      <c r="G538">
        <v>1003268222</v>
      </c>
      <c r="H538" t="s">
        <v>9003</v>
      </c>
      <c r="I538" t="s">
        <v>5868</v>
      </c>
      <c r="J538" t="s">
        <v>5869</v>
      </c>
      <c r="K538" t="s">
        <v>35596</v>
      </c>
      <c r="L538">
        <v>7437</v>
      </c>
      <c r="M538">
        <v>6</v>
      </c>
      <c r="Q538" s="1">
        <v>45078</v>
      </c>
      <c r="R538" t="s">
        <v>34499</v>
      </c>
      <c r="S538">
        <v>167</v>
      </c>
      <c r="T538" t="s">
        <v>5861</v>
      </c>
      <c r="V538">
        <v>2</v>
      </c>
      <c r="W538" t="s">
        <v>2629</v>
      </c>
      <c r="X538">
        <v>1</v>
      </c>
      <c r="Y538" t="s">
        <v>34899</v>
      </c>
      <c r="Z538">
        <v>9</v>
      </c>
      <c r="AA538">
        <v>196308</v>
      </c>
      <c r="AB538">
        <v>121</v>
      </c>
      <c r="AC538" t="s">
        <v>2640</v>
      </c>
      <c r="AD538">
        <v>1012</v>
      </c>
      <c r="AE538" t="s">
        <v>2</v>
      </c>
      <c r="AF538">
        <v>1</v>
      </c>
      <c r="AG538" t="s">
        <v>34895</v>
      </c>
      <c r="AH538">
        <v>21</v>
      </c>
      <c r="AI538" t="s">
        <v>34900</v>
      </c>
      <c r="AJ538">
        <v>167</v>
      </c>
      <c r="AK538" t="s">
        <v>5861</v>
      </c>
      <c r="AP538" t="s">
        <v>5870</v>
      </c>
      <c r="AQ538" t="s">
        <v>5871</v>
      </c>
      <c r="AR538">
        <v>0</v>
      </c>
      <c r="AS538" t="s">
        <v>2632</v>
      </c>
      <c r="AT538" t="s">
        <v>5872</v>
      </c>
      <c r="AW538">
        <v>55.630916139999997</v>
      </c>
      <c r="AX538">
        <v>12.483792360000001</v>
      </c>
      <c r="AY538" t="s">
        <v>2633</v>
      </c>
      <c r="AZ538">
        <v>1084</v>
      </c>
      <c r="BA538" t="s">
        <v>2634</v>
      </c>
    </row>
    <row r="539" spans="1:53" x14ac:dyDescent="0.25">
      <c r="A539">
        <v>167002</v>
      </c>
      <c r="B539" t="s">
        <v>5873</v>
      </c>
      <c r="C539">
        <v>2650</v>
      </c>
      <c r="D539" t="s">
        <v>5860</v>
      </c>
      <c r="E539" t="s">
        <v>241</v>
      </c>
      <c r="F539">
        <v>55606617</v>
      </c>
      <c r="G539">
        <v>1003267925</v>
      </c>
      <c r="H539" t="s">
        <v>35597</v>
      </c>
      <c r="I539" t="s">
        <v>5874</v>
      </c>
      <c r="J539" t="s">
        <v>5875</v>
      </c>
      <c r="K539" t="s">
        <v>35598</v>
      </c>
      <c r="L539">
        <v>4151</v>
      </c>
      <c r="M539">
        <v>35</v>
      </c>
      <c r="Q539" s="1">
        <v>43532</v>
      </c>
      <c r="R539" t="s">
        <v>2628</v>
      </c>
      <c r="S539">
        <v>167</v>
      </c>
      <c r="T539" t="s">
        <v>5861</v>
      </c>
      <c r="V539">
        <v>2</v>
      </c>
      <c r="W539" t="s">
        <v>2629</v>
      </c>
      <c r="X539">
        <v>1</v>
      </c>
      <c r="Y539" t="s">
        <v>34899</v>
      </c>
      <c r="Z539">
        <v>10</v>
      </c>
      <c r="AA539">
        <v>196208</v>
      </c>
      <c r="AB539">
        <v>121</v>
      </c>
      <c r="AC539" t="s">
        <v>2640</v>
      </c>
      <c r="AD539">
        <v>1012</v>
      </c>
      <c r="AE539" t="s">
        <v>2</v>
      </c>
      <c r="AF539">
        <v>1</v>
      </c>
      <c r="AG539" t="s">
        <v>34895</v>
      </c>
      <c r="AH539">
        <v>21</v>
      </c>
      <c r="AI539" t="s">
        <v>34900</v>
      </c>
      <c r="AJ539">
        <v>167</v>
      </c>
      <c r="AK539" t="s">
        <v>5861</v>
      </c>
      <c r="AP539" t="s">
        <v>5876</v>
      </c>
      <c r="AQ539" t="s">
        <v>5877</v>
      </c>
      <c r="AR539">
        <v>0</v>
      </c>
      <c r="AS539" t="s">
        <v>2632</v>
      </c>
      <c r="AT539" t="s">
        <v>35599</v>
      </c>
      <c r="AW539">
        <v>55.64331138</v>
      </c>
      <c r="AX539">
        <v>12.46812068</v>
      </c>
      <c r="AY539" t="s">
        <v>2633</v>
      </c>
      <c r="AZ539">
        <v>1084</v>
      </c>
      <c r="BA539" t="s">
        <v>2634</v>
      </c>
    </row>
    <row r="540" spans="1:53" x14ac:dyDescent="0.25">
      <c r="A540">
        <v>167003</v>
      </c>
      <c r="B540" t="s">
        <v>35600</v>
      </c>
      <c r="C540">
        <v>2650</v>
      </c>
      <c r="D540" t="s">
        <v>5860</v>
      </c>
      <c r="E540" t="s">
        <v>242</v>
      </c>
      <c r="F540">
        <v>55606617</v>
      </c>
      <c r="G540">
        <v>1003268167</v>
      </c>
      <c r="H540" t="s">
        <v>5878</v>
      </c>
      <c r="I540" t="s">
        <v>5879</v>
      </c>
      <c r="J540" t="s">
        <v>5880</v>
      </c>
      <c r="K540" t="s">
        <v>5881</v>
      </c>
      <c r="L540">
        <v>6481</v>
      </c>
      <c r="M540" t="s">
        <v>5882</v>
      </c>
      <c r="Q540" s="1">
        <v>42901</v>
      </c>
      <c r="R540" t="s">
        <v>2628</v>
      </c>
      <c r="S540">
        <v>167</v>
      </c>
      <c r="T540" t="s">
        <v>5861</v>
      </c>
      <c r="V540">
        <v>2</v>
      </c>
      <c r="W540" t="s">
        <v>2629</v>
      </c>
      <c r="X540">
        <v>1</v>
      </c>
      <c r="Y540" t="s">
        <v>34899</v>
      </c>
      <c r="Z540">
        <v>9</v>
      </c>
      <c r="AA540">
        <v>194004</v>
      </c>
      <c r="AB540">
        <v>121</v>
      </c>
      <c r="AC540" t="s">
        <v>2640</v>
      </c>
      <c r="AD540">
        <v>1012</v>
      </c>
      <c r="AE540" t="s">
        <v>2</v>
      </c>
      <c r="AF540">
        <v>1</v>
      </c>
      <c r="AG540" t="s">
        <v>34895</v>
      </c>
      <c r="AH540">
        <v>21</v>
      </c>
      <c r="AI540" t="s">
        <v>34900</v>
      </c>
      <c r="AJ540">
        <v>167</v>
      </c>
      <c r="AK540" t="s">
        <v>5861</v>
      </c>
      <c r="AP540" t="s">
        <v>5883</v>
      </c>
      <c r="AQ540" t="s">
        <v>5884</v>
      </c>
      <c r="AR540">
        <v>0</v>
      </c>
      <c r="AS540" t="s">
        <v>2632</v>
      </c>
      <c r="AT540" t="s">
        <v>5885</v>
      </c>
      <c r="AW540">
        <v>55.661953140000001</v>
      </c>
      <c r="AX540">
        <v>12.470523610000001</v>
      </c>
      <c r="AY540" t="s">
        <v>2633</v>
      </c>
      <c r="AZ540">
        <v>1084</v>
      </c>
      <c r="BA540" t="s">
        <v>2634</v>
      </c>
    </row>
    <row r="541" spans="1:53" x14ac:dyDescent="0.25">
      <c r="A541">
        <v>167004</v>
      </c>
      <c r="B541" t="s">
        <v>35601</v>
      </c>
      <c r="C541">
        <v>2650</v>
      </c>
      <c r="D541" t="s">
        <v>5860</v>
      </c>
      <c r="E541" t="s">
        <v>243</v>
      </c>
      <c r="F541">
        <v>55606617</v>
      </c>
      <c r="G541">
        <v>1003267676</v>
      </c>
      <c r="H541" t="s">
        <v>5886</v>
      </c>
      <c r="I541" t="s">
        <v>5887</v>
      </c>
      <c r="J541" t="s">
        <v>5888</v>
      </c>
      <c r="K541" t="s">
        <v>5889</v>
      </c>
      <c r="L541">
        <v>3853</v>
      </c>
      <c r="M541" t="s">
        <v>5890</v>
      </c>
      <c r="Q541" s="1">
        <v>44210</v>
      </c>
      <c r="R541" t="s">
        <v>2628</v>
      </c>
      <c r="S541">
        <v>167</v>
      </c>
      <c r="T541" t="s">
        <v>5861</v>
      </c>
      <c r="V541">
        <v>2</v>
      </c>
      <c r="W541" t="s">
        <v>2629</v>
      </c>
      <c r="X541">
        <v>1</v>
      </c>
      <c r="Y541" t="s">
        <v>34899</v>
      </c>
      <c r="Z541">
        <v>9</v>
      </c>
      <c r="AA541">
        <v>196808</v>
      </c>
      <c r="AB541">
        <v>121</v>
      </c>
      <c r="AC541" t="s">
        <v>2640</v>
      </c>
      <c r="AD541">
        <v>1012</v>
      </c>
      <c r="AE541" t="s">
        <v>2</v>
      </c>
      <c r="AF541">
        <v>1</v>
      </c>
      <c r="AG541" t="s">
        <v>34895</v>
      </c>
      <c r="AH541">
        <v>21</v>
      </c>
      <c r="AI541" t="s">
        <v>34900</v>
      </c>
      <c r="AJ541">
        <v>167</v>
      </c>
      <c r="AK541" t="s">
        <v>5861</v>
      </c>
      <c r="AP541" t="s">
        <v>5891</v>
      </c>
      <c r="AQ541" t="s">
        <v>5892</v>
      </c>
      <c r="AR541">
        <v>0</v>
      </c>
      <c r="AS541" t="s">
        <v>2632</v>
      </c>
      <c r="AT541" t="s">
        <v>5893</v>
      </c>
      <c r="AW541">
        <v>55.620454260000002</v>
      </c>
      <c r="AX541">
        <v>12.490631219999999</v>
      </c>
      <c r="AY541" t="s">
        <v>2633</v>
      </c>
      <c r="AZ541">
        <v>1084</v>
      </c>
      <c r="BA541" t="s">
        <v>2634</v>
      </c>
    </row>
    <row r="542" spans="1:53" x14ac:dyDescent="0.25">
      <c r="A542">
        <v>167005</v>
      </c>
      <c r="B542" t="s">
        <v>35602</v>
      </c>
      <c r="C542">
        <v>2650</v>
      </c>
      <c r="D542" t="s">
        <v>5860</v>
      </c>
      <c r="E542" t="s">
        <v>244</v>
      </c>
      <c r="F542">
        <v>55606617</v>
      </c>
      <c r="G542">
        <v>1003268076</v>
      </c>
      <c r="H542" t="s">
        <v>5894</v>
      </c>
      <c r="I542" t="s">
        <v>5895</v>
      </c>
      <c r="J542" t="s">
        <v>5896</v>
      </c>
      <c r="K542" t="s">
        <v>35603</v>
      </c>
      <c r="L542">
        <v>5585</v>
      </c>
      <c r="M542">
        <v>122</v>
      </c>
      <c r="Q542" s="1">
        <v>43777</v>
      </c>
      <c r="R542" t="s">
        <v>2628</v>
      </c>
      <c r="S542">
        <v>167</v>
      </c>
      <c r="T542" t="s">
        <v>5861</v>
      </c>
      <c r="V542">
        <v>2</v>
      </c>
      <c r="W542" t="s">
        <v>2629</v>
      </c>
      <c r="X542">
        <v>1</v>
      </c>
      <c r="Y542" t="s">
        <v>34899</v>
      </c>
      <c r="Z542">
        <v>10</v>
      </c>
      <c r="AA542">
        <v>195508</v>
      </c>
      <c r="AB542">
        <v>121</v>
      </c>
      <c r="AC542" t="s">
        <v>2640</v>
      </c>
      <c r="AD542">
        <v>1012</v>
      </c>
      <c r="AE542" t="s">
        <v>2</v>
      </c>
      <c r="AF542">
        <v>1</v>
      </c>
      <c r="AG542" t="s">
        <v>34895</v>
      </c>
      <c r="AH542">
        <v>21</v>
      </c>
      <c r="AI542" t="s">
        <v>34900</v>
      </c>
      <c r="AJ542">
        <v>167</v>
      </c>
      <c r="AK542" t="s">
        <v>5861</v>
      </c>
      <c r="AP542" t="s">
        <v>5897</v>
      </c>
      <c r="AQ542" t="s">
        <v>5898</v>
      </c>
      <c r="AR542">
        <v>0</v>
      </c>
      <c r="AS542" t="s">
        <v>2632</v>
      </c>
      <c r="AT542" t="s">
        <v>5899</v>
      </c>
      <c r="AW542">
        <v>55.654511679999999</v>
      </c>
      <c r="AX542">
        <v>12.46651775</v>
      </c>
      <c r="AY542" t="s">
        <v>2633</v>
      </c>
      <c r="AZ542">
        <v>1084</v>
      </c>
      <c r="BA542" t="s">
        <v>2634</v>
      </c>
    </row>
    <row r="543" spans="1:53" x14ac:dyDescent="0.25">
      <c r="A543">
        <v>167006</v>
      </c>
      <c r="B543" t="s">
        <v>5900</v>
      </c>
      <c r="C543">
        <v>2650</v>
      </c>
      <c r="D543" t="s">
        <v>5860</v>
      </c>
      <c r="E543" t="s">
        <v>245</v>
      </c>
      <c r="F543">
        <v>55606617</v>
      </c>
      <c r="G543">
        <v>1003268180</v>
      </c>
      <c r="H543" t="s">
        <v>34864</v>
      </c>
      <c r="I543" t="s">
        <v>5901</v>
      </c>
      <c r="J543" t="s">
        <v>5902</v>
      </c>
      <c r="K543" t="s">
        <v>5903</v>
      </c>
      <c r="L543">
        <v>6750</v>
      </c>
      <c r="M543">
        <v>10</v>
      </c>
      <c r="Q543" s="1">
        <v>45078</v>
      </c>
      <c r="R543" t="s">
        <v>34499</v>
      </c>
      <c r="S543">
        <v>167</v>
      </c>
      <c r="T543" t="s">
        <v>5861</v>
      </c>
      <c r="V543">
        <v>2</v>
      </c>
      <c r="W543" t="s">
        <v>2629</v>
      </c>
      <c r="X543">
        <v>1</v>
      </c>
      <c r="Y543" t="s">
        <v>34899</v>
      </c>
      <c r="Z543">
        <v>10</v>
      </c>
      <c r="AA543">
        <v>195308</v>
      </c>
      <c r="AB543">
        <v>121</v>
      </c>
      <c r="AC543" t="s">
        <v>2640</v>
      </c>
      <c r="AD543">
        <v>1012</v>
      </c>
      <c r="AE543" t="s">
        <v>2</v>
      </c>
      <c r="AF543">
        <v>1</v>
      </c>
      <c r="AG543" t="s">
        <v>34895</v>
      </c>
      <c r="AH543">
        <v>21</v>
      </c>
      <c r="AI543" t="s">
        <v>34900</v>
      </c>
      <c r="AJ543">
        <v>167</v>
      </c>
      <c r="AK543" t="s">
        <v>5861</v>
      </c>
      <c r="AP543" t="s">
        <v>5904</v>
      </c>
      <c r="AQ543" t="s">
        <v>5905</v>
      </c>
      <c r="AR543">
        <v>0</v>
      </c>
      <c r="AS543" t="s">
        <v>2632</v>
      </c>
      <c r="AT543" t="s">
        <v>5906</v>
      </c>
      <c r="AW543">
        <v>55.640747050000002</v>
      </c>
      <c r="AX543">
        <v>12.48730039</v>
      </c>
      <c r="AY543" t="s">
        <v>2633</v>
      </c>
      <c r="AZ543">
        <v>1084</v>
      </c>
      <c r="BA543" t="s">
        <v>2634</v>
      </c>
    </row>
    <row r="544" spans="1:53" x14ac:dyDescent="0.25">
      <c r="A544">
        <v>167007</v>
      </c>
      <c r="B544" t="s">
        <v>35604</v>
      </c>
      <c r="C544">
        <v>2650</v>
      </c>
      <c r="D544" t="s">
        <v>5860</v>
      </c>
      <c r="E544" t="s">
        <v>35605</v>
      </c>
      <c r="F544">
        <v>55606617</v>
      </c>
      <c r="G544">
        <v>1003267998</v>
      </c>
      <c r="H544" t="s">
        <v>5907</v>
      </c>
      <c r="I544" t="s">
        <v>5908</v>
      </c>
      <c r="J544" t="s">
        <v>5909</v>
      </c>
      <c r="K544" t="s">
        <v>35606</v>
      </c>
      <c r="L544">
        <v>4599</v>
      </c>
      <c r="M544">
        <v>2</v>
      </c>
      <c r="Q544" s="1">
        <v>43880</v>
      </c>
      <c r="R544" t="s">
        <v>3121</v>
      </c>
      <c r="S544">
        <v>167</v>
      </c>
      <c r="T544" t="s">
        <v>5861</v>
      </c>
      <c r="U544">
        <v>41121</v>
      </c>
      <c r="V544">
        <v>2</v>
      </c>
      <c r="W544" t="s">
        <v>2629</v>
      </c>
      <c r="X544">
        <v>1</v>
      </c>
      <c r="Y544" t="s">
        <v>34899</v>
      </c>
      <c r="Z544">
        <v>10</v>
      </c>
      <c r="AA544">
        <v>192409</v>
      </c>
      <c r="AB544">
        <v>121</v>
      </c>
      <c r="AC544" t="s">
        <v>2640</v>
      </c>
      <c r="AD544">
        <v>1012</v>
      </c>
      <c r="AE544" t="s">
        <v>2</v>
      </c>
      <c r="AF544">
        <v>3</v>
      </c>
      <c r="AG544" t="s">
        <v>2688</v>
      </c>
      <c r="AH544">
        <v>21</v>
      </c>
      <c r="AI544" t="s">
        <v>34900</v>
      </c>
      <c r="AJ544">
        <v>167</v>
      </c>
      <c r="AK544" t="s">
        <v>5861</v>
      </c>
      <c r="AL544">
        <v>2</v>
      </c>
      <c r="AM544" t="s">
        <v>2703</v>
      </c>
      <c r="AN544">
        <v>167002</v>
      </c>
      <c r="AP544" t="s">
        <v>5910</v>
      </c>
      <c r="AQ544" t="s">
        <v>5911</v>
      </c>
      <c r="AR544">
        <v>0</v>
      </c>
      <c r="AS544" t="s">
        <v>2632</v>
      </c>
      <c r="AT544" t="s">
        <v>35607</v>
      </c>
      <c r="AW544">
        <v>55.648838349999998</v>
      </c>
      <c r="AX544">
        <v>12.47707351</v>
      </c>
      <c r="AY544" t="s">
        <v>2633</v>
      </c>
      <c r="AZ544">
        <v>1084</v>
      </c>
      <c r="BA544" t="s">
        <v>2634</v>
      </c>
    </row>
    <row r="545" spans="1:53" x14ac:dyDescent="0.25">
      <c r="A545">
        <v>167008</v>
      </c>
      <c r="B545" t="s">
        <v>5912</v>
      </c>
      <c r="C545">
        <v>2650</v>
      </c>
      <c r="D545" t="s">
        <v>5860</v>
      </c>
      <c r="E545" t="s">
        <v>246</v>
      </c>
      <c r="F545">
        <v>55606617</v>
      </c>
      <c r="G545">
        <v>1003267834</v>
      </c>
      <c r="H545" t="s">
        <v>5913</v>
      </c>
      <c r="I545" t="s">
        <v>5914</v>
      </c>
      <c r="J545" t="s">
        <v>5915</v>
      </c>
      <c r="K545" t="s">
        <v>5916</v>
      </c>
      <c r="L545">
        <v>4032</v>
      </c>
      <c r="M545">
        <v>440</v>
      </c>
      <c r="Q545" s="1">
        <v>44357</v>
      </c>
      <c r="R545" t="s">
        <v>2628</v>
      </c>
      <c r="S545">
        <v>167</v>
      </c>
      <c r="T545" t="s">
        <v>5861</v>
      </c>
      <c r="U545" s="1"/>
      <c r="V545">
        <v>2</v>
      </c>
      <c r="W545" t="s">
        <v>2629</v>
      </c>
      <c r="X545">
        <v>1</v>
      </c>
      <c r="Y545" t="s">
        <v>34899</v>
      </c>
      <c r="Z545">
        <v>10</v>
      </c>
      <c r="AA545">
        <v>197801</v>
      </c>
      <c r="AB545">
        <v>121</v>
      </c>
      <c r="AC545" t="s">
        <v>2640</v>
      </c>
      <c r="AD545">
        <v>1012</v>
      </c>
      <c r="AE545" t="s">
        <v>2</v>
      </c>
      <c r="AF545">
        <v>1</v>
      </c>
      <c r="AG545" t="s">
        <v>34895</v>
      </c>
      <c r="AH545">
        <v>21</v>
      </c>
      <c r="AI545" t="s">
        <v>34900</v>
      </c>
      <c r="AJ545">
        <v>167</v>
      </c>
      <c r="AK545" t="s">
        <v>5861</v>
      </c>
      <c r="AP545" t="s">
        <v>5917</v>
      </c>
      <c r="AR545">
        <v>0</v>
      </c>
      <c r="AS545" t="s">
        <v>2632</v>
      </c>
      <c r="AT545" t="s">
        <v>5866</v>
      </c>
      <c r="AW545">
        <v>55.626603600000003</v>
      </c>
      <c r="AX545">
        <v>12.481581650000001</v>
      </c>
      <c r="AY545" t="s">
        <v>2633</v>
      </c>
      <c r="AZ545">
        <v>1084</v>
      </c>
      <c r="BA545" t="s">
        <v>2634</v>
      </c>
    </row>
    <row r="546" spans="1:53" x14ac:dyDescent="0.25">
      <c r="A546">
        <v>167009</v>
      </c>
      <c r="B546" t="s">
        <v>247</v>
      </c>
      <c r="C546">
        <v>2650</v>
      </c>
      <c r="D546" t="s">
        <v>5860</v>
      </c>
      <c r="E546" t="s">
        <v>247</v>
      </c>
      <c r="F546">
        <v>55606617</v>
      </c>
      <c r="G546">
        <v>1003267573</v>
      </c>
      <c r="H546" t="s">
        <v>5918</v>
      </c>
      <c r="I546" t="s">
        <v>5919</v>
      </c>
      <c r="J546" t="s">
        <v>5920</v>
      </c>
      <c r="K546" t="s">
        <v>35608</v>
      </c>
      <c r="L546">
        <v>2688</v>
      </c>
      <c r="M546">
        <v>2</v>
      </c>
      <c r="Q546" s="1">
        <v>44441</v>
      </c>
      <c r="R546" t="s">
        <v>2628</v>
      </c>
      <c r="S546">
        <v>167</v>
      </c>
      <c r="T546" t="s">
        <v>5861</v>
      </c>
      <c r="V546">
        <v>2</v>
      </c>
      <c r="W546" t="s">
        <v>2629</v>
      </c>
      <c r="X546">
        <v>1</v>
      </c>
      <c r="Y546" t="s">
        <v>34899</v>
      </c>
      <c r="Z546">
        <v>9</v>
      </c>
      <c r="AA546">
        <v>195608</v>
      </c>
      <c r="AB546">
        <v>121</v>
      </c>
      <c r="AC546" t="s">
        <v>2640</v>
      </c>
      <c r="AD546">
        <v>1012</v>
      </c>
      <c r="AE546" t="s">
        <v>2</v>
      </c>
      <c r="AF546">
        <v>1</v>
      </c>
      <c r="AG546" t="s">
        <v>34895</v>
      </c>
      <c r="AH546">
        <v>21</v>
      </c>
      <c r="AI546" t="s">
        <v>34900</v>
      </c>
      <c r="AJ546">
        <v>167</v>
      </c>
      <c r="AK546" t="s">
        <v>5861</v>
      </c>
      <c r="AP546" t="s">
        <v>5921</v>
      </c>
      <c r="AQ546" t="s">
        <v>5922</v>
      </c>
      <c r="AR546">
        <v>0</v>
      </c>
      <c r="AS546" t="s">
        <v>2632</v>
      </c>
      <c r="AT546" t="s">
        <v>35609</v>
      </c>
      <c r="AW546">
        <v>55.632732599999997</v>
      </c>
      <c r="AX546">
        <v>12.45608547</v>
      </c>
      <c r="AY546" t="s">
        <v>2633</v>
      </c>
      <c r="AZ546">
        <v>1084</v>
      </c>
      <c r="BA546" t="s">
        <v>2634</v>
      </c>
    </row>
    <row r="547" spans="1:53" x14ac:dyDescent="0.25">
      <c r="A547">
        <v>167010</v>
      </c>
      <c r="B547" t="s">
        <v>35610</v>
      </c>
      <c r="C547">
        <v>2650</v>
      </c>
      <c r="D547" t="s">
        <v>5860</v>
      </c>
      <c r="E547" t="s">
        <v>248</v>
      </c>
      <c r="F547">
        <v>55606617</v>
      </c>
      <c r="G547">
        <v>1003267433</v>
      </c>
      <c r="H547" t="s">
        <v>5923</v>
      </c>
      <c r="I547" t="s">
        <v>5924</v>
      </c>
      <c r="J547" t="s">
        <v>5925</v>
      </c>
      <c r="K547" t="s">
        <v>35611</v>
      </c>
      <c r="L547">
        <v>1403</v>
      </c>
      <c r="M547" t="s">
        <v>4899</v>
      </c>
      <c r="Q547" s="1">
        <v>41113</v>
      </c>
      <c r="R547" t="s">
        <v>2628</v>
      </c>
      <c r="S547">
        <v>167</v>
      </c>
      <c r="T547" t="s">
        <v>5861</v>
      </c>
      <c r="U547">
        <v>41121</v>
      </c>
      <c r="V547">
        <v>2</v>
      </c>
      <c r="W547" t="s">
        <v>2629</v>
      </c>
      <c r="X547">
        <v>1</v>
      </c>
      <c r="Y547" t="s">
        <v>34899</v>
      </c>
      <c r="Z547">
        <v>9</v>
      </c>
      <c r="AA547">
        <v>197408</v>
      </c>
      <c r="AB547">
        <v>121</v>
      </c>
      <c r="AC547" t="s">
        <v>2640</v>
      </c>
      <c r="AD547">
        <v>1012</v>
      </c>
      <c r="AE547" t="s">
        <v>2</v>
      </c>
      <c r="AF547">
        <v>3</v>
      </c>
      <c r="AG547" t="s">
        <v>2688</v>
      </c>
      <c r="AH547">
        <v>21</v>
      </c>
      <c r="AI547" t="s">
        <v>34900</v>
      </c>
      <c r="AJ547">
        <v>167</v>
      </c>
      <c r="AK547" t="s">
        <v>5861</v>
      </c>
      <c r="AP547" t="s">
        <v>5926</v>
      </c>
      <c r="AQ547" t="s">
        <v>5927</v>
      </c>
      <c r="AR547">
        <v>0</v>
      </c>
      <c r="AS547" t="s">
        <v>2632</v>
      </c>
      <c r="AT547" t="s">
        <v>35612</v>
      </c>
      <c r="AY547" t="s">
        <v>2633</v>
      </c>
      <c r="AZ547">
        <v>1084</v>
      </c>
      <c r="BA547" t="s">
        <v>2634</v>
      </c>
    </row>
    <row r="548" spans="1:53" x14ac:dyDescent="0.25">
      <c r="A548">
        <v>167011</v>
      </c>
      <c r="B548" t="s">
        <v>35613</v>
      </c>
      <c r="C548">
        <v>2650</v>
      </c>
      <c r="D548" t="s">
        <v>5860</v>
      </c>
      <c r="E548" t="s">
        <v>249</v>
      </c>
      <c r="F548">
        <v>55606617</v>
      </c>
      <c r="G548">
        <v>1003267524</v>
      </c>
      <c r="H548" t="s">
        <v>5928</v>
      </c>
      <c r="I548" t="s">
        <v>5929</v>
      </c>
      <c r="J548" t="s">
        <v>5930</v>
      </c>
      <c r="K548" t="s">
        <v>5931</v>
      </c>
      <c r="L548">
        <v>1941</v>
      </c>
      <c r="M548">
        <v>106</v>
      </c>
      <c r="Q548" s="1">
        <v>43935</v>
      </c>
      <c r="R548" t="s">
        <v>2628</v>
      </c>
      <c r="S548">
        <v>167</v>
      </c>
      <c r="T548" t="s">
        <v>5861</v>
      </c>
      <c r="U548" s="1"/>
      <c r="V548">
        <v>2</v>
      </c>
      <c r="W548" t="s">
        <v>2629</v>
      </c>
      <c r="X548">
        <v>1</v>
      </c>
      <c r="Y548" t="s">
        <v>34899</v>
      </c>
      <c r="Z548">
        <v>10</v>
      </c>
      <c r="AA548">
        <v>197304</v>
      </c>
      <c r="AB548">
        <v>121</v>
      </c>
      <c r="AC548" t="s">
        <v>2640</v>
      </c>
      <c r="AD548">
        <v>1012</v>
      </c>
      <c r="AE548" t="s">
        <v>2</v>
      </c>
      <c r="AF548">
        <v>1</v>
      </c>
      <c r="AG548" t="s">
        <v>34895</v>
      </c>
      <c r="AH548">
        <v>21</v>
      </c>
      <c r="AI548" t="s">
        <v>34900</v>
      </c>
      <c r="AJ548">
        <v>167</v>
      </c>
      <c r="AK548" t="s">
        <v>5861</v>
      </c>
      <c r="AP548" t="s">
        <v>5932</v>
      </c>
      <c r="AQ548" t="s">
        <v>5933</v>
      </c>
      <c r="AR548">
        <v>0</v>
      </c>
      <c r="AS548" t="s">
        <v>2632</v>
      </c>
      <c r="AT548" t="s">
        <v>5934</v>
      </c>
      <c r="AW548">
        <v>55.626188329999998</v>
      </c>
      <c r="AX548">
        <v>12.46404136</v>
      </c>
      <c r="AY548" t="s">
        <v>2633</v>
      </c>
      <c r="AZ548">
        <v>1084</v>
      </c>
      <c r="BA548" t="s">
        <v>2634</v>
      </c>
    </row>
    <row r="549" spans="1:53" x14ac:dyDescent="0.25">
      <c r="A549">
        <v>167012</v>
      </c>
      <c r="B549" t="s">
        <v>5935</v>
      </c>
      <c r="C549">
        <v>2650</v>
      </c>
      <c r="D549" t="s">
        <v>5860</v>
      </c>
      <c r="E549" t="s">
        <v>5936</v>
      </c>
      <c r="F549">
        <v>29575754</v>
      </c>
      <c r="G549">
        <v>1003259200</v>
      </c>
      <c r="H549" t="s">
        <v>5937</v>
      </c>
      <c r="I549" t="s">
        <v>5938</v>
      </c>
      <c r="J549" t="s">
        <v>5939</v>
      </c>
      <c r="K549" t="s">
        <v>35614</v>
      </c>
      <c r="L549">
        <v>945</v>
      </c>
      <c r="M549">
        <v>2</v>
      </c>
      <c r="Q549" s="1">
        <v>43901</v>
      </c>
      <c r="R549" t="s">
        <v>2628</v>
      </c>
      <c r="V549">
        <v>4</v>
      </c>
      <c r="W549" t="s">
        <v>3081</v>
      </c>
      <c r="X549">
        <v>1</v>
      </c>
      <c r="Y549" t="s">
        <v>34899</v>
      </c>
      <c r="AA549">
        <v>197308</v>
      </c>
      <c r="AB549">
        <v>131</v>
      </c>
      <c r="AC549" t="s">
        <v>983</v>
      </c>
      <c r="AD549">
        <v>1061</v>
      </c>
      <c r="AE549" t="s">
        <v>983</v>
      </c>
      <c r="AF549">
        <v>1</v>
      </c>
      <c r="AG549" t="s">
        <v>34895</v>
      </c>
      <c r="AH549">
        <v>99</v>
      </c>
      <c r="AI549" t="s">
        <v>34896</v>
      </c>
      <c r="AJ549">
        <v>167</v>
      </c>
      <c r="AK549" t="s">
        <v>5861</v>
      </c>
      <c r="AP549" t="s">
        <v>5940</v>
      </c>
      <c r="AQ549" t="s">
        <v>5941</v>
      </c>
      <c r="AR549">
        <v>0</v>
      </c>
      <c r="AS549" t="s">
        <v>2632</v>
      </c>
      <c r="AT549" t="s">
        <v>35615</v>
      </c>
      <c r="AW549">
        <v>55.628809279999999</v>
      </c>
      <c r="AX549">
        <v>12.45221293</v>
      </c>
      <c r="AY549" t="s">
        <v>2633</v>
      </c>
      <c r="AZ549">
        <v>1084</v>
      </c>
      <c r="BA549" t="s">
        <v>2634</v>
      </c>
    </row>
    <row r="550" spans="1:53" x14ac:dyDescent="0.25">
      <c r="A550">
        <v>167013</v>
      </c>
      <c r="B550" t="s">
        <v>5942</v>
      </c>
      <c r="C550">
        <v>2650</v>
      </c>
      <c r="D550" t="s">
        <v>5860</v>
      </c>
      <c r="E550" t="s">
        <v>250</v>
      </c>
      <c r="F550">
        <v>62092610</v>
      </c>
      <c r="G550">
        <v>1002146553</v>
      </c>
      <c r="H550" t="s">
        <v>5943</v>
      </c>
      <c r="I550" t="s">
        <v>5944</v>
      </c>
      <c r="J550" t="s">
        <v>5945</v>
      </c>
      <c r="K550" t="s">
        <v>5946</v>
      </c>
      <c r="L550">
        <v>4689</v>
      </c>
      <c r="M550">
        <v>16</v>
      </c>
      <c r="Q550" s="1">
        <v>44074</v>
      </c>
      <c r="R550" t="s">
        <v>2628</v>
      </c>
      <c r="V550">
        <v>5</v>
      </c>
      <c r="W550" t="s">
        <v>2938</v>
      </c>
      <c r="X550">
        <v>1</v>
      </c>
      <c r="Y550" t="s">
        <v>34899</v>
      </c>
      <c r="Z550">
        <v>9</v>
      </c>
      <c r="AA550">
        <v>198008</v>
      </c>
      <c r="AB550">
        <v>121</v>
      </c>
      <c r="AC550" t="s">
        <v>2640</v>
      </c>
      <c r="AD550">
        <v>1013</v>
      </c>
      <c r="AE550" t="s">
        <v>47</v>
      </c>
      <c r="AF550">
        <v>1</v>
      </c>
      <c r="AG550" t="s">
        <v>34895</v>
      </c>
      <c r="AH550">
        <v>21</v>
      </c>
      <c r="AI550" t="s">
        <v>34900</v>
      </c>
      <c r="AJ550">
        <v>167</v>
      </c>
      <c r="AK550" t="s">
        <v>5861</v>
      </c>
      <c r="AP550" t="s">
        <v>5947</v>
      </c>
      <c r="AQ550" t="s">
        <v>5948</v>
      </c>
      <c r="AR550">
        <v>0</v>
      </c>
      <c r="AS550" t="s">
        <v>2632</v>
      </c>
      <c r="AT550" t="s">
        <v>5949</v>
      </c>
      <c r="AW550">
        <v>55.650403939999997</v>
      </c>
      <c r="AX550">
        <v>12.48003602</v>
      </c>
      <c r="AY550" t="s">
        <v>2633</v>
      </c>
      <c r="AZ550">
        <v>1084</v>
      </c>
      <c r="BA550" t="s">
        <v>2634</v>
      </c>
    </row>
    <row r="551" spans="1:53" x14ac:dyDescent="0.25">
      <c r="A551">
        <v>167015</v>
      </c>
      <c r="B551" t="s">
        <v>5950</v>
      </c>
      <c r="C551">
        <v>2650</v>
      </c>
      <c r="D551" t="s">
        <v>5860</v>
      </c>
      <c r="E551" t="s">
        <v>5951</v>
      </c>
      <c r="F551">
        <v>39424215</v>
      </c>
      <c r="G551">
        <v>1009839573</v>
      </c>
      <c r="H551" t="s">
        <v>5952</v>
      </c>
      <c r="I551" t="s">
        <v>5953</v>
      </c>
      <c r="J551" t="s">
        <v>5954</v>
      </c>
      <c r="K551" t="s">
        <v>5955</v>
      </c>
      <c r="L551">
        <v>3793</v>
      </c>
      <c r="M551">
        <v>2</v>
      </c>
      <c r="Q551" s="1">
        <v>41605</v>
      </c>
      <c r="R551" t="s">
        <v>2628</v>
      </c>
      <c r="S551">
        <v>167</v>
      </c>
      <c r="T551" t="s">
        <v>5861</v>
      </c>
      <c r="U551">
        <v>41579</v>
      </c>
      <c r="V551">
        <v>2</v>
      </c>
      <c r="W551" t="s">
        <v>2629</v>
      </c>
      <c r="X551">
        <v>8</v>
      </c>
      <c r="Y551" t="s">
        <v>35044</v>
      </c>
      <c r="AA551">
        <v>199901</v>
      </c>
      <c r="AB551">
        <v>127</v>
      </c>
      <c r="AC551" t="s">
        <v>3375</v>
      </c>
      <c r="AD551">
        <v>1052</v>
      </c>
      <c r="AE551" t="s">
        <v>3375</v>
      </c>
      <c r="AF551">
        <v>3</v>
      </c>
      <c r="AG551" t="s">
        <v>2688</v>
      </c>
      <c r="AH551">
        <v>99</v>
      </c>
      <c r="AI551" t="s">
        <v>34896</v>
      </c>
      <c r="AJ551">
        <v>167</v>
      </c>
      <c r="AK551" t="s">
        <v>5861</v>
      </c>
      <c r="AP551" t="s">
        <v>5956</v>
      </c>
      <c r="AQ551" t="s">
        <v>5957</v>
      </c>
      <c r="AR551">
        <v>0</v>
      </c>
      <c r="AS551" t="s">
        <v>2632</v>
      </c>
      <c r="AT551" t="s">
        <v>5958</v>
      </c>
      <c r="AW551">
        <v>55.623405418197301</v>
      </c>
      <c r="AX551">
        <v>12.484376959592201</v>
      </c>
      <c r="AY551" t="s">
        <v>2633</v>
      </c>
      <c r="AZ551">
        <v>1084</v>
      </c>
      <c r="BA551" t="s">
        <v>2634</v>
      </c>
    </row>
    <row r="552" spans="1:53" x14ac:dyDescent="0.25">
      <c r="A552">
        <v>167016</v>
      </c>
      <c r="C552">
        <v>2650</v>
      </c>
      <c r="D552" t="s">
        <v>5860</v>
      </c>
      <c r="E552" t="s">
        <v>5959</v>
      </c>
      <c r="F552">
        <v>55606617</v>
      </c>
      <c r="G552">
        <v>1008265883</v>
      </c>
      <c r="H552" t="s">
        <v>5960</v>
      </c>
      <c r="I552" t="s">
        <v>5961</v>
      </c>
      <c r="J552" t="s">
        <v>5962</v>
      </c>
      <c r="K552" t="s">
        <v>5963</v>
      </c>
      <c r="L552">
        <v>1374</v>
      </c>
      <c r="M552">
        <v>90</v>
      </c>
      <c r="Q552" s="1">
        <v>41906</v>
      </c>
      <c r="R552" t="s">
        <v>2628</v>
      </c>
      <c r="S552">
        <v>167</v>
      </c>
      <c r="T552" t="s">
        <v>5861</v>
      </c>
      <c r="U552" s="1">
        <v>41487</v>
      </c>
      <c r="V552">
        <v>2</v>
      </c>
      <c r="W552" t="s">
        <v>2629</v>
      </c>
      <c r="X552">
        <v>1</v>
      </c>
      <c r="Y552" t="s">
        <v>34899</v>
      </c>
      <c r="Z552">
        <v>9</v>
      </c>
      <c r="AA552">
        <v>200708</v>
      </c>
      <c r="AB552">
        <v>129</v>
      </c>
      <c r="AC552" t="s">
        <v>122</v>
      </c>
      <c r="AD552">
        <v>1016</v>
      </c>
      <c r="AE552" t="s">
        <v>122</v>
      </c>
      <c r="AF552">
        <v>3</v>
      </c>
      <c r="AG552" t="s">
        <v>2688</v>
      </c>
      <c r="AH552">
        <v>99</v>
      </c>
      <c r="AI552" t="s">
        <v>34896</v>
      </c>
      <c r="AJ552">
        <v>167</v>
      </c>
      <c r="AK552" t="s">
        <v>5861</v>
      </c>
      <c r="AL552">
        <v>2</v>
      </c>
      <c r="AM552" t="s">
        <v>2703</v>
      </c>
      <c r="AN552">
        <v>280203</v>
      </c>
      <c r="AP552" t="s">
        <v>5964</v>
      </c>
      <c r="AQ552" t="s">
        <v>5965</v>
      </c>
      <c r="AR552">
        <v>0</v>
      </c>
      <c r="AS552" t="s">
        <v>2632</v>
      </c>
      <c r="AT552" t="s">
        <v>5966</v>
      </c>
      <c r="AW552">
        <v>55.637164848591603</v>
      </c>
      <c r="AX552">
        <v>12.448167470176299</v>
      </c>
      <c r="AY552" t="s">
        <v>2633</v>
      </c>
      <c r="AZ552">
        <v>1084</v>
      </c>
      <c r="BA552" t="s">
        <v>2634</v>
      </c>
    </row>
    <row r="553" spans="1:53" x14ac:dyDescent="0.25">
      <c r="A553">
        <v>167200</v>
      </c>
      <c r="C553">
        <v>2650</v>
      </c>
      <c r="D553" t="s">
        <v>5860</v>
      </c>
      <c r="E553" t="s">
        <v>325</v>
      </c>
      <c r="F553">
        <v>55606617</v>
      </c>
      <c r="G553">
        <v>1003268106</v>
      </c>
      <c r="H553" t="s">
        <v>5967</v>
      </c>
      <c r="I553" t="s">
        <v>5968</v>
      </c>
      <c r="J553" t="s">
        <v>5969</v>
      </c>
      <c r="K553" t="s">
        <v>5970</v>
      </c>
      <c r="L553">
        <v>4032</v>
      </c>
      <c r="M553">
        <v>280</v>
      </c>
      <c r="Q553" s="1">
        <v>43790</v>
      </c>
      <c r="R553" t="s">
        <v>2981</v>
      </c>
      <c r="S553">
        <v>167</v>
      </c>
      <c r="T553" t="s">
        <v>5861</v>
      </c>
      <c r="U553" s="1"/>
      <c r="V553">
        <v>2</v>
      </c>
      <c r="W553" t="s">
        <v>2629</v>
      </c>
      <c r="X553">
        <v>1</v>
      </c>
      <c r="Y553" t="s">
        <v>34899</v>
      </c>
      <c r="AB553">
        <v>932</v>
      </c>
      <c r="AC553" t="s">
        <v>324</v>
      </c>
      <c r="AD553">
        <v>2021</v>
      </c>
      <c r="AE553" t="s">
        <v>324</v>
      </c>
      <c r="AF553">
        <v>2</v>
      </c>
      <c r="AG553" t="s">
        <v>35025</v>
      </c>
      <c r="AH553">
        <v>10</v>
      </c>
      <c r="AI553" t="s">
        <v>35050</v>
      </c>
      <c r="AJ553">
        <v>167</v>
      </c>
      <c r="AK553" t="s">
        <v>5861</v>
      </c>
      <c r="AP553" t="s">
        <v>5971</v>
      </c>
      <c r="AQ553" t="s">
        <v>5972</v>
      </c>
      <c r="AR553">
        <v>0</v>
      </c>
      <c r="AS553" t="s">
        <v>2632</v>
      </c>
      <c r="AT553" t="s">
        <v>5866</v>
      </c>
      <c r="AW553">
        <v>55.64194277</v>
      </c>
      <c r="AX553">
        <v>12.477710869999999</v>
      </c>
      <c r="AY553" t="s">
        <v>2633</v>
      </c>
      <c r="AZ553">
        <v>1084</v>
      </c>
      <c r="BA553" t="s">
        <v>2634</v>
      </c>
    </row>
    <row r="554" spans="1:53" x14ac:dyDescent="0.25">
      <c r="A554">
        <v>167201</v>
      </c>
      <c r="C554">
        <v>2650</v>
      </c>
      <c r="D554" t="s">
        <v>5860</v>
      </c>
      <c r="E554" t="s">
        <v>35616</v>
      </c>
      <c r="F554">
        <v>55606617</v>
      </c>
      <c r="H554" t="s">
        <v>5973</v>
      </c>
      <c r="I554" t="s">
        <v>5974</v>
      </c>
      <c r="J554" t="s">
        <v>5975</v>
      </c>
      <c r="K554" t="s">
        <v>5955</v>
      </c>
      <c r="L554">
        <v>3793</v>
      </c>
      <c r="M554">
        <v>2</v>
      </c>
      <c r="Q554" s="1">
        <v>41437</v>
      </c>
      <c r="R554" t="s">
        <v>2628</v>
      </c>
      <c r="S554">
        <v>167</v>
      </c>
      <c r="T554" t="s">
        <v>5861</v>
      </c>
      <c r="U554">
        <v>40391</v>
      </c>
      <c r="V554">
        <v>2</v>
      </c>
      <c r="W554" t="s">
        <v>2629</v>
      </c>
      <c r="X554">
        <v>1</v>
      </c>
      <c r="Y554" t="s">
        <v>34899</v>
      </c>
      <c r="AB554">
        <v>931</v>
      </c>
      <c r="AC554" t="s">
        <v>3546</v>
      </c>
      <c r="AD554">
        <v>2022</v>
      </c>
      <c r="AE554" t="s">
        <v>3546</v>
      </c>
      <c r="AF554">
        <v>3</v>
      </c>
      <c r="AG554" t="s">
        <v>2688</v>
      </c>
      <c r="AH554">
        <v>7</v>
      </c>
      <c r="AI554" t="s">
        <v>3444</v>
      </c>
      <c r="AJ554">
        <v>167</v>
      </c>
      <c r="AK554" t="s">
        <v>5861</v>
      </c>
      <c r="AP554" t="s">
        <v>5976</v>
      </c>
      <c r="AQ554" t="s">
        <v>5977</v>
      </c>
      <c r="AR554">
        <v>0</v>
      </c>
      <c r="AS554" t="s">
        <v>2632</v>
      </c>
      <c r="AT554" t="s">
        <v>5958</v>
      </c>
      <c r="AW554">
        <v>55.623405418197301</v>
      </c>
      <c r="AX554">
        <v>12.484376959592201</v>
      </c>
      <c r="AY554" t="s">
        <v>2633</v>
      </c>
      <c r="AZ554">
        <v>1084</v>
      </c>
      <c r="BA554" t="s">
        <v>2634</v>
      </c>
    </row>
    <row r="555" spans="1:53" x14ac:dyDescent="0.25">
      <c r="A555">
        <v>167210</v>
      </c>
      <c r="B555" t="s">
        <v>5978</v>
      </c>
      <c r="C555">
        <v>2650</v>
      </c>
      <c r="D555" t="s">
        <v>5860</v>
      </c>
      <c r="E555" t="s">
        <v>34863</v>
      </c>
      <c r="F555">
        <v>55606617</v>
      </c>
      <c r="G555">
        <v>1003268131</v>
      </c>
      <c r="H555" t="s">
        <v>5979</v>
      </c>
      <c r="I555" t="s">
        <v>5980</v>
      </c>
      <c r="J555" t="s">
        <v>5981</v>
      </c>
      <c r="K555" t="s">
        <v>35617</v>
      </c>
      <c r="L555">
        <v>1403</v>
      </c>
      <c r="M555" t="s">
        <v>5982</v>
      </c>
      <c r="O555">
        <v>1</v>
      </c>
      <c r="P555" t="s">
        <v>3658</v>
      </c>
      <c r="Q555" s="1">
        <v>44980</v>
      </c>
      <c r="R555" t="s">
        <v>34382</v>
      </c>
      <c r="S555">
        <v>167</v>
      </c>
      <c r="T555" t="s">
        <v>5861</v>
      </c>
      <c r="U555" s="1"/>
      <c r="V555">
        <v>2</v>
      </c>
      <c r="W555" t="s">
        <v>2629</v>
      </c>
      <c r="X555">
        <v>1</v>
      </c>
      <c r="Y555" t="s">
        <v>34899</v>
      </c>
      <c r="AA555">
        <v>194308</v>
      </c>
      <c r="AB555">
        <v>125</v>
      </c>
      <c r="AC555" t="s">
        <v>3462</v>
      </c>
      <c r="AD555">
        <v>1014</v>
      </c>
      <c r="AE555" t="s">
        <v>102</v>
      </c>
      <c r="AF555">
        <v>1</v>
      </c>
      <c r="AG555" t="s">
        <v>34895</v>
      </c>
      <c r="AH555">
        <v>24</v>
      </c>
      <c r="AI555" t="s">
        <v>3462</v>
      </c>
      <c r="AJ555">
        <v>167</v>
      </c>
      <c r="AK555" t="s">
        <v>5861</v>
      </c>
      <c r="AP555" t="s">
        <v>5983</v>
      </c>
      <c r="AQ555" t="s">
        <v>5984</v>
      </c>
      <c r="AR555">
        <v>0</v>
      </c>
      <c r="AS555" t="s">
        <v>2632</v>
      </c>
      <c r="AT555" t="s">
        <v>35612</v>
      </c>
      <c r="AW555">
        <v>55.627732139999999</v>
      </c>
      <c r="AX555">
        <v>12.451113749999999</v>
      </c>
      <c r="AY555" t="s">
        <v>2633</v>
      </c>
      <c r="AZ555">
        <v>1084</v>
      </c>
      <c r="BA555" t="s">
        <v>2634</v>
      </c>
    </row>
    <row r="556" spans="1:53" x14ac:dyDescent="0.25">
      <c r="A556">
        <v>167248</v>
      </c>
      <c r="B556" t="s">
        <v>5985</v>
      </c>
      <c r="C556">
        <v>2650</v>
      </c>
      <c r="D556" t="s">
        <v>5860</v>
      </c>
      <c r="E556" t="s">
        <v>35618</v>
      </c>
      <c r="F556">
        <v>29546142</v>
      </c>
      <c r="G556">
        <v>1003259224</v>
      </c>
      <c r="H556" t="s">
        <v>5986</v>
      </c>
      <c r="I556" t="s">
        <v>5987</v>
      </c>
      <c r="J556" t="s">
        <v>5988</v>
      </c>
      <c r="K556" t="s">
        <v>35619</v>
      </c>
      <c r="L556">
        <v>9767</v>
      </c>
      <c r="M556">
        <v>1</v>
      </c>
      <c r="Q556" s="1">
        <v>44708</v>
      </c>
      <c r="R556" t="s">
        <v>2628</v>
      </c>
      <c r="V556">
        <v>4</v>
      </c>
      <c r="W556" t="s">
        <v>3081</v>
      </c>
      <c r="X556">
        <v>1</v>
      </c>
      <c r="Y556" t="s">
        <v>34899</v>
      </c>
      <c r="AA556">
        <v>197808</v>
      </c>
      <c r="AB556">
        <v>137</v>
      </c>
      <c r="AC556" t="s">
        <v>3522</v>
      </c>
      <c r="AD556">
        <v>1053</v>
      </c>
      <c r="AE556" t="s">
        <v>3522</v>
      </c>
      <c r="AF556">
        <v>1</v>
      </c>
      <c r="AG556" t="s">
        <v>34895</v>
      </c>
      <c r="AH556">
        <v>30</v>
      </c>
      <c r="AI556" t="s">
        <v>3512</v>
      </c>
      <c r="AJ556">
        <v>167</v>
      </c>
      <c r="AK556" t="s">
        <v>5861</v>
      </c>
      <c r="AO556">
        <v>167250</v>
      </c>
      <c r="AP556" t="s">
        <v>5989</v>
      </c>
      <c r="AQ556" t="s">
        <v>5990</v>
      </c>
      <c r="AR556">
        <v>2</v>
      </c>
      <c r="AS556" t="s">
        <v>3549</v>
      </c>
      <c r="AT556" t="s">
        <v>35620</v>
      </c>
      <c r="AW556">
        <v>55.640820599999998</v>
      </c>
      <c r="AX556">
        <v>12.50036508</v>
      </c>
      <c r="AY556" t="s">
        <v>2633</v>
      </c>
      <c r="AZ556">
        <v>1084</v>
      </c>
      <c r="BA556" t="s">
        <v>2634</v>
      </c>
    </row>
    <row r="557" spans="1:53" x14ac:dyDescent="0.25">
      <c r="A557">
        <v>167250</v>
      </c>
      <c r="B557" t="s">
        <v>5991</v>
      </c>
      <c r="C557">
        <v>2650</v>
      </c>
      <c r="D557" t="s">
        <v>5860</v>
      </c>
      <c r="E557" t="s">
        <v>35621</v>
      </c>
      <c r="F557">
        <v>29546142</v>
      </c>
      <c r="G557">
        <v>1003259224</v>
      </c>
      <c r="H557" t="s">
        <v>5986</v>
      </c>
      <c r="I557" t="s">
        <v>5987</v>
      </c>
      <c r="J557" t="s">
        <v>5988</v>
      </c>
      <c r="K557" t="s">
        <v>35619</v>
      </c>
      <c r="L557">
        <v>9767</v>
      </c>
      <c r="M557">
        <v>1</v>
      </c>
      <c r="Q557" s="1">
        <v>44708</v>
      </c>
      <c r="R557" t="s">
        <v>2628</v>
      </c>
      <c r="V557">
        <v>4</v>
      </c>
      <c r="W557" t="s">
        <v>3081</v>
      </c>
      <c r="X557">
        <v>1</v>
      </c>
      <c r="Y557" t="s">
        <v>34899</v>
      </c>
      <c r="AA557">
        <v>200306</v>
      </c>
      <c r="AB557">
        <v>137</v>
      </c>
      <c r="AC557" t="s">
        <v>3522</v>
      </c>
      <c r="AD557">
        <v>1053</v>
      </c>
      <c r="AE557" t="s">
        <v>3522</v>
      </c>
      <c r="AF557">
        <v>4</v>
      </c>
      <c r="AG557" t="s">
        <v>35075</v>
      </c>
      <c r="AH557">
        <v>30</v>
      </c>
      <c r="AI557" t="s">
        <v>3512</v>
      </c>
      <c r="AJ557">
        <v>167</v>
      </c>
      <c r="AK557" t="s">
        <v>5861</v>
      </c>
      <c r="AP557" t="s">
        <v>5989</v>
      </c>
      <c r="AQ557" t="s">
        <v>5990</v>
      </c>
      <c r="AR557">
        <v>1</v>
      </c>
      <c r="AS557" t="s">
        <v>3533</v>
      </c>
      <c r="AT557" t="s">
        <v>35620</v>
      </c>
      <c r="AW557">
        <v>55.640820599999998</v>
      </c>
      <c r="AX557">
        <v>12.50036508</v>
      </c>
      <c r="AY557" t="s">
        <v>2633</v>
      </c>
      <c r="AZ557">
        <v>1084</v>
      </c>
      <c r="BA557" t="s">
        <v>2634</v>
      </c>
    </row>
    <row r="558" spans="1:53" x14ac:dyDescent="0.25">
      <c r="A558">
        <v>167350</v>
      </c>
      <c r="B558" t="s">
        <v>5992</v>
      </c>
      <c r="C558">
        <v>2650</v>
      </c>
      <c r="D558" t="s">
        <v>5860</v>
      </c>
      <c r="E558" t="s">
        <v>5993</v>
      </c>
      <c r="F558">
        <v>39816431</v>
      </c>
      <c r="G558">
        <v>1024946106</v>
      </c>
      <c r="H558" t="s">
        <v>4923</v>
      </c>
      <c r="I558" t="s">
        <v>5994</v>
      </c>
      <c r="J558" t="s">
        <v>5050</v>
      </c>
      <c r="K558" t="s">
        <v>5995</v>
      </c>
      <c r="L558">
        <v>2469</v>
      </c>
      <c r="M558">
        <v>10</v>
      </c>
      <c r="Q558" s="1">
        <v>44544</v>
      </c>
      <c r="R558" t="s">
        <v>2628</v>
      </c>
      <c r="V558">
        <v>4</v>
      </c>
      <c r="W558" t="s">
        <v>3081</v>
      </c>
      <c r="X558">
        <v>1</v>
      </c>
      <c r="Y558" t="s">
        <v>34899</v>
      </c>
      <c r="AA558">
        <v>199107</v>
      </c>
      <c r="AB558">
        <v>149</v>
      </c>
      <c r="AC558" t="s">
        <v>3264</v>
      </c>
      <c r="AD558">
        <v>1027</v>
      </c>
      <c r="AE558" t="s">
        <v>3595</v>
      </c>
      <c r="AF558">
        <v>1</v>
      </c>
      <c r="AG558" t="s">
        <v>34895</v>
      </c>
      <c r="AH558">
        <v>85</v>
      </c>
      <c r="AI558" t="s">
        <v>3596</v>
      </c>
      <c r="AJ558">
        <v>167</v>
      </c>
      <c r="AK558" t="s">
        <v>5861</v>
      </c>
      <c r="AO558">
        <v>281050</v>
      </c>
      <c r="AP558" t="s">
        <v>5051</v>
      </c>
      <c r="AR558">
        <v>2</v>
      </c>
      <c r="AS558" t="s">
        <v>3549</v>
      </c>
      <c r="AT558" t="s">
        <v>5996</v>
      </c>
      <c r="AW558">
        <v>55.633901770000001</v>
      </c>
      <c r="AX558">
        <v>12.44971513</v>
      </c>
      <c r="AY558" t="s">
        <v>2633</v>
      </c>
      <c r="AZ558">
        <v>1084</v>
      </c>
      <c r="BA558" t="s">
        <v>2634</v>
      </c>
    </row>
    <row r="559" spans="1:53" x14ac:dyDescent="0.25">
      <c r="A559">
        <v>167375</v>
      </c>
      <c r="B559" t="s">
        <v>5997</v>
      </c>
      <c r="C559">
        <v>2650</v>
      </c>
      <c r="D559" t="s">
        <v>5860</v>
      </c>
      <c r="E559" t="s">
        <v>35622</v>
      </c>
      <c r="F559">
        <v>15918233</v>
      </c>
      <c r="G559">
        <v>1015113304</v>
      </c>
      <c r="H559" t="s">
        <v>5998</v>
      </c>
      <c r="I559" t="s">
        <v>5999</v>
      </c>
      <c r="J559" t="s">
        <v>6000</v>
      </c>
      <c r="K559" t="s">
        <v>34862</v>
      </c>
      <c r="L559">
        <v>3833</v>
      </c>
      <c r="M559">
        <v>49</v>
      </c>
      <c r="O559">
        <v>1</v>
      </c>
      <c r="Q559" s="1">
        <v>44893</v>
      </c>
      <c r="R559" t="s">
        <v>2628</v>
      </c>
      <c r="V559">
        <v>0</v>
      </c>
      <c r="W559" t="s">
        <v>3383</v>
      </c>
      <c r="X559">
        <v>1</v>
      </c>
      <c r="Y559" t="s">
        <v>34899</v>
      </c>
      <c r="AA559">
        <v>199107</v>
      </c>
      <c r="AB559">
        <v>147</v>
      </c>
      <c r="AC559" t="s">
        <v>35093</v>
      </c>
      <c r="AD559">
        <v>1021</v>
      </c>
      <c r="AE559" t="s">
        <v>35093</v>
      </c>
      <c r="AF559">
        <v>2</v>
      </c>
      <c r="AG559" t="s">
        <v>35025</v>
      </c>
      <c r="AH559">
        <v>86</v>
      </c>
      <c r="AI559" t="s">
        <v>35093</v>
      </c>
      <c r="AJ559">
        <v>167</v>
      </c>
      <c r="AK559" t="s">
        <v>5861</v>
      </c>
      <c r="AP559" t="s">
        <v>6001</v>
      </c>
      <c r="AQ559" t="s">
        <v>6002</v>
      </c>
      <c r="AR559">
        <v>0</v>
      </c>
      <c r="AS559" t="s">
        <v>2632</v>
      </c>
      <c r="AT559" t="s">
        <v>34861</v>
      </c>
      <c r="AW559">
        <v>55.663447589999997</v>
      </c>
      <c r="AX559">
        <v>12.477210360000001</v>
      </c>
      <c r="AY559" t="s">
        <v>2633</v>
      </c>
      <c r="AZ559">
        <v>1084</v>
      </c>
      <c r="BA559" t="s">
        <v>2634</v>
      </c>
    </row>
    <row r="560" spans="1:53" x14ac:dyDescent="0.25">
      <c r="A560">
        <v>167377</v>
      </c>
      <c r="B560" t="s">
        <v>6003</v>
      </c>
      <c r="C560">
        <v>2650</v>
      </c>
      <c r="D560" t="s">
        <v>5860</v>
      </c>
      <c r="E560" t="s">
        <v>6003</v>
      </c>
      <c r="F560">
        <v>39424215</v>
      </c>
      <c r="G560">
        <v>1001782064</v>
      </c>
      <c r="H560" t="s">
        <v>24281</v>
      </c>
      <c r="I560" t="s">
        <v>5999</v>
      </c>
      <c r="J560" t="s">
        <v>5505</v>
      </c>
      <c r="K560" t="s">
        <v>6004</v>
      </c>
      <c r="L560">
        <v>4032</v>
      </c>
      <c r="M560">
        <v>438</v>
      </c>
      <c r="O560">
        <v>2</v>
      </c>
      <c r="Q560" s="1">
        <v>44938</v>
      </c>
      <c r="R560" t="s">
        <v>2628</v>
      </c>
      <c r="V560">
        <v>0</v>
      </c>
      <c r="W560" t="s">
        <v>3383</v>
      </c>
      <c r="X560">
        <v>1</v>
      </c>
      <c r="Y560" t="s">
        <v>34899</v>
      </c>
      <c r="AA560">
        <v>200812</v>
      </c>
      <c r="AB560">
        <v>127</v>
      </c>
      <c r="AC560" t="s">
        <v>3375</v>
      </c>
      <c r="AD560">
        <v>1052</v>
      </c>
      <c r="AE560" t="s">
        <v>3375</v>
      </c>
      <c r="AF560">
        <v>1</v>
      </c>
      <c r="AG560" t="s">
        <v>34895</v>
      </c>
      <c r="AH560">
        <v>99</v>
      </c>
      <c r="AI560" t="s">
        <v>34896</v>
      </c>
      <c r="AJ560">
        <v>167</v>
      </c>
      <c r="AK560" t="s">
        <v>5861</v>
      </c>
      <c r="AP560" t="s">
        <v>5507</v>
      </c>
      <c r="AR560">
        <v>0</v>
      </c>
      <c r="AS560" t="s">
        <v>2632</v>
      </c>
      <c r="AT560" t="s">
        <v>5866</v>
      </c>
      <c r="AW560">
        <v>55.628020300000003</v>
      </c>
      <c r="AX560">
        <v>12.4813831</v>
      </c>
      <c r="AY560" t="s">
        <v>2633</v>
      </c>
      <c r="AZ560">
        <v>1084</v>
      </c>
      <c r="BA560" t="s">
        <v>2634</v>
      </c>
    </row>
    <row r="561" spans="1:53" x14ac:dyDescent="0.25">
      <c r="A561">
        <v>167402</v>
      </c>
      <c r="B561" t="s">
        <v>6006</v>
      </c>
      <c r="C561">
        <v>2650</v>
      </c>
      <c r="D561" t="s">
        <v>5860</v>
      </c>
      <c r="E561" t="s">
        <v>6006</v>
      </c>
      <c r="F561">
        <v>20578912</v>
      </c>
      <c r="G561">
        <v>1003399012</v>
      </c>
      <c r="H561" t="s">
        <v>4652</v>
      </c>
      <c r="I561" t="s">
        <v>4653</v>
      </c>
      <c r="J561" t="s">
        <v>4654</v>
      </c>
      <c r="K561" t="s">
        <v>6007</v>
      </c>
      <c r="L561">
        <v>7527</v>
      </c>
      <c r="M561">
        <v>201</v>
      </c>
      <c r="Q561" s="1">
        <v>43790</v>
      </c>
      <c r="R561" t="s">
        <v>2628</v>
      </c>
      <c r="V561">
        <v>4</v>
      </c>
      <c r="W561" t="s">
        <v>3081</v>
      </c>
      <c r="X561">
        <v>1</v>
      </c>
      <c r="Y561" t="s">
        <v>34899</v>
      </c>
      <c r="AA561">
        <v>196410</v>
      </c>
      <c r="AB561">
        <v>244</v>
      </c>
      <c r="AC561" t="s">
        <v>4126</v>
      </c>
      <c r="AD561">
        <v>1071</v>
      </c>
      <c r="AE561" t="s">
        <v>111</v>
      </c>
      <c r="AF561">
        <v>1</v>
      </c>
      <c r="AG561" t="s">
        <v>34895</v>
      </c>
      <c r="AH561">
        <v>99</v>
      </c>
      <c r="AI561" t="s">
        <v>34896</v>
      </c>
      <c r="AJ561">
        <v>167</v>
      </c>
      <c r="AK561" t="s">
        <v>5861</v>
      </c>
      <c r="AO561">
        <v>147401</v>
      </c>
      <c r="AP561" t="s">
        <v>4655</v>
      </c>
      <c r="AQ561" t="s">
        <v>4656</v>
      </c>
      <c r="AR561">
        <v>2</v>
      </c>
      <c r="AS561" t="s">
        <v>3549</v>
      </c>
      <c r="AT561" t="s">
        <v>6008</v>
      </c>
      <c r="AW561">
        <v>55.613474619999998</v>
      </c>
      <c r="AX561">
        <v>12.48977069</v>
      </c>
      <c r="AY561" t="s">
        <v>2633</v>
      </c>
      <c r="AZ561">
        <v>1084</v>
      </c>
      <c r="BA561" t="s">
        <v>2634</v>
      </c>
    </row>
    <row r="562" spans="1:53" x14ac:dyDescent="0.25">
      <c r="A562">
        <v>167403</v>
      </c>
      <c r="B562" t="s">
        <v>6009</v>
      </c>
      <c r="C562">
        <v>2650</v>
      </c>
      <c r="D562" t="s">
        <v>5860</v>
      </c>
      <c r="E562" t="s">
        <v>6010</v>
      </c>
      <c r="F562">
        <v>65196816</v>
      </c>
      <c r="G562">
        <v>1003159124</v>
      </c>
      <c r="H562" t="s">
        <v>6011</v>
      </c>
      <c r="I562" t="s">
        <v>6012</v>
      </c>
      <c r="J562" t="s">
        <v>6013</v>
      </c>
      <c r="K562" t="s">
        <v>6014</v>
      </c>
      <c r="L562">
        <v>4361</v>
      </c>
      <c r="M562">
        <v>12</v>
      </c>
      <c r="Q562" s="1">
        <v>44648</v>
      </c>
      <c r="R562" t="s">
        <v>2628</v>
      </c>
      <c r="V562">
        <v>0</v>
      </c>
      <c r="W562" t="s">
        <v>3383</v>
      </c>
      <c r="X562">
        <v>1</v>
      </c>
      <c r="Y562" t="s">
        <v>34899</v>
      </c>
      <c r="AA562">
        <v>200601</v>
      </c>
      <c r="AB562">
        <v>244</v>
      </c>
      <c r="AC562" t="s">
        <v>4126</v>
      </c>
      <c r="AD562">
        <v>1072</v>
      </c>
      <c r="AE562" t="s">
        <v>3873</v>
      </c>
      <c r="AF562">
        <v>4</v>
      </c>
      <c r="AG562" t="s">
        <v>35075</v>
      </c>
      <c r="AH562">
        <v>99</v>
      </c>
      <c r="AI562" t="s">
        <v>34896</v>
      </c>
      <c r="AJ562">
        <v>167</v>
      </c>
      <c r="AK562" t="s">
        <v>5861</v>
      </c>
      <c r="AP562" t="s">
        <v>6015</v>
      </c>
      <c r="AQ562" t="s">
        <v>6016</v>
      </c>
      <c r="AR562">
        <v>1</v>
      </c>
      <c r="AS562" t="s">
        <v>3533</v>
      </c>
      <c r="AT562" t="s">
        <v>6017</v>
      </c>
      <c r="AW562">
        <v>55.610796829999998</v>
      </c>
      <c r="AX562">
        <v>12.48919663</v>
      </c>
      <c r="AY562" t="s">
        <v>2633</v>
      </c>
      <c r="AZ562">
        <v>1084</v>
      </c>
      <c r="BA562" t="s">
        <v>2634</v>
      </c>
    </row>
    <row r="563" spans="1:53" x14ac:dyDescent="0.25">
      <c r="A563">
        <v>167901</v>
      </c>
      <c r="B563" t="s">
        <v>6018</v>
      </c>
      <c r="C563">
        <v>2650</v>
      </c>
      <c r="D563" t="s">
        <v>5860</v>
      </c>
      <c r="E563" t="s">
        <v>252</v>
      </c>
      <c r="F563">
        <v>30474597</v>
      </c>
      <c r="G563">
        <v>1006647355</v>
      </c>
      <c r="H563" t="s">
        <v>35623</v>
      </c>
      <c r="I563" t="s">
        <v>6019</v>
      </c>
      <c r="J563" t="s">
        <v>6020</v>
      </c>
      <c r="K563" t="s">
        <v>6021</v>
      </c>
      <c r="L563">
        <v>5944</v>
      </c>
      <c r="M563">
        <v>6</v>
      </c>
      <c r="Q563" s="1">
        <v>43805</v>
      </c>
      <c r="R563" t="s">
        <v>2628</v>
      </c>
      <c r="S563">
        <v>167</v>
      </c>
      <c r="T563" t="s">
        <v>5861</v>
      </c>
      <c r="V563">
        <v>6</v>
      </c>
      <c r="W563" t="s">
        <v>3407</v>
      </c>
      <c r="X563">
        <v>1</v>
      </c>
      <c r="Y563" t="s">
        <v>34899</v>
      </c>
      <c r="Z563">
        <v>6</v>
      </c>
      <c r="AA563">
        <v>192912</v>
      </c>
      <c r="AB563">
        <v>129</v>
      </c>
      <c r="AC563" t="s">
        <v>122</v>
      </c>
      <c r="AD563">
        <v>1016</v>
      </c>
      <c r="AE563" t="s">
        <v>122</v>
      </c>
      <c r="AF563">
        <v>1</v>
      </c>
      <c r="AG563" t="s">
        <v>34895</v>
      </c>
      <c r="AH563">
        <v>29</v>
      </c>
      <c r="AI563" t="s">
        <v>4159</v>
      </c>
      <c r="AJ563">
        <v>167</v>
      </c>
      <c r="AK563" t="s">
        <v>5861</v>
      </c>
      <c r="AP563" t="s">
        <v>6022</v>
      </c>
      <c r="AQ563" t="s">
        <v>6023</v>
      </c>
      <c r="AR563">
        <v>0</v>
      </c>
      <c r="AS563" t="s">
        <v>2632</v>
      </c>
      <c r="AT563" t="s">
        <v>35624</v>
      </c>
      <c r="AW563">
        <v>55.639202269999998</v>
      </c>
      <c r="AX563">
        <v>12.47561518</v>
      </c>
      <c r="AY563" t="s">
        <v>2633</v>
      </c>
      <c r="AZ563">
        <v>1084</v>
      </c>
      <c r="BA563" t="s">
        <v>2634</v>
      </c>
    </row>
    <row r="564" spans="1:53" x14ac:dyDescent="0.25">
      <c r="A564">
        <v>169000</v>
      </c>
      <c r="B564" t="s">
        <v>35625</v>
      </c>
      <c r="C564">
        <v>2630</v>
      </c>
      <c r="D564" t="s">
        <v>5847</v>
      </c>
      <c r="E564" t="s">
        <v>34323</v>
      </c>
      <c r="F564">
        <v>19501817</v>
      </c>
      <c r="G564">
        <v>1003268635</v>
      </c>
      <c r="I564" t="s">
        <v>6024</v>
      </c>
      <c r="J564" t="s">
        <v>6025</v>
      </c>
      <c r="K564" t="s">
        <v>6026</v>
      </c>
      <c r="L564">
        <v>920</v>
      </c>
      <c r="M564">
        <v>2</v>
      </c>
      <c r="Q564" s="1">
        <v>43790</v>
      </c>
      <c r="R564" t="s">
        <v>3434</v>
      </c>
      <c r="S564">
        <v>169</v>
      </c>
      <c r="T564" t="s">
        <v>34323</v>
      </c>
      <c r="V564">
        <v>2</v>
      </c>
      <c r="W564" t="s">
        <v>2629</v>
      </c>
      <c r="X564">
        <v>5</v>
      </c>
      <c r="Y564" t="s">
        <v>34894</v>
      </c>
      <c r="AA564">
        <v>200701</v>
      </c>
      <c r="AB564">
        <v>923</v>
      </c>
      <c r="AC564" t="s">
        <v>149</v>
      </c>
      <c r="AD564">
        <v>2013</v>
      </c>
      <c r="AE564" t="s">
        <v>149</v>
      </c>
      <c r="AF564">
        <v>1</v>
      </c>
      <c r="AG564" t="s">
        <v>34895</v>
      </c>
      <c r="AH564">
        <v>99</v>
      </c>
      <c r="AI564" t="s">
        <v>34896</v>
      </c>
      <c r="AJ564">
        <v>169</v>
      </c>
      <c r="AK564" t="s">
        <v>34323</v>
      </c>
      <c r="AP564" t="s">
        <v>6027</v>
      </c>
      <c r="AQ564" t="s">
        <v>6028</v>
      </c>
      <c r="AR564">
        <v>0</v>
      </c>
      <c r="AS564" t="s">
        <v>2632</v>
      </c>
      <c r="AT564" t="s">
        <v>5023</v>
      </c>
      <c r="AW564">
        <v>55.651600260000002</v>
      </c>
      <c r="AX564">
        <v>12.26450519</v>
      </c>
      <c r="AY564" t="s">
        <v>2633</v>
      </c>
      <c r="AZ564">
        <v>1084</v>
      </c>
      <c r="BA564" t="s">
        <v>2634</v>
      </c>
    </row>
    <row r="565" spans="1:53" x14ac:dyDescent="0.25">
      <c r="A565">
        <v>169001</v>
      </c>
      <c r="B565" t="s">
        <v>35626</v>
      </c>
      <c r="C565">
        <v>2640</v>
      </c>
      <c r="D565" t="s">
        <v>6029</v>
      </c>
      <c r="E565" t="s">
        <v>253</v>
      </c>
      <c r="F565">
        <v>19501817</v>
      </c>
      <c r="G565">
        <v>1003268775</v>
      </c>
      <c r="H565" t="s">
        <v>6030</v>
      </c>
      <c r="I565" t="s">
        <v>6031</v>
      </c>
      <c r="J565" t="s">
        <v>6032</v>
      </c>
      <c r="K565" t="s">
        <v>35627</v>
      </c>
      <c r="L565">
        <v>1678</v>
      </c>
      <c r="M565">
        <v>24</v>
      </c>
      <c r="Q565" s="1">
        <v>44056</v>
      </c>
      <c r="R565" t="s">
        <v>2628</v>
      </c>
      <c r="S565">
        <v>169</v>
      </c>
      <c r="T565" t="s">
        <v>34323</v>
      </c>
      <c r="V565">
        <v>2</v>
      </c>
      <c r="W565" t="s">
        <v>2629</v>
      </c>
      <c r="X565">
        <v>1</v>
      </c>
      <c r="Y565" t="s">
        <v>34899</v>
      </c>
      <c r="Z565">
        <v>9</v>
      </c>
      <c r="AA565">
        <v>195708</v>
      </c>
      <c r="AB565">
        <v>121</v>
      </c>
      <c r="AC565" t="s">
        <v>2640</v>
      </c>
      <c r="AD565">
        <v>1012</v>
      </c>
      <c r="AE565" t="s">
        <v>2</v>
      </c>
      <c r="AF565">
        <v>1</v>
      </c>
      <c r="AG565" t="s">
        <v>34895</v>
      </c>
      <c r="AH565">
        <v>21</v>
      </c>
      <c r="AI565" t="s">
        <v>34900</v>
      </c>
      <c r="AJ565">
        <v>169</v>
      </c>
      <c r="AK565" t="s">
        <v>34323</v>
      </c>
      <c r="AP565" t="s">
        <v>6033</v>
      </c>
      <c r="AQ565" t="s">
        <v>6034</v>
      </c>
      <c r="AR565">
        <v>0</v>
      </c>
      <c r="AS565" t="s">
        <v>2632</v>
      </c>
      <c r="AT565" t="s">
        <v>35628</v>
      </c>
      <c r="AW565">
        <v>55.661871429999998</v>
      </c>
      <c r="AX565">
        <v>12.17850308</v>
      </c>
      <c r="AY565" t="s">
        <v>2633</v>
      </c>
      <c r="AZ565">
        <v>1084</v>
      </c>
      <c r="BA565" t="s">
        <v>2634</v>
      </c>
    </row>
    <row r="566" spans="1:53" x14ac:dyDescent="0.25">
      <c r="A566">
        <v>169003</v>
      </c>
      <c r="B566" t="s">
        <v>6035</v>
      </c>
      <c r="C566">
        <v>2640</v>
      </c>
      <c r="D566" t="s">
        <v>6029</v>
      </c>
      <c r="E566" t="s">
        <v>6036</v>
      </c>
      <c r="F566">
        <v>19501817</v>
      </c>
      <c r="G566">
        <v>1003268854</v>
      </c>
      <c r="H566" t="s">
        <v>6037</v>
      </c>
      <c r="I566" t="s">
        <v>6038</v>
      </c>
      <c r="J566" t="s">
        <v>6039</v>
      </c>
      <c r="K566" t="s">
        <v>35629</v>
      </c>
      <c r="L566">
        <v>2273</v>
      </c>
      <c r="M566" t="s">
        <v>6040</v>
      </c>
      <c r="Q566" s="1">
        <v>44903</v>
      </c>
      <c r="R566" t="s">
        <v>2628</v>
      </c>
      <c r="S566">
        <v>169</v>
      </c>
      <c r="T566" t="s">
        <v>34323</v>
      </c>
      <c r="U566">
        <v>44896</v>
      </c>
      <c r="V566">
        <v>2</v>
      </c>
      <c r="W566" t="s">
        <v>2629</v>
      </c>
      <c r="X566">
        <v>1</v>
      </c>
      <c r="Y566" t="s">
        <v>34899</v>
      </c>
      <c r="Z566">
        <v>9</v>
      </c>
      <c r="AA566">
        <v>191608</v>
      </c>
      <c r="AB566">
        <v>121</v>
      </c>
      <c r="AC566" t="s">
        <v>2640</v>
      </c>
      <c r="AD566">
        <v>1012</v>
      </c>
      <c r="AE566" t="s">
        <v>2</v>
      </c>
      <c r="AF566">
        <v>3</v>
      </c>
      <c r="AG566" t="s">
        <v>2688</v>
      </c>
      <c r="AH566">
        <v>21</v>
      </c>
      <c r="AI566" t="s">
        <v>34900</v>
      </c>
      <c r="AJ566">
        <v>169</v>
      </c>
      <c r="AK566" t="s">
        <v>34323</v>
      </c>
      <c r="AL566">
        <v>2</v>
      </c>
      <c r="AM566" t="s">
        <v>2703</v>
      </c>
      <c r="AN566">
        <v>281496</v>
      </c>
      <c r="AO566">
        <v>281496</v>
      </c>
      <c r="AP566" t="s">
        <v>6041</v>
      </c>
      <c r="AQ566" t="s">
        <v>6042</v>
      </c>
      <c r="AR566">
        <v>2</v>
      </c>
      <c r="AS566" t="s">
        <v>3549</v>
      </c>
      <c r="AT566" t="s">
        <v>35630</v>
      </c>
      <c r="AW566">
        <v>55.651671520000001</v>
      </c>
      <c r="AX566">
        <v>12.20687375</v>
      </c>
      <c r="AY566" t="s">
        <v>2633</v>
      </c>
      <c r="AZ566">
        <v>1084</v>
      </c>
      <c r="BA566" t="s">
        <v>2634</v>
      </c>
    </row>
    <row r="567" spans="1:53" x14ac:dyDescent="0.25">
      <c r="A567">
        <v>169004</v>
      </c>
      <c r="B567" t="s">
        <v>6043</v>
      </c>
      <c r="C567">
        <v>2630</v>
      </c>
      <c r="D567" t="s">
        <v>5847</v>
      </c>
      <c r="E567" t="s">
        <v>1903</v>
      </c>
      <c r="F567">
        <v>19501817</v>
      </c>
      <c r="G567">
        <v>1003269163</v>
      </c>
      <c r="H567" t="s">
        <v>6044</v>
      </c>
      <c r="I567" t="s">
        <v>6045</v>
      </c>
      <c r="J567" t="s">
        <v>6046</v>
      </c>
      <c r="K567" t="s">
        <v>6047</v>
      </c>
      <c r="L567">
        <v>5738</v>
      </c>
      <c r="M567">
        <v>76</v>
      </c>
      <c r="Q567" s="1">
        <v>41143</v>
      </c>
      <c r="R567" t="s">
        <v>2628</v>
      </c>
      <c r="S567">
        <v>169</v>
      </c>
      <c r="T567" t="s">
        <v>34323</v>
      </c>
      <c r="U567" s="1">
        <v>41121</v>
      </c>
      <c r="V567">
        <v>2</v>
      </c>
      <c r="W567" t="s">
        <v>2629</v>
      </c>
      <c r="X567">
        <v>1</v>
      </c>
      <c r="Y567" t="s">
        <v>34899</v>
      </c>
      <c r="Z567">
        <v>9</v>
      </c>
      <c r="AA567">
        <v>196108</v>
      </c>
      <c r="AB567">
        <v>121</v>
      </c>
      <c r="AC567" t="s">
        <v>2640</v>
      </c>
      <c r="AD567">
        <v>1012</v>
      </c>
      <c r="AE567" t="s">
        <v>2</v>
      </c>
      <c r="AF567">
        <v>3</v>
      </c>
      <c r="AG567" t="s">
        <v>2688</v>
      </c>
      <c r="AH567">
        <v>21</v>
      </c>
      <c r="AI567" t="s">
        <v>34900</v>
      </c>
      <c r="AJ567">
        <v>169</v>
      </c>
      <c r="AK567" t="s">
        <v>34323</v>
      </c>
      <c r="AL567">
        <v>2</v>
      </c>
      <c r="AM567" t="s">
        <v>2703</v>
      </c>
      <c r="AN567">
        <v>169008</v>
      </c>
      <c r="AP567" t="s">
        <v>6048</v>
      </c>
      <c r="AQ567" t="s">
        <v>6049</v>
      </c>
      <c r="AR567">
        <v>0</v>
      </c>
      <c r="AS567" t="s">
        <v>2632</v>
      </c>
      <c r="AT567" t="s">
        <v>6050</v>
      </c>
      <c r="AY567" t="s">
        <v>2633</v>
      </c>
      <c r="AZ567">
        <v>1084</v>
      </c>
      <c r="BA567" t="s">
        <v>2634</v>
      </c>
    </row>
    <row r="568" spans="1:53" x14ac:dyDescent="0.25">
      <c r="A568">
        <v>169005</v>
      </c>
      <c r="B568" t="s">
        <v>35631</v>
      </c>
      <c r="C568">
        <v>2630</v>
      </c>
      <c r="D568" t="s">
        <v>5847</v>
      </c>
      <c r="E568" t="s">
        <v>254</v>
      </c>
      <c r="F568">
        <v>19501817</v>
      </c>
      <c r="G568">
        <v>1003269254</v>
      </c>
      <c r="H568" t="s">
        <v>6051</v>
      </c>
      <c r="I568" t="s">
        <v>6052</v>
      </c>
      <c r="J568" t="s">
        <v>6053</v>
      </c>
      <c r="K568" t="s">
        <v>35632</v>
      </c>
      <c r="L568">
        <v>6600</v>
      </c>
      <c r="M568">
        <v>2</v>
      </c>
      <c r="Q568" s="1">
        <v>40793</v>
      </c>
      <c r="R568" t="s">
        <v>2628</v>
      </c>
      <c r="S568">
        <v>169</v>
      </c>
      <c r="T568" t="s">
        <v>34323</v>
      </c>
      <c r="U568" s="1">
        <v>40756</v>
      </c>
      <c r="V568">
        <v>2</v>
      </c>
      <c r="W568" t="s">
        <v>2629</v>
      </c>
      <c r="X568">
        <v>1</v>
      </c>
      <c r="Y568" t="s">
        <v>34899</v>
      </c>
      <c r="Z568">
        <v>10</v>
      </c>
      <c r="AA568">
        <v>196808</v>
      </c>
      <c r="AB568">
        <v>121</v>
      </c>
      <c r="AC568" t="s">
        <v>2640</v>
      </c>
      <c r="AD568">
        <v>1012</v>
      </c>
      <c r="AE568" t="s">
        <v>2</v>
      </c>
      <c r="AF568">
        <v>3</v>
      </c>
      <c r="AG568" t="s">
        <v>2688</v>
      </c>
      <c r="AH568">
        <v>21</v>
      </c>
      <c r="AI568" t="s">
        <v>34900</v>
      </c>
      <c r="AJ568">
        <v>169</v>
      </c>
      <c r="AK568" t="s">
        <v>34323</v>
      </c>
      <c r="AP568" t="s">
        <v>6054</v>
      </c>
      <c r="AQ568" t="s">
        <v>6055</v>
      </c>
      <c r="AR568">
        <v>0</v>
      </c>
      <c r="AS568" t="s">
        <v>2632</v>
      </c>
      <c r="AT568" t="s">
        <v>35633</v>
      </c>
      <c r="AW568">
        <v>55.642743868774602</v>
      </c>
      <c r="AX568">
        <v>12.286678957825499</v>
      </c>
      <c r="AY568" t="s">
        <v>2633</v>
      </c>
      <c r="AZ568">
        <v>1084</v>
      </c>
      <c r="BA568" t="s">
        <v>2634</v>
      </c>
    </row>
    <row r="569" spans="1:53" x14ac:dyDescent="0.25">
      <c r="A569">
        <v>169006</v>
      </c>
      <c r="B569" t="s">
        <v>6056</v>
      </c>
      <c r="C569">
        <v>2640</v>
      </c>
      <c r="D569" t="s">
        <v>6029</v>
      </c>
      <c r="E569" t="s">
        <v>255</v>
      </c>
      <c r="F569">
        <v>19501817</v>
      </c>
      <c r="G569">
        <v>1003269394</v>
      </c>
      <c r="H569" t="s">
        <v>6057</v>
      </c>
      <c r="I569" t="s">
        <v>6058</v>
      </c>
      <c r="J569" t="s">
        <v>6059</v>
      </c>
      <c r="K569" t="s">
        <v>6060</v>
      </c>
      <c r="L569">
        <v>8364</v>
      </c>
      <c r="M569">
        <v>40</v>
      </c>
      <c r="Q569" s="1">
        <v>43777</v>
      </c>
      <c r="R569" t="s">
        <v>2628</v>
      </c>
      <c r="S569">
        <v>169</v>
      </c>
      <c r="T569" t="s">
        <v>34323</v>
      </c>
      <c r="U569" s="1"/>
      <c r="V569">
        <v>2</v>
      </c>
      <c r="W569" t="s">
        <v>2629</v>
      </c>
      <c r="X569">
        <v>1</v>
      </c>
      <c r="Y569" t="s">
        <v>34899</v>
      </c>
      <c r="Z569">
        <v>6</v>
      </c>
      <c r="AA569">
        <v>195208</v>
      </c>
      <c r="AB569">
        <v>121</v>
      </c>
      <c r="AC569" t="s">
        <v>2640</v>
      </c>
      <c r="AD569">
        <v>1012</v>
      </c>
      <c r="AE569" t="s">
        <v>2</v>
      </c>
      <c r="AF569">
        <v>1</v>
      </c>
      <c r="AG569" t="s">
        <v>34895</v>
      </c>
      <c r="AH569">
        <v>21</v>
      </c>
      <c r="AI569" t="s">
        <v>34900</v>
      </c>
      <c r="AJ569">
        <v>169</v>
      </c>
      <c r="AK569" t="s">
        <v>34323</v>
      </c>
      <c r="AP569" t="s">
        <v>6061</v>
      </c>
      <c r="AQ569" t="s">
        <v>6062</v>
      </c>
      <c r="AR569">
        <v>0</v>
      </c>
      <c r="AS569" t="s">
        <v>2632</v>
      </c>
      <c r="AT569" t="s">
        <v>6063</v>
      </c>
      <c r="AW569">
        <v>55.619730160000003</v>
      </c>
      <c r="AX569">
        <v>12.18648436</v>
      </c>
      <c r="AY569" t="s">
        <v>2633</v>
      </c>
      <c r="AZ569">
        <v>1084</v>
      </c>
      <c r="BA569" t="s">
        <v>2634</v>
      </c>
    </row>
    <row r="570" spans="1:53" x14ac:dyDescent="0.25">
      <c r="A570">
        <v>169007</v>
      </c>
      <c r="B570" t="s">
        <v>6064</v>
      </c>
      <c r="C570">
        <v>2630</v>
      </c>
      <c r="D570" t="s">
        <v>5847</v>
      </c>
      <c r="E570" t="s">
        <v>256</v>
      </c>
      <c r="F570">
        <v>19501817</v>
      </c>
      <c r="G570">
        <v>1003269102</v>
      </c>
      <c r="H570" t="s">
        <v>35634</v>
      </c>
      <c r="J570" t="s">
        <v>6065</v>
      </c>
      <c r="K570" t="s">
        <v>35635</v>
      </c>
      <c r="L570">
        <v>4818</v>
      </c>
      <c r="M570">
        <v>4</v>
      </c>
      <c r="Q570" s="1">
        <v>44439</v>
      </c>
      <c r="R570" t="s">
        <v>2628</v>
      </c>
      <c r="S570">
        <v>169</v>
      </c>
      <c r="T570" t="s">
        <v>34323</v>
      </c>
      <c r="V570">
        <v>2</v>
      </c>
      <c r="W570" t="s">
        <v>2629</v>
      </c>
      <c r="X570">
        <v>1</v>
      </c>
      <c r="Y570" t="s">
        <v>34899</v>
      </c>
      <c r="Z570">
        <v>9</v>
      </c>
      <c r="AA570">
        <v>190108</v>
      </c>
      <c r="AB570">
        <v>121</v>
      </c>
      <c r="AC570" t="s">
        <v>2640</v>
      </c>
      <c r="AD570">
        <v>1012</v>
      </c>
      <c r="AE570" t="s">
        <v>2</v>
      </c>
      <c r="AF570">
        <v>1</v>
      </c>
      <c r="AG570" t="s">
        <v>34895</v>
      </c>
      <c r="AH570">
        <v>21</v>
      </c>
      <c r="AI570" t="s">
        <v>34900</v>
      </c>
      <c r="AJ570">
        <v>169</v>
      </c>
      <c r="AK570" t="s">
        <v>34323</v>
      </c>
      <c r="AP570" t="s">
        <v>6066</v>
      </c>
      <c r="AQ570" t="s">
        <v>6067</v>
      </c>
      <c r="AR570">
        <v>0</v>
      </c>
      <c r="AS570" t="s">
        <v>2632</v>
      </c>
      <c r="AT570" t="s">
        <v>35636</v>
      </c>
      <c r="AW570">
        <v>55.644704419999997</v>
      </c>
      <c r="AX570">
        <v>12.298325370000001</v>
      </c>
      <c r="AY570" t="s">
        <v>2633</v>
      </c>
      <c r="AZ570">
        <v>1084</v>
      </c>
      <c r="BA570" t="s">
        <v>2634</v>
      </c>
    </row>
    <row r="571" spans="1:53" x14ac:dyDescent="0.25">
      <c r="A571">
        <v>169008</v>
      </c>
      <c r="B571" t="s">
        <v>257</v>
      </c>
      <c r="C571">
        <v>2630</v>
      </c>
      <c r="D571" t="s">
        <v>5847</v>
      </c>
      <c r="E571" t="s">
        <v>257</v>
      </c>
      <c r="F571">
        <v>19501817</v>
      </c>
      <c r="G571">
        <v>1003269151</v>
      </c>
      <c r="H571" t="s">
        <v>6068</v>
      </c>
      <c r="I571" t="s">
        <v>6069</v>
      </c>
      <c r="J571" t="s">
        <v>6070</v>
      </c>
      <c r="K571" t="s">
        <v>35637</v>
      </c>
      <c r="L571">
        <v>5197</v>
      </c>
      <c r="M571">
        <v>20</v>
      </c>
      <c r="Q571" s="1">
        <v>43782</v>
      </c>
      <c r="R571" t="s">
        <v>2628</v>
      </c>
      <c r="S571">
        <v>169</v>
      </c>
      <c r="T571" t="s">
        <v>34323</v>
      </c>
      <c r="V571">
        <v>2</v>
      </c>
      <c r="W571" t="s">
        <v>2629</v>
      </c>
      <c r="X571">
        <v>1</v>
      </c>
      <c r="Y571" t="s">
        <v>34899</v>
      </c>
      <c r="Z571">
        <v>9</v>
      </c>
      <c r="AA571">
        <v>197208</v>
      </c>
      <c r="AB571">
        <v>121</v>
      </c>
      <c r="AC571" t="s">
        <v>2640</v>
      </c>
      <c r="AD571">
        <v>1012</v>
      </c>
      <c r="AE571" t="s">
        <v>2</v>
      </c>
      <c r="AF571">
        <v>1</v>
      </c>
      <c r="AG571" t="s">
        <v>34895</v>
      </c>
      <c r="AH571">
        <v>21</v>
      </c>
      <c r="AI571" t="s">
        <v>34900</v>
      </c>
      <c r="AJ571">
        <v>169</v>
      </c>
      <c r="AK571" t="s">
        <v>34323</v>
      </c>
      <c r="AP571" t="s">
        <v>6048</v>
      </c>
      <c r="AQ571" t="s">
        <v>6071</v>
      </c>
      <c r="AR571">
        <v>0</v>
      </c>
      <c r="AS571" t="s">
        <v>2632</v>
      </c>
      <c r="AT571" t="s">
        <v>35638</v>
      </c>
      <c r="AW571">
        <v>55.642800260000001</v>
      </c>
      <c r="AX571">
        <v>12.32226902</v>
      </c>
      <c r="AY571" t="s">
        <v>2633</v>
      </c>
      <c r="AZ571">
        <v>1084</v>
      </c>
      <c r="BA571" t="s">
        <v>2634</v>
      </c>
    </row>
    <row r="572" spans="1:53" x14ac:dyDescent="0.25">
      <c r="A572">
        <v>169009</v>
      </c>
      <c r="B572" t="s">
        <v>35639</v>
      </c>
      <c r="C572">
        <v>2630</v>
      </c>
      <c r="D572" t="s">
        <v>5847</v>
      </c>
      <c r="E572" t="s">
        <v>35640</v>
      </c>
      <c r="F572">
        <v>19501817</v>
      </c>
      <c r="G572">
        <v>1003269436</v>
      </c>
      <c r="H572" t="s">
        <v>6072</v>
      </c>
      <c r="I572" t="s">
        <v>6073</v>
      </c>
      <c r="J572" t="s">
        <v>6074</v>
      </c>
      <c r="K572" t="s">
        <v>35641</v>
      </c>
      <c r="L572">
        <v>8987</v>
      </c>
      <c r="M572">
        <v>3</v>
      </c>
      <c r="Q572" s="1">
        <v>43419</v>
      </c>
      <c r="R572" t="s">
        <v>2628</v>
      </c>
      <c r="S572">
        <v>169</v>
      </c>
      <c r="T572" t="s">
        <v>34323</v>
      </c>
      <c r="U572">
        <v>43405</v>
      </c>
      <c r="V572">
        <v>2</v>
      </c>
      <c r="W572" t="s">
        <v>2629</v>
      </c>
      <c r="X572">
        <v>1</v>
      </c>
      <c r="Y572" t="s">
        <v>34899</v>
      </c>
      <c r="Z572">
        <v>9</v>
      </c>
      <c r="AA572">
        <v>197108</v>
      </c>
      <c r="AB572">
        <v>121</v>
      </c>
      <c r="AC572" t="s">
        <v>2640</v>
      </c>
      <c r="AD572">
        <v>1012</v>
      </c>
      <c r="AE572" t="s">
        <v>2</v>
      </c>
      <c r="AF572">
        <v>3</v>
      </c>
      <c r="AG572" t="s">
        <v>2688</v>
      </c>
      <c r="AH572">
        <v>21</v>
      </c>
      <c r="AI572" t="s">
        <v>34900</v>
      </c>
      <c r="AJ572">
        <v>169</v>
      </c>
      <c r="AK572" t="s">
        <v>34323</v>
      </c>
      <c r="AL572">
        <v>2</v>
      </c>
      <c r="AM572" t="s">
        <v>2703</v>
      </c>
      <c r="AN572">
        <v>280980</v>
      </c>
      <c r="AO572">
        <v>280980</v>
      </c>
      <c r="AP572" t="s">
        <v>6075</v>
      </c>
      <c r="AR572">
        <v>2</v>
      </c>
      <c r="AS572" t="s">
        <v>3549</v>
      </c>
      <c r="AT572" t="s">
        <v>35642</v>
      </c>
      <c r="AW572">
        <v>55.655163770000001</v>
      </c>
      <c r="AX572">
        <v>12.29454653</v>
      </c>
      <c r="AY572" t="s">
        <v>2633</v>
      </c>
      <c r="AZ572">
        <v>1084</v>
      </c>
      <c r="BA572" t="s">
        <v>2634</v>
      </c>
    </row>
    <row r="573" spans="1:53" x14ac:dyDescent="0.25">
      <c r="A573">
        <v>169010</v>
      </c>
      <c r="B573" t="s">
        <v>35643</v>
      </c>
      <c r="C573">
        <v>2630</v>
      </c>
      <c r="D573" t="s">
        <v>5847</v>
      </c>
      <c r="E573" t="s">
        <v>258</v>
      </c>
      <c r="F573">
        <v>19501817</v>
      </c>
      <c r="G573">
        <v>1003269369</v>
      </c>
      <c r="H573" t="s">
        <v>35644</v>
      </c>
      <c r="I573" t="s">
        <v>6076</v>
      </c>
      <c r="J573" t="s">
        <v>6077</v>
      </c>
      <c r="K573" t="s">
        <v>35645</v>
      </c>
      <c r="L573">
        <v>7433</v>
      </c>
      <c r="M573">
        <v>10</v>
      </c>
      <c r="Q573" s="1">
        <v>43788</v>
      </c>
      <c r="R573" t="s">
        <v>2628</v>
      </c>
      <c r="S573">
        <v>169</v>
      </c>
      <c r="T573" t="s">
        <v>34323</v>
      </c>
      <c r="U573" s="1"/>
      <c r="V573">
        <v>2</v>
      </c>
      <c r="W573" t="s">
        <v>2629</v>
      </c>
      <c r="X573">
        <v>1</v>
      </c>
      <c r="Y573" t="s">
        <v>34899</v>
      </c>
      <c r="Z573">
        <v>9</v>
      </c>
      <c r="AA573">
        <v>192508</v>
      </c>
      <c r="AB573">
        <v>121</v>
      </c>
      <c r="AC573" t="s">
        <v>2640</v>
      </c>
      <c r="AD573">
        <v>1012</v>
      </c>
      <c r="AE573" t="s">
        <v>2</v>
      </c>
      <c r="AF573">
        <v>1</v>
      </c>
      <c r="AG573" t="s">
        <v>34895</v>
      </c>
      <c r="AH573">
        <v>21</v>
      </c>
      <c r="AI573" t="s">
        <v>34900</v>
      </c>
      <c r="AJ573">
        <v>169</v>
      </c>
      <c r="AK573" t="s">
        <v>34323</v>
      </c>
      <c r="AP573" t="s">
        <v>6078</v>
      </c>
      <c r="AQ573" t="s">
        <v>6079</v>
      </c>
      <c r="AR573">
        <v>0</v>
      </c>
      <c r="AS573" t="s">
        <v>2632</v>
      </c>
      <c r="AT573" t="s">
        <v>35646</v>
      </c>
      <c r="AW573">
        <v>55.681333559999999</v>
      </c>
      <c r="AX573">
        <v>12.247150449999999</v>
      </c>
      <c r="AY573" t="s">
        <v>2633</v>
      </c>
      <c r="AZ573">
        <v>1084</v>
      </c>
      <c r="BA573" t="s">
        <v>2634</v>
      </c>
    </row>
    <row r="574" spans="1:53" x14ac:dyDescent="0.25">
      <c r="A574">
        <v>169011</v>
      </c>
      <c r="B574" t="s">
        <v>35647</v>
      </c>
      <c r="C574">
        <v>2630</v>
      </c>
      <c r="D574" t="s">
        <v>5847</v>
      </c>
      <c r="E574" t="s">
        <v>35648</v>
      </c>
      <c r="F574">
        <v>19501817</v>
      </c>
      <c r="G574">
        <v>1003268817</v>
      </c>
      <c r="H574" t="s">
        <v>6072</v>
      </c>
      <c r="I574" t="s">
        <v>6080</v>
      </c>
      <c r="J574" t="s">
        <v>6081</v>
      </c>
      <c r="K574" t="s">
        <v>35649</v>
      </c>
      <c r="L574">
        <v>1949</v>
      </c>
      <c r="M574">
        <v>1</v>
      </c>
      <c r="Q574" s="1">
        <v>43419</v>
      </c>
      <c r="R574" t="s">
        <v>2628</v>
      </c>
      <c r="S574">
        <v>169</v>
      </c>
      <c r="T574" t="s">
        <v>34323</v>
      </c>
      <c r="U574">
        <v>43405</v>
      </c>
      <c r="V574">
        <v>2</v>
      </c>
      <c r="W574" t="s">
        <v>2629</v>
      </c>
      <c r="X574">
        <v>1</v>
      </c>
      <c r="Y574" t="s">
        <v>34899</v>
      </c>
      <c r="Z574">
        <v>9</v>
      </c>
      <c r="AA574">
        <v>197408</v>
      </c>
      <c r="AB574">
        <v>121</v>
      </c>
      <c r="AC574" t="s">
        <v>2640</v>
      </c>
      <c r="AD574">
        <v>1012</v>
      </c>
      <c r="AE574" t="s">
        <v>2</v>
      </c>
      <c r="AF574">
        <v>3</v>
      </c>
      <c r="AG574" t="s">
        <v>2688</v>
      </c>
      <c r="AH574">
        <v>21</v>
      </c>
      <c r="AI574" t="s">
        <v>34900</v>
      </c>
      <c r="AJ574">
        <v>169</v>
      </c>
      <c r="AK574" t="s">
        <v>34323</v>
      </c>
      <c r="AL574">
        <v>2</v>
      </c>
      <c r="AM574" t="s">
        <v>2703</v>
      </c>
      <c r="AN574">
        <v>280980</v>
      </c>
      <c r="AO574">
        <v>280980</v>
      </c>
      <c r="AP574" t="s">
        <v>6075</v>
      </c>
      <c r="AQ574" t="s">
        <v>6082</v>
      </c>
      <c r="AR574">
        <v>2</v>
      </c>
      <c r="AS574" t="s">
        <v>3549</v>
      </c>
      <c r="AT574" t="s">
        <v>35650</v>
      </c>
      <c r="AW574">
        <v>55.651782060000002</v>
      </c>
      <c r="AX574">
        <v>12.268284510000001</v>
      </c>
      <c r="AY574" t="s">
        <v>2633</v>
      </c>
      <c r="AZ574">
        <v>1084</v>
      </c>
      <c r="BA574" t="s">
        <v>2634</v>
      </c>
    </row>
    <row r="575" spans="1:53" x14ac:dyDescent="0.25">
      <c r="A575">
        <v>169012</v>
      </c>
      <c r="B575" t="s">
        <v>6083</v>
      </c>
      <c r="C575">
        <v>2630</v>
      </c>
      <c r="D575" t="s">
        <v>5847</v>
      </c>
      <c r="E575" t="s">
        <v>259</v>
      </c>
      <c r="F575">
        <v>11953816</v>
      </c>
      <c r="G575">
        <v>1000305064</v>
      </c>
      <c r="H575" t="s">
        <v>6084</v>
      </c>
      <c r="I575" t="s">
        <v>6085</v>
      </c>
      <c r="J575" t="s">
        <v>6086</v>
      </c>
      <c r="K575" t="s">
        <v>6087</v>
      </c>
      <c r="L575">
        <v>1380</v>
      </c>
      <c r="M575">
        <v>17</v>
      </c>
      <c r="Q575" s="1">
        <v>43791</v>
      </c>
      <c r="R575" t="s">
        <v>2628</v>
      </c>
      <c r="U575" s="1"/>
      <c r="V575">
        <v>5</v>
      </c>
      <c r="W575" t="s">
        <v>2938</v>
      </c>
      <c r="X575">
        <v>1</v>
      </c>
      <c r="Y575" t="s">
        <v>34899</v>
      </c>
      <c r="Z575">
        <v>10</v>
      </c>
      <c r="AA575">
        <v>190508</v>
      </c>
      <c r="AB575">
        <v>121</v>
      </c>
      <c r="AC575" t="s">
        <v>2640</v>
      </c>
      <c r="AD575">
        <v>1013</v>
      </c>
      <c r="AE575" t="s">
        <v>47</v>
      </c>
      <c r="AF575">
        <v>1</v>
      </c>
      <c r="AG575" t="s">
        <v>34895</v>
      </c>
      <c r="AH575">
        <v>21</v>
      </c>
      <c r="AI575" t="s">
        <v>34900</v>
      </c>
      <c r="AJ575">
        <v>169</v>
      </c>
      <c r="AK575" t="s">
        <v>34323</v>
      </c>
      <c r="AP575" t="s">
        <v>6088</v>
      </c>
      <c r="AQ575" t="s">
        <v>6089</v>
      </c>
      <c r="AR575">
        <v>0</v>
      </c>
      <c r="AS575" t="s">
        <v>2632</v>
      </c>
      <c r="AT575" t="s">
        <v>6090</v>
      </c>
      <c r="AW575">
        <v>55.649741570000003</v>
      </c>
      <c r="AX575">
        <v>12.30451907</v>
      </c>
      <c r="AY575" t="s">
        <v>2633</v>
      </c>
      <c r="AZ575">
        <v>1084</v>
      </c>
      <c r="BA575" t="s">
        <v>2634</v>
      </c>
    </row>
    <row r="576" spans="1:53" x14ac:dyDescent="0.25">
      <c r="A576">
        <v>169013</v>
      </c>
      <c r="B576" t="s">
        <v>6091</v>
      </c>
      <c r="C576">
        <v>2640</v>
      </c>
      <c r="D576" t="s">
        <v>6029</v>
      </c>
      <c r="E576" t="s">
        <v>6092</v>
      </c>
      <c r="F576">
        <v>19501817</v>
      </c>
      <c r="G576">
        <v>1003268647</v>
      </c>
      <c r="H576" t="s">
        <v>6037</v>
      </c>
      <c r="I576" t="s">
        <v>6093</v>
      </c>
      <c r="J576" t="s">
        <v>6094</v>
      </c>
      <c r="K576" t="s">
        <v>35651</v>
      </c>
      <c r="L576">
        <v>1001</v>
      </c>
      <c r="M576">
        <v>1</v>
      </c>
      <c r="Q576" s="1">
        <v>44903</v>
      </c>
      <c r="R576" t="s">
        <v>2628</v>
      </c>
      <c r="S576">
        <v>169</v>
      </c>
      <c r="T576" t="s">
        <v>34323</v>
      </c>
      <c r="U576">
        <v>44896</v>
      </c>
      <c r="V576">
        <v>2</v>
      </c>
      <c r="W576" t="s">
        <v>2629</v>
      </c>
      <c r="X576">
        <v>1</v>
      </c>
      <c r="Y576" t="s">
        <v>34899</v>
      </c>
      <c r="Z576">
        <v>9</v>
      </c>
      <c r="AA576">
        <v>197608</v>
      </c>
      <c r="AB576">
        <v>121</v>
      </c>
      <c r="AC576" t="s">
        <v>2640</v>
      </c>
      <c r="AD576">
        <v>1012</v>
      </c>
      <c r="AE576" t="s">
        <v>2</v>
      </c>
      <c r="AF576">
        <v>3</v>
      </c>
      <c r="AG576" t="s">
        <v>2688</v>
      </c>
      <c r="AH576">
        <v>21</v>
      </c>
      <c r="AI576" t="s">
        <v>34900</v>
      </c>
      <c r="AJ576">
        <v>169</v>
      </c>
      <c r="AK576" t="s">
        <v>34323</v>
      </c>
      <c r="AL576">
        <v>2</v>
      </c>
      <c r="AM576" t="s">
        <v>2703</v>
      </c>
      <c r="AN576">
        <v>281496</v>
      </c>
      <c r="AO576">
        <v>281496</v>
      </c>
      <c r="AP576" t="s">
        <v>6095</v>
      </c>
      <c r="AQ576" t="s">
        <v>6096</v>
      </c>
      <c r="AR576">
        <v>2</v>
      </c>
      <c r="AS576" t="s">
        <v>3549</v>
      </c>
      <c r="AT576" t="s">
        <v>35652</v>
      </c>
      <c r="AW576">
        <v>55.647167609999997</v>
      </c>
      <c r="AX576">
        <v>12.21632823</v>
      </c>
      <c r="AY576" t="s">
        <v>2633</v>
      </c>
      <c r="AZ576">
        <v>1084</v>
      </c>
      <c r="BA576" t="s">
        <v>2634</v>
      </c>
    </row>
    <row r="577" spans="1:53" x14ac:dyDescent="0.25">
      <c r="A577">
        <v>169015</v>
      </c>
      <c r="B577" t="s">
        <v>35653</v>
      </c>
      <c r="C577">
        <v>2630</v>
      </c>
      <c r="D577" t="s">
        <v>5847</v>
      </c>
      <c r="E577" t="s">
        <v>35654</v>
      </c>
      <c r="F577">
        <v>19501817</v>
      </c>
      <c r="G577">
        <v>1003269217</v>
      </c>
      <c r="H577" t="s">
        <v>6097</v>
      </c>
      <c r="I577" t="s">
        <v>6098</v>
      </c>
      <c r="J577" t="s">
        <v>6099</v>
      </c>
      <c r="K577" t="s">
        <v>35655</v>
      </c>
      <c r="L577">
        <v>5955</v>
      </c>
      <c r="M577">
        <v>2</v>
      </c>
      <c r="Q577" s="1">
        <v>41113</v>
      </c>
      <c r="R577" t="s">
        <v>2628</v>
      </c>
      <c r="S577">
        <v>169</v>
      </c>
      <c r="T577" t="s">
        <v>34323</v>
      </c>
      <c r="U577" s="1">
        <v>41121</v>
      </c>
      <c r="V577">
        <v>2</v>
      </c>
      <c r="W577" t="s">
        <v>2629</v>
      </c>
      <c r="X577">
        <v>1</v>
      </c>
      <c r="Y577" t="s">
        <v>34899</v>
      </c>
      <c r="Z577">
        <v>10</v>
      </c>
      <c r="AA577">
        <v>197408</v>
      </c>
      <c r="AB577">
        <v>126</v>
      </c>
      <c r="AC577" t="s">
        <v>62</v>
      </c>
      <c r="AD577">
        <v>1015</v>
      </c>
      <c r="AE577" t="s">
        <v>62</v>
      </c>
      <c r="AF577">
        <v>3</v>
      </c>
      <c r="AG577" t="s">
        <v>2688</v>
      </c>
      <c r="AH577">
        <v>23</v>
      </c>
      <c r="AI577" t="s">
        <v>4038</v>
      </c>
      <c r="AJ577">
        <v>169</v>
      </c>
      <c r="AK577" t="s">
        <v>34323</v>
      </c>
      <c r="AL577">
        <v>2</v>
      </c>
      <c r="AM577" t="s">
        <v>2703</v>
      </c>
      <c r="AN577">
        <v>169010</v>
      </c>
      <c r="AP577" t="s">
        <v>6100</v>
      </c>
      <c r="AQ577" t="s">
        <v>6101</v>
      </c>
      <c r="AR577">
        <v>0</v>
      </c>
      <c r="AS577" t="s">
        <v>2632</v>
      </c>
      <c r="AT577" t="s">
        <v>35656</v>
      </c>
      <c r="AY577" t="s">
        <v>2633</v>
      </c>
      <c r="AZ577">
        <v>1084</v>
      </c>
      <c r="BA577" t="s">
        <v>2634</v>
      </c>
    </row>
    <row r="578" spans="1:53" x14ac:dyDescent="0.25">
      <c r="A578">
        <v>169016</v>
      </c>
      <c r="B578" t="s">
        <v>6102</v>
      </c>
      <c r="C578">
        <v>2630</v>
      </c>
      <c r="D578" t="s">
        <v>5847</v>
      </c>
      <c r="E578" t="s">
        <v>260</v>
      </c>
      <c r="F578">
        <v>58396613</v>
      </c>
      <c r="G578">
        <v>1002080088</v>
      </c>
      <c r="H578" t="s">
        <v>6103</v>
      </c>
      <c r="I578" t="s">
        <v>6104</v>
      </c>
      <c r="J578" t="s">
        <v>6105</v>
      </c>
      <c r="K578" t="s">
        <v>35657</v>
      </c>
      <c r="L578">
        <v>1900</v>
      </c>
      <c r="M578">
        <v>8</v>
      </c>
      <c r="Q578" s="1">
        <v>43782</v>
      </c>
      <c r="R578" t="s">
        <v>2628</v>
      </c>
      <c r="U578" s="1"/>
      <c r="V578">
        <v>5</v>
      </c>
      <c r="W578" t="s">
        <v>2938</v>
      </c>
      <c r="X578">
        <v>1</v>
      </c>
      <c r="Y578" t="s">
        <v>34899</v>
      </c>
      <c r="Z578">
        <v>10</v>
      </c>
      <c r="AA578">
        <v>197608</v>
      </c>
      <c r="AB578">
        <v>121</v>
      </c>
      <c r="AC578" t="s">
        <v>2640</v>
      </c>
      <c r="AD578">
        <v>1013</v>
      </c>
      <c r="AE578" t="s">
        <v>47</v>
      </c>
      <c r="AF578">
        <v>1</v>
      </c>
      <c r="AG578" t="s">
        <v>34895</v>
      </c>
      <c r="AH578">
        <v>21</v>
      </c>
      <c r="AI578" t="s">
        <v>34900</v>
      </c>
      <c r="AJ578">
        <v>169</v>
      </c>
      <c r="AK578" t="s">
        <v>34323</v>
      </c>
      <c r="AP578" t="s">
        <v>6106</v>
      </c>
      <c r="AQ578" t="s">
        <v>6107</v>
      </c>
      <c r="AR578">
        <v>0</v>
      </c>
      <c r="AS578" t="s">
        <v>2632</v>
      </c>
      <c r="AT578" t="s">
        <v>35658</v>
      </c>
      <c r="AW578">
        <v>55.648130510000001</v>
      </c>
      <c r="AX578">
        <v>12.25572989</v>
      </c>
      <c r="AY578" t="s">
        <v>2633</v>
      </c>
      <c r="AZ578">
        <v>1084</v>
      </c>
      <c r="BA578" t="s">
        <v>2634</v>
      </c>
    </row>
    <row r="579" spans="1:53" x14ac:dyDescent="0.25">
      <c r="A579">
        <v>169017</v>
      </c>
      <c r="B579" t="s">
        <v>35659</v>
      </c>
      <c r="C579">
        <v>2630</v>
      </c>
      <c r="D579" t="s">
        <v>5847</v>
      </c>
      <c r="E579" t="s">
        <v>35660</v>
      </c>
      <c r="F579">
        <v>29575827</v>
      </c>
      <c r="G579">
        <v>1003259248</v>
      </c>
      <c r="H579" t="s">
        <v>6108</v>
      </c>
      <c r="I579" t="s">
        <v>6109</v>
      </c>
      <c r="J579" t="s">
        <v>6110</v>
      </c>
      <c r="K579" t="s">
        <v>35661</v>
      </c>
      <c r="L579">
        <v>1900</v>
      </c>
      <c r="M579">
        <v>2</v>
      </c>
      <c r="Q579" s="1">
        <v>43790</v>
      </c>
      <c r="R579" t="s">
        <v>2628</v>
      </c>
      <c r="V579">
        <v>4</v>
      </c>
      <c r="W579" t="s">
        <v>3081</v>
      </c>
      <c r="X579">
        <v>1</v>
      </c>
      <c r="Y579" t="s">
        <v>34899</v>
      </c>
      <c r="AA579">
        <v>197908</v>
      </c>
      <c r="AB579">
        <v>131</v>
      </c>
      <c r="AC579" t="s">
        <v>983</v>
      </c>
      <c r="AD579">
        <v>1061</v>
      </c>
      <c r="AE579" t="s">
        <v>983</v>
      </c>
      <c r="AF579">
        <v>1</v>
      </c>
      <c r="AG579" t="s">
        <v>34895</v>
      </c>
      <c r="AH579">
        <v>99</v>
      </c>
      <c r="AI579" t="s">
        <v>34896</v>
      </c>
      <c r="AJ579">
        <v>169</v>
      </c>
      <c r="AK579" t="s">
        <v>34323</v>
      </c>
      <c r="AP579" t="s">
        <v>6111</v>
      </c>
      <c r="AQ579" t="s">
        <v>6112</v>
      </c>
      <c r="AR579">
        <v>0</v>
      </c>
      <c r="AS579" t="s">
        <v>2632</v>
      </c>
      <c r="AT579" t="s">
        <v>35658</v>
      </c>
      <c r="AW579">
        <v>55.649058500000002</v>
      </c>
      <c r="AX579">
        <v>12.262488279999999</v>
      </c>
      <c r="AY579" t="s">
        <v>2633</v>
      </c>
      <c r="AZ579">
        <v>1084</v>
      </c>
      <c r="BA579" t="s">
        <v>2634</v>
      </c>
    </row>
    <row r="580" spans="1:53" x14ac:dyDescent="0.25">
      <c r="A580">
        <v>169018</v>
      </c>
      <c r="B580" t="s">
        <v>6113</v>
      </c>
      <c r="C580">
        <v>2630</v>
      </c>
      <c r="D580" t="s">
        <v>5847</v>
      </c>
      <c r="E580" t="s">
        <v>261</v>
      </c>
      <c r="F580">
        <v>61942718</v>
      </c>
      <c r="G580">
        <v>1002143827</v>
      </c>
      <c r="H580" t="s">
        <v>6114</v>
      </c>
      <c r="I580" t="s">
        <v>6115</v>
      </c>
      <c r="J580" t="s">
        <v>6116</v>
      </c>
      <c r="K580" t="s">
        <v>6117</v>
      </c>
      <c r="L580">
        <v>3816</v>
      </c>
      <c r="M580">
        <v>4</v>
      </c>
      <c r="Q580" s="1">
        <v>44501</v>
      </c>
      <c r="R580" t="s">
        <v>2628</v>
      </c>
      <c r="V580">
        <v>5</v>
      </c>
      <c r="W580" t="s">
        <v>2938</v>
      </c>
      <c r="X580">
        <v>1</v>
      </c>
      <c r="Y580" t="s">
        <v>34899</v>
      </c>
      <c r="Z580">
        <v>10</v>
      </c>
      <c r="AA580">
        <v>198008</v>
      </c>
      <c r="AB580">
        <v>121</v>
      </c>
      <c r="AC580" t="s">
        <v>2640</v>
      </c>
      <c r="AD580">
        <v>1013</v>
      </c>
      <c r="AE580" t="s">
        <v>47</v>
      </c>
      <c r="AF580">
        <v>1</v>
      </c>
      <c r="AG580" t="s">
        <v>34895</v>
      </c>
      <c r="AH580">
        <v>21</v>
      </c>
      <c r="AI580" t="s">
        <v>34900</v>
      </c>
      <c r="AJ580">
        <v>169</v>
      </c>
      <c r="AK580" t="s">
        <v>34323</v>
      </c>
      <c r="AP580" t="s">
        <v>6118</v>
      </c>
      <c r="AQ580" t="s">
        <v>6119</v>
      </c>
      <c r="AR580">
        <v>0</v>
      </c>
      <c r="AS580" t="s">
        <v>2632</v>
      </c>
      <c r="AT580" t="s">
        <v>5075</v>
      </c>
      <c r="AW580">
        <v>55.653489350000001</v>
      </c>
      <c r="AX580">
        <v>12.3027988</v>
      </c>
      <c r="AY580" t="s">
        <v>2633</v>
      </c>
      <c r="AZ580">
        <v>1084</v>
      </c>
      <c r="BA580" t="s">
        <v>2634</v>
      </c>
    </row>
    <row r="581" spans="1:53" x14ac:dyDescent="0.25">
      <c r="A581">
        <v>169019</v>
      </c>
      <c r="B581" t="s">
        <v>6120</v>
      </c>
      <c r="C581">
        <v>2630</v>
      </c>
      <c r="D581" t="s">
        <v>5847</v>
      </c>
      <c r="E581" t="s">
        <v>262</v>
      </c>
      <c r="F581">
        <v>19501817</v>
      </c>
      <c r="G581">
        <v>1003269539</v>
      </c>
      <c r="H581" t="s">
        <v>35662</v>
      </c>
      <c r="I581" t="s">
        <v>6121</v>
      </c>
      <c r="J581" t="s">
        <v>6122</v>
      </c>
      <c r="K581" t="s">
        <v>6123</v>
      </c>
      <c r="L581">
        <v>8600</v>
      </c>
      <c r="M581">
        <v>1</v>
      </c>
      <c r="Q581" s="1">
        <v>43782</v>
      </c>
      <c r="R581" t="s">
        <v>2628</v>
      </c>
      <c r="S581">
        <v>169</v>
      </c>
      <c r="T581" t="s">
        <v>34323</v>
      </c>
      <c r="V581">
        <v>2</v>
      </c>
      <c r="W581" t="s">
        <v>2629</v>
      </c>
      <c r="X581">
        <v>1</v>
      </c>
      <c r="Y581" t="s">
        <v>34899</v>
      </c>
      <c r="Z581">
        <v>9</v>
      </c>
      <c r="AA581">
        <v>198608</v>
      </c>
      <c r="AB581">
        <v>121</v>
      </c>
      <c r="AC581" t="s">
        <v>2640</v>
      </c>
      <c r="AD581">
        <v>1012</v>
      </c>
      <c r="AE581" t="s">
        <v>2</v>
      </c>
      <c r="AF581">
        <v>1</v>
      </c>
      <c r="AG581" t="s">
        <v>34895</v>
      </c>
      <c r="AH581">
        <v>21</v>
      </c>
      <c r="AI581" t="s">
        <v>34900</v>
      </c>
      <c r="AJ581">
        <v>169</v>
      </c>
      <c r="AK581" t="s">
        <v>34323</v>
      </c>
      <c r="AP581" t="s">
        <v>6124</v>
      </c>
      <c r="AQ581" t="s">
        <v>6125</v>
      </c>
      <c r="AR581">
        <v>0</v>
      </c>
      <c r="AS581" t="s">
        <v>2632</v>
      </c>
      <c r="AT581" t="s">
        <v>6126</v>
      </c>
      <c r="AW581">
        <v>55.638529230000003</v>
      </c>
      <c r="AX581">
        <v>12.274037659999999</v>
      </c>
      <c r="AY581" t="s">
        <v>2633</v>
      </c>
      <c r="AZ581">
        <v>1084</v>
      </c>
      <c r="BA581" t="s">
        <v>2634</v>
      </c>
    </row>
    <row r="582" spans="1:53" x14ac:dyDescent="0.25">
      <c r="A582">
        <v>169020</v>
      </c>
      <c r="B582" t="s">
        <v>35663</v>
      </c>
      <c r="C582">
        <v>2630</v>
      </c>
      <c r="D582" t="s">
        <v>5847</v>
      </c>
      <c r="E582" t="s">
        <v>35664</v>
      </c>
      <c r="F582">
        <v>19501817</v>
      </c>
      <c r="G582">
        <v>1015067515</v>
      </c>
      <c r="H582" t="s">
        <v>6127</v>
      </c>
      <c r="I582" t="s">
        <v>6128</v>
      </c>
      <c r="J582" t="s">
        <v>6129</v>
      </c>
      <c r="K582" t="s">
        <v>6047</v>
      </c>
      <c r="L582">
        <v>5738</v>
      </c>
      <c r="M582">
        <v>76</v>
      </c>
      <c r="Q582" s="1">
        <v>43790</v>
      </c>
      <c r="R582" t="s">
        <v>2628</v>
      </c>
      <c r="S582">
        <v>169</v>
      </c>
      <c r="T582" t="s">
        <v>34323</v>
      </c>
      <c r="V582">
        <v>2</v>
      </c>
      <c r="W582" t="s">
        <v>2629</v>
      </c>
      <c r="X582">
        <v>8</v>
      </c>
      <c r="Y582" t="s">
        <v>35044</v>
      </c>
      <c r="AA582">
        <v>199601</v>
      </c>
      <c r="AB582">
        <v>127</v>
      </c>
      <c r="AC582" t="s">
        <v>3375</v>
      </c>
      <c r="AD582">
        <v>1052</v>
      </c>
      <c r="AE582" t="s">
        <v>3375</v>
      </c>
      <c r="AF582">
        <v>2</v>
      </c>
      <c r="AG582" t="s">
        <v>35025</v>
      </c>
      <c r="AH582">
        <v>99</v>
      </c>
      <c r="AI582" t="s">
        <v>34896</v>
      </c>
      <c r="AJ582">
        <v>169</v>
      </c>
      <c r="AK582" t="s">
        <v>34323</v>
      </c>
      <c r="AP582" t="s">
        <v>6130</v>
      </c>
      <c r="AQ582" t="s">
        <v>6131</v>
      </c>
      <c r="AR582">
        <v>0</v>
      </c>
      <c r="AS582" t="s">
        <v>2632</v>
      </c>
      <c r="AT582" t="s">
        <v>6050</v>
      </c>
      <c r="AW582">
        <v>55.651971090000004</v>
      </c>
      <c r="AX582">
        <v>12.313163960000001</v>
      </c>
      <c r="AY582" t="s">
        <v>2633</v>
      </c>
      <c r="AZ582">
        <v>1084</v>
      </c>
      <c r="BA582" t="s">
        <v>2634</v>
      </c>
    </row>
    <row r="583" spans="1:53" x14ac:dyDescent="0.25">
      <c r="A583">
        <v>169021</v>
      </c>
      <c r="B583" t="s">
        <v>263</v>
      </c>
      <c r="C583">
        <v>2630</v>
      </c>
      <c r="D583" t="s">
        <v>5847</v>
      </c>
      <c r="E583" t="s">
        <v>263</v>
      </c>
      <c r="F583">
        <v>19501817</v>
      </c>
      <c r="G583">
        <v>1009704228</v>
      </c>
      <c r="H583" t="s">
        <v>6132</v>
      </c>
      <c r="J583" t="s">
        <v>6133</v>
      </c>
      <c r="K583" t="s">
        <v>6047</v>
      </c>
      <c r="L583">
        <v>5738</v>
      </c>
      <c r="M583">
        <v>76</v>
      </c>
      <c r="Q583" s="1">
        <v>44938</v>
      </c>
      <c r="R583" t="s">
        <v>2628</v>
      </c>
      <c r="S583">
        <v>169</v>
      </c>
      <c r="T583" t="s">
        <v>34323</v>
      </c>
      <c r="V583">
        <v>2</v>
      </c>
      <c r="W583" t="s">
        <v>2629</v>
      </c>
      <c r="X583">
        <v>1</v>
      </c>
      <c r="Y583" t="s">
        <v>34899</v>
      </c>
      <c r="Z583">
        <v>10</v>
      </c>
      <c r="AA583">
        <v>200205</v>
      </c>
      <c r="AB583">
        <v>121</v>
      </c>
      <c r="AC583" t="s">
        <v>2640</v>
      </c>
      <c r="AD583">
        <v>1012</v>
      </c>
      <c r="AE583" t="s">
        <v>2</v>
      </c>
      <c r="AF583">
        <v>1</v>
      </c>
      <c r="AG583" t="s">
        <v>34895</v>
      </c>
      <c r="AH583">
        <v>21</v>
      </c>
      <c r="AI583" t="s">
        <v>34900</v>
      </c>
      <c r="AJ583">
        <v>169</v>
      </c>
      <c r="AK583" t="s">
        <v>34323</v>
      </c>
      <c r="AP583" t="s">
        <v>6134</v>
      </c>
      <c r="AQ583" t="s">
        <v>34860</v>
      </c>
      <c r="AR583">
        <v>0</v>
      </c>
      <c r="AS583" t="s">
        <v>2632</v>
      </c>
      <c r="AT583" t="s">
        <v>6050</v>
      </c>
      <c r="AW583">
        <v>55.651971090000004</v>
      </c>
      <c r="AX583">
        <v>12.313163960000001</v>
      </c>
      <c r="AY583" t="s">
        <v>2633</v>
      </c>
      <c r="AZ583">
        <v>1084</v>
      </c>
      <c r="BA583" t="s">
        <v>2634</v>
      </c>
    </row>
    <row r="584" spans="1:53" x14ac:dyDescent="0.25">
      <c r="A584">
        <v>169022</v>
      </c>
      <c r="B584" t="s">
        <v>6135</v>
      </c>
      <c r="C584">
        <v>2630</v>
      </c>
      <c r="D584" t="s">
        <v>5847</v>
      </c>
      <c r="E584" t="s">
        <v>264</v>
      </c>
      <c r="F584">
        <v>20803746</v>
      </c>
      <c r="G584">
        <v>1005152905</v>
      </c>
      <c r="H584" t="s">
        <v>6136</v>
      </c>
      <c r="I584" t="s">
        <v>6137</v>
      </c>
      <c r="J584" t="s">
        <v>6138</v>
      </c>
      <c r="K584" t="s">
        <v>6139</v>
      </c>
      <c r="L584">
        <v>4250</v>
      </c>
      <c r="M584">
        <v>175</v>
      </c>
      <c r="Q584" s="1">
        <v>40791</v>
      </c>
      <c r="R584" t="s">
        <v>2628</v>
      </c>
      <c r="U584">
        <v>40816</v>
      </c>
      <c r="V584">
        <v>5</v>
      </c>
      <c r="W584" t="s">
        <v>2938</v>
      </c>
      <c r="X584">
        <v>1</v>
      </c>
      <c r="Y584" t="s">
        <v>34899</v>
      </c>
      <c r="Z584">
        <v>10</v>
      </c>
      <c r="AA584">
        <v>200512</v>
      </c>
      <c r="AB584">
        <v>126</v>
      </c>
      <c r="AC584" t="s">
        <v>62</v>
      </c>
      <c r="AD584">
        <v>1015</v>
      </c>
      <c r="AE584" t="s">
        <v>62</v>
      </c>
      <c r="AF584">
        <v>3</v>
      </c>
      <c r="AG584" t="s">
        <v>2688</v>
      </c>
      <c r="AH584">
        <v>99</v>
      </c>
      <c r="AI584" t="s">
        <v>34896</v>
      </c>
      <c r="AJ584">
        <v>169</v>
      </c>
      <c r="AK584" t="s">
        <v>34323</v>
      </c>
      <c r="AP584" t="s">
        <v>6140</v>
      </c>
      <c r="AQ584" t="s">
        <v>6141</v>
      </c>
      <c r="AR584">
        <v>0</v>
      </c>
      <c r="AS584" t="s">
        <v>2632</v>
      </c>
      <c r="AT584" t="s">
        <v>5854</v>
      </c>
      <c r="AW584">
        <v>55.641732057014003</v>
      </c>
      <c r="AX584">
        <v>12.2944258994309</v>
      </c>
      <c r="AY584" t="s">
        <v>2633</v>
      </c>
      <c r="AZ584">
        <v>1084</v>
      </c>
      <c r="BA584" t="s">
        <v>2634</v>
      </c>
    </row>
    <row r="585" spans="1:53" x14ac:dyDescent="0.25">
      <c r="A585">
        <v>169023</v>
      </c>
      <c r="B585" t="s">
        <v>265</v>
      </c>
      <c r="C585">
        <v>2640</v>
      </c>
      <c r="D585" t="s">
        <v>6029</v>
      </c>
      <c r="E585" t="s">
        <v>265</v>
      </c>
      <c r="F585">
        <v>19501817</v>
      </c>
      <c r="G585">
        <v>1011846250</v>
      </c>
      <c r="H585" t="s">
        <v>6142</v>
      </c>
      <c r="J585" t="s">
        <v>6143</v>
      </c>
      <c r="K585" t="s">
        <v>35665</v>
      </c>
      <c r="L585">
        <v>1678</v>
      </c>
      <c r="M585">
        <v>27</v>
      </c>
      <c r="Q585" s="1">
        <v>43782</v>
      </c>
      <c r="R585" t="s">
        <v>2628</v>
      </c>
      <c r="S585">
        <v>169</v>
      </c>
      <c r="T585" t="s">
        <v>34323</v>
      </c>
      <c r="U585" s="1"/>
      <c r="V585">
        <v>2</v>
      </c>
      <c r="W585" t="s">
        <v>2629</v>
      </c>
      <c r="X585">
        <v>1</v>
      </c>
      <c r="Y585" t="s">
        <v>34899</v>
      </c>
      <c r="Z585">
        <v>6</v>
      </c>
      <c r="AA585">
        <v>200903</v>
      </c>
      <c r="AB585">
        <v>129</v>
      </c>
      <c r="AC585" t="s">
        <v>122</v>
      </c>
      <c r="AD585">
        <v>1016</v>
      </c>
      <c r="AE585" t="s">
        <v>122</v>
      </c>
      <c r="AF585">
        <v>1</v>
      </c>
      <c r="AG585" t="s">
        <v>34895</v>
      </c>
      <c r="AH585">
        <v>99</v>
      </c>
      <c r="AI585" t="s">
        <v>34896</v>
      </c>
      <c r="AJ585">
        <v>169</v>
      </c>
      <c r="AK585" t="s">
        <v>34323</v>
      </c>
      <c r="AP585" t="s">
        <v>6144</v>
      </c>
      <c r="AR585">
        <v>0</v>
      </c>
      <c r="AS585" t="s">
        <v>2632</v>
      </c>
      <c r="AT585" t="s">
        <v>35628</v>
      </c>
      <c r="AW585">
        <v>55.661155469999997</v>
      </c>
      <c r="AX585">
        <v>12.17740171</v>
      </c>
      <c r="AY585" t="s">
        <v>2633</v>
      </c>
      <c r="AZ585">
        <v>1084</v>
      </c>
      <c r="BA585" t="s">
        <v>2634</v>
      </c>
    </row>
    <row r="586" spans="1:53" x14ac:dyDescent="0.25">
      <c r="A586">
        <v>169202</v>
      </c>
      <c r="B586" t="s">
        <v>6145</v>
      </c>
      <c r="C586">
        <v>2630</v>
      </c>
      <c r="D586" t="s">
        <v>5847</v>
      </c>
      <c r="E586" t="s">
        <v>6146</v>
      </c>
      <c r="F586">
        <v>19501817</v>
      </c>
      <c r="H586" t="s">
        <v>6147</v>
      </c>
      <c r="I586" t="s">
        <v>6024</v>
      </c>
      <c r="J586" t="s">
        <v>6148</v>
      </c>
      <c r="K586" t="s">
        <v>6026</v>
      </c>
      <c r="L586">
        <v>920</v>
      </c>
      <c r="M586">
        <v>2</v>
      </c>
      <c r="Q586" s="1">
        <v>43839</v>
      </c>
      <c r="R586" t="s">
        <v>2628</v>
      </c>
      <c r="S586">
        <v>169</v>
      </c>
      <c r="T586" t="s">
        <v>34323</v>
      </c>
      <c r="V586">
        <v>2</v>
      </c>
      <c r="W586" t="s">
        <v>2629</v>
      </c>
      <c r="X586">
        <v>1</v>
      </c>
      <c r="Y586" t="s">
        <v>34899</v>
      </c>
      <c r="AB586">
        <v>999</v>
      </c>
      <c r="AC586" t="s">
        <v>35666</v>
      </c>
      <c r="AD586">
        <v>2026</v>
      </c>
      <c r="AE586" t="s">
        <v>6149</v>
      </c>
      <c r="AF586">
        <v>2</v>
      </c>
      <c r="AG586" t="s">
        <v>35025</v>
      </c>
      <c r="AH586">
        <v>7</v>
      </c>
      <c r="AI586" t="s">
        <v>3444</v>
      </c>
      <c r="AJ586">
        <v>169</v>
      </c>
      <c r="AK586" t="s">
        <v>34323</v>
      </c>
      <c r="AP586" t="s">
        <v>6150</v>
      </c>
      <c r="AQ586" t="s">
        <v>6028</v>
      </c>
      <c r="AR586">
        <v>0</v>
      </c>
      <c r="AS586" t="s">
        <v>2632</v>
      </c>
      <c r="AT586" t="s">
        <v>5023</v>
      </c>
      <c r="AW586">
        <v>55.651600260000002</v>
      </c>
      <c r="AX586">
        <v>12.26450519</v>
      </c>
      <c r="AY586" t="s">
        <v>2633</v>
      </c>
      <c r="AZ586">
        <v>1084</v>
      </c>
      <c r="BA586" t="s">
        <v>2634</v>
      </c>
    </row>
    <row r="587" spans="1:53" x14ac:dyDescent="0.25">
      <c r="A587">
        <v>169210</v>
      </c>
      <c r="B587" t="s">
        <v>35667</v>
      </c>
      <c r="C587">
        <v>2630</v>
      </c>
      <c r="D587" t="s">
        <v>5847</v>
      </c>
      <c r="E587" t="s">
        <v>266</v>
      </c>
      <c r="F587">
        <v>19501817</v>
      </c>
      <c r="G587">
        <v>1003269485</v>
      </c>
      <c r="H587" t="s">
        <v>6132</v>
      </c>
      <c r="I587" t="s">
        <v>6151</v>
      </c>
      <c r="J587" t="s">
        <v>6152</v>
      </c>
      <c r="K587" t="s">
        <v>35668</v>
      </c>
      <c r="L587">
        <v>8987</v>
      </c>
      <c r="M587">
        <v>12</v>
      </c>
      <c r="Q587" s="1">
        <v>44796</v>
      </c>
      <c r="R587" t="s">
        <v>2628</v>
      </c>
      <c r="S587">
        <v>169</v>
      </c>
      <c r="T587" t="s">
        <v>34323</v>
      </c>
      <c r="V587">
        <v>2</v>
      </c>
      <c r="W587" t="s">
        <v>2629</v>
      </c>
      <c r="X587">
        <v>1</v>
      </c>
      <c r="Y587" t="s">
        <v>34899</v>
      </c>
      <c r="AA587">
        <v>197108</v>
      </c>
      <c r="AB587">
        <v>125</v>
      </c>
      <c r="AC587" t="s">
        <v>3462</v>
      </c>
      <c r="AD587">
        <v>1014</v>
      </c>
      <c r="AE587" t="s">
        <v>102</v>
      </c>
      <c r="AF587">
        <v>1</v>
      </c>
      <c r="AG587" t="s">
        <v>34895</v>
      </c>
      <c r="AH587">
        <v>24</v>
      </c>
      <c r="AI587" t="s">
        <v>3462</v>
      </c>
      <c r="AJ587">
        <v>169</v>
      </c>
      <c r="AK587" t="s">
        <v>34323</v>
      </c>
      <c r="AP587" t="s">
        <v>6153</v>
      </c>
      <c r="AQ587" t="s">
        <v>6154</v>
      </c>
      <c r="AR587">
        <v>0</v>
      </c>
      <c r="AS587" t="s">
        <v>2632</v>
      </c>
      <c r="AT587" t="s">
        <v>35642</v>
      </c>
      <c r="AW587">
        <v>55.655893300000002</v>
      </c>
      <c r="AX587">
        <v>12.294445659999999</v>
      </c>
      <c r="AY587" t="s">
        <v>2633</v>
      </c>
      <c r="AZ587">
        <v>1084</v>
      </c>
      <c r="BA587" t="s">
        <v>2634</v>
      </c>
    </row>
    <row r="588" spans="1:53" x14ac:dyDescent="0.25">
      <c r="A588">
        <v>169325</v>
      </c>
      <c r="B588" t="s">
        <v>6155</v>
      </c>
      <c r="C588">
        <v>2630</v>
      </c>
      <c r="D588" t="s">
        <v>5847</v>
      </c>
      <c r="E588" t="s">
        <v>6156</v>
      </c>
      <c r="F588">
        <v>16343943</v>
      </c>
      <c r="G588">
        <v>1001083307</v>
      </c>
      <c r="H588" t="s">
        <v>6157</v>
      </c>
      <c r="I588" t="s">
        <v>6137</v>
      </c>
      <c r="J588" t="s">
        <v>6138</v>
      </c>
      <c r="K588" t="s">
        <v>6139</v>
      </c>
      <c r="L588">
        <v>4250</v>
      </c>
      <c r="M588">
        <v>175</v>
      </c>
      <c r="Q588" s="1">
        <v>43333</v>
      </c>
      <c r="R588" t="s">
        <v>2628</v>
      </c>
      <c r="V588">
        <v>5</v>
      </c>
      <c r="W588" t="s">
        <v>2938</v>
      </c>
      <c r="X588">
        <v>1</v>
      </c>
      <c r="Y588" t="s">
        <v>34899</v>
      </c>
      <c r="AA588">
        <v>199602</v>
      </c>
      <c r="AB588">
        <v>128</v>
      </c>
      <c r="AC588" t="s">
        <v>564</v>
      </c>
      <c r="AD588">
        <v>1051</v>
      </c>
      <c r="AE588" t="s">
        <v>564</v>
      </c>
      <c r="AF588">
        <v>2</v>
      </c>
      <c r="AG588" t="s">
        <v>35025</v>
      </c>
      <c r="AH588">
        <v>99</v>
      </c>
      <c r="AI588" t="s">
        <v>34896</v>
      </c>
      <c r="AJ588">
        <v>169</v>
      </c>
      <c r="AK588" t="s">
        <v>34323</v>
      </c>
      <c r="AP588" t="s">
        <v>6158</v>
      </c>
      <c r="AQ588" t="s">
        <v>6159</v>
      </c>
      <c r="AR588">
        <v>0</v>
      </c>
      <c r="AS588" t="s">
        <v>2632</v>
      </c>
      <c r="AT588" t="s">
        <v>5854</v>
      </c>
      <c r="AW588">
        <v>55.641732060000002</v>
      </c>
      <c r="AX588">
        <v>12.29442575</v>
      </c>
      <c r="AY588" t="s">
        <v>2633</v>
      </c>
      <c r="AZ588">
        <v>1084</v>
      </c>
      <c r="BA588" t="s">
        <v>2634</v>
      </c>
    </row>
    <row r="589" spans="1:53" x14ac:dyDescent="0.25">
      <c r="A589">
        <v>169375</v>
      </c>
      <c r="B589" t="s">
        <v>35669</v>
      </c>
      <c r="C589">
        <v>2630</v>
      </c>
      <c r="D589" t="s">
        <v>5847</v>
      </c>
      <c r="E589" t="s">
        <v>35670</v>
      </c>
      <c r="F589">
        <v>15717394</v>
      </c>
      <c r="G589">
        <v>1002974643</v>
      </c>
      <c r="H589" t="s">
        <v>6160</v>
      </c>
      <c r="I589" t="s">
        <v>6161</v>
      </c>
      <c r="J589" t="s">
        <v>6162</v>
      </c>
      <c r="K589" t="s">
        <v>6163</v>
      </c>
      <c r="L589">
        <v>5765</v>
      </c>
      <c r="M589">
        <v>18</v>
      </c>
      <c r="Q589" s="1">
        <v>43706</v>
      </c>
      <c r="R589" t="s">
        <v>2628</v>
      </c>
      <c r="V589">
        <v>5</v>
      </c>
      <c r="W589" t="s">
        <v>2938</v>
      </c>
      <c r="X589">
        <v>1</v>
      </c>
      <c r="Y589" t="s">
        <v>34899</v>
      </c>
      <c r="AA589">
        <v>199107</v>
      </c>
      <c r="AB589">
        <v>147</v>
      </c>
      <c r="AC589" t="s">
        <v>35093</v>
      </c>
      <c r="AD589">
        <v>1021</v>
      </c>
      <c r="AE589" t="s">
        <v>35093</v>
      </c>
      <c r="AF589">
        <v>2</v>
      </c>
      <c r="AG589" t="s">
        <v>35025</v>
      </c>
      <c r="AH589">
        <v>86</v>
      </c>
      <c r="AI589" t="s">
        <v>35093</v>
      </c>
      <c r="AJ589">
        <v>169</v>
      </c>
      <c r="AK589" t="s">
        <v>34323</v>
      </c>
      <c r="AP589" t="s">
        <v>6164</v>
      </c>
      <c r="AQ589" t="s">
        <v>6165</v>
      </c>
      <c r="AR589">
        <v>0</v>
      </c>
      <c r="AS589" t="s">
        <v>2632</v>
      </c>
      <c r="AT589" t="s">
        <v>6166</v>
      </c>
      <c r="AW589">
        <v>55.647348520000001</v>
      </c>
      <c r="AX589">
        <v>12.295802370000001</v>
      </c>
      <c r="AY589" t="s">
        <v>2633</v>
      </c>
      <c r="AZ589">
        <v>1084</v>
      </c>
      <c r="BA589" t="s">
        <v>2634</v>
      </c>
    </row>
    <row r="590" spans="1:53" x14ac:dyDescent="0.25">
      <c r="A590">
        <v>169405</v>
      </c>
      <c r="B590" t="s">
        <v>35671</v>
      </c>
      <c r="C590">
        <v>2635</v>
      </c>
      <c r="D590" t="s">
        <v>34370</v>
      </c>
      <c r="E590" t="s">
        <v>35672</v>
      </c>
      <c r="F590">
        <v>11748708</v>
      </c>
      <c r="G590">
        <v>1003400874</v>
      </c>
      <c r="H590" t="s">
        <v>35112</v>
      </c>
      <c r="I590" t="s">
        <v>6167</v>
      </c>
      <c r="J590" t="s">
        <v>3669</v>
      </c>
      <c r="K590" t="s">
        <v>6168</v>
      </c>
      <c r="L590">
        <v>850</v>
      </c>
      <c r="M590">
        <v>65</v>
      </c>
      <c r="Q590" s="1">
        <v>44138</v>
      </c>
      <c r="R590" t="s">
        <v>2628</v>
      </c>
      <c r="V590">
        <v>4</v>
      </c>
      <c r="W590" t="s">
        <v>3081</v>
      </c>
      <c r="X590">
        <v>1</v>
      </c>
      <c r="Y590" t="s">
        <v>34899</v>
      </c>
      <c r="AA590">
        <v>198001</v>
      </c>
      <c r="AB590">
        <v>241</v>
      </c>
      <c r="AC590" t="s">
        <v>3891</v>
      </c>
      <c r="AD590">
        <v>1071</v>
      </c>
      <c r="AE590" t="s">
        <v>111</v>
      </c>
      <c r="AF590">
        <v>1</v>
      </c>
      <c r="AG590" t="s">
        <v>34895</v>
      </c>
      <c r="AH590">
        <v>99</v>
      </c>
      <c r="AI590" t="s">
        <v>34896</v>
      </c>
      <c r="AJ590">
        <v>183</v>
      </c>
      <c r="AK590" t="s">
        <v>34325</v>
      </c>
      <c r="AO590">
        <v>280727</v>
      </c>
      <c r="AP590" t="s">
        <v>3672</v>
      </c>
      <c r="AQ590" t="s">
        <v>3673</v>
      </c>
      <c r="AR590">
        <v>2</v>
      </c>
      <c r="AS590" t="s">
        <v>3549</v>
      </c>
      <c r="AT590" t="s">
        <v>4314</v>
      </c>
      <c r="AW590">
        <v>55.616183970000002</v>
      </c>
      <c r="AX590">
        <v>12.363211590000001</v>
      </c>
      <c r="AY590" t="s">
        <v>2633</v>
      </c>
      <c r="AZ590">
        <v>1084</v>
      </c>
      <c r="BA590" t="s">
        <v>2634</v>
      </c>
    </row>
    <row r="591" spans="1:53" x14ac:dyDescent="0.25">
      <c r="A591">
        <v>171001</v>
      </c>
      <c r="B591" t="s">
        <v>35673</v>
      </c>
      <c r="C591">
        <v>2765</v>
      </c>
      <c r="D591" t="s">
        <v>35674</v>
      </c>
      <c r="E591" t="s">
        <v>35675</v>
      </c>
      <c r="F591">
        <v>29188386</v>
      </c>
      <c r="G591">
        <v>1003269837</v>
      </c>
      <c r="H591" t="s">
        <v>6169</v>
      </c>
      <c r="I591" t="s">
        <v>6170</v>
      </c>
      <c r="J591" t="s">
        <v>6171</v>
      </c>
      <c r="K591" t="s">
        <v>35676</v>
      </c>
      <c r="L591">
        <v>751</v>
      </c>
      <c r="M591">
        <v>20</v>
      </c>
      <c r="Q591" s="1">
        <v>44315</v>
      </c>
      <c r="R591" t="s">
        <v>2628</v>
      </c>
      <c r="S591">
        <v>240</v>
      </c>
      <c r="T591" t="s">
        <v>6172</v>
      </c>
      <c r="U591">
        <v>44315</v>
      </c>
      <c r="V591">
        <v>2</v>
      </c>
      <c r="W591" t="s">
        <v>2629</v>
      </c>
      <c r="X591">
        <v>1</v>
      </c>
      <c r="Y591" t="s">
        <v>34899</v>
      </c>
      <c r="Z591">
        <v>9</v>
      </c>
      <c r="AA591">
        <v>195908</v>
      </c>
      <c r="AB591">
        <v>121</v>
      </c>
      <c r="AC591" t="s">
        <v>2640</v>
      </c>
      <c r="AD591">
        <v>1012</v>
      </c>
      <c r="AE591" t="s">
        <v>2</v>
      </c>
      <c r="AF591">
        <v>3</v>
      </c>
      <c r="AG591" t="s">
        <v>2688</v>
      </c>
      <c r="AH591">
        <v>21</v>
      </c>
      <c r="AI591" t="s">
        <v>34900</v>
      </c>
      <c r="AJ591">
        <v>240</v>
      </c>
      <c r="AK591" t="s">
        <v>6172</v>
      </c>
      <c r="AL591">
        <v>2</v>
      </c>
      <c r="AM591" t="s">
        <v>2703</v>
      </c>
      <c r="AN591">
        <v>280497</v>
      </c>
      <c r="AO591">
        <v>280497</v>
      </c>
      <c r="AP591" t="s">
        <v>6173</v>
      </c>
      <c r="AQ591" t="s">
        <v>6174</v>
      </c>
      <c r="AR591">
        <v>2</v>
      </c>
      <c r="AS591" t="s">
        <v>3549</v>
      </c>
      <c r="AT591" t="s">
        <v>35677</v>
      </c>
      <c r="AW591">
        <v>55.731065710000003</v>
      </c>
      <c r="AX591">
        <v>12.29035331</v>
      </c>
      <c r="AY591" t="s">
        <v>2633</v>
      </c>
      <c r="AZ591">
        <v>1084</v>
      </c>
      <c r="BA591" t="s">
        <v>2634</v>
      </c>
    </row>
    <row r="592" spans="1:53" x14ac:dyDescent="0.25">
      <c r="A592">
        <v>171002</v>
      </c>
      <c r="B592" t="s">
        <v>6175</v>
      </c>
      <c r="C592">
        <v>2765</v>
      </c>
      <c r="D592" t="s">
        <v>35674</v>
      </c>
      <c r="E592" t="s">
        <v>6176</v>
      </c>
      <c r="F592">
        <v>29188386</v>
      </c>
      <c r="G592">
        <v>1003269734</v>
      </c>
      <c r="H592" t="s">
        <v>6177</v>
      </c>
      <c r="I592" t="s">
        <v>6178</v>
      </c>
      <c r="J592" t="s">
        <v>6171</v>
      </c>
      <c r="K592" t="s">
        <v>35678</v>
      </c>
      <c r="L592">
        <v>229</v>
      </c>
      <c r="M592">
        <v>89</v>
      </c>
      <c r="Q592" s="1">
        <v>43782</v>
      </c>
      <c r="R592" t="s">
        <v>2628</v>
      </c>
      <c r="S592">
        <v>240</v>
      </c>
      <c r="T592" t="s">
        <v>6172</v>
      </c>
      <c r="U592" s="1"/>
      <c r="V592">
        <v>2</v>
      </c>
      <c r="W592" t="s">
        <v>2629</v>
      </c>
      <c r="X592">
        <v>1</v>
      </c>
      <c r="Y592" t="s">
        <v>34899</v>
      </c>
      <c r="Z592">
        <v>9</v>
      </c>
      <c r="AA592">
        <v>197408</v>
      </c>
      <c r="AB592">
        <v>121</v>
      </c>
      <c r="AC592" t="s">
        <v>2640</v>
      </c>
      <c r="AD592">
        <v>1012</v>
      </c>
      <c r="AE592" t="s">
        <v>2</v>
      </c>
      <c r="AF592">
        <v>1</v>
      </c>
      <c r="AG592" t="s">
        <v>34895</v>
      </c>
      <c r="AH592">
        <v>21</v>
      </c>
      <c r="AI592" t="s">
        <v>34900</v>
      </c>
      <c r="AJ592">
        <v>240</v>
      </c>
      <c r="AK592" t="s">
        <v>6172</v>
      </c>
      <c r="AO592">
        <v>280497</v>
      </c>
      <c r="AP592" t="s">
        <v>6173</v>
      </c>
      <c r="AQ592" t="s">
        <v>6179</v>
      </c>
      <c r="AR592">
        <v>2</v>
      </c>
      <c r="AS592" t="s">
        <v>3549</v>
      </c>
      <c r="AT592" t="s">
        <v>6180</v>
      </c>
      <c r="AV592" t="s">
        <v>35679</v>
      </c>
      <c r="AW592">
        <v>55.732755259999998</v>
      </c>
      <c r="AX592">
        <v>12.30752919</v>
      </c>
      <c r="AY592" t="s">
        <v>2633</v>
      </c>
      <c r="AZ592">
        <v>1084</v>
      </c>
      <c r="BA592" t="s">
        <v>2634</v>
      </c>
    </row>
    <row r="593" spans="1:53" x14ac:dyDescent="0.25">
      <c r="A593">
        <v>171004</v>
      </c>
      <c r="B593" t="s">
        <v>6181</v>
      </c>
      <c r="C593">
        <v>2765</v>
      </c>
      <c r="D593" t="s">
        <v>35674</v>
      </c>
      <c r="E593" t="s">
        <v>6182</v>
      </c>
      <c r="F593">
        <v>29188386</v>
      </c>
      <c r="G593">
        <v>1003269898</v>
      </c>
      <c r="H593" t="s">
        <v>6183</v>
      </c>
      <c r="I593" t="s">
        <v>6184</v>
      </c>
      <c r="J593" t="s">
        <v>6171</v>
      </c>
      <c r="K593" t="s">
        <v>35680</v>
      </c>
      <c r="L593">
        <v>1062</v>
      </c>
      <c r="M593">
        <v>126</v>
      </c>
      <c r="Q593" s="1">
        <v>43782</v>
      </c>
      <c r="R593" t="s">
        <v>2628</v>
      </c>
      <c r="S593">
        <v>240</v>
      </c>
      <c r="T593" t="s">
        <v>6172</v>
      </c>
      <c r="V593">
        <v>2</v>
      </c>
      <c r="W593" t="s">
        <v>2629</v>
      </c>
      <c r="X593">
        <v>1</v>
      </c>
      <c r="Y593" t="s">
        <v>34899</v>
      </c>
      <c r="Z593">
        <v>10</v>
      </c>
      <c r="AA593">
        <v>197608</v>
      </c>
      <c r="AB593">
        <v>121</v>
      </c>
      <c r="AC593" t="s">
        <v>2640</v>
      </c>
      <c r="AD593">
        <v>1012</v>
      </c>
      <c r="AE593" t="s">
        <v>2</v>
      </c>
      <c r="AF593">
        <v>1</v>
      </c>
      <c r="AG593" t="s">
        <v>34895</v>
      </c>
      <c r="AH593">
        <v>21</v>
      </c>
      <c r="AI593" t="s">
        <v>34900</v>
      </c>
      <c r="AJ593">
        <v>240</v>
      </c>
      <c r="AK593" t="s">
        <v>6172</v>
      </c>
      <c r="AO593">
        <v>280497</v>
      </c>
      <c r="AP593" t="s">
        <v>6173</v>
      </c>
      <c r="AQ593" t="s">
        <v>6185</v>
      </c>
      <c r="AR593">
        <v>2</v>
      </c>
      <c r="AS593" t="s">
        <v>3549</v>
      </c>
      <c r="AT593" t="s">
        <v>35681</v>
      </c>
      <c r="AV593" t="s">
        <v>35679</v>
      </c>
      <c r="AW593">
        <v>55.740748429999996</v>
      </c>
      <c r="AX593">
        <v>12.30876134</v>
      </c>
      <c r="AY593" t="s">
        <v>2633</v>
      </c>
      <c r="AZ593">
        <v>1084</v>
      </c>
      <c r="BA593" t="s">
        <v>2634</v>
      </c>
    </row>
    <row r="594" spans="1:53" x14ac:dyDescent="0.25">
      <c r="A594">
        <v>171201</v>
      </c>
      <c r="C594">
        <v>2765</v>
      </c>
      <c r="D594" t="s">
        <v>35674</v>
      </c>
      <c r="E594" t="s">
        <v>35564</v>
      </c>
      <c r="F594">
        <v>29188386</v>
      </c>
      <c r="G594">
        <v>1003269643</v>
      </c>
      <c r="H594" t="s">
        <v>6186</v>
      </c>
      <c r="I594" t="s">
        <v>6187</v>
      </c>
      <c r="J594" t="s">
        <v>6188</v>
      </c>
      <c r="K594" t="s">
        <v>35682</v>
      </c>
      <c r="L594">
        <v>100</v>
      </c>
      <c r="M594">
        <v>5</v>
      </c>
      <c r="Q594" s="1">
        <v>40875</v>
      </c>
      <c r="R594" t="s">
        <v>2628</v>
      </c>
      <c r="S594">
        <v>240</v>
      </c>
      <c r="T594" t="s">
        <v>6172</v>
      </c>
      <c r="U594">
        <v>40848</v>
      </c>
      <c r="V594">
        <v>2</v>
      </c>
      <c r="W594" t="s">
        <v>2629</v>
      </c>
      <c r="X594">
        <v>1</v>
      </c>
      <c r="Y594" t="s">
        <v>34899</v>
      </c>
      <c r="AB594">
        <v>931</v>
      </c>
      <c r="AC594" t="s">
        <v>3546</v>
      </c>
      <c r="AD594">
        <v>2022</v>
      </c>
      <c r="AE594" t="s">
        <v>3546</v>
      </c>
      <c r="AF594">
        <v>3</v>
      </c>
      <c r="AG594" t="s">
        <v>2688</v>
      </c>
      <c r="AH594">
        <v>7</v>
      </c>
      <c r="AI594" t="s">
        <v>3444</v>
      </c>
      <c r="AJ594">
        <v>240</v>
      </c>
      <c r="AK594" t="s">
        <v>6172</v>
      </c>
      <c r="AP594" t="s">
        <v>6189</v>
      </c>
      <c r="AR594">
        <v>0</v>
      </c>
      <c r="AS594" t="s">
        <v>2632</v>
      </c>
      <c r="AT594" t="s">
        <v>35683</v>
      </c>
      <c r="AW594">
        <v>55.734729132913998</v>
      </c>
      <c r="AX594">
        <v>12.303562186389099</v>
      </c>
      <c r="AY594" t="s">
        <v>2633</v>
      </c>
      <c r="AZ594">
        <v>1084</v>
      </c>
      <c r="BA594" t="s">
        <v>2634</v>
      </c>
    </row>
    <row r="595" spans="1:53" x14ac:dyDescent="0.25">
      <c r="A595">
        <v>173000</v>
      </c>
      <c r="B595" t="s">
        <v>34369</v>
      </c>
      <c r="C595">
        <v>2800</v>
      </c>
      <c r="D595" t="s">
        <v>3687</v>
      </c>
      <c r="E595" t="s">
        <v>34343</v>
      </c>
      <c r="F595">
        <v>11715311</v>
      </c>
      <c r="H595" t="s">
        <v>35684</v>
      </c>
      <c r="I595" t="s">
        <v>6190</v>
      </c>
      <c r="J595" t="s">
        <v>6191</v>
      </c>
      <c r="K595" t="s">
        <v>35685</v>
      </c>
      <c r="L595">
        <v>540</v>
      </c>
      <c r="M595">
        <v>17</v>
      </c>
      <c r="Q595" s="1">
        <v>43790</v>
      </c>
      <c r="R595" t="s">
        <v>2628</v>
      </c>
      <c r="S595">
        <v>173</v>
      </c>
      <c r="T595" t="s">
        <v>34343</v>
      </c>
      <c r="U595" s="1"/>
      <c r="V595">
        <v>2</v>
      </c>
      <c r="W595" t="s">
        <v>2629</v>
      </c>
      <c r="X595">
        <v>5</v>
      </c>
      <c r="Y595" t="s">
        <v>34894</v>
      </c>
      <c r="AA595">
        <v>200701</v>
      </c>
      <c r="AB595">
        <v>923</v>
      </c>
      <c r="AC595" t="s">
        <v>149</v>
      </c>
      <c r="AD595">
        <v>2013</v>
      </c>
      <c r="AE595" t="s">
        <v>149</v>
      </c>
      <c r="AF595">
        <v>1</v>
      </c>
      <c r="AG595" t="s">
        <v>34895</v>
      </c>
      <c r="AH595">
        <v>99</v>
      </c>
      <c r="AI595" t="s">
        <v>34896</v>
      </c>
      <c r="AJ595">
        <v>173</v>
      </c>
      <c r="AK595" t="s">
        <v>34343</v>
      </c>
      <c r="AP595" t="s">
        <v>6192</v>
      </c>
      <c r="AQ595" t="s">
        <v>6193</v>
      </c>
      <c r="AR595">
        <v>0</v>
      </c>
      <c r="AS595" t="s">
        <v>2632</v>
      </c>
      <c r="AT595" t="s">
        <v>6194</v>
      </c>
      <c r="AU595" t="s">
        <v>34898</v>
      </c>
      <c r="AW595">
        <v>55.769754519999999</v>
      </c>
      <c r="AX595">
        <v>12.50227187</v>
      </c>
      <c r="AY595" t="s">
        <v>2633</v>
      </c>
      <c r="AZ595">
        <v>1084</v>
      </c>
      <c r="BA595" t="s">
        <v>2634</v>
      </c>
    </row>
    <row r="596" spans="1:53" x14ac:dyDescent="0.25">
      <c r="A596">
        <v>173002</v>
      </c>
      <c r="B596" t="s">
        <v>6195</v>
      </c>
      <c r="C596">
        <v>2800</v>
      </c>
      <c r="D596" t="s">
        <v>3687</v>
      </c>
      <c r="E596" t="s">
        <v>267</v>
      </c>
      <c r="F596">
        <v>11715311</v>
      </c>
      <c r="G596">
        <v>1003270251</v>
      </c>
      <c r="H596" t="s">
        <v>6196</v>
      </c>
      <c r="I596" t="s">
        <v>6197</v>
      </c>
      <c r="J596" t="s">
        <v>6198</v>
      </c>
      <c r="K596" t="s">
        <v>6199</v>
      </c>
      <c r="L596">
        <v>200</v>
      </c>
      <c r="M596">
        <v>66</v>
      </c>
      <c r="Q596" s="1">
        <v>43329</v>
      </c>
      <c r="R596" t="s">
        <v>3121</v>
      </c>
      <c r="S596">
        <v>173</v>
      </c>
      <c r="T596" t="s">
        <v>34343</v>
      </c>
      <c r="V596">
        <v>2</v>
      </c>
      <c r="W596" t="s">
        <v>2629</v>
      </c>
      <c r="X596">
        <v>1</v>
      </c>
      <c r="Y596" t="s">
        <v>34899</v>
      </c>
      <c r="Z596">
        <v>9</v>
      </c>
      <c r="AA596">
        <v>190902</v>
      </c>
      <c r="AB596">
        <v>121</v>
      </c>
      <c r="AC596" t="s">
        <v>2640</v>
      </c>
      <c r="AD596">
        <v>1012</v>
      </c>
      <c r="AE596" t="s">
        <v>2</v>
      </c>
      <c r="AF596">
        <v>1</v>
      </c>
      <c r="AG596" t="s">
        <v>34895</v>
      </c>
      <c r="AH596">
        <v>21</v>
      </c>
      <c r="AI596" t="s">
        <v>34900</v>
      </c>
      <c r="AJ596">
        <v>173</v>
      </c>
      <c r="AK596" t="s">
        <v>34343</v>
      </c>
      <c r="AP596" t="s">
        <v>6200</v>
      </c>
      <c r="AQ596" t="s">
        <v>6201</v>
      </c>
      <c r="AR596">
        <v>0</v>
      </c>
      <c r="AS596" t="s">
        <v>2632</v>
      </c>
      <c r="AT596" t="s">
        <v>6202</v>
      </c>
      <c r="AW596">
        <v>55.765885859999997</v>
      </c>
      <c r="AX596">
        <v>12.491519459999999</v>
      </c>
      <c r="AY596" t="s">
        <v>2633</v>
      </c>
      <c r="AZ596">
        <v>1084</v>
      </c>
      <c r="BA596" t="s">
        <v>2634</v>
      </c>
    </row>
    <row r="597" spans="1:53" x14ac:dyDescent="0.25">
      <c r="A597">
        <v>173003</v>
      </c>
      <c r="B597" t="s">
        <v>35686</v>
      </c>
      <c r="C597">
        <v>2830</v>
      </c>
      <c r="D597" t="s">
        <v>6203</v>
      </c>
      <c r="E597" t="s">
        <v>268</v>
      </c>
      <c r="F597">
        <v>11715311</v>
      </c>
      <c r="G597">
        <v>1003270019</v>
      </c>
      <c r="H597" t="s">
        <v>6204</v>
      </c>
      <c r="I597" t="s">
        <v>6205</v>
      </c>
      <c r="J597" t="s">
        <v>6206</v>
      </c>
      <c r="K597" t="s">
        <v>35687</v>
      </c>
      <c r="L597">
        <v>32</v>
      </c>
      <c r="M597">
        <v>10</v>
      </c>
      <c r="Q597" s="1">
        <v>44326</v>
      </c>
      <c r="R597" t="s">
        <v>2628</v>
      </c>
      <c r="S597">
        <v>173</v>
      </c>
      <c r="T597" t="s">
        <v>34343</v>
      </c>
      <c r="V597">
        <v>2</v>
      </c>
      <c r="W597" t="s">
        <v>2629</v>
      </c>
      <c r="X597">
        <v>1</v>
      </c>
      <c r="Y597" t="s">
        <v>34899</v>
      </c>
      <c r="Z597">
        <v>9</v>
      </c>
      <c r="AA597">
        <v>195708</v>
      </c>
      <c r="AB597">
        <v>121</v>
      </c>
      <c r="AC597" t="s">
        <v>2640</v>
      </c>
      <c r="AD597">
        <v>1012</v>
      </c>
      <c r="AE597" t="s">
        <v>2</v>
      </c>
      <c r="AF597">
        <v>1</v>
      </c>
      <c r="AG597" t="s">
        <v>34895</v>
      </c>
      <c r="AH597">
        <v>21</v>
      </c>
      <c r="AI597" t="s">
        <v>34900</v>
      </c>
      <c r="AJ597">
        <v>173</v>
      </c>
      <c r="AK597" t="s">
        <v>34343</v>
      </c>
      <c r="AP597" t="s">
        <v>6207</v>
      </c>
      <c r="AQ597" t="s">
        <v>6208</v>
      </c>
      <c r="AR597">
        <v>0</v>
      </c>
      <c r="AS597" t="s">
        <v>2632</v>
      </c>
      <c r="AT597" t="s">
        <v>35688</v>
      </c>
      <c r="AW597">
        <v>55.793091670000003</v>
      </c>
      <c r="AX597">
        <v>12.47906506</v>
      </c>
      <c r="AY597" t="s">
        <v>2633</v>
      </c>
      <c r="AZ597">
        <v>1084</v>
      </c>
      <c r="BA597" t="s">
        <v>2634</v>
      </c>
    </row>
    <row r="598" spans="1:53" x14ac:dyDescent="0.25">
      <c r="A598">
        <v>173004</v>
      </c>
      <c r="B598" t="s">
        <v>6209</v>
      </c>
      <c r="C598">
        <v>2830</v>
      </c>
      <c r="D598" t="s">
        <v>6203</v>
      </c>
      <c r="E598" t="s">
        <v>269</v>
      </c>
      <c r="F598">
        <v>11715311</v>
      </c>
      <c r="G598">
        <v>1003270354</v>
      </c>
      <c r="H598" t="s">
        <v>6210</v>
      </c>
      <c r="I598" t="s">
        <v>6211</v>
      </c>
      <c r="J598" t="s">
        <v>6212</v>
      </c>
      <c r="K598" t="s">
        <v>35689</v>
      </c>
      <c r="L598">
        <v>302</v>
      </c>
      <c r="M598">
        <v>218</v>
      </c>
      <c r="Q598" s="1">
        <v>44434</v>
      </c>
      <c r="R598" t="s">
        <v>2628</v>
      </c>
      <c r="S598">
        <v>173</v>
      </c>
      <c r="T598" t="s">
        <v>34343</v>
      </c>
      <c r="V598">
        <v>2</v>
      </c>
      <c r="W598" t="s">
        <v>2629</v>
      </c>
      <c r="X598">
        <v>1</v>
      </c>
      <c r="Y598" t="s">
        <v>34899</v>
      </c>
      <c r="Z598">
        <v>9</v>
      </c>
      <c r="AA598">
        <v>195308</v>
      </c>
      <c r="AB598">
        <v>121</v>
      </c>
      <c r="AC598" t="s">
        <v>2640</v>
      </c>
      <c r="AD598">
        <v>1012</v>
      </c>
      <c r="AE598" t="s">
        <v>2</v>
      </c>
      <c r="AF598">
        <v>1</v>
      </c>
      <c r="AG598" t="s">
        <v>34895</v>
      </c>
      <c r="AH598">
        <v>21</v>
      </c>
      <c r="AI598" t="s">
        <v>34900</v>
      </c>
      <c r="AJ598">
        <v>173</v>
      </c>
      <c r="AK598" t="s">
        <v>34343</v>
      </c>
      <c r="AP598" t="s">
        <v>6213</v>
      </c>
      <c r="AQ598" t="s">
        <v>6214</v>
      </c>
      <c r="AR598">
        <v>0</v>
      </c>
      <c r="AS598" t="s">
        <v>2632</v>
      </c>
      <c r="AT598" t="s">
        <v>35690</v>
      </c>
      <c r="AW598">
        <v>55.78580797</v>
      </c>
      <c r="AX598">
        <v>12.474427459999999</v>
      </c>
      <c r="AY598" t="s">
        <v>2633</v>
      </c>
      <c r="AZ598">
        <v>1084</v>
      </c>
      <c r="BA598" t="s">
        <v>2634</v>
      </c>
    </row>
    <row r="599" spans="1:53" x14ac:dyDescent="0.25">
      <c r="A599">
        <v>173005</v>
      </c>
      <c r="B599" t="s">
        <v>6215</v>
      </c>
      <c r="C599">
        <v>2830</v>
      </c>
      <c r="D599" t="s">
        <v>6203</v>
      </c>
      <c r="E599" t="s">
        <v>270</v>
      </c>
      <c r="F599">
        <v>11715311</v>
      </c>
      <c r="G599">
        <v>1003270561</v>
      </c>
      <c r="H599" t="s">
        <v>6216</v>
      </c>
      <c r="I599" t="s">
        <v>6217</v>
      </c>
      <c r="J599" t="s">
        <v>6218</v>
      </c>
      <c r="K599" t="s">
        <v>35691</v>
      </c>
      <c r="L599">
        <v>460</v>
      </c>
      <c r="M599">
        <v>10</v>
      </c>
      <c r="Q599" s="1">
        <v>43782</v>
      </c>
      <c r="R599" t="s">
        <v>2628</v>
      </c>
      <c r="S599">
        <v>173</v>
      </c>
      <c r="T599" t="s">
        <v>34343</v>
      </c>
      <c r="V599">
        <v>2</v>
      </c>
      <c r="W599" t="s">
        <v>2629</v>
      </c>
      <c r="X599">
        <v>1</v>
      </c>
      <c r="Y599" t="s">
        <v>34899</v>
      </c>
      <c r="Z599">
        <v>10</v>
      </c>
      <c r="AA599">
        <v>193710</v>
      </c>
      <c r="AB599">
        <v>121</v>
      </c>
      <c r="AC599" t="s">
        <v>2640</v>
      </c>
      <c r="AD599">
        <v>1012</v>
      </c>
      <c r="AE599" t="s">
        <v>2</v>
      </c>
      <c r="AF599">
        <v>1</v>
      </c>
      <c r="AG599" t="s">
        <v>34895</v>
      </c>
      <c r="AH599">
        <v>21</v>
      </c>
      <c r="AI599" t="s">
        <v>34900</v>
      </c>
      <c r="AJ599">
        <v>173</v>
      </c>
      <c r="AK599" t="s">
        <v>34343</v>
      </c>
      <c r="AP599" t="s">
        <v>6219</v>
      </c>
      <c r="AQ599" t="s">
        <v>6220</v>
      </c>
      <c r="AR599">
        <v>0</v>
      </c>
      <c r="AS599" t="s">
        <v>2632</v>
      </c>
      <c r="AT599" t="s">
        <v>35692</v>
      </c>
      <c r="AW599">
        <v>55.790509120000003</v>
      </c>
      <c r="AX599">
        <v>12.493024050000001</v>
      </c>
      <c r="AY599" t="s">
        <v>2633</v>
      </c>
      <c r="AZ599">
        <v>1084</v>
      </c>
      <c r="BA599" t="s">
        <v>2634</v>
      </c>
    </row>
    <row r="600" spans="1:53" x14ac:dyDescent="0.25">
      <c r="A600">
        <v>173006</v>
      </c>
      <c r="B600" t="s">
        <v>35693</v>
      </c>
      <c r="C600">
        <v>2800</v>
      </c>
      <c r="D600" t="s">
        <v>3687</v>
      </c>
      <c r="E600" t="s">
        <v>271</v>
      </c>
      <c r="F600">
        <v>11715311</v>
      </c>
      <c r="G600">
        <v>1003270676</v>
      </c>
      <c r="H600" t="s">
        <v>6221</v>
      </c>
      <c r="I600" t="s">
        <v>6222</v>
      </c>
      <c r="J600" t="s">
        <v>6223</v>
      </c>
      <c r="K600" t="s">
        <v>35694</v>
      </c>
      <c r="L600">
        <v>534</v>
      </c>
      <c r="M600">
        <v>37</v>
      </c>
      <c r="Q600" s="1">
        <v>44839</v>
      </c>
      <c r="R600" t="s">
        <v>2628</v>
      </c>
      <c r="S600">
        <v>173</v>
      </c>
      <c r="T600" t="s">
        <v>34343</v>
      </c>
      <c r="V600">
        <v>2</v>
      </c>
      <c r="W600" t="s">
        <v>2629</v>
      </c>
      <c r="X600">
        <v>1</v>
      </c>
      <c r="Y600" t="s">
        <v>34899</v>
      </c>
      <c r="Z600">
        <v>9</v>
      </c>
      <c r="AA600">
        <v>193204</v>
      </c>
      <c r="AB600">
        <v>121</v>
      </c>
      <c r="AC600" t="s">
        <v>2640</v>
      </c>
      <c r="AD600">
        <v>1012</v>
      </c>
      <c r="AE600" t="s">
        <v>2</v>
      </c>
      <c r="AF600">
        <v>1</v>
      </c>
      <c r="AG600" t="s">
        <v>34895</v>
      </c>
      <c r="AH600">
        <v>21</v>
      </c>
      <c r="AI600" t="s">
        <v>34900</v>
      </c>
      <c r="AJ600">
        <v>173</v>
      </c>
      <c r="AK600" t="s">
        <v>34343</v>
      </c>
      <c r="AP600" t="s">
        <v>6224</v>
      </c>
      <c r="AQ600" t="s">
        <v>6225</v>
      </c>
      <c r="AR600">
        <v>0</v>
      </c>
      <c r="AS600" t="s">
        <v>2632</v>
      </c>
      <c r="AT600" t="s">
        <v>35695</v>
      </c>
      <c r="AW600">
        <v>55.775666639999997</v>
      </c>
      <c r="AX600">
        <v>12.50966524</v>
      </c>
      <c r="AY600" t="s">
        <v>2633</v>
      </c>
      <c r="AZ600">
        <v>1084</v>
      </c>
      <c r="BA600" t="s">
        <v>2634</v>
      </c>
    </row>
    <row r="601" spans="1:53" x14ac:dyDescent="0.25">
      <c r="A601">
        <v>173007</v>
      </c>
      <c r="B601" t="s">
        <v>6226</v>
      </c>
      <c r="C601">
        <v>2800</v>
      </c>
      <c r="D601" t="s">
        <v>3687</v>
      </c>
      <c r="E601" t="s">
        <v>272</v>
      </c>
      <c r="F601">
        <v>11715311</v>
      </c>
      <c r="G601">
        <v>1003270809</v>
      </c>
      <c r="H601" t="s">
        <v>5126</v>
      </c>
      <c r="I601" t="s">
        <v>6227</v>
      </c>
      <c r="J601" t="s">
        <v>6228</v>
      </c>
      <c r="K601" t="s">
        <v>35696</v>
      </c>
      <c r="L601">
        <v>624</v>
      </c>
      <c r="M601">
        <v>1</v>
      </c>
      <c r="Q601" s="1">
        <v>43329</v>
      </c>
      <c r="R601" t="s">
        <v>3121</v>
      </c>
      <c r="S601">
        <v>173</v>
      </c>
      <c r="T601" t="s">
        <v>34343</v>
      </c>
      <c r="V601">
        <v>2</v>
      </c>
      <c r="W601" t="s">
        <v>2629</v>
      </c>
      <c r="X601">
        <v>1</v>
      </c>
      <c r="Y601" t="s">
        <v>34899</v>
      </c>
      <c r="Z601">
        <v>9</v>
      </c>
      <c r="AA601">
        <v>195308</v>
      </c>
      <c r="AB601">
        <v>121</v>
      </c>
      <c r="AC601" t="s">
        <v>2640</v>
      </c>
      <c r="AD601">
        <v>1012</v>
      </c>
      <c r="AE601" t="s">
        <v>2</v>
      </c>
      <c r="AF601">
        <v>1</v>
      </c>
      <c r="AG601" t="s">
        <v>34895</v>
      </c>
      <c r="AH601">
        <v>21</v>
      </c>
      <c r="AI601" t="s">
        <v>34900</v>
      </c>
      <c r="AJ601">
        <v>173</v>
      </c>
      <c r="AK601" t="s">
        <v>34343</v>
      </c>
      <c r="AP601" t="s">
        <v>6229</v>
      </c>
      <c r="AQ601" t="s">
        <v>6230</v>
      </c>
      <c r="AR601">
        <v>0</v>
      </c>
      <c r="AS601" t="s">
        <v>2632</v>
      </c>
      <c r="AT601" t="s">
        <v>35697</v>
      </c>
      <c r="AW601">
        <v>55.796750520000003</v>
      </c>
      <c r="AX601">
        <v>12.522272559999999</v>
      </c>
      <c r="AY601" t="s">
        <v>2633</v>
      </c>
      <c r="AZ601">
        <v>1084</v>
      </c>
      <c r="BA601" t="s">
        <v>2634</v>
      </c>
    </row>
    <row r="602" spans="1:53" x14ac:dyDescent="0.25">
      <c r="A602">
        <v>173008</v>
      </c>
      <c r="B602" t="s">
        <v>35698</v>
      </c>
      <c r="C602">
        <v>2930</v>
      </c>
      <c r="D602" t="s">
        <v>6231</v>
      </c>
      <c r="E602" t="s">
        <v>273</v>
      </c>
      <c r="F602">
        <v>11715311</v>
      </c>
      <c r="G602">
        <v>1003271143</v>
      </c>
      <c r="H602" t="s">
        <v>6232</v>
      </c>
      <c r="I602" t="s">
        <v>6233</v>
      </c>
      <c r="J602" t="s">
        <v>6234</v>
      </c>
      <c r="K602" t="s">
        <v>35699</v>
      </c>
      <c r="L602">
        <v>970</v>
      </c>
      <c r="M602">
        <v>96</v>
      </c>
      <c r="Q602" s="1">
        <v>43782</v>
      </c>
      <c r="R602" t="s">
        <v>2628</v>
      </c>
      <c r="S602">
        <v>173</v>
      </c>
      <c r="T602" t="s">
        <v>34343</v>
      </c>
      <c r="V602">
        <v>2</v>
      </c>
      <c r="W602" t="s">
        <v>2629</v>
      </c>
      <c r="X602">
        <v>1</v>
      </c>
      <c r="Y602" t="s">
        <v>34899</v>
      </c>
      <c r="Z602">
        <v>6</v>
      </c>
      <c r="AA602">
        <v>191404</v>
      </c>
      <c r="AB602">
        <v>121</v>
      </c>
      <c r="AC602" t="s">
        <v>2640</v>
      </c>
      <c r="AD602">
        <v>1012</v>
      </c>
      <c r="AE602" t="s">
        <v>2</v>
      </c>
      <c r="AF602">
        <v>1</v>
      </c>
      <c r="AG602" t="s">
        <v>34895</v>
      </c>
      <c r="AH602">
        <v>21</v>
      </c>
      <c r="AI602" t="s">
        <v>34900</v>
      </c>
      <c r="AJ602">
        <v>173</v>
      </c>
      <c r="AK602" t="s">
        <v>34343</v>
      </c>
      <c r="AP602" t="s">
        <v>6235</v>
      </c>
      <c r="AQ602" t="s">
        <v>6236</v>
      </c>
      <c r="AR602">
        <v>0</v>
      </c>
      <c r="AS602" t="s">
        <v>2632</v>
      </c>
      <c r="AT602" t="s">
        <v>35700</v>
      </c>
      <c r="AW602">
        <v>55.78707825</v>
      </c>
      <c r="AX602">
        <v>12.594771509999999</v>
      </c>
      <c r="AY602" t="s">
        <v>2633</v>
      </c>
      <c r="AZ602">
        <v>1084</v>
      </c>
      <c r="BA602" t="s">
        <v>2634</v>
      </c>
    </row>
    <row r="603" spans="1:53" x14ac:dyDescent="0.25">
      <c r="A603">
        <v>173009</v>
      </c>
      <c r="B603" t="s">
        <v>274</v>
      </c>
      <c r="C603">
        <v>2800</v>
      </c>
      <c r="D603" t="s">
        <v>3687</v>
      </c>
      <c r="E603" t="s">
        <v>274</v>
      </c>
      <c r="F603">
        <v>11715311</v>
      </c>
      <c r="G603">
        <v>1003271027</v>
      </c>
      <c r="H603" t="s">
        <v>6237</v>
      </c>
      <c r="I603" t="s">
        <v>6238</v>
      </c>
      <c r="J603" t="s">
        <v>6239</v>
      </c>
      <c r="K603" t="s">
        <v>35701</v>
      </c>
      <c r="L603">
        <v>819</v>
      </c>
      <c r="M603">
        <v>50</v>
      </c>
      <c r="Q603" s="1">
        <v>43782</v>
      </c>
      <c r="R603" t="s">
        <v>2628</v>
      </c>
      <c r="S603">
        <v>173</v>
      </c>
      <c r="T603" t="s">
        <v>34343</v>
      </c>
      <c r="V603">
        <v>2</v>
      </c>
      <c r="W603" t="s">
        <v>2629</v>
      </c>
      <c r="X603">
        <v>1</v>
      </c>
      <c r="Y603" t="s">
        <v>34899</v>
      </c>
      <c r="Z603">
        <v>10</v>
      </c>
      <c r="AA603">
        <v>195908</v>
      </c>
      <c r="AB603">
        <v>121</v>
      </c>
      <c r="AC603" t="s">
        <v>2640</v>
      </c>
      <c r="AD603">
        <v>1012</v>
      </c>
      <c r="AE603" t="s">
        <v>2</v>
      </c>
      <c r="AF603">
        <v>1</v>
      </c>
      <c r="AG603" t="s">
        <v>34895</v>
      </c>
      <c r="AH603">
        <v>25</v>
      </c>
      <c r="AI603" t="s">
        <v>34990</v>
      </c>
      <c r="AJ603">
        <v>173</v>
      </c>
      <c r="AK603" t="s">
        <v>34343</v>
      </c>
      <c r="AP603" t="s">
        <v>6240</v>
      </c>
      <c r="AQ603" t="s">
        <v>6241</v>
      </c>
      <c r="AR603">
        <v>0</v>
      </c>
      <c r="AS603" t="s">
        <v>2632</v>
      </c>
      <c r="AT603" t="s">
        <v>35702</v>
      </c>
      <c r="AW603">
        <v>55.778128180000003</v>
      </c>
      <c r="AX603">
        <v>12.53130019</v>
      </c>
      <c r="AY603" t="s">
        <v>2633</v>
      </c>
      <c r="AZ603">
        <v>1084</v>
      </c>
      <c r="BA603" t="s">
        <v>2634</v>
      </c>
    </row>
    <row r="604" spans="1:53" x14ac:dyDescent="0.25">
      <c r="A604">
        <v>173011</v>
      </c>
      <c r="B604" t="s">
        <v>6242</v>
      </c>
      <c r="C604">
        <v>2830</v>
      </c>
      <c r="D604" t="s">
        <v>6203</v>
      </c>
      <c r="E604" t="s">
        <v>275</v>
      </c>
      <c r="F604">
        <v>11715311</v>
      </c>
      <c r="G604">
        <v>1003270962</v>
      </c>
      <c r="H604" t="s">
        <v>6243</v>
      </c>
      <c r="I604" t="s">
        <v>6244</v>
      </c>
      <c r="J604" t="s">
        <v>6245</v>
      </c>
      <c r="K604" t="s">
        <v>6246</v>
      </c>
      <c r="L604">
        <v>717</v>
      </c>
      <c r="M604">
        <v>9</v>
      </c>
      <c r="Q604" s="1">
        <v>43782</v>
      </c>
      <c r="R604" t="s">
        <v>2981</v>
      </c>
      <c r="S604">
        <v>173</v>
      </c>
      <c r="T604" t="s">
        <v>34343</v>
      </c>
      <c r="V604">
        <v>2</v>
      </c>
      <c r="W604" t="s">
        <v>2629</v>
      </c>
      <c r="X604">
        <v>1</v>
      </c>
      <c r="Y604" t="s">
        <v>34899</v>
      </c>
      <c r="Z604">
        <v>9</v>
      </c>
      <c r="AA604">
        <v>191904</v>
      </c>
      <c r="AB604">
        <v>121</v>
      </c>
      <c r="AC604" t="s">
        <v>2640</v>
      </c>
      <c r="AD604">
        <v>1012</v>
      </c>
      <c r="AE604" t="s">
        <v>2</v>
      </c>
      <c r="AF604">
        <v>1</v>
      </c>
      <c r="AG604" t="s">
        <v>34895</v>
      </c>
      <c r="AH604">
        <v>21</v>
      </c>
      <c r="AI604" t="s">
        <v>34900</v>
      </c>
      <c r="AJ604">
        <v>173</v>
      </c>
      <c r="AK604" t="s">
        <v>34343</v>
      </c>
      <c r="AP604" t="s">
        <v>6247</v>
      </c>
      <c r="AQ604" t="s">
        <v>6248</v>
      </c>
      <c r="AR604">
        <v>0</v>
      </c>
      <c r="AS604" t="s">
        <v>2632</v>
      </c>
      <c r="AT604" t="s">
        <v>5125</v>
      </c>
      <c r="AW604">
        <v>55.79038688</v>
      </c>
      <c r="AX604">
        <v>12.45986647</v>
      </c>
      <c r="AY604" t="s">
        <v>2633</v>
      </c>
      <c r="AZ604">
        <v>1084</v>
      </c>
      <c r="BA604" t="s">
        <v>2634</v>
      </c>
    </row>
    <row r="605" spans="1:53" x14ac:dyDescent="0.25">
      <c r="A605">
        <v>173012</v>
      </c>
      <c r="B605" t="s">
        <v>6249</v>
      </c>
      <c r="C605">
        <v>2800</v>
      </c>
      <c r="D605" t="s">
        <v>3687</v>
      </c>
      <c r="E605" t="s">
        <v>276</v>
      </c>
      <c r="F605">
        <v>11799213</v>
      </c>
      <c r="G605">
        <v>1000278299</v>
      </c>
      <c r="H605" t="s">
        <v>35703</v>
      </c>
      <c r="I605" t="s">
        <v>6250</v>
      </c>
      <c r="J605" t="s">
        <v>6250</v>
      </c>
      <c r="K605" t="s">
        <v>6251</v>
      </c>
      <c r="L605">
        <v>100</v>
      </c>
      <c r="M605">
        <v>6</v>
      </c>
      <c r="Q605" s="1">
        <v>44085</v>
      </c>
      <c r="R605" t="s">
        <v>2628</v>
      </c>
      <c r="V605">
        <v>5</v>
      </c>
      <c r="W605" t="s">
        <v>2938</v>
      </c>
      <c r="X605">
        <v>1</v>
      </c>
      <c r="Y605" t="s">
        <v>34899</v>
      </c>
      <c r="Z605">
        <v>10</v>
      </c>
      <c r="AA605">
        <v>194601</v>
      </c>
      <c r="AB605">
        <v>121</v>
      </c>
      <c r="AC605" t="s">
        <v>2640</v>
      </c>
      <c r="AD605">
        <v>1013</v>
      </c>
      <c r="AE605" t="s">
        <v>47</v>
      </c>
      <c r="AF605">
        <v>1</v>
      </c>
      <c r="AG605" t="s">
        <v>34895</v>
      </c>
      <c r="AH605">
        <v>21</v>
      </c>
      <c r="AI605" t="s">
        <v>34900</v>
      </c>
      <c r="AJ605">
        <v>173</v>
      </c>
      <c r="AK605" t="s">
        <v>34343</v>
      </c>
      <c r="AP605" t="s">
        <v>6252</v>
      </c>
      <c r="AQ605" t="s">
        <v>6253</v>
      </c>
      <c r="AR605">
        <v>0</v>
      </c>
      <c r="AS605" t="s">
        <v>2632</v>
      </c>
      <c r="AT605" t="s">
        <v>6254</v>
      </c>
      <c r="AW605">
        <v>55.7689564</v>
      </c>
      <c r="AX605">
        <v>12.4990849</v>
      </c>
      <c r="AY605" t="s">
        <v>2633</v>
      </c>
      <c r="AZ605">
        <v>1084</v>
      </c>
      <c r="BA605" t="s">
        <v>2634</v>
      </c>
    </row>
    <row r="606" spans="1:53" x14ac:dyDescent="0.25">
      <c r="A606">
        <v>173013</v>
      </c>
      <c r="B606" t="s">
        <v>6255</v>
      </c>
      <c r="C606">
        <v>2800</v>
      </c>
      <c r="D606" t="s">
        <v>3687</v>
      </c>
      <c r="E606" t="s">
        <v>277</v>
      </c>
      <c r="F606">
        <v>22418416</v>
      </c>
      <c r="G606">
        <v>1001546900</v>
      </c>
      <c r="H606" t="s">
        <v>6256</v>
      </c>
      <c r="I606" t="s">
        <v>6257</v>
      </c>
      <c r="J606" t="s">
        <v>6258</v>
      </c>
      <c r="K606" t="s">
        <v>6259</v>
      </c>
      <c r="L606">
        <v>535</v>
      </c>
      <c r="M606">
        <v>56</v>
      </c>
      <c r="Q606" s="1">
        <v>43516</v>
      </c>
      <c r="R606" t="s">
        <v>2628</v>
      </c>
      <c r="V606">
        <v>5</v>
      </c>
      <c r="W606" t="s">
        <v>2938</v>
      </c>
      <c r="X606">
        <v>1</v>
      </c>
      <c r="Y606" t="s">
        <v>34899</v>
      </c>
      <c r="Z606">
        <v>10</v>
      </c>
      <c r="AA606">
        <v>187101</v>
      </c>
      <c r="AB606">
        <v>121</v>
      </c>
      <c r="AC606" t="s">
        <v>2640</v>
      </c>
      <c r="AD606">
        <v>1013</v>
      </c>
      <c r="AE606" t="s">
        <v>47</v>
      </c>
      <c r="AF606">
        <v>1</v>
      </c>
      <c r="AG606" t="s">
        <v>34895</v>
      </c>
      <c r="AH606">
        <v>21</v>
      </c>
      <c r="AI606" t="s">
        <v>34900</v>
      </c>
      <c r="AJ606">
        <v>173</v>
      </c>
      <c r="AK606" t="s">
        <v>34343</v>
      </c>
      <c r="AP606" t="s">
        <v>6260</v>
      </c>
      <c r="AQ606" t="s">
        <v>6261</v>
      </c>
      <c r="AR606">
        <v>0</v>
      </c>
      <c r="AS606" t="s">
        <v>2632</v>
      </c>
      <c r="AT606" t="s">
        <v>6262</v>
      </c>
      <c r="AW606">
        <v>55.771226419999998</v>
      </c>
      <c r="AX606">
        <v>12.502293939999999</v>
      </c>
      <c r="AY606" t="s">
        <v>2633</v>
      </c>
      <c r="AZ606">
        <v>1084</v>
      </c>
      <c r="BA606" t="s">
        <v>2634</v>
      </c>
    </row>
    <row r="607" spans="1:53" x14ac:dyDescent="0.25">
      <c r="A607">
        <v>173014</v>
      </c>
      <c r="B607" t="s">
        <v>6263</v>
      </c>
      <c r="C607">
        <v>2800</v>
      </c>
      <c r="D607" t="s">
        <v>3687</v>
      </c>
      <c r="E607" t="s">
        <v>278</v>
      </c>
      <c r="F607">
        <v>52114810</v>
      </c>
      <c r="G607">
        <v>1001981049</v>
      </c>
      <c r="H607" t="s">
        <v>6264</v>
      </c>
      <c r="J607" t="s">
        <v>6265</v>
      </c>
      <c r="K607" t="s">
        <v>35704</v>
      </c>
      <c r="L607">
        <v>808</v>
      </c>
      <c r="M607">
        <v>30</v>
      </c>
      <c r="Q607" s="1">
        <v>43782</v>
      </c>
      <c r="R607" t="s">
        <v>2981</v>
      </c>
      <c r="V607">
        <v>5</v>
      </c>
      <c r="W607" t="s">
        <v>2938</v>
      </c>
      <c r="X607">
        <v>1</v>
      </c>
      <c r="Y607" t="s">
        <v>34899</v>
      </c>
      <c r="Z607">
        <v>9</v>
      </c>
      <c r="AA607">
        <v>195408</v>
      </c>
      <c r="AB607">
        <v>121</v>
      </c>
      <c r="AC607" t="s">
        <v>2640</v>
      </c>
      <c r="AD607">
        <v>1013</v>
      </c>
      <c r="AE607" t="s">
        <v>47</v>
      </c>
      <c r="AF607">
        <v>1</v>
      </c>
      <c r="AG607" t="s">
        <v>34895</v>
      </c>
      <c r="AH607">
        <v>21</v>
      </c>
      <c r="AI607" t="s">
        <v>34900</v>
      </c>
      <c r="AJ607">
        <v>173</v>
      </c>
      <c r="AK607" t="s">
        <v>34343</v>
      </c>
      <c r="AP607" t="s">
        <v>6266</v>
      </c>
      <c r="AQ607" t="s">
        <v>6267</v>
      </c>
      <c r="AR607">
        <v>0</v>
      </c>
      <c r="AS607" t="s">
        <v>2632</v>
      </c>
      <c r="AT607" t="s">
        <v>35705</v>
      </c>
      <c r="AW607">
        <v>55.775623709999998</v>
      </c>
      <c r="AX607">
        <v>12.506750759999999</v>
      </c>
      <c r="AY607" t="s">
        <v>2633</v>
      </c>
      <c r="AZ607">
        <v>1084</v>
      </c>
      <c r="BA607" t="s">
        <v>2634</v>
      </c>
    </row>
    <row r="608" spans="1:53" x14ac:dyDescent="0.25">
      <c r="A608">
        <v>173017</v>
      </c>
      <c r="B608" t="s">
        <v>6268</v>
      </c>
      <c r="C608">
        <v>2830</v>
      </c>
      <c r="D608" t="s">
        <v>6203</v>
      </c>
      <c r="E608" t="s">
        <v>6268</v>
      </c>
      <c r="F608">
        <v>29553831</v>
      </c>
      <c r="G608">
        <v>1003259285</v>
      </c>
      <c r="H608" t="s">
        <v>6269</v>
      </c>
      <c r="I608" t="s">
        <v>6270</v>
      </c>
      <c r="J608" t="s">
        <v>6271</v>
      </c>
      <c r="K608" t="s">
        <v>6272</v>
      </c>
      <c r="L608">
        <v>247</v>
      </c>
      <c r="M608">
        <v>66</v>
      </c>
      <c r="Q608" s="1">
        <v>43790</v>
      </c>
      <c r="R608" t="s">
        <v>2988</v>
      </c>
      <c r="V608">
        <v>4</v>
      </c>
      <c r="W608" t="s">
        <v>3081</v>
      </c>
      <c r="X608">
        <v>1</v>
      </c>
      <c r="Y608" t="s">
        <v>34899</v>
      </c>
      <c r="AA608">
        <v>195708</v>
      </c>
      <c r="AB608">
        <v>131</v>
      </c>
      <c r="AC608" t="s">
        <v>983</v>
      </c>
      <c r="AD608">
        <v>1061</v>
      </c>
      <c r="AE608" t="s">
        <v>983</v>
      </c>
      <c r="AF608">
        <v>1</v>
      </c>
      <c r="AG608" t="s">
        <v>34895</v>
      </c>
      <c r="AH608">
        <v>99</v>
      </c>
      <c r="AI608" t="s">
        <v>34896</v>
      </c>
      <c r="AJ608">
        <v>173</v>
      </c>
      <c r="AK608" t="s">
        <v>34343</v>
      </c>
      <c r="AP608" t="s">
        <v>6273</v>
      </c>
      <c r="AQ608" t="s">
        <v>6274</v>
      </c>
      <c r="AR608">
        <v>0</v>
      </c>
      <c r="AS608" t="s">
        <v>2632</v>
      </c>
      <c r="AT608" t="s">
        <v>6275</v>
      </c>
      <c r="AW608">
        <v>55.79056989</v>
      </c>
      <c r="AX608">
        <v>12.479622640000001</v>
      </c>
      <c r="AY608" t="s">
        <v>2633</v>
      </c>
      <c r="AZ608">
        <v>1084</v>
      </c>
      <c r="BA608" t="s">
        <v>2634</v>
      </c>
    </row>
    <row r="609" spans="1:53" x14ac:dyDescent="0.25">
      <c r="A609">
        <v>173018</v>
      </c>
      <c r="B609" t="s">
        <v>6276</v>
      </c>
      <c r="C609">
        <v>2800</v>
      </c>
      <c r="D609" t="s">
        <v>3687</v>
      </c>
      <c r="E609" t="s">
        <v>279</v>
      </c>
      <c r="F609">
        <v>11715311</v>
      </c>
      <c r="G609">
        <v>1003270536</v>
      </c>
      <c r="H609" t="s">
        <v>35706</v>
      </c>
      <c r="I609" t="s">
        <v>6277</v>
      </c>
      <c r="J609" t="s">
        <v>6278</v>
      </c>
      <c r="K609" t="s">
        <v>6279</v>
      </c>
      <c r="L609">
        <v>458</v>
      </c>
      <c r="M609">
        <v>55</v>
      </c>
      <c r="Q609" s="1">
        <v>43329</v>
      </c>
      <c r="R609" t="s">
        <v>3121</v>
      </c>
      <c r="S609">
        <v>173</v>
      </c>
      <c r="T609" t="s">
        <v>34343</v>
      </c>
      <c r="V609">
        <v>2</v>
      </c>
      <c r="W609" t="s">
        <v>2629</v>
      </c>
      <c r="X609">
        <v>1</v>
      </c>
      <c r="Y609" t="s">
        <v>34899</v>
      </c>
      <c r="Z609">
        <v>10</v>
      </c>
      <c r="AA609">
        <v>194908</v>
      </c>
      <c r="AB609">
        <v>126</v>
      </c>
      <c r="AC609" t="s">
        <v>62</v>
      </c>
      <c r="AD609">
        <v>1015</v>
      </c>
      <c r="AE609" t="s">
        <v>62</v>
      </c>
      <c r="AF609">
        <v>1</v>
      </c>
      <c r="AG609" t="s">
        <v>34895</v>
      </c>
      <c r="AH609">
        <v>23</v>
      </c>
      <c r="AI609" t="s">
        <v>4038</v>
      </c>
      <c r="AJ609">
        <v>173</v>
      </c>
      <c r="AK609" t="s">
        <v>34343</v>
      </c>
      <c r="AP609" t="s">
        <v>6280</v>
      </c>
      <c r="AQ609" t="s">
        <v>6281</v>
      </c>
      <c r="AR609">
        <v>0</v>
      </c>
      <c r="AS609" t="s">
        <v>2632</v>
      </c>
      <c r="AT609" t="s">
        <v>6282</v>
      </c>
      <c r="AW609">
        <v>55.783148310000001</v>
      </c>
      <c r="AX609">
        <v>12.48989302</v>
      </c>
      <c r="AY609" t="s">
        <v>2633</v>
      </c>
      <c r="AZ609">
        <v>1084</v>
      </c>
      <c r="BA609" t="s">
        <v>2634</v>
      </c>
    </row>
    <row r="610" spans="1:53" x14ac:dyDescent="0.25">
      <c r="A610">
        <v>173020</v>
      </c>
      <c r="B610" t="s">
        <v>6283</v>
      </c>
      <c r="C610">
        <v>2800</v>
      </c>
      <c r="D610" t="s">
        <v>3687</v>
      </c>
      <c r="E610" t="s">
        <v>280</v>
      </c>
      <c r="F610">
        <v>54933614</v>
      </c>
      <c r="G610">
        <v>1003105916</v>
      </c>
      <c r="H610" t="s">
        <v>6284</v>
      </c>
      <c r="J610" t="s">
        <v>6285</v>
      </c>
      <c r="K610" t="s">
        <v>35707</v>
      </c>
      <c r="L610">
        <v>273</v>
      </c>
      <c r="M610">
        <v>37</v>
      </c>
      <c r="Q610" s="1">
        <v>43782</v>
      </c>
      <c r="R610" t="s">
        <v>2628</v>
      </c>
      <c r="V610">
        <v>5</v>
      </c>
      <c r="W610" t="s">
        <v>2938</v>
      </c>
      <c r="X610">
        <v>1</v>
      </c>
      <c r="Y610" t="s">
        <v>34899</v>
      </c>
      <c r="Z610">
        <v>10</v>
      </c>
      <c r="AA610">
        <v>197512</v>
      </c>
      <c r="AB610">
        <v>121</v>
      </c>
      <c r="AC610" t="s">
        <v>2640</v>
      </c>
      <c r="AD610">
        <v>1013</v>
      </c>
      <c r="AE610" t="s">
        <v>47</v>
      </c>
      <c r="AF610">
        <v>1</v>
      </c>
      <c r="AG610" t="s">
        <v>34895</v>
      </c>
      <c r="AH610">
        <v>22</v>
      </c>
      <c r="AI610" t="s">
        <v>34977</v>
      </c>
      <c r="AJ610">
        <v>173</v>
      </c>
      <c r="AK610" t="s">
        <v>34343</v>
      </c>
      <c r="AP610" t="s">
        <v>6286</v>
      </c>
      <c r="AQ610" t="s">
        <v>6287</v>
      </c>
      <c r="AR610">
        <v>0</v>
      </c>
      <c r="AS610" t="s">
        <v>2632</v>
      </c>
      <c r="AT610" t="s">
        <v>35708</v>
      </c>
      <c r="AW610">
        <v>55.767824130000001</v>
      </c>
      <c r="AX610">
        <v>12.493081289999999</v>
      </c>
      <c r="AY610" t="s">
        <v>2633</v>
      </c>
      <c r="AZ610">
        <v>1084</v>
      </c>
      <c r="BA610" t="s">
        <v>2634</v>
      </c>
    </row>
    <row r="611" spans="1:53" x14ac:dyDescent="0.25">
      <c r="A611">
        <v>173024</v>
      </c>
      <c r="B611" t="s">
        <v>6288</v>
      </c>
      <c r="C611">
        <v>2830</v>
      </c>
      <c r="D611" t="s">
        <v>6203</v>
      </c>
      <c r="E611" t="s">
        <v>281</v>
      </c>
      <c r="F611">
        <v>11715311</v>
      </c>
      <c r="G611">
        <v>1003270603</v>
      </c>
      <c r="H611" t="s">
        <v>6289</v>
      </c>
      <c r="I611" t="s">
        <v>6290</v>
      </c>
      <c r="J611" t="s">
        <v>6291</v>
      </c>
      <c r="K611" t="s">
        <v>35709</v>
      </c>
      <c r="L611">
        <v>501</v>
      </c>
      <c r="M611">
        <v>10</v>
      </c>
      <c r="Q611" s="1">
        <v>43329</v>
      </c>
      <c r="R611" t="s">
        <v>3121</v>
      </c>
      <c r="S611">
        <v>173</v>
      </c>
      <c r="T611" t="s">
        <v>34343</v>
      </c>
      <c r="V611">
        <v>2</v>
      </c>
      <c r="W611" t="s">
        <v>2629</v>
      </c>
      <c r="X611">
        <v>1</v>
      </c>
      <c r="Y611" t="s">
        <v>34899</v>
      </c>
      <c r="Z611">
        <v>10</v>
      </c>
      <c r="AA611">
        <v>198708</v>
      </c>
      <c r="AB611">
        <v>126</v>
      </c>
      <c r="AC611" t="s">
        <v>62</v>
      </c>
      <c r="AD611">
        <v>1015</v>
      </c>
      <c r="AE611" t="s">
        <v>62</v>
      </c>
      <c r="AF611">
        <v>1</v>
      </c>
      <c r="AG611" t="s">
        <v>34895</v>
      </c>
      <c r="AH611">
        <v>23</v>
      </c>
      <c r="AI611" t="s">
        <v>4038</v>
      </c>
      <c r="AJ611">
        <v>173</v>
      </c>
      <c r="AK611" t="s">
        <v>34343</v>
      </c>
      <c r="AP611" t="s">
        <v>6292</v>
      </c>
      <c r="AQ611" t="s">
        <v>6293</v>
      </c>
      <c r="AR611">
        <v>0</v>
      </c>
      <c r="AS611" t="s">
        <v>2632</v>
      </c>
      <c r="AT611" t="s">
        <v>35710</v>
      </c>
      <c r="AW611">
        <v>55.789974020000002</v>
      </c>
      <c r="AX611">
        <v>12.477753549999999</v>
      </c>
      <c r="AY611" t="s">
        <v>2633</v>
      </c>
      <c r="AZ611">
        <v>1084</v>
      </c>
      <c r="BA611" t="s">
        <v>2634</v>
      </c>
    </row>
    <row r="612" spans="1:53" x14ac:dyDescent="0.25">
      <c r="A612">
        <v>173031</v>
      </c>
      <c r="B612" t="s">
        <v>6294</v>
      </c>
      <c r="C612">
        <v>2830</v>
      </c>
      <c r="D612" t="s">
        <v>6203</v>
      </c>
      <c r="E612" t="s">
        <v>6295</v>
      </c>
      <c r="F612">
        <v>29190623</v>
      </c>
      <c r="G612">
        <v>1010775759</v>
      </c>
      <c r="H612" t="s">
        <v>35711</v>
      </c>
      <c r="J612" t="s">
        <v>6296</v>
      </c>
      <c r="K612" t="s">
        <v>6297</v>
      </c>
      <c r="L612">
        <v>458</v>
      </c>
      <c r="M612">
        <v>256</v>
      </c>
      <c r="Q612" s="1">
        <v>44582</v>
      </c>
      <c r="R612" t="s">
        <v>2628</v>
      </c>
      <c r="S612">
        <v>1084</v>
      </c>
      <c r="T612" t="s">
        <v>2634</v>
      </c>
      <c r="U612">
        <v>44561</v>
      </c>
      <c r="V612">
        <v>7</v>
      </c>
      <c r="W612" t="s">
        <v>4393</v>
      </c>
      <c r="X612">
        <v>1</v>
      </c>
      <c r="Y612" t="s">
        <v>34899</v>
      </c>
      <c r="Z612">
        <v>7</v>
      </c>
      <c r="AA612">
        <v>200401</v>
      </c>
      <c r="AB612">
        <v>126</v>
      </c>
      <c r="AC612" t="s">
        <v>62</v>
      </c>
      <c r="AD612">
        <v>1015</v>
      </c>
      <c r="AE612" t="s">
        <v>62</v>
      </c>
      <c r="AF612">
        <v>3</v>
      </c>
      <c r="AG612" t="s">
        <v>2688</v>
      </c>
      <c r="AH612">
        <v>23</v>
      </c>
      <c r="AI612" t="s">
        <v>4038</v>
      </c>
      <c r="AJ612">
        <v>173</v>
      </c>
      <c r="AK612" t="s">
        <v>34343</v>
      </c>
      <c r="AL612">
        <v>2</v>
      </c>
      <c r="AM612" t="s">
        <v>2703</v>
      </c>
      <c r="AN612">
        <v>280515</v>
      </c>
      <c r="AP612" t="s">
        <v>6298</v>
      </c>
      <c r="AQ612" t="s">
        <v>6299</v>
      </c>
      <c r="AR612">
        <v>0</v>
      </c>
      <c r="AS612" t="s">
        <v>2632</v>
      </c>
      <c r="AT612" t="s">
        <v>6282</v>
      </c>
      <c r="AY612" t="s">
        <v>2633</v>
      </c>
      <c r="AZ612">
        <v>1084</v>
      </c>
      <c r="BA612" t="s">
        <v>2634</v>
      </c>
    </row>
    <row r="613" spans="1:53" x14ac:dyDescent="0.25">
      <c r="A613">
        <v>173200</v>
      </c>
      <c r="C613">
        <v>2800</v>
      </c>
      <c r="D613" t="s">
        <v>3687</v>
      </c>
      <c r="E613" t="s">
        <v>35712</v>
      </c>
      <c r="F613">
        <v>11715311</v>
      </c>
      <c r="G613">
        <v>1003270548</v>
      </c>
      <c r="H613" t="s">
        <v>6300</v>
      </c>
      <c r="I613" t="s">
        <v>6301</v>
      </c>
      <c r="J613" t="s">
        <v>6191</v>
      </c>
      <c r="K613" t="s">
        <v>35685</v>
      </c>
      <c r="L613">
        <v>540</v>
      </c>
      <c r="M613">
        <v>17</v>
      </c>
      <c r="Q613" s="1">
        <v>43790</v>
      </c>
      <c r="R613" t="s">
        <v>3434</v>
      </c>
      <c r="S613">
        <v>173</v>
      </c>
      <c r="T613" t="s">
        <v>34343</v>
      </c>
      <c r="U613" s="1"/>
      <c r="V613">
        <v>2</v>
      </c>
      <c r="W613" t="s">
        <v>2629</v>
      </c>
      <c r="X613">
        <v>1</v>
      </c>
      <c r="Y613" t="s">
        <v>34899</v>
      </c>
      <c r="AB613">
        <v>932</v>
      </c>
      <c r="AC613" t="s">
        <v>324</v>
      </c>
      <c r="AD613">
        <v>2021</v>
      </c>
      <c r="AE613" t="s">
        <v>324</v>
      </c>
      <c r="AF613">
        <v>2</v>
      </c>
      <c r="AG613" t="s">
        <v>35025</v>
      </c>
      <c r="AH613">
        <v>10</v>
      </c>
      <c r="AI613" t="s">
        <v>35050</v>
      </c>
      <c r="AJ613">
        <v>173</v>
      </c>
      <c r="AK613" t="s">
        <v>34343</v>
      </c>
      <c r="AP613" t="s">
        <v>6302</v>
      </c>
      <c r="AQ613" t="s">
        <v>6193</v>
      </c>
      <c r="AR613">
        <v>0</v>
      </c>
      <c r="AS613" t="s">
        <v>2632</v>
      </c>
      <c r="AT613" t="s">
        <v>6194</v>
      </c>
      <c r="AU613" t="s">
        <v>34898</v>
      </c>
      <c r="AW613">
        <v>55.769754519999999</v>
      </c>
      <c r="AX613">
        <v>12.50227187</v>
      </c>
      <c r="AY613" t="s">
        <v>2633</v>
      </c>
      <c r="AZ613">
        <v>1084</v>
      </c>
      <c r="BA613" t="s">
        <v>2634</v>
      </c>
    </row>
    <row r="614" spans="1:53" x14ac:dyDescent="0.25">
      <c r="A614">
        <v>173201</v>
      </c>
      <c r="B614" t="s">
        <v>6303</v>
      </c>
      <c r="C614">
        <v>2800</v>
      </c>
      <c r="D614" t="s">
        <v>3687</v>
      </c>
      <c r="E614" t="s">
        <v>6303</v>
      </c>
      <c r="F614">
        <v>11715311</v>
      </c>
      <c r="G614">
        <v>1003270391</v>
      </c>
      <c r="H614" t="s">
        <v>6304</v>
      </c>
      <c r="I614" t="s">
        <v>6305</v>
      </c>
      <c r="J614" t="s">
        <v>6191</v>
      </c>
      <c r="K614" t="s">
        <v>6306</v>
      </c>
      <c r="L614">
        <v>540</v>
      </c>
      <c r="M614">
        <v>17</v>
      </c>
      <c r="Q614" s="1">
        <v>43446</v>
      </c>
      <c r="R614" t="s">
        <v>2628</v>
      </c>
      <c r="S614">
        <v>173</v>
      </c>
      <c r="T614" t="s">
        <v>34343</v>
      </c>
      <c r="V614">
        <v>2</v>
      </c>
      <c r="W614" t="s">
        <v>2629</v>
      </c>
      <c r="X614">
        <v>1</v>
      </c>
      <c r="Y614" t="s">
        <v>34899</v>
      </c>
      <c r="AA614">
        <v>197509</v>
      </c>
      <c r="AB614">
        <v>931</v>
      </c>
      <c r="AC614" t="s">
        <v>3546</v>
      </c>
      <c r="AD614">
        <v>2022</v>
      </c>
      <c r="AE614" t="s">
        <v>3546</v>
      </c>
      <c r="AF614">
        <v>2</v>
      </c>
      <c r="AG614" t="s">
        <v>35025</v>
      </c>
      <c r="AH614">
        <v>7</v>
      </c>
      <c r="AI614" t="s">
        <v>3444</v>
      </c>
      <c r="AJ614">
        <v>173</v>
      </c>
      <c r="AK614" t="s">
        <v>34343</v>
      </c>
      <c r="AP614" t="s">
        <v>6302</v>
      </c>
      <c r="AQ614" t="s">
        <v>6193</v>
      </c>
      <c r="AR614">
        <v>0</v>
      </c>
      <c r="AS614" t="s">
        <v>2632</v>
      </c>
      <c r="AT614" t="s">
        <v>6194</v>
      </c>
      <c r="AW614">
        <v>55.769754519999999</v>
      </c>
      <c r="AX614">
        <v>12.50227187</v>
      </c>
      <c r="AY614" t="s">
        <v>2633</v>
      </c>
      <c r="AZ614">
        <v>1084</v>
      </c>
      <c r="BA614" t="s">
        <v>2634</v>
      </c>
    </row>
    <row r="615" spans="1:53" x14ac:dyDescent="0.25">
      <c r="A615">
        <v>173202</v>
      </c>
      <c r="C615">
        <v>2800</v>
      </c>
      <c r="D615" t="s">
        <v>3687</v>
      </c>
      <c r="E615" t="s">
        <v>6307</v>
      </c>
      <c r="F615">
        <v>27773818</v>
      </c>
      <c r="G615">
        <v>1010611624</v>
      </c>
      <c r="H615" t="s">
        <v>6308</v>
      </c>
      <c r="J615" t="s">
        <v>6309</v>
      </c>
      <c r="K615" t="s">
        <v>6310</v>
      </c>
      <c r="L615">
        <v>690</v>
      </c>
      <c r="M615">
        <v>3</v>
      </c>
      <c r="Q615" s="1">
        <v>43822</v>
      </c>
      <c r="R615" t="s">
        <v>2628</v>
      </c>
      <c r="S615">
        <v>173</v>
      </c>
      <c r="T615" t="s">
        <v>34343</v>
      </c>
      <c r="U615">
        <v>43830</v>
      </c>
      <c r="V615">
        <v>2</v>
      </c>
      <c r="W615" t="s">
        <v>2629</v>
      </c>
      <c r="X615">
        <v>1</v>
      </c>
      <c r="Y615" t="s">
        <v>34899</v>
      </c>
      <c r="AA615">
        <v>200409</v>
      </c>
      <c r="AB615">
        <v>933</v>
      </c>
      <c r="AC615" t="s">
        <v>3452</v>
      </c>
      <c r="AD615">
        <v>2024</v>
      </c>
      <c r="AE615" t="s">
        <v>3452</v>
      </c>
      <c r="AF615">
        <v>3</v>
      </c>
      <c r="AG615" t="s">
        <v>2688</v>
      </c>
      <c r="AH615">
        <v>7</v>
      </c>
      <c r="AI615" t="s">
        <v>3444</v>
      </c>
      <c r="AJ615">
        <v>173</v>
      </c>
      <c r="AK615" t="s">
        <v>34343</v>
      </c>
      <c r="AP615" t="s">
        <v>6302</v>
      </c>
      <c r="AQ615" t="s">
        <v>6311</v>
      </c>
      <c r="AR615">
        <v>0</v>
      </c>
      <c r="AS615" t="s">
        <v>2632</v>
      </c>
      <c r="AT615" t="s">
        <v>6312</v>
      </c>
      <c r="AW615">
        <v>55.7728283</v>
      </c>
      <c r="AX615">
        <v>12.49891423</v>
      </c>
      <c r="AY615" t="s">
        <v>2633</v>
      </c>
      <c r="AZ615">
        <v>1084</v>
      </c>
      <c r="BA615" t="s">
        <v>2634</v>
      </c>
    </row>
    <row r="616" spans="1:53" x14ac:dyDescent="0.25">
      <c r="A616">
        <v>173210</v>
      </c>
      <c r="B616" t="s">
        <v>6313</v>
      </c>
      <c r="C616">
        <v>2800</v>
      </c>
      <c r="D616" t="s">
        <v>3687</v>
      </c>
      <c r="E616" t="s">
        <v>282</v>
      </c>
      <c r="F616">
        <v>11715311</v>
      </c>
      <c r="G616">
        <v>1003270391</v>
      </c>
      <c r="H616" t="s">
        <v>35713</v>
      </c>
      <c r="I616" t="s">
        <v>6314</v>
      </c>
      <c r="J616" t="s">
        <v>6315</v>
      </c>
      <c r="K616" t="s">
        <v>6316</v>
      </c>
      <c r="L616">
        <v>386</v>
      </c>
      <c r="M616">
        <v>22</v>
      </c>
      <c r="Q616" s="1">
        <v>43782</v>
      </c>
      <c r="R616" t="s">
        <v>2628</v>
      </c>
      <c r="S616">
        <v>173</v>
      </c>
      <c r="T616" t="s">
        <v>34343</v>
      </c>
      <c r="U616" s="1"/>
      <c r="V616">
        <v>2</v>
      </c>
      <c r="W616" t="s">
        <v>2629</v>
      </c>
      <c r="X616">
        <v>1</v>
      </c>
      <c r="Y616" t="s">
        <v>34899</v>
      </c>
      <c r="AA616">
        <v>194310</v>
      </c>
      <c r="AB616">
        <v>125</v>
      </c>
      <c r="AC616" t="s">
        <v>3462</v>
      </c>
      <c r="AD616">
        <v>1014</v>
      </c>
      <c r="AE616" t="s">
        <v>102</v>
      </c>
      <c r="AF616">
        <v>1</v>
      </c>
      <c r="AG616" t="s">
        <v>34895</v>
      </c>
      <c r="AH616">
        <v>24</v>
      </c>
      <c r="AI616" t="s">
        <v>3462</v>
      </c>
      <c r="AJ616">
        <v>173</v>
      </c>
      <c r="AK616" t="s">
        <v>34343</v>
      </c>
      <c r="AP616" t="s">
        <v>6317</v>
      </c>
      <c r="AQ616" t="s">
        <v>6318</v>
      </c>
      <c r="AR616">
        <v>0</v>
      </c>
      <c r="AS616" t="s">
        <v>2632</v>
      </c>
      <c r="AT616" t="s">
        <v>6319</v>
      </c>
      <c r="AW616">
        <v>55.769176680000001</v>
      </c>
      <c r="AX616">
        <v>12.50218827</v>
      </c>
      <c r="AY616" t="s">
        <v>2633</v>
      </c>
      <c r="AZ616">
        <v>1084</v>
      </c>
      <c r="BA616" t="s">
        <v>2634</v>
      </c>
    </row>
    <row r="617" spans="1:53" x14ac:dyDescent="0.25">
      <c r="A617">
        <v>173249</v>
      </c>
      <c r="B617" t="s">
        <v>6320</v>
      </c>
      <c r="C617">
        <v>2800</v>
      </c>
      <c r="D617" t="s">
        <v>3687</v>
      </c>
      <c r="E617" t="s">
        <v>6320</v>
      </c>
      <c r="F617">
        <v>29748500</v>
      </c>
      <c r="G617">
        <v>1003259273</v>
      </c>
      <c r="H617" t="s">
        <v>34859</v>
      </c>
      <c r="I617" t="s">
        <v>6321</v>
      </c>
      <c r="J617" t="s">
        <v>6322</v>
      </c>
      <c r="K617" t="s">
        <v>6323</v>
      </c>
      <c r="L617">
        <v>614</v>
      </c>
      <c r="M617">
        <v>114</v>
      </c>
      <c r="Q617" s="1">
        <v>44951</v>
      </c>
      <c r="R617" t="s">
        <v>2628</v>
      </c>
      <c r="V617">
        <v>4</v>
      </c>
      <c r="W617" t="s">
        <v>3081</v>
      </c>
      <c r="X617">
        <v>1</v>
      </c>
      <c r="Y617" t="s">
        <v>34899</v>
      </c>
      <c r="AA617">
        <v>200301</v>
      </c>
      <c r="AB617">
        <v>137</v>
      </c>
      <c r="AC617" t="s">
        <v>3522</v>
      </c>
      <c r="AD617">
        <v>1053</v>
      </c>
      <c r="AE617" t="s">
        <v>3522</v>
      </c>
      <c r="AF617">
        <v>1</v>
      </c>
      <c r="AG617" t="s">
        <v>34895</v>
      </c>
      <c r="AH617">
        <v>30</v>
      </c>
      <c r="AI617" t="s">
        <v>3512</v>
      </c>
      <c r="AJ617">
        <v>173</v>
      </c>
      <c r="AK617" t="s">
        <v>34343</v>
      </c>
      <c r="AP617" t="s">
        <v>6324</v>
      </c>
      <c r="AQ617" t="s">
        <v>6325</v>
      </c>
      <c r="AR617">
        <v>0</v>
      </c>
      <c r="AS617" t="s">
        <v>2632</v>
      </c>
      <c r="AT617" t="s">
        <v>6326</v>
      </c>
      <c r="AW617">
        <v>55.761468039999997</v>
      </c>
      <c r="AX617">
        <v>12.50149779</v>
      </c>
      <c r="AY617" t="s">
        <v>2633</v>
      </c>
      <c r="AZ617">
        <v>1084</v>
      </c>
      <c r="BA617" t="s">
        <v>2634</v>
      </c>
    </row>
    <row r="618" spans="1:53" x14ac:dyDescent="0.25">
      <c r="A618">
        <v>173350</v>
      </c>
      <c r="B618" t="s">
        <v>6327</v>
      </c>
      <c r="C618">
        <v>2800</v>
      </c>
      <c r="D618" t="s">
        <v>3687</v>
      </c>
      <c r="E618" t="s">
        <v>6328</v>
      </c>
      <c r="F618">
        <v>20346094</v>
      </c>
      <c r="G618">
        <v>1004254111</v>
      </c>
      <c r="H618" t="s">
        <v>6329</v>
      </c>
      <c r="I618" t="s">
        <v>6330</v>
      </c>
      <c r="J618" t="s">
        <v>6331</v>
      </c>
      <c r="K618" t="s">
        <v>6332</v>
      </c>
      <c r="L618">
        <v>214</v>
      </c>
      <c r="M618">
        <v>4</v>
      </c>
      <c r="Q618" s="1">
        <v>44315</v>
      </c>
      <c r="R618" t="s">
        <v>2628</v>
      </c>
      <c r="U618">
        <v>44196</v>
      </c>
      <c r="V618">
        <v>5</v>
      </c>
      <c r="W618" t="s">
        <v>2938</v>
      </c>
      <c r="X618">
        <v>1</v>
      </c>
      <c r="Y618" t="s">
        <v>34899</v>
      </c>
      <c r="AA618">
        <v>199001</v>
      </c>
      <c r="AB618">
        <v>146</v>
      </c>
      <c r="AC618" t="s">
        <v>3596</v>
      </c>
      <c r="AD618">
        <v>1025</v>
      </c>
      <c r="AE618" t="s">
        <v>3596</v>
      </c>
      <c r="AF618">
        <v>3</v>
      </c>
      <c r="AG618" t="s">
        <v>2688</v>
      </c>
      <c r="AH618">
        <v>85</v>
      </c>
      <c r="AI618" t="s">
        <v>3596</v>
      </c>
      <c r="AJ618">
        <v>173</v>
      </c>
      <c r="AK618" t="s">
        <v>34343</v>
      </c>
      <c r="AP618" t="s">
        <v>6333</v>
      </c>
      <c r="AQ618" t="s">
        <v>6334</v>
      </c>
      <c r="AR618">
        <v>0</v>
      </c>
      <c r="AS618" t="s">
        <v>2632</v>
      </c>
      <c r="AT618" t="s">
        <v>6335</v>
      </c>
      <c r="AW618">
        <v>55.771676159999998</v>
      </c>
      <c r="AX618">
        <v>12.51205871</v>
      </c>
      <c r="AY618" t="s">
        <v>2633</v>
      </c>
      <c r="AZ618">
        <v>1084</v>
      </c>
      <c r="BA618" t="s">
        <v>2634</v>
      </c>
    </row>
    <row r="619" spans="1:53" x14ac:dyDescent="0.25">
      <c r="A619">
        <v>173376</v>
      </c>
      <c r="B619" t="s">
        <v>6336</v>
      </c>
      <c r="C619">
        <v>2800</v>
      </c>
      <c r="D619" t="s">
        <v>3687</v>
      </c>
      <c r="E619" t="s">
        <v>6337</v>
      </c>
      <c r="F619">
        <v>11707513</v>
      </c>
      <c r="G619">
        <v>1003233483</v>
      </c>
      <c r="H619" t="s">
        <v>35714</v>
      </c>
      <c r="I619" t="s">
        <v>6338</v>
      </c>
      <c r="J619" t="s">
        <v>6339</v>
      </c>
      <c r="K619" t="s">
        <v>6340</v>
      </c>
      <c r="L619">
        <v>535</v>
      </c>
      <c r="M619" t="s">
        <v>6341</v>
      </c>
      <c r="Q619" s="1">
        <v>43790</v>
      </c>
      <c r="R619" t="s">
        <v>2628</v>
      </c>
      <c r="S619">
        <v>173</v>
      </c>
      <c r="T619" t="s">
        <v>34343</v>
      </c>
      <c r="U619" s="1"/>
      <c r="V619">
        <v>0</v>
      </c>
      <c r="W619" t="s">
        <v>3383</v>
      </c>
      <c r="X619">
        <v>1</v>
      </c>
      <c r="Y619" t="s">
        <v>34899</v>
      </c>
      <c r="AA619">
        <v>194708</v>
      </c>
      <c r="AB619">
        <v>147</v>
      </c>
      <c r="AC619" t="s">
        <v>35093</v>
      </c>
      <c r="AD619">
        <v>1021</v>
      </c>
      <c r="AE619" t="s">
        <v>35093</v>
      </c>
      <c r="AF619">
        <v>1</v>
      </c>
      <c r="AG619" t="s">
        <v>34895</v>
      </c>
      <c r="AH619">
        <v>99</v>
      </c>
      <c r="AI619" t="s">
        <v>34896</v>
      </c>
      <c r="AJ619">
        <v>173</v>
      </c>
      <c r="AK619" t="s">
        <v>34343</v>
      </c>
      <c r="AP619" t="s">
        <v>6342</v>
      </c>
      <c r="AQ619" t="s">
        <v>6343</v>
      </c>
      <c r="AR619">
        <v>0</v>
      </c>
      <c r="AS619" t="s">
        <v>2632</v>
      </c>
      <c r="AT619" t="s">
        <v>6262</v>
      </c>
      <c r="AW619">
        <v>55.772286190000003</v>
      </c>
      <c r="AX619">
        <v>12.501403610000001</v>
      </c>
      <c r="AY619" t="s">
        <v>2633</v>
      </c>
      <c r="AZ619">
        <v>1084</v>
      </c>
      <c r="BA619" t="s">
        <v>2634</v>
      </c>
    </row>
    <row r="620" spans="1:53" x14ac:dyDescent="0.25">
      <c r="A620">
        <v>173377</v>
      </c>
      <c r="B620" t="s">
        <v>35715</v>
      </c>
      <c r="C620">
        <v>1799</v>
      </c>
      <c r="D620" t="s">
        <v>34892</v>
      </c>
      <c r="E620" t="s">
        <v>35715</v>
      </c>
      <c r="F620">
        <v>11707513</v>
      </c>
      <c r="G620">
        <v>1003233483</v>
      </c>
      <c r="H620" t="s">
        <v>35716</v>
      </c>
      <c r="I620" t="s">
        <v>6338</v>
      </c>
      <c r="J620" t="s">
        <v>6339</v>
      </c>
      <c r="K620" t="s">
        <v>6344</v>
      </c>
      <c r="L620">
        <v>3086</v>
      </c>
      <c r="M620">
        <v>27</v>
      </c>
      <c r="Q620" s="1">
        <v>44138</v>
      </c>
      <c r="R620" t="s">
        <v>2628</v>
      </c>
      <c r="S620">
        <v>173</v>
      </c>
      <c r="T620" t="s">
        <v>34343</v>
      </c>
      <c r="V620">
        <v>0</v>
      </c>
      <c r="W620" t="s">
        <v>3383</v>
      </c>
      <c r="X620">
        <v>1</v>
      </c>
      <c r="Y620" t="s">
        <v>34899</v>
      </c>
      <c r="AA620">
        <v>200810</v>
      </c>
      <c r="AB620">
        <v>147</v>
      </c>
      <c r="AC620" t="s">
        <v>35093</v>
      </c>
      <c r="AD620">
        <v>1021</v>
      </c>
      <c r="AE620" t="s">
        <v>35093</v>
      </c>
      <c r="AF620">
        <v>1</v>
      </c>
      <c r="AG620" t="s">
        <v>34895</v>
      </c>
      <c r="AH620">
        <v>99</v>
      </c>
      <c r="AI620" t="s">
        <v>34896</v>
      </c>
      <c r="AJ620">
        <v>101</v>
      </c>
      <c r="AK620" t="s">
        <v>34320</v>
      </c>
      <c r="AP620" t="s">
        <v>6345</v>
      </c>
      <c r="AQ620" t="s">
        <v>6346</v>
      </c>
      <c r="AR620">
        <v>0</v>
      </c>
      <c r="AS620" t="s">
        <v>2632</v>
      </c>
      <c r="AT620" t="s">
        <v>3550</v>
      </c>
      <c r="AW620">
        <v>55.664443679999998</v>
      </c>
      <c r="AX620">
        <v>12.536405370000001</v>
      </c>
      <c r="AY620" t="s">
        <v>2633</v>
      </c>
      <c r="AZ620">
        <v>1084</v>
      </c>
      <c r="BA620" t="s">
        <v>2634</v>
      </c>
    </row>
    <row r="621" spans="1:53" x14ac:dyDescent="0.25">
      <c r="A621">
        <v>173378</v>
      </c>
      <c r="B621" t="s">
        <v>6347</v>
      </c>
      <c r="C621">
        <v>2800</v>
      </c>
      <c r="D621" t="s">
        <v>3687</v>
      </c>
      <c r="E621" t="s">
        <v>6348</v>
      </c>
      <c r="F621">
        <v>11707513</v>
      </c>
      <c r="G621">
        <v>1003233483</v>
      </c>
      <c r="H621" t="s">
        <v>35714</v>
      </c>
      <c r="I621" t="s">
        <v>6338</v>
      </c>
      <c r="J621" t="s">
        <v>6339</v>
      </c>
      <c r="K621" t="s">
        <v>6340</v>
      </c>
      <c r="L621">
        <v>535</v>
      </c>
      <c r="M621" t="s">
        <v>6341</v>
      </c>
      <c r="Q621" s="1">
        <v>43790</v>
      </c>
      <c r="R621" t="s">
        <v>2988</v>
      </c>
      <c r="V621">
        <v>0</v>
      </c>
      <c r="W621" t="s">
        <v>3383</v>
      </c>
      <c r="X621">
        <v>1</v>
      </c>
      <c r="Y621" t="s">
        <v>34899</v>
      </c>
      <c r="AA621">
        <v>200812</v>
      </c>
      <c r="AB621">
        <v>147</v>
      </c>
      <c r="AC621" t="s">
        <v>35093</v>
      </c>
      <c r="AD621">
        <v>1021</v>
      </c>
      <c r="AE621" t="s">
        <v>35093</v>
      </c>
      <c r="AF621">
        <v>1</v>
      </c>
      <c r="AG621" t="s">
        <v>34895</v>
      </c>
      <c r="AH621">
        <v>99</v>
      </c>
      <c r="AI621" t="s">
        <v>34896</v>
      </c>
      <c r="AJ621">
        <v>173</v>
      </c>
      <c r="AK621" t="s">
        <v>34343</v>
      </c>
      <c r="AP621" t="s">
        <v>6342</v>
      </c>
      <c r="AQ621" t="s">
        <v>6349</v>
      </c>
      <c r="AR621">
        <v>0</v>
      </c>
      <c r="AS621" t="s">
        <v>2632</v>
      </c>
      <c r="AT621" t="s">
        <v>6262</v>
      </c>
      <c r="AW621">
        <v>55.772286190000003</v>
      </c>
      <c r="AX621">
        <v>12.501403610000001</v>
      </c>
      <c r="AY621" t="s">
        <v>2633</v>
      </c>
      <c r="AZ621">
        <v>1084</v>
      </c>
      <c r="BA621" t="s">
        <v>2634</v>
      </c>
    </row>
    <row r="622" spans="1:53" x14ac:dyDescent="0.25">
      <c r="A622">
        <v>173401</v>
      </c>
      <c r="B622" t="s">
        <v>35717</v>
      </c>
      <c r="C622">
        <v>2800</v>
      </c>
      <c r="D622" t="s">
        <v>3687</v>
      </c>
      <c r="E622" t="s">
        <v>35718</v>
      </c>
      <c r="F622">
        <v>20578912</v>
      </c>
      <c r="G622">
        <v>1012522114</v>
      </c>
      <c r="H622" t="s">
        <v>4652</v>
      </c>
      <c r="I622" t="s">
        <v>4653</v>
      </c>
      <c r="J622" t="s">
        <v>4654</v>
      </c>
      <c r="K622" t="s">
        <v>35719</v>
      </c>
      <c r="L622">
        <v>4</v>
      </c>
      <c r="M622">
        <v>20</v>
      </c>
      <c r="Q622" s="1">
        <v>45037</v>
      </c>
      <c r="R622" t="s">
        <v>34382</v>
      </c>
      <c r="V622">
        <v>4</v>
      </c>
      <c r="W622" t="s">
        <v>3081</v>
      </c>
      <c r="X622">
        <v>1</v>
      </c>
      <c r="Y622" t="s">
        <v>34899</v>
      </c>
      <c r="AA622">
        <v>200210</v>
      </c>
      <c r="AB622">
        <v>242</v>
      </c>
      <c r="AC622" t="s">
        <v>3671</v>
      </c>
      <c r="AD622">
        <v>1071</v>
      </c>
      <c r="AE622" t="s">
        <v>111</v>
      </c>
      <c r="AF622">
        <v>1</v>
      </c>
      <c r="AG622" t="s">
        <v>34895</v>
      </c>
      <c r="AH622">
        <v>99</v>
      </c>
      <c r="AI622" t="s">
        <v>34896</v>
      </c>
      <c r="AJ622">
        <v>173</v>
      </c>
      <c r="AK622" t="s">
        <v>34343</v>
      </c>
      <c r="AO622">
        <v>147401</v>
      </c>
      <c r="AP622" t="s">
        <v>4655</v>
      </c>
      <c r="AQ622" t="s">
        <v>4656</v>
      </c>
      <c r="AR622">
        <v>2</v>
      </c>
      <c r="AS622" t="s">
        <v>3549</v>
      </c>
      <c r="AT622" t="s">
        <v>35720</v>
      </c>
      <c r="AW622">
        <v>55.777856280000002</v>
      </c>
      <c r="AX622">
        <v>12.52621888</v>
      </c>
      <c r="AY622" t="s">
        <v>2633</v>
      </c>
      <c r="AZ622">
        <v>1084</v>
      </c>
      <c r="BA622" t="s">
        <v>2634</v>
      </c>
    </row>
    <row r="623" spans="1:53" x14ac:dyDescent="0.25">
      <c r="A623">
        <v>173402</v>
      </c>
      <c r="B623" t="s">
        <v>6350</v>
      </c>
      <c r="C623">
        <v>2800</v>
      </c>
      <c r="D623" t="s">
        <v>3687</v>
      </c>
      <c r="E623" t="s">
        <v>6351</v>
      </c>
      <c r="F623">
        <v>63504416</v>
      </c>
      <c r="G623">
        <v>1003400837</v>
      </c>
      <c r="H623" t="s">
        <v>6352</v>
      </c>
      <c r="I623" t="s">
        <v>6353</v>
      </c>
      <c r="J623" t="s">
        <v>6354</v>
      </c>
      <c r="K623" t="s">
        <v>6355</v>
      </c>
      <c r="L623">
        <v>527</v>
      </c>
      <c r="M623">
        <v>93</v>
      </c>
      <c r="Q623" s="1">
        <v>44160</v>
      </c>
      <c r="R623" t="s">
        <v>2628</v>
      </c>
      <c r="V623">
        <v>4</v>
      </c>
      <c r="W623" t="s">
        <v>3081</v>
      </c>
      <c r="X623">
        <v>1</v>
      </c>
      <c r="Y623" t="s">
        <v>34899</v>
      </c>
      <c r="AA623">
        <v>190711</v>
      </c>
      <c r="AB623">
        <v>241</v>
      </c>
      <c r="AC623" t="s">
        <v>3891</v>
      </c>
      <c r="AD623">
        <v>1071</v>
      </c>
      <c r="AE623" t="s">
        <v>111</v>
      </c>
      <c r="AF623">
        <v>1</v>
      </c>
      <c r="AG623" t="s">
        <v>34895</v>
      </c>
      <c r="AH623">
        <v>99</v>
      </c>
      <c r="AI623" t="s">
        <v>34896</v>
      </c>
      <c r="AJ623">
        <v>173</v>
      </c>
      <c r="AK623" t="s">
        <v>34343</v>
      </c>
      <c r="AO623">
        <v>281219</v>
      </c>
      <c r="AP623" t="s">
        <v>6356</v>
      </c>
      <c r="AQ623" t="s">
        <v>6357</v>
      </c>
      <c r="AR623">
        <v>2</v>
      </c>
      <c r="AS623" t="s">
        <v>3549</v>
      </c>
      <c r="AT623" t="s">
        <v>6358</v>
      </c>
      <c r="AW623">
        <v>55.785369840000001</v>
      </c>
      <c r="AX623">
        <v>12.513249679999999</v>
      </c>
      <c r="AY623" t="s">
        <v>2633</v>
      </c>
      <c r="AZ623">
        <v>1084</v>
      </c>
      <c r="BA623" t="s">
        <v>2634</v>
      </c>
    </row>
    <row r="624" spans="1:53" x14ac:dyDescent="0.25">
      <c r="A624">
        <v>173405</v>
      </c>
      <c r="B624" t="s">
        <v>6359</v>
      </c>
      <c r="C624">
        <v>2800</v>
      </c>
      <c r="D624" t="s">
        <v>3687</v>
      </c>
      <c r="E624" t="s">
        <v>6360</v>
      </c>
      <c r="F624">
        <v>30060946</v>
      </c>
      <c r="G624">
        <v>1003403265</v>
      </c>
      <c r="H624" t="s">
        <v>6361</v>
      </c>
      <c r="I624" t="s">
        <v>6362</v>
      </c>
      <c r="J624" t="s">
        <v>6363</v>
      </c>
      <c r="K624" t="s">
        <v>6364</v>
      </c>
      <c r="L624">
        <v>24</v>
      </c>
      <c r="M624" t="s">
        <v>6365</v>
      </c>
      <c r="Q624" s="1">
        <v>43790</v>
      </c>
      <c r="R624" t="s">
        <v>2628</v>
      </c>
      <c r="V624">
        <v>4</v>
      </c>
      <c r="W624" t="s">
        <v>3081</v>
      </c>
      <c r="X624">
        <v>4</v>
      </c>
      <c r="Y624" t="s">
        <v>3442</v>
      </c>
      <c r="AB624">
        <v>301</v>
      </c>
      <c r="AC624" t="s">
        <v>3772</v>
      </c>
      <c r="AD624">
        <v>1131</v>
      </c>
      <c r="AE624" t="s">
        <v>3772</v>
      </c>
      <c r="AF624">
        <v>4</v>
      </c>
      <c r="AG624" t="s">
        <v>35075</v>
      </c>
      <c r="AH624">
        <v>99</v>
      </c>
      <c r="AI624" t="s">
        <v>34896</v>
      </c>
      <c r="AJ624">
        <v>173</v>
      </c>
      <c r="AK624" t="s">
        <v>34343</v>
      </c>
      <c r="AP624" t="s">
        <v>4919</v>
      </c>
      <c r="AQ624" t="s">
        <v>4920</v>
      </c>
      <c r="AR624">
        <v>1</v>
      </c>
      <c r="AS624" t="s">
        <v>3533</v>
      </c>
      <c r="AT624" t="s">
        <v>6366</v>
      </c>
      <c r="AW624">
        <v>55.786053099999997</v>
      </c>
      <c r="AX624">
        <v>12.523377399999999</v>
      </c>
      <c r="AY624" t="s">
        <v>2633</v>
      </c>
      <c r="AZ624">
        <v>1084</v>
      </c>
      <c r="BA624" t="s">
        <v>2634</v>
      </c>
    </row>
    <row r="625" spans="1:53" x14ac:dyDescent="0.25">
      <c r="A625">
        <v>173408</v>
      </c>
      <c r="B625" t="s">
        <v>6367</v>
      </c>
      <c r="C625">
        <v>2800</v>
      </c>
      <c r="D625" t="s">
        <v>3687</v>
      </c>
      <c r="E625" t="s">
        <v>35721</v>
      </c>
      <c r="F625">
        <v>63504416</v>
      </c>
      <c r="G625">
        <v>1007272452</v>
      </c>
      <c r="H625" t="s">
        <v>6352</v>
      </c>
      <c r="I625" t="s">
        <v>6368</v>
      </c>
      <c r="J625" t="s">
        <v>6369</v>
      </c>
      <c r="K625" t="s">
        <v>35722</v>
      </c>
      <c r="L625">
        <v>819</v>
      </c>
      <c r="M625">
        <v>44</v>
      </c>
      <c r="Q625" s="1">
        <v>44861</v>
      </c>
      <c r="R625" t="s">
        <v>2628</v>
      </c>
      <c r="U625">
        <v>44835</v>
      </c>
      <c r="V625">
        <v>4</v>
      </c>
      <c r="W625" t="s">
        <v>3081</v>
      </c>
      <c r="X625">
        <v>1</v>
      </c>
      <c r="Y625" t="s">
        <v>34899</v>
      </c>
      <c r="AA625">
        <v>200210</v>
      </c>
      <c r="AB625">
        <v>241</v>
      </c>
      <c r="AC625" t="s">
        <v>3891</v>
      </c>
      <c r="AD625">
        <v>1071</v>
      </c>
      <c r="AE625" t="s">
        <v>111</v>
      </c>
      <c r="AF625">
        <v>3</v>
      </c>
      <c r="AG625" t="s">
        <v>2688</v>
      </c>
      <c r="AH625">
        <v>99</v>
      </c>
      <c r="AI625" t="s">
        <v>34896</v>
      </c>
      <c r="AJ625">
        <v>173</v>
      </c>
      <c r="AK625" t="s">
        <v>34343</v>
      </c>
      <c r="AO625">
        <v>281219</v>
      </c>
      <c r="AP625" t="s">
        <v>6356</v>
      </c>
      <c r="AQ625" t="s">
        <v>6357</v>
      </c>
      <c r="AR625">
        <v>2</v>
      </c>
      <c r="AS625" t="s">
        <v>3549</v>
      </c>
      <c r="AT625" t="s">
        <v>35702</v>
      </c>
      <c r="AW625">
        <v>55.778629279999997</v>
      </c>
      <c r="AX625">
        <v>12.53347123</v>
      </c>
      <c r="AY625" t="s">
        <v>2633</v>
      </c>
      <c r="AZ625">
        <v>1084</v>
      </c>
      <c r="BA625" t="s">
        <v>2634</v>
      </c>
    </row>
    <row r="626" spans="1:53" x14ac:dyDescent="0.25">
      <c r="A626">
        <v>173409</v>
      </c>
      <c r="B626" t="s">
        <v>6370</v>
      </c>
      <c r="C626">
        <v>3400</v>
      </c>
      <c r="D626" t="s">
        <v>34364</v>
      </c>
      <c r="E626" t="s">
        <v>6371</v>
      </c>
      <c r="F626">
        <v>30787986</v>
      </c>
      <c r="G626">
        <v>1006545008</v>
      </c>
      <c r="H626" t="s">
        <v>3708</v>
      </c>
      <c r="J626" t="s">
        <v>6372</v>
      </c>
      <c r="K626" t="s">
        <v>6373</v>
      </c>
      <c r="L626">
        <v>1202</v>
      </c>
      <c r="M626">
        <v>14</v>
      </c>
      <c r="Q626" s="1">
        <v>42712</v>
      </c>
      <c r="R626" t="s">
        <v>2628</v>
      </c>
      <c r="U626" s="1">
        <v>42705</v>
      </c>
      <c r="V626">
        <v>4</v>
      </c>
      <c r="W626" t="s">
        <v>3081</v>
      </c>
      <c r="X626">
        <v>4</v>
      </c>
      <c r="Y626" t="s">
        <v>3442</v>
      </c>
      <c r="AA626">
        <v>200308</v>
      </c>
      <c r="AB626">
        <v>312</v>
      </c>
      <c r="AC626" t="s">
        <v>35118</v>
      </c>
      <c r="AD626">
        <v>1085</v>
      </c>
      <c r="AE626" t="s">
        <v>35115</v>
      </c>
      <c r="AF626">
        <v>3</v>
      </c>
      <c r="AG626" t="s">
        <v>2688</v>
      </c>
      <c r="AH626">
        <v>99</v>
      </c>
      <c r="AI626" t="s">
        <v>34896</v>
      </c>
      <c r="AJ626">
        <v>219</v>
      </c>
      <c r="AK626" t="s">
        <v>34327</v>
      </c>
      <c r="AL626">
        <v>2</v>
      </c>
      <c r="AM626" t="s">
        <v>2703</v>
      </c>
      <c r="AN626">
        <v>280716</v>
      </c>
      <c r="AO626">
        <v>219416</v>
      </c>
      <c r="AP626" t="s">
        <v>6374</v>
      </c>
      <c r="AQ626" t="s">
        <v>6375</v>
      </c>
      <c r="AR626">
        <v>2</v>
      </c>
      <c r="AS626" t="s">
        <v>3549</v>
      </c>
      <c r="AT626" t="s">
        <v>6376</v>
      </c>
      <c r="AW626">
        <v>55.9306318108368</v>
      </c>
      <c r="AX626">
        <v>12.313523002079</v>
      </c>
      <c r="AY626" t="s">
        <v>2633</v>
      </c>
      <c r="AZ626">
        <v>1084</v>
      </c>
      <c r="BA626" t="s">
        <v>2634</v>
      </c>
    </row>
    <row r="627" spans="1:53" x14ac:dyDescent="0.25">
      <c r="A627">
        <v>173410</v>
      </c>
      <c r="B627" t="s">
        <v>923</v>
      </c>
      <c r="C627">
        <v>2800</v>
      </c>
      <c r="D627" t="s">
        <v>3687</v>
      </c>
      <c r="E627" t="s">
        <v>923</v>
      </c>
      <c r="F627">
        <v>63504416</v>
      </c>
      <c r="G627">
        <v>1007272452</v>
      </c>
      <c r="H627" t="s">
        <v>6352</v>
      </c>
      <c r="I627" t="s">
        <v>6353</v>
      </c>
      <c r="J627" t="s">
        <v>6377</v>
      </c>
      <c r="K627" t="s">
        <v>6355</v>
      </c>
      <c r="L627">
        <v>527</v>
      </c>
      <c r="M627">
        <v>93</v>
      </c>
      <c r="Q627" s="1">
        <v>44160</v>
      </c>
      <c r="R627" t="s">
        <v>2628</v>
      </c>
      <c r="U627" s="1"/>
      <c r="V627">
        <v>4</v>
      </c>
      <c r="W627" t="s">
        <v>3081</v>
      </c>
      <c r="X627">
        <v>1</v>
      </c>
      <c r="Y627" t="s">
        <v>34899</v>
      </c>
      <c r="AA627">
        <v>200511</v>
      </c>
      <c r="AB627">
        <v>241</v>
      </c>
      <c r="AC627" t="s">
        <v>3891</v>
      </c>
      <c r="AD627">
        <v>1071</v>
      </c>
      <c r="AE627" t="s">
        <v>111</v>
      </c>
      <c r="AF627">
        <v>1</v>
      </c>
      <c r="AG627" t="s">
        <v>34895</v>
      </c>
      <c r="AH627">
        <v>99</v>
      </c>
      <c r="AI627" t="s">
        <v>34896</v>
      </c>
      <c r="AJ627">
        <v>173</v>
      </c>
      <c r="AK627" t="s">
        <v>34343</v>
      </c>
      <c r="AO627">
        <v>281219</v>
      </c>
      <c r="AP627" t="s">
        <v>6356</v>
      </c>
      <c r="AQ627" t="s">
        <v>6357</v>
      </c>
      <c r="AR627">
        <v>2</v>
      </c>
      <c r="AS627" t="s">
        <v>3549</v>
      </c>
      <c r="AT627" t="s">
        <v>6358</v>
      </c>
      <c r="AW627">
        <v>55.785369840000001</v>
      </c>
      <c r="AX627">
        <v>12.513249679999999</v>
      </c>
      <c r="AY627" t="s">
        <v>2633</v>
      </c>
      <c r="AZ627">
        <v>1084</v>
      </c>
      <c r="BA627" t="s">
        <v>2634</v>
      </c>
    </row>
    <row r="628" spans="1:53" x14ac:dyDescent="0.25">
      <c r="A628">
        <v>173411</v>
      </c>
      <c r="B628" t="s">
        <v>6378</v>
      </c>
      <c r="C628">
        <v>2800</v>
      </c>
      <c r="D628" t="s">
        <v>3687</v>
      </c>
      <c r="E628" t="s">
        <v>6379</v>
      </c>
      <c r="F628">
        <v>20578912</v>
      </c>
      <c r="G628">
        <v>1012522114</v>
      </c>
      <c r="H628" t="s">
        <v>4726</v>
      </c>
      <c r="I628" t="s">
        <v>4653</v>
      </c>
      <c r="J628" t="s">
        <v>4654</v>
      </c>
      <c r="K628" t="s">
        <v>6380</v>
      </c>
      <c r="L628">
        <v>20</v>
      </c>
      <c r="M628">
        <v>3</v>
      </c>
      <c r="Q628" s="1">
        <v>41277</v>
      </c>
      <c r="R628" t="s">
        <v>2628</v>
      </c>
      <c r="U628">
        <v>41275</v>
      </c>
      <c r="V628">
        <v>4</v>
      </c>
      <c r="W628" t="s">
        <v>3081</v>
      </c>
      <c r="X628">
        <v>1</v>
      </c>
      <c r="Y628" t="s">
        <v>34899</v>
      </c>
      <c r="AA628">
        <v>200511</v>
      </c>
      <c r="AB628">
        <v>242</v>
      </c>
      <c r="AC628" t="s">
        <v>3671</v>
      </c>
      <c r="AD628">
        <v>1071</v>
      </c>
      <c r="AE628" t="s">
        <v>111</v>
      </c>
      <c r="AF628">
        <v>3</v>
      </c>
      <c r="AG628" t="s">
        <v>2688</v>
      </c>
      <c r="AH628">
        <v>99</v>
      </c>
      <c r="AI628" t="s">
        <v>34896</v>
      </c>
      <c r="AJ628">
        <v>173</v>
      </c>
      <c r="AK628" t="s">
        <v>34343</v>
      </c>
      <c r="AL628">
        <v>2</v>
      </c>
      <c r="AM628" t="s">
        <v>2703</v>
      </c>
      <c r="AN628">
        <v>173401</v>
      </c>
      <c r="AO628">
        <v>147401</v>
      </c>
      <c r="AP628" t="s">
        <v>4655</v>
      </c>
      <c r="AQ628" t="s">
        <v>4656</v>
      </c>
      <c r="AR628">
        <v>2</v>
      </c>
      <c r="AS628" t="s">
        <v>3549</v>
      </c>
      <c r="AT628" t="s">
        <v>6381</v>
      </c>
      <c r="AU628" t="s">
        <v>6382</v>
      </c>
      <c r="AY628" t="s">
        <v>2633</v>
      </c>
      <c r="AZ628">
        <v>1084</v>
      </c>
      <c r="BA628" t="s">
        <v>2634</v>
      </c>
    </row>
    <row r="629" spans="1:53" x14ac:dyDescent="0.25">
      <c r="A629">
        <v>173901</v>
      </c>
      <c r="B629" t="s">
        <v>6383</v>
      </c>
      <c r="C629">
        <v>2830</v>
      </c>
      <c r="D629" t="s">
        <v>6203</v>
      </c>
      <c r="E629" t="s">
        <v>283</v>
      </c>
      <c r="F629">
        <v>29190623</v>
      </c>
      <c r="G629">
        <v>1003259315</v>
      </c>
      <c r="H629" t="s">
        <v>35723</v>
      </c>
      <c r="I629" t="s">
        <v>6384</v>
      </c>
      <c r="J629" t="s">
        <v>6385</v>
      </c>
      <c r="K629" t="s">
        <v>6386</v>
      </c>
      <c r="L629">
        <v>458</v>
      </c>
      <c r="M629">
        <v>252</v>
      </c>
      <c r="Q629" s="1">
        <v>44729</v>
      </c>
      <c r="R629" t="s">
        <v>2628</v>
      </c>
      <c r="S629">
        <v>1084</v>
      </c>
      <c r="T629" t="s">
        <v>2634</v>
      </c>
      <c r="U629" s="1"/>
      <c r="V629">
        <v>7</v>
      </c>
      <c r="W629" t="s">
        <v>4393</v>
      </c>
      <c r="X629">
        <v>1</v>
      </c>
      <c r="Y629" t="s">
        <v>34899</v>
      </c>
      <c r="Z629">
        <v>10</v>
      </c>
      <c r="AA629">
        <v>195509</v>
      </c>
      <c r="AB629">
        <v>126</v>
      </c>
      <c r="AC629" t="s">
        <v>62</v>
      </c>
      <c r="AD629">
        <v>1015</v>
      </c>
      <c r="AE629" t="s">
        <v>62</v>
      </c>
      <c r="AF629">
        <v>1</v>
      </c>
      <c r="AG629" t="s">
        <v>34895</v>
      </c>
      <c r="AH629">
        <v>27</v>
      </c>
      <c r="AI629" t="s">
        <v>34995</v>
      </c>
      <c r="AJ629">
        <v>173</v>
      </c>
      <c r="AK629" t="s">
        <v>34343</v>
      </c>
      <c r="AP629" t="s">
        <v>6387</v>
      </c>
      <c r="AQ629" t="s">
        <v>6388</v>
      </c>
      <c r="AR629">
        <v>0</v>
      </c>
      <c r="AS629" t="s">
        <v>2632</v>
      </c>
      <c r="AT629" t="s">
        <v>6282</v>
      </c>
      <c r="AW629">
        <v>55.797901760000002</v>
      </c>
      <c r="AX629">
        <v>12.482412829999999</v>
      </c>
      <c r="AY629" t="s">
        <v>2633</v>
      </c>
      <c r="AZ629">
        <v>1084</v>
      </c>
      <c r="BA629" t="s">
        <v>2634</v>
      </c>
    </row>
    <row r="630" spans="1:53" x14ac:dyDescent="0.25">
      <c r="A630">
        <v>175000</v>
      </c>
      <c r="B630" t="s">
        <v>35724</v>
      </c>
      <c r="C630">
        <v>2610</v>
      </c>
      <c r="D630" t="s">
        <v>34368</v>
      </c>
      <c r="E630" t="s">
        <v>34324</v>
      </c>
      <c r="F630">
        <v>65307316</v>
      </c>
      <c r="I630" t="s">
        <v>6389</v>
      </c>
      <c r="J630" t="s">
        <v>6390</v>
      </c>
      <c r="K630" t="s">
        <v>35725</v>
      </c>
      <c r="L630">
        <v>702</v>
      </c>
      <c r="M630">
        <v>150</v>
      </c>
      <c r="Q630" s="1">
        <v>43790</v>
      </c>
      <c r="R630" t="s">
        <v>2981</v>
      </c>
      <c r="S630">
        <v>175</v>
      </c>
      <c r="T630" t="s">
        <v>34324</v>
      </c>
      <c r="V630">
        <v>2</v>
      </c>
      <c r="W630" t="s">
        <v>2629</v>
      </c>
      <c r="X630">
        <v>5</v>
      </c>
      <c r="Y630" t="s">
        <v>34894</v>
      </c>
      <c r="AA630">
        <v>200701</v>
      </c>
      <c r="AB630">
        <v>923</v>
      </c>
      <c r="AC630" t="s">
        <v>149</v>
      </c>
      <c r="AD630">
        <v>2013</v>
      </c>
      <c r="AE630" t="s">
        <v>149</v>
      </c>
      <c r="AF630">
        <v>1</v>
      </c>
      <c r="AG630" t="s">
        <v>34895</v>
      </c>
      <c r="AH630">
        <v>99</v>
      </c>
      <c r="AI630" t="s">
        <v>34896</v>
      </c>
      <c r="AJ630">
        <v>175</v>
      </c>
      <c r="AK630" t="s">
        <v>34324</v>
      </c>
      <c r="AP630" t="s">
        <v>6391</v>
      </c>
      <c r="AQ630" t="s">
        <v>6392</v>
      </c>
      <c r="AR630">
        <v>0</v>
      </c>
      <c r="AS630" t="s">
        <v>2632</v>
      </c>
      <c r="AT630" t="s">
        <v>35726</v>
      </c>
      <c r="AW630">
        <v>55.680943120000002</v>
      </c>
      <c r="AX630">
        <v>12.456053969999999</v>
      </c>
      <c r="AY630" t="s">
        <v>2633</v>
      </c>
      <c r="AZ630">
        <v>1084</v>
      </c>
      <c r="BA630" t="s">
        <v>2634</v>
      </c>
    </row>
    <row r="631" spans="1:53" x14ac:dyDescent="0.25">
      <c r="A631">
        <v>175001</v>
      </c>
      <c r="B631" t="s">
        <v>6393</v>
      </c>
      <c r="C631">
        <v>2610</v>
      </c>
      <c r="D631" t="s">
        <v>34368</v>
      </c>
      <c r="E631" t="s">
        <v>284</v>
      </c>
      <c r="F631">
        <v>65307316</v>
      </c>
      <c r="G631">
        <v>1003271386</v>
      </c>
      <c r="H631" t="s">
        <v>6394</v>
      </c>
      <c r="I631" t="s">
        <v>6395</v>
      </c>
      <c r="J631" t="s">
        <v>6396</v>
      </c>
      <c r="K631" t="s">
        <v>6397</v>
      </c>
      <c r="L631">
        <v>315</v>
      </c>
      <c r="M631">
        <v>20</v>
      </c>
      <c r="Q631" s="1">
        <v>43777</v>
      </c>
      <c r="R631" t="s">
        <v>3121</v>
      </c>
      <c r="S631">
        <v>175</v>
      </c>
      <c r="T631" t="s">
        <v>34324</v>
      </c>
      <c r="V631">
        <v>2</v>
      </c>
      <c r="W631" t="s">
        <v>2629</v>
      </c>
      <c r="X631">
        <v>1</v>
      </c>
      <c r="Y631" t="s">
        <v>34899</v>
      </c>
      <c r="Z631">
        <v>9</v>
      </c>
      <c r="AA631">
        <v>193904</v>
      </c>
      <c r="AB631">
        <v>121</v>
      </c>
      <c r="AC631" t="s">
        <v>2640</v>
      </c>
      <c r="AD631">
        <v>1012</v>
      </c>
      <c r="AE631" t="s">
        <v>2</v>
      </c>
      <c r="AF631">
        <v>1</v>
      </c>
      <c r="AG631" t="s">
        <v>34895</v>
      </c>
      <c r="AH631">
        <v>21</v>
      </c>
      <c r="AI631" t="s">
        <v>34900</v>
      </c>
      <c r="AJ631">
        <v>175</v>
      </c>
      <c r="AK631" t="s">
        <v>34324</v>
      </c>
      <c r="AP631" t="s">
        <v>6398</v>
      </c>
      <c r="AQ631" t="s">
        <v>6399</v>
      </c>
      <c r="AR631">
        <v>0</v>
      </c>
      <c r="AS631" t="s">
        <v>2632</v>
      </c>
      <c r="AT631" t="s">
        <v>6400</v>
      </c>
      <c r="AW631">
        <v>55.669697329999998</v>
      </c>
      <c r="AX631">
        <v>12.457664429999999</v>
      </c>
      <c r="AY631" t="s">
        <v>2633</v>
      </c>
      <c r="AZ631">
        <v>1084</v>
      </c>
      <c r="BA631" t="s">
        <v>2634</v>
      </c>
    </row>
    <row r="632" spans="1:53" x14ac:dyDescent="0.25">
      <c r="A632">
        <v>175002</v>
      </c>
      <c r="B632" t="s">
        <v>6401</v>
      </c>
      <c r="C632">
        <v>2610</v>
      </c>
      <c r="D632" t="s">
        <v>34368</v>
      </c>
      <c r="E632" t="s">
        <v>285</v>
      </c>
      <c r="F632">
        <v>65307316</v>
      </c>
      <c r="G632">
        <v>1003271453</v>
      </c>
      <c r="H632" t="s">
        <v>6402</v>
      </c>
      <c r="I632" t="s">
        <v>6403</v>
      </c>
      <c r="J632" t="s">
        <v>6404</v>
      </c>
      <c r="K632" t="s">
        <v>6405</v>
      </c>
      <c r="L632">
        <v>391</v>
      </c>
      <c r="M632">
        <v>44</v>
      </c>
      <c r="Q632" s="1">
        <v>43782</v>
      </c>
      <c r="R632" t="s">
        <v>2628</v>
      </c>
      <c r="S632">
        <v>175</v>
      </c>
      <c r="T632" t="s">
        <v>34324</v>
      </c>
      <c r="V632">
        <v>2</v>
      </c>
      <c r="W632" t="s">
        <v>2629</v>
      </c>
      <c r="X632">
        <v>1</v>
      </c>
      <c r="Y632" t="s">
        <v>34899</v>
      </c>
      <c r="Z632">
        <v>9</v>
      </c>
      <c r="AA632">
        <v>191705</v>
      </c>
      <c r="AB632">
        <v>121</v>
      </c>
      <c r="AC632" t="s">
        <v>2640</v>
      </c>
      <c r="AD632">
        <v>1012</v>
      </c>
      <c r="AE632" t="s">
        <v>2</v>
      </c>
      <c r="AF632">
        <v>1</v>
      </c>
      <c r="AG632" t="s">
        <v>34895</v>
      </c>
      <c r="AH632">
        <v>21</v>
      </c>
      <c r="AI632" t="s">
        <v>34900</v>
      </c>
      <c r="AJ632">
        <v>175</v>
      </c>
      <c r="AK632" t="s">
        <v>34324</v>
      </c>
      <c r="AP632" t="s">
        <v>6406</v>
      </c>
      <c r="AQ632" t="s">
        <v>6407</v>
      </c>
      <c r="AR632">
        <v>0</v>
      </c>
      <c r="AS632" t="s">
        <v>2632</v>
      </c>
      <c r="AT632" t="s">
        <v>6408</v>
      </c>
      <c r="AW632">
        <v>55.705122420000002</v>
      </c>
      <c r="AX632">
        <v>12.44366473</v>
      </c>
      <c r="AY632" t="s">
        <v>2633</v>
      </c>
      <c r="AZ632">
        <v>1084</v>
      </c>
      <c r="BA632" t="s">
        <v>2634</v>
      </c>
    </row>
    <row r="633" spans="1:53" x14ac:dyDescent="0.25">
      <c r="A633">
        <v>175003</v>
      </c>
      <c r="B633" t="s">
        <v>6409</v>
      </c>
      <c r="C633">
        <v>2610</v>
      </c>
      <c r="D633" t="s">
        <v>34368</v>
      </c>
      <c r="E633" t="s">
        <v>286</v>
      </c>
      <c r="F633">
        <v>65307316</v>
      </c>
      <c r="G633">
        <v>1003271519</v>
      </c>
      <c r="H633" t="s">
        <v>6410</v>
      </c>
      <c r="I633" t="s">
        <v>6411</v>
      </c>
      <c r="J633" t="s">
        <v>6412</v>
      </c>
      <c r="K633" t="s">
        <v>6413</v>
      </c>
      <c r="L633">
        <v>177</v>
      </c>
      <c r="M633">
        <v>100</v>
      </c>
      <c r="Q633" s="1">
        <v>44054</v>
      </c>
      <c r="R633" t="s">
        <v>2628</v>
      </c>
      <c r="S633">
        <v>175</v>
      </c>
      <c r="T633" t="s">
        <v>34324</v>
      </c>
      <c r="V633">
        <v>2</v>
      </c>
      <c r="W633" t="s">
        <v>2629</v>
      </c>
      <c r="X633">
        <v>1</v>
      </c>
      <c r="Y633" t="s">
        <v>34899</v>
      </c>
      <c r="Z633">
        <v>9</v>
      </c>
      <c r="AA633">
        <v>196308</v>
      </c>
      <c r="AB633">
        <v>121</v>
      </c>
      <c r="AC633" t="s">
        <v>2640</v>
      </c>
      <c r="AD633">
        <v>1012</v>
      </c>
      <c r="AE633" t="s">
        <v>2</v>
      </c>
      <c r="AF633">
        <v>1</v>
      </c>
      <c r="AG633" t="s">
        <v>34895</v>
      </c>
      <c r="AH633">
        <v>21</v>
      </c>
      <c r="AI633" t="s">
        <v>34900</v>
      </c>
      <c r="AJ633">
        <v>175</v>
      </c>
      <c r="AK633" t="s">
        <v>34324</v>
      </c>
      <c r="AP633" t="s">
        <v>6414</v>
      </c>
      <c r="AQ633" t="s">
        <v>6415</v>
      </c>
      <c r="AR633">
        <v>0</v>
      </c>
      <c r="AS633" t="s">
        <v>2632</v>
      </c>
      <c r="AT633" t="s">
        <v>3957</v>
      </c>
      <c r="AW633">
        <v>55.688097210000002</v>
      </c>
      <c r="AX633">
        <v>12.447609720000001</v>
      </c>
      <c r="AY633" t="s">
        <v>2633</v>
      </c>
      <c r="AZ633">
        <v>1084</v>
      </c>
      <c r="BA633" t="s">
        <v>2634</v>
      </c>
    </row>
    <row r="634" spans="1:53" x14ac:dyDescent="0.25">
      <c r="A634">
        <v>175004</v>
      </c>
      <c r="B634" t="s">
        <v>35727</v>
      </c>
      <c r="C634">
        <v>2610</v>
      </c>
      <c r="D634" t="s">
        <v>34368</v>
      </c>
      <c r="E634" t="s">
        <v>287</v>
      </c>
      <c r="F634">
        <v>65307316</v>
      </c>
      <c r="G634">
        <v>1003271696</v>
      </c>
      <c r="H634" t="s">
        <v>6416</v>
      </c>
      <c r="I634" t="s">
        <v>6417</v>
      </c>
      <c r="J634" t="s">
        <v>6418</v>
      </c>
      <c r="K634" t="s">
        <v>35728</v>
      </c>
      <c r="L634">
        <v>705</v>
      </c>
      <c r="M634">
        <v>139</v>
      </c>
      <c r="Q634" s="1">
        <v>44209</v>
      </c>
      <c r="R634" t="s">
        <v>2628</v>
      </c>
      <c r="S634">
        <v>175</v>
      </c>
      <c r="T634" t="s">
        <v>34324</v>
      </c>
      <c r="V634">
        <v>2</v>
      </c>
      <c r="W634" t="s">
        <v>2629</v>
      </c>
      <c r="X634">
        <v>1</v>
      </c>
      <c r="Y634" t="s">
        <v>34899</v>
      </c>
      <c r="Z634">
        <v>9</v>
      </c>
      <c r="AA634">
        <v>189101</v>
      </c>
      <c r="AB634">
        <v>121</v>
      </c>
      <c r="AC634" t="s">
        <v>2640</v>
      </c>
      <c r="AD634">
        <v>1012</v>
      </c>
      <c r="AE634" t="s">
        <v>2</v>
      </c>
      <c r="AF634">
        <v>1</v>
      </c>
      <c r="AG634" t="s">
        <v>34895</v>
      </c>
      <c r="AH634">
        <v>21</v>
      </c>
      <c r="AI634" t="s">
        <v>34900</v>
      </c>
      <c r="AJ634">
        <v>175</v>
      </c>
      <c r="AK634" t="s">
        <v>34324</v>
      </c>
      <c r="AP634" t="s">
        <v>6419</v>
      </c>
      <c r="AQ634" t="s">
        <v>6420</v>
      </c>
      <c r="AR634">
        <v>0</v>
      </c>
      <c r="AS634" t="s">
        <v>2632</v>
      </c>
      <c r="AT634" t="s">
        <v>35729</v>
      </c>
      <c r="AW634">
        <v>55.682372770000001</v>
      </c>
      <c r="AX634">
        <v>12.464367299999999</v>
      </c>
      <c r="AY634" t="s">
        <v>2633</v>
      </c>
      <c r="AZ634">
        <v>1084</v>
      </c>
      <c r="BA634" t="s">
        <v>2634</v>
      </c>
    </row>
    <row r="635" spans="1:53" x14ac:dyDescent="0.25">
      <c r="A635">
        <v>175006</v>
      </c>
      <c r="B635" t="s">
        <v>35730</v>
      </c>
      <c r="C635">
        <v>2610</v>
      </c>
      <c r="D635" t="s">
        <v>34368</v>
      </c>
      <c r="E635" t="s">
        <v>288</v>
      </c>
      <c r="F635">
        <v>65307316</v>
      </c>
      <c r="G635">
        <v>1003271337</v>
      </c>
      <c r="H635" t="s">
        <v>6421</v>
      </c>
      <c r="I635" t="s">
        <v>6422</v>
      </c>
      <c r="J635" t="s">
        <v>6422</v>
      </c>
      <c r="K635" t="s">
        <v>6423</v>
      </c>
      <c r="L635">
        <v>227</v>
      </c>
      <c r="M635">
        <v>71</v>
      </c>
      <c r="Q635" s="1">
        <v>44853</v>
      </c>
      <c r="R635" t="s">
        <v>2628</v>
      </c>
      <c r="S635">
        <v>175</v>
      </c>
      <c r="T635" t="s">
        <v>34324</v>
      </c>
      <c r="V635">
        <v>2</v>
      </c>
      <c r="W635" t="s">
        <v>2629</v>
      </c>
      <c r="X635">
        <v>1</v>
      </c>
      <c r="Y635" t="s">
        <v>34899</v>
      </c>
      <c r="Z635">
        <v>9</v>
      </c>
      <c r="AA635">
        <v>195208</v>
      </c>
      <c r="AB635">
        <v>121</v>
      </c>
      <c r="AC635" t="s">
        <v>2640</v>
      </c>
      <c r="AD635">
        <v>1012</v>
      </c>
      <c r="AE635" t="s">
        <v>2</v>
      </c>
      <c r="AF635">
        <v>1</v>
      </c>
      <c r="AG635" t="s">
        <v>34895</v>
      </c>
      <c r="AH635">
        <v>21</v>
      </c>
      <c r="AI635" t="s">
        <v>34900</v>
      </c>
      <c r="AJ635">
        <v>175</v>
      </c>
      <c r="AK635" t="s">
        <v>34324</v>
      </c>
      <c r="AP635" t="s">
        <v>6424</v>
      </c>
      <c r="AQ635" t="s">
        <v>6425</v>
      </c>
      <c r="AR635">
        <v>0</v>
      </c>
      <c r="AS635" t="s">
        <v>2632</v>
      </c>
      <c r="AT635" t="s">
        <v>6426</v>
      </c>
      <c r="AW635">
        <v>55.695131869999997</v>
      </c>
      <c r="AX635">
        <v>12.449713539999999</v>
      </c>
      <c r="AY635" t="s">
        <v>2633</v>
      </c>
      <c r="AZ635">
        <v>1084</v>
      </c>
      <c r="BA635" t="s">
        <v>2634</v>
      </c>
    </row>
    <row r="636" spans="1:53" x14ac:dyDescent="0.25">
      <c r="A636">
        <v>175007</v>
      </c>
      <c r="B636" t="s">
        <v>35731</v>
      </c>
      <c r="C636">
        <v>2610</v>
      </c>
      <c r="D636" t="s">
        <v>34368</v>
      </c>
      <c r="E636" t="s">
        <v>289</v>
      </c>
      <c r="F636">
        <v>65307316</v>
      </c>
      <c r="G636">
        <v>1003271611</v>
      </c>
      <c r="H636" t="s">
        <v>6427</v>
      </c>
      <c r="I636" t="s">
        <v>6428</v>
      </c>
      <c r="J636" t="s">
        <v>6429</v>
      </c>
      <c r="K636" t="s">
        <v>35732</v>
      </c>
      <c r="L636">
        <v>699</v>
      </c>
      <c r="M636">
        <v>102</v>
      </c>
      <c r="Q636" s="1">
        <v>44161</v>
      </c>
      <c r="R636" t="s">
        <v>2628</v>
      </c>
      <c r="S636">
        <v>175</v>
      </c>
      <c r="T636" t="s">
        <v>34324</v>
      </c>
      <c r="V636">
        <v>2</v>
      </c>
      <c r="W636" t="s">
        <v>2629</v>
      </c>
      <c r="X636">
        <v>1</v>
      </c>
      <c r="Y636" t="s">
        <v>34899</v>
      </c>
      <c r="Z636">
        <v>10</v>
      </c>
      <c r="AA636">
        <v>195708</v>
      </c>
      <c r="AB636">
        <v>121</v>
      </c>
      <c r="AC636" t="s">
        <v>2640</v>
      </c>
      <c r="AD636">
        <v>1012</v>
      </c>
      <c r="AE636" t="s">
        <v>2</v>
      </c>
      <c r="AF636">
        <v>1</v>
      </c>
      <c r="AG636" t="s">
        <v>34895</v>
      </c>
      <c r="AH636">
        <v>21</v>
      </c>
      <c r="AI636" t="s">
        <v>34900</v>
      </c>
      <c r="AJ636">
        <v>175</v>
      </c>
      <c r="AK636" t="s">
        <v>34324</v>
      </c>
      <c r="AP636" t="s">
        <v>6430</v>
      </c>
      <c r="AQ636" t="s">
        <v>6431</v>
      </c>
      <c r="AR636">
        <v>0</v>
      </c>
      <c r="AS636" t="s">
        <v>2632</v>
      </c>
      <c r="AT636" t="s">
        <v>35733</v>
      </c>
      <c r="AW636">
        <v>55.676614149999999</v>
      </c>
      <c r="AX636">
        <v>12.450593570000001</v>
      </c>
      <c r="AY636" t="s">
        <v>2633</v>
      </c>
      <c r="AZ636">
        <v>1084</v>
      </c>
      <c r="BA636" t="s">
        <v>2634</v>
      </c>
    </row>
    <row r="637" spans="1:53" x14ac:dyDescent="0.25">
      <c r="A637">
        <v>175011</v>
      </c>
      <c r="B637" t="s">
        <v>35734</v>
      </c>
      <c r="C637">
        <v>2610</v>
      </c>
      <c r="D637" t="s">
        <v>34368</v>
      </c>
      <c r="E637" t="s">
        <v>35735</v>
      </c>
      <c r="F637">
        <v>29575762</v>
      </c>
      <c r="G637">
        <v>1003259352</v>
      </c>
      <c r="H637" t="s">
        <v>6432</v>
      </c>
      <c r="I637" t="s">
        <v>6433</v>
      </c>
      <c r="J637" t="s">
        <v>6434</v>
      </c>
      <c r="K637" t="s">
        <v>6435</v>
      </c>
      <c r="L637">
        <v>315</v>
      </c>
      <c r="M637">
        <v>28</v>
      </c>
      <c r="Q637" s="1">
        <v>43790</v>
      </c>
      <c r="R637" t="s">
        <v>2988</v>
      </c>
      <c r="V637">
        <v>4</v>
      </c>
      <c r="W637" t="s">
        <v>3081</v>
      </c>
      <c r="X637">
        <v>1</v>
      </c>
      <c r="Y637" t="s">
        <v>34899</v>
      </c>
      <c r="AA637">
        <v>195808</v>
      </c>
      <c r="AB637">
        <v>131</v>
      </c>
      <c r="AC637" t="s">
        <v>983</v>
      </c>
      <c r="AD637">
        <v>1061</v>
      </c>
      <c r="AE637" t="s">
        <v>983</v>
      </c>
      <c r="AF637">
        <v>1</v>
      </c>
      <c r="AG637" t="s">
        <v>34895</v>
      </c>
      <c r="AH637">
        <v>99</v>
      </c>
      <c r="AI637" t="s">
        <v>34896</v>
      </c>
      <c r="AJ637">
        <v>175</v>
      </c>
      <c r="AK637" t="s">
        <v>34324</v>
      </c>
      <c r="AP637" t="s">
        <v>6436</v>
      </c>
      <c r="AQ637" t="s">
        <v>6437</v>
      </c>
      <c r="AR637">
        <v>0</v>
      </c>
      <c r="AS637" t="s">
        <v>2632</v>
      </c>
      <c r="AT637" t="s">
        <v>6400</v>
      </c>
      <c r="AW637">
        <v>55.667132960000004</v>
      </c>
      <c r="AX637">
        <v>12.45751855</v>
      </c>
      <c r="AY637" t="s">
        <v>2633</v>
      </c>
      <c r="AZ637">
        <v>1084</v>
      </c>
      <c r="BA637" t="s">
        <v>2634</v>
      </c>
    </row>
    <row r="638" spans="1:53" x14ac:dyDescent="0.25">
      <c r="A638">
        <v>175014</v>
      </c>
      <c r="B638" t="s">
        <v>6438</v>
      </c>
      <c r="C638">
        <v>2610</v>
      </c>
      <c r="D638" t="s">
        <v>34368</v>
      </c>
      <c r="E638" t="s">
        <v>290</v>
      </c>
      <c r="F638">
        <v>65307316</v>
      </c>
      <c r="G638">
        <v>1003259431</v>
      </c>
      <c r="H638" t="s">
        <v>6439</v>
      </c>
      <c r="I638" t="s">
        <v>6440</v>
      </c>
      <c r="J638" t="s">
        <v>6441</v>
      </c>
      <c r="K638" t="s">
        <v>35736</v>
      </c>
      <c r="L638">
        <v>702</v>
      </c>
      <c r="M638" t="s">
        <v>6442</v>
      </c>
      <c r="Q638" s="1">
        <v>44084</v>
      </c>
      <c r="R638" t="s">
        <v>3121</v>
      </c>
      <c r="S638">
        <v>175</v>
      </c>
      <c r="T638" t="s">
        <v>34324</v>
      </c>
      <c r="V638">
        <v>2</v>
      </c>
      <c r="W638" t="s">
        <v>2629</v>
      </c>
      <c r="X638">
        <v>1</v>
      </c>
      <c r="Y638" t="s">
        <v>34899</v>
      </c>
      <c r="Z638">
        <v>10</v>
      </c>
      <c r="AA638">
        <v>199108</v>
      </c>
      <c r="AB638">
        <v>126</v>
      </c>
      <c r="AC638" t="s">
        <v>62</v>
      </c>
      <c r="AD638">
        <v>1015</v>
      </c>
      <c r="AE638" t="s">
        <v>62</v>
      </c>
      <c r="AF638">
        <v>1</v>
      </c>
      <c r="AG638" t="s">
        <v>34895</v>
      </c>
      <c r="AH638">
        <v>27</v>
      </c>
      <c r="AI638" t="s">
        <v>34995</v>
      </c>
      <c r="AJ638">
        <v>175</v>
      </c>
      <c r="AK638" t="s">
        <v>34324</v>
      </c>
      <c r="AP638" t="s">
        <v>6391</v>
      </c>
      <c r="AQ638" t="s">
        <v>6443</v>
      </c>
      <c r="AR638">
        <v>0</v>
      </c>
      <c r="AS638" t="s">
        <v>2632</v>
      </c>
      <c r="AT638" t="s">
        <v>35726</v>
      </c>
      <c r="AW638">
        <v>55.679718170000001</v>
      </c>
      <c r="AX638">
        <v>12.443131660000001</v>
      </c>
      <c r="AY638" t="s">
        <v>2633</v>
      </c>
      <c r="AZ638">
        <v>1084</v>
      </c>
      <c r="BA638" t="s">
        <v>2634</v>
      </c>
    </row>
    <row r="639" spans="1:53" x14ac:dyDescent="0.25">
      <c r="A639">
        <v>175017</v>
      </c>
      <c r="B639" t="s">
        <v>6444</v>
      </c>
      <c r="C639">
        <v>2610</v>
      </c>
      <c r="D639" t="s">
        <v>34368</v>
      </c>
      <c r="E639" t="s">
        <v>291</v>
      </c>
      <c r="F639">
        <v>35914412</v>
      </c>
      <c r="G639">
        <v>1001739509</v>
      </c>
      <c r="H639" t="s">
        <v>6445</v>
      </c>
      <c r="I639" t="s">
        <v>6446</v>
      </c>
      <c r="J639" t="s">
        <v>6447</v>
      </c>
      <c r="K639" t="s">
        <v>35737</v>
      </c>
      <c r="L639">
        <v>375</v>
      </c>
      <c r="M639">
        <v>59</v>
      </c>
      <c r="Q639" s="1">
        <v>43782</v>
      </c>
      <c r="R639" t="s">
        <v>3121</v>
      </c>
      <c r="V639">
        <v>5</v>
      </c>
      <c r="W639" t="s">
        <v>2938</v>
      </c>
      <c r="X639">
        <v>1</v>
      </c>
      <c r="Y639" t="s">
        <v>34899</v>
      </c>
      <c r="Z639">
        <v>10</v>
      </c>
      <c r="AA639">
        <v>199801</v>
      </c>
      <c r="AB639">
        <v>121</v>
      </c>
      <c r="AC639" t="s">
        <v>2640</v>
      </c>
      <c r="AD639">
        <v>1013</v>
      </c>
      <c r="AE639" t="s">
        <v>47</v>
      </c>
      <c r="AF639">
        <v>1</v>
      </c>
      <c r="AG639" t="s">
        <v>34895</v>
      </c>
      <c r="AH639">
        <v>21</v>
      </c>
      <c r="AI639" t="s">
        <v>34900</v>
      </c>
      <c r="AJ639">
        <v>175</v>
      </c>
      <c r="AK639" t="s">
        <v>34324</v>
      </c>
      <c r="AL639">
        <v>1</v>
      </c>
      <c r="AM639" t="s">
        <v>3345</v>
      </c>
      <c r="AN639">
        <v>147021</v>
      </c>
      <c r="AP639" t="s">
        <v>6448</v>
      </c>
      <c r="AQ639" t="s">
        <v>6449</v>
      </c>
      <c r="AR639">
        <v>0</v>
      </c>
      <c r="AS639" t="s">
        <v>2632</v>
      </c>
      <c r="AT639" t="s">
        <v>35738</v>
      </c>
      <c r="AW639">
        <v>55.676486670000003</v>
      </c>
      <c r="AX639">
        <v>12.45902001</v>
      </c>
      <c r="AY639" t="s">
        <v>2633</v>
      </c>
      <c r="AZ639">
        <v>1084</v>
      </c>
      <c r="BA639" t="s">
        <v>2634</v>
      </c>
    </row>
    <row r="640" spans="1:53" x14ac:dyDescent="0.25">
      <c r="A640">
        <v>175020</v>
      </c>
      <c r="B640" t="s">
        <v>6450</v>
      </c>
      <c r="C640">
        <v>2610</v>
      </c>
      <c r="D640" t="s">
        <v>34368</v>
      </c>
      <c r="E640" t="s">
        <v>6450</v>
      </c>
      <c r="F640">
        <v>65307316</v>
      </c>
      <c r="G640">
        <v>1003271234</v>
      </c>
      <c r="H640" t="s">
        <v>6451</v>
      </c>
      <c r="I640" t="s">
        <v>6452</v>
      </c>
      <c r="J640" t="s">
        <v>6453</v>
      </c>
      <c r="K640" t="s">
        <v>35739</v>
      </c>
      <c r="L640">
        <v>21</v>
      </c>
      <c r="M640" t="s">
        <v>6454</v>
      </c>
      <c r="Q640" s="1">
        <v>40815</v>
      </c>
      <c r="R640" t="s">
        <v>2628</v>
      </c>
      <c r="S640">
        <v>175</v>
      </c>
      <c r="T640" t="s">
        <v>34324</v>
      </c>
      <c r="U640">
        <v>40756</v>
      </c>
      <c r="V640">
        <v>2</v>
      </c>
      <c r="W640" t="s">
        <v>2629</v>
      </c>
      <c r="X640">
        <v>1</v>
      </c>
      <c r="Y640" t="s">
        <v>34899</v>
      </c>
      <c r="Z640">
        <v>10</v>
      </c>
      <c r="AA640">
        <v>199301</v>
      </c>
      <c r="AB640">
        <v>129</v>
      </c>
      <c r="AC640" t="s">
        <v>122</v>
      </c>
      <c r="AD640">
        <v>1016</v>
      </c>
      <c r="AE640" t="s">
        <v>122</v>
      </c>
      <c r="AF640">
        <v>3</v>
      </c>
      <c r="AG640" t="s">
        <v>2688</v>
      </c>
      <c r="AH640">
        <v>99</v>
      </c>
      <c r="AI640" t="s">
        <v>34896</v>
      </c>
      <c r="AJ640">
        <v>175</v>
      </c>
      <c r="AK640" t="s">
        <v>34324</v>
      </c>
      <c r="AL640">
        <v>2</v>
      </c>
      <c r="AM640" t="s">
        <v>2703</v>
      </c>
      <c r="AN640">
        <v>175021</v>
      </c>
      <c r="AP640" t="s">
        <v>6455</v>
      </c>
      <c r="AQ640" t="s">
        <v>6456</v>
      </c>
      <c r="AR640">
        <v>0</v>
      </c>
      <c r="AS640" t="s">
        <v>2632</v>
      </c>
      <c r="AT640" t="s">
        <v>35740</v>
      </c>
      <c r="AW640">
        <v>55.6796128821629</v>
      </c>
      <c r="AX640">
        <v>12.468133460975499</v>
      </c>
      <c r="AY640" t="s">
        <v>2633</v>
      </c>
      <c r="AZ640">
        <v>1084</v>
      </c>
      <c r="BA640" t="s">
        <v>2634</v>
      </c>
    </row>
    <row r="641" spans="1:53" x14ac:dyDescent="0.25">
      <c r="A641">
        <v>175021</v>
      </c>
      <c r="B641" t="s">
        <v>6457</v>
      </c>
      <c r="C641">
        <v>2610</v>
      </c>
      <c r="D641" t="s">
        <v>34368</v>
      </c>
      <c r="E641" t="s">
        <v>292</v>
      </c>
      <c r="F641">
        <v>65307316</v>
      </c>
      <c r="G641">
        <v>1003271192</v>
      </c>
      <c r="H641" t="s">
        <v>6451</v>
      </c>
      <c r="J641" t="s">
        <v>6458</v>
      </c>
      <c r="K641" t="s">
        <v>35741</v>
      </c>
      <c r="L641">
        <v>702</v>
      </c>
      <c r="M641" t="s">
        <v>6459</v>
      </c>
      <c r="Q641" s="1">
        <v>43782</v>
      </c>
      <c r="R641" t="s">
        <v>2628</v>
      </c>
      <c r="S641">
        <v>175</v>
      </c>
      <c r="T641" t="s">
        <v>34324</v>
      </c>
      <c r="U641" s="1"/>
      <c r="V641">
        <v>2</v>
      </c>
      <c r="W641" t="s">
        <v>2629</v>
      </c>
      <c r="X641">
        <v>1</v>
      </c>
      <c r="Y641" t="s">
        <v>34899</v>
      </c>
      <c r="Z641">
        <v>9</v>
      </c>
      <c r="AA641">
        <v>200905</v>
      </c>
      <c r="AB641">
        <v>129</v>
      </c>
      <c r="AC641" t="s">
        <v>122</v>
      </c>
      <c r="AD641">
        <v>1016</v>
      </c>
      <c r="AE641" t="s">
        <v>122</v>
      </c>
      <c r="AF641">
        <v>1</v>
      </c>
      <c r="AG641" t="s">
        <v>34895</v>
      </c>
      <c r="AH641">
        <v>99</v>
      </c>
      <c r="AI641" t="s">
        <v>34896</v>
      </c>
      <c r="AJ641">
        <v>175</v>
      </c>
      <c r="AK641" t="s">
        <v>34324</v>
      </c>
      <c r="AP641" t="s">
        <v>6391</v>
      </c>
      <c r="AQ641" t="s">
        <v>6460</v>
      </c>
      <c r="AR641">
        <v>0</v>
      </c>
      <c r="AS641" t="s">
        <v>2632</v>
      </c>
      <c r="AT641" t="s">
        <v>35726</v>
      </c>
      <c r="AW641">
        <v>55.678761420000001</v>
      </c>
      <c r="AX641">
        <v>12.442562130000001</v>
      </c>
      <c r="AY641" t="s">
        <v>2633</v>
      </c>
      <c r="AZ641">
        <v>1084</v>
      </c>
      <c r="BA641" t="s">
        <v>2634</v>
      </c>
    </row>
    <row r="642" spans="1:53" x14ac:dyDescent="0.25">
      <c r="A642">
        <v>175200</v>
      </c>
      <c r="C642">
        <v>2610</v>
      </c>
      <c r="D642" t="s">
        <v>34368</v>
      </c>
      <c r="E642" t="s">
        <v>35742</v>
      </c>
      <c r="F642">
        <v>65307316</v>
      </c>
      <c r="G642">
        <v>1003271544</v>
      </c>
      <c r="H642" t="s">
        <v>35743</v>
      </c>
      <c r="I642" t="s">
        <v>6461</v>
      </c>
      <c r="J642" t="s">
        <v>6462</v>
      </c>
      <c r="K642" t="s">
        <v>35744</v>
      </c>
      <c r="L642">
        <v>890</v>
      </c>
      <c r="M642">
        <v>9</v>
      </c>
      <c r="Q642" s="1">
        <v>43923</v>
      </c>
      <c r="R642" t="s">
        <v>2628</v>
      </c>
      <c r="S642">
        <v>175</v>
      </c>
      <c r="T642" t="s">
        <v>34324</v>
      </c>
      <c r="V642">
        <v>2</v>
      </c>
      <c r="W642" t="s">
        <v>2629</v>
      </c>
      <c r="X642">
        <v>1</v>
      </c>
      <c r="Y642" t="s">
        <v>34899</v>
      </c>
      <c r="AB642">
        <v>932</v>
      </c>
      <c r="AC642" t="s">
        <v>324</v>
      </c>
      <c r="AD642">
        <v>2021</v>
      </c>
      <c r="AE642" t="s">
        <v>324</v>
      </c>
      <c r="AF642">
        <v>2</v>
      </c>
      <c r="AG642" t="s">
        <v>35025</v>
      </c>
      <c r="AH642">
        <v>10</v>
      </c>
      <c r="AI642" t="s">
        <v>35050</v>
      </c>
      <c r="AJ642">
        <v>175</v>
      </c>
      <c r="AK642" t="s">
        <v>34324</v>
      </c>
      <c r="AP642" t="s">
        <v>6463</v>
      </c>
      <c r="AQ642" t="s">
        <v>6464</v>
      </c>
      <c r="AR642">
        <v>0</v>
      </c>
      <c r="AS642" t="s">
        <v>2632</v>
      </c>
      <c r="AT642" t="s">
        <v>35745</v>
      </c>
      <c r="AW642">
        <v>55.68554323</v>
      </c>
      <c r="AX642">
        <v>12.462412240000001</v>
      </c>
      <c r="AY642" t="s">
        <v>2633</v>
      </c>
      <c r="AZ642">
        <v>1084</v>
      </c>
      <c r="BA642" t="s">
        <v>2634</v>
      </c>
    </row>
    <row r="643" spans="1:53" x14ac:dyDescent="0.25">
      <c r="A643">
        <v>175210</v>
      </c>
      <c r="B643" t="s">
        <v>293</v>
      </c>
      <c r="C643">
        <v>2610</v>
      </c>
      <c r="D643" t="s">
        <v>34368</v>
      </c>
      <c r="E643" t="s">
        <v>293</v>
      </c>
      <c r="F643">
        <v>65307316</v>
      </c>
      <c r="G643">
        <v>1003271726</v>
      </c>
      <c r="H643" t="s">
        <v>6465</v>
      </c>
      <c r="I643" t="s">
        <v>6466</v>
      </c>
      <c r="J643" t="s">
        <v>6467</v>
      </c>
      <c r="K643" t="s">
        <v>35746</v>
      </c>
      <c r="L643">
        <v>616</v>
      </c>
      <c r="M643">
        <v>8</v>
      </c>
      <c r="Q643" s="1">
        <v>44104</v>
      </c>
      <c r="R643" t="s">
        <v>2628</v>
      </c>
      <c r="S643">
        <v>175</v>
      </c>
      <c r="T643" t="s">
        <v>34324</v>
      </c>
      <c r="V643">
        <v>2</v>
      </c>
      <c r="W643" t="s">
        <v>2629</v>
      </c>
      <c r="X643">
        <v>1</v>
      </c>
      <c r="Y643" t="s">
        <v>34899</v>
      </c>
      <c r="AA643">
        <v>196009</v>
      </c>
      <c r="AB643">
        <v>125</v>
      </c>
      <c r="AC643" t="s">
        <v>3462</v>
      </c>
      <c r="AD643">
        <v>1014</v>
      </c>
      <c r="AE643" t="s">
        <v>102</v>
      </c>
      <c r="AF643">
        <v>1</v>
      </c>
      <c r="AG643" t="s">
        <v>34895</v>
      </c>
      <c r="AH643">
        <v>24</v>
      </c>
      <c r="AI643" t="s">
        <v>3462</v>
      </c>
      <c r="AJ643">
        <v>175</v>
      </c>
      <c r="AK643" t="s">
        <v>34324</v>
      </c>
      <c r="AP643" t="s">
        <v>6468</v>
      </c>
      <c r="AQ643" t="s">
        <v>6469</v>
      </c>
      <c r="AR643">
        <v>0</v>
      </c>
      <c r="AS643" t="s">
        <v>2632</v>
      </c>
      <c r="AT643" t="s">
        <v>35747</v>
      </c>
      <c r="AU643" t="s">
        <v>6470</v>
      </c>
      <c r="AW643">
        <v>55.669922880000001</v>
      </c>
      <c r="AX643">
        <v>12.45080711</v>
      </c>
      <c r="AY643" t="s">
        <v>2633</v>
      </c>
      <c r="AZ643">
        <v>1084</v>
      </c>
      <c r="BA643" t="s">
        <v>2634</v>
      </c>
    </row>
    <row r="644" spans="1:53" x14ac:dyDescent="0.25">
      <c r="A644">
        <v>175248</v>
      </c>
      <c r="B644" t="s">
        <v>35748</v>
      </c>
      <c r="C644">
        <v>2610</v>
      </c>
      <c r="D644" t="s">
        <v>34368</v>
      </c>
      <c r="E644" t="s">
        <v>35749</v>
      </c>
      <c r="F644">
        <v>29586055</v>
      </c>
      <c r="G644">
        <v>1022336459</v>
      </c>
      <c r="H644" t="s">
        <v>5816</v>
      </c>
      <c r="I644" t="s">
        <v>6471</v>
      </c>
      <c r="J644" t="s">
        <v>6472</v>
      </c>
      <c r="K644" t="s">
        <v>6473</v>
      </c>
      <c r="L644">
        <v>13</v>
      </c>
      <c r="M644">
        <v>2</v>
      </c>
      <c r="Q644" s="1">
        <v>44606</v>
      </c>
      <c r="R644" t="s">
        <v>2628</v>
      </c>
      <c r="V644">
        <v>4</v>
      </c>
      <c r="W644" t="s">
        <v>3081</v>
      </c>
      <c r="X644">
        <v>1</v>
      </c>
      <c r="Y644" t="s">
        <v>34899</v>
      </c>
      <c r="AA644">
        <v>199501</v>
      </c>
      <c r="AB644">
        <v>137</v>
      </c>
      <c r="AC644" t="s">
        <v>3522</v>
      </c>
      <c r="AD644">
        <v>1053</v>
      </c>
      <c r="AE644" t="s">
        <v>3522</v>
      </c>
      <c r="AF644">
        <v>1</v>
      </c>
      <c r="AG644" t="s">
        <v>34895</v>
      </c>
      <c r="AH644">
        <v>30</v>
      </c>
      <c r="AI644" t="s">
        <v>3512</v>
      </c>
      <c r="AJ644">
        <v>175</v>
      </c>
      <c r="AK644" t="s">
        <v>34324</v>
      </c>
      <c r="AO644">
        <v>165247</v>
      </c>
      <c r="AP644" t="s">
        <v>5820</v>
      </c>
      <c r="AQ644" t="s">
        <v>5821</v>
      </c>
      <c r="AR644">
        <v>2</v>
      </c>
      <c r="AS644" t="s">
        <v>3549</v>
      </c>
      <c r="AT644" t="s">
        <v>6474</v>
      </c>
      <c r="AW644">
        <v>55.682797909999998</v>
      </c>
      <c r="AX644">
        <v>12.45297834</v>
      </c>
      <c r="AY644" t="s">
        <v>2633</v>
      </c>
      <c r="AZ644">
        <v>1084</v>
      </c>
      <c r="BA644" t="s">
        <v>2634</v>
      </c>
    </row>
    <row r="645" spans="1:53" x14ac:dyDescent="0.25">
      <c r="A645">
        <v>175377</v>
      </c>
      <c r="B645" t="s">
        <v>35750</v>
      </c>
      <c r="C645">
        <v>2610</v>
      </c>
      <c r="D645" t="s">
        <v>34368</v>
      </c>
      <c r="E645" t="s">
        <v>35751</v>
      </c>
      <c r="F645">
        <v>15012749</v>
      </c>
      <c r="G645">
        <v>1000845082</v>
      </c>
      <c r="H645" t="s">
        <v>6475</v>
      </c>
      <c r="J645" t="s">
        <v>6476</v>
      </c>
      <c r="K645" t="s">
        <v>35752</v>
      </c>
      <c r="L645">
        <v>375</v>
      </c>
      <c r="M645">
        <v>63</v>
      </c>
      <c r="Q645" s="1">
        <v>43426</v>
      </c>
      <c r="R645" t="s">
        <v>2628</v>
      </c>
      <c r="S645">
        <v>175</v>
      </c>
      <c r="T645" t="s">
        <v>34324</v>
      </c>
      <c r="U645">
        <v>43405</v>
      </c>
      <c r="V645">
        <v>0</v>
      </c>
      <c r="W645" t="s">
        <v>3383</v>
      </c>
      <c r="X645">
        <v>1</v>
      </c>
      <c r="Y645" t="s">
        <v>34899</v>
      </c>
      <c r="AA645">
        <v>200812</v>
      </c>
      <c r="AB645">
        <v>147</v>
      </c>
      <c r="AC645" t="s">
        <v>35093</v>
      </c>
      <c r="AD645">
        <v>1021</v>
      </c>
      <c r="AE645" t="s">
        <v>35093</v>
      </c>
      <c r="AF645">
        <v>3</v>
      </c>
      <c r="AG645" t="s">
        <v>2688</v>
      </c>
      <c r="AH645">
        <v>99</v>
      </c>
      <c r="AI645" t="s">
        <v>34896</v>
      </c>
      <c r="AJ645">
        <v>175</v>
      </c>
      <c r="AK645" t="s">
        <v>34324</v>
      </c>
      <c r="AP645" t="s">
        <v>6477</v>
      </c>
      <c r="AQ645" t="s">
        <v>6478</v>
      </c>
      <c r="AR645">
        <v>0</v>
      </c>
      <c r="AS645" t="s">
        <v>2632</v>
      </c>
      <c r="AT645" t="s">
        <v>35738</v>
      </c>
      <c r="AW645">
        <v>55.676938210000003</v>
      </c>
      <c r="AX645">
        <v>12.45914606</v>
      </c>
      <c r="AY645" t="s">
        <v>2633</v>
      </c>
      <c r="AZ645">
        <v>1084</v>
      </c>
      <c r="BA645" t="s">
        <v>2634</v>
      </c>
    </row>
    <row r="646" spans="1:53" x14ac:dyDescent="0.25">
      <c r="A646">
        <v>175404</v>
      </c>
      <c r="B646" t="s">
        <v>35753</v>
      </c>
      <c r="C646">
        <v>2610</v>
      </c>
      <c r="D646" t="s">
        <v>34368</v>
      </c>
      <c r="E646" t="s">
        <v>35754</v>
      </c>
      <c r="F646">
        <v>11748708</v>
      </c>
      <c r="G646">
        <v>1003400850</v>
      </c>
      <c r="H646" t="s">
        <v>35112</v>
      </c>
      <c r="I646" t="s">
        <v>6479</v>
      </c>
      <c r="J646" t="s">
        <v>3669</v>
      </c>
      <c r="K646" t="s">
        <v>35755</v>
      </c>
      <c r="L646">
        <v>890</v>
      </c>
      <c r="M646">
        <v>65</v>
      </c>
      <c r="Q646" s="1">
        <v>43790</v>
      </c>
      <c r="R646" t="s">
        <v>2628</v>
      </c>
      <c r="U646" s="1"/>
      <c r="V646">
        <v>4</v>
      </c>
      <c r="W646" t="s">
        <v>3081</v>
      </c>
      <c r="X646">
        <v>1</v>
      </c>
      <c r="Y646" t="s">
        <v>34899</v>
      </c>
      <c r="AA646">
        <v>200212</v>
      </c>
      <c r="AB646">
        <v>242</v>
      </c>
      <c r="AC646" t="s">
        <v>3671</v>
      </c>
      <c r="AD646">
        <v>1071</v>
      </c>
      <c r="AE646" t="s">
        <v>111</v>
      </c>
      <c r="AF646">
        <v>1</v>
      </c>
      <c r="AG646" t="s">
        <v>34895</v>
      </c>
      <c r="AH646">
        <v>99</v>
      </c>
      <c r="AI646" t="s">
        <v>34896</v>
      </c>
      <c r="AJ646">
        <v>175</v>
      </c>
      <c r="AK646" t="s">
        <v>34324</v>
      </c>
      <c r="AO646">
        <v>280727</v>
      </c>
      <c r="AP646" t="s">
        <v>3672</v>
      </c>
      <c r="AQ646" t="s">
        <v>3673</v>
      </c>
      <c r="AR646">
        <v>2</v>
      </c>
      <c r="AS646" t="s">
        <v>3549</v>
      </c>
      <c r="AT646" t="s">
        <v>35745</v>
      </c>
      <c r="AW646">
        <v>55.685662880000002</v>
      </c>
      <c r="AX646">
        <v>12.456015349999999</v>
      </c>
      <c r="AY646" t="s">
        <v>2633</v>
      </c>
      <c r="AZ646">
        <v>1084</v>
      </c>
      <c r="BA646" t="s">
        <v>2634</v>
      </c>
    </row>
    <row r="647" spans="1:53" x14ac:dyDescent="0.25">
      <c r="A647">
        <v>181002</v>
      </c>
      <c r="B647" t="s">
        <v>6480</v>
      </c>
      <c r="C647">
        <v>2840</v>
      </c>
      <c r="D647" t="s">
        <v>6481</v>
      </c>
      <c r="E647" t="s">
        <v>6482</v>
      </c>
      <c r="F647">
        <v>29188378</v>
      </c>
      <c r="G647">
        <v>1003272126</v>
      </c>
      <c r="H647" t="s">
        <v>35756</v>
      </c>
      <c r="I647" t="s">
        <v>6483</v>
      </c>
      <c r="J647" t="s">
        <v>6484</v>
      </c>
      <c r="K647" t="s">
        <v>6485</v>
      </c>
      <c r="L647">
        <v>214</v>
      </c>
      <c r="M647">
        <v>6</v>
      </c>
      <c r="Q647" s="1">
        <v>44792</v>
      </c>
      <c r="R647" t="s">
        <v>2628</v>
      </c>
      <c r="S647">
        <v>230</v>
      </c>
      <c r="T647" t="s">
        <v>6486</v>
      </c>
      <c r="U647">
        <v>44792</v>
      </c>
      <c r="V647">
        <v>2</v>
      </c>
      <c r="W647" t="s">
        <v>2629</v>
      </c>
      <c r="X647">
        <v>1</v>
      </c>
      <c r="Y647" t="s">
        <v>34899</v>
      </c>
      <c r="Z647">
        <v>9</v>
      </c>
      <c r="AA647">
        <v>190808</v>
      </c>
      <c r="AB647">
        <v>121</v>
      </c>
      <c r="AC647" t="s">
        <v>2640</v>
      </c>
      <c r="AD647">
        <v>1012</v>
      </c>
      <c r="AE647" t="s">
        <v>2</v>
      </c>
      <c r="AF647">
        <v>3</v>
      </c>
      <c r="AG647" t="s">
        <v>2688</v>
      </c>
      <c r="AH647">
        <v>21</v>
      </c>
      <c r="AI647" t="s">
        <v>34900</v>
      </c>
      <c r="AJ647">
        <v>230</v>
      </c>
      <c r="AK647" t="s">
        <v>6486</v>
      </c>
      <c r="AL647">
        <v>2</v>
      </c>
      <c r="AM647" t="s">
        <v>2703</v>
      </c>
      <c r="AN647">
        <v>281407</v>
      </c>
      <c r="AO647">
        <v>281407</v>
      </c>
      <c r="AP647" t="s">
        <v>6487</v>
      </c>
      <c r="AQ647" t="s">
        <v>6488</v>
      </c>
      <c r="AR647">
        <v>2</v>
      </c>
      <c r="AS647" t="s">
        <v>3549</v>
      </c>
      <c r="AT647" t="s">
        <v>6489</v>
      </c>
      <c r="AW647">
        <v>55.816064449999999</v>
      </c>
      <c r="AX647">
        <v>12.47174182</v>
      </c>
      <c r="AY647" t="s">
        <v>2633</v>
      </c>
      <c r="AZ647">
        <v>1084</v>
      </c>
      <c r="BA647" t="s">
        <v>2634</v>
      </c>
    </row>
    <row r="648" spans="1:53" x14ac:dyDescent="0.25">
      <c r="A648">
        <v>181003</v>
      </c>
      <c r="B648" t="s">
        <v>35757</v>
      </c>
      <c r="C648">
        <v>2850</v>
      </c>
      <c r="D648" t="s">
        <v>35758</v>
      </c>
      <c r="E648" t="s">
        <v>35759</v>
      </c>
      <c r="F648">
        <v>29188378</v>
      </c>
      <c r="G648">
        <v>1003272102</v>
      </c>
      <c r="H648" t="s">
        <v>6490</v>
      </c>
      <c r="I648" t="s">
        <v>6491</v>
      </c>
      <c r="J648" t="s">
        <v>6492</v>
      </c>
      <c r="K648" t="s">
        <v>6493</v>
      </c>
      <c r="L648">
        <v>180</v>
      </c>
      <c r="M648">
        <v>9</v>
      </c>
      <c r="Q648" s="1">
        <v>44792</v>
      </c>
      <c r="R648" t="s">
        <v>2628</v>
      </c>
      <c r="S648">
        <v>230</v>
      </c>
      <c r="T648" t="s">
        <v>6486</v>
      </c>
      <c r="U648" s="1">
        <v>44792</v>
      </c>
      <c r="V648">
        <v>2</v>
      </c>
      <c r="W648" t="s">
        <v>2629</v>
      </c>
      <c r="X648">
        <v>1</v>
      </c>
      <c r="Y648" t="s">
        <v>34899</v>
      </c>
      <c r="Z648">
        <v>9</v>
      </c>
      <c r="AA648">
        <v>195009</v>
      </c>
      <c r="AB648">
        <v>121</v>
      </c>
      <c r="AC648" t="s">
        <v>2640</v>
      </c>
      <c r="AD648">
        <v>1012</v>
      </c>
      <c r="AE648" t="s">
        <v>2</v>
      </c>
      <c r="AF648">
        <v>3</v>
      </c>
      <c r="AG648" t="s">
        <v>2688</v>
      </c>
      <c r="AH648">
        <v>21</v>
      </c>
      <c r="AI648" t="s">
        <v>34900</v>
      </c>
      <c r="AJ648">
        <v>230</v>
      </c>
      <c r="AK648" t="s">
        <v>6486</v>
      </c>
      <c r="AL648">
        <v>2</v>
      </c>
      <c r="AM648" t="s">
        <v>2703</v>
      </c>
      <c r="AN648">
        <v>281405</v>
      </c>
      <c r="AO648">
        <v>281405</v>
      </c>
      <c r="AP648" t="s">
        <v>6494</v>
      </c>
      <c r="AQ648" t="s">
        <v>6495</v>
      </c>
      <c r="AR648">
        <v>2</v>
      </c>
      <c r="AS648" t="s">
        <v>3549</v>
      </c>
      <c r="AT648" t="s">
        <v>6496</v>
      </c>
      <c r="AW648">
        <v>55.813862260000001</v>
      </c>
      <c r="AX648">
        <v>12.534081110000001</v>
      </c>
      <c r="AY648" t="s">
        <v>2633</v>
      </c>
      <c r="AZ648">
        <v>1084</v>
      </c>
      <c r="BA648" t="s">
        <v>2634</v>
      </c>
    </row>
    <row r="649" spans="1:53" x14ac:dyDescent="0.25">
      <c r="A649">
        <v>181006</v>
      </c>
      <c r="B649" t="s">
        <v>6497</v>
      </c>
      <c r="C649">
        <v>2840</v>
      </c>
      <c r="D649" t="s">
        <v>6481</v>
      </c>
      <c r="E649" t="s">
        <v>6498</v>
      </c>
      <c r="F649">
        <v>29188378</v>
      </c>
      <c r="G649">
        <v>1003272394</v>
      </c>
      <c r="H649" t="s">
        <v>4177</v>
      </c>
      <c r="I649" t="s">
        <v>6499</v>
      </c>
      <c r="J649" t="s">
        <v>6500</v>
      </c>
      <c r="K649" t="s">
        <v>6501</v>
      </c>
      <c r="L649">
        <v>683</v>
      </c>
      <c r="M649">
        <v>9</v>
      </c>
      <c r="Q649" s="1">
        <v>44792</v>
      </c>
      <c r="R649" t="s">
        <v>2628</v>
      </c>
      <c r="S649">
        <v>230</v>
      </c>
      <c r="T649" t="s">
        <v>6486</v>
      </c>
      <c r="U649" s="1">
        <v>44792</v>
      </c>
      <c r="V649">
        <v>2</v>
      </c>
      <c r="W649" t="s">
        <v>2629</v>
      </c>
      <c r="X649">
        <v>1</v>
      </c>
      <c r="Y649" t="s">
        <v>34899</v>
      </c>
      <c r="Z649">
        <v>9</v>
      </c>
      <c r="AA649">
        <v>195708</v>
      </c>
      <c r="AB649">
        <v>121</v>
      </c>
      <c r="AC649" t="s">
        <v>2640</v>
      </c>
      <c r="AD649">
        <v>1012</v>
      </c>
      <c r="AE649" t="s">
        <v>2</v>
      </c>
      <c r="AF649">
        <v>3</v>
      </c>
      <c r="AG649" t="s">
        <v>2688</v>
      </c>
      <c r="AH649">
        <v>21</v>
      </c>
      <c r="AI649" t="s">
        <v>34900</v>
      </c>
      <c r="AJ649">
        <v>230</v>
      </c>
      <c r="AK649" t="s">
        <v>6486</v>
      </c>
      <c r="AL649">
        <v>2</v>
      </c>
      <c r="AM649" t="s">
        <v>2703</v>
      </c>
      <c r="AN649">
        <v>281405</v>
      </c>
      <c r="AO649">
        <v>281405</v>
      </c>
      <c r="AP649" t="s">
        <v>6502</v>
      </c>
      <c r="AQ649" t="s">
        <v>6503</v>
      </c>
      <c r="AR649">
        <v>2</v>
      </c>
      <c r="AS649" t="s">
        <v>3549</v>
      </c>
      <c r="AT649" t="s">
        <v>6504</v>
      </c>
      <c r="AW649">
        <v>55.808484460000003</v>
      </c>
      <c r="AX649">
        <v>12.51132565</v>
      </c>
      <c r="AY649" t="s">
        <v>2633</v>
      </c>
      <c r="AZ649">
        <v>1084</v>
      </c>
      <c r="BA649" t="s">
        <v>2634</v>
      </c>
    </row>
    <row r="650" spans="1:53" x14ac:dyDescent="0.25">
      <c r="A650">
        <v>181007</v>
      </c>
      <c r="B650" t="s">
        <v>35760</v>
      </c>
      <c r="C650">
        <v>2950</v>
      </c>
      <c r="D650" t="s">
        <v>35761</v>
      </c>
      <c r="E650" t="s">
        <v>294</v>
      </c>
      <c r="F650">
        <v>29188378</v>
      </c>
      <c r="G650">
        <v>1003272163</v>
      </c>
      <c r="H650" t="s">
        <v>34858</v>
      </c>
      <c r="I650" t="s">
        <v>6505</v>
      </c>
      <c r="J650" t="s">
        <v>34857</v>
      </c>
      <c r="K650" t="s">
        <v>35762</v>
      </c>
      <c r="L650">
        <v>255</v>
      </c>
      <c r="M650">
        <v>2</v>
      </c>
      <c r="Q650" s="1">
        <v>44957</v>
      </c>
      <c r="R650" t="s">
        <v>34382</v>
      </c>
      <c r="S650">
        <v>230</v>
      </c>
      <c r="T650" t="s">
        <v>6486</v>
      </c>
      <c r="U650" s="1"/>
      <c r="V650">
        <v>2</v>
      </c>
      <c r="W650" t="s">
        <v>2629</v>
      </c>
      <c r="X650">
        <v>1</v>
      </c>
      <c r="Y650" t="s">
        <v>34899</v>
      </c>
      <c r="Z650">
        <v>9</v>
      </c>
      <c r="AA650">
        <v>197509</v>
      </c>
      <c r="AB650">
        <v>121</v>
      </c>
      <c r="AC650" t="s">
        <v>2640</v>
      </c>
      <c r="AD650">
        <v>1012</v>
      </c>
      <c r="AE650" t="s">
        <v>2</v>
      </c>
      <c r="AF650">
        <v>1</v>
      </c>
      <c r="AG650" t="s">
        <v>34895</v>
      </c>
      <c r="AH650">
        <v>21</v>
      </c>
      <c r="AI650" t="s">
        <v>34900</v>
      </c>
      <c r="AJ650">
        <v>230</v>
      </c>
      <c r="AK650" t="s">
        <v>6486</v>
      </c>
      <c r="AP650" t="s">
        <v>6506</v>
      </c>
      <c r="AQ650" t="s">
        <v>6507</v>
      </c>
      <c r="AR650">
        <v>0</v>
      </c>
      <c r="AS650" t="s">
        <v>2632</v>
      </c>
      <c r="AT650" t="s">
        <v>6508</v>
      </c>
      <c r="AW650">
        <v>55.852178119999998</v>
      </c>
      <c r="AX650">
        <v>12.559875290000001</v>
      </c>
      <c r="AY650" t="s">
        <v>2633</v>
      </c>
      <c r="AZ650">
        <v>1084</v>
      </c>
      <c r="BA650" t="s">
        <v>2634</v>
      </c>
    </row>
    <row r="651" spans="1:53" x14ac:dyDescent="0.25">
      <c r="A651">
        <v>181008</v>
      </c>
      <c r="B651" t="s">
        <v>6509</v>
      </c>
      <c r="C651">
        <v>2840</v>
      </c>
      <c r="D651" t="s">
        <v>6481</v>
      </c>
      <c r="E651" t="s">
        <v>295</v>
      </c>
      <c r="F651">
        <v>29188378</v>
      </c>
      <c r="G651">
        <v>1003271982</v>
      </c>
      <c r="H651" t="s">
        <v>6510</v>
      </c>
      <c r="I651" t="s">
        <v>6511</v>
      </c>
      <c r="J651" t="s">
        <v>6512</v>
      </c>
      <c r="K651" t="s">
        <v>6513</v>
      </c>
      <c r="L651">
        <v>63</v>
      </c>
      <c r="M651">
        <v>40</v>
      </c>
      <c r="Q651" s="1">
        <v>43878</v>
      </c>
      <c r="R651" t="s">
        <v>2628</v>
      </c>
      <c r="S651">
        <v>230</v>
      </c>
      <c r="T651" t="s">
        <v>6486</v>
      </c>
      <c r="V651">
        <v>2</v>
      </c>
      <c r="W651" t="s">
        <v>2629</v>
      </c>
      <c r="X651">
        <v>1</v>
      </c>
      <c r="Y651" t="s">
        <v>34899</v>
      </c>
      <c r="Z651">
        <v>10</v>
      </c>
      <c r="AA651">
        <v>197008</v>
      </c>
      <c r="AB651">
        <v>121</v>
      </c>
      <c r="AC651" t="s">
        <v>2640</v>
      </c>
      <c r="AD651">
        <v>1012</v>
      </c>
      <c r="AE651" t="s">
        <v>2</v>
      </c>
      <c r="AF651">
        <v>1</v>
      </c>
      <c r="AG651" t="s">
        <v>34895</v>
      </c>
      <c r="AH651">
        <v>21</v>
      </c>
      <c r="AI651" t="s">
        <v>34900</v>
      </c>
      <c r="AJ651">
        <v>230</v>
      </c>
      <c r="AK651" t="s">
        <v>6486</v>
      </c>
      <c r="AP651" t="s">
        <v>6514</v>
      </c>
      <c r="AQ651" t="s">
        <v>6515</v>
      </c>
      <c r="AR651">
        <v>0</v>
      </c>
      <c r="AS651" t="s">
        <v>2632</v>
      </c>
      <c r="AT651" t="s">
        <v>6516</v>
      </c>
      <c r="AW651">
        <v>55.823953580000001</v>
      </c>
      <c r="AX651">
        <v>12.490438640000001</v>
      </c>
      <c r="AY651" t="s">
        <v>2633</v>
      </c>
      <c r="AZ651">
        <v>1084</v>
      </c>
      <c r="BA651" t="s">
        <v>2634</v>
      </c>
    </row>
    <row r="652" spans="1:53" x14ac:dyDescent="0.25">
      <c r="A652">
        <v>181009</v>
      </c>
      <c r="B652" t="s">
        <v>35763</v>
      </c>
      <c r="C652">
        <v>2950</v>
      </c>
      <c r="D652" t="s">
        <v>35761</v>
      </c>
      <c r="E652" t="s">
        <v>296</v>
      </c>
      <c r="F652">
        <v>29188378</v>
      </c>
      <c r="G652">
        <v>1003272114</v>
      </c>
      <c r="H652" t="s">
        <v>6517</v>
      </c>
      <c r="I652" t="s">
        <v>6518</v>
      </c>
      <c r="J652" t="s">
        <v>6519</v>
      </c>
      <c r="K652" t="s">
        <v>6520</v>
      </c>
      <c r="L652">
        <v>195</v>
      </c>
      <c r="M652">
        <v>2</v>
      </c>
      <c r="Q652" s="1">
        <v>43847</v>
      </c>
      <c r="R652" t="s">
        <v>2628</v>
      </c>
      <c r="S652">
        <v>230</v>
      </c>
      <c r="T652" t="s">
        <v>6486</v>
      </c>
      <c r="V652">
        <v>2</v>
      </c>
      <c r="W652" t="s">
        <v>2629</v>
      </c>
      <c r="X652">
        <v>1</v>
      </c>
      <c r="Y652" t="s">
        <v>34899</v>
      </c>
      <c r="Z652">
        <v>10</v>
      </c>
      <c r="AA652">
        <v>197108</v>
      </c>
      <c r="AB652">
        <v>121</v>
      </c>
      <c r="AC652" t="s">
        <v>2640</v>
      </c>
      <c r="AD652">
        <v>1012</v>
      </c>
      <c r="AE652" t="s">
        <v>2</v>
      </c>
      <c r="AF652">
        <v>1</v>
      </c>
      <c r="AG652" t="s">
        <v>34895</v>
      </c>
      <c r="AH652">
        <v>21</v>
      </c>
      <c r="AI652" t="s">
        <v>34900</v>
      </c>
      <c r="AJ652">
        <v>230</v>
      </c>
      <c r="AK652" t="s">
        <v>6486</v>
      </c>
      <c r="AP652" t="s">
        <v>6521</v>
      </c>
      <c r="AQ652" t="s">
        <v>6522</v>
      </c>
      <c r="AR652">
        <v>0</v>
      </c>
      <c r="AS652" t="s">
        <v>2632</v>
      </c>
      <c r="AT652" t="s">
        <v>6523</v>
      </c>
      <c r="AW652">
        <v>55.83775567</v>
      </c>
      <c r="AX652">
        <v>12.526519690000001</v>
      </c>
      <c r="AY652" t="s">
        <v>2633</v>
      </c>
      <c r="AZ652">
        <v>1084</v>
      </c>
      <c r="BA652" t="s">
        <v>2634</v>
      </c>
    </row>
    <row r="653" spans="1:53" x14ac:dyDescent="0.25">
      <c r="A653">
        <v>181010</v>
      </c>
      <c r="B653" t="s">
        <v>35764</v>
      </c>
      <c r="C653">
        <v>2850</v>
      </c>
      <c r="D653" t="s">
        <v>35758</v>
      </c>
      <c r="E653" t="s">
        <v>297</v>
      </c>
      <c r="F653">
        <v>43857428</v>
      </c>
      <c r="G653">
        <v>1001845062</v>
      </c>
      <c r="H653" t="s">
        <v>6524</v>
      </c>
      <c r="J653" t="s">
        <v>6525</v>
      </c>
      <c r="K653" t="s">
        <v>6526</v>
      </c>
      <c r="L653">
        <v>99</v>
      </c>
      <c r="M653">
        <v>18</v>
      </c>
      <c r="Q653" s="1">
        <v>43782</v>
      </c>
      <c r="R653" t="s">
        <v>2981</v>
      </c>
      <c r="V653">
        <v>5</v>
      </c>
      <c r="W653" t="s">
        <v>2938</v>
      </c>
      <c r="X653">
        <v>1</v>
      </c>
      <c r="Y653" t="s">
        <v>34899</v>
      </c>
      <c r="Z653">
        <v>9</v>
      </c>
      <c r="AA653">
        <v>190908</v>
      </c>
      <c r="AB653">
        <v>121</v>
      </c>
      <c r="AC653" t="s">
        <v>2640</v>
      </c>
      <c r="AD653">
        <v>1013</v>
      </c>
      <c r="AE653" t="s">
        <v>47</v>
      </c>
      <c r="AF653">
        <v>1</v>
      </c>
      <c r="AG653" t="s">
        <v>34895</v>
      </c>
      <c r="AH653">
        <v>22</v>
      </c>
      <c r="AI653" t="s">
        <v>34977</v>
      </c>
      <c r="AJ653">
        <v>230</v>
      </c>
      <c r="AK653" t="s">
        <v>6486</v>
      </c>
      <c r="AP653" t="s">
        <v>6527</v>
      </c>
      <c r="AQ653" t="s">
        <v>6528</v>
      </c>
      <c r="AR653">
        <v>0</v>
      </c>
      <c r="AS653" t="s">
        <v>2632</v>
      </c>
      <c r="AT653" t="s">
        <v>6529</v>
      </c>
      <c r="AW653">
        <v>55.821464460000001</v>
      </c>
      <c r="AX653">
        <v>12.543788149999999</v>
      </c>
      <c r="AY653" t="s">
        <v>2633</v>
      </c>
      <c r="AZ653">
        <v>1084</v>
      </c>
      <c r="BA653" t="s">
        <v>2634</v>
      </c>
    </row>
    <row r="654" spans="1:53" x14ac:dyDescent="0.25">
      <c r="A654">
        <v>181016</v>
      </c>
      <c r="B654" t="s">
        <v>35765</v>
      </c>
      <c r="C654">
        <v>2840</v>
      </c>
      <c r="D654" t="s">
        <v>6481</v>
      </c>
      <c r="E654" t="s">
        <v>35766</v>
      </c>
      <c r="F654">
        <v>29188378</v>
      </c>
      <c r="G654">
        <v>1003988921</v>
      </c>
      <c r="H654" t="s">
        <v>35756</v>
      </c>
      <c r="I654" t="s">
        <v>6530</v>
      </c>
      <c r="J654" t="s">
        <v>6531</v>
      </c>
      <c r="K654" t="s">
        <v>35767</v>
      </c>
      <c r="L654">
        <v>516</v>
      </c>
      <c r="M654">
        <v>33</v>
      </c>
      <c r="Q654" s="1">
        <v>44792</v>
      </c>
      <c r="R654" t="s">
        <v>2628</v>
      </c>
      <c r="S654">
        <v>230</v>
      </c>
      <c r="T654" t="s">
        <v>6486</v>
      </c>
      <c r="U654">
        <v>44792</v>
      </c>
      <c r="V654">
        <v>2</v>
      </c>
      <c r="W654" t="s">
        <v>2629</v>
      </c>
      <c r="X654">
        <v>1</v>
      </c>
      <c r="Y654" t="s">
        <v>34899</v>
      </c>
      <c r="Z654">
        <v>9</v>
      </c>
      <c r="AB654">
        <v>121</v>
      </c>
      <c r="AC654" t="s">
        <v>2640</v>
      </c>
      <c r="AD654">
        <v>1012</v>
      </c>
      <c r="AE654" t="s">
        <v>2</v>
      </c>
      <c r="AF654">
        <v>3</v>
      </c>
      <c r="AG654" t="s">
        <v>2688</v>
      </c>
      <c r="AH654">
        <v>21</v>
      </c>
      <c r="AI654" t="s">
        <v>34900</v>
      </c>
      <c r="AJ654">
        <v>230</v>
      </c>
      <c r="AK654" t="s">
        <v>6486</v>
      </c>
      <c r="AL654">
        <v>2</v>
      </c>
      <c r="AM654" t="s">
        <v>2703</v>
      </c>
      <c r="AN654">
        <v>281407</v>
      </c>
      <c r="AO654">
        <v>281407</v>
      </c>
      <c r="AP654" t="s">
        <v>6532</v>
      </c>
      <c r="AQ654" t="s">
        <v>6533</v>
      </c>
      <c r="AR654">
        <v>2</v>
      </c>
      <c r="AS654" t="s">
        <v>3549</v>
      </c>
      <c r="AT654" t="s">
        <v>35768</v>
      </c>
      <c r="AW654">
        <v>55.814886620000003</v>
      </c>
      <c r="AX654">
        <v>12.46576969</v>
      </c>
      <c r="AY654" t="s">
        <v>2633</v>
      </c>
      <c r="AZ654">
        <v>1084</v>
      </c>
      <c r="BA654" t="s">
        <v>2634</v>
      </c>
    </row>
    <row r="655" spans="1:53" x14ac:dyDescent="0.25">
      <c r="A655">
        <v>181017</v>
      </c>
      <c r="B655" t="s">
        <v>6534</v>
      </c>
      <c r="C655">
        <v>2840</v>
      </c>
      <c r="D655" t="s">
        <v>6481</v>
      </c>
      <c r="E655" t="s">
        <v>298</v>
      </c>
      <c r="F655">
        <v>10817099</v>
      </c>
      <c r="G655">
        <v>1000136794</v>
      </c>
      <c r="H655" t="s">
        <v>6535</v>
      </c>
      <c r="J655" t="s">
        <v>6536</v>
      </c>
      <c r="K655" t="s">
        <v>35769</v>
      </c>
      <c r="L655">
        <v>709</v>
      </c>
      <c r="M655" t="s">
        <v>6537</v>
      </c>
      <c r="Q655" s="1">
        <v>44463</v>
      </c>
      <c r="R655" t="s">
        <v>2628</v>
      </c>
      <c r="U655" s="1"/>
      <c r="V655">
        <v>5</v>
      </c>
      <c r="W655" t="s">
        <v>2938</v>
      </c>
      <c r="X655">
        <v>1</v>
      </c>
      <c r="Y655" t="s">
        <v>34899</v>
      </c>
      <c r="Z655">
        <v>9</v>
      </c>
      <c r="AA655">
        <v>198708</v>
      </c>
      <c r="AB655">
        <v>121</v>
      </c>
      <c r="AC655" t="s">
        <v>2640</v>
      </c>
      <c r="AD655">
        <v>1013</v>
      </c>
      <c r="AE655" t="s">
        <v>47</v>
      </c>
      <c r="AF655">
        <v>1</v>
      </c>
      <c r="AG655" t="s">
        <v>34895</v>
      </c>
      <c r="AH655">
        <v>22</v>
      </c>
      <c r="AI655" t="s">
        <v>34977</v>
      </c>
      <c r="AJ655">
        <v>230</v>
      </c>
      <c r="AK655" t="s">
        <v>6486</v>
      </c>
      <c r="AP655" t="s">
        <v>6538</v>
      </c>
      <c r="AQ655" t="s">
        <v>6539</v>
      </c>
      <c r="AR655">
        <v>0</v>
      </c>
      <c r="AS655" t="s">
        <v>2632</v>
      </c>
      <c r="AT655" t="s">
        <v>35770</v>
      </c>
      <c r="AW655">
        <v>55.806127420000003</v>
      </c>
      <c r="AX655">
        <v>12.46667373</v>
      </c>
      <c r="AY655" t="s">
        <v>2633</v>
      </c>
      <c r="AZ655">
        <v>1084</v>
      </c>
      <c r="BA655" t="s">
        <v>2634</v>
      </c>
    </row>
    <row r="656" spans="1:53" x14ac:dyDescent="0.25">
      <c r="A656">
        <v>181018</v>
      </c>
      <c r="B656" t="s">
        <v>35771</v>
      </c>
      <c r="C656">
        <v>2850</v>
      </c>
      <c r="D656" t="s">
        <v>35758</v>
      </c>
      <c r="E656" t="s">
        <v>35771</v>
      </c>
      <c r="F656">
        <v>29553823</v>
      </c>
      <c r="G656">
        <v>1010076664</v>
      </c>
      <c r="H656" t="s">
        <v>35772</v>
      </c>
      <c r="J656" t="s">
        <v>6540</v>
      </c>
      <c r="K656" t="s">
        <v>35773</v>
      </c>
      <c r="L656">
        <v>443</v>
      </c>
      <c r="M656">
        <v>30</v>
      </c>
      <c r="Q656" s="1">
        <v>43790</v>
      </c>
      <c r="R656" t="s">
        <v>2628</v>
      </c>
      <c r="V656">
        <v>4</v>
      </c>
      <c r="W656" t="s">
        <v>3081</v>
      </c>
      <c r="X656">
        <v>1</v>
      </c>
      <c r="Y656" t="s">
        <v>34899</v>
      </c>
      <c r="AA656">
        <v>200304</v>
      </c>
      <c r="AB656">
        <v>131</v>
      </c>
      <c r="AC656" t="s">
        <v>983</v>
      </c>
      <c r="AD656">
        <v>1061</v>
      </c>
      <c r="AE656" t="s">
        <v>983</v>
      </c>
      <c r="AF656">
        <v>1</v>
      </c>
      <c r="AG656" t="s">
        <v>34895</v>
      </c>
      <c r="AH656">
        <v>99</v>
      </c>
      <c r="AI656" t="s">
        <v>34896</v>
      </c>
      <c r="AJ656">
        <v>230</v>
      </c>
      <c r="AK656" t="s">
        <v>6486</v>
      </c>
      <c r="AP656" t="s">
        <v>6541</v>
      </c>
      <c r="AQ656" t="s">
        <v>6542</v>
      </c>
      <c r="AR656">
        <v>0</v>
      </c>
      <c r="AS656" t="s">
        <v>2632</v>
      </c>
      <c r="AT656" t="s">
        <v>35774</v>
      </c>
      <c r="AW656">
        <v>55.819044589999997</v>
      </c>
      <c r="AX656">
        <v>12.53315364</v>
      </c>
      <c r="AY656" t="s">
        <v>2633</v>
      </c>
      <c r="AZ656">
        <v>1084</v>
      </c>
      <c r="BA656" t="s">
        <v>2634</v>
      </c>
    </row>
    <row r="657" spans="1:53" x14ac:dyDescent="0.25">
      <c r="A657">
        <v>181019</v>
      </c>
      <c r="B657" t="s">
        <v>35775</v>
      </c>
      <c r="C657">
        <v>2850</v>
      </c>
      <c r="D657" t="s">
        <v>35758</v>
      </c>
      <c r="E657" t="s">
        <v>299</v>
      </c>
      <c r="F657">
        <v>64942212</v>
      </c>
      <c r="G657">
        <v>1003257002</v>
      </c>
      <c r="H657" t="s">
        <v>6543</v>
      </c>
      <c r="J657" t="s">
        <v>6544</v>
      </c>
      <c r="K657" t="s">
        <v>35776</v>
      </c>
      <c r="L657">
        <v>442</v>
      </c>
      <c r="M657" t="s">
        <v>5982</v>
      </c>
      <c r="Q657" s="1">
        <v>41605</v>
      </c>
      <c r="R657" t="s">
        <v>2628</v>
      </c>
      <c r="S657">
        <v>101</v>
      </c>
      <c r="T657" t="s">
        <v>34320</v>
      </c>
      <c r="U657">
        <v>41579</v>
      </c>
      <c r="V657">
        <v>2</v>
      </c>
      <c r="W657" t="s">
        <v>2629</v>
      </c>
      <c r="X657">
        <v>1</v>
      </c>
      <c r="Y657" t="s">
        <v>34899</v>
      </c>
      <c r="Z657">
        <v>7</v>
      </c>
      <c r="AA657">
        <v>200308</v>
      </c>
      <c r="AB657">
        <v>129</v>
      </c>
      <c r="AC657" t="s">
        <v>122</v>
      </c>
      <c r="AD657">
        <v>1016</v>
      </c>
      <c r="AE657" t="s">
        <v>122</v>
      </c>
      <c r="AF657">
        <v>3</v>
      </c>
      <c r="AG657" t="s">
        <v>2688</v>
      </c>
      <c r="AH657">
        <v>29</v>
      </c>
      <c r="AI657" t="s">
        <v>4159</v>
      </c>
      <c r="AJ657">
        <v>230</v>
      </c>
      <c r="AK657" t="s">
        <v>6486</v>
      </c>
      <c r="AP657" t="s">
        <v>6545</v>
      </c>
      <c r="AQ657" t="s">
        <v>35777</v>
      </c>
      <c r="AR657">
        <v>0</v>
      </c>
      <c r="AS657" t="s">
        <v>2632</v>
      </c>
      <c r="AT657" t="s">
        <v>35778</v>
      </c>
      <c r="AW657">
        <v>55.821070389886998</v>
      </c>
      <c r="AX657">
        <v>12.530742575124</v>
      </c>
      <c r="AY657" t="s">
        <v>2633</v>
      </c>
      <c r="AZ657">
        <v>1084</v>
      </c>
      <c r="BA657" t="s">
        <v>2634</v>
      </c>
    </row>
    <row r="658" spans="1:53" x14ac:dyDescent="0.25">
      <c r="A658">
        <v>181210</v>
      </c>
      <c r="B658" t="s">
        <v>6546</v>
      </c>
      <c r="C658">
        <v>2840</v>
      </c>
      <c r="D658" t="s">
        <v>6481</v>
      </c>
      <c r="E658" t="s">
        <v>6546</v>
      </c>
      <c r="F658">
        <v>29188378</v>
      </c>
      <c r="G658">
        <v>1003272540</v>
      </c>
      <c r="H658" t="s">
        <v>35779</v>
      </c>
      <c r="I658" t="s">
        <v>6547</v>
      </c>
      <c r="J658" t="s">
        <v>6548</v>
      </c>
      <c r="K658" t="s">
        <v>35780</v>
      </c>
      <c r="L658">
        <v>741</v>
      </c>
      <c r="M658" t="s">
        <v>34856</v>
      </c>
      <c r="O658">
        <v>1</v>
      </c>
      <c r="Q658" s="1">
        <v>45048</v>
      </c>
      <c r="R658" t="s">
        <v>34423</v>
      </c>
      <c r="S658">
        <v>230</v>
      </c>
      <c r="T658" t="s">
        <v>6486</v>
      </c>
      <c r="U658" s="1"/>
      <c r="V658">
        <v>2</v>
      </c>
      <c r="W658" t="s">
        <v>2629</v>
      </c>
      <c r="X658">
        <v>1</v>
      </c>
      <c r="Y658" t="s">
        <v>34899</v>
      </c>
      <c r="AA658">
        <v>196508</v>
      </c>
      <c r="AB658">
        <v>125</v>
      </c>
      <c r="AC658" t="s">
        <v>3462</v>
      </c>
      <c r="AD658">
        <v>1014</v>
      </c>
      <c r="AE658" t="s">
        <v>102</v>
      </c>
      <c r="AF658">
        <v>1</v>
      </c>
      <c r="AG658" t="s">
        <v>34895</v>
      </c>
      <c r="AH658">
        <v>24</v>
      </c>
      <c r="AI658" t="s">
        <v>3462</v>
      </c>
      <c r="AJ658">
        <v>230</v>
      </c>
      <c r="AK658" t="s">
        <v>6486</v>
      </c>
      <c r="AP658" t="s">
        <v>6549</v>
      </c>
      <c r="AQ658" t="s">
        <v>6550</v>
      </c>
      <c r="AR658">
        <v>0</v>
      </c>
      <c r="AS658" t="s">
        <v>2632</v>
      </c>
      <c r="AT658" t="s">
        <v>35781</v>
      </c>
      <c r="AW658">
        <v>55.83136425</v>
      </c>
      <c r="AX658">
        <v>12.520938340000001</v>
      </c>
      <c r="AY658" t="s">
        <v>2633</v>
      </c>
      <c r="AZ658">
        <v>1084</v>
      </c>
      <c r="BA658" t="s">
        <v>2634</v>
      </c>
    </row>
    <row r="659" spans="1:53" x14ac:dyDescent="0.25">
      <c r="A659">
        <v>181303</v>
      </c>
      <c r="B659" t="s">
        <v>6551</v>
      </c>
      <c r="C659">
        <v>3250</v>
      </c>
      <c r="D659" t="s">
        <v>7342</v>
      </c>
      <c r="E659" t="s">
        <v>301</v>
      </c>
      <c r="F659">
        <v>65344718</v>
      </c>
      <c r="G659">
        <v>1002206692</v>
      </c>
      <c r="H659" t="s">
        <v>6552</v>
      </c>
      <c r="I659" t="s">
        <v>6553</v>
      </c>
      <c r="J659" t="s">
        <v>6554</v>
      </c>
      <c r="K659" t="s">
        <v>35782</v>
      </c>
      <c r="L659">
        <v>658</v>
      </c>
      <c r="M659">
        <v>24</v>
      </c>
      <c r="Q659" s="1">
        <v>44958</v>
      </c>
      <c r="R659" t="s">
        <v>2628</v>
      </c>
      <c r="V659">
        <v>5</v>
      </c>
      <c r="W659" t="s">
        <v>2938</v>
      </c>
      <c r="X659">
        <v>1</v>
      </c>
      <c r="Y659" t="s">
        <v>34899</v>
      </c>
      <c r="AA659">
        <v>195809</v>
      </c>
      <c r="AB659">
        <v>123</v>
      </c>
      <c r="AC659" t="s">
        <v>109</v>
      </c>
      <c r="AD659">
        <v>1010</v>
      </c>
      <c r="AE659" t="s">
        <v>300</v>
      </c>
      <c r="AF659">
        <v>1</v>
      </c>
      <c r="AG659" t="s">
        <v>34895</v>
      </c>
      <c r="AH659">
        <v>80</v>
      </c>
      <c r="AI659" t="s">
        <v>109</v>
      </c>
      <c r="AJ659">
        <v>270</v>
      </c>
      <c r="AK659" t="s">
        <v>7325</v>
      </c>
      <c r="AP659" t="s">
        <v>6555</v>
      </c>
      <c r="AQ659" t="s">
        <v>6556</v>
      </c>
      <c r="AR659">
        <v>0</v>
      </c>
      <c r="AS659" t="s">
        <v>2632</v>
      </c>
      <c r="AT659" t="s">
        <v>35783</v>
      </c>
      <c r="AW659">
        <v>56.111002259999999</v>
      </c>
      <c r="AX659">
        <v>12.22392441</v>
      </c>
      <c r="AY659" t="s">
        <v>2633</v>
      </c>
      <c r="AZ659">
        <v>1084</v>
      </c>
      <c r="BA659" t="s">
        <v>2634</v>
      </c>
    </row>
    <row r="660" spans="1:53" x14ac:dyDescent="0.25">
      <c r="A660">
        <v>181304</v>
      </c>
      <c r="B660" t="s">
        <v>6557</v>
      </c>
      <c r="C660">
        <v>2840</v>
      </c>
      <c r="D660" t="s">
        <v>6481</v>
      </c>
      <c r="E660" t="s">
        <v>303</v>
      </c>
      <c r="F660">
        <v>65940213</v>
      </c>
      <c r="G660">
        <v>1002221184</v>
      </c>
      <c r="H660" t="s">
        <v>6558</v>
      </c>
      <c r="I660" t="s">
        <v>6559</v>
      </c>
      <c r="J660" t="s">
        <v>6560</v>
      </c>
      <c r="K660" t="s">
        <v>6561</v>
      </c>
      <c r="L660">
        <v>103</v>
      </c>
      <c r="M660">
        <v>20</v>
      </c>
      <c r="Q660" s="1">
        <v>43339</v>
      </c>
      <c r="R660" t="s">
        <v>3569</v>
      </c>
      <c r="V660">
        <v>5</v>
      </c>
      <c r="W660" t="s">
        <v>2938</v>
      </c>
      <c r="X660">
        <v>1</v>
      </c>
      <c r="Y660" t="s">
        <v>34899</v>
      </c>
      <c r="Z660">
        <v>10</v>
      </c>
      <c r="AA660">
        <v>194909</v>
      </c>
      <c r="AB660">
        <v>144</v>
      </c>
      <c r="AC660" t="s">
        <v>35081</v>
      </c>
      <c r="AD660">
        <v>1023</v>
      </c>
      <c r="AE660" t="s">
        <v>302</v>
      </c>
      <c r="AF660">
        <v>1</v>
      </c>
      <c r="AG660" t="s">
        <v>34895</v>
      </c>
      <c r="AH660">
        <v>82</v>
      </c>
      <c r="AI660" t="s">
        <v>35081</v>
      </c>
      <c r="AJ660">
        <v>230</v>
      </c>
      <c r="AK660" t="s">
        <v>6486</v>
      </c>
      <c r="AP660" t="s">
        <v>6562</v>
      </c>
      <c r="AQ660" t="s">
        <v>6563</v>
      </c>
      <c r="AR660">
        <v>0</v>
      </c>
      <c r="AS660" t="s">
        <v>2632</v>
      </c>
      <c r="AT660" t="s">
        <v>6564</v>
      </c>
      <c r="AW660">
        <v>55.80752863</v>
      </c>
      <c r="AX660">
        <v>12.459008369999999</v>
      </c>
      <c r="AY660" t="s">
        <v>2633</v>
      </c>
      <c r="AZ660">
        <v>1084</v>
      </c>
      <c r="BA660" t="s">
        <v>2634</v>
      </c>
    </row>
    <row r="661" spans="1:53" x14ac:dyDescent="0.25">
      <c r="A661">
        <v>181376</v>
      </c>
      <c r="B661" t="s">
        <v>6565</v>
      </c>
      <c r="C661">
        <v>2840</v>
      </c>
      <c r="D661" t="s">
        <v>6481</v>
      </c>
      <c r="E661" t="s">
        <v>35784</v>
      </c>
      <c r="F661">
        <v>19689204</v>
      </c>
      <c r="G661">
        <v>1003934455</v>
      </c>
      <c r="H661" t="s">
        <v>6566</v>
      </c>
      <c r="I661" t="s">
        <v>6567</v>
      </c>
      <c r="J661" t="s">
        <v>6568</v>
      </c>
      <c r="K661" t="s">
        <v>6569</v>
      </c>
      <c r="L661">
        <v>245</v>
      </c>
      <c r="M661">
        <v>6</v>
      </c>
      <c r="O661">
        <v>1</v>
      </c>
      <c r="Q661" s="1">
        <v>41600</v>
      </c>
      <c r="R661" t="s">
        <v>2628</v>
      </c>
      <c r="U661">
        <v>41579</v>
      </c>
      <c r="V661">
        <v>5</v>
      </c>
      <c r="W661" t="s">
        <v>2938</v>
      </c>
      <c r="X661">
        <v>1</v>
      </c>
      <c r="Y661" t="s">
        <v>34899</v>
      </c>
      <c r="AA661">
        <v>199107</v>
      </c>
      <c r="AB661">
        <v>147</v>
      </c>
      <c r="AC661" t="s">
        <v>35093</v>
      </c>
      <c r="AD661">
        <v>1021</v>
      </c>
      <c r="AE661" t="s">
        <v>35093</v>
      </c>
      <c r="AF661">
        <v>3</v>
      </c>
      <c r="AG661" t="s">
        <v>2688</v>
      </c>
      <c r="AH661">
        <v>86</v>
      </c>
      <c r="AI661" t="s">
        <v>35093</v>
      </c>
      <c r="AJ661">
        <v>230</v>
      </c>
      <c r="AK661" t="s">
        <v>6486</v>
      </c>
      <c r="AP661" t="s">
        <v>6570</v>
      </c>
      <c r="AR661">
        <v>0</v>
      </c>
      <c r="AS661" t="s">
        <v>2632</v>
      </c>
      <c r="AT661" t="s">
        <v>6571</v>
      </c>
      <c r="AW661">
        <v>55.819569271446603</v>
      </c>
      <c r="AX661">
        <v>12.496940840135499</v>
      </c>
      <c r="AY661" t="s">
        <v>2633</v>
      </c>
      <c r="AZ661">
        <v>1084</v>
      </c>
      <c r="BA661" t="s">
        <v>2634</v>
      </c>
    </row>
    <row r="662" spans="1:53" x14ac:dyDescent="0.25">
      <c r="A662">
        <v>181402</v>
      </c>
      <c r="B662" t="s">
        <v>6572</v>
      </c>
      <c r="C662">
        <v>3400</v>
      </c>
      <c r="D662" t="s">
        <v>34364</v>
      </c>
      <c r="E662" t="s">
        <v>35785</v>
      </c>
      <c r="F662">
        <v>30787986</v>
      </c>
      <c r="G662">
        <v>1006545008</v>
      </c>
      <c r="H662" t="s">
        <v>3708</v>
      </c>
      <c r="I662" t="s">
        <v>6573</v>
      </c>
      <c r="J662" t="s">
        <v>6372</v>
      </c>
      <c r="K662" t="s">
        <v>6373</v>
      </c>
      <c r="L662">
        <v>1202</v>
      </c>
      <c r="M662">
        <v>14</v>
      </c>
      <c r="Q662" s="1">
        <v>42712</v>
      </c>
      <c r="R662" t="s">
        <v>2628</v>
      </c>
      <c r="U662" s="1">
        <v>42705</v>
      </c>
      <c r="V662">
        <v>4</v>
      </c>
      <c r="W662" t="s">
        <v>3081</v>
      </c>
      <c r="X662">
        <v>4</v>
      </c>
      <c r="Y662" t="s">
        <v>3442</v>
      </c>
      <c r="AA662">
        <v>199201</v>
      </c>
      <c r="AB662">
        <v>383</v>
      </c>
      <c r="AC662" t="s">
        <v>3721</v>
      </c>
      <c r="AD662">
        <v>1085</v>
      </c>
      <c r="AE662" t="s">
        <v>35115</v>
      </c>
      <c r="AF662">
        <v>3</v>
      </c>
      <c r="AG662" t="s">
        <v>2688</v>
      </c>
      <c r="AH662">
        <v>99</v>
      </c>
      <c r="AI662" t="s">
        <v>34896</v>
      </c>
      <c r="AJ662">
        <v>219</v>
      </c>
      <c r="AK662" t="s">
        <v>34327</v>
      </c>
      <c r="AL662">
        <v>2</v>
      </c>
      <c r="AM662" t="s">
        <v>2703</v>
      </c>
      <c r="AN662">
        <v>280716</v>
      </c>
      <c r="AO662">
        <v>219416</v>
      </c>
      <c r="AP662" t="s">
        <v>6374</v>
      </c>
      <c r="AQ662" t="s">
        <v>6574</v>
      </c>
      <c r="AR662">
        <v>2</v>
      </c>
      <c r="AS662" t="s">
        <v>3549</v>
      </c>
      <c r="AT662" t="s">
        <v>6376</v>
      </c>
      <c r="AW662">
        <v>55.9306318108368</v>
      </c>
      <c r="AX662">
        <v>12.313523002079</v>
      </c>
      <c r="AY662" t="s">
        <v>2633</v>
      </c>
      <c r="AZ662">
        <v>1084</v>
      </c>
      <c r="BA662" t="s">
        <v>2634</v>
      </c>
    </row>
    <row r="663" spans="1:53" x14ac:dyDescent="0.25">
      <c r="A663">
        <v>181403</v>
      </c>
      <c r="B663" t="s">
        <v>6575</v>
      </c>
      <c r="C663">
        <v>1434</v>
      </c>
      <c r="D663" t="s">
        <v>34901</v>
      </c>
      <c r="E663" t="s">
        <v>6576</v>
      </c>
      <c r="F663">
        <v>16287180</v>
      </c>
      <c r="G663">
        <v>1015694404</v>
      </c>
      <c r="H663" t="s">
        <v>35786</v>
      </c>
      <c r="J663" t="s">
        <v>6577</v>
      </c>
      <c r="K663" t="s">
        <v>35787</v>
      </c>
      <c r="L663">
        <v>1262</v>
      </c>
      <c r="M663">
        <v>1</v>
      </c>
      <c r="Q663" s="1">
        <v>43790</v>
      </c>
      <c r="R663" t="s">
        <v>2628</v>
      </c>
      <c r="U663" s="1"/>
      <c r="V663">
        <v>1</v>
      </c>
      <c r="W663" t="s">
        <v>3230</v>
      </c>
      <c r="X663">
        <v>3</v>
      </c>
      <c r="Y663" t="s">
        <v>3814</v>
      </c>
      <c r="AA663">
        <v>200401</v>
      </c>
      <c r="AB663">
        <v>242</v>
      </c>
      <c r="AC663" t="s">
        <v>3671</v>
      </c>
      <c r="AD663">
        <v>1072</v>
      </c>
      <c r="AE663" t="s">
        <v>3873</v>
      </c>
      <c r="AF663">
        <v>4</v>
      </c>
      <c r="AG663" t="s">
        <v>35075</v>
      </c>
      <c r="AH663">
        <v>99</v>
      </c>
      <c r="AI663" t="s">
        <v>34896</v>
      </c>
      <c r="AJ663">
        <v>101</v>
      </c>
      <c r="AK663" t="s">
        <v>34320</v>
      </c>
      <c r="AP663" t="s">
        <v>3874</v>
      </c>
      <c r="AQ663" t="s">
        <v>6578</v>
      </c>
      <c r="AR663">
        <v>1</v>
      </c>
      <c r="AS663" t="s">
        <v>3533</v>
      </c>
      <c r="AT663" t="s">
        <v>35788</v>
      </c>
      <c r="AV663" t="s">
        <v>3819</v>
      </c>
      <c r="AW663">
        <v>55.676978290000001</v>
      </c>
      <c r="AX663">
        <v>12.601518499999999</v>
      </c>
      <c r="AY663" t="s">
        <v>2633</v>
      </c>
      <c r="AZ663">
        <v>1084</v>
      </c>
      <c r="BA663" t="s">
        <v>2634</v>
      </c>
    </row>
    <row r="664" spans="1:53" x14ac:dyDescent="0.25">
      <c r="A664">
        <v>181901</v>
      </c>
      <c r="B664" t="s">
        <v>6579</v>
      </c>
      <c r="C664">
        <v>2950</v>
      </c>
      <c r="D664" t="s">
        <v>35761</v>
      </c>
      <c r="E664" t="s">
        <v>304</v>
      </c>
      <c r="F664">
        <v>63598917</v>
      </c>
      <c r="G664">
        <v>1006704550</v>
      </c>
      <c r="H664" t="s">
        <v>6580</v>
      </c>
      <c r="I664" t="s">
        <v>6581</v>
      </c>
      <c r="J664" t="s">
        <v>6582</v>
      </c>
      <c r="K664" t="s">
        <v>6583</v>
      </c>
      <c r="L664">
        <v>373</v>
      </c>
      <c r="M664" t="s">
        <v>6584</v>
      </c>
      <c r="Q664" s="1">
        <v>42487</v>
      </c>
      <c r="R664" t="s">
        <v>2628</v>
      </c>
      <c r="S664">
        <v>230</v>
      </c>
      <c r="T664" t="s">
        <v>6486</v>
      </c>
      <c r="U664">
        <v>42461</v>
      </c>
      <c r="V664">
        <v>6</v>
      </c>
      <c r="W664" t="s">
        <v>3407</v>
      </c>
      <c r="X664">
        <v>1</v>
      </c>
      <c r="Y664" t="s">
        <v>34899</v>
      </c>
      <c r="Z664">
        <v>9</v>
      </c>
      <c r="AA664">
        <v>190808</v>
      </c>
      <c r="AB664">
        <v>129</v>
      </c>
      <c r="AC664" t="s">
        <v>122</v>
      </c>
      <c r="AD664">
        <v>1016</v>
      </c>
      <c r="AE664" t="s">
        <v>122</v>
      </c>
      <c r="AF664">
        <v>3</v>
      </c>
      <c r="AG664" t="s">
        <v>2688</v>
      </c>
      <c r="AH664">
        <v>29</v>
      </c>
      <c r="AI664" t="s">
        <v>4159</v>
      </c>
      <c r="AJ664">
        <v>230</v>
      </c>
      <c r="AK664" t="s">
        <v>6486</v>
      </c>
      <c r="AP664" t="s">
        <v>6585</v>
      </c>
      <c r="AQ664" t="s">
        <v>6586</v>
      </c>
      <c r="AR664">
        <v>0</v>
      </c>
      <c r="AS664" t="s">
        <v>2632</v>
      </c>
      <c r="AT664" t="s">
        <v>6587</v>
      </c>
      <c r="AW664">
        <v>55.845712193589897</v>
      </c>
      <c r="AX664">
        <v>12.532744941742701</v>
      </c>
      <c r="AY664" t="s">
        <v>2633</v>
      </c>
      <c r="AZ664">
        <v>1084</v>
      </c>
      <c r="BA664" t="s">
        <v>2634</v>
      </c>
    </row>
    <row r="665" spans="1:53" x14ac:dyDescent="0.25">
      <c r="A665">
        <v>181902</v>
      </c>
      <c r="B665" t="s">
        <v>6588</v>
      </c>
      <c r="C665">
        <v>2850</v>
      </c>
      <c r="D665" t="s">
        <v>35758</v>
      </c>
      <c r="E665" t="s">
        <v>6589</v>
      </c>
      <c r="F665">
        <v>29188378</v>
      </c>
      <c r="G665">
        <v>1003259467</v>
      </c>
      <c r="H665" t="s">
        <v>6590</v>
      </c>
      <c r="I665" t="s">
        <v>6591</v>
      </c>
      <c r="J665" t="s">
        <v>6592</v>
      </c>
      <c r="K665" t="s">
        <v>35789</v>
      </c>
      <c r="L665">
        <v>122</v>
      </c>
      <c r="M665">
        <v>80</v>
      </c>
      <c r="Q665" s="1">
        <v>40231</v>
      </c>
      <c r="R665" t="s">
        <v>2628</v>
      </c>
      <c r="S665">
        <v>230</v>
      </c>
      <c r="T665" t="s">
        <v>6486</v>
      </c>
      <c r="U665" s="1">
        <v>40210</v>
      </c>
      <c r="V665">
        <v>2</v>
      </c>
      <c r="W665" t="s">
        <v>2629</v>
      </c>
      <c r="X665">
        <v>1</v>
      </c>
      <c r="Y665" t="s">
        <v>34899</v>
      </c>
      <c r="Z665">
        <v>7</v>
      </c>
      <c r="AA665">
        <v>196504</v>
      </c>
      <c r="AB665">
        <v>126</v>
      </c>
      <c r="AC665" t="s">
        <v>62</v>
      </c>
      <c r="AD665">
        <v>1015</v>
      </c>
      <c r="AE665" t="s">
        <v>62</v>
      </c>
      <c r="AF665">
        <v>3</v>
      </c>
      <c r="AG665" t="s">
        <v>2688</v>
      </c>
      <c r="AH665">
        <v>29</v>
      </c>
      <c r="AI665" t="s">
        <v>4159</v>
      </c>
      <c r="AJ665">
        <v>230</v>
      </c>
      <c r="AK665" t="s">
        <v>6486</v>
      </c>
      <c r="AP665" t="s">
        <v>6593</v>
      </c>
      <c r="AQ665" t="s">
        <v>6594</v>
      </c>
      <c r="AR665">
        <v>0</v>
      </c>
      <c r="AS665" t="s">
        <v>2632</v>
      </c>
      <c r="AT665" t="s">
        <v>35790</v>
      </c>
      <c r="AW665">
        <v>55.827329272185203</v>
      </c>
      <c r="AX665">
        <v>12.531614966688</v>
      </c>
      <c r="AY665" t="s">
        <v>2633</v>
      </c>
      <c r="AZ665">
        <v>1084</v>
      </c>
      <c r="BA665" t="s">
        <v>2634</v>
      </c>
    </row>
    <row r="666" spans="1:53" x14ac:dyDescent="0.25">
      <c r="A666">
        <v>183000</v>
      </c>
      <c r="B666" t="s">
        <v>34325</v>
      </c>
      <c r="C666">
        <v>2635</v>
      </c>
      <c r="D666" t="s">
        <v>34370</v>
      </c>
      <c r="E666" t="s">
        <v>34325</v>
      </c>
      <c r="F666">
        <v>11931316</v>
      </c>
      <c r="I666" t="s">
        <v>6595</v>
      </c>
      <c r="J666" t="s">
        <v>6596</v>
      </c>
      <c r="K666" t="s">
        <v>35791</v>
      </c>
      <c r="L666">
        <v>318</v>
      </c>
      <c r="M666">
        <v>20</v>
      </c>
      <c r="Q666" s="1">
        <v>43790</v>
      </c>
      <c r="R666" t="s">
        <v>2981</v>
      </c>
      <c r="S666">
        <v>183</v>
      </c>
      <c r="T666" t="s">
        <v>34325</v>
      </c>
      <c r="U666" s="1"/>
      <c r="V666">
        <v>2</v>
      </c>
      <c r="W666" t="s">
        <v>2629</v>
      </c>
      <c r="X666">
        <v>5</v>
      </c>
      <c r="Y666" t="s">
        <v>34894</v>
      </c>
      <c r="AA666">
        <v>200701</v>
      </c>
      <c r="AB666">
        <v>923</v>
      </c>
      <c r="AC666" t="s">
        <v>149</v>
      </c>
      <c r="AD666">
        <v>2013</v>
      </c>
      <c r="AE666" t="s">
        <v>149</v>
      </c>
      <c r="AF666">
        <v>1</v>
      </c>
      <c r="AG666" t="s">
        <v>34895</v>
      </c>
      <c r="AH666">
        <v>99</v>
      </c>
      <c r="AI666" t="s">
        <v>34896</v>
      </c>
      <c r="AJ666">
        <v>183</v>
      </c>
      <c r="AK666" t="s">
        <v>34325</v>
      </c>
      <c r="AP666" t="s">
        <v>6597</v>
      </c>
      <c r="AQ666" t="s">
        <v>6598</v>
      </c>
      <c r="AR666">
        <v>0</v>
      </c>
      <c r="AS666" t="s">
        <v>2632</v>
      </c>
      <c r="AT666" t="s">
        <v>35792</v>
      </c>
      <c r="AU666" t="s">
        <v>34898</v>
      </c>
      <c r="AW666">
        <v>55.614132660000003</v>
      </c>
      <c r="AX666">
        <v>12.35594416</v>
      </c>
      <c r="AY666" t="s">
        <v>2633</v>
      </c>
      <c r="AZ666">
        <v>1084</v>
      </c>
      <c r="BA666" t="s">
        <v>2634</v>
      </c>
    </row>
    <row r="667" spans="1:53" x14ac:dyDescent="0.25">
      <c r="A667">
        <v>183001</v>
      </c>
      <c r="B667" t="s">
        <v>35793</v>
      </c>
      <c r="C667">
        <v>2635</v>
      </c>
      <c r="D667" t="s">
        <v>34370</v>
      </c>
      <c r="E667" t="s">
        <v>305</v>
      </c>
      <c r="F667">
        <v>11931316</v>
      </c>
      <c r="G667">
        <v>1003272801</v>
      </c>
      <c r="H667" t="s">
        <v>35794</v>
      </c>
      <c r="I667" t="s">
        <v>6599</v>
      </c>
      <c r="J667" t="s">
        <v>6600</v>
      </c>
      <c r="K667" t="s">
        <v>35795</v>
      </c>
      <c r="L667">
        <v>290</v>
      </c>
      <c r="M667">
        <v>74</v>
      </c>
      <c r="Q667" s="1">
        <v>43061</v>
      </c>
      <c r="R667" t="s">
        <v>2628</v>
      </c>
      <c r="S667">
        <v>183</v>
      </c>
      <c r="T667" t="s">
        <v>34325</v>
      </c>
      <c r="V667">
        <v>2</v>
      </c>
      <c r="W667" t="s">
        <v>2629</v>
      </c>
      <c r="X667">
        <v>1</v>
      </c>
      <c r="Y667" t="s">
        <v>34899</v>
      </c>
      <c r="Z667">
        <v>9</v>
      </c>
      <c r="AA667">
        <v>194004</v>
      </c>
      <c r="AB667">
        <v>121</v>
      </c>
      <c r="AC667" t="s">
        <v>2640</v>
      </c>
      <c r="AD667">
        <v>1012</v>
      </c>
      <c r="AE667" t="s">
        <v>2</v>
      </c>
      <c r="AF667">
        <v>1</v>
      </c>
      <c r="AG667" t="s">
        <v>34895</v>
      </c>
      <c r="AH667">
        <v>21</v>
      </c>
      <c r="AI667" t="s">
        <v>34900</v>
      </c>
      <c r="AJ667">
        <v>183</v>
      </c>
      <c r="AK667" t="s">
        <v>34325</v>
      </c>
      <c r="AP667" t="s">
        <v>6601</v>
      </c>
      <c r="AQ667" t="s">
        <v>6598</v>
      </c>
      <c r="AR667">
        <v>0</v>
      </c>
      <c r="AS667" t="s">
        <v>2632</v>
      </c>
      <c r="AT667" t="s">
        <v>35796</v>
      </c>
      <c r="AW667">
        <v>55.625622409999998</v>
      </c>
      <c r="AX667">
        <v>12.29648456</v>
      </c>
      <c r="AY667" t="s">
        <v>2633</v>
      </c>
      <c r="AZ667">
        <v>1084</v>
      </c>
      <c r="BA667" t="s">
        <v>2634</v>
      </c>
    </row>
    <row r="668" spans="1:53" x14ac:dyDescent="0.25">
      <c r="A668">
        <v>183002</v>
      </c>
      <c r="B668" t="s">
        <v>6602</v>
      </c>
      <c r="C668">
        <v>2635</v>
      </c>
      <c r="D668" t="s">
        <v>34370</v>
      </c>
      <c r="E668" t="s">
        <v>306</v>
      </c>
      <c r="F668">
        <v>11931316</v>
      </c>
      <c r="G668">
        <v>1003273067</v>
      </c>
      <c r="H668" t="s">
        <v>6603</v>
      </c>
      <c r="I668" t="s">
        <v>6604</v>
      </c>
      <c r="J668" t="s">
        <v>6605</v>
      </c>
      <c r="K668" t="s">
        <v>35797</v>
      </c>
      <c r="L668">
        <v>878</v>
      </c>
      <c r="M668">
        <v>129</v>
      </c>
      <c r="Q668" s="1">
        <v>43782</v>
      </c>
      <c r="R668" t="s">
        <v>2628</v>
      </c>
      <c r="S668">
        <v>183</v>
      </c>
      <c r="T668" t="s">
        <v>34325</v>
      </c>
      <c r="V668">
        <v>2</v>
      </c>
      <c r="W668" t="s">
        <v>2629</v>
      </c>
      <c r="X668">
        <v>1</v>
      </c>
      <c r="Y668" t="s">
        <v>34899</v>
      </c>
      <c r="Z668">
        <v>9</v>
      </c>
      <c r="AA668">
        <v>196808</v>
      </c>
      <c r="AB668">
        <v>121</v>
      </c>
      <c r="AC668" t="s">
        <v>2640</v>
      </c>
      <c r="AD668">
        <v>1012</v>
      </c>
      <c r="AE668" t="s">
        <v>2</v>
      </c>
      <c r="AF668">
        <v>1</v>
      </c>
      <c r="AG668" t="s">
        <v>34895</v>
      </c>
      <c r="AH668">
        <v>21</v>
      </c>
      <c r="AI668" t="s">
        <v>34900</v>
      </c>
      <c r="AJ668">
        <v>183</v>
      </c>
      <c r="AK668" t="s">
        <v>34325</v>
      </c>
      <c r="AP668" t="s">
        <v>6606</v>
      </c>
      <c r="AQ668" t="s">
        <v>6598</v>
      </c>
      <c r="AR668">
        <v>0</v>
      </c>
      <c r="AS668" t="s">
        <v>2632</v>
      </c>
      <c r="AT668" t="s">
        <v>35798</v>
      </c>
      <c r="AW668">
        <v>55.614687050000001</v>
      </c>
      <c r="AX668">
        <v>12.335621570000001</v>
      </c>
      <c r="AY668" t="s">
        <v>2633</v>
      </c>
      <c r="AZ668">
        <v>1084</v>
      </c>
      <c r="BA668" t="s">
        <v>2634</v>
      </c>
    </row>
    <row r="669" spans="1:53" x14ac:dyDescent="0.25">
      <c r="A669">
        <v>183003</v>
      </c>
      <c r="B669" t="s">
        <v>6607</v>
      </c>
      <c r="C669">
        <v>2635</v>
      </c>
      <c r="D669" t="s">
        <v>34370</v>
      </c>
      <c r="E669" t="s">
        <v>307</v>
      </c>
      <c r="F669">
        <v>11931316</v>
      </c>
      <c r="G669">
        <v>1003272758</v>
      </c>
      <c r="H669" t="s">
        <v>35799</v>
      </c>
      <c r="I669" t="s">
        <v>6608</v>
      </c>
      <c r="J669" t="s">
        <v>6609</v>
      </c>
      <c r="K669" t="s">
        <v>6610</v>
      </c>
      <c r="L669">
        <v>205</v>
      </c>
      <c r="M669" t="s">
        <v>6611</v>
      </c>
      <c r="Q669" s="1">
        <v>44369</v>
      </c>
      <c r="R669" t="s">
        <v>2628</v>
      </c>
      <c r="S669">
        <v>183</v>
      </c>
      <c r="T669" t="s">
        <v>34325</v>
      </c>
      <c r="V669">
        <v>2</v>
      </c>
      <c r="W669" t="s">
        <v>2629</v>
      </c>
      <c r="X669">
        <v>1</v>
      </c>
      <c r="Y669" t="s">
        <v>34899</v>
      </c>
      <c r="Z669">
        <v>10</v>
      </c>
      <c r="AA669">
        <v>197208</v>
      </c>
      <c r="AB669">
        <v>121</v>
      </c>
      <c r="AC669" t="s">
        <v>2640</v>
      </c>
      <c r="AD669">
        <v>1012</v>
      </c>
      <c r="AE669" t="s">
        <v>2</v>
      </c>
      <c r="AF669">
        <v>1</v>
      </c>
      <c r="AG669" t="s">
        <v>34895</v>
      </c>
      <c r="AH669">
        <v>21</v>
      </c>
      <c r="AI669" t="s">
        <v>34900</v>
      </c>
      <c r="AJ669">
        <v>183</v>
      </c>
      <c r="AK669" t="s">
        <v>34325</v>
      </c>
      <c r="AP669" t="s">
        <v>6612</v>
      </c>
      <c r="AQ669" t="s">
        <v>6613</v>
      </c>
      <c r="AR669">
        <v>0</v>
      </c>
      <c r="AS669" t="s">
        <v>2632</v>
      </c>
      <c r="AT669" t="s">
        <v>6614</v>
      </c>
      <c r="AW669">
        <v>55.618418140000003</v>
      </c>
      <c r="AX669">
        <v>12.36251796</v>
      </c>
      <c r="AY669" t="s">
        <v>2633</v>
      </c>
      <c r="AZ669">
        <v>1084</v>
      </c>
      <c r="BA669" t="s">
        <v>2634</v>
      </c>
    </row>
    <row r="670" spans="1:53" x14ac:dyDescent="0.25">
      <c r="A670">
        <v>183004</v>
      </c>
      <c r="B670" t="s">
        <v>35800</v>
      </c>
      <c r="C670">
        <v>2635</v>
      </c>
      <c r="D670" t="s">
        <v>34370</v>
      </c>
      <c r="E670" t="s">
        <v>308</v>
      </c>
      <c r="F670">
        <v>11931316</v>
      </c>
      <c r="G670">
        <v>1003272862</v>
      </c>
      <c r="H670" t="s">
        <v>6615</v>
      </c>
      <c r="I670" t="s">
        <v>6616</v>
      </c>
      <c r="J670" t="s">
        <v>6617</v>
      </c>
      <c r="K670" t="s">
        <v>35801</v>
      </c>
      <c r="L670">
        <v>335</v>
      </c>
      <c r="M670">
        <v>200</v>
      </c>
      <c r="Q670" s="1">
        <v>43553</v>
      </c>
      <c r="R670" t="s">
        <v>2628</v>
      </c>
      <c r="S670">
        <v>183</v>
      </c>
      <c r="T670" t="s">
        <v>34325</v>
      </c>
      <c r="V670">
        <v>2</v>
      </c>
      <c r="W670" t="s">
        <v>2629</v>
      </c>
      <c r="X670">
        <v>1</v>
      </c>
      <c r="Y670" t="s">
        <v>34899</v>
      </c>
      <c r="Z670">
        <v>10</v>
      </c>
      <c r="AA670">
        <v>197308</v>
      </c>
      <c r="AB670">
        <v>121</v>
      </c>
      <c r="AC670" t="s">
        <v>2640</v>
      </c>
      <c r="AD670">
        <v>1012</v>
      </c>
      <c r="AE670" t="s">
        <v>2</v>
      </c>
      <c r="AF670">
        <v>1</v>
      </c>
      <c r="AG670" t="s">
        <v>34895</v>
      </c>
      <c r="AH670">
        <v>21</v>
      </c>
      <c r="AI670" t="s">
        <v>34900</v>
      </c>
      <c r="AJ670">
        <v>183</v>
      </c>
      <c r="AK670" t="s">
        <v>34325</v>
      </c>
      <c r="AP670" t="s">
        <v>6618</v>
      </c>
      <c r="AQ670" t="s">
        <v>6619</v>
      </c>
      <c r="AR670">
        <v>0</v>
      </c>
      <c r="AS670" t="s">
        <v>2632</v>
      </c>
      <c r="AT670" t="s">
        <v>35802</v>
      </c>
      <c r="AW670">
        <v>55.607216139999998</v>
      </c>
      <c r="AX670">
        <v>12.345144980000001</v>
      </c>
      <c r="AY670" t="s">
        <v>2633</v>
      </c>
      <c r="AZ670">
        <v>1084</v>
      </c>
      <c r="BA670" t="s">
        <v>2634</v>
      </c>
    </row>
    <row r="671" spans="1:53" x14ac:dyDescent="0.25">
      <c r="A671">
        <v>183005</v>
      </c>
      <c r="B671" t="s">
        <v>309</v>
      </c>
      <c r="C671">
        <v>2635</v>
      </c>
      <c r="D671" t="s">
        <v>34370</v>
      </c>
      <c r="E671" t="s">
        <v>309</v>
      </c>
      <c r="F671">
        <v>11931316</v>
      </c>
      <c r="G671">
        <v>1003273031</v>
      </c>
      <c r="H671" t="s">
        <v>6620</v>
      </c>
      <c r="I671" t="s">
        <v>6621</v>
      </c>
      <c r="J671" t="s">
        <v>6622</v>
      </c>
      <c r="K671" t="s">
        <v>6623</v>
      </c>
      <c r="L671">
        <v>854</v>
      </c>
      <c r="M671" t="s">
        <v>5982</v>
      </c>
      <c r="Q671" s="1">
        <v>44376</v>
      </c>
      <c r="R671" t="s">
        <v>2628</v>
      </c>
      <c r="S671">
        <v>183</v>
      </c>
      <c r="T671" t="s">
        <v>34325</v>
      </c>
      <c r="V671">
        <v>2</v>
      </c>
      <c r="W671" t="s">
        <v>2629</v>
      </c>
      <c r="X671">
        <v>1</v>
      </c>
      <c r="Y671" t="s">
        <v>34899</v>
      </c>
      <c r="Z671">
        <v>9</v>
      </c>
      <c r="AA671">
        <v>197408</v>
      </c>
      <c r="AB671">
        <v>121</v>
      </c>
      <c r="AC671" t="s">
        <v>2640</v>
      </c>
      <c r="AD671">
        <v>1012</v>
      </c>
      <c r="AE671" t="s">
        <v>2</v>
      </c>
      <c r="AF671">
        <v>1</v>
      </c>
      <c r="AG671" t="s">
        <v>34895</v>
      </c>
      <c r="AH671">
        <v>21</v>
      </c>
      <c r="AI671" t="s">
        <v>34900</v>
      </c>
      <c r="AJ671">
        <v>183</v>
      </c>
      <c r="AK671" t="s">
        <v>34325</v>
      </c>
      <c r="AP671" t="s">
        <v>6624</v>
      </c>
      <c r="AQ671" t="s">
        <v>6625</v>
      </c>
      <c r="AR671">
        <v>0</v>
      </c>
      <c r="AS671" t="s">
        <v>2632</v>
      </c>
      <c r="AT671" t="s">
        <v>6626</v>
      </c>
      <c r="AW671">
        <v>55.616575240000003</v>
      </c>
      <c r="AX671">
        <v>12.36648989</v>
      </c>
      <c r="AY671" t="s">
        <v>2633</v>
      </c>
      <c r="AZ671">
        <v>1084</v>
      </c>
      <c r="BA671" t="s">
        <v>2634</v>
      </c>
    </row>
    <row r="672" spans="1:53" x14ac:dyDescent="0.25">
      <c r="A672">
        <v>183007</v>
      </c>
      <c r="B672" t="s">
        <v>6627</v>
      </c>
      <c r="C672">
        <v>2635</v>
      </c>
      <c r="D672" t="s">
        <v>34370</v>
      </c>
      <c r="E672" t="s">
        <v>6628</v>
      </c>
      <c r="F672">
        <v>11748708</v>
      </c>
      <c r="G672">
        <v>1003400874</v>
      </c>
      <c r="H672" t="s">
        <v>35112</v>
      </c>
      <c r="I672" t="s">
        <v>6629</v>
      </c>
      <c r="J672" t="s">
        <v>3669</v>
      </c>
      <c r="K672" t="s">
        <v>6168</v>
      </c>
      <c r="L672">
        <v>850</v>
      </c>
      <c r="M672">
        <v>65</v>
      </c>
      <c r="Q672" s="1">
        <v>44508</v>
      </c>
      <c r="R672" t="s">
        <v>2628</v>
      </c>
      <c r="V672">
        <v>4</v>
      </c>
      <c r="W672" t="s">
        <v>3081</v>
      </c>
      <c r="X672">
        <v>1</v>
      </c>
      <c r="Y672" t="s">
        <v>34899</v>
      </c>
      <c r="AA672">
        <v>198208</v>
      </c>
      <c r="AB672">
        <v>131</v>
      </c>
      <c r="AC672" t="s">
        <v>983</v>
      </c>
      <c r="AD672">
        <v>1061</v>
      </c>
      <c r="AE672" t="s">
        <v>983</v>
      </c>
      <c r="AF672">
        <v>1</v>
      </c>
      <c r="AG672" t="s">
        <v>34895</v>
      </c>
      <c r="AH672">
        <v>99</v>
      </c>
      <c r="AI672" t="s">
        <v>34896</v>
      </c>
      <c r="AJ672">
        <v>183</v>
      </c>
      <c r="AK672" t="s">
        <v>34325</v>
      </c>
      <c r="AO672">
        <v>280727</v>
      </c>
      <c r="AP672" t="s">
        <v>3672</v>
      </c>
      <c r="AQ672" t="s">
        <v>3673</v>
      </c>
      <c r="AR672">
        <v>2</v>
      </c>
      <c r="AS672" t="s">
        <v>3549</v>
      </c>
      <c r="AT672" t="s">
        <v>4314</v>
      </c>
      <c r="AW672">
        <v>55.616183970000002</v>
      </c>
      <c r="AX672">
        <v>12.363211590000001</v>
      </c>
      <c r="AY672" t="s">
        <v>2633</v>
      </c>
      <c r="AZ672">
        <v>1084</v>
      </c>
      <c r="BA672" t="s">
        <v>2634</v>
      </c>
    </row>
    <row r="673" spans="1:53" x14ac:dyDescent="0.25">
      <c r="A673">
        <v>183008</v>
      </c>
      <c r="B673" t="s">
        <v>35803</v>
      </c>
      <c r="C673">
        <v>2635</v>
      </c>
      <c r="D673" t="s">
        <v>34370</v>
      </c>
      <c r="E673" t="s">
        <v>310</v>
      </c>
      <c r="F673">
        <v>69089712</v>
      </c>
      <c r="G673">
        <v>1002288368</v>
      </c>
      <c r="H673" t="s">
        <v>4750</v>
      </c>
      <c r="I673" t="s">
        <v>6630</v>
      </c>
      <c r="J673" t="s">
        <v>6631</v>
      </c>
      <c r="K673" t="s">
        <v>6632</v>
      </c>
      <c r="L673">
        <v>590</v>
      </c>
      <c r="M673">
        <v>15</v>
      </c>
      <c r="Q673" s="1">
        <v>43046</v>
      </c>
      <c r="R673" t="s">
        <v>2628</v>
      </c>
      <c r="V673">
        <v>5</v>
      </c>
      <c r="W673" t="s">
        <v>2938</v>
      </c>
      <c r="X673">
        <v>1</v>
      </c>
      <c r="Y673" t="s">
        <v>34899</v>
      </c>
      <c r="Z673">
        <v>9</v>
      </c>
      <c r="AA673">
        <v>198208</v>
      </c>
      <c r="AB673">
        <v>121</v>
      </c>
      <c r="AC673" t="s">
        <v>2640</v>
      </c>
      <c r="AD673">
        <v>1013</v>
      </c>
      <c r="AE673" t="s">
        <v>47</v>
      </c>
      <c r="AF673">
        <v>1</v>
      </c>
      <c r="AG673" t="s">
        <v>34895</v>
      </c>
      <c r="AH673">
        <v>21</v>
      </c>
      <c r="AI673" t="s">
        <v>34900</v>
      </c>
      <c r="AJ673">
        <v>183</v>
      </c>
      <c r="AK673" t="s">
        <v>34325</v>
      </c>
      <c r="AP673" t="s">
        <v>6633</v>
      </c>
      <c r="AQ673" t="s">
        <v>6634</v>
      </c>
      <c r="AR673">
        <v>0</v>
      </c>
      <c r="AS673" t="s">
        <v>2632</v>
      </c>
      <c r="AT673" t="s">
        <v>4787</v>
      </c>
      <c r="AW673">
        <v>55.611644669999997</v>
      </c>
      <c r="AX673">
        <v>12.36885213</v>
      </c>
      <c r="AY673" t="s">
        <v>2633</v>
      </c>
      <c r="AZ673">
        <v>1084</v>
      </c>
      <c r="BA673" t="s">
        <v>2634</v>
      </c>
    </row>
    <row r="674" spans="1:53" x14ac:dyDescent="0.25">
      <c r="A674">
        <v>183010</v>
      </c>
      <c r="B674" t="s">
        <v>311</v>
      </c>
      <c r="C674">
        <v>2635</v>
      </c>
      <c r="D674" t="s">
        <v>34370</v>
      </c>
      <c r="E674" t="s">
        <v>311</v>
      </c>
      <c r="F674">
        <v>11931316</v>
      </c>
      <c r="G674">
        <v>1003760162</v>
      </c>
      <c r="H674" t="s">
        <v>6635</v>
      </c>
      <c r="I674" t="s">
        <v>6636</v>
      </c>
      <c r="J674" t="s">
        <v>6637</v>
      </c>
      <c r="K674" t="s">
        <v>35804</v>
      </c>
      <c r="L674">
        <v>330</v>
      </c>
      <c r="M674">
        <v>13</v>
      </c>
      <c r="Q674" s="1">
        <v>43840</v>
      </c>
      <c r="R674" t="s">
        <v>2628</v>
      </c>
      <c r="S674">
        <v>183</v>
      </c>
      <c r="T674" t="s">
        <v>34325</v>
      </c>
      <c r="V674">
        <v>2</v>
      </c>
      <c r="W674" t="s">
        <v>2629</v>
      </c>
      <c r="X674">
        <v>1</v>
      </c>
      <c r="Y674" t="s">
        <v>34899</v>
      </c>
      <c r="Z674">
        <v>9</v>
      </c>
      <c r="AA674">
        <v>198708</v>
      </c>
      <c r="AB674">
        <v>126</v>
      </c>
      <c r="AC674" t="s">
        <v>62</v>
      </c>
      <c r="AD674">
        <v>1015</v>
      </c>
      <c r="AE674" t="s">
        <v>62</v>
      </c>
      <c r="AF674">
        <v>1</v>
      </c>
      <c r="AG674" t="s">
        <v>34895</v>
      </c>
      <c r="AH674">
        <v>23</v>
      </c>
      <c r="AI674" t="s">
        <v>4038</v>
      </c>
      <c r="AJ674">
        <v>183</v>
      </c>
      <c r="AK674" t="s">
        <v>34325</v>
      </c>
      <c r="AP674" t="s">
        <v>6638</v>
      </c>
      <c r="AQ674" t="s">
        <v>6598</v>
      </c>
      <c r="AR674">
        <v>0</v>
      </c>
      <c r="AS674" t="s">
        <v>2632</v>
      </c>
      <c r="AT674" t="s">
        <v>35805</v>
      </c>
      <c r="AW674">
        <v>55.623389979999999</v>
      </c>
      <c r="AX674">
        <v>12.30134745</v>
      </c>
      <c r="AY674" t="s">
        <v>2633</v>
      </c>
      <c r="AZ674">
        <v>1084</v>
      </c>
      <c r="BA674" t="s">
        <v>2634</v>
      </c>
    </row>
    <row r="675" spans="1:53" x14ac:dyDescent="0.25">
      <c r="A675">
        <v>183011</v>
      </c>
      <c r="B675" t="s">
        <v>35806</v>
      </c>
      <c r="C675">
        <v>2635</v>
      </c>
      <c r="D675" t="s">
        <v>34370</v>
      </c>
      <c r="E675" t="s">
        <v>35807</v>
      </c>
      <c r="F675">
        <v>11931316</v>
      </c>
      <c r="G675">
        <v>1004354594</v>
      </c>
      <c r="H675" t="s">
        <v>6639</v>
      </c>
      <c r="I675" t="s">
        <v>6640</v>
      </c>
      <c r="J675" t="s">
        <v>6641</v>
      </c>
      <c r="K675" t="s">
        <v>6642</v>
      </c>
      <c r="L675">
        <v>205</v>
      </c>
      <c r="M675">
        <v>39</v>
      </c>
      <c r="Q675" s="1">
        <v>40820</v>
      </c>
      <c r="R675" t="s">
        <v>2628</v>
      </c>
      <c r="S675">
        <v>183</v>
      </c>
      <c r="T675" t="s">
        <v>34325</v>
      </c>
      <c r="U675">
        <v>40756</v>
      </c>
      <c r="V675">
        <v>2</v>
      </c>
      <c r="W675" t="s">
        <v>2629</v>
      </c>
      <c r="X675">
        <v>1</v>
      </c>
      <c r="Y675" t="s">
        <v>34899</v>
      </c>
      <c r="Z675">
        <v>10</v>
      </c>
      <c r="AA675">
        <v>199708</v>
      </c>
      <c r="AB675">
        <v>121</v>
      </c>
      <c r="AC675" t="s">
        <v>2640</v>
      </c>
      <c r="AD675">
        <v>1012</v>
      </c>
      <c r="AE675" t="s">
        <v>2</v>
      </c>
      <c r="AF675">
        <v>3</v>
      </c>
      <c r="AG675" t="s">
        <v>2688</v>
      </c>
      <c r="AH675">
        <v>21</v>
      </c>
      <c r="AI675" t="s">
        <v>34900</v>
      </c>
      <c r="AJ675">
        <v>183</v>
      </c>
      <c r="AK675" t="s">
        <v>34325</v>
      </c>
      <c r="AL675">
        <v>2</v>
      </c>
      <c r="AM675" t="s">
        <v>2703</v>
      </c>
      <c r="AN675">
        <v>183003</v>
      </c>
      <c r="AP675" t="s">
        <v>6643</v>
      </c>
      <c r="AQ675" t="s">
        <v>6644</v>
      </c>
      <c r="AR675">
        <v>0</v>
      </c>
      <c r="AS675" t="s">
        <v>2632</v>
      </c>
      <c r="AT675" t="s">
        <v>6614</v>
      </c>
      <c r="AW675">
        <v>55.618533668971502</v>
      </c>
      <c r="AX675">
        <v>12.3619120594922</v>
      </c>
      <c r="AY675" t="s">
        <v>2633</v>
      </c>
      <c r="AZ675">
        <v>1084</v>
      </c>
      <c r="BA675" t="s">
        <v>2634</v>
      </c>
    </row>
    <row r="676" spans="1:53" x14ac:dyDescent="0.25">
      <c r="A676">
        <v>183013</v>
      </c>
      <c r="B676" t="s">
        <v>35808</v>
      </c>
      <c r="C676">
        <v>2635</v>
      </c>
      <c r="D676" t="s">
        <v>34370</v>
      </c>
      <c r="E676" t="s">
        <v>312</v>
      </c>
      <c r="F676">
        <v>18910977</v>
      </c>
      <c r="G676">
        <v>1003272916</v>
      </c>
      <c r="H676" t="s">
        <v>6645</v>
      </c>
      <c r="I676" t="s">
        <v>6646</v>
      </c>
      <c r="J676" t="s">
        <v>6647</v>
      </c>
      <c r="K676" t="s">
        <v>35809</v>
      </c>
      <c r="L676">
        <v>550</v>
      </c>
      <c r="M676">
        <v>90</v>
      </c>
      <c r="Q676" s="1">
        <v>43740</v>
      </c>
      <c r="R676" t="s">
        <v>2628</v>
      </c>
      <c r="S676">
        <v>183</v>
      </c>
      <c r="T676" t="s">
        <v>34325</v>
      </c>
      <c r="U676" s="1">
        <v>43678</v>
      </c>
      <c r="V676">
        <v>6</v>
      </c>
      <c r="W676" t="s">
        <v>3407</v>
      </c>
      <c r="X676">
        <v>1</v>
      </c>
      <c r="Y676" t="s">
        <v>34899</v>
      </c>
      <c r="Z676">
        <v>9</v>
      </c>
      <c r="AA676">
        <v>200508</v>
      </c>
      <c r="AB676">
        <v>126</v>
      </c>
      <c r="AC676" t="s">
        <v>62</v>
      </c>
      <c r="AD676">
        <v>1015</v>
      </c>
      <c r="AE676" t="s">
        <v>62</v>
      </c>
      <c r="AF676">
        <v>3</v>
      </c>
      <c r="AG676" t="s">
        <v>2688</v>
      </c>
      <c r="AH676">
        <v>21</v>
      </c>
      <c r="AI676" t="s">
        <v>34900</v>
      </c>
      <c r="AJ676">
        <v>183</v>
      </c>
      <c r="AK676" t="s">
        <v>34325</v>
      </c>
      <c r="AP676" t="s">
        <v>6648</v>
      </c>
      <c r="AQ676" t="s">
        <v>6649</v>
      </c>
      <c r="AR676">
        <v>0</v>
      </c>
      <c r="AS676" t="s">
        <v>2632</v>
      </c>
      <c r="AT676" t="s">
        <v>35810</v>
      </c>
      <c r="AW676">
        <v>55.610769349999998</v>
      </c>
      <c r="AX676">
        <v>12.31513975</v>
      </c>
      <c r="AY676" t="s">
        <v>2633</v>
      </c>
      <c r="AZ676">
        <v>1084</v>
      </c>
      <c r="BA676" t="s">
        <v>2634</v>
      </c>
    </row>
    <row r="677" spans="1:53" x14ac:dyDescent="0.25">
      <c r="A677">
        <v>183200</v>
      </c>
      <c r="B677" t="s">
        <v>35811</v>
      </c>
      <c r="C677">
        <v>2635</v>
      </c>
      <c r="D677" t="s">
        <v>34370</v>
      </c>
      <c r="E677" t="s">
        <v>35812</v>
      </c>
      <c r="F677">
        <v>11931316</v>
      </c>
      <c r="H677" t="s">
        <v>35813</v>
      </c>
      <c r="I677" t="s">
        <v>6650</v>
      </c>
      <c r="J677" t="s">
        <v>6651</v>
      </c>
      <c r="K677" t="s">
        <v>35814</v>
      </c>
      <c r="L677">
        <v>318</v>
      </c>
      <c r="M677">
        <v>20</v>
      </c>
      <c r="Q677" s="1">
        <v>43441</v>
      </c>
      <c r="R677" t="s">
        <v>2628</v>
      </c>
      <c r="S677">
        <v>183</v>
      </c>
      <c r="T677" t="s">
        <v>34325</v>
      </c>
      <c r="U677" s="1"/>
      <c r="V677">
        <v>2</v>
      </c>
      <c r="W677" t="s">
        <v>2629</v>
      </c>
      <c r="X677">
        <v>1</v>
      </c>
      <c r="Y677" t="s">
        <v>34899</v>
      </c>
      <c r="AB677">
        <v>932</v>
      </c>
      <c r="AC677" t="s">
        <v>324</v>
      </c>
      <c r="AD677">
        <v>2021</v>
      </c>
      <c r="AE677" t="s">
        <v>324</v>
      </c>
      <c r="AF677">
        <v>2</v>
      </c>
      <c r="AG677" t="s">
        <v>35025</v>
      </c>
      <c r="AH677">
        <v>10</v>
      </c>
      <c r="AI677" t="s">
        <v>35050</v>
      </c>
      <c r="AJ677">
        <v>183</v>
      </c>
      <c r="AK677" t="s">
        <v>34325</v>
      </c>
      <c r="AP677" t="s">
        <v>6652</v>
      </c>
      <c r="AR677">
        <v>0</v>
      </c>
      <c r="AS677" t="s">
        <v>2632</v>
      </c>
      <c r="AT677" t="s">
        <v>35792</v>
      </c>
      <c r="AW677">
        <v>55.614132660000003</v>
      </c>
      <c r="AX677">
        <v>12.35594416</v>
      </c>
      <c r="AY677" t="s">
        <v>2633</v>
      </c>
      <c r="AZ677">
        <v>1084</v>
      </c>
      <c r="BA677" t="s">
        <v>2634</v>
      </c>
    </row>
    <row r="678" spans="1:53" x14ac:dyDescent="0.25">
      <c r="A678">
        <v>183201</v>
      </c>
      <c r="B678" t="s">
        <v>35815</v>
      </c>
      <c r="C678">
        <v>2635</v>
      </c>
      <c r="D678" t="s">
        <v>34370</v>
      </c>
      <c r="E678" t="s">
        <v>35816</v>
      </c>
      <c r="F678">
        <v>11931316</v>
      </c>
      <c r="H678" t="s">
        <v>6653</v>
      </c>
      <c r="I678" t="s">
        <v>6654</v>
      </c>
      <c r="J678" t="s">
        <v>6655</v>
      </c>
      <c r="K678" t="s">
        <v>35814</v>
      </c>
      <c r="L678">
        <v>318</v>
      </c>
      <c r="M678">
        <v>20</v>
      </c>
      <c r="Q678" s="1">
        <v>43074</v>
      </c>
      <c r="R678" t="s">
        <v>2628</v>
      </c>
      <c r="S678">
        <v>183</v>
      </c>
      <c r="T678" t="s">
        <v>34325</v>
      </c>
      <c r="V678">
        <v>2</v>
      </c>
      <c r="W678" t="s">
        <v>2629</v>
      </c>
      <c r="X678">
        <v>1</v>
      </c>
      <c r="Y678" t="s">
        <v>34899</v>
      </c>
      <c r="AA678">
        <v>197502</v>
      </c>
      <c r="AB678">
        <v>931</v>
      </c>
      <c r="AC678" t="s">
        <v>3546</v>
      </c>
      <c r="AD678">
        <v>2022</v>
      </c>
      <c r="AE678" t="s">
        <v>3546</v>
      </c>
      <c r="AF678">
        <v>2</v>
      </c>
      <c r="AG678" t="s">
        <v>35025</v>
      </c>
      <c r="AH678">
        <v>7</v>
      </c>
      <c r="AI678" t="s">
        <v>3444</v>
      </c>
      <c r="AJ678">
        <v>183</v>
      </c>
      <c r="AK678" t="s">
        <v>34325</v>
      </c>
      <c r="AP678" t="s">
        <v>6656</v>
      </c>
      <c r="AQ678" t="s">
        <v>6598</v>
      </c>
      <c r="AR678">
        <v>0</v>
      </c>
      <c r="AS678" t="s">
        <v>2632</v>
      </c>
      <c r="AT678" t="s">
        <v>35792</v>
      </c>
      <c r="AW678">
        <v>55.614132660000003</v>
      </c>
      <c r="AX678">
        <v>12.35594416</v>
      </c>
      <c r="AY678" t="s">
        <v>2633</v>
      </c>
      <c r="AZ678">
        <v>1084</v>
      </c>
      <c r="BA678" t="s">
        <v>2634</v>
      </c>
    </row>
    <row r="679" spans="1:53" x14ac:dyDescent="0.25">
      <c r="A679">
        <v>183202</v>
      </c>
      <c r="B679" t="s">
        <v>35817</v>
      </c>
      <c r="C679">
        <v>2635</v>
      </c>
      <c r="D679" t="s">
        <v>34370</v>
      </c>
      <c r="E679" t="s">
        <v>35818</v>
      </c>
      <c r="F679">
        <v>11931316</v>
      </c>
      <c r="G679">
        <v>1003272849</v>
      </c>
      <c r="H679" t="s">
        <v>6657</v>
      </c>
      <c r="I679" t="s">
        <v>6658</v>
      </c>
      <c r="J679" t="s">
        <v>6659</v>
      </c>
      <c r="K679" t="s">
        <v>4312</v>
      </c>
      <c r="L679">
        <v>850</v>
      </c>
      <c r="M679">
        <v>45</v>
      </c>
      <c r="Q679" s="1">
        <v>43822</v>
      </c>
      <c r="R679" t="s">
        <v>2628</v>
      </c>
      <c r="S679">
        <v>183</v>
      </c>
      <c r="T679" t="s">
        <v>34325</v>
      </c>
      <c r="U679">
        <v>43830</v>
      </c>
      <c r="V679">
        <v>2</v>
      </c>
      <c r="W679" t="s">
        <v>2629</v>
      </c>
      <c r="X679">
        <v>1</v>
      </c>
      <c r="Y679" t="s">
        <v>34899</v>
      </c>
      <c r="AA679">
        <v>200409</v>
      </c>
      <c r="AB679">
        <v>933</v>
      </c>
      <c r="AC679" t="s">
        <v>3452</v>
      </c>
      <c r="AD679">
        <v>2024</v>
      </c>
      <c r="AE679" t="s">
        <v>3452</v>
      </c>
      <c r="AF679">
        <v>3</v>
      </c>
      <c r="AG679" t="s">
        <v>2688</v>
      </c>
      <c r="AH679">
        <v>7</v>
      </c>
      <c r="AI679" t="s">
        <v>3444</v>
      </c>
      <c r="AJ679">
        <v>183</v>
      </c>
      <c r="AK679" t="s">
        <v>34325</v>
      </c>
      <c r="AP679" t="s">
        <v>6660</v>
      </c>
      <c r="AQ679" t="s">
        <v>6598</v>
      </c>
      <c r="AR679">
        <v>0</v>
      </c>
      <c r="AS679" t="s">
        <v>2632</v>
      </c>
      <c r="AT679" t="s">
        <v>4314</v>
      </c>
      <c r="AW679">
        <v>55.61508637</v>
      </c>
      <c r="AX679">
        <v>12.36135468</v>
      </c>
      <c r="AY679" t="s">
        <v>2633</v>
      </c>
      <c r="AZ679">
        <v>1084</v>
      </c>
      <c r="BA679" t="s">
        <v>2634</v>
      </c>
    </row>
    <row r="680" spans="1:53" x14ac:dyDescent="0.25">
      <c r="A680">
        <v>183212</v>
      </c>
      <c r="B680" t="s">
        <v>35819</v>
      </c>
      <c r="C680">
        <v>2635</v>
      </c>
      <c r="D680" t="s">
        <v>34370</v>
      </c>
      <c r="E680" t="s">
        <v>35820</v>
      </c>
      <c r="F680">
        <v>11931316</v>
      </c>
      <c r="G680">
        <v>1003426421</v>
      </c>
      <c r="H680" t="s">
        <v>6661</v>
      </c>
      <c r="I680" t="s">
        <v>6662</v>
      </c>
      <c r="J680" t="s">
        <v>6663</v>
      </c>
      <c r="K680" t="s">
        <v>6664</v>
      </c>
      <c r="L680">
        <v>854</v>
      </c>
      <c r="M680">
        <v>7</v>
      </c>
      <c r="Q680" s="1">
        <v>43511</v>
      </c>
      <c r="R680" t="s">
        <v>2628</v>
      </c>
      <c r="S680">
        <v>183</v>
      </c>
      <c r="T680" t="s">
        <v>34325</v>
      </c>
      <c r="U680" s="1"/>
      <c r="V680">
        <v>2</v>
      </c>
      <c r="W680" t="s">
        <v>2629</v>
      </c>
      <c r="X680">
        <v>1</v>
      </c>
      <c r="Y680" t="s">
        <v>34899</v>
      </c>
      <c r="AA680">
        <v>197108</v>
      </c>
      <c r="AB680">
        <v>125</v>
      </c>
      <c r="AC680" t="s">
        <v>3462</v>
      </c>
      <c r="AD680">
        <v>1014</v>
      </c>
      <c r="AE680" t="s">
        <v>102</v>
      </c>
      <c r="AF680">
        <v>1</v>
      </c>
      <c r="AG680" t="s">
        <v>34895</v>
      </c>
      <c r="AH680">
        <v>24</v>
      </c>
      <c r="AI680" t="s">
        <v>3462</v>
      </c>
      <c r="AJ680">
        <v>183</v>
      </c>
      <c r="AK680" t="s">
        <v>34325</v>
      </c>
      <c r="AP680" t="s">
        <v>6665</v>
      </c>
      <c r="AQ680" t="s">
        <v>35821</v>
      </c>
      <c r="AR680">
        <v>0</v>
      </c>
      <c r="AS680" t="s">
        <v>2632</v>
      </c>
      <c r="AT680" t="s">
        <v>6626</v>
      </c>
      <c r="AW680">
        <v>55.61660543</v>
      </c>
      <c r="AX680">
        <v>12.367743580000001</v>
      </c>
      <c r="AY680" t="s">
        <v>2633</v>
      </c>
      <c r="AZ680">
        <v>1084</v>
      </c>
      <c r="BA680" t="s">
        <v>2634</v>
      </c>
    </row>
    <row r="681" spans="1:53" x14ac:dyDescent="0.25">
      <c r="A681">
        <v>183213</v>
      </c>
      <c r="B681" t="s">
        <v>313</v>
      </c>
      <c r="C681">
        <v>2635</v>
      </c>
      <c r="D681" t="s">
        <v>34370</v>
      </c>
      <c r="E681" t="s">
        <v>313</v>
      </c>
      <c r="F681">
        <v>64593528</v>
      </c>
      <c r="G681">
        <v>1003259492</v>
      </c>
      <c r="H681" t="s">
        <v>6666</v>
      </c>
      <c r="I681" t="s">
        <v>6667</v>
      </c>
      <c r="J681" t="s">
        <v>6668</v>
      </c>
      <c r="K681" t="s">
        <v>6669</v>
      </c>
      <c r="L681">
        <v>510</v>
      </c>
      <c r="M681">
        <v>20</v>
      </c>
      <c r="Q681" s="1">
        <v>43790</v>
      </c>
      <c r="R681" t="s">
        <v>2628</v>
      </c>
      <c r="V681">
        <v>6</v>
      </c>
      <c r="W681" t="s">
        <v>3407</v>
      </c>
      <c r="X681">
        <v>1</v>
      </c>
      <c r="Y681" t="s">
        <v>34899</v>
      </c>
      <c r="Z681">
        <v>12</v>
      </c>
      <c r="AA681">
        <v>196310</v>
      </c>
      <c r="AB681">
        <v>149</v>
      </c>
      <c r="AC681" t="s">
        <v>3264</v>
      </c>
      <c r="AD681">
        <v>1026</v>
      </c>
      <c r="AE681" t="s">
        <v>86</v>
      </c>
      <c r="AF681">
        <v>1</v>
      </c>
      <c r="AG681" t="s">
        <v>34895</v>
      </c>
      <c r="AH681">
        <v>24</v>
      </c>
      <c r="AI681" t="s">
        <v>3462</v>
      </c>
      <c r="AJ681">
        <v>183</v>
      </c>
      <c r="AK681" t="s">
        <v>34325</v>
      </c>
      <c r="AP681" t="s">
        <v>6670</v>
      </c>
      <c r="AQ681" t="s">
        <v>6671</v>
      </c>
      <c r="AR681">
        <v>0</v>
      </c>
      <c r="AS681" t="s">
        <v>2632</v>
      </c>
      <c r="AT681" t="s">
        <v>6672</v>
      </c>
      <c r="AW681">
        <v>55.631337870000003</v>
      </c>
      <c r="AX681">
        <v>12.265496600000001</v>
      </c>
      <c r="AY681" t="s">
        <v>2633</v>
      </c>
      <c r="AZ681">
        <v>1084</v>
      </c>
      <c r="BA681" t="s">
        <v>2634</v>
      </c>
    </row>
    <row r="682" spans="1:53" x14ac:dyDescent="0.25">
      <c r="A682">
        <v>183350</v>
      </c>
      <c r="B682" t="s">
        <v>35822</v>
      </c>
      <c r="C682">
        <v>2635</v>
      </c>
      <c r="D682" t="s">
        <v>34370</v>
      </c>
      <c r="E682" t="s">
        <v>35823</v>
      </c>
      <c r="F682">
        <v>39816431</v>
      </c>
      <c r="G682">
        <v>1024946181</v>
      </c>
      <c r="H682" t="s">
        <v>4923</v>
      </c>
      <c r="I682" t="s">
        <v>6646</v>
      </c>
      <c r="J682" t="s">
        <v>5050</v>
      </c>
      <c r="K682" t="s">
        <v>35809</v>
      </c>
      <c r="L682">
        <v>550</v>
      </c>
      <c r="M682">
        <v>90</v>
      </c>
      <c r="Q682" s="1">
        <v>44544</v>
      </c>
      <c r="R682" t="s">
        <v>2628</v>
      </c>
      <c r="V682">
        <v>4</v>
      </c>
      <c r="W682" t="s">
        <v>3081</v>
      </c>
      <c r="X682">
        <v>1</v>
      </c>
      <c r="Y682" t="s">
        <v>34899</v>
      </c>
      <c r="AA682">
        <v>199110</v>
      </c>
      <c r="AB682">
        <v>149</v>
      </c>
      <c r="AC682" t="s">
        <v>3264</v>
      </c>
      <c r="AD682">
        <v>1027</v>
      </c>
      <c r="AE682" t="s">
        <v>3595</v>
      </c>
      <c r="AF682">
        <v>1</v>
      </c>
      <c r="AG682" t="s">
        <v>34895</v>
      </c>
      <c r="AH682">
        <v>21</v>
      </c>
      <c r="AI682" t="s">
        <v>34900</v>
      </c>
      <c r="AJ682">
        <v>183</v>
      </c>
      <c r="AK682" t="s">
        <v>34325</v>
      </c>
      <c r="AO682">
        <v>281050</v>
      </c>
      <c r="AP682" t="s">
        <v>5051</v>
      </c>
      <c r="AR682">
        <v>2</v>
      </c>
      <c r="AS682" t="s">
        <v>3549</v>
      </c>
      <c r="AT682" t="s">
        <v>35810</v>
      </c>
      <c r="AW682">
        <v>55.610769349999998</v>
      </c>
      <c r="AX682">
        <v>12.31513975</v>
      </c>
      <c r="AY682" t="s">
        <v>2633</v>
      </c>
      <c r="AZ682">
        <v>1084</v>
      </c>
      <c r="BA682" t="s">
        <v>2634</v>
      </c>
    </row>
    <row r="683" spans="1:53" x14ac:dyDescent="0.25">
      <c r="A683">
        <v>183375</v>
      </c>
      <c r="B683" t="s">
        <v>35824</v>
      </c>
      <c r="C683">
        <v>2635</v>
      </c>
      <c r="D683" t="s">
        <v>34370</v>
      </c>
      <c r="E683" t="s">
        <v>35825</v>
      </c>
      <c r="F683">
        <v>19082547</v>
      </c>
      <c r="G683">
        <v>1003673716</v>
      </c>
      <c r="H683" t="s">
        <v>6673</v>
      </c>
      <c r="I683" t="s">
        <v>6674</v>
      </c>
      <c r="J683" t="s">
        <v>6675</v>
      </c>
      <c r="K683" t="s">
        <v>6676</v>
      </c>
      <c r="L683">
        <v>105</v>
      </c>
      <c r="M683">
        <v>7</v>
      </c>
      <c r="Q683" s="1">
        <v>43613</v>
      </c>
      <c r="R683" t="s">
        <v>2628</v>
      </c>
      <c r="U683">
        <v>43373</v>
      </c>
      <c r="V683">
        <v>5</v>
      </c>
      <c r="W683" t="s">
        <v>2938</v>
      </c>
      <c r="X683">
        <v>1</v>
      </c>
      <c r="Y683" t="s">
        <v>34899</v>
      </c>
      <c r="AA683">
        <v>199108</v>
      </c>
      <c r="AB683">
        <v>147</v>
      </c>
      <c r="AC683" t="s">
        <v>35093</v>
      </c>
      <c r="AD683">
        <v>1021</v>
      </c>
      <c r="AE683" t="s">
        <v>35093</v>
      </c>
      <c r="AF683">
        <v>3</v>
      </c>
      <c r="AG683" t="s">
        <v>2688</v>
      </c>
      <c r="AH683">
        <v>86</v>
      </c>
      <c r="AI683" t="s">
        <v>35093</v>
      </c>
      <c r="AJ683">
        <v>183</v>
      </c>
      <c r="AK683" t="s">
        <v>34325</v>
      </c>
      <c r="AP683" t="s">
        <v>6677</v>
      </c>
      <c r="AQ683" t="s">
        <v>6678</v>
      </c>
      <c r="AR683">
        <v>0</v>
      </c>
      <c r="AS683" t="s">
        <v>2632</v>
      </c>
      <c r="AT683" t="s">
        <v>6679</v>
      </c>
      <c r="AW683">
        <v>55.618332559999999</v>
      </c>
      <c r="AX683">
        <v>12.32833368</v>
      </c>
      <c r="AY683" t="s">
        <v>2633</v>
      </c>
      <c r="AZ683">
        <v>1084</v>
      </c>
      <c r="BA683" t="s">
        <v>2634</v>
      </c>
    </row>
    <row r="684" spans="1:53" x14ac:dyDescent="0.25">
      <c r="A684">
        <v>183403</v>
      </c>
      <c r="B684" t="s">
        <v>6680</v>
      </c>
      <c r="C684">
        <v>2635</v>
      </c>
      <c r="D684" t="s">
        <v>34370</v>
      </c>
      <c r="E684" t="s">
        <v>6681</v>
      </c>
      <c r="F684">
        <v>11748708</v>
      </c>
      <c r="G684">
        <v>1003400874</v>
      </c>
      <c r="H684" t="s">
        <v>35112</v>
      </c>
      <c r="I684" t="s">
        <v>6167</v>
      </c>
      <c r="J684" t="s">
        <v>3669</v>
      </c>
      <c r="K684" t="s">
        <v>6168</v>
      </c>
      <c r="L684">
        <v>850</v>
      </c>
      <c r="M684">
        <v>65</v>
      </c>
      <c r="Q684" s="1">
        <v>44874</v>
      </c>
      <c r="R684" t="s">
        <v>2628</v>
      </c>
      <c r="U684" s="1"/>
      <c r="V684">
        <v>4</v>
      </c>
      <c r="W684" t="s">
        <v>3081</v>
      </c>
      <c r="X684">
        <v>1</v>
      </c>
      <c r="Y684" t="s">
        <v>34899</v>
      </c>
      <c r="AA684">
        <v>199801</v>
      </c>
      <c r="AB684">
        <v>240</v>
      </c>
      <c r="AC684" t="s">
        <v>4111</v>
      </c>
      <c r="AD684">
        <v>1071</v>
      </c>
      <c r="AE684" t="s">
        <v>111</v>
      </c>
      <c r="AF684">
        <v>1</v>
      </c>
      <c r="AG684" t="s">
        <v>34895</v>
      </c>
      <c r="AH684">
        <v>99</v>
      </c>
      <c r="AI684" t="s">
        <v>34896</v>
      </c>
      <c r="AJ684">
        <v>183</v>
      </c>
      <c r="AK684" t="s">
        <v>34325</v>
      </c>
      <c r="AL684">
        <v>1</v>
      </c>
      <c r="AM684" t="s">
        <v>3345</v>
      </c>
      <c r="AN684">
        <v>183401</v>
      </c>
      <c r="AO684">
        <v>280727</v>
      </c>
      <c r="AP684" t="s">
        <v>3672</v>
      </c>
      <c r="AQ684" t="s">
        <v>3673</v>
      </c>
      <c r="AR684">
        <v>2</v>
      </c>
      <c r="AS684" t="s">
        <v>3549</v>
      </c>
      <c r="AT684" t="s">
        <v>4314</v>
      </c>
      <c r="AW684">
        <v>55.616183970000002</v>
      </c>
      <c r="AX684">
        <v>12.363211590000001</v>
      </c>
      <c r="AY684" t="s">
        <v>2633</v>
      </c>
      <c r="AZ684">
        <v>1084</v>
      </c>
      <c r="BA684" t="s">
        <v>2634</v>
      </c>
    </row>
    <row r="685" spans="1:53" x14ac:dyDescent="0.25">
      <c r="A685">
        <v>183406</v>
      </c>
      <c r="B685" t="s">
        <v>6682</v>
      </c>
      <c r="C685">
        <v>3400</v>
      </c>
      <c r="D685" t="s">
        <v>34364</v>
      </c>
      <c r="E685" t="s">
        <v>35826</v>
      </c>
      <c r="F685">
        <v>30274377</v>
      </c>
      <c r="G685">
        <v>1013035039</v>
      </c>
      <c r="H685" t="s">
        <v>5060</v>
      </c>
      <c r="J685" t="s">
        <v>5062</v>
      </c>
      <c r="K685" t="s">
        <v>6683</v>
      </c>
      <c r="L685">
        <v>4879</v>
      </c>
      <c r="M685" t="s">
        <v>4257</v>
      </c>
      <c r="Q685" s="1">
        <v>44482</v>
      </c>
      <c r="R685" t="s">
        <v>2628</v>
      </c>
      <c r="U685">
        <v>44470</v>
      </c>
      <c r="V685">
        <v>0</v>
      </c>
      <c r="W685" t="s">
        <v>3383</v>
      </c>
      <c r="X685">
        <v>1</v>
      </c>
      <c r="Y685" t="s">
        <v>34899</v>
      </c>
      <c r="AA685">
        <v>200401</v>
      </c>
      <c r="AB685">
        <v>246</v>
      </c>
      <c r="AC685" t="s">
        <v>4937</v>
      </c>
      <c r="AD685">
        <v>1072</v>
      </c>
      <c r="AE685" t="s">
        <v>3873</v>
      </c>
      <c r="AF685">
        <v>3</v>
      </c>
      <c r="AG685" t="s">
        <v>2688</v>
      </c>
      <c r="AH685">
        <v>99</v>
      </c>
      <c r="AI685" t="s">
        <v>34896</v>
      </c>
      <c r="AJ685">
        <v>219</v>
      </c>
      <c r="AK685" t="s">
        <v>34327</v>
      </c>
      <c r="AP685" t="s">
        <v>6684</v>
      </c>
      <c r="AQ685" t="s">
        <v>6685</v>
      </c>
      <c r="AR685">
        <v>0</v>
      </c>
      <c r="AS685" t="s">
        <v>2632</v>
      </c>
      <c r="AT685" t="s">
        <v>6686</v>
      </c>
      <c r="AW685">
        <v>55.93100811</v>
      </c>
      <c r="AX685">
        <v>12.264209299999999</v>
      </c>
      <c r="AY685" t="s">
        <v>2633</v>
      </c>
      <c r="AZ685">
        <v>1084</v>
      </c>
      <c r="BA685" t="s">
        <v>2634</v>
      </c>
    </row>
    <row r="686" spans="1:53" x14ac:dyDescent="0.25">
      <c r="A686">
        <v>183407</v>
      </c>
      <c r="B686" t="s">
        <v>35671</v>
      </c>
      <c r="C686">
        <v>2635</v>
      </c>
      <c r="D686" t="s">
        <v>34370</v>
      </c>
      <c r="E686" t="s">
        <v>35827</v>
      </c>
      <c r="F686">
        <v>11748708</v>
      </c>
      <c r="G686">
        <v>1003400874</v>
      </c>
      <c r="H686" t="s">
        <v>35112</v>
      </c>
      <c r="J686" t="s">
        <v>3669</v>
      </c>
      <c r="K686" t="s">
        <v>6168</v>
      </c>
      <c r="L686">
        <v>850</v>
      </c>
      <c r="M686">
        <v>65</v>
      </c>
      <c r="Q686" s="1">
        <v>45047</v>
      </c>
      <c r="R686" t="s">
        <v>2628</v>
      </c>
      <c r="U686" s="1"/>
      <c r="V686">
        <v>4</v>
      </c>
      <c r="W686" t="s">
        <v>3081</v>
      </c>
      <c r="X686">
        <v>1</v>
      </c>
      <c r="Y686" t="s">
        <v>34899</v>
      </c>
      <c r="AA686">
        <v>200510</v>
      </c>
      <c r="AB686">
        <v>240</v>
      </c>
      <c r="AC686" t="s">
        <v>4111</v>
      </c>
      <c r="AD686">
        <v>1071</v>
      </c>
      <c r="AE686" t="s">
        <v>111</v>
      </c>
      <c r="AF686">
        <v>1</v>
      </c>
      <c r="AG686" t="s">
        <v>34895</v>
      </c>
      <c r="AH686">
        <v>99</v>
      </c>
      <c r="AI686" t="s">
        <v>34896</v>
      </c>
      <c r="AJ686">
        <v>183</v>
      </c>
      <c r="AK686" t="s">
        <v>34325</v>
      </c>
      <c r="AO686">
        <v>280727</v>
      </c>
      <c r="AP686" t="s">
        <v>3672</v>
      </c>
      <c r="AQ686" t="s">
        <v>3673</v>
      </c>
      <c r="AR686">
        <v>2</v>
      </c>
      <c r="AS686" t="s">
        <v>3549</v>
      </c>
      <c r="AT686" t="s">
        <v>4314</v>
      </c>
      <c r="AW686">
        <v>55.616183970000002</v>
      </c>
      <c r="AX686">
        <v>12.363211590000001</v>
      </c>
      <c r="AY686" t="s">
        <v>2633</v>
      </c>
      <c r="AZ686">
        <v>1084</v>
      </c>
      <c r="BA686" t="s">
        <v>2634</v>
      </c>
    </row>
    <row r="687" spans="1:53" x14ac:dyDescent="0.25">
      <c r="A687">
        <v>185000</v>
      </c>
      <c r="B687" t="s">
        <v>34350</v>
      </c>
      <c r="C687">
        <v>2770</v>
      </c>
      <c r="D687" t="s">
        <v>6687</v>
      </c>
      <c r="E687" t="s">
        <v>34350</v>
      </c>
      <c r="F687">
        <v>20310413</v>
      </c>
      <c r="G687">
        <v>1003273158</v>
      </c>
      <c r="I687" t="s">
        <v>6688</v>
      </c>
      <c r="J687" t="s">
        <v>6689</v>
      </c>
      <c r="K687" t="s">
        <v>6690</v>
      </c>
      <c r="L687">
        <v>1040</v>
      </c>
      <c r="M687">
        <v>76</v>
      </c>
      <c r="Q687" s="1">
        <v>43790</v>
      </c>
      <c r="R687" t="s">
        <v>3434</v>
      </c>
      <c r="S687">
        <v>185</v>
      </c>
      <c r="T687" t="s">
        <v>34350</v>
      </c>
      <c r="V687">
        <v>2</v>
      </c>
      <c r="W687" t="s">
        <v>2629</v>
      </c>
      <c r="X687">
        <v>5</v>
      </c>
      <c r="Y687" t="s">
        <v>34894</v>
      </c>
      <c r="AA687">
        <v>200701</v>
      </c>
      <c r="AB687">
        <v>923</v>
      </c>
      <c r="AC687" t="s">
        <v>149</v>
      </c>
      <c r="AD687">
        <v>2013</v>
      </c>
      <c r="AE687" t="s">
        <v>149</v>
      </c>
      <c r="AF687">
        <v>1</v>
      </c>
      <c r="AG687" t="s">
        <v>34895</v>
      </c>
      <c r="AH687">
        <v>99</v>
      </c>
      <c r="AI687" t="s">
        <v>34896</v>
      </c>
      <c r="AJ687">
        <v>185</v>
      </c>
      <c r="AK687" t="s">
        <v>34350</v>
      </c>
      <c r="AP687" t="s">
        <v>6691</v>
      </c>
      <c r="AQ687" t="s">
        <v>6692</v>
      </c>
      <c r="AR687">
        <v>0</v>
      </c>
      <c r="AS687" t="s">
        <v>2632</v>
      </c>
      <c r="AT687" t="s">
        <v>6693</v>
      </c>
      <c r="AW687">
        <v>55.633911320000003</v>
      </c>
      <c r="AX687">
        <v>12.619370099999999</v>
      </c>
      <c r="AY687" t="s">
        <v>2633</v>
      </c>
      <c r="AZ687">
        <v>1084</v>
      </c>
      <c r="BA687" t="s">
        <v>2634</v>
      </c>
    </row>
    <row r="688" spans="1:53" x14ac:dyDescent="0.25">
      <c r="A688">
        <v>185002</v>
      </c>
      <c r="B688" t="s">
        <v>6694</v>
      </c>
      <c r="C688">
        <v>2770</v>
      </c>
      <c r="D688" t="s">
        <v>6687</v>
      </c>
      <c r="E688" t="s">
        <v>314</v>
      </c>
      <c r="F688">
        <v>20310413</v>
      </c>
      <c r="G688">
        <v>1003273675</v>
      </c>
      <c r="H688" t="s">
        <v>6695</v>
      </c>
      <c r="I688" t="s">
        <v>6696</v>
      </c>
      <c r="J688" t="s">
        <v>6697</v>
      </c>
      <c r="K688" t="s">
        <v>35828</v>
      </c>
      <c r="L688">
        <v>2760</v>
      </c>
      <c r="M688">
        <v>3</v>
      </c>
      <c r="Q688" s="1">
        <v>43782</v>
      </c>
      <c r="R688" t="s">
        <v>2628</v>
      </c>
      <c r="S688">
        <v>185</v>
      </c>
      <c r="T688" t="s">
        <v>34350</v>
      </c>
      <c r="V688">
        <v>2</v>
      </c>
      <c r="W688" t="s">
        <v>2629</v>
      </c>
      <c r="X688">
        <v>1</v>
      </c>
      <c r="Y688" t="s">
        <v>34899</v>
      </c>
      <c r="Z688">
        <v>10</v>
      </c>
      <c r="AA688">
        <v>192308</v>
      </c>
      <c r="AB688">
        <v>121</v>
      </c>
      <c r="AC688" t="s">
        <v>2640</v>
      </c>
      <c r="AD688">
        <v>1012</v>
      </c>
      <c r="AE688" t="s">
        <v>2</v>
      </c>
      <c r="AF688">
        <v>1</v>
      </c>
      <c r="AG688" t="s">
        <v>34895</v>
      </c>
      <c r="AH688">
        <v>21</v>
      </c>
      <c r="AI688" t="s">
        <v>34900</v>
      </c>
      <c r="AJ688">
        <v>185</v>
      </c>
      <c r="AK688" t="s">
        <v>34350</v>
      </c>
      <c r="AP688" t="s">
        <v>6698</v>
      </c>
      <c r="AQ688" t="s">
        <v>6699</v>
      </c>
      <c r="AR688">
        <v>0</v>
      </c>
      <c r="AS688" t="s">
        <v>2632</v>
      </c>
      <c r="AT688" t="s">
        <v>35829</v>
      </c>
      <c r="AW688">
        <v>55.634573690000003</v>
      </c>
      <c r="AX688">
        <v>12.617558320000001</v>
      </c>
      <c r="AY688" t="s">
        <v>2633</v>
      </c>
      <c r="AZ688">
        <v>1084</v>
      </c>
      <c r="BA688" t="s">
        <v>2634</v>
      </c>
    </row>
    <row r="689" spans="1:53" x14ac:dyDescent="0.25">
      <c r="A689">
        <v>185003</v>
      </c>
      <c r="B689" t="s">
        <v>35830</v>
      </c>
      <c r="C689">
        <v>2770</v>
      </c>
      <c r="D689" t="s">
        <v>6687</v>
      </c>
      <c r="E689" t="s">
        <v>315</v>
      </c>
      <c r="F689">
        <v>20310413</v>
      </c>
      <c r="G689">
        <v>1003273390</v>
      </c>
      <c r="H689" t="s">
        <v>35831</v>
      </c>
      <c r="I689" t="s">
        <v>6700</v>
      </c>
      <c r="J689" t="s">
        <v>6701</v>
      </c>
      <c r="K689" t="s">
        <v>35832</v>
      </c>
      <c r="L689">
        <v>2010</v>
      </c>
      <c r="M689">
        <v>36</v>
      </c>
      <c r="Q689" s="1">
        <v>43782</v>
      </c>
      <c r="R689" t="s">
        <v>2628</v>
      </c>
      <c r="S689">
        <v>185</v>
      </c>
      <c r="T689" t="s">
        <v>34350</v>
      </c>
      <c r="V689">
        <v>2</v>
      </c>
      <c r="W689" t="s">
        <v>2629</v>
      </c>
      <c r="X689">
        <v>1</v>
      </c>
      <c r="Y689" t="s">
        <v>34899</v>
      </c>
      <c r="Z689">
        <v>10</v>
      </c>
      <c r="AA689">
        <v>195808</v>
      </c>
      <c r="AB689">
        <v>121</v>
      </c>
      <c r="AC689" t="s">
        <v>2640</v>
      </c>
      <c r="AD689">
        <v>1012</v>
      </c>
      <c r="AE689" t="s">
        <v>2</v>
      </c>
      <c r="AF689">
        <v>1</v>
      </c>
      <c r="AG689" t="s">
        <v>34895</v>
      </c>
      <c r="AH689">
        <v>21</v>
      </c>
      <c r="AI689" t="s">
        <v>34900</v>
      </c>
      <c r="AJ689">
        <v>185</v>
      </c>
      <c r="AK689" t="s">
        <v>34350</v>
      </c>
      <c r="AP689" t="s">
        <v>6702</v>
      </c>
      <c r="AQ689" t="s">
        <v>6703</v>
      </c>
      <c r="AR689">
        <v>0</v>
      </c>
      <c r="AS689" t="s">
        <v>2632</v>
      </c>
      <c r="AT689" t="s">
        <v>35833</v>
      </c>
      <c r="AW689">
        <v>55.623268330000002</v>
      </c>
      <c r="AX689">
        <v>12.61998659</v>
      </c>
      <c r="AY689" t="s">
        <v>2633</v>
      </c>
      <c r="AZ689">
        <v>1084</v>
      </c>
      <c r="BA689" t="s">
        <v>2634</v>
      </c>
    </row>
    <row r="690" spans="1:53" x14ac:dyDescent="0.25">
      <c r="A690">
        <v>185004</v>
      </c>
      <c r="B690" t="s">
        <v>35834</v>
      </c>
      <c r="C690">
        <v>2770</v>
      </c>
      <c r="D690" t="s">
        <v>6687</v>
      </c>
      <c r="E690" t="s">
        <v>316</v>
      </c>
      <c r="F690">
        <v>20310413</v>
      </c>
      <c r="G690">
        <v>1003273638</v>
      </c>
      <c r="H690" t="s">
        <v>6704</v>
      </c>
      <c r="I690" t="s">
        <v>6705</v>
      </c>
      <c r="J690" t="s">
        <v>6706</v>
      </c>
      <c r="K690" t="s">
        <v>6707</v>
      </c>
      <c r="L690">
        <v>2620</v>
      </c>
      <c r="M690">
        <v>3</v>
      </c>
      <c r="Q690" s="1">
        <v>44449</v>
      </c>
      <c r="R690" t="s">
        <v>2628</v>
      </c>
      <c r="S690">
        <v>185</v>
      </c>
      <c r="T690" t="s">
        <v>34350</v>
      </c>
      <c r="V690">
        <v>2</v>
      </c>
      <c r="W690" t="s">
        <v>2629</v>
      </c>
      <c r="X690">
        <v>1</v>
      </c>
      <c r="Y690" t="s">
        <v>34899</v>
      </c>
      <c r="Z690">
        <v>10</v>
      </c>
      <c r="AA690">
        <v>196708</v>
      </c>
      <c r="AB690">
        <v>121</v>
      </c>
      <c r="AC690" t="s">
        <v>2640</v>
      </c>
      <c r="AD690">
        <v>1012</v>
      </c>
      <c r="AE690" t="s">
        <v>2</v>
      </c>
      <c r="AF690">
        <v>1</v>
      </c>
      <c r="AG690" t="s">
        <v>34895</v>
      </c>
      <c r="AH690">
        <v>21</v>
      </c>
      <c r="AI690" t="s">
        <v>34900</v>
      </c>
      <c r="AJ690">
        <v>185</v>
      </c>
      <c r="AK690" t="s">
        <v>34350</v>
      </c>
      <c r="AP690" t="s">
        <v>6708</v>
      </c>
      <c r="AQ690" t="s">
        <v>6709</v>
      </c>
      <c r="AR690">
        <v>0</v>
      </c>
      <c r="AS690" t="s">
        <v>2632</v>
      </c>
      <c r="AT690" t="s">
        <v>6710</v>
      </c>
      <c r="AW690">
        <v>55.63701133</v>
      </c>
      <c r="AX690">
        <v>12.601612749999999</v>
      </c>
      <c r="AY690" t="s">
        <v>2633</v>
      </c>
      <c r="AZ690">
        <v>1084</v>
      </c>
      <c r="BA690" t="s">
        <v>2634</v>
      </c>
    </row>
    <row r="691" spans="1:53" x14ac:dyDescent="0.25">
      <c r="A691">
        <v>185005</v>
      </c>
      <c r="B691" t="s">
        <v>35835</v>
      </c>
      <c r="C691">
        <v>2770</v>
      </c>
      <c r="D691" t="s">
        <v>6687</v>
      </c>
      <c r="E691" t="s">
        <v>317</v>
      </c>
      <c r="F691">
        <v>20310413</v>
      </c>
      <c r="G691">
        <v>1003273481</v>
      </c>
      <c r="H691" t="s">
        <v>2738</v>
      </c>
      <c r="I691" t="s">
        <v>6711</v>
      </c>
      <c r="J691" t="s">
        <v>6712</v>
      </c>
      <c r="K691" t="s">
        <v>6713</v>
      </c>
      <c r="L691">
        <v>2180</v>
      </c>
      <c r="M691">
        <v>17</v>
      </c>
      <c r="Q691" s="1">
        <v>43734</v>
      </c>
      <c r="R691" t="s">
        <v>2628</v>
      </c>
      <c r="S691">
        <v>185</v>
      </c>
      <c r="T691" t="s">
        <v>34350</v>
      </c>
      <c r="V691">
        <v>2</v>
      </c>
      <c r="W691" t="s">
        <v>2629</v>
      </c>
      <c r="X691">
        <v>1</v>
      </c>
      <c r="Y691" t="s">
        <v>34899</v>
      </c>
      <c r="Z691">
        <v>9</v>
      </c>
      <c r="AA691">
        <v>195708</v>
      </c>
      <c r="AB691">
        <v>121</v>
      </c>
      <c r="AC691" t="s">
        <v>2640</v>
      </c>
      <c r="AD691">
        <v>1012</v>
      </c>
      <c r="AE691" t="s">
        <v>2</v>
      </c>
      <c r="AF691">
        <v>1</v>
      </c>
      <c r="AG691" t="s">
        <v>34895</v>
      </c>
      <c r="AH691">
        <v>21</v>
      </c>
      <c r="AI691" t="s">
        <v>34900</v>
      </c>
      <c r="AJ691">
        <v>185</v>
      </c>
      <c r="AK691" t="s">
        <v>34350</v>
      </c>
      <c r="AP691" t="s">
        <v>6714</v>
      </c>
      <c r="AQ691" t="s">
        <v>6715</v>
      </c>
      <c r="AR691">
        <v>0</v>
      </c>
      <c r="AS691" t="s">
        <v>2632</v>
      </c>
      <c r="AT691" t="s">
        <v>6716</v>
      </c>
      <c r="AW691">
        <v>55.621381939999999</v>
      </c>
      <c r="AX691">
        <v>12.59671719</v>
      </c>
      <c r="AY691" t="s">
        <v>2633</v>
      </c>
      <c r="AZ691">
        <v>1084</v>
      </c>
      <c r="BA691" t="s">
        <v>2634</v>
      </c>
    </row>
    <row r="692" spans="1:53" x14ac:dyDescent="0.25">
      <c r="A692">
        <v>185006</v>
      </c>
      <c r="B692" t="s">
        <v>35836</v>
      </c>
      <c r="C692">
        <v>2770</v>
      </c>
      <c r="D692" t="s">
        <v>6687</v>
      </c>
      <c r="E692" t="s">
        <v>318</v>
      </c>
      <c r="F692">
        <v>20310413</v>
      </c>
      <c r="G692">
        <v>1003273717</v>
      </c>
      <c r="H692" t="s">
        <v>6717</v>
      </c>
      <c r="I692" t="s">
        <v>6718</v>
      </c>
      <c r="J692" t="s">
        <v>6719</v>
      </c>
      <c r="K692" t="s">
        <v>6720</v>
      </c>
      <c r="L692">
        <v>2765</v>
      </c>
      <c r="M692">
        <v>138</v>
      </c>
      <c r="Q692" s="1">
        <v>44550</v>
      </c>
      <c r="R692" t="s">
        <v>2628</v>
      </c>
      <c r="S692">
        <v>185</v>
      </c>
      <c r="T692" t="s">
        <v>34350</v>
      </c>
      <c r="V692">
        <v>2</v>
      </c>
      <c r="W692" t="s">
        <v>2629</v>
      </c>
      <c r="X692">
        <v>1</v>
      </c>
      <c r="Y692" t="s">
        <v>34899</v>
      </c>
      <c r="Z692">
        <v>10</v>
      </c>
      <c r="AA692">
        <v>196908</v>
      </c>
      <c r="AB692">
        <v>121</v>
      </c>
      <c r="AC692" t="s">
        <v>2640</v>
      </c>
      <c r="AD692">
        <v>1012</v>
      </c>
      <c r="AE692" t="s">
        <v>2</v>
      </c>
      <c r="AF692">
        <v>1</v>
      </c>
      <c r="AG692" t="s">
        <v>34895</v>
      </c>
      <c r="AH692">
        <v>21</v>
      </c>
      <c r="AI692" t="s">
        <v>34900</v>
      </c>
      <c r="AJ692">
        <v>185</v>
      </c>
      <c r="AK692" t="s">
        <v>34350</v>
      </c>
      <c r="AP692" t="s">
        <v>6721</v>
      </c>
      <c r="AQ692" t="s">
        <v>6722</v>
      </c>
      <c r="AR692">
        <v>0</v>
      </c>
      <c r="AS692" t="s">
        <v>2632</v>
      </c>
      <c r="AT692" t="s">
        <v>6723</v>
      </c>
      <c r="AW692">
        <v>55.604499670000003</v>
      </c>
      <c r="AX692">
        <v>12.586781419999999</v>
      </c>
      <c r="AY692" t="s">
        <v>2633</v>
      </c>
      <c r="AZ692">
        <v>1084</v>
      </c>
      <c r="BA692" t="s">
        <v>2634</v>
      </c>
    </row>
    <row r="693" spans="1:53" x14ac:dyDescent="0.25">
      <c r="A693">
        <v>185008</v>
      </c>
      <c r="B693" t="s">
        <v>35837</v>
      </c>
      <c r="C693">
        <v>2770</v>
      </c>
      <c r="D693" t="s">
        <v>6687</v>
      </c>
      <c r="E693" t="s">
        <v>319</v>
      </c>
      <c r="F693">
        <v>20310413</v>
      </c>
      <c r="G693">
        <v>1003273225</v>
      </c>
      <c r="H693" t="s">
        <v>6724</v>
      </c>
      <c r="I693" t="s">
        <v>6725</v>
      </c>
      <c r="J693" t="s">
        <v>6726</v>
      </c>
      <c r="K693" t="s">
        <v>6727</v>
      </c>
      <c r="L693">
        <v>1380</v>
      </c>
      <c r="M693">
        <v>392</v>
      </c>
      <c r="Q693" s="1">
        <v>43584</v>
      </c>
      <c r="R693" t="s">
        <v>2628</v>
      </c>
      <c r="S693">
        <v>185</v>
      </c>
      <c r="T693" t="s">
        <v>34350</v>
      </c>
      <c r="V693">
        <v>2</v>
      </c>
      <c r="W693" t="s">
        <v>2629</v>
      </c>
      <c r="X693">
        <v>1</v>
      </c>
      <c r="Y693" t="s">
        <v>34899</v>
      </c>
      <c r="Z693">
        <v>10</v>
      </c>
      <c r="AA693">
        <v>196308</v>
      </c>
      <c r="AB693">
        <v>126</v>
      </c>
      <c r="AC693" t="s">
        <v>62</v>
      </c>
      <c r="AD693">
        <v>1015</v>
      </c>
      <c r="AE693" t="s">
        <v>62</v>
      </c>
      <c r="AF693">
        <v>1</v>
      </c>
      <c r="AG693" t="s">
        <v>34895</v>
      </c>
      <c r="AH693">
        <v>21</v>
      </c>
      <c r="AI693" t="s">
        <v>34900</v>
      </c>
      <c r="AJ693">
        <v>185</v>
      </c>
      <c r="AK693" t="s">
        <v>34350</v>
      </c>
      <c r="AP693" t="s">
        <v>6728</v>
      </c>
      <c r="AQ693" t="s">
        <v>6729</v>
      </c>
      <c r="AR693">
        <v>0</v>
      </c>
      <c r="AS693" t="s">
        <v>2632</v>
      </c>
      <c r="AT693" t="s">
        <v>6730</v>
      </c>
      <c r="AW693">
        <v>55.619141710000001</v>
      </c>
      <c r="AX693">
        <v>12.60512044</v>
      </c>
      <c r="AY693" t="s">
        <v>2633</v>
      </c>
      <c r="AZ693">
        <v>1084</v>
      </c>
      <c r="BA693" t="s">
        <v>2634</v>
      </c>
    </row>
    <row r="694" spans="1:53" x14ac:dyDescent="0.25">
      <c r="A694">
        <v>185010</v>
      </c>
      <c r="B694" t="s">
        <v>35838</v>
      </c>
      <c r="C694">
        <v>2770</v>
      </c>
      <c r="D694" t="s">
        <v>6687</v>
      </c>
      <c r="E694" t="s">
        <v>320</v>
      </c>
      <c r="F694">
        <v>20310413</v>
      </c>
      <c r="G694">
        <v>1003273195</v>
      </c>
      <c r="H694" t="s">
        <v>6731</v>
      </c>
      <c r="I694" t="s">
        <v>6732</v>
      </c>
      <c r="J694" t="s">
        <v>6733</v>
      </c>
      <c r="K694" t="s">
        <v>35839</v>
      </c>
      <c r="L694">
        <v>1157</v>
      </c>
      <c r="M694">
        <v>1</v>
      </c>
      <c r="Q694" s="1">
        <v>44656</v>
      </c>
      <c r="R694" t="s">
        <v>2628</v>
      </c>
      <c r="S694">
        <v>185</v>
      </c>
      <c r="T694" t="s">
        <v>34350</v>
      </c>
      <c r="V694">
        <v>2</v>
      </c>
      <c r="W694" t="s">
        <v>2629</v>
      </c>
      <c r="X694">
        <v>1</v>
      </c>
      <c r="Y694" t="s">
        <v>34899</v>
      </c>
      <c r="Z694">
        <v>10</v>
      </c>
      <c r="AA694">
        <v>197308</v>
      </c>
      <c r="AB694">
        <v>121</v>
      </c>
      <c r="AC694" t="s">
        <v>2640</v>
      </c>
      <c r="AD694">
        <v>1012</v>
      </c>
      <c r="AE694" t="s">
        <v>2</v>
      </c>
      <c r="AF694">
        <v>1</v>
      </c>
      <c r="AG694" t="s">
        <v>34895</v>
      </c>
      <c r="AH694">
        <v>21</v>
      </c>
      <c r="AI694" t="s">
        <v>34900</v>
      </c>
      <c r="AJ694">
        <v>185</v>
      </c>
      <c r="AK694" t="s">
        <v>34350</v>
      </c>
      <c r="AP694" t="s">
        <v>6734</v>
      </c>
      <c r="AQ694" t="s">
        <v>6735</v>
      </c>
      <c r="AR694">
        <v>0</v>
      </c>
      <c r="AS694" t="s">
        <v>2632</v>
      </c>
      <c r="AT694" t="s">
        <v>35840</v>
      </c>
      <c r="AW694">
        <v>55.632809119999997</v>
      </c>
      <c r="AX694">
        <v>12.626060069999999</v>
      </c>
      <c r="AY694" t="s">
        <v>2633</v>
      </c>
      <c r="AZ694">
        <v>1084</v>
      </c>
      <c r="BA694" t="s">
        <v>2634</v>
      </c>
    </row>
    <row r="695" spans="1:53" x14ac:dyDescent="0.25">
      <c r="A695">
        <v>185012</v>
      </c>
      <c r="B695" t="s">
        <v>35841</v>
      </c>
      <c r="C695">
        <v>2770</v>
      </c>
      <c r="D695" t="s">
        <v>6687</v>
      </c>
      <c r="E695" t="s">
        <v>35842</v>
      </c>
      <c r="F695">
        <v>29556512</v>
      </c>
      <c r="G695">
        <v>1003259558</v>
      </c>
      <c r="H695" t="s">
        <v>6736</v>
      </c>
      <c r="I695" t="s">
        <v>6737</v>
      </c>
      <c r="J695" t="s">
        <v>6738</v>
      </c>
      <c r="K695" t="s">
        <v>35843</v>
      </c>
      <c r="L695">
        <v>2620</v>
      </c>
      <c r="M695">
        <v>5</v>
      </c>
      <c r="Q695" s="1">
        <v>43790</v>
      </c>
      <c r="R695" t="s">
        <v>2981</v>
      </c>
      <c r="V695">
        <v>4</v>
      </c>
      <c r="W695" t="s">
        <v>3081</v>
      </c>
      <c r="X695">
        <v>1</v>
      </c>
      <c r="Y695" t="s">
        <v>34899</v>
      </c>
      <c r="AA695">
        <v>196611</v>
      </c>
      <c r="AB695">
        <v>131</v>
      </c>
      <c r="AC695" t="s">
        <v>983</v>
      </c>
      <c r="AD695">
        <v>1061</v>
      </c>
      <c r="AE695" t="s">
        <v>983</v>
      </c>
      <c r="AF695">
        <v>1</v>
      </c>
      <c r="AG695" t="s">
        <v>34895</v>
      </c>
      <c r="AH695">
        <v>99</v>
      </c>
      <c r="AI695" t="s">
        <v>34896</v>
      </c>
      <c r="AJ695">
        <v>185</v>
      </c>
      <c r="AK695" t="s">
        <v>34350</v>
      </c>
      <c r="AP695" t="s">
        <v>6739</v>
      </c>
      <c r="AQ695" t="s">
        <v>6740</v>
      </c>
      <c r="AR695">
        <v>0</v>
      </c>
      <c r="AS695" t="s">
        <v>2632</v>
      </c>
      <c r="AT695" t="s">
        <v>6710</v>
      </c>
      <c r="AW695">
        <v>55.637585719999997</v>
      </c>
      <c r="AX695">
        <v>12.60409664</v>
      </c>
      <c r="AY695" t="s">
        <v>2633</v>
      </c>
      <c r="AZ695">
        <v>1084</v>
      </c>
      <c r="BA695" t="s">
        <v>2634</v>
      </c>
    </row>
    <row r="696" spans="1:53" x14ac:dyDescent="0.25">
      <c r="A696">
        <v>185013</v>
      </c>
      <c r="B696" t="s">
        <v>6741</v>
      </c>
      <c r="C696">
        <v>2770</v>
      </c>
      <c r="D696" t="s">
        <v>6687</v>
      </c>
      <c r="E696" t="s">
        <v>321</v>
      </c>
      <c r="F696">
        <v>11779379</v>
      </c>
      <c r="G696">
        <v>1000274700</v>
      </c>
      <c r="H696" t="s">
        <v>6742</v>
      </c>
      <c r="I696" t="s">
        <v>6743</v>
      </c>
      <c r="J696" t="s">
        <v>6744</v>
      </c>
      <c r="K696" t="s">
        <v>6745</v>
      </c>
      <c r="L696">
        <v>1660</v>
      </c>
      <c r="M696">
        <v>1</v>
      </c>
      <c r="Q696" s="1">
        <v>44447</v>
      </c>
      <c r="R696" t="s">
        <v>2628</v>
      </c>
      <c r="V696">
        <v>5</v>
      </c>
      <c r="W696" t="s">
        <v>2938</v>
      </c>
      <c r="X696">
        <v>1</v>
      </c>
      <c r="Y696" t="s">
        <v>34899</v>
      </c>
      <c r="Z696">
        <v>9</v>
      </c>
      <c r="AA696">
        <v>197708</v>
      </c>
      <c r="AB696">
        <v>121</v>
      </c>
      <c r="AC696" t="s">
        <v>2640</v>
      </c>
      <c r="AD696">
        <v>1013</v>
      </c>
      <c r="AE696" t="s">
        <v>47</v>
      </c>
      <c r="AF696">
        <v>1</v>
      </c>
      <c r="AG696" t="s">
        <v>34895</v>
      </c>
      <c r="AH696">
        <v>21</v>
      </c>
      <c r="AI696" t="s">
        <v>34900</v>
      </c>
      <c r="AJ696">
        <v>185</v>
      </c>
      <c r="AK696" t="s">
        <v>34350</v>
      </c>
      <c r="AP696" t="s">
        <v>6746</v>
      </c>
      <c r="AQ696" t="s">
        <v>6747</v>
      </c>
      <c r="AR696">
        <v>0</v>
      </c>
      <c r="AS696" t="s">
        <v>2632</v>
      </c>
      <c r="AT696" t="s">
        <v>6748</v>
      </c>
      <c r="AW696">
        <v>55.62520395</v>
      </c>
      <c r="AX696">
        <v>12.59975479</v>
      </c>
      <c r="AY696" t="s">
        <v>2633</v>
      </c>
      <c r="AZ696">
        <v>1084</v>
      </c>
      <c r="BA696" t="s">
        <v>2634</v>
      </c>
    </row>
    <row r="697" spans="1:53" x14ac:dyDescent="0.25">
      <c r="A697">
        <v>185014</v>
      </c>
      <c r="B697" t="s">
        <v>35844</v>
      </c>
      <c r="C697">
        <v>2770</v>
      </c>
      <c r="D697" t="s">
        <v>6687</v>
      </c>
      <c r="E697" t="s">
        <v>322</v>
      </c>
      <c r="F697">
        <v>20310413</v>
      </c>
      <c r="G697">
        <v>1003273614</v>
      </c>
      <c r="H697" t="s">
        <v>6749</v>
      </c>
      <c r="I697" t="s">
        <v>6750</v>
      </c>
      <c r="J697" t="s">
        <v>6751</v>
      </c>
      <c r="K697" t="s">
        <v>35845</v>
      </c>
      <c r="L697">
        <v>2345</v>
      </c>
      <c r="M697">
        <v>65</v>
      </c>
      <c r="Q697" s="1">
        <v>43738</v>
      </c>
      <c r="R697" t="s">
        <v>2628</v>
      </c>
      <c r="S697">
        <v>185</v>
      </c>
      <c r="T697" t="s">
        <v>34350</v>
      </c>
      <c r="V697">
        <v>2</v>
      </c>
      <c r="W697" t="s">
        <v>2629</v>
      </c>
      <c r="X697">
        <v>1</v>
      </c>
      <c r="Y697" t="s">
        <v>34899</v>
      </c>
      <c r="Z697">
        <v>10</v>
      </c>
      <c r="AA697">
        <v>198308</v>
      </c>
      <c r="AB697">
        <v>121</v>
      </c>
      <c r="AC697" t="s">
        <v>2640</v>
      </c>
      <c r="AD697">
        <v>1012</v>
      </c>
      <c r="AE697" t="s">
        <v>2</v>
      </c>
      <c r="AF697">
        <v>1</v>
      </c>
      <c r="AG697" t="s">
        <v>34895</v>
      </c>
      <c r="AH697">
        <v>21</v>
      </c>
      <c r="AI697" t="s">
        <v>34900</v>
      </c>
      <c r="AJ697">
        <v>185</v>
      </c>
      <c r="AK697" t="s">
        <v>34350</v>
      </c>
      <c r="AP697" t="s">
        <v>6752</v>
      </c>
      <c r="AQ697" t="s">
        <v>6753</v>
      </c>
      <c r="AR697">
        <v>0</v>
      </c>
      <c r="AS697" t="s">
        <v>2632</v>
      </c>
      <c r="AT697" t="s">
        <v>35846</v>
      </c>
      <c r="AW697">
        <v>55.637793260000002</v>
      </c>
      <c r="AX697">
        <v>12.63782428</v>
      </c>
      <c r="AY697" t="s">
        <v>2633</v>
      </c>
      <c r="AZ697">
        <v>1084</v>
      </c>
      <c r="BA697" t="s">
        <v>2634</v>
      </c>
    </row>
    <row r="698" spans="1:53" x14ac:dyDescent="0.25">
      <c r="A698">
        <v>185015</v>
      </c>
      <c r="B698" t="s">
        <v>6754</v>
      </c>
      <c r="C698">
        <v>2770</v>
      </c>
      <c r="D698" t="s">
        <v>6687</v>
      </c>
      <c r="E698" t="s">
        <v>323</v>
      </c>
      <c r="F698">
        <v>20310413</v>
      </c>
      <c r="G698">
        <v>1018980483</v>
      </c>
      <c r="H698" t="s">
        <v>35847</v>
      </c>
      <c r="I698" t="s">
        <v>6755</v>
      </c>
      <c r="J698" t="s">
        <v>6756</v>
      </c>
      <c r="K698" t="s">
        <v>35848</v>
      </c>
      <c r="L698">
        <v>1210</v>
      </c>
      <c r="M698">
        <v>25</v>
      </c>
      <c r="Q698" s="1">
        <v>43563</v>
      </c>
      <c r="R698" t="s">
        <v>2628</v>
      </c>
      <c r="S698">
        <v>185</v>
      </c>
      <c r="T698" t="s">
        <v>34350</v>
      </c>
      <c r="V698">
        <v>2</v>
      </c>
      <c r="W698" t="s">
        <v>2629</v>
      </c>
      <c r="X698">
        <v>1</v>
      </c>
      <c r="Y698" t="s">
        <v>34899</v>
      </c>
      <c r="Z698">
        <v>10</v>
      </c>
      <c r="AA698">
        <v>199908</v>
      </c>
      <c r="AB698">
        <v>129</v>
      </c>
      <c r="AC698" t="s">
        <v>122</v>
      </c>
      <c r="AD698">
        <v>1016</v>
      </c>
      <c r="AE698" t="s">
        <v>122</v>
      </c>
      <c r="AF698">
        <v>1</v>
      </c>
      <c r="AG698" t="s">
        <v>34895</v>
      </c>
      <c r="AH698">
        <v>23</v>
      </c>
      <c r="AI698" t="s">
        <v>4038</v>
      </c>
      <c r="AJ698">
        <v>185</v>
      </c>
      <c r="AK698" t="s">
        <v>34350</v>
      </c>
      <c r="AP698" t="s">
        <v>6757</v>
      </c>
      <c r="AQ698" t="s">
        <v>6692</v>
      </c>
      <c r="AR698">
        <v>0</v>
      </c>
      <c r="AS698" t="s">
        <v>2632</v>
      </c>
      <c r="AT698" t="s">
        <v>35849</v>
      </c>
      <c r="AW698">
        <v>55.617902290000004</v>
      </c>
      <c r="AX698">
        <v>12.60927006</v>
      </c>
      <c r="AY698" t="s">
        <v>2633</v>
      </c>
      <c r="AZ698">
        <v>1084</v>
      </c>
      <c r="BA698" t="s">
        <v>2634</v>
      </c>
    </row>
    <row r="699" spans="1:53" x14ac:dyDescent="0.25">
      <c r="A699">
        <v>185016</v>
      </c>
      <c r="C699">
        <v>2770</v>
      </c>
      <c r="D699" t="s">
        <v>6687</v>
      </c>
      <c r="E699" t="s">
        <v>6758</v>
      </c>
      <c r="F699">
        <v>20310413</v>
      </c>
      <c r="G699">
        <v>1003273225</v>
      </c>
      <c r="H699" t="s">
        <v>6758</v>
      </c>
      <c r="I699" t="s">
        <v>6725</v>
      </c>
      <c r="J699" t="s">
        <v>6726</v>
      </c>
      <c r="K699" t="s">
        <v>6727</v>
      </c>
      <c r="L699">
        <v>1380</v>
      </c>
      <c r="M699">
        <v>392</v>
      </c>
      <c r="Q699" s="1">
        <v>42768</v>
      </c>
      <c r="R699" t="s">
        <v>2628</v>
      </c>
      <c r="S699">
        <v>185</v>
      </c>
      <c r="T699" t="s">
        <v>34350</v>
      </c>
      <c r="U699">
        <v>42767</v>
      </c>
      <c r="V699">
        <v>2</v>
      </c>
      <c r="W699" t="s">
        <v>2629</v>
      </c>
      <c r="X699">
        <v>1</v>
      </c>
      <c r="Y699" t="s">
        <v>34899</v>
      </c>
      <c r="AA699">
        <v>201008</v>
      </c>
      <c r="AB699">
        <v>126</v>
      </c>
      <c r="AC699" t="s">
        <v>62</v>
      </c>
      <c r="AD699">
        <v>1015</v>
      </c>
      <c r="AE699" t="s">
        <v>62</v>
      </c>
      <c r="AF699">
        <v>3</v>
      </c>
      <c r="AG699" t="s">
        <v>2688</v>
      </c>
      <c r="AH699">
        <v>99</v>
      </c>
      <c r="AI699" t="s">
        <v>34896</v>
      </c>
      <c r="AJ699">
        <v>185</v>
      </c>
      <c r="AK699" t="s">
        <v>34350</v>
      </c>
      <c r="AP699" t="s">
        <v>6759</v>
      </c>
      <c r="AR699">
        <v>0</v>
      </c>
      <c r="AS699" t="s">
        <v>2632</v>
      </c>
      <c r="AT699" t="s">
        <v>6730</v>
      </c>
      <c r="AW699">
        <v>55.619141746699299</v>
      </c>
      <c r="AX699">
        <v>12.6051204782166</v>
      </c>
      <c r="AY699" t="s">
        <v>2633</v>
      </c>
      <c r="AZ699">
        <v>1084</v>
      </c>
      <c r="BA699" t="s">
        <v>2634</v>
      </c>
    </row>
    <row r="700" spans="1:53" x14ac:dyDescent="0.25">
      <c r="A700">
        <v>185200</v>
      </c>
      <c r="C700">
        <v>2770</v>
      </c>
      <c r="D700" t="s">
        <v>6687</v>
      </c>
      <c r="E700" t="s">
        <v>325</v>
      </c>
      <c r="F700">
        <v>20310413</v>
      </c>
      <c r="G700">
        <v>1003273158</v>
      </c>
      <c r="H700" t="s">
        <v>6760</v>
      </c>
      <c r="I700" t="s">
        <v>6761</v>
      </c>
      <c r="J700" t="s">
        <v>6762</v>
      </c>
      <c r="K700" t="s">
        <v>6690</v>
      </c>
      <c r="L700">
        <v>1040</v>
      </c>
      <c r="M700">
        <v>76</v>
      </c>
      <c r="Q700" s="1">
        <v>43790</v>
      </c>
      <c r="R700" t="s">
        <v>2981</v>
      </c>
      <c r="S700">
        <v>185</v>
      </c>
      <c r="T700" t="s">
        <v>34350</v>
      </c>
      <c r="U700" s="1"/>
      <c r="V700">
        <v>2</v>
      </c>
      <c r="W700" t="s">
        <v>2629</v>
      </c>
      <c r="X700">
        <v>1</v>
      </c>
      <c r="Y700" t="s">
        <v>34899</v>
      </c>
      <c r="AB700">
        <v>932</v>
      </c>
      <c r="AC700" t="s">
        <v>324</v>
      </c>
      <c r="AD700">
        <v>2021</v>
      </c>
      <c r="AE700" t="s">
        <v>324</v>
      </c>
      <c r="AF700">
        <v>2</v>
      </c>
      <c r="AG700" t="s">
        <v>35025</v>
      </c>
      <c r="AH700">
        <v>10</v>
      </c>
      <c r="AI700" t="s">
        <v>35050</v>
      </c>
      <c r="AJ700">
        <v>185</v>
      </c>
      <c r="AK700" t="s">
        <v>34350</v>
      </c>
      <c r="AP700" t="s">
        <v>6763</v>
      </c>
      <c r="AQ700" t="s">
        <v>6692</v>
      </c>
      <c r="AR700">
        <v>0</v>
      </c>
      <c r="AS700" t="s">
        <v>2632</v>
      </c>
      <c r="AT700" t="s">
        <v>6693</v>
      </c>
      <c r="AW700">
        <v>55.633911320000003</v>
      </c>
      <c r="AX700">
        <v>12.619370099999999</v>
      </c>
      <c r="AY700" t="s">
        <v>2633</v>
      </c>
      <c r="AZ700">
        <v>1084</v>
      </c>
      <c r="BA700" t="s">
        <v>2634</v>
      </c>
    </row>
    <row r="701" spans="1:53" x14ac:dyDescent="0.25">
      <c r="A701">
        <v>185201</v>
      </c>
      <c r="B701" t="s">
        <v>35850</v>
      </c>
      <c r="C701">
        <v>2770</v>
      </c>
      <c r="D701" t="s">
        <v>6687</v>
      </c>
      <c r="E701" t="s">
        <v>35851</v>
      </c>
      <c r="F701">
        <v>20310413</v>
      </c>
      <c r="G701">
        <v>1003426652</v>
      </c>
      <c r="H701" t="s">
        <v>35852</v>
      </c>
      <c r="I701" t="s">
        <v>6764</v>
      </c>
      <c r="J701" t="s">
        <v>6765</v>
      </c>
      <c r="K701" t="s">
        <v>6766</v>
      </c>
      <c r="L701">
        <v>1485</v>
      </c>
      <c r="M701">
        <v>98</v>
      </c>
      <c r="Q701" s="1">
        <v>43669</v>
      </c>
      <c r="R701" t="s">
        <v>2628</v>
      </c>
      <c r="S701">
        <v>185</v>
      </c>
      <c r="T701" t="s">
        <v>34350</v>
      </c>
      <c r="V701">
        <v>2</v>
      </c>
      <c r="W701" t="s">
        <v>2629</v>
      </c>
      <c r="X701">
        <v>1</v>
      </c>
      <c r="Y701" t="s">
        <v>34899</v>
      </c>
      <c r="AB701">
        <v>931</v>
      </c>
      <c r="AC701" t="s">
        <v>3546</v>
      </c>
      <c r="AD701">
        <v>2022</v>
      </c>
      <c r="AE701" t="s">
        <v>3546</v>
      </c>
      <c r="AF701">
        <v>2</v>
      </c>
      <c r="AG701" t="s">
        <v>35025</v>
      </c>
      <c r="AH701">
        <v>7</v>
      </c>
      <c r="AI701" t="s">
        <v>3444</v>
      </c>
      <c r="AJ701">
        <v>185</v>
      </c>
      <c r="AK701" t="s">
        <v>34350</v>
      </c>
      <c r="AP701" t="s">
        <v>6767</v>
      </c>
      <c r="AQ701" t="s">
        <v>6768</v>
      </c>
      <c r="AR701">
        <v>0</v>
      </c>
      <c r="AS701" t="s">
        <v>2632</v>
      </c>
      <c r="AT701" t="s">
        <v>6769</v>
      </c>
      <c r="AW701">
        <v>55.631944590000003</v>
      </c>
      <c r="AX701">
        <v>12.621953489999999</v>
      </c>
      <c r="AY701" t="s">
        <v>2633</v>
      </c>
      <c r="AZ701">
        <v>1084</v>
      </c>
      <c r="BA701" t="s">
        <v>2634</v>
      </c>
    </row>
    <row r="702" spans="1:53" x14ac:dyDescent="0.25">
      <c r="A702">
        <v>185202</v>
      </c>
      <c r="B702" t="s">
        <v>35853</v>
      </c>
      <c r="C702">
        <v>2770</v>
      </c>
      <c r="D702" t="s">
        <v>6687</v>
      </c>
      <c r="E702" t="s">
        <v>35853</v>
      </c>
      <c r="F702">
        <v>20310413</v>
      </c>
      <c r="G702">
        <v>1011122457</v>
      </c>
      <c r="H702" t="s">
        <v>35854</v>
      </c>
      <c r="I702" t="s">
        <v>6770</v>
      </c>
      <c r="J702" t="s">
        <v>6771</v>
      </c>
      <c r="K702" t="s">
        <v>35855</v>
      </c>
      <c r="L702">
        <v>2345</v>
      </c>
      <c r="M702">
        <v>2</v>
      </c>
      <c r="O702">
        <v>2</v>
      </c>
      <c r="Q702" s="1">
        <v>43822</v>
      </c>
      <c r="R702" t="s">
        <v>2628</v>
      </c>
      <c r="S702">
        <v>185</v>
      </c>
      <c r="T702" t="s">
        <v>34350</v>
      </c>
      <c r="U702">
        <v>43830</v>
      </c>
      <c r="V702">
        <v>2</v>
      </c>
      <c r="W702" t="s">
        <v>2629</v>
      </c>
      <c r="X702">
        <v>1</v>
      </c>
      <c r="Y702" t="s">
        <v>34899</v>
      </c>
      <c r="AA702">
        <v>200409</v>
      </c>
      <c r="AB702">
        <v>933</v>
      </c>
      <c r="AC702" t="s">
        <v>3452</v>
      </c>
      <c r="AD702">
        <v>2024</v>
      </c>
      <c r="AE702" t="s">
        <v>3452</v>
      </c>
      <c r="AF702">
        <v>3</v>
      </c>
      <c r="AG702" t="s">
        <v>2688</v>
      </c>
      <c r="AH702">
        <v>7</v>
      </c>
      <c r="AI702" t="s">
        <v>3444</v>
      </c>
      <c r="AJ702">
        <v>185</v>
      </c>
      <c r="AK702" t="s">
        <v>34350</v>
      </c>
      <c r="AP702" t="s">
        <v>6772</v>
      </c>
      <c r="AQ702" t="s">
        <v>6773</v>
      </c>
      <c r="AR702">
        <v>0</v>
      </c>
      <c r="AS702" t="s">
        <v>2632</v>
      </c>
      <c r="AT702" t="s">
        <v>35846</v>
      </c>
      <c r="AW702">
        <v>55.639395100000002</v>
      </c>
      <c r="AX702">
        <v>12.64728118</v>
      </c>
      <c r="AY702" t="s">
        <v>2633</v>
      </c>
      <c r="AZ702">
        <v>1084</v>
      </c>
      <c r="BA702" t="s">
        <v>2634</v>
      </c>
    </row>
    <row r="703" spans="1:53" x14ac:dyDescent="0.25">
      <c r="A703">
        <v>185210</v>
      </c>
      <c r="B703" t="s">
        <v>35856</v>
      </c>
      <c r="C703">
        <v>2770</v>
      </c>
      <c r="D703" t="s">
        <v>6687</v>
      </c>
      <c r="E703" t="s">
        <v>326</v>
      </c>
      <c r="F703">
        <v>20310413</v>
      </c>
      <c r="G703">
        <v>1004844535</v>
      </c>
      <c r="H703" t="s">
        <v>35857</v>
      </c>
      <c r="I703" t="s">
        <v>6774</v>
      </c>
      <c r="J703" t="s">
        <v>6775</v>
      </c>
      <c r="K703" t="s">
        <v>35858</v>
      </c>
      <c r="L703">
        <v>2010</v>
      </c>
      <c r="M703">
        <v>167</v>
      </c>
      <c r="Q703" s="1">
        <v>43511</v>
      </c>
      <c r="R703" t="s">
        <v>2628</v>
      </c>
      <c r="S703">
        <v>185</v>
      </c>
      <c r="T703" t="s">
        <v>34350</v>
      </c>
      <c r="U703" s="1"/>
      <c r="V703">
        <v>2</v>
      </c>
      <c r="W703" t="s">
        <v>2629</v>
      </c>
      <c r="X703">
        <v>1</v>
      </c>
      <c r="Y703" t="s">
        <v>34899</v>
      </c>
      <c r="AA703">
        <v>194310</v>
      </c>
      <c r="AB703">
        <v>125</v>
      </c>
      <c r="AC703" t="s">
        <v>3462</v>
      </c>
      <c r="AD703">
        <v>1014</v>
      </c>
      <c r="AE703" t="s">
        <v>102</v>
      </c>
      <c r="AF703">
        <v>1</v>
      </c>
      <c r="AG703" t="s">
        <v>34895</v>
      </c>
      <c r="AH703">
        <v>24</v>
      </c>
      <c r="AI703" t="s">
        <v>3462</v>
      </c>
      <c r="AJ703">
        <v>185</v>
      </c>
      <c r="AK703" t="s">
        <v>34350</v>
      </c>
      <c r="AP703" t="s">
        <v>6776</v>
      </c>
      <c r="AQ703" t="s">
        <v>6777</v>
      </c>
      <c r="AR703">
        <v>0</v>
      </c>
      <c r="AS703" t="s">
        <v>2632</v>
      </c>
      <c r="AT703" t="s">
        <v>35833</v>
      </c>
      <c r="AW703">
        <v>55.622888590000002</v>
      </c>
      <c r="AX703">
        <v>12.602738329999999</v>
      </c>
      <c r="AY703" t="s">
        <v>2633</v>
      </c>
      <c r="AZ703">
        <v>1084</v>
      </c>
      <c r="BA703" t="s">
        <v>2634</v>
      </c>
    </row>
    <row r="704" spans="1:53" x14ac:dyDescent="0.25">
      <c r="A704">
        <v>185247</v>
      </c>
      <c r="B704" t="s">
        <v>6778</v>
      </c>
      <c r="C704">
        <v>2770</v>
      </c>
      <c r="D704" t="s">
        <v>6687</v>
      </c>
      <c r="E704" t="s">
        <v>35859</v>
      </c>
      <c r="F704">
        <v>29546142</v>
      </c>
      <c r="G704">
        <v>1003259534</v>
      </c>
      <c r="H704" t="s">
        <v>5986</v>
      </c>
      <c r="I704" t="s">
        <v>6779</v>
      </c>
      <c r="J704" t="s">
        <v>5988</v>
      </c>
      <c r="K704" t="s">
        <v>6780</v>
      </c>
      <c r="L704">
        <v>1045</v>
      </c>
      <c r="M704">
        <v>390</v>
      </c>
      <c r="Q704" s="1">
        <v>44708</v>
      </c>
      <c r="R704" t="s">
        <v>2628</v>
      </c>
      <c r="V704">
        <v>4</v>
      </c>
      <c r="W704" t="s">
        <v>3081</v>
      </c>
      <c r="X704">
        <v>1</v>
      </c>
      <c r="Y704" t="s">
        <v>34899</v>
      </c>
      <c r="AA704">
        <v>197808</v>
      </c>
      <c r="AB704">
        <v>137</v>
      </c>
      <c r="AC704" t="s">
        <v>3522</v>
      </c>
      <c r="AD704">
        <v>1053</v>
      </c>
      <c r="AE704" t="s">
        <v>3522</v>
      </c>
      <c r="AF704">
        <v>1</v>
      </c>
      <c r="AG704" t="s">
        <v>34895</v>
      </c>
      <c r="AH704">
        <v>30</v>
      </c>
      <c r="AI704" t="s">
        <v>3512</v>
      </c>
      <c r="AJ704">
        <v>185</v>
      </c>
      <c r="AK704" t="s">
        <v>34350</v>
      </c>
      <c r="AO704">
        <v>167250</v>
      </c>
      <c r="AP704" t="s">
        <v>5989</v>
      </c>
      <c r="AQ704" t="s">
        <v>5990</v>
      </c>
      <c r="AR704">
        <v>2</v>
      </c>
      <c r="AS704" t="s">
        <v>3549</v>
      </c>
      <c r="AT704" t="s">
        <v>3031</v>
      </c>
      <c r="AW704">
        <v>55.63546521</v>
      </c>
      <c r="AX704">
        <v>12.651281409999999</v>
      </c>
      <c r="AY704" t="s">
        <v>2633</v>
      </c>
      <c r="AZ704">
        <v>1084</v>
      </c>
      <c r="BA704" t="s">
        <v>2634</v>
      </c>
    </row>
    <row r="705" spans="1:53" x14ac:dyDescent="0.25">
      <c r="A705">
        <v>185403</v>
      </c>
      <c r="B705" t="s">
        <v>6781</v>
      </c>
      <c r="C705">
        <v>2770</v>
      </c>
      <c r="D705" t="s">
        <v>6687</v>
      </c>
      <c r="E705" t="s">
        <v>35860</v>
      </c>
      <c r="F705">
        <v>19542947</v>
      </c>
      <c r="G705">
        <v>1003400886</v>
      </c>
      <c r="H705" t="s">
        <v>35112</v>
      </c>
      <c r="I705" t="s">
        <v>6782</v>
      </c>
      <c r="J705" t="s">
        <v>3669</v>
      </c>
      <c r="K705" t="s">
        <v>35861</v>
      </c>
      <c r="L705">
        <v>1210</v>
      </c>
      <c r="M705">
        <v>25</v>
      </c>
      <c r="Q705" s="1">
        <v>43426</v>
      </c>
      <c r="R705" t="s">
        <v>2628</v>
      </c>
      <c r="U705">
        <v>43405</v>
      </c>
      <c r="V705">
        <v>4</v>
      </c>
      <c r="W705" t="s">
        <v>3081</v>
      </c>
      <c r="X705">
        <v>1</v>
      </c>
      <c r="Y705" t="s">
        <v>34899</v>
      </c>
      <c r="AA705">
        <v>200210</v>
      </c>
      <c r="AB705">
        <v>242</v>
      </c>
      <c r="AC705" t="s">
        <v>3671</v>
      </c>
      <c r="AD705">
        <v>1071</v>
      </c>
      <c r="AE705" t="s">
        <v>111</v>
      </c>
      <c r="AF705">
        <v>3</v>
      </c>
      <c r="AG705" t="s">
        <v>2688</v>
      </c>
      <c r="AH705">
        <v>99</v>
      </c>
      <c r="AI705" t="s">
        <v>34896</v>
      </c>
      <c r="AJ705">
        <v>185</v>
      </c>
      <c r="AK705" t="s">
        <v>34350</v>
      </c>
      <c r="AO705">
        <v>280727</v>
      </c>
      <c r="AP705" t="s">
        <v>3672</v>
      </c>
      <c r="AQ705" t="s">
        <v>3673</v>
      </c>
      <c r="AR705">
        <v>2</v>
      </c>
      <c r="AS705" t="s">
        <v>3549</v>
      </c>
      <c r="AT705" t="s">
        <v>35849</v>
      </c>
      <c r="AW705">
        <v>55.617902290000004</v>
      </c>
      <c r="AX705">
        <v>12.60927006</v>
      </c>
      <c r="AY705" t="s">
        <v>2633</v>
      </c>
      <c r="AZ705">
        <v>1084</v>
      </c>
      <c r="BA705" t="s">
        <v>2634</v>
      </c>
    </row>
    <row r="706" spans="1:53" x14ac:dyDescent="0.25">
      <c r="A706">
        <v>187000</v>
      </c>
      <c r="B706" t="s">
        <v>35862</v>
      </c>
      <c r="C706">
        <v>2665</v>
      </c>
      <c r="D706" t="s">
        <v>35863</v>
      </c>
      <c r="E706" t="s">
        <v>34344</v>
      </c>
      <c r="F706">
        <v>19583910</v>
      </c>
      <c r="I706" t="s">
        <v>6783</v>
      </c>
      <c r="J706" t="s">
        <v>6784</v>
      </c>
      <c r="K706" t="s">
        <v>35864</v>
      </c>
      <c r="L706">
        <v>8920</v>
      </c>
      <c r="M706">
        <v>100</v>
      </c>
      <c r="Q706" s="1">
        <v>43790</v>
      </c>
      <c r="R706" t="s">
        <v>2981</v>
      </c>
      <c r="S706">
        <v>187</v>
      </c>
      <c r="T706" t="s">
        <v>34344</v>
      </c>
      <c r="U706" s="1"/>
      <c r="V706">
        <v>2</v>
      </c>
      <c r="W706" t="s">
        <v>2629</v>
      </c>
      <c r="X706">
        <v>5</v>
      </c>
      <c r="Y706" t="s">
        <v>34894</v>
      </c>
      <c r="AA706">
        <v>200701</v>
      </c>
      <c r="AB706">
        <v>923</v>
      </c>
      <c r="AC706" t="s">
        <v>149</v>
      </c>
      <c r="AD706">
        <v>2013</v>
      </c>
      <c r="AE706" t="s">
        <v>149</v>
      </c>
      <c r="AF706">
        <v>1</v>
      </c>
      <c r="AG706" t="s">
        <v>34895</v>
      </c>
      <c r="AH706">
        <v>99</v>
      </c>
      <c r="AI706" t="s">
        <v>34896</v>
      </c>
      <c r="AJ706">
        <v>187</v>
      </c>
      <c r="AK706" t="s">
        <v>34344</v>
      </c>
      <c r="AP706" t="s">
        <v>6785</v>
      </c>
      <c r="AQ706" t="s">
        <v>6786</v>
      </c>
      <c r="AR706">
        <v>0</v>
      </c>
      <c r="AS706" t="s">
        <v>2632</v>
      </c>
      <c r="AT706" t="s">
        <v>35865</v>
      </c>
      <c r="AU706" t="s">
        <v>34898</v>
      </c>
      <c r="AW706">
        <v>55.624088999999998</v>
      </c>
      <c r="AX706">
        <v>12.38671549</v>
      </c>
      <c r="AY706" t="s">
        <v>2633</v>
      </c>
      <c r="AZ706">
        <v>1084</v>
      </c>
      <c r="BA706" t="s">
        <v>2634</v>
      </c>
    </row>
    <row r="707" spans="1:53" x14ac:dyDescent="0.25">
      <c r="A707">
        <v>187001</v>
      </c>
      <c r="B707" t="s">
        <v>6787</v>
      </c>
      <c r="C707">
        <v>2665</v>
      </c>
      <c r="D707" t="s">
        <v>35863</v>
      </c>
      <c r="E707" t="s">
        <v>327</v>
      </c>
      <c r="F707">
        <v>19583910</v>
      </c>
      <c r="G707">
        <v>1003273778</v>
      </c>
      <c r="H707" t="s">
        <v>6788</v>
      </c>
      <c r="I707" t="s">
        <v>6789</v>
      </c>
      <c r="J707" t="s">
        <v>6790</v>
      </c>
      <c r="K707" t="s">
        <v>6791</v>
      </c>
      <c r="L707">
        <v>1278</v>
      </c>
      <c r="M707">
        <v>19</v>
      </c>
      <c r="Q707" s="1">
        <v>44538</v>
      </c>
      <c r="R707" t="s">
        <v>2628</v>
      </c>
      <c r="S707">
        <v>187</v>
      </c>
      <c r="T707" t="s">
        <v>34344</v>
      </c>
      <c r="V707">
        <v>2</v>
      </c>
      <c r="W707" t="s">
        <v>2629</v>
      </c>
      <c r="X707">
        <v>1</v>
      </c>
      <c r="Y707" t="s">
        <v>34899</v>
      </c>
      <c r="Z707">
        <v>9</v>
      </c>
      <c r="AA707">
        <v>196601</v>
      </c>
      <c r="AB707">
        <v>121</v>
      </c>
      <c r="AC707" t="s">
        <v>2640</v>
      </c>
      <c r="AD707">
        <v>1012</v>
      </c>
      <c r="AE707" t="s">
        <v>2</v>
      </c>
      <c r="AF707">
        <v>1</v>
      </c>
      <c r="AG707" t="s">
        <v>34895</v>
      </c>
      <c r="AH707">
        <v>21</v>
      </c>
      <c r="AI707" t="s">
        <v>34900</v>
      </c>
      <c r="AJ707">
        <v>187</v>
      </c>
      <c r="AK707" t="s">
        <v>34344</v>
      </c>
      <c r="AP707" t="s">
        <v>6792</v>
      </c>
      <c r="AQ707" t="s">
        <v>6793</v>
      </c>
      <c r="AR707">
        <v>0</v>
      </c>
      <c r="AS707" t="s">
        <v>2632</v>
      </c>
      <c r="AT707" t="s">
        <v>6794</v>
      </c>
      <c r="AW707">
        <v>55.62092474</v>
      </c>
      <c r="AX707">
        <v>12.38974902</v>
      </c>
      <c r="AY707" t="s">
        <v>2633</v>
      </c>
      <c r="AZ707">
        <v>1084</v>
      </c>
      <c r="BA707" t="s">
        <v>2634</v>
      </c>
    </row>
    <row r="708" spans="1:53" x14ac:dyDescent="0.25">
      <c r="A708">
        <v>187002</v>
      </c>
      <c r="B708" t="s">
        <v>6795</v>
      </c>
      <c r="C708">
        <v>2625</v>
      </c>
      <c r="D708" t="s">
        <v>34367</v>
      </c>
      <c r="E708" t="s">
        <v>328</v>
      </c>
      <c r="F708">
        <v>19583910</v>
      </c>
      <c r="G708">
        <v>1003273845</v>
      </c>
      <c r="H708" t="s">
        <v>6796</v>
      </c>
      <c r="I708" t="s">
        <v>6797</v>
      </c>
      <c r="J708" t="s">
        <v>6798</v>
      </c>
      <c r="K708" t="s">
        <v>6799</v>
      </c>
      <c r="L708">
        <v>2449</v>
      </c>
      <c r="M708">
        <v>197</v>
      </c>
      <c r="Q708" s="1">
        <v>44295</v>
      </c>
      <c r="R708" t="s">
        <v>2628</v>
      </c>
      <c r="S708">
        <v>187</v>
      </c>
      <c r="T708" t="s">
        <v>34344</v>
      </c>
      <c r="V708">
        <v>2</v>
      </c>
      <c r="W708" t="s">
        <v>2629</v>
      </c>
      <c r="X708">
        <v>1</v>
      </c>
      <c r="Y708" t="s">
        <v>34899</v>
      </c>
      <c r="Z708">
        <v>10</v>
      </c>
      <c r="AA708">
        <v>196909</v>
      </c>
      <c r="AB708">
        <v>121</v>
      </c>
      <c r="AC708" t="s">
        <v>2640</v>
      </c>
      <c r="AD708">
        <v>1012</v>
      </c>
      <c r="AE708" t="s">
        <v>2</v>
      </c>
      <c r="AF708">
        <v>1</v>
      </c>
      <c r="AG708" t="s">
        <v>34895</v>
      </c>
      <c r="AH708">
        <v>21</v>
      </c>
      <c r="AI708" t="s">
        <v>34900</v>
      </c>
      <c r="AJ708">
        <v>187</v>
      </c>
      <c r="AK708" t="s">
        <v>34344</v>
      </c>
      <c r="AP708" t="s">
        <v>6800</v>
      </c>
      <c r="AQ708" t="s">
        <v>6801</v>
      </c>
      <c r="AR708">
        <v>0</v>
      </c>
      <c r="AS708" t="s">
        <v>2632</v>
      </c>
      <c r="AT708" t="s">
        <v>6802</v>
      </c>
      <c r="AW708">
        <v>55.65024202</v>
      </c>
      <c r="AX708">
        <v>12.35914801</v>
      </c>
      <c r="AY708" t="s">
        <v>2633</v>
      </c>
      <c r="AZ708">
        <v>1084</v>
      </c>
      <c r="BA708" t="s">
        <v>2634</v>
      </c>
    </row>
    <row r="709" spans="1:53" x14ac:dyDescent="0.25">
      <c r="A709">
        <v>187003</v>
      </c>
      <c r="B709" t="s">
        <v>35866</v>
      </c>
      <c r="C709">
        <v>2625</v>
      </c>
      <c r="D709" t="s">
        <v>34367</v>
      </c>
      <c r="E709" t="s">
        <v>329</v>
      </c>
      <c r="F709">
        <v>19583910</v>
      </c>
      <c r="G709">
        <v>1003273870</v>
      </c>
      <c r="H709" t="s">
        <v>35867</v>
      </c>
      <c r="I709" t="s">
        <v>6803</v>
      </c>
      <c r="J709" t="s">
        <v>6804</v>
      </c>
      <c r="K709" t="s">
        <v>35868</v>
      </c>
      <c r="L709">
        <v>3470</v>
      </c>
      <c r="M709">
        <v>5</v>
      </c>
      <c r="Q709" s="1">
        <v>44509</v>
      </c>
      <c r="R709" t="s">
        <v>2628</v>
      </c>
      <c r="S709">
        <v>187</v>
      </c>
      <c r="T709" t="s">
        <v>34344</v>
      </c>
      <c r="V709">
        <v>2</v>
      </c>
      <c r="W709" t="s">
        <v>2629</v>
      </c>
      <c r="X709">
        <v>1</v>
      </c>
      <c r="Y709" t="s">
        <v>34899</v>
      </c>
      <c r="Z709">
        <v>9</v>
      </c>
      <c r="AA709">
        <v>195308</v>
      </c>
      <c r="AB709">
        <v>121</v>
      </c>
      <c r="AC709" t="s">
        <v>2640</v>
      </c>
      <c r="AD709">
        <v>1012</v>
      </c>
      <c r="AE709" t="s">
        <v>2</v>
      </c>
      <c r="AF709">
        <v>1</v>
      </c>
      <c r="AG709" t="s">
        <v>34895</v>
      </c>
      <c r="AH709">
        <v>21</v>
      </c>
      <c r="AI709" t="s">
        <v>34900</v>
      </c>
      <c r="AJ709">
        <v>187</v>
      </c>
      <c r="AK709" t="s">
        <v>34344</v>
      </c>
      <c r="AP709" t="s">
        <v>6805</v>
      </c>
      <c r="AQ709" t="s">
        <v>6806</v>
      </c>
      <c r="AR709">
        <v>0</v>
      </c>
      <c r="AS709" t="s">
        <v>2632</v>
      </c>
      <c r="AT709" t="s">
        <v>35869</v>
      </c>
      <c r="AW709">
        <v>55.632532449999999</v>
      </c>
      <c r="AX709">
        <v>12.369766759999999</v>
      </c>
      <c r="AY709" t="s">
        <v>2633</v>
      </c>
      <c r="AZ709">
        <v>1084</v>
      </c>
      <c r="BA709" t="s">
        <v>2634</v>
      </c>
    </row>
    <row r="710" spans="1:53" x14ac:dyDescent="0.25">
      <c r="A710">
        <v>187005</v>
      </c>
      <c r="B710" t="s">
        <v>6807</v>
      </c>
      <c r="C710">
        <v>2665</v>
      </c>
      <c r="D710" t="s">
        <v>35863</v>
      </c>
      <c r="E710" t="s">
        <v>330</v>
      </c>
      <c r="F710">
        <v>20163690</v>
      </c>
      <c r="G710">
        <v>1004163094</v>
      </c>
      <c r="H710" t="s">
        <v>6808</v>
      </c>
      <c r="I710" t="s">
        <v>6809</v>
      </c>
      <c r="J710" t="s">
        <v>6810</v>
      </c>
      <c r="K710" t="s">
        <v>6811</v>
      </c>
      <c r="L710">
        <v>7456</v>
      </c>
      <c r="M710">
        <v>101</v>
      </c>
      <c r="Q710" s="1">
        <v>43782</v>
      </c>
      <c r="R710" t="s">
        <v>2628</v>
      </c>
      <c r="V710">
        <v>5</v>
      </c>
      <c r="W710" t="s">
        <v>2938</v>
      </c>
      <c r="X710">
        <v>1</v>
      </c>
      <c r="Y710" t="s">
        <v>34899</v>
      </c>
      <c r="Z710">
        <v>10</v>
      </c>
      <c r="AA710">
        <v>199708</v>
      </c>
      <c r="AB710">
        <v>121</v>
      </c>
      <c r="AC710" t="s">
        <v>2640</v>
      </c>
      <c r="AD710">
        <v>1013</v>
      </c>
      <c r="AE710" t="s">
        <v>47</v>
      </c>
      <c r="AF710">
        <v>1</v>
      </c>
      <c r="AG710" t="s">
        <v>34895</v>
      </c>
      <c r="AH710">
        <v>21</v>
      </c>
      <c r="AI710" t="s">
        <v>34900</v>
      </c>
      <c r="AJ710">
        <v>187</v>
      </c>
      <c r="AK710" t="s">
        <v>34344</v>
      </c>
      <c r="AL710">
        <v>1</v>
      </c>
      <c r="AM710" t="s">
        <v>3345</v>
      </c>
      <c r="AN710">
        <v>161012</v>
      </c>
      <c r="AP710" t="s">
        <v>6812</v>
      </c>
      <c r="AQ710" t="s">
        <v>6813</v>
      </c>
      <c r="AR710">
        <v>0</v>
      </c>
      <c r="AS710" t="s">
        <v>2632</v>
      </c>
      <c r="AT710" t="s">
        <v>6814</v>
      </c>
      <c r="AW710">
        <v>55.624224390000002</v>
      </c>
      <c r="AX710">
        <v>12.39676395</v>
      </c>
      <c r="AY710" t="s">
        <v>2633</v>
      </c>
      <c r="AZ710">
        <v>1084</v>
      </c>
      <c r="BA710" t="s">
        <v>2634</v>
      </c>
    </row>
    <row r="711" spans="1:53" x14ac:dyDescent="0.25">
      <c r="A711">
        <v>187006</v>
      </c>
      <c r="B711" t="s">
        <v>35870</v>
      </c>
      <c r="C711">
        <v>2625</v>
      </c>
      <c r="D711" t="s">
        <v>34367</v>
      </c>
      <c r="E711" t="s">
        <v>331</v>
      </c>
      <c r="F711">
        <v>19583910</v>
      </c>
      <c r="G711">
        <v>1027887879</v>
      </c>
      <c r="H711" t="s">
        <v>6815</v>
      </c>
      <c r="I711" t="s">
        <v>6816</v>
      </c>
      <c r="J711" t="s">
        <v>6817</v>
      </c>
      <c r="K711" t="s">
        <v>6818</v>
      </c>
      <c r="L711">
        <v>2200</v>
      </c>
      <c r="M711">
        <v>37</v>
      </c>
      <c r="Q711" s="1">
        <v>44572</v>
      </c>
      <c r="R711" t="s">
        <v>2628</v>
      </c>
      <c r="S711">
        <v>187</v>
      </c>
      <c r="T711" t="s">
        <v>34344</v>
      </c>
      <c r="V711">
        <v>2</v>
      </c>
      <c r="W711" t="s">
        <v>2629</v>
      </c>
      <c r="X711">
        <v>1</v>
      </c>
      <c r="Y711" t="s">
        <v>34899</v>
      </c>
      <c r="Z711">
        <v>10</v>
      </c>
      <c r="AA711">
        <v>200108</v>
      </c>
      <c r="AB711">
        <v>126</v>
      </c>
      <c r="AC711" t="s">
        <v>62</v>
      </c>
      <c r="AD711">
        <v>1015</v>
      </c>
      <c r="AE711" t="s">
        <v>62</v>
      </c>
      <c r="AF711">
        <v>1</v>
      </c>
      <c r="AG711" t="s">
        <v>34895</v>
      </c>
      <c r="AH711">
        <v>27</v>
      </c>
      <c r="AI711" t="s">
        <v>34995</v>
      </c>
      <c r="AJ711">
        <v>187</v>
      </c>
      <c r="AK711" t="s">
        <v>34344</v>
      </c>
      <c r="AP711" t="s">
        <v>6819</v>
      </c>
      <c r="AQ711" t="s">
        <v>6820</v>
      </c>
      <c r="AR711">
        <v>0</v>
      </c>
      <c r="AS711" t="s">
        <v>2632</v>
      </c>
      <c r="AT711" t="s">
        <v>5774</v>
      </c>
      <c r="AW711">
        <v>55.654454639999997</v>
      </c>
      <c r="AX711">
        <v>12.360549450000001</v>
      </c>
      <c r="AY711" t="s">
        <v>2633</v>
      </c>
      <c r="AZ711">
        <v>1084</v>
      </c>
      <c r="BA711" t="s">
        <v>2634</v>
      </c>
    </row>
    <row r="712" spans="1:53" x14ac:dyDescent="0.25">
      <c r="A712">
        <v>187201</v>
      </c>
      <c r="C712">
        <v>2665</v>
      </c>
      <c r="D712" t="s">
        <v>35863</v>
      </c>
      <c r="E712" t="s">
        <v>35360</v>
      </c>
      <c r="F712">
        <v>19583910</v>
      </c>
      <c r="G712">
        <v>1003273808</v>
      </c>
      <c r="H712" t="s">
        <v>6821</v>
      </c>
      <c r="I712" t="s">
        <v>6822</v>
      </c>
      <c r="J712" t="s">
        <v>6823</v>
      </c>
      <c r="K712" t="s">
        <v>35871</v>
      </c>
      <c r="L712">
        <v>8920</v>
      </c>
      <c r="M712">
        <v>100</v>
      </c>
      <c r="Q712" s="1">
        <v>41605</v>
      </c>
      <c r="R712" t="s">
        <v>2628</v>
      </c>
      <c r="S712">
        <v>187</v>
      </c>
      <c r="T712" t="s">
        <v>34344</v>
      </c>
      <c r="U712">
        <v>41579</v>
      </c>
      <c r="V712">
        <v>2</v>
      </c>
      <c r="W712" t="s">
        <v>2629</v>
      </c>
      <c r="X712">
        <v>1</v>
      </c>
      <c r="Y712" t="s">
        <v>34899</v>
      </c>
      <c r="AB712">
        <v>931</v>
      </c>
      <c r="AC712" t="s">
        <v>3546</v>
      </c>
      <c r="AD712">
        <v>2022</v>
      </c>
      <c r="AE712" t="s">
        <v>3546</v>
      </c>
      <c r="AF712">
        <v>3</v>
      </c>
      <c r="AG712" t="s">
        <v>2688</v>
      </c>
      <c r="AH712">
        <v>7</v>
      </c>
      <c r="AI712" t="s">
        <v>3444</v>
      </c>
      <c r="AJ712">
        <v>187</v>
      </c>
      <c r="AK712" t="s">
        <v>34344</v>
      </c>
      <c r="AP712" t="s">
        <v>6824</v>
      </c>
      <c r="AQ712" t="s">
        <v>6825</v>
      </c>
      <c r="AR712">
        <v>0</v>
      </c>
      <c r="AS712" t="s">
        <v>2632</v>
      </c>
      <c r="AT712" t="s">
        <v>35865</v>
      </c>
      <c r="AW712">
        <v>55.623709979347801</v>
      </c>
      <c r="AX712">
        <v>12.3865247144715</v>
      </c>
      <c r="AY712" t="s">
        <v>2633</v>
      </c>
      <c r="AZ712">
        <v>1084</v>
      </c>
      <c r="BA712" t="s">
        <v>2634</v>
      </c>
    </row>
    <row r="713" spans="1:53" x14ac:dyDescent="0.25">
      <c r="A713">
        <v>187210</v>
      </c>
      <c r="B713" t="s">
        <v>6826</v>
      </c>
      <c r="C713">
        <v>2665</v>
      </c>
      <c r="D713" t="s">
        <v>35863</v>
      </c>
      <c r="E713" t="s">
        <v>332</v>
      </c>
      <c r="F713">
        <v>19583910</v>
      </c>
      <c r="G713">
        <v>1003273894</v>
      </c>
      <c r="H713" t="s">
        <v>35872</v>
      </c>
      <c r="I713" t="s">
        <v>6827</v>
      </c>
      <c r="J713" t="s">
        <v>6828</v>
      </c>
      <c r="K713" t="s">
        <v>35873</v>
      </c>
      <c r="L713">
        <v>4899</v>
      </c>
      <c r="M713">
        <v>5</v>
      </c>
      <c r="Q713" s="1">
        <v>43782</v>
      </c>
      <c r="R713" t="s">
        <v>2628</v>
      </c>
      <c r="S713">
        <v>187</v>
      </c>
      <c r="T713" t="s">
        <v>34344</v>
      </c>
      <c r="U713" s="1"/>
      <c r="V713">
        <v>2</v>
      </c>
      <c r="W713" t="s">
        <v>2629</v>
      </c>
      <c r="X713">
        <v>1</v>
      </c>
      <c r="Y713" t="s">
        <v>34899</v>
      </c>
      <c r="AA713">
        <v>196109</v>
      </c>
      <c r="AB713">
        <v>125</v>
      </c>
      <c r="AC713" t="s">
        <v>3462</v>
      </c>
      <c r="AD713">
        <v>1014</v>
      </c>
      <c r="AE713" t="s">
        <v>102</v>
      </c>
      <c r="AF713">
        <v>1</v>
      </c>
      <c r="AG713" t="s">
        <v>34895</v>
      </c>
      <c r="AH713">
        <v>24</v>
      </c>
      <c r="AI713" t="s">
        <v>3462</v>
      </c>
      <c r="AJ713">
        <v>187</v>
      </c>
      <c r="AK713" t="s">
        <v>34344</v>
      </c>
      <c r="AP713" t="s">
        <v>6829</v>
      </c>
      <c r="AQ713" t="s">
        <v>6830</v>
      </c>
      <c r="AR713">
        <v>0</v>
      </c>
      <c r="AS713" t="s">
        <v>2632</v>
      </c>
      <c r="AT713" t="s">
        <v>35874</v>
      </c>
      <c r="AW713">
        <v>55.627288239999999</v>
      </c>
      <c r="AX713">
        <v>12.368911369999999</v>
      </c>
      <c r="AY713" t="s">
        <v>2633</v>
      </c>
      <c r="AZ713">
        <v>1084</v>
      </c>
      <c r="BA713" t="s">
        <v>2634</v>
      </c>
    </row>
    <row r="714" spans="1:53" x14ac:dyDescent="0.25">
      <c r="A714">
        <v>189001</v>
      </c>
      <c r="B714" t="s">
        <v>6831</v>
      </c>
      <c r="C714">
        <v>3500</v>
      </c>
      <c r="D714" t="s">
        <v>35875</v>
      </c>
      <c r="E714" t="s">
        <v>333</v>
      </c>
      <c r="F714">
        <v>29188327</v>
      </c>
      <c r="G714">
        <v>1003274439</v>
      </c>
      <c r="H714" t="s">
        <v>6832</v>
      </c>
      <c r="I714" t="s">
        <v>6833</v>
      </c>
      <c r="J714" t="s">
        <v>6834</v>
      </c>
      <c r="K714" t="s">
        <v>6835</v>
      </c>
      <c r="L714">
        <v>471</v>
      </c>
      <c r="M714">
        <v>6</v>
      </c>
      <c r="Q714" s="1">
        <v>43419</v>
      </c>
      <c r="R714" t="s">
        <v>2628</v>
      </c>
      <c r="S714">
        <v>190</v>
      </c>
      <c r="T714" t="s">
        <v>34326</v>
      </c>
      <c r="V714">
        <v>2</v>
      </c>
      <c r="W714" t="s">
        <v>2629</v>
      </c>
      <c r="X714">
        <v>1</v>
      </c>
      <c r="Y714" t="s">
        <v>34899</v>
      </c>
      <c r="Z714">
        <v>10</v>
      </c>
      <c r="AA714">
        <v>191812</v>
      </c>
      <c r="AB714">
        <v>121</v>
      </c>
      <c r="AC714" t="s">
        <v>2640</v>
      </c>
      <c r="AD714">
        <v>1012</v>
      </c>
      <c r="AE714" t="s">
        <v>2</v>
      </c>
      <c r="AF714">
        <v>1</v>
      </c>
      <c r="AG714" t="s">
        <v>34895</v>
      </c>
      <c r="AH714">
        <v>21</v>
      </c>
      <c r="AI714" t="s">
        <v>34900</v>
      </c>
      <c r="AJ714">
        <v>190</v>
      </c>
      <c r="AK714" t="s">
        <v>34326</v>
      </c>
      <c r="AP714" t="s">
        <v>6836</v>
      </c>
      <c r="AQ714" t="s">
        <v>6837</v>
      </c>
      <c r="AR714">
        <v>0</v>
      </c>
      <c r="AS714" t="s">
        <v>2632</v>
      </c>
      <c r="AT714" t="s">
        <v>6838</v>
      </c>
      <c r="AW714">
        <v>55.765034999999997</v>
      </c>
      <c r="AX714">
        <v>12.403371549999999</v>
      </c>
      <c r="AY714" t="s">
        <v>2633</v>
      </c>
      <c r="AZ714">
        <v>1084</v>
      </c>
      <c r="BA714" t="s">
        <v>2634</v>
      </c>
    </row>
    <row r="715" spans="1:53" x14ac:dyDescent="0.25">
      <c r="A715">
        <v>189002</v>
      </c>
      <c r="B715" t="s">
        <v>35876</v>
      </c>
      <c r="C715">
        <v>3500</v>
      </c>
      <c r="D715" t="s">
        <v>35875</v>
      </c>
      <c r="E715" t="s">
        <v>334</v>
      </c>
      <c r="F715">
        <v>29188327</v>
      </c>
      <c r="G715">
        <v>1003274294</v>
      </c>
      <c r="H715" t="s">
        <v>6839</v>
      </c>
      <c r="I715" t="s">
        <v>6840</v>
      </c>
      <c r="J715" t="s">
        <v>6841</v>
      </c>
      <c r="K715" t="s">
        <v>6842</v>
      </c>
      <c r="L715">
        <v>500</v>
      </c>
      <c r="M715">
        <v>1</v>
      </c>
      <c r="Q715" s="1">
        <v>44832</v>
      </c>
      <c r="R715" t="s">
        <v>2628</v>
      </c>
      <c r="S715">
        <v>190</v>
      </c>
      <c r="T715" t="s">
        <v>34326</v>
      </c>
      <c r="V715">
        <v>2</v>
      </c>
      <c r="W715" t="s">
        <v>2629</v>
      </c>
      <c r="X715">
        <v>1</v>
      </c>
      <c r="Y715" t="s">
        <v>34899</v>
      </c>
      <c r="Z715">
        <v>9</v>
      </c>
      <c r="AA715">
        <v>195004</v>
      </c>
      <c r="AB715">
        <v>121</v>
      </c>
      <c r="AC715" t="s">
        <v>2640</v>
      </c>
      <c r="AD715">
        <v>1012</v>
      </c>
      <c r="AE715" t="s">
        <v>2</v>
      </c>
      <c r="AF715">
        <v>4</v>
      </c>
      <c r="AG715" t="s">
        <v>35075</v>
      </c>
      <c r="AH715">
        <v>21</v>
      </c>
      <c r="AI715" t="s">
        <v>34900</v>
      </c>
      <c r="AJ715">
        <v>190</v>
      </c>
      <c r="AK715" t="s">
        <v>34326</v>
      </c>
      <c r="AP715" t="s">
        <v>6843</v>
      </c>
      <c r="AQ715" t="s">
        <v>6844</v>
      </c>
      <c r="AR715">
        <v>1</v>
      </c>
      <c r="AS715" t="s">
        <v>3533</v>
      </c>
      <c r="AT715" t="s">
        <v>6845</v>
      </c>
      <c r="AW715">
        <v>55.786070590000001</v>
      </c>
      <c r="AX715">
        <v>12.369590110000001</v>
      </c>
      <c r="AY715" t="s">
        <v>2633</v>
      </c>
      <c r="AZ715">
        <v>1084</v>
      </c>
      <c r="BA715" t="s">
        <v>2634</v>
      </c>
    </row>
    <row r="716" spans="1:53" x14ac:dyDescent="0.25">
      <c r="A716">
        <v>189003</v>
      </c>
      <c r="B716" t="s">
        <v>35877</v>
      </c>
      <c r="C716">
        <v>3500</v>
      </c>
      <c r="D716" t="s">
        <v>35875</v>
      </c>
      <c r="E716" t="s">
        <v>335</v>
      </c>
      <c r="F716">
        <v>29188327</v>
      </c>
      <c r="G716">
        <v>1003274191</v>
      </c>
      <c r="H716" t="s">
        <v>6846</v>
      </c>
      <c r="I716" t="s">
        <v>6847</v>
      </c>
      <c r="J716" t="s">
        <v>6848</v>
      </c>
      <c r="K716" t="s">
        <v>35878</v>
      </c>
      <c r="L716">
        <v>333</v>
      </c>
      <c r="M716">
        <v>50</v>
      </c>
      <c r="Q716" s="1">
        <v>44158</v>
      </c>
      <c r="R716" t="s">
        <v>2628</v>
      </c>
      <c r="S716">
        <v>190</v>
      </c>
      <c r="T716" t="s">
        <v>34326</v>
      </c>
      <c r="V716">
        <v>2</v>
      </c>
      <c r="W716" t="s">
        <v>2629</v>
      </c>
      <c r="X716">
        <v>1</v>
      </c>
      <c r="Y716" t="s">
        <v>34899</v>
      </c>
      <c r="Z716">
        <v>9</v>
      </c>
      <c r="AA716">
        <v>196908</v>
      </c>
      <c r="AB716">
        <v>121</v>
      </c>
      <c r="AC716" t="s">
        <v>2640</v>
      </c>
      <c r="AD716">
        <v>1012</v>
      </c>
      <c r="AE716" t="s">
        <v>2</v>
      </c>
      <c r="AF716">
        <v>1</v>
      </c>
      <c r="AG716" t="s">
        <v>34895</v>
      </c>
      <c r="AH716">
        <v>21</v>
      </c>
      <c r="AI716" t="s">
        <v>34900</v>
      </c>
      <c r="AJ716">
        <v>190</v>
      </c>
      <c r="AK716" t="s">
        <v>34326</v>
      </c>
      <c r="AP716" t="s">
        <v>6849</v>
      </c>
      <c r="AQ716" t="s">
        <v>6850</v>
      </c>
      <c r="AR716">
        <v>0</v>
      </c>
      <c r="AS716" t="s">
        <v>2632</v>
      </c>
      <c r="AT716" t="s">
        <v>35879</v>
      </c>
      <c r="AW716">
        <v>55.782686120000001</v>
      </c>
      <c r="AX716">
        <v>12.353494299999999</v>
      </c>
      <c r="AY716" t="s">
        <v>2633</v>
      </c>
      <c r="AZ716">
        <v>1084</v>
      </c>
      <c r="BA716" t="s">
        <v>2634</v>
      </c>
    </row>
    <row r="717" spans="1:53" x14ac:dyDescent="0.25">
      <c r="A717">
        <v>189004</v>
      </c>
      <c r="B717" t="s">
        <v>6851</v>
      </c>
      <c r="C717">
        <v>3500</v>
      </c>
      <c r="D717" t="s">
        <v>35875</v>
      </c>
      <c r="E717" t="s">
        <v>336</v>
      </c>
      <c r="F717">
        <v>29188327</v>
      </c>
      <c r="G717">
        <v>1003274373</v>
      </c>
      <c r="H717" t="s">
        <v>6852</v>
      </c>
      <c r="I717" t="s">
        <v>6853</v>
      </c>
      <c r="J717" t="s">
        <v>6854</v>
      </c>
      <c r="K717" t="s">
        <v>35880</v>
      </c>
      <c r="L717">
        <v>549</v>
      </c>
      <c r="M717">
        <v>1</v>
      </c>
      <c r="Q717" s="1">
        <v>44832</v>
      </c>
      <c r="R717" t="s">
        <v>2628</v>
      </c>
      <c r="S717">
        <v>190</v>
      </c>
      <c r="T717" t="s">
        <v>34326</v>
      </c>
      <c r="V717">
        <v>2</v>
      </c>
      <c r="W717" t="s">
        <v>2629</v>
      </c>
      <c r="X717">
        <v>1</v>
      </c>
      <c r="Y717" t="s">
        <v>34899</v>
      </c>
      <c r="Z717">
        <v>9</v>
      </c>
      <c r="AA717">
        <v>196208</v>
      </c>
      <c r="AB717">
        <v>121</v>
      </c>
      <c r="AC717" t="s">
        <v>2640</v>
      </c>
      <c r="AD717">
        <v>1012</v>
      </c>
      <c r="AE717" t="s">
        <v>2</v>
      </c>
      <c r="AF717">
        <v>4</v>
      </c>
      <c r="AG717" t="s">
        <v>35075</v>
      </c>
      <c r="AH717">
        <v>21</v>
      </c>
      <c r="AI717" t="s">
        <v>34900</v>
      </c>
      <c r="AJ717">
        <v>190</v>
      </c>
      <c r="AK717" t="s">
        <v>34326</v>
      </c>
      <c r="AP717" t="s">
        <v>6855</v>
      </c>
      <c r="AQ717" t="s">
        <v>6856</v>
      </c>
      <c r="AR717">
        <v>1</v>
      </c>
      <c r="AS717" t="s">
        <v>3533</v>
      </c>
      <c r="AT717" t="s">
        <v>35881</v>
      </c>
      <c r="AW717">
        <v>55.778224170000001</v>
      </c>
      <c r="AX717">
        <v>12.381051980000001</v>
      </c>
      <c r="AY717" t="s">
        <v>2633</v>
      </c>
      <c r="AZ717">
        <v>1084</v>
      </c>
      <c r="BA717" t="s">
        <v>2634</v>
      </c>
    </row>
    <row r="718" spans="1:53" x14ac:dyDescent="0.25">
      <c r="A718">
        <v>189005</v>
      </c>
      <c r="B718" t="s">
        <v>337</v>
      </c>
      <c r="C718">
        <v>3500</v>
      </c>
      <c r="D718" t="s">
        <v>35875</v>
      </c>
      <c r="E718" t="s">
        <v>337</v>
      </c>
      <c r="F718">
        <v>64942212</v>
      </c>
      <c r="G718">
        <v>1003257063</v>
      </c>
      <c r="H718" t="s">
        <v>6857</v>
      </c>
      <c r="I718" t="s">
        <v>6858</v>
      </c>
      <c r="J718" t="s">
        <v>6859</v>
      </c>
      <c r="K718" t="s">
        <v>6860</v>
      </c>
      <c r="L718">
        <v>26</v>
      </c>
      <c r="M718">
        <v>201</v>
      </c>
      <c r="Q718" s="1">
        <v>43419</v>
      </c>
      <c r="R718" t="s">
        <v>2628</v>
      </c>
      <c r="S718">
        <v>101</v>
      </c>
      <c r="T718" t="s">
        <v>34320</v>
      </c>
      <c r="U718">
        <v>43405</v>
      </c>
      <c r="V718">
        <v>2</v>
      </c>
      <c r="W718" t="s">
        <v>2629</v>
      </c>
      <c r="X718">
        <v>1</v>
      </c>
      <c r="Y718" t="s">
        <v>34899</v>
      </c>
      <c r="Z718">
        <v>9</v>
      </c>
      <c r="AA718">
        <v>195308</v>
      </c>
      <c r="AB718">
        <v>129</v>
      </c>
      <c r="AC718" t="s">
        <v>122</v>
      </c>
      <c r="AD718">
        <v>1016</v>
      </c>
      <c r="AE718" t="s">
        <v>122</v>
      </c>
      <c r="AF718">
        <v>3</v>
      </c>
      <c r="AG718" t="s">
        <v>2688</v>
      </c>
      <c r="AH718">
        <v>29</v>
      </c>
      <c r="AI718" t="s">
        <v>4159</v>
      </c>
      <c r="AJ718">
        <v>190</v>
      </c>
      <c r="AK718" t="s">
        <v>34326</v>
      </c>
      <c r="AP718" t="s">
        <v>6861</v>
      </c>
      <c r="AQ718" t="s">
        <v>6862</v>
      </c>
      <c r="AR718">
        <v>0</v>
      </c>
      <c r="AS718" t="s">
        <v>2632</v>
      </c>
      <c r="AT718" t="s">
        <v>6863</v>
      </c>
      <c r="AW718">
        <v>55.797502479999999</v>
      </c>
      <c r="AX718">
        <v>12.37140696</v>
      </c>
      <c r="AY718" t="s">
        <v>2633</v>
      </c>
      <c r="AZ718">
        <v>1084</v>
      </c>
      <c r="BA718" t="s">
        <v>2634</v>
      </c>
    </row>
    <row r="719" spans="1:53" x14ac:dyDescent="0.25">
      <c r="A719">
        <v>189006</v>
      </c>
      <c r="B719" t="s">
        <v>6864</v>
      </c>
      <c r="C719">
        <v>3500</v>
      </c>
      <c r="D719" t="s">
        <v>35875</v>
      </c>
      <c r="E719" t="s">
        <v>338</v>
      </c>
      <c r="F719">
        <v>29188327</v>
      </c>
      <c r="G719">
        <v>1003274270</v>
      </c>
      <c r="H719" t="s">
        <v>6865</v>
      </c>
      <c r="J719" t="s">
        <v>6866</v>
      </c>
      <c r="K719" t="s">
        <v>6867</v>
      </c>
      <c r="L719">
        <v>314</v>
      </c>
      <c r="M719" t="s">
        <v>6868</v>
      </c>
      <c r="Q719" s="1">
        <v>44671</v>
      </c>
      <c r="R719" t="s">
        <v>2628</v>
      </c>
      <c r="S719">
        <v>190</v>
      </c>
      <c r="T719" t="s">
        <v>34326</v>
      </c>
      <c r="U719" s="1"/>
      <c r="V719">
        <v>2</v>
      </c>
      <c r="W719" t="s">
        <v>2629</v>
      </c>
      <c r="X719">
        <v>1</v>
      </c>
      <c r="Y719" t="s">
        <v>34899</v>
      </c>
      <c r="Z719">
        <v>10</v>
      </c>
      <c r="AA719">
        <v>198808</v>
      </c>
      <c r="AB719">
        <v>121</v>
      </c>
      <c r="AC719" t="s">
        <v>2640</v>
      </c>
      <c r="AD719">
        <v>1012</v>
      </c>
      <c r="AE719" t="s">
        <v>2</v>
      </c>
      <c r="AF719">
        <v>1</v>
      </c>
      <c r="AG719" t="s">
        <v>34895</v>
      </c>
      <c r="AH719">
        <v>21</v>
      </c>
      <c r="AI719" t="s">
        <v>34900</v>
      </c>
      <c r="AJ719">
        <v>190</v>
      </c>
      <c r="AK719" t="s">
        <v>34326</v>
      </c>
      <c r="AP719" t="s">
        <v>6869</v>
      </c>
      <c r="AQ719" t="s">
        <v>6870</v>
      </c>
      <c r="AR719">
        <v>0</v>
      </c>
      <c r="AS719" t="s">
        <v>2632</v>
      </c>
      <c r="AT719" t="s">
        <v>6871</v>
      </c>
      <c r="AW719">
        <v>55.760390860000001</v>
      </c>
      <c r="AX719">
        <v>12.338667620000001</v>
      </c>
      <c r="AY719" t="s">
        <v>2633</v>
      </c>
      <c r="AZ719">
        <v>1084</v>
      </c>
      <c r="BA719" t="s">
        <v>2634</v>
      </c>
    </row>
    <row r="720" spans="1:53" x14ac:dyDescent="0.25">
      <c r="A720">
        <v>189210</v>
      </c>
      <c r="B720" t="s">
        <v>35882</v>
      </c>
      <c r="C720">
        <v>3520</v>
      </c>
      <c r="D720" t="s">
        <v>6872</v>
      </c>
      <c r="E720" t="s">
        <v>35883</v>
      </c>
      <c r="F720">
        <v>29188327</v>
      </c>
      <c r="G720">
        <v>1003276959</v>
      </c>
      <c r="H720" t="s">
        <v>6873</v>
      </c>
      <c r="I720" t="s">
        <v>6874</v>
      </c>
      <c r="J720" t="s">
        <v>6875</v>
      </c>
      <c r="K720" t="s">
        <v>6876</v>
      </c>
      <c r="L720">
        <v>460</v>
      </c>
      <c r="M720">
        <v>1</v>
      </c>
      <c r="Q720" s="1">
        <v>43511</v>
      </c>
      <c r="R720" t="s">
        <v>2628</v>
      </c>
      <c r="S720">
        <v>190</v>
      </c>
      <c r="T720" t="s">
        <v>34326</v>
      </c>
      <c r="V720">
        <v>2</v>
      </c>
      <c r="W720" t="s">
        <v>2629</v>
      </c>
      <c r="X720">
        <v>1</v>
      </c>
      <c r="Y720" t="s">
        <v>34899</v>
      </c>
      <c r="AA720">
        <v>196010</v>
      </c>
      <c r="AB720">
        <v>125</v>
      </c>
      <c r="AC720" t="s">
        <v>3462</v>
      </c>
      <c r="AD720">
        <v>1014</v>
      </c>
      <c r="AE720" t="s">
        <v>102</v>
      </c>
      <c r="AF720">
        <v>1</v>
      </c>
      <c r="AG720" t="s">
        <v>34895</v>
      </c>
      <c r="AH720">
        <v>24</v>
      </c>
      <c r="AI720" t="s">
        <v>3462</v>
      </c>
      <c r="AJ720">
        <v>190</v>
      </c>
      <c r="AK720" t="s">
        <v>34326</v>
      </c>
      <c r="AP720" t="s">
        <v>6877</v>
      </c>
      <c r="AQ720" t="s">
        <v>6878</v>
      </c>
      <c r="AR720">
        <v>0</v>
      </c>
      <c r="AS720" t="s">
        <v>2632</v>
      </c>
      <c r="AT720" t="s">
        <v>6879</v>
      </c>
      <c r="AW720">
        <v>55.81649436</v>
      </c>
      <c r="AX720">
        <v>12.3779737</v>
      </c>
      <c r="AY720" t="s">
        <v>2633</v>
      </c>
      <c r="AZ720">
        <v>1084</v>
      </c>
      <c r="BA720" t="s">
        <v>2634</v>
      </c>
    </row>
    <row r="721" spans="1:53" x14ac:dyDescent="0.25">
      <c r="A721">
        <v>189402</v>
      </c>
      <c r="B721" t="s">
        <v>6880</v>
      </c>
      <c r="C721">
        <v>2750</v>
      </c>
      <c r="D721" t="s">
        <v>4741</v>
      </c>
      <c r="E721" t="s">
        <v>35884</v>
      </c>
      <c r="F721">
        <v>16287180</v>
      </c>
      <c r="G721">
        <v>1018507257</v>
      </c>
      <c r="H721" t="s">
        <v>6881</v>
      </c>
      <c r="I721" t="s">
        <v>6882</v>
      </c>
      <c r="J721" t="s">
        <v>6883</v>
      </c>
      <c r="K721" t="s">
        <v>6884</v>
      </c>
      <c r="L721">
        <v>166</v>
      </c>
      <c r="M721">
        <v>240</v>
      </c>
      <c r="Q721" s="1">
        <v>43251</v>
      </c>
      <c r="R721" t="s">
        <v>2628</v>
      </c>
      <c r="V721">
        <v>1</v>
      </c>
      <c r="W721" t="s">
        <v>3230</v>
      </c>
      <c r="X721">
        <v>3</v>
      </c>
      <c r="Y721" t="s">
        <v>3814</v>
      </c>
      <c r="AA721">
        <v>195108</v>
      </c>
      <c r="AB721">
        <v>391</v>
      </c>
      <c r="AC721" t="s">
        <v>3815</v>
      </c>
      <c r="AD721">
        <v>1082</v>
      </c>
      <c r="AE721" t="s">
        <v>3816</v>
      </c>
      <c r="AF721">
        <v>1</v>
      </c>
      <c r="AG721" t="s">
        <v>34895</v>
      </c>
      <c r="AH721">
        <v>99</v>
      </c>
      <c r="AI721" t="s">
        <v>34896</v>
      </c>
      <c r="AJ721">
        <v>151</v>
      </c>
      <c r="AK721" t="s">
        <v>3954</v>
      </c>
      <c r="AP721" t="s">
        <v>6885</v>
      </c>
      <c r="AQ721" t="s">
        <v>6886</v>
      </c>
      <c r="AR721">
        <v>0</v>
      </c>
      <c r="AS721" t="s">
        <v>2632</v>
      </c>
      <c r="AT721" t="s">
        <v>6887</v>
      </c>
      <c r="AW721">
        <v>55.754220199999999</v>
      </c>
      <c r="AX721">
        <v>12.342214309999999</v>
      </c>
      <c r="AY721" t="s">
        <v>2633</v>
      </c>
      <c r="AZ721">
        <v>1084</v>
      </c>
      <c r="BA721" t="s">
        <v>2634</v>
      </c>
    </row>
    <row r="722" spans="1:53" x14ac:dyDescent="0.25">
      <c r="A722">
        <v>190000</v>
      </c>
      <c r="B722" t="s">
        <v>34326</v>
      </c>
      <c r="C722">
        <v>3500</v>
      </c>
      <c r="D722" t="s">
        <v>35875</v>
      </c>
      <c r="E722" t="s">
        <v>34326</v>
      </c>
      <c r="F722">
        <v>29188327</v>
      </c>
      <c r="J722" t="s">
        <v>6888</v>
      </c>
      <c r="K722" t="s">
        <v>6889</v>
      </c>
      <c r="L722">
        <v>615</v>
      </c>
      <c r="M722">
        <v>2</v>
      </c>
      <c r="Q722" s="1">
        <v>43790</v>
      </c>
      <c r="R722" t="s">
        <v>2981</v>
      </c>
      <c r="S722">
        <v>190</v>
      </c>
      <c r="T722" t="s">
        <v>34326</v>
      </c>
      <c r="V722">
        <v>2</v>
      </c>
      <c r="W722" t="s">
        <v>2629</v>
      </c>
      <c r="X722">
        <v>5</v>
      </c>
      <c r="Y722" t="s">
        <v>34894</v>
      </c>
      <c r="AA722">
        <v>200701</v>
      </c>
      <c r="AB722">
        <v>923</v>
      </c>
      <c r="AC722" t="s">
        <v>149</v>
      </c>
      <c r="AD722">
        <v>2013</v>
      </c>
      <c r="AE722" t="s">
        <v>149</v>
      </c>
      <c r="AF722">
        <v>1</v>
      </c>
      <c r="AG722" t="s">
        <v>34895</v>
      </c>
      <c r="AH722">
        <v>99</v>
      </c>
      <c r="AI722" t="s">
        <v>34896</v>
      </c>
      <c r="AJ722">
        <v>190</v>
      </c>
      <c r="AK722" t="s">
        <v>34326</v>
      </c>
      <c r="AP722" t="s">
        <v>6890</v>
      </c>
      <c r="AQ722" t="s">
        <v>6891</v>
      </c>
      <c r="AR722">
        <v>0</v>
      </c>
      <c r="AS722" t="s">
        <v>2632</v>
      </c>
      <c r="AT722" t="s">
        <v>6892</v>
      </c>
      <c r="AW722">
        <v>55.78318745</v>
      </c>
      <c r="AX722">
        <v>12.377410210000001</v>
      </c>
      <c r="AY722" t="s">
        <v>2633</v>
      </c>
      <c r="AZ722">
        <v>1084</v>
      </c>
      <c r="BA722" t="s">
        <v>2634</v>
      </c>
    </row>
    <row r="723" spans="1:53" x14ac:dyDescent="0.25">
      <c r="A723">
        <v>190001</v>
      </c>
      <c r="B723" t="s">
        <v>35885</v>
      </c>
      <c r="C723">
        <v>3400</v>
      </c>
      <c r="D723" t="s">
        <v>34364</v>
      </c>
      <c r="E723" t="s">
        <v>339</v>
      </c>
      <c r="F723">
        <v>30450221</v>
      </c>
      <c r="G723">
        <v>1013326645</v>
      </c>
      <c r="H723" t="s">
        <v>6893</v>
      </c>
      <c r="I723" t="s">
        <v>6894</v>
      </c>
      <c r="J723" t="s">
        <v>6895</v>
      </c>
      <c r="K723" t="s">
        <v>35886</v>
      </c>
      <c r="L723">
        <v>5791</v>
      </c>
      <c r="M723">
        <v>9</v>
      </c>
      <c r="Q723" s="1">
        <v>43782</v>
      </c>
      <c r="R723" t="s">
        <v>2628</v>
      </c>
      <c r="V723">
        <v>5</v>
      </c>
      <c r="W723" t="s">
        <v>2938</v>
      </c>
      <c r="X723">
        <v>1</v>
      </c>
      <c r="Y723" t="s">
        <v>34899</v>
      </c>
      <c r="Z723">
        <v>9</v>
      </c>
      <c r="AA723">
        <v>200708</v>
      </c>
      <c r="AB723">
        <v>121</v>
      </c>
      <c r="AC723" t="s">
        <v>2640</v>
      </c>
      <c r="AD723">
        <v>1013</v>
      </c>
      <c r="AE723" t="s">
        <v>47</v>
      </c>
      <c r="AF723">
        <v>1</v>
      </c>
      <c r="AG723" t="s">
        <v>34895</v>
      </c>
      <c r="AH723">
        <v>99</v>
      </c>
      <c r="AI723" t="s">
        <v>34896</v>
      </c>
      <c r="AJ723">
        <v>219</v>
      </c>
      <c r="AK723" t="s">
        <v>34327</v>
      </c>
      <c r="AP723" t="s">
        <v>6896</v>
      </c>
      <c r="AQ723" t="s">
        <v>6897</v>
      </c>
      <c r="AR723">
        <v>0</v>
      </c>
      <c r="AS723" t="s">
        <v>2632</v>
      </c>
      <c r="AT723" t="s">
        <v>35887</v>
      </c>
      <c r="AW723">
        <v>55.930595449999998</v>
      </c>
      <c r="AX723">
        <v>12.297530500000001</v>
      </c>
      <c r="AY723" t="s">
        <v>2633</v>
      </c>
      <c r="AZ723">
        <v>1084</v>
      </c>
      <c r="BA723" t="s">
        <v>2634</v>
      </c>
    </row>
    <row r="724" spans="1:53" x14ac:dyDescent="0.25">
      <c r="A724">
        <v>190002</v>
      </c>
      <c r="B724" t="s">
        <v>340</v>
      </c>
      <c r="C724">
        <v>3520</v>
      </c>
      <c r="D724" t="s">
        <v>6872</v>
      </c>
      <c r="E724" t="s">
        <v>340</v>
      </c>
      <c r="F724">
        <v>26359007</v>
      </c>
      <c r="G724">
        <v>1002555859</v>
      </c>
      <c r="H724" t="s">
        <v>35888</v>
      </c>
      <c r="J724" t="s">
        <v>6898</v>
      </c>
      <c r="K724" t="s">
        <v>35889</v>
      </c>
      <c r="L724">
        <v>372</v>
      </c>
      <c r="M724">
        <v>24</v>
      </c>
      <c r="Q724" s="1">
        <v>43782</v>
      </c>
      <c r="R724" t="s">
        <v>2628</v>
      </c>
      <c r="V724">
        <v>6</v>
      </c>
      <c r="W724" t="s">
        <v>3407</v>
      </c>
      <c r="X724">
        <v>1</v>
      </c>
      <c r="Y724" t="s">
        <v>34899</v>
      </c>
      <c r="Z724">
        <v>3</v>
      </c>
      <c r="AA724">
        <v>200805</v>
      </c>
      <c r="AB724">
        <v>129</v>
      </c>
      <c r="AC724" t="s">
        <v>122</v>
      </c>
      <c r="AD724">
        <v>1016</v>
      </c>
      <c r="AE724" t="s">
        <v>122</v>
      </c>
      <c r="AF724">
        <v>1</v>
      </c>
      <c r="AG724" t="s">
        <v>34895</v>
      </c>
      <c r="AH724">
        <v>99</v>
      </c>
      <c r="AI724" t="s">
        <v>34896</v>
      </c>
      <c r="AJ724">
        <v>190</v>
      </c>
      <c r="AK724" t="s">
        <v>34326</v>
      </c>
      <c r="AP724" t="s">
        <v>6899</v>
      </c>
      <c r="AQ724" t="s">
        <v>6900</v>
      </c>
      <c r="AR724">
        <v>0</v>
      </c>
      <c r="AS724" t="s">
        <v>2632</v>
      </c>
      <c r="AT724" t="s">
        <v>35890</v>
      </c>
      <c r="AW724">
        <v>55.807593070000003</v>
      </c>
      <c r="AX724">
        <v>12.355754579999999</v>
      </c>
      <c r="AY724" t="s">
        <v>2633</v>
      </c>
      <c r="AZ724">
        <v>1084</v>
      </c>
      <c r="BA724" t="s">
        <v>2634</v>
      </c>
    </row>
    <row r="725" spans="1:53" x14ac:dyDescent="0.25">
      <c r="A725">
        <v>190003</v>
      </c>
      <c r="B725" t="s">
        <v>6901</v>
      </c>
      <c r="C725">
        <v>3520</v>
      </c>
      <c r="D725" t="s">
        <v>6872</v>
      </c>
      <c r="E725" t="s">
        <v>341</v>
      </c>
      <c r="F725">
        <v>29188327</v>
      </c>
      <c r="G725">
        <v>1003276819</v>
      </c>
      <c r="H725" t="s">
        <v>6902</v>
      </c>
      <c r="J725" t="s">
        <v>6903</v>
      </c>
      <c r="K725" t="s">
        <v>35891</v>
      </c>
      <c r="L725">
        <v>279</v>
      </c>
      <c r="M725">
        <v>1</v>
      </c>
      <c r="Q725" s="1">
        <v>43782</v>
      </c>
      <c r="R725" t="s">
        <v>2628</v>
      </c>
      <c r="S725">
        <v>190</v>
      </c>
      <c r="T725" t="s">
        <v>34326</v>
      </c>
      <c r="V725">
        <v>2</v>
      </c>
      <c r="W725" t="s">
        <v>2629</v>
      </c>
      <c r="X725">
        <v>1</v>
      </c>
      <c r="Y725" t="s">
        <v>34899</v>
      </c>
      <c r="Z725">
        <v>9</v>
      </c>
      <c r="AA725">
        <v>200908</v>
      </c>
      <c r="AB725">
        <v>121</v>
      </c>
      <c r="AC725" t="s">
        <v>2640</v>
      </c>
      <c r="AD725">
        <v>1012</v>
      </c>
      <c r="AE725" t="s">
        <v>2</v>
      </c>
      <c r="AF725">
        <v>1</v>
      </c>
      <c r="AG725" t="s">
        <v>34895</v>
      </c>
      <c r="AH725">
        <v>99</v>
      </c>
      <c r="AI725" t="s">
        <v>34896</v>
      </c>
      <c r="AJ725">
        <v>190</v>
      </c>
      <c r="AK725" t="s">
        <v>34326</v>
      </c>
      <c r="AP725" t="s">
        <v>6904</v>
      </c>
      <c r="AQ725" t="s">
        <v>6905</v>
      </c>
      <c r="AR725">
        <v>0</v>
      </c>
      <c r="AS725" t="s">
        <v>2632</v>
      </c>
      <c r="AT725" t="s">
        <v>35892</v>
      </c>
      <c r="AW725">
        <v>55.822415659999997</v>
      </c>
      <c r="AX725">
        <v>12.38922786</v>
      </c>
      <c r="AY725" t="s">
        <v>2633</v>
      </c>
      <c r="AZ725">
        <v>1084</v>
      </c>
      <c r="BA725" t="s">
        <v>2634</v>
      </c>
    </row>
    <row r="726" spans="1:53" x14ac:dyDescent="0.25">
      <c r="A726">
        <v>190200</v>
      </c>
      <c r="C726">
        <v>3520</v>
      </c>
      <c r="D726" t="s">
        <v>6872</v>
      </c>
      <c r="E726" t="s">
        <v>35893</v>
      </c>
      <c r="F726">
        <v>29188386</v>
      </c>
      <c r="G726">
        <v>1011133165</v>
      </c>
      <c r="J726" t="s">
        <v>6888</v>
      </c>
      <c r="K726" t="s">
        <v>35894</v>
      </c>
      <c r="L726">
        <v>520</v>
      </c>
      <c r="M726">
        <v>2</v>
      </c>
      <c r="Q726" s="1">
        <v>43790</v>
      </c>
      <c r="R726" t="s">
        <v>3434</v>
      </c>
      <c r="S726">
        <v>190</v>
      </c>
      <c r="T726" t="s">
        <v>34326</v>
      </c>
      <c r="V726">
        <v>2</v>
      </c>
      <c r="W726" t="s">
        <v>2629</v>
      </c>
      <c r="X726">
        <v>1</v>
      </c>
      <c r="Y726" t="s">
        <v>34899</v>
      </c>
      <c r="AB726">
        <v>932</v>
      </c>
      <c r="AC726" t="s">
        <v>324</v>
      </c>
      <c r="AD726">
        <v>2021</v>
      </c>
      <c r="AE726" t="s">
        <v>324</v>
      </c>
      <c r="AF726">
        <v>2</v>
      </c>
      <c r="AG726" t="s">
        <v>35025</v>
      </c>
      <c r="AH726">
        <v>99</v>
      </c>
      <c r="AI726" t="s">
        <v>34896</v>
      </c>
      <c r="AJ726">
        <v>190</v>
      </c>
      <c r="AK726" t="s">
        <v>34326</v>
      </c>
      <c r="AP726" t="s">
        <v>6906</v>
      </c>
      <c r="AQ726" t="s">
        <v>6891</v>
      </c>
      <c r="AR726">
        <v>0</v>
      </c>
      <c r="AS726" t="s">
        <v>2632</v>
      </c>
      <c r="AT726" t="s">
        <v>35895</v>
      </c>
      <c r="AW726">
        <v>55.814726550000003</v>
      </c>
      <c r="AX726">
        <v>12.37657411</v>
      </c>
      <c r="AY726" t="s">
        <v>2633</v>
      </c>
      <c r="AZ726">
        <v>1084</v>
      </c>
      <c r="BA726" t="s">
        <v>2634</v>
      </c>
    </row>
    <row r="727" spans="1:53" x14ac:dyDescent="0.25">
      <c r="A727">
        <v>201000</v>
      </c>
      <c r="B727" t="s">
        <v>34328</v>
      </c>
      <c r="C727">
        <v>3450</v>
      </c>
      <c r="D727" t="s">
        <v>34366</v>
      </c>
      <c r="E727" t="s">
        <v>34328</v>
      </c>
      <c r="F727">
        <v>60183112</v>
      </c>
      <c r="I727" t="s">
        <v>6907</v>
      </c>
      <c r="J727" t="s">
        <v>6908</v>
      </c>
      <c r="K727" t="s">
        <v>35896</v>
      </c>
      <c r="L727">
        <v>669</v>
      </c>
      <c r="M727">
        <v>2</v>
      </c>
      <c r="Q727" s="1">
        <v>43790</v>
      </c>
      <c r="R727" t="s">
        <v>2981</v>
      </c>
      <c r="S727">
        <v>201</v>
      </c>
      <c r="T727" t="s">
        <v>34328</v>
      </c>
      <c r="V727">
        <v>2</v>
      </c>
      <c r="W727" t="s">
        <v>2629</v>
      </c>
      <c r="X727">
        <v>5</v>
      </c>
      <c r="Y727" t="s">
        <v>34894</v>
      </c>
      <c r="AA727">
        <v>200701</v>
      </c>
      <c r="AB727">
        <v>923</v>
      </c>
      <c r="AC727" t="s">
        <v>149</v>
      </c>
      <c r="AD727">
        <v>2013</v>
      </c>
      <c r="AE727" t="s">
        <v>149</v>
      </c>
      <c r="AF727">
        <v>1</v>
      </c>
      <c r="AG727" t="s">
        <v>34895</v>
      </c>
      <c r="AH727">
        <v>99</v>
      </c>
      <c r="AI727" t="s">
        <v>34896</v>
      </c>
      <c r="AJ727">
        <v>201</v>
      </c>
      <c r="AK727" t="s">
        <v>34328</v>
      </c>
      <c r="AP727" t="s">
        <v>6909</v>
      </c>
      <c r="AQ727" t="s">
        <v>6910</v>
      </c>
      <c r="AR727">
        <v>0</v>
      </c>
      <c r="AS727" t="s">
        <v>2632</v>
      </c>
      <c r="AT727" t="s">
        <v>6911</v>
      </c>
      <c r="AU727" t="s">
        <v>34898</v>
      </c>
      <c r="AW727">
        <v>55.865665149999998</v>
      </c>
      <c r="AX727">
        <v>12.329931009999999</v>
      </c>
      <c r="AY727" t="s">
        <v>2633</v>
      </c>
      <c r="AZ727">
        <v>1084</v>
      </c>
      <c r="BA727" t="s">
        <v>2634</v>
      </c>
    </row>
    <row r="728" spans="1:53" x14ac:dyDescent="0.25">
      <c r="A728">
        <v>201001</v>
      </c>
      <c r="B728" t="s">
        <v>35897</v>
      </c>
      <c r="C728">
        <v>3450</v>
      </c>
      <c r="D728" t="s">
        <v>34366</v>
      </c>
      <c r="E728" t="s">
        <v>342</v>
      </c>
      <c r="F728">
        <v>60183112</v>
      </c>
      <c r="G728">
        <v>1003275848</v>
      </c>
      <c r="H728" t="s">
        <v>6912</v>
      </c>
      <c r="I728" t="s">
        <v>6913</v>
      </c>
      <c r="J728" t="s">
        <v>6914</v>
      </c>
      <c r="K728" t="s">
        <v>35898</v>
      </c>
      <c r="L728">
        <v>4717</v>
      </c>
      <c r="M728">
        <v>10</v>
      </c>
      <c r="Q728" s="1">
        <v>44328</v>
      </c>
      <c r="R728" t="s">
        <v>2628</v>
      </c>
      <c r="S728">
        <v>201</v>
      </c>
      <c r="T728" t="s">
        <v>34328</v>
      </c>
      <c r="V728">
        <v>2</v>
      </c>
      <c r="W728" t="s">
        <v>2629</v>
      </c>
      <c r="X728">
        <v>1</v>
      </c>
      <c r="Y728" t="s">
        <v>34899</v>
      </c>
      <c r="Z728">
        <v>9</v>
      </c>
      <c r="AA728">
        <v>193808</v>
      </c>
      <c r="AB728">
        <v>121</v>
      </c>
      <c r="AC728" t="s">
        <v>2640</v>
      </c>
      <c r="AD728">
        <v>1012</v>
      </c>
      <c r="AE728" t="s">
        <v>2</v>
      </c>
      <c r="AF728">
        <v>1</v>
      </c>
      <c r="AG728" t="s">
        <v>34895</v>
      </c>
      <c r="AH728">
        <v>21</v>
      </c>
      <c r="AI728" t="s">
        <v>34900</v>
      </c>
      <c r="AJ728">
        <v>201</v>
      </c>
      <c r="AK728" t="s">
        <v>34328</v>
      </c>
      <c r="AP728" t="s">
        <v>6915</v>
      </c>
      <c r="AQ728" t="s">
        <v>6916</v>
      </c>
      <c r="AR728">
        <v>0</v>
      </c>
      <c r="AS728" t="s">
        <v>2632</v>
      </c>
      <c r="AT728" t="s">
        <v>35899</v>
      </c>
      <c r="AW728">
        <v>55.866247190000003</v>
      </c>
      <c r="AX728">
        <v>12.386330210000001</v>
      </c>
      <c r="AY728" t="s">
        <v>2633</v>
      </c>
      <c r="AZ728">
        <v>1084</v>
      </c>
      <c r="BA728" t="s">
        <v>2634</v>
      </c>
    </row>
    <row r="729" spans="1:53" x14ac:dyDescent="0.25">
      <c r="A729">
        <v>201002</v>
      </c>
      <c r="B729" t="s">
        <v>6917</v>
      </c>
      <c r="C729">
        <v>3540</v>
      </c>
      <c r="D729" t="s">
        <v>6918</v>
      </c>
      <c r="E729" t="s">
        <v>343</v>
      </c>
      <c r="F729">
        <v>60183112</v>
      </c>
      <c r="G729">
        <v>1003276182</v>
      </c>
      <c r="H729" t="s">
        <v>6919</v>
      </c>
      <c r="I729" t="s">
        <v>6920</v>
      </c>
      <c r="J729" t="s">
        <v>6921</v>
      </c>
      <c r="K729" t="s">
        <v>35900</v>
      </c>
      <c r="L729">
        <v>9301</v>
      </c>
      <c r="M729">
        <v>15</v>
      </c>
      <c r="Q729" s="1">
        <v>43797</v>
      </c>
      <c r="R729" t="s">
        <v>2628</v>
      </c>
      <c r="S729">
        <v>201</v>
      </c>
      <c r="T729" t="s">
        <v>34328</v>
      </c>
      <c r="V729">
        <v>2</v>
      </c>
      <c r="W729" t="s">
        <v>2629</v>
      </c>
      <c r="X729">
        <v>1</v>
      </c>
      <c r="Y729" t="s">
        <v>34899</v>
      </c>
      <c r="Z729">
        <v>10</v>
      </c>
      <c r="AA729">
        <v>191008</v>
      </c>
      <c r="AB729">
        <v>121</v>
      </c>
      <c r="AC729" t="s">
        <v>2640</v>
      </c>
      <c r="AD729">
        <v>1012</v>
      </c>
      <c r="AE729" t="s">
        <v>2</v>
      </c>
      <c r="AF729">
        <v>1</v>
      </c>
      <c r="AG729" t="s">
        <v>34895</v>
      </c>
      <c r="AH729">
        <v>21</v>
      </c>
      <c r="AI729" t="s">
        <v>34900</v>
      </c>
      <c r="AJ729">
        <v>201</v>
      </c>
      <c r="AK729" t="s">
        <v>34328</v>
      </c>
      <c r="AP729" t="s">
        <v>6922</v>
      </c>
      <c r="AQ729" t="s">
        <v>6923</v>
      </c>
      <c r="AR729">
        <v>0</v>
      </c>
      <c r="AS729" t="s">
        <v>2632</v>
      </c>
      <c r="AT729" t="s">
        <v>35901</v>
      </c>
      <c r="AW729">
        <v>55.843420070000001</v>
      </c>
      <c r="AX729">
        <v>12.28468668</v>
      </c>
      <c r="AY729" t="s">
        <v>2633</v>
      </c>
      <c r="AZ729">
        <v>1084</v>
      </c>
      <c r="BA729" t="s">
        <v>2634</v>
      </c>
    </row>
    <row r="730" spans="1:53" x14ac:dyDescent="0.25">
      <c r="A730">
        <v>201003</v>
      </c>
      <c r="B730" t="s">
        <v>6924</v>
      </c>
      <c r="C730">
        <v>3450</v>
      </c>
      <c r="D730" t="s">
        <v>34366</v>
      </c>
      <c r="E730" t="s">
        <v>2072</v>
      </c>
      <c r="F730">
        <v>60183112</v>
      </c>
      <c r="G730">
        <v>1003276261</v>
      </c>
      <c r="H730" t="s">
        <v>6925</v>
      </c>
      <c r="I730" t="s">
        <v>6926</v>
      </c>
      <c r="J730" t="s">
        <v>6927</v>
      </c>
      <c r="K730" t="s">
        <v>6928</v>
      </c>
      <c r="L730">
        <v>6378</v>
      </c>
      <c r="M730" t="s">
        <v>6929</v>
      </c>
      <c r="Q730" s="1">
        <v>42926</v>
      </c>
      <c r="R730" t="s">
        <v>2628</v>
      </c>
      <c r="S730">
        <v>201</v>
      </c>
      <c r="T730" t="s">
        <v>34328</v>
      </c>
      <c r="U730">
        <v>42947</v>
      </c>
      <c r="V730">
        <v>2</v>
      </c>
      <c r="W730" t="s">
        <v>2629</v>
      </c>
      <c r="X730">
        <v>1</v>
      </c>
      <c r="Y730" t="s">
        <v>34899</v>
      </c>
      <c r="Z730">
        <v>10</v>
      </c>
      <c r="AA730">
        <v>196908</v>
      </c>
      <c r="AB730">
        <v>121</v>
      </c>
      <c r="AC730" t="s">
        <v>2640</v>
      </c>
      <c r="AD730">
        <v>1012</v>
      </c>
      <c r="AE730" t="s">
        <v>2</v>
      </c>
      <c r="AF730">
        <v>3</v>
      </c>
      <c r="AG730" t="s">
        <v>2688</v>
      </c>
      <c r="AH730">
        <v>21</v>
      </c>
      <c r="AI730" t="s">
        <v>34900</v>
      </c>
      <c r="AJ730">
        <v>201</v>
      </c>
      <c r="AK730" t="s">
        <v>34328</v>
      </c>
      <c r="AL730">
        <v>2</v>
      </c>
      <c r="AM730" t="s">
        <v>2703</v>
      </c>
      <c r="AN730">
        <v>280805</v>
      </c>
      <c r="AO730">
        <v>280805</v>
      </c>
      <c r="AP730" t="s">
        <v>6930</v>
      </c>
      <c r="AQ730" t="s">
        <v>6931</v>
      </c>
      <c r="AR730">
        <v>2</v>
      </c>
      <c r="AS730" t="s">
        <v>3549</v>
      </c>
      <c r="AT730" t="s">
        <v>6932</v>
      </c>
      <c r="AW730">
        <v>55.8795366778198</v>
      </c>
      <c r="AX730">
        <v>12.354473664604299</v>
      </c>
      <c r="AY730" t="s">
        <v>2633</v>
      </c>
      <c r="AZ730">
        <v>1084</v>
      </c>
      <c r="BA730" t="s">
        <v>2634</v>
      </c>
    </row>
    <row r="731" spans="1:53" x14ac:dyDescent="0.25">
      <c r="A731">
        <v>201004</v>
      </c>
      <c r="B731" t="s">
        <v>35902</v>
      </c>
      <c r="C731">
        <v>3450</v>
      </c>
      <c r="D731" t="s">
        <v>34366</v>
      </c>
      <c r="E731" t="s">
        <v>35903</v>
      </c>
      <c r="F731">
        <v>60183112</v>
      </c>
      <c r="G731">
        <v>1003275721</v>
      </c>
      <c r="H731" t="s">
        <v>6925</v>
      </c>
      <c r="I731" t="s">
        <v>6933</v>
      </c>
      <c r="J731" t="s">
        <v>6934</v>
      </c>
      <c r="K731" t="s">
        <v>6935</v>
      </c>
      <c r="L731">
        <v>2092</v>
      </c>
      <c r="M731">
        <v>65</v>
      </c>
      <c r="Q731" s="1">
        <v>42926</v>
      </c>
      <c r="R731" t="s">
        <v>2628</v>
      </c>
      <c r="S731">
        <v>201</v>
      </c>
      <c r="T731" t="s">
        <v>34328</v>
      </c>
      <c r="U731" s="1">
        <v>42947</v>
      </c>
      <c r="V731">
        <v>2</v>
      </c>
      <c r="W731" t="s">
        <v>2629</v>
      </c>
      <c r="X731">
        <v>1</v>
      </c>
      <c r="Y731" t="s">
        <v>34899</v>
      </c>
      <c r="Z731">
        <v>9</v>
      </c>
      <c r="AA731">
        <v>191008</v>
      </c>
      <c r="AB731">
        <v>121</v>
      </c>
      <c r="AC731" t="s">
        <v>2640</v>
      </c>
      <c r="AD731">
        <v>1012</v>
      </c>
      <c r="AE731" t="s">
        <v>2</v>
      </c>
      <c r="AF731">
        <v>3</v>
      </c>
      <c r="AG731" t="s">
        <v>2688</v>
      </c>
      <c r="AH731">
        <v>21</v>
      </c>
      <c r="AI731" t="s">
        <v>34900</v>
      </c>
      <c r="AJ731">
        <v>201</v>
      </c>
      <c r="AK731" t="s">
        <v>34328</v>
      </c>
      <c r="AL731">
        <v>2</v>
      </c>
      <c r="AM731" t="s">
        <v>2703</v>
      </c>
      <c r="AN731">
        <v>280805</v>
      </c>
      <c r="AO731">
        <v>280805</v>
      </c>
      <c r="AP731" t="s">
        <v>6936</v>
      </c>
      <c r="AQ731" t="s">
        <v>6937</v>
      </c>
      <c r="AR731">
        <v>2</v>
      </c>
      <c r="AS731" t="s">
        <v>3549</v>
      </c>
      <c r="AT731" t="s">
        <v>2758</v>
      </c>
      <c r="AW731">
        <v>55.871829400786702</v>
      </c>
      <c r="AX731">
        <v>12.3453189496507</v>
      </c>
      <c r="AY731" t="s">
        <v>2633</v>
      </c>
      <c r="AZ731">
        <v>1084</v>
      </c>
      <c r="BA731" t="s">
        <v>2634</v>
      </c>
    </row>
    <row r="732" spans="1:53" x14ac:dyDescent="0.25">
      <c r="A732">
        <v>201005</v>
      </c>
      <c r="B732" t="s">
        <v>853</v>
      </c>
      <c r="C732">
        <v>3450</v>
      </c>
      <c r="D732" t="s">
        <v>34366</v>
      </c>
      <c r="E732" t="s">
        <v>6938</v>
      </c>
      <c r="F732">
        <v>60183112</v>
      </c>
      <c r="G732">
        <v>1003276030</v>
      </c>
      <c r="H732" t="s">
        <v>6939</v>
      </c>
      <c r="I732" t="s">
        <v>6940</v>
      </c>
      <c r="J732" t="s">
        <v>6941</v>
      </c>
      <c r="K732" t="s">
        <v>35904</v>
      </c>
      <c r="L732">
        <v>6980</v>
      </c>
      <c r="M732">
        <v>5</v>
      </c>
      <c r="Q732" s="1">
        <v>43411</v>
      </c>
      <c r="R732" t="s">
        <v>2628</v>
      </c>
      <c r="S732">
        <v>201</v>
      </c>
      <c r="T732" t="s">
        <v>34328</v>
      </c>
      <c r="U732" s="1"/>
      <c r="V732">
        <v>2</v>
      </c>
      <c r="W732" t="s">
        <v>2629</v>
      </c>
      <c r="X732">
        <v>1</v>
      </c>
      <c r="Y732" t="s">
        <v>34899</v>
      </c>
      <c r="Z732">
        <v>10</v>
      </c>
      <c r="AA732">
        <v>197408</v>
      </c>
      <c r="AB732">
        <v>121</v>
      </c>
      <c r="AC732" t="s">
        <v>2640</v>
      </c>
      <c r="AD732">
        <v>1012</v>
      </c>
      <c r="AE732" t="s">
        <v>2</v>
      </c>
      <c r="AF732">
        <v>1</v>
      </c>
      <c r="AG732" t="s">
        <v>34895</v>
      </c>
      <c r="AH732">
        <v>21</v>
      </c>
      <c r="AI732" t="s">
        <v>34900</v>
      </c>
      <c r="AJ732">
        <v>201</v>
      </c>
      <c r="AK732" t="s">
        <v>34328</v>
      </c>
      <c r="AO732">
        <v>280804</v>
      </c>
      <c r="AP732" t="s">
        <v>6942</v>
      </c>
      <c r="AQ732" t="s">
        <v>6943</v>
      </c>
      <c r="AR732">
        <v>2</v>
      </c>
      <c r="AS732" t="s">
        <v>3549</v>
      </c>
      <c r="AT732" t="s">
        <v>35905</v>
      </c>
      <c r="AW732">
        <v>55.864356989999997</v>
      </c>
      <c r="AX732">
        <v>12.33762752</v>
      </c>
      <c r="AY732" t="s">
        <v>2633</v>
      </c>
      <c r="AZ732">
        <v>1084</v>
      </c>
      <c r="BA732" t="s">
        <v>2634</v>
      </c>
    </row>
    <row r="733" spans="1:53" x14ac:dyDescent="0.25">
      <c r="A733">
        <v>201006</v>
      </c>
      <c r="B733" t="s">
        <v>853</v>
      </c>
      <c r="C733">
        <v>3450</v>
      </c>
      <c r="D733" t="s">
        <v>34366</v>
      </c>
      <c r="E733" t="s">
        <v>6944</v>
      </c>
      <c r="F733">
        <v>60183112</v>
      </c>
      <c r="G733">
        <v>1003276157</v>
      </c>
      <c r="H733" t="s">
        <v>6939</v>
      </c>
      <c r="I733" t="s">
        <v>6945</v>
      </c>
      <c r="J733" t="s">
        <v>6946</v>
      </c>
      <c r="K733" t="s">
        <v>35906</v>
      </c>
      <c r="L733">
        <v>8445</v>
      </c>
      <c r="M733">
        <v>1</v>
      </c>
      <c r="Q733" s="1">
        <v>43556</v>
      </c>
      <c r="R733" t="s">
        <v>2628</v>
      </c>
      <c r="S733">
        <v>201</v>
      </c>
      <c r="T733" t="s">
        <v>34328</v>
      </c>
      <c r="V733">
        <v>2</v>
      </c>
      <c r="W733" t="s">
        <v>2629</v>
      </c>
      <c r="X733">
        <v>1</v>
      </c>
      <c r="Y733" t="s">
        <v>34899</v>
      </c>
      <c r="Z733">
        <v>9</v>
      </c>
      <c r="AA733">
        <v>198008</v>
      </c>
      <c r="AB733">
        <v>121</v>
      </c>
      <c r="AC733" t="s">
        <v>2640</v>
      </c>
      <c r="AD733">
        <v>1012</v>
      </c>
      <c r="AE733" t="s">
        <v>2</v>
      </c>
      <c r="AF733">
        <v>1</v>
      </c>
      <c r="AG733" t="s">
        <v>34895</v>
      </c>
      <c r="AH733">
        <v>21</v>
      </c>
      <c r="AI733" t="s">
        <v>34900</v>
      </c>
      <c r="AJ733">
        <v>201</v>
      </c>
      <c r="AK733" t="s">
        <v>34328</v>
      </c>
      <c r="AO733">
        <v>280804</v>
      </c>
      <c r="AP733" t="s">
        <v>6942</v>
      </c>
      <c r="AQ733" t="s">
        <v>6943</v>
      </c>
      <c r="AR733">
        <v>2</v>
      </c>
      <c r="AS733" t="s">
        <v>3549</v>
      </c>
      <c r="AT733" t="s">
        <v>35907</v>
      </c>
      <c r="AW733">
        <v>55.855122690000002</v>
      </c>
      <c r="AX733">
        <v>12.34343228</v>
      </c>
      <c r="AY733" t="s">
        <v>2633</v>
      </c>
      <c r="AZ733">
        <v>1084</v>
      </c>
      <c r="BA733" t="s">
        <v>2634</v>
      </c>
    </row>
    <row r="734" spans="1:53" x14ac:dyDescent="0.25">
      <c r="A734">
        <v>201007</v>
      </c>
      <c r="B734" t="s">
        <v>35908</v>
      </c>
      <c r="C734">
        <v>3450</v>
      </c>
      <c r="D734" t="s">
        <v>34366</v>
      </c>
      <c r="E734" t="s">
        <v>35909</v>
      </c>
      <c r="F734">
        <v>29542929</v>
      </c>
      <c r="G734">
        <v>1003274518</v>
      </c>
      <c r="H734" t="s">
        <v>6947</v>
      </c>
      <c r="I734" t="s">
        <v>6948</v>
      </c>
      <c r="J734" t="s">
        <v>6949</v>
      </c>
      <c r="K734" t="s">
        <v>35910</v>
      </c>
      <c r="L734">
        <v>6980</v>
      </c>
      <c r="M734">
        <v>6</v>
      </c>
      <c r="Q734" s="1">
        <v>44203</v>
      </c>
      <c r="R734" t="s">
        <v>2628</v>
      </c>
      <c r="V734">
        <v>4</v>
      </c>
      <c r="W734" t="s">
        <v>3081</v>
      </c>
      <c r="X734">
        <v>1</v>
      </c>
      <c r="Y734" t="s">
        <v>34899</v>
      </c>
      <c r="AA734">
        <v>197808</v>
      </c>
      <c r="AB734">
        <v>131</v>
      </c>
      <c r="AC734" t="s">
        <v>983</v>
      </c>
      <c r="AD734">
        <v>1061</v>
      </c>
      <c r="AE734" t="s">
        <v>983</v>
      </c>
      <c r="AF734">
        <v>1</v>
      </c>
      <c r="AG734" t="s">
        <v>34895</v>
      </c>
      <c r="AH734">
        <v>99</v>
      </c>
      <c r="AI734" t="s">
        <v>34896</v>
      </c>
      <c r="AJ734">
        <v>201</v>
      </c>
      <c r="AK734" t="s">
        <v>34328</v>
      </c>
      <c r="AP734" t="s">
        <v>6950</v>
      </c>
      <c r="AQ734" t="s">
        <v>6951</v>
      </c>
      <c r="AR734">
        <v>0</v>
      </c>
      <c r="AS734" t="s">
        <v>2632</v>
      </c>
      <c r="AT734" t="s">
        <v>35905</v>
      </c>
      <c r="AW734">
        <v>55.865310319999999</v>
      </c>
      <c r="AX734">
        <v>12.334159769999999</v>
      </c>
      <c r="AY734" t="s">
        <v>2633</v>
      </c>
      <c r="AZ734">
        <v>1084</v>
      </c>
      <c r="BA734" t="s">
        <v>2634</v>
      </c>
    </row>
    <row r="735" spans="1:53" x14ac:dyDescent="0.25">
      <c r="A735">
        <v>201008</v>
      </c>
      <c r="B735" t="s">
        <v>35911</v>
      </c>
      <c r="C735">
        <v>3450</v>
      </c>
      <c r="D735" t="s">
        <v>34366</v>
      </c>
      <c r="E735" t="s">
        <v>35912</v>
      </c>
      <c r="F735">
        <v>60183112</v>
      </c>
      <c r="G735">
        <v>1003276236</v>
      </c>
      <c r="H735" t="s">
        <v>6939</v>
      </c>
      <c r="I735" t="s">
        <v>6952</v>
      </c>
      <c r="J735" t="s">
        <v>6953</v>
      </c>
      <c r="K735" t="s">
        <v>6954</v>
      </c>
      <c r="L735">
        <v>4418</v>
      </c>
      <c r="M735" t="s">
        <v>6955</v>
      </c>
      <c r="Q735" s="1">
        <v>40380</v>
      </c>
      <c r="R735" t="s">
        <v>2628</v>
      </c>
      <c r="S735">
        <v>201</v>
      </c>
      <c r="T735" t="s">
        <v>34328</v>
      </c>
      <c r="U735">
        <v>40391</v>
      </c>
      <c r="V735">
        <v>2</v>
      </c>
      <c r="W735" t="s">
        <v>2629</v>
      </c>
      <c r="X735">
        <v>1</v>
      </c>
      <c r="Y735" t="s">
        <v>34899</v>
      </c>
      <c r="Z735">
        <v>6</v>
      </c>
      <c r="AA735">
        <v>198108</v>
      </c>
      <c r="AB735">
        <v>126</v>
      </c>
      <c r="AC735" t="s">
        <v>62</v>
      </c>
      <c r="AD735">
        <v>1015</v>
      </c>
      <c r="AE735" t="s">
        <v>62</v>
      </c>
      <c r="AF735">
        <v>3</v>
      </c>
      <c r="AG735" t="s">
        <v>2688</v>
      </c>
      <c r="AH735">
        <v>23</v>
      </c>
      <c r="AI735" t="s">
        <v>4038</v>
      </c>
      <c r="AJ735">
        <v>201</v>
      </c>
      <c r="AK735" t="s">
        <v>34328</v>
      </c>
      <c r="AL735">
        <v>2</v>
      </c>
      <c r="AM735" t="s">
        <v>2703</v>
      </c>
      <c r="AN735">
        <v>280027</v>
      </c>
      <c r="AP735" t="s">
        <v>6956</v>
      </c>
      <c r="AQ735" t="s">
        <v>6957</v>
      </c>
      <c r="AR735">
        <v>0</v>
      </c>
      <c r="AS735" t="s">
        <v>2632</v>
      </c>
      <c r="AT735" t="s">
        <v>6282</v>
      </c>
      <c r="AW735">
        <v>55.895710485817503</v>
      </c>
      <c r="AX735">
        <v>12.367603577462701</v>
      </c>
      <c r="AY735" t="s">
        <v>2633</v>
      </c>
      <c r="AZ735">
        <v>1084</v>
      </c>
      <c r="BA735" t="s">
        <v>2634</v>
      </c>
    </row>
    <row r="736" spans="1:53" x14ac:dyDescent="0.25">
      <c r="A736">
        <v>201010</v>
      </c>
      <c r="B736" t="s">
        <v>6958</v>
      </c>
      <c r="C736">
        <v>3450</v>
      </c>
      <c r="D736" t="s">
        <v>34366</v>
      </c>
      <c r="E736" t="s">
        <v>542</v>
      </c>
      <c r="F736">
        <v>60183112</v>
      </c>
      <c r="G736">
        <v>1003426871</v>
      </c>
      <c r="H736" t="s">
        <v>6939</v>
      </c>
      <c r="I736" t="s">
        <v>6959</v>
      </c>
      <c r="J736" t="s">
        <v>6960</v>
      </c>
      <c r="K736" t="s">
        <v>6961</v>
      </c>
      <c r="L736">
        <v>4418</v>
      </c>
      <c r="M736" t="s">
        <v>6962</v>
      </c>
      <c r="Q736" s="1">
        <v>40380</v>
      </c>
      <c r="R736" t="s">
        <v>2628</v>
      </c>
      <c r="S736">
        <v>201</v>
      </c>
      <c r="T736" t="s">
        <v>34328</v>
      </c>
      <c r="U736" s="1">
        <v>40391</v>
      </c>
      <c r="V736">
        <v>2</v>
      </c>
      <c r="W736" t="s">
        <v>2629</v>
      </c>
      <c r="X736">
        <v>1</v>
      </c>
      <c r="Y736" t="s">
        <v>34899</v>
      </c>
      <c r="Z736">
        <v>9</v>
      </c>
      <c r="AA736">
        <v>199308</v>
      </c>
      <c r="AB736">
        <v>126</v>
      </c>
      <c r="AC736" t="s">
        <v>62</v>
      </c>
      <c r="AD736">
        <v>1015</v>
      </c>
      <c r="AE736" t="s">
        <v>62</v>
      </c>
      <c r="AF736">
        <v>3</v>
      </c>
      <c r="AG736" t="s">
        <v>2688</v>
      </c>
      <c r="AH736">
        <v>23</v>
      </c>
      <c r="AI736" t="s">
        <v>4038</v>
      </c>
      <c r="AJ736">
        <v>201</v>
      </c>
      <c r="AK736" t="s">
        <v>34328</v>
      </c>
      <c r="AL736">
        <v>2</v>
      </c>
      <c r="AM736" t="s">
        <v>2703</v>
      </c>
      <c r="AN736">
        <v>280027</v>
      </c>
      <c r="AP736" t="s">
        <v>6963</v>
      </c>
      <c r="AQ736" t="s">
        <v>6964</v>
      </c>
      <c r="AR736">
        <v>0</v>
      </c>
      <c r="AS736" t="s">
        <v>2632</v>
      </c>
      <c r="AT736" t="s">
        <v>6282</v>
      </c>
      <c r="AW736">
        <v>55.895710485817503</v>
      </c>
      <c r="AX736">
        <v>12.367603577462701</v>
      </c>
      <c r="AY736" t="s">
        <v>2633</v>
      </c>
      <c r="AZ736">
        <v>1084</v>
      </c>
      <c r="BA736" t="s">
        <v>2634</v>
      </c>
    </row>
    <row r="737" spans="1:53" x14ac:dyDescent="0.25">
      <c r="A737">
        <v>201011</v>
      </c>
      <c r="B737" t="s">
        <v>6965</v>
      </c>
      <c r="C737">
        <v>3540</v>
      </c>
      <c r="D737" t="s">
        <v>6918</v>
      </c>
      <c r="E737" t="s">
        <v>344</v>
      </c>
      <c r="F737">
        <v>60183112</v>
      </c>
      <c r="G737">
        <v>1003274671</v>
      </c>
      <c r="H737" t="s">
        <v>6966</v>
      </c>
      <c r="I737" t="s">
        <v>6967</v>
      </c>
      <c r="J737" t="s">
        <v>6968</v>
      </c>
      <c r="K737" t="s">
        <v>6969</v>
      </c>
      <c r="L737">
        <v>4295</v>
      </c>
      <c r="M737">
        <v>2</v>
      </c>
      <c r="Q737" s="1">
        <v>43782</v>
      </c>
      <c r="R737" t="s">
        <v>2628</v>
      </c>
      <c r="S737">
        <v>201</v>
      </c>
      <c r="T737" t="s">
        <v>34328</v>
      </c>
      <c r="U737" s="1"/>
      <c r="V737">
        <v>2</v>
      </c>
      <c r="W737" t="s">
        <v>2629</v>
      </c>
      <c r="X737">
        <v>1</v>
      </c>
      <c r="Y737" t="s">
        <v>34899</v>
      </c>
      <c r="Z737">
        <v>10</v>
      </c>
      <c r="AA737">
        <v>199808</v>
      </c>
      <c r="AB737">
        <v>126</v>
      </c>
      <c r="AC737" t="s">
        <v>62</v>
      </c>
      <c r="AD737">
        <v>1015</v>
      </c>
      <c r="AE737" t="s">
        <v>62</v>
      </c>
      <c r="AF737">
        <v>1</v>
      </c>
      <c r="AG737" t="s">
        <v>34895</v>
      </c>
      <c r="AH737">
        <v>27</v>
      </c>
      <c r="AI737" t="s">
        <v>34995</v>
      </c>
      <c r="AJ737">
        <v>201</v>
      </c>
      <c r="AK737" t="s">
        <v>34328</v>
      </c>
      <c r="AL737">
        <v>1</v>
      </c>
      <c r="AM737" t="s">
        <v>3345</v>
      </c>
      <c r="AN737">
        <v>205902</v>
      </c>
      <c r="AP737" t="s">
        <v>6970</v>
      </c>
      <c r="AQ737" t="s">
        <v>6971</v>
      </c>
      <c r="AR737">
        <v>0</v>
      </c>
      <c r="AS737" t="s">
        <v>2632</v>
      </c>
      <c r="AT737" t="s">
        <v>6972</v>
      </c>
      <c r="AW737">
        <v>55.845354210000004</v>
      </c>
      <c r="AX737">
        <v>12.286231409999999</v>
      </c>
      <c r="AY737" t="s">
        <v>2633</v>
      </c>
      <c r="AZ737">
        <v>1084</v>
      </c>
      <c r="BA737" t="s">
        <v>2634</v>
      </c>
    </row>
    <row r="738" spans="1:53" x14ac:dyDescent="0.25">
      <c r="A738">
        <v>201012</v>
      </c>
      <c r="C738">
        <v>3540</v>
      </c>
      <c r="D738" t="s">
        <v>6918</v>
      </c>
      <c r="E738" t="s">
        <v>242</v>
      </c>
      <c r="F738">
        <v>19372839</v>
      </c>
      <c r="G738">
        <v>1003789327</v>
      </c>
      <c r="H738" t="s">
        <v>6973</v>
      </c>
      <c r="J738" t="s">
        <v>6974</v>
      </c>
      <c r="K738" t="s">
        <v>35913</v>
      </c>
      <c r="L738">
        <v>9235</v>
      </c>
      <c r="M738">
        <v>93</v>
      </c>
      <c r="Q738" s="1">
        <v>42269</v>
      </c>
      <c r="R738" t="s">
        <v>2628</v>
      </c>
      <c r="S738">
        <v>201</v>
      </c>
      <c r="T738" t="s">
        <v>34328</v>
      </c>
      <c r="U738">
        <v>41851</v>
      </c>
      <c r="V738">
        <v>6</v>
      </c>
      <c r="W738" t="s">
        <v>3407</v>
      </c>
      <c r="X738">
        <v>1</v>
      </c>
      <c r="Y738" t="s">
        <v>34899</v>
      </c>
      <c r="AA738">
        <v>199301</v>
      </c>
      <c r="AB738">
        <v>129</v>
      </c>
      <c r="AC738" t="s">
        <v>122</v>
      </c>
      <c r="AD738">
        <v>1016</v>
      </c>
      <c r="AE738" t="s">
        <v>122</v>
      </c>
      <c r="AF738">
        <v>3</v>
      </c>
      <c r="AG738" t="s">
        <v>2688</v>
      </c>
      <c r="AH738">
        <v>99</v>
      </c>
      <c r="AI738" t="s">
        <v>34896</v>
      </c>
      <c r="AJ738">
        <v>201</v>
      </c>
      <c r="AK738" t="s">
        <v>34328</v>
      </c>
      <c r="AP738" t="s">
        <v>6975</v>
      </c>
      <c r="AQ738" t="s">
        <v>6976</v>
      </c>
      <c r="AR738">
        <v>0</v>
      </c>
      <c r="AS738" t="s">
        <v>2632</v>
      </c>
      <c r="AT738" t="s">
        <v>35914</v>
      </c>
      <c r="AY738" t="s">
        <v>2633</v>
      </c>
      <c r="AZ738">
        <v>1084</v>
      </c>
      <c r="BA738" t="s">
        <v>2634</v>
      </c>
    </row>
    <row r="739" spans="1:53" x14ac:dyDescent="0.25">
      <c r="A739">
        <v>201200</v>
      </c>
      <c r="C739">
        <v>3450</v>
      </c>
      <c r="D739" t="s">
        <v>34366</v>
      </c>
      <c r="E739" t="s">
        <v>35915</v>
      </c>
      <c r="F739">
        <v>60183112</v>
      </c>
      <c r="G739">
        <v>1003276005</v>
      </c>
      <c r="H739" t="s">
        <v>6977</v>
      </c>
      <c r="I739" t="s">
        <v>6978</v>
      </c>
      <c r="J739" t="s">
        <v>6908</v>
      </c>
      <c r="K739" t="s">
        <v>6979</v>
      </c>
      <c r="L739">
        <v>669</v>
      </c>
      <c r="M739">
        <v>2</v>
      </c>
      <c r="Q739" s="1">
        <v>43790</v>
      </c>
      <c r="R739" t="s">
        <v>2628</v>
      </c>
      <c r="S739">
        <v>201</v>
      </c>
      <c r="T739" t="s">
        <v>34328</v>
      </c>
      <c r="U739" s="1"/>
      <c r="V739">
        <v>2</v>
      </c>
      <c r="W739" t="s">
        <v>2629</v>
      </c>
      <c r="X739">
        <v>1</v>
      </c>
      <c r="Y739" t="s">
        <v>34899</v>
      </c>
      <c r="AB739">
        <v>932</v>
      </c>
      <c r="AC739" t="s">
        <v>324</v>
      </c>
      <c r="AD739">
        <v>2021</v>
      </c>
      <c r="AE739" t="s">
        <v>324</v>
      </c>
      <c r="AF739">
        <v>2</v>
      </c>
      <c r="AG739" t="s">
        <v>35025</v>
      </c>
      <c r="AH739">
        <v>10</v>
      </c>
      <c r="AI739" t="s">
        <v>35050</v>
      </c>
      <c r="AJ739">
        <v>201</v>
      </c>
      <c r="AK739" t="s">
        <v>34328</v>
      </c>
      <c r="AP739" t="s">
        <v>6980</v>
      </c>
      <c r="AR739">
        <v>0</v>
      </c>
      <c r="AS739" t="s">
        <v>2632</v>
      </c>
      <c r="AT739" t="s">
        <v>6911</v>
      </c>
      <c r="AW739">
        <v>55.865665149999998</v>
      </c>
      <c r="AX739">
        <v>12.329931009999999</v>
      </c>
      <c r="AY739" t="s">
        <v>2633</v>
      </c>
      <c r="AZ739">
        <v>1084</v>
      </c>
      <c r="BA739" t="s">
        <v>2634</v>
      </c>
    </row>
    <row r="740" spans="1:53" x14ac:dyDescent="0.25">
      <c r="A740">
        <v>201201</v>
      </c>
      <c r="C740">
        <v>3460</v>
      </c>
      <c r="D740" t="s">
        <v>35916</v>
      </c>
      <c r="E740" t="s">
        <v>35917</v>
      </c>
      <c r="F740">
        <v>31379334</v>
      </c>
      <c r="G740">
        <v>1014369801</v>
      </c>
      <c r="H740" t="s">
        <v>6981</v>
      </c>
      <c r="I740" t="s">
        <v>6982</v>
      </c>
      <c r="J740" t="s">
        <v>6983</v>
      </c>
      <c r="K740" t="s">
        <v>6984</v>
      </c>
      <c r="L740">
        <v>723</v>
      </c>
      <c r="M740">
        <v>9</v>
      </c>
      <c r="Q740" s="1">
        <v>43822</v>
      </c>
      <c r="R740" t="s">
        <v>2628</v>
      </c>
      <c r="S740">
        <v>230</v>
      </c>
      <c r="T740" t="s">
        <v>6486</v>
      </c>
      <c r="U740">
        <v>43830</v>
      </c>
      <c r="V740">
        <v>2</v>
      </c>
      <c r="W740" t="s">
        <v>2629</v>
      </c>
      <c r="X740">
        <v>1</v>
      </c>
      <c r="Y740" t="s">
        <v>34899</v>
      </c>
      <c r="AA740">
        <v>200409</v>
      </c>
      <c r="AB740">
        <v>933</v>
      </c>
      <c r="AC740" t="s">
        <v>3452</v>
      </c>
      <c r="AD740">
        <v>2024</v>
      </c>
      <c r="AE740" t="s">
        <v>3452</v>
      </c>
      <c r="AF740">
        <v>3</v>
      </c>
      <c r="AG740" t="s">
        <v>2688</v>
      </c>
      <c r="AH740">
        <v>7</v>
      </c>
      <c r="AI740" t="s">
        <v>3444</v>
      </c>
      <c r="AJ740">
        <v>230</v>
      </c>
      <c r="AK740" t="s">
        <v>6486</v>
      </c>
      <c r="AP740" t="s">
        <v>6985</v>
      </c>
      <c r="AQ740" t="s">
        <v>6986</v>
      </c>
      <c r="AR740">
        <v>0</v>
      </c>
      <c r="AS740" t="s">
        <v>2632</v>
      </c>
      <c r="AT740" t="s">
        <v>6987</v>
      </c>
      <c r="AW740">
        <v>55.842615520000003</v>
      </c>
      <c r="AX740">
        <v>12.43144962</v>
      </c>
      <c r="AY740" t="s">
        <v>2633</v>
      </c>
      <c r="AZ740">
        <v>1084</v>
      </c>
      <c r="BA740" t="s">
        <v>2634</v>
      </c>
    </row>
    <row r="741" spans="1:53" x14ac:dyDescent="0.25">
      <c r="A741">
        <v>201210</v>
      </c>
      <c r="B741" t="s">
        <v>35918</v>
      </c>
      <c r="C741">
        <v>3450</v>
      </c>
      <c r="D741" t="s">
        <v>34366</v>
      </c>
      <c r="E741" t="s">
        <v>35919</v>
      </c>
      <c r="F741">
        <v>60183112</v>
      </c>
      <c r="G741">
        <v>1003276042</v>
      </c>
      <c r="H741" t="s">
        <v>6988</v>
      </c>
      <c r="I741" t="s">
        <v>6989</v>
      </c>
      <c r="J741" t="s">
        <v>6990</v>
      </c>
      <c r="K741" t="s">
        <v>35904</v>
      </c>
      <c r="L741">
        <v>6980</v>
      </c>
      <c r="M741">
        <v>5</v>
      </c>
      <c r="Q741" s="1">
        <v>43511</v>
      </c>
      <c r="R741" t="s">
        <v>2628</v>
      </c>
      <c r="S741">
        <v>201</v>
      </c>
      <c r="T741" t="s">
        <v>34328</v>
      </c>
      <c r="U741" s="1"/>
      <c r="V741">
        <v>2</v>
      </c>
      <c r="W741" t="s">
        <v>2629</v>
      </c>
      <c r="X741">
        <v>1</v>
      </c>
      <c r="Y741" t="s">
        <v>34899</v>
      </c>
      <c r="AA741">
        <v>195709</v>
      </c>
      <c r="AB741">
        <v>125</v>
      </c>
      <c r="AC741" t="s">
        <v>3462</v>
      </c>
      <c r="AD741">
        <v>1014</v>
      </c>
      <c r="AE741" t="s">
        <v>102</v>
      </c>
      <c r="AF741">
        <v>1</v>
      </c>
      <c r="AG741" t="s">
        <v>34895</v>
      </c>
      <c r="AH741">
        <v>24</v>
      </c>
      <c r="AI741" t="s">
        <v>3462</v>
      </c>
      <c r="AJ741">
        <v>201</v>
      </c>
      <c r="AK741" t="s">
        <v>34328</v>
      </c>
      <c r="AP741" t="s">
        <v>6991</v>
      </c>
      <c r="AQ741" t="s">
        <v>6992</v>
      </c>
      <c r="AR741">
        <v>0</v>
      </c>
      <c r="AS741" t="s">
        <v>2632</v>
      </c>
      <c r="AT741" t="s">
        <v>35905</v>
      </c>
      <c r="AW741">
        <v>55.864356989999997</v>
      </c>
      <c r="AX741">
        <v>12.33762752</v>
      </c>
      <c r="AY741" t="s">
        <v>2633</v>
      </c>
      <c r="AZ741">
        <v>1084</v>
      </c>
      <c r="BA741" t="s">
        <v>2634</v>
      </c>
    </row>
    <row r="742" spans="1:53" x14ac:dyDescent="0.25">
      <c r="A742">
        <v>205001</v>
      </c>
      <c r="B742" t="s">
        <v>35920</v>
      </c>
      <c r="C742">
        <v>3460</v>
      </c>
      <c r="D742" t="s">
        <v>35916</v>
      </c>
      <c r="E742" t="s">
        <v>35921</v>
      </c>
      <c r="F742">
        <v>29188378</v>
      </c>
      <c r="G742">
        <v>1003276571</v>
      </c>
      <c r="H742" t="s">
        <v>35922</v>
      </c>
      <c r="I742" t="s">
        <v>6993</v>
      </c>
      <c r="J742" t="s">
        <v>6994</v>
      </c>
      <c r="K742" t="s">
        <v>35923</v>
      </c>
      <c r="L742">
        <v>490</v>
      </c>
      <c r="M742">
        <v>120</v>
      </c>
      <c r="Q742" s="1">
        <v>44792</v>
      </c>
      <c r="R742" t="s">
        <v>2628</v>
      </c>
      <c r="S742">
        <v>230</v>
      </c>
      <c r="T742" t="s">
        <v>6486</v>
      </c>
      <c r="U742">
        <v>44792</v>
      </c>
      <c r="V742">
        <v>2</v>
      </c>
      <c r="W742" t="s">
        <v>2629</v>
      </c>
      <c r="X742">
        <v>1</v>
      </c>
      <c r="Y742" t="s">
        <v>34899</v>
      </c>
      <c r="Z742">
        <v>10</v>
      </c>
      <c r="AA742">
        <v>197308</v>
      </c>
      <c r="AB742">
        <v>121</v>
      </c>
      <c r="AC742" t="s">
        <v>2640</v>
      </c>
      <c r="AD742">
        <v>1012</v>
      </c>
      <c r="AE742" t="s">
        <v>2</v>
      </c>
      <c r="AF742">
        <v>3</v>
      </c>
      <c r="AG742" t="s">
        <v>2688</v>
      </c>
      <c r="AH742">
        <v>21</v>
      </c>
      <c r="AI742" t="s">
        <v>34900</v>
      </c>
      <c r="AJ742">
        <v>230</v>
      </c>
      <c r="AK742" t="s">
        <v>6486</v>
      </c>
      <c r="AL742">
        <v>2</v>
      </c>
      <c r="AM742" t="s">
        <v>2703</v>
      </c>
      <c r="AN742">
        <v>281408</v>
      </c>
      <c r="AO742">
        <v>281408</v>
      </c>
      <c r="AP742" t="s">
        <v>6995</v>
      </c>
      <c r="AR742">
        <v>2</v>
      </c>
      <c r="AS742" t="s">
        <v>3549</v>
      </c>
      <c r="AT742" t="s">
        <v>35924</v>
      </c>
      <c r="AW742">
        <v>55.852706050000002</v>
      </c>
      <c r="AX742">
        <v>12.45040872</v>
      </c>
      <c r="AY742" t="s">
        <v>2633</v>
      </c>
      <c r="AZ742">
        <v>1084</v>
      </c>
      <c r="BA742" t="s">
        <v>2634</v>
      </c>
    </row>
    <row r="743" spans="1:53" x14ac:dyDescent="0.25">
      <c r="A743">
        <v>205002</v>
      </c>
      <c r="B743" t="s">
        <v>6996</v>
      </c>
      <c r="C743">
        <v>3460</v>
      </c>
      <c r="D743" t="s">
        <v>35916</v>
      </c>
      <c r="E743" t="s">
        <v>35925</v>
      </c>
      <c r="F743">
        <v>29188378</v>
      </c>
      <c r="G743">
        <v>1003276510</v>
      </c>
      <c r="H743" t="s">
        <v>6997</v>
      </c>
      <c r="I743" t="s">
        <v>6998</v>
      </c>
      <c r="J743" t="s">
        <v>6999</v>
      </c>
      <c r="K743" t="s">
        <v>35926</v>
      </c>
      <c r="L743">
        <v>437</v>
      </c>
      <c r="M743">
        <v>17</v>
      </c>
      <c r="Q743" s="1">
        <v>44792</v>
      </c>
      <c r="R743" t="s">
        <v>2628</v>
      </c>
      <c r="S743">
        <v>230</v>
      </c>
      <c r="T743" t="s">
        <v>6486</v>
      </c>
      <c r="U743" s="1">
        <v>44792</v>
      </c>
      <c r="V743">
        <v>2</v>
      </c>
      <c r="W743" t="s">
        <v>2629</v>
      </c>
      <c r="X743">
        <v>1</v>
      </c>
      <c r="Y743" t="s">
        <v>34899</v>
      </c>
      <c r="Z743">
        <v>9</v>
      </c>
      <c r="AA743">
        <v>195408</v>
      </c>
      <c r="AB743">
        <v>121</v>
      </c>
      <c r="AC743" t="s">
        <v>2640</v>
      </c>
      <c r="AD743">
        <v>1012</v>
      </c>
      <c r="AE743" t="s">
        <v>2</v>
      </c>
      <c r="AF743">
        <v>3</v>
      </c>
      <c r="AG743" t="s">
        <v>2688</v>
      </c>
      <c r="AH743">
        <v>21</v>
      </c>
      <c r="AI743" t="s">
        <v>34900</v>
      </c>
      <c r="AJ743">
        <v>230</v>
      </c>
      <c r="AK743" t="s">
        <v>6486</v>
      </c>
      <c r="AL743">
        <v>2</v>
      </c>
      <c r="AM743" t="s">
        <v>2703</v>
      </c>
      <c r="AN743">
        <v>281406</v>
      </c>
      <c r="AO743">
        <v>281406</v>
      </c>
      <c r="AP743" t="s">
        <v>7000</v>
      </c>
      <c r="AQ743" t="s">
        <v>7001</v>
      </c>
      <c r="AR743">
        <v>2</v>
      </c>
      <c r="AS743" t="s">
        <v>3549</v>
      </c>
      <c r="AT743" t="s">
        <v>35927</v>
      </c>
      <c r="AW743">
        <v>55.82914469</v>
      </c>
      <c r="AX743">
        <v>12.428387000000001</v>
      </c>
      <c r="AY743" t="s">
        <v>2633</v>
      </c>
      <c r="AZ743">
        <v>1084</v>
      </c>
      <c r="BA743" t="s">
        <v>2634</v>
      </c>
    </row>
    <row r="744" spans="1:53" x14ac:dyDescent="0.25">
      <c r="A744">
        <v>205003</v>
      </c>
      <c r="B744" t="s">
        <v>35928</v>
      </c>
      <c r="C744">
        <v>2970</v>
      </c>
      <c r="D744" t="s">
        <v>34363</v>
      </c>
      <c r="E744" t="s">
        <v>35929</v>
      </c>
      <c r="F744">
        <v>29188378</v>
      </c>
      <c r="G744">
        <v>1003276492</v>
      </c>
      <c r="H744" t="s">
        <v>35930</v>
      </c>
      <c r="I744" t="s">
        <v>7002</v>
      </c>
      <c r="J744" t="s">
        <v>7003</v>
      </c>
      <c r="K744" t="s">
        <v>7004</v>
      </c>
      <c r="L744">
        <v>431</v>
      </c>
      <c r="M744">
        <v>22</v>
      </c>
      <c r="Q744" s="1">
        <v>44792</v>
      </c>
      <c r="R744" t="s">
        <v>2628</v>
      </c>
      <c r="S744">
        <v>230</v>
      </c>
      <c r="T744" t="s">
        <v>6486</v>
      </c>
      <c r="U744" s="1">
        <v>44792</v>
      </c>
      <c r="V744">
        <v>2</v>
      </c>
      <c r="W744" t="s">
        <v>2629</v>
      </c>
      <c r="X744">
        <v>1</v>
      </c>
      <c r="Y744" t="s">
        <v>34899</v>
      </c>
      <c r="Z744">
        <v>5</v>
      </c>
      <c r="AA744">
        <v>191608</v>
      </c>
      <c r="AB744">
        <v>121</v>
      </c>
      <c r="AC744" t="s">
        <v>2640</v>
      </c>
      <c r="AD744">
        <v>1012</v>
      </c>
      <c r="AE744" t="s">
        <v>2</v>
      </c>
      <c r="AF744">
        <v>3</v>
      </c>
      <c r="AG744" t="s">
        <v>2688</v>
      </c>
      <c r="AH744">
        <v>21</v>
      </c>
      <c r="AI744" t="s">
        <v>34900</v>
      </c>
      <c r="AJ744">
        <v>230</v>
      </c>
      <c r="AK744" t="s">
        <v>6486</v>
      </c>
      <c r="AL744">
        <v>2</v>
      </c>
      <c r="AM744" t="s">
        <v>2703</v>
      </c>
      <c r="AN744">
        <v>281408</v>
      </c>
      <c r="AO744">
        <v>281408</v>
      </c>
      <c r="AP744" t="s">
        <v>7005</v>
      </c>
      <c r="AQ744" t="s">
        <v>7006</v>
      </c>
      <c r="AR744">
        <v>2</v>
      </c>
      <c r="AS744" t="s">
        <v>3549</v>
      </c>
      <c r="AT744" t="s">
        <v>7007</v>
      </c>
      <c r="AW744">
        <v>55.855448060000001</v>
      </c>
      <c r="AX744">
        <v>12.482327870000001</v>
      </c>
      <c r="AY744" t="s">
        <v>2633</v>
      </c>
      <c r="AZ744">
        <v>1084</v>
      </c>
      <c r="BA744" t="s">
        <v>2634</v>
      </c>
    </row>
    <row r="745" spans="1:53" x14ac:dyDescent="0.25">
      <c r="A745">
        <v>205004</v>
      </c>
      <c r="B745" t="s">
        <v>35931</v>
      </c>
      <c r="C745">
        <v>3460</v>
      </c>
      <c r="D745" t="s">
        <v>35916</v>
      </c>
      <c r="E745" t="s">
        <v>35932</v>
      </c>
      <c r="F745">
        <v>29188378</v>
      </c>
      <c r="G745">
        <v>1003276418</v>
      </c>
      <c r="H745" t="s">
        <v>4788</v>
      </c>
      <c r="I745" t="s">
        <v>7008</v>
      </c>
      <c r="J745" t="s">
        <v>7009</v>
      </c>
      <c r="K745" t="s">
        <v>35933</v>
      </c>
      <c r="L745">
        <v>217</v>
      </c>
      <c r="M745">
        <v>3</v>
      </c>
      <c r="Q745" s="1">
        <v>41114</v>
      </c>
      <c r="R745" t="s">
        <v>2628</v>
      </c>
      <c r="S745">
        <v>230</v>
      </c>
      <c r="T745" t="s">
        <v>6486</v>
      </c>
      <c r="U745" s="1">
        <v>41121</v>
      </c>
      <c r="V745">
        <v>2</v>
      </c>
      <c r="W745" t="s">
        <v>2629</v>
      </c>
      <c r="X745">
        <v>1</v>
      </c>
      <c r="Y745" t="s">
        <v>34899</v>
      </c>
      <c r="Z745">
        <v>9</v>
      </c>
      <c r="AA745">
        <v>196708</v>
      </c>
      <c r="AB745">
        <v>121</v>
      </c>
      <c r="AC745" t="s">
        <v>2640</v>
      </c>
      <c r="AD745">
        <v>1012</v>
      </c>
      <c r="AE745" t="s">
        <v>2</v>
      </c>
      <c r="AF745">
        <v>3</v>
      </c>
      <c r="AG745" t="s">
        <v>2688</v>
      </c>
      <c r="AH745">
        <v>21</v>
      </c>
      <c r="AI745" t="s">
        <v>34900</v>
      </c>
      <c r="AJ745">
        <v>230</v>
      </c>
      <c r="AK745" t="s">
        <v>6486</v>
      </c>
      <c r="AL745">
        <v>2</v>
      </c>
      <c r="AM745" t="s">
        <v>2703</v>
      </c>
      <c r="AN745">
        <v>280327</v>
      </c>
      <c r="AP745" t="s">
        <v>7010</v>
      </c>
      <c r="AQ745" t="s">
        <v>7011</v>
      </c>
      <c r="AR745">
        <v>0</v>
      </c>
      <c r="AS745" t="s">
        <v>2632</v>
      </c>
      <c r="AT745" t="s">
        <v>35934</v>
      </c>
      <c r="AY745" t="s">
        <v>2633</v>
      </c>
      <c r="AZ745">
        <v>1084</v>
      </c>
      <c r="BA745" t="s">
        <v>2634</v>
      </c>
    </row>
    <row r="746" spans="1:53" x14ac:dyDescent="0.25">
      <c r="A746">
        <v>205005</v>
      </c>
      <c r="B746" t="s">
        <v>7012</v>
      </c>
      <c r="C746">
        <v>3460</v>
      </c>
      <c r="D746" t="s">
        <v>35916</v>
      </c>
      <c r="E746" t="s">
        <v>35935</v>
      </c>
      <c r="F746">
        <v>29188378</v>
      </c>
      <c r="G746">
        <v>1003276650</v>
      </c>
      <c r="H746" t="s">
        <v>6997</v>
      </c>
      <c r="I746" t="s">
        <v>7013</v>
      </c>
      <c r="J746" t="s">
        <v>7014</v>
      </c>
      <c r="K746" t="s">
        <v>7015</v>
      </c>
      <c r="L746">
        <v>639</v>
      </c>
      <c r="M746">
        <v>7</v>
      </c>
      <c r="Q746" s="1">
        <v>44792</v>
      </c>
      <c r="R746" t="s">
        <v>2628</v>
      </c>
      <c r="S746">
        <v>230</v>
      </c>
      <c r="T746" t="s">
        <v>6486</v>
      </c>
      <c r="U746" s="1">
        <v>44792</v>
      </c>
      <c r="V746">
        <v>2</v>
      </c>
      <c r="W746" t="s">
        <v>2629</v>
      </c>
      <c r="X746">
        <v>1</v>
      </c>
      <c r="Y746" t="s">
        <v>34899</v>
      </c>
      <c r="Z746">
        <v>10</v>
      </c>
      <c r="AA746">
        <v>196208</v>
      </c>
      <c r="AB746">
        <v>121</v>
      </c>
      <c r="AC746" t="s">
        <v>2640</v>
      </c>
      <c r="AD746">
        <v>1012</v>
      </c>
      <c r="AE746" t="s">
        <v>2</v>
      </c>
      <c r="AF746">
        <v>3</v>
      </c>
      <c r="AG746" t="s">
        <v>2688</v>
      </c>
      <c r="AH746">
        <v>21</v>
      </c>
      <c r="AI746" t="s">
        <v>34900</v>
      </c>
      <c r="AJ746">
        <v>230</v>
      </c>
      <c r="AK746" t="s">
        <v>6486</v>
      </c>
      <c r="AL746">
        <v>2</v>
      </c>
      <c r="AM746" t="s">
        <v>2703</v>
      </c>
      <c r="AN746">
        <v>281406</v>
      </c>
      <c r="AO746">
        <v>281406</v>
      </c>
      <c r="AP746" t="s">
        <v>7016</v>
      </c>
      <c r="AQ746" t="s">
        <v>7017</v>
      </c>
      <c r="AR746">
        <v>2</v>
      </c>
      <c r="AS746" t="s">
        <v>3549</v>
      </c>
      <c r="AT746" t="s">
        <v>7018</v>
      </c>
      <c r="AW746">
        <v>55.840185669999997</v>
      </c>
      <c r="AX746">
        <v>12.43176489</v>
      </c>
      <c r="AY746" t="s">
        <v>2633</v>
      </c>
      <c r="AZ746">
        <v>1084</v>
      </c>
      <c r="BA746" t="s">
        <v>2634</v>
      </c>
    </row>
    <row r="747" spans="1:53" x14ac:dyDescent="0.25">
      <c r="A747">
        <v>205006</v>
      </c>
      <c r="B747" t="s">
        <v>35936</v>
      </c>
      <c r="C747">
        <v>3460</v>
      </c>
      <c r="D747" t="s">
        <v>35916</v>
      </c>
      <c r="E747" t="s">
        <v>345</v>
      </c>
      <c r="F747">
        <v>55510628</v>
      </c>
      <c r="G747">
        <v>1002034900</v>
      </c>
      <c r="H747" t="s">
        <v>35937</v>
      </c>
      <c r="I747" t="s">
        <v>7019</v>
      </c>
      <c r="J747" t="s">
        <v>7020</v>
      </c>
      <c r="K747" t="s">
        <v>7021</v>
      </c>
      <c r="L747">
        <v>47</v>
      </c>
      <c r="M747">
        <v>15</v>
      </c>
      <c r="Q747" s="1">
        <v>44887</v>
      </c>
      <c r="R747" t="s">
        <v>2628</v>
      </c>
      <c r="U747" s="1"/>
      <c r="V747">
        <v>5</v>
      </c>
      <c r="W747" t="s">
        <v>2938</v>
      </c>
      <c r="X747">
        <v>1</v>
      </c>
      <c r="Y747" t="s">
        <v>34899</v>
      </c>
      <c r="Z747">
        <v>10</v>
      </c>
      <c r="AA747">
        <v>192004</v>
      </c>
      <c r="AB747">
        <v>121</v>
      </c>
      <c r="AC747" t="s">
        <v>2640</v>
      </c>
      <c r="AD747">
        <v>1013</v>
      </c>
      <c r="AE747" t="s">
        <v>47</v>
      </c>
      <c r="AF747">
        <v>1</v>
      </c>
      <c r="AG747" t="s">
        <v>34895</v>
      </c>
      <c r="AH747">
        <v>21</v>
      </c>
      <c r="AI747" t="s">
        <v>34900</v>
      </c>
      <c r="AJ747">
        <v>230</v>
      </c>
      <c r="AK747" t="s">
        <v>6486</v>
      </c>
      <c r="AP747" t="s">
        <v>7022</v>
      </c>
      <c r="AQ747" t="s">
        <v>7023</v>
      </c>
      <c r="AR747">
        <v>0</v>
      </c>
      <c r="AS747" t="s">
        <v>2632</v>
      </c>
      <c r="AT747" t="s">
        <v>7024</v>
      </c>
      <c r="AW747">
        <v>55.843260149999999</v>
      </c>
      <c r="AX747">
        <v>12.42898611</v>
      </c>
      <c r="AY747" t="s">
        <v>2633</v>
      </c>
      <c r="AZ747">
        <v>1084</v>
      </c>
      <c r="BA747" t="s">
        <v>2634</v>
      </c>
    </row>
    <row r="748" spans="1:53" x14ac:dyDescent="0.25">
      <c r="A748">
        <v>205007</v>
      </c>
      <c r="B748" t="s">
        <v>35938</v>
      </c>
      <c r="C748">
        <v>3460</v>
      </c>
      <c r="D748" t="s">
        <v>35916</v>
      </c>
      <c r="E748" t="s">
        <v>35939</v>
      </c>
      <c r="F748">
        <v>29554358</v>
      </c>
      <c r="G748">
        <v>1003274762</v>
      </c>
      <c r="H748" t="s">
        <v>7025</v>
      </c>
      <c r="I748" t="s">
        <v>7026</v>
      </c>
      <c r="J748" t="s">
        <v>7027</v>
      </c>
      <c r="K748" t="s">
        <v>35940</v>
      </c>
      <c r="L748">
        <v>630</v>
      </c>
      <c r="M748">
        <v>56</v>
      </c>
      <c r="Q748" s="1">
        <v>44165</v>
      </c>
      <c r="R748" t="s">
        <v>2628</v>
      </c>
      <c r="V748">
        <v>4</v>
      </c>
      <c r="W748" t="s">
        <v>3081</v>
      </c>
      <c r="X748">
        <v>1</v>
      </c>
      <c r="Y748" t="s">
        <v>34899</v>
      </c>
      <c r="AA748">
        <v>200701</v>
      </c>
      <c r="AB748">
        <v>131</v>
      </c>
      <c r="AC748" t="s">
        <v>983</v>
      </c>
      <c r="AD748">
        <v>1061</v>
      </c>
      <c r="AE748" t="s">
        <v>983</v>
      </c>
      <c r="AF748">
        <v>1</v>
      </c>
      <c r="AG748" t="s">
        <v>34895</v>
      </c>
      <c r="AH748">
        <v>99</v>
      </c>
      <c r="AI748" t="s">
        <v>34896</v>
      </c>
      <c r="AJ748">
        <v>230</v>
      </c>
      <c r="AK748" t="s">
        <v>6486</v>
      </c>
      <c r="AP748" t="s">
        <v>7028</v>
      </c>
      <c r="AQ748" t="s">
        <v>7029</v>
      </c>
      <c r="AR748">
        <v>0</v>
      </c>
      <c r="AS748" t="s">
        <v>2632</v>
      </c>
      <c r="AT748" t="s">
        <v>35941</v>
      </c>
      <c r="AW748">
        <v>55.838850630000003</v>
      </c>
      <c r="AX748">
        <v>12.43881081</v>
      </c>
      <c r="AY748" t="s">
        <v>2633</v>
      </c>
      <c r="AZ748">
        <v>1084</v>
      </c>
      <c r="BA748" t="s">
        <v>2634</v>
      </c>
    </row>
    <row r="749" spans="1:53" x14ac:dyDescent="0.25">
      <c r="A749">
        <v>205008</v>
      </c>
      <c r="B749" t="s">
        <v>7030</v>
      </c>
      <c r="C749">
        <v>3460</v>
      </c>
      <c r="D749" t="s">
        <v>35916</v>
      </c>
      <c r="E749" t="s">
        <v>7031</v>
      </c>
      <c r="F749">
        <v>29188378</v>
      </c>
      <c r="G749">
        <v>1003276315</v>
      </c>
      <c r="H749" t="s">
        <v>7032</v>
      </c>
      <c r="I749" t="s">
        <v>7033</v>
      </c>
      <c r="J749" t="s">
        <v>7034</v>
      </c>
      <c r="K749" t="s">
        <v>35942</v>
      </c>
      <c r="L749">
        <v>46</v>
      </c>
      <c r="M749">
        <v>12</v>
      </c>
      <c r="Q749" s="1">
        <v>41114</v>
      </c>
      <c r="R749" t="s">
        <v>2628</v>
      </c>
      <c r="S749">
        <v>230</v>
      </c>
      <c r="T749" t="s">
        <v>6486</v>
      </c>
      <c r="U749">
        <v>41121</v>
      </c>
      <c r="V749">
        <v>2</v>
      </c>
      <c r="W749" t="s">
        <v>2629</v>
      </c>
      <c r="X749">
        <v>1</v>
      </c>
      <c r="Y749" t="s">
        <v>34899</v>
      </c>
      <c r="Z749">
        <v>9</v>
      </c>
      <c r="AA749">
        <v>197508</v>
      </c>
      <c r="AB749">
        <v>121</v>
      </c>
      <c r="AC749" t="s">
        <v>2640</v>
      </c>
      <c r="AD749">
        <v>1012</v>
      </c>
      <c r="AE749" t="s">
        <v>2</v>
      </c>
      <c r="AF749">
        <v>3</v>
      </c>
      <c r="AG749" t="s">
        <v>2688</v>
      </c>
      <c r="AH749">
        <v>21</v>
      </c>
      <c r="AI749" t="s">
        <v>34900</v>
      </c>
      <c r="AJ749">
        <v>230</v>
      </c>
      <c r="AK749" t="s">
        <v>6486</v>
      </c>
      <c r="AL749">
        <v>2</v>
      </c>
      <c r="AM749" t="s">
        <v>2703</v>
      </c>
      <c r="AN749">
        <v>280327</v>
      </c>
      <c r="AP749" t="s">
        <v>7035</v>
      </c>
      <c r="AQ749" t="s">
        <v>7036</v>
      </c>
      <c r="AR749">
        <v>0</v>
      </c>
      <c r="AS749" t="s">
        <v>2632</v>
      </c>
      <c r="AT749" t="s">
        <v>35943</v>
      </c>
      <c r="AY749" t="s">
        <v>2633</v>
      </c>
      <c r="AZ749">
        <v>1084</v>
      </c>
      <c r="BA749" t="s">
        <v>2634</v>
      </c>
    </row>
    <row r="750" spans="1:53" x14ac:dyDescent="0.25">
      <c r="A750">
        <v>205200</v>
      </c>
      <c r="C750">
        <v>3460</v>
      </c>
      <c r="D750" t="s">
        <v>35916</v>
      </c>
      <c r="E750" t="s">
        <v>35404</v>
      </c>
      <c r="F750">
        <v>29188378</v>
      </c>
      <c r="H750" t="s">
        <v>7037</v>
      </c>
      <c r="I750" t="s">
        <v>7038</v>
      </c>
      <c r="J750" t="s">
        <v>7039</v>
      </c>
      <c r="K750" t="s">
        <v>35944</v>
      </c>
      <c r="L750">
        <v>587</v>
      </c>
      <c r="M750">
        <v>36</v>
      </c>
      <c r="Q750" s="1">
        <v>43790</v>
      </c>
      <c r="R750" t="s">
        <v>2628</v>
      </c>
      <c r="S750">
        <v>230</v>
      </c>
      <c r="T750" t="s">
        <v>6486</v>
      </c>
      <c r="U750" s="1"/>
      <c r="V750">
        <v>2</v>
      </c>
      <c r="W750" t="s">
        <v>2629</v>
      </c>
      <c r="X750">
        <v>1</v>
      </c>
      <c r="Y750" t="s">
        <v>34899</v>
      </c>
      <c r="AB750">
        <v>932</v>
      </c>
      <c r="AC750" t="s">
        <v>324</v>
      </c>
      <c r="AD750">
        <v>2021</v>
      </c>
      <c r="AE750" t="s">
        <v>324</v>
      </c>
      <c r="AF750">
        <v>2</v>
      </c>
      <c r="AG750" t="s">
        <v>35025</v>
      </c>
      <c r="AH750">
        <v>10</v>
      </c>
      <c r="AI750" t="s">
        <v>35050</v>
      </c>
      <c r="AJ750">
        <v>230</v>
      </c>
      <c r="AK750" t="s">
        <v>6486</v>
      </c>
      <c r="AP750" t="s">
        <v>7040</v>
      </c>
      <c r="AR750">
        <v>0</v>
      </c>
      <c r="AS750" t="s">
        <v>2632</v>
      </c>
      <c r="AT750" t="s">
        <v>7041</v>
      </c>
      <c r="AU750" t="s">
        <v>34898</v>
      </c>
      <c r="AW750">
        <v>55.840135869999997</v>
      </c>
      <c r="AX750">
        <v>12.427092180000001</v>
      </c>
      <c r="AY750" t="s">
        <v>2633</v>
      </c>
      <c r="AZ750">
        <v>1084</v>
      </c>
      <c r="BA750" t="s">
        <v>2634</v>
      </c>
    </row>
    <row r="751" spans="1:53" x14ac:dyDescent="0.25">
      <c r="A751">
        <v>205402</v>
      </c>
      <c r="B751" t="s">
        <v>7042</v>
      </c>
      <c r="C751">
        <v>3460</v>
      </c>
      <c r="D751" t="s">
        <v>35916</v>
      </c>
      <c r="E751" t="s">
        <v>7043</v>
      </c>
      <c r="F751">
        <v>52990319</v>
      </c>
      <c r="G751">
        <v>1003397653</v>
      </c>
      <c r="H751" t="s">
        <v>7044</v>
      </c>
      <c r="I751" t="s">
        <v>7045</v>
      </c>
      <c r="J751" t="s">
        <v>7046</v>
      </c>
      <c r="K751" t="s">
        <v>7047</v>
      </c>
      <c r="L751">
        <v>102</v>
      </c>
      <c r="M751">
        <v>16</v>
      </c>
      <c r="Q751" s="1">
        <v>43790</v>
      </c>
      <c r="R751" t="s">
        <v>2988</v>
      </c>
      <c r="V751">
        <v>1</v>
      </c>
      <c r="W751" t="s">
        <v>3230</v>
      </c>
      <c r="X751">
        <v>3</v>
      </c>
      <c r="Y751" t="s">
        <v>3814</v>
      </c>
      <c r="AA751">
        <v>199601</v>
      </c>
      <c r="AB751">
        <v>293</v>
      </c>
      <c r="AC751" t="s">
        <v>35945</v>
      </c>
      <c r="AD751">
        <v>1082</v>
      </c>
      <c r="AE751" t="s">
        <v>3816</v>
      </c>
      <c r="AF751">
        <v>2</v>
      </c>
      <c r="AG751" t="s">
        <v>35025</v>
      </c>
      <c r="AH751">
        <v>99</v>
      </c>
      <c r="AI751" t="s">
        <v>34896</v>
      </c>
      <c r="AJ751">
        <v>230</v>
      </c>
      <c r="AK751" t="s">
        <v>6486</v>
      </c>
      <c r="AP751" t="s">
        <v>7048</v>
      </c>
      <c r="AQ751" t="s">
        <v>7049</v>
      </c>
      <c r="AR751">
        <v>0</v>
      </c>
      <c r="AS751" t="s">
        <v>2632</v>
      </c>
      <c r="AT751" t="s">
        <v>7050</v>
      </c>
      <c r="AW751">
        <v>55.835344720000002</v>
      </c>
      <c r="AX751">
        <v>12.41131983</v>
      </c>
      <c r="AY751" t="s">
        <v>2633</v>
      </c>
      <c r="AZ751">
        <v>1084</v>
      </c>
      <c r="BA751" t="s">
        <v>2634</v>
      </c>
    </row>
    <row r="752" spans="1:53" x14ac:dyDescent="0.25">
      <c r="A752">
        <v>205404</v>
      </c>
      <c r="B752" t="s">
        <v>7051</v>
      </c>
      <c r="C752">
        <v>3460</v>
      </c>
      <c r="D752" t="s">
        <v>35916</v>
      </c>
      <c r="E752" t="s">
        <v>7052</v>
      </c>
      <c r="F752">
        <v>53383211</v>
      </c>
      <c r="G752">
        <v>1003393543</v>
      </c>
      <c r="H752" t="s">
        <v>35946</v>
      </c>
      <c r="I752" t="s">
        <v>7053</v>
      </c>
      <c r="J752" t="s">
        <v>7054</v>
      </c>
      <c r="K752" t="s">
        <v>7055</v>
      </c>
      <c r="L752">
        <v>49</v>
      </c>
      <c r="M752">
        <v>69</v>
      </c>
      <c r="Q752" s="1">
        <v>43692</v>
      </c>
      <c r="R752" t="s">
        <v>2628</v>
      </c>
      <c r="V752">
        <v>1</v>
      </c>
      <c r="W752" t="s">
        <v>3230</v>
      </c>
      <c r="X752">
        <v>6</v>
      </c>
      <c r="Y752" t="s">
        <v>3521</v>
      </c>
      <c r="AA752">
        <v>194201</v>
      </c>
      <c r="AB752">
        <v>291</v>
      </c>
      <c r="AC752" t="s">
        <v>35414</v>
      </c>
      <c r="AD752">
        <v>1082</v>
      </c>
      <c r="AE752" t="s">
        <v>3816</v>
      </c>
      <c r="AF752">
        <v>1</v>
      </c>
      <c r="AG752" t="s">
        <v>34895</v>
      </c>
      <c r="AH752">
        <v>99</v>
      </c>
      <c r="AI752" t="s">
        <v>34896</v>
      </c>
      <c r="AJ752">
        <v>230</v>
      </c>
      <c r="AK752" t="s">
        <v>6486</v>
      </c>
      <c r="AL752">
        <v>1</v>
      </c>
      <c r="AM752" t="s">
        <v>3345</v>
      </c>
      <c r="AN752">
        <v>101485</v>
      </c>
      <c r="AP752" t="s">
        <v>7056</v>
      </c>
      <c r="AQ752" t="s">
        <v>3524</v>
      </c>
      <c r="AR752">
        <v>0</v>
      </c>
      <c r="AS752" t="s">
        <v>2632</v>
      </c>
      <c r="AT752" t="s">
        <v>7057</v>
      </c>
      <c r="AW752">
        <v>55.84706637</v>
      </c>
      <c r="AX752">
        <v>12.46162148</v>
      </c>
      <c r="AY752" t="s">
        <v>2633</v>
      </c>
      <c r="AZ752">
        <v>1084</v>
      </c>
      <c r="BA752" t="s">
        <v>2634</v>
      </c>
    </row>
    <row r="753" spans="1:53" x14ac:dyDescent="0.25">
      <c r="A753">
        <v>207002</v>
      </c>
      <c r="B753" t="s">
        <v>7058</v>
      </c>
      <c r="C753">
        <v>3520</v>
      </c>
      <c r="D753" t="s">
        <v>6872</v>
      </c>
      <c r="E753" t="s">
        <v>346</v>
      </c>
      <c r="F753">
        <v>29188327</v>
      </c>
      <c r="G753">
        <v>1003276881</v>
      </c>
      <c r="H753" t="s">
        <v>35947</v>
      </c>
      <c r="I753" t="s">
        <v>7059</v>
      </c>
      <c r="J753" t="s">
        <v>7059</v>
      </c>
      <c r="K753" t="s">
        <v>7060</v>
      </c>
      <c r="L753">
        <v>433</v>
      </c>
      <c r="M753">
        <v>58</v>
      </c>
      <c r="Q753" s="1">
        <v>43782</v>
      </c>
      <c r="R753" t="s">
        <v>2628</v>
      </c>
      <c r="S753">
        <v>190</v>
      </c>
      <c r="T753" t="s">
        <v>34326</v>
      </c>
      <c r="V753">
        <v>2</v>
      </c>
      <c r="W753" t="s">
        <v>2629</v>
      </c>
      <c r="X753">
        <v>1</v>
      </c>
      <c r="Y753" t="s">
        <v>34899</v>
      </c>
      <c r="Z753">
        <v>9</v>
      </c>
      <c r="AA753">
        <v>196408</v>
      </c>
      <c r="AB753">
        <v>121</v>
      </c>
      <c r="AC753" t="s">
        <v>2640</v>
      </c>
      <c r="AD753">
        <v>1012</v>
      </c>
      <c r="AE753" t="s">
        <v>2</v>
      </c>
      <c r="AF753">
        <v>1</v>
      </c>
      <c r="AG753" t="s">
        <v>34895</v>
      </c>
      <c r="AH753">
        <v>21</v>
      </c>
      <c r="AI753" t="s">
        <v>34900</v>
      </c>
      <c r="AJ753">
        <v>190</v>
      </c>
      <c r="AK753" t="s">
        <v>34326</v>
      </c>
      <c r="AP753" t="s">
        <v>7061</v>
      </c>
      <c r="AQ753" t="s">
        <v>7062</v>
      </c>
      <c r="AR753">
        <v>0</v>
      </c>
      <c r="AS753" t="s">
        <v>2632</v>
      </c>
      <c r="AT753" t="s">
        <v>7063</v>
      </c>
      <c r="AW753">
        <v>55.812962059999997</v>
      </c>
      <c r="AX753">
        <v>12.35665071</v>
      </c>
      <c r="AY753" t="s">
        <v>2633</v>
      </c>
      <c r="AZ753">
        <v>1084</v>
      </c>
      <c r="BA753" t="s">
        <v>2634</v>
      </c>
    </row>
    <row r="754" spans="1:53" x14ac:dyDescent="0.25">
      <c r="A754">
        <v>207003</v>
      </c>
      <c r="B754" t="s">
        <v>7064</v>
      </c>
      <c r="C754">
        <v>3520</v>
      </c>
      <c r="D754" t="s">
        <v>6872</v>
      </c>
      <c r="E754" t="s">
        <v>347</v>
      </c>
      <c r="F754">
        <v>29188327</v>
      </c>
      <c r="G754">
        <v>1003277086</v>
      </c>
      <c r="H754" t="s">
        <v>7065</v>
      </c>
      <c r="I754" t="s">
        <v>7066</v>
      </c>
      <c r="J754" t="s">
        <v>7067</v>
      </c>
      <c r="K754" t="s">
        <v>7068</v>
      </c>
      <c r="L754">
        <v>607</v>
      </c>
      <c r="M754">
        <v>43</v>
      </c>
      <c r="Q754" s="1">
        <v>43782</v>
      </c>
      <c r="R754" t="s">
        <v>2628</v>
      </c>
      <c r="S754">
        <v>190</v>
      </c>
      <c r="T754" t="s">
        <v>34326</v>
      </c>
      <c r="V754">
        <v>2</v>
      </c>
      <c r="W754" t="s">
        <v>2629</v>
      </c>
      <c r="X754">
        <v>1</v>
      </c>
      <c r="Y754" t="s">
        <v>34899</v>
      </c>
      <c r="Z754">
        <v>9</v>
      </c>
      <c r="AA754">
        <v>197108</v>
      </c>
      <c r="AB754">
        <v>121</v>
      </c>
      <c r="AC754" t="s">
        <v>2640</v>
      </c>
      <c r="AD754">
        <v>1012</v>
      </c>
      <c r="AE754" t="s">
        <v>2</v>
      </c>
      <c r="AF754">
        <v>1</v>
      </c>
      <c r="AG754" t="s">
        <v>34895</v>
      </c>
      <c r="AH754">
        <v>21</v>
      </c>
      <c r="AI754" t="s">
        <v>34900</v>
      </c>
      <c r="AJ754">
        <v>190</v>
      </c>
      <c r="AK754" t="s">
        <v>34326</v>
      </c>
      <c r="AP754" t="s">
        <v>7069</v>
      </c>
      <c r="AQ754" t="s">
        <v>7070</v>
      </c>
      <c r="AR754">
        <v>0</v>
      </c>
      <c r="AS754" t="s">
        <v>2632</v>
      </c>
      <c r="AT754" t="s">
        <v>7071</v>
      </c>
      <c r="AW754">
        <v>55.814996809999997</v>
      </c>
      <c r="AX754">
        <v>12.394465139999999</v>
      </c>
      <c r="AY754" t="s">
        <v>2633</v>
      </c>
      <c r="AZ754">
        <v>1084</v>
      </c>
      <c r="BA754" t="s">
        <v>2634</v>
      </c>
    </row>
    <row r="755" spans="1:53" x14ac:dyDescent="0.25">
      <c r="A755">
        <v>207004</v>
      </c>
      <c r="B755" t="s">
        <v>7072</v>
      </c>
      <c r="C755">
        <v>3520</v>
      </c>
      <c r="D755" t="s">
        <v>6872</v>
      </c>
      <c r="E755" t="s">
        <v>348</v>
      </c>
      <c r="F755">
        <v>11893716</v>
      </c>
      <c r="G755">
        <v>1003419207</v>
      </c>
      <c r="H755" t="s">
        <v>7073</v>
      </c>
      <c r="I755" t="s">
        <v>7074</v>
      </c>
      <c r="J755" t="s">
        <v>7075</v>
      </c>
      <c r="K755" t="s">
        <v>7076</v>
      </c>
      <c r="L755">
        <v>607</v>
      </c>
      <c r="M755">
        <v>29</v>
      </c>
      <c r="Q755" s="1">
        <v>43790</v>
      </c>
      <c r="R755" t="s">
        <v>2988</v>
      </c>
      <c r="V755">
        <v>5</v>
      </c>
      <c r="W755" t="s">
        <v>2938</v>
      </c>
      <c r="X755">
        <v>1</v>
      </c>
      <c r="Y755" t="s">
        <v>34899</v>
      </c>
      <c r="AA755">
        <v>186904</v>
      </c>
      <c r="AB755">
        <v>131</v>
      </c>
      <c r="AC755" t="s">
        <v>983</v>
      </c>
      <c r="AD755">
        <v>1062</v>
      </c>
      <c r="AE755" t="s">
        <v>3112</v>
      </c>
      <c r="AF755">
        <v>1</v>
      </c>
      <c r="AG755" t="s">
        <v>34895</v>
      </c>
      <c r="AH755">
        <v>99</v>
      </c>
      <c r="AI755" t="s">
        <v>34896</v>
      </c>
      <c r="AJ755">
        <v>190</v>
      </c>
      <c r="AK755" t="s">
        <v>34326</v>
      </c>
      <c r="AP755" t="s">
        <v>7077</v>
      </c>
      <c r="AQ755" t="s">
        <v>7078</v>
      </c>
      <c r="AR755">
        <v>0</v>
      </c>
      <c r="AS755" t="s">
        <v>2632</v>
      </c>
      <c r="AT755" t="s">
        <v>7071</v>
      </c>
      <c r="AW755">
        <v>55.81372932</v>
      </c>
      <c r="AX755">
        <v>12.38711644</v>
      </c>
      <c r="AY755" t="s">
        <v>2633</v>
      </c>
      <c r="AZ755">
        <v>1084</v>
      </c>
      <c r="BA755" t="s">
        <v>2634</v>
      </c>
    </row>
    <row r="756" spans="1:53" x14ac:dyDescent="0.25">
      <c r="A756">
        <v>207007</v>
      </c>
      <c r="B756" t="s">
        <v>7072</v>
      </c>
      <c r="C756">
        <v>3520</v>
      </c>
      <c r="D756" t="s">
        <v>6872</v>
      </c>
      <c r="E756" t="s">
        <v>348</v>
      </c>
      <c r="F756">
        <v>11893716</v>
      </c>
      <c r="G756">
        <v>1003419207</v>
      </c>
      <c r="H756" t="s">
        <v>7073</v>
      </c>
      <c r="I756" t="s">
        <v>7074</v>
      </c>
      <c r="J756" t="s">
        <v>7075</v>
      </c>
      <c r="K756" t="s">
        <v>7076</v>
      </c>
      <c r="L756">
        <v>607</v>
      </c>
      <c r="M756">
        <v>29</v>
      </c>
      <c r="Q756" s="1">
        <v>43782</v>
      </c>
      <c r="R756" t="s">
        <v>2988</v>
      </c>
      <c r="V756">
        <v>5</v>
      </c>
      <c r="W756" t="s">
        <v>2938</v>
      </c>
      <c r="X756">
        <v>1</v>
      </c>
      <c r="Y756" t="s">
        <v>34899</v>
      </c>
      <c r="Z756">
        <v>10</v>
      </c>
      <c r="AA756">
        <v>186904</v>
      </c>
      <c r="AB756">
        <v>121</v>
      </c>
      <c r="AC756" t="s">
        <v>2640</v>
      </c>
      <c r="AD756">
        <v>1013</v>
      </c>
      <c r="AE756" t="s">
        <v>47</v>
      </c>
      <c r="AF756">
        <v>1</v>
      </c>
      <c r="AG756" t="s">
        <v>34895</v>
      </c>
      <c r="AH756">
        <v>21</v>
      </c>
      <c r="AI756" t="s">
        <v>34900</v>
      </c>
      <c r="AJ756">
        <v>190</v>
      </c>
      <c r="AK756" t="s">
        <v>34326</v>
      </c>
      <c r="AP756" t="s">
        <v>7077</v>
      </c>
      <c r="AQ756" t="s">
        <v>7078</v>
      </c>
      <c r="AR756">
        <v>0</v>
      </c>
      <c r="AS756" t="s">
        <v>2632</v>
      </c>
      <c r="AT756" t="s">
        <v>7071</v>
      </c>
      <c r="AW756">
        <v>55.81372932</v>
      </c>
      <c r="AX756">
        <v>12.38711644</v>
      </c>
      <c r="AY756" t="s">
        <v>2633</v>
      </c>
      <c r="AZ756">
        <v>1084</v>
      </c>
      <c r="BA756" t="s">
        <v>2634</v>
      </c>
    </row>
    <row r="757" spans="1:53" x14ac:dyDescent="0.25">
      <c r="A757">
        <v>207008</v>
      </c>
      <c r="B757" t="s">
        <v>35948</v>
      </c>
      <c r="C757">
        <v>3520</v>
      </c>
      <c r="D757" t="s">
        <v>6872</v>
      </c>
      <c r="E757" t="s">
        <v>35949</v>
      </c>
      <c r="F757">
        <v>29188327</v>
      </c>
      <c r="G757">
        <v>1007970524</v>
      </c>
      <c r="H757" t="s">
        <v>7079</v>
      </c>
      <c r="I757" t="s">
        <v>7080</v>
      </c>
      <c r="J757" t="s">
        <v>7081</v>
      </c>
      <c r="K757" t="s">
        <v>7082</v>
      </c>
      <c r="L757">
        <v>277</v>
      </c>
      <c r="M757">
        <v>3</v>
      </c>
      <c r="Q757" s="1">
        <v>44440</v>
      </c>
      <c r="R757" t="s">
        <v>2628</v>
      </c>
      <c r="S757">
        <v>190</v>
      </c>
      <c r="T757" t="s">
        <v>34326</v>
      </c>
      <c r="V757">
        <v>2</v>
      </c>
      <c r="W757" t="s">
        <v>2629</v>
      </c>
      <c r="X757">
        <v>8</v>
      </c>
      <c r="Y757" t="s">
        <v>35044</v>
      </c>
      <c r="AA757">
        <v>199901</v>
      </c>
      <c r="AB757">
        <v>127</v>
      </c>
      <c r="AC757" t="s">
        <v>3375</v>
      </c>
      <c r="AD757">
        <v>1052</v>
      </c>
      <c r="AE757" t="s">
        <v>3375</v>
      </c>
      <c r="AF757">
        <v>2</v>
      </c>
      <c r="AG757" t="s">
        <v>35025</v>
      </c>
      <c r="AH757">
        <v>99</v>
      </c>
      <c r="AI757" t="s">
        <v>34896</v>
      </c>
      <c r="AJ757">
        <v>190</v>
      </c>
      <c r="AK757" t="s">
        <v>34326</v>
      </c>
      <c r="AP757" t="s">
        <v>7083</v>
      </c>
      <c r="AQ757" t="s">
        <v>7084</v>
      </c>
      <c r="AR757">
        <v>0</v>
      </c>
      <c r="AS757" t="s">
        <v>2632</v>
      </c>
      <c r="AT757" t="s">
        <v>7085</v>
      </c>
      <c r="AW757">
        <v>55.81953816</v>
      </c>
      <c r="AX757">
        <v>12.37354288</v>
      </c>
      <c r="AY757" t="s">
        <v>2633</v>
      </c>
      <c r="AZ757">
        <v>1084</v>
      </c>
      <c r="BA757" t="s">
        <v>2634</v>
      </c>
    </row>
    <row r="758" spans="1:53" x14ac:dyDescent="0.25">
      <c r="A758">
        <v>207010</v>
      </c>
      <c r="B758" t="s">
        <v>7086</v>
      </c>
      <c r="C758">
        <v>3520</v>
      </c>
      <c r="D758" t="s">
        <v>6872</v>
      </c>
      <c r="E758" t="s">
        <v>349</v>
      </c>
      <c r="F758">
        <v>18367106</v>
      </c>
      <c r="G758">
        <v>1001489122</v>
      </c>
      <c r="H758" t="s">
        <v>7087</v>
      </c>
      <c r="J758" t="s">
        <v>7088</v>
      </c>
      <c r="K758" t="s">
        <v>35950</v>
      </c>
      <c r="L758">
        <v>191</v>
      </c>
      <c r="M758">
        <v>1</v>
      </c>
      <c r="Q758" s="1">
        <v>44844</v>
      </c>
      <c r="R758" t="s">
        <v>2628</v>
      </c>
      <c r="U758">
        <v>44835</v>
      </c>
      <c r="V758">
        <v>6</v>
      </c>
      <c r="W758" t="s">
        <v>3407</v>
      </c>
      <c r="X758">
        <v>1</v>
      </c>
      <c r="Y758" t="s">
        <v>34899</v>
      </c>
      <c r="Z758">
        <v>9</v>
      </c>
      <c r="AA758">
        <v>200208</v>
      </c>
      <c r="AB758">
        <v>129</v>
      </c>
      <c r="AC758" t="s">
        <v>122</v>
      </c>
      <c r="AD758">
        <v>1016</v>
      </c>
      <c r="AE758" t="s">
        <v>122</v>
      </c>
      <c r="AF758">
        <v>3</v>
      </c>
      <c r="AG758" t="s">
        <v>2688</v>
      </c>
      <c r="AH758">
        <v>29</v>
      </c>
      <c r="AI758" t="s">
        <v>4159</v>
      </c>
      <c r="AJ758">
        <v>190</v>
      </c>
      <c r="AK758" t="s">
        <v>34326</v>
      </c>
      <c r="AP758" t="s">
        <v>7089</v>
      </c>
      <c r="AQ758" t="s">
        <v>7090</v>
      </c>
      <c r="AR758">
        <v>0</v>
      </c>
      <c r="AS758" t="s">
        <v>2632</v>
      </c>
      <c r="AT758" t="s">
        <v>35951</v>
      </c>
      <c r="AW758">
        <v>55.827209779999997</v>
      </c>
      <c r="AX758">
        <v>12.35278338</v>
      </c>
      <c r="AY758" t="s">
        <v>2633</v>
      </c>
      <c r="AZ758">
        <v>1084</v>
      </c>
      <c r="BA758" t="s">
        <v>2634</v>
      </c>
    </row>
    <row r="759" spans="1:53" x14ac:dyDescent="0.25">
      <c r="A759">
        <v>207011</v>
      </c>
      <c r="B759" t="s">
        <v>7091</v>
      </c>
      <c r="C759">
        <v>3460</v>
      </c>
      <c r="D759" t="s">
        <v>35916</v>
      </c>
      <c r="E759" t="s">
        <v>7092</v>
      </c>
      <c r="F759">
        <v>14452036</v>
      </c>
      <c r="G759">
        <v>1003626864</v>
      </c>
      <c r="H759" t="s">
        <v>7093</v>
      </c>
      <c r="I759" t="s">
        <v>7094</v>
      </c>
      <c r="J759" t="s">
        <v>7095</v>
      </c>
      <c r="K759" t="s">
        <v>7096</v>
      </c>
      <c r="L759">
        <v>102</v>
      </c>
      <c r="M759">
        <v>58</v>
      </c>
      <c r="Q759" s="1">
        <v>41600</v>
      </c>
      <c r="R759" t="s">
        <v>2628</v>
      </c>
      <c r="U759" s="1">
        <v>41580</v>
      </c>
      <c r="V759">
        <v>5</v>
      </c>
      <c r="W759" t="s">
        <v>2938</v>
      </c>
      <c r="X759">
        <v>1</v>
      </c>
      <c r="Y759" t="s">
        <v>34899</v>
      </c>
      <c r="AA759">
        <v>200303</v>
      </c>
      <c r="AB759">
        <v>128</v>
      </c>
      <c r="AC759" t="s">
        <v>564</v>
      </c>
      <c r="AD759">
        <v>1051</v>
      </c>
      <c r="AE759" t="s">
        <v>564</v>
      </c>
      <c r="AF759">
        <v>3</v>
      </c>
      <c r="AG759" t="s">
        <v>2688</v>
      </c>
      <c r="AH759">
        <v>99</v>
      </c>
      <c r="AI759" t="s">
        <v>34896</v>
      </c>
      <c r="AJ759">
        <v>230</v>
      </c>
      <c r="AK759" t="s">
        <v>6486</v>
      </c>
      <c r="AP759" t="s">
        <v>7097</v>
      </c>
      <c r="AQ759" t="s">
        <v>7098</v>
      </c>
      <c r="AR759">
        <v>0</v>
      </c>
      <c r="AS759" t="s">
        <v>2632</v>
      </c>
      <c r="AT759" t="s">
        <v>7050</v>
      </c>
      <c r="AW759">
        <v>55.837567278206301</v>
      </c>
      <c r="AX759">
        <v>12.4096102945502</v>
      </c>
      <c r="AY759" t="s">
        <v>2633</v>
      </c>
      <c r="AZ759">
        <v>1084</v>
      </c>
      <c r="BA759" t="s">
        <v>2634</v>
      </c>
    </row>
    <row r="760" spans="1:53" x14ac:dyDescent="0.25">
      <c r="A760">
        <v>207012</v>
      </c>
      <c r="B760" t="s">
        <v>35952</v>
      </c>
      <c r="C760">
        <v>3500</v>
      </c>
      <c r="D760" t="s">
        <v>35875</v>
      </c>
      <c r="E760" t="s">
        <v>35952</v>
      </c>
      <c r="F760">
        <v>29188327</v>
      </c>
      <c r="G760">
        <v>1003274178</v>
      </c>
      <c r="H760" t="s">
        <v>7099</v>
      </c>
      <c r="J760" t="s">
        <v>7100</v>
      </c>
      <c r="K760" t="s">
        <v>35953</v>
      </c>
      <c r="L760">
        <v>333</v>
      </c>
      <c r="M760">
        <v>48</v>
      </c>
      <c r="Q760" s="1">
        <v>42405</v>
      </c>
      <c r="R760" t="s">
        <v>2628</v>
      </c>
      <c r="S760">
        <v>190</v>
      </c>
      <c r="T760" t="s">
        <v>34326</v>
      </c>
      <c r="U760" s="1">
        <v>41852</v>
      </c>
      <c r="V760">
        <v>2</v>
      </c>
      <c r="W760" t="s">
        <v>2629</v>
      </c>
      <c r="X760">
        <v>1</v>
      </c>
      <c r="Y760" t="s">
        <v>34899</v>
      </c>
      <c r="Z760">
        <v>9</v>
      </c>
      <c r="AA760">
        <v>200405</v>
      </c>
      <c r="AB760">
        <v>129</v>
      </c>
      <c r="AC760" t="s">
        <v>122</v>
      </c>
      <c r="AD760">
        <v>1016</v>
      </c>
      <c r="AE760" t="s">
        <v>122</v>
      </c>
      <c r="AF760">
        <v>3</v>
      </c>
      <c r="AG760" t="s">
        <v>2688</v>
      </c>
      <c r="AH760">
        <v>23</v>
      </c>
      <c r="AI760" t="s">
        <v>4038</v>
      </c>
      <c r="AJ760">
        <v>190</v>
      </c>
      <c r="AK760" t="s">
        <v>34326</v>
      </c>
      <c r="AL760">
        <v>2</v>
      </c>
      <c r="AM760" t="s">
        <v>2703</v>
      </c>
      <c r="AN760">
        <v>189003</v>
      </c>
      <c r="AP760" t="s">
        <v>7101</v>
      </c>
      <c r="AR760">
        <v>0</v>
      </c>
      <c r="AS760" t="s">
        <v>2632</v>
      </c>
      <c r="AT760" t="s">
        <v>35879</v>
      </c>
      <c r="AW760">
        <v>55.782585135743901</v>
      </c>
      <c r="AX760">
        <v>12.3520208692371</v>
      </c>
      <c r="AY760" t="s">
        <v>2633</v>
      </c>
      <c r="AZ760">
        <v>1084</v>
      </c>
      <c r="BA760" t="s">
        <v>2634</v>
      </c>
    </row>
    <row r="761" spans="1:53" x14ac:dyDescent="0.25">
      <c r="A761">
        <v>207375</v>
      </c>
      <c r="B761" t="s">
        <v>7102</v>
      </c>
      <c r="C761">
        <v>3520</v>
      </c>
      <c r="D761" t="s">
        <v>6872</v>
      </c>
      <c r="E761" t="s">
        <v>35954</v>
      </c>
      <c r="F761">
        <v>20407573</v>
      </c>
      <c r="G761">
        <v>1004290059</v>
      </c>
      <c r="H761" t="s">
        <v>7103</v>
      </c>
      <c r="I761" t="s">
        <v>7104</v>
      </c>
      <c r="J761" t="s">
        <v>7105</v>
      </c>
      <c r="K761" t="s">
        <v>7082</v>
      </c>
      <c r="L761">
        <v>277</v>
      </c>
      <c r="M761">
        <v>3</v>
      </c>
      <c r="Q761" s="1">
        <v>43399</v>
      </c>
      <c r="R761" t="s">
        <v>2628</v>
      </c>
      <c r="U761" s="1">
        <v>43404</v>
      </c>
      <c r="V761">
        <v>5</v>
      </c>
      <c r="W761" t="s">
        <v>2938</v>
      </c>
      <c r="X761">
        <v>1</v>
      </c>
      <c r="Y761" t="s">
        <v>34899</v>
      </c>
      <c r="AA761">
        <v>199711</v>
      </c>
      <c r="AB761">
        <v>147</v>
      </c>
      <c r="AC761" t="s">
        <v>35093</v>
      </c>
      <c r="AD761">
        <v>1021</v>
      </c>
      <c r="AE761" t="s">
        <v>35093</v>
      </c>
      <c r="AF761">
        <v>3</v>
      </c>
      <c r="AG761" t="s">
        <v>2688</v>
      </c>
      <c r="AH761">
        <v>86</v>
      </c>
      <c r="AI761" t="s">
        <v>35093</v>
      </c>
      <c r="AJ761">
        <v>190</v>
      </c>
      <c r="AK761" t="s">
        <v>34326</v>
      </c>
      <c r="AP761" t="s">
        <v>7106</v>
      </c>
      <c r="AQ761" t="s">
        <v>7107</v>
      </c>
      <c r="AR761">
        <v>0</v>
      </c>
      <c r="AS761" t="s">
        <v>2632</v>
      </c>
      <c r="AT761" t="s">
        <v>7085</v>
      </c>
      <c r="AW761">
        <v>55.81953816</v>
      </c>
      <c r="AX761">
        <v>12.37354288</v>
      </c>
      <c r="AY761" t="s">
        <v>2633</v>
      </c>
      <c r="AZ761">
        <v>1084</v>
      </c>
      <c r="BA761" t="s">
        <v>2634</v>
      </c>
    </row>
    <row r="762" spans="1:53" x14ac:dyDescent="0.25">
      <c r="A762">
        <v>207401</v>
      </c>
      <c r="B762" t="s">
        <v>35955</v>
      </c>
      <c r="C762">
        <v>7800</v>
      </c>
      <c r="D762" t="s">
        <v>7108</v>
      </c>
      <c r="E762" t="s">
        <v>35956</v>
      </c>
      <c r="H762" t="s">
        <v>7109</v>
      </c>
      <c r="I762" t="s">
        <v>7110</v>
      </c>
      <c r="J762" t="s">
        <v>3807</v>
      </c>
      <c r="K762" t="s">
        <v>7111</v>
      </c>
      <c r="L762">
        <v>7172</v>
      </c>
      <c r="M762">
        <v>15</v>
      </c>
      <c r="Q762" s="1">
        <v>41618</v>
      </c>
      <c r="R762" t="s">
        <v>2628</v>
      </c>
      <c r="U762" s="1">
        <v>41610</v>
      </c>
      <c r="V762">
        <v>1</v>
      </c>
      <c r="W762" t="s">
        <v>3230</v>
      </c>
      <c r="X762">
        <v>3</v>
      </c>
      <c r="Y762" t="s">
        <v>3814</v>
      </c>
      <c r="AA762">
        <v>199101</v>
      </c>
      <c r="AB762">
        <v>292</v>
      </c>
      <c r="AC762" t="s">
        <v>3872</v>
      </c>
      <c r="AD762">
        <v>1082</v>
      </c>
      <c r="AE762" t="s">
        <v>3816</v>
      </c>
      <c r="AF762">
        <v>3</v>
      </c>
      <c r="AG762" t="s">
        <v>2688</v>
      </c>
      <c r="AH762">
        <v>99</v>
      </c>
      <c r="AI762" t="s">
        <v>34896</v>
      </c>
      <c r="AJ762">
        <v>779</v>
      </c>
      <c r="AK762" t="s">
        <v>7112</v>
      </c>
      <c r="AP762" t="s">
        <v>7113</v>
      </c>
      <c r="AR762">
        <v>0</v>
      </c>
      <c r="AS762" t="s">
        <v>2632</v>
      </c>
      <c r="AT762" t="s">
        <v>7114</v>
      </c>
      <c r="AU762" t="s">
        <v>7115</v>
      </c>
      <c r="AW762">
        <v>56.542310915139602</v>
      </c>
      <c r="AX762">
        <v>9.0417778630575807</v>
      </c>
      <c r="AY762" t="s">
        <v>2633</v>
      </c>
      <c r="AZ762">
        <v>1082</v>
      </c>
      <c r="BA762" t="s">
        <v>4400</v>
      </c>
    </row>
    <row r="763" spans="1:53" x14ac:dyDescent="0.25">
      <c r="A763">
        <v>208001</v>
      </c>
      <c r="B763" t="s">
        <v>7116</v>
      </c>
      <c r="C763">
        <v>3480</v>
      </c>
      <c r="D763" t="s">
        <v>7117</v>
      </c>
      <c r="E763" t="s">
        <v>7118</v>
      </c>
      <c r="F763">
        <v>29188335</v>
      </c>
      <c r="G763">
        <v>1003277219</v>
      </c>
      <c r="H763" t="s">
        <v>7119</v>
      </c>
      <c r="I763" t="s">
        <v>7120</v>
      </c>
      <c r="J763" t="s">
        <v>7121</v>
      </c>
      <c r="K763" t="s">
        <v>7129</v>
      </c>
      <c r="L763">
        <v>48</v>
      </c>
      <c r="M763">
        <v>7</v>
      </c>
      <c r="Q763" s="1">
        <v>44896</v>
      </c>
      <c r="R763" t="s">
        <v>2628</v>
      </c>
      <c r="S763">
        <v>210</v>
      </c>
      <c r="T763" t="s">
        <v>7122</v>
      </c>
      <c r="U763" s="1"/>
      <c r="V763">
        <v>2</v>
      </c>
      <c r="W763" t="s">
        <v>2629</v>
      </c>
      <c r="X763">
        <v>1</v>
      </c>
      <c r="Y763" t="s">
        <v>34899</v>
      </c>
      <c r="Z763">
        <v>10</v>
      </c>
      <c r="AA763">
        <v>196308</v>
      </c>
      <c r="AB763">
        <v>121</v>
      </c>
      <c r="AC763" t="s">
        <v>2640</v>
      </c>
      <c r="AD763">
        <v>1012</v>
      </c>
      <c r="AE763" t="s">
        <v>2</v>
      </c>
      <c r="AF763">
        <v>1</v>
      </c>
      <c r="AG763" t="s">
        <v>34895</v>
      </c>
      <c r="AH763">
        <v>21</v>
      </c>
      <c r="AI763" t="s">
        <v>34900</v>
      </c>
      <c r="AJ763">
        <v>210</v>
      </c>
      <c r="AK763" t="s">
        <v>7122</v>
      </c>
      <c r="AO763">
        <v>280119</v>
      </c>
      <c r="AP763" t="s">
        <v>7123</v>
      </c>
      <c r="AQ763" t="s">
        <v>7124</v>
      </c>
      <c r="AR763">
        <v>2</v>
      </c>
      <c r="AS763" t="s">
        <v>3549</v>
      </c>
      <c r="AT763" t="s">
        <v>7125</v>
      </c>
      <c r="AW763">
        <v>55.975866269999997</v>
      </c>
      <c r="AX763">
        <v>12.405459309999999</v>
      </c>
      <c r="AY763" t="s">
        <v>2633</v>
      </c>
      <c r="AZ763">
        <v>1084</v>
      </c>
      <c r="BA763" t="s">
        <v>2634</v>
      </c>
    </row>
    <row r="764" spans="1:53" x14ac:dyDescent="0.25">
      <c r="A764">
        <v>208002</v>
      </c>
      <c r="B764" t="s">
        <v>7126</v>
      </c>
      <c r="C764">
        <v>3480</v>
      </c>
      <c r="D764" t="s">
        <v>7117</v>
      </c>
      <c r="E764" t="s">
        <v>588</v>
      </c>
      <c r="F764">
        <v>29188335</v>
      </c>
      <c r="G764">
        <v>1003277219</v>
      </c>
      <c r="H764" t="s">
        <v>7127</v>
      </c>
      <c r="I764">
        <v>48402525</v>
      </c>
      <c r="J764" t="s">
        <v>7128</v>
      </c>
      <c r="K764" t="s">
        <v>7129</v>
      </c>
      <c r="L764">
        <v>48</v>
      </c>
      <c r="M764">
        <v>7</v>
      </c>
      <c r="Q764" s="1">
        <v>40731</v>
      </c>
      <c r="R764" t="s">
        <v>2628</v>
      </c>
      <c r="S764">
        <v>210</v>
      </c>
      <c r="T764" t="s">
        <v>7122</v>
      </c>
      <c r="U764">
        <v>40755</v>
      </c>
      <c r="V764">
        <v>2</v>
      </c>
      <c r="W764" t="s">
        <v>2629</v>
      </c>
      <c r="X764">
        <v>1</v>
      </c>
      <c r="Y764" t="s">
        <v>34899</v>
      </c>
      <c r="Z764">
        <v>9</v>
      </c>
      <c r="AA764">
        <v>190608</v>
      </c>
      <c r="AB764">
        <v>121</v>
      </c>
      <c r="AC764" t="s">
        <v>2640</v>
      </c>
      <c r="AD764">
        <v>1012</v>
      </c>
      <c r="AE764" t="s">
        <v>2</v>
      </c>
      <c r="AF764">
        <v>3</v>
      </c>
      <c r="AG764" t="s">
        <v>2688</v>
      </c>
      <c r="AH764">
        <v>21</v>
      </c>
      <c r="AI764" t="s">
        <v>34900</v>
      </c>
      <c r="AJ764">
        <v>210</v>
      </c>
      <c r="AK764" t="s">
        <v>7122</v>
      </c>
      <c r="AL764">
        <v>2</v>
      </c>
      <c r="AM764" t="s">
        <v>2703</v>
      </c>
      <c r="AN764">
        <v>280119</v>
      </c>
      <c r="AP764" t="s">
        <v>7123</v>
      </c>
      <c r="AQ764" t="s">
        <v>7124</v>
      </c>
      <c r="AR764">
        <v>0</v>
      </c>
      <c r="AS764" t="s">
        <v>2632</v>
      </c>
      <c r="AT764" t="s">
        <v>7125</v>
      </c>
      <c r="AW764">
        <v>55.975866327972597</v>
      </c>
      <c r="AX764">
        <v>12.4054593309894</v>
      </c>
      <c r="AY764" t="s">
        <v>2633</v>
      </c>
      <c r="AZ764">
        <v>1084</v>
      </c>
      <c r="BA764" t="s">
        <v>2634</v>
      </c>
    </row>
    <row r="765" spans="1:53" x14ac:dyDescent="0.25">
      <c r="A765">
        <v>208003</v>
      </c>
      <c r="B765" t="s">
        <v>35957</v>
      </c>
      <c r="C765">
        <v>3050</v>
      </c>
      <c r="D765" t="s">
        <v>35958</v>
      </c>
      <c r="E765" t="s">
        <v>35959</v>
      </c>
      <c r="F765">
        <v>29188335</v>
      </c>
      <c r="G765">
        <v>1003277323</v>
      </c>
      <c r="H765" t="s">
        <v>7130</v>
      </c>
      <c r="I765" t="s">
        <v>7131</v>
      </c>
      <c r="J765" t="s">
        <v>7132</v>
      </c>
      <c r="K765" t="s">
        <v>7133</v>
      </c>
      <c r="L765">
        <v>211</v>
      </c>
      <c r="M765">
        <v>132</v>
      </c>
      <c r="Q765" s="1">
        <v>44896</v>
      </c>
      <c r="R765" t="s">
        <v>2628</v>
      </c>
      <c r="S765">
        <v>210</v>
      </c>
      <c r="T765" t="s">
        <v>7122</v>
      </c>
      <c r="U765" s="1"/>
      <c r="V765">
        <v>2</v>
      </c>
      <c r="W765" t="s">
        <v>2629</v>
      </c>
      <c r="X765">
        <v>1</v>
      </c>
      <c r="Y765" t="s">
        <v>34899</v>
      </c>
      <c r="Z765">
        <v>9</v>
      </c>
      <c r="AA765">
        <v>190708</v>
      </c>
      <c r="AB765">
        <v>121</v>
      </c>
      <c r="AC765" t="s">
        <v>2640</v>
      </c>
      <c r="AD765">
        <v>1012</v>
      </c>
      <c r="AE765" t="s">
        <v>2</v>
      </c>
      <c r="AF765">
        <v>1</v>
      </c>
      <c r="AG765" t="s">
        <v>34895</v>
      </c>
      <c r="AH765">
        <v>21</v>
      </c>
      <c r="AI765" t="s">
        <v>34900</v>
      </c>
      <c r="AJ765">
        <v>210</v>
      </c>
      <c r="AK765" t="s">
        <v>7122</v>
      </c>
      <c r="AO765">
        <v>280120</v>
      </c>
      <c r="AP765" t="s">
        <v>7139</v>
      </c>
      <c r="AQ765" t="s">
        <v>7134</v>
      </c>
      <c r="AR765">
        <v>2</v>
      </c>
      <c r="AS765" t="s">
        <v>3549</v>
      </c>
      <c r="AT765" t="s">
        <v>7135</v>
      </c>
      <c r="AW765">
        <v>55.956827660000002</v>
      </c>
      <c r="AX765">
        <v>12.53288796</v>
      </c>
      <c r="AY765" t="s">
        <v>2633</v>
      </c>
      <c r="AZ765">
        <v>1084</v>
      </c>
      <c r="BA765" t="s">
        <v>2634</v>
      </c>
    </row>
    <row r="766" spans="1:53" x14ac:dyDescent="0.25">
      <c r="A766">
        <v>208004</v>
      </c>
      <c r="B766" t="s">
        <v>35960</v>
      </c>
      <c r="C766">
        <v>3050</v>
      </c>
      <c r="D766" t="s">
        <v>35958</v>
      </c>
      <c r="E766" t="s">
        <v>35961</v>
      </c>
      <c r="F766">
        <v>29188335</v>
      </c>
      <c r="G766">
        <v>1003277165</v>
      </c>
      <c r="H766" t="s">
        <v>35962</v>
      </c>
      <c r="I766" t="s">
        <v>7136</v>
      </c>
      <c r="J766" t="s">
        <v>7137</v>
      </c>
      <c r="K766" t="s">
        <v>7138</v>
      </c>
      <c r="L766">
        <v>43</v>
      </c>
      <c r="M766">
        <v>401</v>
      </c>
      <c r="Q766" s="1">
        <v>44756</v>
      </c>
      <c r="R766" t="s">
        <v>2628</v>
      </c>
      <c r="S766">
        <v>210</v>
      </c>
      <c r="T766" t="s">
        <v>7122</v>
      </c>
      <c r="V766">
        <v>2</v>
      </c>
      <c r="W766" t="s">
        <v>2629</v>
      </c>
      <c r="X766">
        <v>1</v>
      </c>
      <c r="Y766" t="s">
        <v>34899</v>
      </c>
      <c r="Z766">
        <v>9</v>
      </c>
      <c r="AA766">
        <v>197008</v>
      </c>
      <c r="AB766">
        <v>121</v>
      </c>
      <c r="AC766" t="s">
        <v>2640</v>
      </c>
      <c r="AD766">
        <v>1012</v>
      </c>
      <c r="AE766" t="s">
        <v>2</v>
      </c>
      <c r="AF766">
        <v>1</v>
      </c>
      <c r="AG766" t="s">
        <v>34895</v>
      </c>
      <c r="AH766">
        <v>21</v>
      </c>
      <c r="AI766" t="s">
        <v>34900</v>
      </c>
      <c r="AJ766">
        <v>210</v>
      </c>
      <c r="AK766" t="s">
        <v>7122</v>
      </c>
      <c r="AO766">
        <v>280120</v>
      </c>
      <c r="AP766" t="s">
        <v>7139</v>
      </c>
      <c r="AQ766" t="s">
        <v>7140</v>
      </c>
      <c r="AR766">
        <v>2</v>
      </c>
      <c r="AS766" t="s">
        <v>3549</v>
      </c>
      <c r="AT766" t="s">
        <v>7141</v>
      </c>
      <c r="AW766">
        <v>55.959944499999999</v>
      </c>
      <c r="AX766">
        <v>12.5200827</v>
      </c>
      <c r="AY766" t="s">
        <v>2633</v>
      </c>
      <c r="AZ766">
        <v>1084</v>
      </c>
      <c r="BA766" t="s">
        <v>2634</v>
      </c>
    </row>
    <row r="767" spans="1:53" x14ac:dyDescent="0.25">
      <c r="A767">
        <v>208005</v>
      </c>
      <c r="B767" t="s">
        <v>35963</v>
      </c>
      <c r="C767">
        <v>3050</v>
      </c>
      <c r="D767" t="s">
        <v>35958</v>
      </c>
      <c r="E767" t="s">
        <v>350</v>
      </c>
      <c r="F767">
        <v>26910528</v>
      </c>
      <c r="G767">
        <v>1001605629</v>
      </c>
      <c r="H767" t="s">
        <v>7142</v>
      </c>
      <c r="I767" t="s">
        <v>7143</v>
      </c>
      <c r="J767" t="s">
        <v>7144</v>
      </c>
      <c r="K767" t="s">
        <v>7145</v>
      </c>
      <c r="L767">
        <v>64</v>
      </c>
      <c r="M767">
        <v>101</v>
      </c>
      <c r="Q767" s="1">
        <v>42972</v>
      </c>
      <c r="R767" t="s">
        <v>2628</v>
      </c>
      <c r="V767">
        <v>5</v>
      </c>
      <c r="W767" t="s">
        <v>2938</v>
      </c>
      <c r="X767">
        <v>1</v>
      </c>
      <c r="Y767" t="s">
        <v>34899</v>
      </c>
      <c r="Z767">
        <v>9</v>
      </c>
      <c r="AA767">
        <v>196708</v>
      </c>
      <c r="AB767">
        <v>121</v>
      </c>
      <c r="AC767" t="s">
        <v>2640</v>
      </c>
      <c r="AD767">
        <v>1013</v>
      </c>
      <c r="AE767" t="s">
        <v>47</v>
      </c>
      <c r="AF767">
        <v>1</v>
      </c>
      <c r="AG767" t="s">
        <v>34895</v>
      </c>
      <c r="AH767">
        <v>21</v>
      </c>
      <c r="AI767" t="s">
        <v>34900</v>
      </c>
      <c r="AJ767">
        <v>210</v>
      </c>
      <c r="AK767" t="s">
        <v>7122</v>
      </c>
      <c r="AP767" t="s">
        <v>7146</v>
      </c>
      <c r="AQ767" t="s">
        <v>7147</v>
      </c>
      <c r="AR767">
        <v>0</v>
      </c>
      <c r="AS767" t="s">
        <v>2632</v>
      </c>
      <c r="AT767" t="s">
        <v>7148</v>
      </c>
      <c r="AW767">
        <v>55.96496114</v>
      </c>
      <c r="AX767">
        <v>12.51812569</v>
      </c>
      <c r="AY767" t="s">
        <v>2633</v>
      </c>
      <c r="AZ767">
        <v>1084</v>
      </c>
      <c r="BA767" t="s">
        <v>2634</v>
      </c>
    </row>
    <row r="768" spans="1:53" x14ac:dyDescent="0.25">
      <c r="A768">
        <v>208007</v>
      </c>
      <c r="B768" t="s">
        <v>351</v>
      </c>
      <c r="C768">
        <v>3480</v>
      </c>
      <c r="D768" t="s">
        <v>7117</v>
      </c>
      <c r="E768" t="s">
        <v>351</v>
      </c>
      <c r="F768">
        <v>29188335</v>
      </c>
      <c r="G768">
        <v>1003277268</v>
      </c>
      <c r="H768" t="s">
        <v>35964</v>
      </c>
      <c r="I768" t="s">
        <v>7149</v>
      </c>
      <c r="J768" t="s">
        <v>7150</v>
      </c>
      <c r="K768" t="s">
        <v>7151</v>
      </c>
      <c r="L768">
        <v>173</v>
      </c>
      <c r="M768">
        <v>32</v>
      </c>
      <c r="Q768" s="1">
        <v>44334</v>
      </c>
      <c r="R768" t="s">
        <v>2628</v>
      </c>
      <c r="S768">
        <v>210</v>
      </c>
      <c r="T768" t="s">
        <v>7122</v>
      </c>
      <c r="V768">
        <v>2</v>
      </c>
      <c r="W768" t="s">
        <v>2629</v>
      </c>
      <c r="X768">
        <v>1</v>
      </c>
      <c r="Y768" t="s">
        <v>34899</v>
      </c>
      <c r="Z768">
        <v>9</v>
      </c>
      <c r="AA768">
        <v>197808</v>
      </c>
      <c r="AB768">
        <v>121</v>
      </c>
      <c r="AC768" t="s">
        <v>2640</v>
      </c>
      <c r="AD768">
        <v>1012</v>
      </c>
      <c r="AE768" t="s">
        <v>2</v>
      </c>
      <c r="AF768">
        <v>1</v>
      </c>
      <c r="AG768" t="s">
        <v>34895</v>
      </c>
      <c r="AH768">
        <v>21</v>
      </c>
      <c r="AI768" t="s">
        <v>34900</v>
      </c>
      <c r="AJ768">
        <v>210</v>
      </c>
      <c r="AK768" t="s">
        <v>7122</v>
      </c>
      <c r="AP768" t="s">
        <v>7152</v>
      </c>
      <c r="AQ768" t="s">
        <v>7153</v>
      </c>
      <c r="AR768">
        <v>0</v>
      </c>
      <c r="AS768" t="s">
        <v>2632</v>
      </c>
      <c r="AT768" t="s">
        <v>7154</v>
      </c>
      <c r="AW768">
        <v>55.985455880000004</v>
      </c>
      <c r="AX768">
        <v>12.40587577</v>
      </c>
      <c r="AY768" t="s">
        <v>2633</v>
      </c>
      <c r="AZ768">
        <v>1084</v>
      </c>
      <c r="BA768" t="s">
        <v>2634</v>
      </c>
    </row>
    <row r="769" spans="1:53" x14ac:dyDescent="0.25">
      <c r="A769">
        <v>208008</v>
      </c>
      <c r="B769" t="s">
        <v>7155</v>
      </c>
      <c r="C769">
        <v>3050</v>
      </c>
      <c r="D769" t="s">
        <v>35958</v>
      </c>
      <c r="E769" t="s">
        <v>352</v>
      </c>
      <c r="F769">
        <v>29188335</v>
      </c>
      <c r="G769">
        <v>1003277475</v>
      </c>
      <c r="H769" t="s">
        <v>35965</v>
      </c>
      <c r="I769" t="s">
        <v>7156</v>
      </c>
      <c r="J769" t="s">
        <v>7157</v>
      </c>
      <c r="K769" t="s">
        <v>7158</v>
      </c>
      <c r="L769">
        <v>407</v>
      </c>
      <c r="M769">
        <v>401</v>
      </c>
      <c r="Q769" s="1">
        <v>43782</v>
      </c>
      <c r="R769" t="s">
        <v>2628</v>
      </c>
      <c r="S769">
        <v>210</v>
      </c>
      <c r="T769" t="s">
        <v>7122</v>
      </c>
      <c r="V769">
        <v>2</v>
      </c>
      <c r="W769" t="s">
        <v>2629</v>
      </c>
      <c r="X769">
        <v>1</v>
      </c>
      <c r="Y769" t="s">
        <v>34899</v>
      </c>
      <c r="Z769">
        <v>9</v>
      </c>
      <c r="AA769">
        <v>198008</v>
      </c>
      <c r="AB769">
        <v>121</v>
      </c>
      <c r="AC769" t="s">
        <v>2640</v>
      </c>
      <c r="AD769">
        <v>1012</v>
      </c>
      <c r="AE769" t="s">
        <v>2</v>
      </c>
      <c r="AF769">
        <v>1</v>
      </c>
      <c r="AG769" t="s">
        <v>34895</v>
      </c>
      <c r="AH769">
        <v>21</v>
      </c>
      <c r="AI769" t="s">
        <v>34900</v>
      </c>
      <c r="AJ769">
        <v>210</v>
      </c>
      <c r="AK769" t="s">
        <v>7122</v>
      </c>
      <c r="AP769" t="s">
        <v>7159</v>
      </c>
      <c r="AQ769" t="s">
        <v>7160</v>
      </c>
      <c r="AR769">
        <v>0</v>
      </c>
      <c r="AS769" t="s">
        <v>2632</v>
      </c>
      <c r="AT769" t="s">
        <v>7161</v>
      </c>
      <c r="AW769">
        <v>55.962648289999997</v>
      </c>
      <c r="AX769">
        <v>12.504156679999999</v>
      </c>
      <c r="AY769" t="s">
        <v>2633</v>
      </c>
      <c r="AZ769">
        <v>1084</v>
      </c>
      <c r="BA769" t="s">
        <v>2634</v>
      </c>
    </row>
    <row r="770" spans="1:53" x14ac:dyDescent="0.25">
      <c r="A770">
        <v>208009</v>
      </c>
      <c r="B770" t="s">
        <v>35966</v>
      </c>
      <c r="C770">
        <v>3480</v>
      </c>
      <c r="D770" t="s">
        <v>7117</v>
      </c>
      <c r="E770" t="s">
        <v>353</v>
      </c>
      <c r="F770">
        <v>78297212</v>
      </c>
      <c r="G770">
        <v>1002546308</v>
      </c>
      <c r="H770" t="s">
        <v>7162</v>
      </c>
      <c r="I770" t="s">
        <v>7163</v>
      </c>
      <c r="J770" t="s">
        <v>7164</v>
      </c>
      <c r="K770" t="s">
        <v>35967</v>
      </c>
      <c r="L770">
        <v>630</v>
      </c>
      <c r="M770">
        <v>61</v>
      </c>
      <c r="Q770" s="1">
        <v>43782</v>
      </c>
      <c r="R770" t="s">
        <v>2628</v>
      </c>
      <c r="V770">
        <v>5</v>
      </c>
      <c r="W770" t="s">
        <v>2938</v>
      </c>
      <c r="X770">
        <v>1</v>
      </c>
      <c r="Y770" t="s">
        <v>34899</v>
      </c>
      <c r="Z770">
        <v>10</v>
      </c>
      <c r="AA770">
        <v>199208</v>
      </c>
      <c r="AB770">
        <v>121</v>
      </c>
      <c r="AC770" t="s">
        <v>2640</v>
      </c>
      <c r="AD770">
        <v>1013</v>
      </c>
      <c r="AE770" t="s">
        <v>47</v>
      </c>
      <c r="AF770">
        <v>1</v>
      </c>
      <c r="AG770" t="s">
        <v>34895</v>
      </c>
      <c r="AH770">
        <v>22</v>
      </c>
      <c r="AI770" t="s">
        <v>34977</v>
      </c>
      <c r="AJ770">
        <v>210</v>
      </c>
      <c r="AK770" t="s">
        <v>7122</v>
      </c>
      <c r="AP770" t="s">
        <v>7165</v>
      </c>
      <c r="AQ770" t="s">
        <v>7166</v>
      </c>
      <c r="AR770">
        <v>0</v>
      </c>
      <c r="AS770" t="s">
        <v>2632</v>
      </c>
      <c r="AT770" t="s">
        <v>35968</v>
      </c>
      <c r="AW770">
        <v>55.976002049999998</v>
      </c>
      <c r="AX770">
        <v>12.38755604</v>
      </c>
      <c r="AY770" t="s">
        <v>2633</v>
      </c>
      <c r="AZ770">
        <v>1084</v>
      </c>
      <c r="BA770" t="s">
        <v>2634</v>
      </c>
    </row>
    <row r="771" spans="1:53" x14ac:dyDescent="0.25">
      <c r="A771">
        <v>208200</v>
      </c>
      <c r="C771">
        <v>2980</v>
      </c>
      <c r="D771" t="s">
        <v>7167</v>
      </c>
      <c r="E771" t="s">
        <v>35404</v>
      </c>
      <c r="F771">
        <v>29188335</v>
      </c>
      <c r="G771">
        <v>1003282387</v>
      </c>
      <c r="H771" t="s">
        <v>7168</v>
      </c>
      <c r="I771" t="s">
        <v>7169</v>
      </c>
      <c r="J771" t="s">
        <v>7170</v>
      </c>
      <c r="K771" t="s">
        <v>35969</v>
      </c>
      <c r="L771">
        <v>158</v>
      </c>
      <c r="M771" t="s">
        <v>7171</v>
      </c>
      <c r="Q771" s="1">
        <v>43790</v>
      </c>
      <c r="R771" t="s">
        <v>2988</v>
      </c>
      <c r="S771">
        <v>210</v>
      </c>
      <c r="T771" t="s">
        <v>7122</v>
      </c>
      <c r="V771">
        <v>2</v>
      </c>
      <c r="W771" t="s">
        <v>2629</v>
      </c>
      <c r="X771">
        <v>1</v>
      </c>
      <c r="Y771" t="s">
        <v>34899</v>
      </c>
      <c r="AB771">
        <v>932</v>
      </c>
      <c r="AC771" t="s">
        <v>324</v>
      </c>
      <c r="AD771">
        <v>2021</v>
      </c>
      <c r="AE771" t="s">
        <v>324</v>
      </c>
      <c r="AF771">
        <v>2</v>
      </c>
      <c r="AG771" t="s">
        <v>35025</v>
      </c>
      <c r="AH771">
        <v>10</v>
      </c>
      <c r="AI771" t="s">
        <v>35050</v>
      </c>
      <c r="AJ771">
        <v>210</v>
      </c>
      <c r="AK771" t="s">
        <v>7122</v>
      </c>
      <c r="AP771" t="s">
        <v>7172</v>
      </c>
      <c r="AR771">
        <v>0</v>
      </c>
      <c r="AS771" t="s">
        <v>2632</v>
      </c>
      <c r="AT771" t="s">
        <v>7173</v>
      </c>
      <c r="AV771" t="s">
        <v>35970</v>
      </c>
      <c r="AW771">
        <v>55.905064359999997</v>
      </c>
      <c r="AX771">
        <v>12.474069910000001</v>
      </c>
      <c r="AY771" t="s">
        <v>2633</v>
      </c>
      <c r="AZ771">
        <v>1084</v>
      </c>
      <c r="BA771" t="s">
        <v>2634</v>
      </c>
    </row>
    <row r="772" spans="1:53" x14ac:dyDescent="0.25">
      <c r="A772">
        <v>208210</v>
      </c>
      <c r="B772" t="s">
        <v>7174</v>
      </c>
      <c r="C772">
        <v>2990</v>
      </c>
      <c r="D772" t="s">
        <v>35971</v>
      </c>
      <c r="E772" t="s">
        <v>7175</v>
      </c>
      <c r="F772">
        <v>29188335</v>
      </c>
      <c r="G772">
        <v>1013252056</v>
      </c>
      <c r="H772" t="s">
        <v>7176</v>
      </c>
      <c r="I772" t="s">
        <v>7177</v>
      </c>
      <c r="J772" t="s">
        <v>7178</v>
      </c>
      <c r="K772" t="s">
        <v>35972</v>
      </c>
      <c r="L772">
        <v>485</v>
      </c>
      <c r="M772" t="s">
        <v>7179</v>
      </c>
      <c r="Q772" s="1">
        <v>44084</v>
      </c>
      <c r="R772" t="s">
        <v>3121</v>
      </c>
      <c r="S772">
        <v>210</v>
      </c>
      <c r="T772" t="s">
        <v>7122</v>
      </c>
      <c r="V772">
        <v>2</v>
      </c>
      <c r="W772" t="s">
        <v>2629</v>
      </c>
      <c r="X772">
        <v>1</v>
      </c>
      <c r="Y772" t="s">
        <v>34899</v>
      </c>
      <c r="AA772">
        <v>194310</v>
      </c>
      <c r="AB772">
        <v>125</v>
      </c>
      <c r="AC772" t="s">
        <v>3462</v>
      </c>
      <c r="AD772">
        <v>1014</v>
      </c>
      <c r="AE772" t="s">
        <v>102</v>
      </c>
      <c r="AF772">
        <v>1</v>
      </c>
      <c r="AG772" t="s">
        <v>34895</v>
      </c>
      <c r="AH772">
        <v>24</v>
      </c>
      <c r="AI772" t="s">
        <v>3462</v>
      </c>
      <c r="AJ772">
        <v>210</v>
      </c>
      <c r="AK772" t="s">
        <v>7122</v>
      </c>
      <c r="AP772" t="s">
        <v>7180</v>
      </c>
      <c r="AQ772" t="s">
        <v>7181</v>
      </c>
      <c r="AR772">
        <v>0</v>
      </c>
      <c r="AS772" t="s">
        <v>2632</v>
      </c>
      <c r="AT772" t="s">
        <v>35973</v>
      </c>
      <c r="AW772">
        <v>55.92615541</v>
      </c>
      <c r="AX772">
        <v>12.48811229</v>
      </c>
      <c r="AY772" t="s">
        <v>2633</v>
      </c>
      <c r="AZ772">
        <v>1084</v>
      </c>
      <c r="BA772" t="s">
        <v>2634</v>
      </c>
    </row>
    <row r="773" spans="1:53" x14ac:dyDescent="0.25">
      <c r="A773">
        <v>208300</v>
      </c>
      <c r="B773" t="s">
        <v>7182</v>
      </c>
      <c r="C773">
        <v>3050</v>
      </c>
      <c r="D773" t="s">
        <v>35958</v>
      </c>
      <c r="E773" t="s">
        <v>35974</v>
      </c>
      <c r="F773">
        <v>44913216</v>
      </c>
      <c r="G773">
        <v>1001860289</v>
      </c>
      <c r="H773" t="s">
        <v>7183</v>
      </c>
      <c r="I773" t="s">
        <v>7184</v>
      </c>
      <c r="J773" t="s">
        <v>7185</v>
      </c>
      <c r="K773" t="s">
        <v>7186</v>
      </c>
      <c r="L773">
        <v>393</v>
      </c>
      <c r="M773">
        <v>13</v>
      </c>
      <c r="Q773" s="1">
        <v>43329</v>
      </c>
      <c r="R773" t="s">
        <v>2628</v>
      </c>
      <c r="V773">
        <v>5</v>
      </c>
      <c r="W773" t="s">
        <v>2938</v>
      </c>
      <c r="X773">
        <v>7</v>
      </c>
      <c r="Y773" t="s">
        <v>3570</v>
      </c>
      <c r="AA773">
        <v>194606</v>
      </c>
      <c r="AB773">
        <v>141</v>
      </c>
      <c r="AC773" t="s">
        <v>2173</v>
      </c>
      <c r="AD773">
        <v>1022</v>
      </c>
      <c r="AE773" t="s">
        <v>2173</v>
      </c>
      <c r="AF773">
        <v>1</v>
      </c>
      <c r="AG773" t="s">
        <v>34895</v>
      </c>
      <c r="AH773">
        <v>84</v>
      </c>
      <c r="AI773" t="s">
        <v>35084</v>
      </c>
      <c r="AJ773">
        <v>210</v>
      </c>
      <c r="AK773" t="s">
        <v>7122</v>
      </c>
      <c r="AP773" t="s">
        <v>7187</v>
      </c>
      <c r="AQ773" t="s">
        <v>7188</v>
      </c>
      <c r="AR773">
        <v>0</v>
      </c>
      <c r="AS773" t="s">
        <v>2632</v>
      </c>
      <c r="AT773" t="s">
        <v>7189</v>
      </c>
      <c r="AW773">
        <v>55.973540569999997</v>
      </c>
      <c r="AX773">
        <v>12.534777289999999</v>
      </c>
      <c r="AY773" t="s">
        <v>2633</v>
      </c>
      <c r="AZ773">
        <v>1084</v>
      </c>
      <c r="BA773" t="s">
        <v>2634</v>
      </c>
    </row>
    <row r="774" spans="1:53" x14ac:dyDescent="0.25">
      <c r="A774">
        <v>209001</v>
      </c>
      <c r="B774" t="s">
        <v>7190</v>
      </c>
      <c r="C774">
        <v>3600</v>
      </c>
      <c r="D774" t="s">
        <v>7191</v>
      </c>
      <c r="E774" t="s">
        <v>35975</v>
      </c>
      <c r="F774">
        <v>29189129</v>
      </c>
      <c r="G774">
        <v>1003277712</v>
      </c>
      <c r="H774" t="s">
        <v>7192</v>
      </c>
      <c r="I774" t="s">
        <v>7193</v>
      </c>
      <c r="J774" t="s">
        <v>7194</v>
      </c>
      <c r="K774" t="s">
        <v>7195</v>
      </c>
      <c r="L774">
        <v>1373</v>
      </c>
      <c r="M774">
        <v>1</v>
      </c>
      <c r="Q774" s="1">
        <v>44826</v>
      </c>
      <c r="R774" t="s">
        <v>2628</v>
      </c>
      <c r="S774">
        <v>250</v>
      </c>
      <c r="T774" t="s">
        <v>4353</v>
      </c>
      <c r="V774">
        <v>2</v>
      </c>
      <c r="W774" t="s">
        <v>2629</v>
      </c>
      <c r="X774">
        <v>1</v>
      </c>
      <c r="Y774" t="s">
        <v>34899</v>
      </c>
      <c r="Z774">
        <v>7</v>
      </c>
      <c r="AA774">
        <v>190308</v>
      </c>
      <c r="AB774">
        <v>121</v>
      </c>
      <c r="AC774" t="s">
        <v>2640</v>
      </c>
      <c r="AD774">
        <v>1012</v>
      </c>
      <c r="AE774" t="s">
        <v>2</v>
      </c>
      <c r="AF774">
        <v>1</v>
      </c>
      <c r="AG774" t="s">
        <v>34895</v>
      </c>
      <c r="AH774">
        <v>21</v>
      </c>
      <c r="AI774" t="s">
        <v>34900</v>
      </c>
      <c r="AJ774">
        <v>250</v>
      </c>
      <c r="AK774" t="s">
        <v>4353</v>
      </c>
      <c r="AO774">
        <v>280633</v>
      </c>
      <c r="AP774" t="s">
        <v>7196</v>
      </c>
      <c r="AQ774" t="s">
        <v>7197</v>
      </c>
      <c r="AR774">
        <v>2</v>
      </c>
      <c r="AS774" t="s">
        <v>3549</v>
      </c>
      <c r="AT774" t="s">
        <v>7198</v>
      </c>
      <c r="AW774">
        <v>55.838915290000003</v>
      </c>
      <c r="AX774">
        <v>12.06718169</v>
      </c>
      <c r="AY774" t="s">
        <v>2633</v>
      </c>
      <c r="AZ774">
        <v>1084</v>
      </c>
      <c r="BA774" t="s">
        <v>2634</v>
      </c>
    </row>
    <row r="775" spans="1:53" x14ac:dyDescent="0.25">
      <c r="A775">
        <v>209002</v>
      </c>
      <c r="B775" t="s">
        <v>7199</v>
      </c>
      <c r="C775">
        <v>3600</v>
      </c>
      <c r="D775" t="s">
        <v>7191</v>
      </c>
      <c r="E775" t="s">
        <v>35976</v>
      </c>
      <c r="F775">
        <v>29189129</v>
      </c>
      <c r="G775">
        <v>1003277979</v>
      </c>
      <c r="H775" t="s">
        <v>7192</v>
      </c>
      <c r="I775" t="s">
        <v>7200</v>
      </c>
      <c r="J775" t="s">
        <v>7201</v>
      </c>
      <c r="K775" t="s">
        <v>12564</v>
      </c>
      <c r="L775">
        <v>917</v>
      </c>
      <c r="M775" t="s">
        <v>10683</v>
      </c>
      <c r="Q775" s="1">
        <v>45048</v>
      </c>
      <c r="R775" t="s">
        <v>34423</v>
      </c>
      <c r="S775">
        <v>250</v>
      </c>
      <c r="T775" t="s">
        <v>4353</v>
      </c>
      <c r="V775">
        <v>2</v>
      </c>
      <c r="W775" t="s">
        <v>2629</v>
      </c>
      <c r="X775">
        <v>1</v>
      </c>
      <c r="Y775" t="s">
        <v>34899</v>
      </c>
      <c r="Z775">
        <v>10</v>
      </c>
      <c r="AA775">
        <v>196108</v>
      </c>
      <c r="AB775">
        <v>121</v>
      </c>
      <c r="AC775" t="s">
        <v>2640</v>
      </c>
      <c r="AD775">
        <v>1012</v>
      </c>
      <c r="AE775" t="s">
        <v>2</v>
      </c>
      <c r="AF775">
        <v>1</v>
      </c>
      <c r="AG775" t="s">
        <v>34895</v>
      </c>
      <c r="AH775">
        <v>21</v>
      </c>
      <c r="AI775" t="s">
        <v>34900</v>
      </c>
      <c r="AJ775">
        <v>250</v>
      </c>
      <c r="AK775" t="s">
        <v>4353</v>
      </c>
      <c r="AO775">
        <v>280633</v>
      </c>
      <c r="AP775" t="s">
        <v>7196</v>
      </c>
      <c r="AQ775" t="s">
        <v>7197</v>
      </c>
      <c r="AR775">
        <v>2</v>
      </c>
      <c r="AS775" t="s">
        <v>3549</v>
      </c>
      <c r="AT775" t="s">
        <v>7202</v>
      </c>
      <c r="AW775">
        <v>55.845805470000002</v>
      </c>
      <c r="AX775">
        <v>12.061612009999999</v>
      </c>
      <c r="AY775" t="s">
        <v>2633</v>
      </c>
      <c r="AZ775">
        <v>1084</v>
      </c>
      <c r="BA775" t="s">
        <v>2634</v>
      </c>
    </row>
    <row r="776" spans="1:53" x14ac:dyDescent="0.25">
      <c r="A776">
        <v>209003</v>
      </c>
      <c r="B776" t="s">
        <v>35977</v>
      </c>
      <c r="C776">
        <v>3600</v>
      </c>
      <c r="D776" t="s">
        <v>7191</v>
      </c>
      <c r="E776" t="s">
        <v>35978</v>
      </c>
      <c r="F776">
        <v>29189129</v>
      </c>
      <c r="G776">
        <v>1003278033</v>
      </c>
      <c r="H776" t="s">
        <v>7203</v>
      </c>
      <c r="I776" t="s">
        <v>7204</v>
      </c>
      <c r="J776" t="s">
        <v>7205</v>
      </c>
      <c r="K776" t="s">
        <v>7206</v>
      </c>
      <c r="L776">
        <v>1002</v>
      </c>
      <c r="M776" t="s">
        <v>7207</v>
      </c>
      <c r="Q776" s="1">
        <v>41547</v>
      </c>
      <c r="R776" t="s">
        <v>2628</v>
      </c>
      <c r="S776">
        <v>250</v>
      </c>
      <c r="T776" t="s">
        <v>4353</v>
      </c>
      <c r="U776">
        <v>41547</v>
      </c>
      <c r="V776">
        <v>2</v>
      </c>
      <c r="W776" t="s">
        <v>2629</v>
      </c>
      <c r="X776">
        <v>1</v>
      </c>
      <c r="Y776" t="s">
        <v>34899</v>
      </c>
      <c r="Z776">
        <v>9</v>
      </c>
      <c r="AA776">
        <v>196408</v>
      </c>
      <c r="AB776">
        <v>121</v>
      </c>
      <c r="AC776" t="s">
        <v>2640</v>
      </c>
      <c r="AD776">
        <v>1012</v>
      </c>
      <c r="AE776" t="s">
        <v>2</v>
      </c>
      <c r="AF776">
        <v>3</v>
      </c>
      <c r="AG776" t="s">
        <v>2688</v>
      </c>
      <c r="AH776">
        <v>21</v>
      </c>
      <c r="AI776" t="s">
        <v>34900</v>
      </c>
      <c r="AJ776">
        <v>250</v>
      </c>
      <c r="AK776" t="s">
        <v>4353</v>
      </c>
      <c r="AL776">
        <v>2</v>
      </c>
      <c r="AM776" t="s">
        <v>2703</v>
      </c>
      <c r="AN776">
        <v>280222</v>
      </c>
      <c r="AO776">
        <v>280222</v>
      </c>
      <c r="AP776" t="s">
        <v>7208</v>
      </c>
      <c r="AQ776" t="s">
        <v>7209</v>
      </c>
      <c r="AR776">
        <v>2</v>
      </c>
      <c r="AS776" t="s">
        <v>3549</v>
      </c>
      <c r="AT776" t="s">
        <v>4695</v>
      </c>
      <c r="AW776">
        <v>55.823499721106202</v>
      </c>
      <c r="AX776">
        <v>12.0892879338972</v>
      </c>
      <c r="AY776" t="s">
        <v>2633</v>
      </c>
      <c r="AZ776">
        <v>1084</v>
      </c>
      <c r="BA776" t="s">
        <v>2634</v>
      </c>
    </row>
    <row r="777" spans="1:53" x14ac:dyDescent="0.25">
      <c r="A777">
        <v>209004</v>
      </c>
      <c r="B777" t="s">
        <v>35979</v>
      </c>
      <c r="C777">
        <v>3600</v>
      </c>
      <c r="D777" t="s">
        <v>7191</v>
      </c>
      <c r="E777" t="s">
        <v>35980</v>
      </c>
      <c r="F777">
        <v>29189129</v>
      </c>
      <c r="G777">
        <v>1003277906</v>
      </c>
      <c r="H777" t="s">
        <v>7203</v>
      </c>
      <c r="I777" t="s">
        <v>7210</v>
      </c>
      <c r="J777" t="s">
        <v>7211</v>
      </c>
      <c r="K777" t="s">
        <v>35981</v>
      </c>
      <c r="L777">
        <v>658</v>
      </c>
      <c r="M777">
        <v>4</v>
      </c>
      <c r="Q777" s="1">
        <v>41547</v>
      </c>
      <c r="R777" t="s">
        <v>2628</v>
      </c>
      <c r="S777">
        <v>250</v>
      </c>
      <c r="T777" t="s">
        <v>4353</v>
      </c>
      <c r="U777" s="1">
        <v>41547</v>
      </c>
      <c r="V777">
        <v>2</v>
      </c>
      <c r="W777" t="s">
        <v>2629</v>
      </c>
      <c r="X777">
        <v>1</v>
      </c>
      <c r="Y777" t="s">
        <v>34899</v>
      </c>
      <c r="Z777">
        <v>10</v>
      </c>
      <c r="AA777">
        <v>197208</v>
      </c>
      <c r="AB777">
        <v>121</v>
      </c>
      <c r="AC777" t="s">
        <v>2640</v>
      </c>
      <c r="AD777">
        <v>1012</v>
      </c>
      <c r="AE777" t="s">
        <v>2</v>
      </c>
      <c r="AF777">
        <v>3</v>
      </c>
      <c r="AG777" t="s">
        <v>2688</v>
      </c>
      <c r="AH777">
        <v>21</v>
      </c>
      <c r="AI777" t="s">
        <v>34900</v>
      </c>
      <c r="AJ777">
        <v>250</v>
      </c>
      <c r="AK777" t="s">
        <v>4353</v>
      </c>
      <c r="AL777">
        <v>2</v>
      </c>
      <c r="AM777" t="s">
        <v>2703</v>
      </c>
      <c r="AN777">
        <v>280222</v>
      </c>
      <c r="AO777">
        <v>280222</v>
      </c>
      <c r="AP777" t="s">
        <v>7208</v>
      </c>
      <c r="AQ777" t="s">
        <v>7212</v>
      </c>
      <c r="AR777">
        <v>2</v>
      </c>
      <c r="AS777" t="s">
        <v>3549</v>
      </c>
      <c r="AT777" t="s">
        <v>35982</v>
      </c>
      <c r="AW777">
        <v>55.8298902391764</v>
      </c>
      <c r="AX777">
        <v>12.085982613844299</v>
      </c>
      <c r="AY777" t="s">
        <v>2633</v>
      </c>
      <c r="AZ777">
        <v>1084</v>
      </c>
      <c r="BA777" t="s">
        <v>2634</v>
      </c>
    </row>
    <row r="778" spans="1:53" x14ac:dyDescent="0.25">
      <c r="A778">
        <v>209005</v>
      </c>
      <c r="B778" t="s">
        <v>7213</v>
      </c>
      <c r="C778">
        <v>3600</v>
      </c>
      <c r="D778" t="s">
        <v>7191</v>
      </c>
      <c r="E778" t="s">
        <v>354</v>
      </c>
      <c r="F778">
        <v>59618628</v>
      </c>
      <c r="G778">
        <v>1002101012</v>
      </c>
      <c r="H778" t="s">
        <v>35983</v>
      </c>
      <c r="I778" t="s">
        <v>7214</v>
      </c>
      <c r="J778" t="s">
        <v>7215</v>
      </c>
      <c r="K778" t="s">
        <v>35984</v>
      </c>
      <c r="L778">
        <v>1331</v>
      </c>
      <c r="M778">
        <v>18</v>
      </c>
      <c r="Q778" s="1">
        <v>43762</v>
      </c>
      <c r="R778" t="s">
        <v>2628</v>
      </c>
      <c r="U778" s="1"/>
      <c r="V778">
        <v>5</v>
      </c>
      <c r="W778" t="s">
        <v>2938</v>
      </c>
      <c r="X778">
        <v>1</v>
      </c>
      <c r="Y778" t="s">
        <v>34899</v>
      </c>
      <c r="Z778">
        <v>10</v>
      </c>
      <c r="AA778">
        <v>188911</v>
      </c>
      <c r="AB778">
        <v>121</v>
      </c>
      <c r="AC778" t="s">
        <v>2640</v>
      </c>
      <c r="AD778">
        <v>1013</v>
      </c>
      <c r="AE778" t="s">
        <v>47</v>
      </c>
      <c r="AF778">
        <v>1</v>
      </c>
      <c r="AG778" t="s">
        <v>34895</v>
      </c>
      <c r="AH778">
        <v>21</v>
      </c>
      <c r="AI778" t="s">
        <v>34900</v>
      </c>
      <c r="AJ778">
        <v>250</v>
      </c>
      <c r="AK778" t="s">
        <v>4353</v>
      </c>
      <c r="AP778" t="s">
        <v>7216</v>
      </c>
      <c r="AQ778" t="s">
        <v>7217</v>
      </c>
      <c r="AR778">
        <v>0</v>
      </c>
      <c r="AS778" t="s">
        <v>2632</v>
      </c>
      <c r="AT778" t="s">
        <v>35985</v>
      </c>
      <c r="AW778">
        <v>55.840672150000003</v>
      </c>
      <c r="AX778">
        <v>12.063188540000001</v>
      </c>
      <c r="AY778" t="s">
        <v>2633</v>
      </c>
      <c r="AZ778">
        <v>1084</v>
      </c>
      <c r="BA778" t="s">
        <v>2634</v>
      </c>
    </row>
    <row r="779" spans="1:53" x14ac:dyDescent="0.25">
      <c r="A779">
        <v>209006</v>
      </c>
      <c r="B779" t="s">
        <v>7218</v>
      </c>
      <c r="C779">
        <v>3600</v>
      </c>
      <c r="D779" t="s">
        <v>7191</v>
      </c>
      <c r="E779" t="s">
        <v>7219</v>
      </c>
      <c r="F779">
        <v>29545987</v>
      </c>
      <c r="G779">
        <v>1003274956</v>
      </c>
      <c r="H779" t="s">
        <v>7220</v>
      </c>
      <c r="I779" t="s">
        <v>7221</v>
      </c>
      <c r="J779" t="s">
        <v>7222</v>
      </c>
      <c r="K779" t="s">
        <v>7223</v>
      </c>
      <c r="L779">
        <v>917</v>
      </c>
      <c r="M779">
        <v>6</v>
      </c>
      <c r="Q779" s="1">
        <v>44449</v>
      </c>
      <c r="R779" t="s">
        <v>2628</v>
      </c>
      <c r="V779">
        <v>4</v>
      </c>
      <c r="W779" t="s">
        <v>3081</v>
      </c>
      <c r="X779">
        <v>1</v>
      </c>
      <c r="Y779" t="s">
        <v>34899</v>
      </c>
      <c r="AA779">
        <v>197008</v>
      </c>
      <c r="AB779">
        <v>131</v>
      </c>
      <c r="AC779" t="s">
        <v>983</v>
      </c>
      <c r="AD779">
        <v>1061</v>
      </c>
      <c r="AE779" t="s">
        <v>983</v>
      </c>
      <c r="AF779">
        <v>1</v>
      </c>
      <c r="AG779" t="s">
        <v>34895</v>
      </c>
      <c r="AH779">
        <v>99</v>
      </c>
      <c r="AI779" t="s">
        <v>34896</v>
      </c>
      <c r="AJ779">
        <v>250</v>
      </c>
      <c r="AK779" t="s">
        <v>4353</v>
      </c>
      <c r="AP779" t="s">
        <v>7224</v>
      </c>
      <c r="AQ779" t="s">
        <v>7225</v>
      </c>
      <c r="AR779">
        <v>0</v>
      </c>
      <c r="AS779" t="s">
        <v>2632</v>
      </c>
      <c r="AT779" t="s">
        <v>7202</v>
      </c>
      <c r="AW779">
        <v>55.846684279999998</v>
      </c>
      <c r="AX779">
        <v>12.06264597</v>
      </c>
      <c r="AY779" t="s">
        <v>2633</v>
      </c>
      <c r="AZ779">
        <v>1084</v>
      </c>
      <c r="BA779" t="s">
        <v>2634</v>
      </c>
    </row>
    <row r="780" spans="1:53" x14ac:dyDescent="0.25">
      <c r="A780">
        <v>209009</v>
      </c>
      <c r="B780" t="s">
        <v>35986</v>
      </c>
      <c r="C780">
        <v>3600</v>
      </c>
      <c r="D780" t="s">
        <v>7191</v>
      </c>
      <c r="E780" t="s">
        <v>35987</v>
      </c>
      <c r="F780">
        <v>29189129</v>
      </c>
      <c r="G780">
        <v>1003277992</v>
      </c>
      <c r="H780" t="s">
        <v>7226</v>
      </c>
      <c r="J780" t="s">
        <v>7227</v>
      </c>
      <c r="K780" t="s">
        <v>35988</v>
      </c>
      <c r="L780">
        <v>860</v>
      </c>
      <c r="M780">
        <v>100</v>
      </c>
      <c r="Q780" s="1">
        <v>44939</v>
      </c>
      <c r="R780" t="s">
        <v>2628</v>
      </c>
      <c r="S780">
        <v>250</v>
      </c>
      <c r="T780" t="s">
        <v>4353</v>
      </c>
      <c r="V780">
        <v>2</v>
      </c>
      <c r="W780" t="s">
        <v>2629</v>
      </c>
      <c r="X780">
        <v>1</v>
      </c>
      <c r="Y780" t="s">
        <v>34899</v>
      </c>
      <c r="Z780">
        <v>10</v>
      </c>
      <c r="AA780">
        <v>199908</v>
      </c>
      <c r="AB780">
        <v>126</v>
      </c>
      <c r="AC780" t="s">
        <v>62</v>
      </c>
      <c r="AD780">
        <v>1015</v>
      </c>
      <c r="AE780" t="s">
        <v>62</v>
      </c>
      <c r="AF780">
        <v>1</v>
      </c>
      <c r="AG780" t="s">
        <v>34895</v>
      </c>
      <c r="AH780">
        <v>27</v>
      </c>
      <c r="AI780" t="s">
        <v>34995</v>
      </c>
      <c r="AJ780">
        <v>250</v>
      </c>
      <c r="AK780" t="s">
        <v>4353</v>
      </c>
      <c r="AO780">
        <v>280634</v>
      </c>
      <c r="AP780" t="s">
        <v>7228</v>
      </c>
      <c r="AQ780" t="s">
        <v>7229</v>
      </c>
      <c r="AR780">
        <v>2</v>
      </c>
      <c r="AS780" t="s">
        <v>3549</v>
      </c>
      <c r="AT780" t="s">
        <v>35973</v>
      </c>
      <c r="AY780" t="s">
        <v>2633</v>
      </c>
      <c r="AZ780">
        <v>1084</v>
      </c>
      <c r="BA780" t="s">
        <v>2634</v>
      </c>
    </row>
    <row r="781" spans="1:53" x14ac:dyDescent="0.25">
      <c r="A781">
        <v>209010</v>
      </c>
      <c r="B781" t="s">
        <v>35989</v>
      </c>
      <c r="C781">
        <v>3600</v>
      </c>
      <c r="D781" t="s">
        <v>7191</v>
      </c>
      <c r="E781" t="s">
        <v>35990</v>
      </c>
      <c r="F781">
        <v>29189129</v>
      </c>
      <c r="G781">
        <v>1010403975</v>
      </c>
      <c r="H781" t="s">
        <v>7192</v>
      </c>
      <c r="J781" t="s">
        <v>7230</v>
      </c>
      <c r="K781" t="s">
        <v>35991</v>
      </c>
      <c r="L781">
        <v>540</v>
      </c>
      <c r="M781">
        <v>8</v>
      </c>
      <c r="Q781" s="1">
        <v>44826</v>
      </c>
      <c r="R781" t="s">
        <v>2628</v>
      </c>
      <c r="S781">
        <v>250</v>
      </c>
      <c r="T781" t="s">
        <v>4353</v>
      </c>
      <c r="V781">
        <v>2</v>
      </c>
      <c r="W781" t="s">
        <v>2629</v>
      </c>
      <c r="X781">
        <v>1</v>
      </c>
      <c r="Y781" t="s">
        <v>34899</v>
      </c>
      <c r="Z781">
        <v>3</v>
      </c>
      <c r="AA781">
        <v>200302</v>
      </c>
      <c r="AB781">
        <v>121</v>
      </c>
      <c r="AC781" t="s">
        <v>2640</v>
      </c>
      <c r="AD781">
        <v>1012</v>
      </c>
      <c r="AE781" t="s">
        <v>2</v>
      </c>
      <c r="AF781">
        <v>1</v>
      </c>
      <c r="AG781" t="s">
        <v>34895</v>
      </c>
      <c r="AH781">
        <v>21</v>
      </c>
      <c r="AI781" t="s">
        <v>34900</v>
      </c>
      <c r="AJ781">
        <v>250</v>
      </c>
      <c r="AK781" t="s">
        <v>4353</v>
      </c>
      <c r="AO781">
        <v>280633</v>
      </c>
      <c r="AP781" t="s">
        <v>7196</v>
      </c>
      <c r="AQ781" t="s">
        <v>7197</v>
      </c>
      <c r="AR781">
        <v>2</v>
      </c>
      <c r="AS781" t="s">
        <v>3549</v>
      </c>
      <c r="AT781" t="s">
        <v>35992</v>
      </c>
      <c r="AW781">
        <v>55.861572090000003</v>
      </c>
      <c r="AX781">
        <v>12.072960370000001</v>
      </c>
      <c r="AY781" t="s">
        <v>2633</v>
      </c>
      <c r="AZ781">
        <v>1084</v>
      </c>
      <c r="BA781" t="s">
        <v>2634</v>
      </c>
    </row>
    <row r="782" spans="1:53" x14ac:dyDescent="0.25">
      <c r="A782">
        <v>209201</v>
      </c>
      <c r="B782" t="s">
        <v>7231</v>
      </c>
      <c r="C782">
        <v>3600</v>
      </c>
      <c r="D782" t="s">
        <v>7191</v>
      </c>
      <c r="E782" t="s">
        <v>7232</v>
      </c>
      <c r="F782">
        <v>28515898</v>
      </c>
      <c r="G782">
        <v>1011226996</v>
      </c>
      <c r="H782" t="s">
        <v>7233</v>
      </c>
      <c r="J782" t="s">
        <v>7234</v>
      </c>
      <c r="K782" t="s">
        <v>7235</v>
      </c>
      <c r="L782">
        <v>917</v>
      </c>
      <c r="M782" t="s">
        <v>7236</v>
      </c>
      <c r="Q782" s="1">
        <v>43822</v>
      </c>
      <c r="R782" t="s">
        <v>2628</v>
      </c>
      <c r="S782">
        <v>250</v>
      </c>
      <c r="T782" t="s">
        <v>4353</v>
      </c>
      <c r="U782">
        <v>43830</v>
      </c>
      <c r="V782">
        <v>2</v>
      </c>
      <c r="W782" t="s">
        <v>2629</v>
      </c>
      <c r="X782">
        <v>1</v>
      </c>
      <c r="Y782" t="s">
        <v>34899</v>
      </c>
      <c r="AA782">
        <v>200409</v>
      </c>
      <c r="AB782">
        <v>933</v>
      </c>
      <c r="AC782" t="s">
        <v>3452</v>
      </c>
      <c r="AD782">
        <v>2024</v>
      </c>
      <c r="AE782" t="s">
        <v>3452</v>
      </c>
      <c r="AF782">
        <v>3</v>
      </c>
      <c r="AG782" t="s">
        <v>2688</v>
      </c>
      <c r="AH782">
        <v>7</v>
      </c>
      <c r="AI782" t="s">
        <v>3444</v>
      </c>
      <c r="AJ782">
        <v>250</v>
      </c>
      <c r="AK782" t="s">
        <v>4353</v>
      </c>
      <c r="AP782" t="s">
        <v>7237</v>
      </c>
      <c r="AQ782" t="s">
        <v>7238</v>
      </c>
      <c r="AR782">
        <v>0</v>
      </c>
      <c r="AS782" t="s">
        <v>2632</v>
      </c>
      <c r="AT782" t="s">
        <v>7202</v>
      </c>
      <c r="AW782">
        <v>55.845572560000001</v>
      </c>
      <c r="AX782">
        <v>12.063209929999999</v>
      </c>
      <c r="AY782" t="s">
        <v>2633</v>
      </c>
      <c r="AZ782">
        <v>1084</v>
      </c>
      <c r="BA782" t="s">
        <v>2634</v>
      </c>
    </row>
    <row r="783" spans="1:53" x14ac:dyDescent="0.25">
      <c r="A783">
        <v>209210</v>
      </c>
      <c r="B783" t="s">
        <v>7239</v>
      </c>
      <c r="C783">
        <v>3600</v>
      </c>
      <c r="D783" t="s">
        <v>7191</v>
      </c>
      <c r="E783" t="s">
        <v>7240</v>
      </c>
      <c r="F783">
        <v>29189129</v>
      </c>
      <c r="G783">
        <v>1003277694</v>
      </c>
      <c r="H783" t="s">
        <v>7233</v>
      </c>
      <c r="I783" t="s">
        <v>7241</v>
      </c>
      <c r="J783" t="s">
        <v>7242</v>
      </c>
      <c r="K783" t="s">
        <v>7235</v>
      </c>
      <c r="L783">
        <v>917</v>
      </c>
      <c r="M783" t="s">
        <v>7236</v>
      </c>
      <c r="Q783" s="1">
        <v>44844</v>
      </c>
      <c r="R783" t="s">
        <v>2628</v>
      </c>
      <c r="S783">
        <v>250</v>
      </c>
      <c r="T783" t="s">
        <v>4353</v>
      </c>
      <c r="U783" s="1"/>
      <c r="V783">
        <v>2</v>
      </c>
      <c r="W783" t="s">
        <v>2629</v>
      </c>
      <c r="X783">
        <v>1</v>
      </c>
      <c r="Y783" t="s">
        <v>34899</v>
      </c>
      <c r="AA783">
        <v>201508</v>
      </c>
      <c r="AB783">
        <v>125</v>
      </c>
      <c r="AC783" t="s">
        <v>3462</v>
      </c>
      <c r="AD783">
        <v>1014</v>
      </c>
      <c r="AE783" t="s">
        <v>102</v>
      </c>
      <c r="AF783">
        <v>1</v>
      </c>
      <c r="AG783" t="s">
        <v>34895</v>
      </c>
      <c r="AH783">
        <v>24</v>
      </c>
      <c r="AI783" t="s">
        <v>3462</v>
      </c>
      <c r="AJ783">
        <v>250</v>
      </c>
      <c r="AK783" t="s">
        <v>4353</v>
      </c>
      <c r="AO783">
        <v>280647</v>
      </c>
      <c r="AP783" t="s">
        <v>7243</v>
      </c>
      <c r="AQ783" t="s">
        <v>7244</v>
      </c>
      <c r="AR783">
        <v>2</v>
      </c>
      <c r="AS783" t="s">
        <v>3549</v>
      </c>
      <c r="AT783" t="s">
        <v>7202</v>
      </c>
      <c r="AW783">
        <v>55.845572560000001</v>
      </c>
      <c r="AX783">
        <v>12.063209929999999</v>
      </c>
      <c r="AY783" t="s">
        <v>2633</v>
      </c>
      <c r="AZ783">
        <v>1084</v>
      </c>
      <c r="BA783" t="s">
        <v>2634</v>
      </c>
    </row>
    <row r="784" spans="1:53" x14ac:dyDescent="0.25">
      <c r="A784">
        <v>209300</v>
      </c>
      <c r="B784" t="s">
        <v>7245</v>
      </c>
      <c r="C784">
        <v>3600</v>
      </c>
      <c r="D784" t="s">
        <v>7191</v>
      </c>
      <c r="E784" t="s">
        <v>35993</v>
      </c>
      <c r="F784">
        <v>77828915</v>
      </c>
      <c r="G784">
        <v>1002531106</v>
      </c>
      <c r="H784" t="s">
        <v>35994</v>
      </c>
      <c r="I784" t="s">
        <v>7246</v>
      </c>
      <c r="J784" t="s">
        <v>7247</v>
      </c>
      <c r="K784" t="s">
        <v>35995</v>
      </c>
      <c r="L784">
        <v>424</v>
      </c>
      <c r="M784">
        <v>22</v>
      </c>
      <c r="Q784" s="1">
        <v>40882</v>
      </c>
      <c r="R784" t="s">
        <v>2628</v>
      </c>
      <c r="U784">
        <v>40192</v>
      </c>
      <c r="V784">
        <v>5</v>
      </c>
      <c r="W784" t="s">
        <v>2938</v>
      </c>
      <c r="X784">
        <v>1</v>
      </c>
      <c r="Y784" t="s">
        <v>34899</v>
      </c>
      <c r="AA784">
        <v>198507</v>
      </c>
      <c r="AB784">
        <v>141</v>
      </c>
      <c r="AC784" t="s">
        <v>2173</v>
      </c>
      <c r="AD784">
        <v>1022</v>
      </c>
      <c r="AE784" t="s">
        <v>2173</v>
      </c>
      <c r="AF784">
        <v>3</v>
      </c>
      <c r="AG784" t="s">
        <v>2688</v>
      </c>
      <c r="AH784">
        <v>84</v>
      </c>
      <c r="AI784" t="s">
        <v>35084</v>
      </c>
      <c r="AJ784">
        <v>250</v>
      </c>
      <c r="AK784" t="s">
        <v>4353</v>
      </c>
      <c r="AP784" t="s">
        <v>7248</v>
      </c>
      <c r="AQ784" t="s">
        <v>7249</v>
      </c>
      <c r="AR784">
        <v>0</v>
      </c>
      <c r="AS784" t="s">
        <v>2632</v>
      </c>
      <c r="AT784" t="s">
        <v>35996</v>
      </c>
      <c r="AW784">
        <v>55.863737598311701</v>
      </c>
      <c r="AX784">
        <v>12.0698461522943</v>
      </c>
      <c r="AY784" t="s">
        <v>2633</v>
      </c>
      <c r="AZ784">
        <v>1084</v>
      </c>
      <c r="BA784" t="s">
        <v>2634</v>
      </c>
    </row>
    <row r="785" spans="1:53" x14ac:dyDescent="0.25">
      <c r="A785">
        <v>209401</v>
      </c>
      <c r="B785" t="s">
        <v>7250</v>
      </c>
      <c r="C785">
        <v>3600</v>
      </c>
      <c r="D785" t="s">
        <v>7191</v>
      </c>
      <c r="E785" t="s">
        <v>7251</v>
      </c>
      <c r="F785">
        <v>63504416</v>
      </c>
      <c r="G785">
        <v>1003888110</v>
      </c>
      <c r="H785" t="s">
        <v>6352</v>
      </c>
      <c r="I785" t="s">
        <v>7252</v>
      </c>
      <c r="J785" t="s">
        <v>6354</v>
      </c>
      <c r="K785" t="s">
        <v>12051</v>
      </c>
      <c r="L785">
        <v>475</v>
      </c>
      <c r="M785">
        <v>1</v>
      </c>
      <c r="Q785" s="1">
        <v>44889</v>
      </c>
      <c r="R785" t="s">
        <v>2628</v>
      </c>
      <c r="U785" s="1"/>
      <c r="V785">
        <v>4</v>
      </c>
      <c r="W785" t="s">
        <v>3081</v>
      </c>
      <c r="X785">
        <v>1</v>
      </c>
      <c r="Y785" t="s">
        <v>34899</v>
      </c>
      <c r="AA785">
        <v>198008</v>
      </c>
      <c r="AB785">
        <v>241</v>
      </c>
      <c r="AC785" t="s">
        <v>3891</v>
      </c>
      <c r="AD785">
        <v>1071</v>
      </c>
      <c r="AE785" t="s">
        <v>111</v>
      </c>
      <c r="AF785">
        <v>1</v>
      </c>
      <c r="AG785" t="s">
        <v>34895</v>
      </c>
      <c r="AH785">
        <v>99</v>
      </c>
      <c r="AI785" t="s">
        <v>34896</v>
      </c>
      <c r="AJ785">
        <v>250</v>
      </c>
      <c r="AK785" t="s">
        <v>4353</v>
      </c>
      <c r="AO785">
        <v>281219</v>
      </c>
      <c r="AP785" t="s">
        <v>6356</v>
      </c>
      <c r="AQ785" t="s">
        <v>6357</v>
      </c>
      <c r="AR785">
        <v>2</v>
      </c>
      <c r="AS785" t="s">
        <v>3549</v>
      </c>
      <c r="AT785" t="s">
        <v>7253</v>
      </c>
      <c r="AW785">
        <v>55.84773963</v>
      </c>
      <c r="AX785">
        <v>12.06311414</v>
      </c>
      <c r="AY785" t="s">
        <v>2633</v>
      </c>
      <c r="AZ785">
        <v>1084</v>
      </c>
      <c r="BA785" t="s">
        <v>2634</v>
      </c>
    </row>
    <row r="786" spans="1:53" x14ac:dyDescent="0.25">
      <c r="A786">
        <v>209901</v>
      </c>
      <c r="B786" t="s">
        <v>35997</v>
      </c>
      <c r="C786">
        <v>3600</v>
      </c>
      <c r="D786" t="s">
        <v>7191</v>
      </c>
      <c r="E786" t="s">
        <v>35998</v>
      </c>
      <c r="F786">
        <v>29189129</v>
      </c>
      <c r="G786">
        <v>1003274968</v>
      </c>
      <c r="H786" t="s">
        <v>7226</v>
      </c>
      <c r="I786" t="s">
        <v>7254</v>
      </c>
      <c r="J786" t="s">
        <v>7255</v>
      </c>
      <c r="K786" t="s">
        <v>35999</v>
      </c>
      <c r="L786">
        <v>1510</v>
      </c>
      <c r="M786">
        <v>28</v>
      </c>
      <c r="Q786" s="1">
        <v>44826</v>
      </c>
      <c r="R786" t="s">
        <v>2628</v>
      </c>
      <c r="S786">
        <v>250</v>
      </c>
      <c r="T786" t="s">
        <v>4353</v>
      </c>
      <c r="V786">
        <v>2</v>
      </c>
      <c r="W786" t="s">
        <v>2629</v>
      </c>
      <c r="X786">
        <v>1</v>
      </c>
      <c r="Y786" t="s">
        <v>34899</v>
      </c>
      <c r="Z786">
        <v>10</v>
      </c>
      <c r="AA786">
        <v>196404</v>
      </c>
      <c r="AB786">
        <v>126</v>
      </c>
      <c r="AC786" t="s">
        <v>62</v>
      </c>
      <c r="AD786">
        <v>1015</v>
      </c>
      <c r="AE786" t="s">
        <v>62</v>
      </c>
      <c r="AF786">
        <v>1</v>
      </c>
      <c r="AG786" t="s">
        <v>34895</v>
      </c>
      <c r="AH786">
        <v>27</v>
      </c>
      <c r="AI786" t="s">
        <v>34995</v>
      </c>
      <c r="AJ786">
        <v>250</v>
      </c>
      <c r="AK786" t="s">
        <v>4353</v>
      </c>
      <c r="AO786">
        <v>280634</v>
      </c>
      <c r="AP786" t="s">
        <v>7228</v>
      </c>
      <c r="AQ786" t="s">
        <v>7229</v>
      </c>
      <c r="AR786">
        <v>2</v>
      </c>
      <c r="AS786" t="s">
        <v>3549</v>
      </c>
      <c r="AT786" t="s">
        <v>36000</v>
      </c>
      <c r="AW786">
        <v>55.831042930000002</v>
      </c>
      <c r="AX786">
        <v>12.08382658</v>
      </c>
      <c r="AY786" t="s">
        <v>2633</v>
      </c>
      <c r="AZ786">
        <v>1084</v>
      </c>
      <c r="BA786" t="s">
        <v>2634</v>
      </c>
    </row>
    <row r="787" spans="1:53" x14ac:dyDescent="0.25">
      <c r="A787">
        <v>210000</v>
      </c>
      <c r="B787" t="s">
        <v>7256</v>
      </c>
      <c r="C787">
        <v>2980</v>
      </c>
      <c r="D787" t="s">
        <v>7167</v>
      </c>
      <c r="E787" t="s">
        <v>7122</v>
      </c>
      <c r="F787">
        <v>29188335</v>
      </c>
      <c r="J787" t="s">
        <v>7170</v>
      </c>
      <c r="K787" t="s">
        <v>36001</v>
      </c>
      <c r="L787">
        <v>158</v>
      </c>
      <c r="M787" t="s">
        <v>7171</v>
      </c>
      <c r="Q787" s="1">
        <v>43790</v>
      </c>
      <c r="R787" t="s">
        <v>2988</v>
      </c>
      <c r="S787">
        <v>210</v>
      </c>
      <c r="T787" t="s">
        <v>7122</v>
      </c>
      <c r="V787">
        <v>2</v>
      </c>
      <c r="W787" t="s">
        <v>2629</v>
      </c>
      <c r="X787">
        <v>5</v>
      </c>
      <c r="Y787" t="s">
        <v>34894</v>
      </c>
      <c r="AA787">
        <v>200701</v>
      </c>
      <c r="AB787">
        <v>923</v>
      </c>
      <c r="AC787" t="s">
        <v>149</v>
      </c>
      <c r="AD787">
        <v>2013</v>
      </c>
      <c r="AE787" t="s">
        <v>149</v>
      </c>
      <c r="AF787">
        <v>1</v>
      </c>
      <c r="AG787" t="s">
        <v>34895</v>
      </c>
      <c r="AH787">
        <v>99</v>
      </c>
      <c r="AI787" t="s">
        <v>34896</v>
      </c>
      <c r="AJ787">
        <v>210</v>
      </c>
      <c r="AK787" t="s">
        <v>7122</v>
      </c>
      <c r="AP787" t="s">
        <v>7257</v>
      </c>
      <c r="AQ787" t="s">
        <v>7258</v>
      </c>
      <c r="AR787">
        <v>0</v>
      </c>
      <c r="AS787" t="s">
        <v>2632</v>
      </c>
      <c r="AT787" t="s">
        <v>7173</v>
      </c>
      <c r="AU787" t="s">
        <v>34898</v>
      </c>
      <c r="AW787">
        <v>55.905064359999997</v>
      </c>
      <c r="AX787">
        <v>12.474069910000001</v>
      </c>
      <c r="AY787" t="s">
        <v>2633</v>
      </c>
      <c r="AZ787">
        <v>1084</v>
      </c>
      <c r="BA787" t="s">
        <v>2634</v>
      </c>
    </row>
    <row r="788" spans="1:53" x14ac:dyDescent="0.25">
      <c r="A788">
        <v>211001</v>
      </c>
      <c r="B788" t="s">
        <v>7259</v>
      </c>
      <c r="C788">
        <v>3300</v>
      </c>
      <c r="D788" t="s">
        <v>36002</v>
      </c>
      <c r="E788" t="s">
        <v>36003</v>
      </c>
      <c r="F788">
        <v>29188416</v>
      </c>
      <c r="G788">
        <v>1003278367</v>
      </c>
      <c r="H788" t="s">
        <v>6183</v>
      </c>
      <c r="I788" t="s">
        <v>7260</v>
      </c>
      <c r="J788" t="s">
        <v>7261</v>
      </c>
      <c r="K788" t="s">
        <v>7262</v>
      </c>
      <c r="L788">
        <v>1260</v>
      </c>
      <c r="M788">
        <v>5</v>
      </c>
      <c r="Q788" s="1">
        <v>42738</v>
      </c>
      <c r="R788" t="s">
        <v>2628</v>
      </c>
      <c r="S788">
        <v>260</v>
      </c>
      <c r="T788" t="s">
        <v>34345</v>
      </c>
      <c r="U788">
        <v>42736</v>
      </c>
      <c r="V788">
        <v>2</v>
      </c>
      <c r="W788" t="s">
        <v>2629</v>
      </c>
      <c r="X788">
        <v>1</v>
      </c>
      <c r="Y788" t="s">
        <v>34899</v>
      </c>
      <c r="Z788">
        <v>10</v>
      </c>
      <c r="AA788">
        <v>196308</v>
      </c>
      <c r="AB788">
        <v>121</v>
      </c>
      <c r="AC788" t="s">
        <v>2640</v>
      </c>
      <c r="AD788">
        <v>1012</v>
      </c>
      <c r="AE788" t="s">
        <v>2</v>
      </c>
      <c r="AF788">
        <v>3</v>
      </c>
      <c r="AG788" t="s">
        <v>2688</v>
      </c>
      <c r="AH788">
        <v>21</v>
      </c>
      <c r="AI788" t="s">
        <v>34900</v>
      </c>
      <c r="AJ788">
        <v>260</v>
      </c>
      <c r="AK788" t="s">
        <v>34345</v>
      </c>
      <c r="AL788">
        <v>2</v>
      </c>
      <c r="AM788" t="s">
        <v>2703</v>
      </c>
      <c r="AN788">
        <v>280197</v>
      </c>
      <c r="AO788">
        <v>280197</v>
      </c>
      <c r="AP788" t="s">
        <v>7263</v>
      </c>
      <c r="AQ788" t="s">
        <v>7264</v>
      </c>
      <c r="AR788">
        <v>2</v>
      </c>
      <c r="AS788" t="s">
        <v>3549</v>
      </c>
      <c r="AT788" t="s">
        <v>5014</v>
      </c>
      <c r="AW788">
        <v>55.986333894844101</v>
      </c>
      <c r="AX788">
        <v>12.0143593570099</v>
      </c>
      <c r="AY788" t="s">
        <v>2633</v>
      </c>
      <c r="AZ788">
        <v>1084</v>
      </c>
      <c r="BA788" t="s">
        <v>2634</v>
      </c>
    </row>
    <row r="789" spans="1:53" x14ac:dyDescent="0.25">
      <c r="A789">
        <v>211003</v>
      </c>
      <c r="B789" t="s">
        <v>36004</v>
      </c>
      <c r="C789">
        <v>3300</v>
      </c>
      <c r="D789" t="s">
        <v>36002</v>
      </c>
      <c r="E789" t="s">
        <v>36005</v>
      </c>
      <c r="F789">
        <v>29188416</v>
      </c>
      <c r="G789">
        <v>1003278148</v>
      </c>
      <c r="H789" t="s">
        <v>7265</v>
      </c>
      <c r="I789" t="s">
        <v>7266</v>
      </c>
      <c r="J789" t="s">
        <v>7267</v>
      </c>
      <c r="K789" t="s">
        <v>36006</v>
      </c>
      <c r="L789">
        <v>153</v>
      </c>
      <c r="M789">
        <v>40</v>
      </c>
      <c r="Q789" s="1">
        <v>42471</v>
      </c>
      <c r="R789" t="s">
        <v>2628</v>
      </c>
      <c r="S789">
        <v>260</v>
      </c>
      <c r="T789" t="s">
        <v>34345</v>
      </c>
      <c r="U789" s="1">
        <v>41851</v>
      </c>
      <c r="V789">
        <v>2</v>
      </c>
      <c r="W789" t="s">
        <v>2629</v>
      </c>
      <c r="X789">
        <v>1</v>
      </c>
      <c r="Y789" t="s">
        <v>34899</v>
      </c>
      <c r="Z789">
        <v>9</v>
      </c>
      <c r="AA789">
        <v>195508</v>
      </c>
      <c r="AB789">
        <v>121</v>
      </c>
      <c r="AC789" t="s">
        <v>2640</v>
      </c>
      <c r="AD789">
        <v>1012</v>
      </c>
      <c r="AE789" t="s">
        <v>2</v>
      </c>
      <c r="AF789">
        <v>3</v>
      </c>
      <c r="AG789" t="s">
        <v>2688</v>
      </c>
      <c r="AH789">
        <v>21</v>
      </c>
      <c r="AI789" t="s">
        <v>34900</v>
      </c>
      <c r="AJ789">
        <v>260</v>
      </c>
      <c r="AK789" t="s">
        <v>34345</v>
      </c>
      <c r="AL789">
        <v>2</v>
      </c>
      <c r="AM789" t="s">
        <v>2703</v>
      </c>
      <c r="AN789">
        <v>280196</v>
      </c>
      <c r="AO789">
        <v>280196</v>
      </c>
      <c r="AP789" t="s">
        <v>7268</v>
      </c>
      <c r="AQ789" t="s">
        <v>36007</v>
      </c>
      <c r="AR789">
        <v>2</v>
      </c>
      <c r="AS789" t="s">
        <v>3549</v>
      </c>
      <c r="AT789" t="s">
        <v>36008</v>
      </c>
      <c r="AW789">
        <v>55.959129437277802</v>
      </c>
      <c r="AX789">
        <v>12.048131079274199</v>
      </c>
      <c r="AY789" t="s">
        <v>2633</v>
      </c>
      <c r="AZ789">
        <v>1084</v>
      </c>
      <c r="BA789" t="s">
        <v>2634</v>
      </c>
    </row>
    <row r="790" spans="1:53" x14ac:dyDescent="0.25">
      <c r="A790">
        <v>211004</v>
      </c>
      <c r="B790" t="s">
        <v>355</v>
      </c>
      <c r="C790">
        <v>3370</v>
      </c>
      <c r="D790" t="s">
        <v>7269</v>
      </c>
      <c r="E790" t="s">
        <v>355</v>
      </c>
      <c r="F790">
        <v>29188416</v>
      </c>
      <c r="G790">
        <v>1003278318</v>
      </c>
      <c r="H790" t="s">
        <v>7270</v>
      </c>
      <c r="I790" t="s">
        <v>7271</v>
      </c>
      <c r="J790" t="s">
        <v>7272</v>
      </c>
      <c r="K790" t="s">
        <v>7273</v>
      </c>
      <c r="L790">
        <v>923</v>
      </c>
      <c r="M790">
        <v>134</v>
      </c>
      <c r="Q790" s="1">
        <v>45034</v>
      </c>
      <c r="R790" t="s">
        <v>34382</v>
      </c>
      <c r="S790">
        <v>260</v>
      </c>
      <c r="T790" t="s">
        <v>34345</v>
      </c>
      <c r="U790" s="1"/>
      <c r="V790">
        <v>2</v>
      </c>
      <c r="W790" t="s">
        <v>2629</v>
      </c>
      <c r="X790">
        <v>1</v>
      </c>
      <c r="Y790" t="s">
        <v>34899</v>
      </c>
      <c r="Z790">
        <v>9</v>
      </c>
      <c r="AA790">
        <v>194108</v>
      </c>
      <c r="AB790">
        <v>121</v>
      </c>
      <c r="AC790" t="s">
        <v>2640</v>
      </c>
      <c r="AD790">
        <v>1012</v>
      </c>
      <c r="AE790" t="s">
        <v>2</v>
      </c>
      <c r="AF790">
        <v>1</v>
      </c>
      <c r="AG790" t="s">
        <v>34895</v>
      </c>
      <c r="AH790">
        <v>21</v>
      </c>
      <c r="AI790" t="s">
        <v>34900</v>
      </c>
      <c r="AJ790">
        <v>260</v>
      </c>
      <c r="AK790" t="s">
        <v>34345</v>
      </c>
      <c r="AP790" t="s">
        <v>7274</v>
      </c>
      <c r="AQ790" t="s">
        <v>34855</v>
      </c>
      <c r="AR790">
        <v>0</v>
      </c>
      <c r="AS790" t="s">
        <v>2632</v>
      </c>
      <c r="AT790" t="s">
        <v>7275</v>
      </c>
      <c r="AW790">
        <v>55.993948359999997</v>
      </c>
      <c r="AX790">
        <v>11.96702258</v>
      </c>
      <c r="AY790" t="s">
        <v>2633</v>
      </c>
      <c r="AZ790">
        <v>1084</v>
      </c>
      <c r="BA790" t="s">
        <v>2634</v>
      </c>
    </row>
    <row r="791" spans="1:53" x14ac:dyDescent="0.25">
      <c r="A791">
        <v>211005</v>
      </c>
      <c r="B791" t="s">
        <v>36009</v>
      </c>
      <c r="C791">
        <v>3300</v>
      </c>
      <c r="D791" t="s">
        <v>36002</v>
      </c>
      <c r="E791" t="s">
        <v>36010</v>
      </c>
      <c r="F791">
        <v>29188416</v>
      </c>
      <c r="G791">
        <v>1003278203</v>
      </c>
      <c r="H791" t="s">
        <v>6183</v>
      </c>
      <c r="I791" t="s">
        <v>7276</v>
      </c>
      <c r="J791" t="s">
        <v>7277</v>
      </c>
      <c r="K791" t="s">
        <v>7278</v>
      </c>
      <c r="L791">
        <v>549</v>
      </c>
      <c r="M791">
        <v>57</v>
      </c>
      <c r="Q791" s="1">
        <v>42191</v>
      </c>
      <c r="R791" t="s">
        <v>2628</v>
      </c>
      <c r="S791">
        <v>260</v>
      </c>
      <c r="T791" t="s">
        <v>34345</v>
      </c>
      <c r="U791">
        <v>42216</v>
      </c>
      <c r="V791">
        <v>2</v>
      </c>
      <c r="W791" t="s">
        <v>2629</v>
      </c>
      <c r="X791">
        <v>1</v>
      </c>
      <c r="Y791" t="s">
        <v>34899</v>
      </c>
      <c r="Z791">
        <v>10</v>
      </c>
      <c r="AA791">
        <v>190208</v>
      </c>
      <c r="AB791">
        <v>121</v>
      </c>
      <c r="AC791" t="s">
        <v>2640</v>
      </c>
      <c r="AD791">
        <v>1012</v>
      </c>
      <c r="AE791" t="s">
        <v>2</v>
      </c>
      <c r="AF791">
        <v>3</v>
      </c>
      <c r="AG791" t="s">
        <v>2688</v>
      </c>
      <c r="AH791">
        <v>22</v>
      </c>
      <c r="AI791" t="s">
        <v>34977</v>
      </c>
      <c r="AJ791">
        <v>260</v>
      </c>
      <c r="AK791" t="s">
        <v>34345</v>
      </c>
      <c r="AO791">
        <v>280197</v>
      </c>
      <c r="AP791" t="s">
        <v>7263</v>
      </c>
      <c r="AQ791" t="s">
        <v>7264</v>
      </c>
      <c r="AR791">
        <v>2</v>
      </c>
      <c r="AS791" t="s">
        <v>3549</v>
      </c>
      <c r="AT791" t="s">
        <v>7279</v>
      </c>
      <c r="AW791">
        <v>55.9920231806895</v>
      </c>
      <c r="AX791">
        <v>12.0339991681612</v>
      </c>
      <c r="AY791" t="s">
        <v>2633</v>
      </c>
      <c r="AZ791">
        <v>1084</v>
      </c>
      <c r="BA791" t="s">
        <v>2634</v>
      </c>
    </row>
    <row r="792" spans="1:53" x14ac:dyDescent="0.25">
      <c r="A792">
        <v>211006</v>
      </c>
      <c r="B792" t="s">
        <v>356</v>
      </c>
      <c r="C792">
        <v>3310</v>
      </c>
      <c r="D792" t="s">
        <v>36011</v>
      </c>
      <c r="E792" t="s">
        <v>356</v>
      </c>
      <c r="F792">
        <v>29188416</v>
      </c>
      <c r="G792">
        <v>1003278227</v>
      </c>
      <c r="H792" t="s">
        <v>7280</v>
      </c>
      <c r="I792" t="s">
        <v>7281</v>
      </c>
      <c r="J792" t="s">
        <v>7282</v>
      </c>
      <c r="K792" t="s">
        <v>7283</v>
      </c>
      <c r="L792">
        <v>578</v>
      </c>
      <c r="M792">
        <v>2</v>
      </c>
      <c r="Q792" s="1">
        <v>45034</v>
      </c>
      <c r="R792" t="s">
        <v>34382</v>
      </c>
      <c r="S792">
        <v>260</v>
      </c>
      <c r="T792" t="s">
        <v>34345</v>
      </c>
      <c r="U792" s="1"/>
      <c r="V792">
        <v>2</v>
      </c>
      <c r="W792" t="s">
        <v>2629</v>
      </c>
      <c r="X792">
        <v>1</v>
      </c>
      <c r="Y792" t="s">
        <v>34899</v>
      </c>
      <c r="Z792">
        <v>9</v>
      </c>
      <c r="AA792">
        <v>194208</v>
      </c>
      <c r="AB792">
        <v>121</v>
      </c>
      <c r="AC792" t="s">
        <v>2640</v>
      </c>
      <c r="AD792">
        <v>1012</v>
      </c>
      <c r="AE792" t="s">
        <v>2</v>
      </c>
      <c r="AF792">
        <v>1</v>
      </c>
      <c r="AG792" t="s">
        <v>34895</v>
      </c>
      <c r="AH792">
        <v>21</v>
      </c>
      <c r="AI792" t="s">
        <v>34900</v>
      </c>
      <c r="AJ792">
        <v>260</v>
      </c>
      <c r="AK792" t="s">
        <v>34345</v>
      </c>
      <c r="AP792" t="s">
        <v>7284</v>
      </c>
      <c r="AQ792" t="s">
        <v>34854</v>
      </c>
      <c r="AR792">
        <v>0</v>
      </c>
      <c r="AS792" t="s">
        <v>2632</v>
      </c>
      <c r="AT792" t="s">
        <v>7285</v>
      </c>
      <c r="AW792">
        <v>55.919533950000002</v>
      </c>
      <c r="AX792">
        <v>12.075774709999999</v>
      </c>
      <c r="AY792" t="s">
        <v>2633</v>
      </c>
      <c r="AZ792">
        <v>1084</v>
      </c>
      <c r="BA792" t="s">
        <v>2634</v>
      </c>
    </row>
    <row r="793" spans="1:53" x14ac:dyDescent="0.25">
      <c r="A793">
        <v>211009</v>
      </c>
      <c r="B793" t="s">
        <v>357</v>
      </c>
      <c r="C793">
        <v>3300</v>
      </c>
      <c r="D793" t="s">
        <v>36002</v>
      </c>
      <c r="E793" t="s">
        <v>357</v>
      </c>
      <c r="F793">
        <v>29188416</v>
      </c>
      <c r="G793">
        <v>1003278422</v>
      </c>
      <c r="H793" t="s">
        <v>7286</v>
      </c>
      <c r="I793" t="s">
        <v>7287</v>
      </c>
      <c r="J793" t="s">
        <v>7288</v>
      </c>
      <c r="K793" t="s">
        <v>7289</v>
      </c>
      <c r="L793">
        <v>1375</v>
      </c>
      <c r="M793">
        <v>15</v>
      </c>
      <c r="Q793" s="1">
        <v>44641</v>
      </c>
      <c r="R793" t="s">
        <v>2628</v>
      </c>
      <c r="S793">
        <v>260</v>
      </c>
      <c r="T793" t="s">
        <v>34345</v>
      </c>
      <c r="V793">
        <v>2</v>
      </c>
      <c r="W793" t="s">
        <v>2629</v>
      </c>
      <c r="X793">
        <v>1</v>
      </c>
      <c r="Y793" t="s">
        <v>34899</v>
      </c>
      <c r="Z793">
        <v>10</v>
      </c>
      <c r="AA793">
        <v>197508</v>
      </c>
      <c r="AB793">
        <v>121</v>
      </c>
      <c r="AC793" t="s">
        <v>2640</v>
      </c>
      <c r="AD793">
        <v>1012</v>
      </c>
      <c r="AE793" t="s">
        <v>2</v>
      </c>
      <c r="AF793">
        <v>1</v>
      </c>
      <c r="AG793" t="s">
        <v>34895</v>
      </c>
      <c r="AH793">
        <v>21</v>
      </c>
      <c r="AI793" t="s">
        <v>34900</v>
      </c>
      <c r="AJ793">
        <v>260</v>
      </c>
      <c r="AK793" t="s">
        <v>34345</v>
      </c>
      <c r="AP793" t="s">
        <v>7290</v>
      </c>
      <c r="AQ793" t="s">
        <v>7291</v>
      </c>
      <c r="AR793">
        <v>0</v>
      </c>
      <c r="AS793" t="s">
        <v>2632</v>
      </c>
      <c r="AT793" t="s">
        <v>7292</v>
      </c>
      <c r="AW793">
        <v>55.961700630000003</v>
      </c>
      <c r="AX793">
        <v>12.02577655</v>
      </c>
      <c r="AY793" t="s">
        <v>2633</v>
      </c>
      <c r="AZ793">
        <v>1084</v>
      </c>
      <c r="BA793" t="s">
        <v>2634</v>
      </c>
    </row>
    <row r="794" spans="1:53" x14ac:dyDescent="0.25">
      <c r="A794">
        <v>211010</v>
      </c>
      <c r="B794" t="s">
        <v>36012</v>
      </c>
      <c r="C794">
        <v>3300</v>
      </c>
      <c r="D794" t="s">
        <v>36002</v>
      </c>
      <c r="E794" t="s">
        <v>36013</v>
      </c>
      <c r="F794">
        <v>29542201</v>
      </c>
      <c r="G794">
        <v>1003275022</v>
      </c>
      <c r="H794" t="s">
        <v>7293</v>
      </c>
      <c r="I794" t="s">
        <v>7294</v>
      </c>
      <c r="J794" t="s">
        <v>7295</v>
      </c>
      <c r="K794" t="s">
        <v>7296</v>
      </c>
      <c r="L794">
        <v>1417</v>
      </c>
      <c r="M794">
        <v>34</v>
      </c>
      <c r="Q794" s="1">
        <v>43790</v>
      </c>
      <c r="R794" t="s">
        <v>2981</v>
      </c>
      <c r="V794">
        <v>4</v>
      </c>
      <c r="W794" t="s">
        <v>3081</v>
      </c>
      <c r="X794">
        <v>1</v>
      </c>
      <c r="Y794" t="s">
        <v>34899</v>
      </c>
      <c r="AA794">
        <v>197908</v>
      </c>
      <c r="AB794">
        <v>131</v>
      </c>
      <c r="AC794" t="s">
        <v>983</v>
      </c>
      <c r="AD794">
        <v>1061</v>
      </c>
      <c r="AE794" t="s">
        <v>983</v>
      </c>
      <c r="AF794">
        <v>1</v>
      </c>
      <c r="AG794" t="s">
        <v>34895</v>
      </c>
      <c r="AH794">
        <v>99</v>
      </c>
      <c r="AI794" t="s">
        <v>34896</v>
      </c>
      <c r="AJ794">
        <v>260</v>
      </c>
      <c r="AK794" t="s">
        <v>34345</v>
      </c>
      <c r="AP794" t="s">
        <v>7297</v>
      </c>
      <c r="AQ794" t="s">
        <v>7298</v>
      </c>
      <c r="AR794">
        <v>0</v>
      </c>
      <c r="AS794" t="s">
        <v>2632</v>
      </c>
      <c r="AT794" t="s">
        <v>3525</v>
      </c>
      <c r="AW794">
        <v>55.97357203</v>
      </c>
      <c r="AX794">
        <v>12.01349285</v>
      </c>
      <c r="AY794" t="s">
        <v>2633</v>
      </c>
      <c r="AZ794">
        <v>1084</v>
      </c>
      <c r="BA794" t="s">
        <v>2634</v>
      </c>
    </row>
    <row r="795" spans="1:53" x14ac:dyDescent="0.25">
      <c r="A795">
        <v>211200</v>
      </c>
      <c r="C795">
        <v>3300</v>
      </c>
      <c r="D795" t="s">
        <v>36002</v>
      </c>
      <c r="E795" t="s">
        <v>35404</v>
      </c>
      <c r="F795">
        <v>29188416</v>
      </c>
      <c r="G795">
        <v>1003278343</v>
      </c>
      <c r="H795" t="s">
        <v>7299</v>
      </c>
      <c r="J795" t="s">
        <v>7300</v>
      </c>
      <c r="K795" t="s">
        <v>36014</v>
      </c>
      <c r="L795">
        <v>1214</v>
      </c>
      <c r="M795">
        <v>1</v>
      </c>
      <c r="Q795" s="1">
        <v>43790</v>
      </c>
      <c r="R795" t="s">
        <v>2988</v>
      </c>
      <c r="S795">
        <v>260</v>
      </c>
      <c r="T795" t="s">
        <v>34345</v>
      </c>
      <c r="V795">
        <v>2</v>
      </c>
      <c r="W795" t="s">
        <v>2629</v>
      </c>
      <c r="X795">
        <v>1</v>
      </c>
      <c r="Y795" t="s">
        <v>34899</v>
      </c>
      <c r="AB795">
        <v>932</v>
      </c>
      <c r="AC795" t="s">
        <v>324</v>
      </c>
      <c r="AD795">
        <v>2021</v>
      </c>
      <c r="AE795" t="s">
        <v>324</v>
      </c>
      <c r="AF795">
        <v>2</v>
      </c>
      <c r="AG795" t="s">
        <v>35025</v>
      </c>
      <c r="AH795">
        <v>10</v>
      </c>
      <c r="AI795" t="s">
        <v>35050</v>
      </c>
      <c r="AJ795">
        <v>260</v>
      </c>
      <c r="AK795" t="s">
        <v>34345</v>
      </c>
      <c r="AP795" t="s">
        <v>7301</v>
      </c>
      <c r="AR795">
        <v>0</v>
      </c>
      <c r="AS795" t="s">
        <v>2632</v>
      </c>
      <c r="AT795" t="s">
        <v>34897</v>
      </c>
      <c r="AW795">
        <v>55.97657023</v>
      </c>
      <c r="AX795">
        <v>12.016123650000001</v>
      </c>
      <c r="AY795" t="s">
        <v>2633</v>
      </c>
      <c r="AZ795">
        <v>1084</v>
      </c>
      <c r="BA795" t="s">
        <v>2634</v>
      </c>
    </row>
    <row r="796" spans="1:53" x14ac:dyDescent="0.25">
      <c r="A796">
        <v>211210</v>
      </c>
      <c r="B796" t="s">
        <v>36015</v>
      </c>
      <c r="C796">
        <v>3300</v>
      </c>
      <c r="D796" t="s">
        <v>36002</v>
      </c>
      <c r="E796" t="s">
        <v>36016</v>
      </c>
      <c r="F796">
        <v>29188416</v>
      </c>
      <c r="G796">
        <v>1003278343</v>
      </c>
      <c r="H796" t="s">
        <v>7302</v>
      </c>
      <c r="I796" t="s">
        <v>7303</v>
      </c>
      <c r="J796" t="s">
        <v>7304</v>
      </c>
      <c r="K796" t="s">
        <v>36014</v>
      </c>
      <c r="L796">
        <v>1214</v>
      </c>
      <c r="M796">
        <v>1</v>
      </c>
      <c r="Q796" s="1">
        <v>43782</v>
      </c>
      <c r="R796" t="s">
        <v>2628</v>
      </c>
      <c r="S796">
        <v>260</v>
      </c>
      <c r="T796" t="s">
        <v>34345</v>
      </c>
      <c r="V796">
        <v>2</v>
      </c>
      <c r="W796" t="s">
        <v>2629</v>
      </c>
      <c r="X796">
        <v>1</v>
      </c>
      <c r="Y796" t="s">
        <v>34899</v>
      </c>
      <c r="AA796">
        <v>194210</v>
      </c>
      <c r="AB796">
        <v>125</v>
      </c>
      <c r="AC796" t="s">
        <v>3462</v>
      </c>
      <c r="AD796">
        <v>1014</v>
      </c>
      <c r="AE796" t="s">
        <v>102</v>
      </c>
      <c r="AF796">
        <v>1</v>
      </c>
      <c r="AG796" t="s">
        <v>34895</v>
      </c>
      <c r="AH796">
        <v>24</v>
      </c>
      <c r="AI796" t="s">
        <v>3462</v>
      </c>
      <c r="AJ796">
        <v>260</v>
      </c>
      <c r="AK796" t="s">
        <v>34345</v>
      </c>
      <c r="AP796" t="s">
        <v>7305</v>
      </c>
      <c r="AQ796" t="s">
        <v>7306</v>
      </c>
      <c r="AR796">
        <v>0</v>
      </c>
      <c r="AS796" t="s">
        <v>2632</v>
      </c>
      <c r="AT796" t="s">
        <v>34897</v>
      </c>
      <c r="AW796">
        <v>55.97657023</v>
      </c>
      <c r="AX796">
        <v>12.016123650000001</v>
      </c>
      <c r="AY796" t="s">
        <v>2633</v>
      </c>
      <c r="AZ796">
        <v>1084</v>
      </c>
      <c r="BA796" t="s">
        <v>2634</v>
      </c>
    </row>
    <row r="797" spans="1:53" x14ac:dyDescent="0.25">
      <c r="A797">
        <v>211247</v>
      </c>
      <c r="B797" t="s">
        <v>36017</v>
      </c>
      <c r="C797">
        <v>3300</v>
      </c>
      <c r="D797" t="s">
        <v>36002</v>
      </c>
      <c r="E797" t="s">
        <v>36018</v>
      </c>
      <c r="F797">
        <v>29553971</v>
      </c>
      <c r="G797">
        <v>1003275009</v>
      </c>
      <c r="H797" t="s">
        <v>7307</v>
      </c>
      <c r="I797" t="s">
        <v>7308</v>
      </c>
      <c r="J797" t="s">
        <v>7309</v>
      </c>
      <c r="K797" t="s">
        <v>7310</v>
      </c>
      <c r="L797">
        <v>209</v>
      </c>
      <c r="M797">
        <v>2</v>
      </c>
      <c r="Q797" s="1">
        <v>43797</v>
      </c>
      <c r="R797" t="s">
        <v>2628</v>
      </c>
      <c r="U797">
        <v>43678</v>
      </c>
      <c r="V797">
        <v>4</v>
      </c>
      <c r="W797" t="s">
        <v>3081</v>
      </c>
      <c r="X797">
        <v>1</v>
      </c>
      <c r="Y797" t="s">
        <v>34899</v>
      </c>
      <c r="AA797">
        <v>197008</v>
      </c>
      <c r="AB797">
        <v>137</v>
      </c>
      <c r="AC797" t="s">
        <v>3522</v>
      </c>
      <c r="AD797">
        <v>1053</v>
      </c>
      <c r="AE797" t="s">
        <v>3522</v>
      </c>
      <c r="AF797">
        <v>3</v>
      </c>
      <c r="AG797" t="s">
        <v>2688</v>
      </c>
      <c r="AH797">
        <v>30</v>
      </c>
      <c r="AI797" t="s">
        <v>3512</v>
      </c>
      <c r="AJ797">
        <v>260</v>
      </c>
      <c r="AK797" t="s">
        <v>34345</v>
      </c>
      <c r="AL797">
        <v>2</v>
      </c>
      <c r="AM797" t="s">
        <v>2703</v>
      </c>
      <c r="AN797">
        <v>219248</v>
      </c>
      <c r="AO797">
        <v>219248</v>
      </c>
      <c r="AP797" t="s">
        <v>7311</v>
      </c>
      <c r="AQ797" t="s">
        <v>7312</v>
      </c>
      <c r="AR797">
        <v>2</v>
      </c>
      <c r="AS797" t="s">
        <v>3549</v>
      </c>
      <c r="AT797" t="s">
        <v>7313</v>
      </c>
      <c r="AW797">
        <v>55.969897860000003</v>
      </c>
      <c r="AX797">
        <v>12.019234519999999</v>
      </c>
      <c r="AY797" t="s">
        <v>2633</v>
      </c>
      <c r="AZ797">
        <v>1084</v>
      </c>
      <c r="BA797" t="s">
        <v>2634</v>
      </c>
    </row>
    <row r="798" spans="1:53" x14ac:dyDescent="0.25">
      <c r="A798">
        <v>211351</v>
      </c>
      <c r="B798" t="s">
        <v>7314</v>
      </c>
      <c r="C798">
        <v>3300</v>
      </c>
      <c r="D798" t="s">
        <v>36002</v>
      </c>
      <c r="E798" t="s">
        <v>36019</v>
      </c>
      <c r="F798">
        <v>39816393</v>
      </c>
      <c r="G798">
        <v>1023902822</v>
      </c>
      <c r="H798" t="s">
        <v>7315</v>
      </c>
      <c r="I798" t="s">
        <v>7316</v>
      </c>
      <c r="J798" t="s">
        <v>7317</v>
      </c>
      <c r="K798" t="s">
        <v>7318</v>
      </c>
      <c r="L798">
        <v>639</v>
      </c>
      <c r="M798">
        <v>2</v>
      </c>
      <c r="Q798" s="1">
        <v>44888</v>
      </c>
      <c r="R798" t="s">
        <v>2628</v>
      </c>
      <c r="U798" s="1"/>
      <c r="V798">
        <v>4</v>
      </c>
      <c r="W798" t="s">
        <v>3081</v>
      </c>
      <c r="X798">
        <v>1</v>
      </c>
      <c r="Y798" t="s">
        <v>34899</v>
      </c>
      <c r="AA798">
        <v>199901</v>
      </c>
      <c r="AB798">
        <v>149</v>
      </c>
      <c r="AC798" t="s">
        <v>3264</v>
      </c>
      <c r="AD798">
        <v>1027</v>
      </c>
      <c r="AE798" t="s">
        <v>3595</v>
      </c>
      <c r="AF798">
        <v>1</v>
      </c>
      <c r="AG798" t="s">
        <v>34895</v>
      </c>
      <c r="AH798">
        <v>85</v>
      </c>
      <c r="AI798" t="s">
        <v>3596</v>
      </c>
      <c r="AJ798">
        <v>260</v>
      </c>
      <c r="AK798" t="s">
        <v>34345</v>
      </c>
      <c r="AO798">
        <v>281047</v>
      </c>
      <c r="AP798" t="s">
        <v>7319</v>
      </c>
      <c r="AR798">
        <v>2</v>
      </c>
      <c r="AS798" t="s">
        <v>3549</v>
      </c>
      <c r="AT798" t="s">
        <v>7320</v>
      </c>
      <c r="AW798">
        <v>55.975398339999998</v>
      </c>
      <c r="AX798">
        <v>12.00358578</v>
      </c>
      <c r="AY798" t="s">
        <v>2633</v>
      </c>
      <c r="AZ798">
        <v>1084</v>
      </c>
      <c r="BA798" t="s">
        <v>2634</v>
      </c>
    </row>
    <row r="799" spans="1:53" x14ac:dyDescent="0.25">
      <c r="A799">
        <v>213001</v>
      </c>
      <c r="B799" t="s">
        <v>7321</v>
      </c>
      <c r="C799">
        <v>3230</v>
      </c>
      <c r="D799" t="s">
        <v>36020</v>
      </c>
      <c r="E799" t="s">
        <v>7322</v>
      </c>
      <c r="F799">
        <v>29188440</v>
      </c>
      <c r="G799">
        <v>1003278823</v>
      </c>
      <c r="H799" t="s">
        <v>36021</v>
      </c>
      <c r="I799" t="s">
        <v>7323</v>
      </c>
      <c r="J799" t="s">
        <v>7324</v>
      </c>
      <c r="K799" t="s">
        <v>36022</v>
      </c>
      <c r="L799">
        <v>1824</v>
      </c>
      <c r="M799">
        <v>6</v>
      </c>
      <c r="Q799" s="1">
        <v>44882</v>
      </c>
      <c r="R799" t="s">
        <v>2628</v>
      </c>
      <c r="S799">
        <v>270</v>
      </c>
      <c r="T799" t="s">
        <v>7325</v>
      </c>
      <c r="V799">
        <v>2</v>
      </c>
      <c r="W799" t="s">
        <v>2629</v>
      </c>
      <c r="X799">
        <v>1</v>
      </c>
      <c r="Y799" t="s">
        <v>34899</v>
      </c>
      <c r="Z799">
        <v>9</v>
      </c>
      <c r="AA799">
        <v>193908</v>
      </c>
      <c r="AB799">
        <v>121</v>
      </c>
      <c r="AC799" t="s">
        <v>2640</v>
      </c>
      <c r="AD799">
        <v>1012</v>
      </c>
      <c r="AE799" t="s">
        <v>2</v>
      </c>
      <c r="AF799">
        <v>1</v>
      </c>
      <c r="AG799" t="s">
        <v>34895</v>
      </c>
      <c r="AH799">
        <v>21</v>
      </c>
      <c r="AI799" t="s">
        <v>34900</v>
      </c>
      <c r="AJ799">
        <v>270</v>
      </c>
      <c r="AK799" t="s">
        <v>7325</v>
      </c>
      <c r="AO799">
        <v>280270</v>
      </c>
      <c r="AP799" t="s">
        <v>7326</v>
      </c>
      <c r="AQ799" t="s">
        <v>7327</v>
      </c>
      <c r="AR799">
        <v>2</v>
      </c>
      <c r="AS799" t="s">
        <v>3549</v>
      </c>
      <c r="AT799" t="s">
        <v>36023</v>
      </c>
      <c r="AW799">
        <v>56.092741590000003</v>
      </c>
      <c r="AX799">
        <v>12.19906016</v>
      </c>
      <c r="AY799" t="s">
        <v>2633</v>
      </c>
      <c r="AZ799">
        <v>1084</v>
      </c>
      <c r="BA799" t="s">
        <v>2634</v>
      </c>
    </row>
    <row r="800" spans="1:53" x14ac:dyDescent="0.25">
      <c r="A800">
        <v>213003</v>
      </c>
      <c r="B800" t="s">
        <v>36024</v>
      </c>
      <c r="C800">
        <v>3230</v>
      </c>
      <c r="D800" t="s">
        <v>36020</v>
      </c>
      <c r="E800" t="s">
        <v>36025</v>
      </c>
      <c r="F800">
        <v>29188440</v>
      </c>
      <c r="G800">
        <v>1003278598</v>
      </c>
      <c r="H800" t="s">
        <v>7328</v>
      </c>
      <c r="I800" t="s">
        <v>7329</v>
      </c>
      <c r="J800" t="s">
        <v>7330</v>
      </c>
      <c r="K800" t="s">
        <v>36026</v>
      </c>
      <c r="L800">
        <v>581</v>
      </c>
      <c r="M800" t="s">
        <v>7331</v>
      </c>
      <c r="Q800" s="1">
        <v>44887</v>
      </c>
      <c r="R800" t="s">
        <v>2628</v>
      </c>
      <c r="S800">
        <v>270</v>
      </c>
      <c r="T800" t="s">
        <v>7325</v>
      </c>
      <c r="V800">
        <v>2</v>
      </c>
      <c r="W800" t="s">
        <v>2629</v>
      </c>
      <c r="X800">
        <v>1</v>
      </c>
      <c r="Y800" t="s">
        <v>34899</v>
      </c>
      <c r="Z800">
        <v>10</v>
      </c>
      <c r="AA800">
        <v>191208</v>
      </c>
      <c r="AB800">
        <v>121</v>
      </c>
      <c r="AC800" t="s">
        <v>2640</v>
      </c>
      <c r="AD800">
        <v>1012</v>
      </c>
      <c r="AE800" t="s">
        <v>2</v>
      </c>
      <c r="AF800">
        <v>1</v>
      </c>
      <c r="AG800" t="s">
        <v>34895</v>
      </c>
      <c r="AH800">
        <v>21</v>
      </c>
      <c r="AI800" t="s">
        <v>34900</v>
      </c>
      <c r="AJ800">
        <v>270</v>
      </c>
      <c r="AK800" t="s">
        <v>7325</v>
      </c>
      <c r="AO800">
        <v>280271</v>
      </c>
      <c r="AP800" t="s">
        <v>7332</v>
      </c>
      <c r="AQ800" t="s">
        <v>7333</v>
      </c>
      <c r="AR800">
        <v>2</v>
      </c>
      <c r="AS800" t="s">
        <v>3549</v>
      </c>
      <c r="AT800" t="s">
        <v>36027</v>
      </c>
      <c r="AW800">
        <v>56.067027920000001</v>
      </c>
      <c r="AX800">
        <v>12.28184016</v>
      </c>
      <c r="AY800" t="s">
        <v>2633</v>
      </c>
      <c r="AZ800">
        <v>1084</v>
      </c>
      <c r="BA800" t="s">
        <v>2634</v>
      </c>
    </row>
    <row r="801" spans="1:53" x14ac:dyDescent="0.25">
      <c r="A801">
        <v>213004</v>
      </c>
      <c r="B801" t="s">
        <v>7334</v>
      </c>
      <c r="C801">
        <v>3230</v>
      </c>
      <c r="D801" t="s">
        <v>36020</v>
      </c>
      <c r="E801" t="s">
        <v>7335</v>
      </c>
      <c r="F801">
        <v>29188440</v>
      </c>
      <c r="G801">
        <v>1003278781</v>
      </c>
      <c r="H801" t="s">
        <v>7336</v>
      </c>
      <c r="I801" t="s">
        <v>7337</v>
      </c>
      <c r="J801" t="s">
        <v>7338</v>
      </c>
      <c r="K801" t="s">
        <v>7339</v>
      </c>
      <c r="L801">
        <v>1802</v>
      </c>
      <c r="M801">
        <v>10</v>
      </c>
      <c r="Q801" s="1">
        <v>44887</v>
      </c>
      <c r="R801" t="s">
        <v>2628</v>
      </c>
      <c r="S801">
        <v>270</v>
      </c>
      <c r="T801" t="s">
        <v>7325</v>
      </c>
      <c r="V801">
        <v>2</v>
      </c>
      <c r="W801" t="s">
        <v>2629</v>
      </c>
      <c r="X801">
        <v>1</v>
      </c>
      <c r="Y801" t="s">
        <v>34899</v>
      </c>
      <c r="Z801">
        <v>9</v>
      </c>
      <c r="AB801">
        <v>121</v>
      </c>
      <c r="AC801" t="s">
        <v>2640</v>
      </c>
      <c r="AD801">
        <v>1012</v>
      </c>
      <c r="AE801" t="s">
        <v>2</v>
      </c>
      <c r="AF801">
        <v>1</v>
      </c>
      <c r="AG801" t="s">
        <v>34895</v>
      </c>
      <c r="AH801">
        <v>21</v>
      </c>
      <c r="AI801" t="s">
        <v>34900</v>
      </c>
      <c r="AJ801">
        <v>270</v>
      </c>
      <c r="AK801" t="s">
        <v>7325</v>
      </c>
      <c r="AO801">
        <v>280271</v>
      </c>
      <c r="AP801" t="s">
        <v>7332</v>
      </c>
      <c r="AQ801" t="s">
        <v>7333</v>
      </c>
      <c r="AR801">
        <v>2</v>
      </c>
      <c r="AS801" t="s">
        <v>3549</v>
      </c>
      <c r="AT801" t="s">
        <v>7340</v>
      </c>
      <c r="AW801">
        <v>56.046261649999998</v>
      </c>
      <c r="AX801">
        <v>12.36290292</v>
      </c>
      <c r="AY801" t="s">
        <v>2633</v>
      </c>
      <c r="AZ801">
        <v>1084</v>
      </c>
      <c r="BA801" t="s">
        <v>2634</v>
      </c>
    </row>
    <row r="802" spans="1:53" x14ac:dyDescent="0.25">
      <c r="A802">
        <v>213005</v>
      </c>
      <c r="B802" t="s">
        <v>7341</v>
      </c>
      <c r="C802">
        <v>3250</v>
      </c>
      <c r="D802" t="s">
        <v>7342</v>
      </c>
      <c r="E802" t="s">
        <v>358</v>
      </c>
      <c r="F802">
        <v>23790718</v>
      </c>
      <c r="G802">
        <v>1001565769</v>
      </c>
      <c r="H802" t="s">
        <v>7343</v>
      </c>
      <c r="I802" t="s">
        <v>7344</v>
      </c>
      <c r="J802" t="s">
        <v>7345</v>
      </c>
      <c r="K802" t="s">
        <v>36028</v>
      </c>
      <c r="L802">
        <v>658</v>
      </c>
      <c r="M802">
        <v>24</v>
      </c>
      <c r="Q802" s="1">
        <v>44315</v>
      </c>
      <c r="R802" t="s">
        <v>2628</v>
      </c>
      <c r="V802">
        <v>5</v>
      </c>
      <c r="W802" t="s">
        <v>2938</v>
      </c>
      <c r="X802">
        <v>1</v>
      </c>
      <c r="Y802" t="s">
        <v>34899</v>
      </c>
      <c r="Z802">
        <v>10</v>
      </c>
      <c r="AA802">
        <v>196906</v>
      </c>
      <c r="AB802">
        <v>121</v>
      </c>
      <c r="AC802" t="s">
        <v>2640</v>
      </c>
      <c r="AD802">
        <v>1013</v>
      </c>
      <c r="AE802" t="s">
        <v>47</v>
      </c>
      <c r="AF802">
        <v>7</v>
      </c>
      <c r="AG802" t="s">
        <v>7346</v>
      </c>
      <c r="AH802">
        <v>22</v>
      </c>
      <c r="AI802" t="s">
        <v>34977</v>
      </c>
      <c r="AJ802">
        <v>270</v>
      </c>
      <c r="AK802" t="s">
        <v>7325</v>
      </c>
      <c r="AP802" t="s">
        <v>7347</v>
      </c>
      <c r="AQ802" t="s">
        <v>7348</v>
      </c>
      <c r="AR802">
        <v>0</v>
      </c>
      <c r="AS802" t="s">
        <v>2632</v>
      </c>
      <c r="AT802" t="s">
        <v>35783</v>
      </c>
      <c r="AV802" t="s">
        <v>7349</v>
      </c>
      <c r="AW802">
        <v>56.111002259999999</v>
      </c>
      <c r="AX802">
        <v>12.22392441</v>
      </c>
      <c r="AY802" t="s">
        <v>2633</v>
      </c>
      <c r="AZ802">
        <v>1084</v>
      </c>
      <c r="BA802" t="s">
        <v>2634</v>
      </c>
    </row>
    <row r="803" spans="1:53" x14ac:dyDescent="0.25">
      <c r="A803">
        <v>213007</v>
      </c>
      <c r="B803" t="s">
        <v>36029</v>
      </c>
      <c r="C803">
        <v>3250</v>
      </c>
      <c r="D803" t="s">
        <v>7342</v>
      </c>
      <c r="E803" t="s">
        <v>36030</v>
      </c>
      <c r="F803">
        <v>58062928</v>
      </c>
      <c r="G803">
        <v>1002074077</v>
      </c>
      <c r="H803" t="s">
        <v>7350</v>
      </c>
      <c r="I803" t="s">
        <v>7351</v>
      </c>
      <c r="J803" t="s">
        <v>7352</v>
      </c>
      <c r="K803" t="s">
        <v>7353</v>
      </c>
      <c r="L803">
        <v>222</v>
      </c>
      <c r="M803">
        <v>12</v>
      </c>
      <c r="Q803" s="1">
        <v>44930</v>
      </c>
      <c r="R803" t="s">
        <v>2628</v>
      </c>
      <c r="V803">
        <v>5</v>
      </c>
      <c r="W803" t="s">
        <v>2938</v>
      </c>
      <c r="X803">
        <v>1</v>
      </c>
      <c r="Y803" t="s">
        <v>34899</v>
      </c>
      <c r="Z803">
        <v>10</v>
      </c>
      <c r="AA803">
        <v>197608</v>
      </c>
      <c r="AB803">
        <v>121</v>
      </c>
      <c r="AC803" t="s">
        <v>2640</v>
      </c>
      <c r="AD803">
        <v>1013</v>
      </c>
      <c r="AE803" t="s">
        <v>47</v>
      </c>
      <c r="AF803">
        <v>1</v>
      </c>
      <c r="AG803" t="s">
        <v>34895</v>
      </c>
      <c r="AH803">
        <v>21</v>
      </c>
      <c r="AI803" t="s">
        <v>34900</v>
      </c>
      <c r="AJ803">
        <v>270</v>
      </c>
      <c r="AK803" t="s">
        <v>7325</v>
      </c>
      <c r="AP803" t="s">
        <v>7354</v>
      </c>
      <c r="AQ803" t="s">
        <v>7355</v>
      </c>
      <c r="AR803">
        <v>0</v>
      </c>
      <c r="AS803" t="s">
        <v>2632</v>
      </c>
      <c r="AT803" t="s">
        <v>5023</v>
      </c>
      <c r="AW803">
        <v>56.087629010000001</v>
      </c>
      <c r="AX803">
        <v>12.322169929999999</v>
      </c>
      <c r="AY803" t="s">
        <v>2633</v>
      </c>
      <c r="AZ803">
        <v>1084</v>
      </c>
      <c r="BA803" t="s">
        <v>2634</v>
      </c>
    </row>
    <row r="804" spans="1:53" x14ac:dyDescent="0.25">
      <c r="A804">
        <v>213008</v>
      </c>
      <c r="B804" t="s">
        <v>359</v>
      </c>
      <c r="C804">
        <v>3230</v>
      </c>
      <c r="D804" t="s">
        <v>36020</v>
      </c>
      <c r="E804" t="s">
        <v>359</v>
      </c>
      <c r="F804">
        <v>65643715</v>
      </c>
      <c r="G804">
        <v>1002213467</v>
      </c>
      <c r="H804" t="s">
        <v>36031</v>
      </c>
      <c r="I804" t="s">
        <v>7356</v>
      </c>
      <c r="J804" t="s">
        <v>7356</v>
      </c>
      <c r="K804" t="s">
        <v>7357</v>
      </c>
      <c r="L804">
        <v>34</v>
      </c>
      <c r="M804">
        <v>51</v>
      </c>
      <c r="Q804" s="1">
        <v>43822</v>
      </c>
      <c r="R804" t="s">
        <v>2628</v>
      </c>
      <c r="V804">
        <v>5</v>
      </c>
      <c r="W804" t="s">
        <v>2938</v>
      </c>
      <c r="X804">
        <v>1</v>
      </c>
      <c r="Y804" t="s">
        <v>34899</v>
      </c>
      <c r="Z804">
        <v>9</v>
      </c>
      <c r="AA804">
        <v>198108</v>
      </c>
      <c r="AB804">
        <v>121</v>
      </c>
      <c r="AC804" t="s">
        <v>2640</v>
      </c>
      <c r="AD804">
        <v>1013</v>
      </c>
      <c r="AE804" t="s">
        <v>47</v>
      </c>
      <c r="AF804">
        <v>1</v>
      </c>
      <c r="AG804" t="s">
        <v>34895</v>
      </c>
      <c r="AH804">
        <v>22</v>
      </c>
      <c r="AI804" t="s">
        <v>34977</v>
      </c>
      <c r="AJ804">
        <v>270</v>
      </c>
      <c r="AK804" t="s">
        <v>7325</v>
      </c>
      <c r="AP804" t="s">
        <v>7358</v>
      </c>
      <c r="AQ804" t="s">
        <v>7359</v>
      </c>
      <c r="AR804">
        <v>0</v>
      </c>
      <c r="AS804" t="s">
        <v>2632</v>
      </c>
      <c r="AT804" t="s">
        <v>7360</v>
      </c>
      <c r="AW804">
        <v>56.096620969999996</v>
      </c>
      <c r="AX804">
        <v>12.267811890000001</v>
      </c>
      <c r="AY804" t="s">
        <v>2633</v>
      </c>
      <c r="AZ804">
        <v>1084</v>
      </c>
      <c r="BA804" t="s">
        <v>2634</v>
      </c>
    </row>
    <row r="805" spans="1:53" x14ac:dyDescent="0.25">
      <c r="A805">
        <v>213010</v>
      </c>
      <c r="B805" t="s">
        <v>360</v>
      </c>
      <c r="C805">
        <v>3230</v>
      </c>
      <c r="D805" t="s">
        <v>36020</v>
      </c>
      <c r="E805" t="s">
        <v>360</v>
      </c>
      <c r="F805">
        <v>11986943</v>
      </c>
      <c r="G805">
        <v>1000310754</v>
      </c>
      <c r="H805" t="s">
        <v>7361</v>
      </c>
      <c r="I805" t="s">
        <v>7362</v>
      </c>
      <c r="J805" t="s">
        <v>7363</v>
      </c>
      <c r="K805" t="s">
        <v>7364</v>
      </c>
      <c r="L805">
        <v>410</v>
      </c>
      <c r="M805">
        <v>18</v>
      </c>
      <c r="Q805" s="1">
        <v>44621</v>
      </c>
      <c r="R805" t="s">
        <v>2628</v>
      </c>
      <c r="V805">
        <v>5</v>
      </c>
      <c r="W805" t="s">
        <v>2938</v>
      </c>
      <c r="X805">
        <v>1</v>
      </c>
      <c r="Y805" t="s">
        <v>34899</v>
      </c>
      <c r="Z805">
        <v>10</v>
      </c>
      <c r="AA805">
        <v>198808</v>
      </c>
      <c r="AB805">
        <v>121</v>
      </c>
      <c r="AC805" t="s">
        <v>2640</v>
      </c>
      <c r="AD805">
        <v>1013</v>
      </c>
      <c r="AE805" t="s">
        <v>47</v>
      </c>
      <c r="AF805">
        <v>1</v>
      </c>
      <c r="AG805" t="s">
        <v>34895</v>
      </c>
      <c r="AH805">
        <v>22</v>
      </c>
      <c r="AI805" t="s">
        <v>34977</v>
      </c>
      <c r="AJ805">
        <v>270</v>
      </c>
      <c r="AK805" t="s">
        <v>7325</v>
      </c>
      <c r="AP805" t="s">
        <v>7365</v>
      </c>
      <c r="AQ805" t="s">
        <v>7366</v>
      </c>
      <c r="AR805">
        <v>0</v>
      </c>
      <c r="AS805" t="s">
        <v>2632</v>
      </c>
      <c r="AT805" t="s">
        <v>7367</v>
      </c>
      <c r="AW805">
        <v>56.049279949999999</v>
      </c>
      <c r="AX805">
        <v>12.378192329999999</v>
      </c>
      <c r="AY805" t="s">
        <v>2633</v>
      </c>
      <c r="AZ805">
        <v>1084</v>
      </c>
      <c r="BA805" t="s">
        <v>2634</v>
      </c>
    </row>
    <row r="806" spans="1:53" x14ac:dyDescent="0.25">
      <c r="A806">
        <v>213011</v>
      </c>
      <c r="B806" t="s">
        <v>7368</v>
      </c>
      <c r="C806">
        <v>3120</v>
      </c>
      <c r="D806" t="s">
        <v>36032</v>
      </c>
      <c r="E806" t="s">
        <v>361</v>
      </c>
      <c r="F806">
        <v>12950713</v>
      </c>
      <c r="G806">
        <v>1003275058</v>
      </c>
      <c r="H806" t="s">
        <v>7369</v>
      </c>
      <c r="I806" t="s">
        <v>7370</v>
      </c>
      <c r="J806" t="s">
        <v>7371</v>
      </c>
      <c r="K806" t="s">
        <v>7372</v>
      </c>
      <c r="L806">
        <v>1131</v>
      </c>
      <c r="M806">
        <v>57</v>
      </c>
      <c r="Q806" s="1">
        <v>40989</v>
      </c>
      <c r="R806" t="s">
        <v>2628</v>
      </c>
      <c r="S806">
        <v>270</v>
      </c>
      <c r="T806" t="s">
        <v>7325</v>
      </c>
      <c r="U806">
        <v>40969</v>
      </c>
      <c r="V806">
        <v>6</v>
      </c>
      <c r="W806" t="s">
        <v>3407</v>
      </c>
      <c r="X806">
        <v>1</v>
      </c>
      <c r="Y806" t="s">
        <v>34899</v>
      </c>
      <c r="Z806">
        <v>9</v>
      </c>
      <c r="AA806">
        <v>199701</v>
      </c>
      <c r="AB806">
        <v>129</v>
      </c>
      <c r="AC806" t="s">
        <v>122</v>
      </c>
      <c r="AD806">
        <v>1016</v>
      </c>
      <c r="AE806" t="s">
        <v>122</v>
      </c>
      <c r="AF806">
        <v>3</v>
      </c>
      <c r="AG806" t="s">
        <v>2688</v>
      </c>
      <c r="AH806">
        <v>23</v>
      </c>
      <c r="AI806" t="s">
        <v>4038</v>
      </c>
      <c r="AJ806">
        <v>270</v>
      </c>
      <c r="AK806" t="s">
        <v>7325</v>
      </c>
      <c r="AP806" t="s">
        <v>7373</v>
      </c>
      <c r="AQ806" t="s">
        <v>7374</v>
      </c>
      <c r="AR806">
        <v>0</v>
      </c>
      <c r="AS806" t="s">
        <v>2632</v>
      </c>
      <c r="AT806" t="s">
        <v>7375</v>
      </c>
      <c r="AY806" t="s">
        <v>2633</v>
      </c>
      <c r="AZ806">
        <v>1084</v>
      </c>
      <c r="BA806" t="s">
        <v>2634</v>
      </c>
    </row>
    <row r="807" spans="1:53" x14ac:dyDescent="0.25">
      <c r="A807">
        <v>213013</v>
      </c>
      <c r="B807" t="s">
        <v>36033</v>
      </c>
      <c r="C807">
        <v>3250</v>
      </c>
      <c r="D807" t="s">
        <v>7342</v>
      </c>
      <c r="E807" t="s">
        <v>362</v>
      </c>
      <c r="F807">
        <v>10508630</v>
      </c>
      <c r="G807">
        <v>1000087322</v>
      </c>
      <c r="H807" t="s">
        <v>7376</v>
      </c>
      <c r="I807" t="s">
        <v>7377</v>
      </c>
      <c r="J807" t="s">
        <v>7378</v>
      </c>
      <c r="K807" t="s">
        <v>36034</v>
      </c>
      <c r="L807">
        <v>192</v>
      </c>
      <c r="M807">
        <v>7</v>
      </c>
      <c r="Q807" s="1">
        <v>42488</v>
      </c>
      <c r="R807" t="s">
        <v>2628</v>
      </c>
      <c r="S807">
        <v>270</v>
      </c>
      <c r="T807" t="s">
        <v>7325</v>
      </c>
      <c r="U807" s="1">
        <v>42461</v>
      </c>
      <c r="V807">
        <v>6</v>
      </c>
      <c r="W807" t="s">
        <v>3407</v>
      </c>
      <c r="X807">
        <v>1</v>
      </c>
      <c r="Y807" t="s">
        <v>34899</v>
      </c>
      <c r="Z807">
        <v>9</v>
      </c>
      <c r="AA807">
        <v>200101</v>
      </c>
      <c r="AB807">
        <v>129</v>
      </c>
      <c r="AC807" t="s">
        <v>122</v>
      </c>
      <c r="AD807">
        <v>1016</v>
      </c>
      <c r="AE807" t="s">
        <v>122</v>
      </c>
      <c r="AF807">
        <v>3</v>
      </c>
      <c r="AG807" t="s">
        <v>2688</v>
      </c>
      <c r="AH807">
        <v>23</v>
      </c>
      <c r="AI807" t="s">
        <v>4038</v>
      </c>
      <c r="AJ807">
        <v>270</v>
      </c>
      <c r="AK807" t="s">
        <v>7325</v>
      </c>
      <c r="AP807" t="s">
        <v>7379</v>
      </c>
      <c r="AQ807" t="s">
        <v>7380</v>
      </c>
      <c r="AR807">
        <v>0</v>
      </c>
      <c r="AS807" t="s">
        <v>2632</v>
      </c>
      <c r="AT807" t="s">
        <v>36035</v>
      </c>
      <c r="AW807">
        <v>56.115425667794597</v>
      </c>
      <c r="AX807">
        <v>12.2475315316718</v>
      </c>
      <c r="AY807" t="s">
        <v>2633</v>
      </c>
      <c r="AZ807">
        <v>1084</v>
      </c>
      <c r="BA807" t="s">
        <v>2634</v>
      </c>
    </row>
    <row r="808" spans="1:53" x14ac:dyDescent="0.25">
      <c r="A808">
        <v>213015</v>
      </c>
      <c r="B808" t="s">
        <v>7381</v>
      </c>
      <c r="C808">
        <v>3250</v>
      </c>
      <c r="D808" t="s">
        <v>7342</v>
      </c>
      <c r="E808" t="s">
        <v>7382</v>
      </c>
      <c r="F808">
        <v>29188440</v>
      </c>
      <c r="G808">
        <v>1003278732</v>
      </c>
      <c r="H808" t="s">
        <v>36021</v>
      </c>
      <c r="I808" t="s">
        <v>7383</v>
      </c>
      <c r="J808" t="s">
        <v>7384</v>
      </c>
      <c r="K808" t="s">
        <v>7385</v>
      </c>
      <c r="L808">
        <v>1264</v>
      </c>
      <c r="M808">
        <v>101</v>
      </c>
      <c r="Q808" s="1">
        <v>44882</v>
      </c>
      <c r="R808" t="s">
        <v>2628</v>
      </c>
      <c r="S808">
        <v>270</v>
      </c>
      <c r="T808" t="s">
        <v>7325</v>
      </c>
      <c r="U808" s="1"/>
      <c r="V808">
        <v>2</v>
      </c>
      <c r="W808" t="s">
        <v>2629</v>
      </c>
      <c r="X808">
        <v>1</v>
      </c>
      <c r="Y808" t="s">
        <v>34899</v>
      </c>
      <c r="Z808">
        <v>10</v>
      </c>
      <c r="AA808">
        <v>200508</v>
      </c>
      <c r="AB808">
        <v>121</v>
      </c>
      <c r="AC808" t="s">
        <v>2640</v>
      </c>
      <c r="AD808">
        <v>1012</v>
      </c>
      <c r="AE808" t="s">
        <v>2</v>
      </c>
      <c r="AF808">
        <v>1</v>
      </c>
      <c r="AG808" t="s">
        <v>34895</v>
      </c>
      <c r="AH808">
        <v>21</v>
      </c>
      <c r="AI808" t="s">
        <v>34900</v>
      </c>
      <c r="AJ808">
        <v>270</v>
      </c>
      <c r="AK808" t="s">
        <v>7325</v>
      </c>
      <c r="AO808">
        <v>280270</v>
      </c>
      <c r="AP808" t="s">
        <v>7326</v>
      </c>
      <c r="AQ808" t="s">
        <v>7327</v>
      </c>
      <c r="AR808">
        <v>2</v>
      </c>
      <c r="AS808" t="s">
        <v>3549</v>
      </c>
      <c r="AT808" t="s">
        <v>6050</v>
      </c>
      <c r="AW808">
        <v>56.116415259999997</v>
      </c>
      <c r="AX808">
        <v>12.30744773</v>
      </c>
      <c r="AY808" t="s">
        <v>2633</v>
      </c>
      <c r="AZ808">
        <v>1084</v>
      </c>
      <c r="BA808" t="s">
        <v>2634</v>
      </c>
    </row>
    <row r="809" spans="1:53" x14ac:dyDescent="0.25">
      <c r="A809">
        <v>213016</v>
      </c>
      <c r="B809" t="s">
        <v>36036</v>
      </c>
      <c r="C809">
        <v>3230</v>
      </c>
      <c r="D809" t="s">
        <v>36020</v>
      </c>
      <c r="E809" t="s">
        <v>363</v>
      </c>
      <c r="F809">
        <v>26322367</v>
      </c>
      <c r="G809">
        <v>1008777507</v>
      </c>
      <c r="H809" t="s">
        <v>7386</v>
      </c>
      <c r="J809" t="s">
        <v>7387</v>
      </c>
      <c r="K809" t="s">
        <v>7388</v>
      </c>
      <c r="L809">
        <v>183</v>
      </c>
      <c r="M809">
        <v>4</v>
      </c>
      <c r="Q809" s="1">
        <v>41600</v>
      </c>
      <c r="R809" t="s">
        <v>2628</v>
      </c>
      <c r="S809">
        <v>270</v>
      </c>
      <c r="T809" t="s">
        <v>7325</v>
      </c>
      <c r="U809">
        <v>41579</v>
      </c>
      <c r="V809">
        <v>6</v>
      </c>
      <c r="W809" t="s">
        <v>3407</v>
      </c>
      <c r="X809">
        <v>1</v>
      </c>
      <c r="Y809" t="s">
        <v>34899</v>
      </c>
      <c r="Z809">
        <v>10</v>
      </c>
      <c r="AA809">
        <v>200501</v>
      </c>
      <c r="AB809">
        <v>129</v>
      </c>
      <c r="AC809" t="s">
        <v>122</v>
      </c>
      <c r="AD809">
        <v>1016</v>
      </c>
      <c r="AE809" t="s">
        <v>122</v>
      </c>
      <c r="AF809">
        <v>3</v>
      </c>
      <c r="AG809" t="s">
        <v>2688</v>
      </c>
      <c r="AH809">
        <v>23</v>
      </c>
      <c r="AI809" t="s">
        <v>4038</v>
      </c>
      <c r="AJ809">
        <v>270</v>
      </c>
      <c r="AK809" t="s">
        <v>7325</v>
      </c>
      <c r="AP809" t="s">
        <v>7389</v>
      </c>
      <c r="AR809">
        <v>0</v>
      </c>
      <c r="AS809" t="s">
        <v>2632</v>
      </c>
      <c r="AT809" t="s">
        <v>7390</v>
      </c>
      <c r="AW809">
        <v>56.060046728288398</v>
      </c>
      <c r="AX809">
        <v>12.2757970152042</v>
      </c>
      <c r="AY809" t="s">
        <v>2633</v>
      </c>
      <c r="AZ809">
        <v>1084</v>
      </c>
      <c r="BA809" t="s">
        <v>2634</v>
      </c>
    </row>
    <row r="810" spans="1:53" x14ac:dyDescent="0.25">
      <c r="A810">
        <v>215001</v>
      </c>
      <c r="B810" t="s">
        <v>36037</v>
      </c>
      <c r="C810">
        <v>3200</v>
      </c>
      <c r="D810" t="s">
        <v>7391</v>
      </c>
      <c r="E810" t="s">
        <v>364</v>
      </c>
      <c r="F810">
        <v>29188440</v>
      </c>
      <c r="G810">
        <v>1003279193</v>
      </c>
      <c r="H810" t="s">
        <v>36038</v>
      </c>
      <c r="I810" t="s">
        <v>7392</v>
      </c>
      <c r="J810" t="s">
        <v>7393</v>
      </c>
      <c r="K810" t="s">
        <v>7394</v>
      </c>
      <c r="L810">
        <v>1794</v>
      </c>
      <c r="M810">
        <v>18</v>
      </c>
      <c r="Q810" s="1">
        <v>44650</v>
      </c>
      <c r="R810" t="s">
        <v>2628</v>
      </c>
      <c r="S810">
        <v>270</v>
      </c>
      <c r="T810" t="s">
        <v>7325</v>
      </c>
      <c r="U810" s="1"/>
      <c r="V810">
        <v>2</v>
      </c>
      <c r="W810" t="s">
        <v>2629</v>
      </c>
      <c r="X810">
        <v>1</v>
      </c>
      <c r="Y810" t="s">
        <v>34899</v>
      </c>
      <c r="Z810">
        <v>9</v>
      </c>
      <c r="AA810">
        <v>197008</v>
      </c>
      <c r="AB810">
        <v>121</v>
      </c>
      <c r="AC810" t="s">
        <v>2640</v>
      </c>
      <c r="AD810">
        <v>1012</v>
      </c>
      <c r="AE810" t="s">
        <v>2</v>
      </c>
      <c r="AF810">
        <v>1</v>
      </c>
      <c r="AG810" t="s">
        <v>34895</v>
      </c>
      <c r="AH810">
        <v>21</v>
      </c>
      <c r="AI810" t="s">
        <v>34900</v>
      </c>
      <c r="AJ810">
        <v>270</v>
      </c>
      <c r="AK810" t="s">
        <v>7325</v>
      </c>
      <c r="AP810" t="s">
        <v>7395</v>
      </c>
      <c r="AQ810" t="s">
        <v>7396</v>
      </c>
      <c r="AR810">
        <v>0</v>
      </c>
      <c r="AS810" t="s">
        <v>2632</v>
      </c>
      <c r="AT810" t="s">
        <v>7397</v>
      </c>
      <c r="AW810">
        <v>55.997933889999999</v>
      </c>
      <c r="AX810">
        <v>12.1840338</v>
      </c>
      <c r="AY810" t="s">
        <v>2633</v>
      </c>
      <c r="AZ810">
        <v>1084</v>
      </c>
      <c r="BA810" t="s">
        <v>2634</v>
      </c>
    </row>
    <row r="811" spans="1:53" x14ac:dyDescent="0.25">
      <c r="A811">
        <v>215004</v>
      </c>
      <c r="B811" t="s">
        <v>36039</v>
      </c>
      <c r="C811">
        <v>3200</v>
      </c>
      <c r="D811" t="s">
        <v>7391</v>
      </c>
      <c r="E811" t="s">
        <v>365</v>
      </c>
      <c r="F811">
        <v>29188440</v>
      </c>
      <c r="G811">
        <v>1003278975</v>
      </c>
      <c r="H811" t="s">
        <v>36038</v>
      </c>
      <c r="I811" t="s">
        <v>7398</v>
      </c>
      <c r="J811" t="s">
        <v>7399</v>
      </c>
      <c r="K811" t="s">
        <v>36040</v>
      </c>
      <c r="L811">
        <v>485</v>
      </c>
      <c r="M811">
        <v>2</v>
      </c>
      <c r="Q811" s="1">
        <v>42977</v>
      </c>
      <c r="R811" t="s">
        <v>2628</v>
      </c>
      <c r="S811">
        <v>270</v>
      </c>
      <c r="T811" t="s">
        <v>7325</v>
      </c>
      <c r="V811">
        <v>2</v>
      </c>
      <c r="W811" t="s">
        <v>2629</v>
      </c>
      <c r="X811">
        <v>1</v>
      </c>
      <c r="Y811" t="s">
        <v>34899</v>
      </c>
      <c r="Z811">
        <v>6</v>
      </c>
      <c r="AA811">
        <v>193408</v>
      </c>
      <c r="AB811">
        <v>121</v>
      </c>
      <c r="AC811" t="s">
        <v>2640</v>
      </c>
      <c r="AD811">
        <v>1012</v>
      </c>
      <c r="AE811" t="s">
        <v>2</v>
      </c>
      <c r="AF811">
        <v>1</v>
      </c>
      <c r="AG811" t="s">
        <v>34895</v>
      </c>
      <c r="AH811">
        <v>21</v>
      </c>
      <c r="AI811" t="s">
        <v>34900</v>
      </c>
      <c r="AJ811">
        <v>270</v>
      </c>
      <c r="AK811" t="s">
        <v>7325</v>
      </c>
      <c r="AP811" t="s">
        <v>7400</v>
      </c>
      <c r="AQ811" t="s">
        <v>36041</v>
      </c>
      <c r="AR811">
        <v>0</v>
      </c>
      <c r="AS811" t="s">
        <v>2632</v>
      </c>
      <c r="AT811" t="s">
        <v>36042</v>
      </c>
      <c r="AW811">
        <v>56.01441955</v>
      </c>
      <c r="AX811">
        <v>12.11686536</v>
      </c>
      <c r="AY811" t="s">
        <v>2633</v>
      </c>
      <c r="AZ811">
        <v>1084</v>
      </c>
      <c r="BA811" t="s">
        <v>2634</v>
      </c>
    </row>
    <row r="812" spans="1:53" x14ac:dyDescent="0.25">
      <c r="A812">
        <v>215005</v>
      </c>
      <c r="B812" t="s">
        <v>7401</v>
      </c>
      <c r="C812">
        <v>3220</v>
      </c>
      <c r="D812" t="s">
        <v>7402</v>
      </c>
      <c r="E812" t="s">
        <v>7403</v>
      </c>
      <c r="F812">
        <v>29188440</v>
      </c>
      <c r="G812">
        <v>1003279235</v>
      </c>
      <c r="H812" t="s">
        <v>7404</v>
      </c>
      <c r="I812" t="s">
        <v>7405</v>
      </c>
      <c r="J812" t="s">
        <v>7406</v>
      </c>
      <c r="K812" t="s">
        <v>7407</v>
      </c>
      <c r="L812">
        <v>1808</v>
      </c>
      <c r="M812">
        <v>37</v>
      </c>
      <c r="Q812" s="1">
        <v>44874</v>
      </c>
      <c r="R812" t="s">
        <v>2628</v>
      </c>
      <c r="S812">
        <v>270</v>
      </c>
      <c r="T812" t="s">
        <v>7325</v>
      </c>
      <c r="V812">
        <v>2</v>
      </c>
      <c r="W812" t="s">
        <v>2629</v>
      </c>
      <c r="X812">
        <v>1</v>
      </c>
      <c r="Y812" t="s">
        <v>34899</v>
      </c>
      <c r="Z812">
        <v>6</v>
      </c>
      <c r="AA812">
        <v>193608</v>
      </c>
      <c r="AB812">
        <v>121</v>
      </c>
      <c r="AC812" t="s">
        <v>2640</v>
      </c>
      <c r="AD812">
        <v>1012</v>
      </c>
      <c r="AE812" t="s">
        <v>2</v>
      </c>
      <c r="AF812">
        <v>1</v>
      </c>
      <c r="AG812" t="s">
        <v>34895</v>
      </c>
      <c r="AH812">
        <v>21</v>
      </c>
      <c r="AI812" t="s">
        <v>34900</v>
      </c>
      <c r="AJ812">
        <v>270</v>
      </c>
      <c r="AK812" t="s">
        <v>7325</v>
      </c>
      <c r="AO812">
        <v>270002</v>
      </c>
      <c r="AP812" t="s">
        <v>7408</v>
      </c>
      <c r="AQ812" t="s">
        <v>7409</v>
      </c>
      <c r="AR812">
        <v>2</v>
      </c>
      <c r="AS812" t="s">
        <v>3549</v>
      </c>
      <c r="AT812" t="s">
        <v>7410</v>
      </c>
      <c r="AW812">
        <v>56.056669540000001</v>
      </c>
      <c r="AX812">
        <v>12.09130538</v>
      </c>
      <c r="AY812" t="s">
        <v>2633</v>
      </c>
      <c r="AZ812">
        <v>1084</v>
      </c>
      <c r="BA812" t="s">
        <v>2634</v>
      </c>
    </row>
    <row r="813" spans="1:53" x14ac:dyDescent="0.25">
      <c r="A813">
        <v>215006</v>
      </c>
      <c r="B813" t="s">
        <v>7411</v>
      </c>
      <c r="C813">
        <v>3210</v>
      </c>
      <c r="D813" t="s">
        <v>7412</v>
      </c>
      <c r="E813" t="s">
        <v>7413</v>
      </c>
      <c r="F813">
        <v>29188440</v>
      </c>
      <c r="G813">
        <v>1003278938</v>
      </c>
      <c r="H813" t="s">
        <v>7404</v>
      </c>
      <c r="I813" t="s">
        <v>7414</v>
      </c>
      <c r="J813" t="s">
        <v>7406</v>
      </c>
      <c r="K813" t="s">
        <v>36043</v>
      </c>
      <c r="L813">
        <v>430</v>
      </c>
      <c r="M813">
        <v>6</v>
      </c>
      <c r="Q813" s="1">
        <v>44874</v>
      </c>
      <c r="R813" t="s">
        <v>2628</v>
      </c>
      <c r="S813">
        <v>270</v>
      </c>
      <c r="T813" t="s">
        <v>7325</v>
      </c>
      <c r="V813">
        <v>2</v>
      </c>
      <c r="W813" t="s">
        <v>2629</v>
      </c>
      <c r="X813">
        <v>1</v>
      </c>
      <c r="Y813" t="s">
        <v>34899</v>
      </c>
      <c r="Z813">
        <v>9</v>
      </c>
      <c r="AA813">
        <v>191208</v>
      </c>
      <c r="AB813">
        <v>121</v>
      </c>
      <c r="AC813" t="s">
        <v>2640</v>
      </c>
      <c r="AD813">
        <v>1012</v>
      </c>
      <c r="AE813" t="s">
        <v>2</v>
      </c>
      <c r="AF813">
        <v>1</v>
      </c>
      <c r="AG813" t="s">
        <v>34895</v>
      </c>
      <c r="AH813">
        <v>21</v>
      </c>
      <c r="AI813" t="s">
        <v>34900</v>
      </c>
      <c r="AJ813">
        <v>270</v>
      </c>
      <c r="AK813" t="s">
        <v>7325</v>
      </c>
      <c r="AO813">
        <v>270002</v>
      </c>
      <c r="AP813" t="s">
        <v>7408</v>
      </c>
      <c r="AQ813" t="s">
        <v>7409</v>
      </c>
      <c r="AR813">
        <v>2</v>
      </c>
      <c r="AS813" t="s">
        <v>3549</v>
      </c>
      <c r="AT813" t="s">
        <v>36044</v>
      </c>
      <c r="AW813">
        <v>56.064902879999998</v>
      </c>
      <c r="AX813">
        <v>12.134794769999999</v>
      </c>
      <c r="AY813" t="s">
        <v>2633</v>
      </c>
      <c r="AZ813">
        <v>1084</v>
      </c>
      <c r="BA813" t="s">
        <v>2634</v>
      </c>
    </row>
    <row r="814" spans="1:53" x14ac:dyDescent="0.25">
      <c r="A814">
        <v>215007</v>
      </c>
      <c r="B814" t="s">
        <v>7415</v>
      </c>
      <c r="C814">
        <v>3200</v>
      </c>
      <c r="D814" t="s">
        <v>7391</v>
      </c>
      <c r="E814" t="s">
        <v>366</v>
      </c>
      <c r="F814">
        <v>11555977</v>
      </c>
      <c r="G814">
        <v>1000255563</v>
      </c>
      <c r="H814" t="s">
        <v>36045</v>
      </c>
      <c r="I814" t="s">
        <v>7416</v>
      </c>
      <c r="J814" t="s">
        <v>7417</v>
      </c>
      <c r="K814" t="s">
        <v>7418</v>
      </c>
      <c r="L814">
        <v>1218</v>
      </c>
      <c r="M814">
        <v>28</v>
      </c>
      <c r="Q814" s="1">
        <v>43782</v>
      </c>
      <c r="R814" t="s">
        <v>2981</v>
      </c>
      <c r="V814">
        <v>5</v>
      </c>
      <c r="W814" t="s">
        <v>2938</v>
      </c>
      <c r="X814">
        <v>1</v>
      </c>
      <c r="Y814" t="s">
        <v>34899</v>
      </c>
      <c r="Z814">
        <v>10</v>
      </c>
      <c r="AA814">
        <v>193808</v>
      </c>
      <c r="AB814">
        <v>121</v>
      </c>
      <c r="AC814" t="s">
        <v>2640</v>
      </c>
      <c r="AD814">
        <v>1013</v>
      </c>
      <c r="AE814" t="s">
        <v>47</v>
      </c>
      <c r="AF814">
        <v>1</v>
      </c>
      <c r="AG814" t="s">
        <v>34895</v>
      </c>
      <c r="AH814">
        <v>21</v>
      </c>
      <c r="AI814" t="s">
        <v>34900</v>
      </c>
      <c r="AJ814">
        <v>270</v>
      </c>
      <c r="AK814" t="s">
        <v>7325</v>
      </c>
      <c r="AP814" t="s">
        <v>7419</v>
      </c>
      <c r="AQ814" t="s">
        <v>7420</v>
      </c>
      <c r="AR814">
        <v>0</v>
      </c>
      <c r="AS814" t="s">
        <v>2632</v>
      </c>
      <c r="AT814" t="s">
        <v>7421</v>
      </c>
      <c r="AW814">
        <v>56.025979470000003</v>
      </c>
      <c r="AX814">
        <v>12.20104501</v>
      </c>
      <c r="AY814" t="s">
        <v>2633</v>
      </c>
      <c r="AZ814">
        <v>1084</v>
      </c>
      <c r="BA814" t="s">
        <v>2634</v>
      </c>
    </row>
    <row r="815" spans="1:53" x14ac:dyDescent="0.25">
      <c r="A815">
        <v>215008</v>
      </c>
      <c r="B815" t="s">
        <v>7422</v>
      </c>
      <c r="C815">
        <v>3200</v>
      </c>
      <c r="D815" t="s">
        <v>7391</v>
      </c>
      <c r="E815" t="s">
        <v>367</v>
      </c>
      <c r="F815">
        <v>26962110</v>
      </c>
      <c r="G815">
        <v>1001606108</v>
      </c>
      <c r="H815" t="s">
        <v>7423</v>
      </c>
      <c r="I815" t="s">
        <v>7424</v>
      </c>
      <c r="J815" t="s">
        <v>7425</v>
      </c>
      <c r="K815" t="s">
        <v>36046</v>
      </c>
      <c r="L815">
        <v>1213</v>
      </c>
      <c r="M815">
        <v>302</v>
      </c>
      <c r="Q815" s="1">
        <v>44795</v>
      </c>
      <c r="R815" t="s">
        <v>2628</v>
      </c>
      <c r="V815">
        <v>5</v>
      </c>
      <c r="W815" t="s">
        <v>2938</v>
      </c>
      <c r="X815">
        <v>1</v>
      </c>
      <c r="Y815" t="s">
        <v>34899</v>
      </c>
      <c r="Z815">
        <v>9</v>
      </c>
      <c r="AA815">
        <v>196710</v>
      </c>
      <c r="AB815">
        <v>121</v>
      </c>
      <c r="AC815" t="s">
        <v>2640</v>
      </c>
      <c r="AD815">
        <v>1013</v>
      </c>
      <c r="AE815" t="s">
        <v>47</v>
      </c>
      <c r="AF815">
        <v>1</v>
      </c>
      <c r="AG815" t="s">
        <v>34895</v>
      </c>
      <c r="AH815">
        <v>22</v>
      </c>
      <c r="AI815" t="s">
        <v>34977</v>
      </c>
      <c r="AJ815">
        <v>270</v>
      </c>
      <c r="AK815" t="s">
        <v>7325</v>
      </c>
      <c r="AP815" t="s">
        <v>7426</v>
      </c>
      <c r="AQ815" t="s">
        <v>7427</v>
      </c>
      <c r="AR815">
        <v>0</v>
      </c>
      <c r="AS815" t="s">
        <v>2632</v>
      </c>
      <c r="AT815" t="s">
        <v>36047</v>
      </c>
      <c r="AW815">
        <v>56.008055550000002</v>
      </c>
      <c r="AX815">
        <v>12.261619680000001</v>
      </c>
      <c r="AY815" t="s">
        <v>2633</v>
      </c>
      <c r="AZ815">
        <v>1084</v>
      </c>
      <c r="BA815" t="s">
        <v>2634</v>
      </c>
    </row>
    <row r="816" spans="1:53" x14ac:dyDescent="0.25">
      <c r="A816">
        <v>215010</v>
      </c>
      <c r="B816" t="s">
        <v>7428</v>
      </c>
      <c r="C816">
        <v>3200</v>
      </c>
      <c r="D816" t="s">
        <v>7391</v>
      </c>
      <c r="E816" t="s">
        <v>7429</v>
      </c>
      <c r="F816">
        <v>29553947</v>
      </c>
      <c r="G816">
        <v>1003275101</v>
      </c>
      <c r="H816" t="s">
        <v>36048</v>
      </c>
      <c r="I816" t="s">
        <v>7430</v>
      </c>
      <c r="J816" t="s">
        <v>7431</v>
      </c>
      <c r="K816" t="s">
        <v>36049</v>
      </c>
      <c r="L816">
        <v>2098</v>
      </c>
      <c r="M816">
        <v>52</v>
      </c>
      <c r="Q816" s="1">
        <v>43790</v>
      </c>
      <c r="R816" t="s">
        <v>2628</v>
      </c>
      <c r="V816">
        <v>4</v>
      </c>
      <c r="W816" t="s">
        <v>3081</v>
      </c>
      <c r="X816">
        <v>1</v>
      </c>
      <c r="Y816" t="s">
        <v>34899</v>
      </c>
      <c r="AA816">
        <v>197908</v>
      </c>
      <c r="AB816">
        <v>131</v>
      </c>
      <c r="AC816" t="s">
        <v>983</v>
      </c>
      <c r="AD816">
        <v>1061</v>
      </c>
      <c r="AE816" t="s">
        <v>983</v>
      </c>
      <c r="AF816">
        <v>1</v>
      </c>
      <c r="AG816" t="s">
        <v>34895</v>
      </c>
      <c r="AH816">
        <v>99</v>
      </c>
      <c r="AI816" t="s">
        <v>34896</v>
      </c>
      <c r="AJ816">
        <v>270</v>
      </c>
      <c r="AK816" t="s">
        <v>7325</v>
      </c>
      <c r="AP816" t="s">
        <v>7432</v>
      </c>
      <c r="AQ816" t="s">
        <v>7433</v>
      </c>
      <c r="AR816">
        <v>0</v>
      </c>
      <c r="AS816" t="s">
        <v>2632</v>
      </c>
      <c r="AT816" t="s">
        <v>36050</v>
      </c>
      <c r="AW816">
        <v>56.023161160000001</v>
      </c>
      <c r="AX816">
        <v>12.20921982</v>
      </c>
      <c r="AY816" t="s">
        <v>2633</v>
      </c>
      <c r="AZ816">
        <v>1084</v>
      </c>
      <c r="BA816" t="s">
        <v>2634</v>
      </c>
    </row>
    <row r="817" spans="1:53" x14ac:dyDescent="0.25">
      <c r="A817">
        <v>215200</v>
      </c>
      <c r="C817">
        <v>3200</v>
      </c>
      <c r="D817" t="s">
        <v>7391</v>
      </c>
      <c r="E817" t="s">
        <v>36051</v>
      </c>
      <c r="F817">
        <v>29188440</v>
      </c>
      <c r="H817" t="s">
        <v>7434</v>
      </c>
      <c r="I817" t="s">
        <v>7435</v>
      </c>
      <c r="J817" t="s">
        <v>7436</v>
      </c>
      <c r="K817" t="s">
        <v>36052</v>
      </c>
      <c r="L817">
        <v>1424</v>
      </c>
      <c r="M817">
        <v>3</v>
      </c>
      <c r="Q817" s="1">
        <v>43790</v>
      </c>
      <c r="R817" t="s">
        <v>2628</v>
      </c>
      <c r="S817">
        <v>270</v>
      </c>
      <c r="T817" t="s">
        <v>7325</v>
      </c>
      <c r="V817">
        <v>2</v>
      </c>
      <c r="W817" t="s">
        <v>2629</v>
      </c>
      <c r="X817">
        <v>1</v>
      </c>
      <c r="Y817" t="s">
        <v>34899</v>
      </c>
      <c r="AB817">
        <v>932</v>
      </c>
      <c r="AC817" t="s">
        <v>324</v>
      </c>
      <c r="AD817">
        <v>2021</v>
      </c>
      <c r="AE817" t="s">
        <v>324</v>
      </c>
      <c r="AF817">
        <v>2</v>
      </c>
      <c r="AG817" t="s">
        <v>35025</v>
      </c>
      <c r="AH817">
        <v>10</v>
      </c>
      <c r="AI817" t="s">
        <v>35050</v>
      </c>
      <c r="AJ817">
        <v>270</v>
      </c>
      <c r="AK817" t="s">
        <v>7325</v>
      </c>
      <c r="AP817" t="s">
        <v>7437</v>
      </c>
      <c r="AQ817" t="s">
        <v>7438</v>
      </c>
      <c r="AR817">
        <v>0</v>
      </c>
      <c r="AS817" t="s">
        <v>2632</v>
      </c>
      <c r="AT817" t="s">
        <v>35905</v>
      </c>
      <c r="AW817">
        <v>56.020136020000002</v>
      </c>
      <c r="AX817">
        <v>12.19712865</v>
      </c>
      <c r="AY817" t="s">
        <v>2633</v>
      </c>
      <c r="AZ817">
        <v>1084</v>
      </c>
      <c r="BA817" t="s">
        <v>2634</v>
      </c>
    </row>
    <row r="818" spans="1:53" x14ac:dyDescent="0.25">
      <c r="A818">
        <v>215210</v>
      </c>
      <c r="B818" t="s">
        <v>7439</v>
      </c>
      <c r="C818">
        <v>3200</v>
      </c>
      <c r="D818" t="s">
        <v>7391</v>
      </c>
      <c r="E818" t="s">
        <v>7440</v>
      </c>
      <c r="F818">
        <v>29188440</v>
      </c>
      <c r="G818">
        <v>1005125614</v>
      </c>
      <c r="H818" t="s">
        <v>7441</v>
      </c>
      <c r="I818" t="s">
        <v>7442</v>
      </c>
      <c r="J818" t="s">
        <v>7443</v>
      </c>
      <c r="K818" t="s">
        <v>36053</v>
      </c>
      <c r="L818">
        <v>839</v>
      </c>
      <c r="M818">
        <v>5</v>
      </c>
      <c r="Q818" s="1">
        <v>41052</v>
      </c>
      <c r="R818" t="s">
        <v>2628</v>
      </c>
      <c r="S818">
        <v>270</v>
      </c>
      <c r="T818" t="s">
        <v>7325</v>
      </c>
      <c r="U818">
        <v>41030</v>
      </c>
      <c r="V818">
        <v>2</v>
      </c>
      <c r="W818" t="s">
        <v>2629</v>
      </c>
      <c r="X818">
        <v>1</v>
      </c>
      <c r="Y818" t="s">
        <v>34899</v>
      </c>
      <c r="AA818">
        <v>194910</v>
      </c>
      <c r="AB818">
        <v>125</v>
      </c>
      <c r="AC818" t="s">
        <v>3462</v>
      </c>
      <c r="AD818">
        <v>1014</v>
      </c>
      <c r="AE818" t="s">
        <v>102</v>
      </c>
      <c r="AF818">
        <v>3</v>
      </c>
      <c r="AG818" t="s">
        <v>2688</v>
      </c>
      <c r="AH818">
        <v>24</v>
      </c>
      <c r="AI818" t="s">
        <v>3462</v>
      </c>
      <c r="AJ818">
        <v>270</v>
      </c>
      <c r="AK818" t="s">
        <v>7325</v>
      </c>
      <c r="AP818" t="s">
        <v>7444</v>
      </c>
      <c r="AQ818" t="s">
        <v>7445</v>
      </c>
      <c r="AR818">
        <v>0</v>
      </c>
      <c r="AS818" t="s">
        <v>2632</v>
      </c>
      <c r="AT818" t="s">
        <v>7446</v>
      </c>
      <c r="AV818" t="s">
        <v>36054</v>
      </c>
      <c r="AY818" t="s">
        <v>2633</v>
      </c>
      <c r="AZ818">
        <v>1084</v>
      </c>
      <c r="BA818" t="s">
        <v>2634</v>
      </c>
    </row>
    <row r="819" spans="1:53" x14ac:dyDescent="0.25">
      <c r="A819">
        <v>215300</v>
      </c>
      <c r="B819" t="s">
        <v>36055</v>
      </c>
      <c r="C819">
        <v>3200</v>
      </c>
      <c r="D819" t="s">
        <v>7391</v>
      </c>
      <c r="E819" t="s">
        <v>368</v>
      </c>
      <c r="F819">
        <v>81368813</v>
      </c>
      <c r="G819">
        <v>1002620394</v>
      </c>
      <c r="H819" t="s">
        <v>7447</v>
      </c>
      <c r="I819" t="s">
        <v>7448</v>
      </c>
      <c r="J819" t="s">
        <v>7449</v>
      </c>
      <c r="K819" t="s">
        <v>7450</v>
      </c>
      <c r="L819">
        <v>20</v>
      </c>
      <c r="M819">
        <v>34</v>
      </c>
      <c r="Q819" s="1">
        <v>44090</v>
      </c>
      <c r="R819" t="s">
        <v>7451</v>
      </c>
      <c r="U819" s="1"/>
      <c r="V819">
        <v>5</v>
      </c>
      <c r="W819" t="s">
        <v>2938</v>
      </c>
      <c r="X819">
        <v>1</v>
      </c>
      <c r="Y819" t="s">
        <v>34899</v>
      </c>
      <c r="Z819">
        <v>10</v>
      </c>
      <c r="AA819">
        <v>197708</v>
      </c>
      <c r="AB819">
        <v>123</v>
      </c>
      <c r="AC819" t="s">
        <v>109</v>
      </c>
      <c r="AD819">
        <v>1011</v>
      </c>
      <c r="AE819" t="s">
        <v>109</v>
      </c>
      <c r="AF819">
        <v>1</v>
      </c>
      <c r="AG819" t="s">
        <v>34895</v>
      </c>
      <c r="AH819">
        <v>80</v>
      </c>
      <c r="AI819" t="s">
        <v>109</v>
      </c>
      <c r="AJ819">
        <v>270</v>
      </c>
      <c r="AK819" t="s">
        <v>7325</v>
      </c>
      <c r="AP819" t="s">
        <v>7452</v>
      </c>
      <c r="AQ819" t="s">
        <v>7453</v>
      </c>
      <c r="AR819">
        <v>0</v>
      </c>
      <c r="AS819" t="s">
        <v>2632</v>
      </c>
      <c r="AT819" t="s">
        <v>7454</v>
      </c>
      <c r="AW819">
        <v>56.058679750000003</v>
      </c>
      <c r="AX819">
        <v>12.230085300000001</v>
      </c>
      <c r="AY819" t="s">
        <v>2633</v>
      </c>
      <c r="AZ819">
        <v>1084</v>
      </c>
      <c r="BA819" t="s">
        <v>2634</v>
      </c>
    </row>
    <row r="820" spans="1:53" x14ac:dyDescent="0.25">
      <c r="A820">
        <v>215301</v>
      </c>
      <c r="B820" t="s">
        <v>7455</v>
      </c>
      <c r="C820">
        <v>3210</v>
      </c>
      <c r="D820" t="s">
        <v>7412</v>
      </c>
      <c r="E820" t="s">
        <v>369</v>
      </c>
      <c r="F820">
        <v>72025628</v>
      </c>
      <c r="G820">
        <v>1002359411</v>
      </c>
      <c r="H820" t="s">
        <v>36056</v>
      </c>
      <c r="I820" t="s">
        <v>7456</v>
      </c>
      <c r="J820" t="s">
        <v>7457</v>
      </c>
      <c r="K820" t="s">
        <v>7458</v>
      </c>
      <c r="L820">
        <v>1652</v>
      </c>
      <c r="M820">
        <v>33</v>
      </c>
      <c r="Q820" s="1">
        <v>43782</v>
      </c>
      <c r="R820" t="s">
        <v>2628</v>
      </c>
      <c r="V820">
        <v>5</v>
      </c>
      <c r="W820" t="s">
        <v>2938</v>
      </c>
      <c r="X820">
        <v>1</v>
      </c>
      <c r="Y820" t="s">
        <v>34899</v>
      </c>
      <c r="AA820">
        <v>198308</v>
      </c>
      <c r="AB820">
        <v>123</v>
      </c>
      <c r="AC820" t="s">
        <v>109</v>
      </c>
      <c r="AD820">
        <v>1011</v>
      </c>
      <c r="AE820" t="s">
        <v>109</v>
      </c>
      <c r="AF820">
        <v>1</v>
      </c>
      <c r="AG820" t="s">
        <v>34895</v>
      </c>
      <c r="AH820">
        <v>80</v>
      </c>
      <c r="AI820" t="s">
        <v>109</v>
      </c>
      <c r="AJ820">
        <v>270</v>
      </c>
      <c r="AK820" t="s">
        <v>7325</v>
      </c>
      <c r="AP820" t="s">
        <v>7459</v>
      </c>
      <c r="AQ820" t="s">
        <v>7460</v>
      </c>
      <c r="AR820">
        <v>0</v>
      </c>
      <c r="AS820" t="s">
        <v>2632</v>
      </c>
      <c r="AT820" t="s">
        <v>7461</v>
      </c>
      <c r="AW820">
        <v>56.07232175</v>
      </c>
      <c r="AX820">
        <v>12.16711372</v>
      </c>
      <c r="AY820" t="s">
        <v>2633</v>
      </c>
      <c r="AZ820">
        <v>1084</v>
      </c>
      <c r="BA820" t="s">
        <v>2634</v>
      </c>
    </row>
    <row r="821" spans="1:53" x14ac:dyDescent="0.25">
      <c r="A821">
        <v>215901</v>
      </c>
      <c r="B821" t="s">
        <v>7462</v>
      </c>
      <c r="C821">
        <v>3220</v>
      </c>
      <c r="D821" t="s">
        <v>7402</v>
      </c>
      <c r="E821" t="s">
        <v>370</v>
      </c>
      <c r="F821">
        <v>25354656</v>
      </c>
      <c r="G821">
        <v>1013304986</v>
      </c>
      <c r="H821" t="s">
        <v>7463</v>
      </c>
      <c r="I821" t="s">
        <v>7464</v>
      </c>
      <c r="J821" t="s">
        <v>7465</v>
      </c>
      <c r="K821" t="s">
        <v>7466</v>
      </c>
      <c r="L821">
        <v>525</v>
      </c>
      <c r="M821">
        <v>1</v>
      </c>
      <c r="Q821" s="1">
        <v>44327</v>
      </c>
      <c r="R821" t="s">
        <v>2628</v>
      </c>
      <c r="S821">
        <v>270</v>
      </c>
      <c r="T821" t="s">
        <v>7325</v>
      </c>
      <c r="V821">
        <v>6</v>
      </c>
      <c r="W821" t="s">
        <v>3407</v>
      </c>
      <c r="X821">
        <v>1</v>
      </c>
      <c r="Y821" t="s">
        <v>34899</v>
      </c>
      <c r="Z821">
        <v>8</v>
      </c>
      <c r="AB821">
        <v>129</v>
      </c>
      <c r="AC821" t="s">
        <v>122</v>
      </c>
      <c r="AD821">
        <v>1016</v>
      </c>
      <c r="AE821" t="s">
        <v>122</v>
      </c>
      <c r="AF821">
        <v>1</v>
      </c>
      <c r="AG821" t="s">
        <v>34895</v>
      </c>
      <c r="AH821">
        <v>29</v>
      </c>
      <c r="AI821" t="s">
        <v>4159</v>
      </c>
      <c r="AJ821">
        <v>270</v>
      </c>
      <c r="AK821" t="s">
        <v>7325</v>
      </c>
      <c r="AP821" t="s">
        <v>7467</v>
      </c>
      <c r="AQ821" t="s">
        <v>7468</v>
      </c>
      <c r="AR821">
        <v>0</v>
      </c>
      <c r="AS821" t="s">
        <v>2632</v>
      </c>
      <c r="AT821" t="s">
        <v>7469</v>
      </c>
      <c r="AW821">
        <v>56.05952018</v>
      </c>
      <c r="AX821">
        <v>12.097718970000001</v>
      </c>
      <c r="AY821" t="s">
        <v>2633</v>
      </c>
      <c r="AZ821">
        <v>1084</v>
      </c>
      <c r="BA821" t="s">
        <v>2634</v>
      </c>
    </row>
    <row r="822" spans="1:53" x14ac:dyDescent="0.25">
      <c r="A822">
        <v>217000</v>
      </c>
      <c r="B822" t="s">
        <v>36057</v>
      </c>
      <c r="C822">
        <v>3000</v>
      </c>
      <c r="D822" t="s">
        <v>34365</v>
      </c>
      <c r="E822" t="s">
        <v>34329</v>
      </c>
      <c r="F822">
        <v>64502018</v>
      </c>
      <c r="I822" t="s">
        <v>7470</v>
      </c>
      <c r="J822" t="s">
        <v>7471</v>
      </c>
      <c r="K822" t="s">
        <v>36058</v>
      </c>
      <c r="L822">
        <v>7966</v>
      </c>
      <c r="M822">
        <v>59</v>
      </c>
      <c r="Q822" s="1">
        <v>43790</v>
      </c>
      <c r="R822" t="s">
        <v>2981</v>
      </c>
      <c r="S822">
        <v>217</v>
      </c>
      <c r="T822" t="s">
        <v>34329</v>
      </c>
      <c r="V822">
        <v>2</v>
      </c>
      <c r="W822" t="s">
        <v>2629</v>
      </c>
      <c r="X822">
        <v>5</v>
      </c>
      <c r="Y822" t="s">
        <v>34894</v>
      </c>
      <c r="AA822">
        <v>200701</v>
      </c>
      <c r="AB822">
        <v>923</v>
      </c>
      <c r="AC822" t="s">
        <v>149</v>
      </c>
      <c r="AD822">
        <v>2013</v>
      </c>
      <c r="AE822" t="s">
        <v>149</v>
      </c>
      <c r="AF822">
        <v>1</v>
      </c>
      <c r="AG822" t="s">
        <v>34895</v>
      </c>
      <c r="AH822">
        <v>99</v>
      </c>
      <c r="AI822" t="s">
        <v>34896</v>
      </c>
      <c r="AJ822">
        <v>217</v>
      </c>
      <c r="AK822" t="s">
        <v>34329</v>
      </c>
      <c r="AP822" t="s">
        <v>7472</v>
      </c>
      <c r="AQ822" t="s">
        <v>7473</v>
      </c>
      <c r="AR822">
        <v>0</v>
      </c>
      <c r="AS822" t="s">
        <v>2632</v>
      </c>
      <c r="AT822" t="s">
        <v>7474</v>
      </c>
      <c r="AU822" t="s">
        <v>34898</v>
      </c>
      <c r="AW822">
        <v>56.034889710000002</v>
      </c>
      <c r="AX822">
        <v>12.61312689</v>
      </c>
      <c r="AY822" t="s">
        <v>2633</v>
      </c>
      <c r="AZ822">
        <v>1084</v>
      </c>
      <c r="BA822" t="s">
        <v>2634</v>
      </c>
    </row>
    <row r="823" spans="1:53" x14ac:dyDescent="0.25">
      <c r="A823">
        <v>217001</v>
      </c>
      <c r="B823" t="s">
        <v>36059</v>
      </c>
      <c r="C823">
        <v>3060</v>
      </c>
      <c r="D823" t="s">
        <v>36060</v>
      </c>
      <c r="E823" t="s">
        <v>36061</v>
      </c>
      <c r="F823">
        <v>64502018</v>
      </c>
      <c r="G823">
        <v>1009928622</v>
      </c>
      <c r="H823" t="s">
        <v>7475</v>
      </c>
      <c r="J823" t="s">
        <v>7476</v>
      </c>
      <c r="K823" t="s">
        <v>7477</v>
      </c>
      <c r="L823">
        <v>8108</v>
      </c>
      <c r="M823">
        <v>10</v>
      </c>
      <c r="Q823" s="1">
        <v>43782</v>
      </c>
      <c r="R823" t="s">
        <v>2628</v>
      </c>
      <c r="S823">
        <v>217</v>
      </c>
      <c r="T823" t="s">
        <v>34329</v>
      </c>
      <c r="V823">
        <v>2</v>
      </c>
      <c r="W823" t="s">
        <v>2629</v>
      </c>
      <c r="X823">
        <v>1</v>
      </c>
      <c r="Y823" t="s">
        <v>34899</v>
      </c>
      <c r="Z823">
        <v>6</v>
      </c>
      <c r="AA823">
        <v>192608</v>
      </c>
      <c r="AB823">
        <v>121</v>
      </c>
      <c r="AC823" t="s">
        <v>2640</v>
      </c>
      <c r="AD823">
        <v>1012</v>
      </c>
      <c r="AE823" t="s">
        <v>2</v>
      </c>
      <c r="AF823">
        <v>1</v>
      </c>
      <c r="AG823" t="s">
        <v>34895</v>
      </c>
      <c r="AH823">
        <v>21</v>
      </c>
      <c r="AI823" t="s">
        <v>34900</v>
      </c>
      <c r="AJ823">
        <v>217</v>
      </c>
      <c r="AK823" t="s">
        <v>34329</v>
      </c>
      <c r="AO823">
        <v>280409</v>
      </c>
      <c r="AP823" t="s">
        <v>7478</v>
      </c>
      <c r="AQ823" t="s">
        <v>7479</v>
      </c>
      <c r="AR823">
        <v>2</v>
      </c>
      <c r="AS823" t="s">
        <v>3549</v>
      </c>
      <c r="AT823" t="s">
        <v>7480</v>
      </c>
      <c r="AW823">
        <v>55.989301599999997</v>
      </c>
      <c r="AX823">
        <v>12.553422339999999</v>
      </c>
      <c r="AY823" t="s">
        <v>2633</v>
      </c>
      <c r="AZ823">
        <v>1084</v>
      </c>
      <c r="BA823" t="s">
        <v>2634</v>
      </c>
    </row>
    <row r="824" spans="1:53" x14ac:dyDescent="0.25">
      <c r="A824">
        <v>217002</v>
      </c>
      <c r="B824" t="s">
        <v>36062</v>
      </c>
      <c r="C824">
        <v>3140</v>
      </c>
      <c r="D824" t="s">
        <v>36063</v>
      </c>
      <c r="E824" t="s">
        <v>371</v>
      </c>
      <c r="F824">
        <v>64502018</v>
      </c>
      <c r="G824">
        <v>1003280268</v>
      </c>
      <c r="H824" t="s">
        <v>7481</v>
      </c>
      <c r="I824" t="s">
        <v>7482</v>
      </c>
      <c r="J824" t="s">
        <v>7483</v>
      </c>
      <c r="K824" t="s">
        <v>36064</v>
      </c>
      <c r="L824">
        <v>7220</v>
      </c>
      <c r="M824">
        <v>11</v>
      </c>
      <c r="Q824" s="1">
        <v>43563</v>
      </c>
      <c r="R824" t="s">
        <v>2628</v>
      </c>
      <c r="S824">
        <v>217</v>
      </c>
      <c r="T824" t="s">
        <v>34329</v>
      </c>
      <c r="V824">
        <v>2</v>
      </c>
      <c r="W824" t="s">
        <v>2629</v>
      </c>
      <c r="X824">
        <v>1</v>
      </c>
      <c r="Y824" t="s">
        <v>34899</v>
      </c>
      <c r="Z824">
        <v>9</v>
      </c>
      <c r="AA824">
        <v>192308</v>
      </c>
      <c r="AB824">
        <v>121</v>
      </c>
      <c r="AC824" t="s">
        <v>2640</v>
      </c>
      <c r="AD824">
        <v>1012</v>
      </c>
      <c r="AE824" t="s">
        <v>2</v>
      </c>
      <c r="AF824">
        <v>1</v>
      </c>
      <c r="AG824" t="s">
        <v>34895</v>
      </c>
      <c r="AH824">
        <v>21</v>
      </c>
      <c r="AI824" t="s">
        <v>34900</v>
      </c>
      <c r="AJ824">
        <v>217</v>
      </c>
      <c r="AK824" t="s">
        <v>34329</v>
      </c>
      <c r="AP824" t="s">
        <v>7484</v>
      </c>
      <c r="AQ824" t="s">
        <v>7485</v>
      </c>
      <c r="AR824">
        <v>0</v>
      </c>
      <c r="AS824" t="s">
        <v>2632</v>
      </c>
      <c r="AT824" t="s">
        <v>36065</v>
      </c>
      <c r="AW824">
        <v>56.072942040000001</v>
      </c>
      <c r="AX824">
        <v>12.549153990000001</v>
      </c>
      <c r="AY824" t="s">
        <v>2633</v>
      </c>
      <c r="AZ824">
        <v>1084</v>
      </c>
      <c r="BA824" t="s">
        <v>2634</v>
      </c>
    </row>
    <row r="825" spans="1:53" x14ac:dyDescent="0.25">
      <c r="A825">
        <v>217003</v>
      </c>
      <c r="B825" t="s">
        <v>36066</v>
      </c>
      <c r="C825">
        <v>3100</v>
      </c>
      <c r="D825" t="s">
        <v>36067</v>
      </c>
      <c r="E825" t="s">
        <v>372</v>
      </c>
      <c r="F825">
        <v>64502018</v>
      </c>
      <c r="G825">
        <v>1003280517</v>
      </c>
      <c r="H825" t="s">
        <v>7486</v>
      </c>
      <c r="I825" t="s">
        <v>7487</v>
      </c>
      <c r="J825" t="s">
        <v>7488</v>
      </c>
      <c r="K825" t="s">
        <v>36068</v>
      </c>
      <c r="L825">
        <v>8571</v>
      </c>
      <c r="M825" t="s">
        <v>4899</v>
      </c>
      <c r="Q825" s="1">
        <v>44368</v>
      </c>
      <c r="R825" t="s">
        <v>2628</v>
      </c>
      <c r="S825">
        <v>217</v>
      </c>
      <c r="T825" t="s">
        <v>34329</v>
      </c>
      <c r="V825">
        <v>2</v>
      </c>
      <c r="W825" t="s">
        <v>2629</v>
      </c>
      <c r="X825">
        <v>1</v>
      </c>
      <c r="Y825" t="s">
        <v>34899</v>
      </c>
      <c r="Z825">
        <v>9</v>
      </c>
      <c r="AA825">
        <v>191108</v>
      </c>
      <c r="AB825">
        <v>121</v>
      </c>
      <c r="AC825" t="s">
        <v>2640</v>
      </c>
      <c r="AD825">
        <v>1012</v>
      </c>
      <c r="AE825" t="s">
        <v>2</v>
      </c>
      <c r="AF825">
        <v>1</v>
      </c>
      <c r="AG825" t="s">
        <v>34895</v>
      </c>
      <c r="AH825">
        <v>21</v>
      </c>
      <c r="AI825" t="s">
        <v>34900</v>
      </c>
      <c r="AJ825">
        <v>217</v>
      </c>
      <c r="AK825" t="s">
        <v>34329</v>
      </c>
      <c r="AP825" t="s">
        <v>7489</v>
      </c>
      <c r="AQ825" t="s">
        <v>7490</v>
      </c>
      <c r="AR825">
        <v>0</v>
      </c>
      <c r="AS825" t="s">
        <v>2632</v>
      </c>
      <c r="AT825" t="s">
        <v>36069</v>
      </c>
      <c r="AW825">
        <v>56.088055560000001</v>
      </c>
      <c r="AX825">
        <v>12.45956603</v>
      </c>
      <c r="AY825" t="s">
        <v>2633</v>
      </c>
      <c r="AZ825">
        <v>1084</v>
      </c>
      <c r="BA825" t="s">
        <v>2634</v>
      </c>
    </row>
    <row r="826" spans="1:53" x14ac:dyDescent="0.25">
      <c r="A826">
        <v>217004</v>
      </c>
      <c r="B826" t="s">
        <v>36070</v>
      </c>
      <c r="C826">
        <v>3060</v>
      </c>
      <c r="D826" t="s">
        <v>36060</v>
      </c>
      <c r="E826" t="s">
        <v>36070</v>
      </c>
      <c r="F826">
        <v>64502018</v>
      </c>
      <c r="G826">
        <v>1003280219</v>
      </c>
      <c r="H826" t="s">
        <v>7475</v>
      </c>
      <c r="I826" t="s">
        <v>7491</v>
      </c>
      <c r="J826" t="s">
        <v>7492</v>
      </c>
      <c r="K826" t="s">
        <v>7493</v>
      </c>
      <c r="L826">
        <v>6743</v>
      </c>
      <c r="M826" t="s">
        <v>6929</v>
      </c>
      <c r="Q826" s="1">
        <v>43782</v>
      </c>
      <c r="R826" t="s">
        <v>2628</v>
      </c>
      <c r="S826">
        <v>217</v>
      </c>
      <c r="T826" t="s">
        <v>34329</v>
      </c>
      <c r="V826">
        <v>2</v>
      </c>
      <c r="W826" t="s">
        <v>2629</v>
      </c>
      <c r="X826">
        <v>1</v>
      </c>
      <c r="Y826" t="s">
        <v>34899</v>
      </c>
      <c r="Z826">
        <v>6</v>
      </c>
      <c r="AA826">
        <v>196308</v>
      </c>
      <c r="AB826">
        <v>121</v>
      </c>
      <c r="AC826" t="s">
        <v>2640</v>
      </c>
      <c r="AD826">
        <v>1012</v>
      </c>
      <c r="AE826" t="s">
        <v>2</v>
      </c>
      <c r="AF826">
        <v>1</v>
      </c>
      <c r="AG826" t="s">
        <v>34895</v>
      </c>
      <c r="AH826">
        <v>21</v>
      </c>
      <c r="AI826" t="s">
        <v>34900</v>
      </c>
      <c r="AJ826">
        <v>217</v>
      </c>
      <c r="AK826" t="s">
        <v>34329</v>
      </c>
      <c r="AO826">
        <v>280409</v>
      </c>
      <c r="AP826" t="s">
        <v>7478</v>
      </c>
      <c r="AQ826" t="s">
        <v>7479</v>
      </c>
      <c r="AR826">
        <v>2</v>
      </c>
      <c r="AS826" t="s">
        <v>3549</v>
      </c>
      <c r="AT826" t="s">
        <v>7494</v>
      </c>
      <c r="AW826">
        <v>55.997937589999999</v>
      </c>
      <c r="AX826">
        <v>12.539598549999999</v>
      </c>
      <c r="AY826" t="s">
        <v>2633</v>
      </c>
      <c r="AZ826">
        <v>1084</v>
      </c>
      <c r="BA826" t="s">
        <v>2634</v>
      </c>
    </row>
    <row r="827" spans="1:53" x14ac:dyDescent="0.25">
      <c r="A827">
        <v>217005</v>
      </c>
      <c r="B827" t="s">
        <v>36071</v>
      </c>
      <c r="C827">
        <v>3000</v>
      </c>
      <c r="D827" t="s">
        <v>34365</v>
      </c>
      <c r="E827" t="s">
        <v>373</v>
      </c>
      <c r="F827">
        <v>64502018</v>
      </c>
      <c r="G827">
        <v>1003279703</v>
      </c>
      <c r="H827" t="s">
        <v>7495</v>
      </c>
      <c r="I827" t="s">
        <v>7496</v>
      </c>
      <c r="J827" t="s">
        <v>7497</v>
      </c>
      <c r="K827" t="s">
        <v>36072</v>
      </c>
      <c r="L827">
        <v>3100</v>
      </c>
      <c r="M827">
        <v>44</v>
      </c>
      <c r="Q827" s="1">
        <v>40731</v>
      </c>
      <c r="R827" t="s">
        <v>2628</v>
      </c>
      <c r="S827">
        <v>217</v>
      </c>
      <c r="T827" t="s">
        <v>34329</v>
      </c>
      <c r="U827">
        <v>40755</v>
      </c>
      <c r="V827">
        <v>2</v>
      </c>
      <c r="W827" t="s">
        <v>2629</v>
      </c>
      <c r="X827">
        <v>1</v>
      </c>
      <c r="Y827" t="s">
        <v>34899</v>
      </c>
      <c r="Z827">
        <v>6</v>
      </c>
      <c r="AA827">
        <v>193908</v>
      </c>
      <c r="AB827">
        <v>121</v>
      </c>
      <c r="AC827" t="s">
        <v>2640</v>
      </c>
      <c r="AD827">
        <v>1012</v>
      </c>
      <c r="AE827" t="s">
        <v>2</v>
      </c>
      <c r="AF827">
        <v>3</v>
      </c>
      <c r="AG827" t="s">
        <v>2688</v>
      </c>
      <c r="AH827">
        <v>21</v>
      </c>
      <c r="AI827" t="s">
        <v>34900</v>
      </c>
      <c r="AJ827">
        <v>217</v>
      </c>
      <c r="AK827" t="s">
        <v>34329</v>
      </c>
      <c r="AP827" t="s">
        <v>7498</v>
      </c>
      <c r="AQ827" t="s">
        <v>7499</v>
      </c>
      <c r="AR827">
        <v>0</v>
      </c>
      <c r="AS827" t="s">
        <v>2632</v>
      </c>
      <c r="AT827" t="s">
        <v>36073</v>
      </c>
      <c r="AW827">
        <v>56.046293515532398</v>
      </c>
      <c r="AX827">
        <v>12.5301510708174</v>
      </c>
      <c r="AY827" t="s">
        <v>2633</v>
      </c>
      <c r="AZ827">
        <v>1084</v>
      </c>
      <c r="BA827" t="s">
        <v>2634</v>
      </c>
    </row>
    <row r="828" spans="1:53" x14ac:dyDescent="0.25">
      <c r="A828">
        <v>217008</v>
      </c>
      <c r="B828" t="s">
        <v>7500</v>
      </c>
      <c r="C828">
        <v>3000</v>
      </c>
      <c r="D828" t="s">
        <v>34365</v>
      </c>
      <c r="E828" t="s">
        <v>7501</v>
      </c>
      <c r="F828">
        <v>64502018</v>
      </c>
      <c r="G828">
        <v>1003279624</v>
      </c>
      <c r="H828" t="s">
        <v>7502</v>
      </c>
      <c r="I828" t="s">
        <v>7503</v>
      </c>
      <c r="J828" t="s">
        <v>7504</v>
      </c>
      <c r="K828" t="s">
        <v>7505</v>
      </c>
      <c r="L828">
        <v>2239</v>
      </c>
      <c r="M828">
        <v>93</v>
      </c>
      <c r="Q828" s="1">
        <v>43782</v>
      </c>
      <c r="R828" t="s">
        <v>2628</v>
      </c>
      <c r="S828">
        <v>217</v>
      </c>
      <c r="T828" t="s">
        <v>34329</v>
      </c>
      <c r="U828" s="1"/>
      <c r="V828">
        <v>2</v>
      </c>
      <c r="W828" t="s">
        <v>2629</v>
      </c>
      <c r="X828">
        <v>1</v>
      </c>
      <c r="Y828" t="s">
        <v>34899</v>
      </c>
      <c r="Z828">
        <v>9</v>
      </c>
      <c r="AA828">
        <v>195708</v>
      </c>
      <c r="AB828">
        <v>121</v>
      </c>
      <c r="AC828" t="s">
        <v>2640</v>
      </c>
      <c r="AD828">
        <v>1012</v>
      </c>
      <c r="AE828" t="s">
        <v>2</v>
      </c>
      <c r="AF828">
        <v>1</v>
      </c>
      <c r="AG828" t="s">
        <v>34895</v>
      </c>
      <c r="AH828">
        <v>21</v>
      </c>
      <c r="AI828" t="s">
        <v>34900</v>
      </c>
      <c r="AJ828">
        <v>217</v>
      </c>
      <c r="AK828" t="s">
        <v>34329</v>
      </c>
      <c r="AO828">
        <v>280407</v>
      </c>
      <c r="AP828" t="s">
        <v>7506</v>
      </c>
      <c r="AQ828" t="s">
        <v>7507</v>
      </c>
      <c r="AR828">
        <v>2</v>
      </c>
      <c r="AS828" t="s">
        <v>3549</v>
      </c>
      <c r="AT828" t="s">
        <v>7508</v>
      </c>
      <c r="AW828">
        <v>56.035454180000002</v>
      </c>
      <c r="AX828">
        <v>12.5876176</v>
      </c>
      <c r="AY828" t="s">
        <v>2633</v>
      </c>
      <c r="AZ828">
        <v>1084</v>
      </c>
      <c r="BA828" t="s">
        <v>2634</v>
      </c>
    </row>
    <row r="829" spans="1:53" x14ac:dyDescent="0.25">
      <c r="A829">
        <v>217009</v>
      </c>
      <c r="B829" t="s">
        <v>7509</v>
      </c>
      <c r="C829">
        <v>3000</v>
      </c>
      <c r="D829" t="s">
        <v>34365</v>
      </c>
      <c r="E829" t="s">
        <v>7510</v>
      </c>
      <c r="F829">
        <v>64502018</v>
      </c>
      <c r="G829">
        <v>1003280578</v>
      </c>
      <c r="H829" t="s">
        <v>7511</v>
      </c>
      <c r="I829" t="s">
        <v>7512</v>
      </c>
      <c r="J829" t="s">
        <v>7513</v>
      </c>
      <c r="K829" t="s">
        <v>36074</v>
      </c>
      <c r="L829">
        <v>9034</v>
      </c>
      <c r="M829">
        <v>18</v>
      </c>
      <c r="Q829" s="1">
        <v>43671</v>
      </c>
      <c r="R829" t="s">
        <v>2628</v>
      </c>
      <c r="S829">
        <v>217</v>
      </c>
      <c r="T829" t="s">
        <v>34329</v>
      </c>
      <c r="U829">
        <v>43677</v>
      </c>
      <c r="V829">
        <v>2</v>
      </c>
      <c r="W829" t="s">
        <v>2629</v>
      </c>
      <c r="X829">
        <v>1</v>
      </c>
      <c r="Y829" t="s">
        <v>34899</v>
      </c>
      <c r="Z829">
        <v>9</v>
      </c>
      <c r="AA829">
        <v>196608</v>
      </c>
      <c r="AB829">
        <v>121</v>
      </c>
      <c r="AC829" t="s">
        <v>2640</v>
      </c>
      <c r="AD829">
        <v>1012</v>
      </c>
      <c r="AE829" t="s">
        <v>2</v>
      </c>
      <c r="AF829">
        <v>3</v>
      </c>
      <c r="AG829" t="s">
        <v>2688</v>
      </c>
      <c r="AH829">
        <v>21</v>
      </c>
      <c r="AI829" t="s">
        <v>34900</v>
      </c>
      <c r="AJ829">
        <v>217</v>
      </c>
      <c r="AK829" t="s">
        <v>34329</v>
      </c>
      <c r="AL829">
        <v>2</v>
      </c>
      <c r="AM829" t="s">
        <v>2703</v>
      </c>
      <c r="AN829">
        <v>280407</v>
      </c>
      <c r="AO829">
        <v>280407</v>
      </c>
      <c r="AP829" t="s">
        <v>7514</v>
      </c>
      <c r="AQ829" t="s">
        <v>7515</v>
      </c>
      <c r="AR829">
        <v>2</v>
      </c>
      <c r="AS829" t="s">
        <v>3549</v>
      </c>
      <c r="AT829" t="s">
        <v>36075</v>
      </c>
      <c r="AW829">
        <v>56.031225380000002</v>
      </c>
      <c r="AX829">
        <v>12.60507673</v>
      </c>
      <c r="AY829" t="s">
        <v>2633</v>
      </c>
      <c r="AZ829">
        <v>1084</v>
      </c>
      <c r="BA829" t="s">
        <v>2634</v>
      </c>
    </row>
    <row r="830" spans="1:53" x14ac:dyDescent="0.25">
      <c r="A830">
        <v>217010</v>
      </c>
      <c r="B830" t="s">
        <v>36076</v>
      </c>
      <c r="C830">
        <v>3000</v>
      </c>
      <c r="D830" t="s">
        <v>34365</v>
      </c>
      <c r="E830" t="s">
        <v>36077</v>
      </c>
      <c r="F830">
        <v>64502018</v>
      </c>
      <c r="G830">
        <v>1003279533</v>
      </c>
      <c r="H830" t="s">
        <v>7516</v>
      </c>
      <c r="I830" t="s">
        <v>7517</v>
      </c>
      <c r="J830" t="s">
        <v>7518</v>
      </c>
      <c r="K830" t="s">
        <v>36078</v>
      </c>
      <c r="L830">
        <v>1510</v>
      </c>
      <c r="M830">
        <v>6</v>
      </c>
      <c r="Q830" s="1">
        <v>44887</v>
      </c>
      <c r="R830" t="s">
        <v>2628</v>
      </c>
      <c r="S830">
        <v>217</v>
      </c>
      <c r="T830" t="s">
        <v>34329</v>
      </c>
      <c r="U830" s="1"/>
      <c r="V830">
        <v>2</v>
      </c>
      <c r="W830" t="s">
        <v>2629</v>
      </c>
      <c r="X830">
        <v>1</v>
      </c>
      <c r="Y830" t="s">
        <v>34899</v>
      </c>
      <c r="Z830">
        <v>9</v>
      </c>
      <c r="AA830">
        <v>196608</v>
      </c>
      <c r="AB830">
        <v>121</v>
      </c>
      <c r="AC830" t="s">
        <v>2640</v>
      </c>
      <c r="AD830">
        <v>1012</v>
      </c>
      <c r="AE830" t="s">
        <v>2</v>
      </c>
      <c r="AF830">
        <v>1</v>
      </c>
      <c r="AG830" t="s">
        <v>34895</v>
      </c>
      <c r="AH830">
        <v>21</v>
      </c>
      <c r="AI830" t="s">
        <v>34900</v>
      </c>
      <c r="AJ830">
        <v>217</v>
      </c>
      <c r="AK830" t="s">
        <v>34329</v>
      </c>
      <c r="AO830">
        <v>280406</v>
      </c>
      <c r="AP830" t="s">
        <v>7519</v>
      </c>
      <c r="AQ830" t="s">
        <v>7520</v>
      </c>
      <c r="AR830">
        <v>2</v>
      </c>
      <c r="AS830" t="s">
        <v>3549</v>
      </c>
      <c r="AT830" t="s">
        <v>36079</v>
      </c>
      <c r="AW830">
        <v>56.021431460000002</v>
      </c>
      <c r="AX830">
        <v>12.585940040000001</v>
      </c>
      <c r="AY830" t="s">
        <v>2633</v>
      </c>
      <c r="AZ830">
        <v>1084</v>
      </c>
      <c r="BA830" t="s">
        <v>2634</v>
      </c>
    </row>
    <row r="831" spans="1:53" x14ac:dyDescent="0.25">
      <c r="A831">
        <v>217012</v>
      </c>
      <c r="B831" t="s">
        <v>36080</v>
      </c>
      <c r="C831">
        <v>3080</v>
      </c>
      <c r="D831" t="s">
        <v>36081</v>
      </c>
      <c r="E831" t="s">
        <v>374</v>
      </c>
      <c r="F831">
        <v>64502018</v>
      </c>
      <c r="G831">
        <v>1003280153</v>
      </c>
      <c r="H831" t="s">
        <v>7521</v>
      </c>
      <c r="I831" t="s">
        <v>7522</v>
      </c>
      <c r="J831" t="s">
        <v>7523</v>
      </c>
      <c r="K831" t="s">
        <v>36082</v>
      </c>
      <c r="L831">
        <v>6422</v>
      </c>
      <c r="M831">
        <v>21</v>
      </c>
      <c r="Q831" s="1">
        <v>43782</v>
      </c>
      <c r="R831" t="s">
        <v>2628</v>
      </c>
      <c r="S831">
        <v>217</v>
      </c>
      <c r="T831" t="s">
        <v>34329</v>
      </c>
      <c r="V831">
        <v>2</v>
      </c>
      <c r="W831" t="s">
        <v>2629</v>
      </c>
      <c r="X831">
        <v>1</v>
      </c>
      <c r="Y831" t="s">
        <v>34899</v>
      </c>
      <c r="Z831">
        <v>6</v>
      </c>
      <c r="AA831">
        <v>191208</v>
      </c>
      <c r="AB831">
        <v>121</v>
      </c>
      <c r="AC831" t="s">
        <v>2640</v>
      </c>
      <c r="AD831">
        <v>1012</v>
      </c>
      <c r="AE831" t="s">
        <v>2</v>
      </c>
      <c r="AF831">
        <v>1</v>
      </c>
      <c r="AG831" t="s">
        <v>34895</v>
      </c>
      <c r="AH831">
        <v>21</v>
      </c>
      <c r="AI831" t="s">
        <v>34900</v>
      </c>
      <c r="AJ831">
        <v>217</v>
      </c>
      <c r="AK831" t="s">
        <v>34329</v>
      </c>
      <c r="AP831" t="s">
        <v>7524</v>
      </c>
      <c r="AQ831" t="s">
        <v>7525</v>
      </c>
      <c r="AR831">
        <v>0</v>
      </c>
      <c r="AS831" t="s">
        <v>2632</v>
      </c>
      <c r="AT831" t="s">
        <v>35656</v>
      </c>
      <c r="AW831">
        <v>56.021210109999998</v>
      </c>
      <c r="AX831">
        <v>12.45352009</v>
      </c>
      <c r="AY831" t="s">
        <v>2633</v>
      </c>
      <c r="AZ831">
        <v>1084</v>
      </c>
      <c r="BA831" t="s">
        <v>2634</v>
      </c>
    </row>
    <row r="832" spans="1:53" x14ac:dyDescent="0.25">
      <c r="A832">
        <v>217013</v>
      </c>
      <c r="B832" t="s">
        <v>7526</v>
      </c>
      <c r="C832">
        <v>3060</v>
      </c>
      <c r="D832" t="s">
        <v>36060</v>
      </c>
      <c r="E832" t="s">
        <v>7526</v>
      </c>
      <c r="F832">
        <v>64502018</v>
      </c>
      <c r="G832">
        <v>1003279855</v>
      </c>
      <c r="H832" t="s">
        <v>36083</v>
      </c>
      <c r="I832" t="s">
        <v>7527</v>
      </c>
      <c r="J832" t="s">
        <v>7528</v>
      </c>
      <c r="K832" t="s">
        <v>36084</v>
      </c>
      <c r="L832">
        <v>3822</v>
      </c>
      <c r="M832">
        <v>19</v>
      </c>
      <c r="Q832" s="1">
        <v>44075</v>
      </c>
      <c r="R832" t="s">
        <v>3121</v>
      </c>
      <c r="S832">
        <v>217</v>
      </c>
      <c r="T832" t="s">
        <v>34329</v>
      </c>
      <c r="V832">
        <v>2</v>
      </c>
      <c r="W832" t="s">
        <v>2629</v>
      </c>
      <c r="X832">
        <v>1</v>
      </c>
      <c r="Y832" t="s">
        <v>34899</v>
      </c>
      <c r="Z832">
        <v>9</v>
      </c>
      <c r="AA832">
        <v>197008</v>
      </c>
      <c r="AB832">
        <v>121</v>
      </c>
      <c r="AC832" t="s">
        <v>2640</v>
      </c>
      <c r="AD832">
        <v>1012</v>
      </c>
      <c r="AE832" t="s">
        <v>2</v>
      </c>
      <c r="AF832">
        <v>1</v>
      </c>
      <c r="AG832" t="s">
        <v>34895</v>
      </c>
      <c r="AH832">
        <v>21</v>
      </c>
      <c r="AI832" t="s">
        <v>34900</v>
      </c>
      <c r="AJ832">
        <v>217</v>
      </c>
      <c r="AK832" t="s">
        <v>34329</v>
      </c>
      <c r="AO832">
        <v>280409</v>
      </c>
      <c r="AP832" t="s">
        <v>7478</v>
      </c>
      <c r="AQ832" t="s">
        <v>7479</v>
      </c>
      <c r="AR832">
        <v>2</v>
      </c>
      <c r="AS832" t="s">
        <v>3549</v>
      </c>
      <c r="AT832" t="s">
        <v>36085</v>
      </c>
      <c r="AW832">
        <v>55.987798439999999</v>
      </c>
      <c r="AX832">
        <v>12.541128779999999</v>
      </c>
      <c r="AY832" t="s">
        <v>2633</v>
      </c>
      <c r="AZ832">
        <v>1084</v>
      </c>
      <c r="BA832" t="s">
        <v>2634</v>
      </c>
    </row>
    <row r="833" spans="1:53" x14ac:dyDescent="0.25">
      <c r="A833">
        <v>217014</v>
      </c>
      <c r="B833" t="s">
        <v>7529</v>
      </c>
      <c r="C833">
        <v>3000</v>
      </c>
      <c r="D833" t="s">
        <v>34365</v>
      </c>
      <c r="E833" t="s">
        <v>7529</v>
      </c>
      <c r="F833">
        <v>64502018</v>
      </c>
      <c r="G833">
        <v>1003279442</v>
      </c>
      <c r="H833" t="s">
        <v>36086</v>
      </c>
      <c r="I833" t="s">
        <v>7530</v>
      </c>
      <c r="J833" t="s">
        <v>7531</v>
      </c>
      <c r="K833" t="s">
        <v>7532</v>
      </c>
      <c r="L833">
        <v>630</v>
      </c>
      <c r="M833">
        <v>121</v>
      </c>
      <c r="Q833" s="1">
        <v>43782</v>
      </c>
      <c r="R833" t="s">
        <v>2628</v>
      </c>
      <c r="S833">
        <v>217</v>
      </c>
      <c r="T833" t="s">
        <v>34329</v>
      </c>
      <c r="V833">
        <v>2</v>
      </c>
      <c r="W833" t="s">
        <v>2629</v>
      </c>
      <c r="X833">
        <v>1</v>
      </c>
      <c r="Y833" t="s">
        <v>34899</v>
      </c>
      <c r="Z833">
        <v>9</v>
      </c>
      <c r="AA833">
        <v>197108</v>
      </c>
      <c r="AB833">
        <v>121</v>
      </c>
      <c r="AC833" t="s">
        <v>2640</v>
      </c>
      <c r="AD833">
        <v>1012</v>
      </c>
      <c r="AE833" t="s">
        <v>2</v>
      </c>
      <c r="AF833">
        <v>1</v>
      </c>
      <c r="AG833" t="s">
        <v>34895</v>
      </c>
      <c r="AH833">
        <v>21</v>
      </c>
      <c r="AI833" t="s">
        <v>34900</v>
      </c>
      <c r="AJ833">
        <v>217</v>
      </c>
      <c r="AK833" t="s">
        <v>34329</v>
      </c>
      <c r="AO833">
        <v>280407</v>
      </c>
      <c r="AP833" t="s">
        <v>7533</v>
      </c>
      <c r="AQ833" t="s">
        <v>7515</v>
      </c>
      <c r="AR833">
        <v>2</v>
      </c>
      <c r="AS833" t="s">
        <v>3549</v>
      </c>
      <c r="AT833" t="s">
        <v>7534</v>
      </c>
      <c r="AW833">
        <v>56.038260540000003</v>
      </c>
      <c r="AX833">
        <v>12.572441510000001</v>
      </c>
      <c r="AY833" t="s">
        <v>2633</v>
      </c>
      <c r="AZ833">
        <v>1084</v>
      </c>
      <c r="BA833" t="s">
        <v>2634</v>
      </c>
    </row>
    <row r="834" spans="1:53" x14ac:dyDescent="0.25">
      <c r="A834">
        <v>217016</v>
      </c>
      <c r="B834" t="s">
        <v>36087</v>
      </c>
      <c r="C834">
        <v>3000</v>
      </c>
      <c r="D834" t="s">
        <v>34365</v>
      </c>
      <c r="E834" t="s">
        <v>375</v>
      </c>
      <c r="F834">
        <v>67530810</v>
      </c>
      <c r="G834">
        <v>1002253015</v>
      </c>
      <c r="H834" t="s">
        <v>7535</v>
      </c>
      <c r="I834" t="s">
        <v>7536</v>
      </c>
      <c r="J834" t="s">
        <v>7537</v>
      </c>
      <c r="K834" t="s">
        <v>7538</v>
      </c>
      <c r="L834">
        <v>2059</v>
      </c>
      <c r="M834">
        <v>1</v>
      </c>
      <c r="Q834" s="1">
        <v>44795</v>
      </c>
      <c r="R834" t="s">
        <v>2628</v>
      </c>
      <c r="V834">
        <v>5</v>
      </c>
      <c r="W834" t="s">
        <v>2938</v>
      </c>
      <c r="X834">
        <v>1</v>
      </c>
      <c r="Y834" t="s">
        <v>34899</v>
      </c>
      <c r="Z834">
        <v>10</v>
      </c>
      <c r="AA834">
        <v>196208</v>
      </c>
      <c r="AB834">
        <v>121</v>
      </c>
      <c r="AC834" t="s">
        <v>2640</v>
      </c>
      <c r="AD834">
        <v>1013</v>
      </c>
      <c r="AE834" t="s">
        <v>47</v>
      </c>
      <c r="AF834">
        <v>1</v>
      </c>
      <c r="AG834" t="s">
        <v>34895</v>
      </c>
      <c r="AH834">
        <v>21</v>
      </c>
      <c r="AI834" t="s">
        <v>34900</v>
      </c>
      <c r="AJ834">
        <v>217</v>
      </c>
      <c r="AK834" t="s">
        <v>34329</v>
      </c>
      <c r="AP834" t="s">
        <v>7539</v>
      </c>
      <c r="AQ834" t="s">
        <v>7540</v>
      </c>
      <c r="AR834">
        <v>0</v>
      </c>
      <c r="AS834" t="s">
        <v>2632</v>
      </c>
      <c r="AT834" t="s">
        <v>7541</v>
      </c>
      <c r="AW834">
        <v>56.02840423</v>
      </c>
      <c r="AX834">
        <v>12.601674060000001</v>
      </c>
      <c r="AY834" t="s">
        <v>2633</v>
      </c>
      <c r="AZ834">
        <v>1084</v>
      </c>
      <c r="BA834" t="s">
        <v>2634</v>
      </c>
    </row>
    <row r="835" spans="1:53" x14ac:dyDescent="0.25">
      <c r="A835">
        <v>217017</v>
      </c>
      <c r="B835" t="s">
        <v>36088</v>
      </c>
      <c r="C835">
        <v>3060</v>
      </c>
      <c r="D835" t="s">
        <v>36060</v>
      </c>
      <c r="E835" t="s">
        <v>36089</v>
      </c>
      <c r="F835">
        <v>29553955</v>
      </c>
      <c r="G835">
        <v>1003275149</v>
      </c>
      <c r="H835" t="s">
        <v>36090</v>
      </c>
      <c r="I835" t="s">
        <v>7542</v>
      </c>
      <c r="J835" t="s">
        <v>7543</v>
      </c>
      <c r="K835" t="s">
        <v>7544</v>
      </c>
      <c r="L835">
        <v>2720</v>
      </c>
      <c r="M835">
        <v>2</v>
      </c>
      <c r="Q835" s="1">
        <v>44860</v>
      </c>
      <c r="R835" t="s">
        <v>2628</v>
      </c>
      <c r="V835">
        <v>4</v>
      </c>
      <c r="W835" t="s">
        <v>3081</v>
      </c>
      <c r="X835">
        <v>1</v>
      </c>
      <c r="Y835" t="s">
        <v>34899</v>
      </c>
      <c r="AA835">
        <v>199508</v>
      </c>
      <c r="AB835">
        <v>131</v>
      </c>
      <c r="AC835" t="s">
        <v>983</v>
      </c>
      <c r="AD835">
        <v>1061</v>
      </c>
      <c r="AE835" t="s">
        <v>983</v>
      </c>
      <c r="AF835">
        <v>1</v>
      </c>
      <c r="AG835" t="s">
        <v>34895</v>
      </c>
      <c r="AH835">
        <v>99</v>
      </c>
      <c r="AI835" t="s">
        <v>34896</v>
      </c>
      <c r="AJ835">
        <v>217</v>
      </c>
      <c r="AK835" t="s">
        <v>34329</v>
      </c>
      <c r="AP835" t="s">
        <v>7545</v>
      </c>
      <c r="AQ835" t="s">
        <v>7546</v>
      </c>
      <c r="AR835">
        <v>0</v>
      </c>
      <c r="AS835" t="s">
        <v>2632</v>
      </c>
      <c r="AT835" t="s">
        <v>5774</v>
      </c>
      <c r="AW835">
        <v>55.999042559999999</v>
      </c>
      <c r="AX835">
        <v>12.53190197</v>
      </c>
      <c r="AY835" t="s">
        <v>2633</v>
      </c>
      <c r="AZ835">
        <v>1084</v>
      </c>
      <c r="BA835" t="s">
        <v>2634</v>
      </c>
    </row>
    <row r="836" spans="1:53" x14ac:dyDescent="0.25">
      <c r="A836">
        <v>217018</v>
      </c>
      <c r="B836" t="s">
        <v>36091</v>
      </c>
      <c r="C836">
        <v>3070</v>
      </c>
      <c r="D836" t="s">
        <v>7547</v>
      </c>
      <c r="E836" t="s">
        <v>36091</v>
      </c>
      <c r="F836">
        <v>64502018</v>
      </c>
      <c r="G836">
        <v>1003280323</v>
      </c>
      <c r="H836" t="s">
        <v>7548</v>
      </c>
      <c r="I836" t="s">
        <v>7549</v>
      </c>
      <c r="J836" t="s">
        <v>7518</v>
      </c>
      <c r="K836" t="s">
        <v>7550</v>
      </c>
      <c r="L836">
        <v>7573</v>
      </c>
      <c r="M836">
        <v>2</v>
      </c>
      <c r="Q836" s="1">
        <v>43782</v>
      </c>
      <c r="R836" t="s">
        <v>2628</v>
      </c>
      <c r="S836">
        <v>217</v>
      </c>
      <c r="T836" t="s">
        <v>34329</v>
      </c>
      <c r="V836">
        <v>2</v>
      </c>
      <c r="W836" t="s">
        <v>2629</v>
      </c>
      <c r="X836">
        <v>1</v>
      </c>
      <c r="Y836" t="s">
        <v>34899</v>
      </c>
      <c r="Z836">
        <v>9</v>
      </c>
      <c r="AA836">
        <v>197508</v>
      </c>
      <c r="AB836">
        <v>121</v>
      </c>
      <c r="AC836" t="s">
        <v>2640</v>
      </c>
      <c r="AD836">
        <v>1012</v>
      </c>
      <c r="AE836" t="s">
        <v>2</v>
      </c>
      <c r="AF836">
        <v>1</v>
      </c>
      <c r="AG836" t="s">
        <v>34895</v>
      </c>
      <c r="AH836">
        <v>21</v>
      </c>
      <c r="AI836" t="s">
        <v>34900</v>
      </c>
      <c r="AJ836">
        <v>217</v>
      </c>
      <c r="AK836" t="s">
        <v>34329</v>
      </c>
      <c r="AO836">
        <v>280406</v>
      </c>
      <c r="AP836" t="s">
        <v>7551</v>
      </c>
      <c r="AQ836" t="s">
        <v>7520</v>
      </c>
      <c r="AR836">
        <v>2</v>
      </c>
      <c r="AS836" t="s">
        <v>3549</v>
      </c>
      <c r="AT836" t="s">
        <v>7552</v>
      </c>
      <c r="AW836">
        <v>56.012704429999999</v>
      </c>
      <c r="AX836">
        <v>12.58453516</v>
      </c>
      <c r="AY836" t="s">
        <v>2633</v>
      </c>
      <c r="AZ836">
        <v>1084</v>
      </c>
      <c r="BA836" t="s">
        <v>2634</v>
      </c>
    </row>
    <row r="837" spans="1:53" x14ac:dyDescent="0.25">
      <c r="A837">
        <v>217019</v>
      </c>
      <c r="B837" t="s">
        <v>36092</v>
      </c>
      <c r="C837">
        <v>3000</v>
      </c>
      <c r="D837" t="s">
        <v>34365</v>
      </c>
      <c r="E837" t="s">
        <v>36093</v>
      </c>
      <c r="F837">
        <v>29546274</v>
      </c>
      <c r="G837">
        <v>1003275113</v>
      </c>
      <c r="H837" t="s">
        <v>36094</v>
      </c>
      <c r="I837" t="s">
        <v>7553</v>
      </c>
      <c r="J837" t="s">
        <v>7554</v>
      </c>
      <c r="K837" t="s">
        <v>7555</v>
      </c>
      <c r="L837">
        <v>716</v>
      </c>
      <c r="M837">
        <v>3</v>
      </c>
      <c r="Q837" s="1">
        <v>44714</v>
      </c>
      <c r="R837" t="s">
        <v>2628</v>
      </c>
      <c r="V837">
        <v>4</v>
      </c>
      <c r="W837" t="s">
        <v>3081</v>
      </c>
      <c r="X837">
        <v>1</v>
      </c>
      <c r="Y837" t="s">
        <v>34899</v>
      </c>
      <c r="AA837">
        <v>197808</v>
      </c>
      <c r="AB837">
        <v>131</v>
      </c>
      <c r="AC837" t="s">
        <v>983</v>
      </c>
      <c r="AD837">
        <v>1061</v>
      </c>
      <c r="AE837" t="s">
        <v>983</v>
      </c>
      <c r="AF837">
        <v>1</v>
      </c>
      <c r="AG837" t="s">
        <v>34895</v>
      </c>
      <c r="AH837">
        <v>99</v>
      </c>
      <c r="AI837" t="s">
        <v>34896</v>
      </c>
      <c r="AJ837">
        <v>217</v>
      </c>
      <c r="AK837" t="s">
        <v>34329</v>
      </c>
      <c r="AP837" t="s">
        <v>7556</v>
      </c>
      <c r="AQ837" t="s">
        <v>7557</v>
      </c>
      <c r="AR837">
        <v>0</v>
      </c>
      <c r="AS837" t="s">
        <v>2632</v>
      </c>
      <c r="AT837" t="s">
        <v>7558</v>
      </c>
      <c r="AW837">
        <v>56.022644329999999</v>
      </c>
      <c r="AX837">
        <v>12.58479964</v>
      </c>
      <c r="AY837" t="s">
        <v>2633</v>
      </c>
      <c r="AZ837">
        <v>1084</v>
      </c>
      <c r="BA837" t="s">
        <v>2634</v>
      </c>
    </row>
    <row r="838" spans="1:53" x14ac:dyDescent="0.25">
      <c r="A838">
        <v>217020</v>
      </c>
      <c r="B838" t="s">
        <v>7559</v>
      </c>
      <c r="C838">
        <v>3490</v>
      </c>
      <c r="D838" t="s">
        <v>36095</v>
      </c>
      <c r="E838" t="s">
        <v>376</v>
      </c>
      <c r="F838">
        <v>84671916</v>
      </c>
      <c r="G838">
        <v>1002700951</v>
      </c>
      <c r="H838" t="s">
        <v>36096</v>
      </c>
      <c r="I838" t="s">
        <v>7560</v>
      </c>
      <c r="J838" t="s">
        <v>7561</v>
      </c>
      <c r="K838" t="s">
        <v>36097</v>
      </c>
      <c r="L838">
        <v>4682</v>
      </c>
      <c r="M838" t="s">
        <v>3294</v>
      </c>
      <c r="Q838" s="1">
        <v>43486</v>
      </c>
      <c r="R838" t="s">
        <v>2628</v>
      </c>
      <c r="V838">
        <v>5</v>
      </c>
      <c r="W838" t="s">
        <v>2938</v>
      </c>
      <c r="X838">
        <v>1</v>
      </c>
      <c r="Y838" t="s">
        <v>34899</v>
      </c>
      <c r="Z838">
        <v>10</v>
      </c>
      <c r="AA838">
        <v>197808</v>
      </c>
      <c r="AB838">
        <v>121</v>
      </c>
      <c r="AC838" t="s">
        <v>2640</v>
      </c>
      <c r="AD838">
        <v>1013</v>
      </c>
      <c r="AE838" t="s">
        <v>47</v>
      </c>
      <c r="AF838">
        <v>1</v>
      </c>
      <c r="AG838" t="s">
        <v>34895</v>
      </c>
      <c r="AH838">
        <v>21</v>
      </c>
      <c r="AI838" t="s">
        <v>34900</v>
      </c>
      <c r="AJ838">
        <v>217</v>
      </c>
      <c r="AK838" t="s">
        <v>34329</v>
      </c>
      <c r="AP838" t="s">
        <v>7562</v>
      </c>
      <c r="AQ838" t="s">
        <v>7563</v>
      </c>
      <c r="AR838">
        <v>0</v>
      </c>
      <c r="AS838" t="s">
        <v>2632</v>
      </c>
      <c r="AT838" t="s">
        <v>36098</v>
      </c>
      <c r="AW838">
        <v>55.991588929999999</v>
      </c>
      <c r="AX838">
        <v>12.50585358</v>
      </c>
      <c r="AY838" t="s">
        <v>2633</v>
      </c>
      <c r="AZ838">
        <v>1084</v>
      </c>
      <c r="BA838" t="s">
        <v>2634</v>
      </c>
    </row>
    <row r="839" spans="1:53" x14ac:dyDescent="0.25">
      <c r="A839">
        <v>217021</v>
      </c>
      <c r="B839" t="s">
        <v>7564</v>
      </c>
      <c r="C839">
        <v>3060</v>
      </c>
      <c r="D839" t="s">
        <v>36060</v>
      </c>
      <c r="E839" t="s">
        <v>7564</v>
      </c>
      <c r="F839">
        <v>64502018</v>
      </c>
      <c r="G839">
        <v>1003279612</v>
      </c>
      <c r="H839" t="s">
        <v>7565</v>
      </c>
      <c r="I839" t="s">
        <v>7566</v>
      </c>
      <c r="J839" t="s">
        <v>7567</v>
      </c>
      <c r="K839" t="s">
        <v>7568</v>
      </c>
      <c r="L839">
        <v>2497</v>
      </c>
      <c r="M839">
        <v>2</v>
      </c>
      <c r="Q839" s="1">
        <v>43782</v>
      </c>
      <c r="R839" t="s">
        <v>2628</v>
      </c>
      <c r="S839">
        <v>217</v>
      </c>
      <c r="T839" t="s">
        <v>34329</v>
      </c>
      <c r="V839">
        <v>2</v>
      </c>
      <c r="W839" t="s">
        <v>2629</v>
      </c>
      <c r="X839">
        <v>1</v>
      </c>
      <c r="Y839" t="s">
        <v>34899</v>
      </c>
      <c r="Z839">
        <v>6</v>
      </c>
      <c r="AA839">
        <v>198008</v>
      </c>
      <c r="AB839">
        <v>121</v>
      </c>
      <c r="AC839" t="s">
        <v>2640</v>
      </c>
      <c r="AD839">
        <v>1012</v>
      </c>
      <c r="AE839" t="s">
        <v>2</v>
      </c>
      <c r="AF839">
        <v>1</v>
      </c>
      <c r="AG839" t="s">
        <v>34895</v>
      </c>
      <c r="AH839">
        <v>21</v>
      </c>
      <c r="AI839" t="s">
        <v>34900</v>
      </c>
      <c r="AJ839">
        <v>217</v>
      </c>
      <c r="AK839" t="s">
        <v>34329</v>
      </c>
      <c r="AO839">
        <v>280409</v>
      </c>
      <c r="AP839" t="s">
        <v>7478</v>
      </c>
      <c r="AQ839" t="s">
        <v>36099</v>
      </c>
      <c r="AR839">
        <v>2</v>
      </c>
      <c r="AS839" t="s">
        <v>3549</v>
      </c>
      <c r="AT839" t="s">
        <v>7569</v>
      </c>
      <c r="AW839">
        <v>55.988369519999999</v>
      </c>
      <c r="AX839">
        <v>12.527231690000001</v>
      </c>
      <c r="AY839" t="s">
        <v>2633</v>
      </c>
      <c r="AZ839">
        <v>1084</v>
      </c>
      <c r="BA839" t="s">
        <v>2634</v>
      </c>
    </row>
    <row r="840" spans="1:53" x14ac:dyDescent="0.25">
      <c r="A840">
        <v>217023</v>
      </c>
      <c r="B840" t="s">
        <v>7570</v>
      </c>
      <c r="C840">
        <v>3070</v>
      </c>
      <c r="D840" t="s">
        <v>7547</v>
      </c>
      <c r="E840" t="s">
        <v>7570</v>
      </c>
      <c r="F840">
        <v>64502018</v>
      </c>
      <c r="G840">
        <v>1003280025</v>
      </c>
      <c r="H840" t="s">
        <v>7571</v>
      </c>
      <c r="I840" t="s">
        <v>7572</v>
      </c>
      <c r="J840" t="s">
        <v>7573</v>
      </c>
      <c r="K840" t="s">
        <v>7574</v>
      </c>
      <c r="L840">
        <v>7573</v>
      </c>
      <c r="M840" t="s">
        <v>4484</v>
      </c>
      <c r="Q840" s="1">
        <v>44489</v>
      </c>
      <c r="R840" t="s">
        <v>2628</v>
      </c>
      <c r="S840">
        <v>217</v>
      </c>
      <c r="T840" t="s">
        <v>34329</v>
      </c>
      <c r="V840">
        <v>2</v>
      </c>
      <c r="W840" t="s">
        <v>2629</v>
      </c>
      <c r="X840">
        <v>1</v>
      </c>
      <c r="Y840" t="s">
        <v>34899</v>
      </c>
      <c r="Z840">
        <v>6</v>
      </c>
      <c r="AA840">
        <v>198108</v>
      </c>
      <c r="AB840">
        <v>129</v>
      </c>
      <c r="AC840" t="s">
        <v>122</v>
      </c>
      <c r="AD840">
        <v>1016</v>
      </c>
      <c r="AE840" t="s">
        <v>122</v>
      </c>
      <c r="AF840">
        <v>1</v>
      </c>
      <c r="AG840" t="s">
        <v>34895</v>
      </c>
      <c r="AH840">
        <v>23</v>
      </c>
      <c r="AI840" t="s">
        <v>4038</v>
      </c>
      <c r="AJ840">
        <v>217</v>
      </c>
      <c r="AK840" t="s">
        <v>34329</v>
      </c>
      <c r="AO840">
        <v>280406</v>
      </c>
      <c r="AP840" t="s">
        <v>7575</v>
      </c>
      <c r="AQ840" t="s">
        <v>7520</v>
      </c>
      <c r="AR840">
        <v>2</v>
      </c>
      <c r="AS840" t="s">
        <v>3549</v>
      </c>
      <c r="AT840" t="s">
        <v>7552</v>
      </c>
      <c r="AW840">
        <v>56.011738309999998</v>
      </c>
      <c r="AX840">
        <v>12.583752670000001</v>
      </c>
      <c r="AY840" t="s">
        <v>2633</v>
      </c>
      <c r="AZ840">
        <v>1084</v>
      </c>
      <c r="BA840" t="s">
        <v>2634</v>
      </c>
    </row>
    <row r="841" spans="1:53" x14ac:dyDescent="0.25">
      <c r="A841">
        <v>217024</v>
      </c>
      <c r="B841" t="s">
        <v>7576</v>
      </c>
      <c r="C841">
        <v>3000</v>
      </c>
      <c r="D841" t="s">
        <v>34365</v>
      </c>
      <c r="E841" t="s">
        <v>7577</v>
      </c>
      <c r="F841">
        <v>64502018</v>
      </c>
      <c r="G841">
        <v>1003280049</v>
      </c>
      <c r="H841" t="s">
        <v>36100</v>
      </c>
      <c r="I841" t="s">
        <v>7578</v>
      </c>
      <c r="J841" t="s">
        <v>7579</v>
      </c>
      <c r="K841" t="s">
        <v>36101</v>
      </c>
      <c r="L841">
        <v>5276</v>
      </c>
      <c r="M841">
        <v>2</v>
      </c>
      <c r="Q841" s="1">
        <v>43763</v>
      </c>
      <c r="R841" t="s">
        <v>2628</v>
      </c>
      <c r="S841">
        <v>217</v>
      </c>
      <c r="T841" t="s">
        <v>34329</v>
      </c>
      <c r="V841">
        <v>2</v>
      </c>
      <c r="W841" t="s">
        <v>2629</v>
      </c>
      <c r="X841">
        <v>1</v>
      </c>
      <c r="Y841" t="s">
        <v>34899</v>
      </c>
      <c r="Z841">
        <v>9</v>
      </c>
      <c r="AA841">
        <v>198308</v>
      </c>
      <c r="AB841">
        <v>121</v>
      </c>
      <c r="AC841" t="s">
        <v>2640</v>
      </c>
      <c r="AD841">
        <v>1012</v>
      </c>
      <c r="AE841" t="s">
        <v>2</v>
      </c>
      <c r="AF841">
        <v>1</v>
      </c>
      <c r="AG841" t="s">
        <v>34895</v>
      </c>
      <c r="AH841">
        <v>21</v>
      </c>
      <c r="AI841" t="s">
        <v>34900</v>
      </c>
      <c r="AJ841">
        <v>217</v>
      </c>
      <c r="AK841" t="s">
        <v>34329</v>
      </c>
      <c r="AO841">
        <v>280407</v>
      </c>
      <c r="AP841" t="s">
        <v>7580</v>
      </c>
      <c r="AQ841" t="s">
        <v>7515</v>
      </c>
      <c r="AR841">
        <v>2</v>
      </c>
      <c r="AS841" t="s">
        <v>3549</v>
      </c>
      <c r="AT841" t="s">
        <v>7581</v>
      </c>
      <c r="AW841">
        <v>56.038829800000002</v>
      </c>
      <c r="AX841">
        <v>12.607692460000001</v>
      </c>
      <c r="AY841" t="s">
        <v>2633</v>
      </c>
      <c r="AZ841">
        <v>1084</v>
      </c>
      <c r="BA841" t="s">
        <v>2634</v>
      </c>
    </row>
    <row r="842" spans="1:53" x14ac:dyDescent="0.25">
      <c r="A842">
        <v>217027</v>
      </c>
      <c r="B842" t="s">
        <v>36102</v>
      </c>
      <c r="C842">
        <v>3150</v>
      </c>
      <c r="D842" t="s">
        <v>36103</v>
      </c>
      <c r="E842" t="s">
        <v>36104</v>
      </c>
      <c r="F842">
        <v>88602617</v>
      </c>
      <c r="G842">
        <v>1002797933</v>
      </c>
      <c r="H842" t="s">
        <v>7582</v>
      </c>
      <c r="I842" t="s">
        <v>7583</v>
      </c>
      <c r="J842" t="s">
        <v>7584</v>
      </c>
      <c r="K842" t="s">
        <v>7585</v>
      </c>
      <c r="L842">
        <v>5675</v>
      </c>
      <c r="M842">
        <v>95</v>
      </c>
      <c r="Q842" s="1">
        <v>42999</v>
      </c>
      <c r="R842" t="s">
        <v>2628</v>
      </c>
      <c r="U842">
        <v>42490</v>
      </c>
      <c r="V842">
        <v>5</v>
      </c>
      <c r="W842" t="s">
        <v>2938</v>
      </c>
      <c r="X842">
        <v>1</v>
      </c>
      <c r="Y842" t="s">
        <v>34899</v>
      </c>
      <c r="Z842">
        <v>9</v>
      </c>
      <c r="AA842">
        <v>197908</v>
      </c>
      <c r="AB842">
        <v>121</v>
      </c>
      <c r="AC842" t="s">
        <v>2640</v>
      </c>
      <c r="AD842">
        <v>1013</v>
      </c>
      <c r="AE842" t="s">
        <v>47</v>
      </c>
      <c r="AF842">
        <v>3</v>
      </c>
      <c r="AG842" t="s">
        <v>2688</v>
      </c>
      <c r="AH842">
        <v>22</v>
      </c>
      <c r="AI842" t="s">
        <v>34977</v>
      </c>
      <c r="AJ842">
        <v>217</v>
      </c>
      <c r="AK842" t="s">
        <v>34329</v>
      </c>
      <c r="AP842" t="s">
        <v>7586</v>
      </c>
      <c r="AQ842" t="s">
        <v>7587</v>
      </c>
      <c r="AR842">
        <v>0</v>
      </c>
      <c r="AS842" t="s">
        <v>2632</v>
      </c>
      <c r="AT842" t="s">
        <v>7588</v>
      </c>
      <c r="AY842" t="s">
        <v>2633</v>
      </c>
      <c r="AZ842">
        <v>1084</v>
      </c>
      <c r="BA842" t="s">
        <v>2634</v>
      </c>
    </row>
    <row r="843" spans="1:53" x14ac:dyDescent="0.25">
      <c r="A843">
        <v>217029</v>
      </c>
      <c r="B843" t="s">
        <v>7589</v>
      </c>
      <c r="C843">
        <v>3000</v>
      </c>
      <c r="D843" t="s">
        <v>34365</v>
      </c>
      <c r="E843" t="s">
        <v>377</v>
      </c>
      <c r="F843">
        <v>18349434</v>
      </c>
      <c r="G843">
        <v>1003514032</v>
      </c>
      <c r="H843" t="s">
        <v>7590</v>
      </c>
      <c r="I843" t="s">
        <v>7591</v>
      </c>
      <c r="J843" t="s">
        <v>7592</v>
      </c>
      <c r="K843" t="s">
        <v>7593</v>
      </c>
      <c r="L843">
        <v>2059</v>
      </c>
      <c r="M843">
        <v>63</v>
      </c>
      <c r="Q843" s="1">
        <v>43782</v>
      </c>
      <c r="R843" t="s">
        <v>2981</v>
      </c>
      <c r="U843" s="1"/>
      <c r="V843">
        <v>5</v>
      </c>
      <c r="W843" t="s">
        <v>2938</v>
      </c>
      <c r="X843">
        <v>1</v>
      </c>
      <c r="Y843" t="s">
        <v>34899</v>
      </c>
      <c r="Z843">
        <v>9</v>
      </c>
      <c r="AA843">
        <v>199508</v>
      </c>
      <c r="AB843">
        <v>121</v>
      </c>
      <c r="AC843" t="s">
        <v>2640</v>
      </c>
      <c r="AD843">
        <v>1013</v>
      </c>
      <c r="AE843" t="s">
        <v>47</v>
      </c>
      <c r="AF843">
        <v>1</v>
      </c>
      <c r="AG843" t="s">
        <v>34895</v>
      </c>
      <c r="AH843">
        <v>21</v>
      </c>
      <c r="AI843" t="s">
        <v>34900</v>
      </c>
      <c r="AJ843">
        <v>217</v>
      </c>
      <c r="AK843" t="s">
        <v>34329</v>
      </c>
      <c r="AP843" t="s">
        <v>7594</v>
      </c>
      <c r="AQ843" t="s">
        <v>7595</v>
      </c>
      <c r="AR843">
        <v>0</v>
      </c>
      <c r="AS843" t="s">
        <v>2632</v>
      </c>
      <c r="AT843" t="s">
        <v>7541</v>
      </c>
      <c r="AW843">
        <v>56.022902369999997</v>
      </c>
      <c r="AX843">
        <v>12.588954429999999</v>
      </c>
      <c r="AY843" t="s">
        <v>2633</v>
      </c>
      <c r="AZ843">
        <v>1084</v>
      </c>
      <c r="BA843" t="s">
        <v>2634</v>
      </c>
    </row>
    <row r="844" spans="1:53" x14ac:dyDescent="0.25">
      <c r="A844">
        <v>217033</v>
      </c>
      <c r="B844" t="s">
        <v>7596</v>
      </c>
      <c r="C844">
        <v>3000</v>
      </c>
      <c r="D844" t="s">
        <v>34365</v>
      </c>
      <c r="E844" t="s">
        <v>378</v>
      </c>
      <c r="F844">
        <v>64502018</v>
      </c>
      <c r="G844">
        <v>1007522432</v>
      </c>
      <c r="H844" t="s">
        <v>7597</v>
      </c>
      <c r="I844" t="s">
        <v>7598</v>
      </c>
      <c r="J844" t="s">
        <v>7599</v>
      </c>
      <c r="K844" t="s">
        <v>7600</v>
      </c>
      <c r="L844">
        <v>6486</v>
      </c>
      <c r="M844">
        <v>50</v>
      </c>
      <c r="Q844" s="1">
        <v>43788</v>
      </c>
      <c r="R844" t="s">
        <v>2628</v>
      </c>
      <c r="S844">
        <v>217</v>
      </c>
      <c r="T844" t="s">
        <v>34329</v>
      </c>
      <c r="V844">
        <v>2</v>
      </c>
      <c r="W844" t="s">
        <v>2629</v>
      </c>
      <c r="X844">
        <v>1</v>
      </c>
      <c r="Y844" t="s">
        <v>34899</v>
      </c>
      <c r="Z844">
        <v>10</v>
      </c>
      <c r="AA844">
        <v>199906</v>
      </c>
      <c r="AB844">
        <v>121</v>
      </c>
      <c r="AC844" t="s">
        <v>2640</v>
      </c>
      <c r="AD844">
        <v>1012</v>
      </c>
      <c r="AE844" t="s">
        <v>2</v>
      </c>
      <c r="AF844">
        <v>1</v>
      </c>
      <c r="AG844" t="s">
        <v>34895</v>
      </c>
      <c r="AH844">
        <v>21</v>
      </c>
      <c r="AI844" t="s">
        <v>34900</v>
      </c>
      <c r="AJ844">
        <v>217</v>
      </c>
      <c r="AK844" t="s">
        <v>34329</v>
      </c>
      <c r="AP844" t="s">
        <v>7601</v>
      </c>
      <c r="AQ844" t="s">
        <v>7602</v>
      </c>
      <c r="AR844">
        <v>0</v>
      </c>
      <c r="AS844" t="s">
        <v>2632</v>
      </c>
      <c r="AT844" t="s">
        <v>7603</v>
      </c>
      <c r="AW844">
        <v>56.044886599999998</v>
      </c>
      <c r="AX844">
        <v>12.578792379999999</v>
      </c>
      <c r="AY844" t="s">
        <v>2633</v>
      </c>
      <c r="AZ844">
        <v>1084</v>
      </c>
      <c r="BA844" t="s">
        <v>2634</v>
      </c>
    </row>
    <row r="845" spans="1:53" x14ac:dyDescent="0.25">
      <c r="A845">
        <v>217034</v>
      </c>
      <c r="B845" t="s">
        <v>36105</v>
      </c>
      <c r="C845">
        <v>3150</v>
      </c>
      <c r="D845" t="s">
        <v>36103</v>
      </c>
      <c r="E845" t="s">
        <v>379</v>
      </c>
      <c r="F845">
        <v>86950219</v>
      </c>
      <c r="G845">
        <v>1002760352</v>
      </c>
      <c r="H845" t="s">
        <v>7604</v>
      </c>
      <c r="J845" t="s">
        <v>7584</v>
      </c>
      <c r="K845" t="s">
        <v>7585</v>
      </c>
      <c r="L845">
        <v>5675</v>
      </c>
      <c r="M845">
        <v>95</v>
      </c>
      <c r="Q845" s="1">
        <v>43620</v>
      </c>
      <c r="R845" t="s">
        <v>2628</v>
      </c>
      <c r="U845">
        <v>43617</v>
      </c>
      <c r="V845">
        <v>0</v>
      </c>
      <c r="W845" t="s">
        <v>3383</v>
      </c>
      <c r="X845">
        <v>1</v>
      </c>
      <c r="Y845" t="s">
        <v>34899</v>
      </c>
      <c r="Z845">
        <v>10</v>
      </c>
      <c r="AA845">
        <v>200003</v>
      </c>
      <c r="AB845">
        <v>123</v>
      </c>
      <c r="AC845" t="s">
        <v>109</v>
      </c>
      <c r="AD845">
        <v>1011</v>
      </c>
      <c r="AE845" t="s">
        <v>109</v>
      </c>
      <c r="AF845">
        <v>3</v>
      </c>
      <c r="AG845" t="s">
        <v>2688</v>
      </c>
      <c r="AH845">
        <v>21</v>
      </c>
      <c r="AI845" t="s">
        <v>34900</v>
      </c>
      <c r="AJ845">
        <v>217</v>
      </c>
      <c r="AK845" t="s">
        <v>34329</v>
      </c>
      <c r="AP845" t="s">
        <v>7605</v>
      </c>
      <c r="AQ845" t="s">
        <v>7606</v>
      </c>
      <c r="AR845">
        <v>0</v>
      </c>
      <c r="AS845" t="s">
        <v>2632</v>
      </c>
      <c r="AT845" t="s">
        <v>7588</v>
      </c>
      <c r="AY845" t="s">
        <v>2633</v>
      </c>
      <c r="AZ845">
        <v>1084</v>
      </c>
      <c r="BA845" t="s">
        <v>2634</v>
      </c>
    </row>
    <row r="846" spans="1:53" x14ac:dyDescent="0.25">
      <c r="A846">
        <v>217035</v>
      </c>
      <c r="B846" t="s">
        <v>36106</v>
      </c>
      <c r="C846">
        <v>3000</v>
      </c>
      <c r="D846" t="s">
        <v>34365</v>
      </c>
      <c r="E846" t="s">
        <v>380</v>
      </c>
      <c r="F846">
        <v>64502018</v>
      </c>
      <c r="G846">
        <v>1008282451</v>
      </c>
      <c r="H846" t="s">
        <v>7607</v>
      </c>
      <c r="I846" t="s">
        <v>7608</v>
      </c>
      <c r="J846" t="s">
        <v>7609</v>
      </c>
      <c r="K846" t="s">
        <v>7610</v>
      </c>
      <c r="L846">
        <v>1750</v>
      </c>
      <c r="M846">
        <v>190</v>
      </c>
      <c r="Q846" s="1">
        <v>43080</v>
      </c>
      <c r="R846" t="s">
        <v>2628</v>
      </c>
      <c r="S846">
        <v>217</v>
      </c>
      <c r="T846" t="s">
        <v>34329</v>
      </c>
      <c r="U846" s="1">
        <v>42948</v>
      </c>
      <c r="V846">
        <v>2</v>
      </c>
      <c r="W846" t="s">
        <v>2629</v>
      </c>
      <c r="X846">
        <v>1</v>
      </c>
      <c r="Y846" t="s">
        <v>34899</v>
      </c>
      <c r="Z846">
        <v>8</v>
      </c>
      <c r="AA846">
        <v>200008</v>
      </c>
      <c r="AB846">
        <v>129</v>
      </c>
      <c r="AC846" t="s">
        <v>122</v>
      </c>
      <c r="AD846">
        <v>1016</v>
      </c>
      <c r="AE846" t="s">
        <v>122</v>
      </c>
      <c r="AF846">
        <v>3</v>
      </c>
      <c r="AG846" t="s">
        <v>2688</v>
      </c>
      <c r="AH846">
        <v>29</v>
      </c>
      <c r="AI846" t="s">
        <v>4159</v>
      </c>
      <c r="AJ846">
        <v>217</v>
      </c>
      <c r="AK846" t="s">
        <v>34329</v>
      </c>
      <c r="AP846" t="s">
        <v>7611</v>
      </c>
      <c r="AQ846" t="s">
        <v>7612</v>
      </c>
      <c r="AR846">
        <v>0</v>
      </c>
      <c r="AS846" t="s">
        <v>2632</v>
      </c>
      <c r="AT846" t="s">
        <v>7613</v>
      </c>
      <c r="AW846">
        <v>56.041785939999997</v>
      </c>
      <c r="AX846">
        <v>12.571304939999999</v>
      </c>
      <c r="AY846" t="s">
        <v>2633</v>
      </c>
      <c r="AZ846">
        <v>1084</v>
      </c>
      <c r="BA846" t="s">
        <v>2634</v>
      </c>
    </row>
    <row r="847" spans="1:53" x14ac:dyDescent="0.25">
      <c r="A847">
        <v>217037</v>
      </c>
      <c r="B847" t="s">
        <v>7614</v>
      </c>
      <c r="C847">
        <v>3150</v>
      </c>
      <c r="D847" t="s">
        <v>36103</v>
      </c>
      <c r="E847" t="s">
        <v>36107</v>
      </c>
      <c r="F847">
        <v>64942212</v>
      </c>
      <c r="G847">
        <v>1014357862</v>
      </c>
      <c r="H847" t="s">
        <v>7615</v>
      </c>
      <c r="I847" t="s">
        <v>7616</v>
      </c>
      <c r="J847" t="s">
        <v>7617</v>
      </c>
      <c r="K847" t="s">
        <v>7618</v>
      </c>
      <c r="L847">
        <v>5675</v>
      </c>
      <c r="M847">
        <v>129</v>
      </c>
      <c r="Q847" s="1">
        <v>40436</v>
      </c>
      <c r="R847" t="s">
        <v>2628</v>
      </c>
      <c r="S847">
        <v>101</v>
      </c>
      <c r="T847" t="s">
        <v>34320</v>
      </c>
      <c r="U847" s="1">
        <v>40725</v>
      </c>
      <c r="V847">
        <v>2</v>
      </c>
      <c r="W847" t="s">
        <v>2629</v>
      </c>
      <c r="X847">
        <v>1</v>
      </c>
      <c r="Y847" t="s">
        <v>34899</v>
      </c>
      <c r="Z847">
        <v>7</v>
      </c>
      <c r="AA847">
        <v>200708</v>
      </c>
      <c r="AB847">
        <v>129</v>
      </c>
      <c r="AC847" t="s">
        <v>122</v>
      </c>
      <c r="AD847">
        <v>1016</v>
      </c>
      <c r="AE847" t="s">
        <v>122</v>
      </c>
      <c r="AF847">
        <v>3</v>
      </c>
      <c r="AG847" t="s">
        <v>2688</v>
      </c>
      <c r="AH847">
        <v>99</v>
      </c>
      <c r="AI847" t="s">
        <v>34896</v>
      </c>
      <c r="AJ847">
        <v>217</v>
      </c>
      <c r="AK847" t="s">
        <v>34329</v>
      </c>
      <c r="AP847" t="s">
        <v>7619</v>
      </c>
      <c r="AQ847" t="s">
        <v>7620</v>
      </c>
      <c r="AR847">
        <v>0</v>
      </c>
      <c r="AS847" t="s">
        <v>2632</v>
      </c>
      <c r="AT847" t="s">
        <v>7588</v>
      </c>
      <c r="AW847">
        <v>56.071169214313599</v>
      </c>
      <c r="AX847">
        <v>12.5537808085555</v>
      </c>
      <c r="AY847" t="s">
        <v>2633</v>
      </c>
      <c r="AZ847">
        <v>1084</v>
      </c>
      <c r="BA847" t="s">
        <v>2634</v>
      </c>
    </row>
    <row r="848" spans="1:53" x14ac:dyDescent="0.25">
      <c r="A848">
        <v>217038</v>
      </c>
      <c r="B848" t="s">
        <v>7621</v>
      </c>
      <c r="C848">
        <v>3000</v>
      </c>
      <c r="D848" t="s">
        <v>34365</v>
      </c>
      <c r="E848" t="s">
        <v>36108</v>
      </c>
      <c r="F848">
        <v>15092475</v>
      </c>
      <c r="G848">
        <v>1000858335</v>
      </c>
      <c r="H848" t="s">
        <v>7622</v>
      </c>
      <c r="J848" t="s">
        <v>7623</v>
      </c>
      <c r="K848" t="s">
        <v>36109</v>
      </c>
      <c r="L848">
        <v>115</v>
      </c>
      <c r="M848">
        <v>4</v>
      </c>
      <c r="Q848" s="1">
        <v>44888</v>
      </c>
      <c r="R848" t="s">
        <v>2628</v>
      </c>
      <c r="U848" s="1"/>
      <c r="V848">
        <v>5</v>
      </c>
      <c r="W848" t="s">
        <v>2938</v>
      </c>
      <c r="X848">
        <v>1</v>
      </c>
      <c r="Y848" t="s">
        <v>34899</v>
      </c>
      <c r="AA848">
        <v>200907</v>
      </c>
      <c r="AB848">
        <v>128</v>
      </c>
      <c r="AC848" t="s">
        <v>564</v>
      </c>
      <c r="AD848">
        <v>1051</v>
      </c>
      <c r="AE848" t="s">
        <v>564</v>
      </c>
      <c r="AF848">
        <v>1</v>
      </c>
      <c r="AG848" t="s">
        <v>34895</v>
      </c>
      <c r="AH848">
        <v>99</v>
      </c>
      <c r="AI848" t="s">
        <v>34896</v>
      </c>
      <c r="AJ848">
        <v>217</v>
      </c>
      <c r="AK848" t="s">
        <v>34329</v>
      </c>
      <c r="AP848" t="s">
        <v>7624</v>
      </c>
      <c r="AQ848" t="s">
        <v>7625</v>
      </c>
      <c r="AR848">
        <v>0</v>
      </c>
      <c r="AS848" t="s">
        <v>2632</v>
      </c>
      <c r="AT848" t="s">
        <v>7626</v>
      </c>
      <c r="AU848" t="s">
        <v>36110</v>
      </c>
      <c r="AW848">
        <v>56.038079690000004</v>
      </c>
      <c r="AX848">
        <v>12.61385016</v>
      </c>
      <c r="AY848" t="s">
        <v>2633</v>
      </c>
      <c r="AZ848">
        <v>1084</v>
      </c>
      <c r="BA848" t="s">
        <v>2634</v>
      </c>
    </row>
    <row r="849" spans="1:53" x14ac:dyDescent="0.25">
      <c r="A849">
        <v>217200</v>
      </c>
      <c r="B849" t="s">
        <v>7627</v>
      </c>
      <c r="C849">
        <v>3000</v>
      </c>
      <c r="D849" t="s">
        <v>34365</v>
      </c>
      <c r="E849" t="s">
        <v>7628</v>
      </c>
      <c r="F849">
        <v>64502018</v>
      </c>
      <c r="G849">
        <v>1017580562</v>
      </c>
      <c r="H849" t="s">
        <v>7629</v>
      </c>
      <c r="I849" t="s">
        <v>7630</v>
      </c>
      <c r="J849" t="s">
        <v>7631</v>
      </c>
      <c r="K849" t="s">
        <v>7632</v>
      </c>
      <c r="L849">
        <v>430</v>
      </c>
      <c r="M849">
        <v>27</v>
      </c>
      <c r="Q849" s="1">
        <v>43790</v>
      </c>
      <c r="R849" t="s">
        <v>2988</v>
      </c>
      <c r="S849">
        <v>217</v>
      </c>
      <c r="T849" t="s">
        <v>34329</v>
      </c>
      <c r="V849">
        <v>2</v>
      </c>
      <c r="W849" t="s">
        <v>2629</v>
      </c>
      <c r="X849">
        <v>1</v>
      </c>
      <c r="Y849" t="s">
        <v>34899</v>
      </c>
      <c r="AB849">
        <v>932</v>
      </c>
      <c r="AC849" t="s">
        <v>324</v>
      </c>
      <c r="AD849">
        <v>2021</v>
      </c>
      <c r="AE849" t="s">
        <v>324</v>
      </c>
      <c r="AF849">
        <v>1</v>
      </c>
      <c r="AG849" t="s">
        <v>34895</v>
      </c>
      <c r="AH849">
        <v>10</v>
      </c>
      <c r="AI849" t="s">
        <v>35050</v>
      </c>
      <c r="AJ849">
        <v>217</v>
      </c>
      <c r="AK849" t="s">
        <v>34329</v>
      </c>
      <c r="AP849" t="s">
        <v>7633</v>
      </c>
      <c r="AQ849" t="s">
        <v>7473</v>
      </c>
      <c r="AR849">
        <v>0</v>
      </c>
      <c r="AS849" t="s">
        <v>2632</v>
      </c>
      <c r="AT849" t="s">
        <v>7634</v>
      </c>
      <c r="AW849">
        <v>56.019889659999997</v>
      </c>
      <c r="AX849">
        <v>12.570591200000001</v>
      </c>
      <c r="AY849" t="s">
        <v>2633</v>
      </c>
      <c r="AZ849">
        <v>1084</v>
      </c>
      <c r="BA849" t="s">
        <v>2634</v>
      </c>
    </row>
    <row r="850" spans="1:53" x14ac:dyDescent="0.25">
      <c r="A850">
        <v>217202</v>
      </c>
      <c r="C850">
        <v>3000</v>
      </c>
      <c r="D850" t="s">
        <v>34365</v>
      </c>
      <c r="E850" t="s">
        <v>36111</v>
      </c>
      <c r="F850">
        <v>64502018</v>
      </c>
      <c r="G850">
        <v>1011062780</v>
      </c>
      <c r="H850" t="s">
        <v>7635</v>
      </c>
      <c r="J850" t="s">
        <v>7636</v>
      </c>
      <c r="K850" t="s">
        <v>7637</v>
      </c>
      <c r="L850">
        <v>6486</v>
      </c>
      <c r="M850">
        <v>50</v>
      </c>
      <c r="Q850" s="1">
        <v>43822</v>
      </c>
      <c r="R850" t="s">
        <v>2628</v>
      </c>
      <c r="S850">
        <v>217</v>
      </c>
      <c r="T850" t="s">
        <v>34329</v>
      </c>
      <c r="U850">
        <v>43830</v>
      </c>
      <c r="V850">
        <v>2</v>
      </c>
      <c r="W850" t="s">
        <v>2629</v>
      </c>
      <c r="X850">
        <v>1</v>
      </c>
      <c r="Y850" t="s">
        <v>34899</v>
      </c>
      <c r="AA850">
        <v>200409</v>
      </c>
      <c r="AB850">
        <v>933</v>
      </c>
      <c r="AC850" t="s">
        <v>3452</v>
      </c>
      <c r="AD850">
        <v>2024</v>
      </c>
      <c r="AE850" t="s">
        <v>3452</v>
      </c>
      <c r="AF850">
        <v>3</v>
      </c>
      <c r="AG850" t="s">
        <v>2688</v>
      </c>
      <c r="AH850">
        <v>7</v>
      </c>
      <c r="AI850" t="s">
        <v>3444</v>
      </c>
      <c r="AJ850">
        <v>217</v>
      </c>
      <c r="AK850" t="s">
        <v>34329</v>
      </c>
      <c r="AP850" t="s">
        <v>7638</v>
      </c>
      <c r="AQ850" t="s">
        <v>7639</v>
      </c>
      <c r="AR850">
        <v>0</v>
      </c>
      <c r="AS850" t="s">
        <v>2632</v>
      </c>
      <c r="AT850" t="s">
        <v>7603</v>
      </c>
      <c r="AW850">
        <v>56.044886599999998</v>
      </c>
      <c r="AX850">
        <v>12.578792379999999</v>
      </c>
      <c r="AY850" t="s">
        <v>2633</v>
      </c>
      <c r="AZ850">
        <v>1084</v>
      </c>
      <c r="BA850" t="s">
        <v>2634</v>
      </c>
    </row>
    <row r="851" spans="1:53" x14ac:dyDescent="0.25">
      <c r="A851">
        <v>217203</v>
      </c>
      <c r="B851" t="s">
        <v>7640</v>
      </c>
      <c r="C851">
        <v>3000</v>
      </c>
      <c r="D851" t="s">
        <v>34365</v>
      </c>
      <c r="E851" t="s">
        <v>36112</v>
      </c>
      <c r="F851">
        <v>64502018</v>
      </c>
      <c r="G851">
        <v>1004369899</v>
      </c>
      <c r="H851" t="s">
        <v>36113</v>
      </c>
      <c r="I851" t="s">
        <v>7641</v>
      </c>
      <c r="J851" t="s">
        <v>7642</v>
      </c>
      <c r="K851" t="s">
        <v>7643</v>
      </c>
      <c r="L851">
        <v>2600</v>
      </c>
      <c r="M851">
        <v>90</v>
      </c>
      <c r="Q851" s="1">
        <v>43426</v>
      </c>
      <c r="R851" t="s">
        <v>2628</v>
      </c>
      <c r="S851">
        <v>217</v>
      </c>
      <c r="T851" t="s">
        <v>34329</v>
      </c>
      <c r="U851" s="1">
        <v>42339</v>
      </c>
      <c r="V851">
        <v>2</v>
      </c>
      <c r="W851" t="s">
        <v>2629</v>
      </c>
      <c r="X851">
        <v>1</v>
      </c>
      <c r="Y851" t="s">
        <v>34899</v>
      </c>
      <c r="AA851">
        <v>199707</v>
      </c>
      <c r="AB851">
        <v>932</v>
      </c>
      <c r="AC851" t="s">
        <v>324</v>
      </c>
      <c r="AD851">
        <v>2021</v>
      </c>
      <c r="AE851" t="s">
        <v>324</v>
      </c>
      <c r="AF851">
        <v>3</v>
      </c>
      <c r="AG851" t="s">
        <v>2688</v>
      </c>
      <c r="AH851">
        <v>99</v>
      </c>
      <c r="AI851" t="s">
        <v>34896</v>
      </c>
      <c r="AJ851">
        <v>217</v>
      </c>
      <c r="AK851" t="s">
        <v>34329</v>
      </c>
      <c r="AP851" t="s">
        <v>7644</v>
      </c>
      <c r="AQ851" t="s">
        <v>7645</v>
      </c>
      <c r="AR851">
        <v>0</v>
      </c>
      <c r="AS851" t="s">
        <v>2632</v>
      </c>
      <c r="AT851" t="s">
        <v>7646</v>
      </c>
      <c r="AY851" t="s">
        <v>2633</v>
      </c>
      <c r="AZ851">
        <v>1084</v>
      </c>
      <c r="BA851" t="s">
        <v>2634</v>
      </c>
    </row>
    <row r="852" spans="1:53" x14ac:dyDescent="0.25">
      <c r="A852">
        <v>217210</v>
      </c>
      <c r="B852" t="s">
        <v>36114</v>
      </c>
      <c r="C852">
        <v>3000</v>
      </c>
      <c r="D852" t="s">
        <v>34365</v>
      </c>
      <c r="E852" t="s">
        <v>381</v>
      </c>
      <c r="F852">
        <v>64502018</v>
      </c>
      <c r="G852">
        <v>1009632863</v>
      </c>
      <c r="H852" t="s">
        <v>7597</v>
      </c>
      <c r="I852" t="s">
        <v>7647</v>
      </c>
      <c r="J852" t="s">
        <v>7648</v>
      </c>
      <c r="K852" t="s">
        <v>7649</v>
      </c>
      <c r="L852">
        <v>6486</v>
      </c>
      <c r="M852">
        <v>52</v>
      </c>
      <c r="Q852" s="1">
        <v>43782</v>
      </c>
      <c r="R852" t="s">
        <v>2628</v>
      </c>
      <c r="S852">
        <v>217</v>
      </c>
      <c r="T852" t="s">
        <v>34329</v>
      </c>
      <c r="U852" s="1"/>
      <c r="V852">
        <v>2</v>
      </c>
      <c r="W852" t="s">
        <v>2629</v>
      </c>
      <c r="X852">
        <v>1</v>
      </c>
      <c r="Y852" t="s">
        <v>34899</v>
      </c>
      <c r="AA852">
        <v>194310</v>
      </c>
      <c r="AB852">
        <v>125</v>
      </c>
      <c r="AC852" t="s">
        <v>3462</v>
      </c>
      <c r="AD852">
        <v>1014</v>
      </c>
      <c r="AE852" t="s">
        <v>102</v>
      </c>
      <c r="AF852">
        <v>1</v>
      </c>
      <c r="AG852" t="s">
        <v>34895</v>
      </c>
      <c r="AH852">
        <v>24</v>
      </c>
      <c r="AI852" t="s">
        <v>3462</v>
      </c>
      <c r="AJ852">
        <v>217</v>
      </c>
      <c r="AK852" t="s">
        <v>34329</v>
      </c>
      <c r="AP852" t="s">
        <v>7601</v>
      </c>
      <c r="AQ852" t="s">
        <v>7650</v>
      </c>
      <c r="AR852">
        <v>0</v>
      </c>
      <c r="AS852" t="s">
        <v>2632</v>
      </c>
      <c r="AT852" t="s">
        <v>7603</v>
      </c>
      <c r="AW852">
        <v>56.044887260000003</v>
      </c>
      <c r="AX852">
        <v>12.579710840000001</v>
      </c>
      <c r="AY852" t="s">
        <v>2633</v>
      </c>
      <c r="AZ852">
        <v>1084</v>
      </c>
      <c r="BA852" t="s">
        <v>2634</v>
      </c>
    </row>
    <row r="853" spans="1:53" x14ac:dyDescent="0.25">
      <c r="A853">
        <v>217247</v>
      </c>
      <c r="B853" t="s">
        <v>7651</v>
      </c>
      <c r="C853">
        <v>3000</v>
      </c>
      <c r="D853" t="s">
        <v>34365</v>
      </c>
      <c r="E853" t="s">
        <v>36115</v>
      </c>
      <c r="F853">
        <v>29553971</v>
      </c>
      <c r="G853">
        <v>1003275174</v>
      </c>
      <c r="H853" t="s">
        <v>7652</v>
      </c>
      <c r="I853" t="s">
        <v>7653</v>
      </c>
      <c r="J853" t="s">
        <v>7654</v>
      </c>
      <c r="K853" t="s">
        <v>36116</v>
      </c>
      <c r="L853">
        <v>2265</v>
      </c>
      <c r="M853">
        <v>39</v>
      </c>
      <c r="Q853" s="1">
        <v>44795</v>
      </c>
      <c r="R853" t="s">
        <v>2628</v>
      </c>
      <c r="V853">
        <v>4</v>
      </c>
      <c r="W853" t="s">
        <v>3081</v>
      </c>
      <c r="X853">
        <v>1</v>
      </c>
      <c r="Y853" t="s">
        <v>34899</v>
      </c>
      <c r="AA853">
        <v>199508</v>
      </c>
      <c r="AB853">
        <v>137</v>
      </c>
      <c r="AC853" t="s">
        <v>3522</v>
      </c>
      <c r="AD853">
        <v>1053</v>
      </c>
      <c r="AE853" t="s">
        <v>3522</v>
      </c>
      <c r="AF853">
        <v>1</v>
      </c>
      <c r="AG853" t="s">
        <v>34895</v>
      </c>
      <c r="AH853">
        <v>30</v>
      </c>
      <c r="AI853" t="s">
        <v>3512</v>
      </c>
      <c r="AJ853">
        <v>217</v>
      </c>
      <c r="AK853" t="s">
        <v>34329</v>
      </c>
      <c r="AO853">
        <v>219248</v>
      </c>
      <c r="AP853" t="s">
        <v>7311</v>
      </c>
      <c r="AQ853" t="s">
        <v>7312</v>
      </c>
      <c r="AR853">
        <v>2</v>
      </c>
      <c r="AS853" t="s">
        <v>3549</v>
      </c>
      <c r="AT853" t="s">
        <v>36117</v>
      </c>
      <c r="AW853">
        <v>56.030966460000002</v>
      </c>
      <c r="AX853">
        <v>12.60413335</v>
      </c>
      <c r="AY853" t="s">
        <v>2633</v>
      </c>
      <c r="AZ853">
        <v>1084</v>
      </c>
      <c r="BA853" t="s">
        <v>2634</v>
      </c>
    </row>
    <row r="854" spans="1:53" x14ac:dyDescent="0.25">
      <c r="A854">
        <v>217249</v>
      </c>
      <c r="B854" t="s">
        <v>36118</v>
      </c>
      <c r="C854">
        <v>3000</v>
      </c>
      <c r="D854" t="s">
        <v>34365</v>
      </c>
      <c r="E854" t="s">
        <v>36119</v>
      </c>
      <c r="F854">
        <v>53383211</v>
      </c>
      <c r="G854">
        <v>1003393701</v>
      </c>
      <c r="H854" t="s">
        <v>4048</v>
      </c>
      <c r="I854" t="s">
        <v>7655</v>
      </c>
      <c r="J854" t="s">
        <v>7656</v>
      </c>
      <c r="K854" t="s">
        <v>7657</v>
      </c>
      <c r="L854">
        <v>1750</v>
      </c>
      <c r="M854">
        <v>367</v>
      </c>
      <c r="Q854" s="1">
        <v>43539</v>
      </c>
      <c r="R854" t="s">
        <v>2628</v>
      </c>
      <c r="V854">
        <v>1</v>
      </c>
      <c r="W854" t="s">
        <v>3230</v>
      </c>
      <c r="X854">
        <v>1</v>
      </c>
      <c r="Y854" t="s">
        <v>34899</v>
      </c>
      <c r="AA854">
        <v>200209</v>
      </c>
      <c r="AB854">
        <v>137</v>
      </c>
      <c r="AC854" t="s">
        <v>3522</v>
      </c>
      <c r="AD854">
        <v>1053</v>
      </c>
      <c r="AE854" t="s">
        <v>3522</v>
      </c>
      <c r="AF854">
        <v>1</v>
      </c>
      <c r="AG854" t="s">
        <v>34895</v>
      </c>
      <c r="AH854">
        <v>30</v>
      </c>
      <c r="AI854" t="s">
        <v>3512</v>
      </c>
      <c r="AJ854">
        <v>217</v>
      </c>
      <c r="AK854" t="s">
        <v>34329</v>
      </c>
      <c r="AP854" t="s">
        <v>7658</v>
      </c>
      <c r="AR854">
        <v>0</v>
      </c>
      <c r="AS854" t="s">
        <v>2632</v>
      </c>
      <c r="AT854" t="s">
        <v>7613</v>
      </c>
      <c r="AW854">
        <v>56.046028229999997</v>
      </c>
      <c r="AX854">
        <v>12.494310499999999</v>
      </c>
      <c r="AY854" t="s">
        <v>2633</v>
      </c>
      <c r="AZ854">
        <v>1084</v>
      </c>
      <c r="BA854" t="s">
        <v>2634</v>
      </c>
    </row>
    <row r="855" spans="1:53" x14ac:dyDescent="0.25">
      <c r="A855">
        <v>217300</v>
      </c>
      <c r="B855" t="s">
        <v>7659</v>
      </c>
      <c r="C855">
        <v>4000</v>
      </c>
      <c r="D855" t="s">
        <v>7660</v>
      </c>
      <c r="E855" t="s">
        <v>382</v>
      </c>
      <c r="F855">
        <v>16057118</v>
      </c>
      <c r="G855">
        <v>1017492116</v>
      </c>
      <c r="H855" t="s">
        <v>7661</v>
      </c>
      <c r="I855" t="s">
        <v>7662</v>
      </c>
      <c r="J855" t="s">
        <v>7663</v>
      </c>
      <c r="K855" t="s">
        <v>7664</v>
      </c>
      <c r="L855">
        <v>76</v>
      </c>
      <c r="M855">
        <v>26</v>
      </c>
      <c r="Q855" s="1">
        <v>43325</v>
      </c>
      <c r="R855" t="s">
        <v>2628</v>
      </c>
      <c r="V855">
        <v>5</v>
      </c>
      <c r="W855" t="s">
        <v>2938</v>
      </c>
      <c r="X855">
        <v>1</v>
      </c>
      <c r="Y855" t="s">
        <v>34899</v>
      </c>
      <c r="AA855">
        <v>195605</v>
      </c>
      <c r="AB855">
        <v>123</v>
      </c>
      <c r="AC855" t="s">
        <v>109</v>
      </c>
      <c r="AD855">
        <v>1011</v>
      </c>
      <c r="AE855" t="s">
        <v>109</v>
      </c>
      <c r="AF855">
        <v>1</v>
      </c>
      <c r="AG855" t="s">
        <v>34895</v>
      </c>
      <c r="AH855">
        <v>80</v>
      </c>
      <c r="AI855" t="s">
        <v>109</v>
      </c>
      <c r="AJ855">
        <v>350</v>
      </c>
      <c r="AK855" t="s">
        <v>7665</v>
      </c>
      <c r="AP855" t="s">
        <v>7666</v>
      </c>
      <c r="AQ855" t="s">
        <v>7667</v>
      </c>
      <c r="AR855">
        <v>0</v>
      </c>
      <c r="AS855" t="s">
        <v>2632</v>
      </c>
      <c r="AT855" t="s">
        <v>7668</v>
      </c>
      <c r="AV855" t="s">
        <v>7669</v>
      </c>
      <c r="AW855">
        <v>55.653930930000001</v>
      </c>
      <c r="AX855">
        <v>11.93917538</v>
      </c>
      <c r="AY855" t="s">
        <v>2633</v>
      </c>
      <c r="AZ855">
        <v>1085</v>
      </c>
      <c r="BA855" t="s">
        <v>34346</v>
      </c>
    </row>
    <row r="856" spans="1:53" x14ac:dyDescent="0.25">
      <c r="A856">
        <v>217301</v>
      </c>
      <c r="B856" t="s">
        <v>7670</v>
      </c>
      <c r="C856">
        <v>3000</v>
      </c>
      <c r="D856" t="s">
        <v>34365</v>
      </c>
      <c r="E856" t="s">
        <v>36120</v>
      </c>
      <c r="F856">
        <v>23253410</v>
      </c>
      <c r="G856">
        <v>1001558234</v>
      </c>
      <c r="H856" t="s">
        <v>36121</v>
      </c>
      <c r="I856" t="s">
        <v>7671</v>
      </c>
      <c r="J856" t="s">
        <v>7672</v>
      </c>
      <c r="K856" t="s">
        <v>36122</v>
      </c>
      <c r="L856">
        <v>5431</v>
      </c>
      <c r="M856">
        <v>1</v>
      </c>
      <c r="Q856" s="1">
        <v>43790</v>
      </c>
      <c r="R856" t="s">
        <v>2628</v>
      </c>
      <c r="V856">
        <v>5</v>
      </c>
      <c r="W856" t="s">
        <v>2938</v>
      </c>
      <c r="X856">
        <v>7</v>
      </c>
      <c r="Y856" t="s">
        <v>3570</v>
      </c>
      <c r="AA856">
        <v>192108</v>
      </c>
      <c r="AB856">
        <v>141</v>
      </c>
      <c r="AC856" t="s">
        <v>2173</v>
      </c>
      <c r="AD856">
        <v>1022</v>
      </c>
      <c r="AE856" t="s">
        <v>2173</v>
      </c>
      <c r="AF856">
        <v>1</v>
      </c>
      <c r="AG856" t="s">
        <v>34895</v>
      </c>
      <c r="AH856">
        <v>84</v>
      </c>
      <c r="AI856" t="s">
        <v>35084</v>
      </c>
      <c r="AJ856">
        <v>217</v>
      </c>
      <c r="AK856" t="s">
        <v>34329</v>
      </c>
      <c r="AP856" t="s">
        <v>7673</v>
      </c>
      <c r="AQ856" t="s">
        <v>7674</v>
      </c>
      <c r="AR856">
        <v>0</v>
      </c>
      <c r="AS856" t="s">
        <v>2632</v>
      </c>
      <c r="AT856" t="s">
        <v>7675</v>
      </c>
      <c r="AW856">
        <v>56.028438739999999</v>
      </c>
      <c r="AX856">
        <v>12.589833690000001</v>
      </c>
      <c r="AY856" t="s">
        <v>2633</v>
      </c>
      <c r="AZ856">
        <v>1084</v>
      </c>
      <c r="BA856" t="s">
        <v>2634</v>
      </c>
    </row>
    <row r="857" spans="1:53" x14ac:dyDescent="0.25">
      <c r="A857">
        <v>217351</v>
      </c>
      <c r="B857" t="s">
        <v>7676</v>
      </c>
      <c r="C857">
        <v>3000</v>
      </c>
      <c r="D857" t="s">
        <v>34365</v>
      </c>
      <c r="E857" t="s">
        <v>7677</v>
      </c>
      <c r="F857">
        <v>27069029</v>
      </c>
      <c r="G857">
        <v>1009764832</v>
      </c>
      <c r="H857" t="s">
        <v>7678</v>
      </c>
      <c r="J857" t="s">
        <v>7679</v>
      </c>
      <c r="K857" t="s">
        <v>7680</v>
      </c>
      <c r="L857">
        <v>1853</v>
      </c>
      <c r="M857">
        <v>20</v>
      </c>
      <c r="Q857" s="1">
        <v>43790</v>
      </c>
      <c r="R857" t="s">
        <v>2628</v>
      </c>
      <c r="V857">
        <v>5</v>
      </c>
      <c r="W857" t="s">
        <v>2938</v>
      </c>
      <c r="X857">
        <v>1</v>
      </c>
      <c r="Y857" t="s">
        <v>34899</v>
      </c>
      <c r="AA857">
        <v>200304</v>
      </c>
      <c r="AB857">
        <v>146</v>
      </c>
      <c r="AC857" t="s">
        <v>3596</v>
      </c>
      <c r="AD857">
        <v>1025</v>
      </c>
      <c r="AE857" t="s">
        <v>3596</v>
      </c>
      <c r="AF857">
        <v>2</v>
      </c>
      <c r="AG857" t="s">
        <v>35025</v>
      </c>
      <c r="AH857">
        <v>85</v>
      </c>
      <c r="AI857" t="s">
        <v>3596</v>
      </c>
      <c r="AJ857">
        <v>217</v>
      </c>
      <c r="AK857" t="s">
        <v>34329</v>
      </c>
      <c r="AP857" t="s">
        <v>7681</v>
      </c>
      <c r="AQ857" t="s">
        <v>7682</v>
      </c>
      <c r="AR857">
        <v>0</v>
      </c>
      <c r="AS857" t="s">
        <v>2632</v>
      </c>
      <c r="AT857" t="s">
        <v>7683</v>
      </c>
      <c r="AW857">
        <v>56.023287949999997</v>
      </c>
      <c r="AX857">
        <v>12.56374744</v>
      </c>
      <c r="AY857" t="s">
        <v>2633</v>
      </c>
      <c r="AZ857">
        <v>1084</v>
      </c>
      <c r="BA857" t="s">
        <v>2634</v>
      </c>
    </row>
    <row r="858" spans="1:53" x14ac:dyDescent="0.25">
      <c r="A858">
        <v>217376</v>
      </c>
      <c r="B858" t="s">
        <v>36123</v>
      </c>
      <c r="C858">
        <v>3000</v>
      </c>
      <c r="D858" t="s">
        <v>34365</v>
      </c>
      <c r="E858" t="s">
        <v>36124</v>
      </c>
      <c r="F858">
        <v>21133299</v>
      </c>
      <c r="G858">
        <v>1004718036</v>
      </c>
      <c r="I858" t="s">
        <v>7684</v>
      </c>
      <c r="J858" t="s">
        <v>7685</v>
      </c>
      <c r="K858" t="s">
        <v>34853</v>
      </c>
      <c r="L858">
        <v>7966</v>
      </c>
      <c r="M858" t="s">
        <v>25062</v>
      </c>
      <c r="O858">
        <v>2</v>
      </c>
      <c r="Q858" s="1">
        <v>44938</v>
      </c>
      <c r="R858" t="s">
        <v>2628</v>
      </c>
      <c r="V858">
        <v>5</v>
      </c>
      <c r="W858" t="s">
        <v>2938</v>
      </c>
      <c r="X858">
        <v>1</v>
      </c>
      <c r="Y858" t="s">
        <v>34899</v>
      </c>
      <c r="AA858">
        <v>200812</v>
      </c>
      <c r="AB858">
        <v>147</v>
      </c>
      <c r="AC858" t="s">
        <v>35093</v>
      </c>
      <c r="AD858">
        <v>1021</v>
      </c>
      <c r="AE858" t="s">
        <v>35093</v>
      </c>
      <c r="AF858">
        <v>1</v>
      </c>
      <c r="AG858" t="s">
        <v>34895</v>
      </c>
      <c r="AH858">
        <v>99</v>
      </c>
      <c r="AI858" t="s">
        <v>34896</v>
      </c>
      <c r="AJ858">
        <v>217</v>
      </c>
      <c r="AK858" t="s">
        <v>34329</v>
      </c>
      <c r="AP858" t="s">
        <v>7686</v>
      </c>
      <c r="AQ858" t="s">
        <v>7687</v>
      </c>
      <c r="AR858">
        <v>0</v>
      </c>
      <c r="AS858" t="s">
        <v>2632</v>
      </c>
      <c r="AT858" t="s">
        <v>7474</v>
      </c>
      <c r="AW858">
        <v>56.034710779999997</v>
      </c>
      <c r="AX858">
        <v>12.61269725</v>
      </c>
      <c r="AY858" t="s">
        <v>2633</v>
      </c>
      <c r="AZ858">
        <v>1084</v>
      </c>
      <c r="BA858" t="s">
        <v>2634</v>
      </c>
    </row>
    <row r="859" spans="1:53" x14ac:dyDescent="0.25">
      <c r="A859">
        <v>217407</v>
      </c>
      <c r="B859" t="s">
        <v>7688</v>
      </c>
      <c r="C859">
        <v>3000</v>
      </c>
      <c r="D859" t="s">
        <v>34365</v>
      </c>
      <c r="E859" t="s">
        <v>36125</v>
      </c>
      <c r="F859">
        <v>63504416</v>
      </c>
      <c r="G859">
        <v>1003400898</v>
      </c>
      <c r="H859" t="s">
        <v>6352</v>
      </c>
      <c r="I859" t="s">
        <v>7689</v>
      </c>
      <c r="J859" t="s">
        <v>6354</v>
      </c>
      <c r="K859" t="s">
        <v>7690</v>
      </c>
      <c r="L859">
        <v>6486</v>
      </c>
      <c r="M859">
        <v>9</v>
      </c>
      <c r="Q859" s="1">
        <v>44160</v>
      </c>
      <c r="R859" t="s">
        <v>2628</v>
      </c>
      <c r="V859">
        <v>4</v>
      </c>
      <c r="W859" t="s">
        <v>3081</v>
      </c>
      <c r="X859">
        <v>1</v>
      </c>
      <c r="Y859" t="s">
        <v>34899</v>
      </c>
      <c r="AA859">
        <v>199110</v>
      </c>
      <c r="AB859">
        <v>240</v>
      </c>
      <c r="AC859" t="s">
        <v>4111</v>
      </c>
      <c r="AD859">
        <v>1071</v>
      </c>
      <c r="AE859" t="s">
        <v>111</v>
      </c>
      <c r="AF859">
        <v>1</v>
      </c>
      <c r="AG859" t="s">
        <v>34895</v>
      </c>
      <c r="AH859">
        <v>99</v>
      </c>
      <c r="AI859" t="s">
        <v>34896</v>
      </c>
      <c r="AJ859">
        <v>217</v>
      </c>
      <c r="AK859" t="s">
        <v>34329</v>
      </c>
      <c r="AO859">
        <v>281219</v>
      </c>
      <c r="AP859" t="s">
        <v>6356</v>
      </c>
      <c r="AQ859" t="s">
        <v>6357</v>
      </c>
      <c r="AR859">
        <v>2</v>
      </c>
      <c r="AS859" t="s">
        <v>3549</v>
      </c>
      <c r="AT859" t="s">
        <v>7603</v>
      </c>
      <c r="AW859">
        <v>56.043834459999999</v>
      </c>
      <c r="AX859">
        <v>12.576294280000001</v>
      </c>
      <c r="AY859" t="s">
        <v>2633</v>
      </c>
      <c r="AZ859">
        <v>1084</v>
      </c>
      <c r="BA859" t="s">
        <v>2634</v>
      </c>
    </row>
    <row r="860" spans="1:53" x14ac:dyDescent="0.25">
      <c r="A860">
        <v>217408</v>
      </c>
      <c r="B860" t="s">
        <v>7691</v>
      </c>
      <c r="C860">
        <v>3000</v>
      </c>
      <c r="D860" t="s">
        <v>34365</v>
      </c>
      <c r="E860" t="s">
        <v>36126</v>
      </c>
      <c r="F860">
        <v>25018982</v>
      </c>
      <c r="G860">
        <v>1011614333</v>
      </c>
      <c r="H860" t="s">
        <v>4284</v>
      </c>
      <c r="I860" t="s">
        <v>7689</v>
      </c>
      <c r="J860" t="s">
        <v>6354</v>
      </c>
      <c r="K860" t="s">
        <v>36127</v>
      </c>
      <c r="L860">
        <v>8249</v>
      </c>
      <c r="M860">
        <v>10</v>
      </c>
      <c r="Q860" s="1">
        <v>41541</v>
      </c>
      <c r="R860" t="s">
        <v>2628</v>
      </c>
      <c r="U860">
        <v>41519</v>
      </c>
      <c r="V860">
        <v>4</v>
      </c>
      <c r="W860" t="s">
        <v>3081</v>
      </c>
      <c r="X860">
        <v>1</v>
      </c>
      <c r="Y860" t="s">
        <v>34899</v>
      </c>
      <c r="AA860">
        <v>200511</v>
      </c>
      <c r="AB860">
        <v>240</v>
      </c>
      <c r="AC860" t="s">
        <v>4111</v>
      </c>
      <c r="AD860">
        <v>1071</v>
      </c>
      <c r="AE860" t="s">
        <v>111</v>
      </c>
      <c r="AF860">
        <v>3</v>
      </c>
      <c r="AG860" t="s">
        <v>2688</v>
      </c>
      <c r="AH860">
        <v>99</v>
      </c>
      <c r="AI860" t="s">
        <v>34896</v>
      </c>
      <c r="AJ860">
        <v>217</v>
      </c>
      <c r="AK860" t="s">
        <v>34329</v>
      </c>
      <c r="AL860">
        <v>2</v>
      </c>
      <c r="AM860" t="s">
        <v>2703</v>
      </c>
      <c r="AN860">
        <v>219411</v>
      </c>
      <c r="AO860">
        <v>219411</v>
      </c>
      <c r="AP860" t="s">
        <v>7692</v>
      </c>
      <c r="AQ860" t="s">
        <v>7693</v>
      </c>
      <c r="AR860">
        <v>2</v>
      </c>
      <c r="AS860" t="s">
        <v>3549</v>
      </c>
      <c r="AT860" t="s">
        <v>36128</v>
      </c>
      <c r="AW860">
        <v>56.030371551641601</v>
      </c>
      <c r="AX860">
        <v>12.606544160431101</v>
      </c>
      <c r="AY860" t="s">
        <v>2633</v>
      </c>
      <c r="AZ860">
        <v>1084</v>
      </c>
      <c r="BA860" t="s">
        <v>2634</v>
      </c>
    </row>
    <row r="861" spans="1:53" x14ac:dyDescent="0.25">
      <c r="A861">
        <v>219000</v>
      </c>
      <c r="B861" t="s">
        <v>36129</v>
      </c>
      <c r="C861">
        <v>3400</v>
      </c>
      <c r="D861" t="s">
        <v>34364</v>
      </c>
      <c r="E861" t="s">
        <v>34327</v>
      </c>
      <c r="F861">
        <v>29189366</v>
      </c>
      <c r="J861" t="s">
        <v>7694</v>
      </c>
      <c r="K861" t="s">
        <v>36130</v>
      </c>
      <c r="L861">
        <v>9048</v>
      </c>
      <c r="M861">
        <v>27</v>
      </c>
      <c r="Q861" s="1">
        <v>43790</v>
      </c>
      <c r="R861" t="s">
        <v>2628</v>
      </c>
      <c r="S861">
        <v>219</v>
      </c>
      <c r="T861" t="s">
        <v>34327</v>
      </c>
      <c r="U861" s="1"/>
      <c r="V861">
        <v>2</v>
      </c>
      <c r="W861" t="s">
        <v>2629</v>
      </c>
      <c r="X861">
        <v>5</v>
      </c>
      <c r="Y861" t="s">
        <v>34894</v>
      </c>
      <c r="AA861">
        <v>200701</v>
      </c>
      <c r="AB861">
        <v>923</v>
      </c>
      <c r="AC861" t="s">
        <v>149</v>
      </c>
      <c r="AD861">
        <v>2013</v>
      </c>
      <c r="AE861" t="s">
        <v>149</v>
      </c>
      <c r="AF861">
        <v>1</v>
      </c>
      <c r="AG861" t="s">
        <v>34895</v>
      </c>
      <c r="AH861">
        <v>99</v>
      </c>
      <c r="AI861" t="s">
        <v>34896</v>
      </c>
      <c r="AJ861">
        <v>219</v>
      </c>
      <c r="AK861" t="s">
        <v>34327</v>
      </c>
      <c r="AP861" t="s">
        <v>7695</v>
      </c>
      <c r="AQ861" t="s">
        <v>7696</v>
      </c>
      <c r="AR861">
        <v>0</v>
      </c>
      <c r="AS861" t="s">
        <v>2632</v>
      </c>
      <c r="AT861" t="s">
        <v>7697</v>
      </c>
      <c r="AU861" t="s">
        <v>34898</v>
      </c>
      <c r="AW861">
        <v>55.921203830000003</v>
      </c>
      <c r="AX861">
        <v>12.28430664</v>
      </c>
      <c r="AY861" t="s">
        <v>2633</v>
      </c>
      <c r="AZ861">
        <v>1084</v>
      </c>
      <c r="BA861" t="s">
        <v>2634</v>
      </c>
    </row>
    <row r="862" spans="1:53" x14ac:dyDescent="0.25">
      <c r="A862">
        <v>219001</v>
      </c>
      <c r="B862" t="s">
        <v>36131</v>
      </c>
      <c r="C862">
        <v>3400</v>
      </c>
      <c r="D862" t="s">
        <v>34364</v>
      </c>
      <c r="E862" t="s">
        <v>36132</v>
      </c>
      <c r="F862">
        <v>29189366</v>
      </c>
      <c r="G862">
        <v>1003280724</v>
      </c>
      <c r="H862" t="s">
        <v>7698</v>
      </c>
      <c r="I862" t="s">
        <v>7699</v>
      </c>
      <c r="J862" t="s">
        <v>7700</v>
      </c>
      <c r="K862" t="s">
        <v>7701</v>
      </c>
      <c r="L862">
        <v>601</v>
      </c>
      <c r="M862">
        <v>8</v>
      </c>
      <c r="Q862" s="1">
        <v>40731</v>
      </c>
      <c r="R862" t="s">
        <v>2628</v>
      </c>
      <c r="S862">
        <v>219</v>
      </c>
      <c r="T862" t="s">
        <v>34327</v>
      </c>
      <c r="U862">
        <v>40755</v>
      </c>
      <c r="V862">
        <v>2</v>
      </c>
      <c r="W862" t="s">
        <v>2629</v>
      </c>
      <c r="X862">
        <v>1</v>
      </c>
      <c r="Y862" t="s">
        <v>34899</v>
      </c>
      <c r="Z862">
        <v>7</v>
      </c>
      <c r="AA862">
        <v>195308</v>
      </c>
      <c r="AB862">
        <v>121</v>
      </c>
      <c r="AC862" t="s">
        <v>2640</v>
      </c>
      <c r="AD862">
        <v>1012</v>
      </c>
      <c r="AE862" t="s">
        <v>2</v>
      </c>
      <c r="AF862">
        <v>3</v>
      </c>
      <c r="AG862" t="s">
        <v>2688</v>
      </c>
      <c r="AH862">
        <v>21</v>
      </c>
      <c r="AI862" t="s">
        <v>34900</v>
      </c>
      <c r="AJ862">
        <v>219</v>
      </c>
      <c r="AK862" t="s">
        <v>34327</v>
      </c>
      <c r="AL862">
        <v>2</v>
      </c>
      <c r="AM862" t="s">
        <v>2703</v>
      </c>
      <c r="AN862">
        <v>280163</v>
      </c>
      <c r="AP862" t="s">
        <v>7702</v>
      </c>
      <c r="AQ862" t="s">
        <v>7703</v>
      </c>
      <c r="AR862">
        <v>0</v>
      </c>
      <c r="AS862" t="s">
        <v>2632</v>
      </c>
      <c r="AT862" t="s">
        <v>7704</v>
      </c>
      <c r="AW862">
        <v>55.972045128340902</v>
      </c>
      <c r="AX862">
        <v>12.2321663294645</v>
      </c>
      <c r="AY862" t="s">
        <v>2633</v>
      </c>
      <c r="AZ862">
        <v>1084</v>
      </c>
      <c r="BA862" t="s">
        <v>2634</v>
      </c>
    </row>
    <row r="863" spans="1:53" x14ac:dyDescent="0.25">
      <c r="A863">
        <v>219002</v>
      </c>
      <c r="B863" t="s">
        <v>7705</v>
      </c>
      <c r="C863">
        <v>3400</v>
      </c>
      <c r="D863" t="s">
        <v>34364</v>
      </c>
      <c r="E863" t="s">
        <v>383</v>
      </c>
      <c r="F863">
        <v>29189366</v>
      </c>
      <c r="G863">
        <v>1003280785</v>
      </c>
      <c r="H863" t="s">
        <v>36133</v>
      </c>
      <c r="I863" t="s">
        <v>7706</v>
      </c>
      <c r="J863" t="s">
        <v>7707</v>
      </c>
      <c r="K863" t="s">
        <v>7708</v>
      </c>
      <c r="L863">
        <v>1202</v>
      </c>
      <c r="M863">
        <v>13</v>
      </c>
      <c r="Q863" s="1">
        <v>43860</v>
      </c>
      <c r="R863" t="s">
        <v>2628</v>
      </c>
      <c r="S863">
        <v>219</v>
      </c>
      <c r="T863" t="s">
        <v>34327</v>
      </c>
      <c r="U863" s="1"/>
      <c r="V863">
        <v>2</v>
      </c>
      <c r="W863" t="s">
        <v>2629</v>
      </c>
      <c r="X863">
        <v>1</v>
      </c>
      <c r="Y863" t="s">
        <v>34899</v>
      </c>
      <c r="Z863">
        <v>9</v>
      </c>
      <c r="AA863">
        <v>195108</v>
      </c>
      <c r="AB863">
        <v>121</v>
      </c>
      <c r="AC863" t="s">
        <v>2640</v>
      </c>
      <c r="AD863">
        <v>1012</v>
      </c>
      <c r="AE863" t="s">
        <v>2</v>
      </c>
      <c r="AF863">
        <v>1</v>
      </c>
      <c r="AG863" t="s">
        <v>34895</v>
      </c>
      <c r="AH863">
        <v>21</v>
      </c>
      <c r="AI863" t="s">
        <v>34900</v>
      </c>
      <c r="AJ863">
        <v>219</v>
      </c>
      <c r="AK863" t="s">
        <v>34327</v>
      </c>
      <c r="AP863" t="s">
        <v>7709</v>
      </c>
      <c r="AQ863" t="s">
        <v>7710</v>
      </c>
      <c r="AR863">
        <v>0</v>
      </c>
      <c r="AS863" t="s">
        <v>2632</v>
      </c>
      <c r="AT863" t="s">
        <v>6376</v>
      </c>
      <c r="AW863">
        <v>55.928797170000003</v>
      </c>
      <c r="AX863">
        <v>12.31445845</v>
      </c>
      <c r="AY863" t="s">
        <v>2633</v>
      </c>
      <c r="AZ863">
        <v>1084</v>
      </c>
      <c r="BA863" t="s">
        <v>2634</v>
      </c>
    </row>
    <row r="864" spans="1:53" x14ac:dyDescent="0.25">
      <c r="A864">
        <v>219003</v>
      </c>
      <c r="B864" t="s">
        <v>36134</v>
      </c>
      <c r="C864">
        <v>3400</v>
      </c>
      <c r="D864" t="s">
        <v>34364</v>
      </c>
      <c r="E864" t="s">
        <v>384</v>
      </c>
      <c r="F864">
        <v>29189366</v>
      </c>
      <c r="G864">
        <v>1003280979</v>
      </c>
      <c r="H864" t="s">
        <v>7711</v>
      </c>
      <c r="I864" t="s">
        <v>7712</v>
      </c>
      <c r="J864" t="s">
        <v>7713</v>
      </c>
      <c r="K864" t="s">
        <v>36135</v>
      </c>
      <c r="L864">
        <v>3587</v>
      </c>
      <c r="M864">
        <v>2</v>
      </c>
      <c r="Q864" s="1">
        <v>44328</v>
      </c>
      <c r="R864" t="s">
        <v>2628</v>
      </c>
      <c r="S864">
        <v>219</v>
      </c>
      <c r="T864" t="s">
        <v>34327</v>
      </c>
      <c r="V864">
        <v>2</v>
      </c>
      <c r="W864" t="s">
        <v>2629</v>
      </c>
      <c r="X864">
        <v>1</v>
      </c>
      <c r="Y864" t="s">
        <v>34899</v>
      </c>
      <c r="Z864">
        <v>9</v>
      </c>
      <c r="AA864">
        <v>195608</v>
      </c>
      <c r="AB864">
        <v>121</v>
      </c>
      <c r="AC864" t="s">
        <v>2640</v>
      </c>
      <c r="AD864">
        <v>1012</v>
      </c>
      <c r="AE864" t="s">
        <v>2</v>
      </c>
      <c r="AF864">
        <v>1</v>
      </c>
      <c r="AG864" t="s">
        <v>34895</v>
      </c>
      <c r="AH864">
        <v>21</v>
      </c>
      <c r="AI864" t="s">
        <v>34900</v>
      </c>
      <c r="AJ864">
        <v>219</v>
      </c>
      <c r="AK864" t="s">
        <v>34327</v>
      </c>
      <c r="AP864" t="s">
        <v>7714</v>
      </c>
      <c r="AQ864" t="s">
        <v>7715</v>
      </c>
      <c r="AR864">
        <v>0</v>
      </c>
      <c r="AS864" t="s">
        <v>2632</v>
      </c>
      <c r="AT864" t="s">
        <v>36136</v>
      </c>
      <c r="AW864">
        <v>55.939911889999998</v>
      </c>
      <c r="AX864">
        <v>12.28896372</v>
      </c>
      <c r="AY864" t="s">
        <v>2633</v>
      </c>
      <c r="AZ864">
        <v>1084</v>
      </c>
      <c r="BA864" t="s">
        <v>2634</v>
      </c>
    </row>
    <row r="865" spans="1:53" x14ac:dyDescent="0.25">
      <c r="A865">
        <v>219004</v>
      </c>
      <c r="B865" t="s">
        <v>36137</v>
      </c>
      <c r="C865">
        <v>3400</v>
      </c>
      <c r="D865" t="s">
        <v>34364</v>
      </c>
      <c r="E865" t="s">
        <v>36138</v>
      </c>
      <c r="F865">
        <v>29189366</v>
      </c>
      <c r="G865">
        <v>1003281094</v>
      </c>
      <c r="H865" t="s">
        <v>7716</v>
      </c>
      <c r="I865" t="s">
        <v>7717</v>
      </c>
      <c r="J865" t="s">
        <v>7718</v>
      </c>
      <c r="K865" t="s">
        <v>7719</v>
      </c>
      <c r="L865">
        <v>4248</v>
      </c>
      <c r="M865">
        <v>146</v>
      </c>
      <c r="Q865" s="1">
        <v>44755</v>
      </c>
      <c r="R865" t="s">
        <v>2628</v>
      </c>
      <c r="S865">
        <v>219</v>
      </c>
      <c r="T865" t="s">
        <v>34327</v>
      </c>
      <c r="V865">
        <v>2</v>
      </c>
      <c r="W865" t="s">
        <v>2629</v>
      </c>
      <c r="X865">
        <v>1</v>
      </c>
      <c r="Y865" t="s">
        <v>34899</v>
      </c>
      <c r="Z865">
        <v>9</v>
      </c>
      <c r="AA865">
        <v>196808</v>
      </c>
      <c r="AB865">
        <v>121</v>
      </c>
      <c r="AC865" t="s">
        <v>2640</v>
      </c>
      <c r="AD865">
        <v>1012</v>
      </c>
      <c r="AE865" t="s">
        <v>2</v>
      </c>
      <c r="AF865">
        <v>1</v>
      </c>
      <c r="AG865" t="s">
        <v>34895</v>
      </c>
      <c r="AH865">
        <v>21</v>
      </c>
      <c r="AI865" t="s">
        <v>34900</v>
      </c>
      <c r="AJ865">
        <v>219</v>
      </c>
      <c r="AK865" t="s">
        <v>34327</v>
      </c>
      <c r="AO865">
        <v>280164</v>
      </c>
      <c r="AP865" t="s">
        <v>7720</v>
      </c>
      <c r="AQ865" t="s">
        <v>7721</v>
      </c>
      <c r="AR865">
        <v>2</v>
      </c>
      <c r="AS865" t="s">
        <v>3549</v>
      </c>
      <c r="AT865" t="s">
        <v>7722</v>
      </c>
      <c r="AW865">
        <v>55.940251940000003</v>
      </c>
      <c r="AX865">
        <v>12.333260490000001</v>
      </c>
      <c r="AY865" t="s">
        <v>2633</v>
      </c>
      <c r="AZ865">
        <v>1084</v>
      </c>
      <c r="BA865" t="s">
        <v>2634</v>
      </c>
    </row>
    <row r="866" spans="1:53" x14ac:dyDescent="0.25">
      <c r="A866">
        <v>219005</v>
      </c>
      <c r="B866" t="s">
        <v>36139</v>
      </c>
      <c r="C866">
        <v>3400</v>
      </c>
      <c r="D866" t="s">
        <v>34364</v>
      </c>
      <c r="E866" t="s">
        <v>36140</v>
      </c>
      <c r="F866">
        <v>29189366</v>
      </c>
      <c r="G866">
        <v>1003280761</v>
      </c>
      <c r="H866" t="s">
        <v>7723</v>
      </c>
      <c r="I866" t="s">
        <v>7724</v>
      </c>
      <c r="J866" t="s">
        <v>7725</v>
      </c>
      <c r="K866" t="s">
        <v>36141</v>
      </c>
      <c r="L866">
        <v>971</v>
      </c>
      <c r="M866">
        <v>39</v>
      </c>
      <c r="Q866" s="1">
        <v>40738</v>
      </c>
      <c r="R866" t="s">
        <v>2628</v>
      </c>
      <c r="S866">
        <v>219</v>
      </c>
      <c r="T866" t="s">
        <v>34327</v>
      </c>
      <c r="U866">
        <v>40755</v>
      </c>
      <c r="V866">
        <v>2</v>
      </c>
      <c r="W866" t="s">
        <v>2629</v>
      </c>
      <c r="X866">
        <v>1</v>
      </c>
      <c r="Y866" t="s">
        <v>34899</v>
      </c>
      <c r="Z866">
        <v>7</v>
      </c>
      <c r="AA866">
        <v>196208</v>
      </c>
      <c r="AB866">
        <v>121</v>
      </c>
      <c r="AC866" t="s">
        <v>2640</v>
      </c>
      <c r="AD866">
        <v>1012</v>
      </c>
      <c r="AE866" t="s">
        <v>2</v>
      </c>
      <c r="AF866">
        <v>3</v>
      </c>
      <c r="AG866" t="s">
        <v>2688</v>
      </c>
      <c r="AH866">
        <v>21</v>
      </c>
      <c r="AI866" t="s">
        <v>34900</v>
      </c>
      <c r="AJ866">
        <v>219</v>
      </c>
      <c r="AK866" t="s">
        <v>34327</v>
      </c>
      <c r="AL866">
        <v>2</v>
      </c>
      <c r="AM866" t="s">
        <v>2703</v>
      </c>
      <c r="AN866">
        <v>280165</v>
      </c>
      <c r="AO866">
        <v>280165</v>
      </c>
      <c r="AP866" t="s">
        <v>7726</v>
      </c>
      <c r="AQ866" t="s">
        <v>7727</v>
      </c>
      <c r="AR866">
        <v>2</v>
      </c>
      <c r="AS866" t="s">
        <v>3549</v>
      </c>
      <c r="AT866" t="s">
        <v>36142</v>
      </c>
      <c r="AW866">
        <v>55.888625734421403</v>
      </c>
      <c r="AX866">
        <v>12.2871549444497</v>
      </c>
      <c r="AY866" t="s">
        <v>2633</v>
      </c>
      <c r="AZ866">
        <v>1084</v>
      </c>
      <c r="BA866" t="s">
        <v>2634</v>
      </c>
    </row>
    <row r="867" spans="1:53" x14ac:dyDescent="0.25">
      <c r="A867">
        <v>219006</v>
      </c>
      <c r="B867" t="s">
        <v>36143</v>
      </c>
      <c r="C867">
        <v>3400</v>
      </c>
      <c r="D867" t="s">
        <v>34364</v>
      </c>
      <c r="E867" t="s">
        <v>36144</v>
      </c>
      <c r="F867">
        <v>29189366</v>
      </c>
      <c r="G867">
        <v>1003281410</v>
      </c>
      <c r="H867" t="s">
        <v>36145</v>
      </c>
      <c r="I867" t="s">
        <v>7728</v>
      </c>
      <c r="J867" t="s">
        <v>7729</v>
      </c>
      <c r="K867" t="s">
        <v>36146</v>
      </c>
      <c r="L867">
        <v>8717</v>
      </c>
      <c r="M867">
        <v>19</v>
      </c>
      <c r="Q867" s="1">
        <v>40738</v>
      </c>
      <c r="R867" t="s">
        <v>2628</v>
      </c>
      <c r="S867">
        <v>219</v>
      </c>
      <c r="T867" t="s">
        <v>34327</v>
      </c>
      <c r="U867" s="1">
        <v>40755</v>
      </c>
      <c r="V867">
        <v>2</v>
      </c>
      <c r="W867" t="s">
        <v>2629</v>
      </c>
      <c r="X867">
        <v>1</v>
      </c>
      <c r="Y867" t="s">
        <v>34899</v>
      </c>
      <c r="Z867">
        <v>9</v>
      </c>
      <c r="AA867">
        <v>196708</v>
      </c>
      <c r="AB867">
        <v>121</v>
      </c>
      <c r="AC867" t="s">
        <v>2640</v>
      </c>
      <c r="AD867">
        <v>1012</v>
      </c>
      <c r="AE867" t="s">
        <v>2</v>
      </c>
      <c r="AF867">
        <v>3</v>
      </c>
      <c r="AG867" t="s">
        <v>2688</v>
      </c>
      <c r="AH867">
        <v>21</v>
      </c>
      <c r="AI867" t="s">
        <v>34900</v>
      </c>
      <c r="AJ867">
        <v>219</v>
      </c>
      <c r="AK867" t="s">
        <v>34327</v>
      </c>
      <c r="AL867">
        <v>2</v>
      </c>
      <c r="AM867" t="s">
        <v>2703</v>
      </c>
      <c r="AN867">
        <v>280163</v>
      </c>
      <c r="AO867">
        <v>280163</v>
      </c>
      <c r="AP867" t="s">
        <v>7730</v>
      </c>
      <c r="AQ867" t="s">
        <v>7731</v>
      </c>
      <c r="AR867">
        <v>2</v>
      </c>
      <c r="AS867" t="s">
        <v>3549</v>
      </c>
      <c r="AT867" t="s">
        <v>36147</v>
      </c>
      <c r="AW867">
        <v>55.940604907469897</v>
      </c>
      <c r="AX867">
        <v>12.2661680154196</v>
      </c>
      <c r="AY867" t="s">
        <v>2633</v>
      </c>
      <c r="AZ867">
        <v>1084</v>
      </c>
      <c r="BA867" t="s">
        <v>2634</v>
      </c>
    </row>
    <row r="868" spans="1:53" x14ac:dyDescent="0.25">
      <c r="A868">
        <v>219008</v>
      </c>
      <c r="B868" t="s">
        <v>36148</v>
      </c>
      <c r="C868">
        <v>3400</v>
      </c>
      <c r="D868" t="s">
        <v>34364</v>
      </c>
      <c r="E868" t="s">
        <v>36149</v>
      </c>
      <c r="F868">
        <v>29189366</v>
      </c>
      <c r="G868">
        <v>1003281513</v>
      </c>
      <c r="H868" t="s">
        <v>7716</v>
      </c>
      <c r="J868" t="s">
        <v>7732</v>
      </c>
      <c r="K868" t="s">
        <v>36150</v>
      </c>
      <c r="L868">
        <v>9639</v>
      </c>
      <c r="M868">
        <v>124</v>
      </c>
      <c r="Q868" s="1">
        <v>44755</v>
      </c>
      <c r="R868" t="s">
        <v>2628</v>
      </c>
      <c r="S868">
        <v>219</v>
      </c>
      <c r="T868" t="s">
        <v>34327</v>
      </c>
      <c r="U868" s="1"/>
      <c r="V868">
        <v>2</v>
      </c>
      <c r="W868" t="s">
        <v>2629</v>
      </c>
      <c r="X868">
        <v>1</v>
      </c>
      <c r="Y868" t="s">
        <v>34899</v>
      </c>
      <c r="Z868">
        <v>9</v>
      </c>
      <c r="AA868">
        <v>197308</v>
      </c>
      <c r="AB868">
        <v>121</v>
      </c>
      <c r="AC868" t="s">
        <v>2640</v>
      </c>
      <c r="AD868">
        <v>1012</v>
      </c>
      <c r="AE868" t="s">
        <v>2</v>
      </c>
      <c r="AF868">
        <v>1</v>
      </c>
      <c r="AG868" t="s">
        <v>34895</v>
      </c>
      <c r="AH868">
        <v>21</v>
      </c>
      <c r="AI868" t="s">
        <v>34900</v>
      </c>
      <c r="AJ868">
        <v>219</v>
      </c>
      <c r="AK868" t="s">
        <v>34327</v>
      </c>
      <c r="AO868">
        <v>280164</v>
      </c>
      <c r="AP868" t="s">
        <v>7720</v>
      </c>
      <c r="AQ868" t="s">
        <v>7721</v>
      </c>
      <c r="AR868">
        <v>2</v>
      </c>
      <c r="AS868" t="s">
        <v>3549</v>
      </c>
      <c r="AT868" t="s">
        <v>36151</v>
      </c>
      <c r="AW868">
        <v>55.935394649999999</v>
      </c>
      <c r="AX868">
        <v>12.341551920000001</v>
      </c>
      <c r="AY868" t="s">
        <v>2633</v>
      </c>
      <c r="AZ868">
        <v>1084</v>
      </c>
      <c r="BA868" t="s">
        <v>2634</v>
      </c>
    </row>
    <row r="869" spans="1:53" x14ac:dyDescent="0.25">
      <c r="A869">
        <v>219009</v>
      </c>
      <c r="B869" t="s">
        <v>36152</v>
      </c>
      <c r="C869">
        <v>3400</v>
      </c>
      <c r="D869" t="s">
        <v>34364</v>
      </c>
      <c r="E869" t="s">
        <v>385</v>
      </c>
      <c r="F869">
        <v>51708628</v>
      </c>
      <c r="G869">
        <v>1001973436</v>
      </c>
      <c r="H869" t="s">
        <v>34852</v>
      </c>
      <c r="I869" t="s">
        <v>7734</v>
      </c>
      <c r="J869" t="s">
        <v>7735</v>
      </c>
      <c r="K869" t="s">
        <v>36153</v>
      </c>
      <c r="L869">
        <v>971</v>
      </c>
      <c r="M869">
        <v>3</v>
      </c>
      <c r="Q869" s="1">
        <v>45048</v>
      </c>
      <c r="R869" t="s">
        <v>2628</v>
      </c>
      <c r="V869">
        <v>5</v>
      </c>
      <c r="W869" t="s">
        <v>2938</v>
      </c>
      <c r="X869">
        <v>1</v>
      </c>
      <c r="Y869" t="s">
        <v>34899</v>
      </c>
      <c r="Z869">
        <v>9</v>
      </c>
      <c r="AA869">
        <v>196608</v>
      </c>
      <c r="AB869">
        <v>121</v>
      </c>
      <c r="AC869" t="s">
        <v>2640</v>
      </c>
      <c r="AD869">
        <v>1013</v>
      </c>
      <c r="AE869" t="s">
        <v>47</v>
      </c>
      <c r="AF869">
        <v>1</v>
      </c>
      <c r="AG869" t="s">
        <v>34895</v>
      </c>
      <c r="AH869">
        <v>21</v>
      </c>
      <c r="AI869" t="s">
        <v>34900</v>
      </c>
      <c r="AJ869">
        <v>219</v>
      </c>
      <c r="AK869" t="s">
        <v>34327</v>
      </c>
      <c r="AP869" t="s">
        <v>7736</v>
      </c>
      <c r="AQ869" t="s">
        <v>7737</v>
      </c>
      <c r="AR869">
        <v>0</v>
      </c>
      <c r="AS869" t="s">
        <v>2632</v>
      </c>
      <c r="AT869" t="s">
        <v>36142</v>
      </c>
      <c r="AW869">
        <v>55.89975604</v>
      </c>
      <c r="AX869">
        <v>12.337848770000001</v>
      </c>
      <c r="AY869" t="s">
        <v>2633</v>
      </c>
      <c r="AZ869">
        <v>1084</v>
      </c>
      <c r="BA869" t="s">
        <v>2634</v>
      </c>
    </row>
    <row r="870" spans="1:53" x14ac:dyDescent="0.25">
      <c r="A870">
        <v>219010</v>
      </c>
      <c r="B870" t="s">
        <v>36154</v>
      </c>
      <c r="C870">
        <v>3400</v>
      </c>
      <c r="D870" t="s">
        <v>34364</v>
      </c>
      <c r="E870" t="s">
        <v>386</v>
      </c>
      <c r="F870">
        <v>43906011</v>
      </c>
      <c r="G870">
        <v>1001845499</v>
      </c>
      <c r="H870" t="s">
        <v>7738</v>
      </c>
      <c r="I870" t="s">
        <v>7739</v>
      </c>
      <c r="J870" t="s">
        <v>7740</v>
      </c>
      <c r="K870" t="s">
        <v>7741</v>
      </c>
      <c r="L870">
        <v>5571</v>
      </c>
      <c r="M870">
        <v>1</v>
      </c>
      <c r="Q870" s="1">
        <v>43782</v>
      </c>
      <c r="R870" t="s">
        <v>2628</v>
      </c>
      <c r="V870">
        <v>5</v>
      </c>
      <c r="W870" t="s">
        <v>2938</v>
      </c>
      <c r="X870">
        <v>1</v>
      </c>
      <c r="Y870" t="s">
        <v>34899</v>
      </c>
      <c r="Z870">
        <v>10</v>
      </c>
      <c r="AA870">
        <v>189509</v>
      </c>
      <c r="AB870">
        <v>121</v>
      </c>
      <c r="AC870" t="s">
        <v>2640</v>
      </c>
      <c r="AD870">
        <v>1013</v>
      </c>
      <c r="AE870" t="s">
        <v>47</v>
      </c>
      <c r="AF870">
        <v>1</v>
      </c>
      <c r="AG870" t="s">
        <v>34895</v>
      </c>
      <c r="AH870">
        <v>21</v>
      </c>
      <c r="AI870" t="s">
        <v>34900</v>
      </c>
      <c r="AJ870">
        <v>219</v>
      </c>
      <c r="AK870" t="s">
        <v>34327</v>
      </c>
      <c r="AP870" t="s">
        <v>7742</v>
      </c>
      <c r="AQ870" t="s">
        <v>7743</v>
      </c>
      <c r="AR870">
        <v>0</v>
      </c>
      <c r="AS870" t="s">
        <v>2632</v>
      </c>
      <c r="AT870" t="s">
        <v>4289</v>
      </c>
      <c r="AW870">
        <v>55.926245209999998</v>
      </c>
      <c r="AX870">
        <v>12.30796443</v>
      </c>
      <c r="AY870" t="s">
        <v>2633</v>
      </c>
      <c r="AZ870">
        <v>1084</v>
      </c>
      <c r="BA870" t="s">
        <v>2634</v>
      </c>
    </row>
    <row r="871" spans="1:53" x14ac:dyDescent="0.25">
      <c r="A871">
        <v>219011</v>
      </c>
      <c r="B871" t="s">
        <v>4509</v>
      </c>
      <c r="C871">
        <v>3400</v>
      </c>
      <c r="D871" t="s">
        <v>34364</v>
      </c>
      <c r="E871" t="s">
        <v>162</v>
      </c>
      <c r="F871">
        <v>39974215</v>
      </c>
      <c r="G871">
        <v>1001790492</v>
      </c>
      <c r="H871" t="s">
        <v>7744</v>
      </c>
      <c r="I871" t="s">
        <v>7745</v>
      </c>
      <c r="J871" t="s">
        <v>7746</v>
      </c>
      <c r="K871" t="s">
        <v>7747</v>
      </c>
      <c r="L871">
        <v>390</v>
      </c>
      <c r="M871">
        <v>10</v>
      </c>
      <c r="Q871" s="1">
        <v>43782</v>
      </c>
      <c r="R871" t="s">
        <v>2628</v>
      </c>
      <c r="V871">
        <v>5</v>
      </c>
      <c r="W871" t="s">
        <v>2938</v>
      </c>
      <c r="X871">
        <v>1</v>
      </c>
      <c r="Y871" t="s">
        <v>34899</v>
      </c>
      <c r="Z871">
        <v>9</v>
      </c>
      <c r="AA871">
        <v>197208</v>
      </c>
      <c r="AB871">
        <v>121</v>
      </c>
      <c r="AC871" t="s">
        <v>2640</v>
      </c>
      <c r="AD871">
        <v>1013</v>
      </c>
      <c r="AE871" t="s">
        <v>47</v>
      </c>
      <c r="AF871">
        <v>1</v>
      </c>
      <c r="AG871" t="s">
        <v>34895</v>
      </c>
      <c r="AH871">
        <v>21</v>
      </c>
      <c r="AI871" t="s">
        <v>34900</v>
      </c>
      <c r="AJ871">
        <v>219</v>
      </c>
      <c r="AK871" t="s">
        <v>34327</v>
      </c>
      <c r="AP871" t="s">
        <v>7748</v>
      </c>
      <c r="AQ871" t="s">
        <v>7749</v>
      </c>
      <c r="AR871">
        <v>0</v>
      </c>
      <c r="AS871" t="s">
        <v>2632</v>
      </c>
      <c r="AT871" t="s">
        <v>7750</v>
      </c>
      <c r="AW871">
        <v>55.946585880000001</v>
      </c>
      <c r="AX871">
        <v>12.309338609999999</v>
      </c>
      <c r="AY871" t="s">
        <v>2633</v>
      </c>
      <c r="AZ871">
        <v>1084</v>
      </c>
      <c r="BA871" t="s">
        <v>2634</v>
      </c>
    </row>
    <row r="872" spans="1:53" x14ac:dyDescent="0.25">
      <c r="A872">
        <v>219012</v>
      </c>
      <c r="B872" t="s">
        <v>7751</v>
      </c>
      <c r="C872">
        <v>3400</v>
      </c>
      <c r="D872" t="s">
        <v>34364</v>
      </c>
      <c r="E872" t="s">
        <v>7752</v>
      </c>
      <c r="F872">
        <v>29553963</v>
      </c>
      <c r="G872">
        <v>1003275198</v>
      </c>
      <c r="H872" t="s">
        <v>36155</v>
      </c>
      <c r="I872" t="s">
        <v>7753</v>
      </c>
      <c r="J872" t="s">
        <v>7754</v>
      </c>
      <c r="K872" t="s">
        <v>7755</v>
      </c>
      <c r="L872">
        <v>1202</v>
      </c>
      <c r="M872">
        <v>15</v>
      </c>
      <c r="Q872" s="1">
        <v>44981</v>
      </c>
      <c r="R872" t="s">
        <v>34382</v>
      </c>
      <c r="V872">
        <v>4</v>
      </c>
      <c r="W872" t="s">
        <v>3081</v>
      </c>
      <c r="X872">
        <v>1</v>
      </c>
      <c r="Y872" t="s">
        <v>34899</v>
      </c>
      <c r="AA872">
        <v>200701</v>
      </c>
      <c r="AB872">
        <v>131</v>
      </c>
      <c r="AC872" t="s">
        <v>983</v>
      </c>
      <c r="AD872">
        <v>1061</v>
      </c>
      <c r="AE872" t="s">
        <v>983</v>
      </c>
      <c r="AF872">
        <v>1</v>
      </c>
      <c r="AG872" t="s">
        <v>34895</v>
      </c>
      <c r="AH872">
        <v>99</v>
      </c>
      <c r="AI872" t="s">
        <v>34896</v>
      </c>
      <c r="AJ872">
        <v>219</v>
      </c>
      <c r="AK872" t="s">
        <v>34327</v>
      </c>
      <c r="AP872" t="s">
        <v>7756</v>
      </c>
      <c r="AQ872" t="s">
        <v>34851</v>
      </c>
      <c r="AR872">
        <v>0</v>
      </c>
      <c r="AS872" t="s">
        <v>2632</v>
      </c>
      <c r="AT872" t="s">
        <v>6376</v>
      </c>
      <c r="AW872">
        <v>55.925075190000001</v>
      </c>
      <c r="AX872">
        <v>12.312736599999999</v>
      </c>
      <c r="AY872" t="s">
        <v>2633</v>
      </c>
      <c r="AZ872">
        <v>1084</v>
      </c>
      <c r="BA872" t="s">
        <v>2634</v>
      </c>
    </row>
    <row r="873" spans="1:53" x14ac:dyDescent="0.25">
      <c r="A873">
        <v>219016</v>
      </c>
      <c r="B873" t="s">
        <v>7757</v>
      </c>
      <c r="C873">
        <v>3400</v>
      </c>
      <c r="D873" t="s">
        <v>34364</v>
      </c>
      <c r="E873" t="s">
        <v>387</v>
      </c>
      <c r="F873">
        <v>65580918</v>
      </c>
      <c r="G873">
        <v>1002211828</v>
      </c>
      <c r="H873" t="s">
        <v>7758</v>
      </c>
      <c r="I873" t="s">
        <v>7759</v>
      </c>
      <c r="J873" t="s">
        <v>7760</v>
      </c>
      <c r="K873" t="s">
        <v>36156</v>
      </c>
      <c r="L873">
        <v>7084</v>
      </c>
      <c r="M873">
        <v>2</v>
      </c>
      <c r="Q873" s="1">
        <v>43728</v>
      </c>
      <c r="R873" t="s">
        <v>2628</v>
      </c>
      <c r="V873">
        <v>5</v>
      </c>
      <c r="W873" t="s">
        <v>2938</v>
      </c>
      <c r="X873">
        <v>1</v>
      </c>
      <c r="Y873" t="s">
        <v>34899</v>
      </c>
      <c r="Z873">
        <v>10</v>
      </c>
      <c r="AA873">
        <v>198108</v>
      </c>
      <c r="AB873">
        <v>121</v>
      </c>
      <c r="AC873" t="s">
        <v>2640</v>
      </c>
      <c r="AD873">
        <v>1013</v>
      </c>
      <c r="AE873" t="s">
        <v>47</v>
      </c>
      <c r="AF873">
        <v>1</v>
      </c>
      <c r="AG873" t="s">
        <v>34895</v>
      </c>
      <c r="AH873">
        <v>21</v>
      </c>
      <c r="AI873" t="s">
        <v>34900</v>
      </c>
      <c r="AJ873">
        <v>219</v>
      </c>
      <c r="AK873" t="s">
        <v>34327</v>
      </c>
      <c r="AP873" t="s">
        <v>7761</v>
      </c>
      <c r="AQ873" t="s">
        <v>7762</v>
      </c>
      <c r="AR873">
        <v>0</v>
      </c>
      <c r="AS873" t="s">
        <v>2632</v>
      </c>
      <c r="AT873" t="s">
        <v>36157</v>
      </c>
      <c r="AW873">
        <v>55.930509809999997</v>
      </c>
      <c r="AX873">
        <v>12.25345439</v>
      </c>
      <c r="AY873" t="s">
        <v>2633</v>
      </c>
      <c r="AZ873">
        <v>1084</v>
      </c>
      <c r="BA873" t="s">
        <v>2634</v>
      </c>
    </row>
    <row r="874" spans="1:53" x14ac:dyDescent="0.25">
      <c r="A874">
        <v>219018</v>
      </c>
      <c r="B874" t="s">
        <v>7763</v>
      </c>
      <c r="C874">
        <v>3400</v>
      </c>
      <c r="D874" t="s">
        <v>34364</v>
      </c>
      <c r="E874" t="s">
        <v>7763</v>
      </c>
      <c r="F874">
        <v>29189366</v>
      </c>
      <c r="G874">
        <v>1003275332</v>
      </c>
      <c r="H874" t="s">
        <v>7764</v>
      </c>
      <c r="I874" t="s">
        <v>7765</v>
      </c>
      <c r="J874" t="s">
        <v>7766</v>
      </c>
      <c r="K874" t="s">
        <v>7767</v>
      </c>
      <c r="L874">
        <v>7575</v>
      </c>
      <c r="M874">
        <v>14</v>
      </c>
      <c r="Q874" s="1">
        <v>44370</v>
      </c>
      <c r="R874" t="s">
        <v>2628</v>
      </c>
      <c r="S874">
        <v>219</v>
      </c>
      <c r="T874" t="s">
        <v>34327</v>
      </c>
      <c r="V874">
        <v>2</v>
      </c>
      <c r="W874" t="s">
        <v>2629</v>
      </c>
      <c r="X874">
        <v>1</v>
      </c>
      <c r="Y874" t="s">
        <v>34899</v>
      </c>
      <c r="AA874">
        <v>198408</v>
      </c>
      <c r="AB874">
        <v>149</v>
      </c>
      <c r="AC874" t="s">
        <v>3264</v>
      </c>
      <c r="AD874">
        <v>1026</v>
      </c>
      <c r="AE874" t="s">
        <v>86</v>
      </c>
      <c r="AF874">
        <v>2</v>
      </c>
      <c r="AG874" t="s">
        <v>35025</v>
      </c>
      <c r="AH874">
        <v>27</v>
      </c>
      <c r="AI874" t="s">
        <v>34995</v>
      </c>
      <c r="AJ874">
        <v>219</v>
      </c>
      <c r="AK874" t="s">
        <v>34327</v>
      </c>
      <c r="AP874" t="s">
        <v>7768</v>
      </c>
      <c r="AQ874" t="s">
        <v>7769</v>
      </c>
      <c r="AR874">
        <v>0</v>
      </c>
      <c r="AS874" t="s">
        <v>2632</v>
      </c>
      <c r="AT874" t="s">
        <v>7770</v>
      </c>
      <c r="AW874">
        <v>55.927523659999999</v>
      </c>
      <c r="AX874">
        <v>12.334752290000001</v>
      </c>
      <c r="AY874" t="s">
        <v>2633</v>
      </c>
      <c r="AZ874">
        <v>1084</v>
      </c>
      <c r="BA874" t="s">
        <v>2634</v>
      </c>
    </row>
    <row r="875" spans="1:53" x14ac:dyDescent="0.25">
      <c r="A875">
        <v>219019</v>
      </c>
      <c r="B875" t="s">
        <v>36158</v>
      </c>
      <c r="C875">
        <v>3400</v>
      </c>
      <c r="D875" t="s">
        <v>34364</v>
      </c>
      <c r="E875" t="s">
        <v>36159</v>
      </c>
      <c r="F875">
        <v>29189366</v>
      </c>
      <c r="G875">
        <v>1003275186</v>
      </c>
      <c r="H875" t="s">
        <v>7771</v>
      </c>
      <c r="I875" t="s">
        <v>7772</v>
      </c>
      <c r="J875" t="s">
        <v>7773</v>
      </c>
      <c r="K875" t="s">
        <v>7774</v>
      </c>
      <c r="L875">
        <v>7394</v>
      </c>
      <c r="M875" t="s">
        <v>7775</v>
      </c>
      <c r="Q875" s="1">
        <v>43481</v>
      </c>
      <c r="R875" t="s">
        <v>2628</v>
      </c>
      <c r="S875">
        <v>219</v>
      </c>
      <c r="T875" t="s">
        <v>34327</v>
      </c>
      <c r="V875">
        <v>2</v>
      </c>
      <c r="W875" t="s">
        <v>2629</v>
      </c>
      <c r="X875">
        <v>1</v>
      </c>
      <c r="Y875" t="s">
        <v>34899</v>
      </c>
      <c r="AA875">
        <v>199008</v>
      </c>
      <c r="AB875">
        <v>128</v>
      </c>
      <c r="AC875" t="s">
        <v>564</v>
      </c>
      <c r="AD875">
        <v>1051</v>
      </c>
      <c r="AE875" t="s">
        <v>564</v>
      </c>
      <c r="AF875">
        <v>2</v>
      </c>
      <c r="AG875" t="s">
        <v>35025</v>
      </c>
      <c r="AH875">
        <v>27</v>
      </c>
      <c r="AI875" t="s">
        <v>34995</v>
      </c>
      <c r="AJ875">
        <v>219</v>
      </c>
      <c r="AK875" t="s">
        <v>34327</v>
      </c>
      <c r="AP875" t="s">
        <v>7776</v>
      </c>
      <c r="AQ875" t="s">
        <v>7777</v>
      </c>
      <c r="AR875">
        <v>0</v>
      </c>
      <c r="AS875" t="s">
        <v>2632</v>
      </c>
      <c r="AT875" t="s">
        <v>7778</v>
      </c>
      <c r="AW875">
        <v>55.933446510000003</v>
      </c>
      <c r="AX875">
        <v>12.316570670000001</v>
      </c>
      <c r="AY875" t="s">
        <v>2633</v>
      </c>
      <c r="AZ875">
        <v>1084</v>
      </c>
      <c r="BA875" t="s">
        <v>2634</v>
      </c>
    </row>
    <row r="876" spans="1:53" x14ac:dyDescent="0.25">
      <c r="A876">
        <v>219022</v>
      </c>
      <c r="B876" t="s">
        <v>7779</v>
      </c>
      <c r="C876">
        <v>3400</v>
      </c>
      <c r="D876" t="s">
        <v>34364</v>
      </c>
      <c r="E876" t="s">
        <v>388</v>
      </c>
      <c r="F876">
        <v>20211989</v>
      </c>
      <c r="G876">
        <v>1004187865</v>
      </c>
      <c r="H876" t="s">
        <v>7780</v>
      </c>
      <c r="I876" t="s">
        <v>7781</v>
      </c>
      <c r="J876" t="s">
        <v>7782</v>
      </c>
      <c r="K876" t="s">
        <v>7783</v>
      </c>
      <c r="L876">
        <v>2444</v>
      </c>
      <c r="M876">
        <v>37</v>
      </c>
      <c r="Q876" s="1">
        <v>43782</v>
      </c>
      <c r="R876" t="s">
        <v>2981</v>
      </c>
      <c r="V876">
        <v>5</v>
      </c>
      <c r="W876" t="s">
        <v>2938</v>
      </c>
      <c r="X876">
        <v>1</v>
      </c>
      <c r="Y876" t="s">
        <v>34899</v>
      </c>
      <c r="Z876">
        <v>9</v>
      </c>
      <c r="AA876">
        <v>199708</v>
      </c>
      <c r="AB876">
        <v>121</v>
      </c>
      <c r="AC876" t="s">
        <v>2640</v>
      </c>
      <c r="AD876">
        <v>1013</v>
      </c>
      <c r="AE876" t="s">
        <v>47</v>
      </c>
      <c r="AF876">
        <v>1</v>
      </c>
      <c r="AG876" t="s">
        <v>34895</v>
      </c>
      <c r="AH876">
        <v>21</v>
      </c>
      <c r="AI876" t="s">
        <v>34900</v>
      </c>
      <c r="AJ876">
        <v>219</v>
      </c>
      <c r="AK876" t="s">
        <v>34327</v>
      </c>
      <c r="AP876" t="s">
        <v>7784</v>
      </c>
      <c r="AQ876" t="s">
        <v>7785</v>
      </c>
      <c r="AR876">
        <v>0</v>
      </c>
      <c r="AS876" t="s">
        <v>2632</v>
      </c>
      <c r="AT876" t="s">
        <v>7786</v>
      </c>
      <c r="AW876">
        <v>55.952261239999999</v>
      </c>
      <c r="AX876">
        <v>12.308705059999999</v>
      </c>
      <c r="AY876" t="s">
        <v>2633</v>
      </c>
      <c r="AZ876">
        <v>1084</v>
      </c>
      <c r="BA876" t="s">
        <v>2634</v>
      </c>
    </row>
    <row r="877" spans="1:53" x14ac:dyDescent="0.25">
      <c r="A877">
        <v>219023</v>
      </c>
      <c r="B877" t="s">
        <v>36160</v>
      </c>
      <c r="C877">
        <v>3400</v>
      </c>
      <c r="D877" t="s">
        <v>34364</v>
      </c>
      <c r="E877" t="s">
        <v>36161</v>
      </c>
      <c r="F877">
        <v>29189366</v>
      </c>
      <c r="G877">
        <v>1008028652</v>
      </c>
      <c r="H877" t="s">
        <v>7787</v>
      </c>
      <c r="I877" t="s">
        <v>7788</v>
      </c>
      <c r="J877" t="s">
        <v>7789</v>
      </c>
      <c r="K877" t="s">
        <v>7790</v>
      </c>
      <c r="L877">
        <v>5571</v>
      </c>
      <c r="M877" t="s">
        <v>7791</v>
      </c>
      <c r="Q877" s="1">
        <v>43790</v>
      </c>
      <c r="R877" t="s">
        <v>2628</v>
      </c>
      <c r="S877">
        <v>219</v>
      </c>
      <c r="T877" t="s">
        <v>34327</v>
      </c>
      <c r="V877">
        <v>2</v>
      </c>
      <c r="W877" t="s">
        <v>2629</v>
      </c>
      <c r="X877">
        <v>8</v>
      </c>
      <c r="Y877" t="s">
        <v>35044</v>
      </c>
      <c r="AA877">
        <v>199901</v>
      </c>
      <c r="AB877">
        <v>127</v>
      </c>
      <c r="AC877" t="s">
        <v>3375</v>
      </c>
      <c r="AD877">
        <v>1052</v>
      </c>
      <c r="AE877" t="s">
        <v>3375</v>
      </c>
      <c r="AF877">
        <v>2</v>
      </c>
      <c r="AG877" t="s">
        <v>35025</v>
      </c>
      <c r="AH877">
        <v>99</v>
      </c>
      <c r="AI877" t="s">
        <v>34896</v>
      </c>
      <c r="AJ877">
        <v>219</v>
      </c>
      <c r="AK877" t="s">
        <v>34327</v>
      </c>
      <c r="AL877">
        <v>1</v>
      </c>
      <c r="AM877" t="s">
        <v>3345</v>
      </c>
      <c r="AN877">
        <v>219020</v>
      </c>
      <c r="AP877" t="s">
        <v>7792</v>
      </c>
      <c r="AQ877" t="s">
        <v>7793</v>
      </c>
      <c r="AR877">
        <v>0</v>
      </c>
      <c r="AS877" t="s">
        <v>2632</v>
      </c>
      <c r="AT877" t="s">
        <v>4289</v>
      </c>
      <c r="AW877">
        <v>55.920326899999999</v>
      </c>
      <c r="AX877">
        <v>12.29586044</v>
      </c>
      <c r="AY877" t="s">
        <v>2633</v>
      </c>
      <c r="AZ877">
        <v>1084</v>
      </c>
      <c r="BA877" t="s">
        <v>2634</v>
      </c>
    </row>
    <row r="878" spans="1:53" x14ac:dyDescent="0.25">
      <c r="A878">
        <v>219024</v>
      </c>
      <c r="B878" t="s">
        <v>36162</v>
      </c>
      <c r="C878">
        <v>3400</v>
      </c>
      <c r="D878" t="s">
        <v>34364</v>
      </c>
      <c r="E878" t="s">
        <v>389</v>
      </c>
      <c r="F878">
        <v>29189366</v>
      </c>
      <c r="G878">
        <v>1003280980</v>
      </c>
      <c r="H878" t="s">
        <v>7794</v>
      </c>
      <c r="I878" t="s">
        <v>7795</v>
      </c>
      <c r="J878" t="s">
        <v>7796</v>
      </c>
      <c r="K878" t="s">
        <v>7797</v>
      </c>
      <c r="L878">
        <v>5931</v>
      </c>
      <c r="M878">
        <v>6</v>
      </c>
      <c r="Q878" s="1">
        <v>43782</v>
      </c>
      <c r="R878" t="s">
        <v>2628</v>
      </c>
      <c r="S878">
        <v>219</v>
      </c>
      <c r="T878" t="s">
        <v>34327</v>
      </c>
      <c r="V878">
        <v>2</v>
      </c>
      <c r="W878" t="s">
        <v>2629</v>
      </c>
      <c r="X878">
        <v>1</v>
      </c>
      <c r="Y878" t="s">
        <v>34899</v>
      </c>
      <c r="Z878">
        <v>10</v>
      </c>
      <c r="AA878">
        <v>199901</v>
      </c>
      <c r="AB878">
        <v>121</v>
      </c>
      <c r="AC878" t="s">
        <v>2640</v>
      </c>
      <c r="AD878">
        <v>1012</v>
      </c>
      <c r="AE878" t="s">
        <v>2</v>
      </c>
      <c r="AF878">
        <v>1</v>
      </c>
      <c r="AG878" t="s">
        <v>34895</v>
      </c>
      <c r="AH878">
        <v>21</v>
      </c>
      <c r="AI878" t="s">
        <v>34900</v>
      </c>
      <c r="AJ878">
        <v>219</v>
      </c>
      <c r="AK878" t="s">
        <v>34327</v>
      </c>
      <c r="AP878" t="s">
        <v>7798</v>
      </c>
      <c r="AQ878" t="s">
        <v>7799</v>
      </c>
      <c r="AR878">
        <v>0</v>
      </c>
      <c r="AS878" t="s">
        <v>2632</v>
      </c>
      <c r="AT878" t="s">
        <v>7800</v>
      </c>
      <c r="AW878">
        <v>55.930595179999997</v>
      </c>
      <c r="AX878">
        <v>12.30738796</v>
      </c>
      <c r="AY878" t="s">
        <v>2633</v>
      </c>
      <c r="AZ878">
        <v>1084</v>
      </c>
      <c r="BA878" t="s">
        <v>2634</v>
      </c>
    </row>
    <row r="879" spans="1:53" x14ac:dyDescent="0.25">
      <c r="A879">
        <v>219025</v>
      </c>
      <c r="B879" t="s">
        <v>7801</v>
      </c>
      <c r="C879">
        <v>3400</v>
      </c>
      <c r="D879" t="s">
        <v>34364</v>
      </c>
      <c r="E879" t="s">
        <v>390</v>
      </c>
      <c r="F879">
        <v>20353791</v>
      </c>
      <c r="G879">
        <v>1004256205</v>
      </c>
      <c r="H879" t="s">
        <v>7802</v>
      </c>
      <c r="J879" t="s">
        <v>7803</v>
      </c>
      <c r="K879" t="s">
        <v>36163</v>
      </c>
      <c r="L879">
        <v>4989</v>
      </c>
      <c r="M879">
        <v>27</v>
      </c>
      <c r="Q879" s="1">
        <v>44791</v>
      </c>
      <c r="R879" t="s">
        <v>2628</v>
      </c>
      <c r="S879">
        <v>219</v>
      </c>
      <c r="T879" t="s">
        <v>34327</v>
      </c>
      <c r="V879">
        <v>6</v>
      </c>
      <c r="W879" t="s">
        <v>3407</v>
      </c>
      <c r="X879">
        <v>1</v>
      </c>
      <c r="Y879" t="s">
        <v>34899</v>
      </c>
      <c r="Z879">
        <v>10</v>
      </c>
      <c r="AA879">
        <v>200101</v>
      </c>
      <c r="AB879">
        <v>129</v>
      </c>
      <c r="AC879" t="s">
        <v>122</v>
      </c>
      <c r="AD879">
        <v>1016</v>
      </c>
      <c r="AE879" t="s">
        <v>122</v>
      </c>
      <c r="AF879">
        <v>1</v>
      </c>
      <c r="AG879" t="s">
        <v>34895</v>
      </c>
      <c r="AH879">
        <v>23</v>
      </c>
      <c r="AI879" t="s">
        <v>4038</v>
      </c>
      <c r="AJ879">
        <v>219</v>
      </c>
      <c r="AK879" t="s">
        <v>34327</v>
      </c>
      <c r="AP879" t="s">
        <v>7804</v>
      </c>
      <c r="AQ879" t="s">
        <v>7805</v>
      </c>
      <c r="AR879">
        <v>0</v>
      </c>
      <c r="AS879" t="s">
        <v>2632</v>
      </c>
      <c r="AT879" t="s">
        <v>36164</v>
      </c>
      <c r="AW879">
        <v>55.933838059999999</v>
      </c>
      <c r="AX879">
        <v>12.312604500000001</v>
      </c>
      <c r="AY879" t="s">
        <v>2633</v>
      </c>
      <c r="AZ879">
        <v>1084</v>
      </c>
      <c r="BA879" t="s">
        <v>2634</v>
      </c>
    </row>
    <row r="880" spans="1:53" x14ac:dyDescent="0.25">
      <c r="A880">
        <v>219026</v>
      </c>
      <c r="B880" t="s">
        <v>7806</v>
      </c>
      <c r="C880">
        <v>3400</v>
      </c>
      <c r="D880" t="s">
        <v>34364</v>
      </c>
      <c r="E880" t="s">
        <v>391</v>
      </c>
      <c r="F880">
        <v>29189366</v>
      </c>
      <c r="G880">
        <v>1009180830</v>
      </c>
      <c r="H880" t="s">
        <v>7807</v>
      </c>
      <c r="I880" t="s">
        <v>7808</v>
      </c>
      <c r="J880" t="s">
        <v>7809</v>
      </c>
      <c r="K880" t="s">
        <v>7810</v>
      </c>
      <c r="L880">
        <v>4929</v>
      </c>
      <c r="M880">
        <v>20</v>
      </c>
      <c r="Q880" s="1">
        <v>44047</v>
      </c>
      <c r="R880" t="s">
        <v>2628</v>
      </c>
      <c r="S880">
        <v>219</v>
      </c>
      <c r="T880" t="s">
        <v>34327</v>
      </c>
      <c r="V880">
        <v>2</v>
      </c>
      <c r="W880" t="s">
        <v>2629</v>
      </c>
      <c r="X880">
        <v>1</v>
      </c>
      <c r="Y880" t="s">
        <v>34899</v>
      </c>
      <c r="Z880">
        <v>9</v>
      </c>
      <c r="AA880">
        <v>200108</v>
      </c>
      <c r="AB880">
        <v>126</v>
      </c>
      <c r="AC880" t="s">
        <v>62</v>
      </c>
      <c r="AD880">
        <v>1015</v>
      </c>
      <c r="AE880" t="s">
        <v>62</v>
      </c>
      <c r="AF880">
        <v>1</v>
      </c>
      <c r="AG880" t="s">
        <v>34895</v>
      </c>
      <c r="AH880">
        <v>23</v>
      </c>
      <c r="AI880" t="s">
        <v>4038</v>
      </c>
      <c r="AJ880">
        <v>219</v>
      </c>
      <c r="AK880" t="s">
        <v>34327</v>
      </c>
      <c r="AP880" t="s">
        <v>7811</v>
      </c>
      <c r="AQ880" t="s">
        <v>7812</v>
      </c>
      <c r="AR880">
        <v>0</v>
      </c>
      <c r="AS880" t="s">
        <v>2632</v>
      </c>
      <c r="AT880" t="s">
        <v>7813</v>
      </c>
      <c r="AW880">
        <v>55.938353480000004</v>
      </c>
      <c r="AX880">
        <v>12.35787264</v>
      </c>
      <c r="AY880" t="s">
        <v>2633</v>
      </c>
      <c r="AZ880">
        <v>1084</v>
      </c>
      <c r="BA880" t="s">
        <v>2634</v>
      </c>
    </row>
    <row r="881" spans="1:53" x14ac:dyDescent="0.25">
      <c r="A881">
        <v>219027</v>
      </c>
      <c r="B881" t="s">
        <v>36165</v>
      </c>
      <c r="C881">
        <v>3400</v>
      </c>
      <c r="D881" t="s">
        <v>34364</v>
      </c>
      <c r="E881" t="s">
        <v>392</v>
      </c>
      <c r="F881">
        <v>29189366</v>
      </c>
      <c r="G881">
        <v>1009136432</v>
      </c>
      <c r="H881" t="s">
        <v>7814</v>
      </c>
      <c r="J881" t="s">
        <v>7815</v>
      </c>
      <c r="K881" t="s">
        <v>36166</v>
      </c>
      <c r="L881">
        <v>5991</v>
      </c>
      <c r="M881" t="s">
        <v>6929</v>
      </c>
      <c r="Q881" s="1">
        <v>43782</v>
      </c>
      <c r="R881" t="s">
        <v>2628</v>
      </c>
      <c r="S881">
        <v>219</v>
      </c>
      <c r="T881" t="s">
        <v>34327</v>
      </c>
      <c r="V881">
        <v>2</v>
      </c>
      <c r="W881" t="s">
        <v>2629</v>
      </c>
      <c r="X881">
        <v>1</v>
      </c>
      <c r="Y881" t="s">
        <v>34899</v>
      </c>
      <c r="Z881">
        <v>10</v>
      </c>
      <c r="AA881">
        <v>200108</v>
      </c>
      <c r="AB881">
        <v>126</v>
      </c>
      <c r="AC881" t="s">
        <v>62</v>
      </c>
      <c r="AD881">
        <v>1015</v>
      </c>
      <c r="AE881" t="s">
        <v>62</v>
      </c>
      <c r="AF881">
        <v>1</v>
      </c>
      <c r="AG881" t="s">
        <v>34895</v>
      </c>
      <c r="AH881">
        <v>27</v>
      </c>
      <c r="AI881" t="s">
        <v>34995</v>
      </c>
      <c r="AJ881">
        <v>219</v>
      </c>
      <c r="AK881" t="s">
        <v>34327</v>
      </c>
      <c r="AP881" t="s">
        <v>7816</v>
      </c>
      <c r="AQ881" t="s">
        <v>7817</v>
      </c>
      <c r="AR881">
        <v>0</v>
      </c>
      <c r="AS881" t="s">
        <v>2632</v>
      </c>
      <c r="AT881" t="s">
        <v>36167</v>
      </c>
      <c r="AW881">
        <v>55.926789200000002</v>
      </c>
      <c r="AX881">
        <v>12.238821550000001</v>
      </c>
      <c r="AY881" t="s">
        <v>2633</v>
      </c>
      <c r="AZ881">
        <v>1084</v>
      </c>
      <c r="BA881" t="s">
        <v>2634</v>
      </c>
    </row>
    <row r="882" spans="1:53" x14ac:dyDescent="0.25">
      <c r="A882">
        <v>219028</v>
      </c>
      <c r="B882" t="s">
        <v>7818</v>
      </c>
      <c r="C882">
        <v>3400</v>
      </c>
      <c r="D882" t="s">
        <v>34364</v>
      </c>
      <c r="E882" t="s">
        <v>7819</v>
      </c>
      <c r="F882">
        <v>29189366</v>
      </c>
      <c r="G882">
        <v>1004510807</v>
      </c>
      <c r="H882" t="s">
        <v>5952</v>
      </c>
      <c r="J882" t="s">
        <v>7820</v>
      </c>
      <c r="K882" t="s">
        <v>7821</v>
      </c>
      <c r="L882">
        <v>2404</v>
      </c>
      <c r="M882" t="s">
        <v>7822</v>
      </c>
      <c r="Q882" s="1">
        <v>41758</v>
      </c>
      <c r="R882" t="s">
        <v>2628</v>
      </c>
      <c r="U882">
        <v>41579</v>
      </c>
      <c r="V882">
        <v>6</v>
      </c>
      <c r="W882" t="s">
        <v>3407</v>
      </c>
      <c r="X882">
        <v>1</v>
      </c>
      <c r="Y882" t="s">
        <v>34899</v>
      </c>
      <c r="Z882">
        <v>10</v>
      </c>
      <c r="AA882">
        <v>200101</v>
      </c>
      <c r="AB882">
        <v>129</v>
      </c>
      <c r="AC882" t="s">
        <v>122</v>
      </c>
      <c r="AD882">
        <v>1016</v>
      </c>
      <c r="AE882" t="s">
        <v>122</v>
      </c>
      <c r="AF882">
        <v>3</v>
      </c>
      <c r="AG882" t="s">
        <v>2688</v>
      </c>
      <c r="AH882">
        <v>23</v>
      </c>
      <c r="AI882" t="s">
        <v>4038</v>
      </c>
      <c r="AJ882">
        <v>219</v>
      </c>
      <c r="AK882" t="s">
        <v>34327</v>
      </c>
      <c r="AL882">
        <v>2</v>
      </c>
      <c r="AM882" t="s">
        <v>2703</v>
      </c>
      <c r="AN882">
        <v>219025</v>
      </c>
      <c r="AP882" t="s">
        <v>7823</v>
      </c>
      <c r="AQ882" t="s">
        <v>7824</v>
      </c>
      <c r="AR882">
        <v>0</v>
      </c>
      <c r="AS882" t="s">
        <v>2632</v>
      </c>
      <c r="AT882" t="s">
        <v>7825</v>
      </c>
      <c r="AW882">
        <v>55.932045189141697</v>
      </c>
      <c r="AX882">
        <v>12.284302618377501</v>
      </c>
      <c r="AY882" t="s">
        <v>2633</v>
      </c>
      <c r="AZ882">
        <v>1084</v>
      </c>
      <c r="BA882" t="s">
        <v>2634</v>
      </c>
    </row>
    <row r="883" spans="1:53" x14ac:dyDescent="0.25">
      <c r="A883">
        <v>219029</v>
      </c>
      <c r="B883" t="s">
        <v>7826</v>
      </c>
      <c r="C883">
        <v>3400</v>
      </c>
      <c r="D883" t="s">
        <v>34364</v>
      </c>
      <c r="E883" t="s">
        <v>393</v>
      </c>
      <c r="F883">
        <v>28044321</v>
      </c>
      <c r="G883">
        <v>1010920341</v>
      </c>
      <c r="H883" t="s">
        <v>7827</v>
      </c>
      <c r="J883" t="s">
        <v>7828</v>
      </c>
      <c r="K883" t="s">
        <v>7829</v>
      </c>
      <c r="L883">
        <v>7234</v>
      </c>
      <c r="M883" t="s">
        <v>7830</v>
      </c>
      <c r="Q883" s="1">
        <v>40952</v>
      </c>
      <c r="R883" t="s">
        <v>2628</v>
      </c>
      <c r="U883" s="1">
        <v>40755</v>
      </c>
      <c r="V883">
        <v>5</v>
      </c>
      <c r="W883" t="s">
        <v>2938</v>
      </c>
      <c r="X883">
        <v>1</v>
      </c>
      <c r="Y883" t="s">
        <v>34899</v>
      </c>
      <c r="Z883">
        <v>8</v>
      </c>
      <c r="AA883">
        <v>200408</v>
      </c>
      <c r="AB883">
        <v>121</v>
      </c>
      <c r="AC883" t="s">
        <v>2640</v>
      </c>
      <c r="AD883">
        <v>1013</v>
      </c>
      <c r="AE883" t="s">
        <v>47</v>
      </c>
      <c r="AF883">
        <v>3</v>
      </c>
      <c r="AG883" t="s">
        <v>2688</v>
      </c>
      <c r="AH883">
        <v>21</v>
      </c>
      <c r="AI883" t="s">
        <v>34900</v>
      </c>
      <c r="AJ883">
        <v>219</v>
      </c>
      <c r="AK883" t="s">
        <v>34327</v>
      </c>
      <c r="AL883">
        <v>1</v>
      </c>
      <c r="AM883" t="s">
        <v>3345</v>
      </c>
      <c r="AN883">
        <v>213014</v>
      </c>
      <c r="AP883" t="s">
        <v>7831</v>
      </c>
      <c r="AQ883" t="s">
        <v>7832</v>
      </c>
      <c r="AR883">
        <v>0</v>
      </c>
      <c r="AS883" t="s">
        <v>2632</v>
      </c>
      <c r="AT883" t="s">
        <v>7833</v>
      </c>
      <c r="AY883" t="s">
        <v>2633</v>
      </c>
      <c r="AZ883">
        <v>1084</v>
      </c>
      <c r="BA883" t="s">
        <v>2634</v>
      </c>
    </row>
    <row r="884" spans="1:53" x14ac:dyDescent="0.25">
      <c r="A884">
        <v>219030</v>
      </c>
      <c r="B884" t="s">
        <v>7834</v>
      </c>
      <c r="C884">
        <v>3400</v>
      </c>
      <c r="D884" t="s">
        <v>34364</v>
      </c>
      <c r="E884" t="s">
        <v>394</v>
      </c>
      <c r="F884">
        <v>29189366</v>
      </c>
      <c r="G884">
        <v>1015250484</v>
      </c>
      <c r="H884" t="s">
        <v>7835</v>
      </c>
      <c r="J884" t="s">
        <v>7836</v>
      </c>
      <c r="K884" t="s">
        <v>7837</v>
      </c>
      <c r="L884">
        <v>8040</v>
      </c>
      <c r="M884">
        <v>7</v>
      </c>
      <c r="Q884" s="1">
        <v>43725</v>
      </c>
      <c r="R884" t="s">
        <v>2628</v>
      </c>
      <c r="S884">
        <v>219</v>
      </c>
      <c r="T884" t="s">
        <v>34327</v>
      </c>
      <c r="U884" s="1"/>
      <c r="V884">
        <v>2</v>
      </c>
      <c r="W884" t="s">
        <v>2629</v>
      </c>
      <c r="X884">
        <v>1</v>
      </c>
      <c r="Y884" t="s">
        <v>34899</v>
      </c>
      <c r="Z884">
        <v>9</v>
      </c>
      <c r="AA884">
        <v>200608</v>
      </c>
      <c r="AB884">
        <v>121</v>
      </c>
      <c r="AC884" t="s">
        <v>2640</v>
      </c>
      <c r="AD884">
        <v>1012</v>
      </c>
      <c r="AE884" t="s">
        <v>2</v>
      </c>
      <c r="AF884">
        <v>1</v>
      </c>
      <c r="AG884" t="s">
        <v>34895</v>
      </c>
      <c r="AH884">
        <v>21</v>
      </c>
      <c r="AI884" t="s">
        <v>34900</v>
      </c>
      <c r="AJ884">
        <v>219</v>
      </c>
      <c r="AK884" t="s">
        <v>34327</v>
      </c>
      <c r="AP884" t="s">
        <v>7838</v>
      </c>
      <c r="AQ884" t="s">
        <v>7839</v>
      </c>
      <c r="AR884">
        <v>0</v>
      </c>
      <c r="AS884" t="s">
        <v>2632</v>
      </c>
      <c r="AT884" t="s">
        <v>7840</v>
      </c>
      <c r="AW884">
        <v>55.951146119999997</v>
      </c>
      <c r="AX884">
        <v>12.265735469999999</v>
      </c>
      <c r="AY884" t="s">
        <v>2633</v>
      </c>
      <c r="AZ884">
        <v>1084</v>
      </c>
      <c r="BA884" t="s">
        <v>2634</v>
      </c>
    </row>
    <row r="885" spans="1:53" x14ac:dyDescent="0.25">
      <c r="A885">
        <v>219031</v>
      </c>
      <c r="B885" t="s">
        <v>7841</v>
      </c>
      <c r="C885">
        <v>3400</v>
      </c>
      <c r="D885" t="s">
        <v>34364</v>
      </c>
      <c r="E885" t="s">
        <v>395</v>
      </c>
      <c r="F885">
        <v>41723440</v>
      </c>
      <c r="G885">
        <v>1010223756</v>
      </c>
      <c r="H885" t="s">
        <v>7842</v>
      </c>
      <c r="J885" t="s">
        <v>7843</v>
      </c>
      <c r="K885" t="s">
        <v>7844</v>
      </c>
      <c r="L885">
        <v>6993</v>
      </c>
      <c r="M885">
        <v>185</v>
      </c>
      <c r="Q885" s="1">
        <v>44595</v>
      </c>
      <c r="R885" t="s">
        <v>2628</v>
      </c>
      <c r="V885">
        <v>5</v>
      </c>
      <c r="W885" t="s">
        <v>2938</v>
      </c>
      <c r="X885">
        <v>1</v>
      </c>
      <c r="Y885" t="s">
        <v>34899</v>
      </c>
      <c r="AA885">
        <v>200904</v>
      </c>
      <c r="AB885">
        <v>149</v>
      </c>
      <c r="AC885" t="s">
        <v>3264</v>
      </c>
      <c r="AD885">
        <v>1026</v>
      </c>
      <c r="AE885" t="s">
        <v>86</v>
      </c>
      <c r="AF885">
        <v>1</v>
      </c>
      <c r="AG885" t="s">
        <v>34895</v>
      </c>
      <c r="AH885">
        <v>99</v>
      </c>
      <c r="AI885" t="s">
        <v>34896</v>
      </c>
      <c r="AJ885">
        <v>219</v>
      </c>
      <c r="AK885" t="s">
        <v>34327</v>
      </c>
      <c r="AP885" t="s">
        <v>7845</v>
      </c>
      <c r="AR885">
        <v>0</v>
      </c>
      <c r="AS885" t="s">
        <v>2632</v>
      </c>
      <c r="AT885" t="s">
        <v>4695</v>
      </c>
      <c r="AW885">
        <v>55.902467899999998</v>
      </c>
      <c r="AX885">
        <v>12.241879490000001</v>
      </c>
      <c r="AY885" t="s">
        <v>2633</v>
      </c>
      <c r="AZ885">
        <v>1084</v>
      </c>
      <c r="BA885" t="s">
        <v>2634</v>
      </c>
    </row>
    <row r="886" spans="1:53" x14ac:dyDescent="0.25">
      <c r="A886">
        <v>219200</v>
      </c>
      <c r="C886">
        <v>3400</v>
      </c>
      <c r="D886" t="s">
        <v>34364</v>
      </c>
      <c r="E886" t="s">
        <v>325</v>
      </c>
      <c r="F886">
        <v>29189366</v>
      </c>
      <c r="G886">
        <v>1003280876</v>
      </c>
      <c r="H886" t="s">
        <v>7846</v>
      </c>
      <c r="I886" t="s">
        <v>7847</v>
      </c>
      <c r="J886" t="s">
        <v>7848</v>
      </c>
      <c r="K886" t="s">
        <v>36168</v>
      </c>
      <c r="L886">
        <v>9048</v>
      </c>
      <c r="M886">
        <v>27</v>
      </c>
      <c r="Q886" s="1">
        <v>43426</v>
      </c>
      <c r="R886" t="s">
        <v>2628</v>
      </c>
      <c r="S886">
        <v>219</v>
      </c>
      <c r="T886" t="s">
        <v>34327</v>
      </c>
      <c r="V886">
        <v>2</v>
      </c>
      <c r="W886" t="s">
        <v>2629</v>
      </c>
      <c r="X886">
        <v>1</v>
      </c>
      <c r="Y886" t="s">
        <v>34899</v>
      </c>
      <c r="AB886">
        <v>932</v>
      </c>
      <c r="AC886" t="s">
        <v>324</v>
      </c>
      <c r="AD886">
        <v>2021</v>
      </c>
      <c r="AE886" t="s">
        <v>324</v>
      </c>
      <c r="AF886">
        <v>2</v>
      </c>
      <c r="AG886" t="s">
        <v>35025</v>
      </c>
      <c r="AH886">
        <v>10</v>
      </c>
      <c r="AI886" t="s">
        <v>35050</v>
      </c>
      <c r="AJ886">
        <v>219</v>
      </c>
      <c r="AK886" t="s">
        <v>34327</v>
      </c>
      <c r="AP886" t="s">
        <v>7849</v>
      </c>
      <c r="AQ886" t="s">
        <v>7696</v>
      </c>
      <c r="AR886">
        <v>0</v>
      </c>
      <c r="AS886" t="s">
        <v>2632</v>
      </c>
      <c r="AT886" t="s">
        <v>7697</v>
      </c>
      <c r="AW886">
        <v>55.921203830000003</v>
      </c>
      <c r="AX886">
        <v>12.28430664</v>
      </c>
      <c r="AY886" t="s">
        <v>2633</v>
      </c>
      <c r="AZ886">
        <v>1084</v>
      </c>
      <c r="BA886" t="s">
        <v>2634</v>
      </c>
    </row>
    <row r="887" spans="1:53" x14ac:dyDescent="0.25">
      <c r="A887">
        <v>219201</v>
      </c>
      <c r="B887" t="s">
        <v>7850</v>
      </c>
      <c r="C887">
        <v>3400</v>
      </c>
      <c r="D887" t="s">
        <v>34364</v>
      </c>
      <c r="E887" t="s">
        <v>36169</v>
      </c>
      <c r="F887">
        <v>12950713</v>
      </c>
      <c r="G887">
        <v>1003275277</v>
      </c>
      <c r="H887" t="s">
        <v>35550</v>
      </c>
      <c r="I887" t="s">
        <v>7851</v>
      </c>
      <c r="J887" t="s">
        <v>7852</v>
      </c>
      <c r="K887" t="s">
        <v>7853</v>
      </c>
      <c r="L887">
        <v>5571</v>
      </c>
      <c r="M887">
        <v>40</v>
      </c>
      <c r="Q887" s="1">
        <v>41771</v>
      </c>
      <c r="R887" t="s">
        <v>2988</v>
      </c>
      <c r="U887">
        <v>41306</v>
      </c>
      <c r="V887">
        <v>4</v>
      </c>
      <c r="W887" t="s">
        <v>3081</v>
      </c>
      <c r="X887">
        <v>4</v>
      </c>
      <c r="Y887" t="s">
        <v>3442</v>
      </c>
      <c r="AB887">
        <v>931</v>
      </c>
      <c r="AC887" t="s">
        <v>3546</v>
      </c>
      <c r="AD887">
        <v>2022</v>
      </c>
      <c r="AE887" t="s">
        <v>3546</v>
      </c>
      <c r="AF887">
        <v>3</v>
      </c>
      <c r="AG887" t="s">
        <v>2688</v>
      </c>
      <c r="AH887">
        <v>7</v>
      </c>
      <c r="AI887" t="s">
        <v>3444</v>
      </c>
      <c r="AJ887">
        <v>219</v>
      </c>
      <c r="AK887" t="s">
        <v>34327</v>
      </c>
      <c r="AL887">
        <v>2</v>
      </c>
      <c r="AM887" t="s">
        <v>2703</v>
      </c>
      <c r="AN887">
        <v>219416</v>
      </c>
      <c r="AO887">
        <v>219416</v>
      </c>
      <c r="AP887" t="s">
        <v>7854</v>
      </c>
      <c r="AQ887" t="s">
        <v>5613</v>
      </c>
      <c r="AR887">
        <v>2</v>
      </c>
      <c r="AS887" t="s">
        <v>3549</v>
      </c>
      <c r="AT887" t="s">
        <v>4289</v>
      </c>
      <c r="AW887">
        <v>55.923694726857903</v>
      </c>
      <c r="AX887">
        <v>12.2999963756537</v>
      </c>
      <c r="AY887" t="s">
        <v>2633</v>
      </c>
      <c r="AZ887">
        <v>1084</v>
      </c>
      <c r="BA887" t="s">
        <v>2634</v>
      </c>
    </row>
    <row r="888" spans="1:53" x14ac:dyDescent="0.25">
      <c r="A888">
        <v>219202</v>
      </c>
      <c r="B888" t="s">
        <v>36170</v>
      </c>
      <c r="C888">
        <v>3400</v>
      </c>
      <c r="D888" t="s">
        <v>34364</v>
      </c>
      <c r="E888" t="s">
        <v>36171</v>
      </c>
      <c r="F888">
        <v>29189366</v>
      </c>
      <c r="G888">
        <v>1011195691</v>
      </c>
      <c r="H888" t="s">
        <v>7855</v>
      </c>
      <c r="I888" t="s">
        <v>7856</v>
      </c>
      <c r="J888" t="s">
        <v>7857</v>
      </c>
      <c r="K888" t="s">
        <v>7797</v>
      </c>
      <c r="L888">
        <v>5931</v>
      </c>
      <c r="M888">
        <v>6</v>
      </c>
      <c r="Q888" s="1">
        <v>43822</v>
      </c>
      <c r="R888" t="s">
        <v>2628</v>
      </c>
      <c r="S888">
        <v>219</v>
      </c>
      <c r="T888" t="s">
        <v>34327</v>
      </c>
      <c r="U888" s="1">
        <v>43830</v>
      </c>
      <c r="V888">
        <v>2</v>
      </c>
      <c r="W888" t="s">
        <v>2629</v>
      </c>
      <c r="X888">
        <v>1</v>
      </c>
      <c r="Y888" t="s">
        <v>34899</v>
      </c>
      <c r="AA888">
        <v>200409</v>
      </c>
      <c r="AB888">
        <v>933</v>
      </c>
      <c r="AC888" t="s">
        <v>3452</v>
      </c>
      <c r="AD888">
        <v>2024</v>
      </c>
      <c r="AE888" t="s">
        <v>3452</v>
      </c>
      <c r="AF888">
        <v>3</v>
      </c>
      <c r="AG888" t="s">
        <v>2688</v>
      </c>
      <c r="AH888">
        <v>7</v>
      </c>
      <c r="AI888" t="s">
        <v>3444</v>
      </c>
      <c r="AJ888">
        <v>219</v>
      </c>
      <c r="AK888" t="s">
        <v>34327</v>
      </c>
      <c r="AP888" t="s">
        <v>7858</v>
      </c>
      <c r="AQ888" t="s">
        <v>7859</v>
      </c>
      <c r="AR888">
        <v>0</v>
      </c>
      <c r="AS888" t="s">
        <v>2632</v>
      </c>
      <c r="AT888" t="s">
        <v>7800</v>
      </c>
      <c r="AW888">
        <v>55.930595179999997</v>
      </c>
      <c r="AX888">
        <v>12.30738796</v>
      </c>
      <c r="AY888" t="s">
        <v>2633</v>
      </c>
      <c r="AZ888">
        <v>1084</v>
      </c>
      <c r="BA888" t="s">
        <v>2634</v>
      </c>
    </row>
    <row r="889" spans="1:53" x14ac:dyDescent="0.25">
      <c r="A889">
        <v>219210</v>
      </c>
      <c r="B889" t="s">
        <v>36172</v>
      </c>
      <c r="C889">
        <v>3400</v>
      </c>
      <c r="D889" t="s">
        <v>34364</v>
      </c>
      <c r="E889" t="s">
        <v>36173</v>
      </c>
      <c r="F889">
        <v>29189366</v>
      </c>
      <c r="G889">
        <v>1003280980</v>
      </c>
      <c r="H889" t="s">
        <v>7860</v>
      </c>
      <c r="I889" t="s">
        <v>7795</v>
      </c>
      <c r="J889" t="s">
        <v>7796</v>
      </c>
      <c r="K889" t="s">
        <v>7861</v>
      </c>
      <c r="L889">
        <v>5931</v>
      </c>
      <c r="M889">
        <v>6</v>
      </c>
      <c r="Q889" s="1">
        <v>43516</v>
      </c>
      <c r="R889" t="s">
        <v>2628</v>
      </c>
      <c r="S889">
        <v>219</v>
      </c>
      <c r="T889" t="s">
        <v>34327</v>
      </c>
      <c r="U889" s="1"/>
      <c r="V889">
        <v>2</v>
      </c>
      <c r="W889" t="s">
        <v>2629</v>
      </c>
      <c r="X889">
        <v>1</v>
      </c>
      <c r="Y889" t="s">
        <v>34899</v>
      </c>
      <c r="AA889">
        <v>194210</v>
      </c>
      <c r="AB889">
        <v>125</v>
      </c>
      <c r="AC889" t="s">
        <v>3462</v>
      </c>
      <c r="AD889">
        <v>1014</v>
      </c>
      <c r="AE889" t="s">
        <v>102</v>
      </c>
      <c r="AF889">
        <v>1</v>
      </c>
      <c r="AG889" t="s">
        <v>34895</v>
      </c>
      <c r="AH889">
        <v>24</v>
      </c>
      <c r="AI889" t="s">
        <v>3462</v>
      </c>
      <c r="AJ889">
        <v>219</v>
      </c>
      <c r="AK889" t="s">
        <v>34327</v>
      </c>
      <c r="AP889" t="s">
        <v>7862</v>
      </c>
      <c r="AQ889" t="s">
        <v>7863</v>
      </c>
      <c r="AR889">
        <v>0</v>
      </c>
      <c r="AS889" t="s">
        <v>2632</v>
      </c>
      <c r="AT889" t="s">
        <v>7800</v>
      </c>
      <c r="AW889">
        <v>55.930595179999997</v>
      </c>
      <c r="AX889">
        <v>12.30738796</v>
      </c>
      <c r="AY889" t="s">
        <v>2633</v>
      </c>
      <c r="AZ889">
        <v>1084</v>
      </c>
      <c r="BA889" t="s">
        <v>2634</v>
      </c>
    </row>
    <row r="890" spans="1:53" x14ac:dyDescent="0.25">
      <c r="A890">
        <v>219247</v>
      </c>
      <c r="B890" t="s">
        <v>36174</v>
      </c>
      <c r="C890">
        <v>3400</v>
      </c>
      <c r="D890" t="s">
        <v>34364</v>
      </c>
      <c r="E890" t="s">
        <v>36175</v>
      </c>
      <c r="F890">
        <v>29553971</v>
      </c>
      <c r="G890">
        <v>1003275290</v>
      </c>
      <c r="H890" t="s">
        <v>7864</v>
      </c>
      <c r="I890" t="s">
        <v>7865</v>
      </c>
      <c r="J890" t="s">
        <v>7866</v>
      </c>
      <c r="K890" t="s">
        <v>7853</v>
      </c>
      <c r="L890">
        <v>5571</v>
      </c>
      <c r="M890">
        <v>40</v>
      </c>
      <c r="Q890" s="1">
        <v>43790</v>
      </c>
      <c r="R890" t="s">
        <v>2628</v>
      </c>
      <c r="V890">
        <v>4</v>
      </c>
      <c r="W890" t="s">
        <v>3081</v>
      </c>
      <c r="X890">
        <v>1</v>
      </c>
      <c r="Y890" t="s">
        <v>34899</v>
      </c>
      <c r="AA890">
        <v>196608</v>
      </c>
      <c r="AB890">
        <v>137</v>
      </c>
      <c r="AC890" t="s">
        <v>3522</v>
      </c>
      <c r="AD890">
        <v>1053</v>
      </c>
      <c r="AE890" t="s">
        <v>3522</v>
      </c>
      <c r="AF890">
        <v>1</v>
      </c>
      <c r="AG890" t="s">
        <v>34895</v>
      </c>
      <c r="AH890">
        <v>30</v>
      </c>
      <c r="AI890" t="s">
        <v>3512</v>
      </c>
      <c r="AJ890">
        <v>219</v>
      </c>
      <c r="AK890" t="s">
        <v>34327</v>
      </c>
      <c r="AO890">
        <v>219248</v>
      </c>
      <c r="AP890" t="s">
        <v>7311</v>
      </c>
      <c r="AQ890" t="s">
        <v>7312</v>
      </c>
      <c r="AR890">
        <v>2</v>
      </c>
      <c r="AS890" t="s">
        <v>3549</v>
      </c>
      <c r="AT890" t="s">
        <v>4289</v>
      </c>
      <c r="AW890">
        <v>55.923694699999999</v>
      </c>
      <c r="AX890">
        <v>12.29999636</v>
      </c>
      <c r="AY890" t="s">
        <v>2633</v>
      </c>
      <c r="AZ890">
        <v>1084</v>
      </c>
      <c r="BA890" t="s">
        <v>2634</v>
      </c>
    </row>
    <row r="891" spans="1:53" x14ac:dyDescent="0.25">
      <c r="A891">
        <v>219248</v>
      </c>
      <c r="B891" t="s">
        <v>7867</v>
      </c>
      <c r="C891">
        <v>3400</v>
      </c>
      <c r="D891" t="s">
        <v>34364</v>
      </c>
      <c r="E891" t="s">
        <v>36176</v>
      </c>
      <c r="F891">
        <v>29553971</v>
      </c>
      <c r="G891">
        <v>1003275290</v>
      </c>
      <c r="H891" t="s">
        <v>7868</v>
      </c>
      <c r="I891" t="s">
        <v>7865</v>
      </c>
      <c r="J891" t="s">
        <v>7866</v>
      </c>
      <c r="K891" t="s">
        <v>7853</v>
      </c>
      <c r="L891">
        <v>5571</v>
      </c>
      <c r="M891">
        <v>40</v>
      </c>
      <c r="Q891" s="1">
        <v>43747</v>
      </c>
      <c r="R891" t="s">
        <v>2628</v>
      </c>
      <c r="V891">
        <v>4</v>
      </c>
      <c r="W891" t="s">
        <v>3081</v>
      </c>
      <c r="X891">
        <v>1</v>
      </c>
      <c r="Y891" t="s">
        <v>34899</v>
      </c>
      <c r="AA891">
        <v>200301</v>
      </c>
      <c r="AB891">
        <v>137</v>
      </c>
      <c r="AC891" t="s">
        <v>3522</v>
      </c>
      <c r="AD891">
        <v>1053</v>
      </c>
      <c r="AE891" t="s">
        <v>3522</v>
      </c>
      <c r="AF891">
        <v>4</v>
      </c>
      <c r="AG891" t="s">
        <v>35075</v>
      </c>
      <c r="AH891">
        <v>30</v>
      </c>
      <c r="AI891" t="s">
        <v>3512</v>
      </c>
      <c r="AJ891">
        <v>219</v>
      </c>
      <c r="AK891" t="s">
        <v>34327</v>
      </c>
      <c r="AP891" t="s">
        <v>7311</v>
      </c>
      <c r="AQ891" t="s">
        <v>7312</v>
      </c>
      <c r="AR891">
        <v>1</v>
      </c>
      <c r="AS891" t="s">
        <v>3533</v>
      </c>
      <c r="AT891" t="s">
        <v>4289</v>
      </c>
      <c r="AW891">
        <v>55.923694699999999</v>
      </c>
      <c r="AX891">
        <v>12.29999636</v>
      </c>
      <c r="AY891" t="s">
        <v>2633</v>
      </c>
      <c r="AZ891">
        <v>1084</v>
      </c>
      <c r="BA891" t="s">
        <v>2634</v>
      </c>
    </row>
    <row r="892" spans="1:53" x14ac:dyDescent="0.25">
      <c r="A892">
        <v>219300</v>
      </c>
      <c r="B892" t="s">
        <v>7869</v>
      </c>
      <c r="C892">
        <v>3400</v>
      </c>
      <c r="D892" t="s">
        <v>34364</v>
      </c>
      <c r="E892" t="s">
        <v>36177</v>
      </c>
      <c r="F892">
        <v>43899414</v>
      </c>
      <c r="G892">
        <v>1001845475</v>
      </c>
      <c r="H892" t="s">
        <v>7870</v>
      </c>
      <c r="I892" t="s">
        <v>7871</v>
      </c>
      <c r="J892" t="s">
        <v>7872</v>
      </c>
      <c r="K892" t="s">
        <v>7873</v>
      </c>
      <c r="L892">
        <v>390</v>
      </c>
      <c r="M892">
        <v>2</v>
      </c>
      <c r="Q892" s="1">
        <v>44802</v>
      </c>
      <c r="R892" t="s">
        <v>2628</v>
      </c>
      <c r="V892">
        <v>5</v>
      </c>
      <c r="W892" t="s">
        <v>2938</v>
      </c>
      <c r="X892">
        <v>7</v>
      </c>
      <c r="Y892" t="s">
        <v>3570</v>
      </c>
      <c r="AA892">
        <v>192308</v>
      </c>
      <c r="AB892">
        <v>141</v>
      </c>
      <c r="AC892" t="s">
        <v>2173</v>
      </c>
      <c r="AD892">
        <v>1022</v>
      </c>
      <c r="AE892" t="s">
        <v>2173</v>
      </c>
      <c r="AF892">
        <v>1</v>
      </c>
      <c r="AG892" t="s">
        <v>34895</v>
      </c>
      <c r="AH892">
        <v>84</v>
      </c>
      <c r="AI892" t="s">
        <v>35084</v>
      </c>
      <c r="AJ892">
        <v>219</v>
      </c>
      <c r="AK892" t="s">
        <v>34327</v>
      </c>
      <c r="AP892" t="s">
        <v>7874</v>
      </c>
      <c r="AQ892" t="s">
        <v>7875</v>
      </c>
      <c r="AR892">
        <v>0</v>
      </c>
      <c r="AS892" t="s">
        <v>2632</v>
      </c>
      <c r="AT892" t="s">
        <v>7750</v>
      </c>
      <c r="AW892">
        <v>55.944945509999997</v>
      </c>
      <c r="AX892">
        <v>12.30992513</v>
      </c>
      <c r="AY892" t="s">
        <v>2633</v>
      </c>
      <c r="AZ892">
        <v>1084</v>
      </c>
      <c r="BA892" t="s">
        <v>2634</v>
      </c>
    </row>
    <row r="893" spans="1:53" x14ac:dyDescent="0.25">
      <c r="A893">
        <v>219301</v>
      </c>
      <c r="B893" t="s">
        <v>7876</v>
      </c>
      <c r="C893">
        <v>3400</v>
      </c>
      <c r="D893" t="s">
        <v>34364</v>
      </c>
      <c r="E893" t="s">
        <v>36178</v>
      </c>
      <c r="F893">
        <v>60187215</v>
      </c>
      <c r="G893">
        <v>1002109141</v>
      </c>
      <c r="H893" t="s">
        <v>7877</v>
      </c>
      <c r="I893" t="s">
        <v>7878</v>
      </c>
      <c r="J893" t="s">
        <v>7879</v>
      </c>
      <c r="K893" t="s">
        <v>36179</v>
      </c>
      <c r="L893">
        <v>2264</v>
      </c>
      <c r="M893">
        <v>147</v>
      </c>
      <c r="Q893" s="1">
        <v>44146</v>
      </c>
      <c r="R893" t="s">
        <v>2628</v>
      </c>
      <c r="V893">
        <v>5</v>
      </c>
      <c r="W893" t="s">
        <v>2938</v>
      </c>
      <c r="X893">
        <v>7</v>
      </c>
      <c r="Y893" t="s">
        <v>3570</v>
      </c>
      <c r="AA893">
        <v>180001</v>
      </c>
      <c r="AB893">
        <v>141</v>
      </c>
      <c r="AC893" t="s">
        <v>2173</v>
      </c>
      <c r="AD893">
        <v>1022</v>
      </c>
      <c r="AE893" t="s">
        <v>2173</v>
      </c>
      <c r="AF893">
        <v>1</v>
      </c>
      <c r="AG893" t="s">
        <v>34895</v>
      </c>
      <c r="AH893">
        <v>84</v>
      </c>
      <c r="AI893" t="s">
        <v>35084</v>
      </c>
      <c r="AJ893">
        <v>219</v>
      </c>
      <c r="AK893" t="s">
        <v>34327</v>
      </c>
      <c r="AP893" t="s">
        <v>7880</v>
      </c>
      <c r="AQ893" t="s">
        <v>7881</v>
      </c>
      <c r="AR893">
        <v>0</v>
      </c>
      <c r="AS893" t="s">
        <v>2632</v>
      </c>
      <c r="AT893" t="s">
        <v>36180</v>
      </c>
      <c r="AW893">
        <v>55.9414339</v>
      </c>
      <c r="AX893">
        <v>12.268502509999999</v>
      </c>
      <c r="AY893" t="s">
        <v>2633</v>
      </c>
      <c r="AZ893">
        <v>1084</v>
      </c>
      <c r="BA893" t="s">
        <v>2634</v>
      </c>
    </row>
    <row r="894" spans="1:53" x14ac:dyDescent="0.25">
      <c r="A894">
        <v>219303</v>
      </c>
      <c r="B894" t="s">
        <v>722</v>
      </c>
      <c r="C894">
        <v>3480</v>
      </c>
      <c r="D894" t="s">
        <v>7117</v>
      </c>
      <c r="E894" t="s">
        <v>722</v>
      </c>
      <c r="F894">
        <v>29979812</v>
      </c>
      <c r="G894">
        <v>1003405839</v>
      </c>
      <c r="H894" t="s">
        <v>36181</v>
      </c>
      <c r="I894" t="s">
        <v>7882</v>
      </c>
      <c r="J894" t="s">
        <v>7883</v>
      </c>
      <c r="K894" t="s">
        <v>36182</v>
      </c>
      <c r="L894">
        <v>6192</v>
      </c>
      <c r="M894" t="s">
        <v>7884</v>
      </c>
      <c r="Q894" s="1">
        <v>44258</v>
      </c>
      <c r="R894" t="s">
        <v>2628</v>
      </c>
      <c r="V894">
        <v>4</v>
      </c>
      <c r="W894" t="s">
        <v>3081</v>
      </c>
      <c r="X894">
        <v>4</v>
      </c>
      <c r="Y894" t="s">
        <v>3442</v>
      </c>
      <c r="AA894">
        <v>196311</v>
      </c>
      <c r="AB894">
        <v>265</v>
      </c>
      <c r="AC894" t="s">
        <v>7885</v>
      </c>
      <c r="AD894">
        <v>1131</v>
      </c>
      <c r="AE894" t="s">
        <v>3772</v>
      </c>
      <c r="AF894">
        <v>1</v>
      </c>
      <c r="AG894" t="s">
        <v>34895</v>
      </c>
      <c r="AH894">
        <v>99</v>
      </c>
      <c r="AI894" t="s">
        <v>34896</v>
      </c>
      <c r="AJ894">
        <v>219</v>
      </c>
      <c r="AK894" t="s">
        <v>34327</v>
      </c>
      <c r="AO894">
        <v>101582</v>
      </c>
      <c r="AP894" t="s">
        <v>7886</v>
      </c>
      <c r="AQ894" t="s">
        <v>7887</v>
      </c>
      <c r="AR894">
        <v>2</v>
      </c>
      <c r="AS894" t="s">
        <v>3549</v>
      </c>
      <c r="AT894" t="s">
        <v>36183</v>
      </c>
      <c r="AV894" t="s">
        <v>36184</v>
      </c>
      <c r="AW894">
        <v>55.988687229999996</v>
      </c>
      <c r="AX894">
        <v>12.346583900000001</v>
      </c>
      <c r="AY894" t="s">
        <v>2633</v>
      </c>
      <c r="AZ894">
        <v>1084</v>
      </c>
      <c r="BA894" t="s">
        <v>2634</v>
      </c>
    </row>
    <row r="895" spans="1:53" x14ac:dyDescent="0.25">
      <c r="A895">
        <v>219350</v>
      </c>
      <c r="C895">
        <v>3400</v>
      </c>
      <c r="D895" t="s">
        <v>34364</v>
      </c>
      <c r="E895" t="s">
        <v>396</v>
      </c>
      <c r="F895">
        <v>75231814</v>
      </c>
      <c r="G895">
        <v>1002453744</v>
      </c>
      <c r="H895" t="s">
        <v>7888</v>
      </c>
      <c r="J895" t="s">
        <v>7889</v>
      </c>
      <c r="K895" t="s">
        <v>7890</v>
      </c>
      <c r="L895">
        <v>2454</v>
      </c>
      <c r="M895" t="s">
        <v>7331</v>
      </c>
      <c r="Q895" s="1">
        <v>43782</v>
      </c>
      <c r="R895" t="s">
        <v>2628</v>
      </c>
      <c r="V895">
        <v>6</v>
      </c>
      <c r="W895" t="s">
        <v>3407</v>
      </c>
      <c r="X895">
        <v>1</v>
      </c>
      <c r="Y895" t="s">
        <v>34899</v>
      </c>
      <c r="Z895">
        <v>10</v>
      </c>
      <c r="AA895">
        <v>200410</v>
      </c>
      <c r="AB895">
        <v>129</v>
      </c>
      <c r="AC895" t="s">
        <v>122</v>
      </c>
      <c r="AD895">
        <v>1016</v>
      </c>
      <c r="AE895" t="s">
        <v>122</v>
      </c>
      <c r="AF895">
        <v>1</v>
      </c>
      <c r="AG895" t="s">
        <v>34895</v>
      </c>
      <c r="AH895">
        <v>23</v>
      </c>
      <c r="AI895" t="s">
        <v>4038</v>
      </c>
      <c r="AJ895">
        <v>219</v>
      </c>
      <c r="AK895" t="s">
        <v>34327</v>
      </c>
      <c r="AP895" t="s">
        <v>7891</v>
      </c>
      <c r="AQ895" t="s">
        <v>7892</v>
      </c>
      <c r="AR895">
        <v>0</v>
      </c>
      <c r="AS895" t="s">
        <v>2632</v>
      </c>
      <c r="AT895" t="s">
        <v>7893</v>
      </c>
      <c r="AW895">
        <v>55.896795320000003</v>
      </c>
      <c r="AX895">
        <v>12.262599160000001</v>
      </c>
      <c r="AY895" t="s">
        <v>2633</v>
      </c>
      <c r="AZ895">
        <v>1084</v>
      </c>
      <c r="BA895" t="s">
        <v>2634</v>
      </c>
    </row>
    <row r="896" spans="1:53" x14ac:dyDescent="0.25">
      <c r="A896">
        <v>219402</v>
      </c>
      <c r="B896" t="s">
        <v>36185</v>
      </c>
      <c r="C896">
        <v>3400</v>
      </c>
      <c r="D896" t="s">
        <v>34364</v>
      </c>
      <c r="E896" t="s">
        <v>36186</v>
      </c>
      <c r="F896">
        <v>63504416</v>
      </c>
      <c r="G896">
        <v>1003400916</v>
      </c>
      <c r="H896" t="s">
        <v>7894</v>
      </c>
      <c r="I896" t="s">
        <v>7895</v>
      </c>
      <c r="J896" t="s">
        <v>7896</v>
      </c>
      <c r="K896" t="s">
        <v>36187</v>
      </c>
      <c r="L896">
        <v>9048</v>
      </c>
      <c r="M896">
        <v>24</v>
      </c>
      <c r="Q896" s="1">
        <v>44160</v>
      </c>
      <c r="R896" t="s">
        <v>2628</v>
      </c>
      <c r="V896">
        <v>4</v>
      </c>
      <c r="W896" t="s">
        <v>3081</v>
      </c>
      <c r="X896">
        <v>1</v>
      </c>
      <c r="Y896" t="s">
        <v>34899</v>
      </c>
      <c r="AA896">
        <v>190602</v>
      </c>
      <c r="AB896">
        <v>241</v>
      </c>
      <c r="AC896" t="s">
        <v>3891</v>
      </c>
      <c r="AD896">
        <v>1071</v>
      </c>
      <c r="AE896" t="s">
        <v>111</v>
      </c>
      <c r="AF896">
        <v>1</v>
      </c>
      <c r="AG896" t="s">
        <v>34895</v>
      </c>
      <c r="AH896">
        <v>99</v>
      </c>
      <c r="AI896" t="s">
        <v>34896</v>
      </c>
      <c r="AJ896">
        <v>219</v>
      </c>
      <c r="AK896" t="s">
        <v>34327</v>
      </c>
      <c r="AO896">
        <v>281219</v>
      </c>
      <c r="AP896" t="s">
        <v>6356</v>
      </c>
      <c r="AQ896" t="s">
        <v>6357</v>
      </c>
      <c r="AR896">
        <v>2</v>
      </c>
      <c r="AS896" t="s">
        <v>3549</v>
      </c>
      <c r="AT896" t="s">
        <v>7697</v>
      </c>
      <c r="AW896">
        <v>55.925840649999998</v>
      </c>
      <c r="AX896">
        <v>12.283352000000001</v>
      </c>
      <c r="AY896" t="s">
        <v>2633</v>
      </c>
      <c r="AZ896">
        <v>1084</v>
      </c>
      <c r="BA896" t="s">
        <v>2634</v>
      </c>
    </row>
    <row r="897" spans="1:53" x14ac:dyDescent="0.25">
      <c r="A897">
        <v>219403</v>
      </c>
      <c r="B897" t="s">
        <v>36188</v>
      </c>
      <c r="C897">
        <v>3400</v>
      </c>
      <c r="D897" t="s">
        <v>34364</v>
      </c>
      <c r="E897" t="s">
        <v>36189</v>
      </c>
      <c r="F897">
        <v>30787986</v>
      </c>
      <c r="G897">
        <v>1006545008</v>
      </c>
      <c r="H897" t="s">
        <v>3708</v>
      </c>
      <c r="I897" t="s">
        <v>7897</v>
      </c>
      <c r="J897" t="s">
        <v>6372</v>
      </c>
      <c r="K897" t="s">
        <v>6373</v>
      </c>
      <c r="L897">
        <v>1202</v>
      </c>
      <c r="M897">
        <v>14</v>
      </c>
      <c r="Q897" s="1">
        <v>42712</v>
      </c>
      <c r="R897" t="s">
        <v>2628</v>
      </c>
      <c r="U897">
        <v>42705</v>
      </c>
      <c r="V897">
        <v>4</v>
      </c>
      <c r="W897" t="s">
        <v>3081</v>
      </c>
      <c r="X897">
        <v>4</v>
      </c>
      <c r="Y897" t="s">
        <v>3442</v>
      </c>
      <c r="AA897">
        <v>197208</v>
      </c>
      <c r="AB897">
        <v>312</v>
      </c>
      <c r="AC897" t="s">
        <v>35118</v>
      </c>
      <c r="AD897">
        <v>1085</v>
      </c>
      <c r="AE897" t="s">
        <v>35115</v>
      </c>
      <c r="AF897">
        <v>3</v>
      </c>
      <c r="AG897" t="s">
        <v>2688</v>
      </c>
      <c r="AH897">
        <v>99</v>
      </c>
      <c r="AI897" t="s">
        <v>34896</v>
      </c>
      <c r="AJ897">
        <v>219</v>
      </c>
      <c r="AK897" t="s">
        <v>34327</v>
      </c>
      <c r="AL897">
        <v>2</v>
      </c>
      <c r="AM897" t="s">
        <v>2703</v>
      </c>
      <c r="AN897">
        <v>280716</v>
      </c>
      <c r="AO897">
        <v>219416</v>
      </c>
      <c r="AP897" t="s">
        <v>6374</v>
      </c>
      <c r="AQ897" t="s">
        <v>7898</v>
      </c>
      <c r="AR897">
        <v>2</v>
      </c>
      <c r="AS897" t="s">
        <v>3549</v>
      </c>
      <c r="AT897" t="s">
        <v>6376</v>
      </c>
      <c r="AW897">
        <v>55.9306318108368</v>
      </c>
      <c r="AX897">
        <v>12.313523002079</v>
      </c>
      <c r="AY897" t="s">
        <v>2633</v>
      </c>
      <c r="AZ897">
        <v>1084</v>
      </c>
      <c r="BA897" t="s">
        <v>2634</v>
      </c>
    </row>
    <row r="898" spans="1:53" x14ac:dyDescent="0.25">
      <c r="A898">
        <v>219405</v>
      </c>
      <c r="B898" t="s">
        <v>7899</v>
      </c>
      <c r="C898">
        <v>3400</v>
      </c>
      <c r="D898" t="s">
        <v>34364</v>
      </c>
      <c r="E898" t="s">
        <v>36190</v>
      </c>
      <c r="F898">
        <v>30787986</v>
      </c>
      <c r="G898">
        <v>1006545008</v>
      </c>
      <c r="H898" t="s">
        <v>3708</v>
      </c>
      <c r="I898" t="s">
        <v>7900</v>
      </c>
      <c r="J898" t="s">
        <v>6372</v>
      </c>
      <c r="K898" t="s">
        <v>6373</v>
      </c>
      <c r="L898">
        <v>1202</v>
      </c>
      <c r="M898">
        <v>14</v>
      </c>
      <c r="Q898" s="1">
        <v>42712</v>
      </c>
      <c r="R898" t="s">
        <v>2628</v>
      </c>
      <c r="U898" s="1">
        <v>42705</v>
      </c>
      <c r="V898">
        <v>4</v>
      </c>
      <c r="W898" t="s">
        <v>3081</v>
      </c>
      <c r="X898">
        <v>4</v>
      </c>
      <c r="Y898" t="s">
        <v>3442</v>
      </c>
      <c r="AA898">
        <v>197602</v>
      </c>
      <c r="AB898">
        <v>380</v>
      </c>
      <c r="AC898" t="s">
        <v>3959</v>
      </c>
      <c r="AD898">
        <v>1085</v>
      </c>
      <c r="AE898" t="s">
        <v>35115</v>
      </c>
      <c r="AF898">
        <v>3</v>
      </c>
      <c r="AG898" t="s">
        <v>2688</v>
      </c>
      <c r="AH898">
        <v>99</v>
      </c>
      <c r="AI898" t="s">
        <v>34896</v>
      </c>
      <c r="AJ898">
        <v>219</v>
      </c>
      <c r="AK898" t="s">
        <v>34327</v>
      </c>
      <c r="AL898">
        <v>2</v>
      </c>
      <c r="AM898" t="s">
        <v>2703</v>
      </c>
      <c r="AN898">
        <v>280716</v>
      </c>
      <c r="AO898">
        <v>219416</v>
      </c>
      <c r="AP898" t="s">
        <v>6374</v>
      </c>
      <c r="AQ898" t="s">
        <v>7901</v>
      </c>
      <c r="AR898">
        <v>2</v>
      </c>
      <c r="AS898" t="s">
        <v>3549</v>
      </c>
      <c r="AT898" t="s">
        <v>6376</v>
      </c>
      <c r="AW898">
        <v>55.9306318108368</v>
      </c>
      <c r="AX898">
        <v>12.313523002079</v>
      </c>
      <c r="AY898" t="s">
        <v>2633</v>
      </c>
      <c r="AZ898">
        <v>1084</v>
      </c>
      <c r="BA898" t="s">
        <v>2634</v>
      </c>
    </row>
    <row r="899" spans="1:53" x14ac:dyDescent="0.25">
      <c r="A899">
        <v>219406</v>
      </c>
      <c r="B899" t="s">
        <v>7902</v>
      </c>
      <c r="C899">
        <v>3400</v>
      </c>
      <c r="D899" t="s">
        <v>34364</v>
      </c>
      <c r="E899" t="s">
        <v>7902</v>
      </c>
      <c r="F899">
        <v>10038839</v>
      </c>
      <c r="G899">
        <v>1000007533</v>
      </c>
      <c r="H899" t="s">
        <v>36191</v>
      </c>
      <c r="I899" t="s">
        <v>7903</v>
      </c>
      <c r="J899" t="s">
        <v>7904</v>
      </c>
      <c r="K899" t="s">
        <v>7905</v>
      </c>
      <c r="L899">
        <v>5571</v>
      </c>
      <c r="M899">
        <v>42</v>
      </c>
      <c r="Q899" s="1">
        <v>43790</v>
      </c>
      <c r="R899" t="s">
        <v>2628</v>
      </c>
      <c r="U899" s="1"/>
      <c r="V899">
        <v>5</v>
      </c>
      <c r="W899" t="s">
        <v>2938</v>
      </c>
      <c r="X899">
        <v>1</v>
      </c>
      <c r="Y899" t="s">
        <v>34899</v>
      </c>
      <c r="AA899">
        <v>197011</v>
      </c>
      <c r="AB899">
        <v>286</v>
      </c>
      <c r="AC899" t="s">
        <v>7906</v>
      </c>
      <c r="AD899">
        <v>1072</v>
      </c>
      <c r="AE899" t="s">
        <v>3873</v>
      </c>
      <c r="AF899">
        <v>1</v>
      </c>
      <c r="AG899" t="s">
        <v>34895</v>
      </c>
      <c r="AH899">
        <v>99</v>
      </c>
      <c r="AI899" t="s">
        <v>34896</v>
      </c>
      <c r="AJ899">
        <v>219</v>
      </c>
      <c r="AK899" t="s">
        <v>34327</v>
      </c>
      <c r="AP899" t="s">
        <v>7907</v>
      </c>
      <c r="AQ899" t="s">
        <v>7908</v>
      </c>
      <c r="AR899">
        <v>0</v>
      </c>
      <c r="AS899" t="s">
        <v>2632</v>
      </c>
      <c r="AT899" t="s">
        <v>4289</v>
      </c>
      <c r="AW899">
        <v>55.922607970000001</v>
      </c>
      <c r="AX899">
        <v>12.29624379</v>
      </c>
      <c r="AY899" t="s">
        <v>2633</v>
      </c>
      <c r="AZ899">
        <v>1084</v>
      </c>
      <c r="BA899" t="s">
        <v>2634</v>
      </c>
    </row>
    <row r="900" spans="1:53" x14ac:dyDescent="0.25">
      <c r="A900">
        <v>219408</v>
      </c>
      <c r="B900" t="s">
        <v>7909</v>
      </c>
      <c r="C900">
        <v>3400</v>
      </c>
      <c r="D900" t="s">
        <v>34364</v>
      </c>
      <c r="E900" t="s">
        <v>36192</v>
      </c>
      <c r="F900">
        <v>63504416</v>
      </c>
      <c r="G900">
        <v>1003399048</v>
      </c>
      <c r="H900" t="s">
        <v>6352</v>
      </c>
      <c r="I900" t="s">
        <v>7910</v>
      </c>
      <c r="J900" t="s">
        <v>6354</v>
      </c>
      <c r="K900" t="s">
        <v>36193</v>
      </c>
      <c r="L900">
        <v>6402</v>
      </c>
      <c r="M900">
        <v>4</v>
      </c>
      <c r="Q900" s="1">
        <v>44621</v>
      </c>
      <c r="R900" t="s">
        <v>2628</v>
      </c>
      <c r="V900">
        <v>4</v>
      </c>
      <c r="W900" t="s">
        <v>3081</v>
      </c>
      <c r="X900">
        <v>1</v>
      </c>
      <c r="Y900" t="s">
        <v>34899</v>
      </c>
      <c r="AA900">
        <v>198201</v>
      </c>
      <c r="AB900">
        <v>244</v>
      </c>
      <c r="AC900" t="s">
        <v>4126</v>
      </c>
      <c r="AD900">
        <v>1071</v>
      </c>
      <c r="AE900" t="s">
        <v>111</v>
      </c>
      <c r="AF900">
        <v>1</v>
      </c>
      <c r="AG900" t="s">
        <v>34895</v>
      </c>
      <c r="AH900">
        <v>99</v>
      </c>
      <c r="AI900" t="s">
        <v>34896</v>
      </c>
      <c r="AJ900">
        <v>219</v>
      </c>
      <c r="AK900" t="s">
        <v>34327</v>
      </c>
      <c r="AO900">
        <v>281219</v>
      </c>
      <c r="AP900" t="s">
        <v>6356</v>
      </c>
      <c r="AQ900" t="s">
        <v>6357</v>
      </c>
      <c r="AR900">
        <v>2</v>
      </c>
      <c r="AS900" t="s">
        <v>3549</v>
      </c>
      <c r="AT900" t="s">
        <v>4297</v>
      </c>
      <c r="AW900">
        <v>55.919724530000003</v>
      </c>
      <c r="AX900">
        <v>12.2837706</v>
      </c>
      <c r="AY900" t="s">
        <v>2633</v>
      </c>
      <c r="AZ900">
        <v>1084</v>
      </c>
      <c r="BA900" t="s">
        <v>2634</v>
      </c>
    </row>
    <row r="901" spans="1:53" x14ac:dyDescent="0.25">
      <c r="A901">
        <v>219409</v>
      </c>
      <c r="B901" t="s">
        <v>36194</v>
      </c>
      <c r="C901">
        <v>3400</v>
      </c>
      <c r="D901" t="s">
        <v>34364</v>
      </c>
      <c r="E901" t="s">
        <v>36194</v>
      </c>
      <c r="F901">
        <v>33284101</v>
      </c>
      <c r="G901">
        <v>1017811599</v>
      </c>
      <c r="H901" t="s">
        <v>35141</v>
      </c>
      <c r="I901" t="s">
        <v>7911</v>
      </c>
      <c r="J901" t="s">
        <v>3807</v>
      </c>
      <c r="K901" t="s">
        <v>7853</v>
      </c>
      <c r="L901">
        <v>5571</v>
      </c>
      <c r="M901">
        <v>40</v>
      </c>
      <c r="Q901" s="1">
        <v>44544</v>
      </c>
      <c r="R901" t="s">
        <v>2628</v>
      </c>
      <c r="V901">
        <v>4</v>
      </c>
      <c r="W901" t="s">
        <v>3081</v>
      </c>
      <c r="X901">
        <v>1</v>
      </c>
      <c r="Y901" t="s">
        <v>34899</v>
      </c>
      <c r="AA901">
        <v>199101</v>
      </c>
      <c r="AB901">
        <v>281</v>
      </c>
      <c r="AC901" t="s">
        <v>3808</v>
      </c>
      <c r="AD901">
        <v>1071</v>
      </c>
      <c r="AE901" t="s">
        <v>111</v>
      </c>
      <c r="AF901">
        <v>1</v>
      </c>
      <c r="AG901" t="s">
        <v>34895</v>
      </c>
      <c r="AH901">
        <v>99</v>
      </c>
      <c r="AI901" t="s">
        <v>34896</v>
      </c>
      <c r="AJ901">
        <v>219</v>
      </c>
      <c r="AK901" t="s">
        <v>34327</v>
      </c>
      <c r="AO901">
        <v>281074</v>
      </c>
      <c r="AP901" t="s">
        <v>3809</v>
      </c>
      <c r="AQ901" t="s">
        <v>3810</v>
      </c>
      <c r="AR901">
        <v>2</v>
      </c>
      <c r="AS901" t="s">
        <v>3549</v>
      </c>
      <c r="AT901" t="s">
        <v>4289</v>
      </c>
      <c r="AW901">
        <v>55.923694699999999</v>
      </c>
      <c r="AX901">
        <v>12.29999636</v>
      </c>
      <c r="AY901" t="s">
        <v>2633</v>
      </c>
      <c r="AZ901">
        <v>1084</v>
      </c>
      <c r="BA901" t="s">
        <v>2634</v>
      </c>
    </row>
    <row r="902" spans="1:53" x14ac:dyDescent="0.25">
      <c r="A902">
        <v>219411</v>
      </c>
      <c r="B902" t="s">
        <v>7912</v>
      </c>
      <c r="C902">
        <v>3400</v>
      </c>
      <c r="D902" t="s">
        <v>34364</v>
      </c>
      <c r="E902" t="s">
        <v>36195</v>
      </c>
      <c r="F902">
        <v>63504416</v>
      </c>
      <c r="G902">
        <v>1003400904</v>
      </c>
      <c r="H902" t="s">
        <v>7913</v>
      </c>
      <c r="I902" t="s">
        <v>7689</v>
      </c>
      <c r="J902" t="s">
        <v>6354</v>
      </c>
      <c r="K902" t="s">
        <v>4286</v>
      </c>
      <c r="L902">
        <v>5571</v>
      </c>
      <c r="M902">
        <v>48</v>
      </c>
      <c r="Q902" s="1">
        <v>43853</v>
      </c>
      <c r="R902" t="s">
        <v>2628</v>
      </c>
      <c r="V902">
        <v>4</v>
      </c>
      <c r="W902" t="s">
        <v>3081</v>
      </c>
      <c r="X902">
        <v>1</v>
      </c>
      <c r="Y902" t="s">
        <v>34899</v>
      </c>
      <c r="AA902">
        <v>200001</v>
      </c>
      <c r="AB902">
        <v>240</v>
      </c>
      <c r="AC902" t="s">
        <v>4111</v>
      </c>
      <c r="AD902">
        <v>1071</v>
      </c>
      <c r="AE902" t="s">
        <v>111</v>
      </c>
      <c r="AF902">
        <v>1</v>
      </c>
      <c r="AG902" t="s">
        <v>34895</v>
      </c>
      <c r="AH902">
        <v>99</v>
      </c>
      <c r="AI902" t="s">
        <v>34896</v>
      </c>
      <c r="AJ902">
        <v>219</v>
      </c>
      <c r="AK902" t="s">
        <v>34327</v>
      </c>
      <c r="AO902">
        <v>281219</v>
      </c>
      <c r="AP902" t="s">
        <v>6356</v>
      </c>
      <c r="AQ902" t="s">
        <v>6357</v>
      </c>
      <c r="AR902">
        <v>2</v>
      </c>
      <c r="AS902" t="s">
        <v>3549</v>
      </c>
      <c r="AT902" t="s">
        <v>4289</v>
      </c>
      <c r="AW902">
        <v>55.920765170000003</v>
      </c>
      <c r="AX902">
        <v>12.29121876</v>
      </c>
      <c r="AY902" t="s">
        <v>2633</v>
      </c>
      <c r="AZ902">
        <v>1084</v>
      </c>
      <c r="BA902" t="s">
        <v>2634</v>
      </c>
    </row>
    <row r="903" spans="1:53" x14ac:dyDescent="0.25">
      <c r="A903">
        <v>219412</v>
      </c>
      <c r="B903" t="s">
        <v>7914</v>
      </c>
      <c r="C903">
        <v>3400</v>
      </c>
      <c r="D903" t="s">
        <v>34364</v>
      </c>
      <c r="E903" t="s">
        <v>36196</v>
      </c>
      <c r="F903">
        <v>63504416</v>
      </c>
      <c r="G903">
        <v>1003400916</v>
      </c>
      <c r="H903" t="s">
        <v>6352</v>
      </c>
      <c r="I903" t="s">
        <v>7895</v>
      </c>
      <c r="J903" t="s">
        <v>7896</v>
      </c>
      <c r="K903" t="s">
        <v>36187</v>
      </c>
      <c r="L903">
        <v>9048</v>
      </c>
      <c r="M903">
        <v>24</v>
      </c>
      <c r="Q903" s="1">
        <v>44861</v>
      </c>
      <c r="R903" t="s">
        <v>2628</v>
      </c>
      <c r="V903">
        <v>4</v>
      </c>
      <c r="W903" t="s">
        <v>3081</v>
      </c>
      <c r="X903">
        <v>1</v>
      </c>
      <c r="Y903" t="s">
        <v>34899</v>
      </c>
      <c r="AA903">
        <v>200210</v>
      </c>
      <c r="AB903">
        <v>241</v>
      </c>
      <c r="AC903" t="s">
        <v>3891</v>
      </c>
      <c r="AD903">
        <v>1071</v>
      </c>
      <c r="AE903" t="s">
        <v>111</v>
      </c>
      <c r="AF903">
        <v>1</v>
      </c>
      <c r="AG903" t="s">
        <v>34895</v>
      </c>
      <c r="AH903">
        <v>99</v>
      </c>
      <c r="AI903" t="s">
        <v>34896</v>
      </c>
      <c r="AJ903">
        <v>219</v>
      </c>
      <c r="AK903" t="s">
        <v>34327</v>
      </c>
      <c r="AO903">
        <v>281219</v>
      </c>
      <c r="AP903" t="s">
        <v>6356</v>
      </c>
      <c r="AQ903" t="s">
        <v>6357</v>
      </c>
      <c r="AR903">
        <v>2</v>
      </c>
      <c r="AS903" t="s">
        <v>3549</v>
      </c>
      <c r="AT903" t="s">
        <v>7697</v>
      </c>
      <c r="AW903">
        <v>55.925840649999998</v>
      </c>
      <c r="AX903">
        <v>12.283352000000001</v>
      </c>
      <c r="AY903" t="s">
        <v>2633</v>
      </c>
      <c r="AZ903">
        <v>1084</v>
      </c>
      <c r="BA903" t="s">
        <v>2634</v>
      </c>
    </row>
    <row r="904" spans="1:53" x14ac:dyDescent="0.25">
      <c r="A904">
        <v>219413</v>
      </c>
      <c r="B904" t="s">
        <v>7915</v>
      </c>
      <c r="C904">
        <v>3400</v>
      </c>
      <c r="D904" t="s">
        <v>34364</v>
      </c>
      <c r="E904" t="s">
        <v>36197</v>
      </c>
      <c r="F904">
        <v>63504416</v>
      </c>
      <c r="G904">
        <v>1012727611</v>
      </c>
      <c r="H904" t="s">
        <v>6352</v>
      </c>
      <c r="I904" t="s">
        <v>7689</v>
      </c>
      <c r="J904" t="s">
        <v>6354</v>
      </c>
      <c r="K904" t="s">
        <v>7916</v>
      </c>
      <c r="L904">
        <v>1202</v>
      </c>
      <c r="M904">
        <v>34</v>
      </c>
      <c r="Q904" s="1">
        <v>44861</v>
      </c>
      <c r="R904" t="s">
        <v>2628</v>
      </c>
      <c r="V904">
        <v>4</v>
      </c>
      <c r="W904" t="s">
        <v>3081</v>
      </c>
      <c r="X904">
        <v>1</v>
      </c>
      <c r="Y904" t="s">
        <v>34899</v>
      </c>
      <c r="AA904">
        <v>200210</v>
      </c>
      <c r="AB904">
        <v>241</v>
      </c>
      <c r="AC904" t="s">
        <v>3891</v>
      </c>
      <c r="AD904">
        <v>1071</v>
      </c>
      <c r="AE904" t="s">
        <v>111</v>
      </c>
      <c r="AF904">
        <v>1</v>
      </c>
      <c r="AG904" t="s">
        <v>34895</v>
      </c>
      <c r="AH904">
        <v>99</v>
      </c>
      <c r="AI904" t="s">
        <v>34896</v>
      </c>
      <c r="AJ904">
        <v>219</v>
      </c>
      <c r="AK904" t="s">
        <v>34327</v>
      </c>
      <c r="AO904">
        <v>281219</v>
      </c>
      <c r="AP904" t="s">
        <v>6356</v>
      </c>
      <c r="AQ904" t="s">
        <v>6357</v>
      </c>
      <c r="AR904">
        <v>2</v>
      </c>
      <c r="AS904" t="s">
        <v>3549</v>
      </c>
      <c r="AT904" t="s">
        <v>6376</v>
      </c>
      <c r="AW904">
        <v>55.925543019999999</v>
      </c>
      <c r="AX904">
        <v>12.312450999999999</v>
      </c>
      <c r="AY904" t="s">
        <v>2633</v>
      </c>
      <c r="AZ904">
        <v>1084</v>
      </c>
      <c r="BA904" t="s">
        <v>2634</v>
      </c>
    </row>
    <row r="905" spans="1:53" x14ac:dyDescent="0.25">
      <c r="A905">
        <v>219414</v>
      </c>
      <c r="B905" t="s">
        <v>36198</v>
      </c>
      <c r="C905">
        <v>3400</v>
      </c>
      <c r="D905" t="s">
        <v>34364</v>
      </c>
      <c r="E905" t="s">
        <v>35721</v>
      </c>
      <c r="F905">
        <v>63504416</v>
      </c>
      <c r="G905">
        <v>1007535631</v>
      </c>
      <c r="H905" t="s">
        <v>7917</v>
      </c>
      <c r="I905" t="s">
        <v>7895</v>
      </c>
      <c r="J905" t="s">
        <v>6369</v>
      </c>
      <c r="K905" t="s">
        <v>7916</v>
      </c>
      <c r="L905">
        <v>1202</v>
      </c>
      <c r="M905">
        <v>34</v>
      </c>
      <c r="Q905" s="1">
        <v>42167</v>
      </c>
      <c r="R905" t="s">
        <v>2628</v>
      </c>
      <c r="U905">
        <v>41579</v>
      </c>
      <c r="V905">
        <v>4</v>
      </c>
      <c r="W905" t="s">
        <v>3081</v>
      </c>
      <c r="X905">
        <v>1</v>
      </c>
      <c r="Y905" t="s">
        <v>34899</v>
      </c>
      <c r="AA905">
        <v>200210</v>
      </c>
      <c r="AB905">
        <v>241</v>
      </c>
      <c r="AC905" t="s">
        <v>3891</v>
      </c>
      <c r="AD905">
        <v>1086</v>
      </c>
      <c r="AE905" t="s">
        <v>4272</v>
      </c>
      <c r="AF905">
        <v>3</v>
      </c>
      <c r="AG905" t="s">
        <v>2688</v>
      </c>
      <c r="AH905">
        <v>99</v>
      </c>
      <c r="AI905" t="s">
        <v>34896</v>
      </c>
      <c r="AJ905">
        <v>219</v>
      </c>
      <c r="AK905" t="s">
        <v>34327</v>
      </c>
      <c r="AL905">
        <v>2</v>
      </c>
      <c r="AM905" t="s">
        <v>2703</v>
      </c>
      <c r="AN905">
        <v>101607</v>
      </c>
      <c r="AO905">
        <v>173410</v>
      </c>
      <c r="AP905" t="s">
        <v>7918</v>
      </c>
      <c r="AQ905" t="s">
        <v>7919</v>
      </c>
      <c r="AR905">
        <v>2</v>
      </c>
      <c r="AS905" t="s">
        <v>3549</v>
      </c>
      <c r="AT905" t="s">
        <v>6376</v>
      </c>
      <c r="AW905">
        <v>55.925543012340803</v>
      </c>
      <c r="AX905">
        <v>12.312451010118499</v>
      </c>
      <c r="AY905" t="s">
        <v>2633</v>
      </c>
      <c r="AZ905">
        <v>1084</v>
      </c>
      <c r="BA905" t="s">
        <v>2634</v>
      </c>
    </row>
    <row r="906" spans="1:53" x14ac:dyDescent="0.25">
      <c r="A906">
        <v>219416</v>
      </c>
      <c r="B906" t="s">
        <v>7920</v>
      </c>
      <c r="C906">
        <v>1799</v>
      </c>
      <c r="D906" t="s">
        <v>34892</v>
      </c>
      <c r="E906" t="s">
        <v>36199</v>
      </c>
      <c r="F906">
        <v>30787986</v>
      </c>
      <c r="G906">
        <v>1020923446</v>
      </c>
      <c r="H906" t="s">
        <v>3542</v>
      </c>
      <c r="J906" t="s">
        <v>7921</v>
      </c>
      <c r="K906" t="s">
        <v>3545</v>
      </c>
      <c r="L906">
        <v>3086</v>
      </c>
      <c r="M906">
        <v>3</v>
      </c>
      <c r="Q906" s="1">
        <v>43335</v>
      </c>
      <c r="R906" t="s">
        <v>2628</v>
      </c>
      <c r="U906" s="1">
        <v>43335</v>
      </c>
      <c r="V906">
        <v>4</v>
      </c>
      <c r="W906" t="s">
        <v>3081</v>
      </c>
      <c r="X906">
        <v>4</v>
      </c>
      <c r="Y906" t="s">
        <v>3442</v>
      </c>
      <c r="AA906">
        <v>200801</v>
      </c>
      <c r="AB906">
        <v>306</v>
      </c>
      <c r="AC906" t="s">
        <v>35115</v>
      </c>
      <c r="AD906">
        <v>1085</v>
      </c>
      <c r="AE906" t="s">
        <v>35115</v>
      </c>
      <c r="AF906">
        <v>5</v>
      </c>
      <c r="AG906" t="s">
        <v>3739</v>
      </c>
      <c r="AH906">
        <v>99</v>
      </c>
      <c r="AI906" t="s">
        <v>34896</v>
      </c>
      <c r="AJ906">
        <v>101</v>
      </c>
      <c r="AK906" t="s">
        <v>34320</v>
      </c>
      <c r="AL906">
        <v>2</v>
      </c>
      <c r="AM906" t="s">
        <v>2703</v>
      </c>
      <c r="AN906">
        <v>219417</v>
      </c>
      <c r="AP906" t="s">
        <v>3960</v>
      </c>
      <c r="AQ906" t="s">
        <v>3548</v>
      </c>
      <c r="AR906">
        <v>1</v>
      </c>
      <c r="AS906" t="s">
        <v>3533</v>
      </c>
      <c r="AT906" t="s">
        <v>3550</v>
      </c>
      <c r="AW906">
        <v>55.664298619999997</v>
      </c>
      <c r="AX906">
        <v>12.53615653</v>
      </c>
      <c r="AY906" t="s">
        <v>2633</v>
      </c>
      <c r="AZ906">
        <v>1084</v>
      </c>
      <c r="BA906" t="s">
        <v>2634</v>
      </c>
    </row>
    <row r="907" spans="1:53" x14ac:dyDescent="0.25">
      <c r="A907">
        <v>219417</v>
      </c>
      <c r="B907" t="s">
        <v>7922</v>
      </c>
      <c r="C907">
        <v>1799</v>
      </c>
      <c r="D907" t="s">
        <v>34892</v>
      </c>
      <c r="E907" t="s">
        <v>36200</v>
      </c>
      <c r="F907">
        <v>30891732</v>
      </c>
      <c r="G907">
        <v>1014190488</v>
      </c>
      <c r="H907" t="s">
        <v>3542</v>
      </c>
      <c r="J907" t="s">
        <v>3699</v>
      </c>
      <c r="K907" t="s">
        <v>3545</v>
      </c>
      <c r="L907">
        <v>3086</v>
      </c>
      <c r="M907">
        <v>3</v>
      </c>
      <c r="Q907" s="1">
        <v>43335</v>
      </c>
      <c r="R907" t="s">
        <v>2628</v>
      </c>
      <c r="U907" s="1"/>
      <c r="V907">
        <v>4</v>
      </c>
      <c r="W907" t="s">
        <v>3081</v>
      </c>
      <c r="X907">
        <v>4</v>
      </c>
      <c r="Y907" t="s">
        <v>3442</v>
      </c>
      <c r="AA907">
        <v>200801</v>
      </c>
      <c r="AB907">
        <v>306</v>
      </c>
      <c r="AC907" t="s">
        <v>35115</v>
      </c>
      <c r="AD907">
        <v>1085</v>
      </c>
      <c r="AE907" t="s">
        <v>35115</v>
      </c>
      <c r="AF907">
        <v>4</v>
      </c>
      <c r="AG907" t="s">
        <v>35075</v>
      </c>
      <c r="AH907">
        <v>99</v>
      </c>
      <c r="AI907" t="s">
        <v>34896</v>
      </c>
      <c r="AJ907">
        <v>101</v>
      </c>
      <c r="AK907" t="s">
        <v>34320</v>
      </c>
      <c r="AP907" t="s">
        <v>3960</v>
      </c>
      <c r="AQ907" t="s">
        <v>3548</v>
      </c>
      <c r="AR907">
        <v>1</v>
      </c>
      <c r="AS907" t="s">
        <v>3533</v>
      </c>
      <c r="AT907" t="s">
        <v>3550</v>
      </c>
      <c r="AW907">
        <v>55.664298619999997</v>
      </c>
      <c r="AX907">
        <v>12.53615653</v>
      </c>
      <c r="AY907" t="s">
        <v>2633</v>
      </c>
      <c r="AZ907">
        <v>1084</v>
      </c>
      <c r="BA907" t="s">
        <v>2634</v>
      </c>
    </row>
    <row r="908" spans="1:53" x14ac:dyDescent="0.25">
      <c r="A908">
        <v>219418</v>
      </c>
      <c r="B908" t="s">
        <v>7923</v>
      </c>
      <c r="C908">
        <v>1799</v>
      </c>
      <c r="D908" t="s">
        <v>34892</v>
      </c>
      <c r="E908" t="s">
        <v>36201</v>
      </c>
      <c r="F908">
        <v>30891732</v>
      </c>
      <c r="G908">
        <v>1014190488</v>
      </c>
      <c r="H908" t="s">
        <v>3542</v>
      </c>
      <c r="J908" t="s">
        <v>7921</v>
      </c>
      <c r="K908" t="s">
        <v>3545</v>
      </c>
      <c r="L908">
        <v>3086</v>
      </c>
      <c r="M908">
        <v>3</v>
      </c>
      <c r="Q908" s="1">
        <v>43335</v>
      </c>
      <c r="R908" t="s">
        <v>2628</v>
      </c>
      <c r="V908">
        <v>4</v>
      </c>
      <c r="W908" t="s">
        <v>3081</v>
      </c>
      <c r="X908">
        <v>4</v>
      </c>
      <c r="Y908" t="s">
        <v>3442</v>
      </c>
      <c r="AA908">
        <v>200801</v>
      </c>
      <c r="AB908">
        <v>306</v>
      </c>
      <c r="AC908" t="s">
        <v>35115</v>
      </c>
      <c r="AD908">
        <v>1085</v>
      </c>
      <c r="AE908" t="s">
        <v>35115</v>
      </c>
      <c r="AF908">
        <v>1</v>
      </c>
      <c r="AG908" t="s">
        <v>34895</v>
      </c>
      <c r="AH908">
        <v>99</v>
      </c>
      <c r="AI908" t="s">
        <v>34896</v>
      </c>
      <c r="AJ908">
        <v>101</v>
      </c>
      <c r="AK908" t="s">
        <v>34320</v>
      </c>
      <c r="AO908">
        <v>219417</v>
      </c>
      <c r="AP908" t="s">
        <v>3960</v>
      </c>
      <c r="AQ908" t="s">
        <v>3548</v>
      </c>
      <c r="AR908">
        <v>2</v>
      </c>
      <c r="AS908" t="s">
        <v>3549</v>
      </c>
      <c r="AT908" t="s">
        <v>3550</v>
      </c>
      <c r="AW908">
        <v>55.664298619999997</v>
      </c>
      <c r="AX908">
        <v>12.53615653</v>
      </c>
      <c r="AY908" t="s">
        <v>2633</v>
      </c>
      <c r="AZ908">
        <v>1084</v>
      </c>
      <c r="BA908" t="s">
        <v>2634</v>
      </c>
    </row>
    <row r="909" spans="1:53" x14ac:dyDescent="0.25">
      <c r="A909">
        <v>219419</v>
      </c>
      <c r="B909" t="s">
        <v>7924</v>
      </c>
      <c r="C909">
        <v>2200</v>
      </c>
      <c r="D909" t="s">
        <v>34908</v>
      </c>
      <c r="E909" t="s">
        <v>36202</v>
      </c>
      <c r="F909">
        <v>30891732</v>
      </c>
      <c r="G909">
        <v>1014190488</v>
      </c>
      <c r="H909" t="s">
        <v>3542</v>
      </c>
      <c r="I909" t="s">
        <v>7925</v>
      </c>
      <c r="J909" t="s">
        <v>3699</v>
      </c>
      <c r="K909" t="s">
        <v>4716</v>
      </c>
      <c r="L909">
        <v>7336</v>
      </c>
      <c r="M909">
        <v>18</v>
      </c>
      <c r="Q909" s="1">
        <v>43790</v>
      </c>
      <c r="R909" t="s">
        <v>2628</v>
      </c>
      <c r="V909">
        <v>4</v>
      </c>
      <c r="W909" t="s">
        <v>3081</v>
      </c>
      <c r="X909">
        <v>4</v>
      </c>
      <c r="Y909" t="s">
        <v>3442</v>
      </c>
      <c r="AA909">
        <v>200801</v>
      </c>
      <c r="AB909">
        <v>306</v>
      </c>
      <c r="AC909" t="s">
        <v>35115</v>
      </c>
      <c r="AD909">
        <v>1085</v>
      </c>
      <c r="AE909" t="s">
        <v>35115</v>
      </c>
      <c r="AF909">
        <v>1</v>
      </c>
      <c r="AG909" t="s">
        <v>34895</v>
      </c>
      <c r="AH909">
        <v>99</v>
      </c>
      <c r="AI909" t="s">
        <v>34896</v>
      </c>
      <c r="AJ909">
        <v>101</v>
      </c>
      <c r="AK909" t="s">
        <v>34320</v>
      </c>
      <c r="AO909">
        <v>219417</v>
      </c>
      <c r="AP909" t="s">
        <v>3960</v>
      </c>
      <c r="AQ909" t="s">
        <v>3548</v>
      </c>
      <c r="AR909">
        <v>2</v>
      </c>
      <c r="AS909" t="s">
        <v>3549</v>
      </c>
      <c r="AT909" t="s">
        <v>3787</v>
      </c>
      <c r="AW909">
        <v>55.697732539999997</v>
      </c>
      <c r="AX909">
        <v>12.558197959999999</v>
      </c>
      <c r="AY909" t="s">
        <v>2633</v>
      </c>
      <c r="AZ909">
        <v>1084</v>
      </c>
      <c r="BA909" t="s">
        <v>2634</v>
      </c>
    </row>
    <row r="910" spans="1:53" x14ac:dyDescent="0.25">
      <c r="A910">
        <v>219901</v>
      </c>
      <c r="B910" t="s">
        <v>7926</v>
      </c>
      <c r="C910">
        <v>3400</v>
      </c>
      <c r="D910" t="s">
        <v>34364</v>
      </c>
      <c r="E910" t="s">
        <v>397</v>
      </c>
      <c r="F910">
        <v>29189366</v>
      </c>
      <c r="G910">
        <v>1003275344</v>
      </c>
      <c r="H910" t="s">
        <v>7927</v>
      </c>
      <c r="I910" t="s">
        <v>7928</v>
      </c>
      <c r="J910" t="s">
        <v>7929</v>
      </c>
      <c r="K910" t="s">
        <v>36203</v>
      </c>
      <c r="L910">
        <v>9639</v>
      </c>
      <c r="M910">
        <v>126</v>
      </c>
      <c r="Q910" s="1">
        <v>43336</v>
      </c>
      <c r="R910" t="s">
        <v>2628</v>
      </c>
      <c r="S910">
        <v>219</v>
      </c>
      <c r="T910" t="s">
        <v>34327</v>
      </c>
      <c r="V910">
        <v>2</v>
      </c>
      <c r="W910" t="s">
        <v>2629</v>
      </c>
      <c r="X910">
        <v>1</v>
      </c>
      <c r="Y910" t="s">
        <v>34899</v>
      </c>
      <c r="Z910">
        <v>10</v>
      </c>
      <c r="AA910">
        <v>196605</v>
      </c>
      <c r="AB910">
        <v>126</v>
      </c>
      <c r="AC910" t="s">
        <v>62</v>
      </c>
      <c r="AD910">
        <v>1015</v>
      </c>
      <c r="AE910" t="s">
        <v>62</v>
      </c>
      <c r="AF910">
        <v>1</v>
      </c>
      <c r="AG910" t="s">
        <v>34895</v>
      </c>
      <c r="AH910">
        <v>27</v>
      </c>
      <c r="AI910" t="s">
        <v>34995</v>
      </c>
      <c r="AJ910">
        <v>219</v>
      </c>
      <c r="AK910" t="s">
        <v>34327</v>
      </c>
      <c r="AP910" t="s">
        <v>7930</v>
      </c>
      <c r="AQ910" t="s">
        <v>7931</v>
      </c>
      <c r="AR910">
        <v>0</v>
      </c>
      <c r="AS910" t="s">
        <v>2632</v>
      </c>
      <c r="AT910" t="s">
        <v>36151</v>
      </c>
      <c r="AW910">
        <v>55.936421209999999</v>
      </c>
      <c r="AX910">
        <v>12.34357821</v>
      </c>
      <c r="AY910" t="s">
        <v>2633</v>
      </c>
      <c r="AZ910">
        <v>1084</v>
      </c>
      <c r="BA910" t="s">
        <v>2634</v>
      </c>
    </row>
    <row r="911" spans="1:53" x14ac:dyDescent="0.25">
      <c r="A911">
        <v>219902</v>
      </c>
      <c r="B911" t="s">
        <v>36204</v>
      </c>
      <c r="C911">
        <v>3480</v>
      </c>
      <c r="D911" t="s">
        <v>7117</v>
      </c>
      <c r="E911" t="s">
        <v>398</v>
      </c>
      <c r="F911">
        <v>29190623</v>
      </c>
      <c r="G911">
        <v>1003259601</v>
      </c>
      <c r="H911" t="s">
        <v>34736</v>
      </c>
      <c r="I911" t="s">
        <v>7933</v>
      </c>
      <c r="J911" t="s">
        <v>16463</v>
      </c>
      <c r="K911" t="s">
        <v>36205</v>
      </c>
      <c r="L911">
        <v>4529</v>
      </c>
      <c r="M911">
        <v>20</v>
      </c>
      <c r="Q911" s="1">
        <v>44935</v>
      </c>
      <c r="R911" t="s">
        <v>2628</v>
      </c>
      <c r="S911">
        <v>1084</v>
      </c>
      <c r="T911" t="s">
        <v>2634</v>
      </c>
      <c r="V911">
        <v>7</v>
      </c>
      <c r="W911" t="s">
        <v>4393</v>
      </c>
      <c r="X911">
        <v>1</v>
      </c>
      <c r="Y911" t="s">
        <v>34899</v>
      </c>
      <c r="Z911">
        <v>9</v>
      </c>
      <c r="AA911">
        <v>195905</v>
      </c>
      <c r="AB911">
        <v>129</v>
      </c>
      <c r="AC911" t="s">
        <v>122</v>
      </c>
      <c r="AD911">
        <v>1016</v>
      </c>
      <c r="AE911" t="s">
        <v>122</v>
      </c>
      <c r="AF911">
        <v>1</v>
      </c>
      <c r="AG911" t="s">
        <v>34895</v>
      </c>
      <c r="AH911">
        <v>29</v>
      </c>
      <c r="AI911" t="s">
        <v>4159</v>
      </c>
      <c r="AJ911">
        <v>219</v>
      </c>
      <c r="AK911" t="s">
        <v>34327</v>
      </c>
      <c r="AP911" t="s">
        <v>34735</v>
      </c>
      <c r="AQ911" t="s">
        <v>7934</v>
      </c>
      <c r="AR911">
        <v>0</v>
      </c>
      <c r="AS911" t="s">
        <v>2632</v>
      </c>
      <c r="AT911" t="s">
        <v>7935</v>
      </c>
      <c r="AW911">
        <v>55.977117870000001</v>
      </c>
      <c r="AX911">
        <v>12.33936798</v>
      </c>
      <c r="AY911" t="s">
        <v>2633</v>
      </c>
      <c r="AZ911">
        <v>1084</v>
      </c>
      <c r="BA911" t="s">
        <v>2634</v>
      </c>
    </row>
    <row r="912" spans="1:53" x14ac:dyDescent="0.25">
      <c r="A912">
        <v>219903</v>
      </c>
      <c r="B912" t="s">
        <v>36206</v>
      </c>
      <c r="C912">
        <v>3400</v>
      </c>
      <c r="D912" t="s">
        <v>34364</v>
      </c>
      <c r="E912" t="s">
        <v>399</v>
      </c>
      <c r="F912">
        <v>24191486</v>
      </c>
      <c r="G912">
        <v>1006392482</v>
      </c>
      <c r="H912" t="s">
        <v>7936</v>
      </c>
      <c r="I912" t="s">
        <v>7937</v>
      </c>
      <c r="J912" t="s">
        <v>7938</v>
      </c>
      <c r="K912" t="s">
        <v>36207</v>
      </c>
      <c r="L912">
        <v>8456</v>
      </c>
      <c r="M912">
        <v>2</v>
      </c>
      <c r="Q912" s="1">
        <v>44294</v>
      </c>
      <c r="R912" t="s">
        <v>2628</v>
      </c>
      <c r="V912">
        <v>6</v>
      </c>
      <c r="W912" t="s">
        <v>3407</v>
      </c>
      <c r="X912">
        <v>1</v>
      </c>
      <c r="Y912" t="s">
        <v>34899</v>
      </c>
      <c r="Z912">
        <v>8</v>
      </c>
      <c r="AA912">
        <v>196108</v>
      </c>
      <c r="AB912">
        <v>129</v>
      </c>
      <c r="AC912" t="s">
        <v>122</v>
      </c>
      <c r="AD912">
        <v>1016</v>
      </c>
      <c r="AE912" t="s">
        <v>122</v>
      </c>
      <c r="AF912">
        <v>1</v>
      </c>
      <c r="AG912" t="s">
        <v>34895</v>
      </c>
      <c r="AH912">
        <v>29</v>
      </c>
      <c r="AI912" t="s">
        <v>4159</v>
      </c>
      <c r="AJ912">
        <v>219</v>
      </c>
      <c r="AK912" t="s">
        <v>34327</v>
      </c>
      <c r="AP912" t="s">
        <v>7939</v>
      </c>
      <c r="AQ912" t="s">
        <v>7940</v>
      </c>
      <c r="AR912">
        <v>0</v>
      </c>
      <c r="AS912" t="s">
        <v>2632</v>
      </c>
      <c r="AT912" t="s">
        <v>36208</v>
      </c>
      <c r="AW912">
        <v>55.939355929999998</v>
      </c>
      <c r="AX912">
        <v>12.292880869999999</v>
      </c>
      <c r="AY912" t="s">
        <v>2633</v>
      </c>
      <c r="AZ912">
        <v>1084</v>
      </c>
      <c r="BA912" t="s">
        <v>2634</v>
      </c>
    </row>
    <row r="913" spans="1:53" x14ac:dyDescent="0.25">
      <c r="A913">
        <v>221001</v>
      </c>
      <c r="B913" t="s">
        <v>7941</v>
      </c>
      <c r="C913">
        <v>3390</v>
      </c>
      <c r="D913" t="s">
        <v>7942</v>
      </c>
      <c r="E913" t="s">
        <v>7943</v>
      </c>
      <c r="F913">
        <v>29188416</v>
      </c>
      <c r="G913">
        <v>1003281641</v>
      </c>
      <c r="H913" t="s">
        <v>7944</v>
      </c>
      <c r="I913" t="s">
        <v>7945</v>
      </c>
      <c r="J913" t="s">
        <v>7946</v>
      </c>
      <c r="K913" t="s">
        <v>36209</v>
      </c>
      <c r="L913">
        <v>1040</v>
      </c>
      <c r="M913">
        <v>87</v>
      </c>
      <c r="Q913" s="1">
        <v>41541</v>
      </c>
      <c r="R913" t="s">
        <v>2628</v>
      </c>
      <c r="S913">
        <v>260</v>
      </c>
      <c r="T913" t="s">
        <v>34345</v>
      </c>
      <c r="U913">
        <v>41487</v>
      </c>
      <c r="V913">
        <v>2</v>
      </c>
      <c r="W913" t="s">
        <v>2629</v>
      </c>
      <c r="X913">
        <v>1</v>
      </c>
      <c r="Y913" t="s">
        <v>34899</v>
      </c>
      <c r="Z913">
        <v>9</v>
      </c>
      <c r="AA913">
        <v>191908</v>
      </c>
      <c r="AB913">
        <v>121</v>
      </c>
      <c r="AC913" t="s">
        <v>2640</v>
      </c>
      <c r="AD913">
        <v>1012</v>
      </c>
      <c r="AE913" t="s">
        <v>2</v>
      </c>
      <c r="AF913">
        <v>3</v>
      </c>
      <c r="AG913" t="s">
        <v>2688</v>
      </c>
      <c r="AH913">
        <v>21</v>
      </c>
      <c r="AI913" t="s">
        <v>34900</v>
      </c>
      <c r="AJ913">
        <v>260</v>
      </c>
      <c r="AK913" t="s">
        <v>34345</v>
      </c>
      <c r="AL913">
        <v>2</v>
      </c>
      <c r="AM913" t="s">
        <v>2703</v>
      </c>
      <c r="AN913">
        <v>280198</v>
      </c>
      <c r="AO913">
        <v>280198</v>
      </c>
      <c r="AP913" t="s">
        <v>7947</v>
      </c>
      <c r="AQ913" t="s">
        <v>7948</v>
      </c>
      <c r="AR913">
        <v>2</v>
      </c>
      <c r="AS913" t="s">
        <v>3549</v>
      </c>
      <c r="AT913" t="s">
        <v>35152</v>
      </c>
      <c r="AW913">
        <v>55.956682499800401</v>
      </c>
      <c r="AX913">
        <v>11.8553042626663</v>
      </c>
      <c r="AY913" t="s">
        <v>2633</v>
      </c>
      <c r="AZ913">
        <v>1084</v>
      </c>
      <c r="BA913" t="s">
        <v>2634</v>
      </c>
    </row>
    <row r="914" spans="1:53" x14ac:dyDescent="0.25">
      <c r="A914">
        <v>221002</v>
      </c>
      <c r="B914" t="s">
        <v>7949</v>
      </c>
      <c r="C914">
        <v>3390</v>
      </c>
      <c r="D914" t="s">
        <v>7942</v>
      </c>
      <c r="E914" t="s">
        <v>7950</v>
      </c>
      <c r="F914">
        <v>29188416</v>
      </c>
      <c r="G914">
        <v>1003281574</v>
      </c>
      <c r="H914" t="s">
        <v>7944</v>
      </c>
      <c r="I914" t="s">
        <v>7951</v>
      </c>
      <c r="J914" t="s">
        <v>7952</v>
      </c>
      <c r="K914" t="s">
        <v>7953</v>
      </c>
      <c r="L914">
        <v>822</v>
      </c>
      <c r="M914" t="s">
        <v>5982</v>
      </c>
      <c r="Q914" s="1">
        <v>41541</v>
      </c>
      <c r="R914" t="s">
        <v>2628</v>
      </c>
      <c r="S914">
        <v>260</v>
      </c>
      <c r="T914" t="s">
        <v>34345</v>
      </c>
      <c r="U914" s="1">
        <v>41487</v>
      </c>
      <c r="V914">
        <v>2</v>
      </c>
      <c r="W914" t="s">
        <v>2629</v>
      </c>
      <c r="X914">
        <v>1</v>
      </c>
      <c r="Y914" t="s">
        <v>34899</v>
      </c>
      <c r="Z914">
        <v>10</v>
      </c>
      <c r="AA914">
        <v>197008</v>
      </c>
      <c r="AB914">
        <v>121</v>
      </c>
      <c r="AC914" t="s">
        <v>2640</v>
      </c>
      <c r="AD914">
        <v>1012</v>
      </c>
      <c r="AE914" t="s">
        <v>2</v>
      </c>
      <c r="AF914">
        <v>3</v>
      </c>
      <c r="AG914" t="s">
        <v>2688</v>
      </c>
      <c r="AH914">
        <v>21</v>
      </c>
      <c r="AI914" t="s">
        <v>34900</v>
      </c>
      <c r="AJ914">
        <v>260</v>
      </c>
      <c r="AK914" t="s">
        <v>34345</v>
      </c>
      <c r="AL914">
        <v>2</v>
      </c>
      <c r="AM914" t="s">
        <v>2703</v>
      </c>
      <c r="AN914">
        <v>280198</v>
      </c>
      <c r="AO914">
        <v>280198</v>
      </c>
      <c r="AP914" t="s">
        <v>7947</v>
      </c>
      <c r="AQ914" t="s">
        <v>7948</v>
      </c>
      <c r="AR914">
        <v>2</v>
      </c>
      <c r="AS914" t="s">
        <v>3549</v>
      </c>
      <c r="AT914" t="s">
        <v>7954</v>
      </c>
      <c r="AW914">
        <v>55.9652394423169</v>
      </c>
      <c r="AX914">
        <v>11.868354772305</v>
      </c>
      <c r="AY914" t="s">
        <v>2633</v>
      </c>
      <c r="AZ914">
        <v>1084</v>
      </c>
      <c r="BA914" t="s">
        <v>2634</v>
      </c>
    </row>
    <row r="915" spans="1:53" x14ac:dyDescent="0.25">
      <c r="A915">
        <v>221004</v>
      </c>
      <c r="B915" t="s">
        <v>36210</v>
      </c>
      <c r="C915">
        <v>3390</v>
      </c>
      <c r="D915" t="s">
        <v>7942</v>
      </c>
      <c r="E915" t="s">
        <v>400</v>
      </c>
      <c r="F915">
        <v>26192609</v>
      </c>
      <c r="G915">
        <v>1008619626</v>
      </c>
      <c r="H915" t="s">
        <v>7955</v>
      </c>
      <c r="J915" t="s">
        <v>7956</v>
      </c>
      <c r="K915" t="s">
        <v>36211</v>
      </c>
      <c r="L915">
        <v>628</v>
      </c>
      <c r="M915">
        <v>6</v>
      </c>
      <c r="Q915" s="1">
        <v>43670</v>
      </c>
      <c r="R915" t="s">
        <v>2628</v>
      </c>
      <c r="U915" s="1"/>
      <c r="V915">
        <v>5</v>
      </c>
      <c r="W915" t="s">
        <v>2938</v>
      </c>
      <c r="X915">
        <v>1</v>
      </c>
      <c r="Y915" t="s">
        <v>34899</v>
      </c>
      <c r="Z915">
        <v>9</v>
      </c>
      <c r="AA915">
        <v>200108</v>
      </c>
      <c r="AB915">
        <v>121</v>
      </c>
      <c r="AC915" t="s">
        <v>2640</v>
      </c>
      <c r="AD915">
        <v>1013</v>
      </c>
      <c r="AE915" t="s">
        <v>47</v>
      </c>
      <c r="AF915">
        <v>1</v>
      </c>
      <c r="AG915" t="s">
        <v>34895</v>
      </c>
      <c r="AH915">
        <v>21</v>
      </c>
      <c r="AI915" t="s">
        <v>34900</v>
      </c>
      <c r="AJ915">
        <v>260</v>
      </c>
      <c r="AK915" t="s">
        <v>34345</v>
      </c>
      <c r="AP915" t="s">
        <v>7957</v>
      </c>
      <c r="AQ915" t="s">
        <v>7958</v>
      </c>
      <c r="AR915">
        <v>0</v>
      </c>
      <c r="AS915" t="s">
        <v>2632</v>
      </c>
      <c r="AT915" t="s">
        <v>36212</v>
      </c>
      <c r="AV915" t="s">
        <v>7959</v>
      </c>
      <c r="AW915">
        <v>55.98365312</v>
      </c>
      <c r="AX915">
        <v>11.94368691</v>
      </c>
      <c r="AY915" t="s">
        <v>2633</v>
      </c>
      <c r="AZ915">
        <v>1084</v>
      </c>
      <c r="BA915" t="s">
        <v>2634</v>
      </c>
    </row>
    <row r="916" spans="1:53" x14ac:dyDescent="0.25">
      <c r="A916">
        <v>221211</v>
      </c>
      <c r="B916" t="s">
        <v>7960</v>
      </c>
      <c r="C916">
        <v>3390</v>
      </c>
      <c r="D916" t="s">
        <v>7942</v>
      </c>
      <c r="E916" t="s">
        <v>401</v>
      </c>
      <c r="F916">
        <v>29188416</v>
      </c>
      <c r="G916">
        <v>1009707162</v>
      </c>
      <c r="H916" t="s">
        <v>34850</v>
      </c>
      <c r="J916" t="s">
        <v>7961</v>
      </c>
      <c r="K916" t="s">
        <v>7962</v>
      </c>
      <c r="L916">
        <v>112</v>
      </c>
      <c r="M916">
        <v>3</v>
      </c>
      <c r="Q916" s="1">
        <v>45034</v>
      </c>
      <c r="R916" t="s">
        <v>34382</v>
      </c>
      <c r="S916">
        <v>260</v>
      </c>
      <c r="T916" t="s">
        <v>34345</v>
      </c>
      <c r="V916">
        <v>2</v>
      </c>
      <c r="W916" t="s">
        <v>2629</v>
      </c>
      <c r="X916">
        <v>1</v>
      </c>
      <c r="Y916" t="s">
        <v>34899</v>
      </c>
      <c r="Z916">
        <v>10</v>
      </c>
      <c r="AA916">
        <v>200008</v>
      </c>
      <c r="AB916">
        <v>126</v>
      </c>
      <c r="AC916" t="s">
        <v>62</v>
      </c>
      <c r="AD916">
        <v>1015</v>
      </c>
      <c r="AE916" t="s">
        <v>62</v>
      </c>
      <c r="AF916">
        <v>1</v>
      </c>
      <c r="AG916" t="s">
        <v>34895</v>
      </c>
      <c r="AH916">
        <v>23</v>
      </c>
      <c r="AI916" t="s">
        <v>4038</v>
      </c>
      <c r="AJ916">
        <v>260</v>
      </c>
      <c r="AK916" t="s">
        <v>34345</v>
      </c>
      <c r="AP916" t="s">
        <v>7963</v>
      </c>
      <c r="AQ916" t="s">
        <v>34849</v>
      </c>
      <c r="AR916">
        <v>0</v>
      </c>
      <c r="AS916" t="s">
        <v>2632</v>
      </c>
      <c r="AT916" t="s">
        <v>7024</v>
      </c>
      <c r="AW916">
        <v>55.956385160000004</v>
      </c>
      <c r="AX916">
        <v>11.8563054</v>
      </c>
      <c r="AY916" t="s">
        <v>2633</v>
      </c>
      <c r="AZ916">
        <v>1084</v>
      </c>
      <c r="BA916" t="s">
        <v>2634</v>
      </c>
    </row>
    <row r="917" spans="1:53" x14ac:dyDescent="0.25">
      <c r="A917">
        <v>223000</v>
      </c>
      <c r="B917" t="s">
        <v>36213</v>
      </c>
      <c r="C917">
        <v>2970</v>
      </c>
      <c r="D917" t="s">
        <v>34363</v>
      </c>
      <c r="E917" t="s">
        <v>34330</v>
      </c>
      <c r="F917">
        <v>70960516</v>
      </c>
      <c r="H917" t="s">
        <v>7964</v>
      </c>
      <c r="I917" t="s">
        <v>7965</v>
      </c>
      <c r="J917" t="s">
        <v>7966</v>
      </c>
      <c r="K917" t="s">
        <v>36214</v>
      </c>
      <c r="L917">
        <v>9729</v>
      </c>
      <c r="M917">
        <v>2</v>
      </c>
      <c r="Q917" s="1">
        <v>43790</v>
      </c>
      <c r="R917" t="s">
        <v>2628</v>
      </c>
      <c r="S917">
        <v>223</v>
      </c>
      <c r="T917" t="s">
        <v>34330</v>
      </c>
      <c r="V917">
        <v>2</v>
      </c>
      <c r="W917" t="s">
        <v>2629</v>
      </c>
      <c r="X917">
        <v>5</v>
      </c>
      <c r="Y917" t="s">
        <v>34894</v>
      </c>
      <c r="AA917">
        <v>200701</v>
      </c>
      <c r="AB917">
        <v>923</v>
      </c>
      <c r="AC917" t="s">
        <v>149</v>
      </c>
      <c r="AD917">
        <v>2013</v>
      </c>
      <c r="AE917" t="s">
        <v>149</v>
      </c>
      <c r="AF917">
        <v>1</v>
      </c>
      <c r="AG917" t="s">
        <v>34895</v>
      </c>
      <c r="AH917">
        <v>99</v>
      </c>
      <c r="AI917" t="s">
        <v>34896</v>
      </c>
      <c r="AJ917">
        <v>223</v>
      </c>
      <c r="AK917" t="s">
        <v>34330</v>
      </c>
      <c r="AP917" t="s">
        <v>7967</v>
      </c>
      <c r="AQ917" t="s">
        <v>7968</v>
      </c>
      <c r="AR917">
        <v>0</v>
      </c>
      <c r="AS917" t="s">
        <v>2632</v>
      </c>
      <c r="AT917" t="s">
        <v>36215</v>
      </c>
      <c r="AU917" t="s">
        <v>34898</v>
      </c>
      <c r="AW917">
        <v>55.898185210000001</v>
      </c>
      <c r="AX917">
        <v>12.50441397</v>
      </c>
      <c r="AY917" t="s">
        <v>2633</v>
      </c>
      <c r="AZ917">
        <v>1084</v>
      </c>
      <c r="BA917" t="s">
        <v>2634</v>
      </c>
    </row>
    <row r="918" spans="1:53" x14ac:dyDescent="0.25">
      <c r="A918">
        <v>223001</v>
      </c>
      <c r="B918" t="s">
        <v>36216</v>
      </c>
      <c r="C918">
        <v>2970</v>
      </c>
      <c r="D918" t="s">
        <v>34363</v>
      </c>
      <c r="E918" t="s">
        <v>402</v>
      </c>
      <c r="F918">
        <v>70960516</v>
      </c>
      <c r="G918">
        <v>1003281902</v>
      </c>
      <c r="H918" t="s">
        <v>7969</v>
      </c>
      <c r="I918" t="s">
        <v>7970</v>
      </c>
      <c r="J918" t="s">
        <v>7971</v>
      </c>
      <c r="K918" t="s">
        <v>7972</v>
      </c>
      <c r="L918">
        <v>7365</v>
      </c>
      <c r="M918">
        <v>6</v>
      </c>
      <c r="Q918" s="1">
        <v>44314</v>
      </c>
      <c r="R918" t="s">
        <v>3121</v>
      </c>
      <c r="S918">
        <v>223</v>
      </c>
      <c r="T918" t="s">
        <v>34330</v>
      </c>
      <c r="V918">
        <v>2</v>
      </c>
      <c r="W918" t="s">
        <v>2629</v>
      </c>
      <c r="X918">
        <v>1</v>
      </c>
      <c r="Y918" t="s">
        <v>34899</v>
      </c>
      <c r="Z918">
        <v>9</v>
      </c>
      <c r="AA918">
        <v>189701</v>
      </c>
      <c r="AB918">
        <v>121</v>
      </c>
      <c r="AC918" t="s">
        <v>2640</v>
      </c>
      <c r="AD918">
        <v>1012</v>
      </c>
      <c r="AE918" t="s">
        <v>2</v>
      </c>
      <c r="AF918">
        <v>1</v>
      </c>
      <c r="AG918" t="s">
        <v>34895</v>
      </c>
      <c r="AH918">
        <v>21</v>
      </c>
      <c r="AI918" t="s">
        <v>34900</v>
      </c>
      <c r="AJ918">
        <v>223</v>
      </c>
      <c r="AK918" t="s">
        <v>34330</v>
      </c>
      <c r="AP918" t="s">
        <v>7973</v>
      </c>
      <c r="AQ918" t="s">
        <v>7974</v>
      </c>
      <c r="AR918">
        <v>0</v>
      </c>
      <c r="AS918" t="s">
        <v>2632</v>
      </c>
      <c r="AT918" t="s">
        <v>7975</v>
      </c>
      <c r="AW918">
        <v>55.880553140000004</v>
      </c>
      <c r="AX918">
        <v>12.505907000000001</v>
      </c>
      <c r="AY918" t="s">
        <v>2633</v>
      </c>
      <c r="AZ918">
        <v>1084</v>
      </c>
      <c r="BA918" t="s">
        <v>2634</v>
      </c>
    </row>
    <row r="919" spans="1:53" x14ac:dyDescent="0.25">
      <c r="A919">
        <v>223002</v>
      </c>
      <c r="B919" t="s">
        <v>7976</v>
      </c>
      <c r="C919">
        <v>2960</v>
      </c>
      <c r="D919" t="s">
        <v>7977</v>
      </c>
      <c r="E919" t="s">
        <v>403</v>
      </c>
      <c r="F919">
        <v>70960516</v>
      </c>
      <c r="G919">
        <v>1003281987</v>
      </c>
      <c r="H919" t="s">
        <v>7978</v>
      </c>
      <c r="I919" t="s">
        <v>7979</v>
      </c>
      <c r="J919" t="s">
        <v>7980</v>
      </c>
      <c r="K919" t="s">
        <v>36217</v>
      </c>
      <c r="L919">
        <v>9592</v>
      </c>
      <c r="M919" t="s">
        <v>6929</v>
      </c>
      <c r="Q919" s="1">
        <v>43782</v>
      </c>
      <c r="R919" t="s">
        <v>2628</v>
      </c>
      <c r="S919">
        <v>223</v>
      </c>
      <c r="T919" t="s">
        <v>34330</v>
      </c>
      <c r="V919">
        <v>2</v>
      </c>
      <c r="W919" t="s">
        <v>2629</v>
      </c>
      <c r="X919">
        <v>1</v>
      </c>
      <c r="Y919" t="s">
        <v>34899</v>
      </c>
      <c r="Z919">
        <v>10</v>
      </c>
      <c r="AA919">
        <v>195308</v>
      </c>
      <c r="AB919">
        <v>121</v>
      </c>
      <c r="AC919" t="s">
        <v>2640</v>
      </c>
      <c r="AD919">
        <v>1012</v>
      </c>
      <c r="AE919" t="s">
        <v>2</v>
      </c>
      <c r="AF919">
        <v>1</v>
      </c>
      <c r="AG919" t="s">
        <v>34895</v>
      </c>
      <c r="AH919">
        <v>21</v>
      </c>
      <c r="AI919" t="s">
        <v>34900</v>
      </c>
      <c r="AJ919">
        <v>223</v>
      </c>
      <c r="AK919" t="s">
        <v>34330</v>
      </c>
      <c r="AP919" t="s">
        <v>7981</v>
      </c>
      <c r="AQ919" t="s">
        <v>7982</v>
      </c>
      <c r="AR919">
        <v>0</v>
      </c>
      <c r="AS919" t="s">
        <v>2632</v>
      </c>
      <c r="AT919" t="s">
        <v>36218</v>
      </c>
      <c r="AW919">
        <v>55.883236410000002</v>
      </c>
      <c r="AX919">
        <v>12.53313631</v>
      </c>
      <c r="AY919" t="s">
        <v>2633</v>
      </c>
      <c r="AZ919">
        <v>1084</v>
      </c>
      <c r="BA919" t="s">
        <v>2634</v>
      </c>
    </row>
    <row r="920" spans="1:53" x14ac:dyDescent="0.25">
      <c r="A920">
        <v>223003</v>
      </c>
      <c r="B920" t="s">
        <v>36219</v>
      </c>
      <c r="C920">
        <v>2970</v>
      </c>
      <c r="D920" t="s">
        <v>34363</v>
      </c>
      <c r="E920" t="s">
        <v>404</v>
      </c>
      <c r="F920">
        <v>70960516</v>
      </c>
      <c r="G920">
        <v>1003281781</v>
      </c>
      <c r="H920" t="s">
        <v>7983</v>
      </c>
      <c r="I920" t="s">
        <v>7984</v>
      </c>
      <c r="J920" t="s">
        <v>7985</v>
      </c>
      <c r="K920" t="s">
        <v>7986</v>
      </c>
      <c r="L920">
        <v>2877</v>
      </c>
      <c r="M920">
        <v>10</v>
      </c>
      <c r="Q920" s="1">
        <v>44160</v>
      </c>
      <c r="R920" t="s">
        <v>2628</v>
      </c>
      <c r="S920">
        <v>223</v>
      </c>
      <c r="T920" t="s">
        <v>34330</v>
      </c>
      <c r="V920">
        <v>2</v>
      </c>
      <c r="W920" t="s">
        <v>2629</v>
      </c>
      <c r="X920">
        <v>1</v>
      </c>
      <c r="Y920" t="s">
        <v>34899</v>
      </c>
      <c r="Z920">
        <v>10</v>
      </c>
      <c r="AA920">
        <v>192008</v>
      </c>
      <c r="AB920">
        <v>121</v>
      </c>
      <c r="AC920" t="s">
        <v>2640</v>
      </c>
      <c r="AD920">
        <v>1012</v>
      </c>
      <c r="AE920" t="s">
        <v>2</v>
      </c>
      <c r="AF920">
        <v>1</v>
      </c>
      <c r="AG920" t="s">
        <v>34895</v>
      </c>
      <c r="AH920">
        <v>21</v>
      </c>
      <c r="AI920" t="s">
        <v>34900</v>
      </c>
      <c r="AJ920">
        <v>223</v>
      </c>
      <c r="AK920" t="s">
        <v>34330</v>
      </c>
      <c r="AP920" t="s">
        <v>7987</v>
      </c>
      <c r="AQ920" t="s">
        <v>7988</v>
      </c>
      <c r="AR920">
        <v>0</v>
      </c>
      <c r="AS920" t="s">
        <v>2632</v>
      </c>
      <c r="AT920" t="s">
        <v>7989</v>
      </c>
      <c r="AW920">
        <v>55.891293330000003</v>
      </c>
      <c r="AX920">
        <v>12.493159520000001</v>
      </c>
      <c r="AY920" t="s">
        <v>2633</v>
      </c>
      <c r="AZ920">
        <v>1084</v>
      </c>
      <c r="BA920" t="s">
        <v>2634</v>
      </c>
    </row>
    <row r="921" spans="1:53" x14ac:dyDescent="0.25">
      <c r="A921">
        <v>223004</v>
      </c>
      <c r="B921" t="s">
        <v>36220</v>
      </c>
      <c r="C921">
        <v>2960</v>
      </c>
      <c r="D921" t="s">
        <v>7977</v>
      </c>
      <c r="E921" t="s">
        <v>405</v>
      </c>
      <c r="F921">
        <v>70960516</v>
      </c>
      <c r="G921">
        <v>1003281963</v>
      </c>
      <c r="H921" t="s">
        <v>7990</v>
      </c>
      <c r="I921" t="s">
        <v>7991</v>
      </c>
      <c r="J921" t="s">
        <v>7992</v>
      </c>
      <c r="K921" t="s">
        <v>7993</v>
      </c>
      <c r="L921">
        <v>8256</v>
      </c>
      <c r="M921">
        <v>12</v>
      </c>
      <c r="Q921" s="1">
        <v>43782</v>
      </c>
      <c r="R921" t="s">
        <v>2628</v>
      </c>
      <c r="S921">
        <v>223</v>
      </c>
      <c r="T921" t="s">
        <v>34330</v>
      </c>
      <c r="V921">
        <v>2</v>
      </c>
      <c r="W921" t="s">
        <v>2629</v>
      </c>
      <c r="X921">
        <v>1</v>
      </c>
      <c r="Y921" t="s">
        <v>34899</v>
      </c>
      <c r="Z921">
        <v>10</v>
      </c>
      <c r="AA921">
        <v>197008</v>
      </c>
      <c r="AB921">
        <v>121</v>
      </c>
      <c r="AC921" t="s">
        <v>2640</v>
      </c>
      <c r="AD921">
        <v>1012</v>
      </c>
      <c r="AE921" t="s">
        <v>2</v>
      </c>
      <c r="AF921">
        <v>1</v>
      </c>
      <c r="AG921" t="s">
        <v>34895</v>
      </c>
      <c r="AH921">
        <v>21</v>
      </c>
      <c r="AI921" t="s">
        <v>34900</v>
      </c>
      <c r="AJ921">
        <v>223</v>
      </c>
      <c r="AK921" t="s">
        <v>34330</v>
      </c>
      <c r="AP921" t="s">
        <v>7994</v>
      </c>
      <c r="AQ921" t="s">
        <v>7995</v>
      </c>
      <c r="AR921">
        <v>0</v>
      </c>
      <c r="AS921" t="s">
        <v>2632</v>
      </c>
      <c r="AT921" t="s">
        <v>7996</v>
      </c>
      <c r="AW921">
        <v>55.894832719999997</v>
      </c>
      <c r="AX921">
        <v>12.51832428</v>
      </c>
      <c r="AY921" t="s">
        <v>2633</v>
      </c>
      <c r="AZ921">
        <v>1084</v>
      </c>
      <c r="BA921" t="s">
        <v>2634</v>
      </c>
    </row>
    <row r="922" spans="1:53" x14ac:dyDescent="0.25">
      <c r="A922">
        <v>223006</v>
      </c>
      <c r="B922" t="s">
        <v>7997</v>
      </c>
      <c r="C922">
        <v>2960</v>
      </c>
      <c r="D922" t="s">
        <v>7977</v>
      </c>
      <c r="E922" t="s">
        <v>406</v>
      </c>
      <c r="F922">
        <v>66988813</v>
      </c>
      <c r="G922">
        <v>1002242336</v>
      </c>
      <c r="H922" t="s">
        <v>7998</v>
      </c>
      <c r="I922" t="s">
        <v>7999</v>
      </c>
      <c r="J922" t="s">
        <v>8000</v>
      </c>
      <c r="K922" t="s">
        <v>36221</v>
      </c>
      <c r="L922">
        <v>9181</v>
      </c>
      <c r="M922" t="s">
        <v>5742</v>
      </c>
      <c r="Q922" s="1">
        <v>45047</v>
      </c>
      <c r="R922" t="s">
        <v>2628</v>
      </c>
      <c r="V922">
        <v>5</v>
      </c>
      <c r="W922" t="s">
        <v>2938</v>
      </c>
      <c r="X922">
        <v>1</v>
      </c>
      <c r="Y922" t="s">
        <v>34899</v>
      </c>
      <c r="Z922">
        <v>10</v>
      </c>
      <c r="AA922">
        <v>195408</v>
      </c>
      <c r="AB922">
        <v>121</v>
      </c>
      <c r="AC922" t="s">
        <v>2640</v>
      </c>
      <c r="AD922">
        <v>1013</v>
      </c>
      <c r="AE922" t="s">
        <v>47</v>
      </c>
      <c r="AF922">
        <v>1</v>
      </c>
      <c r="AG922" t="s">
        <v>34895</v>
      </c>
      <c r="AH922">
        <v>21</v>
      </c>
      <c r="AI922" t="s">
        <v>34900</v>
      </c>
      <c r="AJ922">
        <v>223</v>
      </c>
      <c r="AK922" t="s">
        <v>34330</v>
      </c>
      <c r="AP922" t="s">
        <v>8001</v>
      </c>
      <c r="AQ922" t="s">
        <v>8002</v>
      </c>
      <c r="AR922">
        <v>0</v>
      </c>
      <c r="AS922" t="s">
        <v>2632</v>
      </c>
      <c r="AT922" t="s">
        <v>36222</v>
      </c>
      <c r="AW922">
        <v>55.888945839999998</v>
      </c>
      <c r="AX922">
        <v>12.522895439999999</v>
      </c>
      <c r="AY922" t="s">
        <v>2633</v>
      </c>
      <c r="AZ922">
        <v>1084</v>
      </c>
      <c r="BA922" t="s">
        <v>2634</v>
      </c>
    </row>
    <row r="923" spans="1:53" x14ac:dyDescent="0.25">
      <c r="A923">
        <v>223007</v>
      </c>
      <c r="B923" t="s">
        <v>36223</v>
      </c>
      <c r="C923">
        <v>2960</v>
      </c>
      <c r="D923" t="s">
        <v>7977</v>
      </c>
      <c r="E923" t="s">
        <v>407</v>
      </c>
      <c r="F923">
        <v>28866917</v>
      </c>
      <c r="G923">
        <v>1001637467</v>
      </c>
      <c r="H923" t="s">
        <v>8003</v>
      </c>
      <c r="I923" t="s">
        <v>8004</v>
      </c>
      <c r="J923" t="s">
        <v>8005</v>
      </c>
      <c r="K923" t="s">
        <v>36224</v>
      </c>
      <c r="L923">
        <v>3939</v>
      </c>
      <c r="M923">
        <v>11</v>
      </c>
      <c r="Q923" s="1">
        <v>43782</v>
      </c>
      <c r="R923" t="s">
        <v>2628</v>
      </c>
      <c r="V923">
        <v>5</v>
      </c>
      <c r="W923" t="s">
        <v>2938</v>
      </c>
      <c r="X923">
        <v>1</v>
      </c>
      <c r="Y923" t="s">
        <v>34899</v>
      </c>
      <c r="Z923">
        <v>9</v>
      </c>
      <c r="AA923">
        <v>197008</v>
      </c>
      <c r="AB923">
        <v>121</v>
      </c>
      <c r="AC923" t="s">
        <v>2640</v>
      </c>
      <c r="AD923">
        <v>1013</v>
      </c>
      <c r="AE923" t="s">
        <v>47</v>
      </c>
      <c r="AF923">
        <v>1</v>
      </c>
      <c r="AG923" t="s">
        <v>34895</v>
      </c>
      <c r="AH923">
        <v>21</v>
      </c>
      <c r="AI923" t="s">
        <v>34900</v>
      </c>
      <c r="AJ923">
        <v>223</v>
      </c>
      <c r="AK923" t="s">
        <v>34330</v>
      </c>
      <c r="AP923" t="s">
        <v>8006</v>
      </c>
      <c r="AQ923" t="s">
        <v>8007</v>
      </c>
      <c r="AR923">
        <v>0</v>
      </c>
      <c r="AS923" t="s">
        <v>2632</v>
      </c>
      <c r="AT923" t="s">
        <v>36225</v>
      </c>
      <c r="AW923">
        <v>55.885809559999998</v>
      </c>
      <c r="AX923">
        <v>12.51108909</v>
      </c>
      <c r="AY923" t="s">
        <v>2633</v>
      </c>
      <c r="AZ923">
        <v>1084</v>
      </c>
      <c r="BA923" t="s">
        <v>2634</v>
      </c>
    </row>
    <row r="924" spans="1:53" x14ac:dyDescent="0.25">
      <c r="A924">
        <v>223009</v>
      </c>
      <c r="B924" t="s">
        <v>8008</v>
      </c>
      <c r="C924">
        <v>2960</v>
      </c>
      <c r="D924" t="s">
        <v>7977</v>
      </c>
      <c r="E924" t="s">
        <v>8009</v>
      </c>
      <c r="F924">
        <v>29554005</v>
      </c>
      <c r="G924">
        <v>1003275459</v>
      </c>
      <c r="H924" t="s">
        <v>8010</v>
      </c>
      <c r="I924" t="s">
        <v>8011</v>
      </c>
      <c r="J924" t="s">
        <v>8012</v>
      </c>
      <c r="K924" t="s">
        <v>8013</v>
      </c>
      <c r="L924">
        <v>8256</v>
      </c>
      <c r="M924">
        <v>14</v>
      </c>
      <c r="Q924" s="1">
        <v>43404</v>
      </c>
      <c r="R924" t="s">
        <v>2628</v>
      </c>
      <c r="V924">
        <v>4</v>
      </c>
      <c r="W924" t="s">
        <v>3081</v>
      </c>
      <c r="X924">
        <v>1</v>
      </c>
      <c r="Y924" t="s">
        <v>34899</v>
      </c>
      <c r="AA924">
        <v>200701</v>
      </c>
      <c r="AB924">
        <v>131</v>
      </c>
      <c r="AC924" t="s">
        <v>983</v>
      </c>
      <c r="AD924">
        <v>1061</v>
      </c>
      <c r="AE924" t="s">
        <v>983</v>
      </c>
      <c r="AF924">
        <v>1</v>
      </c>
      <c r="AG924" t="s">
        <v>34895</v>
      </c>
      <c r="AH924">
        <v>99</v>
      </c>
      <c r="AI924" t="s">
        <v>34896</v>
      </c>
      <c r="AJ924">
        <v>223</v>
      </c>
      <c r="AK924" t="s">
        <v>34330</v>
      </c>
      <c r="AP924" t="s">
        <v>8014</v>
      </c>
      <c r="AQ924" t="s">
        <v>8015</v>
      </c>
      <c r="AR924">
        <v>0</v>
      </c>
      <c r="AS924" t="s">
        <v>2632</v>
      </c>
      <c r="AT924" t="s">
        <v>7996</v>
      </c>
      <c r="AW924">
        <v>55.89612236</v>
      </c>
      <c r="AX924">
        <v>12.519276440000001</v>
      </c>
      <c r="AY924" t="s">
        <v>2633</v>
      </c>
      <c r="AZ924">
        <v>1084</v>
      </c>
      <c r="BA924" t="s">
        <v>2634</v>
      </c>
    </row>
    <row r="925" spans="1:53" x14ac:dyDescent="0.25">
      <c r="A925">
        <v>223200</v>
      </c>
      <c r="C925">
        <v>2970</v>
      </c>
      <c r="D925" t="s">
        <v>34363</v>
      </c>
      <c r="E925" t="s">
        <v>325</v>
      </c>
      <c r="F925">
        <v>70960516</v>
      </c>
      <c r="H925" t="s">
        <v>8016</v>
      </c>
      <c r="I925" t="s">
        <v>8017</v>
      </c>
      <c r="J925" t="s">
        <v>8018</v>
      </c>
      <c r="K925" t="s">
        <v>36226</v>
      </c>
      <c r="L925">
        <v>9729</v>
      </c>
      <c r="M925">
        <v>2</v>
      </c>
      <c r="Q925" s="1">
        <v>43790</v>
      </c>
      <c r="R925" t="s">
        <v>2988</v>
      </c>
      <c r="S925">
        <v>223</v>
      </c>
      <c r="T925" t="s">
        <v>34330</v>
      </c>
      <c r="V925">
        <v>2</v>
      </c>
      <c r="W925" t="s">
        <v>2629</v>
      </c>
      <c r="X925">
        <v>1</v>
      </c>
      <c r="Y925" t="s">
        <v>34899</v>
      </c>
      <c r="AB925">
        <v>932</v>
      </c>
      <c r="AC925" t="s">
        <v>324</v>
      </c>
      <c r="AD925">
        <v>2021</v>
      </c>
      <c r="AE925" t="s">
        <v>324</v>
      </c>
      <c r="AF925">
        <v>2</v>
      </c>
      <c r="AG925" t="s">
        <v>35025</v>
      </c>
      <c r="AH925">
        <v>10</v>
      </c>
      <c r="AI925" t="s">
        <v>35050</v>
      </c>
      <c r="AJ925">
        <v>223</v>
      </c>
      <c r="AK925" t="s">
        <v>34330</v>
      </c>
      <c r="AP925" t="s">
        <v>8019</v>
      </c>
      <c r="AQ925" t="s">
        <v>7968</v>
      </c>
      <c r="AR925">
        <v>0</v>
      </c>
      <c r="AS925" t="s">
        <v>2632</v>
      </c>
      <c r="AT925" t="s">
        <v>36215</v>
      </c>
      <c r="AU925" t="s">
        <v>34330</v>
      </c>
      <c r="AW925">
        <v>55.898185210000001</v>
      </c>
      <c r="AX925">
        <v>12.50441397</v>
      </c>
      <c r="AY925" t="s">
        <v>2633</v>
      </c>
      <c r="AZ925">
        <v>1084</v>
      </c>
      <c r="BA925" t="s">
        <v>2634</v>
      </c>
    </row>
    <row r="926" spans="1:53" x14ac:dyDescent="0.25">
      <c r="A926">
        <v>223210</v>
      </c>
      <c r="B926" t="s">
        <v>36227</v>
      </c>
      <c r="C926">
        <v>2960</v>
      </c>
      <c r="D926" t="s">
        <v>7977</v>
      </c>
      <c r="E926" t="s">
        <v>408</v>
      </c>
      <c r="F926">
        <v>70960516</v>
      </c>
      <c r="G926">
        <v>1018620495</v>
      </c>
      <c r="H926" t="s">
        <v>8020</v>
      </c>
      <c r="I926" t="s">
        <v>8021</v>
      </c>
      <c r="J926" t="s">
        <v>8022</v>
      </c>
      <c r="K926" t="s">
        <v>36228</v>
      </c>
      <c r="L926">
        <v>8256</v>
      </c>
      <c r="M926">
        <v>12</v>
      </c>
      <c r="Q926" s="1">
        <v>43782</v>
      </c>
      <c r="R926" t="s">
        <v>2628</v>
      </c>
      <c r="S926">
        <v>223</v>
      </c>
      <c r="T926" t="s">
        <v>34330</v>
      </c>
      <c r="V926">
        <v>2</v>
      </c>
      <c r="W926" t="s">
        <v>2629</v>
      </c>
      <c r="X926">
        <v>1</v>
      </c>
      <c r="Y926" t="s">
        <v>34899</v>
      </c>
      <c r="AA926">
        <v>194210</v>
      </c>
      <c r="AB926">
        <v>125</v>
      </c>
      <c r="AC926" t="s">
        <v>3462</v>
      </c>
      <c r="AD926">
        <v>1014</v>
      </c>
      <c r="AE926" t="s">
        <v>102</v>
      </c>
      <c r="AF926">
        <v>1</v>
      </c>
      <c r="AG926" t="s">
        <v>34895</v>
      </c>
      <c r="AH926">
        <v>24</v>
      </c>
      <c r="AI926" t="s">
        <v>3462</v>
      </c>
      <c r="AJ926">
        <v>223</v>
      </c>
      <c r="AK926" t="s">
        <v>34330</v>
      </c>
      <c r="AP926" t="s">
        <v>8023</v>
      </c>
      <c r="AQ926" t="s">
        <v>8024</v>
      </c>
      <c r="AR926">
        <v>0</v>
      </c>
      <c r="AS926" t="s">
        <v>2632</v>
      </c>
      <c r="AT926" t="s">
        <v>7996</v>
      </c>
      <c r="AW926">
        <v>55.894832719999997</v>
      </c>
      <c r="AX926">
        <v>12.51832428</v>
      </c>
      <c r="AY926" t="s">
        <v>2633</v>
      </c>
      <c r="AZ926">
        <v>1084</v>
      </c>
      <c r="BA926" t="s">
        <v>2634</v>
      </c>
    </row>
    <row r="927" spans="1:53" x14ac:dyDescent="0.25">
      <c r="A927">
        <v>223300</v>
      </c>
      <c r="B927" t="s">
        <v>36229</v>
      </c>
      <c r="C927">
        <v>2970</v>
      </c>
      <c r="D927" t="s">
        <v>34363</v>
      </c>
      <c r="E927" t="s">
        <v>409</v>
      </c>
      <c r="F927">
        <v>47977312</v>
      </c>
      <c r="G927">
        <v>1023086006</v>
      </c>
      <c r="H927" t="s">
        <v>36230</v>
      </c>
      <c r="I927" t="s">
        <v>8025</v>
      </c>
      <c r="J927" t="s">
        <v>8026</v>
      </c>
      <c r="K927" t="s">
        <v>36231</v>
      </c>
      <c r="L927">
        <v>8745</v>
      </c>
      <c r="M927">
        <v>3</v>
      </c>
      <c r="Q927" s="1">
        <v>43782</v>
      </c>
      <c r="R927" t="s">
        <v>2628</v>
      </c>
      <c r="V927">
        <v>5</v>
      </c>
      <c r="W927" t="s">
        <v>2938</v>
      </c>
      <c r="X927">
        <v>1</v>
      </c>
      <c r="Y927" t="s">
        <v>34899</v>
      </c>
      <c r="Z927">
        <v>10</v>
      </c>
      <c r="AA927">
        <v>195105</v>
      </c>
      <c r="AB927">
        <v>123</v>
      </c>
      <c r="AC927" t="s">
        <v>109</v>
      </c>
      <c r="AD927">
        <v>1011</v>
      </c>
      <c r="AE927" t="s">
        <v>109</v>
      </c>
      <c r="AF927">
        <v>1</v>
      </c>
      <c r="AG927" t="s">
        <v>34895</v>
      </c>
      <c r="AH927">
        <v>80</v>
      </c>
      <c r="AI927" t="s">
        <v>109</v>
      </c>
      <c r="AJ927">
        <v>223</v>
      </c>
      <c r="AK927" t="s">
        <v>34330</v>
      </c>
      <c r="AP927" t="s">
        <v>8027</v>
      </c>
      <c r="AQ927" t="s">
        <v>8028</v>
      </c>
      <c r="AR927">
        <v>0</v>
      </c>
      <c r="AS927" t="s">
        <v>2632</v>
      </c>
      <c r="AT927" t="s">
        <v>36232</v>
      </c>
      <c r="AW927">
        <v>55.880866400000002</v>
      </c>
      <c r="AX927">
        <v>12.44883252</v>
      </c>
      <c r="AY927" t="s">
        <v>2633</v>
      </c>
      <c r="AZ927">
        <v>1084</v>
      </c>
      <c r="BA927" t="s">
        <v>2634</v>
      </c>
    </row>
    <row r="928" spans="1:53" x14ac:dyDescent="0.25">
      <c r="A928">
        <v>223306</v>
      </c>
      <c r="B928" t="s">
        <v>36233</v>
      </c>
      <c r="C928">
        <v>2970</v>
      </c>
      <c r="D928" t="s">
        <v>34363</v>
      </c>
      <c r="E928" t="s">
        <v>410</v>
      </c>
      <c r="F928">
        <v>20991275</v>
      </c>
      <c r="G928">
        <v>1004628616</v>
      </c>
      <c r="H928" t="s">
        <v>8029</v>
      </c>
      <c r="I928" t="s">
        <v>8030</v>
      </c>
      <c r="J928" t="s">
        <v>8031</v>
      </c>
      <c r="K928" t="s">
        <v>36234</v>
      </c>
      <c r="L928">
        <v>6375</v>
      </c>
      <c r="M928">
        <v>2</v>
      </c>
      <c r="Q928" s="1">
        <v>40931</v>
      </c>
      <c r="R928" t="s">
        <v>2628</v>
      </c>
      <c r="U928">
        <v>40783</v>
      </c>
      <c r="V928">
        <v>5</v>
      </c>
      <c r="W928" t="s">
        <v>2938</v>
      </c>
      <c r="X928">
        <v>1</v>
      </c>
      <c r="Y928" t="s">
        <v>34899</v>
      </c>
      <c r="AA928">
        <v>199808</v>
      </c>
      <c r="AB928">
        <v>123</v>
      </c>
      <c r="AC928" t="s">
        <v>109</v>
      </c>
      <c r="AD928">
        <v>1011</v>
      </c>
      <c r="AE928" t="s">
        <v>109</v>
      </c>
      <c r="AF928">
        <v>3</v>
      </c>
      <c r="AG928" t="s">
        <v>2688</v>
      </c>
      <c r="AH928">
        <v>80</v>
      </c>
      <c r="AI928" t="s">
        <v>109</v>
      </c>
      <c r="AJ928">
        <v>223</v>
      </c>
      <c r="AK928" t="s">
        <v>34330</v>
      </c>
      <c r="AP928" t="s">
        <v>8032</v>
      </c>
      <c r="AQ928" t="s">
        <v>36235</v>
      </c>
      <c r="AR928">
        <v>0</v>
      </c>
      <c r="AS928" t="s">
        <v>2632</v>
      </c>
      <c r="AT928" t="s">
        <v>36236</v>
      </c>
      <c r="AW928">
        <v>55.875001454918099</v>
      </c>
      <c r="AX928">
        <v>12.465278015719599</v>
      </c>
      <c r="AY928" t="s">
        <v>2633</v>
      </c>
      <c r="AZ928">
        <v>1084</v>
      </c>
      <c r="BA928" t="s">
        <v>2634</v>
      </c>
    </row>
    <row r="929" spans="1:53" x14ac:dyDescent="0.25">
      <c r="A929">
        <v>223307</v>
      </c>
      <c r="B929" t="s">
        <v>36237</v>
      </c>
      <c r="C929">
        <v>2970</v>
      </c>
      <c r="D929" t="s">
        <v>34363</v>
      </c>
      <c r="E929" t="s">
        <v>36238</v>
      </c>
      <c r="F929">
        <v>20991275</v>
      </c>
      <c r="G929">
        <v>1004628616</v>
      </c>
      <c r="H929" t="s">
        <v>8029</v>
      </c>
      <c r="I929" t="s">
        <v>8030</v>
      </c>
      <c r="J929" t="s">
        <v>8031</v>
      </c>
      <c r="K929" t="s">
        <v>36236</v>
      </c>
      <c r="L929">
        <v>6375</v>
      </c>
      <c r="M929">
        <v>2</v>
      </c>
      <c r="Q929" s="1">
        <v>40969</v>
      </c>
      <c r="R929" t="s">
        <v>2628</v>
      </c>
      <c r="U929" s="1">
        <v>40783</v>
      </c>
      <c r="V929">
        <v>5</v>
      </c>
      <c r="W929" t="s">
        <v>2938</v>
      </c>
      <c r="X929">
        <v>7</v>
      </c>
      <c r="Y929" t="s">
        <v>3570</v>
      </c>
      <c r="AA929">
        <v>199808</v>
      </c>
      <c r="AB929">
        <v>141</v>
      </c>
      <c r="AC929" t="s">
        <v>2173</v>
      </c>
      <c r="AD929">
        <v>1022</v>
      </c>
      <c r="AE929" t="s">
        <v>2173</v>
      </c>
      <c r="AF929">
        <v>3</v>
      </c>
      <c r="AG929" t="s">
        <v>2688</v>
      </c>
      <c r="AH929">
        <v>84</v>
      </c>
      <c r="AI929" t="s">
        <v>35084</v>
      </c>
      <c r="AJ929">
        <v>223</v>
      </c>
      <c r="AK929" t="s">
        <v>34330</v>
      </c>
      <c r="AP929" t="s">
        <v>8032</v>
      </c>
      <c r="AQ929" t="s">
        <v>8033</v>
      </c>
      <c r="AR929">
        <v>0</v>
      </c>
      <c r="AS929" t="s">
        <v>2632</v>
      </c>
      <c r="AT929" t="s">
        <v>36236</v>
      </c>
      <c r="AY929" t="s">
        <v>2633</v>
      </c>
      <c r="AZ929">
        <v>1084</v>
      </c>
      <c r="BA929" t="s">
        <v>2634</v>
      </c>
    </row>
    <row r="930" spans="1:53" x14ac:dyDescent="0.25">
      <c r="A930">
        <v>223401</v>
      </c>
      <c r="B930" t="s">
        <v>8034</v>
      </c>
      <c r="C930">
        <v>2960</v>
      </c>
      <c r="D930" t="s">
        <v>7977</v>
      </c>
      <c r="E930" t="s">
        <v>8035</v>
      </c>
      <c r="F930">
        <v>20733616</v>
      </c>
      <c r="G930">
        <v>1001527532</v>
      </c>
      <c r="H930" t="s">
        <v>8036</v>
      </c>
      <c r="I930" t="s">
        <v>8037</v>
      </c>
      <c r="J930" t="s">
        <v>8038</v>
      </c>
      <c r="K930" t="s">
        <v>8039</v>
      </c>
      <c r="L930">
        <v>6954</v>
      </c>
      <c r="M930">
        <v>107</v>
      </c>
      <c r="Q930" s="1">
        <v>43790</v>
      </c>
      <c r="R930" t="s">
        <v>2628</v>
      </c>
      <c r="U930" s="1"/>
      <c r="V930">
        <v>0</v>
      </c>
      <c r="W930" t="s">
        <v>3383</v>
      </c>
      <c r="X930">
        <v>1</v>
      </c>
      <c r="Y930" t="s">
        <v>34899</v>
      </c>
      <c r="AA930">
        <v>199909</v>
      </c>
      <c r="AB930">
        <v>244</v>
      </c>
      <c r="AC930" t="s">
        <v>4126</v>
      </c>
      <c r="AD930">
        <v>1072</v>
      </c>
      <c r="AE930" t="s">
        <v>3873</v>
      </c>
      <c r="AF930">
        <v>1</v>
      </c>
      <c r="AG930" t="s">
        <v>34895</v>
      </c>
      <c r="AH930">
        <v>99</v>
      </c>
      <c r="AI930" t="s">
        <v>34896</v>
      </c>
      <c r="AJ930">
        <v>223</v>
      </c>
      <c r="AK930" t="s">
        <v>34330</v>
      </c>
      <c r="AP930" t="s">
        <v>8040</v>
      </c>
      <c r="AQ930" t="s">
        <v>8041</v>
      </c>
      <c r="AR930">
        <v>0</v>
      </c>
      <c r="AS930" t="s">
        <v>2632</v>
      </c>
      <c r="AT930" t="s">
        <v>8042</v>
      </c>
      <c r="AW930">
        <v>55.882190749999999</v>
      </c>
      <c r="AX930">
        <v>12.5430036</v>
      </c>
      <c r="AY930" t="s">
        <v>2633</v>
      </c>
      <c r="AZ930">
        <v>1084</v>
      </c>
      <c r="BA930" t="s">
        <v>2634</v>
      </c>
    </row>
    <row r="931" spans="1:53" x14ac:dyDescent="0.25">
      <c r="A931">
        <v>225001</v>
      </c>
      <c r="B931" t="s">
        <v>8043</v>
      </c>
      <c r="C931">
        <v>3630</v>
      </c>
      <c r="D931" t="s">
        <v>35265</v>
      </c>
      <c r="E931" t="s">
        <v>8044</v>
      </c>
      <c r="F931">
        <v>29189129</v>
      </c>
      <c r="G931">
        <v>1003282259</v>
      </c>
      <c r="H931" t="s">
        <v>8045</v>
      </c>
      <c r="I931" t="s">
        <v>8046</v>
      </c>
      <c r="J931" t="s">
        <v>8047</v>
      </c>
      <c r="K931" t="s">
        <v>8048</v>
      </c>
      <c r="L931">
        <v>1140</v>
      </c>
      <c r="M931">
        <v>28</v>
      </c>
      <c r="Q931" s="1">
        <v>44826</v>
      </c>
      <c r="R931" t="s">
        <v>2628</v>
      </c>
      <c r="S931">
        <v>250</v>
      </c>
      <c r="T931" t="s">
        <v>4353</v>
      </c>
      <c r="V931">
        <v>2</v>
      </c>
      <c r="W931" t="s">
        <v>2629</v>
      </c>
      <c r="X931">
        <v>1</v>
      </c>
      <c r="Y931" t="s">
        <v>34899</v>
      </c>
      <c r="Z931">
        <v>9</v>
      </c>
      <c r="AA931">
        <v>195108</v>
      </c>
      <c r="AB931">
        <v>121</v>
      </c>
      <c r="AC931" t="s">
        <v>2640</v>
      </c>
      <c r="AD931">
        <v>1012</v>
      </c>
      <c r="AE931" t="s">
        <v>2</v>
      </c>
      <c r="AF931">
        <v>1</v>
      </c>
      <c r="AG931" t="s">
        <v>34895</v>
      </c>
      <c r="AH931">
        <v>21</v>
      </c>
      <c r="AI931" t="s">
        <v>34900</v>
      </c>
      <c r="AJ931">
        <v>250</v>
      </c>
      <c r="AK931" t="s">
        <v>4353</v>
      </c>
      <c r="AO931">
        <v>280631</v>
      </c>
      <c r="AP931" t="s">
        <v>8049</v>
      </c>
      <c r="AQ931" t="s">
        <v>8050</v>
      </c>
      <c r="AR931">
        <v>2</v>
      </c>
      <c r="AS931" t="s">
        <v>3549</v>
      </c>
      <c r="AT931" t="s">
        <v>8051</v>
      </c>
      <c r="AW931">
        <v>55.790552699999999</v>
      </c>
      <c r="AX931">
        <v>11.94676404</v>
      </c>
      <c r="AY931" t="s">
        <v>2633</v>
      </c>
      <c r="AZ931">
        <v>1084</v>
      </c>
      <c r="BA931" t="s">
        <v>2634</v>
      </c>
    </row>
    <row r="932" spans="1:53" x14ac:dyDescent="0.25">
      <c r="A932">
        <v>225002</v>
      </c>
      <c r="B932" t="s">
        <v>8052</v>
      </c>
      <c r="C932">
        <v>3630</v>
      </c>
      <c r="D932" t="s">
        <v>35265</v>
      </c>
      <c r="E932" t="s">
        <v>36239</v>
      </c>
      <c r="F932">
        <v>29189129</v>
      </c>
      <c r="G932">
        <v>1003282144</v>
      </c>
      <c r="H932" t="s">
        <v>8053</v>
      </c>
      <c r="I932" t="s">
        <v>8054</v>
      </c>
      <c r="J932" t="s">
        <v>8055</v>
      </c>
      <c r="K932" t="s">
        <v>35988</v>
      </c>
      <c r="L932">
        <v>859</v>
      </c>
      <c r="M932">
        <v>100</v>
      </c>
      <c r="Q932" s="1">
        <v>44909</v>
      </c>
      <c r="R932" t="s">
        <v>2628</v>
      </c>
      <c r="S932">
        <v>250</v>
      </c>
      <c r="T932" t="s">
        <v>4353</v>
      </c>
      <c r="V932">
        <v>2</v>
      </c>
      <c r="W932" t="s">
        <v>2629</v>
      </c>
      <c r="X932">
        <v>1</v>
      </c>
      <c r="Y932" t="s">
        <v>34899</v>
      </c>
      <c r="Z932">
        <v>9</v>
      </c>
      <c r="AA932">
        <v>195408</v>
      </c>
      <c r="AB932">
        <v>126</v>
      </c>
      <c r="AC932" t="s">
        <v>62</v>
      </c>
      <c r="AD932">
        <v>1015</v>
      </c>
      <c r="AE932" t="s">
        <v>62</v>
      </c>
      <c r="AF932">
        <v>1</v>
      </c>
      <c r="AG932" t="s">
        <v>34895</v>
      </c>
      <c r="AH932">
        <v>21</v>
      </c>
      <c r="AI932" t="s">
        <v>34900</v>
      </c>
      <c r="AJ932">
        <v>250</v>
      </c>
      <c r="AK932" t="s">
        <v>4353</v>
      </c>
      <c r="AO932">
        <v>250004</v>
      </c>
      <c r="AP932" t="s">
        <v>8056</v>
      </c>
      <c r="AQ932" t="s">
        <v>8057</v>
      </c>
      <c r="AR932">
        <v>2</v>
      </c>
      <c r="AS932" t="s">
        <v>3549</v>
      </c>
      <c r="AT932" t="s">
        <v>35973</v>
      </c>
      <c r="AW932">
        <v>55.841449369999999</v>
      </c>
      <c r="AX932">
        <v>11.987880929999999</v>
      </c>
      <c r="AY932" t="s">
        <v>2633</v>
      </c>
      <c r="AZ932">
        <v>1084</v>
      </c>
      <c r="BA932" t="s">
        <v>2634</v>
      </c>
    </row>
    <row r="933" spans="1:53" x14ac:dyDescent="0.25">
      <c r="A933">
        <v>225003</v>
      </c>
      <c r="B933" t="s">
        <v>36240</v>
      </c>
      <c r="C933">
        <v>3630</v>
      </c>
      <c r="D933" t="s">
        <v>35265</v>
      </c>
      <c r="E933" t="s">
        <v>36241</v>
      </c>
      <c r="F933">
        <v>29189129</v>
      </c>
      <c r="G933">
        <v>1003282120</v>
      </c>
      <c r="H933" t="s">
        <v>8053</v>
      </c>
      <c r="I933" t="s">
        <v>8058</v>
      </c>
      <c r="J933" t="s">
        <v>8055</v>
      </c>
      <c r="K933" t="s">
        <v>36242</v>
      </c>
      <c r="L933">
        <v>859</v>
      </c>
      <c r="M933">
        <v>90</v>
      </c>
      <c r="Q933" s="1">
        <v>44838</v>
      </c>
      <c r="R933" t="s">
        <v>2628</v>
      </c>
      <c r="S933">
        <v>250</v>
      </c>
      <c r="T933" t="s">
        <v>4353</v>
      </c>
      <c r="V933">
        <v>2</v>
      </c>
      <c r="W933" t="s">
        <v>2629</v>
      </c>
      <c r="X933">
        <v>1</v>
      </c>
      <c r="Y933" t="s">
        <v>34899</v>
      </c>
      <c r="Z933">
        <v>9</v>
      </c>
      <c r="AA933">
        <v>197708</v>
      </c>
      <c r="AB933">
        <v>121</v>
      </c>
      <c r="AC933" t="s">
        <v>2640</v>
      </c>
      <c r="AD933">
        <v>1012</v>
      </c>
      <c r="AE933" t="s">
        <v>2</v>
      </c>
      <c r="AF933">
        <v>1</v>
      </c>
      <c r="AG933" t="s">
        <v>34895</v>
      </c>
      <c r="AH933">
        <v>21</v>
      </c>
      <c r="AI933" t="s">
        <v>34900</v>
      </c>
      <c r="AJ933">
        <v>250</v>
      </c>
      <c r="AK933" t="s">
        <v>4353</v>
      </c>
      <c r="AO933">
        <v>250004</v>
      </c>
      <c r="AP933" t="s">
        <v>8056</v>
      </c>
      <c r="AQ933" t="s">
        <v>8057</v>
      </c>
      <c r="AR933">
        <v>2</v>
      </c>
      <c r="AS933" t="s">
        <v>3549</v>
      </c>
      <c r="AT933" t="s">
        <v>35973</v>
      </c>
      <c r="AW933">
        <v>55.845411929999997</v>
      </c>
      <c r="AX933">
        <v>11.98731177</v>
      </c>
      <c r="AY933" t="s">
        <v>2633</v>
      </c>
      <c r="AZ933">
        <v>1084</v>
      </c>
      <c r="BA933" t="s">
        <v>2634</v>
      </c>
    </row>
    <row r="934" spans="1:53" x14ac:dyDescent="0.25">
      <c r="A934">
        <v>225200</v>
      </c>
      <c r="C934">
        <v>3600</v>
      </c>
      <c r="D934" t="s">
        <v>7191</v>
      </c>
      <c r="E934" t="s">
        <v>35404</v>
      </c>
      <c r="F934">
        <v>29189129</v>
      </c>
      <c r="G934">
        <v>1003278045</v>
      </c>
      <c r="H934" t="s">
        <v>8059</v>
      </c>
      <c r="I934" t="s">
        <v>8060</v>
      </c>
      <c r="J934" t="s">
        <v>8061</v>
      </c>
      <c r="K934" t="s">
        <v>8062</v>
      </c>
      <c r="L934">
        <v>1317</v>
      </c>
      <c r="M934">
        <v>2</v>
      </c>
      <c r="Q934" s="1">
        <v>43426</v>
      </c>
      <c r="R934" t="s">
        <v>2628</v>
      </c>
      <c r="S934">
        <v>250</v>
      </c>
      <c r="T934" t="s">
        <v>4353</v>
      </c>
      <c r="V934">
        <v>2</v>
      </c>
      <c r="W934" t="s">
        <v>2629</v>
      </c>
      <c r="X934">
        <v>1</v>
      </c>
      <c r="Y934" t="s">
        <v>34899</v>
      </c>
      <c r="AB934">
        <v>932</v>
      </c>
      <c r="AC934" t="s">
        <v>324</v>
      </c>
      <c r="AD934">
        <v>2021</v>
      </c>
      <c r="AE934" t="s">
        <v>324</v>
      </c>
      <c r="AF934">
        <v>2</v>
      </c>
      <c r="AG934" t="s">
        <v>35025</v>
      </c>
      <c r="AH934">
        <v>10</v>
      </c>
      <c r="AI934" t="s">
        <v>35050</v>
      </c>
      <c r="AJ934">
        <v>250</v>
      </c>
      <c r="AK934" t="s">
        <v>4353</v>
      </c>
      <c r="AP934" t="s">
        <v>8063</v>
      </c>
      <c r="AQ934" t="s">
        <v>7238</v>
      </c>
      <c r="AR934">
        <v>0</v>
      </c>
      <c r="AS934" t="s">
        <v>2632</v>
      </c>
      <c r="AT934" t="s">
        <v>8064</v>
      </c>
      <c r="AW934">
        <v>55.83992559</v>
      </c>
      <c r="AX934">
        <v>12.0599735</v>
      </c>
      <c r="AY934" t="s">
        <v>2633</v>
      </c>
      <c r="AZ934">
        <v>1084</v>
      </c>
      <c r="BA934" t="s">
        <v>2634</v>
      </c>
    </row>
    <row r="935" spans="1:53" x14ac:dyDescent="0.25">
      <c r="A935">
        <v>225210</v>
      </c>
      <c r="B935" t="s">
        <v>36243</v>
      </c>
      <c r="C935">
        <v>3630</v>
      </c>
      <c r="D935" t="s">
        <v>35265</v>
      </c>
      <c r="E935" t="s">
        <v>36244</v>
      </c>
      <c r="F935">
        <v>29189129</v>
      </c>
      <c r="G935">
        <v>1003282132</v>
      </c>
      <c r="H935" t="s">
        <v>36245</v>
      </c>
      <c r="I935" t="s">
        <v>8065</v>
      </c>
      <c r="J935" t="s">
        <v>8066</v>
      </c>
      <c r="K935" t="s">
        <v>36242</v>
      </c>
      <c r="L935">
        <v>859</v>
      </c>
      <c r="M935">
        <v>90</v>
      </c>
      <c r="Q935" s="1">
        <v>40478</v>
      </c>
      <c r="R935" t="s">
        <v>2628</v>
      </c>
      <c r="S935">
        <v>250</v>
      </c>
      <c r="T935" t="s">
        <v>4353</v>
      </c>
      <c r="U935">
        <v>40452</v>
      </c>
      <c r="V935">
        <v>2</v>
      </c>
      <c r="W935" t="s">
        <v>2629</v>
      </c>
      <c r="X935">
        <v>1</v>
      </c>
      <c r="Y935" t="s">
        <v>34899</v>
      </c>
      <c r="AA935">
        <v>198508</v>
      </c>
      <c r="AB935">
        <v>125</v>
      </c>
      <c r="AC935" t="s">
        <v>3462</v>
      </c>
      <c r="AD935">
        <v>1014</v>
      </c>
      <c r="AE935" t="s">
        <v>102</v>
      </c>
      <c r="AF935">
        <v>3</v>
      </c>
      <c r="AG935" t="s">
        <v>2688</v>
      </c>
      <c r="AH935">
        <v>24</v>
      </c>
      <c r="AI935" t="s">
        <v>3462</v>
      </c>
      <c r="AJ935">
        <v>250</v>
      </c>
      <c r="AK935" t="s">
        <v>4353</v>
      </c>
      <c r="AL935">
        <v>2</v>
      </c>
      <c r="AM935" t="s">
        <v>2703</v>
      </c>
      <c r="AN935">
        <v>209210</v>
      </c>
      <c r="AP935" t="s">
        <v>8067</v>
      </c>
      <c r="AQ935" t="s">
        <v>8068</v>
      </c>
      <c r="AR935">
        <v>0</v>
      </c>
      <c r="AS935" t="s">
        <v>2632</v>
      </c>
      <c r="AT935" t="s">
        <v>35973</v>
      </c>
      <c r="AW935">
        <v>55.845411922518402</v>
      </c>
      <c r="AX935">
        <v>11.9873117734359</v>
      </c>
      <c r="AY935" t="s">
        <v>2633</v>
      </c>
      <c r="AZ935">
        <v>1084</v>
      </c>
      <c r="BA935" t="s">
        <v>2634</v>
      </c>
    </row>
    <row r="936" spans="1:53" x14ac:dyDescent="0.25">
      <c r="A936">
        <v>225300</v>
      </c>
      <c r="B936" t="s">
        <v>36246</v>
      </c>
      <c r="C936">
        <v>3630</v>
      </c>
      <c r="D936" t="s">
        <v>35265</v>
      </c>
      <c r="E936" t="s">
        <v>411</v>
      </c>
      <c r="F936">
        <v>12048718</v>
      </c>
      <c r="G936">
        <v>1000321871</v>
      </c>
      <c r="H936" t="s">
        <v>8069</v>
      </c>
      <c r="I936" t="s">
        <v>8070</v>
      </c>
      <c r="J936" t="s">
        <v>8071</v>
      </c>
      <c r="K936" t="s">
        <v>36247</v>
      </c>
      <c r="L936">
        <v>1008</v>
      </c>
      <c r="M936">
        <v>30</v>
      </c>
      <c r="Q936" s="1">
        <v>43782</v>
      </c>
      <c r="R936" t="s">
        <v>2628</v>
      </c>
      <c r="U936" s="1"/>
      <c r="V936">
        <v>5</v>
      </c>
      <c r="W936" t="s">
        <v>2938</v>
      </c>
      <c r="X936">
        <v>1</v>
      </c>
      <c r="Y936" t="s">
        <v>34899</v>
      </c>
      <c r="Z936">
        <v>10</v>
      </c>
      <c r="AA936">
        <v>192708</v>
      </c>
      <c r="AB936">
        <v>123</v>
      </c>
      <c r="AC936" t="s">
        <v>109</v>
      </c>
      <c r="AD936">
        <v>1011</v>
      </c>
      <c r="AE936" t="s">
        <v>109</v>
      </c>
      <c r="AF936">
        <v>1</v>
      </c>
      <c r="AG936" t="s">
        <v>34895</v>
      </c>
      <c r="AH936">
        <v>80</v>
      </c>
      <c r="AI936" t="s">
        <v>109</v>
      </c>
      <c r="AJ936">
        <v>250</v>
      </c>
      <c r="AK936" t="s">
        <v>4353</v>
      </c>
      <c r="AP936" t="s">
        <v>8072</v>
      </c>
      <c r="AQ936" t="s">
        <v>8073</v>
      </c>
      <c r="AR936">
        <v>0</v>
      </c>
      <c r="AS936" t="s">
        <v>2632</v>
      </c>
      <c r="AT936" t="s">
        <v>8074</v>
      </c>
      <c r="AW936">
        <v>55.906202149999999</v>
      </c>
      <c r="AX936">
        <v>11.9188674</v>
      </c>
      <c r="AY936" t="s">
        <v>2633</v>
      </c>
      <c r="AZ936">
        <v>1084</v>
      </c>
      <c r="BA936" t="s">
        <v>2634</v>
      </c>
    </row>
    <row r="937" spans="1:53" x14ac:dyDescent="0.25">
      <c r="A937">
        <v>225902</v>
      </c>
      <c r="B937" t="s">
        <v>8075</v>
      </c>
      <c r="C937">
        <v>3630</v>
      </c>
      <c r="D937" t="s">
        <v>35265</v>
      </c>
      <c r="E937" t="s">
        <v>412</v>
      </c>
      <c r="F937">
        <v>59248014</v>
      </c>
      <c r="G937">
        <v>1003129193</v>
      </c>
      <c r="H937" t="s">
        <v>8076</v>
      </c>
      <c r="I937" t="s">
        <v>8077</v>
      </c>
      <c r="J937" t="s">
        <v>8078</v>
      </c>
      <c r="K937" t="s">
        <v>8079</v>
      </c>
      <c r="L937">
        <v>567</v>
      </c>
      <c r="M937">
        <v>1</v>
      </c>
      <c r="Q937" s="1">
        <v>43950</v>
      </c>
      <c r="R937" t="s">
        <v>2628</v>
      </c>
      <c r="U937">
        <v>43814</v>
      </c>
      <c r="V937">
        <v>6</v>
      </c>
      <c r="W937" t="s">
        <v>3407</v>
      </c>
      <c r="X937">
        <v>1</v>
      </c>
      <c r="Y937" t="s">
        <v>34899</v>
      </c>
      <c r="Z937">
        <v>9</v>
      </c>
      <c r="AA937">
        <v>196908</v>
      </c>
      <c r="AB937">
        <v>129</v>
      </c>
      <c r="AC937" t="s">
        <v>122</v>
      </c>
      <c r="AD937">
        <v>1016</v>
      </c>
      <c r="AE937" t="s">
        <v>122</v>
      </c>
      <c r="AF937">
        <v>3</v>
      </c>
      <c r="AG937" t="s">
        <v>2688</v>
      </c>
      <c r="AH937">
        <v>29</v>
      </c>
      <c r="AI937" t="s">
        <v>4159</v>
      </c>
      <c r="AJ937">
        <v>250</v>
      </c>
      <c r="AK937" t="s">
        <v>4353</v>
      </c>
      <c r="AP937" t="s">
        <v>8080</v>
      </c>
      <c r="AQ937" t="s">
        <v>8081</v>
      </c>
      <c r="AR937">
        <v>0</v>
      </c>
      <c r="AS937" t="s">
        <v>2632</v>
      </c>
      <c r="AT937" t="s">
        <v>8082</v>
      </c>
      <c r="AW937">
        <v>55.865773179999998</v>
      </c>
      <c r="AX937">
        <v>11.978449510000001</v>
      </c>
      <c r="AY937" t="s">
        <v>2633</v>
      </c>
      <c r="AZ937">
        <v>1084</v>
      </c>
      <c r="BA937" t="s">
        <v>2634</v>
      </c>
    </row>
    <row r="938" spans="1:53" x14ac:dyDescent="0.25">
      <c r="A938">
        <v>227001</v>
      </c>
      <c r="B938" t="s">
        <v>8083</v>
      </c>
      <c r="C938">
        <v>2980</v>
      </c>
      <c r="D938" t="s">
        <v>7167</v>
      </c>
      <c r="E938" t="s">
        <v>8084</v>
      </c>
      <c r="F938">
        <v>29188335</v>
      </c>
      <c r="G938">
        <v>1003282296</v>
      </c>
      <c r="H938" t="s">
        <v>7119</v>
      </c>
      <c r="J938" t="s">
        <v>7128</v>
      </c>
      <c r="K938" t="s">
        <v>36248</v>
      </c>
      <c r="L938">
        <v>23</v>
      </c>
      <c r="M938">
        <v>48</v>
      </c>
      <c r="Q938" s="1">
        <v>44756</v>
      </c>
      <c r="R938" t="s">
        <v>2628</v>
      </c>
      <c r="S938">
        <v>210</v>
      </c>
      <c r="T938" t="s">
        <v>7122</v>
      </c>
      <c r="U938" s="1"/>
      <c r="V938">
        <v>2</v>
      </c>
      <c r="W938" t="s">
        <v>2629</v>
      </c>
      <c r="X938">
        <v>1</v>
      </c>
      <c r="Y938" t="s">
        <v>34899</v>
      </c>
      <c r="Z938">
        <v>6</v>
      </c>
      <c r="AA938">
        <v>194308</v>
      </c>
      <c r="AB938">
        <v>121</v>
      </c>
      <c r="AC938" t="s">
        <v>2640</v>
      </c>
      <c r="AD938">
        <v>1012</v>
      </c>
      <c r="AE938" t="s">
        <v>2</v>
      </c>
      <c r="AF938">
        <v>1</v>
      </c>
      <c r="AG938" t="s">
        <v>34895</v>
      </c>
      <c r="AH938">
        <v>21</v>
      </c>
      <c r="AI938" t="s">
        <v>34900</v>
      </c>
      <c r="AJ938">
        <v>210</v>
      </c>
      <c r="AK938" t="s">
        <v>7122</v>
      </c>
      <c r="AO938">
        <v>280119</v>
      </c>
      <c r="AP938" t="s">
        <v>7123</v>
      </c>
      <c r="AQ938" t="s">
        <v>7124</v>
      </c>
      <c r="AR938">
        <v>2</v>
      </c>
      <c r="AS938" t="s">
        <v>3549</v>
      </c>
      <c r="AT938" t="s">
        <v>36249</v>
      </c>
      <c r="AW938">
        <v>55.915655360000002</v>
      </c>
      <c r="AX938">
        <v>12.418223230000001</v>
      </c>
      <c r="AY938" t="s">
        <v>2633</v>
      </c>
      <c r="AZ938">
        <v>1084</v>
      </c>
      <c r="BA938" t="s">
        <v>2634</v>
      </c>
    </row>
    <row r="939" spans="1:53" x14ac:dyDescent="0.25">
      <c r="A939">
        <v>227002</v>
      </c>
      <c r="B939" t="s">
        <v>36250</v>
      </c>
      <c r="C939">
        <v>2990</v>
      </c>
      <c r="D939" t="s">
        <v>35971</v>
      </c>
      <c r="E939" t="s">
        <v>36251</v>
      </c>
      <c r="F939">
        <v>29188335</v>
      </c>
      <c r="G939">
        <v>1003282673</v>
      </c>
      <c r="H939" t="s">
        <v>4443</v>
      </c>
      <c r="I939" t="s">
        <v>8085</v>
      </c>
      <c r="J939" t="s">
        <v>8086</v>
      </c>
      <c r="K939" t="s">
        <v>36252</v>
      </c>
      <c r="L939">
        <v>505</v>
      </c>
      <c r="M939">
        <v>38</v>
      </c>
      <c r="Q939" s="1">
        <v>44777</v>
      </c>
      <c r="R939" t="s">
        <v>2628</v>
      </c>
      <c r="S939">
        <v>210</v>
      </c>
      <c r="T939" t="s">
        <v>7122</v>
      </c>
      <c r="U939">
        <v>44773</v>
      </c>
      <c r="V939">
        <v>2</v>
      </c>
      <c r="W939" t="s">
        <v>2629</v>
      </c>
      <c r="X939">
        <v>1</v>
      </c>
      <c r="Y939" t="s">
        <v>34899</v>
      </c>
      <c r="Z939">
        <v>9</v>
      </c>
      <c r="AA939">
        <v>195608</v>
      </c>
      <c r="AB939">
        <v>121</v>
      </c>
      <c r="AC939" t="s">
        <v>2640</v>
      </c>
      <c r="AD939">
        <v>1012</v>
      </c>
      <c r="AE939" t="s">
        <v>2</v>
      </c>
      <c r="AF939">
        <v>3</v>
      </c>
      <c r="AG939" t="s">
        <v>2688</v>
      </c>
      <c r="AH939">
        <v>21</v>
      </c>
      <c r="AI939" t="s">
        <v>34900</v>
      </c>
      <c r="AJ939">
        <v>210</v>
      </c>
      <c r="AK939" t="s">
        <v>7122</v>
      </c>
      <c r="AL939">
        <v>2</v>
      </c>
      <c r="AM939" t="s">
        <v>2703</v>
      </c>
      <c r="AN939">
        <v>280121</v>
      </c>
      <c r="AO939">
        <v>280121</v>
      </c>
      <c r="AP939" t="s">
        <v>8087</v>
      </c>
      <c r="AQ939" t="s">
        <v>8088</v>
      </c>
      <c r="AR939">
        <v>2</v>
      </c>
      <c r="AS939" t="s">
        <v>3549</v>
      </c>
      <c r="AT939" t="s">
        <v>36253</v>
      </c>
      <c r="AY939" t="s">
        <v>2633</v>
      </c>
      <c r="AZ939">
        <v>1084</v>
      </c>
      <c r="BA939" t="s">
        <v>2634</v>
      </c>
    </row>
    <row r="940" spans="1:53" x14ac:dyDescent="0.25">
      <c r="A940">
        <v>227003</v>
      </c>
      <c r="B940" t="s">
        <v>8089</v>
      </c>
      <c r="C940">
        <v>2980</v>
      </c>
      <c r="D940" t="s">
        <v>7167</v>
      </c>
      <c r="E940" t="s">
        <v>242</v>
      </c>
      <c r="F940">
        <v>29188335</v>
      </c>
      <c r="G940">
        <v>1003282508</v>
      </c>
      <c r="H940" t="s">
        <v>8090</v>
      </c>
      <c r="I940" t="s">
        <v>8091</v>
      </c>
      <c r="J940" t="s">
        <v>8092</v>
      </c>
      <c r="K940" t="s">
        <v>36254</v>
      </c>
      <c r="L940">
        <v>273</v>
      </c>
      <c r="M940">
        <v>102</v>
      </c>
      <c r="Q940" s="1">
        <v>40731</v>
      </c>
      <c r="R940" t="s">
        <v>2628</v>
      </c>
      <c r="S940">
        <v>210</v>
      </c>
      <c r="T940" t="s">
        <v>7122</v>
      </c>
      <c r="U940" s="1">
        <v>40755</v>
      </c>
      <c r="V940">
        <v>2</v>
      </c>
      <c r="W940" t="s">
        <v>2629</v>
      </c>
      <c r="X940">
        <v>1</v>
      </c>
      <c r="Y940" t="s">
        <v>34899</v>
      </c>
      <c r="Z940">
        <v>10</v>
      </c>
      <c r="AA940">
        <v>197205</v>
      </c>
      <c r="AB940">
        <v>121</v>
      </c>
      <c r="AC940" t="s">
        <v>2640</v>
      </c>
      <c r="AD940">
        <v>1012</v>
      </c>
      <c r="AE940" t="s">
        <v>2</v>
      </c>
      <c r="AF940">
        <v>3</v>
      </c>
      <c r="AG940" t="s">
        <v>2688</v>
      </c>
      <c r="AH940">
        <v>21</v>
      </c>
      <c r="AI940" t="s">
        <v>34900</v>
      </c>
      <c r="AJ940">
        <v>210</v>
      </c>
      <c r="AK940" t="s">
        <v>7122</v>
      </c>
      <c r="AL940">
        <v>2</v>
      </c>
      <c r="AM940" t="s">
        <v>2703</v>
      </c>
      <c r="AN940">
        <v>280122</v>
      </c>
      <c r="AP940" t="s">
        <v>8093</v>
      </c>
      <c r="AQ940" t="s">
        <v>8094</v>
      </c>
      <c r="AR940">
        <v>0</v>
      </c>
      <c r="AS940" t="s">
        <v>2632</v>
      </c>
      <c r="AT940" t="s">
        <v>36255</v>
      </c>
      <c r="AW940">
        <v>55.909607189788602</v>
      </c>
      <c r="AX940">
        <v>12.4864043972925</v>
      </c>
      <c r="AY940" t="s">
        <v>2633</v>
      </c>
      <c r="AZ940">
        <v>1084</v>
      </c>
      <c r="BA940" t="s">
        <v>2634</v>
      </c>
    </row>
    <row r="941" spans="1:53" x14ac:dyDescent="0.25">
      <c r="A941">
        <v>227004</v>
      </c>
      <c r="B941" t="s">
        <v>8095</v>
      </c>
      <c r="C941">
        <v>2980</v>
      </c>
      <c r="D941" t="s">
        <v>7167</v>
      </c>
      <c r="E941" t="s">
        <v>8096</v>
      </c>
      <c r="F941">
        <v>29188335</v>
      </c>
      <c r="G941">
        <v>1003282521</v>
      </c>
      <c r="H941" t="s">
        <v>8097</v>
      </c>
      <c r="I941" t="s">
        <v>8098</v>
      </c>
      <c r="J941" t="s">
        <v>8099</v>
      </c>
      <c r="K941" t="s">
        <v>36256</v>
      </c>
      <c r="L941">
        <v>273</v>
      </c>
      <c r="M941">
        <v>101</v>
      </c>
      <c r="Q941" s="1">
        <v>40731</v>
      </c>
      <c r="R941" t="s">
        <v>2628</v>
      </c>
      <c r="S941">
        <v>210</v>
      </c>
      <c r="T941" t="s">
        <v>7122</v>
      </c>
      <c r="U941" s="1">
        <v>40755</v>
      </c>
      <c r="V941">
        <v>2</v>
      </c>
      <c r="W941" t="s">
        <v>2629</v>
      </c>
      <c r="X941">
        <v>1</v>
      </c>
      <c r="Y941" t="s">
        <v>34899</v>
      </c>
      <c r="Z941">
        <v>9</v>
      </c>
      <c r="AA941">
        <v>197508</v>
      </c>
      <c r="AB941">
        <v>121</v>
      </c>
      <c r="AC941" t="s">
        <v>2640</v>
      </c>
      <c r="AD941">
        <v>1012</v>
      </c>
      <c r="AE941" t="s">
        <v>2</v>
      </c>
      <c r="AF941">
        <v>3</v>
      </c>
      <c r="AG941" t="s">
        <v>2688</v>
      </c>
      <c r="AH941">
        <v>21</v>
      </c>
      <c r="AI941" t="s">
        <v>34900</v>
      </c>
      <c r="AJ941">
        <v>210</v>
      </c>
      <c r="AK941" t="s">
        <v>7122</v>
      </c>
      <c r="AL941">
        <v>2</v>
      </c>
      <c r="AM941" t="s">
        <v>2703</v>
      </c>
      <c r="AN941">
        <v>280122</v>
      </c>
      <c r="AP941" t="s">
        <v>8100</v>
      </c>
      <c r="AQ941" t="s">
        <v>8101</v>
      </c>
      <c r="AR941">
        <v>0</v>
      </c>
      <c r="AS941" t="s">
        <v>2632</v>
      </c>
      <c r="AT941" t="s">
        <v>36255</v>
      </c>
      <c r="AW941">
        <v>55.909686355412703</v>
      </c>
      <c r="AX941">
        <v>12.489140462163601</v>
      </c>
      <c r="AY941" t="s">
        <v>2633</v>
      </c>
      <c r="AZ941">
        <v>1084</v>
      </c>
      <c r="BA941" t="s">
        <v>2634</v>
      </c>
    </row>
    <row r="942" spans="1:53" x14ac:dyDescent="0.25">
      <c r="A942">
        <v>227005</v>
      </c>
      <c r="B942" t="s">
        <v>590</v>
      </c>
      <c r="C942">
        <v>2990</v>
      </c>
      <c r="D942" t="s">
        <v>35971</v>
      </c>
      <c r="E942" t="s">
        <v>590</v>
      </c>
      <c r="F942">
        <v>29188335</v>
      </c>
      <c r="G942">
        <v>1003282582</v>
      </c>
      <c r="H942" t="s">
        <v>8102</v>
      </c>
      <c r="I942" t="s">
        <v>8103</v>
      </c>
      <c r="J942" t="s">
        <v>8086</v>
      </c>
      <c r="K942" t="s">
        <v>36257</v>
      </c>
      <c r="L942">
        <v>466</v>
      </c>
      <c r="M942">
        <v>501</v>
      </c>
      <c r="Q942" s="1">
        <v>44789</v>
      </c>
      <c r="R942" t="s">
        <v>2628</v>
      </c>
      <c r="S942">
        <v>210</v>
      </c>
      <c r="T942" t="s">
        <v>7122</v>
      </c>
      <c r="U942" s="1">
        <v>44774</v>
      </c>
      <c r="V942">
        <v>2</v>
      </c>
      <c r="W942" t="s">
        <v>2629</v>
      </c>
      <c r="X942">
        <v>1</v>
      </c>
      <c r="Y942" t="s">
        <v>34899</v>
      </c>
      <c r="Z942">
        <v>9</v>
      </c>
      <c r="AA942">
        <v>197508</v>
      </c>
      <c r="AB942">
        <v>121</v>
      </c>
      <c r="AC942" t="s">
        <v>2640</v>
      </c>
      <c r="AD942">
        <v>1012</v>
      </c>
      <c r="AE942" t="s">
        <v>2</v>
      </c>
      <c r="AF942">
        <v>3</v>
      </c>
      <c r="AG942" t="s">
        <v>2688</v>
      </c>
      <c r="AH942">
        <v>21</v>
      </c>
      <c r="AI942" t="s">
        <v>34900</v>
      </c>
      <c r="AJ942">
        <v>210</v>
      </c>
      <c r="AK942" t="s">
        <v>7122</v>
      </c>
      <c r="AL942">
        <v>2</v>
      </c>
      <c r="AM942" t="s">
        <v>2703</v>
      </c>
      <c r="AN942">
        <v>280121</v>
      </c>
      <c r="AP942" t="s">
        <v>8087</v>
      </c>
      <c r="AQ942" t="s">
        <v>8088</v>
      </c>
      <c r="AR942">
        <v>0</v>
      </c>
      <c r="AS942" t="s">
        <v>2632</v>
      </c>
      <c r="AT942" t="s">
        <v>36258</v>
      </c>
      <c r="AY942" t="s">
        <v>2633</v>
      </c>
      <c r="AZ942">
        <v>1084</v>
      </c>
      <c r="BA942" t="s">
        <v>2634</v>
      </c>
    </row>
    <row r="943" spans="1:53" x14ac:dyDescent="0.25">
      <c r="A943">
        <v>227006</v>
      </c>
      <c r="B943" t="s">
        <v>413</v>
      </c>
      <c r="C943">
        <v>2970</v>
      </c>
      <c r="D943" t="s">
        <v>34363</v>
      </c>
      <c r="E943" t="s">
        <v>413</v>
      </c>
      <c r="F943">
        <v>64942212</v>
      </c>
      <c r="G943">
        <v>1003257142</v>
      </c>
      <c r="H943" t="s">
        <v>8104</v>
      </c>
      <c r="I943" t="s">
        <v>8105</v>
      </c>
      <c r="J943" t="s">
        <v>8106</v>
      </c>
      <c r="K943" t="s">
        <v>8107</v>
      </c>
      <c r="L943">
        <v>6954</v>
      </c>
      <c r="M943">
        <v>320</v>
      </c>
      <c r="Q943" s="1">
        <v>43082</v>
      </c>
      <c r="R943" t="s">
        <v>2628</v>
      </c>
      <c r="S943">
        <v>101</v>
      </c>
      <c r="T943" t="s">
        <v>34320</v>
      </c>
      <c r="U943" s="1">
        <v>43070</v>
      </c>
      <c r="V943">
        <v>2</v>
      </c>
      <c r="W943" t="s">
        <v>2629</v>
      </c>
      <c r="X943">
        <v>1</v>
      </c>
      <c r="Y943" t="s">
        <v>34899</v>
      </c>
      <c r="Z943">
        <v>5</v>
      </c>
      <c r="AA943">
        <v>194110</v>
      </c>
      <c r="AB943">
        <v>129</v>
      </c>
      <c r="AC943" t="s">
        <v>122</v>
      </c>
      <c r="AD943">
        <v>1016</v>
      </c>
      <c r="AE943" t="s">
        <v>122</v>
      </c>
      <c r="AF943">
        <v>3</v>
      </c>
      <c r="AG943" t="s">
        <v>2688</v>
      </c>
      <c r="AH943">
        <v>29</v>
      </c>
      <c r="AI943" t="s">
        <v>4159</v>
      </c>
      <c r="AJ943">
        <v>223</v>
      </c>
      <c r="AK943" t="s">
        <v>34330</v>
      </c>
      <c r="AP943" t="s">
        <v>8108</v>
      </c>
      <c r="AQ943" t="s">
        <v>8109</v>
      </c>
      <c r="AR943">
        <v>0</v>
      </c>
      <c r="AS943" t="s">
        <v>2632</v>
      </c>
      <c r="AT943" t="s">
        <v>8042</v>
      </c>
      <c r="AW943">
        <v>55.913026264095002</v>
      </c>
      <c r="AX943">
        <v>12.521482949049201</v>
      </c>
      <c r="AY943" t="s">
        <v>2633</v>
      </c>
      <c r="AZ943">
        <v>1084</v>
      </c>
      <c r="BA943" t="s">
        <v>2634</v>
      </c>
    </row>
    <row r="944" spans="1:53" x14ac:dyDescent="0.25">
      <c r="A944">
        <v>227007</v>
      </c>
      <c r="B944" t="s">
        <v>8110</v>
      </c>
      <c r="C944">
        <v>2970</v>
      </c>
      <c r="D944" t="s">
        <v>34363</v>
      </c>
      <c r="E944" t="s">
        <v>414</v>
      </c>
      <c r="F944">
        <v>10565693</v>
      </c>
      <c r="G944">
        <v>1003419219</v>
      </c>
      <c r="H944" t="s">
        <v>8111</v>
      </c>
      <c r="I944" t="s">
        <v>8112</v>
      </c>
      <c r="J944" t="s">
        <v>8113</v>
      </c>
      <c r="K944" t="s">
        <v>8114</v>
      </c>
      <c r="L944">
        <v>107</v>
      </c>
      <c r="M944">
        <v>16</v>
      </c>
      <c r="Q944" s="1">
        <v>44378</v>
      </c>
      <c r="R944" t="s">
        <v>8115</v>
      </c>
      <c r="U944" s="1"/>
      <c r="V944">
        <v>5</v>
      </c>
      <c r="W944" t="s">
        <v>2938</v>
      </c>
      <c r="X944">
        <v>1</v>
      </c>
      <c r="Y944" t="s">
        <v>34899</v>
      </c>
      <c r="AA944">
        <v>198508</v>
      </c>
      <c r="AB944">
        <v>131</v>
      </c>
      <c r="AC944" t="s">
        <v>983</v>
      </c>
      <c r="AD944">
        <v>1062</v>
      </c>
      <c r="AE944" t="s">
        <v>3112</v>
      </c>
      <c r="AF944">
        <v>1</v>
      </c>
      <c r="AG944" t="s">
        <v>34895</v>
      </c>
      <c r="AH944">
        <v>99</v>
      </c>
      <c r="AI944" t="s">
        <v>34896</v>
      </c>
      <c r="AJ944">
        <v>210</v>
      </c>
      <c r="AK944" t="s">
        <v>7122</v>
      </c>
      <c r="AP944" t="s">
        <v>8116</v>
      </c>
      <c r="AQ944" t="s">
        <v>8117</v>
      </c>
      <c r="AR944">
        <v>0</v>
      </c>
      <c r="AS944" t="s">
        <v>2632</v>
      </c>
      <c r="AT944" t="s">
        <v>8118</v>
      </c>
      <c r="AW944">
        <v>55.903230499999999</v>
      </c>
      <c r="AX944">
        <v>12.47452022</v>
      </c>
      <c r="AY944" t="s">
        <v>2633</v>
      </c>
      <c r="AZ944">
        <v>1084</v>
      </c>
      <c r="BA944" t="s">
        <v>2634</v>
      </c>
    </row>
    <row r="945" spans="1:53" x14ac:dyDescent="0.25">
      <c r="A945">
        <v>227008</v>
      </c>
      <c r="B945" t="s">
        <v>8119</v>
      </c>
      <c r="C945">
        <v>2970</v>
      </c>
      <c r="D945" t="s">
        <v>34363</v>
      </c>
      <c r="E945" t="s">
        <v>414</v>
      </c>
      <c r="F945">
        <v>10565693</v>
      </c>
      <c r="G945">
        <v>1003419219</v>
      </c>
      <c r="H945" t="s">
        <v>8111</v>
      </c>
      <c r="I945" t="s">
        <v>8112</v>
      </c>
      <c r="J945" t="s">
        <v>8113</v>
      </c>
      <c r="K945" t="s">
        <v>8114</v>
      </c>
      <c r="L945">
        <v>107</v>
      </c>
      <c r="M945">
        <v>16</v>
      </c>
      <c r="Q945" s="1">
        <v>44377</v>
      </c>
      <c r="R945" t="s">
        <v>3121</v>
      </c>
      <c r="V945">
        <v>5</v>
      </c>
      <c r="W945" t="s">
        <v>2938</v>
      </c>
      <c r="X945">
        <v>1</v>
      </c>
      <c r="Y945" t="s">
        <v>34899</v>
      </c>
      <c r="Z945">
        <v>10</v>
      </c>
      <c r="AA945">
        <v>198308</v>
      </c>
      <c r="AB945">
        <v>121</v>
      </c>
      <c r="AC945" t="s">
        <v>2640</v>
      </c>
      <c r="AD945">
        <v>1013</v>
      </c>
      <c r="AE945" t="s">
        <v>47</v>
      </c>
      <c r="AF945">
        <v>1</v>
      </c>
      <c r="AG945" t="s">
        <v>34895</v>
      </c>
      <c r="AH945">
        <v>21</v>
      </c>
      <c r="AI945" t="s">
        <v>34900</v>
      </c>
      <c r="AJ945">
        <v>210</v>
      </c>
      <c r="AK945" t="s">
        <v>7122</v>
      </c>
      <c r="AP945" t="s">
        <v>8120</v>
      </c>
      <c r="AQ945" t="s">
        <v>8117</v>
      </c>
      <c r="AR945">
        <v>0</v>
      </c>
      <c r="AS945" t="s">
        <v>2632</v>
      </c>
      <c r="AT945" t="s">
        <v>8118</v>
      </c>
      <c r="AW945">
        <v>55.903230499999999</v>
      </c>
      <c r="AX945">
        <v>12.47452022</v>
      </c>
      <c r="AY945" t="s">
        <v>2633</v>
      </c>
      <c r="AZ945">
        <v>1084</v>
      </c>
      <c r="BA945" t="s">
        <v>2634</v>
      </c>
    </row>
    <row r="946" spans="1:53" x14ac:dyDescent="0.25">
      <c r="A946">
        <v>227009</v>
      </c>
      <c r="B946" t="s">
        <v>36259</v>
      </c>
      <c r="C946">
        <v>2980</v>
      </c>
      <c r="D946" t="s">
        <v>7167</v>
      </c>
      <c r="E946" t="s">
        <v>415</v>
      </c>
      <c r="F946">
        <v>34520569</v>
      </c>
      <c r="G946">
        <v>1017744395</v>
      </c>
      <c r="H946" t="s">
        <v>8121</v>
      </c>
      <c r="I946" t="s">
        <v>8122</v>
      </c>
      <c r="J946" t="s">
        <v>8123</v>
      </c>
      <c r="K946" t="s">
        <v>36260</v>
      </c>
      <c r="L946">
        <v>23</v>
      </c>
      <c r="M946">
        <v>42</v>
      </c>
      <c r="Q946" s="1">
        <v>43453</v>
      </c>
      <c r="R946" t="s">
        <v>2628</v>
      </c>
      <c r="U946">
        <v>43465</v>
      </c>
      <c r="V946">
        <v>6</v>
      </c>
      <c r="W946" t="s">
        <v>3407</v>
      </c>
      <c r="X946">
        <v>1</v>
      </c>
      <c r="Y946" t="s">
        <v>34899</v>
      </c>
      <c r="Z946">
        <v>10</v>
      </c>
      <c r="AA946">
        <v>200003</v>
      </c>
      <c r="AB946">
        <v>129</v>
      </c>
      <c r="AC946" t="s">
        <v>122</v>
      </c>
      <c r="AD946">
        <v>1016</v>
      </c>
      <c r="AE946" t="s">
        <v>122</v>
      </c>
      <c r="AF946">
        <v>3</v>
      </c>
      <c r="AG946" t="s">
        <v>2688</v>
      </c>
      <c r="AH946">
        <v>21</v>
      </c>
      <c r="AI946" t="s">
        <v>34900</v>
      </c>
      <c r="AJ946">
        <v>210</v>
      </c>
      <c r="AK946" t="s">
        <v>7122</v>
      </c>
      <c r="AL946">
        <v>1</v>
      </c>
      <c r="AM946" t="s">
        <v>3345</v>
      </c>
      <c r="AN946">
        <v>227300</v>
      </c>
      <c r="AP946" t="s">
        <v>8124</v>
      </c>
      <c r="AQ946" t="s">
        <v>8125</v>
      </c>
      <c r="AR946">
        <v>0</v>
      </c>
      <c r="AS946" t="s">
        <v>2632</v>
      </c>
      <c r="AT946" t="s">
        <v>36249</v>
      </c>
      <c r="AW946">
        <v>55.916875840000003</v>
      </c>
      <c r="AX946">
        <v>12.422578250000001</v>
      </c>
      <c r="AY946" t="s">
        <v>2633</v>
      </c>
      <c r="AZ946">
        <v>1084</v>
      </c>
      <c r="BA946" t="s">
        <v>2634</v>
      </c>
    </row>
    <row r="947" spans="1:53" x14ac:dyDescent="0.25">
      <c r="A947">
        <v>227011</v>
      </c>
      <c r="B947" t="s">
        <v>36261</v>
      </c>
      <c r="C947">
        <v>2980</v>
      </c>
      <c r="D947" t="s">
        <v>7167</v>
      </c>
      <c r="E947" t="s">
        <v>416</v>
      </c>
      <c r="F947">
        <v>29188335</v>
      </c>
      <c r="G947">
        <v>1011225450</v>
      </c>
      <c r="H947" t="s">
        <v>8126</v>
      </c>
      <c r="I947" t="s">
        <v>8127</v>
      </c>
      <c r="J947" t="s">
        <v>8128</v>
      </c>
      <c r="K947" t="s">
        <v>36254</v>
      </c>
      <c r="L947">
        <v>273</v>
      </c>
      <c r="M947">
        <v>102</v>
      </c>
      <c r="Q947" s="1">
        <v>43509</v>
      </c>
      <c r="R947" t="s">
        <v>2628</v>
      </c>
      <c r="S947">
        <v>210</v>
      </c>
      <c r="T947" t="s">
        <v>7122</v>
      </c>
      <c r="U947" s="1"/>
      <c r="V947">
        <v>2</v>
      </c>
      <c r="W947" t="s">
        <v>2629</v>
      </c>
      <c r="X947">
        <v>1</v>
      </c>
      <c r="Y947" t="s">
        <v>34899</v>
      </c>
      <c r="Z947">
        <v>10</v>
      </c>
      <c r="AA947">
        <v>200501</v>
      </c>
      <c r="AB947">
        <v>126</v>
      </c>
      <c r="AC947" t="s">
        <v>62</v>
      </c>
      <c r="AD947">
        <v>1015</v>
      </c>
      <c r="AE947" t="s">
        <v>62</v>
      </c>
      <c r="AF947">
        <v>1</v>
      </c>
      <c r="AG947" t="s">
        <v>34895</v>
      </c>
      <c r="AH947">
        <v>29</v>
      </c>
      <c r="AI947" t="s">
        <v>4159</v>
      </c>
      <c r="AJ947">
        <v>210</v>
      </c>
      <c r="AK947" t="s">
        <v>7122</v>
      </c>
      <c r="AP947" t="s">
        <v>8129</v>
      </c>
      <c r="AQ947" t="s">
        <v>8130</v>
      </c>
      <c r="AR947">
        <v>0</v>
      </c>
      <c r="AS947" t="s">
        <v>2632</v>
      </c>
      <c r="AT947" t="s">
        <v>36255</v>
      </c>
      <c r="AW947">
        <v>55.909607200000004</v>
      </c>
      <c r="AX947">
        <v>12.48640425</v>
      </c>
      <c r="AY947" t="s">
        <v>2633</v>
      </c>
      <c r="AZ947">
        <v>1084</v>
      </c>
      <c r="BA947" t="s">
        <v>2634</v>
      </c>
    </row>
    <row r="948" spans="1:53" x14ac:dyDescent="0.25">
      <c r="A948">
        <v>227012</v>
      </c>
      <c r="B948" t="s">
        <v>36262</v>
      </c>
      <c r="C948">
        <v>2980</v>
      </c>
      <c r="D948" t="s">
        <v>7167</v>
      </c>
      <c r="E948" t="s">
        <v>417</v>
      </c>
      <c r="F948">
        <v>26045592</v>
      </c>
      <c r="G948">
        <v>1008448694</v>
      </c>
      <c r="H948" t="s">
        <v>8131</v>
      </c>
      <c r="I948" t="s">
        <v>8132</v>
      </c>
      <c r="J948" t="s">
        <v>8133</v>
      </c>
      <c r="K948" t="s">
        <v>36263</v>
      </c>
      <c r="L948">
        <v>23</v>
      </c>
      <c r="M948" t="s">
        <v>8134</v>
      </c>
      <c r="Q948" s="1">
        <v>44853</v>
      </c>
      <c r="R948" t="s">
        <v>2628</v>
      </c>
      <c r="V948">
        <v>5</v>
      </c>
      <c r="W948" t="s">
        <v>2938</v>
      </c>
      <c r="X948">
        <v>1</v>
      </c>
      <c r="Y948" t="s">
        <v>34899</v>
      </c>
      <c r="Z948">
        <v>10</v>
      </c>
      <c r="AA948">
        <v>200601</v>
      </c>
      <c r="AB948">
        <v>129</v>
      </c>
      <c r="AC948" t="s">
        <v>122</v>
      </c>
      <c r="AD948">
        <v>1016</v>
      </c>
      <c r="AE948" t="s">
        <v>122</v>
      </c>
      <c r="AF948">
        <v>1</v>
      </c>
      <c r="AG948" t="s">
        <v>34895</v>
      </c>
      <c r="AH948">
        <v>99</v>
      </c>
      <c r="AI948" t="s">
        <v>34896</v>
      </c>
      <c r="AJ948">
        <v>210</v>
      </c>
      <c r="AK948" t="s">
        <v>7122</v>
      </c>
      <c r="AP948" t="s">
        <v>8135</v>
      </c>
      <c r="AQ948" t="s">
        <v>8136</v>
      </c>
      <c r="AR948">
        <v>0</v>
      </c>
      <c r="AS948" t="s">
        <v>2632</v>
      </c>
      <c r="AT948" t="s">
        <v>36249</v>
      </c>
      <c r="AW948">
        <v>55.91820371</v>
      </c>
      <c r="AX948">
        <v>12.43408258</v>
      </c>
      <c r="AY948" t="s">
        <v>2633</v>
      </c>
      <c r="AZ948">
        <v>1084</v>
      </c>
      <c r="BA948" t="s">
        <v>2634</v>
      </c>
    </row>
    <row r="949" spans="1:53" x14ac:dyDescent="0.25">
      <c r="A949">
        <v>227200</v>
      </c>
      <c r="C949">
        <v>2980</v>
      </c>
      <c r="D949" t="s">
        <v>7167</v>
      </c>
      <c r="E949" t="s">
        <v>325</v>
      </c>
      <c r="F949">
        <v>29188335</v>
      </c>
      <c r="G949">
        <v>1003282387</v>
      </c>
      <c r="H949" t="s">
        <v>7168</v>
      </c>
      <c r="I949" t="s">
        <v>8137</v>
      </c>
      <c r="J949" t="s">
        <v>8138</v>
      </c>
      <c r="K949" t="s">
        <v>36001</v>
      </c>
      <c r="L949">
        <v>158</v>
      </c>
      <c r="M949" t="s">
        <v>7171</v>
      </c>
      <c r="Q949" s="1">
        <v>43790</v>
      </c>
      <c r="R949" t="s">
        <v>2988</v>
      </c>
      <c r="S949">
        <v>210</v>
      </c>
      <c r="T949" t="s">
        <v>7122</v>
      </c>
      <c r="V949">
        <v>2</v>
      </c>
      <c r="W949" t="s">
        <v>2629</v>
      </c>
      <c r="X949">
        <v>1</v>
      </c>
      <c r="Y949" t="s">
        <v>34899</v>
      </c>
      <c r="AA949">
        <v>197608</v>
      </c>
      <c r="AB949">
        <v>932</v>
      </c>
      <c r="AC949" t="s">
        <v>324</v>
      </c>
      <c r="AD949">
        <v>2021</v>
      </c>
      <c r="AE949" t="s">
        <v>324</v>
      </c>
      <c r="AF949">
        <v>2</v>
      </c>
      <c r="AG949" t="s">
        <v>35025</v>
      </c>
      <c r="AH949">
        <v>10</v>
      </c>
      <c r="AI949" t="s">
        <v>35050</v>
      </c>
      <c r="AJ949">
        <v>210</v>
      </c>
      <c r="AK949" t="s">
        <v>7122</v>
      </c>
      <c r="AP949" t="s">
        <v>7172</v>
      </c>
      <c r="AR949">
        <v>0</v>
      </c>
      <c r="AS949" t="s">
        <v>2632</v>
      </c>
      <c r="AT949" t="s">
        <v>7173</v>
      </c>
      <c r="AU949" t="s">
        <v>34898</v>
      </c>
      <c r="AW949">
        <v>55.905064359999997</v>
      </c>
      <c r="AX949">
        <v>12.474069910000001</v>
      </c>
      <c r="AY949" t="s">
        <v>2633</v>
      </c>
      <c r="AZ949">
        <v>1084</v>
      </c>
      <c r="BA949" t="s">
        <v>2634</v>
      </c>
    </row>
    <row r="950" spans="1:53" x14ac:dyDescent="0.25">
      <c r="A950">
        <v>227210</v>
      </c>
      <c r="B950" t="s">
        <v>36264</v>
      </c>
      <c r="C950">
        <v>2990</v>
      </c>
      <c r="D950" t="s">
        <v>35971</v>
      </c>
      <c r="E950" t="s">
        <v>418</v>
      </c>
      <c r="F950">
        <v>29188335</v>
      </c>
      <c r="G950">
        <v>1025755525</v>
      </c>
      <c r="H950" t="s">
        <v>8139</v>
      </c>
      <c r="I950" t="s">
        <v>8140</v>
      </c>
      <c r="J950" t="s">
        <v>7178</v>
      </c>
      <c r="K950" t="s">
        <v>35972</v>
      </c>
      <c r="L950">
        <v>485</v>
      </c>
      <c r="M950" t="s">
        <v>7179</v>
      </c>
      <c r="Q950" s="1">
        <v>44853</v>
      </c>
      <c r="R950" t="s">
        <v>2628</v>
      </c>
      <c r="S950">
        <v>210</v>
      </c>
      <c r="T950" t="s">
        <v>7122</v>
      </c>
      <c r="V950">
        <v>2</v>
      </c>
      <c r="W950" t="s">
        <v>2629</v>
      </c>
      <c r="X950">
        <v>1</v>
      </c>
      <c r="Y950" t="s">
        <v>34899</v>
      </c>
      <c r="Z950">
        <v>10</v>
      </c>
      <c r="AA950">
        <v>195610</v>
      </c>
      <c r="AB950">
        <v>129</v>
      </c>
      <c r="AC950" t="s">
        <v>122</v>
      </c>
      <c r="AD950">
        <v>1016</v>
      </c>
      <c r="AE950" t="s">
        <v>122</v>
      </c>
      <c r="AF950">
        <v>1</v>
      </c>
      <c r="AG950" t="s">
        <v>34895</v>
      </c>
      <c r="AH950">
        <v>24</v>
      </c>
      <c r="AI950" t="s">
        <v>3462</v>
      </c>
      <c r="AJ950">
        <v>210</v>
      </c>
      <c r="AK950" t="s">
        <v>7122</v>
      </c>
      <c r="AP950" t="s">
        <v>8141</v>
      </c>
      <c r="AQ950" t="s">
        <v>8142</v>
      </c>
      <c r="AR950">
        <v>0</v>
      </c>
      <c r="AS950" t="s">
        <v>2632</v>
      </c>
      <c r="AT950" t="s">
        <v>35973</v>
      </c>
      <c r="AW950">
        <v>55.92615541</v>
      </c>
      <c r="AX950">
        <v>12.48811229</v>
      </c>
      <c r="AY950" t="s">
        <v>2633</v>
      </c>
      <c r="AZ950">
        <v>1084</v>
      </c>
      <c r="BA950" t="s">
        <v>2634</v>
      </c>
    </row>
    <row r="951" spans="1:53" x14ac:dyDescent="0.25">
      <c r="A951">
        <v>229001</v>
      </c>
      <c r="B951" t="s">
        <v>8143</v>
      </c>
      <c r="C951">
        <v>4050</v>
      </c>
      <c r="D951" t="s">
        <v>8144</v>
      </c>
      <c r="E951" t="s">
        <v>2564</v>
      </c>
      <c r="F951">
        <v>29189129</v>
      </c>
      <c r="G951">
        <v>1003282703</v>
      </c>
      <c r="H951" t="s">
        <v>8145</v>
      </c>
      <c r="I951" t="s">
        <v>8146</v>
      </c>
      <c r="J951" t="s">
        <v>8147</v>
      </c>
      <c r="K951" t="s">
        <v>36265</v>
      </c>
      <c r="L951">
        <v>82</v>
      </c>
      <c r="M951">
        <v>5</v>
      </c>
      <c r="Q951" s="1">
        <v>42298</v>
      </c>
      <c r="R951" t="s">
        <v>2628</v>
      </c>
      <c r="S951">
        <v>250</v>
      </c>
      <c r="T951" t="s">
        <v>4353</v>
      </c>
      <c r="U951">
        <v>42216</v>
      </c>
      <c r="V951">
        <v>2</v>
      </c>
      <c r="W951" t="s">
        <v>2629</v>
      </c>
      <c r="X951">
        <v>1</v>
      </c>
      <c r="Y951" t="s">
        <v>34899</v>
      </c>
      <c r="Z951">
        <v>5</v>
      </c>
      <c r="AA951">
        <v>198208</v>
      </c>
      <c r="AB951">
        <v>121</v>
      </c>
      <c r="AC951" t="s">
        <v>2640</v>
      </c>
      <c r="AD951">
        <v>1012</v>
      </c>
      <c r="AE951" t="s">
        <v>2</v>
      </c>
      <c r="AF951">
        <v>3</v>
      </c>
      <c r="AG951" t="s">
        <v>2688</v>
      </c>
      <c r="AH951">
        <v>21</v>
      </c>
      <c r="AI951" t="s">
        <v>34900</v>
      </c>
      <c r="AJ951">
        <v>250</v>
      </c>
      <c r="AK951" t="s">
        <v>4353</v>
      </c>
      <c r="AL951">
        <v>2</v>
      </c>
      <c r="AM951" t="s">
        <v>2703</v>
      </c>
      <c r="AN951">
        <v>280631</v>
      </c>
      <c r="AP951" t="s">
        <v>8148</v>
      </c>
      <c r="AQ951" t="s">
        <v>8149</v>
      </c>
      <c r="AR951">
        <v>0</v>
      </c>
      <c r="AS951" t="s">
        <v>2632</v>
      </c>
      <c r="AT951" t="s">
        <v>36266</v>
      </c>
      <c r="AW951">
        <v>55.761395927731698</v>
      </c>
      <c r="AX951">
        <v>11.9144315812703</v>
      </c>
      <c r="AY951" t="s">
        <v>2633</v>
      </c>
      <c r="AZ951">
        <v>1084</v>
      </c>
      <c r="BA951" t="s">
        <v>2634</v>
      </c>
    </row>
    <row r="952" spans="1:53" x14ac:dyDescent="0.25">
      <c r="A952">
        <v>229002</v>
      </c>
      <c r="B952" t="s">
        <v>8150</v>
      </c>
      <c r="C952">
        <v>4050</v>
      </c>
      <c r="D952" t="s">
        <v>8144</v>
      </c>
      <c r="E952" t="s">
        <v>8151</v>
      </c>
      <c r="F952">
        <v>29189129</v>
      </c>
      <c r="G952">
        <v>1003282910</v>
      </c>
      <c r="H952" t="s">
        <v>8045</v>
      </c>
      <c r="I952" t="s">
        <v>8152</v>
      </c>
      <c r="J952" t="s">
        <v>8153</v>
      </c>
      <c r="K952" t="s">
        <v>36267</v>
      </c>
      <c r="L952">
        <v>1054</v>
      </c>
      <c r="M952">
        <v>16</v>
      </c>
      <c r="Q952" s="1">
        <v>44826</v>
      </c>
      <c r="R952" t="s">
        <v>2628</v>
      </c>
      <c r="S952">
        <v>250</v>
      </c>
      <c r="T952" t="s">
        <v>4353</v>
      </c>
      <c r="U952" s="1"/>
      <c r="V952">
        <v>2</v>
      </c>
      <c r="W952" t="s">
        <v>2629</v>
      </c>
      <c r="X952">
        <v>1</v>
      </c>
      <c r="Y952" t="s">
        <v>34899</v>
      </c>
      <c r="Z952">
        <v>10</v>
      </c>
      <c r="AA952">
        <v>197208</v>
      </c>
      <c r="AB952">
        <v>121</v>
      </c>
      <c r="AC952" t="s">
        <v>2640</v>
      </c>
      <c r="AD952">
        <v>1012</v>
      </c>
      <c r="AE952" t="s">
        <v>2</v>
      </c>
      <c r="AF952">
        <v>1</v>
      </c>
      <c r="AG952" t="s">
        <v>34895</v>
      </c>
      <c r="AH952">
        <v>21</v>
      </c>
      <c r="AI952" t="s">
        <v>34900</v>
      </c>
      <c r="AJ952">
        <v>250</v>
      </c>
      <c r="AK952" t="s">
        <v>4353</v>
      </c>
      <c r="AO952">
        <v>280631</v>
      </c>
      <c r="AP952" t="s">
        <v>8049</v>
      </c>
      <c r="AQ952" t="s">
        <v>8050</v>
      </c>
      <c r="AR952">
        <v>2</v>
      </c>
      <c r="AS952" t="s">
        <v>3549</v>
      </c>
      <c r="AT952" t="s">
        <v>36268</v>
      </c>
      <c r="AW952">
        <v>55.747314260000003</v>
      </c>
      <c r="AX952">
        <v>11.96581857</v>
      </c>
      <c r="AY952" t="s">
        <v>2633</v>
      </c>
      <c r="AZ952">
        <v>1084</v>
      </c>
      <c r="BA952" t="s">
        <v>2634</v>
      </c>
    </row>
    <row r="953" spans="1:53" x14ac:dyDescent="0.25">
      <c r="A953">
        <v>229003</v>
      </c>
      <c r="B953" t="s">
        <v>8154</v>
      </c>
      <c r="C953">
        <v>4050</v>
      </c>
      <c r="D953" t="s">
        <v>8144</v>
      </c>
      <c r="E953" t="s">
        <v>8155</v>
      </c>
      <c r="F953">
        <v>29189129</v>
      </c>
      <c r="G953">
        <v>1003282995</v>
      </c>
      <c r="H953" t="s">
        <v>8045</v>
      </c>
      <c r="I953" t="s">
        <v>8156</v>
      </c>
      <c r="J953" t="s">
        <v>8157</v>
      </c>
      <c r="K953" t="s">
        <v>36269</v>
      </c>
      <c r="L953">
        <v>1266</v>
      </c>
      <c r="M953">
        <v>8</v>
      </c>
      <c r="Q953" s="1">
        <v>44826</v>
      </c>
      <c r="R953" t="s">
        <v>2628</v>
      </c>
      <c r="S953">
        <v>250</v>
      </c>
      <c r="T953" t="s">
        <v>4353</v>
      </c>
      <c r="V953">
        <v>2</v>
      </c>
      <c r="W953" t="s">
        <v>2629</v>
      </c>
      <c r="X953">
        <v>1</v>
      </c>
      <c r="Y953" t="s">
        <v>34899</v>
      </c>
      <c r="Z953">
        <v>6</v>
      </c>
      <c r="AA953">
        <v>195508</v>
      </c>
      <c r="AB953">
        <v>121</v>
      </c>
      <c r="AC953" t="s">
        <v>2640</v>
      </c>
      <c r="AD953">
        <v>1012</v>
      </c>
      <c r="AE953" t="s">
        <v>2</v>
      </c>
      <c r="AF953">
        <v>1</v>
      </c>
      <c r="AG953" t="s">
        <v>34895</v>
      </c>
      <c r="AH953">
        <v>21</v>
      </c>
      <c r="AI953" t="s">
        <v>34900</v>
      </c>
      <c r="AJ953">
        <v>250</v>
      </c>
      <c r="AK953" t="s">
        <v>4353</v>
      </c>
      <c r="AO953">
        <v>280631</v>
      </c>
      <c r="AP953" t="s">
        <v>8049</v>
      </c>
      <c r="AQ953" t="s">
        <v>8050</v>
      </c>
      <c r="AR953">
        <v>2</v>
      </c>
      <c r="AS953" t="s">
        <v>3549</v>
      </c>
      <c r="AT953" t="s">
        <v>36270</v>
      </c>
      <c r="AW953">
        <v>55.779736120000003</v>
      </c>
      <c r="AX953">
        <v>12.01690939</v>
      </c>
      <c r="AY953" t="s">
        <v>2633</v>
      </c>
      <c r="AZ953">
        <v>1084</v>
      </c>
      <c r="BA953" t="s">
        <v>2634</v>
      </c>
    </row>
    <row r="954" spans="1:53" x14ac:dyDescent="0.25">
      <c r="A954">
        <v>229006</v>
      </c>
      <c r="B954" t="s">
        <v>8158</v>
      </c>
      <c r="C954">
        <v>4050</v>
      </c>
      <c r="D954" t="s">
        <v>8144</v>
      </c>
      <c r="E954" t="s">
        <v>419</v>
      </c>
      <c r="F954">
        <v>39551519</v>
      </c>
      <c r="G954">
        <v>1023596438</v>
      </c>
      <c r="H954" t="s">
        <v>8159</v>
      </c>
      <c r="J954" t="s">
        <v>8160</v>
      </c>
      <c r="K954" t="s">
        <v>8161</v>
      </c>
      <c r="L954">
        <v>1161</v>
      </c>
      <c r="M954">
        <v>9</v>
      </c>
      <c r="Q954" s="1">
        <v>43482</v>
      </c>
      <c r="R954" t="s">
        <v>2628</v>
      </c>
      <c r="V954">
        <v>6</v>
      </c>
      <c r="W954" t="s">
        <v>3407</v>
      </c>
      <c r="X954">
        <v>1</v>
      </c>
      <c r="Y954" t="s">
        <v>34899</v>
      </c>
      <c r="Z954">
        <v>10</v>
      </c>
      <c r="AA954">
        <v>200301</v>
      </c>
      <c r="AB954">
        <v>129</v>
      </c>
      <c r="AC954" t="s">
        <v>122</v>
      </c>
      <c r="AD954">
        <v>1016</v>
      </c>
      <c r="AE954" t="s">
        <v>122</v>
      </c>
      <c r="AF954">
        <v>1</v>
      </c>
      <c r="AG954" t="s">
        <v>34895</v>
      </c>
      <c r="AH954">
        <v>99</v>
      </c>
      <c r="AI954" t="s">
        <v>34896</v>
      </c>
      <c r="AJ954">
        <v>250</v>
      </c>
      <c r="AK954" t="s">
        <v>4353</v>
      </c>
      <c r="AP954" t="s">
        <v>8162</v>
      </c>
      <c r="AQ954" t="s">
        <v>8163</v>
      </c>
      <c r="AR954">
        <v>0</v>
      </c>
      <c r="AS954" t="s">
        <v>2632</v>
      </c>
      <c r="AT954" t="s">
        <v>7041</v>
      </c>
      <c r="AW954">
        <v>55.746750040000002</v>
      </c>
      <c r="AX954">
        <v>11.95304168</v>
      </c>
      <c r="AY954" t="s">
        <v>2633</v>
      </c>
      <c r="AZ954">
        <v>1084</v>
      </c>
      <c r="BA954" t="s">
        <v>2634</v>
      </c>
    </row>
    <row r="955" spans="1:53" x14ac:dyDescent="0.25">
      <c r="A955">
        <v>229350</v>
      </c>
      <c r="B955" t="s">
        <v>8164</v>
      </c>
      <c r="C955">
        <v>4050</v>
      </c>
      <c r="D955" t="s">
        <v>8144</v>
      </c>
      <c r="E955" t="s">
        <v>36271</v>
      </c>
      <c r="F955">
        <v>39816393</v>
      </c>
      <c r="G955">
        <v>1024547635</v>
      </c>
      <c r="H955" t="s">
        <v>7315</v>
      </c>
      <c r="I955" t="s">
        <v>8165</v>
      </c>
      <c r="J955" t="s">
        <v>7317</v>
      </c>
      <c r="K955" t="s">
        <v>8166</v>
      </c>
      <c r="L955">
        <v>1112</v>
      </c>
      <c r="M955">
        <v>24</v>
      </c>
      <c r="Q955" s="1">
        <v>44075</v>
      </c>
      <c r="R955" t="s">
        <v>2628</v>
      </c>
      <c r="V955">
        <v>4</v>
      </c>
      <c r="W955" t="s">
        <v>3081</v>
      </c>
      <c r="X955">
        <v>1</v>
      </c>
      <c r="Y955" t="s">
        <v>34899</v>
      </c>
      <c r="AA955">
        <v>199601</v>
      </c>
      <c r="AB955">
        <v>149</v>
      </c>
      <c r="AC955" t="s">
        <v>3264</v>
      </c>
      <c r="AD955">
        <v>1027</v>
      </c>
      <c r="AE955" t="s">
        <v>3595</v>
      </c>
      <c r="AF955">
        <v>1</v>
      </c>
      <c r="AG955" t="s">
        <v>34895</v>
      </c>
      <c r="AH955">
        <v>85</v>
      </c>
      <c r="AI955" t="s">
        <v>3596</v>
      </c>
      <c r="AJ955">
        <v>250</v>
      </c>
      <c r="AK955" t="s">
        <v>4353</v>
      </c>
      <c r="AO955">
        <v>281047</v>
      </c>
      <c r="AP955" t="s">
        <v>7319</v>
      </c>
      <c r="AR955">
        <v>2</v>
      </c>
      <c r="AS955" t="s">
        <v>3549</v>
      </c>
      <c r="AT955" t="s">
        <v>8167</v>
      </c>
      <c r="AW955">
        <v>55.751165960000002</v>
      </c>
      <c r="AX955">
        <v>11.964010679999999</v>
      </c>
      <c r="AY955" t="s">
        <v>2633</v>
      </c>
      <c r="AZ955">
        <v>1084</v>
      </c>
      <c r="BA955" t="s">
        <v>2634</v>
      </c>
    </row>
    <row r="956" spans="1:53" x14ac:dyDescent="0.25">
      <c r="A956">
        <v>230000</v>
      </c>
      <c r="B956" t="s">
        <v>8168</v>
      </c>
      <c r="C956">
        <v>2840</v>
      </c>
      <c r="D956" t="s">
        <v>6481</v>
      </c>
      <c r="E956" t="s">
        <v>6486</v>
      </c>
      <c r="F956">
        <v>29188378</v>
      </c>
      <c r="G956">
        <v>1003276613</v>
      </c>
      <c r="J956" t="s">
        <v>8169</v>
      </c>
      <c r="K956" t="s">
        <v>36272</v>
      </c>
      <c r="L956">
        <v>741</v>
      </c>
      <c r="M956">
        <v>2</v>
      </c>
      <c r="Q956" s="1">
        <v>43790</v>
      </c>
      <c r="R956" t="s">
        <v>3434</v>
      </c>
      <c r="S956">
        <v>230</v>
      </c>
      <c r="T956" t="s">
        <v>6486</v>
      </c>
      <c r="V956">
        <v>2</v>
      </c>
      <c r="W956" t="s">
        <v>2629</v>
      </c>
      <c r="X956">
        <v>5</v>
      </c>
      <c r="Y956" t="s">
        <v>34894</v>
      </c>
      <c r="AA956">
        <v>200701</v>
      </c>
      <c r="AB956">
        <v>923</v>
      </c>
      <c r="AC956" t="s">
        <v>149</v>
      </c>
      <c r="AD956">
        <v>2013</v>
      </c>
      <c r="AE956" t="s">
        <v>149</v>
      </c>
      <c r="AF956">
        <v>1</v>
      </c>
      <c r="AG956" t="s">
        <v>34895</v>
      </c>
      <c r="AH956">
        <v>99</v>
      </c>
      <c r="AI956" t="s">
        <v>34896</v>
      </c>
      <c r="AJ956">
        <v>230</v>
      </c>
      <c r="AK956" t="s">
        <v>6486</v>
      </c>
      <c r="AP956" t="s">
        <v>8170</v>
      </c>
      <c r="AQ956" t="s">
        <v>8171</v>
      </c>
      <c r="AR956">
        <v>0</v>
      </c>
      <c r="AS956" t="s">
        <v>2632</v>
      </c>
      <c r="AT956" t="s">
        <v>35781</v>
      </c>
      <c r="AU956" t="s">
        <v>34898</v>
      </c>
      <c r="AW956">
        <v>55.811062669999998</v>
      </c>
      <c r="AX956">
        <v>12.47368872</v>
      </c>
      <c r="AY956" t="s">
        <v>2633</v>
      </c>
      <c r="AZ956">
        <v>1084</v>
      </c>
      <c r="BA956" t="s">
        <v>2634</v>
      </c>
    </row>
    <row r="957" spans="1:53" x14ac:dyDescent="0.25">
      <c r="A957">
        <v>230001</v>
      </c>
      <c r="C957">
        <v>3460</v>
      </c>
      <c r="D957" t="s">
        <v>35916</v>
      </c>
      <c r="E957" t="s">
        <v>420</v>
      </c>
      <c r="F957">
        <v>81473315</v>
      </c>
      <c r="G957">
        <v>1002623058</v>
      </c>
      <c r="H957" t="s">
        <v>8172</v>
      </c>
      <c r="J957" t="s">
        <v>8173</v>
      </c>
      <c r="K957" t="s">
        <v>8174</v>
      </c>
      <c r="L957">
        <v>653</v>
      </c>
      <c r="M957">
        <v>97</v>
      </c>
      <c r="Q957" s="1">
        <v>43594</v>
      </c>
      <c r="R957" t="s">
        <v>2628</v>
      </c>
      <c r="S957">
        <v>230</v>
      </c>
      <c r="T957" t="s">
        <v>6486</v>
      </c>
      <c r="V957">
        <v>6</v>
      </c>
      <c r="W957" t="s">
        <v>3407</v>
      </c>
      <c r="X957">
        <v>1</v>
      </c>
      <c r="Y957" t="s">
        <v>34899</v>
      </c>
      <c r="Z957">
        <v>10</v>
      </c>
      <c r="AA957">
        <v>197706</v>
      </c>
      <c r="AB957">
        <v>129</v>
      </c>
      <c r="AC957" t="s">
        <v>122</v>
      </c>
      <c r="AD957">
        <v>1016</v>
      </c>
      <c r="AE957" t="s">
        <v>122</v>
      </c>
      <c r="AF957">
        <v>1</v>
      </c>
      <c r="AG957" t="s">
        <v>34895</v>
      </c>
      <c r="AH957">
        <v>99</v>
      </c>
      <c r="AI957" t="s">
        <v>34896</v>
      </c>
      <c r="AJ957">
        <v>230</v>
      </c>
      <c r="AK957" t="s">
        <v>6486</v>
      </c>
      <c r="AP957" t="s">
        <v>8175</v>
      </c>
      <c r="AQ957" t="s">
        <v>6141</v>
      </c>
      <c r="AR957">
        <v>0</v>
      </c>
      <c r="AS957" t="s">
        <v>2632</v>
      </c>
      <c r="AT957" t="s">
        <v>8176</v>
      </c>
      <c r="AW957">
        <v>55.845438309999999</v>
      </c>
      <c r="AX957">
        <v>12.403589869999999</v>
      </c>
      <c r="AY957" t="s">
        <v>2633</v>
      </c>
      <c r="AZ957">
        <v>1084</v>
      </c>
      <c r="BA957" t="s">
        <v>2634</v>
      </c>
    </row>
    <row r="958" spans="1:53" x14ac:dyDescent="0.25">
      <c r="A958">
        <v>230002</v>
      </c>
      <c r="B958" t="s">
        <v>8177</v>
      </c>
      <c r="C958">
        <v>2942</v>
      </c>
      <c r="D958" t="s">
        <v>8178</v>
      </c>
      <c r="E958" t="s">
        <v>421</v>
      </c>
      <c r="F958">
        <v>64942212</v>
      </c>
      <c r="G958">
        <v>1016861614</v>
      </c>
      <c r="H958" t="s">
        <v>34848</v>
      </c>
      <c r="J958" t="s">
        <v>4373</v>
      </c>
      <c r="K958" t="s">
        <v>36273</v>
      </c>
      <c r="L958">
        <v>4</v>
      </c>
      <c r="M958">
        <v>1</v>
      </c>
      <c r="Q958" s="1">
        <v>45037</v>
      </c>
      <c r="R958" t="s">
        <v>2628</v>
      </c>
      <c r="S958">
        <v>101</v>
      </c>
      <c r="T958" t="s">
        <v>34320</v>
      </c>
      <c r="V958">
        <v>2</v>
      </c>
      <c r="W958" t="s">
        <v>2629</v>
      </c>
      <c r="X958">
        <v>1</v>
      </c>
      <c r="Y958" t="s">
        <v>34899</v>
      </c>
      <c r="Z958">
        <v>9</v>
      </c>
      <c r="AA958">
        <v>192101</v>
      </c>
      <c r="AB958">
        <v>129</v>
      </c>
      <c r="AC958" t="s">
        <v>122</v>
      </c>
      <c r="AD958">
        <v>1016</v>
      </c>
      <c r="AE958" t="s">
        <v>122</v>
      </c>
      <c r="AF958">
        <v>1</v>
      </c>
      <c r="AG958" t="s">
        <v>34895</v>
      </c>
      <c r="AH958">
        <v>99</v>
      </c>
      <c r="AI958" t="s">
        <v>34896</v>
      </c>
      <c r="AJ958">
        <v>230</v>
      </c>
      <c r="AK958" t="s">
        <v>6486</v>
      </c>
      <c r="AP958" t="s">
        <v>34847</v>
      </c>
      <c r="AQ958" t="s">
        <v>2631</v>
      </c>
      <c r="AR958">
        <v>0</v>
      </c>
      <c r="AS958" t="s">
        <v>2632</v>
      </c>
      <c r="AT958" t="s">
        <v>8179</v>
      </c>
      <c r="AW958">
        <v>55.834816170000003</v>
      </c>
      <c r="AX958">
        <v>12.56832002</v>
      </c>
      <c r="AY958" t="s">
        <v>2633</v>
      </c>
      <c r="AZ958">
        <v>1084</v>
      </c>
      <c r="BA958" t="s">
        <v>2634</v>
      </c>
    </row>
    <row r="959" spans="1:53" x14ac:dyDescent="0.25">
      <c r="A959">
        <v>230003</v>
      </c>
      <c r="B959" t="s">
        <v>8180</v>
      </c>
      <c r="C959">
        <v>3460</v>
      </c>
      <c r="D959" t="s">
        <v>35916</v>
      </c>
      <c r="E959" t="s">
        <v>36274</v>
      </c>
      <c r="F959">
        <v>64942212</v>
      </c>
      <c r="H959" t="s">
        <v>8181</v>
      </c>
      <c r="I959" t="s">
        <v>8182</v>
      </c>
      <c r="J959" t="s">
        <v>8183</v>
      </c>
      <c r="K959" t="s">
        <v>8184</v>
      </c>
      <c r="L959">
        <v>57</v>
      </c>
      <c r="M959">
        <v>137</v>
      </c>
      <c r="Q959" s="1">
        <v>40526</v>
      </c>
      <c r="R959" t="s">
        <v>2628</v>
      </c>
      <c r="S959">
        <v>101</v>
      </c>
      <c r="T959" t="s">
        <v>34320</v>
      </c>
      <c r="U959">
        <v>40513</v>
      </c>
      <c r="V959">
        <v>2</v>
      </c>
      <c r="W959" t="s">
        <v>2629</v>
      </c>
      <c r="X959">
        <v>1</v>
      </c>
      <c r="Y959" t="s">
        <v>34899</v>
      </c>
      <c r="Z959">
        <v>5</v>
      </c>
      <c r="AA959">
        <v>200708</v>
      </c>
      <c r="AB959">
        <v>126</v>
      </c>
      <c r="AC959" t="s">
        <v>62</v>
      </c>
      <c r="AD959">
        <v>1015</v>
      </c>
      <c r="AE959" t="s">
        <v>62</v>
      </c>
      <c r="AF959">
        <v>3</v>
      </c>
      <c r="AG959" t="s">
        <v>2688</v>
      </c>
      <c r="AH959">
        <v>99</v>
      </c>
      <c r="AI959" t="s">
        <v>34896</v>
      </c>
      <c r="AJ959">
        <v>230</v>
      </c>
      <c r="AK959" t="s">
        <v>6486</v>
      </c>
      <c r="AP959" t="s">
        <v>8185</v>
      </c>
      <c r="AQ959" t="s">
        <v>8186</v>
      </c>
      <c r="AR959">
        <v>0</v>
      </c>
      <c r="AS959" t="s">
        <v>2632</v>
      </c>
      <c r="AT959" t="s">
        <v>8187</v>
      </c>
      <c r="AW959">
        <v>55.8246651541304</v>
      </c>
      <c r="AX959">
        <v>12.4280668615955</v>
      </c>
      <c r="AY959" t="s">
        <v>2633</v>
      </c>
      <c r="AZ959">
        <v>1084</v>
      </c>
      <c r="BA959" t="s">
        <v>2634</v>
      </c>
    </row>
    <row r="960" spans="1:53" x14ac:dyDescent="0.25">
      <c r="A960">
        <v>230004</v>
      </c>
      <c r="C960">
        <v>2850</v>
      </c>
      <c r="D960" t="s">
        <v>35758</v>
      </c>
      <c r="E960" t="s">
        <v>36275</v>
      </c>
      <c r="F960">
        <v>29188378</v>
      </c>
      <c r="G960">
        <v>1003259467</v>
      </c>
      <c r="H960" t="s">
        <v>7932</v>
      </c>
      <c r="I960" t="s">
        <v>8188</v>
      </c>
      <c r="J960" t="s">
        <v>8189</v>
      </c>
      <c r="K960" t="s">
        <v>35789</v>
      </c>
      <c r="L960">
        <v>122</v>
      </c>
      <c r="M960">
        <v>80</v>
      </c>
      <c r="Q960" s="1">
        <v>42564</v>
      </c>
      <c r="R960" t="s">
        <v>2628</v>
      </c>
      <c r="S960">
        <v>230</v>
      </c>
      <c r="T960" t="s">
        <v>6486</v>
      </c>
      <c r="U960" s="1">
        <v>42582</v>
      </c>
      <c r="V960">
        <v>2</v>
      </c>
      <c r="W960" t="s">
        <v>2629</v>
      </c>
      <c r="X960">
        <v>1</v>
      </c>
      <c r="Y960" t="s">
        <v>34899</v>
      </c>
      <c r="AA960">
        <v>200808</v>
      </c>
      <c r="AB960">
        <v>126</v>
      </c>
      <c r="AC960" t="s">
        <v>62</v>
      </c>
      <c r="AD960">
        <v>1015</v>
      </c>
      <c r="AE960" t="s">
        <v>62</v>
      </c>
      <c r="AF960">
        <v>3</v>
      </c>
      <c r="AG960" t="s">
        <v>2688</v>
      </c>
      <c r="AH960">
        <v>99</v>
      </c>
      <c r="AI960" t="s">
        <v>34896</v>
      </c>
      <c r="AJ960">
        <v>230</v>
      </c>
      <c r="AK960" t="s">
        <v>6486</v>
      </c>
      <c r="AL960">
        <v>2</v>
      </c>
      <c r="AM960" t="s">
        <v>2703</v>
      </c>
      <c r="AN960">
        <v>181008</v>
      </c>
      <c r="AP960" t="s">
        <v>8190</v>
      </c>
      <c r="AQ960" t="s">
        <v>8191</v>
      </c>
      <c r="AR960">
        <v>0</v>
      </c>
      <c r="AS960" t="s">
        <v>2632</v>
      </c>
      <c r="AT960" t="s">
        <v>35790</v>
      </c>
      <c r="AW960">
        <v>55.827329272185203</v>
      </c>
      <c r="AX960">
        <v>12.531614966688</v>
      </c>
      <c r="AY960" t="s">
        <v>2633</v>
      </c>
      <c r="AZ960">
        <v>1084</v>
      </c>
      <c r="BA960" t="s">
        <v>2634</v>
      </c>
    </row>
    <row r="961" spans="1:53" x14ac:dyDescent="0.25">
      <c r="A961">
        <v>230200</v>
      </c>
      <c r="B961" t="s">
        <v>8192</v>
      </c>
      <c r="C961">
        <v>3460</v>
      </c>
      <c r="D961" t="s">
        <v>35916</v>
      </c>
      <c r="E961" t="s">
        <v>36276</v>
      </c>
      <c r="F961">
        <v>29188378</v>
      </c>
      <c r="G961">
        <v>1016394005</v>
      </c>
      <c r="H961" t="s">
        <v>8193</v>
      </c>
      <c r="J961" t="s">
        <v>8194</v>
      </c>
      <c r="K961" t="s">
        <v>8195</v>
      </c>
      <c r="L961">
        <v>587</v>
      </c>
      <c r="M961">
        <v>36</v>
      </c>
      <c r="Q961" s="1">
        <v>43790</v>
      </c>
      <c r="R961" t="s">
        <v>3434</v>
      </c>
      <c r="S961">
        <v>230</v>
      </c>
      <c r="T961" t="s">
        <v>6486</v>
      </c>
      <c r="U961" s="1"/>
      <c r="V961">
        <v>2</v>
      </c>
      <c r="W961" t="s">
        <v>2629</v>
      </c>
      <c r="X961">
        <v>1</v>
      </c>
      <c r="Y961" t="s">
        <v>34899</v>
      </c>
      <c r="AA961">
        <v>200712</v>
      </c>
      <c r="AB961">
        <v>931</v>
      </c>
      <c r="AC961" t="s">
        <v>3546</v>
      </c>
      <c r="AD961">
        <v>2022</v>
      </c>
      <c r="AE961" t="s">
        <v>3546</v>
      </c>
      <c r="AF961">
        <v>2</v>
      </c>
      <c r="AG961" t="s">
        <v>35025</v>
      </c>
      <c r="AH961">
        <v>7</v>
      </c>
      <c r="AI961" t="s">
        <v>3444</v>
      </c>
      <c r="AJ961">
        <v>230</v>
      </c>
      <c r="AK961" t="s">
        <v>6486</v>
      </c>
      <c r="AP961" t="s">
        <v>8170</v>
      </c>
      <c r="AQ961" t="s">
        <v>8171</v>
      </c>
      <c r="AR961">
        <v>0</v>
      </c>
      <c r="AS961" t="s">
        <v>2632</v>
      </c>
      <c r="AT961" t="s">
        <v>7041</v>
      </c>
      <c r="AW961">
        <v>55.840135869999997</v>
      </c>
      <c r="AX961">
        <v>12.427092180000001</v>
      </c>
      <c r="AY961" t="s">
        <v>2633</v>
      </c>
      <c r="AZ961">
        <v>1084</v>
      </c>
      <c r="BA961" t="s">
        <v>2634</v>
      </c>
    </row>
    <row r="962" spans="1:53" x14ac:dyDescent="0.25">
      <c r="A962">
        <v>230375</v>
      </c>
      <c r="B962" t="s">
        <v>8196</v>
      </c>
      <c r="C962">
        <v>2840</v>
      </c>
      <c r="D962" t="s">
        <v>6481</v>
      </c>
      <c r="E962" t="s">
        <v>36277</v>
      </c>
      <c r="F962">
        <v>72274210</v>
      </c>
      <c r="G962">
        <v>1002366727</v>
      </c>
      <c r="H962" t="s">
        <v>8197</v>
      </c>
      <c r="J962" t="s">
        <v>8198</v>
      </c>
      <c r="K962" t="s">
        <v>36278</v>
      </c>
      <c r="L962">
        <v>741</v>
      </c>
      <c r="M962" t="s">
        <v>8199</v>
      </c>
      <c r="Q962" s="1">
        <v>44887</v>
      </c>
      <c r="R962" t="s">
        <v>2628</v>
      </c>
      <c r="V962">
        <v>0</v>
      </c>
      <c r="W962" t="s">
        <v>3383</v>
      </c>
      <c r="X962">
        <v>1</v>
      </c>
      <c r="Y962" t="s">
        <v>34899</v>
      </c>
      <c r="AA962">
        <v>200812</v>
      </c>
      <c r="AB962">
        <v>147</v>
      </c>
      <c r="AC962" t="s">
        <v>35093</v>
      </c>
      <c r="AD962">
        <v>1021</v>
      </c>
      <c r="AE962" t="s">
        <v>35093</v>
      </c>
      <c r="AF962">
        <v>1</v>
      </c>
      <c r="AG962" t="s">
        <v>34895</v>
      </c>
      <c r="AH962">
        <v>99</v>
      </c>
      <c r="AI962" t="s">
        <v>34896</v>
      </c>
      <c r="AJ962">
        <v>230</v>
      </c>
      <c r="AK962" t="s">
        <v>6486</v>
      </c>
      <c r="AP962" t="s">
        <v>8200</v>
      </c>
      <c r="AQ962" t="s">
        <v>8201</v>
      </c>
      <c r="AR962">
        <v>0</v>
      </c>
      <c r="AS962" t="s">
        <v>2632</v>
      </c>
      <c r="AT962" t="s">
        <v>35781</v>
      </c>
      <c r="AU962" t="s">
        <v>36279</v>
      </c>
      <c r="AW962">
        <v>55.830578610000003</v>
      </c>
      <c r="AX962">
        <v>12.51939595</v>
      </c>
      <c r="AY962" t="s">
        <v>2633</v>
      </c>
      <c r="AZ962">
        <v>1084</v>
      </c>
      <c r="BA962" t="s">
        <v>2634</v>
      </c>
    </row>
    <row r="963" spans="1:53" x14ac:dyDescent="0.25">
      <c r="A963">
        <v>231001</v>
      </c>
      <c r="B963" t="s">
        <v>36280</v>
      </c>
      <c r="C963">
        <v>3330</v>
      </c>
      <c r="D963" t="s">
        <v>36281</v>
      </c>
      <c r="E963" t="s">
        <v>36282</v>
      </c>
      <c r="F963">
        <v>29189366</v>
      </c>
      <c r="G963">
        <v>1003283127</v>
      </c>
      <c r="H963" t="s">
        <v>8202</v>
      </c>
      <c r="J963" t="s">
        <v>8203</v>
      </c>
      <c r="K963" t="s">
        <v>36283</v>
      </c>
      <c r="L963">
        <v>251</v>
      </c>
      <c r="M963">
        <v>107</v>
      </c>
      <c r="Q963" s="1">
        <v>40738</v>
      </c>
      <c r="R963" t="s">
        <v>2628</v>
      </c>
      <c r="S963">
        <v>219</v>
      </c>
      <c r="T963" t="s">
        <v>34327</v>
      </c>
      <c r="U963">
        <v>40755</v>
      </c>
      <c r="V963">
        <v>2</v>
      </c>
      <c r="W963" t="s">
        <v>2629</v>
      </c>
      <c r="X963">
        <v>1</v>
      </c>
      <c r="Y963" t="s">
        <v>34899</v>
      </c>
      <c r="Z963">
        <v>6</v>
      </c>
      <c r="AA963">
        <v>192408</v>
      </c>
      <c r="AB963">
        <v>121</v>
      </c>
      <c r="AC963" t="s">
        <v>2640</v>
      </c>
      <c r="AD963">
        <v>1012</v>
      </c>
      <c r="AE963" t="s">
        <v>2</v>
      </c>
      <c r="AF963">
        <v>3</v>
      </c>
      <c r="AG963" t="s">
        <v>2688</v>
      </c>
      <c r="AH963">
        <v>22</v>
      </c>
      <c r="AI963" t="s">
        <v>34977</v>
      </c>
      <c r="AJ963">
        <v>219</v>
      </c>
      <c r="AK963" t="s">
        <v>34327</v>
      </c>
      <c r="AL963">
        <v>2</v>
      </c>
      <c r="AM963" t="s">
        <v>2703</v>
      </c>
      <c r="AN963">
        <v>280165</v>
      </c>
      <c r="AO963">
        <v>280165</v>
      </c>
      <c r="AP963" t="s">
        <v>8204</v>
      </c>
      <c r="AQ963" t="s">
        <v>8205</v>
      </c>
      <c r="AR963">
        <v>2</v>
      </c>
      <c r="AS963" t="s">
        <v>3549</v>
      </c>
      <c r="AT963" t="s">
        <v>36284</v>
      </c>
      <c r="AW963">
        <v>55.8861494549421</v>
      </c>
      <c r="AX963">
        <v>12.195296050106</v>
      </c>
      <c r="AY963" t="s">
        <v>2633</v>
      </c>
      <c r="AZ963">
        <v>1084</v>
      </c>
      <c r="BA963" t="s">
        <v>2634</v>
      </c>
    </row>
    <row r="964" spans="1:53" x14ac:dyDescent="0.25">
      <c r="A964">
        <v>231002</v>
      </c>
      <c r="B964" t="s">
        <v>8206</v>
      </c>
      <c r="C964">
        <v>3320</v>
      </c>
      <c r="D964" t="s">
        <v>36285</v>
      </c>
      <c r="E964" t="s">
        <v>8207</v>
      </c>
      <c r="F964">
        <v>29189366</v>
      </c>
      <c r="G964">
        <v>1003283103</v>
      </c>
      <c r="H964" t="s">
        <v>7723</v>
      </c>
      <c r="I964" t="s">
        <v>8208</v>
      </c>
      <c r="J964" t="s">
        <v>8209</v>
      </c>
      <c r="K964" t="s">
        <v>8210</v>
      </c>
      <c r="L964">
        <v>208</v>
      </c>
      <c r="M964">
        <v>3</v>
      </c>
      <c r="Q964" s="1">
        <v>40738</v>
      </c>
      <c r="R964" t="s">
        <v>2628</v>
      </c>
      <c r="S964">
        <v>219</v>
      </c>
      <c r="T964" t="s">
        <v>34327</v>
      </c>
      <c r="U964" s="1">
        <v>40755</v>
      </c>
      <c r="V964">
        <v>2</v>
      </c>
      <c r="W964" t="s">
        <v>2629</v>
      </c>
      <c r="X964">
        <v>1</v>
      </c>
      <c r="Y964" t="s">
        <v>34899</v>
      </c>
      <c r="Z964">
        <v>6</v>
      </c>
      <c r="AA964">
        <v>196208</v>
      </c>
      <c r="AB964">
        <v>121</v>
      </c>
      <c r="AC964" t="s">
        <v>2640</v>
      </c>
      <c r="AD964">
        <v>1012</v>
      </c>
      <c r="AE964" t="s">
        <v>2</v>
      </c>
      <c r="AF964">
        <v>3</v>
      </c>
      <c r="AG964" t="s">
        <v>2688</v>
      </c>
      <c r="AH964">
        <v>21</v>
      </c>
      <c r="AI964" t="s">
        <v>34900</v>
      </c>
      <c r="AJ964">
        <v>219</v>
      </c>
      <c r="AK964" t="s">
        <v>34327</v>
      </c>
      <c r="AL964">
        <v>2</v>
      </c>
      <c r="AM964" t="s">
        <v>2703</v>
      </c>
      <c r="AN964">
        <v>280166</v>
      </c>
      <c r="AO964">
        <v>280166</v>
      </c>
      <c r="AP964" t="s">
        <v>8211</v>
      </c>
      <c r="AQ964" t="s">
        <v>8212</v>
      </c>
      <c r="AR964">
        <v>2</v>
      </c>
      <c r="AS964" t="s">
        <v>3549</v>
      </c>
      <c r="AT964" t="s">
        <v>5014</v>
      </c>
      <c r="AW964">
        <v>55.937336585186401</v>
      </c>
      <c r="AX964">
        <v>12.1523868142451</v>
      </c>
      <c r="AY964" t="s">
        <v>2633</v>
      </c>
      <c r="AZ964">
        <v>1084</v>
      </c>
      <c r="BA964" t="s">
        <v>2634</v>
      </c>
    </row>
    <row r="965" spans="1:53" x14ac:dyDescent="0.25">
      <c r="A965">
        <v>231004</v>
      </c>
      <c r="B965" t="s">
        <v>36286</v>
      </c>
      <c r="C965">
        <v>3320</v>
      </c>
      <c r="D965" t="s">
        <v>36285</v>
      </c>
      <c r="E965" t="s">
        <v>36287</v>
      </c>
      <c r="F965">
        <v>29189366</v>
      </c>
      <c r="G965">
        <v>1003283097</v>
      </c>
      <c r="H965" t="s">
        <v>8213</v>
      </c>
      <c r="I965" t="s">
        <v>8214</v>
      </c>
      <c r="J965" t="s">
        <v>8215</v>
      </c>
      <c r="K965" t="s">
        <v>36288</v>
      </c>
      <c r="L965">
        <v>89</v>
      </c>
      <c r="M965">
        <v>17</v>
      </c>
      <c r="Q965" s="1">
        <v>40738</v>
      </c>
      <c r="R965" t="s">
        <v>2628</v>
      </c>
      <c r="S965">
        <v>219</v>
      </c>
      <c r="T965" t="s">
        <v>34327</v>
      </c>
      <c r="U965" s="1">
        <v>40755</v>
      </c>
      <c r="V965">
        <v>2</v>
      </c>
      <c r="W965" t="s">
        <v>2629</v>
      </c>
      <c r="X965">
        <v>1</v>
      </c>
      <c r="Y965" t="s">
        <v>34899</v>
      </c>
      <c r="Z965">
        <v>10</v>
      </c>
      <c r="AA965">
        <v>195308</v>
      </c>
      <c r="AB965">
        <v>121</v>
      </c>
      <c r="AC965" t="s">
        <v>2640</v>
      </c>
      <c r="AD965">
        <v>1012</v>
      </c>
      <c r="AE965" t="s">
        <v>2</v>
      </c>
      <c r="AF965">
        <v>3</v>
      </c>
      <c r="AG965" t="s">
        <v>2688</v>
      </c>
      <c r="AH965">
        <v>21</v>
      </c>
      <c r="AI965" t="s">
        <v>34900</v>
      </c>
      <c r="AJ965">
        <v>219</v>
      </c>
      <c r="AK965" t="s">
        <v>34327</v>
      </c>
      <c r="AL965">
        <v>2</v>
      </c>
      <c r="AM965" t="s">
        <v>2703</v>
      </c>
      <c r="AN965">
        <v>280166</v>
      </c>
      <c r="AO965">
        <v>280166</v>
      </c>
      <c r="AP965" t="s">
        <v>8216</v>
      </c>
      <c r="AR965">
        <v>2</v>
      </c>
      <c r="AS965" t="s">
        <v>3549</v>
      </c>
      <c r="AT965" t="s">
        <v>36289</v>
      </c>
      <c r="AW965">
        <v>55.910731865882902</v>
      </c>
      <c r="AX965">
        <v>12.1555885046991</v>
      </c>
      <c r="AY965" t="s">
        <v>2633</v>
      </c>
      <c r="AZ965">
        <v>1084</v>
      </c>
      <c r="BA965" t="s">
        <v>2634</v>
      </c>
    </row>
    <row r="966" spans="1:53" x14ac:dyDescent="0.25">
      <c r="A966">
        <v>231005</v>
      </c>
      <c r="B966" t="s">
        <v>36290</v>
      </c>
      <c r="C966">
        <v>3600</v>
      </c>
      <c r="D966" t="s">
        <v>7191</v>
      </c>
      <c r="E966" t="s">
        <v>422</v>
      </c>
      <c r="F966">
        <v>72195310</v>
      </c>
      <c r="G966">
        <v>1002364189</v>
      </c>
      <c r="H966" t="s">
        <v>36291</v>
      </c>
      <c r="I966" t="s">
        <v>8217</v>
      </c>
      <c r="J966" t="s">
        <v>8218</v>
      </c>
      <c r="K966" t="s">
        <v>8219</v>
      </c>
      <c r="L966">
        <v>222</v>
      </c>
      <c r="M966">
        <v>27</v>
      </c>
      <c r="Q966" s="1">
        <v>44307</v>
      </c>
      <c r="R966" t="s">
        <v>2628</v>
      </c>
      <c r="U966" s="1"/>
      <c r="V966">
        <v>5</v>
      </c>
      <c r="W966" t="s">
        <v>2938</v>
      </c>
      <c r="X966">
        <v>1</v>
      </c>
      <c r="Y966" t="s">
        <v>34899</v>
      </c>
      <c r="Z966">
        <v>9</v>
      </c>
      <c r="AA966">
        <v>198308</v>
      </c>
      <c r="AB966">
        <v>121</v>
      </c>
      <c r="AC966" t="s">
        <v>2640</v>
      </c>
      <c r="AD966">
        <v>1013</v>
      </c>
      <c r="AE966" t="s">
        <v>47</v>
      </c>
      <c r="AF966">
        <v>1</v>
      </c>
      <c r="AG966" t="s">
        <v>34895</v>
      </c>
      <c r="AH966">
        <v>21</v>
      </c>
      <c r="AI966" t="s">
        <v>34900</v>
      </c>
      <c r="AJ966">
        <v>219</v>
      </c>
      <c r="AK966" t="s">
        <v>34327</v>
      </c>
      <c r="AP966" t="s">
        <v>8220</v>
      </c>
      <c r="AQ966" t="s">
        <v>8221</v>
      </c>
      <c r="AR966">
        <v>0</v>
      </c>
      <c r="AS966" t="s">
        <v>2632</v>
      </c>
      <c r="AT966" t="s">
        <v>8222</v>
      </c>
      <c r="AW966">
        <v>55.884382639999998</v>
      </c>
      <c r="AX966">
        <v>12.13057581</v>
      </c>
      <c r="AY966" t="s">
        <v>2633</v>
      </c>
      <c r="AZ966">
        <v>1084</v>
      </c>
      <c r="BA966" t="s">
        <v>2634</v>
      </c>
    </row>
    <row r="967" spans="1:53" x14ac:dyDescent="0.25">
      <c r="A967">
        <v>231006</v>
      </c>
      <c r="B967" t="s">
        <v>8223</v>
      </c>
      <c r="C967">
        <v>3600</v>
      </c>
      <c r="D967" t="s">
        <v>7191</v>
      </c>
      <c r="E967" t="s">
        <v>423</v>
      </c>
      <c r="F967">
        <v>15307595</v>
      </c>
      <c r="G967">
        <v>1000900479</v>
      </c>
      <c r="H967" t="s">
        <v>8224</v>
      </c>
      <c r="J967" t="s">
        <v>8225</v>
      </c>
      <c r="K967" t="s">
        <v>36292</v>
      </c>
      <c r="L967">
        <v>245</v>
      </c>
      <c r="M967">
        <v>26</v>
      </c>
      <c r="Q967" s="1">
        <v>43782</v>
      </c>
      <c r="R967" t="s">
        <v>2628</v>
      </c>
      <c r="V967">
        <v>6</v>
      </c>
      <c r="W967" t="s">
        <v>3407</v>
      </c>
      <c r="X967">
        <v>1</v>
      </c>
      <c r="Y967" t="s">
        <v>34899</v>
      </c>
      <c r="Z967">
        <v>10</v>
      </c>
      <c r="AA967">
        <v>200202</v>
      </c>
      <c r="AB967">
        <v>129</v>
      </c>
      <c r="AC967" t="s">
        <v>122</v>
      </c>
      <c r="AD967">
        <v>1016</v>
      </c>
      <c r="AE967" t="s">
        <v>122</v>
      </c>
      <c r="AF967">
        <v>1</v>
      </c>
      <c r="AG967" t="s">
        <v>34895</v>
      </c>
      <c r="AH967">
        <v>29</v>
      </c>
      <c r="AI967" t="s">
        <v>4159</v>
      </c>
      <c r="AJ967">
        <v>219</v>
      </c>
      <c r="AK967" t="s">
        <v>34327</v>
      </c>
      <c r="AP967" t="s">
        <v>8226</v>
      </c>
      <c r="AQ967" t="s">
        <v>8227</v>
      </c>
      <c r="AR967">
        <v>0</v>
      </c>
      <c r="AS967" t="s">
        <v>2632</v>
      </c>
      <c r="AT967" t="s">
        <v>36293</v>
      </c>
      <c r="AV967" t="s">
        <v>36294</v>
      </c>
      <c r="AW967">
        <v>55.882950090000001</v>
      </c>
      <c r="AX967">
        <v>12.12683189</v>
      </c>
      <c r="AY967" t="s">
        <v>2633</v>
      </c>
      <c r="AZ967">
        <v>1084</v>
      </c>
      <c r="BA967" t="s">
        <v>2634</v>
      </c>
    </row>
    <row r="968" spans="1:53" x14ac:dyDescent="0.25">
      <c r="A968">
        <v>233003</v>
      </c>
      <c r="B968" t="s">
        <v>8228</v>
      </c>
      <c r="C968">
        <v>3550</v>
      </c>
      <c r="D968" t="s">
        <v>8229</v>
      </c>
      <c r="E968" t="s">
        <v>8230</v>
      </c>
      <c r="F968">
        <v>29189366</v>
      </c>
      <c r="G968">
        <v>1003283371</v>
      </c>
      <c r="H968" t="s">
        <v>8231</v>
      </c>
      <c r="J968" t="s">
        <v>8232</v>
      </c>
      <c r="K968" t="s">
        <v>8233</v>
      </c>
      <c r="L968">
        <v>275</v>
      </c>
      <c r="M968">
        <v>3</v>
      </c>
      <c r="Q968" s="1">
        <v>40738</v>
      </c>
      <c r="R968" t="s">
        <v>2628</v>
      </c>
      <c r="S968">
        <v>219</v>
      </c>
      <c r="T968" t="s">
        <v>34327</v>
      </c>
      <c r="U968">
        <v>40755</v>
      </c>
      <c r="V968">
        <v>2</v>
      </c>
      <c r="W968" t="s">
        <v>2629</v>
      </c>
      <c r="X968">
        <v>1</v>
      </c>
      <c r="Y968" t="s">
        <v>34899</v>
      </c>
      <c r="Z968">
        <v>6</v>
      </c>
      <c r="AA968">
        <v>192508</v>
      </c>
      <c r="AB968">
        <v>121</v>
      </c>
      <c r="AC968" t="s">
        <v>2640</v>
      </c>
      <c r="AD968">
        <v>1012</v>
      </c>
      <c r="AE968" t="s">
        <v>2</v>
      </c>
      <c r="AF968">
        <v>3</v>
      </c>
      <c r="AG968" t="s">
        <v>2688</v>
      </c>
      <c r="AH968">
        <v>21</v>
      </c>
      <c r="AI968" t="s">
        <v>34900</v>
      </c>
      <c r="AJ968">
        <v>219</v>
      </c>
      <c r="AK968" t="s">
        <v>34327</v>
      </c>
      <c r="AL968">
        <v>2</v>
      </c>
      <c r="AM968" t="s">
        <v>2703</v>
      </c>
      <c r="AN968">
        <v>280165</v>
      </c>
      <c r="AO968">
        <v>280165</v>
      </c>
      <c r="AP968" t="s">
        <v>8234</v>
      </c>
      <c r="AQ968" t="s">
        <v>8235</v>
      </c>
      <c r="AR968">
        <v>2</v>
      </c>
      <c r="AS968" t="s">
        <v>3549</v>
      </c>
      <c r="AT968" t="s">
        <v>8236</v>
      </c>
      <c r="AW968">
        <v>55.8668181376718</v>
      </c>
      <c r="AX968">
        <v>12.237132680071801</v>
      </c>
      <c r="AY968" t="s">
        <v>2633</v>
      </c>
      <c r="AZ968">
        <v>1084</v>
      </c>
      <c r="BA968" t="s">
        <v>2634</v>
      </c>
    </row>
    <row r="969" spans="1:53" x14ac:dyDescent="0.25">
      <c r="A969">
        <v>233004</v>
      </c>
      <c r="B969" t="s">
        <v>8237</v>
      </c>
      <c r="C969">
        <v>3550</v>
      </c>
      <c r="D969" t="s">
        <v>8229</v>
      </c>
      <c r="E969" t="s">
        <v>8238</v>
      </c>
      <c r="F969">
        <v>29189129</v>
      </c>
      <c r="G969">
        <v>1003283334</v>
      </c>
      <c r="H969" t="s">
        <v>8239</v>
      </c>
      <c r="I969" t="s">
        <v>8240</v>
      </c>
      <c r="J969" t="s">
        <v>8241</v>
      </c>
      <c r="K969" t="s">
        <v>36295</v>
      </c>
      <c r="L969">
        <v>1205</v>
      </c>
      <c r="M969" t="s">
        <v>8242</v>
      </c>
      <c r="Q969" s="1">
        <v>44853</v>
      </c>
      <c r="R969" t="s">
        <v>2628</v>
      </c>
      <c r="S969">
        <v>250</v>
      </c>
      <c r="T969" t="s">
        <v>4353</v>
      </c>
      <c r="U969" s="1"/>
      <c r="V969">
        <v>2</v>
      </c>
      <c r="W969" t="s">
        <v>2629</v>
      </c>
      <c r="X969">
        <v>1</v>
      </c>
      <c r="Y969" t="s">
        <v>34899</v>
      </c>
      <c r="Z969">
        <v>10</v>
      </c>
      <c r="AA969">
        <v>197208</v>
      </c>
      <c r="AB969">
        <v>121</v>
      </c>
      <c r="AC969" t="s">
        <v>2640</v>
      </c>
      <c r="AD969">
        <v>1012</v>
      </c>
      <c r="AE969" t="s">
        <v>2</v>
      </c>
      <c r="AF969">
        <v>1</v>
      </c>
      <c r="AG969" t="s">
        <v>34895</v>
      </c>
      <c r="AH969">
        <v>21</v>
      </c>
      <c r="AI969" t="s">
        <v>34900</v>
      </c>
      <c r="AJ969">
        <v>250</v>
      </c>
      <c r="AK969" t="s">
        <v>4353</v>
      </c>
      <c r="AO969">
        <v>280629</v>
      </c>
      <c r="AP969" t="s">
        <v>8243</v>
      </c>
      <c r="AQ969" t="s">
        <v>8244</v>
      </c>
      <c r="AR969">
        <v>2</v>
      </c>
      <c r="AS969" t="s">
        <v>3549</v>
      </c>
      <c r="AT969" t="s">
        <v>36296</v>
      </c>
      <c r="AW969">
        <v>55.849145270000001</v>
      </c>
      <c r="AX969">
        <v>12.16269862</v>
      </c>
      <c r="AY969" t="s">
        <v>2633</v>
      </c>
      <c r="AZ969">
        <v>1084</v>
      </c>
      <c r="BA969" t="s">
        <v>2634</v>
      </c>
    </row>
    <row r="970" spans="1:53" x14ac:dyDescent="0.25">
      <c r="A970">
        <v>233005</v>
      </c>
      <c r="B970" t="s">
        <v>8245</v>
      </c>
      <c r="C970">
        <v>3550</v>
      </c>
      <c r="D970" t="s">
        <v>8229</v>
      </c>
      <c r="E970" t="s">
        <v>8246</v>
      </c>
      <c r="F970">
        <v>29189129</v>
      </c>
      <c r="G970">
        <v>1003283309</v>
      </c>
      <c r="H970" t="s">
        <v>8239</v>
      </c>
      <c r="I970" t="s">
        <v>8247</v>
      </c>
      <c r="J970" t="s">
        <v>8248</v>
      </c>
      <c r="K970" t="s">
        <v>36297</v>
      </c>
      <c r="L970">
        <v>1205</v>
      </c>
      <c r="M970">
        <v>24</v>
      </c>
      <c r="Q970" s="1">
        <v>44826</v>
      </c>
      <c r="R970" t="s">
        <v>2628</v>
      </c>
      <c r="S970">
        <v>250</v>
      </c>
      <c r="T970" t="s">
        <v>4353</v>
      </c>
      <c r="V970">
        <v>2</v>
      </c>
      <c r="W970" t="s">
        <v>2629</v>
      </c>
      <c r="X970">
        <v>1</v>
      </c>
      <c r="Y970" t="s">
        <v>34899</v>
      </c>
      <c r="Z970">
        <v>6</v>
      </c>
      <c r="AA970">
        <v>197408</v>
      </c>
      <c r="AB970">
        <v>121</v>
      </c>
      <c r="AC970" t="s">
        <v>2640</v>
      </c>
      <c r="AD970">
        <v>1012</v>
      </c>
      <c r="AE970" t="s">
        <v>2</v>
      </c>
      <c r="AF970">
        <v>1</v>
      </c>
      <c r="AG970" t="s">
        <v>34895</v>
      </c>
      <c r="AH970">
        <v>21</v>
      </c>
      <c r="AI970" t="s">
        <v>34900</v>
      </c>
      <c r="AJ970">
        <v>250</v>
      </c>
      <c r="AK970" t="s">
        <v>4353</v>
      </c>
      <c r="AO970">
        <v>280629</v>
      </c>
      <c r="AP970" t="s">
        <v>8243</v>
      </c>
      <c r="AQ970" t="s">
        <v>8244</v>
      </c>
      <c r="AR970">
        <v>2</v>
      </c>
      <c r="AS970" t="s">
        <v>3549</v>
      </c>
      <c r="AT970" t="s">
        <v>36296</v>
      </c>
      <c r="AW970">
        <v>55.84861489</v>
      </c>
      <c r="AX970">
        <v>12.16466761</v>
      </c>
      <c r="AY970" t="s">
        <v>2633</v>
      </c>
      <c r="AZ970">
        <v>1084</v>
      </c>
      <c r="BA970" t="s">
        <v>2634</v>
      </c>
    </row>
    <row r="971" spans="1:53" x14ac:dyDescent="0.25">
      <c r="A971">
        <v>233006</v>
      </c>
      <c r="B971" t="s">
        <v>8249</v>
      </c>
      <c r="C971">
        <v>3550</v>
      </c>
      <c r="D971" t="s">
        <v>8229</v>
      </c>
      <c r="E971" t="s">
        <v>36298</v>
      </c>
      <c r="F971">
        <v>29189129</v>
      </c>
      <c r="G971">
        <v>1003283243</v>
      </c>
      <c r="H971" t="s">
        <v>8239</v>
      </c>
      <c r="I971" t="s">
        <v>8250</v>
      </c>
      <c r="J971" t="s">
        <v>8241</v>
      </c>
      <c r="K971" t="s">
        <v>36299</v>
      </c>
      <c r="L971">
        <v>736</v>
      </c>
      <c r="M971">
        <v>18</v>
      </c>
      <c r="Q971" s="1">
        <v>44826</v>
      </c>
      <c r="R971" t="s">
        <v>2628</v>
      </c>
      <c r="S971">
        <v>250</v>
      </c>
      <c r="T971" t="s">
        <v>4353</v>
      </c>
      <c r="V971">
        <v>2</v>
      </c>
      <c r="W971" t="s">
        <v>2629</v>
      </c>
      <c r="X971">
        <v>1</v>
      </c>
      <c r="Y971" t="s">
        <v>34899</v>
      </c>
      <c r="Z971">
        <v>6</v>
      </c>
      <c r="AA971">
        <v>197608</v>
      </c>
      <c r="AB971">
        <v>121</v>
      </c>
      <c r="AC971" t="s">
        <v>2640</v>
      </c>
      <c r="AD971">
        <v>1012</v>
      </c>
      <c r="AE971" t="s">
        <v>2</v>
      </c>
      <c r="AF971">
        <v>1</v>
      </c>
      <c r="AG971" t="s">
        <v>34895</v>
      </c>
      <c r="AH971">
        <v>21</v>
      </c>
      <c r="AI971" t="s">
        <v>34900</v>
      </c>
      <c r="AJ971">
        <v>250</v>
      </c>
      <c r="AK971" t="s">
        <v>4353</v>
      </c>
      <c r="AO971">
        <v>280629</v>
      </c>
      <c r="AP971" t="s">
        <v>8243</v>
      </c>
      <c r="AQ971" t="s">
        <v>8244</v>
      </c>
      <c r="AR971">
        <v>2</v>
      </c>
      <c r="AS971" t="s">
        <v>3549</v>
      </c>
      <c r="AT971" t="s">
        <v>36300</v>
      </c>
      <c r="AW971">
        <v>55.83783588</v>
      </c>
      <c r="AX971">
        <v>12.175219439999999</v>
      </c>
      <c r="AY971" t="s">
        <v>2633</v>
      </c>
      <c r="AZ971">
        <v>1084</v>
      </c>
      <c r="BA971" t="s">
        <v>2634</v>
      </c>
    </row>
    <row r="972" spans="1:53" x14ac:dyDescent="0.25">
      <c r="A972">
        <v>233210</v>
      </c>
      <c r="B972" t="s">
        <v>8251</v>
      </c>
      <c r="C972">
        <v>3550</v>
      </c>
      <c r="D972" t="s">
        <v>8229</v>
      </c>
      <c r="E972" t="s">
        <v>8252</v>
      </c>
      <c r="F972">
        <v>29189129</v>
      </c>
      <c r="G972">
        <v>1003283322</v>
      </c>
      <c r="H972" t="s">
        <v>8253</v>
      </c>
      <c r="J972" t="s">
        <v>8254</v>
      </c>
      <c r="K972" t="s">
        <v>36301</v>
      </c>
      <c r="L972">
        <v>1205</v>
      </c>
      <c r="M972" t="s">
        <v>8255</v>
      </c>
      <c r="Q972" s="1">
        <v>41225</v>
      </c>
      <c r="R972" t="s">
        <v>2628</v>
      </c>
      <c r="S972">
        <v>250</v>
      </c>
      <c r="T972" t="s">
        <v>4353</v>
      </c>
      <c r="U972">
        <v>41214</v>
      </c>
      <c r="V972">
        <v>2</v>
      </c>
      <c r="W972" t="s">
        <v>2629</v>
      </c>
      <c r="X972">
        <v>1</v>
      </c>
      <c r="Y972" t="s">
        <v>34899</v>
      </c>
      <c r="AA972">
        <v>196509</v>
      </c>
      <c r="AB972">
        <v>125</v>
      </c>
      <c r="AC972" t="s">
        <v>3462</v>
      </c>
      <c r="AD972">
        <v>1014</v>
      </c>
      <c r="AE972" t="s">
        <v>102</v>
      </c>
      <c r="AF972">
        <v>3</v>
      </c>
      <c r="AG972" t="s">
        <v>2688</v>
      </c>
      <c r="AH972">
        <v>24</v>
      </c>
      <c r="AI972" t="s">
        <v>3462</v>
      </c>
      <c r="AJ972">
        <v>250</v>
      </c>
      <c r="AK972" t="s">
        <v>4353</v>
      </c>
      <c r="AL972">
        <v>2</v>
      </c>
      <c r="AM972" t="s">
        <v>2703</v>
      </c>
      <c r="AN972">
        <v>209210</v>
      </c>
      <c r="AP972" t="s">
        <v>7243</v>
      </c>
      <c r="AQ972" t="s">
        <v>8068</v>
      </c>
      <c r="AR972">
        <v>0</v>
      </c>
      <c r="AS972" t="s">
        <v>2632</v>
      </c>
      <c r="AT972" t="s">
        <v>36296</v>
      </c>
      <c r="AY972" t="s">
        <v>2633</v>
      </c>
      <c r="AZ972">
        <v>1084</v>
      </c>
      <c r="BA972" t="s">
        <v>2634</v>
      </c>
    </row>
    <row r="973" spans="1:53" x14ac:dyDescent="0.25">
      <c r="A973">
        <v>235001</v>
      </c>
      <c r="B973" t="s">
        <v>36302</v>
      </c>
      <c r="C973">
        <v>3660</v>
      </c>
      <c r="D973" t="s">
        <v>36303</v>
      </c>
      <c r="E973" t="s">
        <v>36304</v>
      </c>
      <c r="F973">
        <v>29188386</v>
      </c>
      <c r="G973">
        <v>1003283474</v>
      </c>
      <c r="H973" t="s">
        <v>8256</v>
      </c>
      <c r="I973" t="s">
        <v>8257</v>
      </c>
      <c r="J973" t="s">
        <v>8258</v>
      </c>
      <c r="K973" t="s">
        <v>8259</v>
      </c>
      <c r="L973">
        <v>1031</v>
      </c>
      <c r="M973">
        <v>5</v>
      </c>
      <c r="Q973" s="1">
        <v>42977</v>
      </c>
      <c r="R973" t="s">
        <v>2628</v>
      </c>
      <c r="S973">
        <v>240</v>
      </c>
      <c r="T973" t="s">
        <v>6172</v>
      </c>
      <c r="U973" s="1"/>
      <c r="V973">
        <v>2</v>
      </c>
      <c r="W973" t="s">
        <v>2629</v>
      </c>
      <c r="X973">
        <v>1</v>
      </c>
      <c r="Y973" t="s">
        <v>34899</v>
      </c>
      <c r="Z973">
        <v>10</v>
      </c>
      <c r="AB973">
        <v>121</v>
      </c>
      <c r="AC973" t="s">
        <v>2640</v>
      </c>
      <c r="AD973">
        <v>1012</v>
      </c>
      <c r="AE973" t="s">
        <v>2</v>
      </c>
      <c r="AF973">
        <v>1</v>
      </c>
      <c r="AG973" t="s">
        <v>34895</v>
      </c>
      <c r="AH973">
        <v>21</v>
      </c>
      <c r="AI973" t="s">
        <v>34900</v>
      </c>
      <c r="AJ973">
        <v>240</v>
      </c>
      <c r="AK973" t="s">
        <v>6172</v>
      </c>
      <c r="AO973">
        <v>280496</v>
      </c>
      <c r="AP973" t="s">
        <v>8260</v>
      </c>
      <c r="AQ973" t="s">
        <v>8261</v>
      </c>
      <c r="AR973">
        <v>2</v>
      </c>
      <c r="AS973" t="s">
        <v>3549</v>
      </c>
      <c r="AT973" t="s">
        <v>8262</v>
      </c>
      <c r="AW973">
        <v>55.790726620000001</v>
      </c>
      <c r="AX973">
        <v>12.26167912</v>
      </c>
      <c r="AY973" t="s">
        <v>2633</v>
      </c>
      <c r="AZ973">
        <v>1084</v>
      </c>
      <c r="BA973" t="s">
        <v>2634</v>
      </c>
    </row>
    <row r="974" spans="1:53" x14ac:dyDescent="0.25">
      <c r="A974">
        <v>235003</v>
      </c>
      <c r="B974" t="s">
        <v>36305</v>
      </c>
      <c r="C974">
        <v>3660</v>
      </c>
      <c r="D974" t="s">
        <v>36303</v>
      </c>
      <c r="E974" t="s">
        <v>36305</v>
      </c>
      <c r="F974">
        <v>29188386</v>
      </c>
      <c r="G974">
        <v>1003283656</v>
      </c>
      <c r="H974" t="s">
        <v>8263</v>
      </c>
      <c r="J974" t="s">
        <v>8264</v>
      </c>
      <c r="K974" t="s">
        <v>36306</v>
      </c>
      <c r="L974">
        <v>693</v>
      </c>
      <c r="M974">
        <v>30</v>
      </c>
      <c r="Q974" s="1">
        <v>43763</v>
      </c>
      <c r="R974" t="s">
        <v>2628</v>
      </c>
      <c r="S974">
        <v>240</v>
      </c>
      <c r="T974" t="s">
        <v>6172</v>
      </c>
      <c r="V974">
        <v>2</v>
      </c>
      <c r="W974" t="s">
        <v>2629</v>
      </c>
      <c r="X974">
        <v>1</v>
      </c>
      <c r="Y974" t="s">
        <v>34899</v>
      </c>
      <c r="Z974">
        <v>10</v>
      </c>
      <c r="AA974">
        <v>197208</v>
      </c>
      <c r="AB974">
        <v>121</v>
      </c>
      <c r="AC974" t="s">
        <v>2640</v>
      </c>
      <c r="AD974">
        <v>1012</v>
      </c>
      <c r="AE974" t="s">
        <v>2</v>
      </c>
      <c r="AF974">
        <v>1</v>
      </c>
      <c r="AG974" t="s">
        <v>34895</v>
      </c>
      <c r="AH974">
        <v>21</v>
      </c>
      <c r="AI974" t="s">
        <v>34900</v>
      </c>
      <c r="AJ974">
        <v>240</v>
      </c>
      <c r="AK974" t="s">
        <v>6172</v>
      </c>
      <c r="AO974">
        <v>280495</v>
      </c>
      <c r="AP974" t="s">
        <v>8265</v>
      </c>
      <c r="AQ974" t="s">
        <v>8266</v>
      </c>
      <c r="AR974">
        <v>2</v>
      </c>
      <c r="AS974" t="s">
        <v>3549</v>
      </c>
      <c r="AT974" t="s">
        <v>35656</v>
      </c>
      <c r="AW974">
        <v>55.764255349999999</v>
      </c>
      <c r="AX974">
        <v>12.19699248</v>
      </c>
      <c r="AY974" t="s">
        <v>2633</v>
      </c>
      <c r="AZ974">
        <v>1084</v>
      </c>
      <c r="BA974" t="s">
        <v>2634</v>
      </c>
    </row>
    <row r="975" spans="1:53" x14ac:dyDescent="0.25">
      <c r="A975">
        <v>235004</v>
      </c>
      <c r="B975" t="s">
        <v>8267</v>
      </c>
      <c r="C975">
        <v>3660</v>
      </c>
      <c r="D975" t="s">
        <v>36303</v>
      </c>
      <c r="E975" t="s">
        <v>8268</v>
      </c>
      <c r="F975">
        <v>29188386</v>
      </c>
      <c r="G975">
        <v>1003283401</v>
      </c>
      <c r="H975" t="s">
        <v>8256</v>
      </c>
      <c r="I975" t="s">
        <v>8269</v>
      </c>
      <c r="J975" t="s">
        <v>8270</v>
      </c>
      <c r="K975" t="s">
        <v>8271</v>
      </c>
      <c r="L975">
        <v>78</v>
      </c>
      <c r="M975">
        <v>19</v>
      </c>
      <c r="Q975" s="1">
        <v>43782</v>
      </c>
      <c r="R975" t="s">
        <v>2628</v>
      </c>
      <c r="S975">
        <v>240</v>
      </c>
      <c r="T975" t="s">
        <v>6172</v>
      </c>
      <c r="V975">
        <v>2</v>
      </c>
      <c r="W975" t="s">
        <v>2629</v>
      </c>
      <c r="X975">
        <v>1</v>
      </c>
      <c r="Y975" t="s">
        <v>34899</v>
      </c>
      <c r="Z975">
        <v>6</v>
      </c>
      <c r="AB975">
        <v>121</v>
      </c>
      <c r="AC975" t="s">
        <v>2640</v>
      </c>
      <c r="AD975">
        <v>1012</v>
      </c>
      <c r="AE975" t="s">
        <v>2</v>
      </c>
      <c r="AF975">
        <v>1</v>
      </c>
      <c r="AG975" t="s">
        <v>34895</v>
      </c>
      <c r="AH975">
        <v>21</v>
      </c>
      <c r="AI975" t="s">
        <v>34900</v>
      </c>
      <c r="AJ975">
        <v>240</v>
      </c>
      <c r="AK975" t="s">
        <v>6172</v>
      </c>
      <c r="AO975">
        <v>280496</v>
      </c>
      <c r="AP975" t="s">
        <v>8272</v>
      </c>
      <c r="AQ975" t="s">
        <v>8273</v>
      </c>
      <c r="AR975">
        <v>2</v>
      </c>
      <c r="AS975" t="s">
        <v>3549</v>
      </c>
      <c r="AT975" t="s">
        <v>8274</v>
      </c>
      <c r="AV975" t="s">
        <v>8275</v>
      </c>
      <c r="AW975">
        <v>55.799059630000002</v>
      </c>
      <c r="AX975">
        <v>12.21730206</v>
      </c>
      <c r="AY975" t="s">
        <v>2633</v>
      </c>
      <c r="AZ975">
        <v>1084</v>
      </c>
      <c r="BA975" t="s">
        <v>2634</v>
      </c>
    </row>
    <row r="976" spans="1:53" x14ac:dyDescent="0.25">
      <c r="A976">
        <v>235005</v>
      </c>
      <c r="B976" t="s">
        <v>8276</v>
      </c>
      <c r="C976">
        <v>3660</v>
      </c>
      <c r="D976" t="s">
        <v>36303</v>
      </c>
      <c r="E976" t="s">
        <v>8277</v>
      </c>
      <c r="F976">
        <v>29554021</v>
      </c>
      <c r="G976">
        <v>1003275563</v>
      </c>
      <c r="H976" t="s">
        <v>36307</v>
      </c>
      <c r="I976" t="s">
        <v>8278</v>
      </c>
      <c r="J976" t="s">
        <v>8279</v>
      </c>
      <c r="K976" t="s">
        <v>5771</v>
      </c>
      <c r="L976">
        <v>308</v>
      </c>
      <c r="M976">
        <v>1</v>
      </c>
      <c r="Q976" s="1">
        <v>44278</v>
      </c>
      <c r="R976" t="s">
        <v>2628</v>
      </c>
      <c r="V976">
        <v>4</v>
      </c>
      <c r="W976" t="s">
        <v>3081</v>
      </c>
      <c r="X976">
        <v>1</v>
      </c>
      <c r="Y976" t="s">
        <v>34899</v>
      </c>
      <c r="AA976">
        <v>197908</v>
      </c>
      <c r="AB976">
        <v>131</v>
      </c>
      <c r="AC976" t="s">
        <v>983</v>
      </c>
      <c r="AD976">
        <v>1061</v>
      </c>
      <c r="AE976" t="s">
        <v>983</v>
      </c>
      <c r="AF976">
        <v>1</v>
      </c>
      <c r="AG976" t="s">
        <v>34895</v>
      </c>
      <c r="AH976">
        <v>99</v>
      </c>
      <c r="AI976" t="s">
        <v>34896</v>
      </c>
      <c r="AJ976">
        <v>240</v>
      </c>
      <c r="AK976" t="s">
        <v>6172</v>
      </c>
      <c r="AP976" t="s">
        <v>8280</v>
      </c>
      <c r="AQ976" t="s">
        <v>8281</v>
      </c>
      <c r="AR976">
        <v>0</v>
      </c>
      <c r="AS976" t="s">
        <v>2632</v>
      </c>
      <c r="AT976" t="s">
        <v>5774</v>
      </c>
      <c r="AW976">
        <v>55.773831080000001</v>
      </c>
      <c r="AX976">
        <v>12.197716570000001</v>
      </c>
      <c r="AY976" t="s">
        <v>2633</v>
      </c>
      <c r="AZ976">
        <v>1084</v>
      </c>
      <c r="BA976" t="s">
        <v>2634</v>
      </c>
    </row>
    <row r="977" spans="1:53" x14ac:dyDescent="0.25">
      <c r="A977">
        <v>235006</v>
      </c>
      <c r="B977" t="s">
        <v>36308</v>
      </c>
      <c r="C977">
        <v>3660</v>
      </c>
      <c r="D977" t="s">
        <v>36303</v>
      </c>
      <c r="E977" t="s">
        <v>424</v>
      </c>
      <c r="F977">
        <v>48383815</v>
      </c>
      <c r="G977">
        <v>1001913294</v>
      </c>
      <c r="H977" t="s">
        <v>8282</v>
      </c>
      <c r="I977" t="s">
        <v>8283</v>
      </c>
      <c r="J977" t="s">
        <v>8284</v>
      </c>
      <c r="K977" t="s">
        <v>8285</v>
      </c>
      <c r="L977">
        <v>146</v>
      </c>
      <c r="M977">
        <v>5</v>
      </c>
      <c r="Q977" s="1">
        <v>43782</v>
      </c>
      <c r="R977" t="s">
        <v>2628</v>
      </c>
      <c r="V977">
        <v>5</v>
      </c>
      <c r="W977" t="s">
        <v>2938</v>
      </c>
      <c r="X977">
        <v>1</v>
      </c>
      <c r="Y977" t="s">
        <v>34899</v>
      </c>
      <c r="Z977">
        <v>10</v>
      </c>
      <c r="AA977">
        <v>197403</v>
      </c>
      <c r="AB977">
        <v>121</v>
      </c>
      <c r="AC977" t="s">
        <v>2640</v>
      </c>
      <c r="AD977">
        <v>1013</v>
      </c>
      <c r="AE977" t="s">
        <v>47</v>
      </c>
      <c r="AF977">
        <v>1</v>
      </c>
      <c r="AG977" t="s">
        <v>34895</v>
      </c>
      <c r="AH977">
        <v>21</v>
      </c>
      <c r="AI977" t="s">
        <v>34900</v>
      </c>
      <c r="AJ977">
        <v>240</v>
      </c>
      <c r="AK977" t="s">
        <v>6172</v>
      </c>
      <c r="AP977" t="s">
        <v>8286</v>
      </c>
      <c r="AQ977" t="s">
        <v>8287</v>
      </c>
      <c r="AR977">
        <v>0</v>
      </c>
      <c r="AS977" t="s">
        <v>2632</v>
      </c>
      <c r="AT977" t="s">
        <v>8288</v>
      </c>
      <c r="AW977">
        <v>55.775600109999999</v>
      </c>
      <c r="AX977">
        <v>12.19733709</v>
      </c>
      <c r="AY977" t="s">
        <v>2633</v>
      </c>
      <c r="AZ977">
        <v>1084</v>
      </c>
      <c r="BA977" t="s">
        <v>2634</v>
      </c>
    </row>
    <row r="978" spans="1:53" x14ac:dyDescent="0.25">
      <c r="A978">
        <v>235007</v>
      </c>
      <c r="B978" t="s">
        <v>36309</v>
      </c>
      <c r="C978">
        <v>3670</v>
      </c>
      <c r="D978" t="s">
        <v>36310</v>
      </c>
      <c r="E978" t="s">
        <v>36311</v>
      </c>
      <c r="F978">
        <v>29188386</v>
      </c>
      <c r="G978">
        <v>1003283565</v>
      </c>
      <c r="H978" t="s">
        <v>8289</v>
      </c>
      <c r="I978" t="s">
        <v>8290</v>
      </c>
      <c r="J978" t="s">
        <v>8291</v>
      </c>
      <c r="K978" t="s">
        <v>8292</v>
      </c>
      <c r="L978">
        <v>286</v>
      </c>
      <c r="M978">
        <v>8</v>
      </c>
      <c r="Q978" s="1">
        <v>43763</v>
      </c>
      <c r="R978" t="s">
        <v>2628</v>
      </c>
      <c r="S978">
        <v>240</v>
      </c>
      <c r="T978" t="s">
        <v>6172</v>
      </c>
      <c r="V978">
        <v>2</v>
      </c>
      <c r="W978" t="s">
        <v>2629</v>
      </c>
      <c r="X978">
        <v>1</v>
      </c>
      <c r="Y978" t="s">
        <v>34899</v>
      </c>
      <c r="Z978">
        <v>5</v>
      </c>
      <c r="AA978">
        <v>199106</v>
      </c>
      <c r="AB978">
        <v>121</v>
      </c>
      <c r="AC978" t="s">
        <v>2640</v>
      </c>
      <c r="AD978">
        <v>1012</v>
      </c>
      <c r="AE978" t="s">
        <v>2</v>
      </c>
      <c r="AF978">
        <v>1</v>
      </c>
      <c r="AG978" t="s">
        <v>34895</v>
      </c>
      <c r="AH978">
        <v>21</v>
      </c>
      <c r="AI978" t="s">
        <v>34900</v>
      </c>
      <c r="AJ978">
        <v>240</v>
      </c>
      <c r="AK978" t="s">
        <v>6172</v>
      </c>
      <c r="AO978">
        <v>280495</v>
      </c>
      <c r="AP978" t="s">
        <v>8265</v>
      </c>
      <c r="AQ978" t="s">
        <v>8266</v>
      </c>
      <c r="AR978">
        <v>2</v>
      </c>
      <c r="AS978" t="s">
        <v>3549</v>
      </c>
      <c r="AT978" t="s">
        <v>8293</v>
      </c>
      <c r="AW978">
        <v>55.753564619999999</v>
      </c>
      <c r="AX978">
        <v>12.23881832</v>
      </c>
      <c r="AY978" t="s">
        <v>2633</v>
      </c>
      <c r="AZ978">
        <v>1084</v>
      </c>
      <c r="BA978" t="s">
        <v>2634</v>
      </c>
    </row>
    <row r="979" spans="1:53" x14ac:dyDescent="0.25">
      <c r="A979">
        <v>235008</v>
      </c>
      <c r="B979" t="s">
        <v>8294</v>
      </c>
      <c r="C979">
        <v>3660</v>
      </c>
      <c r="D979" t="s">
        <v>36303</v>
      </c>
      <c r="E979" t="s">
        <v>425</v>
      </c>
      <c r="F979">
        <v>25368436</v>
      </c>
      <c r="G979">
        <v>1007651410</v>
      </c>
      <c r="H979" t="s">
        <v>8295</v>
      </c>
      <c r="J979" t="s">
        <v>8296</v>
      </c>
      <c r="K979" t="s">
        <v>8297</v>
      </c>
      <c r="L979">
        <v>863</v>
      </c>
      <c r="M979">
        <v>104</v>
      </c>
      <c r="Q979" s="1">
        <v>42489</v>
      </c>
      <c r="R979" t="s">
        <v>2628</v>
      </c>
      <c r="S979">
        <v>240</v>
      </c>
      <c r="T979" t="s">
        <v>6172</v>
      </c>
      <c r="U979">
        <v>42461</v>
      </c>
      <c r="V979">
        <v>6</v>
      </c>
      <c r="W979" t="s">
        <v>3407</v>
      </c>
      <c r="X979">
        <v>1</v>
      </c>
      <c r="Y979" t="s">
        <v>34899</v>
      </c>
      <c r="Z979">
        <v>10</v>
      </c>
      <c r="AA979">
        <v>200108</v>
      </c>
      <c r="AB979">
        <v>129</v>
      </c>
      <c r="AC979" t="s">
        <v>122</v>
      </c>
      <c r="AD979">
        <v>1016</v>
      </c>
      <c r="AE979" t="s">
        <v>122</v>
      </c>
      <c r="AF979">
        <v>3</v>
      </c>
      <c r="AG979" t="s">
        <v>2688</v>
      </c>
      <c r="AH979">
        <v>27</v>
      </c>
      <c r="AI979" t="s">
        <v>34995</v>
      </c>
      <c r="AJ979">
        <v>240</v>
      </c>
      <c r="AK979" t="s">
        <v>6172</v>
      </c>
      <c r="AP979" t="s">
        <v>8298</v>
      </c>
      <c r="AR979">
        <v>0</v>
      </c>
      <c r="AS979" t="s">
        <v>2632</v>
      </c>
      <c r="AT979" t="s">
        <v>8299</v>
      </c>
      <c r="AW979">
        <v>55.789944277325603</v>
      </c>
      <c r="AX979">
        <v>12.2058171363471</v>
      </c>
      <c r="AY979" t="s">
        <v>2633</v>
      </c>
      <c r="AZ979">
        <v>1084</v>
      </c>
      <c r="BA979" t="s">
        <v>2634</v>
      </c>
    </row>
    <row r="980" spans="1:53" x14ac:dyDescent="0.25">
      <c r="A980">
        <v>235210</v>
      </c>
      <c r="B980" t="s">
        <v>8300</v>
      </c>
      <c r="C980">
        <v>2765</v>
      </c>
      <c r="D980" t="s">
        <v>35674</v>
      </c>
      <c r="E980" t="s">
        <v>8301</v>
      </c>
      <c r="F980">
        <v>29188386</v>
      </c>
      <c r="G980">
        <v>1013551088</v>
      </c>
      <c r="H980" t="s">
        <v>8302</v>
      </c>
      <c r="I980" t="s">
        <v>8303</v>
      </c>
      <c r="J980" t="s">
        <v>8304</v>
      </c>
      <c r="K980" t="s">
        <v>36312</v>
      </c>
      <c r="L980">
        <v>356</v>
      </c>
      <c r="M980">
        <v>224</v>
      </c>
      <c r="Q980" s="1">
        <v>43755</v>
      </c>
      <c r="R980" t="s">
        <v>2628</v>
      </c>
      <c r="S980">
        <v>240</v>
      </c>
      <c r="T980" t="s">
        <v>6172</v>
      </c>
      <c r="U980" s="1"/>
      <c r="V980">
        <v>2</v>
      </c>
      <c r="W980" t="s">
        <v>2629</v>
      </c>
      <c r="X980">
        <v>1</v>
      </c>
      <c r="Y980" t="s">
        <v>34899</v>
      </c>
      <c r="Z980">
        <v>10</v>
      </c>
      <c r="AA980">
        <v>195610</v>
      </c>
      <c r="AB980">
        <v>121</v>
      </c>
      <c r="AC980" t="s">
        <v>2640</v>
      </c>
      <c r="AD980">
        <v>1012</v>
      </c>
      <c r="AE980" t="s">
        <v>2</v>
      </c>
      <c r="AF980">
        <v>1</v>
      </c>
      <c r="AG980" t="s">
        <v>34895</v>
      </c>
      <c r="AH980">
        <v>24</v>
      </c>
      <c r="AI980" t="s">
        <v>3462</v>
      </c>
      <c r="AJ980">
        <v>240</v>
      </c>
      <c r="AK980" t="s">
        <v>6172</v>
      </c>
      <c r="AO980">
        <v>281355</v>
      </c>
      <c r="AP980" t="s">
        <v>8305</v>
      </c>
      <c r="AQ980" t="s">
        <v>8306</v>
      </c>
      <c r="AR980">
        <v>2</v>
      </c>
      <c r="AS980" t="s">
        <v>3549</v>
      </c>
      <c r="AT980" t="s">
        <v>36313</v>
      </c>
      <c r="AW980">
        <v>55.747300840000001</v>
      </c>
      <c r="AX980">
        <v>12.30086657</v>
      </c>
      <c r="AY980" t="s">
        <v>2633</v>
      </c>
      <c r="AZ980">
        <v>1084</v>
      </c>
      <c r="BA980" t="s">
        <v>2634</v>
      </c>
    </row>
    <row r="981" spans="1:53" x14ac:dyDescent="0.25">
      <c r="A981">
        <v>237002</v>
      </c>
      <c r="B981" t="s">
        <v>36314</v>
      </c>
      <c r="C981">
        <v>3650</v>
      </c>
      <c r="D981" t="s">
        <v>36315</v>
      </c>
      <c r="E981" t="s">
        <v>36316</v>
      </c>
      <c r="F981">
        <v>29188386</v>
      </c>
      <c r="G981">
        <v>1003284032</v>
      </c>
      <c r="H981" t="s">
        <v>8307</v>
      </c>
      <c r="I981" t="s">
        <v>8308</v>
      </c>
      <c r="J981" t="s">
        <v>8309</v>
      </c>
      <c r="K981" t="s">
        <v>8310</v>
      </c>
      <c r="L981">
        <v>237</v>
      </c>
      <c r="M981">
        <v>4</v>
      </c>
      <c r="Q981" s="1">
        <v>44057</v>
      </c>
      <c r="R981" t="s">
        <v>2628</v>
      </c>
      <c r="S981">
        <v>240</v>
      </c>
      <c r="T981" t="s">
        <v>6172</v>
      </c>
      <c r="U981">
        <v>44043</v>
      </c>
      <c r="V981">
        <v>2</v>
      </c>
      <c r="W981" t="s">
        <v>2629</v>
      </c>
      <c r="X981">
        <v>1</v>
      </c>
      <c r="Y981" t="s">
        <v>34899</v>
      </c>
      <c r="Z981">
        <v>10</v>
      </c>
      <c r="AA981">
        <v>196608</v>
      </c>
      <c r="AB981">
        <v>121</v>
      </c>
      <c r="AC981" t="s">
        <v>2640</v>
      </c>
      <c r="AD981">
        <v>1012</v>
      </c>
      <c r="AE981" t="s">
        <v>2</v>
      </c>
      <c r="AF981">
        <v>3</v>
      </c>
      <c r="AG981" t="s">
        <v>2688</v>
      </c>
      <c r="AH981">
        <v>21</v>
      </c>
      <c r="AI981" t="s">
        <v>34900</v>
      </c>
      <c r="AJ981">
        <v>240</v>
      </c>
      <c r="AK981" t="s">
        <v>6172</v>
      </c>
      <c r="AO981">
        <v>280494</v>
      </c>
      <c r="AP981" t="s">
        <v>8311</v>
      </c>
      <c r="AQ981" t="s">
        <v>8312</v>
      </c>
      <c r="AR981">
        <v>2</v>
      </c>
      <c r="AS981" t="s">
        <v>3549</v>
      </c>
      <c r="AT981" t="s">
        <v>2758</v>
      </c>
      <c r="AW981">
        <v>55.790614740000002</v>
      </c>
      <c r="AX981">
        <v>12.15493977</v>
      </c>
      <c r="AY981" t="s">
        <v>2633</v>
      </c>
      <c r="AZ981">
        <v>1084</v>
      </c>
      <c r="BA981" t="s">
        <v>2634</v>
      </c>
    </row>
    <row r="982" spans="1:53" x14ac:dyDescent="0.25">
      <c r="A982">
        <v>237003</v>
      </c>
      <c r="B982" t="s">
        <v>36317</v>
      </c>
      <c r="C982">
        <v>3650</v>
      </c>
      <c r="D982" t="s">
        <v>36315</v>
      </c>
      <c r="E982" t="s">
        <v>36318</v>
      </c>
      <c r="F982">
        <v>29188386</v>
      </c>
      <c r="G982">
        <v>1003283991</v>
      </c>
      <c r="H982" t="s">
        <v>8313</v>
      </c>
      <c r="I982" t="s">
        <v>8314</v>
      </c>
      <c r="J982" t="s">
        <v>8315</v>
      </c>
      <c r="K982" t="s">
        <v>36319</v>
      </c>
      <c r="L982">
        <v>855</v>
      </c>
      <c r="M982">
        <v>2</v>
      </c>
      <c r="Q982" s="1">
        <v>43763</v>
      </c>
      <c r="R982" t="s">
        <v>2628</v>
      </c>
      <c r="S982">
        <v>240</v>
      </c>
      <c r="T982" t="s">
        <v>6172</v>
      </c>
      <c r="U982" s="1"/>
      <c r="V982">
        <v>2</v>
      </c>
      <c r="W982" t="s">
        <v>2629</v>
      </c>
      <c r="X982">
        <v>1</v>
      </c>
      <c r="Y982" t="s">
        <v>34899</v>
      </c>
      <c r="Z982">
        <v>9</v>
      </c>
      <c r="AA982">
        <v>197008</v>
      </c>
      <c r="AB982">
        <v>121</v>
      </c>
      <c r="AC982" t="s">
        <v>2640</v>
      </c>
      <c r="AD982">
        <v>1012</v>
      </c>
      <c r="AE982" t="s">
        <v>2</v>
      </c>
      <c r="AF982">
        <v>1</v>
      </c>
      <c r="AG982" t="s">
        <v>34895</v>
      </c>
      <c r="AH982">
        <v>21</v>
      </c>
      <c r="AI982" t="s">
        <v>34900</v>
      </c>
      <c r="AJ982">
        <v>240</v>
      </c>
      <c r="AK982" t="s">
        <v>6172</v>
      </c>
      <c r="AO982">
        <v>280495</v>
      </c>
      <c r="AP982" t="s">
        <v>8265</v>
      </c>
      <c r="AQ982" t="s">
        <v>8266</v>
      </c>
      <c r="AR982">
        <v>2</v>
      </c>
      <c r="AS982" t="s">
        <v>3549</v>
      </c>
      <c r="AT982" t="s">
        <v>36320</v>
      </c>
      <c r="AW982">
        <v>55.773147969999997</v>
      </c>
      <c r="AX982">
        <v>12.168256510000001</v>
      </c>
      <c r="AY982" t="s">
        <v>2633</v>
      </c>
      <c r="AZ982">
        <v>1084</v>
      </c>
      <c r="BA982" t="s">
        <v>2634</v>
      </c>
    </row>
    <row r="983" spans="1:53" x14ac:dyDescent="0.25">
      <c r="A983">
        <v>237004</v>
      </c>
      <c r="B983" t="s">
        <v>36321</v>
      </c>
      <c r="C983">
        <v>3650</v>
      </c>
      <c r="D983" t="s">
        <v>36315</v>
      </c>
      <c r="E983" t="s">
        <v>36322</v>
      </c>
      <c r="F983">
        <v>29188386</v>
      </c>
      <c r="G983">
        <v>1003283978</v>
      </c>
      <c r="H983" t="s">
        <v>8316</v>
      </c>
      <c r="I983">
        <v>47176315</v>
      </c>
      <c r="J983" t="s">
        <v>8317</v>
      </c>
      <c r="K983" t="s">
        <v>36323</v>
      </c>
      <c r="L983">
        <v>778</v>
      </c>
      <c r="M983">
        <v>8</v>
      </c>
      <c r="Q983" s="1">
        <v>44887</v>
      </c>
      <c r="R983" t="s">
        <v>2628</v>
      </c>
      <c r="S983">
        <v>240</v>
      </c>
      <c r="T983" t="s">
        <v>6172</v>
      </c>
      <c r="V983">
        <v>2</v>
      </c>
      <c r="W983" t="s">
        <v>2629</v>
      </c>
      <c r="X983">
        <v>1</v>
      </c>
      <c r="Y983" t="s">
        <v>34899</v>
      </c>
      <c r="Z983">
        <v>9</v>
      </c>
      <c r="AA983">
        <v>197408</v>
      </c>
      <c r="AB983">
        <v>121</v>
      </c>
      <c r="AC983" t="s">
        <v>2640</v>
      </c>
      <c r="AD983">
        <v>1012</v>
      </c>
      <c r="AE983" t="s">
        <v>2</v>
      </c>
      <c r="AF983">
        <v>1</v>
      </c>
      <c r="AG983" t="s">
        <v>34895</v>
      </c>
      <c r="AH983">
        <v>21</v>
      </c>
      <c r="AI983" t="s">
        <v>34900</v>
      </c>
      <c r="AJ983">
        <v>240</v>
      </c>
      <c r="AK983" t="s">
        <v>6172</v>
      </c>
      <c r="AO983">
        <v>280494</v>
      </c>
      <c r="AP983" t="s">
        <v>8318</v>
      </c>
      <c r="AQ983" t="s">
        <v>8319</v>
      </c>
      <c r="AR983">
        <v>2</v>
      </c>
      <c r="AS983" t="s">
        <v>3549</v>
      </c>
      <c r="AT983" t="s">
        <v>36324</v>
      </c>
      <c r="AW983">
        <v>55.801209370000002</v>
      </c>
      <c r="AX983">
        <v>12.151350320000001</v>
      </c>
      <c r="AY983" t="s">
        <v>2633</v>
      </c>
      <c r="AZ983">
        <v>1084</v>
      </c>
      <c r="BA983" t="s">
        <v>2634</v>
      </c>
    </row>
    <row r="984" spans="1:53" x14ac:dyDescent="0.25">
      <c r="A984">
        <v>237006</v>
      </c>
      <c r="B984" t="s">
        <v>36325</v>
      </c>
      <c r="C984">
        <v>3650</v>
      </c>
      <c r="D984" t="s">
        <v>36315</v>
      </c>
      <c r="E984" t="s">
        <v>36325</v>
      </c>
      <c r="F984">
        <v>29188386</v>
      </c>
      <c r="G984">
        <v>1003283863</v>
      </c>
      <c r="H984" t="s">
        <v>36326</v>
      </c>
      <c r="I984" t="s">
        <v>8320</v>
      </c>
      <c r="J984" t="s">
        <v>8321</v>
      </c>
      <c r="K984" t="s">
        <v>8322</v>
      </c>
      <c r="L984">
        <v>319</v>
      </c>
      <c r="M984" t="s">
        <v>8323</v>
      </c>
      <c r="Q984" s="1">
        <v>44887</v>
      </c>
      <c r="R984" t="s">
        <v>2628</v>
      </c>
      <c r="S984">
        <v>240</v>
      </c>
      <c r="T984" t="s">
        <v>6172</v>
      </c>
      <c r="V984">
        <v>2</v>
      </c>
      <c r="W984" t="s">
        <v>2629</v>
      </c>
      <c r="X984">
        <v>1</v>
      </c>
      <c r="Y984" t="s">
        <v>34899</v>
      </c>
      <c r="Z984">
        <v>9</v>
      </c>
      <c r="AA984">
        <v>197608</v>
      </c>
      <c r="AB984">
        <v>121</v>
      </c>
      <c r="AC984" t="s">
        <v>2640</v>
      </c>
      <c r="AD984">
        <v>1012</v>
      </c>
      <c r="AE984" t="s">
        <v>2</v>
      </c>
      <c r="AF984">
        <v>1</v>
      </c>
      <c r="AG984" t="s">
        <v>34895</v>
      </c>
      <c r="AH984">
        <v>21</v>
      </c>
      <c r="AI984" t="s">
        <v>34900</v>
      </c>
      <c r="AJ984">
        <v>240</v>
      </c>
      <c r="AK984" t="s">
        <v>6172</v>
      </c>
      <c r="AO984">
        <v>280494</v>
      </c>
      <c r="AP984" t="s">
        <v>8324</v>
      </c>
      <c r="AQ984" t="s">
        <v>8319</v>
      </c>
      <c r="AR984">
        <v>2</v>
      </c>
      <c r="AS984" t="s">
        <v>3549</v>
      </c>
      <c r="AT984" t="s">
        <v>8325</v>
      </c>
      <c r="AW984">
        <v>55.788675910000002</v>
      </c>
      <c r="AX984">
        <v>12.17051612</v>
      </c>
      <c r="AY984" t="s">
        <v>2633</v>
      </c>
      <c r="AZ984">
        <v>1084</v>
      </c>
      <c r="BA984" t="s">
        <v>2634</v>
      </c>
    </row>
    <row r="985" spans="1:53" x14ac:dyDescent="0.25">
      <c r="A985">
        <v>237007</v>
      </c>
      <c r="B985" t="s">
        <v>36327</v>
      </c>
      <c r="C985">
        <v>3650</v>
      </c>
      <c r="D985" t="s">
        <v>36315</v>
      </c>
      <c r="E985" t="s">
        <v>36328</v>
      </c>
      <c r="F985">
        <v>29188386</v>
      </c>
      <c r="G985">
        <v>1010409868</v>
      </c>
      <c r="H985" t="s">
        <v>8326</v>
      </c>
      <c r="I985" t="s">
        <v>8327</v>
      </c>
      <c r="J985" t="s">
        <v>8328</v>
      </c>
      <c r="K985" t="s">
        <v>36329</v>
      </c>
      <c r="L985">
        <v>123</v>
      </c>
      <c r="M985">
        <v>2</v>
      </c>
      <c r="Q985" s="1">
        <v>43763</v>
      </c>
      <c r="R985" t="s">
        <v>2628</v>
      </c>
      <c r="S985">
        <v>240</v>
      </c>
      <c r="T985" t="s">
        <v>6172</v>
      </c>
      <c r="V985">
        <v>2</v>
      </c>
      <c r="W985" t="s">
        <v>2629</v>
      </c>
      <c r="X985">
        <v>1</v>
      </c>
      <c r="Y985" t="s">
        <v>34899</v>
      </c>
      <c r="Z985">
        <v>9</v>
      </c>
      <c r="AA985">
        <v>200211</v>
      </c>
      <c r="AB985">
        <v>121</v>
      </c>
      <c r="AC985" t="s">
        <v>2640</v>
      </c>
      <c r="AD985">
        <v>1012</v>
      </c>
      <c r="AE985" t="s">
        <v>2</v>
      </c>
      <c r="AF985">
        <v>1</v>
      </c>
      <c r="AG985" t="s">
        <v>34895</v>
      </c>
      <c r="AH985">
        <v>21</v>
      </c>
      <c r="AI985" t="s">
        <v>34900</v>
      </c>
      <c r="AJ985">
        <v>240</v>
      </c>
      <c r="AK985" t="s">
        <v>6172</v>
      </c>
      <c r="AO985">
        <v>280495</v>
      </c>
      <c r="AP985" t="s">
        <v>8265</v>
      </c>
      <c r="AQ985" t="s">
        <v>8266</v>
      </c>
      <c r="AR985">
        <v>2</v>
      </c>
      <c r="AS985" t="s">
        <v>3549</v>
      </c>
      <c r="AT985" t="s">
        <v>36330</v>
      </c>
      <c r="AW985">
        <v>55.777777360000002</v>
      </c>
      <c r="AX985">
        <v>12.18035141</v>
      </c>
      <c r="AY985" t="s">
        <v>2633</v>
      </c>
      <c r="AZ985">
        <v>1084</v>
      </c>
      <c r="BA985" t="s">
        <v>2634</v>
      </c>
    </row>
    <row r="986" spans="1:53" x14ac:dyDescent="0.25">
      <c r="A986">
        <v>237200</v>
      </c>
      <c r="B986" t="s">
        <v>8329</v>
      </c>
      <c r="C986">
        <v>3660</v>
      </c>
      <c r="D986" t="s">
        <v>36303</v>
      </c>
      <c r="E986" t="s">
        <v>8330</v>
      </c>
      <c r="F986">
        <v>29188386</v>
      </c>
      <c r="G986">
        <v>1011133165</v>
      </c>
      <c r="H986" t="s">
        <v>8331</v>
      </c>
      <c r="I986" t="s">
        <v>8332</v>
      </c>
      <c r="J986" t="s">
        <v>8333</v>
      </c>
      <c r="K986" t="s">
        <v>35894</v>
      </c>
      <c r="L986">
        <v>753</v>
      </c>
      <c r="M986">
        <v>2</v>
      </c>
      <c r="Q986" s="1">
        <v>43790</v>
      </c>
      <c r="R986" t="s">
        <v>3434</v>
      </c>
      <c r="S986">
        <v>240</v>
      </c>
      <c r="T986" t="s">
        <v>6172</v>
      </c>
      <c r="V986">
        <v>2</v>
      </c>
      <c r="W986" t="s">
        <v>2629</v>
      </c>
      <c r="X986">
        <v>1</v>
      </c>
      <c r="Y986" t="s">
        <v>34899</v>
      </c>
      <c r="AB986">
        <v>932</v>
      </c>
      <c r="AC986" t="s">
        <v>324</v>
      </c>
      <c r="AD986">
        <v>2021</v>
      </c>
      <c r="AE986" t="s">
        <v>324</v>
      </c>
      <c r="AF986">
        <v>2</v>
      </c>
      <c r="AG986" t="s">
        <v>35025</v>
      </c>
      <c r="AH986">
        <v>10</v>
      </c>
      <c r="AI986" t="s">
        <v>35050</v>
      </c>
      <c r="AJ986">
        <v>240</v>
      </c>
      <c r="AK986" t="s">
        <v>6172</v>
      </c>
      <c r="AP986" t="s">
        <v>8334</v>
      </c>
      <c r="AQ986" t="s">
        <v>8335</v>
      </c>
      <c r="AR986">
        <v>0</v>
      </c>
      <c r="AS986" t="s">
        <v>2632</v>
      </c>
      <c r="AT986" t="s">
        <v>35895</v>
      </c>
      <c r="AW986">
        <v>55.7682194</v>
      </c>
      <c r="AX986">
        <v>12.196557609999999</v>
      </c>
      <c r="AY986" t="s">
        <v>2633</v>
      </c>
      <c r="AZ986">
        <v>1084</v>
      </c>
      <c r="BA986" t="s">
        <v>2634</v>
      </c>
    </row>
    <row r="987" spans="1:53" x14ac:dyDescent="0.25">
      <c r="A987">
        <v>240000</v>
      </c>
      <c r="B987" t="s">
        <v>8336</v>
      </c>
      <c r="C987">
        <v>3650</v>
      </c>
      <c r="D987" t="s">
        <v>36315</v>
      </c>
      <c r="E987" t="s">
        <v>6172</v>
      </c>
      <c r="F987">
        <v>29188386</v>
      </c>
      <c r="G987">
        <v>1003283851</v>
      </c>
      <c r="H987" t="s">
        <v>36331</v>
      </c>
      <c r="J987" t="s">
        <v>8333</v>
      </c>
      <c r="K987" t="s">
        <v>36332</v>
      </c>
      <c r="L987">
        <v>166</v>
      </c>
      <c r="M987">
        <v>200</v>
      </c>
      <c r="Q987" s="1">
        <v>43479</v>
      </c>
      <c r="R987" t="s">
        <v>2628</v>
      </c>
      <c r="S987">
        <v>240</v>
      </c>
      <c r="T987" t="s">
        <v>6172</v>
      </c>
      <c r="V987">
        <v>2</v>
      </c>
      <c r="W987" t="s">
        <v>2629</v>
      </c>
      <c r="X987">
        <v>5</v>
      </c>
      <c r="Y987" t="s">
        <v>34894</v>
      </c>
      <c r="AA987">
        <v>200701</v>
      </c>
      <c r="AB987">
        <v>923</v>
      </c>
      <c r="AC987" t="s">
        <v>149</v>
      </c>
      <c r="AD987">
        <v>2013</v>
      </c>
      <c r="AE987" t="s">
        <v>149</v>
      </c>
      <c r="AF987">
        <v>1</v>
      </c>
      <c r="AG987" t="s">
        <v>34895</v>
      </c>
      <c r="AH987">
        <v>99</v>
      </c>
      <c r="AI987" t="s">
        <v>34896</v>
      </c>
      <c r="AJ987">
        <v>240</v>
      </c>
      <c r="AK987" t="s">
        <v>6172</v>
      </c>
      <c r="AP987" t="s">
        <v>8334</v>
      </c>
      <c r="AQ987" t="s">
        <v>8335</v>
      </c>
      <c r="AR987">
        <v>0</v>
      </c>
      <c r="AS987" t="s">
        <v>2632</v>
      </c>
      <c r="AT987" t="s">
        <v>8337</v>
      </c>
      <c r="AU987" t="s">
        <v>34898</v>
      </c>
      <c r="AW987">
        <v>55.78013627</v>
      </c>
      <c r="AX987">
        <v>12.18716244</v>
      </c>
      <c r="AY987" t="s">
        <v>2633</v>
      </c>
      <c r="AZ987">
        <v>1084</v>
      </c>
      <c r="BA987" t="s">
        <v>2634</v>
      </c>
    </row>
    <row r="988" spans="1:53" x14ac:dyDescent="0.25">
      <c r="A988">
        <v>240001</v>
      </c>
      <c r="C988">
        <v>3660</v>
      </c>
      <c r="D988" t="s">
        <v>36303</v>
      </c>
      <c r="E988" t="s">
        <v>8338</v>
      </c>
      <c r="F988">
        <v>29188386</v>
      </c>
      <c r="H988" t="s">
        <v>7099</v>
      </c>
      <c r="J988" t="s">
        <v>8339</v>
      </c>
      <c r="K988" t="s">
        <v>8340</v>
      </c>
      <c r="L988">
        <v>785</v>
      </c>
      <c r="M988" t="s">
        <v>6454</v>
      </c>
      <c r="Q988" s="1">
        <v>40226</v>
      </c>
      <c r="R988" t="s">
        <v>2628</v>
      </c>
      <c r="S988">
        <v>240</v>
      </c>
      <c r="T988" t="s">
        <v>6172</v>
      </c>
      <c r="U988">
        <v>40210</v>
      </c>
      <c r="V988">
        <v>2</v>
      </c>
      <c r="W988" t="s">
        <v>2629</v>
      </c>
      <c r="X988">
        <v>1</v>
      </c>
      <c r="Y988" t="s">
        <v>34899</v>
      </c>
      <c r="AA988">
        <v>200701</v>
      </c>
      <c r="AB988">
        <v>129</v>
      </c>
      <c r="AC988" t="s">
        <v>122</v>
      </c>
      <c r="AD988">
        <v>1016</v>
      </c>
      <c r="AE988" t="s">
        <v>122</v>
      </c>
      <c r="AF988">
        <v>3</v>
      </c>
      <c r="AG988" t="s">
        <v>2688</v>
      </c>
      <c r="AH988">
        <v>99</v>
      </c>
      <c r="AI988" t="s">
        <v>34896</v>
      </c>
      <c r="AJ988">
        <v>240</v>
      </c>
      <c r="AK988" t="s">
        <v>6172</v>
      </c>
      <c r="AP988" t="s">
        <v>8341</v>
      </c>
      <c r="AR988">
        <v>0</v>
      </c>
      <c r="AS988" t="s">
        <v>2632</v>
      </c>
      <c r="AT988" t="s">
        <v>5014</v>
      </c>
      <c r="AW988">
        <v>55.7683250709267</v>
      </c>
      <c r="AX988">
        <v>12.207851121912</v>
      </c>
      <c r="AY988" t="s">
        <v>2633</v>
      </c>
      <c r="AZ988">
        <v>1084</v>
      </c>
      <c r="BA988" t="s">
        <v>2634</v>
      </c>
    </row>
    <row r="989" spans="1:53" x14ac:dyDescent="0.25">
      <c r="A989">
        <v>240200</v>
      </c>
      <c r="B989" t="s">
        <v>8342</v>
      </c>
      <c r="C989">
        <v>3650</v>
      </c>
      <c r="D989" t="s">
        <v>36315</v>
      </c>
      <c r="E989" t="s">
        <v>8343</v>
      </c>
      <c r="F989">
        <v>29188386</v>
      </c>
      <c r="G989">
        <v>1011133165</v>
      </c>
      <c r="H989" t="s">
        <v>36333</v>
      </c>
      <c r="J989" t="s">
        <v>8333</v>
      </c>
      <c r="K989" t="s">
        <v>8344</v>
      </c>
      <c r="L989">
        <v>166</v>
      </c>
      <c r="M989">
        <v>200</v>
      </c>
      <c r="Q989" s="1">
        <v>43054</v>
      </c>
      <c r="R989" t="s">
        <v>2628</v>
      </c>
      <c r="S989">
        <v>240</v>
      </c>
      <c r="T989" t="s">
        <v>6172</v>
      </c>
      <c r="U989" s="1"/>
      <c r="V989">
        <v>2</v>
      </c>
      <c r="W989" t="s">
        <v>2629</v>
      </c>
      <c r="X989">
        <v>1</v>
      </c>
      <c r="Y989" t="s">
        <v>34899</v>
      </c>
      <c r="AA989">
        <v>200801</v>
      </c>
      <c r="AB989">
        <v>931</v>
      </c>
      <c r="AC989" t="s">
        <v>3546</v>
      </c>
      <c r="AD989">
        <v>2022</v>
      </c>
      <c r="AE989" t="s">
        <v>3546</v>
      </c>
      <c r="AF989">
        <v>2</v>
      </c>
      <c r="AG989" t="s">
        <v>35025</v>
      </c>
      <c r="AH989">
        <v>99</v>
      </c>
      <c r="AI989" t="s">
        <v>34896</v>
      </c>
      <c r="AJ989">
        <v>240</v>
      </c>
      <c r="AK989" t="s">
        <v>6172</v>
      </c>
      <c r="AP989" t="s">
        <v>8345</v>
      </c>
      <c r="AR989">
        <v>0</v>
      </c>
      <c r="AS989" t="s">
        <v>2632</v>
      </c>
      <c r="AT989" t="s">
        <v>8337</v>
      </c>
      <c r="AW989">
        <v>55.78013627</v>
      </c>
      <c r="AX989">
        <v>12.18716244</v>
      </c>
      <c r="AY989" t="s">
        <v>2633</v>
      </c>
      <c r="AZ989">
        <v>1084</v>
      </c>
      <c r="BA989" t="s">
        <v>2634</v>
      </c>
    </row>
    <row r="990" spans="1:53" x14ac:dyDescent="0.25">
      <c r="A990">
        <v>250000</v>
      </c>
      <c r="B990" t="s">
        <v>8346</v>
      </c>
      <c r="C990">
        <v>3600</v>
      </c>
      <c r="D990" t="s">
        <v>7191</v>
      </c>
      <c r="E990" t="s">
        <v>4353</v>
      </c>
      <c r="F990">
        <v>29189129</v>
      </c>
      <c r="J990" t="s">
        <v>8061</v>
      </c>
      <c r="K990" t="s">
        <v>36334</v>
      </c>
      <c r="L990">
        <v>1317</v>
      </c>
      <c r="M990">
        <v>2</v>
      </c>
      <c r="Q990" s="1">
        <v>43790</v>
      </c>
      <c r="R990" t="s">
        <v>2981</v>
      </c>
      <c r="S990">
        <v>250</v>
      </c>
      <c r="T990" t="s">
        <v>4353</v>
      </c>
      <c r="V990">
        <v>2</v>
      </c>
      <c r="W990" t="s">
        <v>2629</v>
      </c>
      <c r="X990">
        <v>5</v>
      </c>
      <c r="Y990" t="s">
        <v>34894</v>
      </c>
      <c r="AA990">
        <v>200701</v>
      </c>
      <c r="AB990">
        <v>923</v>
      </c>
      <c r="AC990" t="s">
        <v>149</v>
      </c>
      <c r="AD990">
        <v>2013</v>
      </c>
      <c r="AE990" t="s">
        <v>149</v>
      </c>
      <c r="AF990">
        <v>1</v>
      </c>
      <c r="AG990" t="s">
        <v>34895</v>
      </c>
      <c r="AH990">
        <v>99</v>
      </c>
      <c r="AI990" t="s">
        <v>34896</v>
      </c>
      <c r="AJ990">
        <v>250</v>
      </c>
      <c r="AK990" t="s">
        <v>4353</v>
      </c>
      <c r="AP990" t="s">
        <v>8347</v>
      </c>
      <c r="AQ990" t="s">
        <v>7238</v>
      </c>
      <c r="AR990">
        <v>0</v>
      </c>
      <c r="AS990" t="s">
        <v>2632</v>
      </c>
      <c r="AT990" t="s">
        <v>8064</v>
      </c>
      <c r="AU990" t="s">
        <v>34898</v>
      </c>
      <c r="AW990">
        <v>55.83992559</v>
      </c>
      <c r="AX990">
        <v>12.0599735</v>
      </c>
      <c r="AY990" t="s">
        <v>2633</v>
      </c>
      <c r="AZ990">
        <v>1084</v>
      </c>
      <c r="BA990" t="s">
        <v>2634</v>
      </c>
    </row>
    <row r="991" spans="1:53" x14ac:dyDescent="0.25">
      <c r="A991">
        <v>250003</v>
      </c>
      <c r="B991" t="s">
        <v>36335</v>
      </c>
      <c r="C991">
        <v>3600</v>
      </c>
      <c r="D991" t="s">
        <v>7191</v>
      </c>
      <c r="E991" t="s">
        <v>426</v>
      </c>
      <c r="F991">
        <v>12407807</v>
      </c>
      <c r="G991">
        <v>1000382139</v>
      </c>
      <c r="H991" t="s">
        <v>8348</v>
      </c>
      <c r="I991" t="s">
        <v>8349</v>
      </c>
      <c r="J991" t="s">
        <v>8350</v>
      </c>
      <c r="K991" t="s">
        <v>36336</v>
      </c>
      <c r="L991">
        <v>467</v>
      </c>
      <c r="M991">
        <v>28</v>
      </c>
      <c r="Q991" s="1">
        <v>40526</v>
      </c>
      <c r="R991" t="s">
        <v>2628</v>
      </c>
      <c r="S991">
        <v>250</v>
      </c>
      <c r="T991" t="s">
        <v>4353</v>
      </c>
      <c r="U991">
        <v>40513</v>
      </c>
      <c r="V991">
        <v>6</v>
      </c>
      <c r="W991" t="s">
        <v>3407</v>
      </c>
      <c r="X991">
        <v>1</v>
      </c>
      <c r="Y991" t="s">
        <v>34899</v>
      </c>
      <c r="AA991">
        <v>198810</v>
      </c>
      <c r="AB991">
        <v>129</v>
      </c>
      <c r="AC991" t="s">
        <v>122</v>
      </c>
      <c r="AD991">
        <v>1016</v>
      </c>
      <c r="AE991" t="s">
        <v>122</v>
      </c>
      <c r="AF991">
        <v>3</v>
      </c>
      <c r="AG991" t="s">
        <v>2688</v>
      </c>
      <c r="AH991">
        <v>99</v>
      </c>
      <c r="AI991" t="s">
        <v>34896</v>
      </c>
      <c r="AJ991">
        <v>250</v>
      </c>
      <c r="AK991" t="s">
        <v>4353</v>
      </c>
      <c r="AP991" t="s">
        <v>8351</v>
      </c>
      <c r="AQ991" t="s">
        <v>8352</v>
      </c>
      <c r="AR991">
        <v>0</v>
      </c>
      <c r="AS991" t="s">
        <v>2632</v>
      </c>
      <c r="AT991" t="s">
        <v>36337</v>
      </c>
      <c r="AW991">
        <v>55.882447866790301</v>
      </c>
      <c r="AX991">
        <v>12.070130160718</v>
      </c>
      <c r="AY991" t="s">
        <v>2633</v>
      </c>
      <c r="AZ991">
        <v>1084</v>
      </c>
      <c r="BA991" t="s">
        <v>2634</v>
      </c>
    </row>
    <row r="992" spans="1:53" x14ac:dyDescent="0.25">
      <c r="A992">
        <v>250004</v>
      </c>
      <c r="B992" t="s">
        <v>36338</v>
      </c>
      <c r="C992">
        <v>3630</v>
      </c>
      <c r="D992" t="s">
        <v>35265</v>
      </c>
      <c r="E992" t="s">
        <v>427</v>
      </c>
      <c r="F992">
        <v>29189129</v>
      </c>
      <c r="G992">
        <v>1003282144</v>
      </c>
      <c r="H992" t="s">
        <v>8053</v>
      </c>
      <c r="I992" t="s">
        <v>8058</v>
      </c>
      <c r="J992" t="s">
        <v>8055</v>
      </c>
      <c r="K992" t="s">
        <v>36242</v>
      </c>
      <c r="L992">
        <v>859</v>
      </c>
      <c r="M992">
        <v>90</v>
      </c>
      <c r="Q992" s="1">
        <v>44838</v>
      </c>
      <c r="R992" t="s">
        <v>2628</v>
      </c>
      <c r="S992">
        <v>250</v>
      </c>
      <c r="T992" t="s">
        <v>4353</v>
      </c>
      <c r="U992" s="1"/>
      <c r="V992">
        <v>2</v>
      </c>
      <c r="W992" t="s">
        <v>2629</v>
      </c>
      <c r="X992">
        <v>1</v>
      </c>
      <c r="Y992" t="s">
        <v>34899</v>
      </c>
      <c r="Z992">
        <v>9</v>
      </c>
      <c r="AA992">
        <v>200805</v>
      </c>
      <c r="AB992">
        <v>121</v>
      </c>
      <c r="AC992" t="s">
        <v>2640</v>
      </c>
      <c r="AD992">
        <v>1012</v>
      </c>
      <c r="AE992" t="s">
        <v>2</v>
      </c>
      <c r="AF992">
        <v>4</v>
      </c>
      <c r="AG992" t="s">
        <v>35075</v>
      </c>
      <c r="AH992">
        <v>99</v>
      </c>
      <c r="AI992" t="s">
        <v>34896</v>
      </c>
      <c r="AJ992">
        <v>250</v>
      </c>
      <c r="AK992" t="s">
        <v>4353</v>
      </c>
      <c r="AP992" t="s">
        <v>8056</v>
      </c>
      <c r="AQ992" t="s">
        <v>8057</v>
      </c>
      <c r="AR992">
        <v>1</v>
      </c>
      <c r="AS992" t="s">
        <v>3533</v>
      </c>
      <c r="AT992" t="s">
        <v>35973</v>
      </c>
      <c r="AW992">
        <v>55.845411929999997</v>
      </c>
      <c r="AX992">
        <v>11.98731177</v>
      </c>
      <c r="AY992" t="s">
        <v>2633</v>
      </c>
      <c r="AZ992">
        <v>1084</v>
      </c>
      <c r="BA992" t="s">
        <v>2634</v>
      </c>
    </row>
    <row r="993" spans="1:53" x14ac:dyDescent="0.25">
      <c r="A993">
        <v>250005</v>
      </c>
      <c r="B993" t="s">
        <v>8353</v>
      </c>
      <c r="C993">
        <v>3630</v>
      </c>
      <c r="D993" t="s">
        <v>35265</v>
      </c>
      <c r="E993" t="s">
        <v>428</v>
      </c>
      <c r="F993">
        <v>59607316</v>
      </c>
      <c r="G993">
        <v>1003275472</v>
      </c>
      <c r="H993" t="s">
        <v>8354</v>
      </c>
      <c r="J993" t="s">
        <v>8355</v>
      </c>
      <c r="K993" t="s">
        <v>36339</v>
      </c>
      <c r="L993">
        <v>1125</v>
      </c>
      <c r="M993">
        <v>22</v>
      </c>
      <c r="Q993" s="1">
        <v>43782</v>
      </c>
      <c r="R993" t="s">
        <v>2628</v>
      </c>
      <c r="V993">
        <v>6</v>
      </c>
      <c r="W993" t="s">
        <v>3407</v>
      </c>
      <c r="X993">
        <v>1</v>
      </c>
      <c r="Y993" t="s">
        <v>34899</v>
      </c>
      <c r="Z993">
        <v>10</v>
      </c>
      <c r="AA993">
        <v>200911</v>
      </c>
      <c r="AB993">
        <v>129</v>
      </c>
      <c r="AC993" t="s">
        <v>122</v>
      </c>
      <c r="AD993">
        <v>1016</v>
      </c>
      <c r="AE993" t="s">
        <v>122</v>
      </c>
      <c r="AF993">
        <v>1</v>
      </c>
      <c r="AG993" t="s">
        <v>34895</v>
      </c>
      <c r="AH993">
        <v>99</v>
      </c>
      <c r="AI993" t="s">
        <v>34896</v>
      </c>
      <c r="AJ993">
        <v>250</v>
      </c>
      <c r="AK993" t="s">
        <v>4353</v>
      </c>
      <c r="AP993" t="s">
        <v>8356</v>
      </c>
      <c r="AQ993" t="s">
        <v>8357</v>
      </c>
      <c r="AR993">
        <v>0</v>
      </c>
      <c r="AS993" t="s">
        <v>2632</v>
      </c>
      <c r="AT993" t="s">
        <v>36340</v>
      </c>
      <c r="AW993">
        <v>55.856536640000002</v>
      </c>
      <c r="AX993">
        <v>11.97402024</v>
      </c>
      <c r="AY993" t="s">
        <v>2633</v>
      </c>
      <c r="AZ993">
        <v>1084</v>
      </c>
      <c r="BA993" t="s">
        <v>2634</v>
      </c>
    </row>
    <row r="994" spans="1:53" x14ac:dyDescent="0.25">
      <c r="A994">
        <v>250247</v>
      </c>
      <c r="B994" t="s">
        <v>8358</v>
      </c>
      <c r="C994">
        <v>3600</v>
      </c>
      <c r="D994" t="s">
        <v>7191</v>
      </c>
      <c r="E994" t="s">
        <v>36341</v>
      </c>
      <c r="F994">
        <v>29553971</v>
      </c>
      <c r="G994">
        <v>1017374261</v>
      </c>
      <c r="H994" t="s">
        <v>7307</v>
      </c>
      <c r="J994" t="s">
        <v>7309</v>
      </c>
      <c r="K994" t="s">
        <v>7223</v>
      </c>
      <c r="L994">
        <v>917</v>
      </c>
      <c r="M994">
        <v>6</v>
      </c>
      <c r="Q994" s="1">
        <v>43797</v>
      </c>
      <c r="R994" t="s">
        <v>2628</v>
      </c>
      <c r="U994">
        <v>43678</v>
      </c>
      <c r="V994">
        <v>4</v>
      </c>
      <c r="W994" t="s">
        <v>3081</v>
      </c>
      <c r="X994">
        <v>1</v>
      </c>
      <c r="Y994" t="s">
        <v>34899</v>
      </c>
      <c r="AA994">
        <v>200802</v>
      </c>
      <c r="AB994">
        <v>137</v>
      </c>
      <c r="AC994" t="s">
        <v>3522</v>
      </c>
      <c r="AD994">
        <v>1053</v>
      </c>
      <c r="AE994" t="s">
        <v>3522</v>
      </c>
      <c r="AF994">
        <v>3</v>
      </c>
      <c r="AG994" t="s">
        <v>2688</v>
      </c>
      <c r="AH994">
        <v>99</v>
      </c>
      <c r="AI994" t="s">
        <v>34896</v>
      </c>
      <c r="AJ994">
        <v>250</v>
      </c>
      <c r="AK994" t="s">
        <v>4353</v>
      </c>
      <c r="AL994">
        <v>2</v>
      </c>
      <c r="AM994" t="s">
        <v>2703</v>
      </c>
      <c r="AN994">
        <v>219248</v>
      </c>
      <c r="AO994">
        <v>219248</v>
      </c>
      <c r="AP994" t="s">
        <v>7311</v>
      </c>
      <c r="AQ994" t="s">
        <v>7312</v>
      </c>
      <c r="AR994">
        <v>2</v>
      </c>
      <c r="AS994" t="s">
        <v>3549</v>
      </c>
      <c r="AT994" t="s">
        <v>7202</v>
      </c>
      <c r="AW994">
        <v>55.846684279999998</v>
      </c>
      <c r="AX994">
        <v>12.06264597</v>
      </c>
      <c r="AY994" t="s">
        <v>2633</v>
      </c>
      <c r="AZ994">
        <v>1084</v>
      </c>
      <c r="BA994" t="s">
        <v>2634</v>
      </c>
    </row>
    <row r="995" spans="1:53" x14ac:dyDescent="0.25">
      <c r="A995">
        <v>250401</v>
      </c>
      <c r="B995" t="s">
        <v>8359</v>
      </c>
      <c r="C995">
        <v>3600</v>
      </c>
      <c r="D995" t="s">
        <v>7191</v>
      </c>
      <c r="E995" t="s">
        <v>36342</v>
      </c>
      <c r="F995">
        <v>25018982</v>
      </c>
      <c r="G995">
        <v>1009685266</v>
      </c>
      <c r="H995" t="s">
        <v>4284</v>
      </c>
      <c r="I995" t="s">
        <v>7689</v>
      </c>
      <c r="J995" t="s">
        <v>6354</v>
      </c>
      <c r="K995" t="s">
        <v>8360</v>
      </c>
      <c r="L995">
        <v>278</v>
      </c>
      <c r="M995">
        <v>33</v>
      </c>
      <c r="Q995" s="1">
        <v>41541</v>
      </c>
      <c r="R995" t="s">
        <v>2628</v>
      </c>
      <c r="U995" s="1">
        <v>41519</v>
      </c>
      <c r="V995">
        <v>4</v>
      </c>
      <c r="W995" t="s">
        <v>3081</v>
      </c>
      <c r="X995">
        <v>1</v>
      </c>
      <c r="Y995" t="s">
        <v>34899</v>
      </c>
      <c r="AA995">
        <v>200708</v>
      </c>
      <c r="AB995">
        <v>241</v>
      </c>
      <c r="AC995" t="s">
        <v>3891</v>
      </c>
      <c r="AD995">
        <v>1071</v>
      </c>
      <c r="AE995" t="s">
        <v>111</v>
      </c>
      <c r="AF995">
        <v>3</v>
      </c>
      <c r="AG995" t="s">
        <v>2688</v>
      </c>
      <c r="AH995">
        <v>99</v>
      </c>
      <c r="AI995" t="s">
        <v>34896</v>
      </c>
      <c r="AJ995">
        <v>250</v>
      </c>
      <c r="AK995" t="s">
        <v>4353</v>
      </c>
      <c r="AL995">
        <v>2</v>
      </c>
      <c r="AM995" t="s">
        <v>2703</v>
      </c>
      <c r="AN995">
        <v>219411</v>
      </c>
      <c r="AO995">
        <v>219411</v>
      </c>
      <c r="AP995" t="s">
        <v>7692</v>
      </c>
      <c r="AQ995" t="s">
        <v>7693</v>
      </c>
      <c r="AR995">
        <v>2</v>
      </c>
      <c r="AS995" t="s">
        <v>3549</v>
      </c>
      <c r="AT995" t="s">
        <v>8361</v>
      </c>
      <c r="AW995">
        <v>55.849134072642599</v>
      </c>
      <c r="AX995">
        <v>12.066950496079601</v>
      </c>
      <c r="AY995" t="s">
        <v>2633</v>
      </c>
      <c r="AZ995">
        <v>1084</v>
      </c>
      <c r="BA995" t="s">
        <v>2634</v>
      </c>
    </row>
    <row r="996" spans="1:53" x14ac:dyDescent="0.25">
      <c r="A996">
        <v>251001</v>
      </c>
      <c r="B996" t="s">
        <v>36343</v>
      </c>
      <c r="C996">
        <v>4070</v>
      </c>
      <c r="D996" t="s">
        <v>8362</v>
      </c>
      <c r="E996" t="s">
        <v>429</v>
      </c>
      <c r="F996">
        <v>29188548</v>
      </c>
      <c r="G996">
        <v>1003284779</v>
      </c>
      <c r="H996" t="s">
        <v>8363</v>
      </c>
      <c r="I996" t="s">
        <v>8364</v>
      </c>
      <c r="J996" t="s">
        <v>8365</v>
      </c>
      <c r="K996" t="s">
        <v>8366</v>
      </c>
      <c r="L996">
        <v>178</v>
      </c>
      <c r="M996">
        <v>204</v>
      </c>
      <c r="Q996" s="1">
        <v>43782</v>
      </c>
      <c r="R996" t="s">
        <v>2628</v>
      </c>
      <c r="S996">
        <v>350</v>
      </c>
      <c r="T996" t="s">
        <v>7665</v>
      </c>
      <c r="U996" s="1"/>
      <c r="V996">
        <v>2</v>
      </c>
      <c r="W996" t="s">
        <v>2629</v>
      </c>
      <c r="X996">
        <v>1</v>
      </c>
      <c r="Y996" t="s">
        <v>34899</v>
      </c>
      <c r="Z996">
        <v>10</v>
      </c>
      <c r="AA996">
        <v>196308</v>
      </c>
      <c r="AB996">
        <v>121</v>
      </c>
      <c r="AC996" t="s">
        <v>2640</v>
      </c>
      <c r="AD996">
        <v>1012</v>
      </c>
      <c r="AE996" t="s">
        <v>2</v>
      </c>
      <c r="AF996">
        <v>1</v>
      </c>
      <c r="AG996" t="s">
        <v>34895</v>
      </c>
      <c r="AH996">
        <v>21</v>
      </c>
      <c r="AI996" t="s">
        <v>34900</v>
      </c>
      <c r="AJ996">
        <v>350</v>
      </c>
      <c r="AK996" t="s">
        <v>7665</v>
      </c>
      <c r="AP996" t="s">
        <v>8367</v>
      </c>
      <c r="AQ996" t="s">
        <v>8368</v>
      </c>
      <c r="AR996">
        <v>0</v>
      </c>
      <c r="AS996" t="s">
        <v>2632</v>
      </c>
      <c r="AT996" t="s">
        <v>8369</v>
      </c>
      <c r="AV996" t="s">
        <v>8370</v>
      </c>
      <c r="AW996">
        <v>55.683955400000002</v>
      </c>
      <c r="AX996">
        <v>11.84747905</v>
      </c>
      <c r="AY996" t="s">
        <v>2633</v>
      </c>
      <c r="AZ996">
        <v>1085</v>
      </c>
      <c r="BA996" t="s">
        <v>34346</v>
      </c>
    </row>
    <row r="997" spans="1:53" x14ac:dyDescent="0.25">
      <c r="A997">
        <v>251002</v>
      </c>
      <c r="B997" t="s">
        <v>8371</v>
      </c>
      <c r="C997">
        <v>4070</v>
      </c>
      <c r="D997" t="s">
        <v>8362</v>
      </c>
      <c r="E997" t="s">
        <v>430</v>
      </c>
      <c r="F997">
        <v>29188548</v>
      </c>
      <c r="G997">
        <v>1003284718</v>
      </c>
      <c r="H997" t="s">
        <v>36344</v>
      </c>
      <c r="I997" t="s">
        <v>8372</v>
      </c>
      <c r="J997" t="s">
        <v>8373</v>
      </c>
      <c r="K997" t="s">
        <v>8374</v>
      </c>
      <c r="L997">
        <v>103</v>
      </c>
      <c r="M997">
        <v>51</v>
      </c>
      <c r="Q997" s="1">
        <v>44511</v>
      </c>
      <c r="R997" t="s">
        <v>2628</v>
      </c>
      <c r="S997">
        <v>350</v>
      </c>
      <c r="T997" t="s">
        <v>7665</v>
      </c>
      <c r="V997">
        <v>2</v>
      </c>
      <c r="W997" t="s">
        <v>2629</v>
      </c>
      <c r="X997">
        <v>1</v>
      </c>
      <c r="Y997" t="s">
        <v>34899</v>
      </c>
      <c r="Z997">
        <v>9</v>
      </c>
      <c r="AB997">
        <v>121</v>
      </c>
      <c r="AC997" t="s">
        <v>2640</v>
      </c>
      <c r="AD997">
        <v>1012</v>
      </c>
      <c r="AE997" t="s">
        <v>2</v>
      </c>
      <c r="AF997">
        <v>1</v>
      </c>
      <c r="AG997" t="s">
        <v>34895</v>
      </c>
      <c r="AH997">
        <v>21</v>
      </c>
      <c r="AI997" t="s">
        <v>34900</v>
      </c>
      <c r="AJ997">
        <v>350</v>
      </c>
      <c r="AK997" t="s">
        <v>7665</v>
      </c>
      <c r="AP997" t="s">
        <v>8375</v>
      </c>
      <c r="AQ997" t="s">
        <v>8376</v>
      </c>
      <c r="AR997">
        <v>0</v>
      </c>
      <c r="AS997" t="s">
        <v>2632</v>
      </c>
      <c r="AT997" t="s">
        <v>5023</v>
      </c>
      <c r="AW997">
        <v>55.708422030000001</v>
      </c>
      <c r="AX997">
        <v>11.898719529999999</v>
      </c>
      <c r="AY997" t="s">
        <v>2633</v>
      </c>
      <c r="AZ997">
        <v>1085</v>
      </c>
      <c r="BA997" t="s">
        <v>34346</v>
      </c>
    </row>
    <row r="998" spans="1:53" x14ac:dyDescent="0.25">
      <c r="A998">
        <v>251003</v>
      </c>
      <c r="B998" t="s">
        <v>36345</v>
      </c>
      <c r="C998">
        <v>4070</v>
      </c>
      <c r="D998" t="s">
        <v>8362</v>
      </c>
      <c r="E998" t="s">
        <v>431</v>
      </c>
      <c r="F998">
        <v>29188548</v>
      </c>
      <c r="G998">
        <v>1003284809</v>
      </c>
      <c r="H998" t="s">
        <v>36346</v>
      </c>
      <c r="I998" t="s">
        <v>8377</v>
      </c>
      <c r="J998" t="s">
        <v>8378</v>
      </c>
      <c r="K998" t="s">
        <v>36347</v>
      </c>
      <c r="L998">
        <v>293</v>
      </c>
      <c r="M998">
        <v>446</v>
      </c>
      <c r="Q998" s="1">
        <v>41115</v>
      </c>
      <c r="R998" t="s">
        <v>2628</v>
      </c>
      <c r="S998">
        <v>350</v>
      </c>
      <c r="T998" t="s">
        <v>7665</v>
      </c>
      <c r="U998">
        <v>41121</v>
      </c>
      <c r="V998">
        <v>2</v>
      </c>
      <c r="W998" t="s">
        <v>2629</v>
      </c>
      <c r="X998">
        <v>1</v>
      </c>
      <c r="Y998" t="s">
        <v>34899</v>
      </c>
      <c r="Z998">
        <v>7</v>
      </c>
      <c r="AA998">
        <v>194008</v>
      </c>
      <c r="AB998">
        <v>121</v>
      </c>
      <c r="AC998" t="s">
        <v>2640</v>
      </c>
      <c r="AD998">
        <v>1012</v>
      </c>
      <c r="AE998" t="s">
        <v>2</v>
      </c>
      <c r="AF998">
        <v>3</v>
      </c>
      <c r="AG998" t="s">
        <v>2688</v>
      </c>
      <c r="AH998">
        <v>21</v>
      </c>
      <c r="AI998" t="s">
        <v>34900</v>
      </c>
      <c r="AJ998">
        <v>350</v>
      </c>
      <c r="AK998" t="s">
        <v>7665</v>
      </c>
      <c r="AP998" t="s">
        <v>8379</v>
      </c>
      <c r="AQ998" t="s">
        <v>8380</v>
      </c>
      <c r="AR998">
        <v>0</v>
      </c>
      <c r="AS998" t="s">
        <v>2632</v>
      </c>
      <c r="AT998" t="s">
        <v>8381</v>
      </c>
      <c r="AV998" t="s">
        <v>36348</v>
      </c>
      <c r="AY998" t="s">
        <v>2633</v>
      </c>
      <c r="AZ998">
        <v>1085</v>
      </c>
      <c r="BA998" t="s">
        <v>34346</v>
      </c>
    </row>
    <row r="999" spans="1:53" x14ac:dyDescent="0.25">
      <c r="A999">
        <v>251005</v>
      </c>
      <c r="B999" t="s">
        <v>8382</v>
      </c>
      <c r="C999">
        <v>4060</v>
      </c>
      <c r="D999" t="s">
        <v>36349</v>
      </c>
      <c r="E999" t="s">
        <v>432</v>
      </c>
      <c r="F999">
        <v>29188548</v>
      </c>
      <c r="G999">
        <v>1003284937</v>
      </c>
      <c r="H999" t="s">
        <v>8383</v>
      </c>
      <c r="I999" t="s">
        <v>8384</v>
      </c>
      <c r="J999" t="s">
        <v>8385</v>
      </c>
      <c r="K999" t="s">
        <v>8386</v>
      </c>
      <c r="L999">
        <v>649</v>
      </c>
      <c r="M999">
        <v>1</v>
      </c>
      <c r="Q999" s="1">
        <v>41115</v>
      </c>
      <c r="R999" t="s">
        <v>2628</v>
      </c>
      <c r="S999">
        <v>350</v>
      </c>
      <c r="T999" t="s">
        <v>7665</v>
      </c>
      <c r="U999" s="1">
        <v>41121</v>
      </c>
      <c r="V999">
        <v>2</v>
      </c>
      <c r="W999" t="s">
        <v>2629</v>
      </c>
      <c r="X999">
        <v>1</v>
      </c>
      <c r="Y999" t="s">
        <v>34899</v>
      </c>
      <c r="Z999">
        <v>7</v>
      </c>
      <c r="AA999">
        <v>197708</v>
      </c>
      <c r="AB999">
        <v>121</v>
      </c>
      <c r="AC999" t="s">
        <v>2640</v>
      </c>
      <c r="AD999">
        <v>1012</v>
      </c>
      <c r="AE999" t="s">
        <v>2</v>
      </c>
      <c r="AF999">
        <v>3</v>
      </c>
      <c r="AG999" t="s">
        <v>2688</v>
      </c>
      <c r="AH999">
        <v>21</v>
      </c>
      <c r="AI999" t="s">
        <v>34900</v>
      </c>
      <c r="AJ999">
        <v>350</v>
      </c>
      <c r="AK999" t="s">
        <v>7665</v>
      </c>
      <c r="AP999" t="s">
        <v>8387</v>
      </c>
      <c r="AR999">
        <v>0</v>
      </c>
      <c r="AS999" t="s">
        <v>2632</v>
      </c>
      <c r="AT999" t="s">
        <v>8388</v>
      </c>
      <c r="AV999" t="s">
        <v>8389</v>
      </c>
      <c r="AY999" t="s">
        <v>2633</v>
      </c>
      <c r="AZ999">
        <v>1085</v>
      </c>
      <c r="BA999" t="s">
        <v>34346</v>
      </c>
    </row>
    <row r="1000" spans="1:53" x14ac:dyDescent="0.25">
      <c r="A1000">
        <v>251006</v>
      </c>
      <c r="B1000" t="s">
        <v>8390</v>
      </c>
      <c r="C1000">
        <v>4070</v>
      </c>
      <c r="D1000" t="s">
        <v>8362</v>
      </c>
      <c r="E1000" t="s">
        <v>433</v>
      </c>
      <c r="F1000">
        <v>40579885</v>
      </c>
      <c r="G1000">
        <v>1024777525</v>
      </c>
      <c r="H1000" t="s">
        <v>8391</v>
      </c>
      <c r="J1000" t="s">
        <v>8392</v>
      </c>
      <c r="K1000" t="s">
        <v>8393</v>
      </c>
      <c r="L1000">
        <v>353</v>
      </c>
      <c r="M1000">
        <v>62</v>
      </c>
      <c r="Q1000" s="1">
        <v>44895</v>
      </c>
      <c r="R1000" t="s">
        <v>2628</v>
      </c>
      <c r="U1000" s="1">
        <v>44866</v>
      </c>
      <c r="V1000">
        <v>5</v>
      </c>
      <c r="W1000" t="s">
        <v>2938</v>
      </c>
      <c r="X1000">
        <v>1</v>
      </c>
      <c r="Y1000" t="s">
        <v>34899</v>
      </c>
      <c r="Z1000">
        <v>7</v>
      </c>
      <c r="AA1000">
        <v>200304</v>
      </c>
      <c r="AB1000">
        <v>126</v>
      </c>
      <c r="AC1000" t="s">
        <v>62</v>
      </c>
      <c r="AD1000">
        <v>1015</v>
      </c>
      <c r="AE1000" t="s">
        <v>62</v>
      </c>
      <c r="AF1000">
        <v>3</v>
      </c>
      <c r="AG1000" t="s">
        <v>2688</v>
      </c>
      <c r="AH1000">
        <v>23</v>
      </c>
      <c r="AI1000" t="s">
        <v>4038</v>
      </c>
      <c r="AJ1000">
        <v>350</v>
      </c>
      <c r="AK1000" t="s">
        <v>7665</v>
      </c>
      <c r="AP1000" t="s">
        <v>8394</v>
      </c>
      <c r="AQ1000" t="s">
        <v>8395</v>
      </c>
      <c r="AR1000">
        <v>0</v>
      </c>
      <c r="AS1000" t="s">
        <v>2632</v>
      </c>
      <c r="AT1000" t="s">
        <v>8396</v>
      </c>
      <c r="AV1000" t="s">
        <v>8397</v>
      </c>
      <c r="AW1000">
        <v>55.685645119999997</v>
      </c>
      <c r="AX1000">
        <v>11.92056743</v>
      </c>
      <c r="AY1000" t="s">
        <v>2633</v>
      </c>
      <c r="AZ1000">
        <v>1085</v>
      </c>
      <c r="BA1000" t="s">
        <v>34346</v>
      </c>
    </row>
    <row r="1001" spans="1:53" x14ac:dyDescent="0.25">
      <c r="A1001">
        <v>251007</v>
      </c>
      <c r="B1001" t="s">
        <v>36350</v>
      </c>
      <c r="C1001">
        <v>4060</v>
      </c>
      <c r="D1001" t="s">
        <v>36349</v>
      </c>
      <c r="E1001" t="s">
        <v>434</v>
      </c>
      <c r="F1001">
        <v>71583228</v>
      </c>
      <c r="G1001">
        <v>1002347657</v>
      </c>
      <c r="H1001" t="s">
        <v>8398</v>
      </c>
      <c r="J1001" t="s">
        <v>8399</v>
      </c>
      <c r="K1001" t="s">
        <v>8400</v>
      </c>
      <c r="L1001">
        <v>293</v>
      </c>
      <c r="M1001">
        <v>4</v>
      </c>
      <c r="Q1001" s="1">
        <v>42564</v>
      </c>
      <c r="R1001" t="s">
        <v>2628</v>
      </c>
      <c r="U1001" s="1">
        <v>42552</v>
      </c>
      <c r="V1001">
        <v>6</v>
      </c>
      <c r="W1001" t="s">
        <v>3407</v>
      </c>
      <c r="X1001">
        <v>1</v>
      </c>
      <c r="Y1001" t="s">
        <v>34899</v>
      </c>
      <c r="Z1001">
        <v>7</v>
      </c>
      <c r="AA1001">
        <v>200304</v>
      </c>
      <c r="AB1001">
        <v>129</v>
      </c>
      <c r="AC1001" t="s">
        <v>122</v>
      </c>
      <c r="AD1001">
        <v>1016</v>
      </c>
      <c r="AE1001" t="s">
        <v>122</v>
      </c>
      <c r="AF1001">
        <v>3</v>
      </c>
      <c r="AG1001" t="s">
        <v>2688</v>
      </c>
      <c r="AH1001">
        <v>23</v>
      </c>
      <c r="AI1001" t="s">
        <v>4038</v>
      </c>
      <c r="AJ1001">
        <v>350</v>
      </c>
      <c r="AK1001" t="s">
        <v>7665</v>
      </c>
      <c r="AP1001" t="s">
        <v>8401</v>
      </c>
      <c r="AQ1001" t="s">
        <v>8402</v>
      </c>
      <c r="AR1001">
        <v>0</v>
      </c>
      <c r="AS1001" t="s">
        <v>2632</v>
      </c>
      <c r="AT1001" t="s">
        <v>8381</v>
      </c>
      <c r="AW1001">
        <v>55.654211929000503</v>
      </c>
      <c r="AX1001">
        <v>11.921215136392901</v>
      </c>
      <c r="AY1001" t="s">
        <v>2633</v>
      </c>
      <c r="AZ1001">
        <v>1085</v>
      </c>
      <c r="BA1001" t="s">
        <v>34346</v>
      </c>
    </row>
    <row r="1002" spans="1:53" x14ac:dyDescent="0.25">
      <c r="A1002">
        <v>253000</v>
      </c>
      <c r="B1002" t="s">
        <v>8403</v>
      </c>
      <c r="C1002">
        <v>2670</v>
      </c>
      <c r="D1002" t="s">
        <v>8404</v>
      </c>
      <c r="E1002" t="s">
        <v>8403</v>
      </c>
      <c r="F1002">
        <v>44023911</v>
      </c>
      <c r="G1002">
        <v>1003285283</v>
      </c>
      <c r="H1002" t="s">
        <v>36351</v>
      </c>
      <c r="I1002" t="s">
        <v>8405</v>
      </c>
      <c r="J1002" t="s">
        <v>8406</v>
      </c>
      <c r="K1002" t="s">
        <v>36352</v>
      </c>
      <c r="L1002">
        <v>7158</v>
      </c>
      <c r="M1002">
        <v>10</v>
      </c>
      <c r="Q1002" s="1">
        <v>43790</v>
      </c>
      <c r="R1002" t="s">
        <v>2628</v>
      </c>
      <c r="S1002">
        <v>253</v>
      </c>
      <c r="T1002" t="s">
        <v>8403</v>
      </c>
      <c r="U1002" s="1"/>
      <c r="V1002">
        <v>2</v>
      </c>
      <c r="W1002" t="s">
        <v>2629</v>
      </c>
      <c r="X1002">
        <v>5</v>
      </c>
      <c r="Y1002" t="s">
        <v>34894</v>
      </c>
      <c r="AA1002">
        <v>200701</v>
      </c>
      <c r="AB1002">
        <v>923</v>
      </c>
      <c r="AC1002" t="s">
        <v>149</v>
      </c>
      <c r="AD1002">
        <v>2013</v>
      </c>
      <c r="AE1002" t="s">
        <v>149</v>
      </c>
      <c r="AF1002">
        <v>1</v>
      </c>
      <c r="AG1002" t="s">
        <v>34895</v>
      </c>
      <c r="AH1002">
        <v>99</v>
      </c>
      <c r="AI1002" t="s">
        <v>34896</v>
      </c>
      <c r="AJ1002">
        <v>253</v>
      </c>
      <c r="AK1002" t="s">
        <v>8403</v>
      </c>
      <c r="AP1002" t="s">
        <v>8407</v>
      </c>
      <c r="AQ1002" t="s">
        <v>8408</v>
      </c>
      <c r="AR1002">
        <v>0</v>
      </c>
      <c r="AS1002" t="s">
        <v>2632</v>
      </c>
      <c r="AT1002" t="s">
        <v>36353</v>
      </c>
      <c r="AU1002" t="s">
        <v>36354</v>
      </c>
      <c r="AW1002">
        <v>55.583523880000001</v>
      </c>
      <c r="AX1002">
        <v>12.29138068</v>
      </c>
      <c r="AY1002" t="s">
        <v>2633</v>
      </c>
      <c r="AZ1002">
        <v>1085</v>
      </c>
      <c r="BA1002" t="s">
        <v>34346</v>
      </c>
    </row>
    <row r="1003" spans="1:53" x14ac:dyDescent="0.25">
      <c r="A1003">
        <v>253001</v>
      </c>
      <c r="B1003" t="s">
        <v>8409</v>
      </c>
      <c r="C1003">
        <v>2670</v>
      </c>
      <c r="D1003" t="s">
        <v>8404</v>
      </c>
      <c r="E1003" t="s">
        <v>435</v>
      </c>
      <c r="F1003">
        <v>44023911</v>
      </c>
      <c r="G1003">
        <v>1003285155</v>
      </c>
      <c r="H1003" t="s">
        <v>8410</v>
      </c>
      <c r="I1003" t="s">
        <v>8411</v>
      </c>
      <c r="J1003" t="s">
        <v>8412</v>
      </c>
      <c r="K1003" t="s">
        <v>36355</v>
      </c>
      <c r="L1003">
        <v>1365</v>
      </c>
      <c r="M1003">
        <v>30</v>
      </c>
      <c r="Q1003" s="1">
        <v>43544</v>
      </c>
      <c r="R1003" t="s">
        <v>2628</v>
      </c>
      <c r="S1003">
        <v>253</v>
      </c>
      <c r="T1003" t="s">
        <v>8403</v>
      </c>
      <c r="V1003">
        <v>2</v>
      </c>
      <c r="W1003" t="s">
        <v>2629</v>
      </c>
      <c r="X1003">
        <v>1</v>
      </c>
      <c r="Y1003" t="s">
        <v>34899</v>
      </c>
      <c r="Z1003">
        <v>10</v>
      </c>
      <c r="AA1003">
        <v>195408</v>
      </c>
      <c r="AB1003">
        <v>121</v>
      </c>
      <c r="AC1003" t="s">
        <v>2640</v>
      </c>
      <c r="AD1003">
        <v>1012</v>
      </c>
      <c r="AE1003" t="s">
        <v>2</v>
      </c>
      <c r="AF1003">
        <v>1</v>
      </c>
      <c r="AG1003" t="s">
        <v>34895</v>
      </c>
      <c r="AH1003">
        <v>21</v>
      </c>
      <c r="AI1003" t="s">
        <v>34900</v>
      </c>
      <c r="AJ1003">
        <v>253</v>
      </c>
      <c r="AK1003" t="s">
        <v>8403</v>
      </c>
      <c r="AP1003" t="s">
        <v>8413</v>
      </c>
      <c r="AQ1003" t="s">
        <v>8414</v>
      </c>
      <c r="AR1003">
        <v>0</v>
      </c>
      <c r="AS1003" t="s">
        <v>2632</v>
      </c>
      <c r="AT1003" t="s">
        <v>36356</v>
      </c>
      <c r="AW1003">
        <v>55.591200989999997</v>
      </c>
      <c r="AX1003">
        <v>12.288577099999999</v>
      </c>
      <c r="AY1003" t="s">
        <v>2633</v>
      </c>
      <c r="AZ1003">
        <v>1085</v>
      </c>
      <c r="BA1003" t="s">
        <v>34346</v>
      </c>
    </row>
    <row r="1004" spans="1:53" x14ac:dyDescent="0.25">
      <c r="A1004">
        <v>253002</v>
      </c>
      <c r="B1004" t="s">
        <v>8415</v>
      </c>
      <c r="C1004">
        <v>2690</v>
      </c>
      <c r="D1004" t="s">
        <v>8416</v>
      </c>
      <c r="E1004" t="s">
        <v>436</v>
      </c>
      <c r="F1004">
        <v>44023911</v>
      </c>
      <c r="G1004">
        <v>1003285313</v>
      </c>
      <c r="H1004" t="s">
        <v>36357</v>
      </c>
      <c r="J1004" t="s">
        <v>8417</v>
      </c>
      <c r="K1004" t="s">
        <v>8418</v>
      </c>
      <c r="L1004">
        <v>3688</v>
      </c>
      <c r="M1004" t="s">
        <v>5532</v>
      </c>
      <c r="Q1004" s="1">
        <v>43782</v>
      </c>
      <c r="R1004" t="s">
        <v>3121</v>
      </c>
      <c r="S1004">
        <v>253</v>
      </c>
      <c r="T1004" t="s">
        <v>8403</v>
      </c>
      <c r="V1004">
        <v>2</v>
      </c>
      <c r="W1004" t="s">
        <v>2629</v>
      </c>
      <c r="X1004">
        <v>1</v>
      </c>
      <c r="Y1004" t="s">
        <v>34899</v>
      </c>
      <c r="Z1004">
        <v>9</v>
      </c>
      <c r="AA1004">
        <v>190808</v>
      </c>
      <c r="AB1004">
        <v>121</v>
      </c>
      <c r="AC1004" t="s">
        <v>2640</v>
      </c>
      <c r="AD1004">
        <v>1012</v>
      </c>
      <c r="AE1004" t="s">
        <v>2</v>
      </c>
      <c r="AF1004">
        <v>1</v>
      </c>
      <c r="AG1004" t="s">
        <v>34895</v>
      </c>
      <c r="AH1004">
        <v>21</v>
      </c>
      <c r="AI1004" t="s">
        <v>34900</v>
      </c>
      <c r="AJ1004">
        <v>253</v>
      </c>
      <c r="AK1004" t="s">
        <v>8403</v>
      </c>
      <c r="AP1004" t="s">
        <v>8419</v>
      </c>
      <c r="AQ1004" t="s">
        <v>8420</v>
      </c>
      <c r="AR1004">
        <v>0</v>
      </c>
      <c r="AS1004" t="s">
        <v>2632</v>
      </c>
      <c r="AT1004" t="s">
        <v>8421</v>
      </c>
      <c r="AW1004">
        <v>55.571174139999997</v>
      </c>
      <c r="AX1004">
        <v>12.22858199</v>
      </c>
      <c r="AY1004" t="s">
        <v>2633</v>
      </c>
      <c r="AZ1004">
        <v>1085</v>
      </c>
      <c r="BA1004" t="s">
        <v>34346</v>
      </c>
    </row>
    <row r="1005" spans="1:53" x14ac:dyDescent="0.25">
      <c r="A1005">
        <v>253003</v>
      </c>
      <c r="B1005" t="s">
        <v>36358</v>
      </c>
      <c r="C1005">
        <v>2670</v>
      </c>
      <c r="D1005" t="s">
        <v>8404</v>
      </c>
      <c r="E1005" t="s">
        <v>437</v>
      </c>
      <c r="F1005">
        <v>44023911</v>
      </c>
      <c r="G1005">
        <v>1003285702</v>
      </c>
      <c r="H1005" t="s">
        <v>36359</v>
      </c>
      <c r="I1005" t="s">
        <v>8422</v>
      </c>
      <c r="J1005" t="s">
        <v>8423</v>
      </c>
      <c r="K1005" t="s">
        <v>8424</v>
      </c>
      <c r="L1005">
        <v>7321</v>
      </c>
      <c r="M1005">
        <v>1</v>
      </c>
      <c r="Q1005" s="1">
        <v>43782</v>
      </c>
      <c r="R1005" t="s">
        <v>2628</v>
      </c>
      <c r="S1005">
        <v>253</v>
      </c>
      <c r="T1005" t="s">
        <v>8403</v>
      </c>
      <c r="V1005">
        <v>2</v>
      </c>
      <c r="W1005" t="s">
        <v>2629</v>
      </c>
      <c r="X1005">
        <v>1</v>
      </c>
      <c r="Y1005" t="s">
        <v>34899</v>
      </c>
      <c r="Z1005">
        <v>9</v>
      </c>
      <c r="AA1005">
        <v>196308</v>
      </c>
      <c r="AB1005">
        <v>121</v>
      </c>
      <c r="AC1005" t="s">
        <v>2640</v>
      </c>
      <c r="AD1005">
        <v>1012</v>
      </c>
      <c r="AE1005" t="s">
        <v>2</v>
      </c>
      <c r="AF1005">
        <v>1</v>
      </c>
      <c r="AG1005" t="s">
        <v>34895</v>
      </c>
      <c r="AH1005">
        <v>21</v>
      </c>
      <c r="AI1005" t="s">
        <v>34900</v>
      </c>
      <c r="AJ1005">
        <v>253</v>
      </c>
      <c r="AK1005" t="s">
        <v>8403</v>
      </c>
      <c r="AP1005" t="s">
        <v>8425</v>
      </c>
      <c r="AQ1005" t="s">
        <v>8426</v>
      </c>
      <c r="AR1005">
        <v>0</v>
      </c>
      <c r="AS1005" t="s">
        <v>2632</v>
      </c>
      <c r="AT1005" t="s">
        <v>8427</v>
      </c>
      <c r="AW1005">
        <v>55.592298390000003</v>
      </c>
      <c r="AX1005">
        <v>12.32189981</v>
      </c>
      <c r="AY1005" t="s">
        <v>2633</v>
      </c>
      <c r="AZ1005">
        <v>1085</v>
      </c>
      <c r="BA1005" t="s">
        <v>34346</v>
      </c>
    </row>
    <row r="1006" spans="1:53" x14ac:dyDescent="0.25">
      <c r="A1006">
        <v>253004</v>
      </c>
      <c r="B1006" t="s">
        <v>8428</v>
      </c>
      <c r="C1006">
        <v>2670</v>
      </c>
      <c r="D1006" t="s">
        <v>8404</v>
      </c>
      <c r="E1006" t="s">
        <v>438</v>
      </c>
      <c r="F1006">
        <v>44023911</v>
      </c>
      <c r="G1006">
        <v>1003285532</v>
      </c>
      <c r="H1006" t="s">
        <v>8429</v>
      </c>
      <c r="I1006" t="s">
        <v>8430</v>
      </c>
      <c r="J1006" t="s">
        <v>8431</v>
      </c>
      <c r="K1006" t="s">
        <v>8432</v>
      </c>
      <c r="L1006">
        <v>4530</v>
      </c>
      <c r="M1006">
        <v>58</v>
      </c>
      <c r="Q1006" s="1">
        <v>44434</v>
      </c>
      <c r="R1006" t="s">
        <v>2628</v>
      </c>
      <c r="S1006">
        <v>253</v>
      </c>
      <c r="T1006" t="s">
        <v>8403</v>
      </c>
      <c r="V1006">
        <v>2</v>
      </c>
      <c r="W1006" t="s">
        <v>2629</v>
      </c>
      <c r="X1006">
        <v>1</v>
      </c>
      <c r="Y1006" t="s">
        <v>34899</v>
      </c>
      <c r="Z1006">
        <v>10</v>
      </c>
      <c r="AA1006">
        <v>196708</v>
      </c>
      <c r="AB1006">
        <v>121</v>
      </c>
      <c r="AC1006" t="s">
        <v>2640</v>
      </c>
      <c r="AD1006">
        <v>1012</v>
      </c>
      <c r="AE1006" t="s">
        <v>2</v>
      </c>
      <c r="AF1006">
        <v>1</v>
      </c>
      <c r="AG1006" t="s">
        <v>34895</v>
      </c>
      <c r="AH1006">
        <v>21</v>
      </c>
      <c r="AI1006" t="s">
        <v>34900</v>
      </c>
      <c r="AJ1006">
        <v>253</v>
      </c>
      <c r="AK1006" t="s">
        <v>8403</v>
      </c>
      <c r="AP1006" t="s">
        <v>8433</v>
      </c>
      <c r="AQ1006" t="s">
        <v>8434</v>
      </c>
      <c r="AR1006">
        <v>0</v>
      </c>
      <c r="AS1006" t="s">
        <v>2632</v>
      </c>
      <c r="AT1006" t="s">
        <v>8435</v>
      </c>
      <c r="AW1006">
        <v>55.578885489999998</v>
      </c>
      <c r="AX1006">
        <v>12.27645446</v>
      </c>
      <c r="AY1006" t="s">
        <v>2633</v>
      </c>
      <c r="AZ1006">
        <v>1085</v>
      </c>
      <c r="BA1006" t="s">
        <v>34346</v>
      </c>
    </row>
    <row r="1007" spans="1:53" x14ac:dyDescent="0.25">
      <c r="A1007">
        <v>253005</v>
      </c>
      <c r="B1007" t="s">
        <v>8436</v>
      </c>
      <c r="C1007">
        <v>2690</v>
      </c>
      <c r="D1007" t="s">
        <v>8416</v>
      </c>
      <c r="E1007" t="s">
        <v>439</v>
      </c>
      <c r="F1007">
        <v>44023911</v>
      </c>
      <c r="G1007">
        <v>1003285489</v>
      </c>
      <c r="H1007" t="s">
        <v>8437</v>
      </c>
      <c r="I1007" t="s">
        <v>8438</v>
      </c>
      <c r="J1007" t="s">
        <v>8439</v>
      </c>
      <c r="K1007" t="s">
        <v>8440</v>
      </c>
      <c r="L1007">
        <v>4198</v>
      </c>
      <c r="M1007">
        <v>40</v>
      </c>
      <c r="Q1007" s="1">
        <v>43782</v>
      </c>
      <c r="R1007" t="s">
        <v>2628</v>
      </c>
      <c r="S1007">
        <v>253</v>
      </c>
      <c r="T1007" t="s">
        <v>8403</v>
      </c>
      <c r="V1007">
        <v>2</v>
      </c>
      <c r="W1007" t="s">
        <v>2629</v>
      </c>
      <c r="X1007">
        <v>1</v>
      </c>
      <c r="Y1007" t="s">
        <v>34899</v>
      </c>
      <c r="Z1007">
        <v>9</v>
      </c>
      <c r="AA1007">
        <v>196308</v>
      </c>
      <c r="AB1007">
        <v>121</v>
      </c>
      <c r="AC1007" t="s">
        <v>2640</v>
      </c>
      <c r="AD1007">
        <v>1012</v>
      </c>
      <c r="AE1007" t="s">
        <v>2</v>
      </c>
      <c r="AF1007">
        <v>1</v>
      </c>
      <c r="AG1007" t="s">
        <v>34895</v>
      </c>
      <c r="AH1007">
        <v>21</v>
      </c>
      <c r="AI1007" t="s">
        <v>34900</v>
      </c>
      <c r="AJ1007">
        <v>253</v>
      </c>
      <c r="AK1007" t="s">
        <v>8403</v>
      </c>
      <c r="AP1007" t="s">
        <v>8441</v>
      </c>
      <c r="AQ1007" t="s">
        <v>8442</v>
      </c>
      <c r="AR1007">
        <v>0</v>
      </c>
      <c r="AS1007" t="s">
        <v>2632</v>
      </c>
      <c r="AT1007" t="s">
        <v>8443</v>
      </c>
      <c r="AW1007">
        <v>55.563253879999998</v>
      </c>
      <c r="AX1007">
        <v>12.252999600000001</v>
      </c>
      <c r="AY1007" t="s">
        <v>2633</v>
      </c>
      <c r="AZ1007">
        <v>1085</v>
      </c>
      <c r="BA1007" t="s">
        <v>34346</v>
      </c>
    </row>
    <row r="1008" spans="1:53" x14ac:dyDescent="0.25">
      <c r="A1008">
        <v>253006</v>
      </c>
      <c r="B1008" t="s">
        <v>8444</v>
      </c>
      <c r="C1008">
        <v>4030</v>
      </c>
      <c r="D1008" t="s">
        <v>8445</v>
      </c>
      <c r="E1008" t="s">
        <v>440</v>
      </c>
      <c r="F1008">
        <v>44023911</v>
      </c>
      <c r="G1008">
        <v>1003285738</v>
      </c>
      <c r="H1008" t="s">
        <v>8446</v>
      </c>
      <c r="J1008" t="s">
        <v>8447</v>
      </c>
      <c r="K1008" t="s">
        <v>8448</v>
      </c>
      <c r="L1008">
        <v>7340</v>
      </c>
      <c r="M1008">
        <v>10</v>
      </c>
      <c r="Q1008" s="1">
        <v>44729</v>
      </c>
      <c r="R1008" t="s">
        <v>2628</v>
      </c>
      <c r="S1008">
        <v>253</v>
      </c>
      <c r="T1008" t="s">
        <v>8403</v>
      </c>
      <c r="V1008">
        <v>2</v>
      </c>
      <c r="W1008" t="s">
        <v>2629</v>
      </c>
      <c r="X1008">
        <v>1</v>
      </c>
      <c r="Y1008" t="s">
        <v>34899</v>
      </c>
      <c r="Z1008">
        <v>9</v>
      </c>
      <c r="AA1008">
        <v>196308</v>
      </c>
      <c r="AB1008">
        <v>121</v>
      </c>
      <c r="AC1008" t="s">
        <v>2640</v>
      </c>
      <c r="AD1008">
        <v>1012</v>
      </c>
      <c r="AE1008" t="s">
        <v>2</v>
      </c>
      <c r="AF1008">
        <v>1</v>
      </c>
      <c r="AG1008" t="s">
        <v>34895</v>
      </c>
      <c r="AH1008">
        <v>21</v>
      </c>
      <c r="AI1008" t="s">
        <v>34900</v>
      </c>
      <c r="AJ1008">
        <v>253</v>
      </c>
      <c r="AK1008" t="s">
        <v>8403</v>
      </c>
      <c r="AP1008" t="s">
        <v>8449</v>
      </c>
      <c r="AQ1008" t="s">
        <v>8450</v>
      </c>
      <c r="AR1008">
        <v>0</v>
      </c>
      <c r="AS1008" t="s">
        <v>2632</v>
      </c>
      <c r="AT1008" t="s">
        <v>8451</v>
      </c>
      <c r="AV1008" t="s">
        <v>8445</v>
      </c>
      <c r="AW1008">
        <v>55.59543111</v>
      </c>
      <c r="AX1008">
        <v>12.17001962</v>
      </c>
      <c r="AY1008" t="s">
        <v>2633</v>
      </c>
      <c r="AZ1008">
        <v>1085</v>
      </c>
      <c r="BA1008" t="s">
        <v>34346</v>
      </c>
    </row>
    <row r="1009" spans="1:53" x14ac:dyDescent="0.25">
      <c r="A1009">
        <v>253007</v>
      </c>
      <c r="B1009" t="s">
        <v>36360</v>
      </c>
      <c r="C1009">
        <v>2670</v>
      </c>
      <c r="D1009" t="s">
        <v>8404</v>
      </c>
      <c r="E1009" t="s">
        <v>441</v>
      </c>
      <c r="F1009">
        <v>44023911</v>
      </c>
      <c r="G1009">
        <v>1003285544</v>
      </c>
      <c r="H1009" t="s">
        <v>8452</v>
      </c>
      <c r="I1009" t="s">
        <v>8453</v>
      </c>
      <c r="J1009" t="s">
        <v>8454</v>
      </c>
      <c r="K1009" t="s">
        <v>8455</v>
      </c>
      <c r="L1009">
        <v>4564</v>
      </c>
      <c r="M1009">
        <v>48</v>
      </c>
      <c r="Q1009" s="1">
        <v>43312</v>
      </c>
      <c r="R1009" t="s">
        <v>2628</v>
      </c>
      <c r="S1009">
        <v>253</v>
      </c>
      <c r="T1009" t="s">
        <v>8403</v>
      </c>
      <c r="U1009">
        <v>42948</v>
      </c>
      <c r="V1009">
        <v>2</v>
      </c>
      <c r="W1009" t="s">
        <v>2629</v>
      </c>
      <c r="X1009">
        <v>1</v>
      </c>
      <c r="Y1009" t="s">
        <v>34899</v>
      </c>
      <c r="Z1009">
        <v>9</v>
      </c>
      <c r="AA1009">
        <v>197008</v>
      </c>
      <c r="AB1009">
        <v>121</v>
      </c>
      <c r="AC1009" t="s">
        <v>2640</v>
      </c>
      <c r="AD1009">
        <v>1012</v>
      </c>
      <c r="AE1009" t="s">
        <v>2</v>
      </c>
      <c r="AF1009">
        <v>3</v>
      </c>
      <c r="AG1009" t="s">
        <v>2688</v>
      </c>
      <c r="AH1009">
        <v>21</v>
      </c>
      <c r="AI1009" t="s">
        <v>34900</v>
      </c>
      <c r="AJ1009">
        <v>253</v>
      </c>
      <c r="AK1009" t="s">
        <v>8403</v>
      </c>
      <c r="AP1009" t="s">
        <v>8456</v>
      </c>
      <c r="AQ1009" t="s">
        <v>8457</v>
      </c>
      <c r="AR1009">
        <v>0</v>
      </c>
      <c r="AS1009" t="s">
        <v>2632</v>
      </c>
      <c r="AT1009" t="s">
        <v>8458</v>
      </c>
      <c r="AW1009">
        <v>55.601920700000001</v>
      </c>
      <c r="AX1009">
        <v>12.308694360000001</v>
      </c>
      <c r="AY1009" t="s">
        <v>2633</v>
      </c>
      <c r="AZ1009">
        <v>1085</v>
      </c>
      <c r="BA1009" t="s">
        <v>34346</v>
      </c>
    </row>
    <row r="1010" spans="1:53" x14ac:dyDescent="0.25">
      <c r="A1010">
        <v>253008</v>
      </c>
      <c r="B1010" t="s">
        <v>442</v>
      </c>
      <c r="C1010">
        <v>2670</v>
      </c>
      <c r="D1010" t="s">
        <v>8404</v>
      </c>
      <c r="E1010" t="s">
        <v>442</v>
      </c>
      <c r="F1010">
        <v>44023911</v>
      </c>
      <c r="G1010">
        <v>1003285404</v>
      </c>
      <c r="H1010" t="s">
        <v>8459</v>
      </c>
      <c r="I1010" t="s">
        <v>8460</v>
      </c>
      <c r="J1010" t="s">
        <v>8461</v>
      </c>
      <c r="K1010" t="s">
        <v>36361</v>
      </c>
      <c r="L1010">
        <v>2078</v>
      </c>
      <c r="M1010">
        <v>1</v>
      </c>
      <c r="Q1010" s="1">
        <v>43782</v>
      </c>
      <c r="R1010" t="s">
        <v>2628</v>
      </c>
      <c r="S1010">
        <v>253</v>
      </c>
      <c r="T1010" t="s">
        <v>8403</v>
      </c>
      <c r="U1010" s="1"/>
      <c r="V1010">
        <v>2</v>
      </c>
      <c r="W1010" t="s">
        <v>2629</v>
      </c>
      <c r="X1010">
        <v>1</v>
      </c>
      <c r="Y1010" t="s">
        <v>34899</v>
      </c>
      <c r="Z1010">
        <v>9</v>
      </c>
      <c r="AA1010">
        <v>197208</v>
      </c>
      <c r="AB1010">
        <v>121</v>
      </c>
      <c r="AC1010" t="s">
        <v>2640</v>
      </c>
      <c r="AD1010">
        <v>1012</v>
      </c>
      <c r="AE1010" t="s">
        <v>2</v>
      </c>
      <c r="AF1010">
        <v>1</v>
      </c>
      <c r="AG1010" t="s">
        <v>34895</v>
      </c>
      <c r="AH1010">
        <v>21</v>
      </c>
      <c r="AI1010" t="s">
        <v>34900</v>
      </c>
      <c r="AJ1010">
        <v>253</v>
      </c>
      <c r="AK1010" t="s">
        <v>8403</v>
      </c>
      <c r="AP1010" t="s">
        <v>8462</v>
      </c>
      <c r="AQ1010" t="s">
        <v>8463</v>
      </c>
      <c r="AR1010">
        <v>0</v>
      </c>
      <c r="AS1010" t="s">
        <v>2632</v>
      </c>
      <c r="AT1010" t="s">
        <v>8464</v>
      </c>
      <c r="AW1010">
        <v>55.594673419999999</v>
      </c>
      <c r="AX1010">
        <v>12.33335319</v>
      </c>
      <c r="AY1010" t="s">
        <v>2633</v>
      </c>
      <c r="AZ1010">
        <v>1085</v>
      </c>
      <c r="BA1010" t="s">
        <v>34346</v>
      </c>
    </row>
    <row r="1011" spans="1:53" x14ac:dyDescent="0.25">
      <c r="A1011">
        <v>253009</v>
      </c>
      <c r="B1011" t="s">
        <v>8465</v>
      </c>
      <c r="C1011">
        <v>2670</v>
      </c>
      <c r="D1011" t="s">
        <v>8404</v>
      </c>
      <c r="E1011" t="s">
        <v>443</v>
      </c>
      <c r="F1011">
        <v>47129214</v>
      </c>
      <c r="G1011">
        <v>1001892315</v>
      </c>
      <c r="H1011" t="s">
        <v>36362</v>
      </c>
      <c r="I1011" t="s">
        <v>8466</v>
      </c>
      <c r="J1011" t="s">
        <v>8467</v>
      </c>
      <c r="K1011" t="s">
        <v>34846</v>
      </c>
      <c r="L1011">
        <v>3092</v>
      </c>
      <c r="M1011">
        <v>10</v>
      </c>
      <c r="Q1011" s="1">
        <v>44894</v>
      </c>
      <c r="R1011" t="s">
        <v>2628</v>
      </c>
      <c r="V1011">
        <v>5</v>
      </c>
      <c r="W1011" t="s">
        <v>2938</v>
      </c>
      <c r="X1011">
        <v>1</v>
      </c>
      <c r="Y1011" t="s">
        <v>34899</v>
      </c>
      <c r="Z1011">
        <v>10</v>
      </c>
      <c r="AA1011">
        <v>196808</v>
      </c>
      <c r="AB1011">
        <v>121</v>
      </c>
      <c r="AC1011" t="s">
        <v>2640</v>
      </c>
      <c r="AD1011">
        <v>1013</v>
      </c>
      <c r="AE1011" t="s">
        <v>47</v>
      </c>
      <c r="AF1011">
        <v>1</v>
      </c>
      <c r="AG1011" t="s">
        <v>34895</v>
      </c>
      <c r="AH1011">
        <v>22</v>
      </c>
      <c r="AI1011" t="s">
        <v>34977</v>
      </c>
      <c r="AJ1011">
        <v>253</v>
      </c>
      <c r="AK1011" t="s">
        <v>8403</v>
      </c>
      <c r="AP1011" t="s">
        <v>8468</v>
      </c>
      <c r="AQ1011" t="s">
        <v>8469</v>
      </c>
      <c r="AR1011">
        <v>0</v>
      </c>
      <c r="AS1011" t="s">
        <v>2632</v>
      </c>
      <c r="AT1011" t="s">
        <v>8470</v>
      </c>
      <c r="AW1011">
        <v>55.604949240000003</v>
      </c>
      <c r="AX1011">
        <v>12.333506529999999</v>
      </c>
      <c r="AY1011" t="s">
        <v>2633</v>
      </c>
      <c r="AZ1011">
        <v>1085</v>
      </c>
      <c r="BA1011" t="s">
        <v>34346</v>
      </c>
    </row>
    <row r="1012" spans="1:53" x14ac:dyDescent="0.25">
      <c r="A1012">
        <v>253010</v>
      </c>
      <c r="B1012" t="s">
        <v>8471</v>
      </c>
      <c r="C1012">
        <v>2670</v>
      </c>
      <c r="D1012" t="s">
        <v>8404</v>
      </c>
      <c r="E1012" t="s">
        <v>8472</v>
      </c>
      <c r="F1012">
        <v>29554048</v>
      </c>
      <c r="G1012">
        <v>1003284184</v>
      </c>
      <c r="H1012" t="s">
        <v>36363</v>
      </c>
      <c r="I1012" t="s">
        <v>8473</v>
      </c>
      <c r="J1012" t="s">
        <v>8474</v>
      </c>
      <c r="K1012" t="s">
        <v>36364</v>
      </c>
      <c r="L1012">
        <v>7158</v>
      </c>
      <c r="M1012">
        <v>12</v>
      </c>
      <c r="Q1012" s="1">
        <v>43790</v>
      </c>
      <c r="R1012" t="s">
        <v>2628</v>
      </c>
      <c r="V1012">
        <v>4</v>
      </c>
      <c r="W1012" t="s">
        <v>3081</v>
      </c>
      <c r="X1012">
        <v>1</v>
      </c>
      <c r="Y1012" t="s">
        <v>34899</v>
      </c>
      <c r="AA1012">
        <v>197408</v>
      </c>
      <c r="AB1012">
        <v>131</v>
      </c>
      <c r="AC1012" t="s">
        <v>983</v>
      </c>
      <c r="AD1012">
        <v>1061</v>
      </c>
      <c r="AE1012" t="s">
        <v>983</v>
      </c>
      <c r="AF1012">
        <v>1</v>
      </c>
      <c r="AG1012" t="s">
        <v>34895</v>
      </c>
      <c r="AH1012">
        <v>99</v>
      </c>
      <c r="AI1012" t="s">
        <v>34896</v>
      </c>
      <c r="AJ1012">
        <v>253</v>
      </c>
      <c r="AK1012" t="s">
        <v>8403</v>
      </c>
      <c r="AP1012" t="s">
        <v>8475</v>
      </c>
      <c r="AQ1012" t="s">
        <v>8476</v>
      </c>
      <c r="AR1012">
        <v>0</v>
      </c>
      <c r="AS1012" t="s">
        <v>2632</v>
      </c>
      <c r="AT1012" t="s">
        <v>36353</v>
      </c>
      <c r="AW1012">
        <v>55.582989240000003</v>
      </c>
      <c r="AX1012">
        <v>12.29022082</v>
      </c>
      <c r="AY1012" t="s">
        <v>2633</v>
      </c>
      <c r="AZ1012">
        <v>1085</v>
      </c>
      <c r="BA1012" t="s">
        <v>34346</v>
      </c>
    </row>
    <row r="1013" spans="1:53" x14ac:dyDescent="0.25">
      <c r="A1013">
        <v>253011</v>
      </c>
      <c r="B1013" t="s">
        <v>8477</v>
      </c>
      <c r="C1013">
        <v>2670</v>
      </c>
      <c r="D1013" t="s">
        <v>8404</v>
      </c>
      <c r="E1013" t="s">
        <v>8478</v>
      </c>
      <c r="F1013">
        <v>44023911</v>
      </c>
      <c r="G1013">
        <v>1003285052</v>
      </c>
      <c r="H1013" t="s">
        <v>8479</v>
      </c>
      <c r="J1013" t="s">
        <v>8480</v>
      </c>
      <c r="K1013" t="s">
        <v>36365</v>
      </c>
      <c r="L1013">
        <v>648</v>
      </c>
      <c r="M1013">
        <v>100</v>
      </c>
      <c r="Q1013" s="1">
        <v>44530</v>
      </c>
      <c r="R1013" t="s">
        <v>2628</v>
      </c>
      <c r="S1013">
        <v>253</v>
      </c>
      <c r="T1013" t="s">
        <v>8403</v>
      </c>
      <c r="V1013">
        <v>2</v>
      </c>
      <c r="W1013" t="s">
        <v>2629</v>
      </c>
      <c r="X1013">
        <v>1</v>
      </c>
      <c r="Y1013" t="s">
        <v>34899</v>
      </c>
      <c r="Z1013">
        <v>9</v>
      </c>
      <c r="AA1013">
        <v>197508</v>
      </c>
      <c r="AB1013">
        <v>121</v>
      </c>
      <c r="AC1013" t="s">
        <v>2640</v>
      </c>
      <c r="AD1013">
        <v>1012</v>
      </c>
      <c r="AE1013" t="s">
        <v>2</v>
      </c>
      <c r="AF1013">
        <v>1</v>
      </c>
      <c r="AG1013" t="s">
        <v>34895</v>
      </c>
      <c r="AH1013">
        <v>21</v>
      </c>
      <c r="AI1013" t="s">
        <v>34900</v>
      </c>
      <c r="AJ1013">
        <v>253</v>
      </c>
      <c r="AK1013" t="s">
        <v>8403</v>
      </c>
      <c r="AO1013">
        <v>281661</v>
      </c>
      <c r="AP1013" t="s">
        <v>8481</v>
      </c>
      <c r="AQ1013" t="s">
        <v>8482</v>
      </c>
      <c r="AR1013">
        <v>2</v>
      </c>
      <c r="AS1013" t="s">
        <v>3549</v>
      </c>
      <c r="AT1013" t="s">
        <v>36366</v>
      </c>
      <c r="AW1013">
        <v>55.588746800000003</v>
      </c>
      <c r="AX1013">
        <v>12.277636190000001</v>
      </c>
      <c r="AY1013" t="s">
        <v>2633</v>
      </c>
      <c r="AZ1013">
        <v>1085</v>
      </c>
      <c r="BA1013" t="s">
        <v>34346</v>
      </c>
    </row>
    <row r="1014" spans="1:53" x14ac:dyDescent="0.25">
      <c r="A1014">
        <v>253012</v>
      </c>
      <c r="B1014" t="s">
        <v>8483</v>
      </c>
      <c r="C1014">
        <v>2670</v>
      </c>
      <c r="D1014" t="s">
        <v>8404</v>
      </c>
      <c r="E1014" t="s">
        <v>8484</v>
      </c>
      <c r="F1014">
        <v>44023911</v>
      </c>
      <c r="G1014">
        <v>1003285337</v>
      </c>
      <c r="H1014" t="s">
        <v>8485</v>
      </c>
      <c r="I1014" t="s">
        <v>8486</v>
      </c>
      <c r="J1014" t="s">
        <v>8487</v>
      </c>
      <c r="K1014" t="s">
        <v>36367</v>
      </c>
      <c r="L1014">
        <v>3080</v>
      </c>
      <c r="M1014">
        <v>11</v>
      </c>
      <c r="Q1014" s="1">
        <v>40380</v>
      </c>
      <c r="R1014" t="s">
        <v>2628</v>
      </c>
      <c r="S1014">
        <v>253</v>
      </c>
      <c r="T1014" t="s">
        <v>8403</v>
      </c>
      <c r="U1014">
        <v>40391</v>
      </c>
      <c r="V1014">
        <v>2</v>
      </c>
      <c r="W1014" t="s">
        <v>2629</v>
      </c>
      <c r="X1014">
        <v>1</v>
      </c>
      <c r="Y1014" t="s">
        <v>34899</v>
      </c>
      <c r="Z1014">
        <v>10</v>
      </c>
      <c r="AA1014">
        <v>197708</v>
      </c>
      <c r="AB1014">
        <v>121</v>
      </c>
      <c r="AC1014" t="s">
        <v>2640</v>
      </c>
      <c r="AD1014">
        <v>1012</v>
      </c>
      <c r="AE1014" t="s">
        <v>2</v>
      </c>
      <c r="AF1014">
        <v>3</v>
      </c>
      <c r="AG1014" t="s">
        <v>2688</v>
      </c>
      <c r="AH1014">
        <v>21</v>
      </c>
      <c r="AI1014" t="s">
        <v>34900</v>
      </c>
      <c r="AJ1014">
        <v>253</v>
      </c>
      <c r="AK1014" t="s">
        <v>8403</v>
      </c>
      <c r="AL1014">
        <v>2</v>
      </c>
      <c r="AM1014" t="s">
        <v>2703</v>
      </c>
      <c r="AN1014">
        <v>253008</v>
      </c>
      <c r="AP1014" t="s">
        <v>8488</v>
      </c>
      <c r="AQ1014" t="s">
        <v>8489</v>
      </c>
      <c r="AR1014">
        <v>0</v>
      </c>
      <c r="AS1014" t="s">
        <v>2632</v>
      </c>
      <c r="AT1014" t="s">
        <v>8490</v>
      </c>
      <c r="AW1014">
        <v>55.6014666065035</v>
      </c>
      <c r="AX1014">
        <v>12.331729262003501</v>
      </c>
      <c r="AY1014" t="s">
        <v>2633</v>
      </c>
      <c r="AZ1014">
        <v>1085</v>
      </c>
      <c r="BA1014" t="s">
        <v>34346</v>
      </c>
    </row>
    <row r="1015" spans="1:53" x14ac:dyDescent="0.25">
      <c r="A1015">
        <v>253013</v>
      </c>
      <c r="B1015" t="s">
        <v>8491</v>
      </c>
      <c r="C1015">
        <v>2670</v>
      </c>
      <c r="D1015" t="s">
        <v>8404</v>
      </c>
      <c r="E1015" t="s">
        <v>444</v>
      </c>
      <c r="F1015">
        <v>58277711</v>
      </c>
      <c r="G1015">
        <v>1002077404</v>
      </c>
      <c r="H1015" t="s">
        <v>8492</v>
      </c>
      <c r="I1015" t="s">
        <v>8493</v>
      </c>
      <c r="J1015" t="s">
        <v>8494</v>
      </c>
      <c r="K1015" t="s">
        <v>34845</v>
      </c>
      <c r="L1015">
        <v>3092</v>
      </c>
      <c r="M1015">
        <v>2</v>
      </c>
      <c r="Q1015" s="1">
        <v>44893</v>
      </c>
      <c r="R1015" t="s">
        <v>2628</v>
      </c>
      <c r="U1015" s="1"/>
      <c r="V1015">
        <v>5</v>
      </c>
      <c r="W1015" t="s">
        <v>2938</v>
      </c>
      <c r="X1015">
        <v>1</v>
      </c>
      <c r="Y1015" t="s">
        <v>34899</v>
      </c>
      <c r="Z1015">
        <v>10</v>
      </c>
      <c r="AA1015">
        <v>197608</v>
      </c>
      <c r="AB1015">
        <v>121</v>
      </c>
      <c r="AC1015" t="s">
        <v>2640</v>
      </c>
      <c r="AD1015">
        <v>1013</v>
      </c>
      <c r="AE1015" t="s">
        <v>47</v>
      </c>
      <c r="AF1015">
        <v>1</v>
      </c>
      <c r="AG1015" t="s">
        <v>34895</v>
      </c>
      <c r="AH1015">
        <v>21</v>
      </c>
      <c r="AI1015" t="s">
        <v>34900</v>
      </c>
      <c r="AJ1015">
        <v>253</v>
      </c>
      <c r="AK1015" t="s">
        <v>8403</v>
      </c>
      <c r="AP1015" t="s">
        <v>8495</v>
      </c>
      <c r="AQ1015" t="s">
        <v>8496</v>
      </c>
      <c r="AR1015">
        <v>0</v>
      </c>
      <c r="AS1015" t="s">
        <v>2632</v>
      </c>
      <c r="AT1015" t="s">
        <v>8470</v>
      </c>
      <c r="AW1015">
        <v>55.604481069999999</v>
      </c>
      <c r="AX1015">
        <v>12.335571460000001</v>
      </c>
      <c r="AY1015" t="s">
        <v>2633</v>
      </c>
      <c r="AZ1015">
        <v>1085</v>
      </c>
      <c r="BA1015" t="s">
        <v>34346</v>
      </c>
    </row>
    <row r="1016" spans="1:53" x14ac:dyDescent="0.25">
      <c r="A1016">
        <v>253014</v>
      </c>
      <c r="B1016" t="s">
        <v>36368</v>
      </c>
      <c r="C1016">
        <v>4000</v>
      </c>
      <c r="D1016" t="s">
        <v>7660</v>
      </c>
      <c r="E1016" t="s">
        <v>36369</v>
      </c>
      <c r="F1016">
        <v>44023911</v>
      </c>
      <c r="G1016">
        <v>1003285817</v>
      </c>
      <c r="H1016" t="s">
        <v>8497</v>
      </c>
      <c r="I1016" t="s">
        <v>8498</v>
      </c>
      <c r="J1016" t="s">
        <v>8499</v>
      </c>
      <c r="K1016" t="s">
        <v>36370</v>
      </c>
      <c r="L1016">
        <v>4754</v>
      </c>
      <c r="M1016">
        <v>9</v>
      </c>
      <c r="Q1016" s="1">
        <v>40848</v>
      </c>
      <c r="R1016" t="s">
        <v>2628</v>
      </c>
      <c r="S1016">
        <v>253</v>
      </c>
      <c r="T1016" t="s">
        <v>8403</v>
      </c>
      <c r="U1016">
        <v>40756</v>
      </c>
      <c r="V1016">
        <v>2</v>
      </c>
      <c r="W1016" t="s">
        <v>2629</v>
      </c>
      <c r="X1016">
        <v>1</v>
      </c>
      <c r="Y1016" t="s">
        <v>34899</v>
      </c>
      <c r="Z1016">
        <v>5</v>
      </c>
      <c r="AA1016">
        <v>197708</v>
      </c>
      <c r="AB1016">
        <v>121</v>
      </c>
      <c r="AC1016" t="s">
        <v>2640</v>
      </c>
      <c r="AD1016">
        <v>1012</v>
      </c>
      <c r="AE1016" t="s">
        <v>2</v>
      </c>
      <c r="AF1016">
        <v>3</v>
      </c>
      <c r="AG1016" t="s">
        <v>2688</v>
      </c>
      <c r="AH1016">
        <v>21</v>
      </c>
      <c r="AI1016" t="s">
        <v>34900</v>
      </c>
      <c r="AJ1016">
        <v>253</v>
      </c>
      <c r="AK1016" t="s">
        <v>8403</v>
      </c>
      <c r="AL1016">
        <v>2</v>
      </c>
      <c r="AM1016" t="s">
        <v>2703</v>
      </c>
      <c r="AN1016">
        <v>253006</v>
      </c>
      <c r="AP1016" t="s">
        <v>8500</v>
      </c>
      <c r="AQ1016" t="s">
        <v>8501</v>
      </c>
      <c r="AR1016">
        <v>0</v>
      </c>
      <c r="AS1016" t="s">
        <v>2632</v>
      </c>
      <c r="AT1016" t="s">
        <v>36371</v>
      </c>
      <c r="AV1016" t="s">
        <v>8445</v>
      </c>
      <c r="AY1016" t="s">
        <v>2633</v>
      </c>
      <c r="AZ1016">
        <v>1085</v>
      </c>
      <c r="BA1016" t="s">
        <v>34346</v>
      </c>
    </row>
    <row r="1017" spans="1:53" x14ac:dyDescent="0.25">
      <c r="A1017">
        <v>253015</v>
      </c>
      <c r="B1017" t="s">
        <v>8502</v>
      </c>
      <c r="C1017">
        <v>2670</v>
      </c>
      <c r="D1017" t="s">
        <v>8404</v>
      </c>
      <c r="E1017" t="s">
        <v>445</v>
      </c>
      <c r="F1017">
        <v>44023911</v>
      </c>
      <c r="G1017">
        <v>1003285763</v>
      </c>
      <c r="H1017" t="s">
        <v>8503</v>
      </c>
      <c r="I1017" t="s">
        <v>8504</v>
      </c>
      <c r="J1017" t="s">
        <v>8505</v>
      </c>
      <c r="K1017" t="s">
        <v>8506</v>
      </c>
      <c r="L1017">
        <v>7345</v>
      </c>
      <c r="M1017">
        <v>15</v>
      </c>
      <c r="Q1017" s="1">
        <v>43782</v>
      </c>
      <c r="R1017" t="s">
        <v>2628</v>
      </c>
      <c r="S1017">
        <v>253</v>
      </c>
      <c r="T1017" t="s">
        <v>8403</v>
      </c>
      <c r="U1017" s="1"/>
      <c r="V1017">
        <v>2</v>
      </c>
      <c r="W1017" t="s">
        <v>2629</v>
      </c>
      <c r="X1017">
        <v>1</v>
      </c>
      <c r="Y1017" t="s">
        <v>34899</v>
      </c>
      <c r="Z1017">
        <v>9</v>
      </c>
      <c r="AA1017">
        <v>197908</v>
      </c>
      <c r="AB1017">
        <v>121</v>
      </c>
      <c r="AC1017" t="s">
        <v>2640</v>
      </c>
      <c r="AD1017">
        <v>1012</v>
      </c>
      <c r="AE1017" t="s">
        <v>2</v>
      </c>
      <c r="AF1017">
        <v>1</v>
      </c>
      <c r="AG1017" t="s">
        <v>34895</v>
      </c>
      <c r="AH1017">
        <v>21</v>
      </c>
      <c r="AI1017" t="s">
        <v>34900</v>
      </c>
      <c r="AJ1017">
        <v>253</v>
      </c>
      <c r="AK1017" t="s">
        <v>8403</v>
      </c>
      <c r="AP1017" t="s">
        <v>8507</v>
      </c>
      <c r="AQ1017" t="s">
        <v>8508</v>
      </c>
      <c r="AR1017">
        <v>0</v>
      </c>
      <c r="AS1017" t="s">
        <v>2632</v>
      </c>
      <c r="AT1017" t="s">
        <v>8509</v>
      </c>
      <c r="AW1017">
        <v>55.581291839999999</v>
      </c>
      <c r="AX1017">
        <v>12.29830724</v>
      </c>
      <c r="AY1017" t="s">
        <v>2633</v>
      </c>
      <c r="AZ1017">
        <v>1085</v>
      </c>
      <c r="BA1017" t="s">
        <v>34346</v>
      </c>
    </row>
    <row r="1018" spans="1:53" x14ac:dyDescent="0.25">
      <c r="A1018">
        <v>253017</v>
      </c>
      <c r="B1018" t="s">
        <v>446</v>
      </c>
      <c r="C1018">
        <v>2670</v>
      </c>
      <c r="D1018" t="s">
        <v>8404</v>
      </c>
      <c r="E1018" t="s">
        <v>446</v>
      </c>
      <c r="F1018">
        <v>44023911</v>
      </c>
      <c r="G1018">
        <v>1003285222</v>
      </c>
      <c r="H1018" t="s">
        <v>36372</v>
      </c>
      <c r="I1018" t="s">
        <v>8510</v>
      </c>
      <c r="J1018" t="s">
        <v>8511</v>
      </c>
      <c r="K1018" t="s">
        <v>8512</v>
      </c>
      <c r="L1018">
        <v>2343</v>
      </c>
      <c r="M1018">
        <v>77</v>
      </c>
      <c r="Q1018" s="1">
        <v>43782</v>
      </c>
      <c r="R1018" t="s">
        <v>2628</v>
      </c>
      <c r="S1018">
        <v>253</v>
      </c>
      <c r="T1018" t="s">
        <v>8403</v>
      </c>
      <c r="V1018">
        <v>2</v>
      </c>
      <c r="W1018" t="s">
        <v>2629</v>
      </c>
      <c r="X1018">
        <v>1</v>
      </c>
      <c r="Y1018" t="s">
        <v>34899</v>
      </c>
      <c r="Z1018">
        <v>10</v>
      </c>
      <c r="AA1018">
        <v>199408</v>
      </c>
      <c r="AB1018">
        <v>126</v>
      </c>
      <c r="AC1018" t="s">
        <v>62</v>
      </c>
      <c r="AD1018">
        <v>1015</v>
      </c>
      <c r="AE1018" t="s">
        <v>62</v>
      </c>
      <c r="AF1018">
        <v>1</v>
      </c>
      <c r="AG1018" t="s">
        <v>34895</v>
      </c>
      <c r="AH1018">
        <v>21</v>
      </c>
      <c r="AI1018" t="s">
        <v>34900</v>
      </c>
      <c r="AJ1018">
        <v>253</v>
      </c>
      <c r="AK1018" t="s">
        <v>8403</v>
      </c>
      <c r="AP1018" t="s">
        <v>8513</v>
      </c>
      <c r="AQ1018" t="s">
        <v>8514</v>
      </c>
      <c r="AR1018">
        <v>0</v>
      </c>
      <c r="AS1018" t="s">
        <v>2632</v>
      </c>
      <c r="AT1018" t="s">
        <v>8515</v>
      </c>
      <c r="AW1018">
        <v>55.595336699999997</v>
      </c>
      <c r="AX1018">
        <v>12.25345093</v>
      </c>
      <c r="AY1018" t="s">
        <v>2633</v>
      </c>
      <c r="AZ1018">
        <v>1085</v>
      </c>
      <c r="BA1018" t="s">
        <v>34346</v>
      </c>
    </row>
    <row r="1019" spans="1:53" x14ac:dyDescent="0.25">
      <c r="A1019">
        <v>253018</v>
      </c>
      <c r="B1019" t="s">
        <v>8516</v>
      </c>
      <c r="C1019">
        <v>2670</v>
      </c>
      <c r="D1019" t="s">
        <v>8404</v>
      </c>
      <c r="E1019" t="s">
        <v>8517</v>
      </c>
      <c r="F1019">
        <v>25678974</v>
      </c>
      <c r="G1019">
        <v>1007979599</v>
      </c>
      <c r="H1019" t="s">
        <v>8518</v>
      </c>
      <c r="I1019" t="s">
        <v>8519</v>
      </c>
      <c r="J1019" t="s">
        <v>8520</v>
      </c>
      <c r="K1019" t="s">
        <v>36373</v>
      </c>
      <c r="L1019">
        <v>1860</v>
      </c>
      <c r="M1019">
        <v>73</v>
      </c>
      <c r="Q1019" s="1">
        <v>43790</v>
      </c>
      <c r="R1019" t="s">
        <v>2628</v>
      </c>
      <c r="S1019">
        <v>253</v>
      </c>
      <c r="T1019" t="s">
        <v>8403</v>
      </c>
      <c r="V1019">
        <v>0</v>
      </c>
      <c r="W1019" t="s">
        <v>3383</v>
      </c>
      <c r="X1019">
        <v>8</v>
      </c>
      <c r="Y1019" t="s">
        <v>35044</v>
      </c>
      <c r="AA1019">
        <v>199608</v>
      </c>
      <c r="AB1019">
        <v>127</v>
      </c>
      <c r="AC1019" t="s">
        <v>3375</v>
      </c>
      <c r="AD1019">
        <v>1052</v>
      </c>
      <c r="AE1019" t="s">
        <v>3375</v>
      </c>
      <c r="AF1019">
        <v>2</v>
      </c>
      <c r="AG1019" t="s">
        <v>35025</v>
      </c>
      <c r="AH1019">
        <v>99</v>
      </c>
      <c r="AI1019" t="s">
        <v>34896</v>
      </c>
      <c r="AJ1019">
        <v>253</v>
      </c>
      <c r="AK1019" t="s">
        <v>8403</v>
      </c>
      <c r="AP1019" t="s">
        <v>8521</v>
      </c>
      <c r="AQ1019" t="s">
        <v>8522</v>
      </c>
      <c r="AR1019">
        <v>0</v>
      </c>
      <c r="AS1019" t="s">
        <v>2632</v>
      </c>
      <c r="AT1019" t="s">
        <v>36374</v>
      </c>
      <c r="AW1019">
        <v>55.596107189999998</v>
      </c>
      <c r="AX1019">
        <v>12.334196710000001</v>
      </c>
      <c r="AY1019" t="s">
        <v>2633</v>
      </c>
      <c r="AZ1019">
        <v>1085</v>
      </c>
      <c r="BA1019" t="s">
        <v>34346</v>
      </c>
    </row>
    <row r="1020" spans="1:53" x14ac:dyDescent="0.25">
      <c r="A1020">
        <v>253020</v>
      </c>
      <c r="B1020" t="s">
        <v>8523</v>
      </c>
      <c r="C1020">
        <v>2690</v>
      </c>
      <c r="D1020" t="s">
        <v>8416</v>
      </c>
      <c r="E1020" t="s">
        <v>8523</v>
      </c>
      <c r="F1020">
        <v>69453619</v>
      </c>
      <c r="G1020">
        <v>1003284214</v>
      </c>
      <c r="H1020" t="s">
        <v>8524</v>
      </c>
      <c r="I1020" t="s">
        <v>8525</v>
      </c>
      <c r="J1020" t="s">
        <v>8526</v>
      </c>
      <c r="K1020" t="s">
        <v>8527</v>
      </c>
      <c r="L1020">
        <v>3682</v>
      </c>
      <c r="M1020">
        <v>106</v>
      </c>
      <c r="Q1020" s="1">
        <v>41164</v>
      </c>
      <c r="R1020" t="s">
        <v>2628</v>
      </c>
      <c r="S1020">
        <v>253</v>
      </c>
      <c r="T1020" t="s">
        <v>8403</v>
      </c>
      <c r="U1020">
        <v>41121</v>
      </c>
      <c r="V1020">
        <v>2</v>
      </c>
      <c r="W1020" t="s">
        <v>2629</v>
      </c>
      <c r="X1020">
        <v>1</v>
      </c>
      <c r="Y1020" t="s">
        <v>34899</v>
      </c>
      <c r="Z1020">
        <v>10</v>
      </c>
      <c r="AA1020">
        <v>200008</v>
      </c>
      <c r="AB1020">
        <v>126</v>
      </c>
      <c r="AC1020" t="s">
        <v>62</v>
      </c>
      <c r="AD1020">
        <v>1015</v>
      </c>
      <c r="AE1020" t="s">
        <v>62</v>
      </c>
      <c r="AF1020">
        <v>3</v>
      </c>
      <c r="AG1020" t="s">
        <v>2688</v>
      </c>
      <c r="AH1020">
        <v>23</v>
      </c>
      <c r="AI1020" t="s">
        <v>4038</v>
      </c>
      <c r="AJ1020">
        <v>253</v>
      </c>
      <c r="AK1020" t="s">
        <v>8403</v>
      </c>
      <c r="AL1020">
        <v>2</v>
      </c>
      <c r="AM1020" t="s">
        <v>2703</v>
      </c>
      <c r="AN1020">
        <v>253017</v>
      </c>
      <c r="AP1020" t="s">
        <v>8528</v>
      </c>
      <c r="AQ1020" t="s">
        <v>8529</v>
      </c>
      <c r="AR1020">
        <v>0</v>
      </c>
      <c r="AS1020" t="s">
        <v>2632</v>
      </c>
      <c r="AT1020" t="s">
        <v>8530</v>
      </c>
      <c r="AY1020" t="s">
        <v>2633</v>
      </c>
      <c r="AZ1020">
        <v>1085</v>
      </c>
      <c r="BA1020" t="s">
        <v>34346</v>
      </c>
    </row>
    <row r="1021" spans="1:53" x14ac:dyDescent="0.25">
      <c r="A1021">
        <v>253021</v>
      </c>
      <c r="B1021" t="s">
        <v>8531</v>
      </c>
      <c r="C1021">
        <v>2690</v>
      </c>
      <c r="D1021" t="s">
        <v>8416</v>
      </c>
      <c r="E1021" t="s">
        <v>447</v>
      </c>
      <c r="F1021">
        <v>21373192</v>
      </c>
      <c r="G1021">
        <v>1004959138</v>
      </c>
      <c r="H1021" t="s">
        <v>8532</v>
      </c>
      <c r="I1021" t="s">
        <v>8533</v>
      </c>
      <c r="J1021" t="s">
        <v>8534</v>
      </c>
      <c r="K1021" t="s">
        <v>8535</v>
      </c>
      <c r="L1021">
        <v>3682</v>
      </c>
      <c r="M1021">
        <v>85</v>
      </c>
      <c r="Q1021" s="1">
        <v>44938</v>
      </c>
      <c r="R1021" t="s">
        <v>2628</v>
      </c>
      <c r="U1021" s="1"/>
      <c r="V1021">
        <v>6</v>
      </c>
      <c r="W1021" t="s">
        <v>3407</v>
      </c>
      <c r="X1021">
        <v>1</v>
      </c>
      <c r="Y1021" t="s">
        <v>34899</v>
      </c>
      <c r="Z1021">
        <v>9</v>
      </c>
      <c r="AA1021">
        <v>200212</v>
      </c>
      <c r="AB1021">
        <v>129</v>
      </c>
      <c r="AC1021" t="s">
        <v>122</v>
      </c>
      <c r="AD1021">
        <v>1016</v>
      </c>
      <c r="AE1021" t="s">
        <v>122</v>
      </c>
      <c r="AF1021">
        <v>1</v>
      </c>
      <c r="AG1021" t="s">
        <v>34895</v>
      </c>
      <c r="AH1021">
        <v>29</v>
      </c>
      <c r="AI1021" t="s">
        <v>4159</v>
      </c>
      <c r="AJ1021">
        <v>253</v>
      </c>
      <c r="AK1021" t="s">
        <v>8403</v>
      </c>
      <c r="AP1021" t="s">
        <v>34844</v>
      </c>
      <c r="AQ1021" t="s">
        <v>8536</v>
      </c>
      <c r="AR1021">
        <v>0</v>
      </c>
      <c r="AS1021" t="s">
        <v>2632</v>
      </c>
      <c r="AT1021" t="s">
        <v>8530</v>
      </c>
      <c r="AW1021">
        <v>55.575888470000002</v>
      </c>
      <c r="AX1021">
        <v>12.213161680000001</v>
      </c>
      <c r="AY1021" t="s">
        <v>2633</v>
      </c>
      <c r="AZ1021">
        <v>1085</v>
      </c>
      <c r="BA1021" t="s">
        <v>34346</v>
      </c>
    </row>
    <row r="1022" spans="1:53" x14ac:dyDescent="0.25">
      <c r="A1022">
        <v>253022</v>
      </c>
      <c r="B1022" t="s">
        <v>8537</v>
      </c>
      <c r="C1022">
        <v>2670</v>
      </c>
      <c r="D1022" t="s">
        <v>8404</v>
      </c>
      <c r="E1022" t="s">
        <v>448</v>
      </c>
      <c r="F1022">
        <v>44023911</v>
      </c>
      <c r="G1022">
        <v>1013142919</v>
      </c>
      <c r="H1022" t="s">
        <v>8538</v>
      </c>
      <c r="I1022" t="s">
        <v>8539</v>
      </c>
      <c r="J1022" t="s">
        <v>8540</v>
      </c>
      <c r="K1022" t="s">
        <v>8541</v>
      </c>
      <c r="L1022">
        <v>3080</v>
      </c>
      <c r="M1022">
        <v>11</v>
      </c>
      <c r="Q1022" s="1">
        <v>44867</v>
      </c>
      <c r="R1022" t="s">
        <v>2628</v>
      </c>
      <c r="S1022">
        <v>253</v>
      </c>
      <c r="T1022" t="s">
        <v>8403</v>
      </c>
      <c r="V1022">
        <v>2</v>
      </c>
      <c r="W1022" t="s">
        <v>2629</v>
      </c>
      <c r="X1022">
        <v>1</v>
      </c>
      <c r="Y1022" t="s">
        <v>34899</v>
      </c>
      <c r="Z1022">
        <v>10</v>
      </c>
      <c r="AA1022">
        <v>200402</v>
      </c>
      <c r="AB1022">
        <v>126</v>
      </c>
      <c r="AC1022" t="s">
        <v>62</v>
      </c>
      <c r="AD1022">
        <v>1015</v>
      </c>
      <c r="AE1022" t="s">
        <v>62</v>
      </c>
      <c r="AF1022">
        <v>1</v>
      </c>
      <c r="AG1022" t="s">
        <v>34895</v>
      </c>
      <c r="AH1022">
        <v>29</v>
      </c>
      <c r="AI1022" t="s">
        <v>4159</v>
      </c>
      <c r="AJ1022">
        <v>253</v>
      </c>
      <c r="AK1022" t="s">
        <v>8403</v>
      </c>
      <c r="AP1022" t="s">
        <v>8542</v>
      </c>
      <c r="AQ1022" t="s">
        <v>8543</v>
      </c>
      <c r="AR1022">
        <v>0</v>
      </c>
      <c r="AS1022" t="s">
        <v>2632</v>
      </c>
      <c r="AT1022" t="s">
        <v>8490</v>
      </c>
      <c r="AW1022">
        <v>55.601473159999998</v>
      </c>
      <c r="AX1022">
        <v>12.331733740000001</v>
      </c>
      <c r="AY1022" t="s">
        <v>2633</v>
      </c>
      <c r="AZ1022">
        <v>1085</v>
      </c>
      <c r="BA1022" t="s">
        <v>34346</v>
      </c>
    </row>
    <row r="1023" spans="1:53" x14ac:dyDescent="0.25">
      <c r="A1023">
        <v>253023</v>
      </c>
      <c r="B1023" t="s">
        <v>36375</v>
      </c>
      <c r="C1023">
        <v>2690</v>
      </c>
      <c r="D1023" t="s">
        <v>8416</v>
      </c>
      <c r="E1023" t="s">
        <v>36375</v>
      </c>
      <c r="F1023">
        <v>44023911</v>
      </c>
      <c r="G1023">
        <v>1003285787</v>
      </c>
      <c r="H1023" t="s">
        <v>8544</v>
      </c>
      <c r="I1023" t="s">
        <v>8545</v>
      </c>
      <c r="J1023" t="s">
        <v>8546</v>
      </c>
      <c r="K1023" t="s">
        <v>8547</v>
      </c>
      <c r="L1023">
        <v>3682</v>
      </c>
      <c r="M1023">
        <v>106</v>
      </c>
      <c r="Q1023" s="1">
        <v>41716</v>
      </c>
      <c r="R1023" t="s">
        <v>2628</v>
      </c>
      <c r="S1023">
        <v>253</v>
      </c>
      <c r="T1023" t="s">
        <v>8403</v>
      </c>
      <c r="U1023">
        <v>41699</v>
      </c>
      <c r="V1023">
        <v>2</v>
      </c>
      <c r="W1023" t="s">
        <v>2629</v>
      </c>
      <c r="X1023">
        <v>1</v>
      </c>
      <c r="Y1023" t="s">
        <v>34899</v>
      </c>
      <c r="Z1023">
        <v>10</v>
      </c>
      <c r="AA1023">
        <v>200901</v>
      </c>
      <c r="AB1023">
        <v>129</v>
      </c>
      <c r="AC1023" t="s">
        <v>122</v>
      </c>
      <c r="AD1023">
        <v>1016</v>
      </c>
      <c r="AE1023" t="s">
        <v>122</v>
      </c>
      <c r="AF1023">
        <v>3</v>
      </c>
      <c r="AG1023" t="s">
        <v>2688</v>
      </c>
      <c r="AH1023">
        <v>99</v>
      </c>
      <c r="AI1023" t="s">
        <v>34896</v>
      </c>
      <c r="AJ1023">
        <v>253</v>
      </c>
      <c r="AK1023" t="s">
        <v>8403</v>
      </c>
      <c r="AL1023">
        <v>2</v>
      </c>
      <c r="AM1023" t="s">
        <v>2703</v>
      </c>
      <c r="AN1023">
        <v>253017</v>
      </c>
      <c r="AP1023" t="s">
        <v>8548</v>
      </c>
      <c r="AQ1023" t="s">
        <v>8549</v>
      </c>
      <c r="AR1023">
        <v>0</v>
      </c>
      <c r="AS1023" t="s">
        <v>2632</v>
      </c>
      <c r="AT1023" t="s">
        <v>8530</v>
      </c>
      <c r="AW1023">
        <v>55.5820162918207</v>
      </c>
      <c r="AX1023">
        <v>12.190260186465499</v>
      </c>
      <c r="AY1023" t="s">
        <v>2633</v>
      </c>
      <c r="AZ1023">
        <v>1085</v>
      </c>
      <c r="BA1023" t="s">
        <v>34346</v>
      </c>
    </row>
    <row r="1024" spans="1:53" x14ac:dyDescent="0.25">
      <c r="A1024">
        <v>253200</v>
      </c>
      <c r="C1024">
        <v>2670</v>
      </c>
      <c r="D1024" t="s">
        <v>8404</v>
      </c>
      <c r="E1024" t="s">
        <v>325</v>
      </c>
      <c r="I1024" t="s">
        <v>8550</v>
      </c>
      <c r="J1024" t="s">
        <v>8406</v>
      </c>
      <c r="K1024" t="s">
        <v>8551</v>
      </c>
      <c r="L1024">
        <v>3574</v>
      </c>
      <c r="M1024">
        <v>95</v>
      </c>
      <c r="Q1024" s="1">
        <v>41036</v>
      </c>
      <c r="R1024" t="s">
        <v>2628</v>
      </c>
      <c r="S1024">
        <v>253</v>
      </c>
      <c r="T1024" t="s">
        <v>8403</v>
      </c>
      <c r="U1024" s="1">
        <v>41030</v>
      </c>
      <c r="V1024">
        <v>2</v>
      </c>
      <c r="W1024" t="s">
        <v>2629</v>
      </c>
      <c r="X1024">
        <v>1</v>
      </c>
      <c r="Y1024" t="s">
        <v>34899</v>
      </c>
      <c r="AB1024">
        <v>932</v>
      </c>
      <c r="AC1024" t="s">
        <v>324</v>
      </c>
      <c r="AD1024">
        <v>2021</v>
      </c>
      <c r="AE1024" t="s">
        <v>324</v>
      </c>
      <c r="AF1024">
        <v>3</v>
      </c>
      <c r="AG1024" t="s">
        <v>2688</v>
      </c>
      <c r="AH1024">
        <v>10</v>
      </c>
      <c r="AI1024" t="s">
        <v>35050</v>
      </c>
      <c r="AJ1024">
        <v>253</v>
      </c>
      <c r="AK1024" t="s">
        <v>8403</v>
      </c>
      <c r="AP1024" t="s">
        <v>8552</v>
      </c>
      <c r="AR1024">
        <v>0</v>
      </c>
      <c r="AS1024" t="s">
        <v>2632</v>
      </c>
      <c r="AT1024" t="s">
        <v>8553</v>
      </c>
      <c r="AY1024" t="s">
        <v>2633</v>
      </c>
      <c r="AZ1024">
        <v>1085</v>
      </c>
      <c r="BA1024" t="s">
        <v>34346</v>
      </c>
    </row>
    <row r="1025" spans="1:53" x14ac:dyDescent="0.25">
      <c r="A1025">
        <v>253203</v>
      </c>
      <c r="B1025" t="s">
        <v>8554</v>
      </c>
      <c r="C1025">
        <v>2670</v>
      </c>
      <c r="D1025" t="s">
        <v>8404</v>
      </c>
      <c r="E1025" t="s">
        <v>35564</v>
      </c>
      <c r="H1025" t="s">
        <v>36376</v>
      </c>
      <c r="I1025" t="s">
        <v>8555</v>
      </c>
      <c r="J1025" t="s">
        <v>8556</v>
      </c>
      <c r="K1025" t="s">
        <v>36377</v>
      </c>
      <c r="L1025">
        <v>2078</v>
      </c>
      <c r="M1025">
        <v>6</v>
      </c>
      <c r="Q1025" s="1">
        <v>41603</v>
      </c>
      <c r="R1025" t="s">
        <v>2628</v>
      </c>
      <c r="S1025">
        <v>253</v>
      </c>
      <c r="T1025" t="s">
        <v>8403</v>
      </c>
      <c r="U1025" s="1">
        <v>41579</v>
      </c>
      <c r="V1025">
        <v>2</v>
      </c>
      <c r="W1025" t="s">
        <v>2629</v>
      </c>
      <c r="X1025">
        <v>1</v>
      </c>
      <c r="Y1025" t="s">
        <v>34899</v>
      </c>
      <c r="AA1025">
        <v>198008</v>
      </c>
      <c r="AB1025">
        <v>931</v>
      </c>
      <c r="AC1025" t="s">
        <v>3546</v>
      </c>
      <c r="AD1025">
        <v>2022</v>
      </c>
      <c r="AE1025" t="s">
        <v>3546</v>
      </c>
      <c r="AF1025">
        <v>3</v>
      </c>
      <c r="AG1025" t="s">
        <v>2688</v>
      </c>
      <c r="AH1025">
        <v>7</v>
      </c>
      <c r="AI1025" t="s">
        <v>3444</v>
      </c>
      <c r="AJ1025">
        <v>253</v>
      </c>
      <c r="AK1025" t="s">
        <v>8403</v>
      </c>
      <c r="AP1025" t="s">
        <v>8557</v>
      </c>
      <c r="AQ1025" t="s">
        <v>8558</v>
      </c>
      <c r="AR1025">
        <v>0</v>
      </c>
      <c r="AS1025" t="s">
        <v>2632</v>
      </c>
      <c r="AT1025" t="s">
        <v>8464</v>
      </c>
      <c r="AY1025" t="s">
        <v>2633</v>
      </c>
      <c r="AZ1025">
        <v>1085</v>
      </c>
      <c r="BA1025" t="s">
        <v>34346</v>
      </c>
    </row>
    <row r="1026" spans="1:53" x14ac:dyDescent="0.25">
      <c r="A1026">
        <v>253210</v>
      </c>
      <c r="B1026" t="s">
        <v>8559</v>
      </c>
      <c r="C1026">
        <v>2670</v>
      </c>
      <c r="D1026" t="s">
        <v>8404</v>
      </c>
      <c r="E1026" t="s">
        <v>8560</v>
      </c>
      <c r="F1026">
        <v>44023911</v>
      </c>
      <c r="G1026">
        <v>1003285301</v>
      </c>
      <c r="H1026" t="s">
        <v>8561</v>
      </c>
      <c r="I1026" t="s">
        <v>8562</v>
      </c>
      <c r="J1026" t="s">
        <v>8563</v>
      </c>
      <c r="K1026" t="s">
        <v>36361</v>
      </c>
      <c r="L1026">
        <v>2078</v>
      </c>
      <c r="M1026">
        <v>1</v>
      </c>
      <c r="Q1026" s="1">
        <v>43511</v>
      </c>
      <c r="R1026" t="s">
        <v>2628</v>
      </c>
      <c r="S1026">
        <v>253</v>
      </c>
      <c r="T1026" t="s">
        <v>8403</v>
      </c>
      <c r="U1026" s="1"/>
      <c r="V1026">
        <v>2</v>
      </c>
      <c r="W1026" t="s">
        <v>2629</v>
      </c>
      <c r="X1026">
        <v>1</v>
      </c>
      <c r="Y1026" t="s">
        <v>34899</v>
      </c>
      <c r="AA1026">
        <v>196208</v>
      </c>
      <c r="AB1026">
        <v>125</v>
      </c>
      <c r="AC1026" t="s">
        <v>3462</v>
      </c>
      <c r="AD1026">
        <v>1014</v>
      </c>
      <c r="AE1026" t="s">
        <v>102</v>
      </c>
      <c r="AF1026">
        <v>1</v>
      </c>
      <c r="AG1026" t="s">
        <v>34895</v>
      </c>
      <c r="AH1026">
        <v>24</v>
      </c>
      <c r="AI1026" t="s">
        <v>3462</v>
      </c>
      <c r="AJ1026">
        <v>253</v>
      </c>
      <c r="AK1026" t="s">
        <v>8403</v>
      </c>
      <c r="AP1026" t="s">
        <v>8564</v>
      </c>
      <c r="AQ1026" t="s">
        <v>8565</v>
      </c>
      <c r="AR1026">
        <v>0</v>
      </c>
      <c r="AS1026" t="s">
        <v>2632</v>
      </c>
      <c r="AT1026" t="s">
        <v>8464</v>
      </c>
      <c r="AW1026">
        <v>55.594673419999999</v>
      </c>
      <c r="AX1026">
        <v>12.33335319</v>
      </c>
      <c r="AY1026" t="s">
        <v>2633</v>
      </c>
      <c r="AZ1026">
        <v>1085</v>
      </c>
      <c r="BA1026" t="s">
        <v>34346</v>
      </c>
    </row>
    <row r="1027" spans="1:53" x14ac:dyDescent="0.25">
      <c r="A1027">
        <v>253247</v>
      </c>
      <c r="B1027" t="s">
        <v>8566</v>
      </c>
      <c r="C1027">
        <v>2670</v>
      </c>
      <c r="D1027" t="s">
        <v>8404</v>
      </c>
      <c r="E1027" t="s">
        <v>36378</v>
      </c>
      <c r="F1027">
        <v>29580774</v>
      </c>
      <c r="G1027">
        <v>1003284196</v>
      </c>
      <c r="H1027" t="s">
        <v>8567</v>
      </c>
      <c r="I1027" t="s">
        <v>8568</v>
      </c>
      <c r="J1027" t="s">
        <v>8569</v>
      </c>
      <c r="K1027" t="s">
        <v>36379</v>
      </c>
      <c r="L1027">
        <v>7158</v>
      </c>
      <c r="M1027">
        <v>12</v>
      </c>
      <c r="Q1027" s="1">
        <v>44838</v>
      </c>
      <c r="R1027" t="s">
        <v>2628</v>
      </c>
      <c r="V1027">
        <v>4</v>
      </c>
      <c r="W1027" t="s">
        <v>3081</v>
      </c>
      <c r="X1027">
        <v>1</v>
      </c>
      <c r="Y1027" t="s">
        <v>34899</v>
      </c>
      <c r="AA1027">
        <v>197808</v>
      </c>
      <c r="AB1027">
        <v>137</v>
      </c>
      <c r="AC1027" t="s">
        <v>3522</v>
      </c>
      <c r="AD1027">
        <v>1053</v>
      </c>
      <c r="AE1027" t="s">
        <v>3522</v>
      </c>
      <c r="AF1027">
        <v>1</v>
      </c>
      <c r="AG1027" t="s">
        <v>34895</v>
      </c>
      <c r="AH1027">
        <v>30</v>
      </c>
      <c r="AI1027" t="s">
        <v>3512</v>
      </c>
      <c r="AJ1027">
        <v>253</v>
      </c>
      <c r="AK1027" t="s">
        <v>8403</v>
      </c>
      <c r="AO1027">
        <v>265249</v>
      </c>
      <c r="AP1027" t="s">
        <v>8570</v>
      </c>
      <c r="AQ1027" t="s">
        <v>8571</v>
      </c>
      <c r="AR1027">
        <v>2</v>
      </c>
      <c r="AS1027" t="s">
        <v>3549</v>
      </c>
      <c r="AT1027" t="s">
        <v>36353</v>
      </c>
      <c r="AW1027">
        <v>55.582989240000003</v>
      </c>
      <c r="AX1027">
        <v>12.29022082</v>
      </c>
      <c r="AY1027" t="s">
        <v>2633</v>
      </c>
      <c r="AZ1027">
        <v>1085</v>
      </c>
      <c r="BA1027" t="s">
        <v>34346</v>
      </c>
    </row>
    <row r="1028" spans="1:53" x14ac:dyDescent="0.25">
      <c r="A1028">
        <v>253350</v>
      </c>
      <c r="B1028" t="s">
        <v>36380</v>
      </c>
      <c r="C1028">
        <v>2670</v>
      </c>
      <c r="D1028" t="s">
        <v>8404</v>
      </c>
      <c r="E1028" t="s">
        <v>36381</v>
      </c>
      <c r="F1028">
        <v>39816334</v>
      </c>
      <c r="G1028">
        <v>1024513218</v>
      </c>
      <c r="H1028" t="s">
        <v>36382</v>
      </c>
      <c r="I1028" t="s">
        <v>8572</v>
      </c>
      <c r="J1028" t="s">
        <v>8573</v>
      </c>
      <c r="K1028" t="s">
        <v>8574</v>
      </c>
      <c r="L1028">
        <v>2421</v>
      </c>
      <c r="M1028">
        <v>20</v>
      </c>
      <c r="Q1028" s="1">
        <v>44075</v>
      </c>
      <c r="R1028" t="s">
        <v>2628</v>
      </c>
      <c r="V1028">
        <v>4</v>
      </c>
      <c r="W1028" t="s">
        <v>3081</v>
      </c>
      <c r="X1028">
        <v>1</v>
      </c>
      <c r="Y1028" t="s">
        <v>34899</v>
      </c>
      <c r="AA1028">
        <v>199301</v>
      </c>
      <c r="AB1028">
        <v>149</v>
      </c>
      <c r="AC1028" t="s">
        <v>3264</v>
      </c>
      <c r="AD1028">
        <v>1027</v>
      </c>
      <c r="AE1028" t="s">
        <v>3595</v>
      </c>
      <c r="AF1028">
        <v>1</v>
      </c>
      <c r="AG1028" t="s">
        <v>34895</v>
      </c>
      <c r="AH1028">
        <v>85</v>
      </c>
      <c r="AI1028" t="s">
        <v>3596</v>
      </c>
      <c r="AJ1028">
        <v>253</v>
      </c>
      <c r="AK1028" t="s">
        <v>8403</v>
      </c>
      <c r="AO1028">
        <v>281043</v>
      </c>
      <c r="AP1028" t="s">
        <v>8575</v>
      </c>
      <c r="AQ1028" t="s">
        <v>8576</v>
      </c>
      <c r="AR1028">
        <v>2</v>
      </c>
      <c r="AS1028" t="s">
        <v>3549</v>
      </c>
      <c r="AT1028" t="s">
        <v>8577</v>
      </c>
      <c r="AW1028">
        <v>55.597702470000002</v>
      </c>
      <c r="AX1028">
        <v>12.218164059999999</v>
      </c>
      <c r="AY1028" t="s">
        <v>2633</v>
      </c>
      <c r="AZ1028">
        <v>1085</v>
      </c>
      <c r="BA1028" t="s">
        <v>34346</v>
      </c>
    </row>
    <row r="1029" spans="1:53" x14ac:dyDescent="0.25">
      <c r="A1029">
        <v>253377</v>
      </c>
      <c r="B1029" t="s">
        <v>8578</v>
      </c>
      <c r="C1029">
        <v>2670</v>
      </c>
      <c r="D1029" t="s">
        <v>8404</v>
      </c>
      <c r="E1029" t="s">
        <v>8578</v>
      </c>
      <c r="F1029">
        <v>35328815</v>
      </c>
      <c r="G1029">
        <v>1001732449</v>
      </c>
      <c r="H1029" t="s">
        <v>8579</v>
      </c>
      <c r="I1029" t="s">
        <v>8580</v>
      </c>
      <c r="J1029" t="s">
        <v>8581</v>
      </c>
      <c r="K1029" t="s">
        <v>8582</v>
      </c>
      <c r="L1029">
        <v>2080</v>
      </c>
      <c r="M1029">
        <v>2</v>
      </c>
      <c r="Q1029" s="1">
        <v>43556</v>
      </c>
      <c r="R1029" t="s">
        <v>2628</v>
      </c>
      <c r="V1029">
        <v>0</v>
      </c>
      <c r="W1029" t="s">
        <v>3383</v>
      </c>
      <c r="X1029">
        <v>1</v>
      </c>
      <c r="Y1029" t="s">
        <v>34899</v>
      </c>
      <c r="AA1029">
        <v>200901</v>
      </c>
      <c r="AB1029">
        <v>147</v>
      </c>
      <c r="AC1029" t="s">
        <v>35093</v>
      </c>
      <c r="AD1029">
        <v>1021</v>
      </c>
      <c r="AE1029" t="s">
        <v>35093</v>
      </c>
      <c r="AF1029">
        <v>1</v>
      </c>
      <c r="AG1029" t="s">
        <v>34895</v>
      </c>
      <c r="AH1029">
        <v>99</v>
      </c>
      <c r="AI1029" t="s">
        <v>34896</v>
      </c>
      <c r="AJ1029">
        <v>253</v>
      </c>
      <c r="AK1029" t="s">
        <v>8403</v>
      </c>
      <c r="AP1029" t="s">
        <v>8583</v>
      </c>
      <c r="AQ1029" t="s">
        <v>8584</v>
      </c>
      <c r="AR1029">
        <v>0</v>
      </c>
      <c r="AS1029" t="s">
        <v>2632</v>
      </c>
      <c r="AT1029" t="s">
        <v>8585</v>
      </c>
      <c r="AW1029">
        <v>55.59362934</v>
      </c>
      <c r="AX1029">
        <v>12.32496478</v>
      </c>
      <c r="AY1029" t="s">
        <v>2633</v>
      </c>
      <c r="AZ1029">
        <v>1085</v>
      </c>
      <c r="BA1029" t="s">
        <v>34346</v>
      </c>
    </row>
    <row r="1030" spans="1:53" x14ac:dyDescent="0.25">
      <c r="A1030">
        <v>253401</v>
      </c>
      <c r="B1030" t="s">
        <v>36383</v>
      </c>
      <c r="C1030">
        <v>4600</v>
      </c>
      <c r="D1030" t="s">
        <v>34362</v>
      </c>
      <c r="E1030" t="s">
        <v>36383</v>
      </c>
      <c r="F1030">
        <v>10521815</v>
      </c>
      <c r="G1030">
        <v>1022992852</v>
      </c>
      <c r="H1030" t="s">
        <v>8586</v>
      </c>
      <c r="I1030" t="s">
        <v>8587</v>
      </c>
      <c r="J1030" t="s">
        <v>8588</v>
      </c>
      <c r="K1030" t="s">
        <v>8589</v>
      </c>
      <c r="L1030">
        <v>1480</v>
      </c>
      <c r="M1030">
        <v>40</v>
      </c>
      <c r="Q1030" s="1">
        <v>43542</v>
      </c>
      <c r="R1030" t="s">
        <v>2628</v>
      </c>
      <c r="V1030">
        <v>4</v>
      </c>
      <c r="W1030" t="s">
        <v>3081</v>
      </c>
      <c r="X1030">
        <v>1</v>
      </c>
      <c r="Y1030" t="s">
        <v>34899</v>
      </c>
      <c r="AA1030">
        <v>199108</v>
      </c>
      <c r="AB1030">
        <v>281</v>
      </c>
      <c r="AC1030" t="s">
        <v>3808</v>
      </c>
      <c r="AD1030">
        <v>1071</v>
      </c>
      <c r="AE1030" t="s">
        <v>111</v>
      </c>
      <c r="AF1030">
        <v>1</v>
      </c>
      <c r="AG1030" t="s">
        <v>34895</v>
      </c>
      <c r="AH1030">
        <v>99</v>
      </c>
      <c r="AI1030" t="s">
        <v>34896</v>
      </c>
      <c r="AJ1030">
        <v>259</v>
      </c>
      <c r="AK1030" t="s">
        <v>34331</v>
      </c>
      <c r="AL1030">
        <v>1</v>
      </c>
      <c r="AM1030" t="s">
        <v>3345</v>
      </c>
      <c r="AN1030">
        <v>280108</v>
      </c>
      <c r="AO1030">
        <v>280941</v>
      </c>
      <c r="AP1030" t="s">
        <v>8590</v>
      </c>
      <c r="AQ1030" t="s">
        <v>8591</v>
      </c>
      <c r="AR1030">
        <v>2</v>
      </c>
      <c r="AS1030" t="s">
        <v>3549</v>
      </c>
      <c r="AT1030" t="s">
        <v>8592</v>
      </c>
      <c r="AW1030">
        <v>55.48766878</v>
      </c>
      <c r="AX1030">
        <v>12.155825370000001</v>
      </c>
      <c r="AY1030" t="s">
        <v>2633</v>
      </c>
      <c r="AZ1030">
        <v>1085</v>
      </c>
      <c r="BA1030" t="s">
        <v>34346</v>
      </c>
    </row>
    <row r="1031" spans="1:53" x14ac:dyDescent="0.25">
      <c r="A1031">
        <v>255001</v>
      </c>
      <c r="B1031" t="s">
        <v>8593</v>
      </c>
      <c r="C1031">
        <v>4000</v>
      </c>
      <c r="D1031" t="s">
        <v>7660</v>
      </c>
      <c r="E1031" t="s">
        <v>449</v>
      </c>
      <c r="F1031">
        <v>29189404</v>
      </c>
      <c r="G1031">
        <v>1003286102</v>
      </c>
      <c r="H1031" t="s">
        <v>8594</v>
      </c>
      <c r="J1031" t="s">
        <v>8595</v>
      </c>
      <c r="K1031" t="s">
        <v>36384</v>
      </c>
      <c r="L1031">
        <v>7805</v>
      </c>
      <c r="M1031" t="s">
        <v>8596</v>
      </c>
      <c r="Q1031" s="1">
        <v>43782</v>
      </c>
      <c r="R1031" t="s">
        <v>3121</v>
      </c>
      <c r="S1031">
        <v>265</v>
      </c>
      <c r="T1031" t="s">
        <v>5316</v>
      </c>
      <c r="V1031">
        <v>2</v>
      </c>
      <c r="W1031" t="s">
        <v>2629</v>
      </c>
      <c r="X1031">
        <v>1</v>
      </c>
      <c r="Y1031" t="s">
        <v>34899</v>
      </c>
      <c r="Z1031">
        <v>9</v>
      </c>
      <c r="AA1031">
        <v>195509</v>
      </c>
      <c r="AB1031">
        <v>121</v>
      </c>
      <c r="AC1031" t="s">
        <v>2640</v>
      </c>
      <c r="AD1031">
        <v>1012</v>
      </c>
      <c r="AE1031" t="s">
        <v>2</v>
      </c>
      <c r="AF1031">
        <v>1</v>
      </c>
      <c r="AG1031" t="s">
        <v>34895</v>
      </c>
      <c r="AH1031">
        <v>21</v>
      </c>
      <c r="AI1031" t="s">
        <v>34900</v>
      </c>
      <c r="AJ1031">
        <v>265</v>
      </c>
      <c r="AK1031" t="s">
        <v>5316</v>
      </c>
      <c r="AP1031" t="s">
        <v>8597</v>
      </c>
      <c r="AQ1031" t="s">
        <v>8598</v>
      </c>
      <c r="AR1031">
        <v>0</v>
      </c>
      <c r="AS1031" t="s">
        <v>2632</v>
      </c>
      <c r="AT1031" t="s">
        <v>8599</v>
      </c>
      <c r="AV1031" t="s">
        <v>36385</v>
      </c>
      <c r="AW1031">
        <v>55.706185329999997</v>
      </c>
      <c r="AX1031">
        <v>12.15798238</v>
      </c>
      <c r="AY1031" t="s">
        <v>2633</v>
      </c>
      <c r="AZ1031">
        <v>1085</v>
      </c>
      <c r="BA1031" t="s">
        <v>34346</v>
      </c>
    </row>
    <row r="1032" spans="1:53" x14ac:dyDescent="0.25">
      <c r="A1032">
        <v>255003</v>
      </c>
      <c r="B1032" t="s">
        <v>8600</v>
      </c>
      <c r="C1032">
        <v>4000</v>
      </c>
      <c r="D1032" t="s">
        <v>7660</v>
      </c>
      <c r="E1032" t="s">
        <v>450</v>
      </c>
      <c r="F1032">
        <v>29189404</v>
      </c>
      <c r="G1032">
        <v>1003286023</v>
      </c>
      <c r="H1032" t="s">
        <v>8601</v>
      </c>
      <c r="I1032" t="s">
        <v>8602</v>
      </c>
      <c r="J1032" t="s">
        <v>8603</v>
      </c>
      <c r="K1032" t="s">
        <v>36386</v>
      </c>
      <c r="L1032">
        <v>421</v>
      </c>
      <c r="M1032">
        <v>7</v>
      </c>
      <c r="Q1032" s="1">
        <v>43782</v>
      </c>
      <c r="R1032" t="s">
        <v>2628</v>
      </c>
      <c r="S1032">
        <v>265</v>
      </c>
      <c r="T1032" t="s">
        <v>5316</v>
      </c>
      <c r="V1032">
        <v>2</v>
      </c>
      <c r="W1032" t="s">
        <v>2629</v>
      </c>
      <c r="X1032">
        <v>1</v>
      </c>
      <c r="Y1032" t="s">
        <v>34899</v>
      </c>
      <c r="Z1032">
        <v>10</v>
      </c>
      <c r="AA1032">
        <v>196508</v>
      </c>
      <c r="AB1032">
        <v>121</v>
      </c>
      <c r="AC1032" t="s">
        <v>2640</v>
      </c>
      <c r="AD1032">
        <v>1012</v>
      </c>
      <c r="AE1032" t="s">
        <v>2</v>
      </c>
      <c r="AF1032">
        <v>1</v>
      </c>
      <c r="AG1032" t="s">
        <v>34895</v>
      </c>
      <c r="AH1032">
        <v>21</v>
      </c>
      <c r="AI1032" t="s">
        <v>34900</v>
      </c>
      <c r="AJ1032">
        <v>265</v>
      </c>
      <c r="AK1032" t="s">
        <v>5316</v>
      </c>
      <c r="AP1032" t="s">
        <v>8604</v>
      </c>
      <c r="AQ1032" t="s">
        <v>8605</v>
      </c>
      <c r="AR1032">
        <v>0</v>
      </c>
      <c r="AS1032" t="s">
        <v>2632</v>
      </c>
      <c r="AT1032" t="s">
        <v>8606</v>
      </c>
      <c r="AV1032" t="s">
        <v>36387</v>
      </c>
      <c r="AW1032">
        <v>55.735225440000001</v>
      </c>
      <c r="AX1032">
        <v>12.13010493</v>
      </c>
      <c r="AY1032" t="s">
        <v>2633</v>
      </c>
      <c r="AZ1032">
        <v>1085</v>
      </c>
      <c r="BA1032" t="s">
        <v>34346</v>
      </c>
    </row>
    <row r="1033" spans="1:53" x14ac:dyDescent="0.25">
      <c r="A1033">
        <v>255004</v>
      </c>
      <c r="B1033" t="s">
        <v>8607</v>
      </c>
      <c r="C1033">
        <v>4040</v>
      </c>
      <c r="D1033" t="s">
        <v>8608</v>
      </c>
      <c r="E1033" t="s">
        <v>8609</v>
      </c>
      <c r="F1033">
        <v>29189404</v>
      </c>
      <c r="G1033">
        <v>1003286060</v>
      </c>
      <c r="H1033" t="s">
        <v>8610</v>
      </c>
      <c r="I1033" t="s">
        <v>8611</v>
      </c>
      <c r="J1033" t="s">
        <v>8612</v>
      </c>
      <c r="K1033" t="s">
        <v>8613</v>
      </c>
      <c r="L1033">
        <v>512</v>
      </c>
      <c r="M1033">
        <v>30</v>
      </c>
      <c r="Q1033" s="1">
        <v>43719</v>
      </c>
      <c r="R1033" t="s">
        <v>2628</v>
      </c>
      <c r="S1033">
        <v>265</v>
      </c>
      <c r="T1033" t="s">
        <v>5316</v>
      </c>
      <c r="V1033">
        <v>2</v>
      </c>
      <c r="W1033" t="s">
        <v>2629</v>
      </c>
      <c r="X1033">
        <v>1</v>
      </c>
      <c r="Y1033" t="s">
        <v>34899</v>
      </c>
      <c r="Z1033">
        <v>9</v>
      </c>
      <c r="AA1033">
        <v>197208</v>
      </c>
      <c r="AB1033">
        <v>121</v>
      </c>
      <c r="AC1033" t="s">
        <v>2640</v>
      </c>
      <c r="AD1033">
        <v>1012</v>
      </c>
      <c r="AE1033" t="s">
        <v>2</v>
      </c>
      <c r="AF1033">
        <v>1</v>
      </c>
      <c r="AG1033" t="s">
        <v>34895</v>
      </c>
      <c r="AH1033">
        <v>21</v>
      </c>
      <c r="AI1033" t="s">
        <v>34900</v>
      </c>
      <c r="AJ1033">
        <v>265</v>
      </c>
      <c r="AK1033" t="s">
        <v>5316</v>
      </c>
      <c r="AO1033">
        <v>281212</v>
      </c>
      <c r="AP1033" t="s">
        <v>8614</v>
      </c>
      <c r="AQ1033" t="s">
        <v>8615</v>
      </c>
      <c r="AR1033">
        <v>2</v>
      </c>
      <c r="AS1033" t="s">
        <v>3549</v>
      </c>
      <c r="AT1033" t="s">
        <v>8616</v>
      </c>
      <c r="AW1033">
        <v>55.751572119999999</v>
      </c>
      <c r="AX1033">
        <v>12.10799357</v>
      </c>
      <c r="AY1033" t="s">
        <v>2633</v>
      </c>
      <c r="AZ1033">
        <v>1085</v>
      </c>
      <c r="BA1033" t="s">
        <v>34346</v>
      </c>
    </row>
    <row r="1034" spans="1:53" x14ac:dyDescent="0.25">
      <c r="A1034">
        <v>255005</v>
      </c>
      <c r="B1034" t="s">
        <v>8617</v>
      </c>
      <c r="C1034">
        <v>4000</v>
      </c>
      <c r="D1034" t="s">
        <v>7660</v>
      </c>
      <c r="E1034" t="s">
        <v>451</v>
      </c>
      <c r="F1034">
        <v>68541212</v>
      </c>
      <c r="G1034">
        <v>1002275029</v>
      </c>
      <c r="H1034" t="s">
        <v>36388</v>
      </c>
      <c r="I1034" t="s">
        <v>8618</v>
      </c>
      <c r="J1034" t="s">
        <v>8619</v>
      </c>
      <c r="K1034" t="s">
        <v>36389</v>
      </c>
      <c r="L1034">
        <v>206</v>
      </c>
      <c r="M1034">
        <v>50</v>
      </c>
      <c r="Q1034" s="1">
        <v>43782</v>
      </c>
      <c r="R1034" t="s">
        <v>2628</v>
      </c>
      <c r="V1034">
        <v>5</v>
      </c>
      <c r="W1034" t="s">
        <v>2938</v>
      </c>
      <c r="X1034">
        <v>1</v>
      </c>
      <c r="Y1034" t="s">
        <v>34899</v>
      </c>
      <c r="Z1034">
        <v>10</v>
      </c>
      <c r="AA1034">
        <v>196409</v>
      </c>
      <c r="AB1034">
        <v>121</v>
      </c>
      <c r="AC1034" t="s">
        <v>2640</v>
      </c>
      <c r="AD1034">
        <v>1013</v>
      </c>
      <c r="AE1034" t="s">
        <v>47</v>
      </c>
      <c r="AF1034">
        <v>1</v>
      </c>
      <c r="AG1034" t="s">
        <v>34895</v>
      </c>
      <c r="AH1034">
        <v>22</v>
      </c>
      <c r="AI1034" t="s">
        <v>34977</v>
      </c>
      <c r="AJ1034">
        <v>265</v>
      </c>
      <c r="AK1034" t="s">
        <v>5316</v>
      </c>
      <c r="AP1034" t="s">
        <v>8620</v>
      </c>
      <c r="AQ1034" t="s">
        <v>8621</v>
      </c>
      <c r="AR1034">
        <v>0</v>
      </c>
      <c r="AS1034" t="s">
        <v>2632</v>
      </c>
      <c r="AT1034" t="s">
        <v>36390</v>
      </c>
      <c r="AV1034" t="s">
        <v>36391</v>
      </c>
      <c r="AW1034">
        <v>55.714970889999996</v>
      </c>
      <c r="AX1034">
        <v>12.141059759999999</v>
      </c>
      <c r="AY1034" t="s">
        <v>2633</v>
      </c>
      <c r="AZ1034">
        <v>1085</v>
      </c>
      <c r="BA1034" t="s">
        <v>34346</v>
      </c>
    </row>
    <row r="1035" spans="1:53" x14ac:dyDescent="0.25">
      <c r="A1035">
        <v>255006</v>
      </c>
      <c r="B1035" t="s">
        <v>36392</v>
      </c>
      <c r="C1035">
        <v>4040</v>
      </c>
      <c r="D1035" t="s">
        <v>8608</v>
      </c>
      <c r="E1035" t="s">
        <v>36393</v>
      </c>
      <c r="F1035">
        <v>29189404</v>
      </c>
      <c r="G1035">
        <v>1003285921</v>
      </c>
      <c r="H1035" t="s">
        <v>8622</v>
      </c>
      <c r="I1035" t="s">
        <v>8623</v>
      </c>
      <c r="J1035" t="s">
        <v>8624</v>
      </c>
      <c r="K1035" t="s">
        <v>36394</v>
      </c>
      <c r="L1035">
        <v>28</v>
      </c>
      <c r="M1035">
        <v>85</v>
      </c>
      <c r="Q1035" s="1">
        <v>43718</v>
      </c>
      <c r="R1035" t="s">
        <v>2628</v>
      </c>
      <c r="S1035">
        <v>265</v>
      </c>
      <c r="T1035" t="s">
        <v>5316</v>
      </c>
      <c r="V1035">
        <v>2</v>
      </c>
      <c r="W1035" t="s">
        <v>2629</v>
      </c>
      <c r="X1035">
        <v>1</v>
      </c>
      <c r="Y1035" t="s">
        <v>34899</v>
      </c>
      <c r="Z1035">
        <v>10</v>
      </c>
      <c r="AA1035">
        <v>197808</v>
      </c>
      <c r="AB1035">
        <v>121</v>
      </c>
      <c r="AC1035" t="s">
        <v>2640</v>
      </c>
      <c r="AD1035">
        <v>1012</v>
      </c>
      <c r="AE1035" t="s">
        <v>2</v>
      </c>
      <c r="AF1035">
        <v>1</v>
      </c>
      <c r="AG1035" t="s">
        <v>34895</v>
      </c>
      <c r="AH1035">
        <v>21</v>
      </c>
      <c r="AI1035" t="s">
        <v>34900</v>
      </c>
      <c r="AJ1035">
        <v>265</v>
      </c>
      <c r="AK1035" t="s">
        <v>5316</v>
      </c>
      <c r="AO1035">
        <v>281212</v>
      </c>
      <c r="AP1035" t="s">
        <v>8614</v>
      </c>
      <c r="AQ1035" t="s">
        <v>8625</v>
      </c>
      <c r="AR1035">
        <v>2</v>
      </c>
      <c r="AS1035" t="s">
        <v>3549</v>
      </c>
      <c r="AT1035" t="s">
        <v>35436</v>
      </c>
      <c r="AW1035">
        <v>55.749569719999997</v>
      </c>
      <c r="AX1035">
        <v>12.120081150000001</v>
      </c>
      <c r="AY1035" t="s">
        <v>2633</v>
      </c>
      <c r="AZ1035">
        <v>1085</v>
      </c>
      <c r="BA1035" t="s">
        <v>34346</v>
      </c>
    </row>
    <row r="1036" spans="1:53" x14ac:dyDescent="0.25">
      <c r="A1036">
        <v>255210</v>
      </c>
      <c r="B1036" t="s">
        <v>8626</v>
      </c>
      <c r="C1036">
        <v>4040</v>
      </c>
      <c r="D1036" t="s">
        <v>8608</v>
      </c>
      <c r="E1036" t="s">
        <v>452</v>
      </c>
      <c r="F1036">
        <v>29189404</v>
      </c>
      <c r="G1036">
        <v>1003285982</v>
      </c>
      <c r="H1036" t="s">
        <v>36395</v>
      </c>
      <c r="J1036" t="s">
        <v>8627</v>
      </c>
      <c r="K1036" t="s">
        <v>8613</v>
      </c>
      <c r="L1036">
        <v>512</v>
      </c>
      <c r="M1036">
        <v>30</v>
      </c>
      <c r="Q1036" s="1">
        <v>43782</v>
      </c>
      <c r="R1036" t="s">
        <v>2628</v>
      </c>
      <c r="S1036">
        <v>265</v>
      </c>
      <c r="T1036" t="s">
        <v>5316</v>
      </c>
      <c r="V1036">
        <v>2</v>
      </c>
      <c r="W1036" t="s">
        <v>2629</v>
      </c>
      <c r="X1036">
        <v>1</v>
      </c>
      <c r="Y1036" t="s">
        <v>34899</v>
      </c>
      <c r="AA1036">
        <v>197008</v>
      </c>
      <c r="AB1036">
        <v>125</v>
      </c>
      <c r="AC1036" t="s">
        <v>3462</v>
      </c>
      <c r="AD1036">
        <v>1014</v>
      </c>
      <c r="AE1036" t="s">
        <v>102</v>
      </c>
      <c r="AF1036">
        <v>1</v>
      </c>
      <c r="AG1036" t="s">
        <v>34895</v>
      </c>
      <c r="AH1036">
        <v>24</v>
      </c>
      <c r="AI1036" t="s">
        <v>3462</v>
      </c>
      <c r="AJ1036">
        <v>265</v>
      </c>
      <c r="AK1036" t="s">
        <v>5316</v>
      </c>
      <c r="AP1036" t="s">
        <v>8628</v>
      </c>
      <c r="AQ1036" t="s">
        <v>8629</v>
      </c>
      <c r="AR1036">
        <v>0</v>
      </c>
      <c r="AS1036" t="s">
        <v>2632</v>
      </c>
      <c r="AT1036" t="s">
        <v>8616</v>
      </c>
      <c r="AW1036">
        <v>55.751572119999999</v>
      </c>
      <c r="AX1036">
        <v>12.10799357</v>
      </c>
      <c r="AY1036" t="s">
        <v>2633</v>
      </c>
      <c r="AZ1036">
        <v>1085</v>
      </c>
      <c r="BA1036" t="s">
        <v>34346</v>
      </c>
    </row>
    <row r="1037" spans="1:53" x14ac:dyDescent="0.25">
      <c r="A1037">
        <v>257001</v>
      </c>
      <c r="B1037" t="s">
        <v>36396</v>
      </c>
      <c r="C1037">
        <v>4330</v>
      </c>
      <c r="D1037" t="s">
        <v>36397</v>
      </c>
      <c r="E1037" t="s">
        <v>453</v>
      </c>
      <c r="F1037">
        <v>29188548</v>
      </c>
      <c r="G1037">
        <v>1003286370</v>
      </c>
      <c r="H1037" t="s">
        <v>8630</v>
      </c>
      <c r="I1037" t="s">
        <v>8631</v>
      </c>
      <c r="J1037" t="s">
        <v>8632</v>
      </c>
      <c r="K1037" t="s">
        <v>7262</v>
      </c>
      <c r="L1037">
        <v>650</v>
      </c>
      <c r="M1037">
        <v>5</v>
      </c>
      <c r="Q1037" s="1">
        <v>43782</v>
      </c>
      <c r="R1037" t="s">
        <v>2628</v>
      </c>
      <c r="S1037">
        <v>350</v>
      </c>
      <c r="T1037" t="s">
        <v>7665</v>
      </c>
      <c r="V1037">
        <v>2</v>
      </c>
      <c r="W1037" t="s">
        <v>2629</v>
      </c>
      <c r="X1037">
        <v>1</v>
      </c>
      <c r="Y1037" t="s">
        <v>34899</v>
      </c>
      <c r="Z1037">
        <v>9</v>
      </c>
      <c r="AB1037">
        <v>121</v>
      </c>
      <c r="AC1037" t="s">
        <v>2640</v>
      </c>
      <c r="AD1037">
        <v>1012</v>
      </c>
      <c r="AE1037" t="s">
        <v>2</v>
      </c>
      <c r="AF1037">
        <v>1</v>
      </c>
      <c r="AG1037" t="s">
        <v>34895</v>
      </c>
      <c r="AH1037">
        <v>21</v>
      </c>
      <c r="AI1037" t="s">
        <v>34900</v>
      </c>
      <c r="AJ1037">
        <v>350</v>
      </c>
      <c r="AK1037" t="s">
        <v>7665</v>
      </c>
      <c r="AP1037" t="s">
        <v>8633</v>
      </c>
      <c r="AQ1037" t="s">
        <v>8634</v>
      </c>
      <c r="AR1037">
        <v>0</v>
      </c>
      <c r="AS1037" t="s">
        <v>2632</v>
      </c>
      <c r="AT1037" t="s">
        <v>5014</v>
      </c>
      <c r="AW1037">
        <v>55.592623430000003</v>
      </c>
      <c r="AX1037">
        <v>11.857374849999999</v>
      </c>
      <c r="AY1037" t="s">
        <v>2633</v>
      </c>
      <c r="AZ1037">
        <v>1085</v>
      </c>
      <c r="BA1037" t="s">
        <v>34346</v>
      </c>
    </row>
    <row r="1038" spans="1:53" x14ac:dyDescent="0.25">
      <c r="A1038">
        <v>257002</v>
      </c>
      <c r="B1038" t="s">
        <v>36398</v>
      </c>
      <c r="C1038">
        <v>4060</v>
      </c>
      <c r="D1038" t="s">
        <v>36349</v>
      </c>
      <c r="E1038" t="s">
        <v>454</v>
      </c>
      <c r="F1038">
        <v>29188548</v>
      </c>
      <c r="G1038">
        <v>1003286217</v>
      </c>
      <c r="H1038" t="s">
        <v>36399</v>
      </c>
      <c r="I1038" t="s">
        <v>8635</v>
      </c>
      <c r="J1038" t="s">
        <v>8636</v>
      </c>
      <c r="K1038" t="s">
        <v>36400</v>
      </c>
      <c r="L1038">
        <v>74</v>
      </c>
      <c r="M1038">
        <v>11</v>
      </c>
      <c r="Q1038" s="1">
        <v>43782</v>
      </c>
      <c r="R1038" t="s">
        <v>2628</v>
      </c>
      <c r="S1038">
        <v>350</v>
      </c>
      <c r="T1038" t="s">
        <v>7665</v>
      </c>
      <c r="V1038">
        <v>2</v>
      </c>
      <c r="W1038" t="s">
        <v>2629</v>
      </c>
      <c r="X1038">
        <v>1</v>
      </c>
      <c r="Y1038" t="s">
        <v>34899</v>
      </c>
      <c r="Z1038">
        <v>9</v>
      </c>
      <c r="AB1038">
        <v>121</v>
      </c>
      <c r="AC1038" t="s">
        <v>2640</v>
      </c>
      <c r="AD1038">
        <v>1012</v>
      </c>
      <c r="AE1038" t="s">
        <v>2</v>
      </c>
      <c r="AF1038">
        <v>1</v>
      </c>
      <c r="AG1038" t="s">
        <v>34895</v>
      </c>
      <c r="AH1038">
        <v>21</v>
      </c>
      <c r="AI1038" t="s">
        <v>34900</v>
      </c>
      <c r="AJ1038">
        <v>350</v>
      </c>
      <c r="AK1038" t="s">
        <v>7665</v>
      </c>
      <c r="AP1038" t="s">
        <v>8637</v>
      </c>
      <c r="AQ1038" t="s">
        <v>8638</v>
      </c>
      <c r="AR1038">
        <v>0</v>
      </c>
      <c r="AS1038" t="s">
        <v>2632</v>
      </c>
      <c r="AT1038" t="s">
        <v>36401</v>
      </c>
      <c r="AW1038">
        <v>55.636872910000001</v>
      </c>
      <c r="AX1038">
        <v>11.871473119999999</v>
      </c>
      <c r="AY1038" t="s">
        <v>2633</v>
      </c>
      <c r="AZ1038">
        <v>1085</v>
      </c>
      <c r="BA1038" t="s">
        <v>34346</v>
      </c>
    </row>
    <row r="1039" spans="1:53" x14ac:dyDescent="0.25">
      <c r="A1039">
        <v>257300</v>
      </c>
      <c r="B1039" t="s">
        <v>36402</v>
      </c>
      <c r="C1039">
        <v>4330</v>
      </c>
      <c r="D1039" t="s">
        <v>36397</v>
      </c>
      <c r="E1039" t="s">
        <v>455</v>
      </c>
      <c r="F1039">
        <v>32511228</v>
      </c>
      <c r="G1039">
        <v>1001691259</v>
      </c>
      <c r="H1039" t="s">
        <v>8639</v>
      </c>
      <c r="I1039" t="s">
        <v>8640</v>
      </c>
      <c r="J1039" t="s">
        <v>8641</v>
      </c>
      <c r="K1039" t="s">
        <v>8642</v>
      </c>
      <c r="L1039">
        <v>786</v>
      </c>
      <c r="M1039">
        <v>29</v>
      </c>
      <c r="Q1039" s="1">
        <v>43782</v>
      </c>
      <c r="R1039" t="s">
        <v>2628</v>
      </c>
      <c r="V1039">
        <v>5</v>
      </c>
      <c r="W1039" t="s">
        <v>2938</v>
      </c>
      <c r="X1039">
        <v>1</v>
      </c>
      <c r="Y1039" t="s">
        <v>34899</v>
      </c>
      <c r="Z1039">
        <v>10</v>
      </c>
      <c r="AA1039">
        <v>196003</v>
      </c>
      <c r="AB1039">
        <v>123</v>
      </c>
      <c r="AC1039" t="s">
        <v>109</v>
      </c>
      <c r="AD1039">
        <v>1011</v>
      </c>
      <c r="AE1039" t="s">
        <v>109</v>
      </c>
      <c r="AF1039">
        <v>1</v>
      </c>
      <c r="AG1039" t="s">
        <v>34895</v>
      </c>
      <c r="AH1039">
        <v>80</v>
      </c>
      <c r="AI1039" t="s">
        <v>109</v>
      </c>
      <c r="AJ1039">
        <v>350</v>
      </c>
      <c r="AK1039" t="s">
        <v>7665</v>
      </c>
      <c r="AP1039" t="s">
        <v>8643</v>
      </c>
      <c r="AQ1039" t="s">
        <v>8644</v>
      </c>
      <c r="AR1039">
        <v>0</v>
      </c>
      <c r="AS1039" t="s">
        <v>2632</v>
      </c>
      <c r="AT1039" t="s">
        <v>8645</v>
      </c>
      <c r="AV1039" t="s">
        <v>8646</v>
      </c>
      <c r="AW1039">
        <v>55.552120840000001</v>
      </c>
      <c r="AX1039">
        <v>11.91383924</v>
      </c>
      <c r="AY1039" t="s">
        <v>2633</v>
      </c>
      <c r="AZ1039">
        <v>1085</v>
      </c>
      <c r="BA1039" t="s">
        <v>34346</v>
      </c>
    </row>
    <row r="1040" spans="1:53" x14ac:dyDescent="0.25">
      <c r="A1040">
        <v>259000</v>
      </c>
      <c r="B1040" t="s">
        <v>34331</v>
      </c>
      <c r="C1040">
        <v>4600</v>
      </c>
      <c r="D1040" t="s">
        <v>34362</v>
      </c>
      <c r="E1040" t="s">
        <v>34331</v>
      </c>
      <c r="F1040">
        <v>29189374</v>
      </c>
      <c r="H1040" t="s">
        <v>36403</v>
      </c>
      <c r="I1040" t="s">
        <v>8647</v>
      </c>
      <c r="J1040" t="s">
        <v>8648</v>
      </c>
      <c r="K1040" t="s">
        <v>36404</v>
      </c>
      <c r="L1040">
        <v>8620</v>
      </c>
      <c r="M1040">
        <v>1</v>
      </c>
      <c r="Q1040" s="1">
        <v>43734</v>
      </c>
      <c r="R1040" t="s">
        <v>2628</v>
      </c>
      <c r="S1040">
        <v>259</v>
      </c>
      <c r="T1040" t="s">
        <v>34331</v>
      </c>
      <c r="V1040">
        <v>2</v>
      </c>
      <c r="W1040" t="s">
        <v>2629</v>
      </c>
      <c r="X1040">
        <v>5</v>
      </c>
      <c r="Y1040" t="s">
        <v>34894</v>
      </c>
      <c r="AA1040">
        <v>200701</v>
      </c>
      <c r="AB1040">
        <v>923</v>
      </c>
      <c r="AC1040" t="s">
        <v>149</v>
      </c>
      <c r="AD1040">
        <v>2013</v>
      </c>
      <c r="AE1040" t="s">
        <v>149</v>
      </c>
      <c r="AF1040">
        <v>1</v>
      </c>
      <c r="AG1040" t="s">
        <v>34895</v>
      </c>
      <c r="AH1040">
        <v>99</v>
      </c>
      <c r="AI1040" t="s">
        <v>34896</v>
      </c>
      <c r="AJ1040">
        <v>259</v>
      </c>
      <c r="AK1040" t="s">
        <v>34331</v>
      </c>
      <c r="AP1040" t="s">
        <v>8649</v>
      </c>
      <c r="AQ1040" t="s">
        <v>8650</v>
      </c>
      <c r="AR1040">
        <v>0</v>
      </c>
      <c r="AS1040" t="s">
        <v>2632</v>
      </c>
      <c r="AT1040" t="s">
        <v>8064</v>
      </c>
      <c r="AU1040" t="s">
        <v>34898</v>
      </c>
      <c r="AW1040">
        <v>55.456553620000001</v>
      </c>
      <c r="AX1040">
        <v>12.182801720000001</v>
      </c>
      <c r="AY1040" t="s">
        <v>2633</v>
      </c>
      <c r="AZ1040">
        <v>1085</v>
      </c>
      <c r="BA1040" t="s">
        <v>34346</v>
      </c>
    </row>
    <row r="1041" spans="1:53" x14ac:dyDescent="0.25">
      <c r="A1041">
        <v>259001</v>
      </c>
      <c r="B1041" t="s">
        <v>456</v>
      </c>
      <c r="C1041">
        <v>4682</v>
      </c>
      <c r="D1041" t="s">
        <v>8651</v>
      </c>
      <c r="E1041" t="s">
        <v>456</v>
      </c>
      <c r="F1041">
        <v>29189374</v>
      </c>
      <c r="G1041">
        <v>1003286618</v>
      </c>
      <c r="H1041" t="s">
        <v>8652</v>
      </c>
      <c r="I1041" t="s">
        <v>8653</v>
      </c>
      <c r="J1041" t="s">
        <v>8654</v>
      </c>
      <c r="K1041" t="s">
        <v>8655</v>
      </c>
      <c r="L1041">
        <v>1394</v>
      </c>
      <c r="M1041">
        <v>31</v>
      </c>
      <c r="Q1041" s="1">
        <v>43782</v>
      </c>
      <c r="R1041" t="s">
        <v>2628</v>
      </c>
      <c r="S1041">
        <v>259</v>
      </c>
      <c r="T1041" t="s">
        <v>34331</v>
      </c>
      <c r="V1041">
        <v>2</v>
      </c>
      <c r="W1041" t="s">
        <v>2629</v>
      </c>
      <c r="X1041">
        <v>1</v>
      </c>
      <c r="Y1041" t="s">
        <v>34899</v>
      </c>
      <c r="Z1041">
        <v>6</v>
      </c>
      <c r="AB1041">
        <v>121</v>
      </c>
      <c r="AC1041" t="s">
        <v>2640</v>
      </c>
      <c r="AD1041">
        <v>1012</v>
      </c>
      <c r="AE1041" t="s">
        <v>2</v>
      </c>
      <c r="AF1041">
        <v>1</v>
      </c>
      <c r="AG1041" t="s">
        <v>34895</v>
      </c>
      <c r="AH1041">
        <v>21</v>
      </c>
      <c r="AI1041" t="s">
        <v>34900</v>
      </c>
      <c r="AJ1041">
        <v>259</v>
      </c>
      <c r="AK1041" t="s">
        <v>34331</v>
      </c>
      <c r="AP1041" t="s">
        <v>8656</v>
      </c>
      <c r="AQ1041" t="s">
        <v>8657</v>
      </c>
      <c r="AR1041">
        <v>0</v>
      </c>
      <c r="AS1041" t="s">
        <v>2632</v>
      </c>
      <c r="AT1041" t="s">
        <v>5966</v>
      </c>
      <c r="AW1041">
        <v>55.379470339999997</v>
      </c>
      <c r="AX1041">
        <v>12.07481003</v>
      </c>
      <c r="AY1041" t="s">
        <v>2633</v>
      </c>
      <c r="AZ1041">
        <v>1085</v>
      </c>
      <c r="BA1041" t="s">
        <v>34346</v>
      </c>
    </row>
    <row r="1042" spans="1:53" x14ac:dyDescent="0.25">
      <c r="A1042">
        <v>259003</v>
      </c>
      <c r="B1042" t="s">
        <v>8658</v>
      </c>
      <c r="C1042">
        <v>4600</v>
      </c>
      <c r="D1042" t="s">
        <v>34362</v>
      </c>
      <c r="E1042" t="s">
        <v>457</v>
      </c>
      <c r="F1042">
        <v>29189374</v>
      </c>
      <c r="G1042">
        <v>1003286679</v>
      </c>
      <c r="H1042" t="s">
        <v>36405</v>
      </c>
      <c r="I1042" t="s">
        <v>8659</v>
      </c>
      <c r="J1042" t="s">
        <v>8660</v>
      </c>
      <c r="K1042" t="s">
        <v>5819</v>
      </c>
      <c r="L1042">
        <v>3259</v>
      </c>
      <c r="M1042">
        <v>10</v>
      </c>
      <c r="Q1042" s="1">
        <v>43782</v>
      </c>
      <c r="R1042" t="s">
        <v>2628</v>
      </c>
      <c r="S1042">
        <v>259</v>
      </c>
      <c r="T1042" t="s">
        <v>34331</v>
      </c>
      <c r="V1042">
        <v>2</v>
      </c>
      <c r="W1042" t="s">
        <v>2629</v>
      </c>
      <c r="X1042">
        <v>1</v>
      </c>
      <c r="Y1042" t="s">
        <v>34899</v>
      </c>
      <c r="Z1042">
        <v>10</v>
      </c>
      <c r="AA1042">
        <v>196808</v>
      </c>
      <c r="AB1042">
        <v>121</v>
      </c>
      <c r="AC1042" t="s">
        <v>2640</v>
      </c>
      <c r="AD1042">
        <v>1012</v>
      </c>
      <c r="AE1042" t="s">
        <v>2</v>
      </c>
      <c r="AF1042">
        <v>1</v>
      </c>
      <c r="AG1042" t="s">
        <v>34895</v>
      </c>
      <c r="AH1042">
        <v>21</v>
      </c>
      <c r="AI1042" t="s">
        <v>34900</v>
      </c>
      <c r="AJ1042">
        <v>259</v>
      </c>
      <c r="AK1042" t="s">
        <v>34331</v>
      </c>
      <c r="AP1042" t="s">
        <v>8661</v>
      </c>
      <c r="AQ1042" t="s">
        <v>8662</v>
      </c>
      <c r="AR1042">
        <v>0</v>
      </c>
      <c r="AS1042" t="s">
        <v>2632</v>
      </c>
      <c r="AT1042" t="s">
        <v>5774</v>
      </c>
      <c r="AW1042">
        <v>55.454089089999997</v>
      </c>
      <c r="AX1042">
        <v>12.16440375</v>
      </c>
      <c r="AY1042" t="s">
        <v>2633</v>
      </c>
      <c r="AZ1042">
        <v>1085</v>
      </c>
      <c r="BA1042" t="s">
        <v>34346</v>
      </c>
    </row>
    <row r="1043" spans="1:53" x14ac:dyDescent="0.25">
      <c r="A1043">
        <v>259004</v>
      </c>
      <c r="B1043" t="s">
        <v>36406</v>
      </c>
      <c r="C1043">
        <v>4681</v>
      </c>
      <c r="D1043" t="s">
        <v>36407</v>
      </c>
      <c r="E1043" t="s">
        <v>458</v>
      </c>
      <c r="F1043">
        <v>29189374</v>
      </c>
      <c r="G1043">
        <v>1003286564</v>
      </c>
      <c r="H1043" t="s">
        <v>8663</v>
      </c>
      <c r="I1043" t="s">
        <v>8664</v>
      </c>
      <c r="J1043" t="s">
        <v>8665</v>
      </c>
      <c r="K1043" t="s">
        <v>8666</v>
      </c>
      <c r="L1043">
        <v>7044</v>
      </c>
      <c r="M1043">
        <v>2</v>
      </c>
      <c r="Q1043" s="1">
        <v>43782</v>
      </c>
      <c r="R1043" t="s">
        <v>2628</v>
      </c>
      <c r="S1043">
        <v>259</v>
      </c>
      <c r="T1043" t="s">
        <v>34331</v>
      </c>
      <c r="V1043">
        <v>2</v>
      </c>
      <c r="W1043" t="s">
        <v>2629</v>
      </c>
      <c r="X1043">
        <v>1</v>
      </c>
      <c r="Y1043" t="s">
        <v>34899</v>
      </c>
      <c r="Z1043">
        <v>9</v>
      </c>
      <c r="AA1043">
        <v>195408</v>
      </c>
      <c r="AB1043">
        <v>121</v>
      </c>
      <c r="AC1043" t="s">
        <v>2640</v>
      </c>
      <c r="AD1043">
        <v>1012</v>
      </c>
      <c r="AE1043" t="s">
        <v>2</v>
      </c>
      <c r="AF1043">
        <v>1</v>
      </c>
      <c r="AG1043" t="s">
        <v>34895</v>
      </c>
      <c r="AH1043">
        <v>21</v>
      </c>
      <c r="AI1043" t="s">
        <v>34900</v>
      </c>
      <c r="AJ1043">
        <v>259</v>
      </c>
      <c r="AK1043" t="s">
        <v>34331</v>
      </c>
      <c r="AP1043" t="s">
        <v>8667</v>
      </c>
      <c r="AQ1043" t="s">
        <v>8668</v>
      </c>
      <c r="AR1043">
        <v>0</v>
      </c>
      <c r="AS1043" t="s">
        <v>2632</v>
      </c>
      <c r="AT1043" t="s">
        <v>8669</v>
      </c>
      <c r="AW1043">
        <v>55.417457900000002</v>
      </c>
      <c r="AX1043">
        <v>12.14248237</v>
      </c>
      <c r="AY1043" t="s">
        <v>2633</v>
      </c>
      <c r="AZ1043">
        <v>1085</v>
      </c>
      <c r="BA1043" t="s">
        <v>34346</v>
      </c>
    </row>
    <row r="1044" spans="1:53" x14ac:dyDescent="0.25">
      <c r="A1044">
        <v>259005</v>
      </c>
      <c r="B1044" t="s">
        <v>36408</v>
      </c>
      <c r="C1044">
        <v>4623</v>
      </c>
      <c r="D1044" t="s">
        <v>8670</v>
      </c>
      <c r="E1044" t="s">
        <v>459</v>
      </c>
      <c r="F1044">
        <v>29189374</v>
      </c>
      <c r="G1044">
        <v>1003286540</v>
      </c>
      <c r="H1044" t="s">
        <v>8671</v>
      </c>
      <c r="I1044" t="s">
        <v>8672</v>
      </c>
      <c r="J1044" t="s">
        <v>8673</v>
      </c>
      <c r="K1044" t="s">
        <v>8674</v>
      </c>
      <c r="L1044">
        <v>633</v>
      </c>
      <c r="M1044" t="s">
        <v>8675</v>
      </c>
      <c r="Q1044" s="1">
        <v>44088</v>
      </c>
      <c r="R1044" t="s">
        <v>2628</v>
      </c>
      <c r="S1044">
        <v>259</v>
      </c>
      <c r="T1044" t="s">
        <v>34331</v>
      </c>
      <c r="V1044">
        <v>2</v>
      </c>
      <c r="W1044" t="s">
        <v>2629</v>
      </c>
      <c r="X1044">
        <v>1</v>
      </c>
      <c r="Y1044" t="s">
        <v>34899</v>
      </c>
      <c r="Z1044">
        <v>9</v>
      </c>
      <c r="AA1044">
        <v>196308</v>
      </c>
      <c r="AB1044">
        <v>121</v>
      </c>
      <c r="AC1044" t="s">
        <v>2640</v>
      </c>
      <c r="AD1044">
        <v>1012</v>
      </c>
      <c r="AE1044" t="s">
        <v>2</v>
      </c>
      <c r="AF1044">
        <v>1</v>
      </c>
      <c r="AG1044" t="s">
        <v>34895</v>
      </c>
      <c r="AH1044">
        <v>21</v>
      </c>
      <c r="AI1044" t="s">
        <v>34900</v>
      </c>
      <c r="AJ1044">
        <v>259</v>
      </c>
      <c r="AK1044" t="s">
        <v>34331</v>
      </c>
      <c r="AP1044" t="s">
        <v>8676</v>
      </c>
      <c r="AQ1044" t="s">
        <v>8677</v>
      </c>
      <c r="AR1044">
        <v>0</v>
      </c>
      <c r="AS1044" t="s">
        <v>2632</v>
      </c>
      <c r="AT1044" t="s">
        <v>7141</v>
      </c>
      <c r="AW1044">
        <v>55.498776679999999</v>
      </c>
      <c r="AX1044">
        <v>12.12342497</v>
      </c>
      <c r="AY1044" t="s">
        <v>2633</v>
      </c>
      <c r="AZ1044">
        <v>1085</v>
      </c>
      <c r="BA1044" t="s">
        <v>34346</v>
      </c>
    </row>
    <row r="1045" spans="1:53" x14ac:dyDescent="0.25">
      <c r="A1045">
        <v>259006</v>
      </c>
      <c r="B1045" t="s">
        <v>8678</v>
      </c>
      <c r="C1045">
        <v>4600</v>
      </c>
      <c r="D1045" t="s">
        <v>34362</v>
      </c>
      <c r="E1045" t="s">
        <v>460</v>
      </c>
      <c r="F1045">
        <v>29189374</v>
      </c>
      <c r="G1045">
        <v>1003287006</v>
      </c>
      <c r="H1045" t="s">
        <v>36409</v>
      </c>
      <c r="I1045" t="s">
        <v>8679</v>
      </c>
      <c r="J1045" t="s">
        <v>8680</v>
      </c>
      <c r="K1045" t="s">
        <v>36410</v>
      </c>
      <c r="L1045">
        <v>7171</v>
      </c>
      <c r="M1045">
        <v>1</v>
      </c>
      <c r="Q1045" s="1">
        <v>43782</v>
      </c>
      <c r="R1045" t="s">
        <v>2628</v>
      </c>
      <c r="S1045">
        <v>259</v>
      </c>
      <c r="T1045" t="s">
        <v>34331</v>
      </c>
      <c r="V1045">
        <v>2</v>
      </c>
      <c r="W1045" t="s">
        <v>2629</v>
      </c>
      <c r="X1045">
        <v>1</v>
      </c>
      <c r="Y1045" t="s">
        <v>34899</v>
      </c>
      <c r="Z1045">
        <v>9</v>
      </c>
      <c r="AA1045">
        <v>195408</v>
      </c>
      <c r="AB1045">
        <v>121</v>
      </c>
      <c r="AC1045" t="s">
        <v>2640</v>
      </c>
      <c r="AD1045">
        <v>1012</v>
      </c>
      <c r="AE1045" t="s">
        <v>2</v>
      </c>
      <c r="AF1045">
        <v>1</v>
      </c>
      <c r="AG1045" t="s">
        <v>34895</v>
      </c>
      <c r="AH1045">
        <v>21</v>
      </c>
      <c r="AI1045" t="s">
        <v>34900</v>
      </c>
      <c r="AJ1045">
        <v>259</v>
      </c>
      <c r="AK1045" t="s">
        <v>34331</v>
      </c>
      <c r="AP1045" t="s">
        <v>8681</v>
      </c>
      <c r="AQ1045" t="s">
        <v>8682</v>
      </c>
      <c r="AR1045">
        <v>0</v>
      </c>
      <c r="AS1045" t="s">
        <v>2632</v>
      </c>
      <c r="AT1045" t="s">
        <v>5014</v>
      </c>
      <c r="AV1045" t="s">
        <v>36411</v>
      </c>
      <c r="AW1045">
        <v>55.494417220000003</v>
      </c>
      <c r="AX1045">
        <v>12.1761838</v>
      </c>
      <c r="AY1045" t="s">
        <v>2633</v>
      </c>
      <c r="AZ1045">
        <v>1085</v>
      </c>
      <c r="BA1045" t="s">
        <v>34346</v>
      </c>
    </row>
    <row r="1046" spans="1:53" x14ac:dyDescent="0.25">
      <c r="A1046">
        <v>259007</v>
      </c>
      <c r="B1046" t="s">
        <v>8683</v>
      </c>
      <c r="C1046">
        <v>4600</v>
      </c>
      <c r="D1046" t="s">
        <v>34362</v>
      </c>
      <c r="E1046" t="s">
        <v>461</v>
      </c>
      <c r="F1046">
        <v>29189374</v>
      </c>
      <c r="G1046">
        <v>1003286849</v>
      </c>
      <c r="H1046" t="s">
        <v>8684</v>
      </c>
      <c r="I1046" t="s">
        <v>8685</v>
      </c>
      <c r="J1046" t="s">
        <v>8686</v>
      </c>
      <c r="K1046" t="s">
        <v>8687</v>
      </c>
      <c r="L1046">
        <v>6320</v>
      </c>
      <c r="M1046">
        <v>2</v>
      </c>
      <c r="Q1046" s="1">
        <v>42188</v>
      </c>
      <c r="R1046" t="s">
        <v>2628</v>
      </c>
      <c r="S1046">
        <v>259</v>
      </c>
      <c r="T1046" t="s">
        <v>34331</v>
      </c>
      <c r="U1046">
        <v>42216</v>
      </c>
      <c r="V1046">
        <v>2</v>
      </c>
      <c r="W1046" t="s">
        <v>2629</v>
      </c>
      <c r="X1046">
        <v>1</v>
      </c>
      <c r="Y1046" t="s">
        <v>34899</v>
      </c>
      <c r="Z1046">
        <v>6</v>
      </c>
      <c r="AA1046">
        <v>190908</v>
      </c>
      <c r="AB1046">
        <v>121</v>
      </c>
      <c r="AC1046" t="s">
        <v>2640</v>
      </c>
      <c r="AD1046">
        <v>1012</v>
      </c>
      <c r="AE1046" t="s">
        <v>2</v>
      </c>
      <c r="AF1046">
        <v>3</v>
      </c>
      <c r="AG1046" t="s">
        <v>2688</v>
      </c>
      <c r="AH1046">
        <v>22</v>
      </c>
      <c r="AI1046" t="s">
        <v>34977</v>
      </c>
      <c r="AJ1046">
        <v>259</v>
      </c>
      <c r="AK1046" t="s">
        <v>34331</v>
      </c>
      <c r="AP1046" t="s">
        <v>8688</v>
      </c>
      <c r="AQ1046" t="s">
        <v>8689</v>
      </c>
      <c r="AR1046">
        <v>0</v>
      </c>
      <c r="AS1046" t="s">
        <v>2632</v>
      </c>
      <c r="AT1046" t="s">
        <v>8690</v>
      </c>
      <c r="AW1046">
        <v>55.466981866424298</v>
      </c>
      <c r="AX1046">
        <v>12.1078299184174</v>
      </c>
      <c r="AY1046" t="s">
        <v>2633</v>
      </c>
      <c r="AZ1046">
        <v>1085</v>
      </c>
      <c r="BA1046" t="s">
        <v>34346</v>
      </c>
    </row>
    <row r="1047" spans="1:53" x14ac:dyDescent="0.25">
      <c r="A1047">
        <v>259008</v>
      </c>
      <c r="B1047" t="s">
        <v>36412</v>
      </c>
      <c r="C1047">
        <v>4600</v>
      </c>
      <c r="D1047" t="s">
        <v>34362</v>
      </c>
      <c r="E1047" t="s">
        <v>462</v>
      </c>
      <c r="F1047">
        <v>29189374</v>
      </c>
      <c r="G1047">
        <v>1003286928</v>
      </c>
      <c r="H1047" t="s">
        <v>8691</v>
      </c>
      <c r="I1047" t="s">
        <v>8692</v>
      </c>
      <c r="J1047" t="s">
        <v>8693</v>
      </c>
      <c r="K1047" t="s">
        <v>8694</v>
      </c>
      <c r="L1047">
        <v>6628</v>
      </c>
      <c r="M1047">
        <v>23</v>
      </c>
      <c r="Q1047" s="1">
        <v>43782</v>
      </c>
      <c r="R1047" t="s">
        <v>2628</v>
      </c>
      <c r="S1047">
        <v>259</v>
      </c>
      <c r="T1047" t="s">
        <v>34331</v>
      </c>
      <c r="U1047" s="1"/>
      <c r="V1047">
        <v>2</v>
      </c>
      <c r="W1047" t="s">
        <v>2629</v>
      </c>
      <c r="X1047">
        <v>1</v>
      </c>
      <c r="Y1047" t="s">
        <v>34899</v>
      </c>
      <c r="Z1047">
        <v>9</v>
      </c>
      <c r="AA1047">
        <v>195408</v>
      </c>
      <c r="AB1047">
        <v>121</v>
      </c>
      <c r="AC1047" t="s">
        <v>2640</v>
      </c>
      <c r="AD1047">
        <v>1012</v>
      </c>
      <c r="AE1047" t="s">
        <v>2</v>
      </c>
      <c r="AF1047">
        <v>1</v>
      </c>
      <c r="AG1047" t="s">
        <v>34895</v>
      </c>
      <c r="AH1047">
        <v>21</v>
      </c>
      <c r="AI1047" t="s">
        <v>34900</v>
      </c>
      <c r="AJ1047">
        <v>259</v>
      </c>
      <c r="AK1047" t="s">
        <v>34331</v>
      </c>
      <c r="AP1047" t="s">
        <v>8695</v>
      </c>
      <c r="AR1047">
        <v>0</v>
      </c>
      <c r="AS1047" t="s">
        <v>2632</v>
      </c>
      <c r="AT1047" t="s">
        <v>8696</v>
      </c>
      <c r="AW1047">
        <v>55.446460430000002</v>
      </c>
      <c r="AX1047">
        <v>12.175573529999999</v>
      </c>
      <c r="AY1047" t="s">
        <v>2633</v>
      </c>
      <c r="AZ1047">
        <v>1085</v>
      </c>
      <c r="BA1047" t="s">
        <v>34346</v>
      </c>
    </row>
    <row r="1048" spans="1:53" x14ac:dyDescent="0.25">
      <c r="A1048">
        <v>259011</v>
      </c>
      <c r="B1048" t="s">
        <v>8697</v>
      </c>
      <c r="C1048">
        <v>4600</v>
      </c>
      <c r="D1048" t="s">
        <v>34362</v>
      </c>
      <c r="E1048" t="s">
        <v>463</v>
      </c>
      <c r="F1048">
        <v>29189374</v>
      </c>
      <c r="G1048">
        <v>1003286771</v>
      </c>
      <c r="H1048" t="s">
        <v>8698</v>
      </c>
      <c r="I1048" t="s">
        <v>8699</v>
      </c>
      <c r="J1048" t="s">
        <v>8700</v>
      </c>
      <c r="K1048" t="s">
        <v>8701</v>
      </c>
      <c r="L1048">
        <v>5034</v>
      </c>
      <c r="M1048">
        <v>66</v>
      </c>
      <c r="Q1048" s="1">
        <v>43782</v>
      </c>
      <c r="R1048" t="s">
        <v>3730</v>
      </c>
      <c r="S1048">
        <v>259</v>
      </c>
      <c r="T1048" t="s">
        <v>34331</v>
      </c>
      <c r="V1048">
        <v>2</v>
      </c>
      <c r="W1048" t="s">
        <v>2629</v>
      </c>
      <c r="X1048">
        <v>1</v>
      </c>
      <c r="Y1048" t="s">
        <v>34899</v>
      </c>
      <c r="Z1048">
        <v>10</v>
      </c>
      <c r="AA1048">
        <v>197108</v>
      </c>
      <c r="AB1048">
        <v>121</v>
      </c>
      <c r="AC1048" t="s">
        <v>2640</v>
      </c>
      <c r="AD1048">
        <v>1012</v>
      </c>
      <c r="AE1048" t="s">
        <v>2</v>
      </c>
      <c r="AF1048">
        <v>1</v>
      </c>
      <c r="AG1048" t="s">
        <v>34895</v>
      </c>
      <c r="AH1048">
        <v>21</v>
      </c>
      <c r="AI1048" t="s">
        <v>34900</v>
      </c>
      <c r="AJ1048">
        <v>259</v>
      </c>
      <c r="AK1048" t="s">
        <v>34331</v>
      </c>
      <c r="AP1048" t="s">
        <v>8702</v>
      </c>
      <c r="AQ1048" t="s">
        <v>8703</v>
      </c>
      <c r="AR1048">
        <v>0</v>
      </c>
      <c r="AS1048" t="s">
        <v>2632</v>
      </c>
      <c r="AT1048" t="s">
        <v>8704</v>
      </c>
      <c r="AW1048">
        <v>55.437023150000002</v>
      </c>
      <c r="AX1048">
        <v>12.153777249999999</v>
      </c>
      <c r="AY1048" t="s">
        <v>2633</v>
      </c>
      <c r="AZ1048">
        <v>1085</v>
      </c>
      <c r="BA1048" t="s">
        <v>34346</v>
      </c>
    </row>
    <row r="1049" spans="1:53" x14ac:dyDescent="0.25">
      <c r="A1049">
        <v>259013</v>
      </c>
      <c r="B1049" t="s">
        <v>36413</v>
      </c>
      <c r="C1049">
        <v>4600</v>
      </c>
      <c r="D1049" t="s">
        <v>34362</v>
      </c>
      <c r="E1049" t="s">
        <v>464</v>
      </c>
      <c r="F1049">
        <v>26470013</v>
      </c>
      <c r="G1049">
        <v>1001598384</v>
      </c>
      <c r="H1049" t="s">
        <v>8705</v>
      </c>
      <c r="I1049" t="s">
        <v>8706</v>
      </c>
      <c r="J1049" t="s">
        <v>8706</v>
      </c>
      <c r="K1049" t="s">
        <v>36414</v>
      </c>
      <c r="L1049">
        <v>1919</v>
      </c>
      <c r="M1049">
        <v>130</v>
      </c>
      <c r="Q1049" s="1">
        <v>44055</v>
      </c>
      <c r="R1049" t="s">
        <v>2628</v>
      </c>
      <c r="V1049">
        <v>5</v>
      </c>
      <c r="W1049" t="s">
        <v>2938</v>
      </c>
      <c r="X1049">
        <v>1</v>
      </c>
      <c r="Y1049" t="s">
        <v>34899</v>
      </c>
      <c r="Z1049">
        <v>9</v>
      </c>
      <c r="AA1049">
        <v>196808</v>
      </c>
      <c r="AB1049">
        <v>121</v>
      </c>
      <c r="AC1049" t="s">
        <v>2640</v>
      </c>
      <c r="AD1049">
        <v>1013</v>
      </c>
      <c r="AE1049" t="s">
        <v>47</v>
      </c>
      <c r="AF1049">
        <v>1</v>
      </c>
      <c r="AG1049" t="s">
        <v>34895</v>
      </c>
      <c r="AH1049">
        <v>21</v>
      </c>
      <c r="AI1049" t="s">
        <v>34900</v>
      </c>
      <c r="AJ1049">
        <v>259</v>
      </c>
      <c r="AK1049" t="s">
        <v>34331</v>
      </c>
      <c r="AP1049" t="s">
        <v>8707</v>
      </c>
      <c r="AQ1049" t="s">
        <v>8708</v>
      </c>
      <c r="AR1049">
        <v>0</v>
      </c>
      <c r="AS1049" t="s">
        <v>2632</v>
      </c>
      <c r="AT1049" t="s">
        <v>36415</v>
      </c>
      <c r="AW1049">
        <v>55.427977890000001</v>
      </c>
      <c r="AX1049">
        <v>12.18171089</v>
      </c>
      <c r="AY1049" t="s">
        <v>2633</v>
      </c>
      <c r="AZ1049">
        <v>1085</v>
      </c>
      <c r="BA1049" t="s">
        <v>34346</v>
      </c>
    </row>
    <row r="1050" spans="1:53" x14ac:dyDescent="0.25">
      <c r="A1050">
        <v>259014</v>
      </c>
      <c r="B1050" t="s">
        <v>36416</v>
      </c>
      <c r="C1050">
        <v>4600</v>
      </c>
      <c r="D1050" t="s">
        <v>34362</v>
      </c>
      <c r="E1050" t="s">
        <v>36416</v>
      </c>
      <c r="F1050">
        <v>29554064</v>
      </c>
      <c r="G1050">
        <v>1003284299</v>
      </c>
      <c r="H1050" t="s">
        <v>36417</v>
      </c>
      <c r="I1050" t="s">
        <v>8709</v>
      </c>
      <c r="J1050" t="s">
        <v>8710</v>
      </c>
      <c r="K1050" t="s">
        <v>8711</v>
      </c>
      <c r="L1050">
        <v>3259</v>
      </c>
      <c r="M1050">
        <v>4</v>
      </c>
      <c r="Q1050" s="1">
        <v>43790</v>
      </c>
      <c r="R1050" t="s">
        <v>2988</v>
      </c>
      <c r="V1050">
        <v>4</v>
      </c>
      <c r="W1050" t="s">
        <v>3081</v>
      </c>
      <c r="X1050">
        <v>1</v>
      </c>
      <c r="Y1050" t="s">
        <v>34899</v>
      </c>
      <c r="AA1050">
        <v>196208</v>
      </c>
      <c r="AB1050">
        <v>131</v>
      </c>
      <c r="AC1050" t="s">
        <v>983</v>
      </c>
      <c r="AD1050">
        <v>1061</v>
      </c>
      <c r="AE1050" t="s">
        <v>983</v>
      </c>
      <c r="AF1050">
        <v>1</v>
      </c>
      <c r="AG1050" t="s">
        <v>34895</v>
      </c>
      <c r="AH1050">
        <v>99</v>
      </c>
      <c r="AI1050" t="s">
        <v>34896</v>
      </c>
      <c r="AJ1050">
        <v>259</v>
      </c>
      <c r="AK1050" t="s">
        <v>34331</v>
      </c>
      <c r="AP1050" t="s">
        <v>8712</v>
      </c>
      <c r="AQ1050" t="s">
        <v>8713</v>
      </c>
      <c r="AR1050">
        <v>0</v>
      </c>
      <c r="AS1050" t="s">
        <v>2632</v>
      </c>
      <c r="AT1050" t="s">
        <v>5774</v>
      </c>
      <c r="AW1050">
        <v>55.454608499999999</v>
      </c>
      <c r="AX1050">
        <v>12.168759959999999</v>
      </c>
      <c r="AY1050" t="s">
        <v>2633</v>
      </c>
      <c r="AZ1050">
        <v>1085</v>
      </c>
      <c r="BA1050" t="s">
        <v>34346</v>
      </c>
    </row>
    <row r="1051" spans="1:53" x14ac:dyDescent="0.25">
      <c r="A1051">
        <v>259015</v>
      </c>
      <c r="B1051" t="s">
        <v>36418</v>
      </c>
      <c r="C1051">
        <v>4681</v>
      </c>
      <c r="D1051" t="s">
        <v>36407</v>
      </c>
      <c r="E1051" t="s">
        <v>465</v>
      </c>
      <c r="F1051">
        <v>29189374</v>
      </c>
      <c r="G1051">
        <v>1003286898</v>
      </c>
      <c r="H1051" t="s">
        <v>8714</v>
      </c>
      <c r="I1051" t="s">
        <v>8715</v>
      </c>
      <c r="J1051" t="s">
        <v>8716</v>
      </c>
      <c r="K1051" t="s">
        <v>36419</v>
      </c>
      <c r="L1051">
        <v>6489</v>
      </c>
      <c r="M1051">
        <v>9</v>
      </c>
      <c r="Q1051" s="1">
        <v>44652</v>
      </c>
      <c r="R1051" t="s">
        <v>2628</v>
      </c>
      <c r="S1051">
        <v>259</v>
      </c>
      <c r="T1051" t="s">
        <v>34331</v>
      </c>
      <c r="V1051">
        <v>2</v>
      </c>
      <c r="W1051" t="s">
        <v>2629</v>
      </c>
      <c r="X1051">
        <v>1</v>
      </c>
      <c r="Y1051" t="s">
        <v>34899</v>
      </c>
      <c r="Z1051">
        <v>9</v>
      </c>
      <c r="AA1051">
        <v>197908</v>
      </c>
      <c r="AB1051">
        <v>121</v>
      </c>
      <c r="AC1051" t="s">
        <v>2640</v>
      </c>
      <c r="AD1051">
        <v>1012</v>
      </c>
      <c r="AE1051" t="s">
        <v>2</v>
      </c>
      <c r="AF1051">
        <v>1</v>
      </c>
      <c r="AG1051" t="s">
        <v>34895</v>
      </c>
      <c r="AH1051">
        <v>21</v>
      </c>
      <c r="AI1051" t="s">
        <v>34900</v>
      </c>
      <c r="AJ1051">
        <v>259</v>
      </c>
      <c r="AK1051" t="s">
        <v>34331</v>
      </c>
      <c r="AP1051" t="s">
        <v>8717</v>
      </c>
      <c r="AQ1051" t="s">
        <v>8718</v>
      </c>
      <c r="AR1051">
        <v>0</v>
      </c>
      <c r="AS1051" t="s">
        <v>2632</v>
      </c>
      <c r="AT1051" t="s">
        <v>8719</v>
      </c>
      <c r="AV1051" t="s">
        <v>36407</v>
      </c>
      <c r="AW1051">
        <v>55.403244430000001</v>
      </c>
      <c r="AX1051">
        <v>12.13749398</v>
      </c>
      <c r="AY1051" t="s">
        <v>2633</v>
      </c>
      <c r="AZ1051">
        <v>1085</v>
      </c>
      <c r="BA1051" t="s">
        <v>34346</v>
      </c>
    </row>
    <row r="1052" spans="1:53" x14ac:dyDescent="0.25">
      <c r="A1052">
        <v>259017</v>
      </c>
      <c r="B1052" t="s">
        <v>6288</v>
      </c>
      <c r="C1052">
        <v>4681</v>
      </c>
      <c r="D1052" t="s">
        <v>36407</v>
      </c>
      <c r="E1052" t="s">
        <v>36420</v>
      </c>
      <c r="F1052">
        <v>29189374</v>
      </c>
      <c r="G1052">
        <v>1003286801</v>
      </c>
      <c r="H1052" t="s">
        <v>8684</v>
      </c>
      <c r="J1052" t="s">
        <v>8720</v>
      </c>
      <c r="K1052" t="s">
        <v>8721</v>
      </c>
      <c r="L1052">
        <v>5143</v>
      </c>
      <c r="M1052" t="s">
        <v>8722</v>
      </c>
      <c r="Q1052" s="1">
        <v>40819</v>
      </c>
      <c r="R1052" t="s">
        <v>2628</v>
      </c>
      <c r="S1052">
        <v>259</v>
      </c>
      <c r="T1052" t="s">
        <v>34331</v>
      </c>
      <c r="U1052">
        <v>40756</v>
      </c>
      <c r="V1052">
        <v>2</v>
      </c>
      <c r="W1052" t="s">
        <v>2629</v>
      </c>
      <c r="X1052">
        <v>1</v>
      </c>
      <c r="Y1052" t="s">
        <v>34899</v>
      </c>
      <c r="Z1052">
        <v>9</v>
      </c>
      <c r="AA1052">
        <v>198408</v>
      </c>
      <c r="AB1052">
        <v>126</v>
      </c>
      <c r="AC1052" t="s">
        <v>62</v>
      </c>
      <c r="AD1052">
        <v>1015</v>
      </c>
      <c r="AE1052" t="s">
        <v>62</v>
      </c>
      <c r="AF1052">
        <v>3</v>
      </c>
      <c r="AG1052" t="s">
        <v>2688</v>
      </c>
      <c r="AH1052">
        <v>23</v>
      </c>
      <c r="AI1052" t="s">
        <v>4038</v>
      </c>
      <c r="AJ1052">
        <v>259</v>
      </c>
      <c r="AK1052" t="s">
        <v>34331</v>
      </c>
      <c r="AP1052" t="s">
        <v>8723</v>
      </c>
      <c r="AQ1052" t="s">
        <v>8724</v>
      </c>
      <c r="AR1052">
        <v>0</v>
      </c>
      <c r="AS1052" t="s">
        <v>2632</v>
      </c>
      <c r="AT1052" t="s">
        <v>8725</v>
      </c>
      <c r="AW1052">
        <v>55.421941848685002</v>
      </c>
      <c r="AX1052">
        <v>12.074573801196101</v>
      </c>
      <c r="AY1052" t="s">
        <v>2633</v>
      </c>
      <c r="AZ1052">
        <v>1085</v>
      </c>
      <c r="BA1052" t="s">
        <v>34346</v>
      </c>
    </row>
    <row r="1053" spans="1:53" x14ac:dyDescent="0.25">
      <c r="A1053">
        <v>259019</v>
      </c>
      <c r="B1053" t="s">
        <v>8726</v>
      </c>
      <c r="C1053">
        <v>4600</v>
      </c>
      <c r="D1053" t="s">
        <v>34362</v>
      </c>
      <c r="E1053" t="s">
        <v>466</v>
      </c>
      <c r="F1053">
        <v>29189374</v>
      </c>
      <c r="G1053">
        <v>1003286692</v>
      </c>
      <c r="H1053" t="s">
        <v>8727</v>
      </c>
      <c r="I1053" t="s">
        <v>8728</v>
      </c>
      <c r="J1053" t="s">
        <v>8729</v>
      </c>
      <c r="K1053" t="s">
        <v>8730</v>
      </c>
      <c r="L1053">
        <v>3555</v>
      </c>
      <c r="M1053">
        <v>4</v>
      </c>
      <c r="Q1053" s="1">
        <v>44551</v>
      </c>
      <c r="R1053" t="s">
        <v>2628</v>
      </c>
      <c r="S1053">
        <v>259</v>
      </c>
      <c r="T1053" t="s">
        <v>34331</v>
      </c>
      <c r="U1053" s="1"/>
      <c r="V1053">
        <v>2</v>
      </c>
      <c r="W1053" t="s">
        <v>2629</v>
      </c>
      <c r="X1053">
        <v>1</v>
      </c>
      <c r="Y1053" t="s">
        <v>34899</v>
      </c>
      <c r="Z1053">
        <v>9</v>
      </c>
      <c r="AA1053">
        <v>198808</v>
      </c>
      <c r="AB1053">
        <v>121</v>
      </c>
      <c r="AC1053" t="s">
        <v>2640</v>
      </c>
      <c r="AD1053">
        <v>1012</v>
      </c>
      <c r="AE1053" t="s">
        <v>2</v>
      </c>
      <c r="AF1053">
        <v>1</v>
      </c>
      <c r="AG1053" t="s">
        <v>34895</v>
      </c>
      <c r="AH1053">
        <v>21</v>
      </c>
      <c r="AI1053" t="s">
        <v>34900</v>
      </c>
      <c r="AJ1053">
        <v>259</v>
      </c>
      <c r="AK1053" t="s">
        <v>34331</v>
      </c>
      <c r="AP1053" t="s">
        <v>8731</v>
      </c>
      <c r="AQ1053" t="s">
        <v>8732</v>
      </c>
      <c r="AR1053">
        <v>0</v>
      </c>
      <c r="AS1053" t="s">
        <v>2632</v>
      </c>
      <c r="AT1053" t="s">
        <v>8733</v>
      </c>
      <c r="AW1053">
        <v>55.460455009999997</v>
      </c>
      <c r="AX1053">
        <v>12.18298948</v>
      </c>
      <c r="AY1053" t="s">
        <v>2633</v>
      </c>
      <c r="AZ1053">
        <v>1085</v>
      </c>
      <c r="BA1053" t="s">
        <v>34346</v>
      </c>
    </row>
    <row r="1054" spans="1:53" x14ac:dyDescent="0.25">
      <c r="A1054">
        <v>259020</v>
      </c>
      <c r="B1054" t="s">
        <v>36421</v>
      </c>
      <c r="C1054">
        <v>4681</v>
      </c>
      <c r="D1054" t="s">
        <v>36407</v>
      </c>
      <c r="E1054" t="s">
        <v>467</v>
      </c>
      <c r="F1054">
        <v>12285639</v>
      </c>
      <c r="G1054">
        <v>1000363203</v>
      </c>
      <c r="H1054" t="s">
        <v>8734</v>
      </c>
      <c r="I1054" t="s">
        <v>8735</v>
      </c>
      <c r="J1054" t="s">
        <v>8736</v>
      </c>
      <c r="K1054" t="s">
        <v>36422</v>
      </c>
      <c r="L1054">
        <v>8330</v>
      </c>
      <c r="M1054" t="s">
        <v>6584</v>
      </c>
      <c r="Q1054" s="1">
        <v>43384</v>
      </c>
      <c r="R1054" t="s">
        <v>2628</v>
      </c>
      <c r="V1054">
        <v>5</v>
      </c>
      <c r="W1054" t="s">
        <v>2938</v>
      </c>
      <c r="X1054">
        <v>1</v>
      </c>
      <c r="Y1054" t="s">
        <v>34899</v>
      </c>
      <c r="Z1054">
        <v>9</v>
      </c>
      <c r="AA1054">
        <v>198808</v>
      </c>
      <c r="AB1054">
        <v>121</v>
      </c>
      <c r="AC1054" t="s">
        <v>2640</v>
      </c>
      <c r="AD1054">
        <v>1013</v>
      </c>
      <c r="AE1054" t="s">
        <v>47</v>
      </c>
      <c r="AF1054">
        <v>1</v>
      </c>
      <c r="AG1054" t="s">
        <v>34895</v>
      </c>
      <c r="AH1054">
        <v>21</v>
      </c>
      <c r="AI1054" t="s">
        <v>34900</v>
      </c>
      <c r="AJ1054">
        <v>259</v>
      </c>
      <c r="AK1054" t="s">
        <v>34331</v>
      </c>
      <c r="AP1054" t="s">
        <v>8737</v>
      </c>
      <c r="AQ1054" t="s">
        <v>8738</v>
      </c>
      <c r="AR1054">
        <v>0</v>
      </c>
      <c r="AS1054" t="s">
        <v>2632</v>
      </c>
      <c r="AT1054" t="s">
        <v>36423</v>
      </c>
      <c r="AW1054">
        <v>55.41147007</v>
      </c>
      <c r="AX1054">
        <v>12.14473649</v>
      </c>
      <c r="AY1054" t="s">
        <v>2633</v>
      </c>
      <c r="AZ1054">
        <v>1085</v>
      </c>
      <c r="BA1054" t="s">
        <v>34346</v>
      </c>
    </row>
    <row r="1055" spans="1:53" x14ac:dyDescent="0.25">
      <c r="A1055">
        <v>259021</v>
      </c>
      <c r="B1055" t="s">
        <v>8739</v>
      </c>
      <c r="C1055">
        <v>4600</v>
      </c>
      <c r="D1055" t="s">
        <v>34362</v>
      </c>
      <c r="E1055" t="s">
        <v>468</v>
      </c>
      <c r="F1055">
        <v>16904538</v>
      </c>
      <c r="G1055">
        <v>1001181374</v>
      </c>
      <c r="H1055" t="s">
        <v>8740</v>
      </c>
      <c r="I1055" t="s">
        <v>8741</v>
      </c>
      <c r="J1055" t="s">
        <v>8742</v>
      </c>
      <c r="K1055" t="s">
        <v>8743</v>
      </c>
      <c r="L1055">
        <v>688</v>
      </c>
      <c r="M1055" t="s">
        <v>8744</v>
      </c>
      <c r="Q1055" s="1">
        <v>43782</v>
      </c>
      <c r="R1055" t="s">
        <v>3121</v>
      </c>
      <c r="V1055">
        <v>5</v>
      </c>
      <c r="W1055" t="s">
        <v>2938</v>
      </c>
      <c r="X1055">
        <v>1</v>
      </c>
      <c r="Y1055" t="s">
        <v>34899</v>
      </c>
      <c r="Z1055">
        <v>9</v>
      </c>
      <c r="AA1055">
        <v>199308</v>
      </c>
      <c r="AB1055">
        <v>121</v>
      </c>
      <c r="AC1055" t="s">
        <v>2640</v>
      </c>
      <c r="AD1055">
        <v>1013</v>
      </c>
      <c r="AE1055" t="s">
        <v>47</v>
      </c>
      <c r="AF1055">
        <v>1</v>
      </c>
      <c r="AG1055" t="s">
        <v>34895</v>
      </c>
      <c r="AH1055">
        <v>22</v>
      </c>
      <c r="AI1055" t="s">
        <v>34977</v>
      </c>
      <c r="AJ1055">
        <v>259</v>
      </c>
      <c r="AK1055" t="s">
        <v>34331</v>
      </c>
      <c r="AP1055" t="s">
        <v>8745</v>
      </c>
      <c r="AQ1055" t="s">
        <v>8746</v>
      </c>
      <c r="AR1055">
        <v>0</v>
      </c>
      <c r="AS1055" t="s">
        <v>2632</v>
      </c>
      <c r="AT1055" t="s">
        <v>8747</v>
      </c>
      <c r="AW1055">
        <v>55.42649265</v>
      </c>
      <c r="AX1055">
        <v>12.199640369999999</v>
      </c>
      <c r="AY1055" t="s">
        <v>2633</v>
      </c>
      <c r="AZ1055">
        <v>1085</v>
      </c>
      <c r="BA1055" t="s">
        <v>34346</v>
      </c>
    </row>
    <row r="1056" spans="1:53" x14ac:dyDescent="0.25">
      <c r="A1056">
        <v>259022</v>
      </c>
      <c r="B1056" t="s">
        <v>36424</v>
      </c>
      <c r="C1056">
        <v>4600</v>
      </c>
      <c r="D1056" t="s">
        <v>34362</v>
      </c>
      <c r="E1056" t="s">
        <v>469</v>
      </c>
      <c r="F1056">
        <v>19504638</v>
      </c>
      <c r="G1056">
        <v>1003848021</v>
      </c>
      <c r="H1056" t="s">
        <v>8748</v>
      </c>
      <c r="I1056" t="s">
        <v>8749</v>
      </c>
      <c r="J1056" t="s">
        <v>8750</v>
      </c>
      <c r="K1056" t="s">
        <v>36425</v>
      </c>
      <c r="L1056">
        <v>9485</v>
      </c>
      <c r="M1056">
        <v>50</v>
      </c>
      <c r="Q1056" s="1">
        <v>44847</v>
      </c>
      <c r="R1056" t="s">
        <v>2628</v>
      </c>
      <c r="V1056">
        <v>5</v>
      </c>
      <c r="W1056" t="s">
        <v>2938</v>
      </c>
      <c r="X1056">
        <v>1</v>
      </c>
      <c r="Y1056" t="s">
        <v>34899</v>
      </c>
      <c r="Z1056">
        <v>10</v>
      </c>
      <c r="AA1056">
        <v>199608</v>
      </c>
      <c r="AB1056">
        <v>121</v>
      </c>
      <c r="AC1056" t="s">
        <v>2640</v>
      </c>
      <c r="AD1056">
        <v>1013</v>
      </c>
      <c r="AE1056" t="s">
        <v>47</v>
      </c>
      <c r="AF1056">
        <v>1</v>
      </c>
      <c r="AG1056" t="s">
        <v>34895</v>
      </c>
      <c r="AH1056">
        <v>22</v>
      </c>
      <c r="AI1056" t="s">
        <v>34977</v>
      </c>
      <c r="AJ1056">
        <v>259</v>
      </c>
      <c r="AK1056" t="s">
        <v>34331</v>
      </c>
      <c r="AP1056" t="s">
        <v>8751</v>
      </c>
      <c r="AQ1056" t="s">
        <v>8752</v>
      </c>
      <c r="AR1056">
        <v>0</v>
      </c>
      <c r="AS1056" t="s">
        <v>2632</v>
      </c>
      <c r="AT1056" t="s">
        <v>36426</v>
      </c>
      <c r="AW1056">
        <v>55.480183869999998</v>
      </c>
      <c r="AX1056">
        <v>12.176682169999999</v>
      </c>
      <c r="AY1056" t="s">
        <v>2633</v>
      </c>
      <c r="AZ1056">
        <v>1085</v>
      </c>
      <c r="BA1056" t="s">
        <v>34346</v>
      </c>
    </row>
    <row r="1057" spans="1:53" x14ac:dyDescent="0.25">
      <c r="A1057">
        <v>259023</v>
      </c>
      <c r="B1057" t="s">
        <v>8753</v>
      </c>
      <c r="C1057">
        <v>4600</v>
      </c>
      <c r="D1057" t="s">
        <v>34362</v>
      </c>
      <c r="E1057" t="s">
        <v>8754</v>
      </c>
      <c r="F1057">
        <v>29189374</v>
      </c>
      <c r="G1057">
        <v>1007527833</v>
      </c>
      <c r="H1057" t="s">
        <v>8755</v>
      </c>
      <c r="J1057" t="s">
        <v>8756</v>
      </c>
      <c r="K1057" t="s">
        <v>36427</v>
      </c>
      <c r="L1057">
        <v>9485</v>
      </c>
      <c r="M1057">
        <v>53</v>
      </c>
      <c r="O1057" t="s">
        <v>4874</v>
      </c>
      <c r="Q1057" s="1">
        <v>43790</v>
      </c>
      <c r="R1057" t="s">
        <v>2628</v>
      </c>
      <c r="S1057">
        <v>259</v>
      </c>
      <c r="T1057" t="s">
        <v>34331</v>
      </c>
      <c r="V1057">
        <v>2</v>
      </c>
      <c r="W1057" t="s">
        <v>2629</v>
      </c>
      <c r="X1057">
        <v>8</v>
      </c>
      <c r="Y1057" t="s">
        <v>35044</v>
      </c>
      <c r="AA1057">
        <v>199901</v>
      </c>
      <c r="AB1057">
        <v>127</v>
      </c>
      <c r="AC1057" t="s">
        <v>3375</v>
      </c>
      <c r="AD1057">
        <v>1052</v>
      </c>
      <c r="AE1057" t="s">
        <v>3375</v>
      </c>
      <c r="AF1057">
        <v>4</v>
      </c>
      <c r="AG1057" t="s">
        <v>35075</v>
      </c>
      <c r="AH1057">
        <v>99</v>
      </c>
      <c r="AI1057" t="s">
        <v>34896</v>
      </c>
      <c r="AJ1057">
        <v>259</v>
      </c>
      <c r="AK1057" t="s">
        <v>34331</v>
      </c>
      <c r="AP1057" t="s">
        <v>8757</v>
      </c>
      <c r="AQ1057" t="s">
        <v>8758</v>
      </c>
      <c r="AR1057">
        <v>1</v>
      </c>
      <c r="AS1057" t="s">
        <v>3533</v>
      </c>
      <c r="AT1057" t="s">
        <v>36426</v>
      </c>
      <c r="AW1057">
        <v>55.480359329999999</v>
      </c>
      <c r="AX1057">
        <v>12.176489549999999</v>
      </c>
      <c r="AY1057" t="s">
        <v>2633</v>
      </c>
      <c r="AZ1057">
        <v>1085</v>
      </c>
      <c r="BA1057" t="s">
        <v>34346</v>
      </c>
    </row>
    <row r="1058" spans="1:53" x14ac:dyDescent="0.25">
      <c r="A1058">
        <v>259025</v>
      </c>
      <c r="B1058" t="s">
        <v>36428</v>
      </c>
      <c r="C1058">
        <v>4600</v>
      </c>
      <c r="D1058" t="s">
        <v>34362</v>
      </c>
      <c r="E1058" t="s">
        <v>470</v>
      </c>
      <c r="F1058">
        <v>29189374</v>
      </c>
      <c r="G1058">
        <v>1003286813</v>
      </c>
      <c r="H1058" t="s">
        <v>8759</v>
      </c>
      <c r="J1058" t="s">
        <v>8760</v>
      </c>
      <c r="K1058" t="s">
        <v>8761</v>
      </c>
      <c r="L1058">
        <v>6090</v>
      </c>
      <c r="M1058">
        <v>2</v>
      </c>
      <c r="Q1058" s="1">
        <v>43782</v>
      </c>
      <c r="R1058" t="s">
        <v>2628</v>
      </c>
      <c r="S1058">
        <v>259</v>
      </c>
      <c r="T1058" t="s">
        <v>34331</v>
      </c>
      <c r="V1058">
        <v>2</v>
      </c>
      <c r="W1058" t="s">
        <v>2629</v>
      </c>
      <c r="X1058">
        <v>1</v>
      </c>
      <c r="Y1058" t="s">
        <v>34899</v>
      </c>
      <c r="Z1058">
        <v>9</v>
      </c>
      <c r="AA1058">
        <v>200208</v>
      </c>
      <c r="AB1058">
        <v>121</v>
      </c>
      <c r="AC1058" t="s">
        <v>2640</v>
      </c>
      <c r="AD1058">
        <v>1012</v>
      </c>
      <c r="AE1058" t="s">
        <v>2</v>
      </c>
      <c r="AF1058">
        <v>1</v>
      </c>
      <c r="AG1058" t="s">
        <v>34895</v>
      </c>
      <c r="AH1058">
        <v>21</v>
      </c>
      <c r="AI1058" t="s">
        <v>34900</v>
      </c>
      <c r="AJ1058">
        <v>259</v>
      </c>
      <c r="AK1058" t="s">
        <v>34331</v>
      </c>
      <c r="AP1058" t="s">
        <v>8762</v>
      </c>
      <c r="AR1058">
        <v>0</v>
      </c>
      <c r="AS1058" t="s">
        <v>2632</v>
      </c>
      <c r="AT1058" t="s">
        <v>8763</v>
      </c>
      <c r="AW1058">
        <v>55.473381369999998</v>
      </c>
      <c r="AX1058">
        <v>12.166571660000001</v>
      </c>
      <c r="AY1058" t="s">
        <v>2633</v>
      </c>
      <c r="AZ1058">
        <v>1085</v>
      </c>
      <c r="BA1058" t="s">
        <v>34346</v>
      </c>
    </row>
    <row r="1059" spans="1:53" x14ac:dyDescent="0.25">
      <c r="A1059">
        <v>259026</v>
      </c>
      <c r="B1059" t="s">
        <v>941</v>
      </c>
      <c r="C1059">
        <v>4681</v>
      </c>
      <c r="D1059" t="s">
        <v>36407</v>
      </c>
      <c r="E1059" t="s">
        <v>941</v>
      </c>
      <c r="F1059">
        <v>29189374</v>
      </c>
      <c r="G1059">
        <v>1009752346</v>
      </c>
      <c r="H1059" t="s">
        <v>8684</v>
      </c>
      <c r="J1059" t="s">
        <v>8764</v>
      </c>
      <c r="K1059" t="s">
        <v>8765</v>
      </c>
      <c r="L1059">
        <v>6489</v>
      </c>
      <c r="M1059">
        <v>7</v>
      </c>
      <c r="Q1059" s="1">
        <v>40819</v>
      </c>
      <c r="R1059" t="s">
        <v>2628</v>
      </c>
      <c r="S1059">
        <v>259</v>
      </c>
      <c r="T1059" t="s">
        <v>34331</v>
      </c>
      <c r="U1059">
        <v>40756</v>
      </c>
      <c r="V1059">
        <v>2</v>
      </c>
      <c r="W1059" t="s">
        <v>2629</v>
      </c>
      <c r="X1059">
        <v>1</v>
      </c>
      <c r="Y1059" t="s">
        <v>34899</v>
      </c>
      <c r="Z1059">
        <v>10</v>
      </c>
      <c r="AA1059">
        <v>200208</v>
      </c>
      <c r="AB1059">
        <v>126</v>
      </c>
      <c r="AC1059" t="s">
        <v>62</v>
      </c>
      <c r="AD1059">
        <v>1015</v>
      </c>
      <c r="AE1059" t="s">
        <v>62</v>
      </c>
      <c r="AF1059">
        <v>3</v>
      </c>
      <c r="AG1059" t="s">
        <v>2688</v>
      </c>
      <c r="AH1059">
        <v>29</v>
      </c>
      <c r="AI1059" t="s">
        <v>4159</v>
      </c>
      <c r="AJ1059">
        <v>259</v>
      </c>
      <c r="AK1059" t="s">
        <v>34331</v>
      </c>
      <c r="AL1059">
        <v>2</v>
      </c>
      <c r="AM1059" t="s">
        <v>2703</v>
      </c>
      <c r="AN1059">
        <v>259015</v>
      </c>
      <c r="AP1059" t="s">
        <v>8723</v>
      </c>
      <c r="AQ1059" t="s">
        <v>8724</v>
      </c>
      <c r="AR1059">
        <v>0</v>
      </c>
      <c r="AS1059" t="s">
        <v>2632</v>
      </c>
      <c r="AT1059" t="s">
        <v>8719</v>
      </c>
      <c r="AW1059">
        <v>55.403741612643202</v>
      </c>
      <c r="AX1059">
        <v>12.1371158144888</v>
      </c>
      <c r="AY1059" t="s">
        <v>2633</v>
      </c>
      <c r="AZ1059">
        <v>1085</v>
      </c>
      <c r="BA1059" t="s">
        <v>34346</v>
      </c>
    </row>
    <row r="1060" spans="1:53" x14ac:dyDescent="0.25">
      <c r="A1060">
        <v>259027</v>
      </c>
      <c r="B1060" t="s">
        <v>8766</v>
      </c>
      <c r="C1060">
        <v>4681</v>
      </c>
      <c r="D1060" t="s">
        <v>36407</v>
      </c>
      <c r="E1060" t="s">
        <v>36429</v>
      </c>
      <c r="F1060">
        <v>29189374</v>
      </c>
      <c r="G1060">
        <v>1003287079</v>
      </c>
      <c r="H1060" t="s">
        <v>8684</v>
      </c>
      <c r="J1060" t="s">
        <v>8767</v>
      </c>
      <c r="K1060" t="s">
        <v>36430</v>
      </c>
      <c r="L1060">
        <v>8330</v>
      </c>
      <c r="M1060" t="s">
        <v>8768</v>
      </c>
      <c r="Q1060" s="1">
        <v>40819</v>
      </c>
      <c r="R1060" t="s">
        <v>2628</v>
      </c>
      <c r="S1060">
        <v>259</v>
      </c>
      <c r="T1060" t="s">
        <v>34331</v>
      </c>
      <c r="U1060" s="1">
        <v>40756</v>
      </c>
      <c r="V1060">
        <v>2</v>
      </c>
      <c r="W1060" t="s">
        <v>2629</v>
      </c>
      <c r="X1060">
        <v>1</v>
      </c>
      <c r="Y1060" t="s">
        <v>34899</v>
      </c>
      <c r="Z1060">
        <v>9</v>
      </c>
      <c r="AA1060">
        <v>200605</v>
      </c>
      <c r="AB1060">
        <v>126</v>
      </c>
      <c r="AC1060" t="s">
        <v>62</v>
      </c>
      <c r="AD1060">
        <v>1015</v>
      </c>
      <c r="AE1060" t="s">
        <v>62</v>
      </c>
      <c r="AF1060">
        <v>3</v>
      </c>
      <c r="AG1060" t="s">
        <v>2688</v>
      </c>
      <c r="AH1060">
        <v>99</v>
      </c>
      <c r="AI1060" t="s">
        <v>34896</v>
      </c>
      <c r="AJ1060">
        <v>259</v>
      </c>
      <c r="AK1060" t="s">
        <v>34331</v>
      </c>
      <c r="AL1060">
        <v>2</v>
      </c>
      <c r="AM1060" t="s">
        <v>2703</v>
      </c>
      <c r="AN1060">
        <v>259004</v>
      </c>
      <c r="AP1060" t="s">
        <v>8723</v>
      </c>
      <c r="AQ1060" t="s">
        <v>8724</v>
      </c>
      <c r="AR1060">
        <v>0</v>
      </c>
      <c r="AS1060" t="s">
        <v>2632</v>
      </c>
      <c r="AT1060" t="s">
        <v>36423</v>
      </c>
      <c r="AW1060">
        <v>55.409609711110001</v>
      </c>
      <c r="AX1060">
        <v>12.1455056137375</v>
      </c>
      <c r="AY1060" t="s">
        <v>2633</v>
      </c>
      <c r="AZ1060">
        <v>1085</v>
      </c>
      <c r="BA1060" t="s">
        <v>34346</v>
      </c>
    </row>
    <row r="1061" spans="1:53" x14ac:dyDescent="0.25">
      <c r="A1061">
        <v>259028</v>
      </c>
      <c r="B1061" t="s">
        <v>36431</v>
      </c>
      <c r="C1061">
        <v>4100</v>
      </c>
      <c r="D1061" t="s">
        <v>8769</v>
      </c>
      <c r="E1061" t="s">
        <v>471</v>
      </c>
      <c r="F1061">
        <v>29189374</v>
      </c>
      <c r="G1061">
        <v>1008857438</v>
      </c>
      <c r="H1061" t="s">
        <v>8770</v>
      </c>
      <c r="J1061" t="s">
        <v>8771</v>
      </c>
      <c r="K1061" t="s">
        <v>36432</v>
      </c>
      <c r="L1061">
        <v>161</v>
      </c>
      <c r="M1061">
        <v>2</v>
      </c>
      <c r="Q1061" s="1">
        <v>43782</v>
      </c>
      <c r="R1061" t="s">
        <v>3730</v>
      </c>
      <c r="S1061">
        <v>259</v>
      </c>
      <c r="T1061" t="s">
        <v>34331</v>
      </c>
      <c r="U1061" s="1"/>
      <c r="V1061">
        <v>2</v>
      </c>
      <c r="W1061" t="s">
        <v>2629</v>
      </c>
      <c r="X1061">
        <v>1</v>
      </c>
      <c r="Y1061" t="s">
        <v>34899</v>
      </c>
      <c r="Z1061">
        <v>9</v>
      </c>
      <c r="AA1061">
        <v>200701</v>
      </c>
      <c r="AB1061">
        <v>126</v>
      </c>
      <c r="AC1061" t="s">
        <v>62</v>
      </c>
      <c r="AD1061">
        <v>1015</v>
      </c>
      <c r="AE1061" t="s">
        <v>62</v>
      </c>
      <c r="AF1061">
        <v>1</v>
      </c>
      <c r="AG1061" t="s">
        <v>34895</v>
      </c>
      <c r="AH1061">
        <v>99</v>
      </c>
      <c r="AI1061" t="s">
        <v>34896</v>
      </c>
      <c r="AJ1061">
        <v>259</v>
      </c>
      <c r="AK1061" t="s">
        <v>34331</v>
      </c>
      <c r="AP1061" t="s">
        <v>8772</v>
      </c>
      <c r="AQ1061" t="s">
        <v>8773</v>
      </c>
      <c r="AR1061">
        <v>0</v>
      </c>
      <c r="AS1061" t="s">
        <v>2632</v>
      </c>
      <c r="AT1061" t="s">
        <v>36433</v>
      </c>
      <c r="AW1061">
        <v>55.429399650000001</v>
      </c>
      <c r="AX1061">
        <v>11.98239562</v>
      </c>
      <c r="AY1061" t="s">
        <v>2633</v>
      </c>
      <c r="AZ1061">
        <v>1085</v>
      </c>
      <c r="BA1061" t="s">
        <v>34346</v>
      </c>
    </row>
    <row r="1062" spans="1:53" x14ac:dyDescent="0.25">
      <c r="A1062">
        <v>259029</v>
      </c>
      <c r="B1062" t="s">
        <v>472</v>
      </c>
      <c r="C1062">
        <v>4130</v>
      </c>
      <c r="D1062" t="s">
        <v>36434</v>
      </c>
      <c r="E1062" t="s">
        <v>472</v>
      </c>
      <c r="F1062">
        <v>27165869</v>
      </c>
      <c r="H1062" t="s">
        <v>8774</v>
      </c>
      <c r="J1062" t="s">
        <v>8775</v>
      </c>
      <c r="K1062" t="s">
        <v>8776</v>
      </c>
      <c r="L1062">
        <v>37</v>
      </c>
      <c r="M1062">
        <v>1</v>
      </c>
      <c r="Q1062" s="1">
        <v>41225</v>
      </c>
      <c r="R1062" t="s">
        <v>2628</v>
      </c>
      <c r="S1062">
        <v>259</v>
      </c>
      <c r="T1062" t="s">
        <v>34331</v>
      </c>
      <c r="U1062">
        <v>41214</v>
      </c>
      <c r="V1062">
        <v>6</v>
      </c>
      <c r="W1062" t="s">
        <v>3407</v>
      </c>
      <c r="X1062">
        <v>1</v>
      </c>
      <c r="Y1062" t="s">
        <v>34899</v>
      </c>
      <c r="AA1062">
        <v>200802</v>
      </c>
      <c r="AB1062">
        <v>129</v>
      </c>
      <c r="AC1062" t="s">
        <v>122</v>
      </c>
      <c r="AD1062">
        <v>1016</v>
      </c>
      <c r="AE1062" t="s">
        <v>122</v>
      </c>
      <c r="AF1062">
        <v>3</v>
      </c>
      <c r="AG1062" t="s">
        <v>2688</v>
      </c>
      <c r="AH1062">
        <v>99</v>
      </c>
      <c r="AI1062" t="s">
        <v>34896</v>
      </c>
      <c r="AJ1062">
        <v>265</v>
      </c>
      <c r="AK1062" t="s">
        <v>5316</v>
      </c>
      <c r="AP1062" t="s">
        <v>8777</v>
      </c>
      <c r="AQ1062" t="s">
        <v>8778</v>
      </c>
      <c r="AR1062">
        <v>0</v>
      </c>
      <c r="AS1062" t="s">
        <v>2632</v>
      </c>
      <c r="AT1062" t="s">
        <v>8779</v>
      </c>
      <c r="AY1062" t="s">
        <v>2633</v>
      </c>
      <c r="AZ1062">
        <v>1085</v>
      </c>
      <c r="BA1062" t="s">
        <v>34346</v>
      </c>
    </row>
    <row r="1063" spans="1:53" x14ac:dyDescent="0.25">
      <c r="A1063">
        <v>259030</v>
      </c>
      <c r="B1063" t="s">
        <v>36435</v>
      </c>
      <c r="C1063">
        <v>1054</v>
      </c>
      <c r="D1063" t="s">
        <v>34901</v>
      </c>
      <c r="E1063" t="s">
        <v>8780</v>
      </c>
      <c r="F1063">
        <v>21597996</v>
      </c>
      <c r="G1063">
        <v>1013127758</v>
      </c>
      <c r="H1063" t="s">
        <v>8781</v>
      </c>
      <c r="J1063" t="s">
        <v>8782</v>
      </c>
      <c r="K1063" t="s">
        <v>8783</v>
      </c>
      <c r="L1063">
        <v>5456</v>
      </c>
      <c r="M1063">
        <v>17</v>
      </c>
      <c r="O1063">
        <v>1</v>
      </c>
      <c r="P1063" t="s">
        <v>8784</v>
      </c>
      <c r="Q1063" s="1">
        <v>41605</v>
      </c>
      <c r="R1063" t="s">
        <v>2628</v>
      </c>
      <c r="S1063">
        <v>101</v>
      </c>
      <c r="T1063" t="s">
        <v>34320</v>
      </c>
      <c r="U1063" s="1">
        <v>41579</v>
      </c>
      <c r="V1063">
        <v>2</v>
      </c>
      <c r="W1063" t="s">
        <v>2629</v>
      </c>
      <c r="X1063">
        <v>8</v>
      </c>
      <c r="Y1063" t="s">
        <v>35044</v>
      </c>
      <c r="AA1063">
        <v>200811</v>
      </c>
      <c r="AB1063">
        <v>127</v>
      </c>
      <c r="AC1063" t="s">
        <v>3375</v>
      </c>
      <c r="AD1063">
        <v>1052</v>
      </c>
      <c r="AE1063" t="s">
        <v>3375</v>
      </c>
      <c r="AF1063">
        <v>3</v>
      </c>
      <c r="AG1063" t="s">
        <v>2688</v>
      </c>
      <c r="AH1063">
        <v>99</v>
      </c>
      <c r="AI1063" t="s">
        <v>34896</v>
      </c>
      <c r="AJ1063">
        <v>101</v>
      </c>
      <c r="AK1063" t="s">
        <v>34320</v>
      </c>
      <c r="AO1063">
        <v>259023</v>
      </c>
      <c r="AP1063" t="s">
        <v>8785</v>
      </c>
      <c r="AQ1063" t="s">
        <v>8786</v>
      </c>
      <c r="AR1063">
        <v>2</v>
      </c>
      <c r="AS1063" t="s">
        <v>3549</v>
      </c>
      <c r="AT1063" t="s">
        <v>4242</v>
      </c>
      <c r="AW1063">
        <v>55.677674282490798</v>
      </c>
      <c r="AX1063">
        <v>12.589316988675099</v>
      </c>
      <c r="AY1063" t="s">
        <v>2633</v>
      </c>
      <c r="AZ1063">
        <v>1084</v>
      </c>
      <c r="BA1063" t="s">
        <v>2634</v>
      </c>
    </row>
    <row r="1064" spans="1:53" x14ac:dyDescent="0.25">
      <c r="A1064">
        <v>259031</v>
      </c>
      <c r="B1064" t="s">
        <v>36436</v>
      </c>
      <c r="C1064">
        <v>4600</v>
      </c>
      <c r="D1064" t="s">
        <v>34362</v>
      </c>
      <c r="E1064" t="s">
        <v>36437</v>
      </c>
      <c r="F1064">
        <v>29189374</v>
      </c>
      <c r="G1064">
        <v>1007527833</v>
      </c>
      <c r="H1064" t="s">
        <v>8787</v>
      </c>
      <c r="I1064" t="s">
        <v>8788</v>
      </c>
      <c r="J1064" t="s">
        <v>8756</v>
      </c>
      <c r="K1064" t="s">
        <v>8789</v>
      </c>
      <c r="L1064">
        <v>8348</v>
      </c>
      <c r="M1064">
        <v>39</v>
      </c>
      <c r="Q1064" s="1">
        <v>41582</v>
      </c>
      <c r="R1064" t="s">
        <v>2628</v>
      </c>
      <c r="S1064">
        <v>259</v>
      </c>
      <c r="T1064" t="s">
        <v>34331</v>
      </c>
      <c r="U1064" s="1">
        <v>41000</v>
      </c>
      <c r="V1064">
        <v>2</v>
      </c>
      <c r="W1064" t="s">
        <v>2629</v>
      </c>
      <c r="X1064">
        <v>8</v>
      </c>
      <c r="Y1064" t="s">
        <v>35044</v>
      </c>
      <c r="AA1064">
        <v>199901</v>
      </c>
      <c r="AB1064">
        <v>127</v>
      </c>
      <c r="AC1064" t="s">
        <v>3375</v>
      </c>
      <c r="AD1064">
        <v>1052</v>
      </c>
      <c r="AE1064" t="s">
        <v>3375</v>
      </c>
      <c r="AF1064">
        <v>5</v>
      </c>
      <c r="AG1064" t="s">
        <v>3739</v>
      </c>
      <c r="AH1064">
        <v>99</v>
      </c>
      <c r="AI1064" t="s">
        <v>34896</v>
      </c>
      <c r="AJ1064">
        <v>259</v>
      </c>
      <c r="AK1064" t="s">
        <v>34331</v>
      </c>
      <c r="AL1064">
        <v>2</v>
      </c>
      <c r="AM1064" t="s">
        <v>2703</v>
      </c>
      <c r="AN1064">
        <v>259023</v>
      </c>
      <c r="AP1064" t="s">
        <v>8785</v>
      </c>
      <c r="AQ1064" t="s">
        <v>8786</v>
      </c>
      <c r="AR1064">
        <v>1</v>
      </c>
      <c r="AS1064" t="s">
        <v>3533</v>
      </c>
      <c r="AT1064" t="s">
        <v>8790</v>
      </c>
      <c r="AW1064">
        <v>55.474242483878399</v>
      </c>
      <c r="AX1064">
        <v>12.1703935616225</v>
      </c>
      <c r="AY1064" t="s">
        <v>2633</v>
      </c>
      <c r="AZ1064">
        <v>1085</v>
      </c>
      <c r="BA1064" t="s">
        <v>34346</v>
      </c>
    </row>
    <row r="1065" spans="1:53" x14ac:dyDescent="0.25">
      <c r="A1065">
        <v>259200</v>
      </c>
      <c r="B1065" t="s">
        <v>36438</v>
      </c>
      <c r="C1065">
        <v>4600</v>
      </c>
      <c r="D1065" t="s">
        <v>34362</v>
      </c>
      <c r="E1065" t="s">
        <v>36439</v>
      </c>
      <c r="F1065">
        <v>29189374</v>
      </c>
      <c r="G1065">
        <v>1014429995</v>
      </c>
      <c r="H1065" t="s">
        <v>8791</v>
      </c>
      <c r="J1065" t="s">
        <v>8648</v>
      </c>
      <c r="K1065" t="s">
        <v>36404</v>
      </c>
      <c r="L1065">
        <v>8620</v>
      </c>
      <c r="M1065">
        <v>1</v>
      </c>
      <c r="Q1065" s="1">
        <v>43483</v>
      </c>
      <c r="R1065" t="s">
        <v>2628</v>
      </c>
      <c r="S1065">
        <v>259</v>
      </c>
      <c r="T1065" t="s">
        <v>34331</v>
      </c>
      <c r="U1065" s="1"/>
      <c r="V1065">
        <v>2</v>
      </c>
      <c r="W1065" t="s">
        <v>2629</v>
      </c>
      <c r="X1065">
        <v>1</v>
      </c>
      <c r="Y1065" t="s">
        <v>34899</v>
      </c>
      <c r="AB1065">
        <v>932</v>
      </c>
      <c r="AC1065" t="s">
        <v>324</v>
      </c>
      <c r="AD1065">
        <v>2021</v>
      </c>
      <c r="AE1065" t="s">
        <v>324</v>
      </c>
      <c r="AF1065">
        <v>2</v>
      </c>
      <c r="AG1065" t="s">
        <v>35025</v>
      </c>
      <c r="AH1065">
        <v>10</v>
      </c>
      <c r="AI1065" t="s">
        <v>35050</v>
      </c>
      <c r="AJ1065">
        <v>259</v>
      </c>
      <c r="AK1065" t="s">
        <v>34331</v>
      </c>
      <c r="AP1065" t="s">
        <v>8792</v>
      </c>
      <c r="AR1065">
        <v>0</v>
      </c>
      <c r="AS1065" t="s">
        <v>2632</v>
      </c>
      <c r="AT1065" t="s">
        <v>8064</v>
      </c>
      <c r="AU1065" t="s">
        <v>34898</v>
      </c>
      <c r="AW1065">
        <v>55.456553620000001</v>
      </c>
      <c r="AX1065">
        <v>12.182801720000001</v>
      </c>
      <c r="AY1065" t="s">
        <v>2633</v>
      </c>
      <c r="AZ1065">
        <v>1085</v>
      </c>
      <c r="BA1065" t="s">
        <v>34346</v>
      </c>
    </row>
    <row r="1066" spans="1:53" x14ac:dyDescent="0.25">
      <c r="A1066">
        <v>259201</v>
      </c>
      <c r="C1066">
        <v>4600</v>
      </c>
      <c r="D1066" t="s">
        <v>34362</v>
      </c>
      <c r="E1066" t="s">
        <v>36440</v>
      </c>
      <c r="F1066">
        <v>29189374</v>
      </c>
      <c r="G1066">
        <v>1003286576</v>
      </c>
      <c r="H1066" t="s">
        <v>36441</v>
      </c>
      <c r="J1066" t="s">
        <v>8793</v>
      </c>
      <c r="K1066" t="s">
        <v>8794</v>
      </c>
      <c r="L1066">
        <v>959</v>
      </c>
      <c r="M1066" t="s">
        <v>8795</v>
      </c>
      <c r="Q1066" s="1">
        <v>41605</v>
      </c>
      <c r="R1066" t="s">
        <v>2628</v>
      </c>
      <c r="S1066">
        <v>259</v>
      </c>
      <c r="T1066" t="s">
        <v>34331</v>
      </c>
      <c r="U1066">
        <v>41579</v>
      </c>
      <c r="V1066">
        <v>2</v>
      </c>
      <c r="W1066" t="s">
        <v>2629</v>
      </c>
      <c r="X1066">
        <v>1</v>
      </c>
      <c r="Y1066" t="s">
        <v>34899</v>
      </c>
      <c r="AB1066">
        <v>931</v>
      </c>
      <c r="AC1066" t="s">
        <v>3546</v>
      </c>
      <c r="AD1066">
        <v>2022</v>
      </c>
      <c r="AE1066" t="s">
        <v>3546</v>
      </c>
      <c r="AF1066">
        <v>3</v>
      </c>
      <c r="AG1066" t="s">
        <v>2688</v>
      </c>
      <c r="AH1066">
        <v>7</v>
      </c>
      <c r="AI1066" t="s">
        <v>3444</v>
      </c>
      <c r="AJ1066">
        <v>259</v>
      </c>
      <c r="AK1066" t="s">
        <v>34331</v>
      </c>
      <c r="AP1066" t="s">
        <v>8796</v>
      </c>
      <c r="AQ1066" t="s">
        <v>8797</v>
      </c>
      <c r="AR1066">
        <v>0</v>
      </c>
      <c r="AS1066" t="s">
        <v>2632</v>
      </c>
      <c r="AT1066" t="s">
        <v>8798</v>
      </c>
      <c r="AW1066">
        <v>55.4475679385517</v>
      </c>
      <c r="AX1066">
        <v>12.1626344159714</v>
      </c>
      <c r="AY1066" t="s">
        <v>2633</v>
      </c>
      <c r="AZ1066">
        <v>1085</v>
      </c>
      <c r="BA1066" t="s">
        <v>34346</v>
      </c>
    </row>
    <row r="1067" spans="1:53" x14ac:dyDescent="0.25">
      <c r="A1067">
        <v>259202</v>
      </c>
      <c r="C1067">
        <v>4600</v>
      </c>
      <c r="D1067" t="s">
        <v>34362</v>
      </c>
      <c r="E1067" t="s">
        <v>36442</v>
      </c>
      <c r="F1067">
        <v>29189374</v>
      </c>
      <c r="G1067">
        <v>1011847087</v>
      </c>
      <c r="H1067" t="s">
        <v>8799</v>
      </c>
      <c r="I1067" t="s">
        <v>8800</v>
      </c>
      <c r="J1067" t="s">
        <v>8801</v>
      </c>
      <c r="K1067" t="s">
        <v>36443</v>
      </c>
      <c r="L1067">
        <v>9485</v>
      </c>
      <c r="M1067">
        <v>53</v>
      </c>
      <c r="Q1067" s="1">
        <v>43822</v>
      </c>
      <c r="R1067" t="s">
        <v>2628</v>
      </c>
      <c r="S1067">
        <v>259</v>
      </c>
      <c r="T1067" t="s">
        <v>34331</v>
      </c>
      <c r="U1067" s="1">
        <v>43830</v>
      </c>
      <c r="V1067">
        <v>2</v>
      </c>
      <c r="W1067" t="s">
        <v>2629</v>
      </c>
      <c r="X1067">
        <v>1</v>
      </c>
      <c r="Y1067" t="s">
        <v>34899</v>
      </c>
      <c r="AA1067">
        <v>200409</v>
      </c>
      <c r="AB1067">
        <v>933</v>
      </c>
      <c r="AC1067" t="s">
        <v>3452</v>
      </c>
      <c r="AD1067">
        <v>2024</v>
      </c>
      <c r="AE1067" t="s">
        <v>3452</v>
      </c>
      <c r="AF1067">
        <v>3</v>
      </c>
      <c r="AG1067" t="s">
        <v>2688</v>
      </c>
      <c r="AH1067">
        <v>7</v>
      </c>
      <c r="AI1067" t="s">
        <v>3444</v>
      </c>
      <c r="AJ1067">
        <v>259</v>
      </c>
      <c r="AK1067" t="s">
        <v>34331</v>
      </c>
      <c r="AP1067" t="s">
        <v>8802</v>
      </c>
      <c r="AQ1067" t="s">
        <v>8803</v>
      </c>
      <c r="AR1067">
        <v>0</v>
      </c>
      <c r="AS1067" t="s">
        <v>2632</v>
      </c>
      <c r="AT1067" t="s">
        <v>36426</v>
      </c>
      <c r="AW1067">
        <v>55.480359329999999</v>
      </c>
      <c r="AX1067">
        <v>12.176489549999999</v>
      </c>
      <c r="AY1067" t="s">
        <v>2633</v>
      </c>
      <c r="AZ1067">
        <v>1085</v>
      </c>
      <c r="BA1067" t="s">
        <v>34346</v>
      </c>
    </row>
    <row r="1068" spans="1:53" x14ac:dyDescent="0.25">
      <c r="A1068">
        <v>259210</v>
      </c>
      <c r="B1068" t="s">
        <v>36444</v>
      </c>
      <c r="C1068">
        <v>4600</v>
      </c>
      <c r="D1068" t="s">
        <v>34362</v>
      </c>
      <c r="E1068" t="s">
        <v>473</v>
      </c>
      <c r="F1068">
        <v>29189374</v>
      </c>
      <c r="G1068">
        <v>1003286552</v>
      </c>
      <c r="H1068" t="s">
        <v>36445</v>
      </c>
      <c r="I1068" t="s">
        <v>8804</v>
      </c>
      <c r="J1068" t="s">
        <v>8805</v>
      </c>
      <c r="K1068" t="s">
        <v>36446</v>
      </c>
      <c r="L1068">
        <v>8151</v>
      </c>
      <c r="M1068">
        <v>1</v>
      </c>
      <c r="Q1068" s="1">
        <v>43511</v>
      </c>
      <c r="R1068" t="s">
        <v>2628</v>
      </c>
      <c r="S1068">
        <v>259</v>
      </c>
      <c r="T1068" t="s">
        <v>34331</v>
      </c>
      <c r="U1068" s="1"/>
      <c r="V1068">
        <v>2</v>
      </c>
      <c r="W1068" t="s">
        <v>2629</v>
      </c>
      <c r="X1068">
        <v>1</v>
      </c>
      <c r="Y1068" t="s">
        <v>34899</v>
      </c>
      <c r="AA1068">
        <v>194209</v>
      </c>
      <c r="AB1068">
        <v>125</v>
      </c>
      <c r="AC1068" t="s">
        <v>3462</v>
      </c>
      <c r="AD1068">
        <v>1014</v>
      </c>
      <c r="AE1068" t="s">
        <v>102</v>
      </c>
      <c r="AF1068">
        <v>1</v>
      </c>
      <c r="AG1068" t="s">
        <v>34895</v>
      </c>
      <c r="AH1068">
        <v>24</v>
      </c>
      <c r="AI1068" t="s">
        <v>3462</v>
      </c>
      <c r="AJ1068">
        <v>259</v>
      </c>
      <c r="AK1068" t="s">
        <v>34331</v>
      </c>
      <c r="AP1068" t="s">
        <v>8806</v>
      </c>
      <c r="AQ1068" t="s">
        <v>8807</v>
      </c>
      <c r="AR1068">
        <v>0</v>
      </c>
      <c r="AS1068" t="s">
        <v>2632</v>
      </c>
      <c r="AT1068" t="s">
        <v>36447</v>
      </c>
      <c r="AW1068">
        <v>55.45119562</v>
      </c>
      <c r="AX1068">
        <v>12.19082171</v>
      </c>
      <c r="AY1068" t="s">
        <v>2633</v>
      </c>
      <c r="AZ1068">
        <v>1085</v>
      </c>
      <c r="BA1068" t="s">
        <v>34346</v>
      </c>
    </row>
    <row r="1069" spans="1:53" x14ac:dyDescent="0.25">
      <c r="A1069">
        <v>259247</v>
      </c>
      <c r="B1069" t="s">
        <v>36448</v>
      </c>
      <c r="C1069">
        <v>4600</v>
      </c>
      <c r="D1069" t="s">
        <v>34362</v>
      </c>
      <c r="E1069" t="s">
        <v>36449</v>
      </c>
      <c r="F1069">
        <v>29580774</v>
      </c>
      <c r="G1069">
        <v>1003284287</v>
      </c>
      <c r="H1069" t="s">
        <v>8567</v>
      </c>
      <c r="I1069" t="s">
        <v>8808</v>
      </c>
      <c r="J1069" t="s">
        <v>8809</v>
      </c>
      <c r="K1069" t="s">
        <v>34843</v>
      </c>
      <c r="L1069">
        <v>8832</v>
      </c>
      <c r="M1069" t="s">
        <v>5532</v>
      </c>
      <c r="Q1069" s="1">
        <v>45055</v>
      </c>
      <c r="R1069" t="s">
        <v>34423</v>
      </c>
      <c r="V1069">
        <v>4</v>
      </c>
      <c r="W1069" t="s">
        <v>3081</v>
      </c>
      <c r="X1069">
        <v>1</v>
      </c>
      <c r="Y1069" t="s">
        <v>34899</v>
      </c>
      <c r="AA1069">
        <v>197808</v>
      </c>
      <c r="AB1069">
        <v>137</v>
      </c>
      <c r="AC1069" t="s">
        <v>3522</v>
      </c>
      <c r="AD1069">
        <v>1053</v>
      </c>
      <c r="AE1069" t="s">
        <v>3522</v>
      </c>
      <c r="AF1069">
        <v>1</v>
      </c>
      <c r="AG1069" t="s">
        <v>34895</v>
      </c>
      <c r="AH1069">
        <v>30</v>
      </c>
      <c r="AI1069" t="s">
        <v>3512</v>
      </c>
      <c r="AJ1069">
        <v>259</v>
      </c>
      <c r="AK1069" t="s">
        <v>34331</v>
      </c>
      <c r="AO1069">
        <v>265249</v>
      </c>
      <c r="AP1069" t="s">
        <v>8810</v>
      </c>
      <c r="AQ1069" t="s">
        <v>8571</v>
      </c>
      <c r="AR1069">
        <v>2</v>
      </c>
      <c r="AS1069" t="s">
        <v>3549</v>
      </c>
      <c r="AT1069" t="s">
        <v>8811</v>
      </c>
      <c r="AY1069" t="s">
        <v>2633</v>
      </c>
      <c r="AZ1069">
        <v>1085</v>
      </c>
      <c r="BA1069" t="s">
        <v>34346</v>
      </c>
    </row>
    <row r="1070" spans="1:53" x14ac:dyDescent="0.25">
      <c r="A1070">
        <v>259350</v>
      </c>
      <c r="B1070" t="s">
        <v>36450</v>
      </c>
      <c r="C1070">
        <v>4600</v>
      </c>
      <c r="D1070" t="s">
        <v>34362</v>
      </c>
      <c r="E1070" t="s">
        <v>36451</v>
      </c>
      <c r="F1070">
        <v>39816369</v>
      </c>
      <c r="G1070">
        <v>1023902857</v>
      </c>
      <c r="H1070" t="s">
        <v>36452</v>
      </c>
      <c r="I1070" t="s">
        <v>8812</v>
      </c>
      <c r="J1070" t="s">
        <v>8813</v>
      </c>
      <c r="K1070" t="s">
        <v>8814</v>
      </c>
      <c r="L1070">
        <v>4636</v>
      </c>
      <c r="M1070">
        <v>25</v>
      </c>
      <c r="Q1070" s="1">
        <v>44214</v>
      </c>
      <c r="R1070" t="s">
        <v>2628</v>
      </c>
      <c r="U1070">
        <v>44197</v>
      </c>
      <c r="V1070">
        <v>4</v>
      </c>
      <c r="W1070" t="s">
        <v>3081</v>
      </c>
      <c r="X1070">
        <v>1</v>
      </c>
      <c r="Y1070" t="s">
        <v>34899</v>
      </c>
      <c r="AA1070">
        <v>198411</v>
      </c>
      <c r="AB1070">
        <v>149</v>
      </c>
      <c r="AC1070" t="s">
        <v>3264</v>
      </c>
      <c r="AD1070">
        <v>1027</v>
      </c>
      <c r="AE1070" t="s">
        <v>3595</v>
      </c>
      <c r="AF1070">
        <v>3</v>
      </c>
      <c r="AG1070" t="s">
        <v>2688</v>
      </c>
      <c r="AH1070">
        <v>85</v>
      </c>
      <c r="AI1070" t="s">
        <v>3596</v>
      </c>
      <c r="AJ1070">
        <v>259</v>
      </c>
      <c r="AK1070" t="s">
        <v>34331</v>
      </c>
      <c r="AL1070">
        <v>2</v>
      </c>
      <c r="AM1070" t="s">
        <v>2703</v>
      </c>
      <c r="AN1070">
        <v>281044</v>
      </c>
      <c r="AO1070">
        <v>281044</v>
      </c>
      <c r="AP1070" t="s">
        <v>8815</v>
      </c>
      <c r="AQ1070" t="s">
        <v>8816</v>
      </c>
      <c r="AR1070">
        <v>2</v>
      </c>
      <c r="AS1070" t="s">
        <v>3549</v>
      </c>
      <c r="AT1070" t="s">
        <v>8817</v>
      </c>
      <c r="AY1070" t="s">
        <v>2633</v>
      </c>
      <c r="AZ1070">
        <v>1085</v>
      </c>
      <c r="BA1070" t="s">
        <v>34346</v>
      </c>
    </row>
    <row r="1071" spans="1:53" x14ac:dyDescent="0.25">
      <c r="A1071">
        <v>259377</v>
      </c>
      <c r="B1071" t="s">
        <v>36453</v>
      </c>
      <c r="C1071">
        <v>4600</v>
      </c>
      <c r="D1071" t="s">
        <v>34362</v>
      </c>
      <c r="E1071" t="s">
        <v>36454</v>
      </c>
      <c r="F1071">
        <v>25955811</v>
      </c>
      <c r="G1071">
        <v>1001590723</v>
      </c>
      <c r="H1071" t="s">
        <v>8818</v>
      </c>
      <c r="I1071" t="s">
        <v>8819</v>
      </c>
      <c r="J1071" t="s">
        <v>8820</v>
      </c>
      <c r="K1071" t="s">
        <v>8821</v>
      </c>
      <c r="L1071">
        <v>1177</v>
      </c>
      <c r="M1071" t="s">
        <v>8822</v>
      </c>
      <c r="O1071">
        <v>1</v>
      </c>
      <c r="Q1071" s="1">
        <v>44888</v>
      </c>
      <c r="R1071" t="s">
        <v>2628</v>
      </c>
      <c r="U1071" s="1"/>
      <c r="V1071">
        <v>0</v>
      </c>
      <c r="W1071" t="s">
        <v>3383</v>
      </c>
      <c r="X1071">
        <v>1</v>
      </c>
      <c r="Y1071" t="s">
        <v>34899</v>
      </c>
      <c r="AB1071">
        <v>147</v>
      </c>
      <c r="AC1071" t="s">
        <v>35093</v>
      </c>
      <c r="AD1071">
        <v>1021</v>
      </c>
      <c r="AE1071" t="s">
        <v>35093</v>
      </c>
      <c r="AF1071">
        <v>1</v>
      </c>
      <c r="AG1071" t="s">
        <v>34895</v>
      </c>
      <c r="AH1071">
        <v>99</v>
      </c>
      <c r="AI1071" t="s">
        <v>34896</v>
      </c>
      <c r="AJ1071">
        <v>259</v>
      </c>
      <c r="AK1071" t="s">
        <v>34331</v>
      </c>
      <c r="AP1071" t="s">
        <v>8823</v>
      </c>
      <c r="AQ1071" t="s">
        <v>8824</v>
      </c>
      <c r="AR1071">
        <v>0</v>
      </c>
      <c r="AS1071" t="s">
        <v>2632</v>
      </c>
      <c r="AT1071" t="s">
        <v>8825</v>
      </c>
      <c r="AW1071">
        <v>55.455044059999999</v>
      </c>
      <c r="AX1071">
        <v>12.18190768</v>
      </c>
      <c r="AY1071" t="s">
        <v>2633</v>
      </c>
      <c r="AZ1071">
        <v>1085</v>
      </c>
      <c r="BA1071" t="s">
        <v>34346</v>
      </c>
    </row>
    <row r="1072" spans="1:53" x14ac:dyDescent="0.25">
      <c r="A1072">
        <v>259401</v>
      </c>
      <c r="B1072" t="s">
        <v>36455</v>
      </c>
      <c r="C1072">
        <v>4600</v>
      </c>
      <c r="D1072" t="s">
        <v>34362</v>
      </c>
      <c r="E1072" t="s">
        <v>36456</v>
      </c>
      <c r="F1072">
        <v>17257234</v>
      </c>
      <c r="G1072">
        <v>1003400941</v>
      </c>
      <c r="H1072" t="s">
        <v>8826</v>
      </c>
      <c r="I1072" t="s">
        <v>8827</v>
      </c>
      <c r="J1072" t="s">
        <v>8828</v>
      </c>
      <c r="K1072" t="s">
        <v>8829</v>
      </c>
      <c r="L1072">
        <v>8832</v>
      </c>
      <c r="M1072">
        <v>20</v>
      </c>
      <c r="Q1072" s="1">
        <v>44005</v>
      </c>
      <c r="R1072" t="s">
        <v>2628</v>
      </c>
      <c r="V1072">
        <v>4</v>
      </c>
      <c r="W1072" t="s">
        <v>3081</v>
      </c>
      <c r="X1072">
        <v>1</v>
      </c>
      <c r="Y1072" t="s">
        <v>34899</v>
      </c>
      <c r="AA1072">
        <v>199901</v>
      </c>
      <c r="AB1072">
        <v>241</v>
      </c>
      <c r="AC1072" t="s">
        <v>3891</v>
      </c>
      <c r="AD1072">
        <v>1071</v>
      </c>
      <c r="AE1072" t="s">
        <v>111</v>
      </c>
      <c r="AF1072">
        <v>1</v>
      </c>
      <c r="AG1072" t="s">
        <v>34895</v>
      </c>
      <c r="AH1072">
        <v>99</v>
      </c>
      <c r="AI1072" t="s">
        <v>34896</v>
      </c>
      <c r="AJ1072">
        <v>259</v>
      </c>
      <c r="AK1072" t="s">
        <v>34331</v>
      </c>
      <c r="AP1072" t="s">
        <v>8830</v>
      </c>
      <c r="AQ1072" t="s">
        <v>8831</v>
      </c>
      <c r="AR1072">
        <v>0</v>
      </c>
      <c r="AS1072" t="s">
        <v>2632</v>
      </c>
      <c r="AT1072" t="s">
        <v>8811</v>
      </c>
      <c r="AW1072">
        <v>55.486225920000003</v>
      </c>
      <c r="AX1072">
        <v>12.157148060000001</v>
      </c>
      <c r="AY1072" t="s">
        <v>2633</v>
      </c>
      <c r="AZ1072">
        <v>1085</v>
      </c>
      <c r="BA1072" t="s">
        <v>34346</v>
      </c>
    </row>
    <row r="1073" spans="1:53" x14ac:dyDescent="0.25">
      <c r="A1073">
        <v>259403</v>
      </c>
      <c r="B1073" t="s">
        <v>36457</v>
      </c>
      <c r="C1073">
        <v>4600</v>
      </c>
      <c r="D1073" t="s">
        <v>34362</v>
      </c>
      <c r="E1073" t="s">
        <v>36458</v>
      </c>
      <c r="F1073">
        <v>22029037</v>
      </c>
      <c r="G1073">
        <v>1011950961</v>
      </c>
      <c r="H1073" t="s">
        <v>8832</v>
      </c>
      <c r="I1073" t="s">
        <v>8833</v>
      </c>
      <c r="J1073" t="s">
        <v>8834</v>
      </c>
      <c r="K1073" t="s">
        <v>8835</v>
      </c>
      <c r="L1073">
        <v>1480</v>
      </c>
      <c r="M1073">
        <v>31</v>
      </c>
      <c r="Q1073" s="1">
        <v>45044</v>
      </c>
      <c r="R1073" t="s">
        <v>34382</v>
      </c>
      <c r="V1073">
        <v>4</v>
      </c>
      <c r="W1073" t="s">
        <v>3081</v>
      </c>
      <c r="X1073">
        <v>1</v>
      </c>
      <c r="Y1073" t="s">
        <v>34899</v>
      </c>
      <c r="AA1073">
        <v>198305</v>
      </c>
      <c r="AB1073">
        <v>242</v>
      </c>
      <c r="AC1073" t="s">
        <v>3671</v>
      </c>
      <c r="AD1073">
        <v>1071</v>
      </c>
      <c r="AE1073" t="s">
        <v>111</v>
      </c>
      <c r="AF1073">
        <v>1</v>
      </c>
      <c r="AG1073" t="s">
        <v>34895</v>
      </c>
      <c r="AH1073">
        <v>99</v>
      </c>
      <c r="AI1073" t="s">
        <v>34896</v>
      </c>
      <c r="AJ1073">
        <v>259</v>
      </c>
      <c r="AK1073" t="s">
        <v>34331</v>
      </c>
      <c r="AO1073">
        <v>373401</v>
      </c>
      <c r="AP1073" t="s">
        <v>8836</v>
      </c>
      <c r="AQ1073" t="s">
        <v>8837</v>
      </c>
      <c r="AR1073">
        <v>2</v>
      </c>
      <c r="AS1073" t="s">
        <v>3549</v>
      </c>
      <c r="AT1073" t="s">
        <v>8592</v>
      </c>
      <c r="AW1073">
        <v>55.48684291</v>
      </c>
      <c r="AX1073">
        <v>12.154636699999999</v>
      </c>
      <c r="AY1073" t="s">
        <v>2633</v>
      </c>
      <c r="AZ1073">
        <v>1085</v>
      </c>
      <c r="BA1073" t="s">
        <v>34346</v>
      </c>
    </row>
    <row r="1074" spans="1:53" x14ac:dyDescent="0.25">
      <c r="A1074">
        <v>259404</v>
      </c>
      <c r="B1074" t="s">
        <v>8838</v>
      </c>
      <c r="C1074">
        <v>4600</v>
      </c>
      <c r="D1074" t="s">
        <v>34362</v>
      </c>
      <c r="E1074" t="s">
        <v>36459</v>
      </c>
      <c r="F1074">
        <v>31661471</v>
      </c>
      <c r="G1074">
        <v>1014737363</v>
      </c>
      <c r="H1074" t="s">
        <v>34716</v>
      </c>
      <c r="I1074" t="s">
        <v>8827</v>
      </c>
      <c r="J1074" t="s">
        <v>8839</v>
      </c>
      <c r="K1074" t="s">
        <v>8840</v>
      </c>
      <c r="L1074">
        <v>5469</v>
      </c>
      <c r="M1074">
        <v>21</v>
      </c>
      <c r="Q1074" s="1">
        <v>44893</v>
      </c>
      <c r="R1074" t="s">
        <v>2628</v>
      </c>
      <c r="V1074">
        <v>4</v>
      </c>
      <c r="W1074" t="s">
        <v>3081</v>
      </c>
      <c r="X1074">
        <v>4</v>
      </c>
      <c r="Y1074" t="s">
        <v>3442</v>
      </c>
      <c r="AA1074">
        <v>200809</v>
      </c>
      <c r="AB1074">
        <v>307</v>
      </c>
      <c r="AC1074" t="s">
        <v>4272</v>
      </c>
      <c r="AD1074">
        <v>1086</v>
      </c>
      <c r="AE1074" t="s">
        <v>4272</v>
      </c>
      <c r="AF1074">
        <v>4</v>
      </c>
      <c r="AG1074" t="s">
        <v>35075</v>
      </c>
      <c r="AH1074">
        <v>99</v>
      </c>
      <c r="AI1074" t="s">
        <v>34896</v>
      </c>
      <c r="AJ1074">
        <v>259</v>
      </c>
      <c r="AK1074" t="s">
        <v>34331</v>
      </c>
      <c r="AP1074" t="s">
        <v>8841</v>
      </c>
      <c r="AQ1074" t="s">
        <v>8842</v>
      </c>
      <c r="AR1074">
        <v>1</v>
      </c>
      <c r="AS1074" t="s">
        <v>3533</v>
      </c>
      <c r="AT1074" t="s">
        <v>8843</v>
      </c>
      <c r="AW1074">
        <v>55.488409670000003</v>
      </c>
      <c r="AX1074">
        <v>12.157048440000001</v>
      </c>
      <c r="AY1074" t="s">
        <v>2633</v>
      </c>
      <c r="AZ1074">
        <v>1085</v>
      </c>
      <c r="BA1074" t="s">
        <v>34346</v>
      </c>
    </row>
    <row r="1075" spans="1:53" x14ac:dyDescent="0.25">
      <c r="A1075">
        <v>259405</v>
      </c>
      <c r="B1075" t="s">
        <v>8844</v>
      </c>
      <c r="C1075">
        <v>4600</v>
      </c>
      <c r="D1075" t="s">
        <v>34362</v>
      </c>
      <c r="E1075" t="s">
        <v>36460</v>
      </c>
      <c r="F1075">
        <v>31661471</v>
      </c>
      <c r="G1075">
        <v>1014737363</v>
      </c>
      <c r="H1075" t="s">
        <v>34716</v>
      </c>
      <c r="I1075" t="s">
        <v>8827</v>
      </c>
      <c r="J1075" t="s">
        <v>8845</v>
      </c>
      <c r="K1075" t="s">
        <v>8840</v>
      </c>
      <c r="L1075">
        <v>5469</v>
      </c>
      <c r="M1075">
        <v>21</v>
      </c>
      <c r="Q1075" s="1">
        <v>44893</v>
      </c>
      <c r="R1075" t="s">
        <v>2628</v>
      </c>
      <c r="V1075">
        <v>4</v>
      </c>
      <c r="W1075" t="s">
        <v>3081</v>
      </c>
      <c r="X1075">
        <v>4</v>
      </c>
      <c r="Y1075" t="s">
        <v>3442</v>
      </c>
      <c r="AA1075">
        <v>200811</v>
      </c>
      <c r="AB1075">
        <v>307</v>
      </c>
      <c r="AC1075" t="s">
        <v>4272</v>
      </c>
      <c r="AD1075">
        <v>1086</v>
      </c>
      <c r="AE1075" t="s">
        <v>4272</v>
      </c>
      <c r="AF1075">
        <v>1</v>
      </c>
      <c r="AG1075" t="s">
        <v>34895</v>
      </c>
      <c r="AH1075">
        <v>99</v>
      </c>
      <c r="AI1075" t="s">
        <v>34896</v>
      </c>
      <c r="AJ1075">
        <v>259</v>
      </c>
      <c r="AK1075" t="s">
        <v>34331</v>
      </c>
      <c r="AO1075">
        <v>259404</v>
      </c>
      <c r="AP1075" t="s">
        <v>8846</v>
      </c>
      <c r="AQ1075" t="s">
        <v>8842</v>
      </c>
      <c r="AR1075">
        <v>2</v>
      </c>
      <c r="AS1075" t="s">
        <v>3549</v>
      </c>
      <c r="AT1075" t="s">
        <v>8843</v>
      </c>
      <c r="AW1075">
        <v>55.488409670000003</v>
      </c>
      <c r="AX1075">
        <v>12.157048440000001</v>
      </c>
      <c r="AY1075" t="s">
        <v>2633</v>
      </c>
      <c r="AZ1075">
        <v>1085</v>
      </c>
      <c r="BA1075" t="s">
        <v>34346</v>
      </c>
    </row>
    <row r="1076" spans="1:53" x14ac:dyDescent="0.25">
      <c r="A1076">
        <v>259407</v>
      </c>
      <c r="B1076" t="s">
        <v>8847</v>
      </c>
      <c r="C1076">
        <v>4800</v>
      </c>
      <c r="D1076" t="s">
        <v>36461</v>
      </c>
      <c r="E1076" t="s">
        <v>36462</v>
      </c>
      <c r="F1076">
        <v>31661471</v>
      </c>
      <c r="G1076">
        <v>1017252441</v>
      </c>
      <c r="H1076" t="s">
        <v>34716</v>
      </c>
      <c r="I1076" t="s">
        <v>8848</v>
      </c>
      <c r="J1076" t="s">
        <v>8849</v>
      </c>
      <c r="K1076" t="s">
        <v>8850</v>
      </c>
      <c r="L1076">
        <v>151</v>
      </c>
      <c r="M1076">
        <v>5</v>
      </c>
      <c r="Q1076" s="1">
        <v>44893</v>
      </c>
      <c r="R1076" t="s">
        <v>2628</v>
      </c>
      <c r="V1076">
        <v>4</v>
      </c>
      <c r="W1076" t="s">
        <v>3081</v>
      </c>
      <c r="X1076">
        <v>4</v>
      </c>
      <c r="Y1076" t="s">
        <v>3442</v>
      </c>
      <c r="AA1076">
        <v>200811</v>
      </c>
      <c r="AB1076">
        <v>307</v>
      </c>
      <c r="AC1076" t="s">
        <v>4272</v>
      </c>
      <c r="AD1076">
        <v>1086</v>
      </c>
      <c r="AE1076" t="s">
        <v>4272</v>
      </c>
      <c r="AF1076">
        <v>1</v>
      </c>
      <c r="AG1076" t="s">
        <v>34895</v>
      </c>
      <c r="AH1076">
        <v>99</v>
      </c>
      <c r="AI1076" t="s">
        <v>34896</v>
      </c>
      <c r="AJ1076">
        <v>376</v>
      </c>
      <c r="AK1076" t="s">
        <v>8851</v>
      </c>
      <c r="AO1076">
        <v>259404</v>
      </c>
      <c r="AP1076" t="s">
        <v>8852</v>
      </c>
      <c r="AQ1076" t="s">
        <v>8842</v>
      </c>
      <c r="AR1076">
        <v>2</v>
      </c>
      <c r="AS1076" t="s">
        <v>3549</v>
      </c>
      <c r="AT1076" t="s">
        <v>8853</v>
      </c>
      <c r="AW1076">
        <v>54.764654290000003</v>
      </c>
      <c r="AX1076">
        <v>11.87890865</v>
      </c>
      <c r="AY1076" t="s">
        <v>2633</v>
      </c>
      <c r="AZ1076">
        <v>1085</v>
      </c>
      <c r="BA1076" t="s">
        <v>34346</v>
      </c>
    </row>
    <row r="1077" spans="1:53" x14ac:dyDescent="0.25">
      <c r="A1077">
        <v>259408</v>
      </c>
      <c r="B1077" t="s">
        <v>8854</v>
      </c>
      <c r="C1077">
        <v>4700</v>
      </c>
      <c r="D1077" t="s">
        <v>34360</v>
      </c>
      <c r="E1077" t="s">
        <v>36463</v>
      </c>
      <c r="F1077">
        <v>31661471</v>
      </c>
      <c r="G1077">
        <v>1018591002</v>
      </c>
      <c r="H1077" t="s">
        <v>34716</v>
      </c>
      <c r="I1077" t="s">
        <v>8855</v>
      </c>
      <c r="J1077" t="s">
        <v>8856</v>
      </c>
      <c r="K1077" t="s">
        <v>36464</v>
      </c>
      <c r="L1077">
        <v>378</v>
      </c>
      <c r="M1077">
        <v>3</v>
      </c>
      <c r="Q1077" s="1">
        <v>44893</v>
      </c>
      <c r="R1077" t="s">
        <v>2628</v>
      </c>
      <c r="V1077">
        <v>4</v>
      </c>
      <c r="W1077" t="s">
        <v>3081</v>
      </c>
      <c r="X1077">
        <v>4</v>
      </c>
      <c r="Y1077" t="s">
        <v>3442</v>
      </c>
      <c r="AA1077">
        <v>200811</v>
      </c>
      <c r="AB1077">
        <v>307</v>
      </c>
      <c r="AC1077" t="s">
        <v>4272</v>
      </c>
      <c r="AD1077">
        <v>1086</v>
      </c>
      <c r="AE1077" t="s">
        <v>4272</v>
      </c>
      <c r="AF1077">
        <v>1</v>
      </c>
      <c r="AG1077" t="s">
        <v>34895</v>
      </c>
      <c r="AH1077">
        <v>99</v>
      </c>
      <c r="AI1077" t="s">
        <v>34896</v>
      </c>
      <c r="AJ1077">
        <v>370</v>
      </c>
      <c r="AK1077" t="s">
        <v>34348</v>
      </c>
      <c r="AO1077">
        <v>259404</v>
      </c>
      <c r="AP1077" t="s">
        <v>8857</v>
      </c>
      <c r="AQ1077" t="s">
        <v>8842</v>
      </c>
      <c r="AR1077">
        <v>2</v>
      </c>
      <c r="AS1077" t="s">
        <v>3549</v>
      </c>
      <c r="AT1077" t="s">
        <v>36465</v>
      </c>
      <c r="AW1077">
        <v>55.224579849999998</v>
      </c>
      <c r="AX1077">
        <v>11.7570748</v>
      </c>
      <c r="AY1077" t="s">
        <v>2633</v>
      </c>
      <c r="AZ1077">
        <v>1085</v>
      </c>
      <c r="BA1077" t="s">
        <v>34346</v>
      </c>
    </row>
    <row r="1078" spans="1:53" x14ac:dyDescent="0.25">
      <c r="A1078">
        <v>259409</v>
      </c>
      <c r="B1078" t="s">
        <v>8858</v>
      </c>
      <c r="C1078">
        <v>4700</v>
      </c>
      <c r="D1078" t="s">
        <v>34360</v>
      </c>
      <c r="E1078" t="s">
        <v>36466</v>
      </c>
      <c r="F1078">
        <v>31661471</v>
      </c>
      <c r="H1078" t="s">
        <v>8859</v>
      </c>
      <c r="I1078" t="s">
        <v>8833</v>
      </c>
      <c r="J1078" t="s">
        <v>8834</v>
      </c>
      <c r="K1078" t="s">
        <v>8860</v>
      </c>
      <c r="L1078">
        <v>741</v>
      </c>
      <c r="M1078">
        <v>2</v>
      </c>
      <c r="Q1078" s="1">
        <v>44588</v>
      </c>
      <c r="R1078" t="s">
        <v>2628</v>
      </c>
      <c r="U1078">
        <v>40939</v>
      </c>
      <c r="V1078">
        <v>4</v>
      </c>
      <c r="W1078" t="s">
        <v>3081</v>
      </c>
      <c r="X1078">
        <v>4</v>
      </c>
      <c r="Y1078" t="s">
        <v>3442</v>
      </c>
      <c r="AA1078">
        <v>200811</v>
      </c>
      <c r="AB1078">
        <v>307</v>
      </c>
      <c r="AC1078" t="s">
        <v>4272</v>
      </c>
      <c r="AD1078">
        <v>1086</v>
      </c>
      <c r="AE1078" t="s">
        <v>4272</v>
      </c>
      <c r="AF1078">
        <v>3</v>
      </c>
      <c r="AG1078" t="s">
        <v>2688</v>
      </c>
      <c r="AH1078">
        <v>99</v>
      </c>
      <c r="AI1078" t="s">
        <v>34896</v>
      </c>
      <c r="AJ1078">
        <v>370</v>
      </c>
      <c r="AK1078" t="s">
        <v>34348</v>
      </c>
      <c r="AL1078">
        <v>2</v>
      </c>
      <c r="AM1078" t="s">
        <v>2703</v>
      </c>
      <c r="AN1078">
        <v>259404</v>
      </c>
      <c r="AO1078">
        <v>259404</v>
      </c>
      <c r="AP1078" t="s">
        <v>8836</v>
      </c>
      <c r="AQ1078" t="s">
        <v>8837</v>
      </c>
      <c r="AR1078">
        <v>2</v>
      </c>
      <c r="AS1078" t="s">
        <v>3549</v>
      </c>
      <c r="AT1078" t="s">
        <v>2661</v>
      </c>
      <c r="AW1078">
        <v>55.22768095</v>
      </c>
      <c r="AX1078">
        <v>11.780852230000001</v>
      </c>
      <c r="AY1078" t="s">
        <v>2633</v>
      </c>
      <c r="AZ1078">
        <v>1085</v>
      </c>
      <c r="BA1078" t="s">
        <v>34346</v>
      </c>
    </row>
    <row r="1079" spans="1:53" x14ac:dyDescent="0.25">
      <c r="A1079">
        <v>259410</v>
      </c>
      <c r="B1079" t="s">
        <v>8861</v>
      </c>
      <c r="C1079">
        <v>4000</v>
      </c>
      <c r="D1079" t="s">
        <v>7660</v>
      </c>
      <c r="E1079" t="s">
        <v>36467</v>
      </c>
      <c r="F1079">
        <v>31661471</v>
      </c>
      <c r="G1079">
        <v>1021687762</v>
      </c>
      <c r="H1079" t="s">
        <v>34716</v>
      </c>
      <c r="I1079" t="s">
        <v>8862</v>
      </c>
      <c r="J1079" t="s">
        <v>8863</v>
      </c>
      <c r="K1079" t="s">
        <v>36468</v>
      </c>
      <c r="L1079">
        <v>5130</v>
      </c>
      <c r="M1079">
        <v>2</v>
      </c>
      <c r="Q1079" s="1">
        <v>44893</v>
      </c>
      <c r="R1079" t="s">
        <v>2628</v>
      </c>
      <c r="U1079" s="1"/>
      <c r="V1079">
        <v>4</v>
      </c>
      <c r="W1079" t="s">
        <v>3081</v>
      </c>
      <c r="X1079">
        <v>4</v>
      </c>
      <c r="Y1079" t="s">
        <v>3442</v>
      </c>
      <c r="AA1079">
        <v>200811</v>
      </c>
      <c r="AB1079">
        <v>307</v>
      </c>
      <c r="AC1079" t="s">
        <v>4272</v>
      </c>
      <c r="AD1079">
        <v>1086</v>
      </c>
      <c r="AE1079" t="s">
        <v>4272</v>
      </c>
      <c r="AF1079">
        <v>1</v>
      </c>
      <c r="AG1079" t="s">
        <v>34895</v>
      </c>
      <c r="AH1079">
        <v>99</v>
      </c>
      <c r="AI1079" t="s">
        <v>34896</v>
      </c>
      <c r="AJ1079">
        <v>265</v>
      </c>
      <c r="AK1079" t="s">
        <v>5316</v>
      </c>
      <c r="AO1079">
        <v>259404</v>
      </c>
      <c r="AP1079" t="s">
        <v>8864</v>
      </c>
      <c r="AQ1079" t="s">
        <v>8842</v>
      </c>
      <c r="AR1079">
        <v>2</v>
      </c>
      <c r="AS1079" t="s">
        <v>3549</v>
      </c>
      <c r="AT1079" t="s">
        <v>36469</v>
      </c>
      <c r="AW1079">
        <v>55.630781329999998</v>
      </c>
      <c r="AX1079">
        <v>12.07848525</v>
      </c>
      <c r="AY1079" t="s">
        <v>2633</v>
      </c>
      <c r="AZ1079">
        <v>1085</v>
      </c>
      <c r="BA1079" t="s">
        <v>34346</v>
      </c>
    </row>
    <row r="1080" spans="1:53" x14ac:dyDescent="0.25">
      <c r="A1080">
        <v>259411</v>
      </c>
      <c r="B1080" t="s">
        <v>8865</v>
      </c>
      <c r="C1080">
        <v>4000</v>
      </c>
      <c r="D1080" t="s">
        <v>7660</v>
      </c>
      <c r="E1080" t="s">
        <v>36470</v>
      </c>
      <c r="F1080">
        <v>42460915</v>
      </c>
      <c r="G1080">
        <v>1003400965</v>
      </c>
      <c r="H1080" t="s">
        <v>8866</v>
      </c>
      <c r="I1080" t="s">
        <v>8867</v>
      </c>
      <c r="J1080" t="s">
        <v>8868</v>
      </c>
      <c r="K1080" t="s">
        <v>36471</v>
      </c>
      <c r="L1080">
        <v>5130</v>
      </c>
      <c r="M1080">
        <v>8</v>
      </c>
      <c r="Q1080" s="1">
        <v>44588</v>
      </c>
      <c r="R1080" t="s">
        <v>2628</v>
      </c>
      <c r="U1080">
        <v>40939</v>
      </c>
      <c r="V1080">
        <v>4</v>
      </c>
      <c r="W1080" t="s">
        <v>3081</v>
      </c>
      <c r="X1080">
        <v>4</v>
      </c>
      <c r="Y1080" t="s">
        <v>3442</v>
      </c>
      <c r="AA1080">
        <v>200811</v>
      </c>
      <c r="AB1080">
        <v>307</v>
      </c>
      <c r="AC1080" t="s">
        <v>4272</v>
      </c>
      <c r="AD1080">
        <v>1086</v>
      </c>
      <c r="AE1080" t="s">
        <v>4272</v>
      </c>
      <c r="AF1080">
        <v>3</v>
      </c>
      <c r="AG1080" t="s">
        <v>2688</v>
      </c>
      <c r="AH1080">
        <v>99</v>
      </c>
      <c r="AI1080" t="s">
        <v>34896</v>
      </c>
      <c r="AJ1080">
        <v>265</v>
      </c>
      <c r="AK1080" t="s">
        <v>5316</v>
      </c>
      <c r="AL1080">
        <v>2</v>
      </c>
      <c r="AM1080" t="s">
        <v>2703</v>
      </c>
      <c r="AN1080">
        <v>259404</v>
      </c>
      <c r="AO1080">
        <v>259404</v>
      </c>
      <c r="AP1080" t="s">
        <v>8869</v>
      </c>
      <c r="AQ1080" t="s">
        <v>8870</v>
      </c>
      <c r="AR1080">
        <v>2</v>
      </c>
      <c r="AS1080" t="s">
        <v>3549</v>
      </c>
      <c r="AT1080" t="s">
        <v>36469</v>
      </c>
      <c r="AW1080">
        <v>55.628064999999999</v>
      </c>
      <c r="AX1080">
        <v>12.077936960000001</v>
      </c>
      <c r="AY1080" t="s">
        <v>2633</v>
      </c>
      <c r="AZ1080">
        <v>1085</v>
      </c>
      <c r="BA1080" t="s">
        <v>34346</v>
      </c>
    </row>
    <row r="1081" spans="1:53" x14ac:dyDescent="0.25">
      <c r="A1081">
        <v>259412</v>
      </c>
      <c r="B1081" t="s">
        <v>8871</v>
      </c>
      <c r="C1081">
        <v>4200</v>
      </c>
      <c r="D1081" t="s">
        <v>8872</v>
      </c>
      <c r="E1081" t="s">
        <v>36472</v>
      </c>
      <c r="F1081">
        <v>31661471</v>
      </c>
      <c r="G1081">
        <v>1017252239</v>
      </c>
      <c r="H1081" t="s">
        <v>34716</v>
      </c>
      <c r="I1081" t="s">
        <v>8873</v>
      </c>
      <c r="J1081" t="s">
        <v>8874</v>
      </c>
      <c r="K1081" t="s">
        <v>8875</v>
      </c>
      <c r="L1081">
        <v>188</v>
      </c>
      <c r="M1081">
        <v>1</v>
      </c>
      <c r="Q1081" s="1">
        <v>44893</v>
      </c>
      <c r="R1081" t="s">
        <v>2628</v>
      </c>
      <c r="U1081" s="1"/>
      <c r="V1081">
        <v>4</v>
      </c>
      <c r="W1081" t="s">
        <v>3081</v>
      </c>
      <c r="X1081">
        <v>4</v>
      </c>
      <c r="Y1081" t="s">
        <v>3442</v>
      </c>
      <c r="AA1081">
        <v>200811</v>
      </c>
      <c r="AB1081">
        <v>307</v>
      </c>
      <c r="AC1081" t="s">
        <v>4272</v>
      </c>
      <c r="AD1081">
        <v>1086</v>
      </c>
      <c r="AE1081" t="s">
        <v>4272</v>
      </c>
      <c r="AF1081">
        <v>1</v>
      </c>
      <c r="AG1081" t="s">
        <v>34895</v>
      </c>
      <c r="AH1081">
        <v>99</v>
      </c>
      <c r="AI1081" t="s">
        <v>34896</v>
      </c>
      <c r="AJ1081">
        <v>330</v>
      </c>
      <c r="AK1081" t="s">
        <v>8876</v>
      </c>
      <c r="AO1081">
        <v>259404</v>
      </c>
      <c r="AP1081" t="s">
        <v>8877</v>
      </c>
      <c r="AQ1081" t="s">
        <v>8842</v>
      </c>
      <c r="AR1081">
        <v>2</v>
      </c>
      <c r="AS1081" t="s">
        <v>3549</v>
      </c>
      <c r="AT1081" t="s">
        <v>8878</v>
      </c>
      <c r="AW1081">
        <v>55.403716209999999</v>
      </c>
      <c r="AX1081">
        <v>11.336562320000001</v>
      </c>
      <c r="AY1081" t="s">
        <v>2633</v>
      </c>
      <c r="AZ1081">
        <v>1085</v>
      </c>
      <c r="BA1081" t="s">
        <v>34346</v>
      </c>
    </row>
    <row r="1082" spans="1:53" x14ac:dyDescent="0.25">
      <c r="A1082">
        <v>259413</v>
      </c>
      <c r="B1082" t="s">
        <v>8879</v>
      </c>
      <c r="C1082">
        <v>4000</v>
      </c>
      <c r="D1082" t="s">
        <v>7660</v>
      </c>
      <c r="E1082" t="s">
        <v>36473</v>
      </c>
      <c r="F1082">
        <v>44053128</v>
      </c>
      <c r="G1082">
        <v>1012978266</v>
      </c>
      <c r="H1082" t="s">
        <v>8880</v>
      </c>
      <c r="I1082" t="s">
        <v>8881</v>
      </c>
      <c r="J1082" t="s">
        <v>3729</v>
      </c>
      <c r="K1082" t="s">
        <v>36474</v>
      </c>
      <c r="L1082">
        <v>4448</v>
      </c>
      <c r="M1082" t="s">
        <v>8882</v>
      </c>
      <c r="Q1082" s="1">
        <v>44588</v>
      </c>
      <c r="R1082" t="s">
        <v>2628</v>
      </c>
      <c r="U1082">
        <v>40939</v>
      </c>
      <c r="V1082">
        <v>4</v>
      </c>
      <c r="W1082" t="s">
        <v>3081</v>
      </c>
      <c r="X1082">
        <v>4</v>
      </c>
      <c r="Y1082" t="s">
        <v>3442</v>
      </c>
      <c r="AA1082">
        <v>200812</v>
      </c>
      <c r="AB1082">
        <v>242</v>
      </c>
      <c r="AC1082" t="s">
        <v>3671</v>
      </c>
      <c r="AD1082">
        <v>1086</v>
      </c>
      <c r="AE1082" t="s">
        <v>4272</v>
      </c>
      <c r="AF1082">
        <v>3</v>
      </c>
      <c r="AG1082" t="s">
        <v>2688</v>
      </c>
      <c r="AH1082">
        <v>99</v>
      </c>
      <c r="AI1082" t="s">
        <v>34896</v>
      </c>
      <c r="AJ1082">
        <v>265</v>
      </c>
      <c r="AK1082" t="s">
        <v>5316</v>
      </c>
      <c r="AL1082">
        <v>2</v>
      </c>
      <c r="AM1082" t="s">
        <v>2703</v>
      </c>
      <c r="AN1082">
        <v>259404</v>
      </c>
      <c r="AO1082">
        <v>259404</v>
      </c>
      <c r="AP1082" t="s">
        <v>3731</v>
      </c>
      <c r="AQ1082" t="s">
        <v>3732</v>
      </c>
      <c r="AR1082">
        <v>2</v>
      </c>
      <c r="AS1082" t="s">
        <v>3549</v>
      </c>
      <c r="AT1082" t="s">
        <v>35481</v>
      </c>
      <c r="AW1082">
        <v>55.628463179999997</v>
      </c>
      <c r="AX1082">
        <v>12.085905139999999</v>
      </c>
      <c r="AY1082" t="s">
        <v>2633</v>
      </c>
      <c r="AZ1082">
        <v>1085</v>
      </c>
      <c r="BA1082" t="s">
        <v>34346</v>
      </c>
    </row>
    <row r="1083" spans="1:53" x14ac:dyDescent="0.25">
      <c r="A1083">
        <v>259414</v>
      </c>
      <c r="B1083" t="s">
        <v>8883</v>
      </c>
      <c r="C1083">
        <v>4700</v>
      </c>
      <c r="D1083" t="s">
        <v>34360</v>
      </c>
      <c r="E1083" t="s">
        <v>36475</v>
      </c>
      <c r="F1083">
        <v>31661471</v>
      </c>
      <c r="K1083" t="s">
        <v>36476</v>
      </c>
      <c r="L1083">
        <v>627</v>
      </c>
      <c r="M1083" t="s">
        <v>8884</v>
      </c>
      <c r="Q1083" s="1">
        <v>40967</v>
      </c>
      <c r="R1083" t="s">
        <v>2628</v>
      </c>
      <c r="U1083" s="1">
        <v>40939</v>
      </c>
      <c r="V1083">
        <v>4</v>
      </c>
      <c r="W1083" t="s">
        <v>3081</v>
      </c>
      <c r="X1083">
        <v>4</v>
      </c>
      <c r="Y1083" t="s">
        <v>3442</v>
      </c>
      <c r="AA1083">
        <v>200901</v>
      </c>
      <c r="AB1083">
        <v>281</v>
      </c>
      <c r="AC1083" t="s">
        <v>3808</v>
      </c>
      <c r="AD1083">
        <v>1086</v>
      </c>
      <c r="AE1083" t="s">
        <v>4272</v>
      </c>
      <c r="AF1083">
        <v>3</v>
      </c>
      <c r="AG1083" t="s">
        <v>2688</v>
      </c>
      <c r="AH1083">
        <v>99</v>
      </c>
      <c r="AI1083" t="s">
        <v>34896</v>
      </c>
      <c r="AJ1083">
        <v>370</v>
      </c>
      <c r="AK1083" t="s">
        <v>34348</v>
      </c>
      <c r="AL1083">
        <v>2</v>
      </c>
      <c r="AM1083" t="s">
        <v>2703</v>
      </c>
      <c r="AN1083">
        <v>259404</v>
      </c>
      <c r="AO1083">
        <v>259404</v>
      </c>
      <c r="AR1083">
        <v>2</v>
      </c>
      <c r="AS1083" t="s">
        <v>3549</v>
      </c>
      <c r="AT1083" t="s">
        <v>36477</v>
      </c>
      <c r="AY1083" t="s">
        <v>2633</v>
      </c>
      <c r="AZ1083">
        <v>1085</v>
      </c>
      <c r="BA1083" t="s">
        <v>34346</v>
      </c>
    </row>
    <row r="1084" spans="1:53" x14ac:dyDescent="0.25">
      <c r="A1084">
        <v>260000</v>
      </c>
      <c r="B1084" t="s">
        <v>36478</v>
      </c>
      <c r="C1084">
        <v>3300</v>
      </c>
      <c r="D1084" t="s">
        <v>36002</v>
      </c>
      <c r="E1084" t="s">
        <v>34345</v>
      </c>
      <c r="F1084">
        <v>29188416</v>
      </c>
      <c r="G1084">
        <v>1003278343</v>
      </c>
      <c r="J1084" t="s">
        <v>8885</v>
      </c>
      <c r="K1084" t="s">
        <v>34893</v>
      </c>
      <c r="L1084">
        <v>1214</v>
      </c>
      <c r="M1084">
        <v>1</v>
      </c>
      <c r="Q1084" s="1">
        <v>43430</v>
      </c>
      <c r="R1084" t="s">
        <v>2628</v>
      </c>
      <c r="S1084">
        <v>260</v>
      </c>
      <c r="T1084" t="s">
        <v>34345</v>
      </c>
      <c r="U1084" s="1"/>
      <c r="V1084">
        <v>2</v>
      </c>
      <c r="W1084" t="s">
        <v>2629</v>
      </c>
      <c r="X1084">
        <v>5</v>
      </c>
      <c r="Y1084" t="s">
        <v>34894</v>
      </c>
      <c r="AA1084">
        <v>200701</v>
      </c>
      <c r="AB1084">
        <v>923</v>
      </c>
      <c r="AC1084" t="s">
        <v>149</v>
      </c>
      <c r="AD1084">
        <v>2013</v>
      </c>
      <c r="AE1084" t="s">
        <v>149</v>
      </c>
      <c r="AF1084">
        <v>1</v>
      </c>
      <c r="AG1084" t="s">
        <v>34895</v>
      </c>
      <c r="AH1084">
        <v>99</v>
      </c>
      <c r="AI1084" t="s">
        <v>34896</v>
      </c>
      <c r="AJ1084">
        <v>260</v>
      </c>
      <c r="AK1084" t="s">
        <v>34345</v>
      </c>
      <c r="AP1084" t="s">
        <v>8886</v>
      </c>
      <c r="AQ1084" t="s">
        <v>8887</v>
      </c>
      <c r="AR1084">
        <v>0</v>
      </c>
      <c r="AS1084" t="s">
        <v>2632</v>
      </c>
      <c r="AT1084" t="s">
        <v>34897</v>
      </c>
      <c r="AU1084" t="s">
        <v>34898</v>
      </c>
      <c r="AW1084">
        <v>55.97657023</v>
      </c>
      <c r="AX1084">
        <v>12.016123650000001</v>
      </c>
      <c r="AY1084" t="s">
        <v>2633</v>
      </c>
      <c r="AZ1084">
        <v>1084</v>
      </c>
      <c r="BA1084" t="s">
        <v>2634</v>
      </c>
    </row>
    <row r="1085" spans="1:53" x14ac:dyDescent="0.25">
      <c r="A1085">
        <v>260001</v>
      </c>
      <c r="B1085" t="s">
        <v>8888</v>
      </c>
      <c r="C1085">
        <v>3390</v>
      </c>
      <c r="D1085" t="s">
        <v>7942</v>
      </c>
      <c r="E1085" t="s">
        <v>8889</v>
      </c>
      <c r="F1085">
        <v>29188416</v>
      </c>
      <c r="G1085">
        <v>1009707162</v>
      </c>
      <c r="H1085" t="s">
        <v>8890</v>
      </c>
      <c r="J1085" t="s">
        <v>8891</v>
      </c>
      <c r="K1085" t="s">
        <v>8892</v>
      </c>
      <c r="L1085">
        <v>642</v>
      </c>
      <c r="M1085">
        <v>17</v>
      </c>
      <c r="Q1085" s="1">
        <v>40436</v>
      </c>
      <c r="R1085" t="s">
        <v>2628</v>
      </c>
      <c r="S1085">
        <v>260</v>
      </c>
      <c r="T1085" t="s">
        <v>34345</v>
      </c>
      <c r="U1085">
        <v>40422</v>
      </c>
      <c r="V1085">
        <v>2</v>
      </c>
      <c r="W1085" t="s">
        <v>2629</v>
      </c>
      <c r="X1085">
        <v>1</v>
      </c>
      <c r="Y1085" t="s">
        <v>34899</v>
      </c>
      <c r="Z1085">
        <v>10</v>
      </c>
      <c r="AA1085">
        <v>200308</v>
      </c>
      <c r="AB1085">
        <v>129</v>
      </c>
      <c r="AC1085" t="s">
        <v>122</v>
      </c>
      <c r="AD1085">
        <v>1016</v>
      </c>
      <c r="AE1085" t="s">
        <v>122</v>
      </c>
      <c r="AF1085">
        <v>3</v>
      </c>
      <c r="AG1085" t="s">
        <v>2688</v>
      </c>
      <c r="AH1085">
        <v>99</v>
      </c>
      <c r="AI1085" t="s">
        <v>34896</v>
      </c>
      <c r="AJ1085">
        <v>260</v>
      </c>
      <c r="AK1085" t="s">
        <v>34345</v>
      </c>
      <c r="AL1085">
        <v>2</v>
      </c>
      <c r="AM1085" t="s">
        <v>2703</v>
      </c>
      <c r="AN1085">
        <v>221211</v>
      </c>
      <c r="AP1085" t="s">
        <v>8886</v>
      </c>
      <c r="AQ1085" t="s">
        <v>8893</v>
      </c>
      <c r="AR1085">
        <v>0</v>
      </c>
      <c r="AS1085" t="s">
        <v>2632</v>
      </c>
      <c r="AT1085" t="s">
        <v>5070</v>
      </c>
      <c r="AW1085">
        <v>55.961976840880403</v>
      </c>
      <c r="AX1085">
        <v>11.881131762219599</v>
      </c>
      <c r="AY1085" t="s">
        <v>2633</v>
      </c>
      <c r="AZ1085">
        <v>1084</v>
      </c>
      <c r="BA1085" t="s">
        <v>2634</v>
      </c>
    </row>
    <row r="1086" spans="1:53" x14ac:dyDescent="0.25">
      <c r="A1086">
        <v>260002</v>
      </c>
      <c r="B1086" t="s">
        <v>36479</v>
      </c>
      <c r="C1086">
        <v>3390</v>
      </c>
      <c r="D1086" t="s">
        <v>7942</v>
      </c>
      <c r="E1086" t="s">
        <v>474</v>
      </c>
      <c r="F1086">
        <v>79524417</v>
      </c>
      <c r="G1086">
        <v>1012489281</v>
      </c>
      <c r="H1086" t="s">
        <v>8894</v>
      </c>
      <c r="J1086" t="s">
        <v>8895</v>
      </c>
      <c r="K1086" t="s">
        <v>8896</v>
      </c>
      <c r="L1086">
        <v>1531</v>
      </c>
      <c r="M1086">
        <v>17</v>
      </c>
      <c r="Q1086" s="1">
        <v>41584</v>
      </c>
      <c r="R1086" t="s">
        <v>2628</v>
      </c>
      <c r="U1086" s="1">
        <v>41455</v>
      </c>
      <c r="V1086">
        <v>6</v>
      </c>
      <c r="W1086" t="s">
        <v>3407</v>
      </c>
      <c r="X1086">
        <v>1</v>
      </c>
      <c r="Y1086" t="s">
        <v>34899</v>
      </c>
      <c r="Z1086">
        <v>10</v>
      </c>
      <c r="AA1086">
        <v>200804</v>
      </c>
      <c r="AB1086">
        <v>126</v>
      </c>
      <c r="AC1086" t="s">
        <v>62</v>
      </c>
      <c r="AD1086">
        <v>1015</v>
      </c>
      <c r="AE1086" t="s">
        <v>62</v>
      </c>
      <c r="AF1086">
        <v>3</v>
      </c>
      <c r="AG1086" t="s">
        <v>2688</v>
      </c>
      <c r="AH1086">
        <v>99</v>
      </c>
      <c r="AI1086" t="s">
        <v>34896</v>
      </c>
      <c r="AJ1086">
        <v>260</v>
      </c>
      <c r="AK1086" t="s">
        <v>34345</v>
      </c>
      <c r="AP1086" t="s">
        <v>8897</v>
      </c>
      <c r="AQ1086" t="s">
        <v>8898</v>
      </c>
      <c r="AR1086">
        <v>0</v>
      </c>
      <c r="AS1086" t="s">
        <v>2632</v>
      </c>
      <c r="AT1086" t="s">
        <v>8899</v>
      </c>
      <c r="AW1086">
        <v>55.977550768110497</v>
      </c>
      <c r="AX1086">
        <v>11.8902580222501</v>
      </c>
      <c r="AY1086" t="s">
        <v>2633</v>
      </c>
      <c r="AZ1086">
        <v>1084</v>
      </c>
      <c r="BA1086" t="s">
        <v>2634</v>
      </c>
    </row>
    <row r="1087" spans="1:53" x14ac:dyDescent="0.25">
      <c r="A1087">
        <v>260375</v>
      </c>
      <c r="B1087" t="s">
        <v>8900</v>
      </c>
      <c r="C1087">
        <v>3300</v>
      </c>
      <c r="D1087" t="s">
        <v>36002</v>
      </c>
      <c r="E1087" t="s">
        <v>8901</v>
      </c>
      <c r="F1087">
        <v>30287592</v>
      </c>
      <c r="H1087" t="s">
        <v>8902</v>
      </c>
      <c r="J1087" t="s">
        <v>8903</v>
      </c>
      <c r="K1087" t="s">
        <v>8904</v>
      </c>
      <c r="L1087">
        <v>1087</v>
      </c>
      <c r="M1087">
        <v>16</v>
      </c>
      <c r="Q1087" s="1">
        <v>43049</v>
      </c>
      <c r="R1087" t="s">
        <v>2628</v>
      </c>
      <c r="U1087" s="1">
        <v>43040</v>
      </c>
      <c r="V1087">
        <v>0</v>
      </c>
      <c r="W1087" t="s">
        <v>3383</v>
      </c>
      <c r="X1087">
        <v>1</v>
      </c>
      <c r="Y1087" t="s">
        <v>34899</v>
      </c>
      <c r="AA1087">
        <v>200901</v>
      </c>
      <c r="AB1087">
        <v>147</v>
      </c>
      <c r="AC1087" t="s">
        <v>35093</v>
      </c>
      <c r="AD1087">
        <v>1021</v>
      </c>
      <c r="AE1087" t="s">
        <v>35093</v>
      </c>
      <c r="AF1087">
        <v>3</v>
      </c>
      <c r="AG1087" t="s">
        <v>2688</v>
      </c>
      <c r="AH1087">
        <v>99</v>
      </c>
      <c r="AI1087" t="s">
        <v>34896</v>
      </c>
      <c r="AJ1087">
        <v>260</v>
      </c>
      <c r="AK1087" t="s">
        <v>34345</v>
      </c>
      <c r="AP1087" t="s">
        <v>8905</v>
      </c>
      <c r="AR1087">
        <v>0</v>
      </c>
      <c r="AS1087" t="s">
        <v>2632</v>
      </c>
      <c r="AT1087" t="s">
        <v>8906</v>
      </c>
      <c r="AW1087">
        <v>56.014723439301598</v>
      </c>
      <c r="AX1087">
        <v>12.024910834867599</v>
      </c>
      <c r="AY1087" t="s">
        <v>2633</v>
      </c>
      <c r="AZ1087">
        <v>1084</v>
      </c>
      <c r="BA1087" t="s">
        <v>2634</v>
      </c>
    </row>
    <row r="1088" spans="1:53" x14ac:dyDescent="0.25">
      <c r="A1088">
        <v>260376</v>
      </c>
      <c r="B1088" t="s">
        <v>8907</v>
      </c>
      <c r="C1088">
        <v>3390</v>
      </c>
      <c r="D1088" t="s">
        <v>7942</v>
      </c>
      <c r="E1088" t="s">
        <v>8908</v>
      </c>
      <c r="F1088">
        <v>30049233</v>
      </c>
      <c r="H1088" t="s">
        <v>36480</v>
      </c>
      <c r="J1088" t="s">
        <v>8909</v>
      </c>
      <c r="K1088" t="s">
        <v>36481</v>
      </c>
      <c r="L1088">
        <v>1469</v>
      </c>
      <c r="M1088">
        <v>124</v>
      </c>
      <c r="Q1088" s="1">
        <v>43049</v>
      </c>
      <c r="R1088" t="s">
        <v>2628</v>
      </c>
      <c r="U1088" s="1">
        <v>43040</v>
      </c>
      <c r="V1088">
        <v>0</v>
      </c>
      <c r="W1088" t="s">
        <v>3383</v>
      </c>
      <c r="X1088">
        <v>1</v>
      </c>
      <c r="Y1088" t="s">
        <v>34899</v>
      </c>
      <c r="AA1088">
        <v>200901</v>
      </c>
      <c r="AB1088">
        <v>147</v>
      </c>
      <c r="AC1088" t="s">
        <v>35093</v>
      </c>
      <c r="AD1088">
        <v>1021</v>
      </c>
      <c r="AE1088" t="s">
        <v>35093</v>
      </c>
      <c r="AF1088">
        <v>3</v>
      </c>
      <c r="AG1088" t="s">
        <v>2688</v>
      </c>
      <c r="AH1088">
        <v>99</v>
      </c>
      <c r="AI1088" t="s">
        <v>34896</v>
      </c>
      <c r="AJ1088">
        <v>260</v>
      </c>
      <c r="AK1088" t="s">
        <v>34345</v>
      </c>
      <c r="AP1088" t="s">
        <v>8910</v>
      </c>
      <c r="AQ1088" t="s">
        <v>8911</v>
      </c>
      <c r="AR1088">
        <v>0</v>
      </c>
      <c r="AS1088" t="s">
        <v>2632</v>
      </c>
      <c r="AT1088" t="s">
        <v>36482</v>
      </c>
      <c r="AW1088">
        <v>55.95547569</v>
      </c>
      <c r="AX1088">
        <v>11.85464206</v>
      </c>
      <c r="AY1088" t="s">
        <v>2633</v>
      </c>
      <c r="AZ1088">
        <v>1084</v>
      </c>
      <c r="BA1088" t="s">
        <v>2634</v>
      </c>
    </row>
    <row r="1089" spans="1:53" x14ac:dyDescent="0.25">
      <c r="A1089">
        <v>260400</v>
      </c>
      <c r="B1089" t="s">
        <v>8912</v>
      </c>
      <c r="C1089">
        <v>3300</v>
      </c>
      <c r="D1089" t="s">
        <v>36002</v>
      </c>
      <c r="E1089" t="s">
        <v>36483</v>
      </c>
      <c r="F1089">
        <v>25018982</v>
      </c>
      <c r="G1089">
        <v>1017015040</v>
      </c>
      <c r="H1089" t="s">
        <v>7913</v>
      </c>
      <c r="J1089" t="s">
        <v>6354</v>
      </c>
      <c r="K1089" t="s">
        <v>8913</v>
      </c>
      <c r="L1089">
        <v>641</v>
      </c>
      <c r="M1089">
        <v>29</v>
      </c>
      <c r="Q1089" s="1">
        <v>43719</v>
      </c>
      <c r="R1089" t="s">
        <v>2628</v>
      </c>
      <c r="U1089" s="1"/>
      <c r="V1089">
        <v>4</v>
      </c>
      <c r="W1089" t="s">
        <v>3081</v>
      </c>
      <c r="X1089">
        <v>1</v>
      </c>
      <c r="Y1089" t="s">
        <v>34899</v>
      </c>
      <c r="AA1089">
        <v>200911</v>
      </c>
      <c r="AB1089">
        <v>240</v>
      </c>
      <c r="AC1089" t="s">
        <v>4111</v>
      </c>
      <c r="AD1089">
        <v>1071</v>
      </c>
      <c r="AE1089" t="s">
        <v>111</v>
      </c>
      <c r="AF1089">
        <v>1</v>
      </c>
      <c r="AG1089" t="s">
        <v>34895</v>
      </c>
      <c r="AH1089">
        <v>99</v>
      </c>
      <c r="AI1089" t="s">
        <v>34896</v>
      </c>
      <c r="AJ1089">
        <v>260</v>
      </c>
      <c r="AK1089" t="s">
        <v>34345</v>
      </c>
      <c r="AO1089">
        <v>281219</v>
      </c>
      <c r="AP1089" t="s">
        <v>6356</v>
      </c>
      <c r="AQ1089" t="s">
        <v>6357</v>
      </c>
      <c r="AR1089">
        <v>2</v>
      </c>
      <c r="AS1089" t="s">
        <v>3549</v>
      </c>
      <c r="AT1089" t="s">
        <v>5070</v>
      </c>
      <c r="AW1089">
        <v>55.98423717</v>
      </c>
      <c r="AX1089">
        <v>12.001454649999999</v>
      </c>
      <c r="AY1089" t="s">
        <v>2633</v>
      </c>
      <c r="AZ1089">
        <v>1084</v>
      </c>
      <c r="BA1089" t="s">
        <v>2634</v>
      </c>
    </row>
    <row r="1090" spans="1:53" x14ac:dyDescent="0.25">
      <c r="A1090">
        <v>260401</v>
      </c>
      <c r="B1090" t="s">
        <v>8914</v>
      </c>
      <c r="C1090">
        <v>3390</v>
      </c>
      <c r="D1090" t="s">
        <v>7942</v>
      </c>
      <c r="E1090" t="s">
        <v>36484</v>
      </c>
      <c r="F1090">
        <v>25018982</v>
      </c>
      <c r="K1090" t="s">
        <v>36485</v>
      </c>
      <c r="L1090">
        <v>1040</v>
      </c>
      <c r="M1090">
        <v>61</v>
      </c>
      <c r="Q1090" s="1">
        <v>41541</v>
      </c>
      <c r="R1090" t="s">
        <v>2628</v>
      </c>
      <c r="U1090">
        <v>41519</v>
      </c>
      <c r="V1090">
        <v>4</v>
      </c>
      <c r="W1090" t="s">
        <v>3081</v>
      </c>
      <c r="X1090">
        <v>1</v>
      </c>
      <c r="Y1090" t="s">
        <v>34899</v>
      </c>
      <c r="AA1090">
        <v>200911</v>
      </c>
      <c r="AB1090">
        <v>240</v>
      </c>
      <c r="AC1090" t="s">
        <v>4111</v>
      </c>
      <c r="AD1090">
        <v>1071</v>
      </c>
      <c r="AE1090" t="s">
        <v>111</v>
      </c>
      <c r="AF1090">
        <v>3</v>
      </c>
      <c r="AG1090" t="s">
        <v>2688</v>
      </c>
      <c r="AH1090">
        <v>99</v>
      </c>
      <c r="AI1090" t="s">
        <v>34896</v>
      </c>
      <c r="AJ1090">
        <v>260</v>
      </c>
      <c r="AK1090" t="s">
        <v>34345</v>
      </c>
      <c r="AL1090">
        <v>2</v>
      </c>
      <c r="AM1090" t="s">
        <v>2703</v>
      </c>
      <c r="AN1090">
        <v>219411</v>
      </c>
      <c r="AO1090">
        <v>219411</v>
      </c>
      <c r="AP1090" t="s">
        <v>7692</v>
      </c>
      <c r="AQ1090" t="s">
        <v>7693</v>
      </c>
      <c r="AR1090">
        <v>2</v>
      </c>
      <c r="AS1090" t="s">
        <v>3549</v>
      </c>
      <c r="AT1090" t="s">
        <v>35152</v>
      </c>
      <c r="AW1090">
        <v>55.959432567695998</v>
      </c>
      <c r="AX1090">
        <v>11.8528639417218</v>
      </c>
      <c r="AY1090" t="s">
        <v>2633</v>
      </c>
      <c r="AZ1090">
        <v>1084</v>
      </c>
      <c r="BA1090" t="s">
        <v>2634</v>
      </c>
    </row>
    <row r="1091" spans="1:53" x14ac:dyDescent="0.25">
      <c r="A1091">
        <v>261001</v>
      </c>
      <c r="B1091" t="s">
        <v>8915</v>
      </c>
      <c r="C1091">
        <v>4320</v>
      </c>
      <c r="D1091" t="s">
        <v>7669</v>
      </c>
      <c r="E1091" t="s">
        <v>475</v>
      </c>
      <c r="F1091">
        <v>29188548</v>
      </c>
      <c r="G1091">
        <v>1003287171</v>
      </c>
      <c r="H1091" t="s">
        <v>8916</v>
      </c>
      <c r="I1091">
        <v>46470034</v>
      </c>
      <c r="J1091" t="s">
        <v>8917</v>
      </c>
      <c r="K1091" t="s">
        <v>36486</v>
      </c>
      <c r="L1091">
        <v>55</v>
      </c>
      <c r="M1091">
        <v>2</v>
      </c>
      <c r="Q1091" s="1">
        <v>43782</v>
      </c>
      <c r="R1091" t="s">
        <v>2981</v>
      </c>
      <c r="S1091">
        <v>350</v>
      </c>
      <c r="T1091" t="s">
        <v>7665</v>
      </c>
      <c r="U1091" s="1"/>
      <c r="V1091">
        <v>2</v>
      </c>
      <c r="W1091" t="s">
        <v>2629</v>
      </c>
      <c r="X1091">
        <v>1</v>
      </c>
      <c r="Y1091" t="s">
        <v>34899</v>
      </c>
      <c r="Z1091">
        <v>9</v>
      </c>
      <c r="AA1091">
        <v>198008</v>
      </c>
      <c r="AB1091">
        <v>121</v>
      </c>
      <c r="AC1091" t="s">
        <v>2640</v>
      </c>
      <c r="AD1091">
        <v>1012</v>
      </c>
      <c r="AE1091" t="s">
        <v>2</v>
      </c>
      <c r="AF1091">
        <v>1</v>
      </c>
      <c r="AG1091" t="s">
        <v>34895</v>
      </c>
      <c r="AH1091">
        <v>21</v>
      </c>
      <c r="AI1091" t="s">
        <v>34900</v>
      </c>
      <c r="AJ1091">
        <v>350</v>
      </c>
      <c r="AK1091" t="s">
        <v>7665</v>
      </c>
      <c r="AP1091" t="s">
        <v>8918</v>
      </c>
      <c r="AQ1091" t="s">
        <v>8919</v>
      </c>
      <c r="AR1091">
        <v>0</v>
      </c>
      <c r="AS1091" t="s">
        <v>2632</v>
      </c>
      <c r="AT1091" t="s">
        <v>36487</v>
      </c>
      <c r="AW1091">
        <v>55.60217265</v>
      </c>
      <c r="AX1091">
        <v>11.965164959999999</v>
      </c>
      <c r="AY1091" t="s">
        <v>2633</v>
      </c>
      <c r="AZ1091">
        <v>1085</v>
      </c>
      <c r="BA1091" t="s">
        <v>34346</v>
      </c>
    </row>
    <row r="1092" spans="1:53" x14ac:dyDescent="0.25">
      <c r="A1092">
        <v>261002</v>
      </c>
      <c r="B1092" t="s">
        <v>8920</v>
      </c>
      <c r="C1092">
        <v>4320</v>
      </c>
      <c r="D1092" t="s">
        <v>7669</v>
      </c>
      <c r="E1092" t="s">
        <v>476</v>
      </c>
      <c r="F1092">
        <v>29188548</v>
      </c>
      <c r="G1092">
        <v>1003287250</v>
      </c>
      <c r="H1092" t="s">
        <v>8921</v>
      </c>
      <c r="I1092" t="s">
        <v>8922</v>
      </c>
      <c r="J1092" t="s">
        <v>8923</v>
      </c>
      <c r="K1092" t="s">
        <v>8924</v>
      </c>
      <c r="L1092">
        <v>422</v>
      </c>
      <c r="M1092">
        <v>25</v>
      </c>
      <c r="Q1092" s="1">
        <v>44460</v>
      </c>
      <c r="R1092" t="s">
        <v>2628</v>
      </c>
      <c r="S1092">
        <v>350</v>
      </c>
      <c r="T1092" t="s">
        <v>7665</v>
      </c>
      <c r="V1092">
        <v>2</v>
      </c>
      <c r="W1092" t="s">
        <v>2629</v>
      </c>
      <c r="X1092">
        <v>1</v>
      </c>
      <c r="Y1092" t="s">
        <v>34899</v>
      </c>
      <c r="Z1092">
        <v>9</v>
      </c>
      <c r="AB1092">
        <v>121</v>
      </c>
      <c r="AC1092" t="s">
        <v>2640</v>
      </c>
      <c r="AD1092">
        <v>1012</v>
      </c>
      <c r="AE1092" t="s">
        <v>2</v>
      </c>
      <c r="AF1092">
        <v>1</v>
      </c>
      <c r="AG1092" t="s">
        <v>34895</v>
      </c>
      <c r="AH1092">
        <v>21</v>
      </c>
      <c r="AI1092" t="s">
        <v>34900</v>
      </c>
      <c r="AJ1092">
        <v>350</v>
      </c>
      <c r="AK1092" t="s">
        <v>7665</v>
      </c>
      <c r="AP1092" t="s">
        <v>8925</v>
      </c>
      <c r="AQ1092" t="s">
        <v>8926</v>
      </c>
      <c r="AR1092">
        <v>0</v>
      </c>
      <c r="AS1092" t="s">
        <v>2632</v>
      </c>
      <c r="AT1092" t="s">
        <v>8927</v>
      </c>
      <c r="AV1092" t="s">
        <v>8928</v>
      </c>
      <c r="AW1092">
        <v>55.561996270000002</v>
      </c>
      <c r="AX1092">
        <v>11.962785650000001</v>
      </c>
      <c r="AY1092" t="s">
        <v>2633</v>
      </c>
      <c r="AZ1092">
        <v>1085</v>
      </c>
      <c r="BA1092" t="s">
        <v>34346</v>
      </c>
    </row>
    <row r="1093" spans="1:53" x14ac:dyDescent="0.25">
      <c r="A1093">
        <v>261003</v>
      </c>
      <c r="B1093" t="s">
        <v>8929</v>
      </c>
      <c r="C1093">
        <v>4000</v>
      </c>
      <c r="D1093" t="s">
        <v>7660</v>
      </c>
      <c r="E1093" t="s">
        <v>477</v>
      </c>
      <c r="F1093">
        <v>29188548</v>
      </c>
      <c r="G1093">
        <v>1003287237</v>
      </c>
      <c r="H1093" t="s">
        <v>8930</v>
      </c>
      <c r="I1093" t="s">
        <v>8931</v>
      </c>
      <c r="J1093" t="s">
        <v>8932</v>
      </c>
      <c r="K1093" t="s">
        <v>8933</v>
      </c>
      <c r="L1093">
        <v>298</v>
      </c>
      <c r="M1093" t="s">
        <v>8934</v>
      </c>
      <c r="Q1093" s="1">
        <v>41115</v>
      </c>
      <c r="R1093" t="s">
        <v>2628</v>
      </c>
      <c r="S1093">
        <v>350</v>
      </c>
      <c r="T1093" t="s">
        <v>7665</v>
      </c>
      <c r="U1093">
        <v>41121</v>
      </c>
      <c r="V1093">
        <v>2</v>
      </c>
      <c r="W1093" t="s">
        <v>2629</v>
      </c>
      <c r="X1093">
        <v>1</v>
      </c>
      <c r="Y1093" t="s">
        <v>34899</v>
      </c>
      <c r="Z1093">
        <v>6</v>
      </c>
      <c r="AB1093">
        <v>121</v>
      </c>
      <c r="AC1093" t="s">
        <v>2640</v>
      </c>
      <c r="AD1093">
        <v>1012</v>
      </c>
      <c r="AE1093" t="s">
        <v>2</v>
      </c>
      <c r="AF1093">
        <v>3</v>
      </c>
      <c r="AG1093" t="s">
        <v>2688</v>
      </c>
      <c r="AH1093">
        <v>22</v>
      </c>
      <c r="AI1093" t="s">
        <v>34977</v>
      </c>
      <c r="AJ1093">
        <v>350</v>
      </c>
      <c r="AK1093" t="s">
        <v>7665</v>
      </c>
      <c r="AP1093" t="s">
        <v>8935</v>
      </c>
      <c r="AQ1093" t="s">
        <v>8926</v>
      </c>
      <c r="AR1093">
        <v>0</v>
      </c>
      <c r="AS1093" t="s">
        <v>2632</v>
      </c>
      <c r="AT1093" t="s">
        <v>8936</v>
      </c>
      <c r="AV1093" t="s">
        <v>8937</v>
      </c>
      <c r="AY1093" t="s">
        <v>2633</v>
      </c>
      <c r="AZ1093">
        <v>1085</v>
      </c>
      <c r="BA1093" t="s">
        <v>34346</v>
      </c>
    </row>
    <row r="1094" spans="1:53" x14ac:dyDescent="0.25">
      <c r="A1094">
        <v>261004</v>
      </c>
      <c r="B1094" t="s">
        <v>36488</v>
      </c>
      <c r="C1094">
        <v>4000</v>
      </c>
      <c r="D1094" t="s">
        <v>7660</v>
      </c>
      <c r="E1094" t="s">
        <v>478</v>
      </c>
      <c r="F1094">
        <v>29188548</v>
      </c>
      <c r="G1094">
        <v>1023653385</v>
      </c>
      <c r="H1094" t="s">
        <v>8938</v>
      </c>
      <c r="I1094" t="s">
        <v>8939</v>
      </c>
      <c r="J1094" t="s">
        <v>8940</v>
      </c>
      <c r="K1094" t="s">
        <v>8941</v>
      </c>
      <c r="L1094">
        <v>277</v>
      </c>
      <c r="M1094" t="s">
        <v>5742</v>
      </c>
      <c r="Q1094" s="1">
        <v>44144</v>
      </c>
      <c r="R1094" t="s">
        <v>2628</v>
      </c>
      <c r="S1094">
        <v>350</v>
      </c>
      <c r="T1094" t="s">
        <v>7665</v>
      </c>
      <c r="U1094" s="1"/>
      <c r="V1094">
        <v>2</v>
      </c>
      <c r="W1094" t="s">
        <v>2629</v>
      </c>
      <c r="X1094">
        <v>1</v>
      </c>
      <c r="Y1094" t="s">
        <v>34899</v>
      </c>
      <c r="Z1094">
        <v>9</v>
      </c>
      <c r="AA1094">
        <v>194004</v>
      </c>
      <c r="AB1094">
        <v>121</v>
      </c>
      <c r="AC1094" t="s">
        <v>2640</v>
      </c>
      <c r="AD1094">
        <v>1012</v>
      </c>
      <c r="AE1094" t="s">
        <v>2</v>
      </c>
      <c r="AF1094">
        <v>1</v>
      </c>
      <c r="AG1094" t="s">
        <v>34895</v>
      </c>
      <c r="AH1094">
        <v>21</v>
      </c>
      <c r="AI1094" t="s">
        <v>34900</v>
      </c>
      <c r="AJ1094">
        <v>350</v>
      </c>
      <c r="AK1094" t="s">
        <v>7665</v>
      </c>
      <c r="AP1094" t="s">
        <v>8942</v>
      </c>
      <c r="AQ1094" t="s">
        <v>8943</v>
      </c>
      <c r="AR1094">
        <v>0</v>
      </c>
      <c r="AS1094" t="s">
        <v>2632</v>
      </c>
      <c r="AT1094" t="s">
        <v>8944</v>
      </c>
      <c r="AV1094" t="s">
        <v>8945</v>
      </c>
      <c r="AW1094">
        <v>55.654756990000003</v>
      </c>
      <c r="AX1094">
        <v>11.96495032</v>
      </c>
      <c r="AY1094" t="s">
        <v>2633</v>
      </c>
      <c r="AZ1094">
        <v>1085</v>
      </c>
      <c r="BA1094" t="s">
        <v>34346</v>
      </c>
    </row>
    <row r="1095" spans="1:53" x14ac:dyDescent="0.25">
      <c r="A1095">
        <v>261005</v>
      </c>
      <c r="B1095" t="s">
        <v>8946</v>
      </c>
      <c r="C1095">
        <v>4320</v>
      </c>
      <c r="D1095" t="s">
        <v>7669</v>
      </c>
      <c r="E1095" t="s">
        <v>479</v>
      </c>
      <c r="F1095">
        <v>59541919</v>
      </c>
      <c r="G1095">
        <v>1003130530</v>
      </c>
      <c r="H1095" t="s">
        <v>36489</v>
      </c>
      <c r="I1095" t="s">
        <v>8947</v>
      </c>
      <c r="J1095" t="s">
        <v>8948</v>
      </c>
      <c r="K1095" t="s">
        <v>36490</v>
      </c>
      <c r="L1095">
        <v>24</v>
      </c>
      <c r="M1095" t="s">
        <v>6929</v>
      </c>
      <c r="Q1095" s="1">
        <v>45044</v>
      </c>
      <c r="R1095" t="s">
        <v>2628</v>
      </c>
      <c r="V1095">
        <v>5</v>
      </c>
      <c r="W1095" t="s">
        <v>2938</v>
      </c>
      <c r="X1095">
        <v>1</v>
      </c>
      <c r="Y1095" t="s">
        <v>34899</v>
      </c>
      <c r="Z1095">
        <v>9</v>
      </c>
      <c r="AA1095">
        <v>191709</v>
      </c>
      <c r="AB1095">
        <v>121</v>
      </c>
      <c r="AC1095" t="s">
        <v>2640</v>
      </c>
      <c r="AD1095">
        <v>1013</v>
      </c>
      <c r="AE1095" t="s">
        <v>47</v>
      </c>
      <c r="AF1095">
        <v>1</v>
      </c>
      <c r="AG1095" t="s">
        <v>34895</v>
      </c>
      <c r="AH1095">
        <v>21</v>
      </c>
      <c r="AI1095" t="s">
        <v>34900</v>
      </c>
      <c r="AJ1095">
        <v>350</v>
      </c>
      <c r="AK1095" t="s">
        <v>7665</v>
      </c>
      <c r="AP1095" t="s">
        <v>8949</v>
      </c>
      <c r="AQ1095" t="s">
        <v>8950</v>
      </c>
      <c r="AR1095">
        <v>0</v>
      </c>
      <c r="AS1095" t="s">
        <v>2632</v>
      </c>
      <c r="AT1095" t="s">
        <v>36491</v>
      </c>
      <c r="AV1095" t="s">
        <v>8928</v>
      </c>
      <c r="AW1095">
        <v>55.565302850000002</v>
      </c>
      <c r="AX1095">
        <v>11.972025049999999</v>
      </c>
      <c r="AY1095" t="s">
        <v>2633</v>
      </c>
      <c r="AZ1095">
        <v>1085</v>
      </c>
      <c r="BA1095" t="s">
        <v>34346</v>
      </c>
    </row>
    <row r="1096" spans="1:53" x14ac:dyDescent="0.25">
      <c r="A1096">
        <v>261200</v>
      </c>
      <c r="B1096" t="s">
        <v>8951</v>
      </c>
      <c r="C1096">
        <v>4320</v>
      </c>
      <c r="D1096" t="s">
        <v>7669</v>
      </c>
      <c r="E1096" t="s">
        <v>35404</v>
      </c>
      <c r="F1096">
        <v>29188548</v>
      </c>
      <c r="G1096">
        <v>1003287158</v>
      </c>
      <c r="H1096" t="s">
        <v>8952</v>
      </c>
      <c r="I1096" t="s">
        <v>8953</v>
      </c>
      <c r="J1096" t="s">
        <v>8954</v>
      </c>
      <c r="K1096" t="s">
        <v>8955</v>
      </c>
      <c r="L1096">
        <v>12</v>
      </c>
      <c r="M1096" t="s">
        <v>8956</v>
      </c>
      <c r="Q1096" s="1">
        <v>43790</v>
      </c>
      <c r="R1096" t="s">
        <v>2981</v>
      </c>
      <c r="S1096">
        <v>350</v>
      </c>
      <c r="T1096" t="s">
        <v>7665</v>
      </c>
      <c r="V1096">
        <v>2</v>
      </c>
      <c r="W1096" t="s">
        <v>2629</v>
      </c>
      <c r="X1096">
        <v>1</v>
      </c>
      <c r="Y1096" t="s">
        <v>34899</v>
      </c>
      <c r="AA1096">
        <v>197208</v>
      </c>
      <c r="AB1096">
        <v>932</v>
      </c>
      <c r="AC1096" t="s">
        <v>324</v>
      </c>
      <c r="AD1096">
        <v>2021</v>
      </c>
      <c r="AE1096" t="s">
        <v>324</v>
      </c>
      <c r="AF1096">
        <v>2</v>
      </c>
      <c r="AG1096" t="s">
        <v>35025</v>
      </c>
      <c r="AH1096">
        <v>10</v>
      </c>
      <c r="AI1096" t="s">
        <v>35050</v>
      </c>
      <c r="AJ1096">
        <v>350</v>
      </c>
      <c r="AK1096" t="s">
        <v>7665</v>
      </c>
      <c r="AP1096" t="s">
        <v>8957</v>
      </c>
      <c r="AR1096">
        <v>0</v>
      </c>
      <c r="AS1096" t="s">
        <v>2632</v>
      </c>
      <c r="AT1096" t="s">
        <v>8958</v>
      </c>
      <c r="AV1096" t="s">
        <v>8928</v>
      </c>
      <c r="AW1096">
        <v>55.562839009999998</v>
      </c>
      <c r="AX1096">
        <v>11.96059515</v>
      </c>
      <c r="AY1096" t="s">
        <v>2633</v>
      </c>
      <c r="AZ1096">
        <v>1085</v>
      </c>
      <c r="BA1096" t="s">
        <v>34346</v>
      </c>
    </row>
    <row r="1097" spans="1:53" x14ac:dyDescent="0.25">
      <c r="A1097">
        <v>261210</v>
      </c>
      <c r="B1097" t="s">
        <v>8959</v>
      </c>
      <c r="C1097">
        <v>4330</v>
      </c>
      <c r="D1097" t="s">
        <v>36397</v>
      </c>
      <c r="E1097" t="s">
        <v>480</v>
      </c>
      <c r="F1097">
        <v>29188548</v>
      </c>
      <c r="G1097">
        <v>1019144948</v>
      </c>
      <c r="H1097" t="s">
        <v>36492</v>
      </c>
      <c r="J1097" t="s">
        <v>8960</v>
      </c>
      <c r="K1097" t="s">
        <v>8961</v>
      </c>
      <c r="L1097">
        <v>642</v>
      </c>
      <c r="M1097" t="s">
        <v>6929</v>
      </c>
      <c r="Q1097" s="1">
        <v>43511</v>
      </c>
      <c r="R1097" t="s">
        <v>2628</v>
      </c>
      <c r="S1097">
        <v>350</v>
      </c>
      <c r="T1097" t="s">
        <v>7665</v>
      </c>
      <c r="V1097">
        <v>2</v>
      </c>
      <c r="W1097" t="s">
        <v>2629</v>
      </c>
      <c r="X1097">
        <v>1</v>
      </c>
      <c r="Y1097" t="s">
        <v>34899</v>
      </c>
      <c r="AA1097">
        <v>196808</v>
      </c>
      <c r="AB1097">
        <v>125</v>
      </c>
      <c r="AC1097" t="s">
        <v>3462</v>
      </c>
      <c r="AD1097">
        <v>1014</v>
      </c>
      <c r="AE1097" t="s">
        <v>102</v>
      </c>
      <c r="AF1097">
        <v>1</v>
      </c>
      <c r="AG1097" t="s">
        <v>34895</v>
      </c>
      <c r="AH1097">
        <v>24</v>
      </c>
      <c r="AI1097" t="s">
        <v>3462</v>
      </c>
      <c r="AJ1097">
        <v>350</v>
      </c>
      <c r="AK1097" t="s">
        <v>7665</v>
      </c>
      <c r="AP1097" t="s">
        <v>8962</v>
      </c>
      <c r="AQ1097" t="s">
        <v>8963</v>
      </c>
      <c r="AR1097">
        <v>0</v>
      </c>
      <c r="AS1097" t="s">
        <v>2632</v>
      </c>
      <c r="AT1097" t="s">
        <v>8964</v>
      </c>
      <c r="AW1097">
        <v>55.593460159999999</v>
      </c>
      <c r="AX1097">
        <v>11.855717719999999</v>
      </c>
      <c r="AY1097" t="s">
        <v>2633</v>
      </c>
      <c r="AZ1097">
        <v>1085</v>
      </c>
      <c r="BA1097" t="s">
        <v>34346</v>
      </c>
    </row>
    <row r="1098" spans="1:53" x14ac:dyDescent="0.25">
      <c r="A1098">
        <v>261300</v>
      </c>
      <c r="B1098" t="s">
        <v>8965</v>
      </c>
      <c r="C1098">
        <v>4320</v>
      </c>
      <c r="D1098" t="s">
        <v>7669</v>
      </c>
      <c r="E1098" t="s">
        <v>481</v>
      </c>
      <c r="F1098">
        <v>59541919</v>
      </c>
      <c r="G1098">
        <v>1003130530</v>
      </c>
      <c r="H1098" t="s">
        <v>36489</v>
      </c>
      <c r="I1098" t="s">
        <v>8947</v>
      </c>
      <c r="J1098" t="s">
        <v>8948</v>
      </c>
      <c r="K1098" t="s">
        <v>36490</v>
      </c>
      <c r="L1098">
        <v>24</v>
      </c>
      <c r="M1098" t="s">
        <v>6929</v>
      </c>
      <c r="Q1098" s="1">
        <v>45044</v>
      </c>
      <c r="R1098" t="s">
        <v>2628</v>
      </c>
      <c r="V1098">
        <v>5</v>
      </c>
      <c r="W1098" t="s">
        <v>2938</v>
      </c>
      <c r="X1098">
        <v>1</v>
      </c>
      <c r="Y1098" t="s">
        <v>34899</v>
      </c>
      <c r="Z1098">
        <v>10</v>
      </c>
      <c r="AA1098">
        <v>191709</v>
      </c>
      <c r="AB1098">
        <v>123</v>
      </c>
      <c r="AC1098" t="s">
        <v>109</v>
      </c>
      <c r="AD1098">
        <v>1011</v>
      </c>
      <c r="AE1098" t="s">
        <v>109</v>
      </c>
      <c r="AF1098">
        <v>1</v>
      </c>
      <c r="AG1098" t="s">
        <v>34895</v>
      </c>
      <c r="AH1098">
        <v>80</v>
      </c>
      <c r="AI1098" t="s">
        <v>109</v>
      </c>
      <c r="AJ1098">
        <v>350</v>
      </c>
      <c r="AK1098" t="s">
        <v>7665</v>
      </c>
      <c r="AP1098" t="s">
        <v>8949</v>
      </c>
      <c r="AQ1098" t="s">
        <v>8950</v>
      </c>
      <c r="AR1098">
        <v>0</v>
      </c>
      <c r="AS1098" t="s">
        <v>2632</v>
      </c>
      <c r="AT1098" t="s">
        <v>36491</v>
      </c>
      <c r="AV1098" t="s">
        <v>8928</v>
      </c>
      <c r="AW1098">
        <v>55.565302850000002</v>
      </c>
      <c r="AX1098">
        <v>11.972025049999999</v>
      </c>
      <c r="AY1098" t="s">
        <v>2633</v>
      </c>
      <c r="AZ1098">
        <v>1085</v>
      </c>
      <c r="BA1098" t="s">
        <v>34346</v>
      </c>
    </row>
    <row r="1099" spans="1:53" x14ac:dyDescent="0.25">
      <c r="A1099">
        <v>263001</v>
      </c>
      <c r="B1099" t="s">
        <v>8966</v>
      </c>
      <c r="C1099">
        <v>4621</v>
      </c>
      <c r="D1099" t="s">
        <v>5311</v>
      </c>
      <c r="E1099" t="s">
        <v>482</v>
      </c>
      <c r="F1099">
        <v>29189404</v>
      </c>
      <c r="G1099">
        <v>1003287523</v>
      </c>
      <c r="H1099" t="s">
        <v>36493</v>
      </c>
      <c r="I1099" t="s">
        <v>8967</v>
      </c>
      <c r="J1099" t="s">
        <v>8968</v>
      </c>
      <c r="K1099" t="s">
        <v>36494</v>
      </c>
      <c r="L1099">
        <v>527</v>
      </c>
      <c r="M1099" t="s">
        <v>8969</v>
      </c>
      <c r="Q1099" s="1">
        <v>44509</v>
      </c>
      <c r="R1099" t="s">
        <v>2628</v>
      </c>
      <c r="S1099">
        <v>265</v>
      </c>
      <c r="T1099" t="s">
        <v>5316</v>
      </c>
      <c r="V1099">
        <v>2</v>
      </c>
      <c r="W1099" t="s">
        <v>2629</v>
      </c>
      <c r="X1099">
        <v>1</v>
      </c>
      <c r="Y1099" t="s">
        <v>34899</v>
      </c>
      <c r="Z1099">
        <v>10</v>
      </c>
      <c r="AB1099">
        <v>121</v>
      </c>
      <c r="AC1099" t="s">
        <v>2640</v>
      </c>
      <c r="AD1099">
        <v>1012</v>
      </c>
      <c r="AE1099" t="s">
        <v>2</v>
      </c>
      <c r="AF1099">
        <v>1</v>
      </c>
      <c r="AG1099" t="s">
        <v>34895</v>
      </c>
      <c r="AH1099">
        <v>21</v>
      </c>
      <c r="AI1099" t="s">
        <v>34900</v>
      </c>
      <c r="AJ1099">
        <v>265</v>
      </c>
      <c r="AK1099" t="s">
        <v>5316</v>
      </c>
      <c r="AP1099" t="s">
        <v>8970</v>
      </c>
      <c r="AQ1099" t="s">
        <v>8971</v>
      </c>
      <c r="AR1099">
        <v>0</v>
      </c>
      <c r="AS1099" t="s">
        <v>2632</v>
      </c>
      <c r="AT1099" t="s">
        <v>36495</v>
      </c>
      <c r="AW1099">
        <v>55.568203390000001</v>
      </c>
      <c r="AX1099">
        <v>12.08691387</v>
      </c>
      <c r="AY1099" t="s">
        <v>2633</v>
      </c>
      <c r="AZ1099">
        <v>1085</v>
      </c>
      <c r="BA1099" t="s">
        <v>34346</v>
      </c>
    </row>
    <row r="1100" spans="1:53" x14ac:dyDescent="0.25">
      <c r="A1100">
        <v>263002</v>
      </c>
      <c r="B1100" t="s">
        <v>36496</v>
      </c>
      <c r="C1100">
        <v>4130</v>
      </c>
      <c r="D1100" t="s">
        <v>36434</v>
      </c>
      <c r="E1100" t="s">
        <v>36497</v>
      </c>
      <c r="F1100">
        <v>29189404</v>
      </c>
      <c r="G1100">
        <v>1003287638</v>
      </c>
      <c r="H1100" t="s">
        <v>36498</v>
      </c>
      <c r="I1100" t="s">
        <v>8972</v>
      </c>
      <c r="J1100" t="s">
        <v>8973</v>
      </c>
      <c r="K1100" t="s">
        <v>36499</v>
      </c>
      <c r="L1100">
        <v>780</v>
      </c>
      <c r="M1100" t="s">
        <v>8974</v>
      </c>
      <c r="Q1100" s="1">
        <v>43752</v>
      </c>
      <c r="R1100" t="s">
        <v>2628</v>
      </c>
      <c r="S1100">
        <v>265</v>
      </c>
      <c r="T1100" t="s">
        <v>5316</v>
      </c>
      <c r="V1100">
        <v>2</v>
      </c>
      <c r="W1100" t="s">
        <v>2629</v>
      </c>
      <c r="X1100">
        <v>1</v>
      </c>
      <c r="Y1100" t="s">
        <v>34899</v>
      </c>
      <c r="Z1100">
        <v>10</v>
      </c>
      <c r="AA1100">
        <v>196408</v>
      </c>
      <c r="AB1100">
        <v>121</v>
      </c>
      <c r="AC1100" t="s">
        <v>2640</v>
      </c>
      <c r="AD1100">
        <v>1012</v>
      </c>
      <c r="AE1100" t="s">
        <v>2</v>
      </c>
      <c r="AF1100">
        <v>1</v>
      </c>
      <c r="AG1100" t="s">
        <v>34895</v>
      </c>
      <c r="AH1100">
        <v>21</v>
      </c>
      <c r="AI1100" t="s">
        <v>34900</v>
      </c>
      <c r="AJ1100">
        <v>265</v>
      </c>
      <c r="AK1100" t="s">
        <v>5316</v>
      </c>
      <c r="AO1100">
        <v>281211</v>
      </c>
      <c r="AP1100" t="s">
        <v>8975</v>
      </c>
      <c r="AQ1100" t="s">
        <v>8976</v>
      </c>
      <c r="AR1100">
        <v>2</v>
      </c>
      <c r="AS1100" t="s">
        <v>3549</v>
      </c>
      <c r="AT1100" t="s">
        <v>36500</v>
      </c>
      <c r="AW1100">
        <v>55.547117389999997</v>
      </c>
      <c r="AX1100">
        <v>12.031787339999999</v>
      </c>
      <c r="AY1100" t="s">
        <v>2633</v>
      </c>
      <c r="AZ1100">
        <v>1085</v>
      </c>
      <c r="BA1100" t="s">
        <v>34346</v>
      </c>
    </row>
    <row r="1101" spans="1:53" x14ac:dyDescent="0.25">
      <c r="A1101">
        <v>263003</v>
      </c>
      <c r="B1101" t="s">
        <v>483</v>
      </c>
      <c r="C1101">
        <v>4130</v>
      </c>
      <c r="D1101" t="s">
        <v>36434</v>
      </c>
      <c r="E1101" t="s">
        <v>483</v>
      </c>
      <c r="F1101">
        <v>42448214</v>
      </c>
      <c r="G1101">
        <v>1001825269</v>
      </c>
      <c r="H1101" t="s">
        <v>8977</v>
      </c>
      <c r="J1101" t="s">
        <v>8978</v>
      </c>
      <c r="K1101" t="s">
        <v>36501</v>
      </c>
      <c r="L1101">
        <v>760</v>
      </c>
      <c r="M1101">
        <v>50</v>
      </c>
      <c r="Q1101" s="1">
        <v>44574</v>
      </c>
      <c r="R1101" t="s">
        <v>2628</v>
      </c>
      <c r="V1101">
        <v>5</v>
      </c>
      <c r="W1101" t="s">
        <v>2938</v>
      </c>
      <c r="X1101">
        <v>1</v>
      </c>
      <c r="Y1101" t="s">
        <v>34899</v>
      </c>
      <c r="Z1101">
        <v>9</v>
      </c>
      <c r="AA1101">
        <v>195303</v>
      </c>
      <c r="AB1101">
        <v>121</v>
      </c>
      <c r="AC1101" t="s">
        <v>2640</v>
      </c>
      <c r="AD1101">
        <v>1013</v>
      </c>
      <c r="AE1101" t="s">
        <v>47</v>
      </c>
      <c r="AF1101">
        <v>1</v>
      </c>
      <c r="AG1101" t="s">
        <v>34895</v>
      </c>
      <c r="AH1101">
        <v>21</v>
      </c>
      <c r="AI1101" t="s">
        <v>34900</v>
      </c>
      <c r="AJ1101">
        <v>265</v>
      </c>
      <c r="AK1101" t="s">
        <v>5316</v>
      </c>
      <c r="AP1101" t="s">
        <v>8979</v>
      </c>
      <c r="AQ1101" t="s">
        <v>8980</v>
      </c>
      <c r="AR1101">
        <v>0</v>
      </c>
      <c r="AS1101" t="s">
        <v>2632</v>
      </c>
      <c r="AT1101" t="s">
        <v>36502</v>
      </c>
      <c r="AW1101">
        <v>55.561566980000002</v>
      </c>
      <c r="AX1101">
        <v>12.02515526</v>
      </c>
      <c r="AY1101" t="s">
        <v>2633</v>
      </c>
      <c r="AZ1101">
        <v>1085</v>
      </c>
      <c r="BA1101" t="s">
        <v>34346</v>
      </c>
    </row>
    <row r="1102" spans="1:53" x14ac:dyDescent="0.25">
      <c r="A1102">
        <v>263004</v>
      </c>
      <c r="B1102" t="s">
        <v>8981</v>
      </c>
      <c r="C1102">
        <v>4130</v>
      </c>
      <c r="D1102" t="s">
        <v>36434</v>
      </c>
      <c r="E1102" t="s">
        <v>8982</v>
      </c>
      <c r="F1102">
        <v>29189404</v>
      </c>
      <c r="G1102">
        <v>1003287420</v>
      </c>
      <c r="H1102" t="s">
        <v>36498</v>
      </c>
      <c r="I1102" t="s">
        <v>8983</v>
      </c>
      <c r="J1102" t="s">
        <v>8984</v>
      </c>
      <c r="K1102" t="s">
        <v>8985</v>
      </c>
      <c r="L1102">
        <v>88</v>
      </c>
      <c r="M1102">
        <v>2</v>
      </c>
      <c r="Q1102" s="1">
        <v>43707</v>
      </c>
      <c r="R1102" t="s">
        <v>2628</v>
      </c>
      <c r="S1102">
        <v>265</v>
      </c>
      <c r="T1102" t="s">
        <v>5316</v>
      </c>
      <c r="V1102">
        <v>2</v>
      </c>
      <c r="W1102" t="s">
        <v>2629</v>
      </c>
      <c r="X1102">
        <v>1</v>
      </c>
      <c r="Y1102" t="s">
        <v>34899</v>
      </c>
      <c r="Z1102">
        <v>10</v>
      </c>
      <c r="AA1102">
        <v>197508</v>
      </c>
      <c r="AB1102">
        <v>121</v>
      </c>
      <c r="AC1102" t="s">
        <v>2640</v>
      </c>
      <c r="AD1102">
        <v>1012</v>
      </c>
      <c r="AE1102" t="s">
        <v>2</v>
      </c>
      <c r="AF1102">
        <v>1</v>
      </c>
      <c r="AG1102" t="s">
        <v>34895</v>
      </c>
      <c r="AH1102">
        <v>21</v>
      </c>
      <c r="AI1102" t="s">
        <v>34900</v>
      </c>
      <c r="AJ1102">
        <v>265</v>
      </c>
      <c r="AK1102" t="s">
        <v>5316</v>
      </c>
      <c r="AO1102">
        <v>281211</v>
      </c>
      <c r="AP1102" t="s">
        <v>8986</v>
      </c>
      <c r="AQ1102" t="s">
        <v>8987</v>
      </c>
      <c r="AR1102">
        <v>2</v>
      </c>
      <c r="AS1102" t="s">
        <v>3549</v>
      </c>
      <c r="AT1102" t="s">
        <v>8988</v>
      </c>
      <c r="AW1102">
        <v>55.555707120000001</v>
      </c>
      <c r="AX1102">
        <v>12.01682901</v>
      </c>
      <c r="AY1102" t="s">
        <v>2633</v>
      </c>
      <c r="AZ1102">
        <v>1085</v>
      </c>
      <c r="BA1102" t="s">
        <v>34346</v>
      </c>
    </row>
    <row r="1103" spans="1:53" x14ac:dyDescent="0.25">
      <c r="A1103">
        <v>263005</v>
      </c>
      <c r="B1103" t="s">
        <v>8989</v>
      </c>
      <c r="C1103">
        <v>4000</v>
      </c>
      <c r="D1103" t="s">
        <v>7660</v>
      </c>
      <c r="E1103" t="s">
        <v>484</v>
      </c>
      <c r="F1103">
        <v>27249957</v>
      </c>
      <c r="G1103">
        <v>1009980497</v>
      </c>
      <c r="H1103" t="s">
        <v>8990</v>
      </c>
      <c r="J1103" t="s">
        <v>8991</v>
      </c>
      <c r="K1103" t="s">
        <v>36503</v>
      </c>
      <c r="L1103">
        <v>2374</v>
      </c>
      <c r="M1103">
        <v>100</v>
      </c>
      <c r="Q1103" s="1">
        <v>44749</v>
      </c>
      <c r="R1103" t="s">
        <v>2628</v>
      </c>
      <c r="U1103">
        <v>44743</v>
      </c>
      <c r="V1103">
        <v>6</v>
      </c>
      <c r="W1103" t="s">
        <v>3407</v>
      </c>
      <c r="X1103">
        <v>1</v>
      </c>
      <c r="Y1103" t="s">
        <v>34899</v>
      </c>
      <c r="Z1103">
        <v>8</v>
      </c>
      <c r="AA1103">
        <v>200308</v>
      </c>
      <c r="AB1103">
        <v>129</v>
      </c>
      <c r="AC1103" t="s">
        <v>122</v>
      </c>
      <c r="AD1103">
        <v>1016</v>
      </c>
      <c r="AE1103" t="s">
        <v>122</v>
      </c>
      <c r="AF1103">
        <v>3</v>
      </c>
      <c r="AG1103" t="s">
        <v>2688</v>
      </c>
      <c r="AH1103">
        <v>23</v>
      </c>
      <c r="AI1103" t="s">
        <v>4038</v>
      </c>
      <c r="AJ1103">
        <v>265</v>
      </c>
      <c r="AK1103" t="s">
        <v>5316</v>
      </c>
      <c r="AP1103" t="s">
        <v>8992</v>
      </c>
      <c r="AQ1103" t="s">
        <v>8993</v>
      </c>
      <c r="AR1103">
        <v>0</v>
      </c>
      <c r="AS1103" t="s">
        <v>2632</v>
      </c>
      <c r="AT1103" t="s">
        <v>36504</v>
      </c>
      <c r="AW1103">
        <v>55.599556290000002</v>
      </c>
      <c r="AX1103">
        <v>12.108744290000001</v>
      </c>
      <c r="AY1103" t="s">
        <v>2633</v>
      </c>
      <c r="AZ1103">
        <v>1085</v>
      </c>
      <c r="BA1103" t="s">
        <v>34346</v>
      </c>
    </row>
    <row r="1104" spans="1:53" x14ac:dyDescent="0.25">
      <c r="A1104">
        <v>263210</v>
      </c>
      <c r="B1104" t="s">
        <v>36505</v>
      </c>
      <c r="C1104">
        <v>4130</v>
      </c>
      <c r="D1104" t="s">
        <v>36434</v>
      </c>
      <c r="E1104" t="s">
        <v>36506</v>
      </c>
      <c r="F1104">
        <v>29189404</v>
      </c>
      <c r="G1104">
        <v>1004348455</v>
      </c>
      <c r="H1104" t="s">
        <v>36507</v>
      </c>
      <c r="I1104" t="s">
        <v>8994</v>
      </c>
      <c r="J1104" t="s">
        <v>8995</v>
      </c>
      <c r="K1104" t="s">
        <v>36499</v>
      </c>
      <c r="L1104">
        <v>780</v>
      </c>
      <c r="M1104" t="s">
        <v>8974</v>
      </c>
      <c r="Q1104" s="1">
        <v>42256</v>
      </c>
      <c r="R1104" t="s">
        <v>2628</v>
      </c>
      <c r="S1104">
        <v>265</v>
      </c>
      <c r="T1104" t="s">
        <v>5316</v>
      </c>
      <c r="U1104" s="1">
        <v>42216</v>
      </c>
      <c r="V1104">
        <v>2</v>
      </c>
      <c r="W1104" t="s">
        <v>2629</v>
      </c>
      <c r="X1104">
        <v>1</v>
      </c>
      <c r="Y1104" t="s">
        <v>34899</v>
      </c>
      <c r="AA1104">
        <v>196408</v>
      </c>
      <c r="AB1104">
        <v>125</v>
      </c>
      <c r="AC1104" t="s">
        <v>3462</v>
      </c>
      <c r="AD1104">
        <v>1014</v>
      </c>
      <c r="AE1104" t="s">
        <v>102</v>
      </c>
      <c r="AF1104">
        <v>3</v>
      </c>
      <c r="AG1104" t="s">
        <v>2688</v>
      </c>
      <c r="AH1104">
        <v>24</v>
      </c>
      <c r="AI1104" t="s">
        <v>3462</v>
      </c>
      <c r="AJ1104">
        <v>265</v>
      </c>
      <c r="AK1104" t="s">
        <v>5316</v>
      </c>
      <c r="AL1104">
        <v>2</v>
      </c>
      <c r="AM1104" t="s">
        <v>2703</v>
      </c>
      <c r="AN1104">
        <v>265210</v>
      </c>
      <c r="AP1104" t="s">
        <v>8996</v>
      </c>
      <c r="AQ1104" t="s">
        <v>8997</v>
      </c>
      <c r="AR1104">
        <v>0</v>
      </c>
      <c r="AS1104" t="s">
        <v>2632</v>
      </c>
      <c r="AT1104" t="s">
        <v>36500</v>
      </c>
      <c r="AW1104">
        <v>55.547268452032199</v>
      </c>
      <c r="AX1104">
        <v>12.0322688336559</v>
      </c>
      <c r="AY1104" t="s">
        <v>2633</v>
      </c>
      <c r="AZ1104">
        <v>1085</v>
      </c>
      <c r="BA1104" t="s">
        <v>34346</v>
      </c>
    </row>
    <row r="1105" spans="1:53" x14ac:dyDescent="0.25">
      <c r="A1105">
        <v>265000</v>
      </c>
      <c r="B1105" t="s">
        <v>8998</v>
      </c>
      <c r="C1105">
        <v>4000</v>
      </c>
      <c r="D1105" t="s">
        <v>7660</v>
      </c>
      <c r="E1105" t="s">
        <v>5316</v>
      </c>
      <c r="F1105">
        <v>29189404</v>
      </c>
      <c r="G1105">
        <v>1014769427</v>
      </c>
      <c r="J1105" t="s">
        <v>8999</v>
      </c>
      <c r="K1105" t="s">
        <v>36508</v>
      </c>
      <c r="L1105">
        <v>6755</v>
      </c>
      <c r="M1105">
        <v>1</v>
      </c>
      <c r="N1105">
        <v>100</v>
      </c>
      <c r="Q1105" s="1">
        <v>43790</v>
      </c>
      <c r="R1105" t="s">
        <v>2988</v>
      </c>
      <c r="S1105">
        <v>265</v>
      </c>
      <c r="T1105" t="s">
        <v>5316</v>
      </c>
      <c r="U1105" s="1"/>
      <c r="V1105">
        <v>2</v>
      </c>
      <c r="W1105" t="s">
        <v>2629</v>
      </c>
      <c r="X1105">
        <v>5</v>
      </c>
      <c r="Y1105" t="s">
        <v>34894</v>
      </c>
      <c r="AA1105">
        <v>200701</v>
      </c>
      <c r="AB1105">
        <v>923</v>
      </c>
      <c r="AC1105" t="s">
        <v>149</v>
      </c>
      <c r="AD1105">
        <v>2013</v>
      </c>
      <c r="AE1105" t="s">
        <v>149</v>
      </c>
      <c r="AF1105">
        <v>1</v>
      </c>
      <c r="AG1105" t="s">
        <v>34895</v>
      </c>
      <c r="AH1105">
        <v>99</v>
      </c>
      <c r="AI1105" t="s">
        <v>34896</v>
      </c>
      <c r="AJ1105">
        <v>265</v>
      </c>
      <c r="AK1105" t="s">
        <v>5316</v>
      </c>
      <c r="AP1105" t="s">
        <v>9000</v>
      </c>
      <c r="AQ1105" t="s">
        <v>9001</v>
      </c>
      <c r="AR1105">
        <v>0</v>
      </c>
      <c r="AS1105" t="s">
        <v>2632</v>
      </c>
      <c r="AT1105" t="s">
        <v>36509</v>
      </c>
      <c r="AU1105" t="s">
        <v>34898</v>
      </c>
      <c r="AW1105">
        <v>55.634048819999997</v>
      </c>
      <c r="AX1105">
        <v>12.089136269999999</v>
      </c>
      <c r="AY1105" t="s">
        <v>2633</v>
      </c>
      <c r="AZ1105">
        <v>1085</v>
      </c>
      <c r="BA1105" t="s">
        <v>34346</v>
      </c>
    </row>
    <row r="1106" spans="1:53" x14ac:dyDescent="0.25">
      <c r="A1106">
        <v>265001</v>
      </c>
      <c r="B1106" t="s">
        <v>9002</v>
      </c>
      <c r="C1106">
        <v>4000</v>
      </c>
      <c r="D1106" t="s">
        <v>7660</v>
      </c>
      <c r="E1106" t="s">
        <v>485</v>
      </c>
      <c r="F1106">
        <v>29189404</v>
      </c>
      <c r="G1106">
        <v>1003287705</v>
      </c>
      <c r="H1106" t="s">
        <v>9003</v>
      </c>
      <c r="I1106" t="s">
        <v>9004</v>
      </c>
      <c r="J1106" t="s">
        <v>9005</v>
      </c>
      <c r="K1106" t="s">
        <v>9006</v>
      </c>
      <c r="L1106">
        <v>40</v>
      </c>
      <c r="M1106">
        <v>2</v>
      </c>
      <c r="Q1106" s="1">
        <v>43782</v>
      </c>
      <c r="R1106" t="s">
        <v>2628</v>
      </c>
      <c r="S1106">
        <v>265</v>
      </c>
      <c r="T1106" t="s">
        <v>5316</v>
      </c>
      <c r="V1106">
        <v>2</v>
      </c>
      <c r="W1106" t="s">
        <v>2629</v>
      </c>
      <c r="X1106">
        <v>1</v>
      </c>
      <c r="Y1106" t="s">
        <v>34899</v>
      </c>
      <c r="Z1106">
        <v>9</v>
      </c>
      <c r="AB1106">
        <v>121</v>
      </c>
      <c r="AC1106" t="s">
        <v>2640</v>
      </c>
      <c r="AD1106">
        <v>1012</v>
      </c>
      <c r="AE1106" t="s">
        <v>2</v>
      </c>
      <c r="AF1106">
        <v>1</v>
      </c>
      <c r="AG1106" t="s">
        <v>34895</v>
      </c>
      <c r="AH1106">
        <v>21</v>
      </c>
      <c r="AI1106" t="s">
        <v>34900</v>
      </c>
      <c r="AJ1106">
        <v>265</v>
      </c>
      <c r="AK1106" t="s">
        <v>5316</v>
      </c>
      <c r="AP1106" t="s">
        <v>9007</v>
      </c>
      <c r="AQ1106" t="s">
        <v>9008</v>
      </c>
      <c r="AR1106">
        <v>0</v>
      </c>
      <c r="AS1106" t="s">
        <v>2632</v>
      </c>
      <c r="AT1106" t="s">
        <v>9009</v>
      </c>
      <c r="AW1106">
        <v>55.640121739999998</v>
      </c>
      <c r="AX1106">
        <v>12.074092070000001</v>
      </c>
      <c r="AY1106" t="s">
        <v>2633</v>
      </c>
      <c r="AZ1106">
        <v>1085</v>
      </c>
      <c r="BA1106" t="s">
        <v>34346</v>
      </c>
    </row>
    <row r="1107" spans="1:53" x14ac:dyDescent="0.25">
      <c r="A1107">
        <v>265005</v>
      </c>
      <c r="B1107" t="s">
        <v>36510</v>
      </c>
      <c r="C1107">
        <v>4000</v>
      </c>
      <c r="D1107" t="s">
        <v>7660</v>
      </c>
      <c r="E1107" t="s">
        <v>486</v>
      </c>
      <c r="F1107">
        <v>29189404</v>
      </c>
      <c r="G1107">
        <v>1003288221</v>
      </c>
      <c r="H1107" t="s">
        <v>9010</v>
      </c>
      <c r="I1107" t="s">
        <v>9011</v>
      </c>
      <c r="J1107" t="s">
        <v>9012</v>
      </c>
      <c r="K1107" t="s">
        <v>36511</v>
      </c>
      <c r="L1107">
        <v>4408</v>
      </c>
      <c r="M1107">
        <v>34</v>
      </c>
      <c r="Q1107" s="1">
        <v>43782</v>
      </c>
      <c r="R1107" t="s">
        <v>2988</v>
      </c>
      <c r="S1107">
        <v>265</v>
      </c>
      <c r="T1107" t="s">
        <v>5316</v>
      </c>
      <c r="V1107">
        <v>2</v>
      </c>
      <c r="W1107" t="s">
        <v>2629</v>
      </c>
      <c r="X1107">
        <v>1</v>
      </c>
      <c r="Y1107" t="s">
        <v>34899</v>
      </c>
      <c r="Z1107">
        <v>9</v>
      </c>
      <c r="AA1107">
        <v>190604</v>
      </c>
      <c r="AB1107">
        <v>121</v>
      </c>
      <c r="AC1107" t="s">
        <v>2640</v>
      </c>
      <c r="AD1107">
        <v>1012</v>
      </c>
      <c r="AE1107" t="s">
        <v>2</v>
      </c>
      <c r="AF1107">
        <v>1</v>
      </c>
      <c r="AG1107" t="s">
        <v>34895</v>
      </c>
      <c r="AH1107">
        <v>21</v>
      </c>
      <c r="AI1107" t="s">
        <v>34900</v>
      </c>
      <c r="AJ1107">
        <v>265</v>
      </c>
      <c r="AK1107" t="s">
        <v>5316</v>
      </c>
      <c r="AP1107" t="s">
        <v>9013</v>
      </c>
      <c r="AQ1107" t="s">
        <v>9014</v>
      </c>
      <c r="AR1107">
        <v>0</v>
      </c>
      <c r="AS1107" t="s">
        <v>2632</v>
      </c>
      <c r="AT1107" t="s">
        <v>36164</v>
      </c>
      <c r="AW1107">
        <v>55.640935849999998</v>
      </c>
      <c r="AX1107">
        <v>12.10161345</v>
      </c>
      <c r="AY1107" t="s">
        <v>2633</v>
      </c>
      <c r="AZ1107">
        <v>1085</v>
      </c>
      <c r="BA1107" t="s">
        <v>34346</v>
      </c>
    </row>
    <row r="1108" spans="1:53" x14ac:dyDescent="0.25">
      <c r="A1108">
        <v>265006</v>
      </c>
      <c r="B1108" t="s">
        <v>9015</v>
      </c>
      <c r="C1108">
        <v>4000</v>
      </c>
      <c r="D1108" t="s">
        <v>7660</v>
      </c>
      <c r="E1108" t="s">
        <v>487</v>
      </c>
      <c r="F1108">
        <v>29189404</v>
      </c>
      <c r="G1108">
        <v>1003288300</v>
      </c>
      <c r="H1108" t="s">
        <v>36512</v>
      </c>
      <c r="I1108" t="s">
        <v>9016</v>
      </c>
      <c r="J1108" t="s">
        <v>9017</v>
      </c>
      <c r="K1108" t="s">
        <v>9018</v>
      </c>
      <c r="L1108">
        <v>6032</v>
      </c>
      <c r="M1108">
        <v>5</v>
      </c>
      <c r="Q1108" s="1">
        <v>44489</v>
      </c>
      <c r="R1108" t="s">
        <v>2628</v>
      </c>
      <c r="S1108">
        <v>265</v>
      </c>
      <c r="T1108" t="s">
        <v>5316</v>
      </c>
      <c r="V1108">
        <v>2</v>
      </c>
      <c r="W1108" t="s">
        <v>2629</v>
      </c>
      <c r="X1108">
        <v>1</v>
      </c>
      <c r="Y1108" t="s">
        <v>34899</v>
      </c>
      <c r="Z1108">
        <v>9</v>
      </c>
      <c r="AA1108">
        <v>190904</v>
      </c>
      <c r="AB1108">
        <v>121</v>
      </c>
      <c r="AC1108" t="s">
        <v>2640</v>
      </c>
      <c r="AD1108">
        <v>1012</v>
      </c>
      <c r="AE1108" t="s">
        <v>2</v>
      </c>
      <c r="AF1108">
        <v>1</v>
      </c>
      <c r="AG1108" t="s">
        <v>34895</v>
      </c>
      <c r="AH1108">
        <v>21</v>
      </c>
      <c r="AI1108" t="s">
        <v>34900</v>
      </c>
      <c r="AJ1108">
        <v>265</v>
      </c>
      <c r="AK1108" t="s">
        <v>5316</v>
      </c>
      <c r="AP1108" t="s">
        <v>9019</v>
      </c>
      <c r="AQ1108" t="s">
        <v>9020</v>
      </c>
      <c r="AR1108">
        <v>0</v>
      </c>
      <c r="AS1108" t="s">
        <v>2632</v>
      </c>
      <c r="AT1108" t="s">
        <v>9021</v>
      </c>
      <c r="AV1108" t="s">
        <v>9022</v>
      </c>
      <c r="AW1108">
        <v>55.659230530000002</v>
      </c>
      <c r="AX1108">
        <v>12.103685540000001</v>
      </c>
      <c r="AY1108" t="s">
        <v>2633</v>
      </c>
      <c r="AZ1108">
        <v>1085</v>
      </c>
      <c r="BA1108" t="s">
        <v>34346</v>
      </c>
    </row>
    <row r="1109" spans="1:53" x14ac:dyDescent="0.25">
      <c r="A1109">
        <v>265007</v>
      </c>
      <c r="B1109" t="s">
        <v>9023</v>
      </c>
      <c r="C1109">
        <v>4000</v>
      </c>
      <c r="D1109" t="s">
        <v>7660</v>
      </c>
      <c r="E1109" t="s">
        <v>488</v>
      </c>
      <c r="F1109">
        <v>29189404</v>
      </c>
      <c r="G1109">
        <v>1003288191</v>
      </c>
      <c r="H1109" t="s">
        <v>34842</v>
      </c>
      <c r="I1109" t="s">
        <v>9024</v>
      </c>
      <c r="J1109" t="s">
        <v>9025</v>
      </c>
      <c r="K1109" t="s">
        <v>9026</v>
      </c>
      <c r="L1109">
        <v>4228</v>
      </c>
      <c r="M1109">
        <v>19</v>
      </c>
      <c r="Q1109" s="1">
        <v>44894</v>
      </c>
      <c r="R1109" t="s">
        <v>2628</v>
      </c>
      <c r="S1109">
        <v>265</v>
      </c>
      <c r="T1109" t="s">
        <v>5316</v>
      </c>
      <c r="V1109">
        <v>2</v>
      </c>
      <c r="W1109" t="s">
        <v>2629</v>
      </c>
      <c r="X1109">
        <v>1</v>
      </c>
      <c r="Y1109" t="s">
        <v>34899</v>
      </c>
      <c r="Z1109">
        <v>9</v>
      </c>
      <c r="AA1109">
        <v>196308</v>
      </c>
      <c r="AB1109">
        <v>121</v>
      </c>
      <c r="AC1109" t="s">
        <v>2640</v>
      </c>
      <c r="AD1109">
        <v>1012</v>
      </c>
      <c r="AE1109" t="s">
        <v>2</v>
      </c>
      <c r="AF1109">
        <v>1</v>
      </c>
      <c r="AG1109" t="s">
        <v>34895</v>
      </c>
      <c r="AH1109">
        <v>21</v>
      </c>
      <c r="AI1109" t="s">
        <v>34900</v>
      </c>
      <c r="AJ1109">
        <v>265</v>
      </c>
      <c r="AK1109" t="s">
        <v>5316</v>
      </c>
      <c r="AP1109" t="s">
        <v>9027</v>
      </c>
      <c r="AQ1109" t="s">
        <v>9028</v>
      </c>
      <c r="AR1109">
        <v>0</v>
      </c>
      <c r="AS1109" t="s">
        <v>2632</v>
      </c>
      <c r="AT1109" t="s">
        <v>9029</v>
      </c>
      <c r="AW1109">
        <v>55.650371980000003</v>
      </c>
      <c r="AX1109">
        <v>12.095143480000001</v>
      </c>
      <c r="AY1109" t="s">
        <v>2633</v>
      </c>
      <c r="AZ1109">
        <v>1085</v>
      </c>
      <c r="BA1109" t="s">
        <v>34346</v>
      </c>
    </row>
    <row r="1110" spans="1:53" x14ac:dyDescent="0.25">
      <c r="A1110">
        <v>265008</v>
      </c>
      <c r="B1110" t="s">
        <v>36513</v>
      </c>
      <c r="C1110">
        <v>4000</v>
      </c>
      <c r="D1110" t="s">
        <v>7660</v>
      </c>
      <c r="E1110" t="s">
        <v>489</v>
      </c>
      <c r="F1110">
        <v>29189404</v>
      </c>
      <c r="G1110">
        <v>1003288257</v>
      </c>
      <c r="H1110" t="s">
        <v>9030</v>
      </c>
      <c r="I1110" t="s">
        <v>9031</v>
      </c>
      <c r="J1110" t="s">
        <v>9032</v>
      </c>
      <c r="K1110" t="s">
        <v>36514</v>
      </c>
      <c r="L1110">
        <v>4930</v>
      </c>
      <c r="M1110">
        <v>107</v>
      </c>
      <c r="Q1110" s="1">
        <v>43924</v>
      </c>
      <c r="R1110" t="s">
        <v>2628</v>
      </c>
      <c r="S1110">
        <v>265</v>
      </c>
      <c r="T1110" t="s">
        <v>5316</v>
      </c>
      <c r="V1110">
        <v>2</v>
      </c>
      <c r="W1110" t="s">
        <v>2629</v>
      </c>
      <c r="X1110">
        <v>1</v>
      </c>
      <c r="Y1110" t="s">
        <v>34899</v>
      </c>
      <c r="Z1110">
        <v>9</v>
      </c>
      <c r="AA1110">
        <v>196608</v>
      </c>
      <c r="AB1110">
        <v>121</v>
      </c>
      <c r="AC1110" t="s">
        <v>2640</v>
      </c>
      <c r="AD1110">
        <v>1012</v>
      </c>
      <c r="AE1110" t="s">
        <v>2</v>
      </c>
      <c r="AF1110">
        <v>1</v>
      </c>
      <c r="AG1110" t="s">
        <v>34895</v>
      </c>
      <c r="AH1110">
        <v>21</v>
      </c>
      <c r="AI1110" t="s">
        <v>34900</v>
      </c>
      <c r="AJ1110">
        <v>265</v>
      </c>
      <c r="AK1110" t="s">
        <v>5316</v>
      </c>
      <c r="AP1110" t="s">
        <v>9033</v>
      </c>
      <c r="AQ1110" t="s">
        <v>9034</v>
      </c>
      <c r="AR1110">
        <v>0</v>
      </c>
      <c r="AS1110" t="s">
        <v>2632</v>
      </c>
      <c r="AT1110" t="s">
        <v>36515</v>
      </c>
      <c r="AV1110" t="s">
        <v>9035</v>
      </c>
      <c r="AW1110">
        <v>55.632473390000001</v>
      </c>
      <c r="AX1110">
        <v>12.01118368</v>
      </c>
      <c r="AY1110" t="s">
        <v>2633</v>
      </c>
      <c r="AZ1110">
        <v>1085</v>
      </c>
      <c r="BA1110" t="s">
        <v>34346</v>
      </c>
    </row>
    <row r="1111" spans="1:53" x14ac:dyDescent="0.25">
      <c r="A1111">
        <v>265010</v>
      </c>
      <c r="B1111" t="s">
        <v>36516</v>
      </c>
      <c r="C1111">
        <v>4000</v>
      </c>
      <c r="D1111" t="s">
        <v>7660</v>
      </c>
      <c r="E1111" t="s">
        <v>490</v>
      </c>
      <c r="F1111">
        <v>29189404</v>
      </c>
      <c r="G1111">
        <v>1003288555</v>
      </c>
      <c r="H1111" t="s">
        <v>36517</v>
      </c>
      <c r="I1111" t="s">
        <v>9036</v>
      </c>
      <c r="J1111" t="s">
        <v>9037</v>
      </c>
      <c r="K1111" t="s">
        <v>9038</v>
      </c>
      <c r="L1111">
        <v>3046</v>
      </c>
      <c r="M1111" t="s">
        <v>9039</v>
      </c>
      <c r="Q1111" s="1">
        <v>43782</v>
      </c>
      <c r="R1111" t="s">
        <v>2628</v>
      </c>
      <c r="S1111">
        <v>265</v>
      </c>
      <c r="T1111" t="s">
        <v>5316</v>
      </c>
      <c r="V1111">
        <v>2</v>
      </c>
      <c r="W1111" t="s">
        <v>2629</v>
      </c>
      <c r="X1111">
        <v>1</v>
      </c>
      <c r="Y1111" t="s">
        <v>34899</v>
      </c>
      <c r="Z1111">
        <v>9</v>
      </c>
      <c r="AA1111">
        <v>195704</v>
      </c>
      <c r="AB1111">
        <v>121</v>
      </c>
      <c r="AC1111" t="s">
        <v>2640</v>
      </c>
      <c r="AD1111">
        <v>1012</v>
      </c>
      <c r="AE1111" t="s">
        <v>2</v>
      </c>
      <c r="AF1111">
        <v>1</v>
      </c>
      <c r="AG1111" t="s">
        <v>34895</v>
      </c>
      <c r="AH1111">
        <v>21</v>
      </c>
      <c r="AI1111" t="s">
        <v>34900</v>
      </c>
      <c r="AJ1111">
        <v>265</v>
      </c>
      <c r="AK1111" t="s">
        <v>5316</v>
      </c>
      <c r="AP1111" t="s">
        <v>9040</v>
      </c>
      <c r="AQ1111" t="s">
        <v>9041</v>
      </c>
      <c r="AR1111">
        <v>0</v>
      </c>
      <c r="AS1111" t="s">
        <v>2632</v>
      </c>
      <c r="AT1111" t="s">
        <v>9042</v>
      </c>
      <c r="AW1111">
        <v>55.640256260000001</v>
      </c>
      <c r="AX1111">
        <v>12.061732709999999</v>
      </c>
      <c r="AY1111" t="s">
        <v>2633</v>
      </c>
      <c r="AZ1111">
        <v>1085</v>
      </c>
      <c r="BA1111" t="s">
        <v>34346</v>
      </c>
    </row>
    <row r="1112" spans="1:53" x14ac:dyDescent="0.25">
      <c r="A1112">
        <v>265011</v>
      </c>
      <c r="B1112" t="s">
        <v>9043</v>
      </c>
      <c r="C1112">
        <v>4000</v>
      </c>
      <c r="D1112" t="s">
        <v>7660</v>
      </c>
      <c r="E1112" t="s">
        <v>491</v>
      </c>
      <c r="F1112">
        <v>29189404</v>
      </c>
      <c r="G1112">
        <v>1003288488</v>
      </c>
      <c r="H1112" t="s">
        <v>9044</v>
      </c>
      <c r="I1112" t="s">
        <v>9045</v>
      </c>
      <c r="J1112" t="s">
        <v>9046</v>
      </c>
      <c r="K1112" t="s">
        <v>36518</v>
      </c>
      <c r="L1112">
        <v>9659</v>
      </c>
      <c r="M1112" t="s">
        <v>9047</v>
      </c>
      <c r="Q1112" s="1">
        <v>43788</v>
      </c>
      <c r="R1112" t="s">
        <v>2628</v>
      </c>
      <c r="S1112">
        <v>265</v>
      </c>
      <c r="T1112" t="s">
        <v>5316</v>
      </c>
      <c r="V1112">
        <v>2</v>
      </c>
      <c r="W1112" t="s">
        <v>2629</v>
      </c>
      <c r="X1112">
        <v>1</v>
      </c>
      <c r="Y1112" t="s">
        <v>34899</v>
      </c>
      <c r="Z1112">
        <v>9</v>
      </c>
      <c r="AB1112">
        <v>121</v>
      </c>
      <c r="AC1112" t="s">
        <v>2640</v>
      </c>
      <c r="AD1112">
        <v>1012</v>
      </c>
      <c r="AE1112" t="s">
        <v>2</v>
      </c>
      <c r="AF1112">
        <v>1</v>
      </c>
      <c r="AG1112" t="s">
        <v>34895</v>
      </c>
      <c r="AH1112">
        <v>21</v>
      </c>
      <c r="AI1112" t="s">
        <v>34900</v>
      </c>
      <c r="AJ1112">
        <v>265</v>
      </c>
      <c r="AK1112" t="s">
        <v>5316</v>
      </c>
      <c r="AP1112" t="s">
        <v>9048</v>
      </c>
      <c r="AQ1112" t="s">
        <v>9049</v>
      </c>
      <c r="AR1112">
        <v>0</v>
      </c>
      <c r="AS1112" t="s">
        <v>2632</v>
      </c>
      <c r="AT1112" t="s">
        <v>36519</v>
      </c>
      <c r="AV1112" t="s">
        <v>9050</v>
      </c>
      <c r="AW1112">
        <v>55.627061849999997</v>
      </c>
      <c r="AX1112">
        <v>12.141027640000001</v>
      </c>
      <c r="AY1112" t="s">
        <v>2633</v>
      </c>
      <c r="AZ1112">
        <v>1085</v>
      </c>
      <c r="BA1112" t="s">
        <v>34346</v>
      </c>
    </row>
    <row r="1113" spans="1:53" x14ac:dyDescent="0.25">
      <c r="A1113">
        <v>265012</v>
      </c>
      <c r="B1113" t="s">
        <v>9051</v>
      </c>
      <c r="C1113">
        <v>4000</v>
      </c>
      <c r="D1113" t="s">
        <v>7660</v>
      </c>
      <c r="E1113" t="s">
        <v>492</v>
      </c>
      <c r="F1113">
        <v>29189404</v>
      </c>
      <c r="G1113">
        <v>1003288634</v>
      </c>
      <c r="H1113" t="s">
        <v>9052</v>
      </c>
      <c r="I1113" t="s">
        <v>9053</v>
      </c>
      <c r="J1113" t="s">
        <v>9054</v>
      </c>
      <c r="K1113" t="s">
        <v>9055</v>
      </c>
      <c r="L1113">
        <v>9367</v>
      </c>
      <c r="M1113">
        <v>67</v>
      </c>
      <c r="Q1113" s="1">
        <v>43693</v>
      </c>
      <c r="R1113" t="s">
        <v>2628</v>
      </c>
      <c r="S1113">
        <v>265</v>
      </c>
      <c r="T1113" t="s">
        <v>5316</v>
      </c>
      <c r="V1113">
        <v>2</v>
      </c>
      <c r="W1113" t="s">
        <v>2629</v>
      </c>
      <c r="X1113">
        <v>1</v>
      </c>
      <c r="Y1113" t="s">
        <v>34899</v>
      </c>
      <c r="Z1113">
        <v>6</v>
      </c>
      <c r="AB1113">
        <v>121</v>
      </c>
      <c r="AC1113" t="s">
        <v>2640</v>
      </c>
      <c r="AD1113">
        <v>1012</v>
      </c>
      <c r="AE1113" t="s">
        <v>2</v>
      </c>
      <c r="AF1113">
        <v>1</v>
      </c>
      <c r="AG1113" t="s">
        <v>34895</v>
      </c>
      <c r="AH1113">
        <v>21</v>
      </c>
      <c r="AI1113" t="s">
        <v>34900</v>
      </c>
      <c r="AJ1113">
        <v>265</v>
      </c>
      <c r="AK1113" t="s">
        <v>5316</v>
      </c>
      <c r="AP1113" t="s">
        <v>9056</v>
      </c>
      <c r="AQ1113" t="s">
        <v>9057</v>
      </c>
      <c r="AR1113">
        <v>0</v>
      </c>
      <c r="AS1113" t="s">
        <v>2632</v>
      </c>
      <c r="AT1113" t="s">
        <v>9058</v>
      </c>
      <c r="AV1113" t="s">
        <v>9059</v>
      </c>
      <c r="AW1113">
        <v>55.608442850000003</v>
      </c>
      <c r="AX1113">
        <v>12.098614250000001</v>
      </c>
      <c r="AY1113" t="s">
        <v>2633</v>
      </c>
      <c r="AZ1113">
        <v>1085</v>
      </c>
      <c r="BA1113" t="s">
        <v>34346</v>
      </c>
    </row>
    <row r="1114" spans="1:53" x14ac:dyDescent="0.25">
      <c r="A1114">
        <v>265013</v>
      </c>
      <c r="B1114" t="s">
        <v>36520</v>
      </c>
      <c r="C1114">
        <v>4000</v>
      </c>
      <c r="D1114" t="s">
        <v>7660</v>
      </c>
      <c r="E1114" t="s">
        <v>493</v>
      </c>
      <c r="F1114">
        <v>29189404</v>
      </c>
      <c r="G1114">
        <v>1003287754</v>
      </c>
      <c r="H1114" t="s">
        <v>9052</v>
      </c>
      <c r="I1114">
        <v>46314539</v>
      </c>
      <c r="J1114" t="s">
        <v>9060</v>
      </c>
      <c r="K1114" t="s">
        <v>9061</v>
      </c>
      <c r="L1114">
        <v>220</v>
      </c>
      <c r="M1114">
        <v>15</v>
      </c>
      <c r="Q1114" s="1">
        <v>43782</v>
      </c>
      <c r="R1114" t="s">
        <v>2628</v>
      </c>
      <c r="S1114">
        <v>265</v>
      </c>
      <c r="T1114" t="s">
        <v>5316</v>
      </c>
      <c r="V1114">
        <v>2</v>
      </c>
      <c r="W1114" t="s">
        <v>2629</v>
      </c>
      <c r="X1114">
        <v>1</v>
      </c>
      <c r="Y1114" t="s">
        <v>34899</v>
      </c>
      <c r="Z1114">
        <v>9</v>
      </c>
      <c r="AA1114">
        <v>196908</v>
      </c>
      <c r="AB1114">
        <v>121</v>
      </c>
      <c r="AC1114" t="s">
        <v>2640</v>
      </c>
      <c r="AD1114">
        <v>1012</v>
      </c>
      <c r="AE1114" t="s">
        <v>2</v>
      </c>
      <c r="AF1114">
        <v>1</v>
      </c>
      <c r="AG1114" t="s">
        <v>34895</v>
      </c>
      <c r="AH1114">
        <v>21</v>
      </c>
      <c r="AI1114" t="s">
        <v>34900</v>
      </c>
      <c r="AJ1114">
        <v>265</v>
      </c>
      <c r="AK1114" t="s">
        <v>5316</v>
      </c>
      <c r="AP1114" t="s">
        <v>9062</v>
      </c>
      <c r="AQ1114" t="s">
        <v>9063</v>
      </c>
      <c r="AR1114">
        <v>0</v>
      </c>
      <c r="AS1114" t="s">
        <v>2632</v>
      </c>
      <c r="AT1114" t="s">
        <v>9064</v>
      </c>
      <c r="AW1114">
        <v>55.628965719999997</v>
      </c>
      <c r="AX1114">
        <v>12.09766205</v>
      </c>
      <c r="AY1114" t="s">
        <v>2633</v>
      </c>
      <c r="AZ1114">
        <v>1085</v>
      </c>
      <c r="BA1114" t="s">
        <v>34346</v>
      </c>
    </row>
    <row r="1115" spans="1:53" x14ac:dyDescent="0.25">
      <c r="A1115">
        <v>265015</v>
      </c>
      <c r="B1115" t="s">
        <v>36521</v>
      </c>
      <c r="C1115">
        <v>4000</v>
      </c>
      <c r="D1115" t="s">
        <v>7660</v>
      </c>
      <c r="E1115" t="s">
        <v>494</v>
      </c>
      <c r="F1115">
        <v>29189404</v>
      </c>
      <c r="G1115">
        <v>1003288129</v>
      </c>
      <c r="H1115" t="s">
        <v>9065</v>
      </c>
      <c r="I1115" t="s">
        <v>9066</v>
      </c>
      <c r="J1115" t="s">
        <v>9067</v>
      </c>
      <c r="K1115" t="s">
        <v>36522</v>
      </c>
      <c r="L1115">
        <v>3372</v>
      </c>
      <c r="M1115">
        <v>3</v>
      </c>
      <c r="Q1115" s="1">
        <v>43845</v>
      </c>
      <c r="R1115" t="s">
        <v>2628</v>
      </c>
      <c r="S1115">
        <v>265</v>
      </c>
      <c r="T1115" t="s">
        <v>5316</v>
      </c>
      <c r="V1115">
        <v>2</v>
      </c>
      <c r="W1115" t="s">
        <v>2629</v>
      </c>
      <c r="X1115">
        <v>1</v>
      </c>
      <c r="Y1115" t="s">
        <v>34899</v>
      </c>
      <c r="Z1115">
        <v>10</v>
      </c>
      <c r="AA1115">
        <v>197208</v>
      </c>
      <c r="AB1115">
        <v>121</v>
      </c>
      <c r="AC1115" t="s">
        <v>2640</v>
      </c>
      <c r="AD1115">
        <v>1012</v>
      </c>
      <c r="AE1115" t="s">
        <v>2</v>
      </c>
      <c r="AF1115">
        <v>1</v>
      </c>
      <c r="AG1115" t="s">
        <v>34895</v>
      </c>
      <c r="AH1115">
        <v>21</v>
      </c>
      <c r="AI1115" t="s">
        <v>34900</v>
      </c>
      <c r="AJ1115">
        <v>265</v>
      </c>
      <c r="AK1115" t="s">
        <v>5316</v>
      </c>
      <c r="AP1115" t="s">
        <v>9068</v>
      </c>
      <c r="AQ1115" t="s">
        <v>9069</v>
      </c>
      <c r="AR1115">
        <v>0</v>
      </c>
      <c r="AS1115" t="s">
        <v>2632</v>
      </c>
      <c r="AT1115" t="s">
        <v>36523</v>
      </c>
      <c r="AW1115">
        <v>55.632318009999999</v>
      </c>
      <c r="AX1115">
        <v>12.056987189999999</v>
      </c>
      <c r="AY1115" t="s">
        <v>2633</v>
      </c>
      <c r="AZ1115">
        <v>1085</v>
      </c>
      <c r="BA1115" t="s">
        <v>34346</v>
      </c>
    </row>
    <row r="1116" spans="1:53" x14ac:dyDescent="0.25">
      <c r="A1116">
        <v>265016</v>
      </c>
      <c r="B1116" t="s">
        <v>36524</v>
      </c>
      <c r="C1116">
        <v>4000</v>
      </c>
      <c r="D1116" t="s">
        <v>7660</v>
      </c>
      <c r="E1116" t="s">
        <v>495</v>
      </c>
      <c r="F1116">
        <v>29189404</v>
      </c>
      <c r="G1116">
        <v>1003288452</v>
      </c>
      <c r="H1116" t="s">
        <v>36525</v>
      </c>
      <c r="I1116">
        <v>46314373</v>
      </c>
      <c r="J1116" t="s">
        <v>9070</v>
      </c>
      <c r="K1116" t="s">
        <v>9071</v>
      </c>
      <c r="L1116">
        <v>7214</v>
      </c>
      <c r="M1116">
        <v>3</v>
      </c>
      <c r="Q1116" s="1">
        <v>43782</v>
      </c>
      <c r="R1116" t="s">
        <v>2981</v>
      </c>
      <c r="S1116">
        <v>265</v>
      </c>
      <c r="T1116" t="s">
        <v>5316</v>
      </c>
      <c r="V1116">
        <v>2</v>
      </c>
      <c r="W1116" t="s">
        <v>2629</v>
      </c>
      <c r="X1116">
        <v>1</v>
      </c>
      <c r="Y1116" t="s">
        <v>34899</v>
      </c>
      <c r="Z1116">
        <v>9</v>
      </c>
      <c r="AA1116">
        <v>197009</v>
      </c>
      <c r="AB1116">
        <v>126</v>
      </c>
      <c r="AC1116" t="s">
        <v>62</v>
      </c>
      <c r="AD1116">
        <v>1015</v>
      </c>
      <c r="AE1116" t="s">
        <v>62</v>
      </c>
      <c r="AF1116">
        <v>1</v>
      </c>
      <c r="AG1116" t="s">
        <v>34895</v>
      </c>
      <c r="AH1116">
        <v>23</v>
      </c>
      <c r="AI1116" t="s">
        <v>4038</v>
      </c>
      <c r="AJ1116">
        <v>265</v>
      </c>
      <c r="AK1116" t="s">
        <v>5316</v>
      </c>
      <c r="AP1116" t="s">
        <v>9072</v>
      </c>
      <c r="AQ1116" t="s">
        <v>9073</v>
      </c>
      <c r="AR1116">
        <v>0</v>
      </c>
      <c r="AS1116" t="s">
        <v>2632</v>
      </c>
      <c r="AT1116" t="s">
        <v>5014</v>
      </c>
      <c r="AV1116" t="s">
        <v>9035</v>
      </c>
      <c r="AW1116">
        <v>55.634616790000003</v>
      </c>
      <c r="AX1116">
        <v>12.012006469999999</v>
      </c>
      <c r="AY1116" t="s">
        <v>2633</v>
      </c>
      <c r="AZ1116">
        <v>1085</v>
      </c>
      <c r="BA1116" t="s">
        <v>34346</v>
      </c>
    </row>
    <row r="1117" spans="1:53" x14ac:dyDescent="0.25">
      <c r="A1117">
        <v>265017</v>
      </c>
      <c r="B1117" t="s">
        <v>9074</v>
      </c>
      <c r="C1117">
        <v>4000</v>
      </c>
      <c r="D1117" t="s">
        <v>7660</v>
      </c>
      <c r="E1117" t="s">
        <v>496</v>
      </c>
      <c r="F1117">
        <v>30832817</v>
      </c>
      <c r="G1117">
        <v>1001667411</v>
      </c>
      <c r="H1117" t="s">
        <v>9075</v>
      </c>
      <c r="I1117" t="s">
        <v>9076</v>
      </c>
      <c r="J1117" t="s">
        <v>9077</v>
      </c>
      <c r="K1117" t="s">
        <v>9078</v>
      </c>
      <c r="L1117">
        <v>1302</v>
      </c>
      <c r="M1117">
        <v>6</v>
      </c>
      <c r="Q1117" s="1">
        <v>43599</v>
      </c>
      <c r="R1117" t="s">
        <v>2628</v>
      </c>
      <c r="V1117">
        <v>5</v>
      </c>
      <c r="W1117" t="s">
        <v>2938</v>
      </c>
      <c r="X1117">
        <v>1</v>
      </c>
      <c r="Y1117" t="s">
        <v>34899</v>
      </c>
      <c r="Z1117">
        <v>10</v>
      </c>
      <c r="AA1117">
        <v>197104</v>
      </c>
      <c r="AB1117">
        <v>121</v>
      </c>
      <c r="AC1117" t="s">
        <v>2640</v>
      </c>
      <c r="AD1117">
        <v>1013</v>
      </c>
      <c r="AE1117" t="s">
        <v>47</v>
      </c>
      <c r="AF1117">
        <v>1</v>
      </c>
      <c r="AG1117" t="s">
        <v>34895</v>
      </c>
      <c r="AH1117">
        <v>21</v>
      </c>
      <c r="AI1117" t="s">
        <v>34900</v>
      </c>
      <c r="AJ1117">
        <v>265</v>
      </c>
      <c r="AK1117" t="s">
        <v>5316</v>
      </c>
      <c r="AP1117" t="s">
        <v>9079</v>
      </c>
      <c r="AQ1117" t="s">
        <v>9080</v>
      </c>
      <c r="AR1117">
        <v>0</v>
      </c>
      <c r="AS1117" t="s">
        <v>2632</v>
      </c>
      <c r="AT1117" t="s">
        <v>9081</v>
      </c>
      <c r="AW1117">
        <v>55.642928689999998</v>
      </c>
      <c r="AX1117">
        <v>12.08471752</v>
      </c>
      <c r="AY1117" t="s">
        <v>2633</v>
      </c>
      <c r="AZ1117">
        <v>1085</v>
      </c>
      <c r="BA1117" t="s">
        <v>34346</v>
      </c>
    </row>
    <row r="1118" spans="1:53" x14ac:dyDescent="0.25">
      <c r="A1118">
        <v>265018</v>
      </c>
      <c r="B1118" t="s">
        <v>9082</v>
      </c>
      <c r="C1118">
        <v>4000</v>
      </c>
      <c r="D1118" t="s">
        <v>7660</v>
      </c>
      <c r="E1118" t="s">
        <v>497</v>
      </c>
      <c r="F1118">
        <v>43858211</v>
      </c>
      <c r="G1118">
        <v>1001845104</v>
      </c>
      <c r="H1118" t="s">
        <v>9083</v>
      </c>
      <c r="J1118" t="s">
        <v>9084</v>
      </c>
      <c r="K1118" t="s">
        <v>9085</v>
      </c>
      <c r="L1118">
        <v>1310</v>
      </c>
      <c r="M1118">
        <v>42</v>
      </c>
      <c r="Q1118" s="1">
        <v>43782</v>
      </c>
      <c r="R1118" t="s">
        <v>2981</v>
      </c>
      <c r="V1118">
        <v>5</v>
      </c>
      <c r="W1118" t="s">
        <v>2938</v>
      </c>
      <c r="X1118">
        <v>1</v>
      </c>
      <c r="Y1118" t="s">
        <v>34899</v>
      </c>
      <c r="Z1118">
        <v>10</v>
      </c>
      <c r="AA1118">
        <v>194808</v>
      </c>
      <c r="AB1118">
        <v>121</v>
      </c>
      <c r="AC1118" t="s">
        <v>2640</v>
      </c>
      <c r="AD1118">
        <v>1013</v>
      </c>
      <c r="AE1118" t="s">
        <v>47</v>
      </c>
      <c r="AF1118">
        <v>1</v>
      </c>
      <c r="AG1118" t="s">
        <v>34895</v>
      </c>
      <c r="AH1118">
        <v>22</v>
      </c>
      <c r="AI1118" t="s">
        <v>34977</v>
      </c>
      <c r="AJ1118">
        <v>265</v>
      </c>
      <c r="AK1118" t="s">
        <v>5316</v>
      </c>
      <c r="AP1118" t="s">
        <v>9086</v>
      </c>
      <c r="AQ1118" t="s">
        <v>9087</v>
      </c>
      <c r="AR1118">
        <v>0</v>
      </c>
      <c r="AS1118" t="s">
        <v>2632</v>
      </c>
      <c r="AT1118" t="s">
        <v>9088</v>
      </c>
      <c r="AW1118">
        <v>55.645910360000002</v>
      </c>
      <c r="AX1118">
        <v>12.0970177</v>
      </c>
      <c r="AY1118" t="s">
        <v>2633</v>
      </c>
      <c r="AZ1118">
        <v>1085</v>
      </c>
      <c r="BA1118" t="s">
        <v>34346</v>
      </c>
    </row>
    <row r="1119" spans="1:53" x14ac:dyDescent="0.25">
      <c r="A1119">
        <v>265019</v>
      </c>
      <c r="B1119" t="s">
        <v>9089</v>
      </c>
      <c r="C1119">
        <v>4000</v>
      </c>
      <c r="D1119" t="s">
        <v>7660</v>
      </c>
      <c r="E1119" t="s">
        <v>498</v>
      </c>
      <c r="F1119">
        <v>42357618</v>
      </c>
      <c r="G1119">
        <v>1001823965</v>
      </c>
      <c r="H1119" t="s">
        <v>9090</v>
      </c>
      <c r="I1119" t="s">
        <v>9091</v>
      </c>
      <c r="J1119" t="s">
        <v>9092</v>
      </c>
      <c r="K1119" t="s">
        <v>9093</v>
      </c>
      <c r="L1119">
        <v>2104</v>
      </c>
      <c r="M1119">
        <v>10</v>
      </c>
      <c r="Q1119" s="1">
        <v>43986</v>
      </c>
      <c r="R1119" t="s">
        <v>2628</v>
      </c>
      <c r="V1119">
        <v>5</v>
      </c>
      <c r="W1119" t="s">
        <v>2938</v>
      </c>
      <c r="X1119">
        <v>1</v>
      </c>
      <c r="Y1119" t="s">
        <v>34899</v>
      </c>
      <c r="Z1119">
        <v>10</v>
      </c>
      <c r="AA1119">
        <v>190410</v>
      </c>
      <c r="AB1119">
        <v>121</v>
      </c>
      <c r="AC1119" t="s">
        <v>2640</v>
      </c>
      <c r="AD1119">
        <v>1013</v>
      </c>
      <c r="AE1119" t="s">
        <v>47</v>
      </c>
      <c r="AF1119">
        <v>1</v>
      </c>
      <c r="AG1119" t="s">
        <v>34895</v>
      </c>
      <c r="AH1119">
        <v>21</v>
      </c>
      <c r="AI1119" t="s">
        <v>34900</v>
      </c>
      <c r="AJ1119">
        <v>265</v>
      </c>
      <c r="AK1119" t="s">
        <v>5316</v>
      </c>
      <c r="AP1119" t="s">
        <v>9094</v>
      </c>
      <c r="AQ1119" t="s">
        <v>9095</v>
      </c>
      <c r="AR1119">
        <v>0</v>
      </c>
      <c r="AS1119" t="s">
        <v>2632</v>
      </c>
      <c r="AT1119" t="s">
        <v>2758</v>
      </c>
      <c r="AW1119">
        <v>55.644407180000002</v>
      </c>
      <c r="AX1119">
        <v>12.08423165</v>
      </c>
      <c r="AY1119" t="s">
        <v>2633</v>
      </c>
      <c r="AZ1119">
        <v>1085</v>
      </c>
      <c r="BA1119" t="s">
        <v>34346</v>
      </c>
    </row>
    <row r="1120" spans="1:53" x14ac:dyDescent="0.25">
      <c r="A1120">
        <v>265020</v>
      </c>
      <c r="B1120" t="s">
        <v>9096</v>
      </c>
      <c r="C1120">
        <v>4000</v>
      </c>
      <c r="D1120" t="s">
        <v>7660</v>
      </c>
      <c r="E1120" t="s">
        <v>9097</v>
      </c>
      <c r="F1120">
        <v>29554102</v>
      </c>
      <c r="G1120">
        <v>1003284445</v>
      </c>
      <c r="H1120" t="s">
        <v>9098</v>
      </c>
      <c r="I1120" t="s">
        <v>9099</v>
      </c>
      <c r="J1120" t="s">
        <v>9100</v>
      </c>
      <c r="K1120" t="s">
        <v>36526</v>
      </c>
      <c r="L1120">
        <v>3226</v>
      </c>
      <c r="M1120" t="s">
        <v>9101</v>
      </c>
      <c r="Q1120" s="1">
        <v>43790</v>
      </c>
      <c r="R1120" t="s">
        <v>3730</v>
      </c>
      <c r="V1120">
        <v>4</v>
      </c>
      <c r="W1120" t="s">
        <v>3081</v>
      </c>
      <c r="X1120">
        <v>1</v>
      </c>
      <c r="Y1120" t="s">
        <v>34899</v>
      </c>
      <c r="AA1120">
        <v>196901</v>
      </c>
      <c r="AB1120">
        <v>131</v>
      </c>
      <c r="AC1120" t="s">
        <v>983</v>
      </c>
      <c r="AD1120">
        <v>1061</v>
      </c>
      <c r="AE1120" t="s">
        <v>983</v>
      </c>
      <c r="AF1120">
        <v>1</v>
      </c>
      <c r="AG1120" t="s">
        <v>34895</v>
      </c>
      <c r="AH1120">
        <v>99</v>
      </c>
      <c r="AI1120" t="s">
        <v>34896</v>
      </c>
      <c r="AJ1120">
        <v>265</v>
      </c>
      <c r="AK1120" t="s">
        <v>5316</v>
      </c>
      <c r="AP1120" t="s">
        <v>9102</v>
      </c>
      <c r="AQ1120" t="s">
        <v>9103</v>
      </c>
      <c r="AR1120">
        <v>0</v>
      </c>
      <c r="AS1120" t="s">
        <v>2632</v>
      </c>
      <c r="AT1120" t="s">
        <v>36527</v>
      </c>
      <c r="AW1120">
        <v>55.634153050000002</v>
      </c>
      <c r="AX1120">
        <v>12.05766942</v>
      </c>
      <c r="AY1120" t="s">
        <v>2633</v>
      </c>
      <c r="AZ1120">
        <v>1085</v>
      </c>
      <c r="BA1120" t="s">
        <v>34346</v>
      </c>
    </row>
    <row r="1121" spans="1:53" x14ac:dyDescent="0.25">
      <c r="A1121">
        <v>265021</v>
      </c>
      <c r="B1121" t="s">
        <v>9104</v>
      </c>
      <c r="C1121">
        <v>4000</v>
      </c>
      <c r="D1121" t="s">
        <v>7660</v>
      </c>
      <c r="E1121" t="s">
        <v>9105</v>
      </c>
      <c r="F1121">
        <v>29545758</v>
      </c>
      <c r="G1121">
        <v>1003284433</v>
      </c>
      <c r="H1121" t="s">
        <v>9106</v>
      </c>
      <c r="I1121" t="s">
        <v>9107</v>
      </c>
      <c r="J1121" t="s">
        <v>9108</v>
      </c>
      <c r="K1121" t="s">
        <v>9109</v>
      </c>
      <c r="L1121">
        <v>1182</v>
      </c>
      <c r="M1121">
        <v>1</v>
      </c>
      <c r="Q1121" s="1">
        <v>43790</v>
      </c>
      <c r="R1121" t="s">
        <v>2988</v>
      </c>
      <c r="V1121">
        <v>4</v>
      </c>
      <c r="W1121" t="s">
        <v>3081</v>
      </c>
      <c r="X1121">
        <v>1</v>
      </c>
      <c r="Y1121" t="s">
        <v>34899</v>
      </c>
      <c r="AA1121">
        <v>196908</v>
      </c>
      <c r="AB1121">
        <v>131</v>
      </c>
      <c r="AC1121" t="s">
        <v>983</v>
      </c>
      <c r="AD1121">
        <v>1061</v>
      </c>
      <c r="AE1121" t="s">
        <v>983</v>
      </c>
      <c r="AF1121">
        <v>1</v>
      </c>
      <c r="AG1121" t="s">
        <v>34895</v>
      </c>
      <c r="AH1121">
        <v>99</v>
      </c>
      <c r="AI1121" t="s">
        <v>34896</v>
      </c>
      <c r="AJ1121">
        <v>265</v>
      </c>
      <c r="AK1121" t="s">
        <v>5316</v>
      </c>
      <c r="AP1121" t="s">
        <v>9110</v>
      </c>
      <c r="AQ1121" t="s">
        <v>9111</v>
      </c>
      <c r="AR1121">
        <v>0</v>
      </c>
      <c r="AS1121" t="s">
        <v>2632</v>
      </c>
      <c r="AT1121" t="s">
        <v>9109</v>
      </c>
      <c r="AW1121">
        <v>55.64220426</v>
      </c>
      <c r="AX1121">
        <v>12.07955703</v>
      </c>
      <c r="AY1121" t="s">
        <v>2633</v>
      </c>
      <c r="AZ1121">
        <v>1085</v>
      </c>
      <c r="BA1121" t="s">
        <v>34346</v>
      </c>
    </row>
    <row r="1122" spans="1:53" x14ac:dyDescent="0.25">
      <c r="A1122">
        <v>265022</v>
      </c>
      <c r="B1122" t="s">
        <v>9112</v>
      </c>
      <c r="C1122">
        <v>4000</v>
      </c>
      <c r="D1122" t="s">
        <v>7660</v>
      </c>
      <c r="E1122" t="s">
        <v>9113</v>
      </c>
      <c r="F1122">
        <v>29554129</v>
      </c>
      <c r="G1122">
        <v>1003284391</v>
      </c>
      <c r="H1122" t="s">
        <v>9114</v>
      </c>
      <c r="I1122" t="s">
        <v>9115</v>
      </c>
      <c r="J1122" t="s">
        <v>9116</v>
      </c>
      <c r="K1122" t="s">
        <v>36528</v>
      </c>
      <c r="L1122">
        <v>3060</v>
      </c>
      <c r="M1122">
        <v>30</v>
      </c>
      <c r="Q1122" s="1">
        <v>43790</v>
      </c>
      <c r="R1122" t="s">
        <v>2981</v>
      </c>
      <c r="V1122">
        <v>4</v>
      </c>
      <c r="W1122" t="s">
        <v>3081</v>
      </c>
      <c r="X1122">
        <v>1</v>
      </c>
      <c r="Y1122" t="s">
        <v>34899</v>
      </c>
      <c r="AA1122">
        <v>197808</v>
      </c>
      <c r="AB1122">
        <v>131</v>
      </c>
      <c r="AC1122" t="s">
        <v>983</v>
      </c>
      <c r="AD1122">
        <v>1061</v>
      </c>
      <c r="AE1122" t="s">
        <v>983</v>
      </c>
      <c r="AF1122">
        <v>1</v>
      </c>
      <c r="AG1122" t="s">
        <v>34895</v>
      </c>
      <c r="AH1122">
        <v>99</v>
      </c>
      <c r="AI1122" t="s">
        <v>34896</v>
      </c>
      <c r="AJ1122">
        <v>265</v>
      </c>
      <c r="AK1122" t="s">
        <v>5316</v>
      </c>
      <c r="AP1122" t="s">
        <v>9117</v>
      </c>
      <c r="AQ1122" t="s">
        <v>9118</v>
      </c>
      <c r="AR1122">
        <v>0</v>
      </c>
      <c r="AS1122" t="s">
        <v>2632</v>
      </c>
      <c r="AT1122" t="s">
        <v>36529</v>
      </c>
      <c r="AV1122" t="s">
        <v>9022</v>
      </c>
      <c r="AW1122">
        <v>55.656556039999998</v>
      </c>
      <c r="AX1122">
        <v>12.11231115</v>
      </c>
      <c r="AY1122" t="s">
        <v>2633</v>
      </c>
      <c r="AZ1122">
        <v>1085</v>
      </c>
      <c r="BA1122" t="s">
        <v>34346</v>
      </c>
    </row>
    <row r="1123" spans="1:53" x14ac:dyDescent="0.25">
      <c r="A1123">
        <v>265025</v>
      </c>
      <c r="B1123" t="s">
        <v>9119</v>
      </c>
      <c r="C1123">
        <v>4000</v>
      </c>
      <c r="D1123" t="s">
        <v>7660</v>
      </c>
      <c r="E1123" t="s">
        <v>499</v>
      </c>
      <c r="F1123">
        <v>63736317</v>
      </c>
      <c r="G1123">
        <v>1002176107</v>
      </c>
      <c r="H1123" t="s">
        <v>9120</v>
      </c>
      <c r="I1123" t="s">
        <v>9121</v>
      </c>
      <c r="J1123" t="s">
        <v>9122</v>
      </c>
      <c r="K1123" t="s">
        <v>34841</v>
      </c>
      <c r="L1123">
        <v>645</v>
      </c>
      <c r="M1123" t="s">
        <v>21443</v>
      </c>
      <c r="Q1123" s="1">
        <v>45047</v>
      </c>
      <c r="R1123" t="s">
        <v>2628</v>
      </c>
      <c r="V1123">
        <v>6</v>
      </c>
      <c r="W1123" t="s">
        <v>3407</v>
      </c>
      <c r="X1123">
        <v>1</v>
      </c>
      <c r="Y1123" t="s">
        <v>34899</v>
      </c>
      <c r="Z1123">
        <v>10</v>
      </c>
      <c r="AA1123">
        <v>198008</v>
      </c>
      <c r="AB1123">
        <v>129</v>
      </c>
      <c r="AC1123" t="s">
        <v>122</v>
      </c>
      <c r="AD1123">
        <v>1016</v>
      </c>
      <c r="AE1123" t="s">
        <v>122</v>
      </c>
      <c r="AF1123">
        <v>1</v>
      </c>
      <c r="AG1123" t="s">
        <v>34895</v>
      </c>
      <c r="AH1123">
        <v>22</v>
      </c>
      <c r="AI1123" t="s">
        <v>34977</v>
      </c>
      <c r="AJ1123">
        <v>265</v>
      </c>
      <c r="AK1123" t="s">
        <v>5316</v>
      </c>
      <c r="AP1123" t="s">
        <v>9124</v>
      </c>
      <c r="AQ1123" t="s">
        <v>9125</v>
      </c>
      <c r="AR1123">
        <v>0</v>
      </c>
      <c r="AS1123" t="s">
        <v>2632</v>
      </c>
      <c r="AT1123" t="s">
        <v>7148</v>
      </c>
      <c r="AW1123">
        <v>55.665041719999998</v>
      </c>
      <c r="AX1123">
        <v>12.021181110000001</v>
      </c>
      <c r="AY1123" t="s">
        <v>2633</v>
      </c>
      <c r="AZ1123">
        <v>1085</v>
      </c>
      <c r="BA1123" t="s">
        <v>34346</v>
      </c>
    </row>
    <row r="1124" spans="1:53" x14ac:dyDescent="0.25">
      <c r="A1124">
        <v>265026</v>
      </c>
      <c r="B1124" t="s">
        <v>9126</v>
      </c>
      <c r="C1124">
        <v>4000</v>
      </c>
      <c r="D1124" t="s">
        <v>7660</v>
      </c>
      <c r="E1124" t="s">
        <v>9127</v>
      </c>
      <c r="F1124">
        <v>29189404</v>
      </c>
      <c r="G1124">
        <v>1003284469</v>
      </c>
      <c r="H1124" t="s">
        <v>9128</v>
      </c>
      <c r="I1124" t="s">
        <v>9129</v>
      </c>
      <c r="J1124" t="s">
        <v>9130</v>
      </c>
      <c r="K1124" t="s">
        <v>36530</v>
      </c>
      <c r="L1124">
        <v>1563</v>
      </c>
      <c r="M1124">
        <v>7</v>
      </c>
      <c r="Q1124" s="1">
        <v>43790</v>
      </c>
      <c r="R1124" t="s">
        <v>3730</v>
      </c>
      <c r="S1124">
        <v>265</v>
      </c>
      <c r="T1124" t="s">
        <v>5316</v>
      </c>
      <c r="V1124">
        <v>2</v>
      </c>
      <c r="W1124" t="s">
        <v>2629</v>
      </c>
      <c r="X1124">
        <v>1</v>
      </c>
      <c r="Y1124" t="s">
        <v>34899</v>
      </c>
      <c r="AA1124">
        <v>198408</v>
      </c>
      <c r="AB1124">
        <v>128</v>
      </c>
      <c r="AC1124" t="s">
        <v>564</v>
      </c>
      <c r="AD1124">
        <v>1051</v>
      </c>
      <c r="AE1124" t="s">
        <v>564</v>
      </c>
      <c r="AF1124">
        <v>2</v>
      </c>
      <c r="AG1124" t="s">
        <v>35025</v>
      </c>
      <c r="AH1124">
        <v>27</v>
      </c>
      <c r="AI1124" t="s">
        <v>34995</v>
      </c>
      <c r="AJ1124">
        <v>265</v>
      </c>
      <c r="AK1124" t="s">
        <v>5316</v>
      </c>
      <c r="AP1124" t="s">
        <v>9131</v>
      </c>
      <c r="AQ1124" t="s">
        <v>9132</v>
      </c>
      <c r="AR1124">
        <v>0</v>
      </c>
      <c r="AS1124" t="s">
        <v>2632</v>
      </c>
      <c r="AT1124" t="s">
        <v>36531</v>
      </c>
      <c r="AW1124">
        <v>55.643029839999997</v>
      </c>
      <c r="AX1124">
        <v>12.10110603</v>
      </c>
      <c r="AY1124" t="s">
        <v>2633</v>
      </c>
      <c r="AZ1124">
        <v>1085</v>
      </c>
      <c r="BA1124" t="s">
        <v>34346</v>
      </c>
    </row>
    <row r="1125" spans="1:53" x14ac:dyDescent="0.25">
      <c r="A1125">
        <v>265029</v>
      </c>
      <c r="B1125" t="s">
        <v>9133</v>
      </c>
      <c r="C1125">
        <v>4000</v>
      </c>
      <c r="D1125" t="s">
        <v>7660</v>
      </c>
      <c r="E1125" t="s">
        <v>9134</v>
      </c>
      <c r="F1125">
        <v>29189404</v>
      </c>
      <c r="G1125">
        <v>1007814069</v>
      </c>
      <c r="H1125" t="s">
        <v>9135</v>
      </c>
      <c r="I1125" t="s">
        <v>9136</v>
      </c>
      <c r="J1125" t="s">
        <v>9137</v>
      </c>
      <c r="K1125" t="s">
        <v>36532</v>
      </c>
      <c r="L1125">
        <v>5140</v>
      </c>
      <c r="M1125">
        <v>6</v>
      </c>
      <c r="Q1125" s="1">
        <v>40962</v>
      </c>
      <c r="R1125" t="s">
        <v>2628</v>
      </c>
      <c r="S1125">
        <v>265</v>
      </c>
      <c r="T1125" t="s">
        <v>5316</v>
      </c>
      <c r="U1125">
        <v>40543</v>
      </c>
      <c r="V1125">
        <v>2</v>
      </c>
      <c r="W1125" t="s">
        <v>2629</v>
      </c>
      <c r="X1125">
        <v>8</v>
      </c>
      <c r="Y1125" t="s">
        <v>35044</v>
      </c>
      <c r="AA1125">
        <v>199608</v>
      </c>
      <c r="AB1125">
        <v>127</v>
      </c>
      <c r="AC1125" t="s">
        <v>3375</v>
      </c>
      <c r="AD1125">
        <v>1052</v>
      </c>
      <c r="AE1125" t="s">
        <v>3375</v>
      </c>
      <c r="AF1125">
        <v>3</v>
      </c>
      <c r="AG1125" t="s">
        <v>2688</v>
      </c>
      <c r="AH1125">
        <v>99</v>
      </c>
      <c r="AI1125" t="s">
        <v>34896</v>
      </c>
      <c r="AJ1125">
        <v>265</v>
      </c>
      <c r="AK1125" t="s">
        <v>5316</v>
      </c>
      <c r="AL1125">
        <v>2</v>
      </c>
      <c r="AM1125" t="s">
        <v>2703</v>
      </c>
      <c r="AN1125">
        <v>253018</v>
      </c>
      <c r="AP1125" t="s">
        <v>9138</v>
      </c>
      <c r="AQ1125" t="s">
        <v>9139</v>
      </c>
      <c r="AR1125">
        <v>0</v>
      </c>
      <c r="AS1125" t="s">
        <v>2632</v>
      </c>
      <c r="AT1125" t="s">
        <v>36533</v>
      </c>
      <c r="AY1125" t="s">
        <v>2633</v>
      </c>
      <c r="AZ1125">
        <v>1085</v>
      </c>
      <c r="BA1125" t="s">
        <v>34346</v>
      </c>
    </row>
    <row r="1126" spans="1:53" x14ac:dyDescent="0.25">
      <c r="A1126">
        <v>265030</v>
      </c>
      <c r="B1126" t="s">
        <v>9140</v>
      </c>
      <c r="C1126">
        <v>4000</v>
      </c>
      <c r="D1126" t="s">
        <v>7660</v>
      </c>
      <c r="E1126" t="s">
        <v>500</v>
      </c>
      <c r="F1126">
        <v>20965304</v>
      </c>
      <c r="G1126">
        <v>1004611423</v>
      </c>
      <c r="H1126" t="s">
        <v>9141</v>
      </c>
      <c r="J1126" t="s">
        <v>9142</v>
      </c>
      <c r="K1126" t="s">
        <v>36534</v>
      </c>
      <c r="L1126">
        <v>4821</v>
      </c>
      <c r="M1126">
        <v>183</v>
      </c>
      <c r="Q1126" s="1">
        <v>44810</v>
      </c>
      <c r="R1126" t="s">
        <v>2628</v>
      </c>
      <c r="U1126" s="1"/>
      <c r="V1126">
        <v>5</v>
      </c>
      <c r="W1126" t="s">
        <v>2938</v>
      </c>
      <c r="X1126">
        <v>1</v>
      </c>
      <c r="Y1126" t="s">
        <v>34899</v>
      </c>
      <c r="Z1126">
        <v>10</v>
      </c>
      <c r="AA1126">
        <v>199808</v>
      </c>
      <c r="AB1126">
        <v>121</v>
      </c>
      <c r="AC1126" t="s">
        <v>2640</v>
      </c>
      <c r="AD1126">
        <v>1013</v>
      </c>
      <c r="AE1126" t="s">
        <v>47</v>
      </c>
      <c r="AF1126">
        <v>1</v>
      </c>
      <c r="AG1126" t="s">
        <v>34895</v>
      </c>
      <c r="AH1126">
        <v>21</v>
      </c>
      <c r="AI1126" t="s">
        <v>34900</v>
      </c>
      <c r="AJ1126">
        <v>265</v>
      </c>
      <c r="AK1126" t="s">
        <v>5316</v>
      </c>
      <c r="AP1126" t="s">
        <v>9143</v>
      </c>
      <c r="AQ1126" t="s">
        <v>9144</v>
      </c>
      <c r="AR1126">
        <v>0</v>
      </c>
      <c r="AS1126" t="s">
        <v>2632</v>
      </c>
      <c r="AT1126" t="s">
        <v>36535</v>
      </c>
      <c r="AV1126" t="s">
        <v>9022</v>
      </c>
      <c r="AW1126">
        <v>55.653968980000002</v>
      </c>
      <c r="AX1126">
        <v>12.12486006</v>
      </c>
      <c r="AY1126" t="s">
        <v>2633</v>
      </c>
      <c r="AZ1126">
        <v>1085</v>
      </c>
      <c r="BA1126" t="s">
        <v>34346</v>
      </c>
    </row>
    <row r="1127" spans="1:53" x14ac:dyDescent="0.25">
      <c r="A1127">
        <v>265031</v>
      </c>
      <c r="B1127" t="s">
        <v>9145</v>
      </c>
      <c r="C1127">
        <v>4000</v>
      </c>
      <c r="D1127" t="s">
        <v>7660</v>
      </c>
      <c r="E1127" t="s">
        <v>501</v>
      </c>
      <c r="F1127">
        <v>29189404</v>
      </c>
      <c r="G1127">
        <v>1008316593</v>
      </c>
      <c r="H1127" t="s">
        <v>9146</v>
      </c>
      <c r="I1127" t="s">
        <v>9147</v>
      </c>
      <c r="J1127" t="s">
        <v>9148</v>
      </c>
      <c r="K1127" t="s">
        <v>9149</v>
      </c>
      <c r="L1127">
        <v>320</v>
      </c>
      <c r="M1127">
        <v>67</v>
      </c>
      <c r="Q1127" s="1">
        <v>43782</v>
      </c>
      <c r="R1127" t="s">
        <v>2628</v>
      </c>
      <c r="S1127">
        <v>265</v>
      </c>
      <c r="T1127" t="s">
        <v>5316</v>
      </c>
      <c r="V1127">
        <v>2</v>
      </c>
      <c r="W1127" t="s">
        <v>2629</v>
      </c>
      <c r="X1127">
        <v>1</v>
      </c>
      <c r="Y1127" t="s">
        <v>34899</v>
      </c>
      <c r="Z1127">
        <v>10</v>
      </c>
      <c r="AA1127">
        <v>200008</v>
      </c>
      <c r="AB1127">
        <v>121</v>
      </c>
      <c r="AC1127" t="s">
        <v>2640</v>
      </c>
      <c r="AD1127">
        <v>1012</v>
      </c>
      <c r="AE1127" t="s">
        <v>2</v>
      </c>
      <c r="AF1127">
        <v>1</v>
      </c>
      <c r="AG1127" t="s">
        <v>34895</v>
      </c>
      <c r="AH1127">
        <v>21</v>
      </c>
      <c r="AI1127" t="s">
        <v>34900</v>
      </c>
      <c r="AJ1127">
        <v>265</v>
      </c>
      <c r="AK1127" t="s">
        <v>5316</v>
      </c>
      <c r="AP1127" t="s">
        <v>9150</v>
      </c>
      <c r="AQ1127" t="s">
        <v>9151</v>
      </c>
      <c r="AR1127">
        <v>0</v>
      </c>
      <c r="AS1127" t="s">
        <v>2632</v>
      </c>
      <c r="AT1127" t="s">
        <v>9152</v>
      </c>
      <c r="AU1127" t="s">
        <v>9153</v>
      </c>
      <c r="AW1127">
        <v>55.626895240000003</v>
      </c>
      <c r="AX1127">
        <v>12.07572521</v>
      </c>
      <c r="AY1127" t="s">
        <v>2633</v>
      </c>
      <c r="AZ1127">
        <v>1085</v>
      </c>
      <c r="BA1127" t="s">
        <v>34346</v>
      </c>
    </row>
    <row r="1128" spans="1:53" x14ac:dyDescent="0.25">
      <c r="A1128">
        <v>265032</v>
      </c>
      <c r="B1128" t="s">
        <v>9154</v>
      </c>
      <c r="C1128">
        <v>4000</v>
      </c>
      <c r="D1128" t="s">
        <v>7660</v>
      </c>
      <c r="E1128" t="s">
        <v>502</v>
      </c>
      <c r="F1128">
        <v>29189404</v>
      </c>
      <c r="G1128">
        <v>1008976119</v>
      </c>
      <c r="H1128" t="s">
        <v>8622</v>
      </c>
      <c r="I1128" t="s">
        <v>9155</v>
      </c>
      <c r="J1128" t="s">
        <v>9156</v>
      </c>
      <c r="K1128" t="s">
        <v>36536</v>
      </c>
      <c r="L1128">
        <v>8667</v>
      </c>
      <c r="M1128">
        <v>1</v>
      </c>
      <c r="Q1128" s="1">
        <v>43782</v>
      </c>
      <c r="R1128" t="s">
        <v>2628</v>
      </c>
      <c r="S1128">
        <v>265</v>
      </c>
      <c r="T1128" t="s">
        <v>5316</v>
      </c>
      <c r="V1128">
        <v>2</v>
      </c>
      <c r="W1128" t="s">
        <v>2629</v>
      </c>
      <c r="X1128">
        <v>1</v>
      </c>
      <c r="Y1128" t="s">
        <v>34899</v>
      </c>
      <c r="Z1128">
        <v>10</v>
      </c>
      <c r="AA1128">
        <v>200108</v>
      </c>
      <c r="AB1128">
        <v>121</v>
      </c>
      <c r="AC1128" t="s">
        <v>2640</v>
      </c>
      <c r="AD1128">
        <v>1012</v>
      </c>
      <c r="AE1128" t="s">
        <v>2</v>
      </c>
      <c r="AF1128">
        <v>1</v>
      </c>
      <c r="AG1128" t="s">
        <v>34895</v>
      </c>
      <c r="AH1128">
        <v>21</v>
      </c>
      <c r="AI1128" t="s">
        <v>34900</v>
      </c>
      <c r="AJ1128">
        <v>265</v>
      </c>
      <c r="AK1128" t="s">
        <v>5316</v>
      </c>
      <c r="AP1128" t="s">
        <v>9157</v>
      </c>
      <c r="AQ1128" t="s">
        <v>9158</v>
      </c>
      <c r="AR1128">
        <v>0</v>
      </c>
      <c r="AS1128" t="s">
        <v>2632</v>
      </c>
      <c r="AT1128" t="s">
        <v>9159</v>
      </c>
      <c r="AW1128">
        <v>55.651655060000003</v>
      </c>
      <c r="AX1128">
        <v>12.123702529999999</v>
      </c>
      <c r="AY1128" t="s">
        <v>2633</v>
      </c>
      <c r="AZ1128">
        <v>1085</v>
      </c>
      <c r="BA1128" t="s">
        <v>34346</v>
      </c>
    </row>
    <row r="1129" spans="1:53" x14ac:dyDescent="0.25">
      <c r="A1129">
        <v>265036</v>
      </c>
      <c r="B1129" t="s">
        <v>503</v>
      </c>
      <c r="C1129">
        <v>4000</v>
      </c>
      <c r="D1129" t="s">
        <v>7660</v>
      </c>
      <c r="E1129" t="s">
        <v>503</v>
      </c>
      <c r="F1129">
        <v>27245579</v>
      </c>
      <c r="G1129">
        <v>1009974837</v>
      </c>
      <c r="H1129" t="s">
        <v>9160</v>
      </c>
      <c r="J1129" t="s">
        <v>9161</v>
      </c>
      <c r="K1129" t="s">
        <v>34840</v>
      </c>
      <c r="L1129">
        <v>3687</v>
      </c>
      <c r="M1129" t="s">
        <v>11167</v>
      </c>
      <c r="Q1129" s="1">
        <v>44889</v>
      </c>
      <c r="R1129" t="s">
        <v>2628</v>
      </c>
      <c r="V1129">
        <v>5</v>
      </c>
      <c r="W1129" t="s">
        <v>2938</v>
      </c>
      <c r="X1129">
        <v>1</v>
      </c>
      <c r="Y1129" t="s">
        <v>34899</v>
      </c>
      <c r="Z1129">
        <v>9</v>
      </c>
      <c r="AA1129">
        <v>200308</v>
      </c>
      <c r="AB1129">
        <v>121</v>
      </c>
      <c r="AC1129" t="s">
        <v>2640</v>
      </c>
      <c r="AD1129">
        <v>1013</v>
      </c>
      <c r="AE1129" t="s">
        <v>47</v>
      </c>
      <c r="AF1129">
        <v>1</v>
      </c>
      <c r="AG1129" t="s">
        <v>34895</v>
      </c>
      <c r="AH1129">
        <v>21</v>
      </c>
      <c r="AI1129" t="s">
        <v>34900</v>
      </c>
      <c r="AJ1129">
        <v>265</v>
      </c>
      <c r="AK1129" t="s">
        <v>5316</v>
      </c>
      <c r="AP1129" t="s">
        <v>9162</v>
      </c>
      <c r="AQ1129" t="s">
        <v>9163</v>
      </c>
      <c r="AR1129">
        <v>0</v>
      </c>
      <c r="AS1129" t="s">
        <v>2632</v>
      </c>
      <c r="AT1129" t="s">
        <v>9164</v>
      </c>
      <c r="AV1129" t="s">
        <v>9165</v>
      </c>
      <c r="AW1129">
        <v>55.607620609999998</v>
      </c>
      <c r="AX1129">
        <v>12.08765109</v>
      </c>
      <c r="AY1129" t="s">
        <v>2633</v>
      </c>
      <c r="AZ1129">
        <v>1085</v>
      </c>
      <c r="BA1129" t="s">
        <v>34346</v>
      </c>
    </row>
    <row r="1130" spans="1:53" x14ac:dyDescent="0.25">
      <c r="A1130">
        <v>265038</v>
      </c>
      <c r="B1130" t="s">
        <v>9166</v>
      </c>
      <c r="C1130">
        <v>4000</v>
      </c>
      <c r="D1130" t="s">
        <v>7660</v>
      </c>
      <c r="E1130" t="s">
        <v>504</v>
      </c>
      <c r="F1130">
        <v>29063915</v>
      </c>
      <c r="G1130">
        <v>1011823889</v>
      </c>
      <c r="H1130" t="s">
        <v>9167</v>
      </c>
      <c r="I1130" t="s">
        <v>9168</v>
      </c>
      <c r="J1130" t="s">
        <v>9169</v>
      </c>
      <c r="K1130" t="s">
        <v>36537</v>
      </c>
      <c r="L1130">
        <v>5140</v>
      </c>
      <c r="M1130">
        <v>19</v>
      </c>
      <c r="Q1130" s="1">
        <v>44075</v>
      </c>
      <c r="R1130" t="s">
        <v>3121</v>
      </c>
      <c r="S1130">
        <v>265</v>
      </c>
      <c r="T1130" t="s">
        <v>5316</v>
      </c>
      <c r="V1130">
        <v>6</v>
      </c>
      <c r="W1130" t="s">
        <v>3407</v>
      </c>
      <c r="X1130">
        <v>1</v>
      </c>
      <c r="Y1130" t="s">
        <v>34899</v>
      </c>
      <c r="Z1130">
        <v>9</v>
      </c>
      <c r="AA1130">
        <v>200610</v>
      </c>
      <c r="AB1130">
        <v>129</v>
      </c>
      <c r="AC1130" t="s">
        <v>122</v>
      </c>
      <c r="AD1130">
        <v>1016</v>
      </c>
      <c r="AE1130" t="s">
        <v>122</v>
      </c>
      <c r="AF1130">
        <v>1</v>
      </c>
      <c r="AG1130" t="s">
        <v>34895</v>
      </c>
      <c r="AH1130">
        <v>99</v>
      </c>
      <c r="AI1130" t="s">
        <v>34896</v>
      </c>
      <c r="AJ1130">
        <v>265</v>
      </c>
      <c r="AK1130" t="s">
        <v>5316</v>
      </c>
      <c r="AP1130" t="s">
        <v>9170</v>
      </c>
      <c r="AQ1130" t="s">
        <v>9171</v>
      </c>
      <c r="AR1130">
        <v>0</v>
      </c>
      <c r="AS1130" t="s">
        <v>2632</v>
      </c>
      <c r="AT1130" t="s">
        <v>36533</v>
      </c>
      <c r="AW1130">
        <v>55.630507170000001</v>
      </c>
      <c r="AX1130">
        <v>12.07450571</v>
      </c>
      <c r="AY1130" t="s">
        <v>2633</v>
      </c>
      <c r="AZ1130">
        <v>1085</v>
      </c>
      <c r="BA1130" t="s">
        <v>34346</v>
      </c>
    </row>
    <row r="1131" spans="1:53" x14ac:dyDescent="0.25">
      <c r="A1131">
        <v>265039</v>
      </c>
      <c r="B1131" t="s">
        <v>9172</v>
      </c>
      <c r="C1131">
        <v>4130</v>
      </c>
      <c r="D1131" t="s">
        <v>36434</v>
      </c>
      <c r="E1131" t="s">
        <v>505</v>
      </c>
      <c r="F1131">
        <v>32169937</v>
      </c>
      <c r="G1131">
        <v>1015207996</v>
      </c>
      <c r="H1131" t="s">
        <v>9173</v>
      </c>
      <c r="J1131" t="s">
        <v>9174</v>
      </c>
      <c r="K1131" t="s">
        <v>9175</v>
      </c>
      <c r="M1131">
        <v>14</v>
      </c>
      <c r="Q1131" s="1">
        <v>40952</v>
      </c>
      <c r="R1131" t="s">
        <v>2628</v>
      </c>
      <c r="U1131">
        <v>40900</v>
      </c>
      <c r="V1131">
        <v>5</v>
      </c>
      <c r="W1131" t="s">
        <v>2938</v>
      </c>
      <c r="X1131">
        <v>1</v>
      </c>
      <c r="Y1131" t="s">
        <v>34899</v>
      </c>
      <c r="Z1131">
        <v>9</v>
      </c>
      <c r="AA1131">
        <v>200908</v>
      </c>
      <c r="AB1131">
        <v>121</v>
      </c>
      <c r="AC1131" t="s">
        <v>2640</v>
      </c>
      <c r="AD1131">
        <v>1013</v>
      </c>
      <c r="AE1131" t="s">
        <v>47</v>
      </c>
      <c r="AF1131">
        <v>3</v>
      </c>
      <c r="AG1131" t="s">
        <v>2688</v>
      </c>
      <c r="AH1131">
        <v>99</v>
      </c>
      <c r="AI1131" t="s">
        <v>34896</v>
      </c>
      <c r="AJ1131">
        <v>265</v>
      </c>
      <c r="AK1131" t="s">
        <v>5316</v>
      </c>
      <c r="AP1131" t="s">
        <v>9176</v>
      </c>
      <c r="AQ1131" t="s">
        <v>9177</v>
      </c>
      <c r="AR1131">
        <v>0</v>
      </c>
      <c r="AS1131" t="s">
        <v>2632</v>
      </c>
      <c r="AT1131" t="s">
        <v>8262</v>
      </c>
      <c r="AY1131" t="s">
        <v>2633</v>
      </c>
      <c r="AZ1131">
        <v>1085</v>
      </c>
      <c r="BA1131" t="s">
        <v>34346</v>
      </c>
    </row>
    <row r="1132" spans="1:53" x14ac:dyDescent="0.25">
      <c r="A1132">
        <v>265040</v>
      </c>
      <c r="B1132" t="s">
        <v>506</v>
      </c>
      <c r="C1132">
        <v>4000</v>
      </c>
      <c r="D1132" t="s">
        <v>7660</v>
      </c>
      <c r="E1132" t="s">
        <v>506</v>
      </c>
      <c r="F1132">
        <v>26924294</v>
      </c>
      <c r="G1132">
        <v>1009596271</v>
      </c>
      <c r="H1132" t="s">
        <v>9178</v>
      </c>
      <c r="J1132" t="s">
        <v>9179</v>
      </c>
      <c r="K1132" t="s">
        <v>36503</v>
      </c>
      <c r="L1132">
        <v>2374</v>
      </c>
      <c r="M1132">
        <v>100</v>
      </c>
      <c r="Q1132" s="1">
        <v>42381</v>
      </c>
      <c r="R1132" t="s">
        <v>2628</v>
      </c>
      <c r="U1132" s="1">
        <v>42185</v>
      </c>
      <c r="V1132">
        <v>5</v>
      </c>
      <c r="W1132" t="s">
        <v>2938</v>
      </c>
      <c r="X1132">
        <v>1</v>
      </c>
      <c r="Y1132" t="s">
        <v>34899</v>
      </c>
      <c r="AA1132">
        <v>200911</v>
      </c>
      <c r="AB1132">
        <v>126</v>
      </c>
      <c r="AC1132" t="s">
        <v>62</v>
      </c>
      <c r="AD1132">
        <v>1015</v>
      </c>
      <c r="AE1132" t="s">
        <v>62</v>
      </c>
      <c r="AF1132">
        <v>3</v>
      </c>
      <c r="AG1132" t="s">
        <v>2688</v>
      </c>
      <c r="AH1132">
        <v>99</v>
      </c>
      <c r="AI1132" t="s">
        <v>34896</v>
      </c>
      <c r="AJ1132">
        <v>265</v>
      </c>
      <c r="AK1132" t="s">
        <v>5316</v>
      </c>
      <c r="AP1132" t="s">
        <v>9180</v>
      </c>
      <c r="AQ1132" t="s">
        <v>9181</v>
      </c>
      <c r="AR1132">
        <v>0</v>
      </c>
      <c r="AS1132" t="s">
        <v>2632</v>
      </c>
      <c r="AT1132" t="s">
        <v>36504</v>
      </c>
      <c r="AW1132">
        <v>55.599555358337803</v>
      </c>
      <c r="AX1132">
        <v>12.1087419995266</v>
      </c>
      <c r="AY1132" t="s">
        <v>2633</v>
      </c>
      <c r="AZ1132">
        <v>1085</v>
      </c>
      <c r="BA1132" t="s">
        <v>34346</v>
      </c>
    </row>
    <row r="1133" spans="1:53" x14ac:dyDescent="0.25">
      <c r="A1133">
        <v>265200</v>
      </c>
      <c r="B1133" t="s">
        <v>9182</v>
      </c>
      <c r="C1133">
        <v>4000</v>
      </c>
      <c r="D1133" t="s">
        <v>7660</v>
      </c>
      <c r="E1133" t="s">
        <v>325</v>
      </c>
      <c r="F1133">
        <v>29189404</v>
      </c>
      <c r="G1133">
        <v>1003288245</v>
      </c>
      <c r="H1133" t="s">
        <v>36538</v>
      </c>
      <c r="I1133" t="s">
        <v>9183</v>
      </c>
      <c r="J1133" t="s">
        <v>9184</v>
      </c>
      <c r="K1133" t="s">
        <v>36539</v>
      </c>
      <c r="L1133">
        <v>6755</v>
      </c>
      <c r="M1133">
        <v>1</v>
      </c>
      <c r="Q1133" s="1">
        <v>43426</v>
      </c>
      <c r="R1133" t="s">
        <v>2628</v>
      </c>
      <c r="S1133">
        <v>265</v>
      </c>
      <c r="T1133" t="s">
        <v>5316</v>
      </c>
      <c r="U1133" s="1"/>
      <c r="V1133">
        <v>2</v>
      </c>
      <c r="W1133" t="s">
        <v>2629</v>
      </c>
      <c r="X1133">
        <v>1</v>
      </c>
      <c r="Y1133" t="s">
        <v>34899</v>
      </c>
      <c r="AB1133">
        <v>932</v>
      </c>
      <c r="AC1133" t="s">
        <v>324</v>
      </c>
      <c r="AD1133">
        <v>2021</v>
      </c>
      <c r="AE1133" t="s">
        <v>324</v>
      </c>
      <c r="AF1133">
        <v>2</v>
      </c>
      <c r="AG1133" t="s">
        <v>35025</v>
      </c>
      <c r="AH1133">
        <v>10</v>
      </c>
      <c r="AI1133" t="s">
        <v>35050</v>
      </c>
      <c r="AJ1133">
        <v>265</v>
      </c>
      <c r="AK1133" t="s">
        <v>5316</v>
      </c>
      <c r="AP1133" t="s">
        <v>9185</v>
      </c>
      <c r="AR1133">
        <v>0</v>
      </c>
      <c r="AS1133" t="s">
        <v>2632</v>
      </c>
      <c r="AT1133" t="s">
        <v>36509</v>
      </c>
      <c r="AW1133">
        <v>55.634048819999997</v>
      </c>
      <c r="AX1133">
        <v>12.089136269999999</v>
      </c>
      <c r="AY1133" t="s">
        <v>2633</v>
      </c>
      <c r="AZ1133">
        <v>1085</v>
      </c>
      <c r="BA1133" t="s">
        <v>34346</v>
      </c>
    </row>
    <row r="1134" spans="1:53" x14ac:dyDescent="0.25">
      <c r="A1134">
        <v>265201</v>
      </c>
      <c r="B1134" t="s">
        <v>36540</v>
      </c>
      <c r="C1134">
        <v>4000</v>
      </c>
      <c r="D1134" t="s">
        <v>7660</v>
      </c>
      <c r="E1134" t="s">
        <v>36541</v>
      </c>
      <c r="F1134">
        <v>30874323</v>
      </c>
      <c r="G1134">
        <v>1014173850</v>
      </c>
      <c r="H1134" t="s">
        <v>9186</v>
      </c>
      <c r="I1134" t="s">
        <v>9187</v>
      </c>
      <c r="J1134" t="s">
        <v>9188</v>
      </c>
      <c r="K1134" t="s">
        <v>36542</v>
      </c>
      <c r="L1134">
        <v>1563</v>
      </c>
      <c r="M1134">
        <v>5</v>
      </c>
      <c r="Q1134" s="1">
        <v>41283</v>
      </c>
      <c r="R1134" t="s">
        <v>2628</v>
      </c>
      <c r="U1134">
        <v>41275</v>
      </c>
      <c r="V1134">
        <v>4</v>
      </c>
      <c r="W1134" t="s">
        <v>3081</v>
      </c>
      <c r="X1134">
        <v>4</v>
      </c>
      <c r="Y1134" t="s">
        <v>3442</v>
      </c>
      <c r="AB1134">
        <v>931</v>
      </c>
      <c r="AC1134" t="s">
        <v>3546</v>
      </c>
      <c r="AD1134">
        <v>2022</v>
      </c>
      <c r="AE1134" t="s">
        <v>3546</v>
      </c>
      <c r="AF1134">
        <v>3</v>
      </c>
      <c r="AG1134" t="s">
        <v>2688</v>
      </c>
      <c r="AH1134">
        <v>7</v>
      </c>
      <c r="AI1134" t="s">
        <v>3444</v>
      </c>
      <c r="AJ1134">
        <v>265</v>
      </c>
      <c r="AK1134" t="s">
        <v>5316</v>
      </c>
      <c r="AL1134">
        <v>2</v>
      </c>
      <c r="AM1134" t="s">
        <v>2703</v>
      </c>
      <c r="AN1134">
        <v>340401</v>
      </c>
      <c r="AO1134">
        <v>340401</v>
      </c>
      <c r="AP1134" t="s">
        <v>9189</v>
      </c>
      <c r="AQ1134" t="s">
        <v>9190</v>
      </c>
      <c r="AR1134">
        <v>2</v>
      </c>
      <c r="AS1134" t="s">
        <v>3549</v>
      </c>
      <c r="AT1134" t="s">
        <v>36531</v>
      </c>
      <c r="AY1134" t="s">
        <v>2633</v>
      </c>
      <c r="AZ1134">
        <v>1085</v>
      </c>
      <c r="BA1134" t="s">
        <v>34346</v>
      </c>
    </row>
    <row r="1135" spans="1:53" x14ac:dyDescent="0.25">
      <c r="A1135">
        <v>265203</v>
      </c>
      <c r="B1135" t="s">
        <v>9191</v>
      </c>
      <c r="C1135">
        <v>4000</v>
      </c>
      <c r="D1135" t="s">
        <v>7660</v>
      </c>
      <c r="E1135" t="s">
        <v>9192</v>
      </c>
      <c r="F1135">
        <v>33571151</v>
      </c>
      <c r="G1135">
        <v>1016832304</v>
      </c>
      <c r="H1135" t="s">
        <v>36543</v>
      </c>
      <c r="I1135" t="s">
        <v>9193</v>
      </c>
      <c r="J1135" t="s">
        <v>9194</v>
      </c>
      <c r="K1135" t="s">
        <v>9195</v>
      </c>
      <c r="L1135">
        <v>220</v>
      </c>
      <c r="M1135" t="s">
        <v>6341</v>
      </c>
      <c r="Q1135" s="1">
        <v>43822</v>
      </c>
      <c r="R1135" t="s">
        <v>2628</v>
      </c>
      <c r="S1135">
        <v>265</v>
      </c>
      <c r="T1135" t="s">
        <v>5316</v>
      </c>
      <c r="U1135" s="1">
        <v>43830</v>
      </c>
      <c r="V1135">
        <v>2</v>
      </c>
      <c r="W1135" t="s">
        <v>2629</v>
      </c>
      <c r="X1135">
        <v>1</v>
      </c>
      <c r="Y1135" t="s">
        <v>34899</v>
      </c>
      <c r="AA1135">
        <v>200409</v>
      </c>
      <c r="AB1135">
        <v>933</v>
      </c>
      <c r="AC1135" t="s">
        <v>3452</v>
      </c>
      <c r="AD1135">
        <v>2024</v>
      </c>
      <c r="AE1135" t="s">
        <v>3452</v>
      </c>
      <c r="AF1135">
        <v>3</v>
      </c>
      <c r="AG1135" t="s">
        <v>2688</v>
      </c>
      <c r="AH1135">
        <v>7</v>
      </c>
      <c r="AI1135" t="s">
        <v>3444</v>
      </c>
      <c r="AJ1135">
        <v>265</v>
      </c>
      <c r="AK1135" t="s">
        <v>5316</v>
      </c>
      <c r="AP1135" t="s">
        <v>9196</v>
      </c>
      <c r="AQ1135" t="s">
        <v>9197</v>
      </c>
      <c r="AR1135">
        <v>0</v>
      </c>
      <c r="AS1135" t="s">
        <v>2632</v>
      </c>
      <c r="AT1135" t="s">
        <v>9064</v>
      </c>
      <c r="AW1135">
        <v>55.628295309999999</v>
      </c>
      <c r="AX1135">
        <v>12.096940139999999</v>
      </c>
      <c r="AY1135" t="s">
        <v>2633</v>
      </c>
      <c r="AZ1135">
        <v>1085</v>
      </c>
      <c r="BA1135" t="s">
        <v>34346</v>
      </c>
    </row>
    <row r="1136" spans="1:53" x14ac:dyDescent="0.25">
      <c r="A1136">
        <v>265210</v>
      </c>
      <c r="B1136" t="s">
        <v>8626</v>
      </c>
      <c r="C1136">
        <v>4000</v>
      </c>
      <c r="D1136" t="s">
        <v>7660</v>
      </c>
      <c r="E1136" t="s">
        <v>507</v>
      </c>
      <c r="F1136">
        <v>29189404</v>
      </c>
      <c r="G1136">
        <v>1003288580</v>
      </c>
      <c r="H1136" t="s">
        <v>9198</v>
      </c>
      <c r="I1136" t="s">
        <v>9199</v>
      </c>
      <c r="J1136" t="s">
        <v>9200</v>
      </c>
      <c r="K1136" t="s">
        <v>34839</v>
      </c>
      <c r="L1136">
        <v>4228</v>
      </c>
      <c r="M1136" t="s">
        <v>8822</v>
      </c>
      <c r="Q1136" s="1">
        <v>45016</v>
      </c>
      <c r="R1136" t="s">
        <v>34382</v>
      </c>
      <c r="S1136">
        <v>265</v>
      </c>
      <c r="T1136" t="s">
        <v>5316</v>
      </c>
      <c r="U1136" s="1"/>
      <c r="V1136">
        <v>2</v>
      </c>
      <c r="W1136" t="s">
        <v>2629</v>
      </c>
      <c r="X1136">
        <v>1</v>
      </c>
      <c r="Y1136" t="s">
        <v>34899</v>
      </c>
      <c r="AA1136">
        <v>194208</v>
      </c>
      <c r="AB1136">
        <v>125</v>
      </c>
      <c r="AC1136" t="s">
        <v>3462</v>
      </c>
      <c r="AD1136">
        <v>1014</v>
      </c>
      <c r="AE1136" t="s">
        <v>102</v>
      </c>
      <c r="AF1136">
        <v>1</v>
      </c>
      <c r="AG1136" t="s">
        <v>34895</v>
      </c>
      <c r="AH1136">
        <v>24</v>
      </c>
      <c r="AI1136" t="s">
        <v>3462</v>
      </c>
      <c r="AJ1136">
        <v>265</v>
      </c>
      <c r="AK1136" t="s">
        <v>5316</v>
      </c>
      <c r="AP1136" t="s">
        <v>9202</v>
      </c>
      <c r="AQ1136" t="s">
        <v>8629</v>
      </c>
      <c r="AR1136">
        <v>0</v>
      </c>
      <c r="AS1136" t="s">
        <v>2632</v>
      </c>
      <c r="AT1136" t="s">
        <v>9029</v>
      </c>
      <c r="AW1136">
        <v>55.649662200000002</v>
      </c>
      <c r="AX1136">
        <v>12.09231801</v>
      </c>
      <c r="AY1136" t="s">
        <v>2633</v>
      </c>
      <c r="AZ1136">
        <v>1085</v>
      </c>
      <c r="BA1136" t="s">
        <v>34346</v>
      </c>
    </row>
    <row r="1137" spans="1:53" x14ac:dyDescent="0.25">
      <c r="A1137">
        <v>265247</v>
      </c>
      <c r="B1137" t="s">
        <v>9203</v>
      </c>
      <c r="C1137">
        <v>4000</v>
      </c>
      <c r="D1137" t="s">
        <v>7660</v>
      </c>
      <c r="E1137" t="s">
        <v>36544</v>
      </c>
      <c r="F1137">
        <v>29580774</v>
      </c>
      <c r="G1137">
        <v>1003284512</v>
      </c>
      <c r="H1137" t="s">
        <v>8567</v>
      </c>
      <c r="I1137" t="s">
        <v>9204</v>
      </c>
      <c r="J1137" t="s">
        <v>9205</v>
      </c>
      <c r="K1137" t="s">
        <v>36545</v>
      </c>
      <c r="L1137">
        <v>5050</v>
      </c>
      <c r="M1137">
        <v>4</v>
      </c>
      <c r="Q1137" s="1">
        <v>44838</v>
      </c>
      <c r="R1137" t="s">
        <v>2628</v>
      </c>
      <c r="V1137">
        <v>4</v>
      </c>
      <c r="W1137" t="s">
        <v>3081</v>
      </c>
      <c r="X1137">
        <v>1</v>
      </c>
      <c r="Y1137" t="s">
        <v>34899</v>
      </c>
      <c r="AA1137">
        <v>197808</v>
      </c>
      <c r="AB1137">
        <v>137</v>
      </c>
      <c r="AC1137" t="s">
        <v>3522</v>
      </c>
      <c r="AD1137">
        <v>1053</v>
      </c>
      <c r="AE1137" t="s">
        <v>3522</v>
      </c>
      <c r="AF1137">
        <v>1</v>
      </c>
      <c r="AG1137" t="s">
        <v>34895</v>
      </c>
      <c r="AH1137">
        <v>30</v>
      </c>
      <c r="AI1137" t="s">
        <v>3512</v>
      </c>
      <c r="AJ1137">
        <v>265</v>
      </c>
      <c r="AK1137" t="s">
        <v>5316</v>
      </c>
      <c r="AO1137">
        <v>265249</v>
      </c>
      <c r="AP1137" t="s">
        <v>9206</v>
      </c>
      <c r="AQ1137" t="s">
        <v>8571</v>
      </c>
      <c r="AR1137">
        <v>2</v>
      </c>
      <c r="AS1137" t="s">
        <v>3549</v>
      </c>
      <c r="AT1137" t="s">
        <v>36546</v>
      </c>
      <c r="AW1137">
        <v>55.640131279999999</v>
      </c>
      <c r="AX1137">
        <v>12.08251984</v>
      </c>
      <c r="AY1137" t="s">
        <v>2633</v>
      </c>
      <c r="AZ1137">
        <v>1085</v>
      </c>
      <c r="BA1137" t="s">
        <v>34346</v>
      </c>
    </row>
    <row r="1138" spans="1:53" x14ac:dyDescent="0.25">
      <c r="A1138">
        <v>265249</v>
      </c>
      <c r="B1138" t="s">
        <v>9207</v>
      </c>
      <c r="C1138">
        <v>4000</v>
      </c>
      <c r="D1138" t="s">
        <v>7660</v>
      </c>
      <c r="E1138" t="s">
        <v>36547</v>
      </c>
      <c r="F1138">
        <v>29580774</v>
      </c>
      <c r="G1138">
        <v>1003284512</v>
      </c>
      <c r="H1138" t="s">
        <v>8567</v>
      </c>
      <c r="I1138" t="s">
        <v>9204</v>
      </c>
      <c r="J1138" t="s">
        <v>9205</v>
      </c>
      <c r="K1138" t="s">
        <v>36545</v>
      </c>
      <c r="L1138">
        <v>5050</v>
      </c>
      <c r="M1138">
        <v>4</v>
      </c>
      <c r="Q1138" s="1">
        <v>44838</v>
      </c>
      <c r="R1138" t="s">
        <v>2628</v>
      </c>
      <c r="V1138">
        <v>4</v>
      </c>
      <c r="W1138" t="s">
        <v>3081</v>
      </c>
      <c r="X1138">
        <v>1</v>
      </c>
      <c r="Y1138" t="s">
        <v>34899</v>
      </c>
      <c r="AA1138">
        <v>200308</v>
      </c>
      <c r="AB1138">
        <v>137</v>
      </c>
      <c r="AC1138" t="s">
        <v>3522</v>
      </c>
      <c r="AD1138">
        <v>1053</v>
      </c>
      <c r="AE1138" t="s">
        <v>3522</v>
      </c>
      <c r="AF1138">
        <v>4</v>
      </c>
      <c r="AG1138" t="s">
        <v>35075</v>
      </c>
      <c r="AH1138">
        <v>30</v>
      </c>
      <c r="AI1138" t="s">
        <v>3512</v>
      </c>
      <c r="AJ1138">
        <v>265</v>
      </c>
      <c r="AK1138" t="s">
        <v>5316</v>
      </c>
      <c r="AP1138" t="s">
        <v>9206</v>
      </c>
      <c r="AQ1138" t="s">
        <v>8571</v>
      </c>
      <c r="AR1138">
        <v>1</v>
      </c>
      <c r="AS1138" t="s">
        <v>3533</v>
      </c>
      <c r="AT1138" t="s">
        <v>36546</v>
      </c>
      <c r="AW1138">
        <v>55.640131279999999</v>
      </c>
      <c r="AX1138">
        <v>12.08251984</v>
      </c>
      <c r="AY1138" t="s">
        <v>2633</v>
      </c>
      <c r="AZ1138">
        <v>1085</v>
      </c>
      <c r="BA1138" t="s">
        <v>34346</v>
      </c>
    </row>
    <row r="1139" spans="1:53" x14ac:dyDescent="0.25">
      <c r="A1139">
        <v>265301</v>
      </c>
      <c r="B1139" t="s">
        <v>9208</v>
      </c>
      <c r="C1139">
        <v>4000</v>
      </c>
      <c r="D1139" t="s">
        <v>7660</v>
      </c>
      <c r="E1139" t="s">
        <v>36548</v>
      </c>
      <c r="F1139">
        <v>44053128</v>
      </c>
      <c r="G1139">
        <v>1013885393</v>
      </c>
      <c r="H1139" t="s">
        <v>35121</v>
      </c>
      <c r="I1139" t="s">
        <v>9209</v>
      </c>
      <c r="J1139" t="s">
        <v>3729</v>
      </c>
      <c r="K1139" t="s">
        <v>36549</v>
      </c>
      <c r="L1139">
        <v>4549</v>
      </c>
      <c r="M1139">
        <v>50</v>
      </c>
      <c r="Q1139" s="1">
        <v>43790</v>
      </c>
      <c r="R1139" t="s">
        <v>2988</v>
      </c>
      <c r="V1139">
        <v>4</v>
      </c>
      <c r="W1139" t="s">
        <v>3081</v>
      </c>
      <c r="X1139">
        <v>1</v>
      </c>
      <c r="Y1139" t="s">
        <v>34899</v>
      </c>
      <c r="AA1139">
        <v>186701</v>
      </c>
      <c r="AB1139">
        <v>261</v>
      </c>
      <c r="AC1139" t="s">
        <v>9210</v>
      </c>
      <c r="AD1139">
        <v>1071</v>
      </c>
      <c r="AE1139" t="s">
        <v>111</v>
      </c>
      <c r="AF1139">
        <v>1</v>
      </c>
      <c r="AG1139" t="s">
        <v>34895</v>
      </c>
      <c r="AH1139">
        <v>99</v>
      </c>
      <c r="AI1139" t="s">
        <v>34896</v>
      </c>
      <c r="AJ1139">
        <v>265</v>
      </c>
      <c r="AK1139" t="s">
        <v>5316</v>
      </c>
      <c r="AO1139">
        <v>265416</v>
      </c>
      <c r="AP1139" t="s">
        <v>3731</v>
      </c>
      <c r="AQ1139" t="s">
        <v>3732</v>
      </c>
      <c r="AR1139">
        <v>2</v>
      </c>
      <c r="AS1139" t="s">
        <v>3549</v>
      </c>
      <c r="AT1139" t="s">
        <v>9211</v>
      </c>
      <c r="AW1139">
        <v>55.619605999999997</v>
      </c>
      <c r="AX1139">
        <v>12.028664429999999</v>
      </c>
      <c r="AY1139" t="s">
        <v>2633</v>
      </c>
      <c r="AZ1139">
        <v>1085</v>
      </c>
      <c r="BA1139" t="s">
        <v>34346</v>
      </c>
    </row>
    <row r="1140" spans="1:53" x14ac:dyDescent="0.25">
      <c r="A1140">
        <v>265307</v>
      </c>
      <c r="B1140" t="s">
        <v>9212</v>
      </c>
      <c r="C1140">
        <v>4000</v>
      </c>
      <c r="D1140" t="s">
        <v>7660</v>
      </c>
      <c r="E1140" t="s">
        <v>508</v>
      </c>
      <c r="F1140">
        <v>49458215</v>
      </c>
      <c r="G1140">
        <v>1001933098</v>
      </c>
      <c r="H1140" t="s">
        <v>9213</v>
      </c>
      <c r="I1140" t="s">
        <v>9121</v>
      </c>
      <c r="J1140" t="s">
        <v>9214</v>
      </c>
      <c r="K1140" t="s">
        <v>9123</v>
      </c>
      <c r="L1140">
        <v>645</v>
      </c>
      <c r="M1140">
        <v>100</v>
      </c>
      <c r="Q1140" s="1">
        <v>44315</v>
      </c>
      <c r="R1140" t="s">
        <v>2628</v>
      </c>
      <c r="U1140">
        <v>42735</v>
      </c>
      <c r="V1140">
        <v>6</v>
      </c>
      <c r="W1140" t="s">
        <v>3407</v>
      </c>
      <c r="X1140">
        <v>1</v>
      </c>
      <c r="Y1140" t="s">
        <v>34899</v>
      </c>
      <c r="AA1140">
        <v>200708</v>
      </c>
      <c r="AB1140">
        <v>129</v>
      </c>
      <c r="AC1140" t="s">
        <v>122</v>
      </c>
      <c r="AD1140">
        <v>1016</v>
      </c>
      <c r="AE1140" t="s">
        <v>122</v>
      </c>
      <c r="AF1140">
        <v>3</v>
      </c>
      <c r="AG1140" t="s">
        <v>2688</v>
      </c>
      <c r="AH1140">
        <v>80</v>
      </c>
      <c r="AI1140" t="s">
        <v>109</v>
      </c>
      <c r="AJ1140">
        <v>265</v>
      </c>
      <c r="AK1140" t="s">
        <v>5316</v>
      </c>
      <c r="AP1140" t="s">
        <v>9124</v>
      </c>
      <c r="AQ1140" t="s">
        <v>9215</v>
      </c>
      <c r="AR1140">
        <v>0</v>
      </c>
      <c r="AS1140" t="s">
        <v>2632</v>
      </c>
      <c r="AT1140" t="s">
        <v>7148</v>
      </c>
      <c r="AY1140" t="s">
        <v>2633</v>
      </c>
      <c r="AZ1140">
        <v>1085</v>
      </c>
      <c r="BA1140" t="s">
        <v>34346</v>
      </c>
    </row>
    <row r="1141" spans="1:53" x14ac:dyDescent="0.25">
      <c r="A1141">
        <v>265351</v>
      </c>
      <c r="B1141" t="s">
        <v>36550</v>
      </c>
      <c r="C1141">
        <v>4000</v>
      </c>
      <c r="D1141" t="s">
        <v>7660</v>
      </c>
      <c r="E1141" t="s">
        <v>36551</v>
      </c>
      <c r="F1141">
        <v>39816334</v>
      </c>
      <c r="G1141">
        <v>1024513242</v>
      </c>
      <c r="H1141" t="s">
        <v>36382</v>
      </c>
      <c r="I1141" t="s">
        <v>9216</v>
      </c>
      <c r="J1141" t="s">
        <v>9217</v>
      </c>
      <c r="K1141" t="s">
        <v>36552</v>
      </c>
      <c r="L1141">
        <v>4408</v>
      </c>
      <c r="M1141">
        <v>133</v>
      </c>
      <c r="Q1141" s="1">
        <v>44075</v>
      </c>
      <c r="R1141" t="s">
        <v>2628</v>
      </c>
      <c r="U1141" s="1"/>
      <c r="V1141">
        <v>4</v>
      </c>
      <c r="W1141" t="s">
        <v>3081</v>
      </c>
      <c r="X1141">
        <v>1</v>
      </c>
      <c r="Y1141" t="s">
        <v>34899</v>
      </c>
      <c r="AA1141">
        <v>199209</v>
      </c>
      <c r="AB1141">
        <v>149</v>
      </c>
      <c r="AC1141" t="s">
        <v>3264</v>
      </c>
      <c r="AD1141">
        <v>1027</v>
      </c>
      <c r="AE1141" t="s">
        <v>3595</v>
      </c>
      <c r="AF1141">
        <v>1</v>
      </c>
      <c r="AG1141" t="s">
        <v>34895</v>
      </c>
      <c r="AH1141">
        <v>85</v>
      </c>
      <c r="AI1141" t="s">
        <v>3596</v>
      </c>
      <c r="AJ1141">
        <v>265</v>
      </c>
      <c r="AK1141" t="s">
        <v>5316</v>
      </c>
      <c r="AO1141">
        <v>281043</v>
      </c>
      <c r="AP1141" t="s">
        <v>9218</v>
      </c>
      <c r="AQ1141" t="s">
        <v>8576</v>
      </c>
      <c r="AR1141">
        <v>2</v>
      </c>
      <c r="AS1141" t="s">
        <v>3549</v>
      </c>
      <c r="AT1141" t="s">
        <v>36164</v>
      </c>
      <c r="AW1141">
        <v>55.643208170000001</v>
      </c>
      <c r="AX1141">
        <v>12.11738194</v>
      </c>
      <c r="AY1141" t="s">
        <v>2633</v>
      </c>
      <c r="AZ1141">
        <v>1085</v>
      </c>
      <c r="BA1141" t="s">
        <v>34346</v>
      </c>
    </row>
    <row r="1142" spans="1:53" x14ac:dyDescent="0.25">
      <c r="A1142">
        <v>265375</v>
      </c>
      <c r="B1142" t="s">
        <v>9219</v>
      </c>
      <c r="C1142">
        <v>4300</v>
      </c>
      <c r="D1142" t="s">
        <v>34361</v>
      </c>
      <c r="E1142" t="s">
        <v>36553</v>
      </c>
      <c r="F1142">
        <v>82647511</v>
      </c>
      <c r="G1142">
        <v>1002651825</v>
      </c>
      <c r="H1142" t="s">
        <v>9220</v>
      </c>
      <c r="I1142" t="s">
        <v>9221</v>
      </c>
      <c r="J1142" t="s">
        <v>9222</v>
      </c>
      <c r="K1142" t="s">
        <v>9223</v>
      </c>
      <c r="L1142">
        <v>1266</v>
      </c>
      <c r="M1142">
        <v>10</v>
      </c>
      <c r="Q1142" s="1">
        <v>43790</v>
      </c>
      <c r="R1142" t="s">
        <v>2628</v>
      </c>
      <c r="V1142">
        <v>5</v>
      </c>
      <c r="W1142" t="s">
        <v>2938</v>
      </c>
      <c r="X1142">
        <v>1</v>
      </c>
      <c r="Y1142" t="s">
        <v>34899</v>
      </c>
      <c r="AA1142">
        <v>199107</v>
      </c>
      <c r="AB1142">
        <v>147</v>
      </c>
      <c r="AC1142" t="s">
        <v>35093</v>
      </c>
      <c r="AD1142">
        <v>1021</v>
      </c>
      <c r="AE1142" t="s">
        <v>35093</v>
      </c>
      <c r="AF1142">
        <v>2</v>
      </c>
      <c r="AG1142" t="s">
        <v>35025</v>
      </c>
      <c r="AH1142">
        <v>86</v>
      </c>
      <c r="AI1142" t="s">
        <v>35093</v>
      </c>
      <c r="AJ1142">
        <v>316</v>
      </c>
      <c r="AK1142" t="s">
        <v>34347</v>
      </c>
      <c r="AP1142" t="s">
        <v>9224</v>
      </c>
      <c r="AQ1142" t="s">
        <v>9225</v>
      </c>
      <c r="AR1142">
        <v>0</v>
      </c>
      <c r="AS1142" t="s">
        <v>2632</v>
      </c>
      <c r="AT1142" t="s">
        <v>9226</v>
      </c>
      <c r="AW1142">
        <v>55.718355170000002</v>
      </c>
      <c r="AX1142">
        <v>11.72497742</v>
      </c>
      <c r="AY1142" t="s">
        <v>2633</v>
      </c>
      <c r="AZ1142">
        <v>1085</v>
      </c>
      <c r="BA1142" t="s">
        <v>34346</v>
      </c>
    </row>
    <row r="1143" spans="1:53" x14ac:dyDescent="0.25">
      <c r="A1143">
        <v>265401</v>
      </c>
      <c r="B1143" t="s">
        <v>9227</v>
      </c>
      <c r="C1143">
        <v>4000</v>
      </c>
      <c r="D1143" t="s">
        <v>7660</v>
      </c>
      <c r="E1143" t="s">
        <v>9228</v>
      </c>
      <c r="F1143">
        <v>44053128</v>
      </c>
      <c r="G1143">
        <v>1003400977</v>
      </c>
      <c r="H1143" t="s">
        <v>35121</v>
      </c>
      <c r="I1143" t="s">
        <v>8881</v>
      </c>
      <c r="J1143" t="s">
        <v>3729</v>
      </c>
      <c r="K1143" t="s">
        <v>9229</v>
      </c>
      <c r="L1143">
        <v>5212</v>
      </c>
      <c r="M1143">
        <v>2</v>
      </c>
      <c r="Q1143" s="1">
        <v>43790</v>
      </c>
      <c r="R1143" t="s">
        <v>2988</v>
      </c>
      <c r="V1143">
        <v>4</v>
      </c>
      <c r="W1143" t="s">
        <v>3081</v>
      </c>
      <c r="X1143">
        <v>1</v>
      </c>
      <c r="Y1143" t="s">
        <v>34899</v>
      </c>
      <c r="AA1143">
        <v>184001</v>
      </c>
      <c r="AB1143">
        <v>242</v>
      </c>
      <c r="AC1143" t="s">
        <v>3671</v>
      </c>
      <c r="AD1143">
        <v>1071</v>
      </c>
      <c r="AE1143" t="s">
        <v>111</v>
      </c>
      <c r="AF1143">
        <v>1</v>
      </c>
      <c r="AG1143" t="s">
        <v>34895</v>
      </c>
      <c r="AH1143">
        <v>99</v>
      </c>
      <c r="AI1143" t="s">
        <v>34896</v>
      </c>
      <c r="AJ1143">
        <v>265</v>
      </c>
      <c r="AK1143" t="s">
        <v>5316</v>
      </c>
      <c r="AO1143">
        <v>265416</v>
      </c>
      <c r="AP1143" t="s">
        <v>3731</v>
      </c>
      <c r="AQ1143" t="s">
        <v>3732</v>
      </c>
      <c r="AR1143">
        <v>2</v>
      </c>
      <c r="AS1143" t="s">
        <v>3549</v>
      </c>
      <c r="AT1143" t="s">
        <v>9230</v>
      </c>
      <c r="AW1143">
        <v>55.62553226</v>
      </c>
      <c r="AX1143">
        <v>12.079902369999999</v>
      </c>
      <c r="AY1143" t="s">
        <v>2633</v>
      </c>
      <c r="AZ1143">
        <v>1085</v>
      </c>
      <c r="BA1143" t="s">
        <v>34346</v>
      </c>
    </row>
    <row r="1144" spans="1:53" x14ac:dyDescent="0.25">
      <c r="A1144">
        <v>265402</v>
      </c>
      <c r="B1144" t="s">
        <v>9231</v>
      </c>
      <c r="C1144">
        <v>4000</v>
      </c>
      <c r="D1144" t="s">
        <v>7660</v>
      </c>
      <c r="E1144" t="s">
        <v>9232</v>
      </c>
      <c r="F1144">
        <v>10521815</v>
      </c>
      <c r="G1144">
        <v>1021096632</v>
      </c>
      <c r="H1144" t="s">
        <v>9233</v>
      </c>
      <c r="I1144" t="s">
        <v>8867</v>
      </c>
      <c r="J1144" t="s">
        <v>8588</v>
      </c>
      <c r="K1144" t="s">
        <v>36471</v>
      </c>
      <c r="L1144">
        <v>5130</v>
      </c>
      <c r="M1144">
        <v>8</v>
      </c>
      <c r="Q1144" s="1">
        <v>44523</v>
      </c>
      <c r="R1144" t="s">
        <v>2628</v>
      </c>
      <c r="V1144">
        <v>4</v>
      </c>
      <c r="W1144" t="s">
        <v>3081</v>
      </c>
      <c r="X1144">
        <v>1</v>
      </c>
      <c r="Y1144" t="s">
        <v>34899</v>
      </c>
      <c r="AA1144">
        <v>196406</v>
      </c>
      <c r="AB1144">
        <v>267</v>
      </c>
      <c r="AC1144" t="s">
        <v>9234</v>
      </c>
      <c r="AD1144">
        <v>1071</v>
      </c>
      <c r="AE1144" t="s">
        <v>111</v>
      </c>
      <c r="AF1144">
        <v>1</v>
      </c>
      <c r="AG1144" t="s">
        <v>34895</v>
      </c>
      <c r="AH1144">
        <v>99</v>
      </c>
      <c r="AI1144" t="s">
        <v>34896</v>
      </c>
      <c r="AJ1144">
        <v>265</v>
      </c>
      <c r="AK1144" t="s">
        <v>5316</v>
      </c>
      <c r="AL1144">
        <v>1</v>
      </c>
      <c r="AM1144" t="s">
        <v>3345</v>
      </c>
      <c r="AN1144">
        <v>280046</v>
      </c>
      <c r="AO1144">
        <v>280941</v>
      </c>
      <c r="AP1144" t="s">
        <v>8590</v>
      </c>
      <c r="AQ1144" t="s">
        <v>8591</v>
      </c>
      <c r="AR1144">
        <v>2</v>
      </c>
      <c r="AS1144" t="s">
        <v>3549</v>
      </c>
      <c r="AT1144" t="s">
        <v>36469</v>
      </c>
      <c r="AW1144">
        <v>55.628064999999999</v>
      </c>
      <c r="AX1144">
        <v>12.077936960000001</v>
      </c>
      <c r="AY1144" t="s">
        <v>2633</v>
      </c>
      <c r="AZ1144">
        <v>1085</v>
      </c>
      <c r="BA1144" t="s">
        <v>34346</v>
      </c>
    </row>
    <row r="1145" spans="1:53" x14ac:dyDescent="0.25">
      <c r="A1145">
        <v>265403</v>
      </c>
      <c r="B1145" t="s">
        <v>9235</v>
      </c>
      <c r="C1145">
        <v>4000</v>
      </c>
      <c r="D1145" t="s">
        <v>7660</v>
      </c>
      <c r="E1145" t="s">
        <v>9236</v>
      </c>
      <c r="F1145">
        <v>19516172</v>
      </c>
      <c r="G1145">
        <v>1003851094</v>
      </c>
      <c r="H1145" t="s">
        <v>36554</v>
      </c>
      <c r="I1145" t="s">
        <v>9237</v>
      </c>
      <c r="J1145" t="s">
        <v>9238</v>
      </c>
      <c r="K1145" t="s">
        <v>9239</v>
      </c>
      <c r="L1145">
        <v>320</v>
      </c>
      <c r="M1145">
        <v>67</v>
      </c>
      <c r="Q1145" s="1">
        <v>43790</v>
      </c>
      <c r="R1145" t="s">
        <v>2981</v>
      </c>
      <c r="V1145">
        <v>4</v>
      </c>
      <c r="W1145" t="s">
        <v>3081</v>
      </c>
      <c r="X1145">
        <v>1</v>
      </c>
      <c r="Y1145" t="s">
        <v>34899</v>
      </c>
      <c r="AA1145">
        <v>197009</v>
      </c>
      <c r="AB1145">
        <v>241</v>
      </c>
      <c r="AC1145" t="s">
        <v>3891</v>
      </c>
      <c r="AD1145">
        <v>1071</v>
      </c>
      <c r="AE1145" t="s">
        <v>111</v>
      </c>
      <c r="AF1145">
        <v>1</v>
      </c>
      <c r="AG1145" t="s">
        <v>34895</v>
      </c>
      <c r="AH1145">
        <v>99</v>
      </c>
      <c r="AI1145" t="s">
        <v>34896</v>
      </c>
      <c r="AJ1145">
        <v>265</v>
      </c>
      <c r="AK1145" t="s">
        <v>5316</v>
      </c>
      <c r="AP1145" t="s">
        <v>9240</v>
      </c>
      <c r="AQ1145" t="s">
        <v>9241</v>
      </c>
      <c r="AR1145">
        <v>0</v>
      </c>
      <c r="AS1145" t="s">
        <v>2632</v>
      </c>
      <c r="AT1145" t="s">
        <v>9152</v>
      </c>
      <c r="AW1145">
        <v>55.626895240000003</v>
      </c>
      <c r="AX1145">
        <v>12.07572521</v>
      </c>
      <c r="AY1145" t="s">
        <v>2633</v>
      </c>
      <c r="AZ1145">
        <v>1085</v>
      </c>
      <c r="BA1145" t="s">
        <v>34346</v>
      </c>
    </row>
    <row r="1146" spans="1:53" x14ac:dyDescent="0.25">
      <c r="A1146">
        <v>265405</v>
      </c>
      <c r="B1146" t="s">
        <v>9242</v>
      </c>
      <c r="C1146">
        <v>4000</v>
      </c>
      <c r="D1146" t="s">
        <v>7660</v>
      </c>
      <c r="E1146" t="s">
        <v>36555</v>
      </c>
      <c r="F1146">
        <v>30874323</v>
      </c>
      <c r="G1146">
        <v>1014173699</v>
      </c>
      <c r="H1146" t="s">
        <v>9243</v>
      </c>
      <c r="I1146" t="s">
        <v>9244</v>
      </c>
      <c r="J1146" t="s">
        <v>9188</v>
      </c>
      <c r="K1146" t="s">
        <v>36556</v>
      </c>
      <c r="L1146">
        <v>4448</v>
      </c>
      <c r="M1146">
        <v>7</v>
      </c>
      <c r="Q1146" s="1">
        <v>41411</v>
      </c>
      <c r="R1146" t="s">
        <v>2628</v>
      </c>
      <c r="U1146">
        <v>41395</v>
      </c>
      <c r="V1146">
        <v>4</v>
      </c>
      <c r="W1146" t="s">
        <v>3081</v>
      </c>
      <c r="X1146">
        <v>4</v>
      </c>
      <c r="Y1146" t="s">
        <v>3442</v>
      </c>
      <c r="AA1146">
        <v>193412</v>
      </c>
      <c r="AB1146">
        <v>380</v>
      </c>
      <c r="AC1146" t="s">
        <v>3959</v>
      </c>
      <c r="AD1146">
        <v>1085</v>
      </c>
      <c r="AE1146" t="s">
        <v>35115</v>
      </c>
      <c r="AF1146">
        <v>3</v>
      </c>
      <c r="AG1146" t="s">
        <v>2688</v>
      </c>
      <c r="AH1146">
        <v>99</v>
      </c>
      <c r="AI1146" t="s">
        <v>34896</v>
      </c>
      <c r="AJ1146">
        <v>265</v>
      </c>
      <c r="AK1146" t="s">
        <v>5316</v>
      </c>
      <c r="AL1146">
        <v>2</v>
      </c>
      <c r="AM1146" t="s">
        <v>2703</v>
      </c>
      <c r="AN1146">
        <v>340401</v>
      </c>
      <c r="AO1146">
        <v>340401</v>
      </c>
      <c r="AP1146" t="s">
        <v>9245</v>
      </c>
      <c r="AQ1146" t="s">
        <v>9190</v>
      </c>
      <c r="AR1146">
        <v>2</v>
      </c>
      <c r="AS1146" t="s">
        <v>3549</v>
      </c>
      <c r="AT1146" t="s">
        <v>35481</v>
      </c>
      <c r="AW1146">
        <v>55.636568502673597</v>
      </c>
      <c r="AX1146">
        <v>12.0886225286919</v>
      </c>
      <c r="AY1146" t="s">
        <v>2633</v>
      </c>
      <c r="AZ1146">
        <v>1085</v>
      </c>
      <c r="BA1146" t="s">
        <v>34346</v>
      </c>
    </row>
    <row r="1147" spans="1:53" x14ac:dyDescent="0.25">
      <c r="A1147">
        <v>265407</v>
      </c>
      <c r="B1147" t="s">
        <v>9246</v>
      </c>
      <c r="C1147">
        <v>4000</v>
      </c>
      <c r="D1147" t="s">
        <v>7660</v>
      </c>
      <c r="E1147" t="s">
        <v>9247</v>
      </c>
      <c r="F1147">
        <v>29057559</v>
      </c>
      <c r="G1147">
        <v>1003403150</v>
      </c>
      <c r="H1147" t="s">
        <v>9248</v>
      </c>
      <c r="I1147" t="s">
        <v>9249</v>
      </c>
      <c r="J1147" t="s">
        <v>9250</v>
      </c>
      <c r="K1147" t="s">
        <v>9251</v>
      </c>
      <c r="L1147">
        <v>8927</v>
      </c>
      <c r="M1147">
        <v>1</v>
      </c>
      <c r="Q1147" s="1">
        <v>43790</v>
      </c>
      <c r="R1147" t="s">
        <v>2628</v>
      </c>
      <c r="U1147" s="1"/>
      <c r="V1147">
        <v>4</v>
      </c>
      <c r="W1147" t="s">
        <v>3081</v>
      </c>
      <c r="X1147">
        <v>4</v>
      </c>
      <c r="Y1147" t="s">
        <v>3442</v>
      </c>
      <c r="AA1147">
        <v>197209</v>
      </c>
      <c r="AB1147">
        <v>301</v>
      </c>
      <c r="AC1147" t="s">
        <v>3772</v>
      </c>
      <c r="AD1147">
        <v>1131</v>
      </c>
      <c r="AE1147" t="s">
        <v>3772</v>
      </c>
      <c r="AF1147">
        <v>4</v>
      </c>
      <c r="AG1147" t="s">
        <v>35075</v>
      </c>
      <c r="AH1147">
        <v>99</v>
      </c>
      <c r="AI1147" t="s">
        <v>34896</v>
      </c>
      <c r="AJ1147">
        <v>265</v>
      </c>
      <c r="AK1147" t="s">
        <v>5316</v>
      </c>
      <c r="AP1147" t="s">
        <v>9252</v>
      </c>
      <c r="AQ1147" t="s">
        <v>9253</v>
      </c>
      <c r="AR1147">
        <v>1</v>
      </c>
      <c r="AS1147" t="s">
        <v>3533</v>
      </c>
      <c r="AT1147" t="s">
        <v>9254</v>
      </c>
      <c r="AW1147">
        <v>55.651687520000003</v>
      </c>
      <c r="AX1147">
        <v>12.136665450000001</v>
      </c>
      <c r="AY1147" t="s">
        <v>2633</v>
      </c>
      <c r="AZ1147">
        <v>1085</v>
      </c>
      <c r="BA1147" t="s">
        <v>34346</v>
      </c>
    </row>
    <row r="1148" spans="1:53" x14ac:dyDescent="0.25">
      <c r="A1148">
        <v>265408</v>
      </c>
      <c r="B1148" t="s">
        <v>36557</v>
      </c>
      <c r="C1148">
        <v>4000</v>
      </c>
      <c r="D1148" t="s">
        <v>7660</v>
      </c>
      <c r="E1148" t="s">
        <v>9255</v>
      </c>
      <c r="F1148">
        <v>30874323</v>
      </c>
      <c r="G1148">
        <v>1014173982</v>
      </c>
      <c r="H1148" t="s">
        <v>9243</v>
      </c>
      <c r="I1148" t="s">
        <v>9256</v>
      </c>
      <c r="J1148" t="s">
        <v>9188</v>
      </c>
      <c r="K1148" t="s">
        <v>9257</v>
      </c>
      <c r="L1148">
        <v>8670</v>
      </c>
      <c r="M1148">
        <v>4</v>
      </c>
      <c r="Q1148" s="1">
        <v>42137</v>
      </c>
      <c r="R1148" t="s">
        <v>2628</v>
      </c>
      <c r="U1148">
        <v>42125</v>
      </c>
      <c r="V1148">
        <v>4</v>
      </c>
      <c r="W1148" t="s">
        <v>3081</v>
      </c>
      <c r="X1148">
        <v>4</v>
      </c>
      <c r="Y1148" t="s">
        <v>3442</v>
      </c>
      <c r="AB1148">
        <v>312</v>
      </c>
      <c r="AC1148" t="s">
        <v>35118</v>
      </c>
      <c r="AD1148">
        <v>1085</v>
      </c>
      <c r="AE1148" t="s">
        <v>35115</v>
      </c>
      <c r="AF1148">
        <v>3</v>
      </c>
      <c r="AG1148" t="s">
        <v>2688</v>
      </c>
      <c r="AH1148">
        <v>99</v>
      </c>
      <c r="AI1148" t="s">
        <v>34896</v>
      </c>
      <c r="AJ1148">
        <v>265</v>
      </c>
      <c r="AK1148" t="s">
        <v>5316</v>
      </c>
      <c r="AL1148">
        <v>1</v>
      </c>
      <c r="AM1148" t="s">
        <v>3345</v>
      </c>
      <c r="AN1148">
        <v>340401</v>
      </c>
      <c r="AO1148">
        <v>340401</v>
      </c>
      <c r="AP1148" t="s">
        <v>9245</v>
      </c>
      <c r="AQ1148" t="s">
        <v>9190</v>
      </c>
      <c r="AR1148">
        <v>2</v>
      </c>
      <c r="AS1148" t="s">
        <v>3549</v>
      </c>
      <c r="AT1148" t="s">
        <v>9258</v>
      </c>
      <c r="AW1148">
        <v>55.651048532197599</v>
      </c>
      <c r="AX1148">
        <v>12.142331378098399</v>
      </c>
      <c r="AY1148" t="s">
        <v>2633</v>
      </c>
      <c r="AZ1148">
        <v>1085</v>
      </c>
      <c r="BA1148" t="s">
        <v>34346</v>
      </c>
    </row>
    <row r="1149" spans="1:53" x14ac:dyDescent="0.25">
      <c r="A1149">
        <v>265409</v>
      </c>
      <c r="B1149" t="s">
        <v>9259</v>
      </c>
      <c r="C1149">
        <v>4000</v>
      </c>
      <c r="D1149" t="s">
        <v>7660</v>
      </c>
      <c r="E1149" t="s">
        <v>9260</v>
      </c>
      <c r="F1149">
        <v>29190658</v>
      </c>
      <c r="G1149">
        <v>1018287680</v>
      </c>
      <c r="H1149" t="s">
        <v>9261</v>
      </c>
      <c r="I1149" t="s">
        <v>9262</v>
      </c>
      <c r="J1149" t="s">
        <v>9263</v>
      </c>
      <c r="K1149" t="s">
        <v>36558</v>
      </c>
      <c r="L1149">
        <v>5941</v>
      </c>
      <c r="M1149">
        <v>12</v>
      </c>
      <c r="O1149">
        <v>2</v>
      </c>
      <c r="Q1149" s="1">
        <v>43790</v>
      </c>
      <c r="R1149" t="s">
        <v>2628</v>
      </c>
      <c r="S1149">
        <v>1085</v>
      </c>
      <c r="T1149" t="s">
        <v>34346</v>
      </c>
      <c r="U1149" s="1"/>
      <c r="V1149">
        <v>7</v>
      </c>
      <c r="W1149" t="s">
        <v>4393</v>
      </c>
      <c r="X1149">
        <v>1</v>
      </c>
      <c r="Y1149" t="s">
        <v>34899</v>
      </c>
      <c r="AA1149">
        <v>198011</v>
      </c>
      <c r="AB1149">
        <v>289</v>
      </c>
      <c r="AC1149" t="s">
        <v>35122</v>
      </c>
      <c r="AD1149">
        <v>1072</v>
      </c>
      <c r="AE1149" t="s">
        <v>3873</v>
      </c>
      <c r="AF1149">
        <v>1</v>
      </c>
      <c r="AG1149" t="s">
        <v>34895</v>
      </c>
      <c r="AH1149">
        <v>99</v>
      </c>
      <c r="AI1149" t="s">
        <v>34896</v>
      </c>
      <c r="AJ1149">
        <v>265</v>
      </c>
      <c r="AK1149" t="s">
        <v>5316</v>
      </c>
      <c r="AP1149" t="s">
        <v>9264</v>
      </c>
      <c r="AQ1149" t="s">
        <v>9265</v>
      </c>
      <c r="AR1149">
        <v>0</v>
      </c>
      <c r="AS1149" t="s">
        <v>2632</v>
      </c>
      <c r="AT1149" t="s">
        <v>36559</v>
      </c>
      <c r="AW1149">
        <v>55.638118710000001</v>
      </c>
      <c r="AX1149">
        <v>12.09047309</v>
      </c>
      <c r="AY1149" t="s">
        <v>2633</v>
      </c>
      <c r="AZ1149">
        <v>1085</v>
      </c>
      <c r="BA1149" t="s">
        <v>34346</v>
      </c>
    </row>
    <row r="1150" spans="1:53" x14ac:dyDescent="0.25">
      <c r="A1150">
        <v>265411</v>
      </c>
      <c r="B1150" t="s">
        <v>36560</v>
      </c>
      <c r="C1150">
        <v>4000</v>
      </c>
      <c r="D1150" t="s">
        <v>7660</v>
      </c>
      <c r="E1150" t="s">
        <v>36561</v>
      </c>
      <c r="F1150">
        <v>30420861</v>
      </c>
      <c r="G1150">
        <v>1013269765</v>
      </c>
      <c r="H1150" t="s">
        <v>9266</v>
      </c>
      <c r="I1150" t="s">
        <v>9267</v>
      </c>
      <c r="J1150" t="s">
        <v>9268</v>
      </c>
      <c r="K1150" t="s">
        <v>34838</v>
      </c>
      <c r="L1150">
        <v>120</v>
      </c>
      <c r="M1150">
        <v>19</v>
      </c>
      <c r="Q1150" s="1">
        <v>45048</v>
      </c>
      <c r="R1150" t="s">
        <v>34423</v>
      </c>
      <c r="V1150">
        <v>4</v>
      </c>
      <c r="W1150" t="s">
        <v>3081</v>
      </c>
      <c r="X1150">
        <v>0</v>
      </c>
      <c r="Y1150" t="s">
        <v>35167</v>
      </c>
      <c r="AA1150">
        <v>199201</v>
      </c>
      <c r="AB1150">
        <v>223</v>
      </c>
      <c r="AC1150" t="s">
        <v>9269</v>
      </c>
      <c r="AD1150">
        <v>1084</v>
      </c>
      <c r="AE1150" t="s">
        <v>3738</v>
      </c>
      <c r="AF1150">
        <v>1</v>
      </c>
      <c r="AG1150" t="s">
        <v>34895</v>
      </c>
      <c r="AH1150">
        <v>99</v>
      </c>
      <c r="AI1150" t="s">
        <v>34896</v>
      </c>
      <c r="AJ1150">
        <v>265</v>
      </c>
      <c r="AK1150" t="s">
        <v>5316</v>
      </c>
      <c r="AP1150" t="s">
        <v>9270</v>
      </c>
      <c r="AQ1150" t="s">
        <v>9271</v>
      </c>
      <c r="AR1150">
        <v>0</v>
      </c>
      <c r="AS1150" t="s">
        <v>2632</v>
      </c>
      <c r="AT1150" t="s">
        <v>9272</v>
      </c>
      <c r="AW1150">
        <v>55.638913809999998</v>
      </c>
      <c r="AX1150">
        <v>12.08117946</v>
      </c>
      <c r="AY1150" t="s">
        <v>2633</v>
      </c>
      <c r="AZ1150">
        <v>1085</v>
      </c>
      <c r="BA1150" t="s">
        <v>34346</v>
      </c>
    </row>
    <row r="1151" spans="1:53" x14ac:dyDescent="0.25">
      <c r="A1151">
        <v>265414</v>
      </c>
      <c r="B1151" t="s">
        <v>9273</v>
      </c>
      <c r="C1151">
        <v>4000</v>
      </c>
      <c r="D1151" t="s">
        <v>7660</v>
      </c>
      <c r="E1151" t="s">
        <v>9273</v>
      </c>
      <c r="F1151">
        <v>28848676</v>
      </c>
      <c r="G1151">
        <v>1011481945</v>
      </c>
      <c r="H1151" t="s">
        <v>9274</v>
      </c>
      <c r="J1151" t="s">
        <v>9275</v>
      </c>
      <c r="K1151" t="s">
        <v>36562</v>
      </c>
      <c r="L1151">
        <v>30</v>
      </c>
      <c r="M1151">
        <v>14</v>
      </c>
      <c r="Q1151" s="1">
        <v>43614</v>
      </c>
      <c r="R1151" t="s">
        <v>2628</v>
      </c>
      <c r="V1151">
        <v>5</v>
      </c>
      <c r="W1151" t="s">
        <v>2938</v>
      </c>
      <c r="X1151">
        <v>1</v>
      </c>
      <c r="Y1151" t="s">
        <v>34899</v>
      </c>
      <c r="AA1151">
        <v>200401</v>
      </c>
      <c r="AB1151">
        <v>246</v>
      </c>
      <c r="AC1151" t="s">
        <v>4937</v>
      </c>
      <c r="AD1151">
        <v>1072</v>
      </c>
      <c r="AE1151" t="s">
        <v>3873</v>
      </c>
      <c r="AF1151">
        <v>1</v>
      </c>
      <c r="AG1151" t="s">
        <v>34895</v>
      </c>
      <c r="AH1151">
        <v>99</v>
      </c>
      <c r="AI1151" t="s">
        <v>34896</v>
      </c>
      <c r="AJ1151">
        <v>265</v>
      </c>
      <c r="AK1151" t="s">
        <v>5316</v>
      </c>
      <c r="AP1151" t="s">
        <v>9276</v>
      </c>
      <c r="AQ1151" t="s">
        <v>9277</v>
      </c>
      <c r="AR1151">
        <v>0</v>
      </c>
      <c r="AS1151" t="s">
        <v>2632</v>
      </c>
      <c r="AT1151" t="s">
        <v>36563</v>
      </c>
      <c r="AV1151" t="s">
        <v>36564</v>
      </c>
      <c r="AW1151">
        <v>55.599915590000002</v>
      </c>
      <c r="AX1151">
        <v>12.1430548</v>
      </c>
      <c r="AY1151" t="s">
        <v>2633</v>
      </c>
      <c r="AZ1151">
        <v>1085</v>
      </c>
      <c r="BA1151" t="s">
        <v>34346</v>
      </c>
    </row>
    <row r="1152" spans="1:53" x14ac:dyDescent="0.25">
      <c r="A1152">
        <v>265416</v>
      </c>
      <c r="B1152" t="s">
        <v>9278</v>
      </c>
      <c r="C1152">
        <v>4000</v>
      </c>
      <c r="D1152" t="s">
        <v>7660</v>
      </c>
      <c r="E1152" t="s">
        <v>9279</v>
      </c>
      <c r="F1152">
        <v>44053128</v>
      </c>
      <c r="G1152">
        <v>1012978266</v>
      </c>
      <c r="H1152" t="s">
        <v>35121</v>
      </c>
      <c r="I1152" t="s">
        <v>8881</v>
      </c>
      <c r="J1152" t="s">
        <v>3729</v>
      </c>
      <c r="K1152" t="s">
        <v>9280</v>
      </c>
      <c r="L1152">
        <v>5212</v>
      </c>
      <c r="M1152">
        <v>10</v>
      </c>
      <c r="N1152">
        <v>132</v>
      </c>
      <c r="Q1152" s="1">
        <v>43790</v>
      </c>
      <c r="R1152" t="s">
        <v>2988</v>
      </c>
      <c r="V1152">
        <v>4</v>
      </c>
      <c r="W1152" t="s">
        <v>3081</v>
      </c>
      <c r="X1152">
        <v>1</v>
      </c>
      <c r="Y1152" t="s">
        <v>34899</v>
      </c>
      <c r="AA1152">
        <v>200701</v>
      </c>
      <c r="AB1152">
        <v>242</v>
      </c>
      <c r="AC1152" t="s">
        <v>3671</v>
      </c>
      <c r="AD1152">
        <v>1071</v>
      </c>
      <c r="AE1152" t="s">
        <v>111</v>
      </c>
      <c r="AF1152">
        <v>4</v>
      </c>
      <c r="AG1152" t="s">
        <v>35075</v>
      </c>
      <c r="AH1152">
        <v>99</v>
      </c>
      <c r="AI1152" t="s">
        <v>34896</v>
      </c>
      <c r="AJ1152">
        <v>265</v>
      </c>
      <c r="AK1152" t="s">
        <v>5316</v>
      </c>
      <c r="AP1152" t="s">
        <v>3731</v>
      </c>
      <c r="AQ1152" t="s">
        <v>3732</v>
      </c>
      <c r="AR1152">
        <v>1</v>
      </c>
      <c r="AS1152" t="s">
        <v>3533</v>
      </c>
      <c r="AT1152" t="s">
        <v>9230</v>
      </c>
      <c r="AW1152">
        <v>55.625878489999998</v>
      </c>
      <c r="AX1152">
        <v>12.088623</v>
      </c>
      <c r="AY1152" t="s">
        <v>2633</v>
      </c>
      <c r="AZ1152">
        <v>1085</v>
      </c>
      <c r="BA1152" t="s">
        <v>34346</v>
      </c>
    </row>
    <row r="1153" spans="1:53" x14ac:dyDescent="0.25">
      <c r="A1153">
        <v>265417</v>
      </c>
      <c r="C1153">
        <v>4000</v>
      </c>
      <c r="D1153" t="s">
        <v>7660</v>
      </c>
      <c r="E1153" t="s">
        <v>9281</v>
      </c>
      <c r="F1153">
        <v>16825735</v>
      </c>
      <c r="G1153">
        <v>1001167026</v>
      </c>
      <c r="I1153" t="s">
        <v>9282</v>
      </c>
      <c r="J1153" t="s">
        <v>9283</v>
      </c>
      <c r="K1153" t="s">
        <v>9284</v>
      </c>
      <c r="L1153">
        <v>4855</v>
      </c>
      <c r="M1153">
        <v>44</v>
      </c>
      <c r="Q1153" s="1">
        <v>43620</v>
      </c>
      <c r="R1153" t="s">
        <v>2628</v>
      </c>
      <c r="V1153">
        <v>0</v>
      </c>
      <c r="W1153" t="s">
        <v>3383</v>
      </c>
      <c r="X1153">
        <v>0</v>
      </c>
      <c r="Y1153" t="s">
        <v>35167</v>
      </c>
      <c r="AA1153">
        <v>199302</v>
      </c>
      <c r="AB1153">
        <v>273</v>
      </c>
      <c r="AC1153" t="s">
        <v>9285</v>
      </c>
      <c r="AD1153">
        <v>1087</v>
      </c>
      <c r="AE1153" t="s">
        <v>4226</v>
      </c>
      <c r="AF1153">
        <v>1</v>
      </c>
      <c r="AG1153" t="s">
        <v>34895</v>
      </c>
      <c r="AH1153">
        <v>99</v>
      </c>
      <c r="AI1153" t="s">
        <v>34896</v>
      </c>
      <c r="AJ1153">
        <v>265</v>
      </c>
      <c r="AK1153" t="s">
        <v>5316</v>
      </c>
      <c r="AP1153" t="s">
        <v>9286</v>
      </c>
      <c r="AQ1153" t="s">
        <v>9287</v>
      </c>
      <c r="AR1153">
        <v>0</v>
      </c>
      <c r="AS1153" t="s">
        <v>2632</v>
      </c>
      <c r="AT1153" t="s">
        <v>9288</v>
      </c>
      <c r="AW1153">
        <v>55.591772089999999</v>
      </c>
      <c r="AX1153">
        <v>12.128005180000001</v>
      </c>
      <c r="AY1153" t="s">
        <v>2633</v>
      </c>
      <c r="AZ1153">
        <v>1085</v>
      </c>
      <c r="BA1153" t="s">
        <v>34346</v>
      </c>
    </row>
    <row r="1154" spans="1:53" x14ac:dyDescent="0.25">
      <c r="A1154">
        <v>265418</v>
      </c>
      <c r="B1154" t="s">
        <v>9289</v>
      </c>
      <c r="C1154">
        <v>4000</v>
      </c>
      <c r="D1154" t="s">
        <v>7660</v>
      </c>
      <c r="E1154" t="s">
        <v>9290</v>
      </c>
      <c r="F1154">
        <v>49667728</v>
      </c>
      <c r="G1154">
        <v>1003093292</v>
      </c>
      <c r="H1154" t="s">
        <v>9291</v>
      </c>
      <c r="J1154" t="s">
        <v>9292</v>
      </c>
      <c r="K1154" t="s">
        <v>9293</v>
      </c>
      <c r="L1154">
        <v>4855</v>
      </c>
      <c r="M1154">
        <v>34</v>
      </c>
      <c r="Q1154" s="1">
        <v>43620</v>
      </c>
      <c r="R1154" t="s">
        <v>2628</v>
      </c>
      <c r="V1154">
        <v>0</v>
      </c>
      <c r="W1154" t="s">
        <v>3383</v>
      </c>
      <c r="X1154">
        <v>0</v>
      </c>
      <c r="Y1154" t="s">
        <v>35167</v>
      </c>
      <c r="AA1154">
        <v>197407</v>
      </c>
      <c r="AB1154">
        <v>273</v>
      </c>
      <c r="AC1154" t="s">
        <v>9285</v>
      </c>
      <c r="AD1154">
        <v>1087</v>
      </c>
      <c r="AE1154" t="s">
        <v>4226</v>
      </c>
      <c r="AF1154">
        <v>1</v>
      </c>
      <c r="AG1154" t="s">
        <v>34895</v>
      </c>
      <c r="AH1154">
        <v>99</v>
      </c>
      <c r="AI1154" t="s">
        <v>34896</v>
      </c>
      <c r="AJ1154">
        <v>265</v>
      </c>
      <c r="AK1154" t="s">
        <v>5316</v>
      </c>
      <c r="AP1154" t="s">
        <v>9294</v>
      </c>
      <c r="AQ1154" t="s">
        <v>9295</v>
      </c>
      <c r="AR1154">
        <v>0</v>
      </c>
      <c r="AS1154" t="s">
        <v>2632</v>
      </c>
      <c r="AT1154" t="s">
        <v>9288</v>
      </c>
      <c r="AW1154">
        <v>55.59148922</v>
      </c>
      <c r="AX1154">
        <v>12.1290379</v>
      </c>
      <c r="AY1154" t="s">
        <v>2633</v>
      </c>
      <c r="AZ1154">
        <v>1085</v>
      </c>
      <c r="BA1154" t="s">
        <v>34346</v>
      </c>
    </row>
    <row r="1155" spans="1:53" x14ac:dyDescent="0.25">
      <c r="A1155">
        <v>265420</v>
      </c>
      <c r="B1155" t="s">
        <v>9296</v>
      </c>
      <c r="C1155">
        <v>4000</v>
      </c>
      <c r="D1155" t="s">
        <v>7660</v>
      </c>
      <c r="E1155" t="s">
        <v>9297</v>
      </c>
      <c r="F1155">
        <v>28508379</v>
      </c>
      <c r="G1155">
        <v>1011204690</v>
      </c>
      <c r="H1155" t="s">
        <v>9298</v>
      </c>
      <c r="I1155" t="s">
        <v>9299</v>
      </c>
      <c r="J1155" t="s">
        <v>9300</v>
      </c>
      <c r="K1155" t="s">
        <v>9301</v>
      </c>
      <c r="L1155">
        <v>4855</v>
      </c>
      <c r="M1155">
        <v>60</v>
      </c>
      <c r="Q1155" s="1">
        <v>43620</v>
      </c>
      <c r="R1155" t="s">
        <v>2628</v>
      </c>
      <c r="U1155">
        <v>41579</v>
      </c>
      <c r="V1155">
        <v>5</v>
      </c>
      <c r="W1155" t="s">
        <v>2938</v>
      </c>
      <c r="X1155">
        <v>1</v>
      </c>
      <c r="Y1155" t="s">
        <v>34899</v>
      </c>
      <c r="AA1155">
        <v>200503</v>
      </c>
      <c r="AB1155">
        <v>273</v>
      </c>
      <c r="AC1155" t="s">
        <v>9285</v>
      </c>
      <c r="AD1155">
        <v>1087</v>
      </c>
      <c r="AE1155" t="s">
        <v>4226</v>
      </c>
      <c r="AF1155">
        <v>3</v>
      </c>
      <c r="AG1155" t="s">
        <v>2688</v>
      </c>
      <c r="AH1155">
        <v>99</v>
      </c>
      <c r="AI1155" t="s">
        <v>34896</v>
      </c>
      <c r="AJ1155">
        <v>265</v>
      </c>
      <c r="AK1155" t="s">
        <v>5316</v>
      </c>
      <c r="AP1155" t="s">
        <v>9302</v>
      </c>
      <c r="AQ1155" t="s">
        <v>9303</v>
      </c>
      <c r="AR1155">
        <v>0</v>
      </c>
      <c r="AS1155" t="s">
        <v>2632</v>
      </c>
      <c r="AT1155" t="s">
        <v>9288</v>
      </c>
      <c r="AW1155">
        <v>55.59291915</v>
      </c>
      <c r="AX1155">
        <v>12.12391903</v>
      </c>
      <c r="AY1155" t="s">
        <v>2633</v>
      </c>
      <c r="AZ1155">
        <v>1085</v>
      </c>
      <c r="BA1155" t="s">
        <v>34346</v>
      </c>
    </row>
    <row r="1156" spans="1:53" x14ac:dyDescent="0.25">
      <c r="A1156">
        <v>265421</v>
      </c>
      <c r="B1156" t="s">
        <v>9304</v>
      </c>
      <c r="C1156">
        <v>4000</v>
      </c>
      <c r="D1156" t="s">
        <v>7660</v>
      </c>
      <c r="E1156" t="s">
        <v>9305</v>
      </c>
      <c r="F1156">
        <v>30874323</v>
      </c>
      <c r="G1156">
        <v>1017818666</v>
      </c>
      <c r="H1156" t="s">
        <v>4707</v>
      </c>
      <c r="I1156" t="s">
        <v>9306</v>
      </c>
      <c r="J1156" t="s">
        <v>9188</v>
      </c>
      <c r="K1156" t="s">
        <v>9307</v>
      </c>
      <c r="L1156">
        <v>8670</v>
      </c>
      <c r="M1156" t="s">
        <v>6040</v>
      </c>
      <c r="Q1156" s="1">
        <v>44216</v>
      </c>
      <c r="R1156" t="s">
        <v>2628</v>
      </c>
      <c r="U1156" s="1"/>
      <c r="V1156">
        <v>4</v>
      </c>
      <c r="W1156" t="s">
        <v>3081</v>
      </c>
      <c r="X1156">
        <v>4</v>
      </c>
      <c r="Y1156" t="s">
        <v>3442</v>
      </c>
      <c r="AA1156">
        <v>200911</v>
      </c>
      <c r="AB1156">
        <v>306</v>
      </c>
      <c r="AC1156" t="s">
        <v>35115</v>
      </c>
      <c r="AD1156">
        <v>1085</v>
      </c>
      <c r="AE1156" t="s">
        <v>35115</v>
      </c>
      <c r="AF1156">
        <v>1</v>
      </c>
      <c r="AG1156" t="s">
        <v>34895</v>
      </c>
      <c r="AH1156">
        <v>99</v>
      </c>
      <c r="AI1156" t="s">
        <v>34896</v>
      </c>
      <c r="AJ1156">
        <v>265</v>
      </c>
      <c r="AK1156" t="s">
        <v>5316</v>
      </c>
      <c r="AO1156">
        <v>340401</v>
      </c>
      <c r="AP1156" t="s">
        <v>9308</v>
      </c>
      <c r="AQ1156" t="s">
        <v>9309</v>
      </c>
      <c r="AR1156">
        <v>2</v>
      </c>
      <c r="AS1156" t="s">
        <v>3549</v>
      </c>
      <c r="AT1156" t="s">
        <v>9258</v>
      </c>
      <c r="AW1156">
        <v>55.650963879999999</v>
      </c>
      <c r="AX1156">
        <v>12.141897520000001</v>
      </c>
      <c r="AY1156" t="s">
        <v>2633</v>
      </c>
      <c r="AZ1156">
        <v>1085</v>
      </c>
      <c r="BA1156" t="s">
        <v>34346</v>
      </c>
    </row>
    <row r="1157" spans="1:53" x14ac:dyDescent="0.25">
      <c r="A1157">
        <v>265422</v>
      </c>
      <c r="B1157" t="s">
        <v>9310</v>
      </c>
      <c r="C1157">
        <v>4000</v>
      </c>
      <c r="D1157" t="s">
        <v>7660</v>
      </c>
      <c r="E1157" t="s">
        <v>9311</v>
      </c>
      <c r="F1157">
        <v>30874323</v>
      </c>
      <c r="G1157">
        <v>1015640037</v>
      </c>
      <c r="H1157" t="s">
        <v>9243</v>
      </c>
      <c r="I1157" t="s">
        <v>9306</v>
      </c>
      <c r="J1157" t="s">
        <v>9188</v>
      </c>
      <c r="K1157" t="s">
        <v>9312</v>
      </c>
      <c r="L1157">
        <v>320</v>
      </c>
      <c r="M1157">
        <v>67</v>
      </c>
      <c r="Q1157" s="1">
        <v>41617</v>
      </c>
      <c r="R1157" t="s">
        <v>2628</v>
      </c>
      <c r="U1157">
        <v>41610</v>
      </c>
      <c r="V1157">
        <v>4</v>
      </c>
      <c r="W1157" t="s">
        <v>3081</v>
      </c>
      <c r="X1157">
        <v>4</v>
      </c>
      <c r="Y1157" t="s">
        <v>3442</v>
      </c>
      <c r="AA1157">
        <v>200911</v>
      </c>
      <c r="AB1157">
        <v>306</v>
      </c>
      <c r="AC1157" t="s">
        <v>35115</v>
      </c>
      <c r="AD1157">
        <v>1085</v>
      </c>
      <c r="AE1157" t="s">
        <v>35115</v>
      </c>
      <c r="AF1157">
        <v>3</v>
      </c>
      <c r="AG1157" t="s">
        <v>2688</v>
      </c>
      <c r="AH1157">
        <v>99</v>
      </c>
      <c r="AI1157" t="s">
        <v>34896</v>
      </c>
      <c r="AJ1157">
        <v>265</v>
      </c>
      <c r="AK1157" t="s">
        <v>5316</v>
      </c>
      <c r="AL1157">
        <v>2</v>
      </c>
      <c r="AM1157" t="s">
        <v>2703</v>
      </c>
      <c r="AN1157">
        <v>340401</v>
      </c>
      <c r="AO1157">
        <v>340401</v>
      </c>
      <c r="AP1157" t="s">
        <v>9245</v>
      </c>
      <c r="AQ1157" t="s">
        <v>9190</v>
      </c>
      <c r="AR1157">
        <v>2</v>
      </c>
      <c r="AS1157" t="s">
        <v>3549</v>
      </c>
      <c r="AT1157" t="s">
        <v>9152</v>
      </c>
      <c r="AW1157">
        <v>55.626471213274002</v>
      </c>
      <c r="AX1157">
        <v>12.075544369029201</v>
      </c>
      <c r="AY1157" t="s">
        <v>2633</v>
      </c>
      <c r="AZ1157">
        <v>1085</v>
      </c>
      <c r="BA1157" t="s">
        <v>34346</v>
      </c>
    </row>
    <row r="1158" spans="1:53" x14ac:dyDescent="0.25">
      <c r="A1158">
        <v>265423</v>
      </c>
      <c r="B1158" t="s">
        <v>9278</v>
      </c>
      <c r="C1158">
        <v>4000</v>
      </c>
      <c r="D1158" t="s">
        <v>7660</v>
      </c>
      <c r="E1158" t="s">
        <v>36565</v>
      </c>
      <c r="F1158">
        <v>44053128</v>
      </c>
      <c r="G1158">
        <v>1011558832</v>
      </c>
      <c r="H1158" t="s">
        <v>35121</v>
      </c>
      <c r="J1158" t="s">
        <v>3729</v>
      </c>
      <c r="K1158" t="s">
        <v>36566</v>
      </c>
      <c r="L1158">
        <v>8242</v>
      </c>
      <c r="M1158">
        <v>4</v>
      </c>
      <c r="Q1158" s="1">
        <v>43790</v>
      </c>
      <c r="R1158" t="s">
        <v>2628</v>
      </c>
      <c r="U1158" s="1"/>
      <c r="V1158">
        <v>4</v>
      </c>
      <c r="W1158" t="s">
        <v>3081</v>
      </c>
      <c r="X1158">
        <v>1</v>
      </c>
      <c r="Y1158" t="s">
        <v>34899</v>
      </c>
      <c r="AA1158">
        <v>200911</v>
      </c>
      <c r="AB1158">
        <v>242</v>
      </c>
      <c r="AC1158" t="s">
        <v>3671</v>
      </c>
      <c r="AD1158">
        <v>1071</v>
      </c>
      <c r="AE1158" t="s">
        <v>111</v>
      </c>
      <c r="AF1158">
        <v>1</v>
      </c>
      <c r="AG1158" t="s">
        <v>34895</v>
      </c>
      <c r="AH1158">
        <v>99</v>
      </c>
      <c r="AI1158" t="s">
        <v>34896</v>
      </c>
      <c r="AJ1158">
        <v>265</v>
      </c>
      <c r="AK1158" t="s">
        <v>5316</v>
      </c>
      <c r="AO1158">
        <v>265416</v>
      </c>
      <c r="AP1158" t="s">
        <v>3731</v>
      </c>
      <c r="AQ1158" t="s">
        <v>3732</v>
      </c>
      <c r="AR1158">
        <v>2</v>
      </c>
      <c r="AS1158" t="s">
        <v>3549</v>
      </c>
      <c r="AT1158" t="s">
        <v>36567</v>
      </c>
      <c r="AW1158">
        <v>55.646391289999997</v>
      </c>
      <c r="AX1158">
        <v>12.11872099</v>
      </c>
      <c r="AY1158" t="s">
        <v>2633</v>
      </c>
      <c r="AZ1158">
        <v>1085</v>
      </c>
      <c r="BA1158" t="s">
        <v>34346</v>
      </c>
    </row>
    <row r="1159" spans="1:53" x14ac:dyDescent="0.25">
      <c r="A1159">
        <v>265424</v>
      </c>
      <c r="B1159" t="s">
        <v>9313</v>
      </c>
      <c r="C1159">
        <v>4000</v>
      </c>
      <c r="D1159" t="s">
        <v>7660</v>
      </c>
      <c r="E1159" t="s">
        <v>9314</v>
      </c>
      <c r="F1159">
        <v>44053128</v>
      </c>
      <c r="G1159">
        <v>1011558824</v>
      </c>
      <c r="H1159" t="s">
        <v>35121</v>
      </c>
      <c r="J1159" t="s">
        <v>3729</v>
      </c>
      <c r="K1159" t="s">
        <v>9315</v>
      </c>
      <c r="L1159">
        <v>3547</v>
      </c>
      <c r="M1159">
        <v>21</v>
      </c>
      <c r="Q1159" s="1">
        <v>42320</v>
      </c>
      <c r="R1159" t="s">
        <v>2628</v>
      </c>
      <c r="U1159">
        <v>42310</v>
      </c>
      <c r="V1159">
        <v>4</v>
      </c>
      <c r="W1159" t="s">
        <v>3081</v>
      </c>
      <c r="X1159">
        <v>1</v>
      </c>
      <c r="Y1159" t="s">
        <v>34899</v>
      </c>
      <c r="AA1159">
        <v>200911</v>
      </c>
      <c r="AB1159">
        <v>242</v>
      </c>
      <c r="AC1159" t="s">
        <v>3671</v>
      </c>
      <c r="AD1159">
        <v>1071</v>
      </c>
      <c r="AE1159" t="s">
        <v>111</v>
      </c>
      <c r="AF1159">
        <v>3</v>
      </c>
      <c r="AG1159" t="s">
        <v>2688</v>
      </c>
      <c r="AH1159">
        <v>99</v>
      </c>
      <c r="AI1159" t="s">
        <v>34896</v>
      </c>
      <c r="AJ1159">
        <v>265</v>
      </c>
      <c r="AK1159" t="s">
        <v>5316</v>
      </c>
      <c r="AL1159">
        <v>2</v>
      </c>
      <c r="AM1159" t="s">
        <v>2703</v>
      </c>
      <c r="AN1159">
        <v>265416</v>
      </c>
      <c r="AO1159">
        <v>265416</v>
      </c>
      <c r="AP1159" t="s">
        <v>3731</v>
      </c>
      <c r="AQ1159" t="s">
        <v>3732</v>
      </c>
      <c r="AR1159">
        <v>2</v>
      </c>
      <c r="AS1159" t="s">
        <v>3549</v>
      </c>
      <c r="AT1159" t="s">
        <v>5070</v>
      </c>
      <c r="AW1159">
        <v>55.644443223720003</v>
      </c>
      <c r="AX1159">
        <v>12.1189490066077</v>
      </c>
      <c r="AY1159" t="s">
        <v>2633</v>
      </c>
      <c r="AZ1159">
        <v>1085</v>
      </c>
      <c r="BA1159" t="s">
        <v>34346</v>
      </c>
    </row>
    <row r="1160" spans="1:53" x14ac:dyDescent="0.25">
      <c r="A1160">
        <v>265425</v>
      </c>
      <c r="B1160" t="s">
        <v>9316</v>
      </c>
      <c r="C1160">
        <v>4000</v>
      </c>
      <c r="D1160" t="s">
        <v>7660</v>
      </c>
      <c r="E1160" t="s">
        <v>9317</v>
      </c>
      <c r="F1160">
        <v>44053128</v>
      </c>
      <c r="G1160">
        <v>1011558840</v>
      </c>
      <c r="H1160" t="s">
        <v>35121</v>
      </c>
      <c r="J1160" t="s">
        <v>3729</v>
      </c>
      <c r="K1160" t="s">
        <v>9318</v>
      </c>
      <c r="L1160">
        <v>3547</v>
      </c>
      <c r="M1160" t="s">
        <v>9319</v>
      </c>
      <c r="Q1160" s="1">
        <v>44277</v>
      </c>
      <c r="R1160" t="s">
        <v>2628</v>
      </c>
      <c r="U1160" s="1"/>
      <c r="V1160">
        <v>4</v>
      </c>
      <c r="W1160" t="s">
        <v>3081</v>
      </c>
      <c r="X1160">
        <v>1</v>
      </c>
      <c r="Y1160" t="s">
        <v>34899</v>
      </c>
      <c r="AA1160">
        <v>200911</v>
      </c>
      <c r="AB1160">
        <v>242</v>
      </c>
      <c r="AC1160" t="s">
        <v>3671</v>
      </c>
      <c r="AD1160">
        <v>1071</v>
      </c>
      <c r="AE1160" t="s">
        <v>111</v>
      </c>
      <c r="AF1160">
        <v>1</v>
      </c>
      <c r="AG1160" t="s">
        <v>34895</v>
      </c>
      <c r="AH1160">
        <v>99</v>
      </c>
      <c r="AI1160" t="s">
        <v>34896</v>
      </c>
      <c r="AJ1160">
        <v>265</v>
      </c>
      <c r="AK1160" t="s">
        <v>5316</v>
      </c>
      <c r="AO1160">
        <v>265416</v>
      </c>
      <c r="AP1160" t="s">
        <v>3731</v>
      </c>
      <c r="AQ1160" t="s">
        <v>3732</v>
      </c>
      <c r="AR1160">
        <v>2</v>
      </c>
      <c r="AS1160" t="s">
        <v>3549</v>
      </c>
      <c r="AT1160" t="s">
        <v>5070</v>
      </c>
      <c r="AW1160">
        <v>55.645351339999998</v>
      </c>
      <c r="AX1160">
        <v>12.130842469999999</v>
      </c>
      <c r="AY1160" t="s">
        <v>2633</v>
      </c>
      <c r="AZ1160">
        <v>1085</v>
      </c>
      <c r="BA1160" t="s">
        <v>34346</v>
      </c>
    </row>
    <row r="1161" spans="1:53" x14ac:dyDescent="0.25">
      <c r="A1161">
        <v>265426</v>
      </c>
      <c r="B1161" t="s">
        <v>9320</v>
      </c>
      <c r="C1161">
        <v>4000</v>
      </c>
      <c r="D1161" t="s">
        <v>7660</v>
      </c>
      <c r="E1161" t="s">
        <v>9321</v>
      </c>
      <c r="F1161">
        <v>44053128</v>
      </c>
      <c r="G1161">
        <v>1011558867</v>
      </c>
      <c r="H1161" t="s">
        <v>35121</v>
      </c>
      <c r="J1161" t="s">
        <v>3729</v>
      </c>
      <c r="K1161" t="s">
        <v>36568</v>
      </c>
      <c r="L1161">
        <v>4448</v>
      </c>
      <c r="M1161">
        <v>131</v>
      </c>
      <c r="Q1161" s="1">
        <v>43790</v>
      </c>
      <c r="R1161" t="s">
        <v>2988</v>
      </c>
      <c r="V1161">
        <v>4</v>
      </c>
      <c r="W1161" t="s">
        <v>3081</v>
      </c>
      <c r="X1161">
        <v>1</v>
      </c>
      <c r="Y1161" t="s">
        <v>34899</v>
      </c>
      <c r="AA1161">
        <v>200911</v>
      </c>
      <c r="AB1161">
        <v>242</v>
      </c>
      <c r="AC1161" t="s">
        <v>3671</v>
      </c>
      <c r="AD1161">
        <v>1071</v>
      </c>
      <c r="AE1161" t="s">
        <v>111</v>
      </c>
      <c r="AF1161">
        <v>1</v>
      </c>
      <c r="AG1161" t="s">
        <v>34895</v>
      </c>
      <c r="AH1161">
        <v>99</v>
      </c>
      <c r="AI1161" t="s">
        <v>34896</v>
      </c>
      <c r="AJ1161">
        <v>265</v>
      </c>
      <c r="AK1161" t="s">
        <v>5316</v>
      </c>
      <c r="AO1161">
        <v>265416</v>
      </c>
      <c r="AP1161" t="s">
        <v>3731</v>
      </c>
      <c r="AQ1161" t="s">
        <v>3732</v>
      </c>
      <c r="AR1161">
        <v>2</v>
      </c>
      <c r="AS1161" t="s">
        <v>3549</v>
      </c>
      <c r="AT1161" t="s">
        <v>35481</v>
      </c>
      <c r="AW1161">
        <v>55.624549719999997</v>
      </c>
      <c r="AX1161">
        <v>12.09226385</v>
      </c>
      <c r="AY1161" t="s">
        <v>2633</v>
      </c>
      <c r="AZ1161">
        <v>1085</v>
      </c>
      <c r="BA1161" t="s">
        <v>34346</v>
      </c>
    </row>
    <row r="1162" spans="1:53" x14ac:dyDescent="0.25">
      <c r="A1162">
        <v>265901</v>
      </c>
      <c r="B1162" t="s">
        <v>9322</v>
      </c>
      <c r="C1162">
        <v>4000</v>
      </c>
      <c r="D1162" t="s">
        <v>7660</v>
      </c>
      <c r="E1162" t="s">
        <v>509</v>
      </c>
      <c r="F1162">
        <v>29189404</v>
      </c>
      <c r="G1162">
        <v>1003288117</v>
      </c>
      <c r="H1162" t="s">
        <v>9128</v>
      </c>
      <c r="I1162" t="s">
        <v>9323</v>
      </c>
      <c r="J1162" t="s">
        <v>9324</v>
      </c>
      <c r="K1162" t="s">
        <v>9325</v>
      </c>
      <c r="L1162">
        <v>606</v>
      </c>
      <c r="M1162">
        <v>50</v>
      </c>
      <c r="Q1162" s="1">
        <v>43782</v>
      </c>
      <c r="R1162" t="s">
        <v>2988</v>
      </c>
      <c r="S1162">
        <v>265</v>
      </c>
      <c r="T1162" t="s">
        <v>5316</v>
      </c>
      <c r="V1162">
        <v>2</v>
      </c>
      <c r="W1162" t="s">
        <v>2629</v>
      </c>
      <c r="X1162">
        <v>1</v>
      </c>
      <c r="Y1162" t="s">
        <v>34899</v>
      </c>
      <c r="Z1162">
        <v>10</v>
      </c>
      <c r="AA1162">
        <v>196310</v>
      </c>
      <c r="AB1162">
        <v>126</v>
      </c>
      <c r="AC1162" t="s">
        <v>62</v>
      </c>
      <c r="AD1162">
        <v>1015</v>
      </c>
      <c r="AE1162" t="s">
        <v>62</v>
      </c>
      <c r="AF1162">
        <v>4</v>
      </c>
      <c r="AG1162" t="s">
        <v>35075</v>
      </c>
      <c r="AH1162">
        <v>27</v>
      </c>
      <c r="AI1162" t="s">
        <v>34995</v>
      </c>
      <c r="AJ1162">
        <v>265</v>
      </c>
      <c r="AK1162" t="s">
        <v>5316</v>
      </c>
      <c r="AP1162" t="s">
        <v>9326</v>
      </c>
      <c r="AQ1162" t="s">
        <v>9001</v>
      </c>
      <c r="AR1162">
        <v>1</v>
      </c>
      <c r="AS1162" t="s">
        <v>3533</v>
      </c>
      <c r="AT1162" t="s">
        <v>9327</v>
      </c>
      <c r="AW1162">
        <v>55.734943569999999</v>
      </c>
      <c r="AX1162">
        <v>12.135935480000001</v>
      </c>
      <c r="AY1162" t="s">
        <v>2633</v>
      </c>
      <c r="AZ1162">
        <v>1085</v>
      </c>
      <c r="BA1162" t="s">
        <v>34346</v>
      </c>
    </row>
    <row r="1163" spans="1:53" x14ac:dyDescent="0.25">
      <c r="A1163">
        <v>265902</v>
      </c>
      <c r="B1163" t="s">
        <v>9328</v>
      </c>
      <c r="C1163">
        <v>4330</v>
      </c>
      <c r="D1163" t="s">
        <v>36397</v>
      </c>
      <c r="E1163" t="s">
        <v>510</v>
      </c>
      <c r="F1163">
        <v>29190658</v>
      </c>
      <c r="G1163">
        <v>1013864477</v>
      </c>
      <c r="H1163" t="s">
        <v>9329</v>
      </c>
      <c r="I1163" t="s">
        <v>9330</v>
      </c>
      <c r="J1163" t="s">
        <v>9331</v>
      </c>
      <c r="K1163" t="s">
        <v>9332</v>
      </c>
      <c r="L1163">
        <v>926</v>
      </c>
      <c r="M1163">
        <v>5</v>
      </c>
      <c r="Q1163" s="1">
        <v>43782</v>
      </c>
      <c r="R1163" t="s">
        <v>2628</v>
      </c>
      <c r="S1163">
        <v>1085</v>
      </c>
      <c r="T1163" t="s">
        <v>34346</v>
      </c>
      <c r="V1163">
        <v>7</v>
      </c>
      <c r="W1163" t="s">
        <v>4393</v>
      </c>
      <c r="X1163">
        <v>1</v>
      </c>
      <c r="Y1163" t="s">
        <v>34899</v>
      </c>
      <c r="Z1163">
        <v>9</v>
      </c>
      <c r="AA1163">
        <v>192401</v>
      </c>
      <c r="AB1163">
        <v>129</v>
      </c>
      <c r="AC1163" t="s">
        <v>122</v>
      </c>
      <c r="AD1163">
        <v>1016</v>
      </c>
      <c r="AE1163" t="s">
        <v>122</v>
      </c>
      <c r="AF1163">
        <v>1</v>
      </c>
      <c r="AG1163" t="s">
        <v>34895</v>
      </c>
      <c r="AH1163">
        <v>29</v>
      </c>
      <c r="AI1163" t="s">
        <v>4159</v>
      </c>
      <c r="AJ1163">
        <v>350</v>
      </c>
      <c r="AK1163" t="s">
        <v>7665</v>
      </c>
      <c r="AP1163" t="s">
        <v>9333</v>
      </c>
      <c r="AQ1163" t="s">
        <v>9334</v>
      </c>
      <c r="AR1163">
        <v>0</v>
      </c>
      <c r="AS1163" t="s">
        <v>2632</v>
      </c>
      <c r="AT1163" t="s">
        <v>9335</v>
      </c>
      <c r="AW1163">
        <v>55.586981770000001</v>
      </c>
      <c r="AX1163">
        <v>11.861614769999999</v>
      </c>
      <c r="AY1163" t="s">
        <v>2633</v>
      </c>
      <c r="AZ1163">
        <v>1085</v>
      </c>
      <c r="BA1163" t="s">
        <v>34346</v>
      </c>
    </row>
    <row r="1164" spans="1:53" x14ac:dyDescent="0.25">
      <c r="A1164">
        <v>267001</v>
      </c>
      <c r="B1164" t="s">
        <v>9336</v>
      </c>
      <c r="C1164">
        <v>4632</v>
      </c>
      <c r="D1164" t="s">
        <v>36569</v>
      </c>
      <c r="E1164" t="s">
        <v>511</v>
      </c>
      <c r="F1164">
        <v>29189374</v>
      </c>
      <c r="G1164">
        <v>1003288798</v>
      </c>
      <c r="H1164" t="s">
        <v>36570</v>
      </c>
      <c r="I1164" t="s">
        <v>9337</v>
      </c>
      <c r="J1164" t="s">
        <v>9338</v>
      </c>
      <c r="K1164" t="s">
        <v>9339</v>
      </c>
      <c r="L1164">
        <v>97</v>
      </c>
      <c r="M1164">
        <v>2</v>
      </c>
      <c r="Q1164" s="1">
        <v>43782</v>
      </c>
      <c r="R1164" t="s">
        <v>2988</v>
      </c>
      <c r="S1164">
        <v>259</v>
      </c>
      <c r="T1164" t="s">
        <v>34331</v>
      </c>
      <c r="V1164">
        <v>2</v>
      </c>
      <c r="W1164" t="s">
        <v>2629</v>
      </c>
      <c r="X1164">
        <v>1</v>
      </c>
      <c r="Y1164" t="s">
        <v>34899</v>
      </c>
      <c r="Z1164">
        <v>9</v>
      </c>
      <c r="AA1164">
        <v>197008</v>
      </c>
      <c r="AB1164">
        <v>121</v>
      </c>
      <c r="AC1164" t="s">
        <v>2640</v>
      </c>
      <c r="AD1164">
        <v>1012</v>
      </c>
      <c r="AE1164" t="s">
        <v>2</v>
      </c>
      <c r="AF1164">
        <v>1</v>
      </c>
      <c r="AG1164" t="s">
        <v>34895</v>
      </c>
      <c r="AH1164">
        <v>21</v>
      </c>
      <c r="AI1164" t="s">
        <v>34900</v>
      </c>
      <c r="AJ1164">
        <v>259</v>
      </c>
      <c r="AK1164" t="s">
        <v>34331</v>
      </c>
      <c r="AP1164" t="s">
        <v>9340</v>
      </c>
      <c r="AQ1164" t="s">
        <v>9341</v>
      </c>
      <c r="AR1164">
        <v>0</v>
      </c>
      <c r="AS1164" t="s">
        <v>2632</v>
      </c>
      <c r="AT1164" t="s">
        <v>9342</v>
      </c>
      <c r="AW1164">
        <v>55.450718860000002</v>
      </c>
      <c r="AX1164">
        <v>12.034332859999999</v>
      </c>
      <c r="AY1164" t="s">
        <v>2633</v>
      </c>
      <c r="AZ1164">
        <v>1085</v>
      </c>
      <c r="BA1164" t="s">
        <v>34346</v>
      </c>
    </row>
    <row r="1165" spans="1:53" x14ac:dyDescent="0.25">
      <c r="A1165">
        <v>267002</v>
      </c>
      <c r="B1165" t="s">
        <v>9343</v>
      </c>
      <c r="C1165">
        <v>4140</v>
      </c>
      <c r="D1165" t="s">
        <v>9344</v>
      </c>
      <c r="E1165" t="s">
        <v>512</v>
      </c>
      <c r="F1165">
        <v>29189374</v>
      </c>
      <c r="G1165">
        <v>1003288816</v>
      </c>
      <c r="H1165" t="s">
        <v>9345</v>
      </c>
      <c r="I1165" t="s">
        <v>9346</v>
      </c>
      <c r="J1165" t="s">
        <v>9347</v>
      </c>
      <c r="K1165" t="s">
        <v>9348</v>
      </c>
      <c r="L1165">
        <v>105</v>
      </c>
      <c r="M1165">
        <v>39</v>
      </c>
      <c r="Q1165" s="1">
        <v>43782</v>
      </c>
      <c r="R1165" t="s">
        <v>2628</v>
      </c>
      <c r="S1165">
        <v>259</v>
      </c>
      <c r="T1165" t="s">
        <v>34331</v>
      </c>
      <c r="V1165">
        <v>2</v>
      </c>
      <c r="W1165" t="s">
        <v>2629</v>
      </c>
      <c r="X1165">
        <v>1</v>
      </c>
      <c r="Y1165" t="s">
        <v>34899</v>
      </c>
      <c r="Z1165">
        <v>9</v>
      </c>
      <c r="AA1165">
        <v>194004</v>
      </c>
      <c r="AB1165">
        <v>121</v>
      </c>
      <c r="AC1165" t="s">
        <v>2640</v>
      </c>
      <c r="AD1165">
        <v>1012</v>
      </c>
      <c r="AE1165" t="s">
        <v>2</v>
      </c>
      <c r="AF1165">
        <v>1</v>
      </c>
      <c r="AG1165" t="s">
        <v>34895</v>
      </c>
      <c r="AH1165">
        <v>21</v>
      </c>
      <c r="AI1165" t="s">
        <v>34900</v>
      </c>
      <c r="AJ1165">
        <v>259</v>
      </c>
      <c r="AK1165" t="s">
        <v>34331</v>
      </c>
      <c r="AP1165" t="s">
        <v>9349</v>
      </c>
      <c r="AQ1165" t="s">
        <v>9350</v>
      </c>
      <c r="AR1165">
        <v>0</v>
      </c>
      <c r="AS1165" t="s">
        <v>2632</v>
      </c>
      <c r="AT1165" t="s">
        <v>7285</v>
      </c>
      <c r="AW1165">
        <v>55.498527969999998</v>
      </c>
      <c r="AX1165">
        <v>11.97480745</v>
      </c>
      <c r="AY1165" t="s">
        <v>2633</v>
      </c>
      <c r="AZ1165">
        <v>1085</v>
      </c>
      <c r="BA1165" t="s">
        <v>34346</v>
      </c>
    </row>
    <row r="1166" spans="1:53" x14ac:dyDescent="0.25">
      <c r="A1166">
        <v>267003</v>
      </c>
      <c r="B1166" t="s">
        <v>9351</v>
      </c>
      <c r="C1166">
        <v>4623</v>
      </c>
      <c r="D1166" t="s">
        <v>8670</v>
      </c>
      <c r="E1166" t="s">
        <v>513</v>
      </c>
      <c r="F1166">
        <v>29189374</v>
      </c>
      <c r="G1166">
        <v>1003288968</v>
      </c>
      <c r="H1166" t="s">
        <v>36571</v>
      </c>
      <c r="I1166" t="s">
        <v>9352</v>
      </c>
      <c r="J1166" t="s">
        <v>9353</v>
      </c>
      <c r="K1166" t="s">
        <v>9354</v>
      </c>
      <c r="L1166">
        <v>231</v>
      </c>
      <c r="M1166">
        <v>6</v>
      </c>
      <c r="Q1166" s="1">
        <v>43782</v>
      </c>
      <c r="R1166" t="s">
        <v>2628</v>
      </c>
      <c r="S1166">
        <v>259</v>
      </c>
      <c r="T1166" t="s">
        <v>34331</v>
      </c>
      <c r="V1166">
        <v>2</v>
      </c>
      <c r="W1166" t="s">
        <v>2629</v>
      </c>
      <c r="X1166">
        <v>1</v>
      </c>
      <c r="Y1166" t="s">
        <v>34899</v>
      </c>
      <c r="Z1166">
        <v>9</v>
      </c>
      <c r="AA1166">
        <v>197308</v>
      </c>
      <c r="AB1166">
        <v>121</v>
      </c>
      <c r="AC1166" t="s">
        <v>2640</v>
      </c>
      <c r="AD1166">
        <v>1012</v>
      </c>
      <c r="AE1166" t="s">
        <v>2</v>
      </c>
      <c r="AF1166">
        <v>1</v>
      </c>
      <c r="AG1166" t="s">
        <v>34895</v>
      </c>
      <c r="AH1166">
        <v>21</v>
      </c>
      <c r="AI1166" t="s">
        <v>34900</v>
      </c>
      <c r="AJ1166">
        <v>259</v>
      </c>
      <c r="AK1166" t="s">
        <v>34331</v>
      </c>
      <c r="AP1166" t="s">
        <v>9355</v>
      </c>
      <c r="AQ1166" t="s">
        <v>9356</v>
      </c>
      <c r="AR1166">
        <v>0</v>
      </c>
      <c r="AS1166" t="s">
        <v>2632</v>
      </c>
      <c r="AT1166" t="s">
        <v>9357</v>
      </c>
      <c r="AV1166" t="s">
        <v>8370</v>
      </c>
      <c r="AW1166">
        <v>55.492675900000002</v>
      </c>
      <c r="AX1166">
        <v>12.06635064</v>
      </c>
      <c r="AY1166" t="s">
        <v>2633</v>
      </c>
      <c r="AZ1166">
        <v>1085</v>
      </c>
      <c r="BA1166" t="s">
        <v>34346</v>
      </c>
    </row>
    <row r="1167" spans="1:53" x14ac:dyDescent="0.25">
      <c r="A1167">
        <v>267004</v>
      </c>
      <c r="B1167" t="s">
        <v>36572</v>
      </c>
      <c r="C1167">
        <v>4100</v>
      </c>
      <c r="D1167" t="s">
        <v>8769</v>
      </c>
      <c r="E1167" t="s">
        <v>514</v>
      </c>
      <c r="F1167">
        <v>29189374</v>
      </c>
      <c r="G1167">
        <v>1003288890</v>
      </c>
      <c r="H1167" t="s">
        <v>36570</v>
      </c>
      <c r="I1167" t="s">
        <v>9358</v>
      </c>
      <c r="J1167" t="s">
        <v>9338</v>
      </c>
      <c r="K1167" t="s">
        <v>36573</v>
      </c>
      <c r="L1167">
        <v>161</v>
      </c>
      <c r="M1167">
        <v>2</v>
      </c>
      <c r="Q1167" s="1">
        <v>42221</v>
      </c>
      <c r="R1167" t="s">
        <v>2628</v>
      </c>
      <c r="S1167">
        <v>259</v>
      </c>
      <c r="T1167" t="s">
        <v>34331</v>
      </c>
      <c r="U1167">
        <v>42216</v>
      </c>
      <c r="V1167">
        <v>2</v>
      </c>
      <c r="W1167" t="s">
        <v>2629</v>
      </c>
      <c r="X1167">
        <v>1</v>
      </c>
      <c r="Y1167" t="s">
        <v>34899</v>
      </c>
      <c r="Z1167">
        <v>6</v>
      </c>
      <c r="AA1167">
        <v>196311</v>
      </c>
      <c r="AB1167">
        <v>121</v>
      </c>
      <c r="AC1167" t="s">
        <v>2640</v>
      </c>
      <c r="AD1167">
        <v>1012</v>
      </c>
      <c r="AE1167" t="s">
        <v>2</v>
      </c>
      <c r="AF1167">
        <v>3</v>
      </c>
      <c r="AG1167" t="s">
        <v>2688</v>
      </c>
      <c r="AH1167">
        <v>22</v>
      </c>
      <c r="AI1167" t="s">
        <v>34977</v>
      </c>
      <c r="AJ1167">
        <v>259</v>
      </c>
      <c r="AK1167" t="s">
        <v>34331</v>
      </c>
      <c r="AP1167" t="s">
        <v>9359</v>
      </c>
      <c r="AQ1167" t="s">
        <v>9360</v>
      </c>
      <c r="AR1167">
        <v>0</v>
      </c>
      <c r="AS1167" t="s">
        <v>2632</v>
      </c>
      <c r="AT1167" t="s">
        <v>36433</v>
      </c>
      <c r="AV1167" t="s">
        <v>36574</v>
      </c>
      <c r="AW1167">
        <v>55.429399721368299</v>
      </c>
      <c r="AX1167">
        <v>11.9823957220885</v>
      </c>
      <c r="AY1167" t="s">
        <v>2633</v>
      </c>
      <c r="AZ1167">
        <v>1085</v>
      </c>
      <c r="BA1167" t="s">
        <v>34346</v>
      </c>
    </row>
    <row r="1168" spans="1:53" x14ac:dyDescent="0.25">
      <c r="A1168">
        <v>267005</v>
      </c>
      <c r="B1168" t="s">
        <v>9361</v>
      </c>
      <c r="C1168">
        <v>4632</v>
      </c>
      <c r="D1168" t="s">
        <v>36569</v>
      </c>
      <c r="E1168" t="s">
        <v>515</v>
      </c>
      <c r="F1168">
        <v>29189374</v>
      </c>
      <c r="G1168">
        <v>1003289009</v>
      </c>
      <c r="H1168" t="s">
        <v>9362</v>
      </c>
      <c r="I1168" t="s">
        <v>9363</v>
      </c>
      <c r="J1168" t="s">
        <v>9364</v>
      </c>
      <c r="K1168" t="s">
        <v>36575</v>
      </c>
      <c r="L1168">
        <v>316</v>
      </c>
      <c r="M1168">
        <v>1</v>
      </c>
      <c r="Q1168" s="1">
        <v>44215</v>
      </c>
      <c r="R1168" t="s">
        <v>2628</v>
      </c>
      <c r="S1168">
        <v>259</v>
      </c>
      <c r="T1168" t="s">
        <v>34331</v>
      </c>
      <c r="U1168" s="1"/>
      <c r="V1168">
        <v>2</v>
      </c>
      <c r="W1168" t="s">
        <v>2629</v>
      </c>
      <c r="X1168">
        <v>1</v>
      </c>
      <c r="Y1168" t="s">
        <v>34899</v>
      </c>
      <c r="Z1168">
        <v>9</v>
      </c>
      <c r="AA1168">
        <v>197908</v>
      </c>
      <c r="AB1168">
        <v>121</v>
      </c>
      <c r="AC1168" t="s">
        <v>2640</v>
      </c>
      <c r="AD1168">
        <v>1012</v>
      </c>
      <c r="AE1168" t="s">
        <v>2</v>
      </c>
      <c r="AF1168">
        <v>1</v>
      </c>
      <c r="AG1168" t="s">
        <v>34895</v>
      </c>
      <c r="AH1168">
        <v>21</v>
      </c>
      <c r="AI1168" t="s">
        <v>34900</v>
      </c>
      <c r="AJ1168">
        <v>259</v>
      </c>
      <c r="AK1168" t="s">
        <v>34331</v>
      </c>
      <c r="AP1168" t="s">
        <v>9365</v>
      </c>
      <c r="AQ1168" t="s">
        <v>9366</v>
      </c>
      <c r="AR1168">
        <v>0</v>
      </c>
      <c r="AS1168" t="s">
        <v>2632</v>
      </c>
      <c r="AT1168" t="s">
        <v>36576</v>
      </c>
      <c r="AW1168">
        <v>55.460689100000003</v>
      </c>
      <c r="AX1168">
        <v>12.05664561</v>
      </c>
      <c r="AY1168" t="s">
        <v>2633</v>
      </c>
      <c r="AZ1168">
        <v>1085</v>
      </c>
      <c r="BA1168" t="s">
        <v>34346</v>
      </c>
    </row>
    <row r="1169" spans="1:53" x14ac:dyDescent="0.25">
      <c r="A1169">
        <v>267006</v>
      </c>
      <c r="B1169" t="s">
        <v>9367</v>
      </c>
      <c r="C1169">
        <v>4100</v>
      </c>
      <c r="D1169" t="s">
        <v>8769</v>
      </c>
      <c r="E1169" t="s">
        <v>516</v>
      </c>
      <c r="F1169">
        <v>29189374</v>
      </c>
      <c r="G1169">
        <v>1003284640</v>
      </c>
      <c r="H1169" t="s">
        <v>9368</v>
      </c>
      <c r="I1169" t="s">
        <v>9369</v>
      </c>
      <c r="J1169" t="s">
        <v>9370</v>
      </c>
      <c r="K1169" t="s">
        <v>9371</v>
      </c>
      <c r="L1169">
        <v>7352</v>
      </c>
      <c r="M1169">
        <v>94</v>
      </c>
      <c r="Q1169" s="1">
        <v>43782</v>
      </c>
      <c r="R1169" t="s">
        <v>2628</v>
      </c>
      <c r="S1169">
        <v>259</v>
      </c>
      <c r="T1169" t="s">
        <v>34331</v>
      </c>
      <c r="V1169">
        <v>2</v>
      </c>
      <c r="W1169" t="s">
        <v>2629</v>
      </c>
      <c r="X1169">
        <v>1</v>
      </c>
      <c r="Y1169" t="s">
        <v>34899</v>
      </c>
      <c r="Z1169">
        <v>10</v>
      </c>
      <c r="AA1169">
        <v>198108</v>
      </c>
      <c r="AB1169">
        <v>126</v>
      </c>
      <c r="AC1169" t="s">
        <v>62</v>
      </c>
      <c r="AD1169">
        <v>1015</v>
      </c>
      <c r="AE1169" t="s">
        <v>62</v>
      </c>
      <c r="AF1169">
        <v>1</v>
      </c>
      <c r="AG1169" t="s">
        <v>34895</v>
      </c>
      <c r="AH1169">
        <v>29</v>
      </c>
      <c r="AI1169" t="s">
        <v>4159</v>
      </c>
      <c r="AJ1169">
        <v>259</v>
      </c>
      <c r="AK1169" t="s">
        <v>34331</v>
      </c>
      <c r="AP1169" t="s">
        <v>9372</v>
      </c>
      <c r="AQ1169" t="s">
        <v>9373</v>
      </c>
      <c r="AR1169">
        <v>0</v>
      </c>
      <c r="AS1169" t="s">
        <v>2632</v>
      </c>
      <c r="AT1169" t="s">
        <v>9374</v>
      </c>
      <c r="AW1169">
        <v>55.437044569999998</v>
      </c>
      <c r="AX1169">
        <v>11.97051617</v>
      </c>
      <c r="AY1169" t="s">
        <v>2633</v>
      </c>
      <c r="AZ1169">
        <v>1085</v>
      </c>
      <c r="BA1169" t="s">
        <v>34346</v>
      </c>
    </row>
    <row r="1170" spans="1:53" x14ac:dyDescent="0.25">
      <c r="A1170">
        <v>267007</v>
      </c>
      <c r="B1170" t="s">
        <v>9375</v>
      </c>
      <c r="C1170">
        <v>4623</v>
      </c>
      <c r="D1170" t="s">
        <v>8670</v>
      </c>
      <c r="E1170" t="s">
        <v>517</v>
      </c>
      <c r="F1170">
        <v>64942212</v>
      </c>
      <c r="G1170">
        <v>1003257324</v>
      </c>
      <c r="H1170" t="s">
        <v>9376</v>
      </c>
      <c r="I1170" t="s">
        <v>9377</v>
      </c>
      <c r="J1170" t="s">
        <v>9378</v>
      </c>
      <c r="K1170" t="s">
        <v>9379</v>
      </c>
      <c r="L1170">
        <v>246</v>
      </c>
      <c r="M1170">
        <v>14</v>
      </c>
      <c r="Q1170" s="1">
        <v>43752</v>
      </c>
      <c r="R1170" t="s">
        <v>2628</v>
      </c>
      <c r="S1170">
        <v>101</v>
      </c>
      <c r="T1170" t="s">
        <v>34320</v>
      </c>
      <c r="U1170">
        <v>43646</v>
      </c>
      <c r="V1170">
        <v>2</v>
      </c>
      <c r="W1170" t="s">
        <v>2629</v>
      </c>
      <c r="X1170">
        <v>1</v>
      </c>
      <c r="Y1170" t="s">
        <v>34899</v>
      </c>
      <c r="Z1170">
        <v>9</v>
      </c>
      <c r="AA1170">
        <v>192301</v>
      </c>
      <c r="AB1170">
        <v>129</v>
      </c>
      <c r="AC1170" t="s">
        <v>122</v>
      </c>
      <c r="AD1170">
        <v>1016</v>
      </c>
      <c r="AE1170" t="s">
        <v>122</v>
      </c>
      <c r="AF1170">
        <v>3</v>
      </c>
      <c r="AG1170" t="s">
        <v>2688</v>
      </c>
      <c r="AH1170">
        <v>29</v>
      </c>
      <c r="AI1170" t="s">
        <v>4159</v>
      </c>
      <c r="AJ1170">
        <v>259</v>
      </c>
      <c r="AK1170" t="s">
        <v>34331</v>
      </c>
      <c r="AP1170" t="s">
        <v>9380</v>
      </c>
      <c r="AQ1170" t="s">
        <v>9381</v>
      </c>
      <c r="AR1170">
        <v>0</v>
      </c>
      <c r="AS1170" t="s">
        <v>2632</v>
      </c>
      <c r="AT1170" t="s">
        <v>9382</v>
      </c>
      <c r="AW1170">
        <v>55.480750270000001</v>
      </c>
      <c r="AX1170">
        <v>12.05655372</v>
      </c>
      <c r="AY1170" t="s">
        <v>2633</v>
      </c>
      <c r="AZ1170">
        <v>1085</v>
      </c>
      <c r="BA1170" t="s">
        <v>34346</v>
      </c>
    </row>
    <row r="1171" spans="1:53" x14ac:dyDescent="0.25">
      <c r="A1171">
        <v>267008</v>
      </c>
      <c r="B1171" t="s">
        <v>9383</v>
      </c>
      <c r="C1171">
        <v>4140</v>
      </c>
      <c r="D1171" t="s">
        <v>9344</v>
      </c>
      <c r="E1171" t="s">
        <v>518</v>
      </c>
      <c r="F1171">
        <v>12221193</v>
      </c>
      <c r="G1171">
        <v>1000351851</v>
      </c>
      <c r="H1171" t="s">
        <v>36577</v>
      </c>
      <c r="I1171" t="s">
        <v>9384</v>
      </c>
      <c r="J1171" t="s">
        <v>9385</v>
      </c>
      <c r="K1171" t="s">
        <v>36578</v>
      </c>
      <c r="L1171">
        <v>24</v>
      </c>
      <c r="M1171">
        <v>52</v>
      </c>
      <c r="Q1171" s="1">
        <v>43782</v>
      </c>
      <c r="R1171" t="s">
        <v>2628</v>
      </c>
      <c r="U1171" s="1"/>
      <c r="V1171">
        <v>5</v>
      </c>
      <c r="W1171" t="s">
        <v>2938</v>
      </c>
      <c r="X1171">
        <v>1</v>
      </c>
      <c r="Y1171" t="s">
        <v>34899</v>
      </c>
      <c r="Z1171">
        <v>9</v>
      </c>
      <c r="AA1171">
        <v>198808</v>
      </c>
      <c r="AB1171">
        <v>121</v>
      </c>
      <c r="AC1171" t="s">
        <v>2640</v>
      </c>
      <c r="AD1171">
        <v>1013</v>
      </c>
      <c r="AE1171" t="s">
        <v>47</v>
      </c>
      <c r="AF1171">
        <v>1</v>
      </c>
      <c r="AG1171" t="s">
        <v>34895</v>
      </c>
      <c r="AH1171">
        <v>22</v>
      </c>
      <c r="AI1171" t="s">
        <v>34977</v>
      </c>
      <c r="AJ1171">
        <v>259</v>
      </c>
      <c r="AK1171" t="s">
        <v>34331</v>
      </c>
      <c r="AP1171" t="s">
        <v>9386</v>
      </c>
      <c r="AQ1171" t="s">
        <v>9387</v>
      </c>
      <c r="AR1171">
        <v>0</v>
      </c>
      <c r="AS1171" t="s">
        <v>2632</v>
      </c>
      <c r="AT1171" t="s">
        <v>36579</v>
      </c>
      <c r="AW1171">
        <v>55.489923879999999</v>
      </c>
      <c r="AX1171">
        <v>11.971681459999999</v>
      </c>
      <c r="AY1171" t="s">
        <v>2633</v>
      </c>
      <c r="AZ1171">
        <v>1085</v>
      </c>
      <c r="BA1171" t="s">
        <v>34346</v>
      </c>
    </row>
    <row r="1172" spans="1:53" x14ac:dyDescent="0.25">
      <c r="A1172">
        <v>267300</v>
      </c>
      <c r="B1172" t="s">
        <v>9388</v>
      </c>
      <c r="C1172">
        <v>4100</v>
      </c>
      <c r="D1172" t="s">
        <v>8769</v>
      </c>
      <c r="E1172" t="s">
        <v>519</v>
      </c>
      <c r="F1172">
        <v>19049574</v>
      </c>
      <c r="G1172">
        <v>1003661720</v>
      </c>
      <c r="H1172" t="s">
        <v>36580</v>
      </c>
      <c r="I1172" t="s">
        <v>9389</v>
      </c>
      <c r="J1172" t="s">
        <v>9390</v>
      </c>
      <c r="K1172" t="s">
        <v>34837</v>
      </c>
      <c r="L1172">
        <v>6700</v>
      </c>
      <c r="M1172" t="s">
        <v>34836</v>
      </c>
      <c r="Q1172" s="1">
        <v>45048</v>
      </c>
      <c r="R1172" t="s">
        <v>34423</v>
      </c>
      <c r="V1172">
        <v>5</v>
      </c>
      <c r="W1172" t="s">
        <v>2938</v>
      </c>
      <c r="X1172">
        <v>1</v>
      </c>
      <c r="Y1172" t="s">
        <v>34899</v>
      </c>
      <c r="Z1172">
        <v>10</v>
      </c>
      <c r="AA1172">
        <v>199608</v>
      </c>
      <c r="AB1172">
        <v>123</v>
      </c>
      <c r="AC1172" t="s">
        <v>109</v>
      </c>
      <c r="AD1172">
        <v>1011</v>
      </c>
      <c r="AE1172" t="s">
        <v>109</v>
      </c>
      <c r="AF1172">
        <v>1</v>
      </c>
      <c r="AG1172" t="s">
        <v>34895</v>
      </c>
      <c r="AH1172">
        <v>80</v>
      </c>
      <c r="AI1172" t="s">
        <v>109</v>
      </c>
      <c r="AJ1172">
        <v>259</v>
      </c>
      <c r="AK1172" t="s">
        <v>34331</v>
      </c>
      <c r="AP1172" t="s">
        <v>9391</v>
      </c>
      <c r="AQ1172" t="s">
        <v>9392</v>
      </c>
      <c r="AR1172">
        <v>0</v>
      </c>
      <c r="AS1172" t="s">
        <v>2632</v>
      </c>
      <c r="AT1172" t="s">
        <v>9393</v>
      </c>
      <c r="AV1172" t="s">
        <v>9394</v>
      </c>
      <c r="AW1172">
        <v>55.44960674</v>
      </c>
      <c r="AX1172">
        <v>11.97127141</v>
      </c>
      <c r="AY1172" t="s">
        <v>2633</v>
      </c>
      <c r="AZ1172">
        <v>1085</v>
      </c>
      <c r="BA1172" t="s">
        <v>34346</v>
      </c>
    </row>
    <row r="1173" spans="1:53" x14ac:dyDescent="0.25">
      <c r="A1173">
        <v>269000</v>
      </c>
      <c r="B1173" t="s">
        <v>34332</v>
      </c>
      <c r="C1173">
        <v>2680</v>
      </c>
      <c r="D1173" t="s">
        <v>36581</v>
      </c>
      <c r="E1173" t="s">
        <v>34332</v>
      </c>
      <c r="F1173">
        <v>68534917</v>
      </c>
      <c r="G1173">
        <v>1003289277</v>
      </c>
      <c r="I1173" t="s">
        <v>9395</v>
      </c>
      <c r="J1173" t="s">
        <v>9396</v>
      </c>
      <c r="K1173" t="s">
        <v>36582</v>
      </c>
      <c r="L1173">
        <v>7100</v>
      </c>
      <c r="M1173">
        <v>1</v>
      </c>
      <c r="Q1173" s="1">
        <v>43790</v>
      </c>
      <c r="R1173" t="s">
        <v>3434</v>
      </c>
      <c r="S1173">
        <v>269</v>
      </c>
      <c r="T1173" t="s">
        <v>34332</v>
      </c>
      <c r="V1173">
        <v>2</v>
      </c>
      <c r="W1173" t="s">
        <v>2629</v>
      </c>
      <c r="X1173">
        <v>5</v>
      </c>
      <c r="Y1173" t="s">
        <v>34894</v>
      </c>
      <c r="AA1173">
        <v>200701</v>
      </c>
      <c r="AB1173">
        <v>923</v>
      </c>
      <c r="AC1173" t="s">
        <v>149</v>
      </c>
      <c r="AD1173">
        <v>2013</v>
      </c>
      <c r="AE1173" t="s">
        <v>149</v>
      </c>
      <c r="AF1173">
        <v>1</v>
      </c>
      <c r="AG1173" t="s">
        <v>34895</v>
      </c>
      <c r="AH1173">
        <v>99</v>
      </c>
      <c r="AI1173" t="s">
        <v>34896</v>
      </c>
      <c r="AJ1173">
        <v>269</v>
      </c>
      <c r="AK1173" t="s">
        <v>34332</v>
      </c>
      <c r="AP1173" t="s">
        <v>9397</v>
      </c>
      <c r="AQ1173" t="s">
        <v>9398</v>
      </c>
      <c r="AR1173">
        <v>0</v>
      </c>
      <c r="AS1173" t="s">
        <v>2632</v>
      </c>
      <c r="AT1173" t="s">
        <v>36583</v>
      </c>
      <c r="AW1173">
        <v>55.533760289999996</v>
      </c>
      <c r="AX1173">
        <v>12.21437382</v>
      </c>
      <c r="AY1173" t="s">
        <v>2633</v>
      </c>
      <c r="AZ1173">
        <v>1085</v>
      </c>
      <c r="BA1173" t="s">
        <v>34346</v>
      </c>
    </row>
    <row r="1174" spans="1:53" x14ac:dyDescent="0.25">
      <c r="A1174">
        <v>269001</v>
      </c>
      <c r="B1174" t="s">
        <v>9399</v>
      </c>
      <c r="C1174">
        <v>4622</v>
      </c>
      <c r="D1174" t="s">
        <v>9400</v>
      </c>
      <c r="E1174" t="s">
        <v>520</v>
      </c>
      <c r="F1174">
        <v>68534917</v>
      </c>
      <c r="G1174">
        <v>1003289241</v>
      </c>
      <c r="H1174" t="s">
        <v>9401</v>
      </c>
      <c r="I1174" t="s">
        <v>9402</v>
      </c>
      <c r="J1174" t="s">
        <v>9403</v>
      </c>
      <c r="K1174" t="s">
        <v>9404</v>
      </c>
      <c r="L1174">
        <v>6775</v>
      </c>
      <c r="M1174">
        <v>51</v>
      </c>
      <c r="Q1174" s="1">
        <v>43782</v>
      </c>
      <c r="R1174" t="s">
        <v>2628</v>
      </c>
      <c r="S1174">
        <v>269</v>
      </c>
      <c r="T1174" t="s">
        <v>34332</v>
      </c>
      <c r="V1174">
        <v>2</v>
      </c>
      <c r="W1174" t="s">
        <v>2629</v>
      </c>
      <c r="X1174">
        <v>1</v>
      </c>
      <c r="Y1174" t="s">
        <v>34899</v>
      </c>
      <c r="Z1174">
        <v>9</v>
      </c>
      <c r="AA1174">
        <v>190304</v>
      </c>
      <c r="AB1174">
        <v>121</v>
      </c>
      <c r="AC1174" t="s">
        <v>2640</v>
      </c>
      <c r="AD1174">
        <v>1012</v>
      </c>
      <c r="AE1174" t="s">
        <v>2</v>
      </c>
      <c r="AF1174">
        <v>1</v>
      </c>
      <c r="AG1174" t="s">
        <v>34895</v>
      </c>
      <c r="AH1174">
        <v>21</v>
      </c>
      <c r="AI1174" t="s">
        <v>34900</v>
      </c>
      <c r="AJ1174">
        <v>269</v>
      </c>
      <c r="AK1174" t="s">
        <v>34332</v>
      </c>
      <c r="AP1174" t="s">
        <v>9405</v>
      </c>
      <c r="AQ1174" t="s">
        <v>9406</v>
      </c>
      <c r="AR1174">
        <v>0</v>
      </c>
      <c r="AS1174" t="s">
        <v>2632</v>
      </c>
      <c r="AT1174" t="s">
        <v>5014</v>
      </c>
      <c r="AW1174">
        <v>55.547410839999998</v>
      </c>
      <c r="AX1174">
        <v>12.129555079999999</v>
      </c>
      <c r="AY1174" t="s">
        <v>2633</v>
      </c>
      <c r="AZ1174">
        <v>1085</v>
      </c>
      <c r="BA1174" t="s">
        <v>34346</v>
      </c>
    </row>
    <row r="1175" spans="1:53" x14ac:dyDescent="0.25">
      <c r="A1175">
        <v>269002</v>
      </c>
      <c r="B1175" t="s">
        <v>9407</v>
      </c>
      <c r="C1175">
        <v>2680</v>
      </c>
      <c r="D1175" t="s">
        <v>36581</v>
      </c>
      <c r="E1175" t="s">
        <v>36584</v>
      </c>
      <c r="F1175">
        <v>68534917</v>
      </c>
      <c r="G1175">
        <v>1018989510</v>
      </c>
      <c r="H1175" t="s">
        <v>36585</v>
      </c>
      <c r="I1175" t="s">
        <v>9408</v>
      </c>
      <c r="J1175" t="s">
        <v>9409</v>
      </c>
      <c r="K1175" t="s">
        <v>36586</v>
      </c>
      <c r="L1175">
        <v>9760</v>
      </c>
      <c r="M1175">
        <v>5</v>
      </c>
      <c r="Q1175" s="1">
        <v>42143</v>
      </c>
      <c r="R1175" t="s">
        <v>2628</v>
      </c>
      <c r="S1175">
        <v>269</v>
      </c>
      <c r="T1175" t="s">
        <v>34332</v>
      </c>
      <c r="U1175">
        <v>42217</v>
      </c>
      <c r="V1175">
        <v>2</v>
      </c>
      <c r="W1175" t="s">
        <v>2629</v>
      </c>
      <c r="X1175">
        <v>1</v>
      </c>
      <c r="Y1175" t="s">
        <v>34899</v>
      </c>
      <c r="Z1175">
        <v>9</v>
      </c>
      <c r="AA1175">
        <v>191612</v>
      </c>
      <c r="AB1175">
        <v>121</v>
      </c>
      <c r="AC1175" t="s">
        <v>2640</v>
      </c>
      <c r="AD1175">
        <v>1012</v>
      </c>
      <c r="AE1175" t="s">
        <v>2</v>
      </c>
      <c r="AF1175">
        <v>3</v>
      </c>
      <c r="AG1175" t="s">
        <v>2688</v>
      </c>
      <c r="AH1175">
        <v>21</v>
      </c>
      <c r="AI1175" t="s">
        <v>34900</v>
      </c>
      <c r="AJ1175">
        <v>269</v>
      </c>
      <c r="AK1175" t="s">
        <v>34332</v>
      </c>
      <c r="AO1175">
        <v>280344</v>
      </c>
      <c r="AP1175" t="s">
        <v>9410</v>
      </c>
      <c r="AQ1175" t="s">
        <v>9411</v>
      </c>
      <c r="AR1175">
        <v>2</v>
      </c>
      <c r="AS1175" t="s">
        <v>3549</v>
      </c>
      <c r="AT1175" t="s">
        <v>36587</v>
      </c>
      <c r="AV1175" t="s">
        <v>9412</v>
      </c>
      <c r="AW1175">
        <v>55.550564086634601</v>
      </c>
      <c r="AX1175">
        <v>12.2376913200634</v>
      </c>
      <c r="AY1175" t="s">
        <v>2633</v>
      </c>
      <c r="AZ1175">
        <v>1085</v>
      </c>
      <c r="BA1175" t="s">
        <v>34346</v>
      </c>
    </row>
    <row r="1176" spans="1:53" x14ac:dyDescent="0.25">
      <c r="A1176">
        <v>269005</v>
      </c>
      <c r="B1176" t="s">
        <v>521</v>
      </c>
      <c r="C1176">
        <v>2680</v>
      </c>
      <c r="D1176" t="s">
        <v>36581</v>
      </c>
      <c r="E1176" t="s">
        <v>521</v>
      </c>
      <c r="F1176">
        <v>68534917</v>
      </c>
      <c r="G1176">
        <v>1003289356</v>
      </c>
      <c r="H1176" t="s">
        <v>9413</v>
      </c>
      <c r="I1176" t="s">
        <v>9414</v>
      </c>
      <c r="J1176" t="s">
        <v>9415</v>
      </c>
      <c r="K1176" t="s">
        <v>36588</v>
      </c>
      <c r="L1176">
        <v>8029</v>
      </c>
      <c r="M1176">
        <v>25</v>
      </c>
      <c r="Q1176" s="1">
        <v>43782</v>
      </c>
      <c r="R1176" t="s">
        <v>2628</v>
      </c>
      <c r="S1176">
        <v>269</v>
      </c>
      <c r="T1176" t="s">
        <v>34332</v>
      </c>
      <c r="U1176" s="1"/>
      <c r="V1176">
        <v>2</v>
      </c>
      <c r="W1176" t="s">
        <v>2629</v>
      </c>
      <c r="X1176">
        <v>1</v>
      </c>
      <c r="Y1176" t="s">
        <v>34899</v>
      </c>
      <c r="Z1176">
        <v>9</v>
      </c>
      <c r="AA1176">
        <v>197408</v>
      </c>
      <c r="AB1176">
        <v>121</v>
      </c>
      <c r="AC1176" t="s">
        <v>2640</v>
      </c>
      <c r="AD1176">
        <v>1012</v>
      </c>
      <c r="AE1176" t="s">
        <v>2</v>
      </c>
      <c r="AF1176">
        <v>1</v>
      </c>
      <c r="AG1176" t="s">
        <v>34895</v>
      </c>
      <c r="AH1176">
        <v>21</v>
      </c>
      <c r="AI1176" t="s">
        <v>34900</v>
      </c>
      <c r="AJ1176">
        <v>269</v>
      </c>
      <c r="AK1176" t="s">
        <v>34332</v>
      </c>
      <c r="AP1176" t="s">
        <v>9416</v>
      </c>
      <c r="AQ1176" t="s">
        <v>9411</v>
      </c>
      <c r="AR1176">
        <v>0</v>
      </c>
      <c r="AS1176" t="s">
        <v>2632</v>
      </c>
      <c r="AT1176" t="s">
        <v>9417</v>
      </c>
      <c r="AW1176">
        <v>55.528193180000002</v>
      </c>
      <c r="AX1176">
        <v>12.210657449999999</v>
      </c>
      <c r="AY1176" t="s">
        <v>2633</v>
      </c>
      <c r="AZ1176">
        <v>1085</v>
      </c>
      <c r="BA1176" t="s">
        <v>34346</v>
      </c>
    </row>
    <row r="1177" spans="1:53" x14ac:dyDescent="0.25">
      <c r="A1177">
        <v>269006</v>
      </c>
      <c r="B1177" t="s">
        <v>9418</v>
      </c>
      <c r="C1177">
        <v>2680</v>
      </c>
      <c r="D1177" t="s">
        <v>36581</v>
      </c>
      <c r="E1177" t="s">
        <v>522</v>
      </c>
      <c r="F1177">
        <v>51239717</v>
      </c>
      <c r="G1177">
        <v>1001964244</v>
      </c>
      <c r="H1177" t="s">
        <v>36589</v>
      </c>
      <c r="I1177" t="s">
        <v>9419</v>
      </c>
      <c r="J1177" t="s">
        <v>9420</v>
      </c>
      <c r="K1177" t="s">
        <v>9421</v>
      </c>
      <c r="L1177">
        <v>5646</v>
      </c>
      <c r="M1177">
        <v>3</v>
      </c>
      <c r="Q1177" s="1">
        <v>43368</v>
      </c>
      <c r="R1177" t="s">
        <v>2628</v>
      </c>
      <c r="V1177">
        <v>5</v>
      </c>
      <c r="W1177" t="s">
        <v>2938</v>
      </c>
      <c r="X1177">
        <v>1</v>
      </c>
      <c r="Y1177" t="s">
        <v>34899</v>
      </c>
      <c r="Z1177">
        <v>9</v>
      </c>
      <c r="AA1177">
        <v>197501</v>
      </c>
      <c r="AB1177">
        <v>121</v>
      </c>
      <c r="AC1177" t="s">
        <v>2640</v>
      </c>
      <c r="AD1177">
        <v>1013</v>
      </c>
      <c r="AE1177" t="s">
        <v>47</v>
      </c>
      <c r="AF1177">
        <v>1</v>
      </c>
      <c r="AG1177" t="s">
        <v>34895</v>
      </c>
      <c r="AH1177">
        <v>21</v>
      </c>
      <c r="AI1177" t="s">
        <v>34900</v>
      </c>
      <c r="AJ1177">
        <v>269</v>
      </c>
      <c r="AK1177" t="s">
        <v>34332</v>
      </c>
      <c r="AP1177" t="s">
        <v>9422</v>
      </c>
      <c r="AQ1177" t="s">
        <v>9423</v>
      </c>
      <c r="AR1177">
        <v>0</v>
      </c>
      <c r="AS1177" t="s">
        <v>2632</v>
      </c>
      <c r="AT1177" t="s">
        <v>6050</v>
      </c>
      <c r="AV1177" t="s">
        <v>9424</v>
      </c>
      <c r="AW1177">
        <v>55.518819999999998</v>
      </c>
      <c r="AX1177">
        <v>12.208473939999999</v>
      </c>
      <c r="AY1177" t="s">
        <v>2633</v>
      </c>
      <c r="AZ1177">
        <v>1085</v>
      </c>
      <c r="BA1177" t="s">
        <v>34346</v>
      </c>
    </row>
    <row r="1178" spans="1:53" x14ac:dyDescent="0.25">
      <c r="A1178">
        <v>269007</v>
      </c>
      <c r="B1178" t="s">
        <v>36590</v>
      </c>
      <c r="C1178">
        <v>2680</v>
      </c>
      <c r="D1178" t="s">
        <v>36581</v>
      </c>
      <c r="E1178" t="s">
        <v>523</v>
      </c>
      <c r="F1178">
        <v>68534917</v>
      </c>
      <c r="G1178">
        <v>1003289411</v>
      </c>
      <c r="H1178" t="s">
        <v>8684</v>
      </c>
      <c r="I1178" t="s">
        <v>9425</v>
      </c>
      <c r="J1178" t="s">
        <v>9426</v>
      </c>
      <c r="K1178" t="s">
        <v>36591</v>
      </c>
      <c r="L1178">
        <v>8038</v>
      </c>
      <c r="M1178">
        <v>10</v>
      </c>
      <c r="Q1178" s="1">
        <v>43782</v>
      </c>
      <c r="R1178" t="s">
        <v>2628</v>
      </c>
      <c r="S1178">
        <v>269</v>
      </c>
      <c r="T1178" t="s">
        <v>34332</v>
      </c>
      <c r="V1178">
        <v>2</v>
      </c>
      <c r="W1178" t="s">
        <v>2629</v>
      </c>
      <c r="X1178">
        <v>1</v>
      </c>
      <c r="Y1178" t="s">
        <v>34899</v>
      </c>
      <c r="Z1178">
        <v>9</v>
      </c>
      <c r="AA1178">
        <v>197608</v>
      </c>
      <c r="AB1178">
        <v>121</v>
      </c>
      <c r="AC1178" t="s">
        <v>2640</v>
      </c>
      <c r="AD1178">
        <v>1012</v>
      </c>
      <c r="AE1178" t="s">
        <v>2</v>
      </c>
      <c r="AF1178">
        <v>1</v>
      </c>
      <c r="AG1178" t="s">
        <v>34895</v>
      </c>
      <c r="AH1178">
        <v>21</v>
      </c>
      <c r="AI1178" t="s">
        <v>34900</v>
      </c>
      <c r="AJ1178">
        <v>269</v>
      </c>
      <c r="AK1178" t="s">
        <v>34332</v>
      </c>
      <c r="AP1178" t="s">
        <v>9427</v>
      </c>
      <c r="AQ1178" t="s">
        <v>9428</v>
      </c>
      <c r="AR1178">
        <v>0</v>
      </c>
      <c r="AS1178" t="s">
        <v>2632</v>
      </c>
      <c r="AT1178" t="s">
        <v>36592</v>
      </c>
      <c r="AW1178">
        <v>55.540553760000002</v>
      </c>
      <c r="AX1178">
        <v>12.21785285</v>
      </c>
      <c r="AY1178" t="s">
        <v>2633</v>
      </c>
      <c r="AZ1178">
        <v>1085</v>
      </c>
      <c r="BA1178" t="s">
        <v>34346</v>
      </c>
    </row>
    <row r="1179" spans="1:53" x14ac:dyDescent="0.25">
      <c r="A1179">
        <v>269008</v>
      </c>
      <c r="B1179" t="s">
        <v>36593</v>
      </c>
      <c r="C1179">
        <v>2680</v>
      </c>
      <c r="D1179" t="s">
        <v>36581</v>
      </c>
      <c r="E1179" t="s">
        <v>36594</v>
      </c>
      <c r="F1179">
        <v>29554137</v>
      </c>
      <c r="G1179">
        <v>1003284664</v>
      </c>
      <c r="H1179" t="s">
        <v>9429</v>
      </c>
      <c r="I1179" t="s">
        <v>9430</v>
      </c>
      <c r="J1179" t="s">
        <v>9431</v>
      </c>
      <c r="K1179" t="s">
        <v>36595</v>
      </c>
      <c r="L1179">
        <v>7100</v>
      </c>
      <c r="M1179">
        <v>2</v>
      </c>
      <c r="Q1179" s="1">
        <v>43790</v>
      </c>
      <c r="R1179" t="s">
        <v>2628</v>
      </c>
      <c r="V1179">
        <v>4</v>
      </c>
      <c r="W1179" t="s">
        <v>3081</v>
      </c>
      <c r="X1179">
        <v>1</v>
      </c>
      <c r="Y1179" t="s">
        <v>34899</v>
      </c>
      <c r="AA1179">
        <v>197808</v>
      </c>
      <c r="AB1179">
        <v>131</v>
      </c>
      <c r="AC1179" t="s">
        <v>983</v>
      </c>
      <c r="AD1179">
        <v>1061</v>
      </c>
      <c r="AE1179" t="s">
        <v>983</v>
      </c>
      <c r="AF1179">
        <v>1</v>
      </c>
      <c r="AG1179" t="s">
        <v>34895</v>
      </c>
      <c r="AH1179">
        <v>99</v>
      </c>
      <c r="AI1179" t="s">
        <v>34896</v>
      </c>
      <c r="AJ1179">
        <v>269</v>
      </c>
      <c r="AK1179" t="s">
        <v>34332</v>
      </c>
      <c r="AP1179" t="s">
        <v>9432</v>
      </c>
      <c r="AQ1179" t="s">
        <v>9433</v>
      </c>
      <c r="AR1179">
        <v>0</v>
      </c>
      <c r="AS1179" t="s">
        <v>2632</v>
      </c>
      <c r="AT1179" t="s">
        <v>36583</v>
      </c>
      <c r="AW1179">
        <v>55.533317429999997</v>
      </c>
      <c r="AX1179">
        <v>12.213871190000001</v>
      </c>
      <c r="AY1179" t="s">
        <v>2633</v>
      </c>
      <c r="AZ1179">
        <v>1085</v>
      </c>
      <c r="BA1179" t="s">
        <v>34346</v>
      </c>
    </row>
    <row r="1180" spans="1:53" x14ac:dyDescent="0.25">
      <c r="A1180">
        <v>269009</v>
      </c>
      <c r="B1180" t="s">
        <v>36596</v>
      </c>
      <c r="C1180">
        <v>2680</v>
      </c>
      <c r="D1180" t="s">
        <v>36581</v>
      </c>
      <c r="E1180" t="s">
        <v>524</v>
      </c>
      <c r="F1180">
        <v>86449315</v>
      </c>
      <c r="G1180">
        <v>1002747401</v>
      </c>
      <c r="H1180" t="s">
        <v>9434</v>
      </c>
      <c r="I1180" t="s">
        <v>9435</v>
      </c>
      <c r="J1180" t="s">
        <v>9436</v>
      </c>
      <c r="K1180" t="s">
        <v>36597</v>
      </c>
      <c r="L1180">
        <v>5193</v>
      </c>
      <c r="M1180">
        <v>17</v>
      </c>
      <c r="Q1180" s="1">
        <v>44964</v>
      </c>
      <c r="R1180" t="s">
        <v>2628</v>
      </c>
      <c r="V1180">
        <v>5</v>
      </c>
      <c r="W1180" t="s">
        <v>2938</v>
      </c>
      <c r="X1180">
        <v>1</v>
      </c>
      <c r="Y1180" t="s">
        <v>34899</v>
      </c>
      <c r="Z1180">
        <v>10</v>
      </c>
      <c r="AA1180">
        <v>197908</v>
      </c>
      <c r="AB1180">
        <v>121</v>
      </c>
      <c r="AC1180" t="s">
        <v>2640</v>
      </c>
      <c r="AD1180">
        <v>1013</v>
      </c>
      <c r="AE1180" t="s">
        <v>47</v>
      </c>
      <c r="AF1180">
        <v>1</v>
      </c>
      <c r="AG1180" t="s">
        <v>34895</v>
      </c>
      <c r="AH1180">
        <v>21</v>
      </c>
      <c r="AI1180" t="s">
        <v>34900</v>
      </c>
      <c r="AJ1180">
        <v>269</v>
      </c>
      <c r="AK1180" t="s">
        <v>34332</v>
      </c>
      <c r="AP1180" t="s">
        <v>9437</v>
      </c>
      <c r="AQ1180" t="s">
        <v>34835</v>
      </c>
      <c r="AR1180">
        <v>0</v>
      </c>
      <c r="AS1180" t="s">
        <v>2632</v>
      </c>
      <c r="AT1180" t="s">
        <v>36598</v>
      </c>
      <c r="AW1180">
        <v>55.536519609999999</v>
      </c>
      <c r="AX1180">
        <v>12.18855581</v>
      </c>
      <c r="AY1180" t="s">
        <v>2633</v>
      </c>
      <c r="AZ1180">
        <v>1085</v>
      </c>
      <c r="BA1180" t="s">
        <v>34346</v>
      </c>
    </row>
    <row r="1181" spans="1:53" x14ac:dyDescent="0.25">
      <c r="A1181">
        <v>269012</v>
      </c>
      <c r="B1181" t="s">
        <v>525</v>
      </c>
      <c r="C1181">
        <v>2680</v>
      </c>
      <c r="D1181" t="s">
        <v>36581</v>
      </c>
      <c r="E1181" t="s">
        <v>525</v>
      </c>
      <c r="F1181">
        <v>68534917</v>
      </c>
      <c r="G1181">
        <v>1009972346</v>
      </c>
      <c r="H1181" t="s">
        <v>36599</v>
      </c>
      <c r="I1181" t="s">
        <v>9438</v>
      </c>
      <c r="J1181" t="s">
        <v>9439</v>
      </c>
      <c r="K1181" t="s">
        <v>36600</v>
      </c>
      <c r="L1181">
        <v>3052</v>
      </c>
      <c r="M1181">
        <v>23</v>
      </c>
      <c r="Q1181" s="1">
        <v>43782</v>
      </c>
      <c r="R1181" t="s">
        <v>3121</v>
      </c>
      <c r="S1181">
        <v>269</v>
      </c>
      <c r="T1181" t="s">
        <v>34332</v>
      </c>
      <c r="V1181">
        <v>2</v>
      </c>
      <c r="W1181" t="s">
        <v>2629</v>
      </c>
      <c r="X1181">
        <v>1</v>
      </c>
      <c r="Y1181" t="s">
        <v>34899</v>
      </c>
      <c r="Z1181">
        <v>10</v>
      </c>
      <c r="AA1181">
        <v>200108</v>
      </c>
      <c r="AB1181">
        <v>121</v>
      </c>
      <c r="AC1181" t="s">
        <v>2640</v>
      </c>
      <c r="AD1181">
        <v>1012</v>
      </c>
      <c r="AE1181" t="s">
        <v>2</v>
      </c>
      <c r="AF1181">
        <v>1</v>
      </c>
      <c r="AG1181" t="s">
        <v>34895</v>
      </c>
      <c r="AH1181">
        <v>21</v>
      </c>
      <c r="AI1181" t="s">
        <v>34900</v>
      </c>
      <c r="AJ1181">
        <v>269</v>
      </c>
      <c r="AK1181" t="s">
        <v>34332</v>
      </c>
      <c r="AP1181" t="s">
        <v>9440</v>
      </c>
      <c r="AQ1181" t="s">
        <v>9441</v>
      </c>
      <c r="AR1181">
        <v>0</v>
      </c>
      <c r="AS1181" t="s">
        <v>2632</v>
      </c>
      <c r="AT1181" t="s">
        <v>36601</v>
      </c>
      <c r="AW1181">
        <v>55.53674676</v>
      </c>
      <c r="AX1181">
        <v>12.205230029999999</v>
      </c>
      <c r="AY1181" t="s">
        <v>2633</v>
      </c>
      <c r="AZ1181">
        <v>1085</v>
      </c>
      <c r="BA1181" t="s">
        <v>34346</v>
      </c>
    </row>
    <row r="1182" spans="1:53" x14ac:dyDescent="0.25">
      <c r="A1182">
        <v>269200</v>
      </c>
      <c r="C1182">
        <v>2680</v>
      </c>
      <c r="D1182" t="s">
        <v>36581</v>
      </c>
      <c r="E1182" t="s">
        <v>36602</v>
      </c>
      <c r="F1182">
        <v>68534917</v>
      </c>
      <c r="G1182">
        <v>1003289368</v>
      </c>
      <c r="H1182" t="s">
        <v>9442</v>
      </c>
      <c r="I1182" t="s">
        <v>9443</v>
      </c>
      <c r="J1182" t="s">
        <v>9444</v>
      </c>
      <c r="K1182" t="s">
        <v>36603</v>
      </c>
      <c r="L1182">
        <v>3052</v>
      </c>
      <c r="M1182">
        <v>35</v>
      </c>
      <c r="Q1182" s="1">
        <v>43790</v>
      </c>
      <c r="R1182" t="s">
        <v>2988</v>
      </c>
      <c r="S1182">
        <v>269</v>
      </c>
      <c r="T1182" t="s">
        <v>34332</v>
      </c>
      <c r="V1182">
        <v>2</v>
      </c>
      <c r="W1182" t="s">
        <v>2629</v>
      </c>
      <c r="X1182">
        <v>1</v>
      </c>
      <c r="Y1182" t="s">
        <v>34899</v>
      </c>
      <c r="AB1182">
        <v>932</v>
      </c>
      <c r="AC1182" t="s">
        <v>324</v>
      </c>
      <c r="AD1182">
        <v>2021</v>
      </c>
      <c r="AE1182" t="s">
        <v>324</v>
      </c>
      <c r="AF1182">
        <v>2</v>
      </c>
      <c r="AG1182" t="s">
        <v>35025</v>
      </c>
      <c r="AH1182">
        <v>10</v>
      </c>
      <c r="AI1182" t="s">
        <v>35050</v>
      </c>
      <c r="AJ1182">
        <v>269</v>
      </c>
      <c r="AK1182" t="s">
        <v>34332</v>
      </c>
      <c r="AP1182" t="s">
        <v>9445</v>
      </c>
      <c r="AQ1182" t="s">
        <v>9398</v>
      </c>
      <c r="AR1182">
        <v>0</v>
      </c>
      <c r="AS1182" t="s">
        <v>2632</v>
      </c>
      <c r="AT1182" t="s">
        <v>36601</v>
      </c>
      <c r="AW1182">
        <v>55.536829050000001</v>
      </c>
      <c r="AX1182">
        <v>12.203979199999999</v>
      </c>
      <c r="AY1182" t="s">
        <v>2633</v>
      </c>
      <c r="AZ1182">
        <v>1085</v>
      </c>
      <c r="BA1182" t="s">
        <v>34346</v>
      </c>
    </row>
    <row r="1183" spans="1:53" x14ac:dyDescent="0.25">
      <c r="A1183">
        <v>269210</v>
      </c>
      <c r="B1183" t="s">
        <v>526</v>
      </c>
      <c r="C1183">
        <v>2680</v>
      </c>
      <c r="D1183" t="s">
        <v>36581</v>
      </c>
      <c r="E1183" t="s">
        <v>526</v>
      </c>
      <c r="F1183">
        <v>68534917</v>
      </c>
      <c r="G1183">
        <v>1003289344</v>
      </c>
      <c r="H1183" t="s">
        <v>9446</v>
      </c>
      <c r="I1183" t="s">
        <v>9447</v>
      </c>
      <c r="J1183" t="s">
        <v>9448</v>
      </c>
      <c r="K1183" t="s">
        <v>36600</v>
      </c>
      <c r="L1183">
        <v>3052</v>
      </c>
      <c r="M1183">
        <v>23</v>
      </c>
      <c r="Q1183" s="1">
        <v>43782</v>
      </c>
      <c r="R1183" t="s">
        <v>3121</v>
      </c>
      <c r="S1183">
        <v>269</v>
      </c>
      <c r="T1183" t="s">
        <v>34332</v>
      </c>
      <c r="V1183">
        <v>2</v>
      </c>
      <c r="W1183" t="s">
        <v>2629</v>
      </c>
      <c r="X1183">
        <v>1</v>
      </c>
      <c r="Y1183" t="s">
        <v>34899</v>
      </c>
      <c r="Z1183">
        <v>9</v>
      </c>
      <c r="AA1183">
        <v>197008</v>
      </c>
      <c r="AB1183">
        <v>125</v>
      </c>
      <c r="AC1183" t="s">
        <v>3462</v>
      </c>
      <c r="AD1183">
        <v>1014</v>
      </c>
      <c r="AE1183" t="s">
        <v>102</v>
      </c>
      <c r="AF1183">
        <v>1</v>
      </c>
      <c r="AG1183" t="s">
        <v>34895</v>
      </c>
      <c r="AH1183">
        <v>24</v>
      </c>
      <c r="AI1183" t="s">
        <v>3462</v>
      </c>
      <c r="AJ1183">
        <v>269</v>
      </c>
      <c r="AK1183" t="s">
        <v>34332</v>
      </c>
      <c r="AP1183" t="s">
        <v>9449</v>
      </c>
      <c r="AQ1183" t="s">
        <v>9450</v>
      </c>
      <c r="AR1183">
        <v>0</v>
      </c>
      <c r="AS1183" t="s">
        <v>2632</v>
      </c>
      <c r="AT1183" t="s">
        <v>36601</v>
      </c>
      <c r="AW1183">
        <v>55.53674676</v>
      </c>
      <c r="AX1183">
        <v>12.205230029999999</v>
      </c>
      <c r="AY1183" t="s">
        <v>2633</v>
      </c>
      <c r="AZ1183">
        <v>1085</v>
      </c>
      <c r="BA1183" t="s">
        <v>34346</v>
      </c>
    </row>
    <row r="1184" spans="1:53" x14ac:dyDescent="0.25">
      <c r="A1184">
        <v>269350</v>
      </c>
      <c r="B1184" t="s">
        <v>36604</v>
      </c>
      <c r="C1184">
        <v>2680</v>
      </c>
      <c r="D1184" t="s">
        <v>36581</v>
      </c>
      <c r="E1184" t="s">
        <v>36605</v>
      </c>
      <c r="F1184">
        <v>39816334</v>
      </c>
      <c r="G1184">
        <v>1024513234</v>
      </c>
      <c r="H1184" t="s">
        <v>36382</v>
      </c>
      <c r="I1184" t="s">
        <v>9451</v>
      </c>
      <c r="J1184" t="s">
        <v>9452</v>
      </c>
      <c r="K1184" t="s">
        <v>36606</v>
      </c>
      <c r="L1184">
        <v>3052</v>
      </c>
      <c r="M1184">
        <v>21</v>
      </c>
      <c r="Q1184" s="1">
        <v>44075</v>
      </c>
      <c r="R1184" t="s">
        <v>2628</v>
      </c>
      <c r="V1184">
        <v>4</v>
      </c>
      <c r="W1184" t="s">
        <v>3081</v>
      </c>
      <c r="X1184">
        <v>1</v>
      </c>
      <c r="Y1184" t="s">
        <v>34899</v>
      </c>
      <c r="AA1184">
        <v>199108</v>
      </c>
      <c r="AB1184">
        <v>149</v>
      </c>
      <c r="AC1184" t="s">
        <v>3264</v>
      </c>
      <c r="AD1184">
        <v>1027</v>
      </c>
      <c r="AE1184" t="s">
        <v>3595</v>
      </c>
      <c r="AF1184">
        <v>1</v>
      </c>
      <c r="AG1184" t="s">
        <v>34895</v>
      </c>
      <c r="AH1184">
        <v>85</v>
      </c>
      <c r="AI1184" t="s">
        <v>3596</v>
      </c>
      <c r="AJ1184">
        <v>269</v>
      </c>
      <c r="AK1184" t="s">
        <v>34332</v>
      </c>
      <c r="AO1184">
        <v>281043</v>
      </c>
      <c r="AP1184" t="s">
        <v>9453</v>
      </c>
      <c r="AQ1184" t="s">
        <v>8576</v>
      </c>
      <c r="AR1184">
        <v>2</v>
      </c>
      <c r="AS1184" t="s">
        <v>3549</v>
      </c>
      <c r="AT1184" t="s">
        <v>36601</v>
      </c>
      <c r="AW1184">
        <v>55.536565809999999</v>
      </c>
      <c r="AX1184">
        <v>12.20504328</v>
      </c>
      <c r="AY1184" t="s">
        <v>2633</v>
      </c>
      <c r="AZ1184">
        <v>1085</v>
      </c>
      <c r="BA1184" t="s">
        <v>34346</v>
      </c>
    </row>
    <row r="1185" spans="1:53" x14ac:dyDescent="0.25">
      <c r="A1185">
        <v>270000</v>
      </c>
      <c r="B1185" t="s">
        <v>9454</v>
      </c>
      <c r="C1185">
        <v>3200</v>
      </c>
      <c r="D1185" t="s">
        <v>7391</v>
      </c>
      <c r="E1185" t="s">
        <v>7325</v>
      </c>
      <c r="F1185">
        <v>29188440</v>
      </c>
      <c r="G1185">
        <v>1003279089</v>
      </c>
      <c r="J1185" t="s">
        <v>7436</v>
      </c>
      <c r="K1185" t="s">
        <v>36607</v>
      </c>
      <c r="L1185">
        <v>1424</v>
      </c>
      <c r="M1185">
        <v>3</v>
      </c>
      <c r="Q1185" s="1">
        <v>43790</v>
      </c>
      <c r="R1185" t="s">
        <v>3434</v>
      </c>
      <c r="S1185">
        <v>270</v>
      </c>
      <c r="T1185" t="s">
        <v>7325</v>
      </c>
      <c r="V1185">
        <v>2</v>
      </c>
      <c r="W1185" t="s">
        <v>2629</v>
      </c>
      <c r="X1185">
        <v>5</v>
      </c>
      <c r="Y1185" t="s">
        <v>34894</v>
      </c>
      <c r="AA1185">
        <v>200701</v>
      </c>
      <c r="AB1185">
        <v>923</v>
      </c>
      <c r="AC1185" t="s">
        <v>149</v>
      </c>
      <c r="AD1185">
        <v>2013</v>
      </c>
      <c r="AE1185" t="s">
        <v>149</v>
      </c>
      <c r="AF1185">
        <v>1</v>
      </c>
      <c r="AG1185" t="s">
        <v>34895</v>
      </c>
      <c r="AH1185">
        <v>99</v>
      </c>
      <c r="AI1185" t="s">
        <v>34896</v>
      </c>
      <c r="AJ1185">
        <v>270</v>
      </c>
      <c r="AK1185" t="s">
        <v>7325</v>
      </c>
      <c r="AP1185" t="s">
        <v>9455</v>
      </c>
      <c r="AQ1185" t="s">
        <v>7438</v>
      </c>
      <c r="AR1185">
        <v>0</v>
      </c>
      <c r="AS1185" t="s">
        <v>2632</v>
      </c>
      <c r="AT1185" t="s">
        <v>35905</v>
      </c>
      <c r="AU1185" t="s">
        <v>34898</v>
      </c>
      <c r="AW1185">
        <v>56.020136020000002</v>
      </c>
      <c r="AX1185">
        <v>12.19712865</v>
      </c>
      <c r="AY1185" t="s">
        <v>2633</v>
      </c>
      <c r="AZ1185">
        <v>1084</v>
      </c>
      <c r="BA1185" t="s">
        <v>2634</v>
      </c>
    </row>
    <row r="1186" spans="1:53" x14ac:dyDescent="0.25">
      <c r="A1186">
        <v>270001</v>
      </c>
      <c r="C1186">
        <v>3230</v>
      </c>
      <c r="D1186" t="s">
        <v>36020</v>
      </c>
      <c r="E1186" t="s">
        <v>527</v>
      </c>
      <c r="F1186">
        <v>28539754</v>
      </c>
      <c r="G1186">
        <v>1011311519</v>
      </c>
      <c r="H1186" t="s">
        <v>9456</v>
      </c>
      <c r="J1186" t="s">
        <v>9457</v>
      </c>
      <c r="K1186" t="s">
        <v>9458</v>
      </c>
      <c r="L1186">
        <v>822</v>
      </c>
      <c r="M1186">
        <v>7</v>
      </c>
      <c r="Q1186" s="1">
        <v>44334</v>
      </c>
      <c r="R1186" t="s">
        <v>2628</v>
      </c>
      <c r="S1186">
        <v>270</v>
      </c>
      <c r="T1186" t="s">
        <v>7325</v>
      </c>
      <c r="V1186">
        <v>6</v>
      </c>
      <c r="W1186" t="s">
        <v>3407</v>
      </c>
      <c r="X1186">
        <v>1</v>
      </c>
      <c r="Y1186" t="s">
        <v>34899</v>
      </c>
      <c r="Z1186">
        <v>10</v>
      </c>
      <c r="AA1186">
        <v>200504</v>
      </c>
      <c r="AB1186">
        <v>129</v>
      </c>
      <c r="AC1186" t="s">
        <v>122</v>
      </c>
      <c r="AD1186">
        <v>1016</v>
      </c>
      <c r="AE1186" t="s">
        <v>122</v>
      </c>
      <c r="AF1186">
        <v>1</v>
      </c>
      <c r="AG1186" t="s">
        <v>34895</v>
      </c>
      <c r="AH1186">
        <v>99</v>
      </c>
      <c r="AI1186" t="s">
        <v>34896</v>
      </c>
      <c r="AJ1186">
        <v>270</v>
      </c>
      <c r="AK1186" t="s">
        <v>7325</v>
      </c>
      <c r="AP1186" t="s">
        <v>9459</v>
      </c>
      <c r="AQ1186" t="s">
        <v>9460</v>
      </c>
      <c r="AR1186">
        <v>0</v>
      </c>
      <c r="AS1186" t="s">
        <v>2632</v>
      </c>
      <c r="AT1186" t="s">
        <v>9461</v>
      </c>
      <c r="AW1186">
        <v>56.10286662</v>
      </c>
      <c r="AX1186">
        <v>12.21919984</v>
      </c>
      <c r="AY1186" t="s">
        <v>2633</v>
      </c>
      <c r="AZ1186">
        <v>1084</v>
      </c>
      <c r="BA1186" t="s">
        <v>2634</v>
      </c>
    </row>
    <row r="1187" spans="1:53" x14ac:dyDescent="0.25">
      <c r="A1187">
        <v>270002</v>
      </c>
      <c r="B1187" t="s">
        <v>9462</v>
      </c>
      <c r="C1187">
        <v>3210</v>
      </c>
      <c r="D1187" t="s">
        <v>7412</v>
      </c>
      <c r="E1187" t="s">
        <v>528</v>
      </c>
      <c r="F1187">
        <v>29188440</v>
      </c>
      <c r="G1187">
        <v>1003278938</v>
      </c>
      <c r="H1187" t="s">
        <v>7404</v>
      </c>
      <c r="I1187" t="s">
        <v>7414</v>
      </c>
      <c r="J1187" t="s">
        <v>7406</v>
      </c>
      <c r="K1187" t="s">
        <v>36043</v>
      </c>
      <c r="L1187">
        <v>430</v>
      </c>
      <c r="M1187">
        <v>6</v>
      </c>
      <c r="Q1187" s="1">
        <v>44874</v>
      </c>
      <c r="R1187" t="s">
        <v>2628</v>
      </c>
      <c r="S1187">
        <v>270</v>
      </c>
      <c r="T1187" t="s">
        <v>7325</v>
      </c>
      <c r="V1187">
        <v>2</v>
      </c>
      <c r="W1187" t="s">
        <v>2629</v>
      </c>
      <c r="X1187">
        <v>1</v>
      </c>
      <c r="Y1187" t="s">
        <v>34899</v>
      </c>
      <c r="Z1187">
        <v>9</v>
      </c>
      <c r="AA1187">
        <v>200808</v>
      </c>
      <c r="AB1187">
        <v>121</v>
      </c>
      <c r="AC1187" t="s">
        <v>2640</v>
      </c>
      <c r="AD1187">
        <v>1012</v>
      </c>
      <c r="AE1187" t="s">
        <v>2</v>
      </c>
      <c r="AF1187">
        <v>4</v>
      </c>
      <c r="AG1187" t="s">
        <v>35075</v>
      </c>
      <c r="AH1187">
        <v>99</v>
      </c>
      <c r="AI1187" t="s">
        <v>34896</v>
      </c>
      <c r="AJ1187">
        <v>270</v>
      </c>
      <c r="AK1187" t="s">
        <v>7325</v>
      </c>
      <c r="AP1187" t="s">
        <v>7408</v>
      </c>
      <c r="AQ1187" t="s">
        <v>7409</v>
      </c>
      <c r="AR1187">
        <v>1</v>
      </c>
      <c r="AS1187" t="s">
        <v>3533</v>
      </c>
      <c r="AT1187" t="s">
        <v>36044</v>
      </c>
      <c r="AW1187">
        <v>56.064902879999998</v>
      </c>
      <c r="AX1187">
        <v>12.134794769999999</v>
      </c>
      <c r="AY1187" t="s">
        <v>2633</v>
      </c>
      <c r="AZ1187">
        <v>1084</v>
      </c>
      <c r="BA1187" t="s">
        <v>2634</v>
      </c>
    </row>
    <row r="1188" spans="1:53" x14ac:dyDescent="0.25">
      <c r="A1188">
        <v>270003</v>
      </c>
      <c r="B1188" t="s">
        <v>9463</v>
      </c>
      <c r="C1188">
        <v>3200</v>
      </c>
      <c r="D1188" t="s">
        <v>7391</v>
      </c>
      <c r="E1188" t="s">
        <v>9463</v>
      </c>
      <c r="F1188">
        <v>29188440</v>
      </c>
      <c r="G1188">
        <v>1003279132</v>
      </c>
      <c r="H1188" t="s">
        <v>9464</v>
      </c>
      <c r="I1188" t="s">
        <v>9465</v>
      </c>
      <c r="J1188" t="s">
        <v>9466</v>
      </c>
      <c r="K1188" t="s">
        <v>36608</v>
      </c>
      <c r="L1188">
        <v>1506</v>
      </c>
      <c r="M1188">
        <v>17</v>
      </c>
      <c r="Q1188" s="1">
        <v>41114</v>
      </c>
      <c r="R1188" t="s">
        <v>2628</v>
      </c>
      <c r="S1188">
        <v>270</v>
      </c>
      <c r="T1188" t="s">
        <v>7325</v>
      </c>
      <c r="U1188">
        <v>41121</v>
      </c>
      <c r="V1188">
        <v>2</v>
      </c>
      <c r="W1188" t="s">
        <v>2629</v>
      </c>
      <c r="X1188">
        <v>1</v>
      </c>
      <c r="Y1188" t="s">
        <v>34899</v>
      </c>
      <c r="Z1188">
        <v>10</v>
      </c>
      <c r="AA1188">
        <v>200908</v>
      </c>
      <c r="AB1188">
        <v>121</v>
      </c>
      <c r="AC1188" t="s">
        <v>2640</v>
      </c>
      <c r="AD1188">
        <v>1012</v>
      </c>
      <c r="AE1188" t="s">
        <v>2</v>
      </c>
      <c r="AF1188">
        <v>3</v>
      </c>
      <c r="AG1188" t="s">
        <v>2688</v>
      </c>
      <c r="AH1188">
        <v>99</v>
      </c>
      <c r="AI1188" t="s">
        <v>34896</v>
      </c>
      <c r="AJ1188">
        <v>270</v>
      </c>
      <c r="AK1188" t="s">
        <v>7325</v>
      </c>
      <c r="AL1188">
        <v>2</v>
      </c>
      <c r="AM1188" t="s">
        <v>2703</v>
      </c>
      <c r="AN1188">
        <v>280272</v>
      </c>
      <c r="AP1188" t="s">
        <v>9467</v>
      </c>
      <c r="AR1188">
        <v>0</v>
      </c>
      <c r="AS1188" t="s">
        <v>2632</v>
      </c>
      <c r="AT1188" t="s">
        <v>35446</v>
      </c>
      <c r="AY1188" t="s">
        <v>2633</v>
      </c>
      <c r="AZ1188">
        <v>1084</v>
      </c>
      <c r="BA1188" t="s">
        <v>2634</v>
      </c>
    </row>
    <row r="1189" spans="1:53" x14ac:dyDescent="0.25">
      <c r="A1189">
        <v>271001</v>
      </c>
      <c r="B1189" t="s">
        <v>9468</v>
      </c>
      <c r="C1189">
        <v>4652</v>
      </c>
      <c r="D1189" t="s">
        <v>36609</v>
      </c>
      <c r="E1189" t="s">
        <v>529</v>
      </c>
      <c r="F1189">
        <v>29208654</v>
      </c>
      <c r="G1189">
        <v>1003289575</v>
      </c>
      <c r="H1189" t="s">
        <v>36610</v>
      </c>
      <c r="I1189" t="s">
        <v>9469</v>
      </c>
      <c r="J1189" t="s">
        <v>9470</v>
      </c>
      <c r="K1189" t="s">
        <v>9471</v>
      </c>
      <c r="L1189">
        <v>195</v>
      </c>
      <c r="M1189">
        <v>4</v>
      </c>
      <c r="Q1189" s="1">
        <v>43782</v>
      </c>
      <c r="R1189" t="s">
        <v>2628</v>
      </c>
      <c r="S1189">
        <v>336</v>
      </c>
      <c r="T1189" t="s">
        <v>9472</v>
      </c>
      <c r="U1189" s="1"/>
      <c r="V1189">
        <v>2</v>
      </c>
      <c r="W1189" t="s">
        <v>2629</v>
      </c>
      <c r="X1189">
        <v>1</v>
      </c>
      <c r="Y1189" t="s">
        <v>34899</v>
      </c>
      <c r="Z1189">
        <v>10</v>
      </c>
      <c r="AB1189">
        <v>121</v>
      </c>
      <c r="AC1189" t="s">
        <v>2640</v>
      </c>
      <c r="AD1189">
        <v>1012</v>
      </c>
      <c r="AE1189" t="s">
        <v>2</v>
      </c>
      <c r="AF1189">
        <v>1</v>
      </c>
      <c r="AG1189" t="s">
        <v>34895</v>
      </c>
      <c r="AH1189">
        <v>21</v>
      </c>
      <c r="AI1189" t="s">
        <v>34900</v>
      </c>
      <c r="AJ1189">
        <v>336</v>
      </c>
      <c r="AK1189" t="s">
        <v>9472</v>
      </c>
      <c r="AP1189" t="s">
        <v>9473</v>
      </c>
      <c r="AQ1189" t="s">
        <v>9474</v>
      </c>
      <c r="AR1189">
        <v>0</v>
      </c>
      <c r="AS1189" t="s">
        <v>2632</v>
      </c>
      <c r="AT1189" t="s">
        <v>9475</v>
      </c>
      <c r="AW1189">
        <v>55.345649559999998</v>
      </c>
      <c r="AX1189">
        <v>12.238833809999999</v>
      </c>
      <c r="AY1189" t="s">
        <v>2633</v>
      </c>
      <c r="AZ1189">
        <v>1085</v>
      </c>
      <c r="BA1189" t="s">
        <v>34346</v>
      </c>
    </row>
    <row r="1190" spans="1:53" x14ac:dyDescent="0.25">
      <c r="A1190">
        <v>271002</v>
      </c>
      <c r="B1190" t="s">
        <v>36611</v>
      </c>
      <c r="C1190">
        <v>4671</v>
      </c>
      <c r="D1190" t="s">
        <v>36612</v>
      </c>
      <c r="E1190" t="s">
        <v>530</v>
      </c>
      <c r="F1190">
        <v>29208654</v>
      </c>
      <c r="G1190">
        <v>1003289642</v>
      </c>
      <c r="H1190" t="s">
        <v>9476</v>
      </c>
      <c r="I1190" t="s">
        <v>9477</v>
      </c>
      <c r="J1190" t="s">
        <v>9478</v>
      </c>
      <c r="K1190" t="s">
        <v>9479</v>
      </c>
      <c r="L1190">
        <v>424</v>
      </c>
      <c r="M1190">
        <v>1</v>
      </c>
      <c r="Q1190" s="1">
        <v>43782</v>
      </c>
      <c r="R1190" t="s">
        <v>2628</v>
      </c>
      <c r="S1190">
        <v>336</v>
      </c>
      <c r="T1190" t="s">
        <v>9472</v>
      </c>
      <c r="V1190">
        <v>2</v>
      </c>
      <c r="W1190" t="s">
        <v>2629</v>
      </c>
      <c r="X1190">
        <v>1</v>
      </c>
      <c r="Y1190" t="s">
        <v>34899</v>
      </c>
      <c r="Z1190">
        <v>10</v>
      </c>
      <c r="AB1190">
        <v>121</v>
      </c>
      <c r="AC1190" t="s">
        <v>2640</v>
      </c>
      <c r="AD1190">
        <v>1012</v>
      </c>
      <c r="AE1190" t="s">
        <v>2</v>
      </c>
      <c r="AF1190">
        <v>1</v>
      </c>
      <c r="AG1190" t="s">
        <v>34895</v>
      </c>
      <c r="AH1190">
        <v>21</v>
      </c>
      <c r="AI1190" t="s">
        <v>34900</v>
      </c>
      <c r="AJ1190">
        <v>336</v>
      </c>
      <c r="AK1190" t="s">
        <v>9472</v>
      </c>
      <c r="AP1190" t="s">
        <v>9480</v>
      </c>
      <c r="AQ1190" t="s">
        <v>9481</v>
      </c>
      <c r="AR1190">
        <v>0</v>
      </c>
      <c r="AS1190" t="s">
        <v>2632</v>
      </c>
      <c r="AT1190" t="s">
        <v>9482</v>
      </c>
      <c r="AW1190">
        <v>55.401857329999999</v>
      </c>
      <c r="AX1190">
        <v>12.263174380000001</v>
      </c>
      <c r="AY1190" t="s">
        <v>2633</v>
      </c>
      <c r="AZ1190">
        <v>1085</v>
      </c>
      <c r="BA1190" t="s">
        <v>34346</v>
      </c>
    </row>
    <row r="1191" spans="1:53" x14ac:dyDescent="0.25">
      <c r="A1191">
        <v>271004</v>
      </c>
      <c r="B1191" t="s">
        <v>9483</v>
      </c>
      <c r="C1191">
        <v>4652</v>
      </c>
      <c r="D1191" t="s">
        <v>36609</v>
      </c>
      <c r="E1191" t="s">
        <v>531</v>
      </c>
      <c r="F1191">
        <v>29208654</v>
      </c>
      <c r="G1191">
        <v>1003284238</v>
      </c>
      <c r="H1191" t="s">
        <v>9484</v>
      </c>
      <c r="I1191" t="s">
        <v>9485</v>
      </c>
      <c r="J1191" t="s">
        <v>9486</v>
      </c>
      <c r="K1191" t="s">
        <v>9487</v>
      </c>
      <c r="L1191">
        <v>10</v>
      </c>
      <c r="M1191">
        <v>4</v>
      </c>
      <c r="Q1191" s="1">
        <v>43782</v>
      </c>
      <c r="R1191" t="s">
        <v>2628</v>
      </c>
      <c r="S1191">
        <v>336</v>
      </c>
      <c r="T1191" t="s">
        <v>9472</v>
      </c>
      <c r="V1191">
        <v>2</v>
      </c>
      <c r="W1191" t="s">
        <v>2629</v>
      </c>
      <c r="X1191">
        <v>1</v>
      </c>
      <c r="Y1191" t="s">
        <v>34899</v>
      </c>
      <c r="Z1191">
        <v>7</v>
      </c>
      <c r="AA1191">
        <v>198710</v>
      </c>
      <c r="AB1191">
        <v>129</v>
      </c>
      <c r="AC1191" t="s">
        <v>122</v>
      </c>
      <c r="AD1191">
        <v>1016</v>
      </c>
      <c r="AE1191" t="s">
        <v>122</v>
      </c>
      <c r="AF1191">
        <v>1</v>
      </c>
      <c r="AG1191" t="s">
        <v>34895</v>
      </c>
      <c r="AH1191">
        <v>29</v>
      </c>
      <c r="AI1191" t="s">
        <v>4159</v>
      </c>
      <c r="AJ1191">
        <v>336</v>
      </c>
      <c r="AK1191" t="s">
        <v>9472</v>
      </c>
      <c r="AP1191" t="s">
        <v>9488</v>
      </c>
      <c r="AQ1191" t="s">
        <v>9489</v>
      </c>
      <c r="AR1191">
        <v>0</v>
      </c>
      <c r="AS1191" t="s">
        <v>2632</v>
      </c>
      <c r="AT1191" t="s">
        <v>9490</v>
      </c>
      <c r="AW1191">
        <v>55.379576100000001</v>
      </c>
      <c r="AX1191">
        <v>12.195979919999999</v>
      </c>
      <c r="AY1191" t="s">
        <v>2633</v>
      </c>
      <c r="AZ1191">
        <v>1085</v>
      </c>
      <c r="BA1191" t="s">
        <v>34346</v>
      </c>
    </row>
    <row r="1192" spans="1:53" x14ac:dyDescent="0.25">
      <c r="A1192">
        <v>271006</v>
      </c>
      <c r="B1192" t="s">
        <v>6288</v>
      </c>
      <c r="C1192">
        <v>4671</v>
      </c>
      <c r="D1192" t="s">
        <v>36612</v>
      </c>
      <c r="E1192" t="s">
        <v>36613</v>
      </c>
      <c r="F1192">
        <v>21354813</v>
      </c>
      <c r="H1192" t="s">
        <v>5363</v>
      </c>
      <c r="J1192" t="s">
        <v>9491</v>
      </c>
      <c r="K1192" t="s">
        <v>9479</v>
      </c>
      <c r="L1192">
        <v>424</v>
      </c>
      <c r="M1192">
        <v>1</v>
      </c>
      <c r="Q1192" s="1">
        <v>40515</v>
      </c>
      <c r="R1192" t="s">
        <v>2628</v>
      </c>
      <c r="S1192">
        <v>336</v>
      </c>
      <c r="T1192" t="s">
        <v>9472</v>
      </c>
      <c r="U1192">
        <v>40513</v>
      </c>
      <c r="V1192">
        <v>2</v>
      </c>
      <c r="W1192" t="s">
        <v>2629</v>
      </c>
      <c r="X1192">
        <v>1</v>
      </c>
      <c r="Y1192" t="s">
        <v>34899</v>
      </c>
      <c r="Z1192">
        <v>10</v>
      </c>
      <c r="AA1192">
        <v>200108</v>
      </c>
      <c r="AB1192">
        <v>129</v>
      </c>
      <c r="AC1192" t="s">
        <v>122</v>
      </c>
      <c r="AD1192">
        <v>1016</v>
      </c>
      <c r="AE1192" t="s">
        <v>122</v>
      </c>
      <c r="AF1192">
        <v>3</v>
      </c>
      <c r="AG1192" t="s">
        <v>2688</v>
      </c>
      <c r="AH1192">
        <v>23</v>
      </c>
      <c r="AI1192" t="s">
        <v>4038</v>
      </c>
      <c r="AJ1192">
        <v>336</v>
      </c>
      <c r="AK1192" t="s">
        <v>9472</v>
      </c>
      <c r="AL1192">
        <v>2</v>
      </c>
      <c r="AM1192" t="s">
        <v>2703</v>
      </c>
      <c r="AN1192">
        <v>271002</v>
      </c>
      <c r="AP1192" t="s">
        <v>9492</v>
      </c>
      <c r="AR1192">
        <v>0</v>
      </c>
      <c r="AS1192" t="s">
        <v>2632</v>
      </c>
      <c r="AT1192" t="s">
        <v>9482</v>
      </c>
      <c r="AW1192">
        <v>55.400752307353997</v>
      </c>
      <c r="AX1192">
        <v>12.2625994728878</v>
      </c>
      <c r="AY1192" t="s">
        <v>2633</v>
      </c>
      <c r="AZ1192">
        <v>1085</v>
      </c>
      <c r="BA1192" t="s">
        <v>34346</v>
      </c>
    </row>
    <row r="1193" spans="1:53" x14ac:dyDescent="0.25">
      <c r="A1193">
        <v>280001</v>
      </c>
      <c r="B1193" t="s">
        <v>9493</v>
      </c>
      <c r="C1193">
        <v>3250</v>
      </c>
      <c r="D1193" t="s">
        <v>7342</v>
      </c>
      <c r="E1193" t="s">
        <v>9493</v>
      </c>
      <c r="F1193">
        <v>74577016</v>
      </c>
      <c r="G1193">
        <v>1002434613</v>
      </c>
      <c r="H1193" t="s">
        <v>9494</v>
      </c>
      <c r="J1193" t="s">
        <v>9495</v>
      </c>
      <c r="K1193" t="s">
        <v>9496</v>
      </c>
      <c r="L1193">
        <v>432</v>
      </c>
      <c r="M1193">
        <v>9</v>
      </c>
      <c r="Q1193" s="1">
        <v>41513</v>
      </c>
      <c r="R1193" t="s">
        <v>2628</v>
      </c>
      <c r="U1193" s="1">
        <v>41487</v>
      </c>
      <c r="V1193">
        <v>6</v>
      </c>
      <c r="W1193" t="s">
        <v>3407</v>
      </c>
      <c r="X1193">
        <v>1</v>
      </c>
      <c r="Y1193" t="s">
        <v>34899</v>
      </c>
      <c r="Z1193">
        <v>9</v>
      </c>
      <c r="AA1193">
        <v>201001</v>
      </c>
      <c r="AB1193">
        <v>129</v>
      </c>
      <c r="AC1193" t="s">
        <v>122</v>
      </c>
      <c r="AD1193">
        <v>1016</v>
      </c>
      <c r="AE1193" t="s">
        <v>122</v>
      </c>
      <c r="AF1193">
        <v>3</v>
      </c>
      <c r="AG1193" t="s">
        <v>2688</v>
      </c>
      <c r="AH1193">
        <v>99</v>
      </c>
      <c r="AI1193" t="s">
        <v>34896</v>
      </c>
      <c r="AJ1193">
        <v>270</v>
      </c>
      <c r="AK1193" t="s">
        <v>7325</v>
      </c>
      <c r="AL1193">
        <v>2</v>
      </c>
      <c r="AM1193" t="s">
        <v>2703</v>
      </c>
      <c r="AN1193">
        <v>280482</v>
      </c>
      <c r="AP1193" t="s">
        <v>9497</v>
      </c>
      <c r="AQ1193" t="s">
        <v>9498</v>
      </c>
      <c r="AR1193">
        <v>0</v>
      </c>
      <c r="AS1193" t="s">
        <v>2632</v>
      </c>
      <c r="AT1193" t="s">
        <v>9499</v>
      </c>
      <c r="AW1193">
        <v>56.079063267074197</v>
      </c>
      <c r="AX1193">
        <v>12.351998351473799</v>
      </c>
      <c r="AY1193" t="s">
        <v>2633</v>
      </c>
      <c r="AZ1193">
        <v>1084</v>
      </c>
      <c r="BA1193" t="s">
        <v>2634</v>
      </c>
    </row>
    <row r="1194" spans="1:53" x14ac:dyDescent="0.25">
      <c r="A1194">
        <v>280002</v>
      </c>
      <c r="B1194" t="s">
        <v>9500</v>
      </c>
      <c r="C1194">
        <v>4350</v>
      </c>
      <c r="D1194" t="s">
        <v>36614</v>
      </c>
      <c r="E1194" t="s">
        <v>9500</v>
      </c>
      <c r="F1194">
        <v>26909724</v>
      </c>
      <c r="G1194">
        <v>1008042264</v>
      </c>
      <c r="H1194" t="s">
        <v>36615</v>
      </c>
      <c r="J1194" t="s">
        <v>9501</v>
      </c>
      <c r="K1194" t="s">
        <v>36616</v>
      </c>
      <c r="L1194">
        <v>584</v>
      </c>
      <c r="M1194">
        <v>42</v>
      </c>
      <c r="Q1194" s="1">
        <v>43608</v>
      </c>
      <c r="R1194" t="s">
        <v>2628</v>
      </c>
      <c r="U1194" s="1"/>
      <c r="V1194">
        <v>6</v>
      </c>
      <c r="W1194" t="s">
        <v>3407</v>
      </c>
      <c r="X1194">
        <v>1</v>
      </c>
      <c r="Y1194" t="s">
        <v>34899</v>
      </c>
      <c r="Z1194">
        <v>10</v>
      </c>
      <c r="AA1194">
        <v>201001</v>
      </c>
      <c r="AB1194">
        <v>149</v>
      </c>
      <c r="AC1194" t="s">
        <v>3264</v>
      </c>
      <c r="AD1194">
        <v>1026</v>
      </c>
      <c r="AE1194" t="s">
        <v>86</v>
      </c>
      <c r="AF1194">
        <v>1</v>
      </c>
      <c r="AG1194" t="s">
        <v>34895</v>
      </c>
      <c r="AH1194">
        <v>99</v>
      </c>
      <c r="AI1194" t="s">
        <v>34896</v>
      </c>
      <c r="AJ1194">
        <v>316</v>
      </c>
      <c r="AK1194" t="s">
        <v>34347</v>
      </c>
      <c r="AP1194" t="s">
        <v>9502</v>
      </c>
      <c r="AQ1194" t="s">
        <v>9503</v>
      </c>
      <c r="AR1194">
        <v>0</v>
      </c>
      <c r="AS1194" t="s">
        <v>2632</v>
      </c>
      <c r="AT1194" t="s">
        <v>36617</v>
      </c>
      <c r="AW1194">
        <v>55.593617850000001</v>
      </c>
      <c r="AX1194">
        <v>11.66212756</v>
      </c>
      <c r="AY1194" t="s">
        <v>2633</v>
      </c>
      <c r="AZ1194">
        <v>1085</v>
      </c>
      <c r="BA1194" t="s">
        <v>34346</v>
      </c>
    </row>
    <row r="1195" spans="1:53" x14ac:dyDescent="0.25">
      <c r="A1195">
        <v>280003</v>
      </c>
      <c r="B1195" t="s">
        <v>9504</v>
      </c>
      <c r="C1195">
        <v>7130</v>
      </c>
      <c r="D1195" t="s">
        <v>9505</v>
      </c>
      <c r="E1195" t="s">
        <v>532</v>
      </c>
      <c r="F1195">
        <v>29190925</v>
      </c>
      <c r="G1195">
        <v>1003334384</v>
      </c>
      <c r="H1195" t="s">
        <v>36618</v>
      </c>
      <c r="J1195" t="s">
        <v>9506</v>
      </c>
      <c r="K1195" t="s">
        <v>9507</v>
      </c>
      <c r="L1195">
        <v>291</v>
      </c>
      <c r="M1195">
        <v>5</v>
      </c>
      <c r="Q1195" s="1">
        <v>42660</v>
      </c>
      <c r="R1195" t="s">
        <v>2628</v>
      </c>
      <c r="U1195">
        <v>42644</v>
      </c>
      <c r="V1195">
        <v>6</v>
      </c>
      <c r="W1195" t="s">
        <v>3407</v>
      </c>
      <c r="X1195">
        <v>1</v>
      </c>
      <c r="Y1195" t="s">
        <v>34899</v>
      </c>
      <c r="Z1195">
        <v>10</v>
      </c>
      <c r="AA1195">
        <v>201001</v>
      </c>
      <c r="AB1195">
        <v>126</v>
      </c>
      <c r="AC1195" t="s">
        <v>62</v>
      </c>
      <c r="AD1195">
        <v>1015</v>
      </c>
      <c r="AE1195" t="s">
        <v>62</v>
      </c>
      <c r="AF1195">
        <v>3</v>
      </c>
      <c r="AG1195" t="s">
        <v>2688</v>
      </c>
      <c r="AH1195">
        <v>99</v>
      </c>
      <c r="AI1195" t="s">
        <v>34896</v>
      </c>
      <c r="AJ1195">
        <v>766</v>
      </c>
      <c r="AK1195" t="s">
        <v>9508</v>
      </c>
      <c r="AP1195" t="s">
        <v>9509</v>
      </c>
      <c r="AR1195">
        <v>0</v>
      </c>
      <c r="AS1195" t="s">
        <v>2632</v>
      </c>
      <c r="AT1195" t="s">
        <v>3142</v>
      </c>
      <c r="AW1195">
        <v>55.715100780171802</v>
      </c>
      <c r="AX1195">
        <v>10.0039415391098</v>
      </c>
      <c r="AY1195" t="s">
        <v>2633</v>
      </c>
      <c r="AZ1195">
        <v>1082</v>
      </c>
      <c r="BA1195" t="s">
        <v>4400</v>
      </c>
    </row>
    <row r="1196" spans="1:53" x14ac:dyDescent="0.25">
      <c r="A1196">
        <v>280004</v>
      </c>
      <c r="B1196" t="s">
        <v>9510</v>
      </c>
      <c r="C1196">
        <v>8410</v>
      </c>
      <c r="D1196" t="s">
        <v>36619</v>
      </c>
      <c r="E1196" t="s">
        <v>9511</v>
      </c>
      <c r="F1196">
        <v>32799868</v>
      </c>
      <c r="G1196">
        <v>1015972129</v>
      </c>
      <c r="H1196" t="s">
        <v>9512</v>
      </c>
      <c r="J1196" t="s">
        <v>9513</v>
      </c>
      <c r="K1196" t="s">
        <v>9514</v>
      </c>
      <c r="L1196">
        <v>1038</v>
      </c>
      <c r="M1196">
        <v>6</v>
      </c>
      <c r="Q1196" s="1">
        <v>44712</v>
      </c>
      <c r="R1196" t="s">
        <v>2628</v>
      </c>
      <c r="S1196">
        <v>706</v>
      </c>
      <c r="T1196" t="s">
        <v>9515</v>
      </c>
      <c r="U1196" s="1"/>
      <c r="V1196">
        <v>4</v>
      </c>
      <c r="W1196" t="s">
        <v>3081</v>
      </c>
      <c r="X1196">
        <v>1</v>
      </c>
      <c r="Y1196" t="s">
        <v>34899</v>
      </c>
      <c r="AA1196">
        <v>201008</v>
      </c>
      <c r="AB1196">
        <v>131</v>
      </c>
      <c r="AC1196" t="s">
        <v>983</v>
      </c>
      <c r="AD1196">
        <v>1061</v>
      </c>
      <c r="AE1196" t="s">
        <v>983</v>
      </c>
      <c r="AF1196">
        <v>1</v>
      </c>
      <c r="AG1196" t="s">
        <v>34895</v>
      </c>
      <c r="AH1196">
        <v>99</v>
      </c>
      <c r="AI1196" t="s">
        <v>34896</v>
      </c>
      <c r="AJ1196">
        <v>706</v>
      </c>
      <c r="AK1196" t="s">
        <v>9515</v>
      </c>
      <c r="AP1196" t="s">
        <v>9516</v>
      </c>
      <c r="AQ1196" t="s">
        <v>9517</v>
      </c>
      <c r="AR1196">
        <v>0</v>
      </c>
      <c r="AS1196" t="s">
        <v>2632</v>
      </c>
      <c r="AT1196" t="s">
        <v>9518</v>
      </c>
      <c r="AW1196">
        <v>56.302124429999999</v>
      </c>
      <c r="AX1196">
        <v>10.47533773</v>
      </c>
      <c r="AY1196" t="s">
        <v>2633</v>
      </c>
      <c r="AZ1196">
        <v>1082</v>
      </c>
      <c r="BA1196" t="s">
        <v>4400</v>
      </c>
    </row>
    <row r="1197" spans="1:53" x14ac:dyDescent="0.25">
      <c r="A1197">
        <v>280005</v>
      </c>
      <c r="B1197" t="s">
        <v>9519</v>
      </c>
      <c r="C1197">
        <v>6070</v>
      </c>
      <c r="D1197" t="s">
        <v>9520</v>
      </c>
      <c r="E1197" t="s">
        <v>533</v>
      </c>
      <c r="F1197">
        <v>32020941</v>
      </c>
      <c r="G1197">
        <v>1015193553</v>
      </c>
      <c r="H1197" t="s">
        <v>9521</v>
      </c>
      <c r="J1197" t="s">
        <v>9522</v>
      </c>
      <c r="K1197" t="s">
        <v>9523</v>
      </c>
      <c r="L1197">
        <v>809</v>
      </c>
      <c r="M1197">
        <v>42</v>
      </c>
      <c r="Q1197" s="1">
        <v>43782</v>
      </c>
      <c r="R1197" t="s">
        <v>2628</v>
      </c>
      <c r="V1197">
        <v>6</v>
      </c>
      <c r="W1197" t="s">
        <v>3407</v>
      </c>
      <c r="X1197">
        <v>1</v>
      </c>
      <c r="Y1197" t="s">
        <v>34899</v>
      </c>
      <c r="Z1197">
        <v>10</v>
      </c>
      <c r="AA1197">
        <v>200905</v>
      </c>
      <c r="AB1197">
        <v>126</v>
      </c>
      <c r="AC1197" t="s">
        <v>62</v>
      </c>
      <c r="AD1197">
        <v>1015</v>
      </c>
      <c r="AE1197" t="s">
        <v>62</v>
      </c>
      <c r="AF1197">
        <v>1</v>
      </c>
      <c r="AG1197" t="s">
        <v>34895</v>
      </c>
      <c r="AH1197">
        <v>99</v>
      </c>
      <c r="AI1197" t="s">
        <v>34896</v>
      </c>
      <c r="AJ1197">
        <v>621</v>
      </c>
      <c r="AK1197" t="s">
        <v>1802</v>
      </c>
      <c r="AP1197" t="s">
        <v>9524</v>
      </c>
      <c r="AQ1197" t="s">
        <v>9525</v>
      </c>
      <c r="AR1197">
        <v>0</v>
      </c>
      <c r="AS1197" t="s">
        <v>2632</v>
      </c>
      <c r="AT1197" t="s">
        <v>9526</v>
      </c>
      <c r="AW1197">
        <v>55.37788338</v>
      </c>
      <c r="AX1197">
        <v>9.4409326</v>
      </c>
      <c r="AY1197" t="s">
        <v>2633</v>
      </c>
      <c r="AZ1197">
        <v>1083</v>
      </c>
      <c r="BA1197" t="s">
        <v>4409</v>
      </c>
    </row>
    <row r="1198" spans="1:53" x14ac:dyDescent="0.25">
      <c r="A1198">
        <v>280006</v>
      </c>
      <c r="B1198" t="s">
        <v>9527</v>
      </c>
      <c r="C1198">
        <v>4000</v>
      </c>
      <c r="D1198" t="s">
        <v>7660</v>
      </c>
      <c r="E1198" t="s">
        <v>9527</v>
      </c>
      <c r="F1198">
        <v>28115644</v>
      </c>
      <c r="G1198">
        <v>1000275902</v>
      </c>
      <c r="H1198" t="s">
        <v>36620</v>
      </c>
      <c r="J1198" t="s">
        <v>9528</v>
      </c>
      <c r="K1198" t="s">
        <v>36621</v>
      </c>
      <c r="L1198">
        <v>914</v>
      </c>
      <c r="M1198">
        <v>5</v>
      </c>
      <c r="Q1198" s="1">
        <v>44887</v>
      </c>
      <c r="R1198" t="s">
        <v>2628</v>
      </c>
      <c r="V1198">
        <v>5</v>
      </c>
      <c r="W1198" t="s">
        <v>2938</v>
      </c>
      <c r="X1198">
        <v>1</v>
      </c>
      <c r="Y1198" t="s">
        <v>34899</v>
      </c>
      <c r="AA1198">
        <v>201001</v>
      </c>
      <c r="AB1198">
        <v>128</v>
      </c>
      <c r="AC1198" t="s">
        <v>564</v>
      </c>
      <c r="AD1198">
        <v>1051</v>
      </c>
      <c r="AE1198" t="s">
        <v>564</v>
      </c>
      <c r="AF1198">
        <v>1</v>
      </c>
      <c r="AG1198" t="s">
        <v>34895</v>
      </c>
      <c r="AH1198">
        <v>99</v>
      </c>
      <c r="AI1198" t="s">
        <v>34896</v>
      </c>
      <c r="AJ1198">
        <v>265</v>
      </c>
      <c r="AK1198" t="s">
        <v>5316</v>
      </c>
      <c r="AP1198" t="s">
        <v>9529</v>
      </c>
      <c r="AQ1198" t="s">
        <v>9530</v>
      </c>
      <c r="AR1198">
        <v>0</v>
      </c>
      <c r="AS1198" t="s">
        <v>2632</v>
      </c>
      <c r="AT1198" t="s">
        <v>36622</v>
      </c>
      <c r="AW1198">
        <v>55.638471930000001</v>
      </c>
      <c r="AX1198">
        <v>12.07058842</v>
      </c>
      <c r="AY1198" t="s">
        <v>2633</v>
      </c>
      <c r="AZ1198">
        <v>1085</v>
      </c>
      <c r="BA1198" t="s">
        <v>34346</v>
      </c>
    </row>
    <row r="1199" spans="1:53" x14ac:dyDescent="0.25">
      <c r="A1199">
        <v>280007</v>
      </c>
      <c r="B1199" t="s">
        <v>9531</v>
      </c>
      <c r="C1199">
        <v>8000</v>
      </c>
      <c r="D1199" t="s">
        <v>9532</v>
      </c>
      <c r="E1199" t="s">
        <v>36623</v>
      </c>
      <c r="F1199">
        <v>30773047</v>
      </c>
      <c r="G1199">
        <v>1013864736</v>
      </c>
      <c r="J1199" t="s">
        <v>9533</v>
      </c>
      <c r="K1199" t="s">
        <v>36624</v>
      </c>
      <c r="L1199">
        <v>4460</v>
      </c>
      <c r="M1199">
        <v>39</v>
      </c>
      <c r="Q1199" s="1">
        <v>41649</v>
      </c>
      <c r="R1199" t="s">
        <v>2988</v>
      </c>
      <c r="U1199">
        <v>40330</v>
      </c>
      <c r="V1199">
        <v>4</v>
      </c>
      <c r="W1199" t="s">
        <v>3081</v>
      </c>
      <c r="X1199">
        <v>4</v>
      </c>
      <c r="Y1199" t="s">
        <v>3442</v>
      </c>
      <c r="AA1199">
        <v>201001</v>
      </c>
      <c r="AB1199">
        <v>385</v>
      </c>
      <c r="AC1199" t="s">
        <v>5716</v>
      </c>
      <c r="AD1199">
        <v>1085</v>
      </c>
      <c r="AE1199" t="s">
        <v>35115</v>
      </c>
      <c r="AF1199">
        <v>3</v>
      </c>
      <c r="AG1199" t="s">
        <v>2688</v>
      </c>
      <c r="AH1199">
        <v>99</v>
      </c>
      <c r="AI1199" t="s">
        <v>34896</v>
      </c>
      <c r="AJ1199">
        <v>751</v>
      </c>
      <c r="AK1199" t="s">
        <v>2219</v>
      </c>
      <c r="AL1199">
        <v>2</v>
      </c>
      <c r="AM1199" t="s">
        <v>2703</v>
      </c>
      <c r="AN1199">
        <v>791413</v>
      </c>
      <c r="AO1199">
        <v>791413</v>
      </c>
      <c r="AP1199" t="s">
        <v>9534</v>
      </c>
      <c r="AQ1199" t="s">
        <v>9535</v>
      </c>
      <c r="AR1199">
        <v>2</v>
      </c>
      <c r="AS1199" t="s">
        <v>3549</v>
      </c>
      <c r="AT1199" t="s">
        <v>9536</v>
      </c>
      <c r="AW1199">
        <v>56.137794698479198</v>
      </c>
      <c r="AX1199">
        <v>10.1871457982464</v>
      </c>
      <c r="AY1199" t="s">
        <v>2633</v>
      </c>
      <c r="AZ1199">
        <v>1082</v>
      </c>
      <c r="BA1199" t="s">
        <v>4400</v>
      </c>
    </row>
    <row r="1200" spans="1:53" x14ac:dyDescent="0.25">
      <c r="A1200">
        <v>280008</v>
      </c>
      <c r="B1200" t="s">
        <v>9537</v>
      </c>
      <c r="C1200">
        <v>8700</v>
      </c>
      <c r="D1200" t="s">
        <v>9538</v>
      </c>
      <c r="E1200" t="s">
        <v>9539</v>
      </c>
      <c r="F1200">
        <v>30773047</v>
      </c>
      <c r="G1200">
        <v>1013860838</v>
      </c>
      <c r="H1200" t="s">
        <v>9540</v>
      </c>
      <c r="J1200" t="s">
        <v>9541</v>
      </c>
      <c r="K1200" t="s">
        <v>36625</v>
      </c>
      <c r="L1200">
        <v>1378</v>
      </c>
      <c r="M1200">
        <v>4</v>
      </c>
      <c r="Q1200" s="1">
        <v>42662</v>
      </c>
      <c r="R1200" t="s">
        <v>2628</v>
      </c>
      <c r="U1200" s="1">
        <v>42681</v>
      </c>
      <c r="V1200">
        <v>4</v>
      </c>
      <c r="W1200" t="s">
        <v>3081</v>
      </c>
      <c r="X1200">
        <v>4</v>
      </c>
      <c r="Y1200" t="s">
        <v>3442</v>
      </c>
      <c r="AB1200">
        <v>380</v>
      </c>
      <c r="AC1200" t="s">
        <v>3959</v>
      </c>
      <c r="AD1200">
        <v>1085</v>
      </c>
      <c r="AE1200" t="s">
        <v>35115</v>
      </c>
      <c r="AF1200">
        <v>3</v>
      </c>
      <c r="AG1200" t="s">
        <v>2688</v>
      </c>
      <c r="AH1200">
        <v>99</v>
      </c>
      <c r="AI1200" t="s">
        <v>34896</v>
      </c>
      <c r="AJ1200">
        <v>615</v>
      </c>
      <c r="AK1200" t="s">
        <v>9542</v>
      </c>
      <c r="AL1200">
        <v>2</v>
      </c>
      <c r="AM1200" t="s">
        <v>2703</v>
      </c>
      <c r="AN1200">
        <v>791419</v>
      </c>
      <c r="AO1200">
        <v>791413</v>
      </c>
      <c r="AP1200" t="s">
        <v>9543</v>
      </c>
      <c r="AQ1200" t="s">
        <v>9544</v>
      </c>
      <c r="AR1200">
        <v>2</v>
      </c>
      <c r="AS1200" t="s">
        <v>3549</v>
      </c>
      <c r="AT1200" t="s">
        <v>36626</v>
      </c>
      <c r="AW1200">
        <v>55.871507553833403</v>
      </c>
      <c r="AX1200">
        <v>9.88608835314019</v>
      </c>
      <c r="AY1200" t="s">
        <v>2633</v>
      </c>
      <c r="AZ1200">
        <v>1082</v>
      </c>
      <c r="BA1200" t="s">
        <v>4400</v>
      </c>
    </row>
    <row r="1201" spans="1:53" x14ac:dyDescent="0.25">
      <c r="A1201">
        <v>280009</v>
      </c>
      <c r="B1201" t="s">
        <v>9545</v>
      </c>
      <c r="C1201">
        <v>8471</v>
      </c>
      <c r="D1201" t="s">
        <v>9546</v>
      </c>
      <c r="E1201" t="s">
        <v>9545</v>
      </c>
      <c r="F1201">
        <v>32019102</v>
      </c>
      <c r="G1201">
        <v>1015185461</v>
      </c>
      <c r="H1201" t="s">
        <v>9547</v>
      </c>
      <c r="J1201" t="s">
        <v>9548</v>
      </c>
      <c r="K1201" t="s">
        <v>36627</v>
      </c>
      <c r="L1201">
        <v>2410</v>
      </c>
      <c r="M1201">
        <v>132</v>
      </c>
      <c r="Q1201" s="1">
        <v>41159</v>
      </c>
      <c r="R1201" t="s">
        <v>2628</v>
      </c>
      <c r="U1201" s="1">
        <v>40575</v>
      </c>
      <c r="V1201">
        <v>5</v>
      </c>
      <c r="W1201" t="s">
        <v>2938</v>
      </c>
      <c r="X1201">
        <v>1</v>
      </c>
      <c r="Y1201" t="s">
        <v>34899</v>
      </c>
      <c r="Z1201">
        <v>10</v>
      </c>
      <c r="AA1201">
        <v>200903</v>
      </c>
      <c r="AB1201">
        <v>129</v>
      </c>
      <c r="AC1201" t="s">
        <v>122</v>
      </c>
      <c r="AD1201">
        <v>1016</v>
      </c>
      <c r="AE1201" t="s">
        <v>122</v>
      </c>
      <c r="AF1201">
        <v>3</v>
      </c>
      <c r="AG1201" t="s">
        <v>2688</v>
      </c>
      <c r="AH1201">
        <v>99</v>
      </c>
      <c r="AI1201" t="s">
        <v>34896</v>
      </c>
      <c r="AJ1201">
        <v>751</v>
      </c>
      <c r="AK1201" t="s">
        <v>2219</v>
      </c>
      <c r="AP1201" t="s">
        <v>9549</v>
      </c>
      <c r="AQ1201" t="s">
        <v>9550</v>
      </c>
      <c r="AR1201">
        <v>0</v>
      </c>
      <c r="AS1201" t="s">
        <v>2632</v>
      </c>
      <c r="AT1201" t="s">
        <v>9551</v>
      </c>
      <c r="AU1201" t="s">
        <v>36628</v>
      </c>
      <c r="AY1201" t="s">
        <v>2633</v>
      </c>
      <c r="AZ1201">
        <v>1082</v>
      </c>
      <c r="BA1201" t="s">
        <v>4400</v>
      </c>
    </row>
    <row r="1202" spans="1:53" x14ac:dyDescent="0.25">
      <c r="A1202">
        <v>280010</v>
      </c>
      <c r="B1202" t="s">
        <v>9552</v>
      </c>
      <c r="C1202">
        <v>5750</v>
      </c>
      <c r="D1202" t="s">
        <v>9553</v>
      </c>
      <c r="E1202" t="s">
        <v>534</v>
      </c>
      <c r="F1202">
        <v>32196993</v>
      </c>
      <c r="G1202">
        <v>1015382186</v>
      </c>
      <c r="H1202" t="s">
        <v>36629</v>
      </c>
      <c r="J1202" t="s">
        <v>9554</v>
      </c>
      <c r="K1202" t="s">
        <v>36630</v>
      </c>
      <c r="L1202">
        <v>1256</v>
      </c>
      <c r="M1202">
        <v>97</v>
      </c>
      <c r="Q1202" s="1">
        <v>43782</v>
      </c>
      <c r="R1202" t="s">
        <v>2628</v>
      </c>
      <c r="U1202" s="1"/>
      <c r="V1202">
        <v>6</v>
      </c>
      <c r="W1202" t="s">
        <v>3407</v>
      </c>
      <c r="X1202">
        <v>1</v>
      </c>
      <c r="Y1202" t="s">
        <v>34899</v>
      </c>
      <c r="Z1202">
        <v>10</v>
      </c>
      <c r="AA1202">
        <v>200910</v>
      </c>
      <c r="AB1202">
        <v>129</v>
      </c>
      <c r="AC1202" t="s">
        <v>122</v>
      </c>
      <c r="AD1202">
        <v>1016</v>
      </c>
      <c r="AE1202" t="s">
        <v>122</v>
      </c>
      <c r="AF1202">
        <v>1</v>
      </c>
      <c r="AG1202" t="s">
        <v>34895</v>
      </c>
      <c r="AH1202">
        <v>99</v>
      </c>
      <c r="AI1202" t="s">
        <v>34896</v>
      </c>
      <c r="AJ1202">
        <v>430</v>
      </c>
      <c r="AK1202" t="s">
        <v>9555</v>
      </c>
      <c r="AP1202" t="s">
        <v>9556</v>
      </c>
      <c r="AQ1202" t="s">
        <v>9557</v>
      </c>
      <c r="AR1202">
        <v>0</v>
      </c>
      <c r="AS1202" t="s">
        <v>2632</v>
      </c>
      <c r="AT1202" t="s">
        <v>36631</v>
      </c>
      <c r="AV1202" t="s">
        <v>36632</v>
      </c>
      <c r="AW1202">
        <v>55.287306430000001</v>
      </c>
      <c r="AX1202">
        <v>10.544338229999999</v>
      </c>
      <c r="AY1202" t="s">
        <v>2633</v>
      </c>
      <c r="AZ1202">
        <v>1083</v>
      </c>
      <c r="BA1202" t="s">
        <v>4409</v>
      </c>
    </row>
    <row r="1203" spans="1:53" x14ac:dyDescent="0.25">
      <c r="A1203">
        <v>280011</v>
      </c>
      <c r="B1203" t="s">
        <v>9558</v>
      </c>
      <c r="C1203">
        <v>1451</v>
      </c>
      <c r="D1203" t="s">
        <v>34901</v>
      </c>
      <c r="E1203" t="s">
        <v>9559</v>
      </c>
      <c r="F1203">
        <v>10195616</v>
      </c>
      <c r="G1203">
        <v>1000034010</v>
      </c>
      <c r="H1203" t="s">
        <v>3013</v>
      </c>
      <c r="J1203" t="s">
        <v>3015</v>
      </c>
      <c r="K1203" t="s">
        <v>34992</v>
      </c>
      <c r="L1203">
        <v>4180</v>
      </c>
      <c r="M1203">
        <v>5</v>
      </c>
      <c r="Q1203" s="1">
        <v>44421</v>
      </c>
      <c r="R1203" t="s">
        <v>2628</v>
      </c>
      <c r="V1203">
        <v>5</v>
      </c>
      <c r="W1203" t="s">
        <v>2938</v>
      </c>
      <c r="X1203">
        <v>1</v>
      </c>
      <c r="Y1203" t="s">
        <v>34899</v>
      </c>
      <c r="AA1203">
        <v>201008</v>
      </c>
      <c r="AB1203">
        <v>131</v>
      </c>
      <c r="AC1203" t="s">
        <v>983</v>
      </c>
      <c r="AD1203">
        <v>1062</v>
      </c>
      <c r="AE1203" t="s">
        <v>3112</v>
      </c>
      <c r="AF1203">
        <v>1</v>
      </c>
      <c r="AG1203" t="s">
        <v>34895</v>
      </c>
      <c r="AH1203">
        <v>99</v>
      </c>
      <c r="AI1203" t="s">
        <v>34896</v>
      </c>
      <c r="AJ1203">
        <v>101</v>
      </c>
      <c r="AK1203" t="s">
        <v>34320</v>
      </c>
      <c r="AP1203" t="s">
        <v>3016</v>
      </c>
      <c r="AQ1203" t="s">
        <v>3017</v>
      </c>
      <c r="AR1203">
        <v>0</v>
      </c>
      <c r="AS1203" t="s">
        <v>2632</v>
      </c>
      <c r="AT1203" t="s">
        <v>34993</v>
      </c>
      <c r="AW1203">
        <v>55.67973825</v>
      </c>
      <c r="AX1203">
        <v>12.569633899999999</v>
      </c>
      <c r="AY1203" t="s">
        <v>2633</v>
      </c>
      <c r="AZ1203">
        <v>1084</v>
      </c>
      <c r="BA1203" t="s">
        <v>2634</v>
      </c>
    </row>
    <row r="1204" spans="1:53" x14ac:dyDescent="0.25">
      <c r="A1204">
        <v>280012</v>
      </c>
      <c r="B1204" t="s">
        <v>9560</v>
      </c>
      <c r="C1204">
        <v>2100</v>
      </c>
      <c r="D1204" t="s">
        <v>34941</v>
      </c>
      <c r="E1204" t="s">
        <v>36633</v>
      </c>
      <c r="F1204">
        <v>32509444</v>
      </c>
      <c r="G1204">
        <v>1015664343</v>
      </c>
      <c r="H1204" t="s">
        <v>9561</v>
      </c>
      <c r="J1204" t="s">
        <v>9562</v>
      </c>
      <c r="K1204" t="s">
        <v>36634</v>
      </c>
      <c r="L1204">
        <v>1246</v>
      </c>
      <c r="M1204">
        <v>27</v>
      </c>
      <c r="Q1204" s="1">
        <v>43790</v>
      </c>
      <c r="R1204" t="s">
        <v>2628</v>
      </c>
      <c r="V1204">
        <v>5</v>
      </c>
      <c r="W1204" t="s">
        <v>2938</v>
      </c>
      <c r="X1204">
        <v>1</v>
      </c>
      <c r="Y1204" t="s">
        <v>34899</v>
      </c>
      <c r="AA1204">
        <v>200911</v>
      </c>
      <c r="AB1204">
        <v>243</v>
      </c>
      <c r="AC1204" t="s">
        <v>4709</v>
      </c>
      <c r="AD1204">
        <v>1083</v>
      </c>
      <c r="AE1204" t="s">
        <v>3907</v>
      </c>
      <c r="AF1204">
        <v>1</v>
      </c>
      <c r="AG1204" t="s">
        <v>34895</v>
      </c>
      <c r="AH1204">
        <v>99</v>
      </c>
      <c r="AI1204" t="s">
        <v>34896</v>
      </c>
      <c r="AJ1204">
        <v>101</v>
      </c>
      <c r="AK1204" t="s">
        <v>34320</v>
      </c>
      <c r="AP1204" t="s">
        <v>9563</v>
      </c>
      <c r="AQ1204" t="s">
        <v>9564</v>
      </c>
      <c r="AR1204">
        <v>0</v>
      </c>
      <c r="AS1204" t="s">
        <v>2632</v>
      </c>
      <c r="AT1204" t="s">
        <v>36635</v>
      </c>
      <c r="AW1204">
        <v>55.699145520000002</v>
      </c>
      <c r="AX1204">
        <v>12.59488913</v>
      </c>
      <c r="AY1204" t="s">
        <v>2633</v>
      </c>
      <c r="AZ1204">
        <v>1084</v>
      </c>
      <c r="BA1204" t="s">
        <v>2634</v>
      </c>
    </row>
    <row r="1205" spans="1:53" x14ac:dyDescent="0.25">
      <c r="A1205">
        <v>280013</v>
      </c>
      <c r="B1205" t="s">
        <v>36636</v>
      </c>
      <c r="C1205">
        <v>2635</v>
      </c>
      <c r="D1205" t="s">
        <v>34370</v>
      </c>
      <c r="E1205" t="s">
        <v>36637</v>
      </c>
      <c r="F1205">
        <v>11931316</v>
      </c>
      <c r="G1205">
        <v>1007521126</v>
      </c>
      <c r="J1205" t="s">
        <v>9565</v>
      </c>
      <c r="K1205" t="s">
        <v>35801</v>
      </c>
      <c r="L1205">
        <v>335</v>
      </c>
      <c r="M1205">
        <v>200</v>
      </c>
      <c r="Q1205" s="1">
        <v>41771</v>
      </c>
      <c r="R1205" t="s">
        <v>2988</v>
      </c>
      <c r="S1205">
        <v>183</v>
      </c>
      <c r="T1205" t="s">
        <v>34325</v>
      </c>
      <c r="U1205">
        <v>41579</v>
      </c>
      <c r="V1205">
        <v>2</v>
      </c>
      <c r="W1205" t="s">
        <v>2629</v>
      </c>
      <c r="X1205">
        <v>1</v>
      </c>
      <c r="Y1205" t="s">
        <v>34899</v>
      </c>
      <c r="AA1205">
        <v>201002</v>
      </c>
      <c r="AB1205">
        <v>128</v>
      </c>
      <c r="AC1205" t="s">
        <v>564</v>
      </c>
      <c r="AD1205">
        <v>1051</v>
      </c>
      <c r="AE1205" t="s">
        <v>564</v>
      </c>
      <c r="AF1205">
        <v>3</v>
      </c>
      <c r="AG1205" t="s">
        <v>2688</v>
      </c>
      <c r="AH1205">
        <v>99</v>
      </c>
      <c r="AI1205" t="s">
        <v>34896</v>
      </c>
      <c r="AJ1205">
        <v>183</v>
      </c>
      <c r="AK1205" t="s">
        <v>34325</v>
      </c>
      <c r="AP1205" t="s">
        <v>9566</v>
      </c>
      <c r="AR1205">
        <v>0</v>
      </c>
      <c r="AS1205" t="s">
        <v>2632</v>
      </c>
      <c r="AT1205" t="s">
        <v>35802</v>
      </c>
      <c r="AW1205">
        <v>55.607216166920601</v>
      </c>
      <c r="AX1205">
        <v>12.345144989770301</v>
      </c>
      <c r="AY1205" t="s">
        <v>2633</v>
      </c>
      <c r="AZ1205">
        <v>1084</v>
      </c>
      <c r="BA1205" t="s">
        <v>2634</v>
      </c>
    </row>
    <row r="1206" spans="1:53" x14ac:dyDescent="0.25">
      <c r="A1206">
        <v>280014</v>
      </c>
      <c r="B1206" t="s">
        <v>9567</v>
      </c>
      <c r="C1206">
        <v>7470</v>
      </c>
      <c r="D1206" t="s">
        <v>9568</v>
      </c>
      <c r="E1206" t="s">
        <v>9569</v>
      </c>
      <c r="F1206">
        <v>18962489</v>
      </c>
      <c r="G1206">
        <v>1003627586</v>
      </c>
      <c r="H1206" t="s">
        <v>9570</v>
      </c>
      <c r="J1206" t="s">
        <v>9571</v>
      </c>
      <c r="K1206" t="s">
        <v>9572</v>
      </c>
      <c r="L1206">
        <v>1700</v>
      </c>
      <c r="M1206">
        <v>32</v>
      </c>
      <c r="Q1206" s="1">
        <v>44315</v>
      </c>
      <c r="R1206" t="s">
        <v>2628</v>
      </c>
      <c r="U1206" s="1">
        <v>44208</v>
      </c>
      <c r="V1206">
        <v>6</v>
      </c>
      <c r="W1206" t="s">
        <v>3407</v>
      </c>
      <c r="X1206">
        <v>1</v>
      </c>
      <c r="Y1206" t="s">
        <v>34899</v>
      </c>
      <c r="AA1206">
        <v>201002</v>
      </c>
      <c r="AB1206">
        <v>128</v>
      </c>
      <c r="AC1206" t="s">
        <v>564</v>
      </c>
      <c r="AD1206">
        <v>1051</v>
      </c>
      <c r="AE1206" t="s">
        <v>564</v>
      </c>
      <c r="AF1206">
        <v>3</v>
      </c>
      <c r="AG1206" t="s">
        <v>2688</v>
      </c>
      <c r="AH1206">
        <v>99</v>
      </c>
      <c r="AI1206" t="s">
        <v>34896</v>
      </c>
      <c r="AJ1206">
        <v>791</v>
      </c>
      <c r="AK1206" t="s">
        <v>4403</v>
      </c>
      <c r="AP1206" t="s">
        <v>9573</v>
      </c>
      <c r="AQ1206" t="s">
        <v>9574</v>
      </c>
      <c r="AR1206">
        <v>0</v>
      </c>
      <c r="AS1206" t="s">
        <v>2632</v>
      </c>
      <c r="AT1206" t="s">
        <v>9575</v>
      </c>
      <c r="AW1206">
        <v>56.320855880000003</v>
      </c>
      <c r="AX1206">
        <v>9.2677447300000004</v>
      </c>
      <c r="AY1206" t="s">
        <v>2633</v>
      </c>
      <c r="AZ1206">
        <v>1082</v>
      </c>
      <c r="BA1206" t="s">
        <v>4400</v>
      </c>
    </row>
    <row r="1207" spans="1:53" x14ac:dyDescent="0.25">
      <c r="A1207">
        <v>280015</v>
      </c>
      <c r="B1207" t="s">
        <v>9576</v>
      </c>
      <c r="C1207">
        <v>8500</v>
      </c>
      <c r="D1207" t="s">
        <v>9577</v>
      </c>
      <c r="E1207" t="s">
        <v>9576</v>
      </c>
      <c r="F1207">
        <v>29189986</v>
      </c>
      <c r="G1207">
        <v>1015138161</v>
      </c>
      <c r="J1207" t="s">
        <v>9578</v>
      </c>
      <c r="K1207" t="s">
        <v>9579</v>
      </c>
      <c r="L1207">
        <v>6540</v>
      </c>
      <c r="M1207">
        <v>1</v>
      </c>
      <c r="Q1207" s="1">
        <v>43608</v>
      </c>
      <c r="R1207" t="s">
        <v>2628</v>
      </c>
      <c r="S1207">
        <v>707</v>
      </c>
      <c r="T1207" t="s">
        <v>9580</v>
      </c>
      <c r="U1207" s="1"/>
      <c r="V1207">
        <v>2</v>
      </c>
      <c r="W1207" t="s">
        <v>2629</v>
      </c>
      <c r="X1207">
        <v>1</v>
      </c>
      <c r="Y1207" t="s">
        <v>34899</v>
      </c>
      <c r="AA1207">
        <v>201002</v>
      </c>
      <c r="AB1207">
        <v>149</v>
      </c>
      <c r="AC1207" t="s">
        <v>3264</v>
      </c>
      <c r="AD1207">
        <v>1026</v>
      </c>
      <c r="AE1207" t="s">
        <v>86</v>
      </c>
      <c r="AF1207">
        <v>1</v>
      </c>
      <c r="AG1207" t="s">
        <v>34895</v>
      </c>
      <c r="AH1207">
        <v>99</v>
      </c>
      <c r="AI1207" t="s">
        <v>34896</v>
      </c>
      <c r="AJ1207">
        <v>707</v>
      </c>
      <c r="AK1207" t="s">
        <v>9580</v>
      </c>
      <c r="AP1207" t="s">
        <v>9581</v>
      </c>
      <c r="AQ1207" t="s">
        <v>9582</v>
      </c>
      <c r="AR1207">
        <v>0</v>
      </c>
      <c r="AS1207" t="s">
        <v>2632</v>
      </c>
      <c r="AT1207" t="s">
        <v>9583</v>
      </c>
      <c r="AW1207">
        <v>56.393270999999999</v>
      </c>
      <c r="AX1207">
        <v>10.879030699999999</v>
      </c>
      <c r="AY1207" t="s">
        <v>2633</v>
      </c>
      <c r="AZ1207">
        <v>1082</v>
      </c>
      <c r="BA1207" t="s">
        <v>4400</v>
      </c>
    </row>
    <row r="1208" spans="1:53" x14ac:dyDescent="0.25">
      <c r="A1208">
        <v>280016</v>
      </c>
      <c r="B1208" t="s">
        <v>9584</v>
      </c>
      <c r="C1208">
        <v>8600</v>
      </c>
      <c r="D1208" t="s">
        <v>9585</v>
      </c>
      <c r="E1208" t="s">
        <v>535</v>
      </c>
      <c r="F1208">
        <v>25618807</v>
      </c>
      <c r="G1208">
        <v>1018306243</v>
      </c>
      <c r="H1208" t="s">
        <v>9586</v>
      </c>
      <c r="J1208" t="s">
        <v>9587</v>
      </c>
      <c r="K1208" t="s">
        <v>9588</v>
      </c>
      <c r="L1208">
        <v>2212</v>
      </c>
      <c r="M1208">
        <v>4</v>
      </c>
      <c r="Q1208" s="1">
        <v>43945</v>
      </c>
      <c r="R1208" t="s">
        <v>2628</v>
      </c>
      <c r="V1208">
        <v>6</v>
      </c>
      <c r="W1208" t="s">
        <v>3407</v>
      </c>
      <c r="X1208">
        <v>1</v>
      </c>
      <c r="Y1208" t="s">
        <v>34899</v>
      </c>
      <c r="Z1208">
        <v>9</v>
      </c>
      <c r="AA1208">
        <v>201002</v>
      </c>
      <c r="AB1208">
        <v>129</v>
      </c>
      <c r="AC1208" t="s">
        <v>122</v>
      </c>
      <c r="AD1208">
        <v>1016</v>
      </c>
      <c r="AE1208" t="s">
        <v>122</v>
      </c>
      <c r="AF1208">
        <v>1</v>
      </c>
      <c r="AG1208" t="s">
        <v>34895</v>
      </c>
      <c r="AH1208">
        <v>99</v>
      </c>
      <c r="AI1208" t="s">
        <v>34896</v>
      </c>
      <c r="AJ1208">
        <v>740</v>
      </c>
      <c r="AK1208" t="s">
        <v>9589</v>
      </c>
      <c r="AP1208" t="s">
        <v>9590</v>
      </c>
      <c r="AQ1208" t="s">
        <v>9591</v>
      </c>
      <c r="AR1208">
        <v>0</v>
      </c>
      <c r="AS1208" t="s">
        <v>2632</v>
      </c>
      <c r="AT1208" t="s">
        <v>9592</v>
      </c>
      <c r="AW1208">
        <v>56.145535240000001</v>
      </c>
      <c r="AX1208">
        <v>9.6522761700000004</v>
      </c>
      <c r="AY1208" t="s">
        <v>2633</v>
      </c>
      <c r="AZ1208">
        <v>1082</v>
      </c>
      <c r="BA1208" t="s">
        <v>4400</v>
      </c>
    </row>
    <row r="1209" spans="1:53" x14ac:dyDescent="0.25">
      <c r="A1209">
        <v>280017</v>
      </c>
      <c r="B1209" t="s">
        <v>536</v>
      </c>
      <c r="C1209">
        <v>4060</v>
      </c>
      <c r="D1209" t="s">
        <v>36349</v>
      </c>
      <c r="E1209" t="s">
        <v>536</v>
      </c>
      <c r="F1209">
        <v>32196268</v>
      </c>
      <c r="G1209">
        <v>1015384014</v>
      </c>
      <c r="H1209" t="s">
        <v>9593</v>
      </c>
      <c r="J1209" t="s">
        <v>9594</v>
      </c>
      <c r="K1209" t="s">
        <v>36638</v>
      </c>
      <c r="L1209">
        <v>74</v>
      </c>
      <c r="M1209" t="s">
        <v>5575</v>
      </c>
      <c r="Q1209" s="1">
        <v>41600</v>
      </c>
      <c r="R1209" t="s">
        <v>2628</v>
      </c>
      <c r="U1209">
        <v>41579</v>
      </c>
      <c r="V1209">
        <v>6</v>
      </c>
      <c r="W1209" t="s">
        <v>3407</v>
      </c>
      <c r="X1209">
        <v>1</v>
      </c>
      <c r="Y1209" t="s">
        <v>34899</v>
      </c>
      <c r="Z1209">
        <v>9</v>
      </c>
      <c r="AA1209">
        <v>201002</v>
      </c>
      <c r="AB1209">
        <v>129</v>
      </c>
      <c r="AC1209" t="s">
        <v>122</v>
      </c>
      <c r="AD1209">
        <v>1016</v>
      </c>
      <c r="AE1209" t="s">
        <v>122</v>
      </c>
      <c r="AF1209">
        <v>3</v>
      </c>
      <c r="AG1209" t="s">
        <v>2688</v>
      </c>
      <c r="AH1209">
        <v>99</v>
      </c>
      <c r="AI1209" t="s">
        <v>34896</v>
      </c>
      <c r="AJ1209">
        <v>350</v>
      </c>
      <c r="AK1209" t="s">
        <v>7665</v>
      </c>
      <c r="AP1209" t="s">
        <v>9595</v>
      </c>
      <c r="AQ1209" t="s">
        <v>9596</v>
      </c>
      <c r="AR1209">
        <v>0</v>
      </c>
      <c r="AS1209" t="s">
        <v>2632</v>
      </c>
      <c r="AT1209" t="s">
        <v>36401</v>
      </c>
      <c r="AY1209" t="s">
        <v>2633</v>
      </c>
      <c r="AZ1209">
        <v>1085</v>
      </c>
      <c r="BA1209" t="s">
        <v>34346</v>
      </c>
    </row>
    <row r="1210" spans="1:53" x14ac:dyDescent="0.25">
      <c r="A1210">
        <v>280018</v>
      </c>
      <c r="B1210" t="s">
        <v>9597</v>
      </c>
      <c r="C1210">
        <v>2200</v>
      </c>
      <c r="D1210" t="s">
        <v>34908</v>
      </c>
      <c r="E1210" t="s">
        <v>537</v>
      </c>
      <c r="F1210">
        <v>29787514</v>
      </c>
      <c r="G1210">
        <v>1012731813</v>
      </c>
      <c r="H1210" t="s">
        <v>9598</v>
      </c>
      <c r="J1210" t="s">
        <v>9599</v>
      </c>
      <c r="K1210" t="s">
        <v>36639</v>
      </c>
      <c r="L1210">
        <v>5192</v>
      </c>
      <c r="M1210">
        <v>20</v>
      </c>
      <c r="Q1210" s="1">
        <v>41942</v>
      </c>
      <c r="R1210" t="s">
        <v>2628</v>
      </c>
      <c r="U1210" s="1">
        <v>41913</v>
      </c>
      <c r="V1210">
        <v>6</v>
      </c>
      <c r="W1210" t="s">
        <v>3407</v>
      </c>
      <c r="X1210">
        <v>1</v>
      </c>
      <c r="Y1210" t="s">
        <v>34899</v>
      </c>
      <c r="AA1210">
        <v>201003</v>
      </c>
      <c r="AB1210">
        <v>129</v>
      </c>
      <c r="AC1210" t="s">
        <v>122</v>
      </c>
      <c r="AD1210">
        <v>1016</v>
      </c>
      <c r="AE1210" t="s">
        <v>122</v>
      </c>
      <c r="AF1210">
        <v>3</v>
      </c>
      <c r="AG1210" t="s">
        <v>2688</v>
      </c>
      <c r="AH1210">
        <v>99</v>
      </c>
      <c r="AI1210" t="s">
        <v>34896</v>
      </c>
      <c r="AJ1210">
        <v>101</v>
      </c>
      <c r="AK1210" t="s">
        <v>34320</v>
      </c>
      <c r="AP1210" t="s">
        <v>9600</v>
      </c>
      <c r="AQ1210" t="s">
        <v>9601</v>
      </c>
      <c r="AR1210">
        <v>0</v>
      </c>
      <c r="AS1210" t="s">
        <v>2632</v>
      </c>
      <c r="AT1210" t="s">
        <v>34983</v>
      </c>
      <c r="AW1210">
        <v>55.688176444296502</v>
      </c>
      <c r="AX1210">
        <v>12.560277917681001</v>
      </c>
      <c r="AY1210" t="s">
        <v>2633</v>
      </c>
      <c r="AZ1210">
        <v>1084</v>
      </c>
      <c r="BA1210" t="s">
        <v>2634</v>
      </c>
    </row>
    <row r="1211" spans="1:53" x14ac:dyDescent="0.25">
      <c r="A1211">
        <v>280019</v>
      </c>
      <c r="B1211" t="s">
        <v>9602</v>
      </c>
      <c r="C1211">
        <v>7270</v>
      </c>
      <c r="D1211" t="s">
        <v>9603</v>
      </c>
      <c r="E1211" t="s">
        <v>538</v>
      </c>
      <c r="F1211">
        <v>29190925</v>
      </c>
      <c r="G1211">
        <v>1003343783</v>
      </c>
      <c r="H1211" t="s">
        <v>9604</v>
      </c>
      <c r="J1211" t="s">
        <v>9605</v>
      </c>
      <c r="K1211" t="s">
        <v>9606</v>
      </c>
      <c r="L1211">
        <v>1098</v>
      </c>
      <c r="M1211" t="s">
        <v>9607</v>
      </c>
      <c r="Q1211" s="1">
        <v>43782</v>
      </c>
      <c r="R1211" t="s">
        <v>2628</v>
      </c>
      <c r="S1211">
        <v>1082</v>
      </c>
      <c r="T1211" t="s">
        <v>4400</v>
      </c>
      <c r="U1211" s="1"/>
      <c r="V1211">
        <v>7</v>
      </c>
      <c r="W1211" t="s">
        <v>4393</v>
      </c>
      <c r="X1211">
        <v>1</v>
      </c>
      <c r="Y1211" t="s">
        <v>34899</v>
      </c>
      <c r="AA1211">
        <v>201003</v>
      </c>
      <c r="AB1211">
        <v>129</v>
      </c>
      <c r="AC1211" t="s">
        <v>122</v>
      </c>
      <c r="AD1211">
        <v>1016</v>
      </c>
      <c r="AE1211" t="s">
        <v>122</v>
      </c>
      <c r="AF1211">
        <v>1</v>
      </c>
      <c r="AG1211" t="s">
        <v>34895</v>
      </c>
      <c r="AH1211">
        <v>99</v>
      </c>
      <c r="AI1211" t="s">
        <v>34896</v>
      </c>
      <c r="AJ1211">
        <v>657</v>
      </c>
      <c r="AK1211" t="s">
        <v>9608</v>
      </c>
      <c r="AP1211" t="s">
        <v>9609</v>
      </c>
      <c r="AQ1211" t="s">
        <v>9610</v>
      </c>
      <c r="AR1211">
        <v>0</v>
      </c>
      <c r="AS1211" t="s">
        <v>2632</v>
      </c>
      <c r="AT1211" t="s">
        <v>9611</v>
      </c>
      <c r="AU1211" t="s">
        <v>9612</v>
      </c>
      <c r="AW1211">
        <v>55.912628640000001</v>
      </c>
      <c r="AX1211">
        <v>8.8727977899999999</v>
      </c>
      <c r="AY1211" t="s">
        <v>2633</v>
      </c>
      <c r="AZ1211">
        <v>1082</v>
      </c>
      <c r="BA1211" t="s">
        <v>4400</v>
      </c>
    </row>
    <row r="1212" spans="1:53" x14ac:dyDescent="0.25">
      <c r="A1212">
        <v>280020</v>
      </c>
      <c r="B1212" t="s">
        <v>9613</v>
      </c>
      <c r="C1212">
        <v>2620</v>
      </c>
      <c r="D1212" t="s">
        <v>5623</v>
      </c>
      <c r="E1212" t="s">
        <v>9614</v>
      </c>
      <c r="F1212">
        <v>32879020</v>
      </c>
      <c r="G1212">
        <v>1015990240</v>
      </c>
      <c r="H1212" t="s">
        <v>9615</v>
      </c>
      <c r="J1212" t="s">
        <v>9616</v>
      </c>
      <c r="K1212" t="s">
        <v>9617</v>
      </c>
      <c r="L1212">
        <v>400</v>
      </c>
      <c r="M1212" t="s">
        <v>9618</v>
      </c>
      <c r="O1212">
        <v>1</v>
      </c>
      <c r="Q1212" s="1">
        <v>41360</v>
      </c>
      <c r="R1212" t="s">
        <v>2628</v>
      </c>
      <c r="U1212">
        <v>41334</v>
      </c>
      <c r="V1212">
        <v>0</v>
      </c>
      <c r="W1212" t="s">
        <v>3383</v>
      </c>
      <c r="X1212">
        <v>0</v>
      </c>
      <c r="Y1212" t="s">
        <v>35167</v>
      </c>
      <c r="AB1212">
        <v>244</v>
      </c>
      <c r="AC1212" t="s">
        <v>4126</v>
      </c>
      <c r="AD1212">
        <v>1072</v>
      </c>
      <c r="AE1212" t="s">
        <v>3873</v>
      </c>
      <c r="AF1212">
        <v>3</v>
      </c>
      <c r="AG1212" t="s">
        <v>2688</v>
      </c>
      <c r="AH1212">
        <v>99</v>
      </c>
      <c r="AI1212" t="s">
        <v>34896</v>
      </c>
      <c r="AJ1212">
        <v>165</v>
      </c>
      <c r="AK1212" t="s">
        <v>5627</v>
      </c>
      <c r="AP1212" t="s">
        <v>9619</v>
      </c>
      <c r="AR1212">
        <v>0</v>
      </c>
      <c r="AS1212" t="s">
        <v>2632</v>
      </c>
      <c r="AT1212" t="s">
        <v>9620</v>
      </c>
      <c r="AY1212" t="s">
        <v>2633</v>
      </c>
      <c r="AZ1212">
        <v>1084</v>
      </c>
      <c r="BA1212" t="s">
        <v>2634</v>
      </c>
    </row>
    <row r="1213" spans="1:53" x14ac:dyDescent="0.25">
      <c r="A1213">
        <v>280021</v>
      </c>
      <c r="B1213" t="s">
        <v>539</v>
      </c>
      <c r="C1213">
        <v>4990</v>
      </c>
      <c r="D1213" t="s">
        <v>36640</v>
      </c>
      <c r="E1213" t="s">
        <v>539</v>
      </c>
      <c r="F1213">
        <v>32386547</v>
      </c>
      <c r="G1213">
        <v>1015518797</v>
      </c>
      <c r="H1213" t="s">
        <v>9621</v>
      </c>
      <c r="J1213" t="s">
        <v>9622</v>
      </c>
      <c r="K1213" t="s">
        <v>36641</v>
      </c>
      <c r="L1213">
        <v>2502</v>
      </c>
      <c r="M1213">
        <v>3</v>
      </c>
      <c r="Q1213" s="1">
        <v>41849</v>
      </c>
      <c r="R1213" t="s">
        <v>2628</v>
      </c>
      <c r="U1213" s="1">
        <v>41820</v>
      </c>
      <c r="V1213">
        <v>6</v>
      </c>
      <c r="W1213" t="s">
        <v>3407</v>
      </c>
      <c r="X1213">
        <v>1</v>
      </c>
      <c r="Y1213" t="s">
        <v>34899</v>
      </c>
      <c r="Z1213">
        <v>10</v>
      </c>
      <c r="AA1213">
        <v>201004</v>
      </c>
      <c r="AB1213">
        <v>126</v>
      </c>
      <c r="AC1213" t="s">
        <v>62</v>
      </c>
      <c r="AD1213">
        <v>1015</v>
      </c>
      <c r="AE1213" t="s">
        <v>62</v>
      </c>
      <c r="AF1213">
        <v>3</v>
      </c>
      <c r="AG1213" t="s">
        <v>2688</v>
      </c>
      <c r="AH1213">
        <v>99</v>
      </c>
      <c r="AI1213" t="s">
        <v>34896</v>
      </c>
      <c r="AJ1213">
        <v>376</v>
      </c>
      <c r="AK1213" t="s">
        <v>8851</v>
      </c>
      <c r="AP1213" t="s">
        <v>9623</v>
      </c>
      <c r="AQ1213" t="s">
        <v>36642</v>
      </c>
      <c r="AR1213">
        <v>0</v>
      </c>
      <c r="AS1213" t="s">
        <v>2632</v>
      </c>
      <c r="AT1213" t="s">
        <v>36643</v>
      </c>
      <c r="AW1213">
        <v>54.789686739912597</v>
      </c>
      <c r="AX1213">
        <v>11.690762706876599</v>
      </c>
      <c r="AY1213" t="s">
        <v>2633</v>
      </c>
      <c r="AZ1213">
        <v>1085</v>
      </c>
      <c r="BA1213" t="s">
        <v>34346</v>
      </c>
    </row>
    <row r="1214" spans="1:53" x14ac:dyDescent="0.25">
      <c r="A1214">
        <v>280022</v>
      </c>
      <c r="B1214" t="s">
        <v>36644</v>
      </c>
      <c r="C1214">
        <v>4872</v>
      </c>
      <c r="D1214" t="s">
        <v>9624</v>
      </c>
      <c r="E1214" t="s">
        <v>36644</v>
      </c>
      <c r="F1214">
        <v>32222986</v>
      </c>
      <c r="G1214">
        <v>1015426973</v>
      </c>
      <c r="H1214" t="s">
        <v>36645</v>
      </c>
      <c r="J1214" t="s">
        <v>9625</v>
      </c>
      <c r="K1214" t="s">
        <v>9626</v>
      </c>
      <c r="L1214">
        <v>547</v>
      </c>
      <c r="M1214">
        <v>2</v>
      </c>
      <c r="Q1214" s="1">
        <v>41052</v>
      </c>
      <c r="R1214" t="s">
        <v>2628</v>
      </c>
      <c r="U1214" s="1">
        <v>41030</v>
      </c>
      <c r="V1214">
        <v>6</v>
      </c>
      <c r="W1214" t="s">
        <v>3407</v>
      </c>
      <c r="X1214">
        <v>1</v>
      </c>
      <c r="Y1214" t="s">
        <v>34899</v>
      </c>
      <c r="AB1214">
        <v>126</v>
      </c>
      <c r="AC1214" t="s">
        <v>62</v>
      </c>
      <c r="AD1214">
        <v>1015</v>
      </c>
      <c r="AE1214" t="s">
        <v>62</v>
      </c>
      <c r="AF1214">
        <v>3</v>
      </c>
      <c r="AG1214" t="s">
        <v>2688</v>
      </c>
      <c r="AH1214">
        <v>99</v>
      </c>
      <c r="AI1214" t="s">
        <v>34896</v>
      </c>
      <c r="AJ1214">
        <v>376</v>
      </c>
      <c r="AK1214" t="s">
        <v>8851</v>
      </c>
      <c r="AP1214" t="s">
        <v>9627</v>
      </c>
      <c r="AQ1214" t="s">
        <v>9628</v>
      </c>
      <c r="AR1214">
        <v>0</v>
      </c>
      <c r="AS1214" t="s">
        <v>2632</v>
      </c>
      <c r="AT1214" t="s">
        <v>9629</v>
      </c>
      <c r="AY1214" t="s">
        <v>2633</v>
      </c>
      <c r="AZ1214">
        <v>1085</v>
      </c>
      <c r="BA1214" t="s">
        <v>34346</v>
      </c>
    </row>
    <row r="1215" spans="1:53" x14ac:dyDescent="0.25">
      <c r="A1215">
        <v>280023</v>
      </c>
      <c r="B1215" t="s">
        <v>540</v>
      </c>
      <c r="C1215">
        <v>4060</v>
      </c>
      <c r="D1215" t="s">
        <v>36349</v>
      </c>
      <c r="E1215" t="s">
        <v>540</v>
      </c>
      <c r="F1215">
        <v>29188548</v>
      </c>
      <c r="G1215">
        <v>1015975071</v>
      </c>
      <c r="H1215" t="s">
        <v>9630</v>
      </c>
      <c r="J1215" t="s">
        <v>9631</v>
      </c>
      <c r="K1215" t="s">
        <v>9632</v>
      </c>
      <c r="L1215">
        <v>649</v>
      </c>
      <c r="M1215">
        <v>2</v>
      </c>
      <c r="Q1215" s="1">
        <v>43782</v>
      </c>
      <c r="R1215" t="s">
        <v>2628</v>
      </c>
      <c r="S1215">
        <v>350</v>
      </c>
      <c r="T1215" t="s">
        <v>7665</v>
      </c>
      <c r="U1215" s="1"/>
      <c r="V1215">
        <v>2</v>
      </c>
      <c r="W1215" t="s">
        <v>2629</v>
      </c>
      <c r="X1215">
        <v>1</v>
      </c>
      <c r="Y1215" t="s">
        <v>34899</v>
      </c>
      <c r="Z1215">
        <v>10</v>
      </c>
      <c r="AA1215">
        <v>201004</v>
      </c>
      <c r="AB1215">
        <v>126</v>
      </c>
      <c r="AC1215" t="s">
        <v>62</v>
      </c>
      <c r="AD1215">
        <v>1015</v>
      </c>
      <c r="AE1215" t="s">
        <v>62</v>
      </c>
      <c r="AF1215">
        <v>1</v>
      </c>
      <c r="AG1215" t="s">
        <v>34895</v>
      </c>
      <c r="AH1215">
        <v>99</v>
      </c>
      <c r="AI1215" t="s">
        <v>34896</v>
      </c>
      <c r="AJ1215">
        <v>350</v>
      </c>
      <c r="AK1215" t="s">
        <v>7665</v>
      </c>
      <c r="AP1215" t="s">
        <v>9633</v>
      </c>
      <c r="AQ1215" t="s">
        <v>9634</v>
      </c>
      <c r="AR1215">
        <v>0</v>
      </c>
      <c r="AS1215" t="s">
        <v>2632</v>
      </c>
      <c r="AT1215" t="s">
        <v>8388</v>
      </c>
      <c r="AW1215">
        <v>55.650367899999999</v>
      </c>
      <c r="AX1215">
        <v>11.82106134</v>
      </c>
      <c r="AY1215" t="s">
        <v>2633</v>
      </c>
      <c r="AZ1215">
        <v>1085</v>
      </c>
      <c r="BA1215" t="s">
        <v>34346</v>
      </c>
    </row>
    <row r="1216" spans="1:53" x14ac:dyDescent="0.25">
      <c r="A1216">
        <v>280024</v>
      </c>
      <c r="B1216" t="s">
        <v>9635</v>
      </c>
      <c r="C1216">
        <v>6000</v>
      </c>
      <c r="D1216" t="s">
        <v>9636</v>
      </c>
      <c r="E1216" t="s">
        <v>541</v>
      </c>
      <c r="F1216">
        <v>29189897</v>
      </c>
      <c r="G1216">
        <v>1016555491</v>
      </c>
      <c r="H1216" t="s">
        <v>9637</v>
      </c>
      <c r="J1216" t="s">
        <v>9638</v>
      </c>
      <c r="K1216" t="s">
        <v>9639</v>
      </c>
      <c r="L1216">
        <v>2693</v>
      </c>
      <c r="M1216">
        <v>51</v>
      </c>
      <c r="Q1216" s="1">
        <v>43620</v>
      </c>
      <c r="R1216" t="s">
        <v>2628</v>
      </c>
      <c r="S1216">
        <v>621</v>
      </c>
      <c r="T1216" t="s">
        <v>1802</v>
      </c>
      <c r="V1216">
        <v>2</v>
      </c>
      <c r="W1216" t="s">
        <v>2629</v>
      </c>
      <c r="X1216">
        <v>1</v>
      </c>
      <c r="Y1216" t="s">
        <v>34899</v>
      </c>
      <c r="Z1216">
        <v>10</v>
      </c>
      <c r="AA1216">
        <v>201008</v>
      </c>
      <c r="AB1216">
        <v>126</v>
      </c>
      <c r="AC1216" t="s">
        <v>62</v>
      </c>
      <c r="AD1216">
        <v>1015</v>
      </c>
      <c r="AE1216" t="s">
        <v>62</v>
      </c>
      <c r="AF1216">
        <v>1</v>
      </c>
      <c r="AG1216" t="s">
        <v>34895</v>
      </c>
      <c r="AH1216">
        <v>99</v>
      </c>
      <c r="AI1216" t="s">
        <v>34896</v>
      </c>
      <c r="AJ1216">
        <v>621</v>
      </c>
      <c r="AK1216" t="s">
        <v>1802</v>
      </c>
      <c r="AP1216" t="s">
        <v>9640</v>
      </c>
      <c r="AQ1216" t="s">
        <v>9641</v>
      </c>
      <c r="AR1216">
        <v>0</v>
      </c>
      <c r="AS1216" t="s">
        <v>2632</v>
      </c>
      <c r="AT1216" t="s">
        <v>9642</v>
      </c>
      <c r="AW1216">
        <v>55.494794040000002</v>
      </c>
      <c r="AX1216">
        <v>9.4868796900000003</v>
      </c>
      <c r="AY1216" t="s">
        <v>2633</v>
      </c>
      <c r="AZ1216">
        <v>1083</v>
      </c>
      <c r="BA1216" t="s">
        <v>4409</v>
      </c>
    </row>
    <row r="1217" spans="1:53" x14ac:dyDescent="0.25">
      <c r="A1217">
        <v>280025</v>
      </c>
      <c r="B1217" t="s">
        <v>36646</v>
      </c>
      <c r="C1217">
        <v>8660</v>
      </c>
      <c r="D1217" t="s">
        <v>9643</v>
      </c>
      <c r="E1217" t="s">
        <v>36647</v>
      </c>
      <c r="F1217">
        <v>31620201</v>
      </c>
      <c r="G1217">
        <v>1014631557</v>
      </c>
      <c r="H1217" t="s">
        <v>9644</v>
      </c>
      <c r="J1217" t="s">
        <v>9645</v>
      </c>
      <c r="K1217" t="s">
        <v>9646</v>
      </c>
      <c r="L1217">
        <v>452</v>
      </c>
      <c r="M1217">
        <v>22</v>
      </c>
      <c r="Q1217" s="1">
        <v>42487</v>
      </c>
      <c r="R1217" t="s">
        <v>2628</v>
      </c>
      <c r="U1217">
        <v>42461</v>
      </c>
      <c r="V1217">
        <v>6</v>
      </c>
      <c r="W1217" t="s">
        <v>3407</v>
      </c>
      <c r="X1217">
        <v>1</v>
      </c>
      <c r="Y1217" t="s">
        <v>34899</v>
      </c>
      <c r="AA1217">
        <v>201004</v>
      </c>
      <c r="AB1217">
        <v>129</v>
      </c>
      <c r="AC1217" t="s">
        <v>122</v>
      </c>
      <c r="AD1217">
        <v>1016</v>
      </c>
      <c r="AE1217" t="s">
        <v>122</v>
      </c>
      <c r="AF1217">
        <v>3</v>
      </c>
      <c r="AG1217" t="s">
        <v>2688</v>
      </c>
      <c r="AH1217">
        <v>99</v>
      </c>
      <c r="AI1217" t="s">
        <v>34896</v>
      </c>
      <c r="AJ1217">
        <v>746</v>
      </c>
      <c r="AK1217" t="s">
        <v>9647</v>
      </c>
      <c r="AP1217" t="s">
        <v>9648</v>
      </c>
      <c r="AR1217">
        <v>0</v>
      </c>
      <c r="AS1217" t="s">
        <v>2632</v>
      </c>
      <c r="AT1217" t="s">
        <v>9649</v>
      </c>
      <c r="AW1217">
        <v>55.9943318592249</v>
      </c>
      <c r="AX1217">
        <v>9.9286381481834507</v>
      </c>
      <c r="AY1217" t="s">
        <v>2633</v>
      </c>
      <c r="AZ1217">
        <v>1082</v>
      </c>
      <c r="BA1217" t="s">
        <v>4400</v>
      </c>
    </row>
    <row r="1218" spans="1:53" x14ac:dyDescent="0.25">
      <c r="A1218">
        <v>280026</v>
      </c>
      <c r="B1218" t="s">
        <v>9650</v>
      </c>
      <c r="C1218">
        <v>8000</v>
      </c>
      <c r="D1218" t="s">
        <v>9532</v>
      </c>
      <c r="E1218" t="s">
        <v>36648</v>
      </c>
      <c r="F1218">
        <v>30773047</v>
      </c>
      <c r="G1218">
        <v>1016094664</v>
      </c>
      <c r="H1218" t="s">
        <v>9651</v>
      </c>
      <c r="J1218" t="s">
        <v>9652</v>
      </c>
      <c r="K1218" t="s">
        <v>9653</v>
      </c>
      <c r="L1218">
        <v>5393</v>
      </c>
      <c r="M1218">
        <v>39</v>
      </c>
      <c r="Q1218" s="1">
        <v>42663</v>
      </c>
      <c r="R1218" t="s">
        <v>2628</v>
      </c>
      <c r="U1218" s="1">
        <v>42681</v>
      </c>
      <c r="V1218">
        <v>5</v>
      </c>
      <c r="W1218" t="s">
        <v>2938</v>
      </c>
      <c r="X1218">
        <v>4</v>
      </c>
      <c r="Y1218" t="s">
        <v>3442</v>
      </c>
      <c r="AA1218">
        <v>201004</v>
      </c>
      <c r="AB1218">
        <v>306</v>
      </c>
      <c r="AC1218" t="s">
        <v>35115</v>
      </c>
      <c r="AD1218">
        <v>1085</v>
      </c>
      <c r="AE1218" t="s">
        <v>35115</v>
      </c>
      <c r="AF1218">
        <v>3</v>
      </c>
      <c r="AG1218" t="s">
        <v>2688</v>
      </c>
      <c r="AH1218">
        <v>99</v>
      </c>
      <c r="AI1218" t="s">
        <v>34896</v>
      </c>
      <c r="AJ1218">
        <v>751</v>
      </c>
      <c r="AK1218" t="s">
        <v>2219</v>
      </c>
      <c r="AL1218">
        <v>2</v>
      </c>
      <c r="AM1218" t="s">
        <v>2703</v>
      </c>
      <c r="AN1218">
        <v>791413</v>
      </c>
      <c r="AO1218">
        <v>791413</v>
      </c>
      <c r="AP1218" t="s">
        <v>9654</v>
      </c>
      <c r="AQ1218" t="s">
        <v>9655</v>
      </c>
      <c r="AR1218">
        <v>2</v>
      </c>
      <c r="AS1218" t="s">
        <v>3549</v>
      </c>
      <c r="AT1218" t="s">
        <v>9656</v>
      </c>
      <c r="AW1218">
        <v>56.159190154783502</v>
      </c>
      <c r="AX1218">
        <v>10.2121861704283</v>
      </c>
      <c r="AY1218" t="s">
        <v>2633</v>
      </c>
      <c r="AZ1218">
        <v>1082</v>
      </c>
      <c r="BA1218" t="s">
        <v>4400</v>
      </c>
    </row>
    <row r="1219" spans="1:53" x14ac:dyDescent="0.25">
      <c r="A1219">
        <v>280027</v>
      </c>
      <c r="B1219" t="s">
        <v>542</v>
      </c>
      <c r="C1219">
        <v>3450</v>
      </c>
      <c r="D1219" t="s">
        <v>34366</v>
      </c>
      <c r="E1219" t="s">
        <v>542</v>
      </c>
      <c r="F1219">
        <v>60183112</v>
      </c>
      <c r="G1219">
        <v>1003426871</v>
      </c>
      <c r="H1219" t="s">
        <v>6939</v>
      </c>
      <c r="J1219" t="s">
        <v>9657</v>
      </c>
      <c r="K1219" t="s">
        <v>9658</v>
      </c>
      <c r="L1219">
        <v>4418</v>
      </c>
      <c r="M1219" t="s">
        <v>6955</v>
      </c>
      <c r="Q1219" s="1">
        <v>43782</v>
      </c>
      <c r="R1219" t="s">
        <v>2628</v>
      </c>
      <c r="S1219">
        <v>201</v>
      </c>
      <c r="T1219" t="s">
        <v>34328</v>
      </c>
      <c r="U1219" s="1"/>
      <c r="V1219">
        <v>2</v>
      </c>
      <c r="W1219" t="s">
        <v>2629</v>
      </c>
      <c r="X1219">
        <v>1</v>
      </c>
      <c r="Y1219" t="s">
        <v>34899</v>
      </c>
      <c r="Z1219">
        <v>9</v>
      </c>
      <c r="AA1219">
        <v>201008</v>
      </c>
      <c r="AB1219">
        <v>126</v>
      </c>
      <c r="AC1219" t="s">
        <v>62</v>
      </c>
      <c r="AD1219">
        <v>1015</v>
      </c>
      <c r="AE1219" t="s">
        <v>62</v>
      </c>
      <c r="AF1219">
        <v>1</v>
      </c>
      <c r="AG1219" t="s">
        <v>34895</v>
      </c>
      <c r="AH1219">
        <v>99</v>
      </c>
      <c r="AI1219" t="s">
        <v>34896</v>
      </c>
      <c r="AJ1219">
        <v>201</v>
      </c>
      <c r="AK1219" t="s">
        <v>34328</v>
      </c>
      <c r="AP1219" t="s">
        <v>6963</v>
      </c>
      <c r="AQ1219" t="s">
        <v>9659</v>
      </c>
      <c r="AR1219">
        <v>0</v>
      </c>
      <c r="AS1219" t="s">
        <v>2632</v>
      </c>
      <c r="AT1219" t="s">
        <v>6282</v>
      </c>
      <c r="AW1219">
        <v>55.876156479999999</v>
      </c>
      <c r="AX1219">
        <v>12.37595103</v>
      </c>
      <c r="AY1219" t="s">
        <v>2633</v>
      </c>
      <c r="AZ1219">
        <v>1084</v>
      </c>
      <c r="BA1219" t="s">
        <v>2634</v>
      </c>
    </row>
    <row r="1220" spans="1:53" x14ac:dyDescent="0.25">
      <c r="A1220">
        <v>280028</v>
      </c>
      <c r="B1220" t="s">
        <v>9660</v>
      </c>
      <c r="C1220">
        <v>4200</v>
      </c>
      <c r="D1220" t="s">
        <v>8872</v>
      </c>
      <c r="E1220" t="s">
        <v>543</v>
      </c>
      <c r="F1220">
        <v>32474578</v>
      </c>
      <c r="G1220">
        <v>1015566473</v>
      </c>
      <c r="H1220" t="s">
        <v>9661</v>
      </c>
      <c r="J1220" t="s">
        <v>9662</v>
      </c>
      <c r="K1220" t="s">
        <v>9663</v>
      </c>
      <c r="L1220">
        <v>1356</v>
      </c>
      <c r="M1220">
        <v>46</v>
      </c>
      <c r="Q1220" s="1">
        <v>44516</v>
      </c>
      <c r="R1220" t="s">
        <v>2628</v>
      </c>
      <c r="S1220">
        <v>330</v>
      </c>
      <c r="T1220" t="s">
        <v>8876</v>
      </c>
      <c r="V1220">
        <v>6</v>
      </c>
      <c r="W1220" t="s">
        <v>3407</v>
      </c>
      <c r="X1220">
        <v>1</v>
      </c>
      <c r="Y1220" t="s">
        <v>34899</v>
      </c>
      <c r="Z1220">
        <v>10</v>
      </c>
      <c r="AA1220">
        <v>201004</v>
      </c>
      <c r="AB1220">
        <v>129</v>
      </c>
      <c r="AC1220" t="s">
        <v>122</v>
      </c>
      <c r="AD1220">
        <v>1016</v>
      </c>
      <c r="AE1220" t="s">
        <v>122</v>
      </c>
      <c r="AF1220">
        <v>1</v>
      </c>
      <c r="AG1220" t="s">
        <v>34895</v>
      </c>
      <c r="AH1220">
        <v>99</v>
      </c>
      <c r="AI1220" t="s">
        <v>34896</v>
      </c>
      <c r="AJ1220">
        <v>330</v>
      </c>
      <c r="AK1220" t="s">
        <v>8876</v>
      </c>
      <c r="AP1220" t="s">
        <v>9664</v>
      </c>
      <c r="AQ1220" t="s">
        <v>9665</v>
      </c>
      <c r="AR1220">
        <v>0</v>
      </c>
      <c r="AS1220" t="s">
        <v>2632</v>
      </c>
      <c r="AT1220" t="s">
        <v>9666</v>
      </c>
      <c r="AW1220">
        <v>55.410863380000002</v>
      </c>
      <c r="AX1220">
        <v>11.362192569999999</v>
      </c>
      <c r="AY1220" t="s">
        <v>2633</v>
      </c>
      <c r="AZ1220">
        <v>1085</v>
      </c>
      <c r="BA1220" t="s">
        <v>34346</v>
      </c>
    </row>
    <row r="1221" spans="1:53" x14ac:dyDescent="0.25">
      <c r="A1221">
        <v>280029</v>
      </c>
      <c r="B1221" t="s">
        <v>9667</v>
      </c>
      <c r="C1221">
        <v>4560</v>
      </c>
      <c r="D1221" t="s">
        <v>9668</v>
      </c>
      <c r="E1221" t="s">
        <v>544</v>
      </c>
      <c r="F1221">
        <v>26888336</v>
      </c>
      <c r="G1221">
        <v>1009550654</v>
      </c>
      <c r="H1221" t="s">
        <v>9669</v>
      </c>
      <c r="J1221" t="s">
        <v>9670</v>
      </c>
      <c r="K1221" t="s">
        <v>9671</v>
      </c>
      <c r="L1221">
        <v>1396</v>
      </c>
      <c r="M1221">
        <v>163</v>
      </c>
      <c r="Q1221" s="1">
        <v>41617</v>
      </c>
      <c r="R1221" t="s">
        <v>2628</v>
      </c>
      <c r="U1221">
        <v>41639</v>
      </c>
      <c r="V1221">
        <v>6</v>
      </c>
      <c r="W1221" t="s">
        <v>3407</v>
      </c>
      <c r="X1221">
        <v>1</v>
      </c>
      <c r="Y1221" t="s">
        <v>34899</v>
      </c>
      <c r="Z1221">
        <v>10</v>
      </c>
      <c r="AA1221">
        <v>201004</v>
      </c>
      <c r="AB1221">
        <v>126</v>
      </c>
      <c r="AC1221" t="s">
        <v>62</v>
      </c>
      <c r="AD1221">
        <v>1015</v>
      </c>
      <c r="AE1221" t="s">
        <v>62</v>
      </c>
      <c r="AF1221">
        <v>3</v>
      </c>
      <c r="AG1221" t="s">
        <v>2688</v>
      </c>
      <c r="AH1221">
        <v>99</v>
      </c>
      <c r="AI1221" t="s">
        <v>34896</v>
      </c>
      <c r="AJ1221">
        <v>306</v>
      </c>
      <c r="AK1221" t="s">
        <v>9672</v>
      </c>
      <c r="AP1221" t="s">
        <v>9673</v>
      </c>
      <c r="AQ1221" t="s">
        <v>9674</v>
      </c>
      <c r="AR1221">
        <v>0</v>
      </c>
      <c r="AS1221" t="s">
        <v>2632</v>
      </c>
      <c r="AT1221" t="s">
        <v>8843</v>
      </c>
      <c r="AW1221">
        <v>55.862278130540098</v>
      </c>
      <c r="AX1221">
        <v>11.5313675186501</v>
      </c>
      <c r="AY1221" t="s">
        <v>2633</v>
      </c>
      <c r="AZ1221">
        <v>1085</v>
      </c>
      <c r="BA1221" t="s">
        <v>34346</v>
      </c>
    </row>
    <row r="1222" spans="1:53" x14ac:dyDescent="0.25">
      <c r="A1222">
        <v>280030</v>
      </c>
      <c r="B1222" t="s">
        <v>545</v>
      </c>
      <c r="C1222">
        <v>8960</v>
      </c>
      <c r="D1222" t="s">
        <v>36649</v>
      </c>
      <c r="E1222" t="s">
        <v>545</v>
      </c>
      <c r="F1222">
        <v>30656598</v>
      </c>
      <c r="G1222">
        <v>1013477716</v>
      </c>
      <c r="H1222" t="s">
        <v>36650</v>
      </c>
      <c r="J1222" t="s">
        <v>9675</v>
      </c>
      <c r="K1222" t="s">
        <v>9676</v>
      </c>
      <c r="L1222">
        <v>1123</v>
      </c>
      <c r="M1222">
        <v>1</v>
      </c>
      <c r="Q1222" s="1">
        <v>42767</v>
      </c>
      <c r="R1222" t="s">
        <v>2628</v>
      </c>
      <c r="U1222" s="1">
        <v>42735</v>
      </c>
      <c r="V1222">
        <v>6</v>
      </c>
      <c r="W1222" t="s">
        <v>3407</v>
      </c>
      <c r="X1222">
        <v>1</v>
      </c>
      <c r="Y1222" t="s">
        <v>34899</v>
      </c>
      <c r="Z1222">
        <v>10</v>
      </c>
      <c r="AB1222">
        <v>129</v>
      </c>
      <c r="AC1222" t="s">
        <v>122</v>
      </c>
      <c r="AD1222">
        <v>1016</v>
      </c>
      <c r="AE1222" t="s">
        <v>122</v>
      </c>
      <c r="AF1222">
        <v>3</v>
      </c>
      <c r="AG1222" t="s">
        <v>2688</v>
      </c>
      <c r="AH1222">
        <v>99</v>
      </c>
      <c r="AI1222" t="s">
        <v>34896</v>
      </c>
      <c r="AJ1222">
        <v>730</v>
      </c>
      <c r="AK1222" t="s">
        <v>9677</v>
      </c>
      <c r="AP1222" t="s">
        <v>9678</v>
      </c>
      <c r="AQ1222" t="s">
        <v>9679</v>
      </c>
      <c r="AR1222">
        <v>0</v>
      </c>
      <c r="AS1222" t="s">
        <v>2632</v>
      </c>
      <c r="AT1222" t="s">
        <v>9680</v>
      </c>
      <c r="AW1222">
        <v>56.441944716064</v>
      </c>
      <c r="AX1222">
        <v>10.114869997877801</v>
      </c>
      <c r="AY1222" t="s">
        <v>2633</v>
      </c>
      <c r="AZ1222">
        <v>1082</v>
      </c>
      <c r="BA1222" t="s">
        <v>4400</v>
      </c>
    </row>
    <row r="1223" spans="1:53" x14ac:dyDescent="0.25">
      <c r="A1223">
        <v>280031</v>
      </c>
      <c r="B1223" t="s">
        <v>9681</v>
      </c>
      <c r="C1223">
        <v>6705</v>
      </c>
      <c r="D1223" t="s">
        <v>36651</v>
      </c>
      <c r="E1223" t="s">
        <v>9682</v>
      </c>
      <c r="F1223">
        <v>30840402</v>
      </c>
      <c r="G1223">
        <v>1015663479</v>
      </c>
      <c r="H1223" t="s">
        <v>9683</v>
      </c>
      <c r="J1223" t="s">
        <v>9684</v>
      </c>
      <c r="K1223" t="s">
        <v>9685</v>
      </c>
      <c r="L1223">
        <v>1312</v>
      </c>
      <c r="M1223">
        <v>16</v>
      </c>
      <c r="Q1223" s="1">
        <v>42985</v>
      </c>
      <c r="R1223" t="s">
        <v>2628</v>
      </c>
      <c r="U1223" s="1">
        <v>42979</v>
      </c>
      <c r="V1223">
        <v>4</v>
      </c>
      <c r="W1223" t="s">
        <v>3081</v>
      </c>
      <c r="X1223">
        <v>4</v>
      </c>
      <c r="Y1223" t="s">
        <v>3442</v>
      </c>
      <c r="AA1223">
        <v>201005</v>
      </c>
      <c r="AB1223">
        <v>306</v>
      </c>
      <c r="AC1223" t="s">
        <v>35115</v>
      </c>
      <c r="AD1223">
        <v>1085</v>
      </c>
      <c r="AE1223" t="s">
        <v>35115</v>
      </c>
      <c r="AF1223">
        <v>3</v>
      </c>
      <c r="AG1223" t="s">
        <v>2688</v>
      </c>
      <c r="AH1223">
        <v>99</v>
      </c>
      <c r="AI1223" t="s">
        <v>34896</v>
      </c>
      <c r="AJ1223">
        <v>561</v>
      </c>
      <c r="AK1223" t="s">
        <v>1656</v>
      </c>
      <c r="AL1223">
        <v>2</v>
      </c>
      <c r="AM1223" t="s">
        <v>2703</v>
      </c>
      <c r="AN1223">
        <v>561406</v>
      </c>
      <c r="AO1223">
        <v>561423</v>
      </c>
      <c r="AP1223" t="s">
        <v>9686</v>
      </c>
      <c r="AQ1223" t="s">
        <v>9687</v>
      </c>
      <c r="AR1223">
        <v>2</v>
      </c>
      <c r="AS1223" t="s">
        <v>3549</v>
      </c>
      <c r="AT1223" t="s">
        <v>9688</v>
      </c>
      <c r="AW1223">
        <v>55.482617622496797</v>
      </c>
      <c r="AX1223">
        <v>8.4859800037079598</v>
      </c>
      <c r="AY1223" t="s">
        <v>2633</v>
      </c>
      <c r="AZ1223">
        <v>1083</v>
      </c>
      <c r="BA1223" t="s">
        <v>4409</v>
      </c>
    </row>
    <row r="1224" spans="1:53" x14ac:dyDescent="0.25">
      <c r="A1224">
        <v>280032</v>
      </c>
      <c r="B1224" t="s">
        <v>9689</v>
      </c>
      <c r="C1224">
        <v>7200</v>
      </c>
      <c r="D1224" t="s">
        <v>9690</v>
      </c>
      <c r="E1224" t="s">
        <v>9689</v>
      </c>
      <c r="F1224">
        <v>29189765</v>
      </c>
      <c r="G1224">
        <v>1016136685</v>
      </c>
      <c r="H1224" t="s">
        <v>9691</v>
      </c>
      <c r="J1224" t="s">
        <v>9692</v>
      </c>
      <c r="K1224" t="s">
        <v>9693</v>
      </c>
      <c r="L1224">
        <v>664</v>
      </c>
      <c r="M1224">
        <v>16</v>
      </c>
      <c r="Q1224" s="1">
        <v>43822</v>
      </c>
      <c r="R1224" t="s">
        <v>2628</v>
      </c>
      <c r="S1224">
        <v>530</v>
      </c>
      <c r="T1224" t="s">
        <v>9694</v>
      </c>
      <c r="U1224" s="1">
        <v>43830</v>
      </c>
      <c r="V1224">
        <v>2</v>
      </c>
      <c r="W1224" t="s">
        <v>2629</v>
      </c>
      <c r="X1224">
        <v>1</v>
      </c>
      <c r="Y1224" t="s">
        <v>34899</v>
      </c>
      <c r="AA1224">
        <v>201005</v>
      </c>
      <c r="AB1224">
        <v>933</v>
      </c>
      <c r="AC1224" t="s">
        <v>3452</v>
      </c>
      <c r="AD1224">
        <v>2024</v>
      </c>
      <c r="AE1224" t="s">
        <v>3452</v>
      </c>
      <c r="AF1224">
        <v>3</v>
      </c>
      <c r="AG1224" t="s">
        <v>2688</v>
      </c>
      <c r="AH1224">
        <v>99</v>
      </c>
      <c r="AI1224" t="s">
        <v>34896</v>
      </c>
      <c r="AJ1224">
        <v>530</v>
      </c>
      <c r="AK1224" t="s">
        <v>9694</v>
      </c>
      <c r="AP1224" t="s">
        <v>9695</v>
      </c>
      <c r="AQ1224" t="s">
        <v>9696</v>
      </c>
      <c r="AR1224">
        <v>0</v>
      </c>
      <c r="AS1224" t="s">
        <v>2632</v>
      </c>
      <c r="AT1224" t="s">
        <v>9697</v>
      </c>
      <c r="AW1224">
        <v>55.753418869999997</v>
      </c>
      <c r="AX1224">
        <v>8.9236132900000005</v>
      </c>
      <c r="AY1224" t="s">
        <v>2633</v>
      </c>
      <c r="AZ1224">
        <v>1083</v>
      </c>
      <c r="BA1224" t="s">
        <v>4409</v>
      </c>
    </row>
    <row r="1225" spans="1:53" x14ac:dyDescent="0.25">
      <c r="A1225">
        <v>280033</v>
      </c>
      <c r="B1225" t="s">
        <v>36652</v>
      </c>
      <c r="C1225">
        <v>8410</v>
      </c>
      <c r="D1225" t="s">
        <v>36619</v>
      </c>
      <c r="E1225" t="s">
        <v>546</v>
      </c>
      <c r="F1225">
        <v>32819087</v>
      </c>
      <c r="G1225">
        <v>1015996257</v>
      </c>
      <c r="H1225" t="s">
        <v>36653</v>
      </c>
      <c r="J1225" t="s">
        <v>9698</v>
      </c>
      <c r="K1225" t="s">
        <v>36654</v>
      </c>
      <c r="L1225">
        <v>1109</v>
      </c>
      <c r="M1225">
        <v>2</v>
      </c>
      <c r="Q1225" s="1">
        <v>44627</v>
      </c>
      <c r="R1225" t="s">
        <v>2628</v>
      </c>
      <c r="U1225" s="1"/>
      <c r="V1225">
        <v>5</v>
      </c>
      <c r="W1225" t="s">
        <v>2938</v>
      </c>
      <c r="X1225">
        <v>1</v>
      </c>
      <c r="Y1225" t="s">
        <v>34899</v>
      </c>
      <c r="Z1225">
        <v>9</v>
      </c>
      <c r="AA1225">
        <v>201008</v>
      </c>
      <c r="AB1225">
        <v>121</v>
      </c>
      <c r="AC1225" t="s">
        <v>2640</v>
      </c>
      <c r="AD1225">
        <v>1013</v>
      </c>
      <c r="AE1225" t="s">
        <v>47</v>
      </c>
      <c r="AF1225">
        <v>1</v>
      </c>
      <c r="AG1225" t="s">
        <v>34895</v>
      </c>
      <c r="AH1225">
        <v>99</v>
      </c>
      <c r="AI1225" t="s">
        <v>34896</v>
      </c>
      <c r="AJ1225">
        <v>706</v>
      </c>
      <c r="AK1225" t="s">
        <v>9515</v>
      </c>
      <c r="AP1225" t="s">
        <v>9699</v>
      </c>
      <c r="AQ1225" t="s">
        <v>9700</v>
      </c>
      <c r="AR1225">
        <v>0</v>
      </c>
      <c r="AS1225" t="s">
        <v>2632</v>
      </c>
      <c r="AT1225" t="s">
        <v>36655</v>
      </c>
      <c r="AW1225">
        <v>56.309521549999999</v>
      </c>
      <c r="AX1225">
        <v>10.41820145</v>
      </c>
      <c r="AY1225" t="s">
        <v>2633</v>
      </c>
      <c r="AZ1225">
        <v>1082</v>
      </c>
      <c r="BA1225" t="s">
        <v>4400</v>
      </c>
    </row>
    <row r="1226" spans="1:53" x14ac:dyDescent="0.25">
      <c r="A1226">
        <v>280034</v>
      </c>
      <c r="B1226" t="s">
        <v>36656</v>
      </c>
      <c r="C1226">
        <v>9541</v>
      </c>
      <c r="D1226" t="s">
        <v>9701</v>
      </c>
      <c r="E1226" t="s">
        <v>547</v>
      </c>
      <c r="F1226">
        <v>32794998</v>
      </c>
      <c r="G1226">
        <v>1015954023</v>
      </c>
      <c r="H1226" t="s">
        <v>9702</v>
      </c>
      <c r="J1226" t="s">
        <v>9703</v>
      </c>
      <c r="K1226" t="s">
        <v>36657</v>
      </c>
      <c r="L1226">
        <v>361</v>
      </c>
      <c r="M1226">
        <v>474</v>
      </c>
      <c r="Q1226" s="1">
        <v>41985</v>
      </c>
      <c r="R1226" t="s">
        <v>2628</v>
      </c>
      <c r="U1226">
        <v>41851</v>
      </c>
      <c r="V1226">
        <v>5</v>
      </c>
      <c r="W1226" t="s">
        <v>2938</v>
      </c>
      <c r="X1226">
        <v>1</v>
      </c>
      <c r="Y1226" t="s">
        <v>34899</v>
      </c>
      <c r="Z1226">
        <v>9</v>
      </c>
      <c r="AA1226">
        <v>201008</v>
      </c>
      <c r="AB1226">
        <v>121</v>
      </c>
      <c r="AC1226" t="s">
        <v>2640</v>
      </c>
      <c r="AD1226">
        <v>1013</v>
      </c>
      <c r="AE1226" t="s">
        <v>47</v>
      </c>
      <c r="AF1226">
        <v>3</v>
      </c>
      <c r="AG1226" t="s">
        <v>2688</v>
      </c>
      <c r="AH1226">
        <v>99</v>
      </c>
      <c r="AI1226" t="s">
        <v>34896</v>
      </c>
      <c r="AJ1226">
        <v>840</v>
      </c>
      <c r="AK1226" t="s">
        <v>9704</v>
      </c>
      <c r="AP1226" t="s">
        <v>9705</v>
      </c>
      <c r="AQ1226" t="s">
        <v>9706</v>
      </c>
      <c r="AR1226">
        <v>0</v>
      </c>
      <c r="AS1226" t="s">
        <v>2632</v>
      </c>
      <c r="AT1226" t="s">
        <v>36658</v>
      </c>
      <c r="AW1226">
        <v>56.812429036684598</v>
      </c>
      <c r="AX1226">
        <v>9.6524808365159593</v>
      </c>
      <c r="AY1226" t="s">
        <v>2633</v>
      </c>
      <c r="AZ1226">
        <v>1081</v>
      </c>
      <c r="BA1226" t="s">
        <v>3758</v>
      </c>
    </row>
    <row r="1227" spans="1:53" x14ac:dyDescent="0.25">
      <c r="A1227">
        <v>280035</v>
      </c>
      <c r="B1227" t="s">
        <v>548</v>
      </c>
      <c r="C1227">
        <v>6621</v>
      </c>
      <c r="D1227" t="s">
        <v>9707</v>
      </c>
      <c r="E1227" t="s">
        <v>548</v>
      </c>
      <c r="F1227">
        <v>20259531</v>
      </c>
      <c r="G1227">
        <v>1014248044</v>
      </c>
      <c r="H1227" t="s">
        <v>36659</v>
      </c>
      <c r="J1227" t="s">
        <v>9708</v>
      </c>
      <c r="K1227" t="s">
        <v>9709</v>
      </c>
      <c r="L1227">
        <v>7554</v>
      </c>
      <c r="M1227">
        <v>15</v>
      </c>
      <c r="Q1227" s="1">
        <v>44750</v>
      </c>
      <c r="R1227" t="s">
        <v>2628</v>
      </c>
      <c r="U1227" s="1">
        <v>44743</v>
      </c>
      <c r="V1227">
        <v>6</v>
      </c>
      <c r="W1227" t="s">
        <v>3407</v>
      </c>
      <c r="X1227">
        <v>1</v>
      </c>
      <c r="Y1227" t="s">
        <v>34899</v>
      </c>
      <c r="AA1227">
        <v>201005</v>
      </c>
      <c r="AB1227">
        <v>129</v>
      </c>
      <c r="AC1227" t="s">
        <v>122</v>
      </c>
      <c r="AD1227">
        <v>1016</v>
      </c>
      <c r="AE1227" t="s">
        <v>122</v>
      </c>
      <c r="AF1227">
        <v>3</v>
      </c>
      <c r="AG1227" t="s">
        <v>2688</v>
      </c>
      <c r="AH1227">
        <v>99</v>
      </c>
      <c r="AI1227" t="s">
        <v>34896</v>
      </c>
      <c r="AJ1227">
        <v>575</v>
      </c>
      <c r="AK1227" t="s">
        <v>9710</v>
      </c>
      <c r="AP1227" t="s">
        <v>9711</v>
      </c>
      <c r="AQ1227" t="s">
        <v>9712</v>
      </c>
      <c r="AR1227">
        <v>0</v>
      </c>
      <c r="AS1227" t="s">
        <v>2632</v>
      </c>
      <c r="AT1227" t="s">
        <v>9713</v>
      </c>
      <c r="AW1227">
        <v>55.53161815</v>
      </c>
      <c r="AX1227">
        <v>9.2137920599999994</v>
      </c>
      <c r="AY1227" t="s">
        <v>2633</v>
      </c>
      <c r="AZ1227">
        <v>1083</v>
      </c>
      <c r="BA1227" t="s">
        <v>4409</v>
      </c>
    </row>
    <row r="1228" spans="1:53" x14ac:dyDescent="0.25">
      <c r="A1228">
        <v>280036</v>
      </c>
      <c r="B1228" t="s">
        <v>36660</v>
      </c>
      <c r="C1228">
        <v>4180</v>
      </c>
      <c r="D1228" t="s">
        <v>34359</v>
      </c>
      <c r="E1228" t="s">
        <v>36661</v>
      </c>
      <c r="F1228">
        <v>30874323</v>
      </c>
      <c r="G1228">
        <v>1016524324</v>
      </c>
      <c r="H1228" t="s">
        <v>4707</v>
      </c>
      <c r="J1228" t="s">
        <v>9714</v>
      </c>
      <c r="K1228" t="s">
        <v>9715</v>
      </c>
      <c r="L1228">
        <v>350</v>
      </c>
      <c r="M1228">
        <v>12</v>
      </c>
      <c r="Q1228" s="1">
        <v>43790</v>
      </c>
      <c r="R1228" t="s">
        <v>2628</v>
      </c>
      <c r="U1228" s="1"/>
      <c r="V1228">
        <v>4</v>
      </c>
      <c r="W1228" t="s">
        <v>3081</v>
      </c>
      <c r="X1228">
        <v>4</v>
      </c>
      <c r="Y1228" t="s">
        <v>3442</v>
      </c>
      <c r="AA1228">
        <v>201006</v>
      </c>
      <c r="AB1228">
        <v>306</v>
      </c>
      <c r="AC1228" t="s">
        <v>35115</v>
      </c>
      <c r="AD1228">
        <v>2022</v>
      </c>
      <c r="AE1228" t="s">
        <v>3546</v>
      </c>
      <c r="AF1228">
        <v>2</v>
      </c>
      <c r="AG1228" t="s">
        <v>35025</v>
      </c>
      <c r="AH1228">
        <v>99</v>
      </c>
      <c r="AI1228" t="s">
        <v>34896</v>
      </c>
      <c r="AJ1228">
        <v>340</v>
      </c>
      <c r="AK1228" t="s">
        <v>34339</v>
      </c>
      <c r="AO1228">
        <v>340401</v>
      </c>
      <c r="AP1228" t="s">
        <v>9716</v>
      </c>
      <c r="AQ1228" t="s">
        <v>9717</v>
      </c>
      <c r="AR1228">
        <v>2</v>
      </c>
      <c r="AS1228" t="s">
        <v>3549</v>
      </c>
      <c r="AT1228" t="s">
        <v>9718</v>
      </c>
      <c r="AW1228">
        <v>55.462145409999998</v>
      </c>
      <c r="AX1228">
        <v>11.55841483</v>
      </c>
      <c r="AY1228" t="s">
        <v>2633</v>
      </c>
      <c r="AZ1228">
        <v>1085</v>
      </c>
      <c r="BA1228" t="s">
        <v>34346</v>
      </c>
    </row>
    <row r="1229" spans="1:53" x14ac:dyDescent="0.25">
      <c r="A1229">
        <v>280037</v>
      </c>
      <c r="B1229" t="s">
        <v>9719</v>
      </c>
      <c r="C1229">
        <v>8800</v>
      </c>
      <c r="D1229" t="s">
        <v>4399</v>
      </c>
      <c r="E1229" t="s">
        <v>9719</v>
      </c>
      <c r="F1229">
        <v>29189846</v>
      </c>
      <c r="G1229">
        <v>1016037555</v>
      </c>
      <c r="H1229" t="s">
        <v>36662</v>
      </c>
      <c r="J1229" t="s">
        <v>9720</v>
      </c>
      <c r="K1229" t="s">
        <v>9721</v>
      </c>
      <c r="L1229">
        <v>4376</v>
      </c>
      <c r="M1229">
        <v>16</v>
      </c>
      <c r="Q1229" s="1">
        <v>44432</v>
      </c>
      <c r="R1229" t="s">
        <v>2628</v>
      </c>
      <c r="S1229">
        <v>791</v>
      </c>
      <c r="T1229" t="s">
        <v>4403</v>
      </c>
      <c r="V1229">
        <v>2</v>
      </c>
      <c r="W1229" t="s">
        <v>2629</v>
      </c>
      <c r="X1229">
        <v>1</v>
      </c>
      <c r="Y1229" t="s">
        <v>34899</v>
      </c>
      <c r="AA1229">
        <v>201006</v>
      </c>
      <c r="AB1229">
        <v>149</v>
      </c>
      <c r="AC1229" t="s">
        <v>3264</v>
      </c>
      <c r="AD1229">
        <v>1026</v>
      </c>
      <c r="AE1229" t="s">
        <v>86</v>
      </c>
      <c r="AF1229">
        <v>1</v>
      </c>
      <c r="AG1229" t="s">
        <v>34895</v>
      </c>
      <c r="AH1229">
        <v>99</v>
      </c>
      <c r="AI1229" t="s">
        <v>34896</v>
      </c>
      <c r="AJ1229">
        <v>791</v>
      </c>
      <c r="AK1229" t="s">
        <v>4403</v>
      </c>
      <c r="AP1229" t="s">
        <v>9722</v>
      </c>
      <c r="AQ1229" t="s">
        <v>9723</v>
      </c>
      <c r="AR1229">
        <v>0</v>
      </c>
      <c r="AS1229" t="s">
        <v>2632</v>
      </c>
      <c r="AT1229" t="s">
        <v>9724</v>
      </c>
      <c r="AW1229">
        <v>56.447294210000003</v>
      </c>
      <c r="AX1229">
        <v>9.4286490500000006</v>
      </c>
      <c r="AY1229" t="s">
        <v>2633</v>
      </c>
      <c r="AZ1229">
        <v>1082</v>
      </c>
      <c r="BA1229" t="s">
        <v>4400</v>
      </c>
    </row>
    <row r="1230" spans="1:53" x14ac:dyDescent="0.25">
      <c r="A1230">
        <v>280038</v>
      </c>
      <c r="B1230" t="s">
        <v>9725</v>
      </c>
      <c r="C1230">
        <v>4640</v>
      </c>
      <c r="D1230" t="s">
        <v>9726</v>
      </c>
      <c r="E1230" t="s">
        <v>549</v>
      </c>
      <c r="F1230">
        <v>32628591</v>
      </c>
      <c r="G1230">
        <v>1015791574</v>
      </c>
      <c r="H1230" t="s">
        <v>34834</v>
      </c>
      <c r="J1230" t="s">
        <v>9727</v>
      </c>
      <c r="K1230" t="s">
        <v>9728</v>
      </c>
      <c r="L1230">
        <v>910</v>
      </c>
      <c r="M1230">
        <v>33</v>
      </c>
      <c r="Q1230" s="1">
        <v>44959</v>
      </c>
      <c r="R1230" t="s">
        <v>2628</v>
      </c>
      <c r="V1230">
        <v>5</v>
      </c>
      <c r="W1230" t="s">
        <v>2938</v>
      </c>
      <c r="X1230">
        <v>1</v>
      </c>
      <c r="Y1230" t="s">
        <v>34899</v>
      </c>
      <c r="Z1230">
        <v>10</v>
      </c>
      <c r="AA1230">
        <v>201008</v>
      </c>
      <c r="AB1230">
        <v>121</v>
      </c>
      <c r="AC1230" t="s">
        <v>2640</v>
      </c>
      <c r="AD1230">
        <v>1013</v>
      </c>
      <c r="AE1230" t="s">
        <v>47</v>
      </c>
      <c r="AF1230">
        <v>1</v>
      </c>
      <c r="AG1230" t="s">
        <v>34895</v>
      </c>
      <c r="AH1230">
        <v>99</v>
      </c>
      <c r="AI1230" t="s">
        <v>34896</v>
      </c>
      <c r="AJ1230">
        <v>320</v>
      </c>
      <c r="AK1230" t="s">
        <v>9729</v>
      </c>
      <c r="AP1230" t="s">
        <v>9730</v>
      </c>
      <c r="AQ1230" t="s">
        <v>9731</v>
      </c>
      <c r="AR1230">
        <v>0</v>
      </c>
      <c r="AS1230" t="s">
        <v>2632</v>
      </c>
      <c r="AT1230" t="s">
        <v>9732</v>
      </c>
      <c r="AW1230">
        <v>55.272149659999997</v>
      </c>
      <c r="AX1230">
        <v>12.24320526</v>
      </c>
      <c r="AY1230" t="s">
        <v>2633</v>
      </c>
      <c r="AZ1230">
        <v>1085</v>
      </c>
      <c r="BA1230" t="s">
        <v>34346</v>
      </c>
    </row>
    <row r="1231" spans="1:53" x14ac:dyDescent="0.25">
      <c r="A1231">
        <v>280039</v>
      </c>
      <c r="B1231" t="s">
        <v>36663</v>
      </c>
      <c r="C1231">
        <v>3000</v>
      </c>
      <c r="D1231" t="s">
        <v>34365</v>
      </c>
      <c r="E1231" t="s">
        <v>550</v>
      </c>
      <c r="F1231">
        <v>32969003</v>
      </c>
      <c r="G1231">
        <v>1016180315</v>
      </c>
      <c r="H1231" t="s">
        <v>34833</v>
      </c>
      <c r="J1231" t="s">
        <v>9733</v>
      </c>
      <c r="K1231" t="s">
        <v>9734</v>
      </c>
      <c r="L1231">
        <v>1853</v>
      </c>
      <c r="M1231">
        <v>32</v>
      </c>
      <c r="Q1231" s="1">
        <v>44929</v>
      </c>
      <c r="R1231" t="s">
        <v>2628</v>
      </c>
      <c r="V1231">
        <v>5</v>
      </c>
      <c r="W1231" t="s">
        <v>2938</v>
      </c>
      <c r="X1231">
        <v>1</v>
      </c>
      <c r="Y1231" t="s">
        <v>34899</v>
      </c>
      <c r="Z1231">
        <v>9</v>
      </c>
      <c r="AA1231">
        <v>201008</v>
      </c>
      <c r="AB1231">
        <v>121</v>
      </c>
      <c r="AC1231" t="s">
        <v>2640</v>
      </c>
      <c r="AD1231">
        <v>1013</v>
      </c>
      <c r="AE1231" t="s">
        <v>47</v>
      </c>
      <c r="AF1231">
        <v>1</v>
      </c>
      <c r="AG1231" t="s">
        <v>34895</v>
      </c>
      <c r="AH1231">
        <v>99</v>
      </c>
      <c r="AI1231" t="s">
        <v>34896</v>
      </c>
      <c r="AJ1231">
        <v>217</v>
      </c>
      <c r="AK1231" t="s">
        <v>34329</v>
      </c>
      <c r="AP1231" t="s">
        <v>9735</v>
      </c>
      <c r="AQ1231" t="s">
        <v>9736</v>
      </c>
      <c r="AR1231">
        <v>0</v>
      </c>
      <c r="AS1231" t="s">
        <v>2632</v>
      </c>
      <c r="AT1231" t="s">
        <v>7683</v>
      </c>
      <c r="AW1231">
        <v>56.023052589999999</v>
      </c>
      <c r="AX1231">
        <v>12.56182465</v>
      </c>
      <c r="AY1231" t="s">
        <v>2633</v>
      </c>
      <c r="AZ1231">
        <v>1084</v>
      </c>
      <c r="BA1231" t="s">
        <v>2634</v>
      </c>
    </row>
    <row r="1232" spans="1:53" x14ac:dyDescent="0.25">
      <c r="A1232">
        <v>280040</v>
      </c>
      <c r="B1232" t="s">
        <v>9737</v>
      </c>
      <c r="C1232">
        <v>8581</v>
      </c>
      <c r="D1232" t="s">
        <v>9738</v>
      </c>
      <c r="E1232" t="s">
        <v>551</v>
      </c>
      <c r="F1232">
        <v>32573665</v>
      </c>
      <c r="G1232">
        <v>1015705295</v>
      </c>
      <c r="H1232" t="s">
        <v>9739</v>
      </c>
      <c r="J1232" t="s">
        <v>9740</v>
      </c>
      <c r="K1232" t="s">
        <v>9741</v>
      </c>
      <c r="L1232">
        <v>1478</v>
      </c>
      <c r="M1232" t="s">
        <v>9742</v>
      </c>
      <c r="Q1232" s="1">
        <v>43851</v>
      </c>
      <c r="R1232" t="s">
        <v>2628</v>
      </c>
      <c r="V1232">
        <v>5</v>
      </c>
      <c r="W1232" t="s">
        <v>2938</v>
      </c>
      <c r="X1232">
        <v>1</v>
      </c>
      <c r="Y1232" t="s">
        <v>34899</v>
      </c>
      <c r="Z1232">
        <v>10</v>
      </c>
      <c r="AA1232">
        <v>201008</v>
      </c>
      <c r="AB1232">
        <v>121</v>
      </c>
      <c r="AC1232" t="s">
        <v>2640</v>
      </c>
      <c r="AD1232">
        <v>1013</v>
      </c>
      <c r="AE1232" t="s">
        <v>47</v>
      </c>
      <c r="AF1232">
        <v>1</v>
      </c>
      <c r="AG1232" t="s">
        <v>34895</v>
      </c>
      <c r="AH1232">
        <v>99</v>
      </c>
      <c r="AI1232" t="s">
        <v>34896</v>
      </c>
      <c r="AJ1232">
        <v>706</v>
      </c>
      <c r="AK1232" t="s">
        <v>9515</v>
      </c>
      <c r="AP1232" t="s">
        <v>9743</v>
      </c>
      <c r="AQ1232" t="s">
        <v>9744</v>
      </c>
      <c r="AR1232">
        <v>0</v>
      </c>
      <c r="AS1232" t="s">
        <v>2632</v>
      </c>
      <c r="AT1232" t="s">
        <v>9745</v>
      </c>
      <c r="AW1232">
        <v>56.408800489999997</v>
      </c>
      <c r="AX1232">
        <v>10.57158701</v>
      </c>
      <c r="AY1232" t="s">
        <v>2633</v>
      </c>
      <c r="AZ1232">
        <v>1082</v>
      </c>
      <c r="BA1232" t="s">
        <v>4400</v>
      </c>
    </row>
    <row r="1233" spans="1:53" x14ac:dyDescent="0.25">
      <c r="A1233">
        <v>280041</v>
      </c>
      <c r="B1233" t="s">
        <v>9746</v>
      </c>
      <c r="C1233">
        <v>6700</v>
      </c>
      <c r="D1233" t="s">
        <v>9747</v>
      </c>
      <c r="E1233" t="s">
        <v>9748</v>
      </c>
      <c r="F1233">
        <v>31689791</v>
      </c>
      <c r="G1233">
        <v>1014787700</v>
      </c>
      <c r="H1233" t="s">
        <v>9749</v>
      </c>
      <c r="J1233" t="s">
        <v>9750</v>
      </c>
      <c r="K1233" t="s">
        <v>9751</v>
      </c>
      <c r="L1233">
        <v>7503</v>
      </c>
      <c r="M1233">
        <v>103</v>
      </c>
      <c r="Q1233" s="1">
        <v>43790</v>
      </c>
      <c r="R1233" t="s">
        <v>2628</v>
      </c>
      <c r="V1233">
        <v>4</v>
      </c>
      <c r="W1233" t="s">
        <v>3081</v>
      </c>
      <c r="X1233">
        <v>4</v>
      </c>
      <c r="Y1233" t="s">
        <v>3442</v>
      </c>
      <c r="AA1233">
        <v>201006</v>
      </c>
      <c r="AB1233">
        <v>307</v>
      </c>
      <c r="AC1233" t="s">
        <v>4272</v>
      </c>
      <c r="AD1233">
        <v>1086</v>
      </c>
      <c r="AE1233" t="s">
        <v>4272</v>
      </c>
      <c r="AF1233">
        <v>1</v>
      </c>
      <c r="AG1233" t="s">
        <v>34895</v>
      </c>
      <c r="AH1233">
        <v>99</v>
      </c>
      <c r="AI1233" t="s">
        <v>34896</v>
      </c>
      <c r="AJ1233">
        <v>561</v>
      </c>
      <c r="AK1233" t="s">
        <v>1656</v>
      </c>
      <c r="AO1233">
        <v>561427</v>
      </c>
      <c r="AP1233" t="s">
        <v>9752</v>
      </c>
      <c r="AQ1233" t="s">
        <v>9753</v>
      </c>
      <c r="AR1233">
        <v>2</v>
      </c>
      <c r="AS1233" t="s">
        <v>3549</v>
      </c>
      <c r="AT1233" t="s">
        <v>9754</v>
      </c>
      <c r="AW1233">
        <v>55.48841994</v>
      </c>
      <c r="AX1233">
        <v>8.4467235400000007</v>
      </c>
      <c r="AY1233" t="s">
        <v>2633</v>
      </c>
      <c r="AZ1233">
        <v>1083</v>
      </c>
      <c r="BA1233" t="s">
        <v>4409</v>
      </c>
    </row>
    <row r="1234" spans="1:53" x14ac:dyDescent="0.25">
      <c r="A1234">
        <v>280042</v>
      </c>
      <c r="B1234" t="s">
        <v>9755</v>
      </c>
      <c r="C1234">
        <v>4800</v>
      </c>
      <c r="D1234" t="s">
        <v>36461</v>
      </c>
      <c r="E1234" t="s">
        <v>552</v>
      </c>
      <c r="F1234">
        <v>32803830</v>
      </c>
      <c r="G1234">
        <v>1016012943</v>
      </c>
      <c r="H1234" t="s">
        <v>9756</v>
      </c>
      <c r="J1234" t="s">
        <v>9757</v>
      </c>
      <c r="K1234" t="s">
        <v>36664</v>
      </c>
      <c r="L1234">
        <v>1424</v>
      </c>
      <c r="M1234">
        <v>266</v>
      </c>
      <c r="Q1234" s="1">
        <v>43579</v>
      </c>
      <c r="R1234" t="s">
        <v>2628</v>
      </c>
      <c r="U1234">
        <v>43049</v>
      </c>
      <c r="V1234">
        <v>5</v>
      </c>
      <c r="W1234" t="s">
        <v>2938</v>
      </c>
      <c r="X1234">
        <v>1</v>
      </c>
      <c r="Y1234" t="s">
        <v>34899</v>
      </c>
      <c r="Z1234">
        <v>10</v>
      </c>
      <c r="AA1234">
        <v>201008</v>
      </c>
      <c r="AB1234">
        <v>123</v>
      </c>
      <c r="AC1234" t="s">
        <v>109</v>
      </c>
      <c r="AD1234">
        <v>1011</v>
      </c>
      <c r="AE1234" t="s">
        <v>109</v>
      </c>
      <c r="AF1234">
        <v>3</v>
      </c>
      <c r="AG1234" t="s">
        <v>2688</v>
      </c>
      <c r="AH1234">
        <v>99</v>
      </c>
      <c r="AI1234" t="s">
        <v>34896</v>
      </c>
      <c r="AJ1234">
        <v>376</v>
      </c>
      <c r="AK1234" t="s">
        <v>8851</v>
      </c>
      <c r="AP1234" t="s">
        <v>9758</v>
      </c>
      <c r="AQ1234" t="s">
        <v>9759</v>
      </c>
      <c r="AR1234">
        <v>0</v>
      </c>
      <c r="AS1234" t="s">
        <v>2632</v>
      </c>
      <c r="AT1234" t="s">
        <v>36665</v>
      </c>
      <c r="AW1234">
        <v>54.790387600000003</v>
      </c>
      <c r="AX1234">
        <v>11.94449378</v>
      </c>
      <c r="AY1234" t="s">
        <v>2633</v>
      </c>
      <c r="AZ1234">
        <v>1085</v>
      </c>
      <c r="BA1234" t="s">
        <v>34346</v>
      </c>
    </row>
    <row r="1235" spans="1:53" x14ac:dyDescent="0.25">
      <c r="A1235">
        <v>280043</v>
      </c>
      <c r="B1235" t="s">
        <v>36666</v>
      </c>
      <c r="C1235">
        <v>9352</v>
      </c>
      <c r="D1235" t="s">
        <v>9760</v>
      </c>
      <c r="E1235" t="s">
        <v>36667</v>
      </c>
      <c r="F1235">
        <v>29189498</v>
      </c>
      <c r="G1235">
        <v>1003383586</v>
      </c>
      <c r="H1235" t="s">
        <v>9761</v>
      </c>
      <c r="J1235" t="s">
        <v>9762</v>
      </c>
      <c r="K1235" t="s">
        <v>36668</v>
      </c>
      <c r="L1235">
        <v>2978</v>
      </c>
      <c r="M1235">
        <v>6</v>
      </c>
      <c r="Q1235" s="1">
        <v>45033</v>
      </c>
      <c r="R1235" t="s">
        <v>2628</v>
      </c>
      <c r="S1235">
        <v>813</v>
      </c>
      <c r="T1235" t="s">
        <v>3755</v>
      </c>
      <c r="U1235" s="1"/>
      <c r="V1235">
        <v>2</v>
      </c>
      <c r="W1235" t="s">
        <v>2629</v>
      </c>
      <c r="X1235">
        <v>1</v>
      </c>
      <c r="Y1235" t="s">
        <v>34899</v>
      </c>
      <c r="Z1235">
        <v>9</v>
      </c>
      <c r="AA1235">
        <v>201007</v>
      </c>
      <c r="AB1235">
        <v>121</v>
      </c>
      <c r="AC1235" t="s">
        <v>2640</v>
      </c>
      <c r="AD1235">
        <v>1012</v>
      </c>
      <c r="AE1235" t="s">
        <v>2</v>
      </c>
      <c r="AF1235">
        <v>1</v>
      </c>
      <c r="AG1235" t="s">
        <v>34895</v>
      </c>
      <c r="AH1235">
        <v>99</v>
      </c>
      <c r="AI1235" t="s">
        <v>34896</v>
      </c>
      <c r="AJ1235">
        <v>813</v>
      </c>
      <c r="AK1235" t="s">
        <v>3755</v>
      </c>
      <c r="AO1235">
        <v>280598</v>
      </c>
      <c r="AP1235" t="s">
        <v>34832</v>
      </c>
      <c r="AQ1235" t="s">
        <v>9763</v>
      </c>
      <c r="AR1235">
        <v>2</v>
      </c>
      <c r="AS1235" t="s">
        <v>3549</v>
      </c>
      <c r="AT1235" t="s">
        <v>36669</v>
      </c>
      <c r="AW1235">
        <v>57.275860600000001</v>
      </c>
      <c r="AX1235">
        <v>10.35458652</v>
      </c>
      <c r="AY1235" t="s">
        <v>2633</v>
      </c>
      <c r="AZ1235">
        <v>1081</v>
      </c>
      <c r="BA1235" t="s">
        <v>3758</v>
      </c>
    </row>
    <row r="1236" spans="1:53" x14ac:dyDescent="0.25">
      <c r="A1236">
        <v>280044</v>
      </c>
      <c r="B1236" t="s">
        <v>9764</v>
      </c>
      <c r="C1236">
        <v>5762</v>
      </c>
      <c r="D1236" t="s">
        <v>9765</v>
      </c>
      <c r="E1236" t="s">
        <v>553</v>
      </c>
      <c r="F1236">
        <v>29189730</v>
      </c>
      <c r="G1236">
        <v>1003318343</v>
      </c>
      <c r="H1236" t="s">
        <v>34831</v>
      </c>
      <c r="J1236" t="s">
        <v>9766</v>
      </c>
      <c r="K1236" t="s">
        <v>9767</v>
      </c>
      <c r="L1236">
        <v>408</v>
      </c>
      <c r="M1236">
        <v>6</v>
      </c>
      <c r="Q1236" s="1">
        <v>44908</v>
      </c>
      <c r="R1236" t="s">
        <v>2628</v>
      </c>
      <c r="S1236">
        <v>479</v>
      </c>
      <c r="T1236" t="s">
        <v>9768</v>
      </c>
      <c r="V1236">
        <v>2</v>
      </c>
      <c r="W1236" t="s">
        <v>2629</v>
      </c>
      <c r="X1236">
        <v>1</v>
      </c>
      <c r="Y1236" t="s">
        <v>34899</v>
      </c>
      <c r="Z1236">
        <v>10</v>
      </c>
      <c r="AA1236">
        <v>201008</v>
      </c>
      <c r="AB1236">
        <v>126</v>
      </c>
      <c r="AC1236" t="s">
        <v>62</v>
      </c>
      <c r="AD1236">
        <v>1015</v>
      </c>
      <c r="AE1236" t="s">
        <v>62</v>
      </c>
      <c r="AF1236">
        <v>1</v>
      </c>
      <c r="AG1236" t="s">
        <v>34895</v>
      </c>
      <c r="AH1236">
        <v>99</v>
      </c>
      <c r="AI1236" t="s">
        <v>34896</v>
      </c>
      <c r="AJ1236">
        <v>479</v>
      </c>
      <c r="AK1236" t="s">
        <v>9768</v>
      </c>
      <c r="AP1236" t="s">
        <v>9769</v>
      </c>
      <c r="AQ1236" t="s">
        <v>9770</v>
      </c>
      <c r="AR1236">
        <v>0</v>
      </c>
      <c r="AS1236" t="s">
        <v>2632</v>
      </c>
      <c r="AT1236" t="s">
        <v>5125</v>
      </c>
      <c r="AW1236">
        <v>55.073592050000002</v>
      </c>
      <c r="AX1236">
        <v>10.491001730000001</v>
      </c>
      <c r="AY1236" t="s">
        <v>2633</v>
      </c>
      <c r="AZ1236">
        <v>1083</v>
      </c>
      <c r="BA1236" t="s">
        <v>4409</v>
      </c>
    </row>
    <row r="1237" spans="1:53" x14ac:dyDescent="0.25">
      <c r="A1237">
        <v>280046</v>
      </c>
      <c r="B1237" t="s">
        <v>9771</v>
      </c>
      <c r="C1237">
        <v>4700</v>
      </c>
      <c r="D1237" t="s">
        <v>34360</v>
      </c>
      <c r="E1237" t="s">
        <v>889</v>
      </c>
      <c r="F1237">
        <v>10521815</v>
      </c>
      <c r="G1237">
        <v>1003401183</v>
      </c>
      <c r="H1237" t="s">
        <v>36670</v>
      </c>
      <c r="J1237" t="s">
        <v>8588</v>
      </c>
      <c r="K1237" t="s">
        <v>9772</v>
      </c>
      <c r="L1237">
        <v>582</v>
      </c>
      <c r="M1237">
        <v>3</v>
      </c>
      <c r="Q1237" s="1">
        <v>43580</v>
      </c>
      <c r="R1237" t="s">
        <v>2628</v>
      </c>
      <c r="U1237">
        <v>43150</v>
      </c>
      <c r="V1237">
        <v>4</v>
      </c>
      <c r="W1237" t="s">
        <v>3081</v>
      </c>
      <c r="X1237">
        <v>1</v>
      </c>
      <c r="Y1237" t="s">
        <v>34899</v>
      </c>
      <c r="AA1237">
        <v>201006</v>
      </c>
      <c r="AB1237">
        <v>240</v>
      </c>
      <c r="AC1237" t="s">
        <v>4111</v>
      </c>
      <c r="AD1237">
        <v>1071</v>
      </c>
      <c r="AE1237" t="s">
        <v>111</v>
      </c>
      <c r="AF1237">
        <v>5</v>
      </c>
      <c r="AG1237" t="s">
        <v>3739</v>
      </c>
      <c r="AH1237">
        <v>99</v>
      </c>
      <c r="AI1237" t="s">
        <v>34896</v>
      </c>
      <c r="AJ1237">
        <v>370</v>
      </c>
      <c r="AK1237" t="s">
        <v>34348</v>
      </c>
      <c r="AL1237">
        <v>2</v>
      </c>
      <c r="AM1237" t="s">
        <v>2703</v>
      </c>
      <c r="AN1237">
        <v>280941</v>
      </c>
      <c r="AP1237" t="s">
        <v>8590</v>
      </c>
      <c r="AQ1237" t="s">
        <v>8591</v>
      </c>
      <c r="AR1237">
        <v>1</v>
      </c>
      <c r="AS1237" t="s">
        <v>3533</v>
      </c>
      <c r="AT1237" t="s">
        <v>9773</v>
      </c>
      <c r="AW1237">
        <v>55.251370829999999</v>
      </c>
      <c r="AX1237">
        <v>11.784703990000001</v>
      </c>
      <c r="AY1237" t="s">
        <v>2633</v>
      </c>
      <c r="AZ1237">
        <v>1085</v>
      </c>
      <c r="BA1237" t="s">
        <v>34346</v>
      </c>
    </row>
    <row r="1238" spans="1:53" x14ac:dyDescent="0.25">
      <c r="A1238">
        <v>280047</v>
      </c>
      <c r="B1238" t="s">
        <v>36671</v>
      </c>
      <c r="C1238">
        <v>2300</v>
      </c>
      <c r="D1238" t="s">
        <v>34948</v>
      </c>
      <c r="E1238" t="s">
        <v>36671</v>
      </c>
      <c r="F1238">
        <v>64942212</v>
      </c>
      <c r="G1238">
        <v>1017099864</v>
      </c>
      <c r="H1238" t="s">
        <v>9774</v>
      </c>
      <c r="J1238" t="s">
        <v>9775</v>
      </c>
      <c r="K1238" t="s">
        <v>36672</v>
      </c>
      <c r="L1238">
        <v>218</v>
      </c>
      <c r="M1238">
        <v>21</v>
      </c>
      <c r="Q1238" s="1">
        <v>44642</v>
      </c>
      <c r="R1238" t="s">
        <v>2628</v>
      </c>
      <c r="S1238">
        <v>101</v>
      </c>
      <c r="T1238" t="s">
        <v>34320</v>
      </c>
      <c r="U1238" s="1"/>
      <c r="V1238">
        <v>2</v>
      </c>
      <c r="W1238" t="s">
        <v>2629</v>
      </c>
      <c r="X1238">
        <v>1</v>
      </c>
      <c r="Y1238" t="s">
        <v>34899</v>
      </c>
      <c r="Z1238">
        <v>9</v>
      </c>
      <c r="AA1238">
        <v>201008</v>
      </c>
      <c r="AB1238">
        <v>121</v>
      </c>
      <c r="AC1238" t="s">
        <v>2640</v>
      </c>
      <c r="AD1238">
        <v>1012</v>
      </c>
      <c r="AE1238" t="s">
        <v>2</v>
      </c>
      <c r="AF1238">
        <v>1</v>
      </c>
      <c r="AG1238" t="s">
        <v>34895</v>
      </c>
      <c r="AH1238">
        <v>99</v>
      </c>
      <c r="AI1238" t="s">
        <v>34896</v>
      </c>
      <c r="AJ1238">
        <v>101</v>
      </c>
      <c r="AK1238" t="s">
        <v>34320</v>
      </c>
      <c r="AO1238">
        <v>281474</v>
      </c>
      <c r="AP1238" t="s">
        <v>9776</v>
      </c>
      <c r="AQ1238" t="s">
        <v>9777</v>
      </c>
      <c r="AR1238">
        <v>2</v>
      </c>
      <c r="AS1238" t="s">
        <v>3549</v>
      </c>
      <c r="AT1238" t="s">
        <v>36673</v>
      </c>
      <c r="AW1238">
        <v>55.631111650000001</v>
      </c>
      <c r="AX1238">
        <v>12.581443869999999</v>
      </c>
      <c r="AY1238" t="s">
        <v>2633</v>
      </c>
      <c r="AZ1238">
        <v>1084</v>
      </c>
      <c r="BA1238" t="s">
        <v>2634</v>
      </c>
    </row>
    <row r="1239" spans="1:53" x14ac:dyDescent="0.25">
      <c r="A1239">
        <v>280048</v>
      </c>
      <c r="B1239" t="s">
        <v>9778</v>
      </c>
      <c r="C1239">
        <v>4930</v>
      </c>
      <c r="D1239" t="s">
        <v>9779</v>
      </c>
      <c r="E1239" t="s">
        <v>554</v>
      </c>
      <c r="F1239">
        <v>29188572</v>
      </c>
      <c r="G1239">
        <v>1003301642</v>
      </c>
      <c r="H1239" t="s">
        <v>9780</v>
      </c>
      <c r="J1239" t="s">
        <v>9781</v>
      </c>
      <c r="K1239" t="s">
        <v>9782</v>
      </c>
      <c r="L1239">
        <v>1421</v>
      </c>
      <c r="M1239" t="s">
        <v>8822</v>
      </c>
      <c r="Q1239" s="1">
        <v>44168</v>
      </c>
      <c r="R1239" t="s">
        <v>2628</v>
      </c>
      <c r="S1239">
        <v>360</v>
      </c>
      <c r="T1239" t="s">
        <v>1184</v>
      </c>
      <c r="V1239">
        <v>2</v>
      </c>
      <c r="W1239" t="s">
        <v>2629</v>
      </c>
      <c r="X1239">
        <v>1</v>
      </c>
      <c r="Y1239" t="s">
        <v>34899</v>
      </c>
      <c r="Z1239">
        <v>10</v>
      </c>
      <c r="AA1239">
        <v>201007</v>
      </c>
      <c r="AB1239">
        <v>121</v>
      </c>
      <c r="AC1239" t="s">
        <v>2640</v>
      </c>
      <c r="AD1239">
        <v>1012</v>
      </c>
      <c r="AE1239" t="s">
        <v>2</v>
      </c>
      <c r="AF1239">
        <v>1</v>
      </c>
      <c r="AG1239" t="s">
        <v>34895</v>
      </c>
      <c r="AH1239">
        <v>99</v>
      </c>
      <c r="AI1239" t="s">
        <v>34896</v>
      </c>
      <c r="AJ1239">
        <v>360</v>
      </c>
      <c r="AK1239" t="s">
        <v>1184</v>
      </c>
      <c r="AL1239">
        <v>1</v>
      </c>
      <c r="AM1239" t="s">
        <v>3345</v>
      </c>
      <c r="AN1239">
        <v>280944</v>
      </c>
      <c r="AP1239" t="s">
        <v>9783</v>
      </c>
      <c r="AQ1239" t="s">
        <v>9784</v>
      </c>
      <c r="AR1239">
        <v>0</v>
      </c>
      <c r="AS1239" t="s">
        <v>2632</v>
      </c>
      <c r="AT1239" t="s">
        <v>9785</v>
      </c>
      <c r="AW1239">
        <v>54.773392200000004</v>
      </c>
      <c r="AX1239">
        <v>11.50837123</v>
      </c>
      <c r="AY1239" t="s">
        <v>2633</v>
      </c>
      <c r="AZ1239">
        <v>1085</v>
      </c>
      <c r="BA1239" t="s">
        <v>34346</v>
      </c>
    </row>
    <row r="1240" spans="1:53" x14ac:dyDescent="0.25">
      <c r="A1240">
        <v>280049</v>
      </c>
      <c r="B1240" t="s">
        <v>36674</v>
      </c>
      <c r="C1240">
        <v>4930</v>
      </c>
      <c r="D1240" t="s">
        <v>9779</v>
      </c>
      <c r="E1240" t="s">
        <v>555</v>
      </c>
      <c r="F1240">
        <v>29188572</v>
      </c>
      <c r="G1240">
        <v>1003301502</v>
      </c>
      <c r="H1240" t="s">
        <v>9786</v>
      </c>
      <c r="J1240" t="s">
        <v>9787</v>
      </c>
      <c r="K1240" t="s">
        <v>36675</v>
      </c>
      <c r="L1240">
        <v>145</v>
      </c>
      <c r="M1240">
        <v>10</v>
      </c>
      <c r="Q1240" s="1">
        <v>44075</v>
      </c>
      <c r="R1240" t="s">
        <v>3121</v>
      </c>
      <c r="S1240">
        <v>360</v>
      </c>
      <c r="T1240" t="s">
        <v>1184</v>
      </c>
      <c r="V1240">
        <v>2</v>
      </c>
      <c r="W1240" t="s">
        <v>2629</v>
      </c>
      <c r="X1240">
        <v>1</v>
      </c>
      <c r="Y1240" t="s">
        <v>34899</v>
      </c>
      <c r="Z1240">
        <v>6</v>
      </c>
      <c r="AA1240">
        <v>201007</v>
      </c>
      <c r="AB1240">
        <v>121</v>
      </c>
      <c r="AC1240" t="s">
        <v>2640</v>
      </c>
      <c r="AD1240">
        <v>1012</v>
      </c>
      <c r="AE1240" t="s">
        <v>2</v>
      </c>
      <c r="AF1240">
        <v>1</v>
      </c>
      <c r="AG1240" t="s">
        <v>34895</v>
      </c>
      <c r="AH1240">
        <v>99</v>
      </c>
      <c r="AI1240" t="s">
        <v>34896</v>
      </c>
      <c r="AJ1240">
        <v>360</v>
      </c>
      <c r="AK1240" t="s">
        <v>1184</v>
      </c>
      <c r="AL1240">
        <v>1</v>
      </c>
      <c r="AM1240" t="s">
        <v>3345</v>
      </c>
      <c r="AN1240">
        <v>280944</v>
      </c>
      <c r="AP1240" t="s">
        <v>9788</v>
      </c>
      <c r="AQ1240" t="s">
        <v>9784</v>
      </c>
      <c r="AR1240">
        <v>0</v>
      </c>
      <c r="AS1240" t="s">
        <v>2632</v>
      </c>
      <c r="AT1240" t="s">
        <v>36676</v>
      </c>
      <c r="AW1240">
        <v>54.771711209999999</v>
      </c>
      <c r="AX1240">
        <v>11.527221020000001</v>
      </c>
      <c r="AY1240" t="s">
        <v>2633</v>
      </c>
      <c r="AZ1240">
        <v>1085</v>
      </c>
      <c r="BA1240" t="s">
        <v>34346</v>
      </c>
    </row>
    <row r="1241" spans="1:53" x14ac:dyDescent="0.25">
      <c r="A1241">
        <v>280050</v>
      </c>
      <c r="B1241" t="s">
        <v>9789</v>
      </c>
      <c r="C1241">
        <v>4930</v>
      </c>
      <c r="D1241" t="s">
        <v>9779</v>
      </c>
      <c r="E1241" t="s">
        <v>9790</v>
      </c>
      <c r="F1241">
        <v>29188572</v>
      </c>
      <c r="G1241">
        <v>1026552768</v>
      </c>
      <c r="H1241" t="s">
        <v>36677</v>
      </c>
      <c r="J1241" t="s">
        <v>9787</v>
      </c>
      <c r="K1241" t="s">
        <v>36675</v>
      </c>
      <c r="L1241">
        <v>145</v>
      </c>
      <c r="M1241">
        <v>10</v>
      </c>
      <c r="Q1241" s="1">
        <v>44908</v>
      </c>
      <c r="R1241" t="s">
        <v>2628</v>
      </c>
      <c r="S1241">
        <v>360</v>
      </c>
      <c r="T1241" t="s">
        <v>1184</v>
      </c>
      <c r="V1241">
        <v>2</v>
      </c>
      <c r="W1241" t="s">
        <v>2629</v>
      </c>
      <c r="X1241">
        <v>1</v>
      </c>
      <c r="Y1241" t="s">
        <v>34899</v>
      </c>
      <c r="Z1241">
        <v>10</v>
      </c>
      <c r="AA1241">
        <v>201007</v>
      </c>
      <c r="AB1241">
        <v>126</v>
      </c>
      <c r="AC1241" t="s">
        <v>62</v>
      </c>
      <c r="AD1241">
        <v>1015</v>
      </c>
      <c r="AE1241" t="s">
        <v>62</v>
      </c>
      <c r="AF1241">
        <v>1</v>
      </c>
      <c r="AG1241" t="s">
        <v>34895</v>
      </c>
      <c r="AH1241">
        <v>99</v>
      </c>
      <c r="AI1241" t="s">
        <v>34896</v>
      </c>
      <c r="AJ1241">
        <v>360</v>
      </c>
      <c r="AK1241" t="s">
        <v>1184</v>
      </c>
      <c r="AO1241">
        <v>281440</v>
      </c>
      <c r="AP1241" t="s">
        <v>9791</v>
      </c>
      <c r="AQ1241" t="s">
        <v>9784</v>
      </c>
      <c r="AR1241">
        <v>2</v>
      </c>
      <c r="AS1241" t="s">
        <v>3549</v>
      </c>
      <c r="AT1241" t="s">
        <v>36676</v>
      </c>
      <c r="AW1241">
        <v>54.771711209999999</v>
      </c>
      <c r="AX1241">
        <v>11.527221020000001</v>
      </c>
      <c r="AY1241" t="s">
        <v>2633</v>
      </c>
      <c r="AZ1241">
        <v>1085</v>
      </c>
      <c r="BA1241" t="s">
        <v>34346</v>
      </c>
    </row>
    <row r="1242" spans="1:53" x14ac:dyDescent="0.25">
      <c r="A1242">
        <v>280051</v>
      </c>
      <c r="B1242" t="s">
        <v>9792</v>
      </c>
      <c r="C1242">
        <v>8900</v>
      </c>
      <c r="D1242" t="s">
        <v>9793</v>
      </c>
      <c r="E1242" t="s">
        <v>556</v>
      </c>
      <c r="F1242">
        <v>32806872</v>
      </c>
      <c r="G1242">
        <v>1016409304</v>
      </c>
      <c r="H1242" t="s">
        <v>9794</v>
      </c>
      <c r="J1242" t="s">
        <v>9795</v>
      </c>
      <c r="K1242" t="s">
        <v>9796</v>
      </c>
      <c r="L1242">
        <v>2389</v>
      </c>
      <c r="M1242">
        <v>26</v>
      </c>
      <c r="Q1242" s="1">
        <v>45016</v>
      </c>
      <c r="R1242" t="s">
        <v>2628</v>
      </c>
      <c r="V1242">
        <v>4</v>
      </c>
      <c r="W1242" t="s">
        <v>3081</v>
      </c>
      <c r="X1242">
        <v>1</v>
      </c>
      <c r="Y1242" t="s">
        <v>34899</v>
      </c>
      <c r="AA1242">
        <v>201007</v>
      </c>
      <c r="AB1242">
        <v>242</v>
      </c>
      <c r="AC1242" t="s">
        <v>3671</v>
      </c>
      <c r="AD1242">
        <v>1071</v>
      </c>
      <c r="AE1242" t="s">
        <v>111</v>
      </c>
      <c r="AF1242">
        <v>4</v>
      </c>
      <c r="AG1242" t="s">
        <v>35075</v>
      </c>
      <c r="AH1242">
        <v>99</v>
      </c>
      <c r="AI1242" t="s">
        <v>34896</v>
      </c>
      <c r="AJ1242">
        <v>730</v>
      </c>
      <c r="AK1242" t="s">
        <v>9677</v>
      </c>
      <c r="AP1242" t="s">
        <v>9797</v>
      </c>
      <c r="AQ1242" t="s">
        <v>9798</v>
      </c>
      <c r="AR1242">
        <v>1</v>
      </c>
      <c r="AS1242" t="s">
        <v>3533</v>
      </c>
      <c r="AT1242" t="s">
        <v>9799</v>
      </c>
      <c r="AW1242">
        <v>56.46761927</v>
      </c>
      <c r="AX1242">
        <v>10.02802443</v>
      </c>
      <c r="AY1242" t="s">
        <v>2633</v>
      </c>
      <c r="AZ1242">
        <v>1082</v>
      </c>
      <c r="BA1242" t="s">
        <v>4400</v>
      </c>
    </row>
    <row r="1243" spans="1:53" x14ac:dyDescent="0.25">
      <c r="A1243">
        <v>280052</v>
      </c>
      <c r="B1243" t="s">
        <v>9800</v>
      </c>
      <c r="C1243">
        <v>7500</v>
      </c>
      <c r="D1243" t="s">
        <v>9801</v>
      </c>
      <c r="E1243" t="s">
        <v>557</v>
      </c>
      <c r="F1243">
        <v>28311257</v>
      </c>
      <c r="G1243">
        <v>1003401778</v>
      </c>
      <c r="H1243" t="s">
        <v>9802</v>
      </c>
      <c r="J1243" t="s">
        <v>9803</v>
      </c>
      <c r="K1243" t="s">
        <v>36678</v>
      </c>
      <c r="L1243">
        <v>1324</v>
      </c>
      <c r="M1243">
        <v>70</v>
      </c>
      <c r="Q1243" s="1">
        <v>44377</v>
      </c>
      <c r="R1243" t="s">
        <v>2628</v>
      </c>
      <c r="V1243">
        <v>4</v>
      </c>
      <c r="W1243" t="s">
        <v>3081</v>
      </c>
      <c r="X1243">
        <v>1</v>
      </c>
      <c r="Y1243" t="s">
        <v>34899</v>
      </c>
      <c r="AA1243">
        <v>201007</v>
      </c>
      <c r="AB1243">
        <v>242</v>
      </c>
      <c r="AC1243" t="s">
        <v>3671</v>
      </c>
      <c r="AD1243">
        <v>1071</v>
      </c>
      <c r="AE1243" t="s">
        <v>111</v>
      </c>
      <c r="AF1243">
        <v>4</v>
      </c>
      <c r="AG1243" t="s">
        <v>35075</v>
      </c>
      <c r="AH1243">
        <v>99</v>
      </c>
      <c r="AI1243" t="s">
        <v>34896</v>
      </c>
      <c r="AJ1243">
        <v>661</v>
      </c>
      <c r="AK1243" t="s">
        <v>9804</v>
      </c>
      <c r="AP1243" t="s">
        <v>9805</v>
      </c>
      <c r="AQ1243" t="s">
        <v>9806</v>
      </c>
      <c r="AR1243">
        <v>1</v>
      </c>
      <c r="AS1243" t="s">
        <v>3533</v>
      </c>
      <c r="AT1243" t="s">
        <v>36679</v>
      </c>
      <c r="AW1243">
        <v>56.372312880000003</v>
      </c>
      <c r="AX1243">
        <v>8.6040034199999997</v>
      </c>
      <c r="AY1243" t="s">
        <v>2633</v>
      </c>
      <c r="AZ1243">
        <v>1082</v>
      </c>
      <c r="BA1243" t="s">
        <v>4400</v>
      </c>
    </row>
    <row r="1244" spans="1:53" x14ac:dyDescent="0.25">
      <c r="A1244">
        <v>280053</v>
      </c>
      <c r="B1244" t="s">
        <v>9807</v>
      </c>
      <c r="C1244">
        <v>8410</v>
      </c>
      <c r="D1244" t="s">
        <v>36619</v>
      </c>
      <c r="E1244" t="s">
        <v>558</v>
      </c>
      <c r="F1244">
        <v>32728693</v>
      </c>
      <c r="G1244">
        <v>1015935460</v>
      </c>
      <c r="H1244" t="s">
        <v>9808</v>
      </c>
      <c r="J1244" t="s">
        <v>9809</v>
      </c>
      <c r="K1244" t="s">
        <v>9810</v>
      </c>
      <c r="L1244">
        <v>354</v>
      </c>
      <c r="M1244">
        <v>56</v>
      </c>
      <c r="Q1244" s="1">
        <v>44469</v>
      </c>
      <c r="R1244" t="s">
        <v>2628</v>
      </c>
      <c r="V1244">
        <v>5</v>
      </c>
      <c r="W1244" t="s">
        <v>2938</v>
      </c>
      <c r="X1244">
        <v>1</v>
      </c>
      <c r="Y1244" t="s">
        <v>34899</v>
      </c>
      <c r="Z1244">
        <v>10</v>
      </c>
      <c r="AA1244">
        <v>201008</v>
      </c>
      <c r="AB1244">
        <v>121</v>
      </c>
      <c r="AC1244" t="s">
        <v>2640</v>
      </c>
      <c r="AD1244">
        <v>1013</v>
      </c>
      <c r="AE1244" t="s">
        <v>47</v>
      </c>
      <c r="AF1244">
        <v>1</v>
      </c>
      <c r="AG1244" t="s">
        <v>34895</v>
      </c>
      <c r="AH1244">
        <v>99</v>
      </c>
      <c r="AI1244" t="s">
        <v>34896</v>
      </c>
      <c r="AJ1244">
        <v>706</v>
      </c>
      <c r="AK1244" t="s">
        <v>9515</v>
      </c>
      <c r="AP1244" t="s">
        <v>9811</v>
      </c>
      <c r="AQ1244" t="s">
        <v>9812</v>
      </c>
      <c r="AR1244">
        <v>0</v>
      </c>
      <c r="AS1244" t="s">
        <v>2632</v>
      </c>
      <c r="AT1244" t="s">
        <v>9813</v>
      </c>
      <c r="AW1244">
        <v>56.284068339999997</v>
      </c>
      <c r="AX1244">
        <v>10.58538014</v>
      </c>
      <c r="AY1244" t="s">
        <v>2633</v>
      </c>
      <c r="AZ1244">
        <v>1082</v>
      </c>
      <c r="BA1244" t="s">
        <v>4400</v>
      </c>
    </row>
    <row r="1245" spans="1:53" x14ac:dyDescent="0.25">
      <c r="A1245">
        <v>280054</v>
      </c>
      <c r="B1245" t="s">
        <v>9814</v>
      </c>
      <c r="C1245">
        <v>2720</v>
      </c>
      <c r="D1245" t="s">
        <v>34922</v>
      </c>
      <c r="E1245" t="s">
        <v>9815</v>
      </c>
      <c r="F1245">
        <v>32898378</v>
      </c>
      <c r="G1245">
        <v>1016079746</v>
      </c>
      <c r="H1245" t="s">
        <v>9816</v>
      </c>
      <c r="K1245" t="s">
        <v>9817</v>
      </c>
      <c r="L1245">
        <v>4320</v>
      </c>
      <c r="M1245">
        <v>51</v>
      </c>
      <c r="Q1245" s="1">
        <v>40448</v>
      </c>
      <c r="R1245" t="s">
        <v>2628</v>
      </c>
      <c r="U1245">
        <v>40391</v>
      </c>
      <c r="V1245">
        <v>5</v>
      </c>
      <c r="W1245" t="s">
        <v>2938</v>
      </c>
      <c r="X1245">
        <v>1</v>
      </c>
      <c r="Y1245" t="s">
        <v>34899</v>
      </c>
      <c r="Z1245">
        <v>9</v>
      </c>
      <c r="AA1245">
        <v>201008</v>
      </c>
      <c r="AB1245">
        <v>121</v>
      </c>
      <c r="AC1245" t="s">
        <v>2640</v>
      </c>
      <c r="AD1245">
        <v>1013</v>
      </c>
      <c r="AE1245" t="s">
        <v>47</v>
      </c>
      <c r="AF1245">
        <v>3</v>
      </c>
      <c r="AG1245" t="s">
        <v>2688</v>
      </c>
      <c r="AH1245">
        <v>99</v>
      </c>
      <c r="AI1245" t="s">
        <v>34896</v>
      </c>
      <c r="AJ1245">
        <v>101</v>
      </c>
      <c r="AK1245" t="s">
        <v>34320</v>
      </c>
      <c r="AR1245">
        <v>0</v>
      </c>
      <c r="AS1245" t="s">
        <v>2632</v>
      </c>
      <c r="AT1245" t="s">
        <v>35022</v>
      </c>
      <c r="AW1245">
        <v>55.681294188365399</v>
      </c>
      <c r="AX1245">
        <v>12.485775487754101</v>
      </c>
      <c r="AY1245" t="s">
        <v>2633</v>
      </c>
      <c r="AZ1245">
        <v>1084</v>
      </c>
      <c r="BA1245" t="s">
        <v>2634</v>
      </c>
    </row>
    <row r="1246" spans="1:53" x14ac:dyDescent="0.25">
      <c r="A1246">
        <v>280055</v>
      </c>
      <c r="B1246" t="s">
        <v>9818</v>
      </c>
      <c r="C1246">
        <v>4572</v>
      </c>
      <c r="D1246" t="s">
        <v>36680</v>
      </c>
      <c r="E1246" t="s">
        <v>559</v>
      </c>
      <c r="F1246">
        <v>32744362</v>
      </c>
      <c r="G1246">
        <v>1015921664</v>
      </c>
      <c r="H1246" t="s">
        <v>9819</v>
      </c>
      <c r="J1246" t="s">
        <v>9820</v>
      </c>
      <c r="K1246" t="s">
        <v>9821</v>
      </c>
      <c r="L1246">
        <v>72</v>
      </c>
      <c r="M1246">
        <v>38</v>
      </c>
      <c r="Q1246" s="1">
        <v>44351</v>
      </c>
      <c r="R1246" t="s">
        <v>2628</v>
      </c>
      <c r="U1246" s="1"/>
      <c r="V1246">
        <v>5</v>
      </c>
      <c r="W1246" t="s">
        <v>2938</v>
      </c>
      <c r="X1246">
        <v>1</v>
      </c>
      <c r="Y1246" t="s">
        <v>34899</v>
      </c>
      <c r="Z1246">
        <v>9</v>
      </c>
      <c r="AA1246">
        <v>201008</v>
      </c>
      <c r="AB1246">
        <v>121</v>
      </c>
      <c r="AC1246" t="s">
        <v>2640</v>
      </c>
      <c r="AD1246">
        <v>1013</v>
      </c>
      <c r="AE1246" t="s">
        <v>47</v>
      </c>
      <c r="AF1246">
        <v>1</v>
      </c>
      <c r="AG1246" t="s">
        <v>34895</v>
      </c>
      <c r="AH1246">
        <v>99</v>
      </c>
      <c r="AI1246" t="s">
        <v>34896</v>
      </c>
      <c r="AJ1246">
        <v>306</v>
      </c>
      <c r="AK1246" t="s">
        <v>9672</v>
      </c>
      <c r="AP1246" t="s">
        <v>9822</v>
      </c>
      <c r="AQ1246" t="s">
        <v>9823</v>
      </c>
      <c r="AR1246">
        <v>0</v>
      </c>
      <c r="AS1246" t="s">
        <v>2632</v>
      </c>
      <c r="AT1246" t="s">
        <v>9824</v>
      </c>
      <c r="AW1246">
        <v>55.887544380000001</v>
      </c>
      <c r="AX1246">
        <v>11.623443290000001</v>
      </c>
      <c r="AY1246" t="s">
        <v>2633</v>
      </c>
      <c r="AZ1246">
        <v>1085</v>
      </c>
      <c r="BA1246" t="s">
        <v>34346</v>
      </c>
    </row>
    <row r="1247" spans="1:53" x14ac:dyDescent="0.25">
      <c r="A1247">
        <v>280056</v>
      </c>
      <c r="B1247" t="s">
        <v>36681</v>
      </c>
      <c r="C1247">
        <v>7130</v>
      </c>
      <c r="D1247" t="s">
        <v>9505</v>
      </c>
      <c r="E1247" t="s">
        <v>560</v>
      </c>
      <c r="F1247">
        <v>32851924</v>
      </c>
      <c r="G1247">
        <v>1016035463</v>
      </c>
      <c r="H1247" t="s">
        <v>9825</v>
      </c>
      <c r="J1247" t="s">
        <v>9826</v>
      </c>
      <c r="K1247" t="s">
        <v>9827</v>
      </c>
      <c r="L1247">
        <v>576</v>
      </c>
      <c r="M1247">
        <v>41</v>
      </c>
      <c r="Q1247" s="1">
        <v>43860</v>
      </c>
      <c r="R1247" t="s">
        <v>2628</v>
      </c>
      <c r="U1247">
        <v>43329</v>
      </c>
      <c r="V1247">
        <v>5</v>
      </c>
      <c r="W1247" t="s">
        <v>2938</v>
      </c>
      <c r="X1247">
        <v>1</v>
      </c>
      <c r="Y1247" t="s">
        <v>34899</v>
      </c>
      <c r="AA1247">
        <v>201008</v>
      </c>
      <c r="AB1247">
        <v>123</v>
      </c>
      <c r="AC1247" t="s">
        <v>109</v>
      </c>
      <c r="AD1247">
        <v>1011</v>
      </c>
      <c r="AE1247" t="s">
        <v>109</v>
      </c>
      <c r="AF1247">
        <v>3</v>
      </c>
      <c r="AG1247" t="s">
        <v>2688</v>
      </c>
      <c r="AH1247">
        <v>99</v>
      </c>
      <c r="AI1247" t="s">
        <v>34896</v>
      </c>
      <c r="AJ1247">
        <v>766</v>
      </c>
      <c r="AK1247" t="s">
        <v>9508</v>
      </c>
      <c r="AP1247" t="s">
        <v>9828</v>
      </c>
      <c r="AQ1247" t="s">
        <v>9829</v>
      </c>
      <c r="AR1247">
        <v>0</v>
      </c>
      <c r="AS1247" t="s">
        <v>2632</v>
      </c>
      <c r="AT1247" t="s">
        <v>8936</v>
      </c>
      <c r="AW1247">
        <v>55.824314819999998</v>
      </c>
      <c r="AX1247">
        <v>10.088490650000001</v>
      </c>
      <c r="AY1247" t="s">
        <v>2633</v>
      </c>
      <c r="AZ1247">
        <v>1082</v>
      </c>
      <c r="BA1247" t="s">
        <v>4400</v>
      </c>
    </row>
    <row r="1248" spans="1:53" x14ac:dyDescent="0.25">
      <c r="A1248">
        <v>280057</v>
      </c>
      <c r="B1248" t="s">
        <v>9830</v>
      </c>
      <c r="C1248">
        <v>9500</v>
      </c>
      <c r="D1248" t="s">
        <v>9831</v>
      </c>
      <c r="E1248" t="s">
        <v>9832</v>
      </c>
      <c r="F1248">
        <v>29189455</v>
      </c>
      <c r="G1248">
        <v>1016425008</v>
      </c>
      <c r="H1248" t="s">
        <v>9833</v>
      </c>
      <c r="J1248" t="s">
        <v>9834</v>
      </c>
      <c r="K1248" t="s">
        <v>9835</v>
      </c>
      <c r="L1248">
        <v>36</v>
      </c>
      <c r="M1248">
        <v>1</v>
      </c>
      <c r="Q1248" s="1">
        <v>43822</v>
      </c>
      <c r="R1248" t="s">
        <v>2628</v>
      </c>
      <c r="S1248">
        <v>846</v>
      </c>
      <c r="T1248" t="s">
        <v>2543</v>
      </c>
      <c r="U1248" s="1">
        <v>43830</v>
      </c>
      <c r="V1248">
        <v>2</v>
      </c>
      <c r="W1248" t="s">
        <v>2629</v>
      </c>
      <c r="X1248">
        <v>1</v>
      </c>
      <c r="Y1248" t="s">
        <v>34899</v>
      </c>
      <c r="AA1248">
        <v>201007</v>
      </c>
      <c r="AB1248">
        <v>933</v>
      </c>
      <c r="AC1248" t="s">
        <v>3452</v>
      </c>
      <c r="AD1248">
        <v>2024</v>
      </c>
      <c r="AE1248" t="s">
        <v>3452</v>
      </c>
      <c r="AF1248">
        <v>3</v>
      </c>
      <c r="AG1248" t="s">
        <v>2688</v>
      </c>
      <c r="AH1248">
        <v>99</v>
      </c>
      <c r="AI1248" t="s">
        <v>34896</v>
      </c>
      <c r="AJ1248">
        <v>846</v>
      </c>
      <c r="AK1248" t="s">
        <v>2543</v>
      </c>
      <c r="AP1248" t="s">
        <v>9836</v>
      </c>
      <c r="AQ1248" t="s">
        <v>9837</v>
      </c>
      <c r="AR1248">
        <v>0</v>
      </c>
      <c r="AS1248" t="s">
        <v>2632</v>
      </c>
      <c r="AT1248" t="s">
        <v>9838</v>
      </c>
      <c r="AW1248">
        <v>56.63305579</v>
      </c>
      <c r="AX1248">
        <v>9.8119142499999992</v>
      </c>
      <c r="AY1248" t="s">
        <v>2633</v>
      </c>
      <c r="AZ1248">
        <v>1081</v>
      </c>
      <c r="BA1248" t="s">
        <v>3758</v>
      </c>
    </row>
    <row r="1249" spans="1:53" x14ac:dyDescent="0.25">
      <c r="A1249">
        <v>280058</v>
      </c>
      <c r="B1249" t="s">
        <v>9839</v>
      </c>
      <c r="C1249">
        <v>9600</v>
      </c>
      <c r="D1249" t="s">
        <v>9840</v>
      </c>
      <c r="E1249" t="s">
        <v>9841</v>
      </c>
      <c r="F1249">
        <v>29189471</v>
      </c>
      <c r="G1249">
        <v>1018213008</v>
      </c>
      <c r="H1249" t="s">
        <v>9842</v>
      </c>
      <c r="J1249" t="s">
        <v>9843</v>
      </c>
      <c r="K1249" t="s">
        <v>36682</v>
      </c>
      <c r="L1249">
        <v>1545</v>
      </c>
      <c r="M1249">
        <v>10</v>
      </c>
      <c r="Q1249" s="1">
        <v>43822</v>
      </c>
      <c r="R1249" t="s">
        <v>2628</v>
      </c>
      <c r="S1249">
        <v>820</v>
      </c>
      <c r="T1249" t="s">
        <v>9844</v>
      </c>
      <c r="U1249" s="1">
        <v>43830</v>
      </c>
      <c r="V1249">
        <v>2</v>
      </c>
      <c r="W1249" t="s">
        <v>2629</v>
      </c>
      <c r="X1249">
        <v>1</v>
      </c>
      <c r="Y1249" t="s">
        <v>34899</v>
      </c>
      <c r="AB1249">
        <v>933</v>
      </c>
      <c r="AC1249" t="s">
        <v>3452</v>
      </c>
      <c r="AD1249">
        <v>2024</v>
      </c>
      <c r="AE1249" t="s">
        <v>3452</v>
      </c>
      <c r="AF1249">
        <v>3</v>
      </c>
      <c r="AG1249" t="s">
        <v>2688</v>
      </c>
      <c r="AH1249">
        <v>99</v>
      </c>
      <c r="AI1249" t="s">
        <v>34896</v>
      </c>
      <c r="AJ1249">
        <v>820</v>
      </c>
      <c r="AK1249" t="s">
        <v>9844</v>
      </c>
      <c r="AP1249" t="s">
        <v>9845</v>
      </c>
      <c r="AQ1249" t="s">
        <v>9846</v>
      </c>
      <c r="AR1249">
        <v>0</v>
      </c>
      <c r="AS1249" t="s">
        <v>2632</v>
      </c>
      <c r="AT1249" t="s">
        <v>36683</v>
      </c>
      <c r="AW1249">
        <v>56.803628539999998</v>
      </c>
      <c r="AX1249">
        <v>9.5334198899999993</v>
      </c>
      <c r="AY1249" t="s">
        <v>2633</v>
      </c>
      <c r="AZ1249">
        <v>1081</v>
      </c>
      <c r="BA1249" t="s">
        <v>3758</v>
      </c>
    </row>
    <row r="1250" spans="1:53" x14ac:dyDescent="0.25">
      <c r="A1250">
        <v>280059</v>
      </c>
      <c r="B1250" t="s">
        <v>9847</v>
      </c>
      <c r="C1250">
        <v>7500</v>
      </c>
      <c r="D1250" t="s">
        <v>9801</v>
      </c>
      <c r="E1250" t="s">
        <v>36684</v>
      </c>
      <c r="F1250">
        <v>30773047</v>
      </c>
      <c r="G1250">
        <v>1016116064</v>
      </c>
      <c r="H1250" t="s">
        <v>9848</v>
      </c>
      <c r="J1250" t="s">
        <v>9849</v>
      </c>
      <c r="K1250" t="s">
        <v>9850</v>
      </c>
      <c r="L1250">
        <v>2060</v>
      </c>
      <c r="M1250">
        <v>1</v>
      </c>
      <c r="Q1250" s="1">
        <v>42655</v>
      </c>
      <c r="R1250" t="s">
        <v>2628</v>
      </c>
      <c r="U1250" s="1">
        <v>42644</v>
      </c>
      <c r="V1250">
        <v>4</v>
      </c>
      <c r="W1250" t="s">
        <v>3081</v>
      </c>
      <c r="X1250">
        <v>4</v>
      </c>
      <c r="Y1250" t="s">
        <v>3442</v>
      </c>
      <c r="AA1250">
        <v>201008</v>
      </c>
      <c r="AB1250">
        <v>306</v>
      </c>
      <c r="AC1250" t="s">
        <v>35115</v>
      </c>
      <c r="AD1250">
        <v>1085</v>
      </c>
      <c r="AE1250" t="s">
        <v>35115</v>
      </c>
      <c r="AF1250">
        <v>3</v>
      </c>
      <c r="AG1250" t="s">
        <v>2688</v>
      </c>
      <c r="AH1250">
        <v>99</v>
      </c>
      <c r="AI1250" t="s">
        <v>34896</v>
      </c>
      <c r="AJ1250">
        <v>661</v>
      </c>
      <c r="AK1250" t="s">
        <v>9804</v>
      </c>
      <c r="AL1250">
        <v>2</v>
      </c>
      <c r="AM1250" t="s">
        <v>2703</v>
      </c>
      <c r="AN1250">
        <v>661406</v>
      </c>
      <c r="AO1250">
        <v>791413</v>
      </c>
      <c r="AP1250" t="s">
        <v>9851</v>
      </c>
      <c r="AQ1250" t="s">
        <v>9852</v>
      </c>
      <c r="AR1250">
        <v>2</v>
      </c>
      <c r="AS1250" t="s">
        <v>3549</v>
      </c>
      <c r="AT1250" t="s">
        <v>9853</v>
      </c>
      <c r="AU1250" t="s">
        <v>9854</v>
      </c>
      <c r="AW1250">
        <v>56.371013017634603</v>
      </c>
      <c r="AX1250">
        <v>8.6194344774188796</v>
      </c>
      <c r="AY1250" t="s">
        <v>2633</v>
      </c>
      <c r="AZ1250">
        <v>1082</v>
      </c>
      <c r="BA1250" t="s">
        <v>4400</v>
      </c>
    </row>
    <row r="1251" spans="1:53" x14ac:dyDescent="0.25">
      <c r="A1251">
        <v>280060</v>
      </c>
      <c r="B1251" t="s">
        <v>9855</v>
      </c>
      <c r="C1251">
        <v>8200</v>
      </c>
      <c r="D1251" t="s">
        <v>9856</v>
      </c>
      <c r="E1251" t="s">
        <v>9857</v>
      </c>
      <c r="F1251">
        <v>30773047</v>
      </c>
      <c r="G1251">
        <v>1016116102</v>
      </c>
      <c r="H1251" t="s">
        <v>9858</v>
      </c>
      <c r="J1251" t="s">
        <v>9859</v>
      </c>
      <c r="K1251" t="s">
        <v>9860</v>
      </c>
      <c r="L1251">
        <v>2844</v>
      </c>
      <c r="M1251">
        <v>6</v>
      </c>
      <c r="Q1251" s="1">
        <v>41661</v>
      </c>
      <c r="R1251" t="s">
        <v>2628</v>
      </c>
      <c r="U1251" s="1">
        <v>40848</v>
      </c>
      <c r="V1251">
        <v>4</v>
      </c>
      <c r="W1251" t="s">
        <v>3081</v>
      </c>
      <c r="X1251">
        <v>4</v>
      </c>
      <c r="Y1251" t="s">
        <v>3442</v>
      </c>
      <c r="AA1251">
        <v>201008</v>
      </c>
      <c r="AB1251">
        <v>306</v>
      </c>
      <c r="AC1251" t="s">
        <v>35115</v>
      </c>
      <c r="AD1251">
        <v>1085</v>
      </c>
      <c r="AE1251" t="s">
        <v>35115</v>
      </c>
      <c r="AF1251">
        <v>3</v>
      </c>
      <c r="AG1251" t="s">
        <v>2688</v>
      </c>
      <c r="AH1251">
        <v>99</v>
      </c>
      <c r="AI1251" t="s">
        <v>34896</v>
      </c>
      <c r="AJ1251">
        <v>751</v>
      </c>
      <c r="AK1251" t="s">
        <v>2219</v>
      </c>
      <c r="AL1251">
        <v>2</v>
      </c>
      <c r="AM1251" t="s">
        <v>2703</v>
      </c>
      <c r="AN1251">
        <v>791413</v>
      </c>
      <c r="AO1251">
        <v>791413</v>
      </c>
      <c r="AP1251" t="s">
        <v>9861</v>
      </c>
      <c r="AQ1251" t="s">
        <v>9862</v>
      </c>
      <c r="AR1251">
        <v>2</v>
      </c>
      <c r="AS1251" t="s">
        <v>3549</v>
      </c>
      <c r="AT1251" t="s">
        <v>9863</v>
      </c>
      <c r="AW1251">
        <v>56.184376980209699</v>
      </c>
      <c r="AX1251">
        <v>10.1916610607959</v>
      </c>
      <c r="AY1251" t="s">
        <v>2633</v>
      </c>
      <c r="AZ1251">
        <v>1082</v>
      </c>
      <c r="BA1251" t="s">
        <v>4400</v>
      </c>
    </row>
    <row r="1252" spans="1:53" x14ac:dyDescent="0.25">
      <c r="A1252">
        <v>280061</v>
      </c>
      <c r="B1252" t="s">
        <v>9864</v>
      </c>
      <c r="C1252">
        <v>8200</v>
      </c>
      <c r="D1252" t="s">
        <v>9856</v>
      </c>
      <c r="E1252" t="s">
        <v>36685</v>
      </c>
      <c r="F1252">
        <v>30773047</v>
      </c>
      <c r="G1252">
        <v>1017059048</v>
      </c>
      <c r="H1252" t="s">
        <v>9865</v>
      </c>
      <c r="J1252" t="s">
        <v>9859</v>
      </c>
      <c r="K1252" t="s">
        <v>9866</v>
      </c>
      <c r="L1252">
        <v>2844</v>
      </c>
      <c r="M1252">
        <v>2</v>
      </c>
      <c r="Q1252" s="1">
        <v>42663</v>
      </c>
      <c r="R1252" t="s">
        <v>2628</v>
      </c>
      <c r="U1252" s="1">
        <v>42681</v>
      </c>
      <c r="V1252">
        <v>4</v>
      </c>
      <c r="W1252" t="s">
        <v>3081</v>
      </c>
      <c r="X1252">
        <v>4</v>
      </c>
      <c r="Y1252" t="s">
        <v>3442</v>
      </c>
      <c r="AA1252">
        <v>201008</v>
      </c>
      <c r="AB1252">
        <v>306</v>
      </c>
      <c r="AC1252" t="s">
        <v>35115</v>
      </c>
      <c r="AD1252">
        <v>1085</v>
      </c>
      <c r="AE1252" t="s">
        <v>35115</v>
      </c>
      <c r="AF1252">
        <v>3</v>
      </c>
      <c r="AG1252" t="s">
        <v>2688</v>
      </c>
      <c r="AH1252">
        <v>99</v>
      </c>
      <c r="AI1252" t="s">
        <v>34896</v>
      </c>
      <c r="AJ1252">
        <v>751</v>
      </c>
      <c r="AK1252" t="s">
        <v>2219</v>
      </c>
      <c r="AL1252">
        <v>2</v>
      </c>
      <c r="AM1252" t="s">
        <v>2703</v>
      </c>
      <c r="AN1252">
        <v>791413</v>
      </c>
      <c r="AO1252">
        <v>791413</v>
      </c>
      <c r="AP1252" t="s">
        <v>9867</v>
      </c>
      <c r="AQ1252" t="s">
        <v>9852</v>
      </c>
      <c r="AR1252">
        <v>2</v>
      </c>
      <c r="AS1252" t="s">
        <v>3549</v>
      </c>
      <c r="AT1252" t="s">
        <v>9863</v>
      </c>
      <c r="AW1252">
        <v>56.181977788714498</v>
      </c>
      <c r="AX1252">
        <v>10.192536621568999</v>
      </c>
      <c r="AY1252" t="s">
        <v>2633</v>
      </c>
      <c r="AZ1252">
        <v>1082</v>
      </c>
      <c r="BA1252" t="s">
        <v>4400</v>
      </c>
    </row>
    <row r="1253" spans="1:53" x14ac:dyDescent="0.25">
      <c r="A1253">
        <v>280062</v>
      </c>
      <c r="B1253" t="s">
        <v>36686</v>
      </c>
      <c r="C1253">
        <v>4180</v>
      </c>
      <c r="D1253" t="s">
        <v>34359</v>
      </c>
      <c r="E1253" t="s">
        <v>36687</v>
      </c>
      <c r="F1253">
        <v>30874323</v>
      </c>
      <c r="H1253" t="s">
        <v>9868</v>
      </c>
      <c r="J1253" t="s">
        <v>9188</v>
      </c>
      <c r="K1253" t="s">
        <v>9715</v>
      </c>
      <c r="L1253">
        <v>350</v>
      </c>
      <c r="M1253">
        <v>12</v>
      </c>
      <c r="Q1253" s="1">
        <v>40919</v>
      </c>
      <c r="R1253" t="s">
        <v>2628</v>
      </c>
      <c r="U1253" s="1"/>
      <c r="V1253">
        <v>4</v>
      </c>
      <c r="W1253" t="s">
        <v>3081</v>
      </c>
      <c r="X1253">
        <v>1</v>
      </c>
      <c r="Y1253" t="s">
        <v>34899</v>
      </c>
      <c r="AA1253">
        <v>201008</v>
      </c>
      <c r="AB1253">
        <v>931</v>
      </c>
      <c r="AC1253" t="s">
        <v>3546</v>
      </c>
      <c r="AD1253">
        <v>2022</v>
      </c>
      <c r="AE1253" t="s">
        <v>3546</v>
      </c>
      <c r="AH1253">
        <v>99</v>
      </c>
      <c r="AI1253" t="s">
        <v>34896</v>
      </c>
      <c r="AJ1253">
        <v>340</v>
      </c>
      <c r="AK1253" t="s">
        <v>34339</v>
      </c>
      <c r="AP1253" t="s">
        <v>9869</v>
      </c>
      <c r="AR1253">
        <v>0</v>
      </c>
      <c r="AS1253" t="s">
        <v>2632</v>
      </c>
      <c r="AT1253" t="s">
        <v>9718</v>
      </c>
      <c r="AW1253">
        <v>55.462145405850698</v>
      </c>
      <c r="AX1253">
        <v>11.5584148323259</v>
      </c>
      <c r="AY1253" t="s">
        <v>2633</v>
      </c>
      <c r="AZ1253">
        <v>1085</v>
      </c>
      <c r="BA1253" t="s">
        <v>34346</v>
      </c>
    </row>
    <row r="1254" spans="1:53" x14ac:dyDescent="0.25">
      <c r="A1254">
        <v>280063</v>
      </c>
      <c r="B1254" t="s">
        <v>36688</v>
      </c>
      <c r="C1254">
        <v>8832</v>
      </c>
      <c r="D1254" t="s">
        <v>9870</v>
      </c>
      <c r="E1254" t="s">
        <v>36689</v>
      </c>
      <c r="F1254">
        <v>18202697</v>
      </c>
      <c r="G1254">
        <v>1001452537</v>
      </c>
      <c r="H1254" t="s">
        <v>9871</v>
      </c>
      <c r="J1254" t="s">
        <v>9872</v>
      </c>
      <c r="K1254" t="s">
        <v>36690</v>
      </c>
      <c r="L1254">
        <v>662</v>
      </c>
      <c r="M1254">
        <v>21</v>
      </c>
      <c r="Q1254" s="1">
        <v>43790</v>
      </c>
      <c r="R1254" t="s">
        <v>2981</v>
      </c>
      <c r="V1254">
        <v>5</v>
      </c>
      <c r="W1254" t="s">
        <v>2938</v>
      </c>
      <c r="X1254">
        <v>7</v>
      </c>
      <c r="Y1254" t="s">
        <v>3570</v>
      </c>
      <c r="AA1254">
        <v>201008</v>
      </c>
      <c r="AB1254">
        <v>141</v>
      </c>
      <c r="AC1254" t="s">
        <v>2173</v>
      </c>
      <c r="AD1254">
        <v>1022</v>
      </c>
      <c r="AE1254" t="s">
        <v>2173</v>
      </c>
      <c r="AF1254">
        <v>1</v>
      </c>
      <c r="AG1254" t="s">
        <v>34895</v>
      </c>
      <c r="AH1254">
        <v>99</v>
      </c>
      <c r="AI1254" t="s">
        <v>34896</v>
      </c>
      <c r="AJ1254">
        <v>791</v>
      </c>
      <c r="AK1254" t="s">
        <v>4403</v>
      </c>
      <c r="AP1254" t="s">
        <v>9873</v>
      </c>
      <c r="AQ1254" t="s">
        <v>9874</v>
      </c>
      <c r="AR1254">
        <v>0</v>
      </c>
      <c r="AS1254" t="s">
        <v>2632</v>
      </c>
      <c r="AT1254" t="s">
        <v>36691</v>
      </c>
      <c r="AW1254">
        <v>56.552151590000001</v>
      </c>
      <c r="AX1254">
        <v>9.4011799099999998</v>
      </c>
      <c r="AY1254" t="s">
        <v>2633</v>
      </c>
      <c r="AZ1254">
        <v>1082</v>
      </c>
      <c r="BA1254" t="s">
        <v>4400</v>
      </c>
    </row>
    <row r="1255" spans="1:53" x14ac:dyDescent="0.25">
      <c r="A1255">
        <v>280064</v>
      </c>
      <c r="B1255" t="s">
        <v>36692</v>
      </c>
      <c r="C1255">
        <v>8210</v>
      </c>
      <c r="D1255" t="s">
        <v>9875</v>
      </c>
      <c r="E1255" t="s">
        <v>36693</v>
      </c>
      <c r="F1255">
        <v>48570658</v>
      </c>
      <c r="G1255">
        <v>1016501022</v>
      </c>
      <c r="H1255" t="s">
        <v>9876</v>
      </c>
      <c r="J1255" t="s">
        <v>9877</v>
      </c>
      <c r="K1255" t="s">
        <v>9878</v>
      </c>
      <c r="L1255">
        <v>9199</v>
      </c>
      <c r="M1255" t="s">
        <v>9879</v>
      </c>
      <c r="Q1255" s="1">
        <v>42293</v>
      </c>
      <c r="R1255" t="s">
        <v>2628</v>
      </c>
      <c r="U1255">
        <v>42278</v>
      </c>
      <c r="V1255">
        <v>4</v>
      </c>
      <c r="W1255" t="s">
        <v>3081</v>
      </c>
      <c r="X1255">
        <v>1</v>
      </c>
      <c r="Y1255" t="s">
        <v>34899</v>
      </c>
      <c r="AA1255">
        <v>201008</v>
      </c>
      <c r="AB1255">
        <v>241</v>
      </c>
      <c r="AC1255" t="s">
        <v>3891</v>
      </c>
      <c r="AD1255">
        <v>1071</v>
      </c>
      <c r="AE1255" t="s">
        <v>111</v>
      </c>
      <c r="AF1255">
        <v>3</v>
      </c>
      <c r="AG1255" t="s">
        <v>2688</v>
      </c>
      <c r="AH1255">
        <v>99</v>
      </c>
      <c r="AI1255" t="s">
        <v>34896</v>
      </c>
      <c r="AJ1255">
        <v>751</v>
      </c>
      <c r="AK1255" t="s">
        <v>2219</v>
      </c>
      <c r="AO1255">
        <v>751402</v>
      </c>
      <c r="AP1255" t="s">
        <v>9880</v>
      </c>
      <c r="AQ1255" t="s">
        <v>9881</v>
      </c>
      <c r="AR1255">
        <v>2</v>
      </c>
      <c r="AS1255" t="s">
        <v>3549</v>
      </c>
      <c r="AT1255" t="s">
        <v>9882</v>
      </c>
      <c r="AW1255">
        <v>56.167551179034099</v>
      </c>
      <c r="AX1255">
        <v>10.1612191913452</v>
      </c>
      <c r="AY1255" t="s">
        <v>2633</v>
      </c>
      <c r="AZ1255">
        <v>1082</v>
      </c>
      <c r="BA1255" t="s">
        <v>4400</v>
      </c>
    </row>
    <row r="1256" spans="1:53" x14ac:dyDescent="0.25">
      <c r="A1256">
        <v>280065</v>
      </c>
      <c r="B1256" t="s">
        <v>9883</v>
      </c>
      <c r="C1256">
        <v>3200</v>
      </c>
      <c r="D1256" t="s">
        <v>7391</v>
      </c>
      <c r="E1256" t="s">
        <v>36195</v>
      </c>
      <c r="F1256">
        <v>25018982</v>
      </c>
      <c r="G1256">
        <v>1016200006</v>
      </c>
      <c r="H1256" t="s">
        <v>9884</v>
      </c>
      <c r="J1256" t="s">
        <v>6354</v>
      </c>
      <c r="K1256" t="s">
        <v>9885</v>
      </c>
      <c r="L1256">
        <v>231</v>
      </c>
      <c r="M1256">
        <v>19</v>
      </c>
      <c r="Q1256" s="1">
        <v>42348</v>
      </c>
      <c r="R1256" t="s">
        <v>2628</v>
      </c>
      <c r="U1256" s="1">
        <v>42339</v>
      </c>
      <c r="V1256">
        <v>4</v>
      </c>
      <c r="W1256" t="s">
        <v>3081</v>
      </c>
      <c r="X1256">
        <v>1</v>
      </c>
      <c r="Y1256" t="s">
        <v>34899</v>
      </c>
      <c r="AA1256">
        <v>201008</v>
      </c>
      <c r="AB1256">
        <v>240</v>
      </c>
      <c r="AC1256" t="s">
        <v>4111</v>
      </c>
      <c r="AD1256">
        <v>1071</v>
      </c>
      <c r="AE1256" t="s">
        <v>111</v>
      </c>
      <c r="AF1256">
        <v>3</v>
      </c>
      <c r="AG1256" t="s">
        <v>2688</v>
      </c>
      <c r="AH1256">
        <v>99</v>
      </c>
      <c r="AI1256" t="s">
        <v>34896</v>
      </c>
      <c r="AJ1256">
        <v>270</v>
      </c>
      <c r="AK1256" t="s">
        <v>7325</v>
      </c>
      <c r="AL1256">
        <v>2</v>
      </c>
      <c r="AM1256" t="s">
        <v>2703</v>
      </c>
      <c r="AN1256">
        <v>219411</v>
      </c>
      <c r="AO1256">
        <v>219411</v>
      </c>
      <c r="AP1256" t="s">
        <v>9886</v>
      </c>
      <c r="AQ1256" t="s">
        <v>9887</v>
      </c>
      <c r="AR1256">
        <v>2</v>
      </c>
      <c r="AS1256" t="s">
        <v>3549</v>
      </c>
      <c r="AT1256" t="s">
        <v>9888</v>
      </c>
      <c r="AW1256">
        <v>56.015761177000201</v>
      </c>
      <c r="AX1256">
        <v>12.1959345543069</v>
      </c>
      <c r="AY1256" t="s">
        <v>2633</v>
      </c>
      <c r="AZ1256">
        <v>1084</v>
      </c>
      <c r="BA1256" t="s">
        <v>2634</v>
      </c>
    </row>
    <row r="1257" spans="1:53" x14ac:dyDescent="0.25">
      <c r="A1257">
        <v>280066</v>
      </c>
      <c r="B1257" t="s">
        <v>36694</v>
      </c>
      <c r="C1257">
        <v>2300</v>
      </c>
      <c r="D1257" t="s">
        <v>34948</v>
      </c>
      <c r="E1257" t="s">
        <v>561</v>
      </c>
      <c r="F1257">
        <v>64942212</v>
      </c>
      <c r="G1257">
        <v>1009138168</v>
      </c>
      <c r="H1257" t="s">
        <v>9889</v>
      </c>
      <c r="J1257" t="s">
        <v>9890</v>
      </c>
      <c r="K1257" t="s">
        <v>9891</v>
      </c>
      <c r="L1257">
        <v>7120</v>
      </c>
      <c r="M1257">
        <v>42</v>
      </c>
      <c r="Q1257" s="1">
        <v>44375</v>
      </c>
      <c r="R1257" t="s">
        <v>2628</v>
      </c>
      <c r="S1257">
        <v>101</v>
      </c>
      <c r="T1257" t="s">
        <v>34320</v>
      </c>
      <c r="U1257" s="1"/>
      <c r="V1257">
        <v>2</v>
      </c>
      <c r="W1257" t="s">
        <v>2629</v>
      </c>
      <c r="X1257">
        <v>1</v>
      </c>
      <c r="Y1257" t="s">
        <v>34899</v>
      </c>
      <c r="Z1257">
        <v>9</v>
      </c>
      <c r="AA1257">
        <v>201008</v>
      </c>
      <c r="AB1257">
        <v>129</v>
      </c>
      <c r="AC1257" t="s">
        <v>122</v>
      </c>
      <c r="AD1257">
        <v>1016</v>
      </c>
      <c r="AE1257" t="s">
        <v>122</v>
      </c>
      <c r="AF1257">
        <v>1</v>
      </c>
      <c r="AG1257" t="s">
        <v>34895</v>
      </c>
      <c r="AH1257">
        <v>99</v>
      </c>
      <c r="AI1257" t="s">
        <v>34896</v>
      </c>
      <c r="AJ1257">
        <v>101</v>
      </c>
      <c r="AK1257" t="s">
        <v>34320</v>
      </c>
      <c r="AP1257" t="s">
        <v>9892</v>
      </c>
      <c r="AQ1257" t="s">
        <v>9893</v>
      </c>
      <c r="AR1257">
        <v>0</v>
      </c>
      <c r="AS1257" t="s">
        <v>2632</v>
      </c>
      <c r="AT1257" t="s">
        <v>3297</v>
      </c>
      <c r="AW1257">
        <v>55.66024367</v>
      </c>
      <c r="AX1257">
        <v>12.594422249999999</v>
      </c>
      <c r="AY1257" t="s">
        <v>2633</v>
      </c>
      <c r="AZ1257">
        <v>1084</v>
      </c>
      <c r="BA1257" t="s">
        <v>2634</v>
      </c>
    </row>
    <row r="1258" spans="1:53" x14ac:dyDescent="0.25">
      <c r="A1258">
        <v>280067</v>
      </c>
      <c r="B1258" t="s">
        <v>9894</v>
      </c>
      <c r="C1258">
        <v>2100</v>
      </c>
      <c r="D1258" t="s">
        <v>34941</v>
      </c>
      <c r="E1258" t="s">
        <v>9895</v>
      </c>
      <c r="F1258">
        <v>33010338</v>
      </c>
      <c r="G1258">
        <v>1016250127</v>
      </c>
      <c r="H1258" t="s">
        <v>9896</v>
      </c>
      <c r="K1258" t="s">
        <v>9897</v>
      </c>
      <c r="L1258">
        <v>908</v>
      </c>
      <c r="M1258">
        <v>60</v>
      </c>
      <c r="Q1258" s="1">
        <v>41360</v>
      </c>
      <c r="R1258" t="s">
        <v>2628</v>
      </c>
      <c r="U1258">
        <v>40422</v>
      </c>
      <c r="V1258">
        <v>0</v>
      </c>
      <c r="W1258" t="s">
        <v>3383</v>
      </c>
      <c r="X1258">
        <v>0</v>
      </c>
      <c r="Y1258" t="s">
        <v>35167</v>
      </c>
      <c r="AA1258">
        <v>201009</v>
      </c>
      <c r="AB1258">
        <v>244</v>
      </c>
      <c r="AC1258" t="s">
        <v>4126</v>
      </c>
      <c r="AD1258">
        <v>1072</v>
      </c>
      <c r="AE1258" t="s">
        <v>3873</v>
      </c>
      <c r="AF1258">
        <v>3</v>
      </c>
      <c r="AG1258" t="s">
        <v>2688</v>
      </c>
      <c r="AH1258">
        <v>99</v>
      </c>
      <c r="AI1258" t="s">
        <v>34896</v>
      </c>
      <c r="AJ1258">
        <v>101</v>
      </c>
      <c r="AK1258" t="s">
        <v>34320</v>
      </c>
      <c r="AR1258">
        <v>0</v>
      </c>
      <c r="AS1258" t="s">
        <v>2632</v>
      </c>
      <c r="AT1258" t="s">
        <v>9898</v>
      </c>
      <c r="AW1258">
        <v>55.7130682602006</v>
      </c>
      <c r="AX1258">
        <v>12.5672407437785</v>
      </c>
      <c r="AY1258" t="s">
        <v>2633</v>
      </c>
      <c r="AZ1258">
        <v>1084</v>
      </c>
      <c r="BA1258" t="s">
        <v>2634</v>
      </c>
    </row>
    <row r="1259" spans="1:53" x14ac:dyDescent="0.25">
      <c r="A1259">
        <v>280068</v>
      </c>
      <c r="B1259" t="s">
        <v>9899</v>
      </c>
      <c r="C1259">
        <v>4690</v>
      </c>
      <c r="D1259" t="s">
        <v>9900</v>
      </c>
      <c r="E1259" t="s">
        <v>9899</v>
      </c>
      <c r="F1259">
        <v>24385914</v>
      </c>
      <c r="G1259">
        <v>1003015251</v>
      </c>
      <c r="J1259" t="s">
        <v>9901</v>
      </c>
      <c r="K1259" t="s">
        <v>36695</v>
      </c>
      <c r="L1259">
        <v>91</v>
      </c>
      <c r="M1259">
        <v>74</v>
      </c>
      <c r="Q1259" s="1">
        <v>41360</v>
      </c>
      <c r="R1259" t="s">
        <v>2628</v>
      </c>
      <c r="U1259" s="1">
        <v>40422</v>
      </c>
      <c r="V1259">
        <v>0</v>
      </c>
      <c r="W1259" t="s">
        <v>3383</v>
      </c>
      <c r="X1259">
        <v>0</v>
      </c>
      <c r="Y1259" t="s">
        <v>35167</v>
      </c>
      <c r="AA1259">
        <v>201009</v>
      </c>
      <c r="AB1259">
        <v>244</v>
      </c>
      <c r="AC1259" t="s">
        <v>4126</v>
      </c>
      <c r="AD1259">
        <v>1072</v>
      </c>
      <c r="AE1259" t="s">
        <v>3873</v>
      </c>
      <c r="AF1259">
        <v>3</v>
      </c>
      <c r="AG1259" t="s">
        <v>2688</v>
      </c>
      <c r="AH1259">
        <v>99</v>
      </c>
      <c r="AI1259" t="s">
        <v>34896</v>
      </c>
      <c r="AJ1259">
        <v>320</v>
      </c>
      <c r="AK1259" t="s">
        <v>9729</v>
      </c>
      <c r="AP1259" t="s">
        <v>9902</v>
      </c>
      <c r="AQ1259" t="s">
        <v>9903</v>
      </c>
      <c r="AR1259">
        <v>0</v>
      </c>
      <c r="AS1259" t="s">
        <v>2632</v>
      </c>
      <c r="AT1259" t="s">
        <v>36696</v>
      </c>
      <c r="AW1259">
        <v>55.308979552637801</v>
      </c>
      <c r="AX1259">
        <v>11.9465557889456</v>
      </c>
      <c r="AY1259" t="s">
        <v>2633</v>
      </c>
      <c r="AZ1259">
        <v>1085</v>
      </c>
      <c r="BA1259" t="s">
        <v>34346</v>
      </c>
    </row>
    <row r="1260" spans="1:53" x14ac:dyDescent="0.25">
      <c r="A1260">
        <v>280069</v>
      </c>
      <c r="B1260" t="s">
        <v>9904</v>
      </c>
      <c r="C1260">
        <v>7430</v>
      </c>
      <c r="D1260" t="s">
        <v>9905</v>
      </c>
      <c r="E1260" t="s">
        <v>9906</v>
      </c>
      <c r="F1260">
        <v>29189617</v>
      </c>
      <c r="G1260">
        <v>1016473290</v>
      </c>
      <c r="H1260" t="s">
        <v>9907</v>
      </c>
      <c r="J1260" t="s">
        <v>9908</v>
      </c>
      <c r="K1260" t="s">
        <v>36697</v>
      </c>
      <c r="L1260">
        <v>303</v>
      </c>
      <c r="M1260">
        <v>15</v>
      </c>
      <c r="Q1260" s="1">
        <v>43790</v>
      </c>
      <c r="R1260" t="s">
        <v>2628</v>
      </c>
      <c r="S1260">
        <v>756</v>
      </c>
      <c r="T1260" t="s">
        <v>9909</v>
      </c>
      <c r="U1260" s="1"/>
      <c r="V1260">
        <v>2</v>
      </c>
      <c r="W1260" t="s">
        <v>2629</v>
      </c>
      <c r="X1260">
        <v>1</v>
      </c>
      <c r="Y1260" t="s">
        <v>34899</v>
      </c>
      <c r="AA1260">
        <v>201009</v>
      </c>
      <c r="AB1260">
        <v>149</v>
      </c>
      <c r="AC1260" t="s">
        <v>3264</v>
      </c>
      <c r="AD1260">
        <v>1026</v>
      </c>
      <c r="AE1260" t="s">
        <v>86</v>
      </c>
      <c r="AF1260">
        <v>1</v>
      </c>
      <c r="AG1260" t="s">
        <v>34895</v>
      </c>
      <c r="AH1260">
        <v>99</v>
      </c>
      <c r="AI1260" t="s">
        <v>34896</v>
      </c>
      <c r="AJ1260">
        <v>756</v>
      </c>
      <c r="AK1260" t="s">
        <v>9909</v>
      </c>
      <c r="AP1260" t="s">
        <v>9910</v>
      </c>
      <c r="AQ1260" t="s">
        <v>9911</v>
      </c>
      <c r="AR1260">
        <v>0</v>
      </c>
      <c r="AS1260" t="s">
        <v>2632</v>
      </c>
      <c r="AT1260" t="s">
        <v>36698</v>
      </c>
      <c r="AW1260">
        <v>56.147703780000001</v>
      </c>
      <c r="AX1260">
        <v>9.1443660199999997</v>
      </c>
      <c r="AY1260" t="s">
        <v>2633</v>
      </c>
      <c r="AZ1260">
        <v>1082</v>
      </c>
      <c r="BA1260" t="s">
        <v>4400</v>
      </c>
    </row>
    <row r="1261" spans="1:53" x14ac:dyDescent="0.25">
      <c r="A1261">
        <v>280070</v>
      </c>
      <c r="B1261" t="s">
        <v>9912</v>
      </c>
      <c r="C1261">
        <v>4850</v>
      </c>
      <c r="D1261" t="s">
        <v>36699</v>
      </c>
      <c r="E1261" t="s">
        <v>562</v>
      </c>
      <c r="F1261">
        <v>26147735</v>
      </c>
      <c r="G1261">
        <v>1008567375</v>
      </c>
      <c r="H1261" t="s">
        <v>9913</v>
      </c>
      <c r="J1261" t="s">
        <v>9914</v>
      </c>
      <c r="K1261" t="s">
        <v>9915</v>
      </c>
      <c r="L1261">
        <v>1210</v>
      </c>
      <c r="M1261">
        <v>6</v>
      </c>
      <c r="Q1261" s="1">
        <v>43277</v>
      </c>
      <c r="R1261" t="s">
        <v>2628</v>
      </c>
      <c r="U1261">
        <v>43111</v>
      </c>
      <c r="V1261">
        <v>6</v>
      </c>
      <c r="W1261" t="s">
        <v>3407</v>
      </c>
      <c r="X1261">
        <v>1</v>
      </c>
      <c r="Y1261" t="s">
        <v>34899</v>
      </c>
      <c r="Z1261">
        <v>10</v>
      </c>
      <c r="AA1261">
        <v>201009</v>
      </c>
      <c r="AB1261">
        <v>129</v>
      </c>
      <c r="AC1261" t="s">
        <v>122</v>
      </c>
      <c r="AD1261">
        <v>1016</v>
      </c>
      <c r="AE1261" t="s">
        <v>122</v>
      </c>
      <c r="AF1261">
        <v>3</v>
      </c>
      <c r="AG1261" t="s">
        <v>2688</v>
      </c>
      <c r="AH1261">
        <v>99</v>
      </c>
      <c r="AI1261" t="s">
        <v>34896</v>
      </c>
      <c r="AJ1261">
        <v>376</v>
      </c>
      <c r="AK1261" t="s">
        <v>8851</v>
      </c>
      <c r="AP1261" t="s">
        <v>9916</v>
      </c>
      <c r="AQ1261" t="s">
        <v>9917</v>
      </c>
      <c r="AR1261">
        <v>0</v>
      </c>
      <c r="AS1261" t="s">
        <v>2632</v>
      </c>
      <c r="AT1261" t="s">
        <v>9918</v>
      </c>
      <c r="AW1261">
        <v>54.885530718715501</v>
      </c>
      <c r="AX1261">
        <v>11.992213247828399</v>
      </c>
      <c r="AY1261" t="s">
        <v>2633</v>
      </c>
      <c r="AZ1261">
        <v>1085</v>
      </c>
      <c r="BA1261" t="s">
        <v>34346</v>
      </c>
    </row>
    <row r="1262" spans="1:53" x14ac:dyDescent="0.25">
      <c r="A1262">
        <v>280071</v>
      </c>
      <c r="B1262" t="s">
        <v>9919</v>
      </c>
      <c r="C1262">
        <v>5400</v>
      </c>
      <c r="D1262" t="s">
        <v>9920</v>
      </c>
      <c r="E1262" t="s">
        <v>563</v>
      </c>
      <c r="F1262">
        <v>27829317</v>
      </c>
      <c r="G1262">
        <v>1010756509</v>
      </c>
      <c r="H1262" t="s">
        <v>9921</v>
      </c>
      <c r="J1262" t="s">
        <v>9922</v>
      </c>
      <c r="K1262" t="s">
        <v>36700</v>
      </c>
      <c r="L1262">
        <v>1163</v>
      </c>
      <c r="M1262">
        <v>2</v>
      </c>
      <c r="Q1262" s="1">
        <v>43782</v>
      </c>
      <c r="R1262" t="s">
        <v>2628</v>
      </c>
      <c r="U1262" s="1"/>
      <c r="V1262">
        <v>6</v>
      </c>
      <c r="W1262" t="s">
        <v>3407</v>
      </c>
      <c r="X1262">
        <v>1</v>
      </c>
      <c r="Y1262" t="s">
        <v>34899</v>
      </c>
      <c r="Z1262">
        <v>10</v>
      </c>
      <c r="AA1262">
        <v>201009</v>
      </c>
      <c r="AB1262">
        <v>126</v>
      </c>
      <c r="AC1262" t="s">
        <v>62</v>
      </c>
      <c r="AD1262">
        <v>1015</v>
      </c>
      <c r="AE1262" t="s">
        <v>62</v>
      </c>
      <c r="AF1262">
        <v>1</v>
      </c>
      <c r="AG1262" t="s">
        <v>34895</v>
      </c>
      <c r="AH1262">
        <v>99</v>
      </c>
      <c r="AI1262" t="s">
        <v>34896</v>
      </c>
      <c r="AJ1262">
        <v>480</v>
      </c>
      <c r="AK1262" t="s">
        <v>9923</v>
      </c>
      <c r="AP1262" t="s">
        <v>9924</v>
      </c>
      <c r="AQ1262" t="s">
        <v>9925</v>
      </c>
      <c r="AR1262">
        <v>0</v>
      </c>
      <c r="AS1262" t="s">
        <v>2632</v>
      </c>
      <c r="AT1262" t="s">
        <v>36701</v>
      </c>
      <c r="AW1262">
        <v>55.568487619999999</v>
      </c>
      <c r="AX1262">
        <v>10.09773</v>
      </c>
      <c r="AY1262" t="s">
        <v>2633</v>
      </c>
      <c r="AZ1262">
        <v>1083</v>
      </c>
      <c r="BA1262" t="s">
        <v>4409</v>
      </c>
    </row>
    <row r="1263" spans="1:53" x14ac:dyDescent="0.25">
      <c r="A1263">
        <v>280072</v>
      </c>
      <c r="B1263" t="s">
        <v>9926</v>
      </c>
      <c r="C1263">
        <v>4573</v>
      </c>
      <c r="D1263" t="s">
        <v>36702</v>
      </c>
      <c r="E1263" t="s">
        <v>9926</v>
      </c>
      <c r="F1263">
        <v>26839521</v>
      </c>
      <c r="G1263">
        <v>1009400792</v>
      </c>
      <c r="H1263" t="s">
        <v>36703</v>
      </c>
      <c r="J1263" t="s">
        <v>9927</v>
      </c>
      <c r="K1263" t="s">
        <v>36704</v>
      </c>
      <c r="L1263">
        <v>790</v>
      </c>
      <c r="M1263">
        <v>12</v>
      </c>
      <c r="Q1263" s="1">
        <v>44328</v>
      </c>
      <c r="R1263" t="s">
        <v>2628</v>
      </c>
      <c r="U1263">
        <v>44287</v>
      </c>
      <c r="V1263">
        <v>6</v>
      </c>
      <c r="W1263" t="s">
        <v>3407</v>
      </c>
      <c r="X1263">
        <v>1</v>
      </c>
      <c r="Y1263" t="s">
        <v>34899</v>
      </c>
      <c r="AA1263">
        <v>201009</v>
      </c>
      <c r="AB1263">
        <v>129</v>
      </c>
      <c r="AC1263" t="s">
        <v>122</v>
      </c>
      <c r="AD1263">
        <v>1016</v>
      </c>
      <c r="AE1263" t="s">
        <v>122</v>
      </c>
      <c r="AF1263">
        <v>3</v>
      </c>
      <c r="AG1263" t="s">
        <v>2688</v>
      </c>
      <c r="AH1263">
        <v>99</v>
      </c>
      <c r="AI1263" t="s">
        <v>34896</v>
      </c>
      <c r="AJ1263">
        <v>306</v>
      </c>
      <c r="AK1263" t="s">
        <v>9672</v>
      </c>
      <c r="AP1263" t="s">
        <v>9928</v>
      </c>
      <c r="AQ1263" t="s">
        <v>9929</v>
      </c>
      <c r="AR1263">
        <v>0</v>
      </c>
      <c r="AS1263" t="s">
        <v>2632</v>
      </c>
      <c r="AT1263" t="s">
        <v>36705</v>
      </c>
      <c r="AU1263" t="s">
        <v>9930</v>
      </c>
      <c r="AW1263">
        <v>55.902120379999999</v>
      </c>
      <c r="AX1263">
        <v>11.583890289999999</v>
      </c>
      <c r="AY1263" t="s">
        <v>2633</v>
      </c>
      <c r="AZ1263">
        <v>1085</v>
      </c>
      <c r="BA1263" t="s">
        <v>34346</v>
      </c>
    </row>
    <row r="1264" spans="1:53" x14ac:dyDescent="0.25">
      <c r="A1264">
        <v>280073</v>
      </c>
      <c r="B1264" t="s">
        <v>9931</v>
      </c>
      <c r="C1264">
        <v>7870</v>
      </c>
      <c r="D1264" t="s">
        <v>9932</v>
      </c>
      <c r="E1264" t="s">
        <v>9931</v>
      </c>
      <c r="F1264">
        <v>26122120</v>
      </c>
      <c r="G1264">
        <v>1008536585</v>
      </c>
      <c r="H1264" t="s">
        <v>9933</v>
      </c>
      <c r="J1264" t="s">
        <v>9934</v>
      </c>
      <c r="K1264" t="s">
        <v>36706</v>
      </c>
      <c r="L1264">
        <v>388</v>
      </c>
      <c r="M1264">
        <v>9</v>
      </c>
      <c r="Q1264" s="1">
        <v>42955</v>
      </c>
      <c r="R1264" t="s">
        <v>2628</v>
      </c>
      <c r="U1264" s="1">
        <v>40452</v>
      </c>
      <c r="V1264">
        <v>6</v>
      </c>
      <c r="W1264" t="s">
        <v>3407</v>
      </c>
      <c r="X1264">
        <v>1</v>
      </c>
      <c r="Y1264" t="s">
        <v>34899</v>
      </c>
      <c r="Z1264">
        <v>10</v>
      </c>
      <c r="AA1264">
        <v>201010</v>
      </c>
      <c r="AB1264">
        <v>129</v>
      </c>
      <c r="AC1264" t="s">
        <v>122</v>
      </c>
      <c r="AD1264">
        <v>1016</v>
      </c>
      <c r="AE1264" t="s">
        <v>122</v>
      </c>
      <c r="AF1264">
        <v>3</v>
      </c>
      <c r="AG1264" t="s">
        <v>2688</v>
      </c>
      <c r="AH1264">
        <v>99</v>
      </c>
      <c r="AI1264" t="s">
        <v>34896</v>
      </c>
      <c r="AJ1264">
        <v>779</v>
      </c>
      <c r="AK1264" t="s">
        <v>7112</v>
      </c>
      <c r="AP1264" t="s">
        <v>9935</v>
      </c>
      <c r="AQ1264" t="s">
        <v>9936</v>
      </c>
      <c r="AR1264">
        <v>0</v>
      </c>
      <c r="AS1264" t="s">
        <v>2632</v>
      </c>
      <c r="AT1264" t="s">
        <v>36707</v>
      </c>
      <c r="AV1264" t="s">
        <v>9937</v>
      </c>
      <c r="AW1264">
        <v>56.765590981733297</v>
      </c>
      <c r="AX1264">
        <v>9.1045160187519905</v>
      </c>
      <c r="AY1264" t="s">
        <v>2633</v>
      </c>
      <c r="AZ1264">
        <v>1082</v>
      </c>
      <c r="BA1264" t="s">
        <v>4400</v>
      </c>
    </row>
    <row r="1265" spans="1:53" x14ac:dyDescent="0.25">
      <c r="A1265">
        <v>280074</v>
      </c>
      <c r="B1265" t="s">
        <v>565</v>
      </c>
      <c r="C1265">
        <v>4400</v>
      </c>
      <c r="D1265" t="s">
        <v>9938</v>
      </c>
      <c r="E1265" t="s">
        <v>565</v>
      </c>
      <c r="F1265">
        <v>29189595</v>
      </c>
      <c r="G1265">
        <v>1015637834</v>
      </c>
      <c r="H1265" t="s">
        <v>9939</v>
      </c>
      <c r="J1265" t="s">
        <v>9940</v>
      </c>
      <c r="K1265" t="s">
        <v>9941</v>
      </c>
      <c r="L1265">
        <v>1038</v>
      </c>
      <c r="M1265">
        <v>34</v>
      </c>
      <c r="Q1265" s="1">
        <v>43790</v>
      </c>
      <c r="R1265" t="s">
        <v>2628</v>
      </c>
      <c r="S1265">
        <v>326</v>
      </c>
      <c r="T1265" t="s">
        <v>9942</v>
      </c>
      <c r="U1265" s="1"/>
      <c r="V1265">
        <v>2</v>
      </c>
      <c r="W1265" t="s">
        <v>2629</v>
      </c>
      <c r="X1265">
        <v>1</v>
      </c>
      <c r="Y1265" t="s">
        <v>34899</v>
      </c>
      <c r="AB1265">
        <v>128</v>
      </c>
      <c r="AC1265" t="s">
        <v>564</v>
      </c>
      <c r="AD1265">
        <v>1051</v>
      </c>
      <c r="AE1265" t="s">
        <v>564</v>
      </c>
      <c r="AF1265">
        <v>1</v>
      </c>
      <c r="AG1265" t="s">
        <v>34895</v>
      </c>
      <c r="AH1265">
        <v>99</v>
      </c>
      <c r="AI1265" t="s">
        <v>34896</v>
      </c>
      <c r="AJ1265">
        <v>326</v>
      </c>
      <c r="AK1265" t="s">
        <v>9942</v>
      </c>
      <c r="AP1265" t="s">
        <v>9943</v>
      </c>
      <c r="AQ1265" t="s">
        <v>9944</v>
      </c>
      <c r="AR1265">
        <v>0</v>
      </c>
      <c r="AS1265" t="s">
        <v>2632</v>
      </c>
      <c r="AT1265" t="s">
        <v>9945</v>
      </c>
      <c r="AW1265">
        <v>55.681545909999997</v>
      </c>
      <c r="AX1265">
        <v>11.073285569999999</v>
      </c>
      <c r="AY1265" t="s">
        <v>2633</v>
      </c>
      <c r="AZ1265">
        <v>1085</v>
      </c>
      <c r="BA1265" t="s">
        <v>34346</v>
      </c>
    </row>
    <row r="1266" spans="1:53" x14ac:dyDescent="0.25">
      <c r="A1266">
        <v>280075</v>
      </c>
      <c r="B1266" t="s">
        <v>9946</v>
      </c>
      <c r="C1266">
        <v>1619</v>
      </c>
      <c r="D1266" t="s">
        <v>34892</v>
      </c>
      <c r="E1266" t="s">
        <v>566</v>
      </c>
      <c r="F1266">
        <v>32802524</v>
      </c>
      <c r="G1266">
        <v>1015971882</v>
      </c>
      <c r="H1266" t="s">
        <v>9947</v>
      </c>
      <c r="J1266" t="s">
        <v>9948</v>
      </c>
      <c r="K1266" t="s">
        <v>36708</v>
      </c>
      <c r="L1266">
        <v>8472</v>
      </c>
      <c r="M1266" t="s">
        <v>4936</v>
      </c>
      <c r="O1266">
        <v>1</v>
      </c>
      <c r="P1266" t="s">
        <v>3658</v>
      </c>
      <c r="Q1266" s="1">
        <v>41969</v>
      </c>
      <c r="R1266" t="s">
        <v>2628</v>
      </c>
      <c r="U1266">
        <v>41944</v>
      </c>
      <c r="V1266">
        <v>5</v>
      </c>
      <c r="W1266" t="s">
        <v>2938</v>
      </c>
      <c r="X1266">
        <v>1</v>
      </c>
      <c r="Y1266" t="s">
        <v>34899</v>
      </c>
      <c r="Z1266">
        <v>10</v>
      </c>
      <c r="AA1266">
        <v>201008</v>
      </c>
      <c r="AB1266">
        <v>121</v>
      </c>
      <c r="AC1266" t="s">
        <v>2640</v>
      </c>
      <c r="AD1266">
        <v>1013</v>
      </c>
      <c r="AE1266" t="s">
        <v>47</v>
      </c>
      <c r="AF1266">
        <v>3</v>
      </c>
      <c r="AG1266" t="s">
        <v>2688</v>
      </c>
      <c r="AH1266">
        <v>99</v>
      </c>
      <c r="AI1266" t="s">
        <v>34896</v>
      </c>
      <c r="AJ1266">
        <v>101</v>
      </c>
      <c r="AK1266" t="s">
        <v>34320</v>
      </c>
      <c r="AP1266" t="s">
        <v>9949</v>
      </c>
      <c r="AQ1266" t="s">
        <v>9950</v>
      </c>
      <c r="AR1266">
        <v>0</v>
      </c>
      <c r="AS1266" t="s">
        <v>2632</v>
      </c>
      <c r="AT1266" t="s">
        <v>36709</v>
      </c>
      <c r="AW1266">
        <v>55.673810875302699</v>
      </c>
      <c r="AX1266">
        <v>12.550225417061499</v>
      </c>
      <c r="AY1266" t="s">
        <v>2633</v>
      </c>
      <c r="AZ1266">
        <v>1084</v>
      </c>
      <c r="BA1266" t="s">
        <v>2634</v>
      </c>
    </row>
    <row r="1267" spans="1:53" x14ac:dyDescent="0.25">
      <c r="A1267">
        <v>280076</v>
      </c>
      <c r="B1267" t="s">
        <v>9951</v>
      </c>
      <c r="C1267">
        <v>5000</v>
      </c>
      <c r="D1267" t="s">
        <v>9952</v>
      </c>
      <c r="E1267" t="s">
        <v>9953</v>
      </c>
      <c r="F1267">
        <v>32469647</v>
      </c>
      <c r="G1267">
        <v>1015551484</v>
      </c>
      <c r="H1267" t="s">
        <v>9954</v>
      </c>
      <c r="J1267" t="s">
        <v>9955</v>
      </c>
      <c r="K1267" t="s">
        <v>9956</v>
      </c>
      <c r="L1267">
        <v>5956</v>
      </c>
      <c r="M1267">
        <v>1</v>
      </c>
      <c r="Q1267" s="1">
        <v>43154</v>
      </c>
      <c r="R1267" t="s">
        <v>2628</v>
      </c>
      <c r="U1267" s="1"/>
      <c r="V1267">
        <v>1</v>
      </c>
      <c r="W1267" t="s">
        <v>3230</v>
      </c>
      <c r="X1267">
        <v>7</v>
      </c>
      <c r="Y1267" t="s">
        <v>3570</v>
      </c>
      <c r="AA1267">
        <v>192909</v>
      </c>
      <c r="AB1267">
        <v>323</v>
      </c>
      <c r="AC1267" t="s">
        <v>3802</v>
      </c>
      <c r="AD1267">
        <v>1084</v>
      </c>
      <c r="AE1267" t="s">
        <v>3738</v>
      </c>
      <c r="AF1267">
        <v>1</v>
      </c>
      <c r="AG1267" t="s">
        <v>34895</v>
      </c>
      <c r="AH1267">
        <v>99</v>
      </c>
      <c r="AI1267" t="s">
        <v>34896</v>
      </c>
      <c r="AJ1267">
        <v>461</v>
      </c>
      <c r="AK1267" t="s">
        <v>9957</v>
      </c>
      <c r="AO1267">
        <v>461414</v>
      </c>
      <c r="AP1267" t="s">
        <v>9958</v>
      </c>
      <c r="AQ1267" t="s">
        <v>9959</v>
      </c>
      <c r="AR1267">
        <v>2</v>
      </c>
      <c r="AS1267" t="s">
        <v>3549</v>
      </c>
      <c r="AT1267" t="s">
        <v>9960</v>
      </c>
      <c r="AW1267">
        <v>55.399768010000003</v>
      </c>
      <c r="AX1267">
        <v>10.39145119</v>
      </c>
      <c r="AY1267" t="s">
        <v>2633</v>
      </c>
      <c r="AZ1267">
        <v>1083</v>
      </c>
      <c r="BA1267" t="s">
        <v>4409</v>
      </c>
    </row>
    <row r="1268" spans="1:53" x14ac:dyDescent="0.25">
      <c r="A1268">
        <v>280077</v>
      </c>
      <c r="B1268" t="s">
        <v>36710</v>
      </c>
      <c r="C1268">
        <v>4242</v>
      </c>
      <c r="D1268" t="s">
        <v>9961</v>
      </c>
      <c r="E1268" t="s">
        <v>36711</v>
      </c>
      <c r="F1268">
        <v>32120237</v>
      </c>
      <c r="G1268">
        <v>1015279210</v>
      </c>
      <c r="H1268" t="s">
        <v>36712</v>
      </c>
      <c r="J1268" t="s">
        <v>9962</v>
      </c>
      <c r="K1268" t="s">
        <v>36713</v>
      </c>
      <c r="L1268">
        <v>551</v>
      </c>
      <c r="M1268">
        <v>19</v>
      </c>
      <c r="Q1268" s="1">
        <v>40989</v>
      </c>
      <c r="R1268" t="s">
        <v>2628</v>
      </c>
      <c r="U1268">
        <v>40969</v>
      </c>
      <c r="V1268">
        <v>6</v>
      </c>
      <c r="W1268" t="s">
        <v>3407</v>
      </c>
      <c r="X1268">
        <v>1</v>
      </c>
      <c r="Y1268" t="s">
        <v>34899</v>
      </c>
      <c r="Z1268">
        <v>10</v>
      </c>
      <c r="AA1268">
        <v>201011</v>
      </c>
      <c r="AB1268">
        <v>129</v>
      </c>
      <c r="AC1268" t="s">
        <v>122</v>
      </c>
      <c r="AD1268">
        <v>1016</v>
      </c>
      <c r="AE1268" t="s">
        <v>122</v>
      </c>
      <c r="AF1268">
        <v>3</v>
      </c>
      <c r="AG1268" t="s">
        <v>2688</v>
      </c>
      <c r="AH1268">
        <v>99</v>
      </c>
      <c r="AI1268" t="s">
        <v>34896</v>
      </c>
      <c r="AJ1268">
        <v>330</v>
      </c>
      <c r="AK1268" t="s">
        <v>8876</v>
      </c>
      <c r="AP1268" t="s">
        <v>9963</v>
      </c>
      <c r="AQ1268" t="s">
        <v>36714</v>
      </c>
      <c r="AR1268">
        <v>0</v>
      </c>
      <c r="AS1268" t="s">
        <v>2632</v>
      </c>
      <c r="AT1268" t="s">
        <v>36715</v>
      </c>
      <c r="AV1268" t="s">
        <v>9964</v>
      </c>
      <c r="AY1268" t="s">
        <v>2633</v>
      </c>
      <c r="AZ1268">
        <v>1085</v>
      </c>
      <c r="BA1268" t="s">
        <v>34346</v>
      </c>
    </row>
    <row r="1269" spans="1:53" x14ac:dyDescent="0.25">
      <c r="A1269">
        <v>280078</v>
      </c>
      <c r="B1269" t="s">
        <v>567</v>
      </c>
      <c r="C1269">
        <v>4500</v>
      </c>
      <c r="D1269" t="s">
        <v>36716</v>
      </c>
      <c r="E1269" t="s">
        <v>567</v>
      </c>
      <c r="F1269">
        <v>29190658</v>
      </c>
      <c r="G1269">
        <v>1020727949</v>
      </c>
      <c r="H1269" t="s">
        <v>9965</v>
      </c>
      <c r="J1269" t="s">
        <v>9966</v>
      </c>
      <c r="K1269" t="s">
        <v>9967</v>
      </c>
      <c r="L1269">
        <v>53</v>
      </c>
      <c r="M1269">
        <v>34</v>
      </c>
      <c r="Q1269" s="1">
        <v>43426</v>
      </c>
      <c r="R1269" t="s">
        <v>2628</v>
      </c>
      <c r="S1269">
        <v>1085</v>
      </c>
      <c r="T1269" t="s">
        <v>34346</v>
      </c>
      <c r="U1269" s="1"/>
      <c r="V1269">
        <v>7</v>
      </c>
      <c r="W1269" t="s">
        <v>4393</v>
      </c>
      <c r="X1269">
        <v>1</v>
      </c>
      <c r="Y1269" t="s">
        <v>34899</v>
      </c>
      <c r="Z1269">
        <v>10</v>
      </c>
      <c r="AA1269">
        <v>201011</v>
      </c>
      <c r="AB1269">
        <v>129</v>
      </c>
      <c r="AC1269" t="s">
        <v>122</v>
      </c>
      <c r="AD1269">
        <v>1016</v>
      </c>
      <c r="AE1269" t="s">
        <v>122</v>
      </c>
      <c r="AF1269">
        <v>1</v>
      </c>
      <c r="AG1269" t="s">
        <v>34895</v>
      </c>
      <c r="AH1269">
        <v>99</v>
      </c>
      <c r="AI1269" t="s">
        <v>34896</v>
      </c>
      <c r="AJ1269">
        <v>306</v>
      </c>
      <c r="AK1269" t="s">
        <v>9672</v>
      </c>
      <c r="AP1269" t="s">
        <v>9968</v>
      </c>
      <c r="AQ1269" t="s">
        <v>9969</v>
      </c>
      <c r="AR1269">
        <v>0</v>
      </c>
      <c r="AS1269" t="s">
        <v>2632</v>
      </c>
      <c r="AT1269" t="s">
        <v>9970</v>
      </c>
      <c r="AW1269">
        <v>55.911376089999997</v>
      </c>
      <c r="AX1269">
        <v>11.659536230000001</v>
      </c>
      <c r="AY1269" t="s">
        <v>2633</v>
      </c>
      <c r="AZ1269">
        <v>1085</v>
      </c>
      <c r="BA1269" t="s">
        <v>34346</v>
      </c>
    </row>
    <row r="1270" spans="1:53" x14ac:dyDescent="0.25">
      <c r="A1270">
        <v>280079</v>
      </c>
      <c r="B1270" t="s">
        <v>568</v>
      </c>
      <c r="C1270">
        <v>2610</v>
      </c>
      <c r="D1270" t="s">
        <v>34368</v>
      </c>
      <c r="E1270" t="s">
        <v>568</v>
      </c>
      <c r="F1270">
        <v>31890071</v>
      </c>
      <c r="G1270">
        <v>1014957681</v>
      </c>
      <c r="H1270" t="s">
        <v>9971</v>
      </c>
      <c r="J1270" t="s">
        <v>9972</v>
      </c>
      <c r="K1270" t="s">
        <v>36717</v>
      </c>
      <c r="L1270">
        <v>705</v>
      </c>
      <c r="M1270">
        <v>395</v>
      </c>
      <c r="Q1270" s="1">
        <v>44844</v>
      </c>
      <c r="R1270" t="s">
        <v>2628</v>
      </c>
      <c r="U1270">
        <v>44835</v>
      </c>
      <c r="V1270">
        <v>6</v>
      </c>
      <c r="W1270" t="s">
        <v>3407</v>
      </c>
      <c r="X1270">
        <v>1</v>
      </c>
      <c r="Y1270" t="s">
        <v>34899</v>
      </c>
      <c r="Z1270">
        <v>10</v>
      </c>
      <c r="AA1270">
        <v>201011</v>
      </c>
      <c r="AB1270">
        <v>129</v>
      </c>
      <c r="AC1270" t="s">
        <v>122</v>
      </c>
      <c r="AD1270">
        <v>1016</v>
      </c>
      <c r="AE1270" t="s">
        <v>122</v>
      </c>
      <c r="AF1270">
        <v>3</v>
      </c>
      <c r="AG1270" t="s">
        <v>2688</v>
      </c>
      <c r="AH1270">
        <v>99</v>
      </c>
      <c r="AI1270" t="s">
        <v>34896</v>
      </c>
      <c r="AJ1270">
        <v>175</v>
      </c>
      <c r="AK1270" t="s">
        <v>34324</v>
      </c>
      <c r="AP1270" t="s">
        <v>4106</v>
      </c>
      <c r="AQ1270" t="s">
        <v>4107</v>
      </c>
      <c r="AR1270">
        <v>0</v>
      </c>
      <c r="AS1270" t="s">
        <v>2632</v>
      </c>
      <c r="AT1270" t="s">
        <v>35729</v>
      </c>
      <c r="AW1270">
        <v>55.700803759999999</v>
      </c>
      <c r="AX1270">
        <v>12.454835620000001</v>
      </c>
      <c r="AY1270" t="s">
        <v>2633</v>
      </c>
      <c r="AZ1270">
        <v>1084</v>
      </c>
      <c r="BA1270" t="s">
        <v>2634</v>
      </c>
    </row>
    <row r="1271" spans="1:53" x14ac:dyDescent="0.25">
      <c r="A1271">
        <v>280080</v>
      </c>
      <c r="B1271" t="s">
        <v>9973</v>
      </c>
      <c r="C1271">
        <v>4000</v>
      </c>
      <c r="D1271" t="s">
        <v>7660</v>
      </c>
      <c r="E1271" t="s">
        <v>9974</v>
      </c>
      <c r="F1271">
        <v>25678974</v>
      </c>
      <c r="G1271">
        <v>1016419814</v>
      </c>
      <c r="H1271" t="s">
        <v>8518</v>
      </c>
      <c r="J1271" t="s">
        <v>9975</v>
      </c>
      <c r="K1271" t="s">
        <v>36532</v>
      </c>
      <c r="L1271">
        <v>5140</v>
      </c>
      <c r="M1271">
        <v>6</v>
      </c>
      <c r="Q1271" s="1">
        <v>43790</v>
      </c>
      <c r="R1271" t="s">
        <v>2988</v>
      </c>
      <c r="S1271">
        <v>265</v>
      </c>
      <c r="T1271" t="s">
        <v>5316</v>
      </c>
      <c r="U1271" s="1"/>
      <c r="V1271">
        <v>0</v>
      </c>
      <c r="W1271" t="s">
        <v>3383</v>
      </c>
      <c r="X1271">
        <v>8</v>
      </c>
      <c r="Y1271" t="s">
        <v>35044</v>
      </c>
      <c r="AA1271">
        <v>201011</v>
      </c>
      <c r="AB1271">
        <v>127</v>
      </c>
      <c r="AC1271" t="s">
        <v>3375</v>
      </c>
      <c r="AD1271">
        <v>1052</v>
      </c>
      <c r="AE1271" t="s">
        <v>3375</v>
      </c>
      <c r="AF1271">
        <v>2</v>
      </c>
      <c r="AG1271" t="s">
        <v>35025</v>
      </c>
      <c r="AH1271">
        <v>99</v>
      </c>
      <c r="AI1271" t="s">
        <v>34896</v>
      </c>
      <c r="AJ1271">
        <v>265</v>
      </c>
      <c r="AK1271" t="s">
        <v>5316</v>
      </c>
      <c r="AP1271" t="s">
        <v>8521</v>
      </c>
      <c r="AQ1271" t="s">
        <v>8522</v>
      </c>
      <c r="AR1271">
        <v>0</v>
      </c>
      <c r="AS1271" t="s">
        <v>2632</v>
      </c>
      <c r="AT1271" t="s">
        <v>36533</v>
      </c>
      <c r="AW1271">
        <v>55.630543500000002</v>
      </c>
      <c r="AX1271">
        <v>12.075659229999999</v>
      </c>
      <c r="AY1271" t="s">
        <v>2633</v>
      </c>
      <c r="AZ1271">
        <v>1085</v>
      </c>
      <c r="BA1271" t="s">
        <v>34346</v>
      </c>
    </row>
    <row r="1272" spans="1:53" x14ac:dyDescent="0.25">
      <c r="A1272">
        <v>280081</v>
      </c>
      <c r="B1272" t="s">
        <v>569</v>
      </c>
      <c r="C1272">
        <v>8585</v>
      </c>
      <c r="D1272" t="s">
        <v>9976</v>
      </c>
      <c r="E1272" t="s">
        <v>569</v>
      </c>
      <c r="F1272">
        <v>29190925</v>
      </c>
      <c r="G1272">
        <v>1012330622</v>
      </c>
      <c r="H1272" t="s">
        <v>36718</v>
      </c>
      <c r="J1272" t="s">
        <v>9977</v>
      </c>
      <c r="K1272" t="s">
        <v>9978</v>
      </c>
      <c r="L1272">
        <v>414</v>
      </c>
      <c r="M1272">
        <v>1</v>
      </c>
      <c r="Q1272" s="1">
        <v>43782</v>
      </c>
      <c r="R1272" t="s">
        <v>2628</v>
      </c>
      <c r="S1272">
        <v>1082</v>
      </c>
      <c r="T1272" t="s">
        <v>4400</v>
      </c>
      <c r="V1272">
        <v>7</v>
      </c>
      <c r="W1272" t="s">
        <v>4393</v>
      </c>
      <c r="X1272">
        <v>1</v>
      </c>
      <c r="Y1272" t="s">
        <v>34899</v>
      </c>
      <c r="Z1272">
        <v>10</v>
      </c>
      <c r="AA1272">
        <v>201011</v>
      </c>
      <c r="AB1272">
        <v>129</v>
      </c>
      <c r="AC1272" t="s">
        <v>122</v>
      </c>
      <c r="AD1272">
        <v>1016</v>
      </c>
      <c r="AE1272" t="s">
        <v>122</v>
      </c>
      <c r="AF1272">
        <v>1</v>
      </c>
      <c r="AG1272" t="s">
        <v>34895</v>
      </c>
      <c r="AH1272">
        <v>99</v>
      </c>
      <c r="AI1272" t="s">
        <v>34896</v>
      </c>
      <c r="AJ1272">
        <v>707</v>
      </c>
      <c r="AK1272" t="s">
        <v>9580</v>
      </c>
      <c r="AP1272" t="s">
        <v>9979</v>
      </c>
      <c r="AQ1272" t="s">
        <v>9610</v>
      </c>
      <c r="AR1272">
        <v>0</v>
      </c>
      <c r="AS1272" t="s">
        <v>2632</v>
      </c>
      <c r="AT1272" t="s">
        <v>9980</v>
      </c>
      <c r="AW1272">
        <v>56.485375439999999</v>
      </c>
      <c r="AX1272">
        <v>10.729210549999999</v>
      </c>
      <c r="AY1272" t="s">
        <v>2633</v>
      </c>
      <c r="AZ1272">
        <v>1082</v>
      </c>
      <c r="BA1272" t="s">
        <v>4400</v>
      </c>
    </row>
    <row r="1273" spans="1:53" x14ac:dyDescent="0.25">
      <c r="A1273">
        <v>280082</v>
      </c>
      <c r="B1273" t="s">
        <v>36719</v>
      </c>
      <c r="C1273">
        <v>9000</v>
      </c>
      <c r="D1273" t="s">
        <v>9981</v>
      </c>
      <c r="E1273" t="s">
        <v>570</v>
      </c>
      <c r="F1273">
        <v>29189420</v>
      </c>
      <c r="G1273">
        <v>1004708900</v>
      </c>
      <c r="H1273" t="s">
        <v>36720</v>
      </c>
      <c r="J1273" t="s">
        <v>9982</v>
      </c>
      <c r="K1273" t="s">
        <v>36721</v>
      </c>
      <c r="L1273">
        <v>997</v>
      </c>
      <c r="M1273">
        <v>15</v>
      </c>
      <c r="Q1273" s="1">
        <v>44215</v>
      </c>
      <c r="R1273" t="s">
        <v>2628</v>
      </c>
      <c r="S1273">
        <v>851</v>
      </c>
      <c r="T1273" t="s">
        <v>4395</v>
      </c>
      <c r="U1273">
        <v>44043</v>
      </c>
      <c r="V1273">
        <v>2</v>
      </c>
      <c r="W1273" t="s">
        <v>2629</v>
      </c>
      <c r="X1273">
        <v>1</v>
      </c>
      <c r="Y1273" t="s">
        <v>34899</v>
      </c>
      <c r="Z1273">
        <v>10</v>
      </c>
      <c r="AA1273">
        <v>201011</v>
      </c>
      <c r="AB1273">
        <v>129</v>
      </c>
      <c r="AC1273" t="s">
        <v>122</v>
      </c>
      <c r="AD1273">
        <v>1016</v>
      </c>
      <c r="AE1273" t="s">
        <v>122</v>
      </c>
      <c r="AF1273">
        <v>3</v>
      </c>
      <c r="AG1273" t="s">
        <v>2688</v>
      </c>
      <c r="AH1273">
        <v>99</v>
      </c>
      <c r="AI1273" t="s">
        <v>34896</v>
      </c>
      <c r="AJ1273">
        <v>851</v>
      </c>
      <c r="AK1273" t="s">
        <v>4395</v>
      </c>
      <c r="AP1273" t="s">
        <v>9983</v>
      </c>
      <c r="AR1273">
        <v>0</v>
      </c>
      <c r="AS1273" t="s">
        <v>2632</v>
      </c>
      <c r="AT1273" t="s">
        <v>36722</v>
      </c>
      <c r="AW1273">
        <v>57.0584092</v>
      </c>
      <c r="AX1273">
        <v>9.9004547400000007</v>
      </c>
      <c r="AY1273" t="s">
        <v>2633</v>
      </c>
      <c r="AZ1273">
        <v>1081</v>
      </c>
      <c r="BA1273" t="s">
        <v>3758</v>
      </c>
    </row>
    <row r="1274" spans="1:53" x14ac:dyDescent="0.25">
      <c r="A1274">
        <v>280083</v>
      </c>
      <c r="B1274" t="s">
        <v>9984</v>
      </c>
      <c r="C1274">
        <v>9000</v>
      </c>
      <c r="D1274" t="s">
        <v>9981</v>
      </c>
      <c r="E1274" t="s">
        <v>9985</v>
      </c>
      <c r="F1274">
        <v>58101311</v>
      </c>
      <c r="G1274">
        <v>1002074764</v>
      </c>
      <c r="J1274" t="s">
        <v>9986</v>
      </c>
      <c r="K1274" t="s">
        <v>36723</v>
      </c>
      <c r="L1274">
        <v>4007</v>
      </c>
      <c r="M1274">
        <v>37</v>
      </c>
      <c r="Q1274" s="1">
        <v>43556</v>
      </c>
      <c r="R1274" t="s">
        <v>2628</v>
      </c>
      <c r="U1274" s="1"/>
      <c r="V1274">
        <v>5</v>
      </c>
      <c r="W1274" t="s">
        <v>2938</v>
      </c>
      <c r="X1274">
        <v>1</v>
      </c>
      <c r="Y1274" t="s">
        <v>34899</v>
      </c>
      <c r="AA1274">
        <v>201011</v>
      </c>
      <c r="AB1274">
        <v>147</v>
      </c>
      <c r="AC1274" t="s">
        <v>35093</v>
      </c>
      <c r="AD1274">
        <v>1021</v>
      </c>
      <c r="AE1274" t="s">
        <v>35093</v>
      </c>
      <c r="AF1274">
        <v>1</v>
      </c>
      <c r="AG1274" t="s">
        <v>34895</v>
      </c>
      <c r="AH1274">
        <v>99</v>
      </c>
      <c r="AI1274" t="s">
        <v>34896</v>
      </c>
      <c r="AJ1274">
        <v>851</v>
      </c>
      <c r="AK1274" t="s">
        <v>4395</v>
      </c>
      <c r="AP1274" t="s">
        <v>9987</v>
      </c>
      <c r="AQ1274" t="s">
        <v>9988</v>
      </c>
      <c r="AR1274">
        <v>0</v>
      </c>
      <c r="AS1274" t="s">
        <v>2632</v>
      </c>
      <c r="AT1274" t="s">
        <v>36724</v>
      </c>
      <c r="AW1274">
        <v>57.044839009999997</v>
      </c>
      <c r="AX1274">
        <v>9.9286169500000003</v>
      </c>
      <c r="AY1274" t="s">
        <v>2633</v>
      </c>
      <c r="AZ1274">
        <v>1081</v>
      </c>
      <c r="BA1274" t="s">
        <v>3758</v>
      </c>
    </row>
    <row r="1275" spans="1:53" x14ac:dyDescent="0.25">
      <c r="A1275">
        <v>280084</v>
      </c>
      <c r="B1275" t="s">
        <v>9989</v>
      </c>
      <c r="C1275">
        <v>9560</v>
      </c>
      <c r="D1275" t="s">
        <v>9990</v>
      </c>
      <c r="E1275" t="s">
        <v>9991</v>
      </c>
      <c r="F1275">
        <v>25819217</v>
      </c>
      <c r="G1275">
        <v>1001588639</v>
      </c>
      <c r="H1275" t="s">
        <v>9992</v>
      </c>
      <c r="J1275" t="s">
        <v>9993</v>
      </c>
      <c r="K1275" t="s">
        <v>9994</v>
      </c>
      <c r="L1275">
        <v>1590</v>
      </c>
      <c r="M1275">
        <v>42</v>
      </c>
      <c r="Q1275" s="1">
        <v>42181</v>
      </c>
      <c r="R1275" t="s">
        <v>2628</v>
      </c>
      <c r="U1275">
        <v>42185</v>
      </c>
      <c r="V1275">
        <v>5</v>
      </c>
      <c r="W1275" t="s">
        <v>2938</v>
      </c>
      <c r="X1275">
        <v>1</v>
      </c>
      <c r="Y1275" t="s">
        <v>34899</v>
      </c>
      <c r="AA1275">
        <v>201011</v>
      </c>
      <c r="AB1275">
        <v>147</v>
      </c>
      <c r="AC1275" t="s">
        <v>35093</v>
      </c>
      <c r="AD1275">
        <v>1021</v>
      </c>
      <c r="AE1275" t="s">
        <v>35093</v>
      </c>
      <c r="AF1275">
        <v>3</v>
      </c>
      <c r="AG1275" t="s">
        <v>2688</v>
      </c>
      <c r="AH1275">
        <v>99</v>
      </c>
      <c r="AI1275" t="s">
        <v>34896</v>
      </c>
      <c r="AJ1275">
        <v>846</v>
      </c>
      <c r="AK1275" t="s">
        <v>2543</v>
      </c>
      <c r="AP1275" t="s">
        <v>9995</v>
      </c>
      <c r="AQ1275" t="s">
        <v>9996</v>
      </c>
      <c r="AR1275">
        <v>0</v>
      </c>
      <c r="AS1275" t="s">
        <v>2632</v>
      </c>
      <c r="AT1275" t="s">
        <v>9997</v>
      </c>
      <c r="AV1275" t="s">
        <v>9998</v>
      </c>
      <c r="AW1275">
        <v>56.758500985465801</v>
      </c>
      <c r="AX1275">
        <v>10.187844688793801</v>
      </c>
      <c r="AY1275" t="s">
        <v>2633</v>
      </c>
      <c r="AZ1275">
        <v>1081</v>
      </c>
      <c r="BA1275" t="s">
        <v>3758</v>
      </c>
    </row>
    <row r="1276" spans="1:53" x14ac:dyDescent="0.25">
      <c r="A1276">
        <v>280085</v>
      </c>
      <c r="B1276" t="s">
        <v>36725</v>
      </c>
      <c r="C1276">
        <v>4800</v>
      </c>
      <c r="D1276" t="s">
        <v>36461</v>
      </c>
      <c r="E1276" t="s">
        <v>36725</v>
      </c>
      <c r="F1276">
        <v>11803245</v>
      </c>
      <c r="H1276" t="s">
        <v>9999</v>
      </c>
      <c r="K1276" t="s">
        <v>10000</v>
      </c>
      <c r="L1276">
        <v>1994</v>
      </c>
      <c r="M1276">
        <v>2</v>
      </c>
      <c r="O1276">
        <v>1</v>
      </c>
      <c r="Q1276" s="1">
        <v>41598</v>
      </c>
      <c r="R1276" t="s">
        <v>2628</v>
      </c>
      <c r="U1276" s="1"/>
      <c r="V1276">
        <v>5</v>
      </c>
      <c r="W1276" t="s">
        <v>2938</v>
      </c>
      <c r="X1276">
        <v>1</v>
      </c>
      <c r="Y1276" t="s">
        <v>34899</v>
      </c>
      <c r="AA1276">
        <v>201011</v>
      </c>
      <c r="AB1276">
        <v>147</v>
      </c>
      <c r="AC1276" t="s">
        <v>35093</v>
      </c>
      <c r="AD1276">
        <v>1021</v>
      </c>
      <c r="AE1276" t="s">
        <v>35093</v>
      </c>
      <c r="AH1276">
        <v>99</v>
      </c>
      <c r="AI1276" t="s">
        <v>34896</v>
      </c>
      <c r="AJ1276">
        <v>376</v>
      </c>
      <c r="AK1276" t="s">
        <v>8851</v>
      </c>
      <c r="AP1276" t="s">
        <v>10001</v>
      </c>
      <c r="AR1276">
        <v>0</v>
      </c>
      <c r="AS1276" t="s">
        <v>2632</v>
      </c>
      <c r="AT1276" t="s">
        <v>3525</v>
      </c>
      <c r="AY1276" t="s">
        <v>2633</v>
      </c>
      <c r="AZ1276">
        <v>1085</v>
      </c>
      <c r="BA1276" t="s">
        <v>34346</v>
      </c>
    </row>
    <row r="1277" spans="1:53" x14ac:dyDescent="0.25">
      <c r="A1277">
        <v>280086</v>
      </c>
      <c r="B1277" t="s">
        <v>36726</v>
      </c>
      <c r="C1277">
        <v>5900</v>
      </c>
      <c r="D1277" t="s">
        <v>36727</v>
      </c>
      <c r="E1277" t="s">
        <v>571</v>
      </c>
      <c r="F1277">
        <v>32190529</v>
      </c>
      <c r="G1277">
        <v>1015365591</v>
      </c>
      <c r="H1277" t="s">
        <v>10002</v>
      </c>
      <c r="J1277" t="s">
        <v>10003</v>
      </c>
      <c r="K1277" t="s">
        <v>36728</v>
      </c>
      <c r="L1277">
        <v>658</v>
      </c>
      <c r="M1277">
        <v>12</v>
      </c>
      <c r="Q1277" s="1">
        <v>43595</v>
      </c>
      <c r="R1277" t="s">
        <v>2628</v>
      </c>
      <c r="U1277">
        <v>43595</v>
      </c>
      <c r="V1277">
        <v>6</v>
      </c>
      <c r="W1277" t="s">
        <v>3407</v>
      </c>
      <c r="X1277">
        <v>1</v>
      </c>
      <c r="Y1277" t="s">
        <v>34899</v>
      </c>
      <c r="Z1277">
        <v>10</v>
      </c>
      <c r="AA1277">
        <v>201011</v>
      </c>
      <c r="AB1277">
        <v>129</v>
      </c>
      <c r="AC1277" t="s">
        <v>122</v>
      </c>
      <c r="AD1277">
        <v>1016</v>
      </c>
      <c r="AE1277" t="s">
        <v>122</v>
      </c>
      <c r="AF1277">
        <v>3</v>
      </c>
      <c r="AG1277" t="s">
        <v>2688</v>
      </c>
      <c r="AH1277">
        <v>99</v>
      </c>
      <c r="AI1277" t="s">
        <v>34896</v>
      </c>
      <c r="AJ1277">
        <v>482</v>
      </c>
      <c r="AK1277" t="s">
        <v>10004</v>
      </c>
      <c r="AP1277" t="s">
        <v>10005</v>
      </c>
      <c r="AQ1277" t="s">
        <v>10006</v>
      </c>
      <c r="AR1277">
        <v>0</v>
      </c>
      <c r="AS1277" t="s">
        <v>2632</v>
      </c>
      <c r="AT1277" t="s">
        <v>36729</v>
      </c>
      <c r="AV1277" t="s">
        <v>36730</v>
      </c>
      <c r="AW1277">
        <v>54.921673800000001</v>
      </c>
      <c r="AX1277">
        <v>10.749267400000001</v>
      </c>
      <c r="AY1277" t="s">
        <v>2633</v>
      </c>
      <c r="AZ1277">
        <v>1083</v>
      </c>
      <c r="BA1277" t="s">
        <v>4409</v>
      </c>
    </row>
    <row r="1278" spans="1:53" x14ac:dyDescent="0.25">
      <c r="A1278">
        <v>280087</v>
      </c>
      <c r="B1278" t="s">
        <v>36731</v>
      </c>
      <c r="C1278">
        <v>3400</v>
      </c>
      <c r="D1278" t="s">
        <v>34364</v>
      </c>
      <c r="E1278" t="s">
        <v>36732</v>
      </c>
      <c r="F1278">
        <v>30891732</v>
      </c>
      <c r="G1278">
        <v>1016478411</v>
      </c>
      <c r="H1278" t="s">
        <v>3542</v>
      </c>
      <c r="J1278" t="s">
        <v>3699</v>
      </c>
      <c r="K1278" t="s">
        <v>6373</v>
      </c>
      <c r="L1278">
        <v>1202</v>
      </c>
      <c r="M1278">
        <v>14</v>
      </c>
      <c r="Q1278" s="1">
        <v>43726</v>
      </c>
      <c r="R1278" t="s">
        <v>2628</v>
      </c>
      <c r="U1278" s="1"/>
      <c r="V1278">
        <v>4</v>
      </c>
      <c r="W1278" t="s">
        <v>3081</v>
      </c>
      <c r="X1278">
        <v>4</v>
      </c>
      <c r="Y1278" t="s">
        <v>3442</v>
      </c>
      <c r="AA1278">
        <v>201011</v>
      </c>
      <c r="AB1278">
        <v>306</v>
      </c>
      <c r="AC1278" t="s">
        <v>35115</v>
      </c>
      <c r="AD1278">
        <v>1085</v>
      </c>
      <c r="AE1278" t="s">
        <v>35115</v>
      </c>
      <c r="AF1278">
        <v>1</v>
      </c>
      <c r="AG1278" t="s">
        <v>34895</v>
      </c>
      <c r="AH1278">
        <v>99</v>
      </c>
      <c r="AI1278" t="s">
        <v>34896</v>
      </c>
      <c r="AJ1278">
        <v>219</v>
      </c>
      <c r="AK1278" t="s">
        <v>34327</v>
      </c>
      <c r="AO1278">
        <v>219417</v>
      </c>
      <c r="AP1278" t="s">
        <v>3960</v>
      </c>
      <c r="AQ1278" t="s">
        <v>3548</v>
      </c>
      <c r="AR1278">
        <v>2</v>
      </c>
      <c r="AS1278" t="s">
        <v>3549</v>
      </c>
      <c r="AT1278" t="s">
        <v>6376</v>
      </c>
      <c r="AW1278">
        <v>55.930631810000001</v>
      </c>
      <c r="AX1278">
        <v>12.313522989999999</v>
      </c>
      <c r="AY1278" t="s">
        <v>2633</v>
      </c>
      <c r="AZ1278">
        <v>1084</v>
      </c>
      <c r="BA1278" t="s">
        <v>2634</v>
      </c>
    </row>
    <row r="1279" spans="1:53" x14ac:dyDescent="0.25">
      <c r="A1279">
        <v>280088</v>
      </c>
      <c r="B1279" t="s">
        <v>10007</v>
      </c>
      <c r="C1279">
        <v>9000</v>
      </c>
      <c r="D1279" t="s">
        <v>9981</v>
      </c>
      <c r="E1279" t="s">
        <v>10008</v>
      </c>
      <c r="F1279">
        <v>30843126</v>
      </c>
      <c r="G1279">
        <v>1016229977</v>
      </c>
      <c r="J1279" t="s">
        <v>10009</v>
      </c>
      <c r="K1279" t="s">
        <v>10010</v>
      </c>
      <c r="L1279">
        <v>3254</v>
      </c>
      <c r="M1279">
        <v>85</v>
      </c>
      <c r="Q1279" s="1">
        <v>42598</v>
      </c>
      <c r="R1279" t="s">
        <v>2628</v>
      </c>
      <c r="U1279">
        <v>42597</v>
      </c>
      <c r="V1279">
        <v>5</v>
      </c>
      <c r="W1279" t="s">
        <v>2938</v>
      </c>
      <c r="X1279">
        <v>4</v>
      </c>
      <c r="Y1279" t="s">
        <v>3442</v>
      </c>
      <c r="AA1279">
        <v>201011</v>
      </c>
      <c r="AB1279">
        <v>306</v>
      </c>
      <c r="AC1279" t="s">
        <v>35115</v>
      </c>
      <c r="AD1279">
        <v>1085</v>
      </c>
      <c r="AE1279" t="s">
        <v>35115</v>
      </c>
      <c r="AF1279">
        <v>3</v>
      </c>
      <c r="AG1279" t="s">
        <v>2688</v>
      </c>
      <c r="AH1279">
        <v>99</v>
      </c>
      <c r="AI1279" t="s">
        <v>34896</v>
      </c>
      <c r="AJ1279">
        <v>851</v>
      </c>
      <c r="AK1279" t="s">
        <v>4395</v>
      </c>
      <c r="AL1279">
        <v>2</v>
      </c>
      <c r="AM1279" t="s">
        <v>2703</v>
      </c>
      <c r="AN1279">
        <v>851468</v>
      </c>
      <c r="AO1279">
        <v>851454</v>
      </c>
      <c r="AP1279" t="s">
        <v>10011</v>
      </c>
      <c r="AQ1279" t="s">
        <v>10012</v>
      </c>
      <c r="AR1279">
        <v>2</v>
      </c>
      <c r="AS1279" t="s">
        <v>3549</v>
      </c>
      <c r="AT1279" t="s">
        <v>10013</v>
      </c>
      <c r="AW1279">
        <v>57.032654842889301</v>
      </c>
      <c r="AX1279">
        <v>9.9089137832428005</v>
      </c>
      <c r="AY1279" t="s">
        <v>2633</v>
      </c>
      <c r="AZ1279">
        <v>1081</v>
      </c>
      <c r="BA1279" t="s">
        <v>3758</v>
      </c>
    </row>
    <row r="1280" spans="1:53" x14ac:dyDescent="0.25">
      <c r="A1280">
        <v>280089</v>
      </c>
      <c r="B1280" t="s">
        <v>572</v>
      </c>
      <c r="C1280">
        <v>4400</v>
      </c>
      <c r="D1280" t="s">
        <v>9938</v>
      </c>
      <c r="E1280" t="s">
        <v>572</v>
      </c>
      <c r="F1280">
        <v>29189595</v>
      </c>
      <c r="G1280">
        <v>1013819145</v>
      </c>
      <c r="H1280" t="s">
        <v>10014</v>
      </c>
      <c r="J1280" t="s">
        <v>10015</v>
      </c>
      <c r="K1280" t="s">
        <v>36733</v>
      </c>
      <c r="L1280">
        <v>1628</v>
      </c>
      <c r="M1280">
        <v>6</v>
      </c>
      <c r="Q1280" s="1">
        <v>43790</v>
      </c>
      <c r="R1280" t="s">
        <v>2628</v>
      </c>
      <c r="S1280">
        <v>326</v>
      </c>
      <c r="T1280" t="s">
        <v>9942</v>
      </c>
      <c r="U1280" s="1"/>
      <c r="V1280">
        <v>2</v>
      </c>
      <c r="W1280" t="s">
        <v>2629</v>
      </c>
      <c r="X1280">
        <v>1</v>
      </c>
      <c r="Y1280" t="s">
        <v>34899</v>
      </c>
      <c r="Z1280">
        <v>10</v>
      </c>
      <c r="AA1280">
        <v>201011</v>
      </c>
      <c r="AB1280">
        <v>149</v>
      </c>
      <c r="AC1280" t="s">
        <v>3264</v>
      </c>
      <c r="AD1280">
        <v>1026</v>
      </c>
      <c r="AE1280" t="s">
        <v>86</v>
      </c>
      <c r="AF1280">
        <v>1</v>
      </c>
      <c r="AG1280" t="s">
        <v>34895</v>
      </c>
      <c r="AH1280">
        <v>99</v>
      </c>
      <c r="AI1280" t="s">
        <v>34896</v>
      </c>
      <c r="AJ1280">
        <v>326</v>
      </c>
      <c r="AK1280" t="s">
        <v>9942</v>
      </c>
      <c r="AP1280" t="s">
        <v>10016</v>
      </c>
      <c r="AQ1280" t="s">
        <v>10017</v>
      </c>
      <c r="AR1280">
        <v>0</v>
      </c>
      <c r="AS1280" t="s">
        <v>2632</v>
      </c>
      <c r="AT1280" t="s">
        <v>36734</v>
      </c>
      <c r="AW1280">
        <v>55.677355660000003</v>
      </c>
      <c r="AX1280">
        <v>11.12007148</v>
      </c>
      <c r="AY1280" t="s">
        <v>2633</v>
      </c>
      <c r="AZ1280">
        <v>1085</v>
      </c>
      <c r="BA1280" t="s">
        <v>34346</v>
      </c>
    </row>
    <row r="1281" spans="1:53" x14ac:dyDescent="0.25">
      <c r="A1281">
        <v>280090</v>
      </c>
      <c r="B1281" t="s">
        <v>10018</v>
      </c>
      <c r="C1281">
        <v>8930</v>
      </c>
      <c r="D1281" t="s">
        <v>36735</v>
      </c>
      <c r="E1281" t="s">
        <v>10019</v>
      </c>
      <c r="F1281">
        <v>32806872</v>
      </c>
      <c r="G1281">
        <v>1018112902</v>
      </c>
      <c r="H1281" t="s">
        <v>9794</v>
      </c>
      <c r="J1281" t="s">
        <v>9795</v>
      </c>
      <c r="K1281" t="s">
        <v>10020</v>
      </c>
      <c r="L1281">
        <v>190</v>
      </c>
      <c r="M1281">
        <v>40</v>
      </c>
      <c r="Q1281" s="1">
        <v>43894</v>
      </c>
      <c r="R1281" t="s">
        <v>2628</v>
      </c>
      <c r="V1281">
        <v>4</v>
      </c>
      <c r="W1281" t="s">
        <v>3081</v>
      </c>
      <c r="X1281">
        <v>1</v>
      </c>
      <c r="Y1281" t="s">
        <v>34899</v>
      </c>
      <c r="AA1281">
        <v>201011</v>
      </c>
      <c r="AB1281">
        <v>242</v>
      </c>
      <c r="AC1281" t="s">
        <v>3671</v>
      </c>
      <c r="AD1281">
        <v>1071</v>
      </c>
      <c r="AE1281" t="s">
        <v>111</v>
      </c>
      <c r="AF1281">
        <v>1</v>
      </c>
      <c r="AG1281" t="s">
        <v>34895</v>
      </c>
      <c r="AH1281">
        <v>99</v>
      </c>
      <c r="AI1281" t="s">
        <v>34896</v>
      </c>
      <c r="AJ1281">
        <v>730</v>
      </c>
      <c r="AK1281" t="s">
        <v>9677</v>
      </c>
      <c r="AO1281">
        <v>280051</v>
      </c>
      <c r="AP1281" t="s">
        <v>9797</v>
      </c>
      <c r="AQ1281" t="s">
        <v>9798</v>
      </c>
      <c r="AR1281">
        <v>2</v>
      </c>
      <c r="AS1281" t="s">
        <v>3549</v>
      </c>
      <c r="AT1281" t="s">
        <v>10021</v>
      </c>
      <c r="AW1281">
        <v>56.488434869999999</v>
      </c>
      <c r="AX1281">
        <v>10.056360740000001</v>
      </c>
      <c r="AY1281" t="s">
        <v>2633</v>
      </c>
      <c r="AZ1281">
        <v>1082</v>
      </c>
      <c r="BA1281" t="s">
        <v>4400</v>
      </c>
    </row>
    <row r="1282" spans="1:53" x14ac:dyDescent="0.25">
      <c r="A1282">
        <v>280091</v>
      </c>
      <c r="B1282" t="s">
        <v>10022</v>
      </c>
      <c r="C1282">
        <v>1864</v>
      </c>
      <c r="D1282" t="s">
        <v>3797</v>
      </c>
      <c r="E1282" t="s">
        <v>573</v>
      </c>
      <c r="F1282">
        <v>11259979</v>
      </c>
      <c r="G1282">
        <v>1016549289</v>
      </c>
      <c r="H1282" t="s">
        <v>36736</v>
      </c>
      <c r="J1282" t="s">
        <v>10023</v>
      </c>
      <c r="K1282" t="s">
        <v>10024</v>
      </c>
      <c r="L1282">
        <v>328</v>
      </c>
      <c r="M1282">
        <v>11</v>
      </c>
      <c r="Q1282" s="1">
        <v>43782</v>
      </c>
      <c r="R1282" t="s">
        <v>2628</v>
      </c>
      <c r="S1282">
        <v>147</v>
      </c>
      <c r="T1282" t="s">
        <v>150</v>
      </c>
      <c r="V1282">
        <v>2</v>
      </c>
      <c r="W1282" t="s">
        <v>2629</v>
      </c>
      <c r="X1282">
        <v>1</v>
      </c>
      <c r="Y1282" t="s">
        <v>34899</v>
      </c>
      <c r="Z1282">
        <v>9</v>
      </c>
      <c r="AB1282">
        <v>121</v>
      </c>
      <c r="AC1282" t="s">
        <v>2640</v>
      </c>
      <c r="AD1282">
        <v>1012</v>
      </c>
      <c r="AE1282" t="s">
        <v>2</v>
      </c>
      <c r="AF1282">
        <v>1</v>
      </c>
      <c r="AG1282" t="s">
        <v>34895</v>
      </c>
      <c r="AH1282">
        <v>99</v>
      </c>
      <c r="AI1282" t="s">
        <v>34896</v>
      </c>
      <c r="AJ1282">
        <v>147</v>
      </c>
      <c r="AK1282" t="s">
        <v>150</v>
      </c>
      <c r="AP1282" t="s">
        <v>10025</v>
      </c>
      <c r="AQ1282" t="s">
        <v>10026</v>
      </c>
      <c r="AR1282">
        <v>0</v>
      </c>
      <c r="AS1282" t="s">
        <v>2632</v>
      </c>
      <c r="AT1282" t="s">
        <v>10027</v>
      </c>
      <c r="AW1282">
        <v>55.678285510000002</v>
      </c>
      <c r="AX1282">
        <v>12.53936107</v>
      </c>
      <c r="AY1282" t="s">
        <v>2633</v>
      </c>
      <c r="AZ1282">
        <v>1084</v>
      </c>
      <c r="BA1282" t="s">
        <v>2634</v>
      </c>
    </row>
    <row r="1283" spans="1:53" x14ac:dyDescent="0.25">
      <c r="A1283">
        <v>280092</v>
      </c>
      <c r="B1283" t="s">
        <v>10028</v>
      </c>
      <c r="C1283">
        <v>9530</v>
      </c>
      <c r="D1283" t="s">
        <v>36737</v>
      </c>
      <c r="E1283" t="s">
        <v>10028</v>
      </c>
      <c r="F1283">
        <v>29189463</v>
      </c>
      <c r="G1283">
        <v>1012944191</v>
      </c>
      <c r="H1283" t="s">
        <v>10029</v>
      </c>
      <c r="J1283" t="s">
        <v>10030</v>
      </c>
      <c r="K1283" t="s">
        <v>36738</v>
      </c>
      <c r="L1283">
        <v>1158</v>
      </c>
      <c r="M1283">
        <v>6</v>
      </c>
      <c r="Q1283" s="1">
        <v>43822</v>
      </c>
      <c r="R1283" t="s">
        <v>2628</v>
      </c>
      <c r="S1283">
        <v>840</v>
      </c>
      <c r="T1283" t="s">
        <v>9704</v>
      </c>
      <c r="U1283">
        <v>43830</v>
      </c>
      <c r="V1283">
        <v>2</v>
      </c>
      <c r="W1283" t="s">
        <v>2629</v>
      </c>
      <c r="X1283">
        <v>1</v>
      </c>
      <c r="Y1283" t="s">
        <v>34899</v>
      </c>
      <c r="AA1283">
        <v>201012</v>
      </c>
      <c r="AB1283">
        <v>933</v>
      </c>
      <c r="AC1283" t="s">
        <v>3452</v>
      </c>
      <c r="AD1283">
        <v>2024</v>
      </c>
      <c r="AE1283" t="s">
        <v>3452</v>
      </c>
      <c r="AF1283">
        <v>3</v>
      </c>
      <c r="AG1283" t="s">
        <v>2688</v>
      </c>
      <c r="AH1283">
        <v>99</v>
      </c>
      <c r="AI1283" t="s">
        <v>34896</v>
      </c>
      <c r="AJ1283">
        <v>840</v>
      </c>
      <c r="AK1283" t="s">
        <v>9704</v>
      </c>
      <c r="AP1283" t="s">
        <v>10031</v>
      </c>
      <c r="AQ1283" t="s">
        <v>10032</v>
      </c>
      <c r="AR1283">
        <v>0</v>
      </c>
      <c r="AS1283" t="s">
        <v>2632</v>
      </c>
      <c r="AT1283" t="s">
        <v>36739</v>
      </c>
      <c r="AW1283">
        <v>56.880154150000003</v>
      </c>
      <c r="AX1283">
        <v>9.8386049300000007</v>
      </c>
      <c r="AY1283" t="s">
        <v>2633</v>
      </c>
      <c r="AZ1283">
        <v>1081</v>
      </c>
      <c r="BA1283" t="s">
        <v>3758</v>
      </c>
    </row>
    <row r="1284" spans="1:53" x14ac:dyDescent="0.25">
      <c r="A1284">
        <v>280093</v>
      </c>
      <c r="B1284" t="s">
        <v>10033</v>
      </c>
      <c r="C1284">
        <v>9850</v>
      </c>
      <c r="D1284" t="s">
        <v>10034</v>
      </c>
      <c r="E1284" t="s">
        <v>574</v>
      </c>
      <c r="F1284">
        <v>29189382</v>
      </c>
      <c r="G1284">
        <v>1003379062</v>
      </c>
      <c r="H1284" t="s">
        <v>36740</v>
      </c>
      <c r="J1284" t="s">
        <v>10035</v>
      </c>
      <c r="K1284" t="s">
        <v>10036</v>
      </c>
      <c r="L1284">
        <v>3883</v>
      </c>
      <c r="M1284">
        <v>2</v>
      </c>
      <c r="Q1284" s="1">
        <v>43894</v>
      </c>
      <c r="R1284" t="s">
        <v>2628</v>
      </c>
      <c r="S1284">
        <v>860</v>
      </c>
      <c r="T1284" t="s">
        <v>34333</v>
      </c>
      <c r="U1284" s="1"/>
      <c r="V1284">
        <v>2</v>
      </c>
      <c r="W1284" t="s">
        <v>2629</v>
      </c>
      <c r="X1284">
        <v>1</v>
      </c>
      <c r="Y1284" t="s">
        <v>34899</v>
      </c>
      <c r="Z1284">
        <v>9</v>
      </c>
      <c r="AA1284">
        <v>201012</v>
      </c>
      <c r="AB1284">
        <v>121</v>
      </c>
      <c r="AC1284" t="s">
        <v>2640</v>
      </c>
      <c r="AD1284">
        <v>1012</v>
      </c>
      <c r="AE1284" t="s">
        <v>2</v>
      </c>
      <c r="AF1284">
        <v>4</v>
      </c>
      <c r="AG1284" t="s">
        <v>35075</v>
      </c>
      <c r="AH1284">
        <v>99</v>
      </c>
      <c r="AI1284" t="s">
        <v>34896</v>
      </c>
      <c r="AJ1284">
        <v>860</v>
      </c>
      <c r="AK1284" t="s">
        <v>34333</v>
      </c>
      <c r="AP1284" t="s">
        <v>10037</v>
      </c>
      <c r="AQ1284" t="s">
        <v>10038</v>
      </c>
      <c r="AR1284">
        <v>1</v>
      </c>
      <c r="AS1284" t="s">
        <v>3533</v>
      </c>
      <c r="AT1284" t="s">
        <v>10039</v>
      </c>
      <c r="AW1284">
        <v>57.587676279999997</v>
      </c>
      <c r="AX1284">
        <v>9.9613374500000003</v>
      </c>
      <c r="AY1284" t="s">
        <v>2633</v>
      </c>
      <c r="AZ1284">
        <v>1081</v>
      </c>
      <c r="BA1284" t="s">
        <v>3758</v>
      </c>
    </row>
    <row r="1285" spans="1:53" x14ac:dyDescent="0.25">
      <c r="A1285">
        <v>280094</v>
      </c>
      <c r="B1285" t="s">
        <v>10040</v>
      </c>
      <c r="C1285">
        <v>9870</v>
      </c>
      <c r="D1285" t="s">
        <v>10041</v>
      </c>
      <c r="E1285" t="s">
        <v>575</v>
      </c>
      <c r="F1285">
        <v>29189382</v>
      </c>
      <c r="G1285">
        <v>1003382049</v>
      </c>
      <c r="J1285" t="s">
        <v>10042</v>
      </c>
      <c r="K1285" t="s">
        <v>10043</v>
      </c>
      <c r="L1285">
        <v>1551</v>
      </c>
      <c r="M1285">
        <v>21</v>
      </c>
      <c r="Q1285" s="1">
        <v>43894</v>
      </c>
      <c r="R1285" t="s">
        <v>2628</v>
      </c>
      <c r="S1285">
        <v>860</v>
      </c>
      <c r="T1285" t="s">
        <v>34333</v>
      </c>
      <c r="V1285">
        <v>2</v>
      </c>
      <c r="W1285" t="s">
        <v>2629</v>
      </c>
      <c r="X1285">
        <v>1</v>
      </c>
      <c r="Y1285" t="s">
        <v>34899</v>
      </c>
      <c r="Z1285">
        <v>9</v>
      </c>
      <c r="AA1285">
        <v>201012</v>
      </c>
      <c r="AB1285">
        <v>121</v>
      </c>
      <c r="AC1285" t="s">
        <v>2640</v>
      </c>
      <c r="AD1285">
        <v>1012</v>
      </c>
      <c r="AE1285" t="s">
        <v>2</v>
      </c>
      <c r="AF1285">
        <v>4</v>
      </c>
      <c r="AG1285" t="s">
        <v>35075</v>
      </c>
      <c r="AH1285">
        <v>99</v>
      </c>
      <c r="AI1285" t="s">
        <v>34896</v>
      </c>
      <c r="AJ1285">
        <v>860</v>
      </c>
      <c r="AK1285" t="s">
        <v>34333</v>
      </c>
      <c r="AP1285" t="s">
        <v>10044</v>
      </c>
      <c r="AQ1285" t="s">
        <v>10045</v>
      </c>
      <c r="AR1285">
        <v>1</v>
      </c>
      <c r="AS1285" t="s">
        <v>3533</v>
      </c>
      <c r="AT1285" t="s">
        <v>10046</v>
      </c>
      <c r="AW1285">
        <v>57.47681832</v>
      </c>
      <c r="AX1285">
        <v>10.19591808</v>
      </c>
      <c r="AY1285" t="s">
        <v>2633</v>
      </c>
      <c r="AZ1285">
        <v>1081</v>
      </c>
      <c r="BA1285" t="s">
        <v>3758</v>
      </c>
    </row>
    <row r="1286" spans="1:53" x14ac:dyDescent="0.25">
      <c r="A1286">
        <v>280095</v>
      </c>
      <c r="B1286" t="s">
        <v>576</v>
      </c>
      <c r="C1286">
        <v>9830</v>
      </c>
      <c r="D1286" t="s">
        <v>36741</v>
      </c>
      <c r="E1286" t="s">
        <v>576</v>
      </c>
      <c r="F1286">
        <v>29189382</v>
      </c>
      <c r="G1286">
        <v>1003379748</v>
      </c>
      <c r="H1286" t="s">
        <v>10047</v>
      </c>
      <c r="J1286" t="s">
        <v>10048</v>
      </c>
      <c r="K1286" t="s">
        <v>10049</v>
      </c>
      <c r="L1286">
        <v>4559</v>
      </c>
      <c r="M1286">
        <v>8</v>
      </c>
      <c r="Q1286" s="1">
        <v>42286</v>
      </c>
      <c r="R1286" t="s">
        <v>2628</v>
      </c>
      <c r="S1286">
        <v>860</v>
      </c>
      <c r="T1286" t="s">
        <v>34333</v>
      </c>
      <c r="U1286">
        <v>42278</v>
      </c>
      <c r="V1286">
        <v>2</v>
      </c>
      <c r="W1286" t="s">
        <v>2629</v>
      </c>
      <c r="X1286">
        <v>1</v>
      </c>
      <c r="Y1286" t="s">
        <v>34899</v>
      </c>
      <c r="Z1286">
        <v>9</v>
      </c>
      <c r="AA1286">
        <v>201012</v>
      </c>
      <c r="AB1286">
        <v>121</v>
      </c>
      <c r="AC1286" t="s">
        <v>2640</v>
      </c>
      <c r="AD1286">
        <v>1012</v>
      </c>
      <c r="AE1286" t="s">
        <v>2</v>
      </c>
      <c r="AF1286">
        <v>5</v>
      </c>
      <c r="AG1286" t="s">
        <v>3739</v>
      </c>
      <c r="AH1286">
        <v>99</v>
      </c>
      <c r="AI1286" t="s">
        <v>34896</v>
      </c>
      <c r="AJ1286">
        <v>860</v>
      </c>
      <c r="AK1286" t="s">
        <v>34333</v>
      </c>
      <c r="AP1286" t="s">
        <v>10050</v>
      </c>
      <c r="AR1286">
        <v>1</v>
      </c>
      <c r="AS1286" t="s">
        <v>3533</v>
      </c>
      <c r="AT1286" t="s">
        <v>10051</v>
      </c>
      <c r="AW1286">
        <v>57.384509469927004</v>
      </c>
      <c r="AX1286">
        <v>10.114417435457399</v>
      </c>
      <c r="AY1286" t="s">
        <v>2633</v>
      </c>
      <c r="AZ1286">
        <v>1081</v>
      </c>
      <c r="BA1286" t="s">
        <v>3758</v>
      </c>
    </row>
    <row r="1287" spans="1:53" x14ac:dyDescent="0.25">
      <c r="A1287">
        <v>280096</v>
      </c>
      <c r="B1287" t="s">
        <v>36742</v>
      </c>
      <c r="C1287">
        <v>9760</v>
      </c>
      <c r="D1287" t="s">
        <v>36743</v>
      </c>
      <c r="E1287" t="s">
        <v>577</v>
      </c>
      <c r="F1287">
        <v>29189382</v>
      </c>
      <c r="G1287">
        <v>1003380794</v>
      </c>
      <c r="H1287" t="s">
        <v>10052</v>
      </c>
      <c r="J1287" t="s">
        <v>10053</v>
      </c>
      <c r="K1287" t="s">
        <v>10054</v>
      </c>
      <c r="L1287">
        <v>3053</v>
      </c>
      <c r="M1287">
        <v>6</v>
      </c>
      <c r="Q1287" s="1">
        <v>43894</v>
      </c>
      <c r="R1287" t="s">
        <v>2628</v>
      </c>
      <c r="S1287">
        <v>860</v>
      </c>
      <c r="T1287" t="s">
        <v>34333</v>
      </c>
      <c r="U1287" s="1"/>
      <c r="V1287">
        <v>2</v>
      </c>
      <c r="W1287" t="s">
        <v>2629</v>
      </c>
      <c r="X1287">
        <v>1</v>
      </c>
      <c r="Y1287" t="s">
        <v>34899</v>
      </c>
      <c r="Z1287">
        <v>9</v>
      </c>
      <c r="AA1287">
        <v>201012</v>
      </c>
      <c r="AB1287">
        <v>121</v>
      </c>
      <c r="AC1287" t="s">
        <v>2640</v>
      </c>
      <c r="AD1287">
        <v>1012</v>
      </c>
      <c r="AE1287" t="s">
        <v>2</v>
      </c>
      <c r="AF1287">
        <v>4</v>
      </c>
      <c r="AG1287" t="s">
        <v>35075</v>
      </c>
      <c r="AH1287">
        <v>99</v>
      </c>
      <c r="AI1287" t="s">
        <v>34896</v>
      </c>
      <c r="AJ1287">
        <v>860</v>
      </c>
      <c r="AK1287" t="s">
        <v>34333</v>
      </c>
      <c r="AP1287" t="s">
        <v>10055</v>
      </c>
      <c r="AQ1287" t="s">
        <v>10056</v>
      </c>
      <c r="AR1287">
        <v>1</v>
      </c>
      <c r="AS1287" t="s">
        <v>3533</v>
      </c>
      <c r="AT1287" t="s">
        <v>8451</v>
      </c>
      <c r="AW1287">
        <v>57.35471227</v>
      </c>
      <c r="AX1287">
        <v>9.9373181400000004</v>
      </c>
      <c r="AY1287" t="s">
        <v>2633</v>
      </c>
      <c r="AZ1287">
        <v>1081</v>
      </c>
      <c r="BA1287" t="s">
        <v>3758</v>
      </c>
    </row>
    <row r="1288" spans="1:53" x14ac:dyDescent="0.25">
      <c r="A1288">
        <v>280097</v>
      </c>
      <c r="B1288" t="s">
        <v>578</v>
      </c>
      <c r="C1288">
        <v>9800</v>
      </c>
      <c r="D1288" t="s">
        <v>34353</v>
      </c>
      <c r="E1288" t="s">
        <v>578</v>
      </c>
      <c r="F1288">
        <v>29189382</v>
      </c>
      <c r="G1288">
        <v>1003379700</v>
      </c>
      <c r="H1288" t="s">
        <v>10057</v>
      </c>
      <c r="J1288" t="s">
        <v>10058</v>
      </c>
      <c r="K1288" t="s">
        <v>36744</v>
      </c>
      <c r="L1288">
        <v>4383</v>
      </c>
      <c r="M1288">
        <v>368</v>
      </c>
      <c r="Q1288" s="1">
        <v>42286</v>
      </c>
      <c r="R1288" t="s">
        <v>2628</v>
      </c>
      <c r="S1288">
        <v>860</v>
      </c>
      <c r="T1288" t="s">
        <v>34333</v>
      </c>
      <c r="U1288">
        <v>42278</v>
      </c>
      <c r="V1288">
        <v>2</v>
      </c>
      <c r="W1288" t="s">
        <v>2629</v>
      </c>
      <c r="X1288">
        <v>1</v>
      </c>
      <c r="Y1288" t="s">
        <v>34899</v>
      </c>
      <c r="Z1288">
        <v>9</v>
      </c>
      <c r="AA1288">
        <v>201012</v>
      </c>
      <c r="AB1288">
        <v>121</v>
      </c>
      <c r="AC1288" t="s">
        <v>2640</v>
      </c>
      <c r="AD1288">
        <v>1012</v>
      </c>
      <c r="AE1288" t="s">
        <v>2</v>
      </c>
      <c r="AF1288">
        <v>5</v>
      </c>
      <c r="AG1288" t="s">
        <v>3739</v>
      </c>
      <c r="AH1288">
        <v>99</v>
      </c>
      <c r="AI1288" t="s">
        <v>34896</v>
      </c>
      <c r="AJ1288">
        <v>860</v>
      </c>
      <c r="AK1288" t="s">
        <v>34333</v>
      </c>
      <c r="AP1288" t="s">
        <v>10059</v>
      </c>
      <c r="AQ1288" t="s">
        <v>10060</v>
      </c>
      <c r="AR1288">
        <v>1</v>
      </c>
      <c r="AS1288" t="s">
        <v>3533</v>
      </c>
      <c r="AT1288" t="s">
        <v>36745</v>
      </c>
      <c r="AW1288">
        <v>57.482266070644698</v>
      </c>
      <c r="AX1288">
        <v>9.9940597497254107</v>
      </c>
      <c r="AY1288" t="s">
        <v>2633</v>
      </c>
      <c r="AZ1288">
        <v>1081</v>
      </c>
      <c r="BA1288" t="s">
        <v>3758</v>
      </c>
    </row>
    <row r="1289" spans="1:53" x14ac:dyDescent="0.25">
      <c r="A1289">
        <v>280098</v>
      </c>
      <c r="B1289" t="s">
        <v>36746</v>
      </c>
      <c r="C1289">
        <v>4400</v>
      </c>
      <c r="D1289" t="s">
        <v>9938</v>
      </c>
      <c r="E1289" t="s">
        <v>579</v>
      </c>
      <c r="F1289">
        <v>56617728</v>
      </c>
      <c r="G1289">
        <v>1003114513</v>
      </c>
      <c r="H1289" t="s">
        <v>6666</v>
      </c>
      <c r="J1289" t="s">
        <v>10061</v>
      </c>
      <c r="K1289" t="s">
        <v>10062</v>
      </c>
      <c r="L1289">
        <v>808</v>
      </c>
      <c r="M1289">
        <v>149</v>
      </c>
      <c r="Q1289" s="1">
        <v>41883</v>
      </c>
      <c r="R1289" t="s">
        <v>2628</v>
      </c>
      <c r="U1289" s="1">
        <v>41883</v>
      </c>
      <c r="V1289">
        <v>6</v>
      </c>
      <c r="W1289" t="s">
        <v>3407</v>
      </c>
      <c r="X1289">
        <v>1</v>
      </c>
      <c r="Y1289" t="s">
        <v>34899</v>
      </c>
      <c r="Z1289">
        <v>10</v>
      </c>
      <c r="AA1289">
        <v>201012</v>
      </c>
      <c r="AB1289">
        <v>129</v>
      </c>
      <c r="AC1289" t="s">
        <v>122</v>
      </c>
      <c r="AD1289">
        <v>1016</v>
      </c>
      <c r="AE1289" t="s">
        <v>122</v>
      </c>
      <c r="AF1289">
        <v>3</v>
      </c>
      <c r="AG1289" t="s">
        <v>2688</v>
      </c>
      <c r="AH1289">
        <v>99</v>
      </c>
      <c r="AI1289" t="s">
        <v>34896</v>
      </c>
      <c r="AJ1289">
        <v>326</v>
      </c>
      <c r="AK1289" t="s">
        <v>9942</v>
      </c>
      <c r="AP1289" t="s">
        <v>10063</v>
      </c>
      <c r="AQ1289" t="s">
        <v>10064</v>
      </c>
      <c r="AR1289">
        <v>0</v>
      </c>
      <c r="AS1289" t="s">
        <v>2632</v>
      </c>
      <c r="AT1289" t="s">
        <v>10065</v>
      </c>
      <c r="AW1289">
        <v>55.6670723128669</v>
      </c>
      <c r="AX1289">
        <v>11.230074743609199</v>
      </c>
      <c r="AY1289" t="s">
        <v>2633</v>
      </c>
      <c r="AZ1289">
        <v>1085</v>
      </c>
      <c r="BA1289" t="s">
        <v>34346</v>
      </c>
    </row>
    <row r="1290" spans="1:53" x14ac:dyDescent="0.25">
      <c r="A1290">
        <v>280099</v>
      </c>
      <c r="B1290" t="s">
        <v>35671</v>
      </c>
      <c r="C1290">
        <v>2635</v>
      </c>
      <c r="D1290" t="s">
        <v>34370</v>
      </c>
      <c r="E1290" t="s">
        <v>35672</v>
      </c>
      <c r="F1290">
        <v>11748708</v>
      </c>
      <c r="G1290">
        <v>1003400862</v>
      </c>
      <c r="H1290" t="s">
        <v>35112</v>
      </c>
      <c r="J1290" t="s">
        <v>3669</v>
      </c>
      <c r="K1290" t="s">
        <v>4312</v>
      </c>
      <c r="L1290">
        <v>850</v>
      </c>
      <c r="M1290">
        <v>45</v>
      </c>
      <c r="Q1290" s="1">
        <v>44509</v>
      </c>
      <c r="R1290" t="s">
        <v>2628</v>
      </c>
      <c r="U1290" s="1">
        <v>44501</v>
      </c>
      <c r="V1290">
        <v>4</v>
      </c>
      <c r="W1290" t="s">
        <v>3081</v>
      </c>
      <c r="X1290">
        <v>1</v>
      </c>
      <c r="Y1290" t="s">
        <v>34899</v>
      </c>
      <c r="AB1290">
        <v>240</v>
      </c>
      <c r="AC1290" t="s">
        <v>4111</v>
      </c>
      <c r="AD1290">
        <v>1071</v>
      </c>
      <c r="AE1290" t="s">
        <v>111</v>
      </c>
      <c r="AF1290">
        <v>3</v>
      </c>
      <c r="AG1290" t="s">
        <v>2688</v>
      </c>
      <c r="AH1290">
        <v>99</v>
      </c>
      <c r="AI1290" t="s">
        <v>34896</v>
      </c>
      <c r="AJ1290">
        <v>183</v>
      </c>
      <c r="AK1290" t="s">
        <v>34325</v>
      </c>
      <c r="AL1290">
        <v>2</v>
      </c>
      <c r="AM1290" t="s">
        <v>2703</v>
      </c>
      <c r="AN1290">
        <v>280727</v>
      </c>
      <c r="AO1290">
        <v>280727</v>
      </c>
      <c r="AP1290" t="s">
        <v>3672</v>
      </c>
      <c r="AQ1290" t="s">
        <v>3673</v>
      </c>
      <c r="AR1290">
        <v>2</v>
      </c>
      <c r="AS1290" t="s">
        <v>3549</v>
      </c>
      <c r="AT1290" t="s">
        <v>4314</v>
      </c>
      <c r="AW1290">
        <v>55.61508637</v>
      </c>
      <c r="AX1290">
        <v>12.36135468</v>
      </c>
      <c r="AY1290" t="s">
        <v>2633</v>
      </c>
      <c r="AZ1290">
        <v>1084</v>
      </c>
      <c r="BA1290" t="s">
        <v>2634</v>
      </c>
    </row>
    <row r="1291" spans="1:53" x14ac:dyDescent="0.25">
      <c r="A1291">
        <v>280100</v>
      </c>
      <c r="B1291" t="s">
        <v>10066</v>
      </c>
      <c r="C1291">
        <v>2100</v>
      </c>
      <c r="D1291" t="s">
        <v>34941</v>
      </c>
      <c r="E1291" t="s">
        <v>36747</v>
      </c>
      <c r="F1291">
        <v>32823750</v>
      </c>
      <c r="G1291">
        <v>1016001909</v>
      </c>
      <c r="H1291" t="s">
        <v>10067</v>
      </c>
      <c r="J1291" t="s">
        <v>10068</v>
      </c>
      <c r="K1291" t="s">
        <v>36748</v>
      </c>
      <c r="L1291">
        <v>5648</v>
      </c>
      <c r="M1291">
        <v>17</v>
      </c>
      <c r="Q1291" s="1">
        <v>44950</v>
      </c>
      <c r="R1291" t="s">
        <v>2628</v>
      </c>
      <c r="U1291" s="1"/>
      <c r="V1291">
        <v>5</v>
      </c>
      <c r="W1291" t="s">
        <v>2938</v>
      </c>
      <c r="X1291">
        <v>1</v>
      </c>
      <c r="Y1291" t="s">
        <v>34899</v>
      </c>
      <c r="AA1291">
        <v>201108</v>
      </c>
      <c r="AB1291">
        <v>131</v>
      </c>
      <c r="AC1291" t="s">
        <v>983</v>
      </c>
      <c r="AD1291">
        <v>1062</v>
      </c>
      <c r="AE1291" t="s">
        <v>3112</v>
      </c>
      <c r="AF1291">
        <v>7</v>
      </c>
      <c r="AG1291" t="s">
        <v>7346</v>
      </c>
      <c r="AH1291">
        <v>99</v>
      </c>
      <c r="AI1291" t="s">
        <v>34896</v>
      </c>
      <c r="AJ1291">
        <v>101</v>
      </c>
      <c r="AK1291" t="s">
        <v>34320</v>
      </c>
      <c r="AP1291" t="s">
        <v>10069</v>
      </c>
      <c r="AQ1291" t="s">
        <v>10070</v>
      </c>
      <c r="AR1291">
        <v>0</v>
      </c>
      <c r="AS1291" t="s">
        <v>2632</v>
      </c>
      <c r="AT1291" t="s">
        <v>36749</v>
      </c>
      <c r="AW1291">
        <v>55.700945900000001</v>
      </c>
      <c r="AX1291">
        <v>12.589730360000001</v>
      </c>
      <c r="AY1291" t="s">
        <v>2633</v>
      </c>
      <c r="AZ1291">
        <v>1084</v>
      </c>
      <c r="BA1291" t="s">
        <v>2634</v>
      </c>
    </row>
    <row r="1292" spans="1:53" x14ac:dyDescent="0.25">
      <c r="A1292">
        <v>280101</v>
      </c>
      <c r="B1292" t="s">
        <v>10071</v>
      </c>
      <c r="C1292">
        <v>9690</v>
      </c>
      <c r="D1292" t="s">
        <v>10072</v>
      </c>
      <c r="E1292" t="s">
        <v>10073</v>
      </c>
      <c r="F1292">
        <v>39301016</v>
      </c>
      <c r="G1292">
        <v>1018907107</v>
      </c>
      <c r="H1292" t="s">
        <v>10074</v>
      </c>
      <c r="J1292" t="s">
        <v>10075</v>
      </c>
      <c r="K1292" t="s">
        <v>10076</v>
      </c>
      <c r="L1292">
        <v>1582</v>
      </c>
      <c r="M1292">
        <v>9</v>
      </c>
      <c r="Q1292" s="1">
        <v>44866</v>
      </c>
      <c r="R1292" t="s">
        <v>2628</v>
      </c>
      <c r="V1292">
        <v>4</v>
      </c>
      <c r="W1292" t="s">
        <v>3081</v>
      </c>
      <c r="X1292">
        <v>1</v>
      </c>
      <c r="Y1292" t="s">
        <v>34899</v>
      </c>
      <c r="AA1292">
        <v>201012</v>
      </c>
      <c r="AB1292">
        <v>240</v>
      </c>
      <c r="AC1292" t="s">
        <v>4111</v>
      </c>
      <c r="AD1292">
        <v>1071</v>
      </c>
      <c r="AE1292" t="s">
        <v>111</v>
      </c>
      <c r="AF1292">
        <v>1</v>
      </c>
      <c r="AG1292" t="s">
        <v>34895</v>
      </c>
      <c r="AH1292">
        <v>99</v>
      </c>
      <c r="AI1292" t="s">
        <v>34896</v>
      </c>
      <c r="AJ1292">
        <v>849</v>
      </c>
      <c r="AK1292" t="s">
        <v>10077</v>
      </c>
      <c r="AO1292">
        <v>787410</v>
      </c>
      <c r="AP1292" t="s">
        <v>10078</v>
      </c>
      <c r="AQ1292" t="s">
        <v>10079</v>
      </c>
      <c r="AR1292">
        <v>2</v>
      </c>
      <c r="AS1292" t="s">
        <v>3549</v>
      </c>
      <c r="AT1292" t="s">
        <v>10080</v>
      </c>
      <c r="AW1292">
        <v>57.095064979999997</v>
      </c>
      <c r="AX1292">
        <v>9.2692275199999994</v>
      </c>
      <c r="AY1292" t="s">
        <v>2633</v>
      </c>
      <c r="AZ1292">
        <v>1081</v>
      </c>
      <c r="BA1292" t="s">
        <v>3758</v>
      </c>
    </row>
    <row r="1293" spans="1:53" x14ac:dyDescent="0.25">
      <c r="A1293">
        <v>280102</v>
      </c>
      <c r="B1293" t="s">
        <v>10081</v>
      </c>
      <c r="C1293">
        <v>1120</v>
      </c>
      <c r="D1293" t="s">
        <v>34901</v>
      </c>
      <c r="E1293" t="s">
        <v>36750</v>
      </c>
      <c r="F1293">
        <v>29575711</v>
      </c>
      <c r="G1293">
        <v>1003252991</v>
      </c>
      <c r="H1293" t="s">
        <v>3527</v>
      </c>
      <c r="J1293" t="s">
        <v>3529</v>
      </c>
      <c r="K1293" t="s">
        <v>3530</v>
      </c>
      <c r="L1293">
        <v>8412</v>
      </c>
      <c r="M1293">
        <v>8</v>
      </c>
      <c r="Q1293" s="1">
        <v>43384</v>
      </c>
      <c r="R1293" t="s">
        <v>2628</v>
      </c>
      <c r="S1293">
        <v>101</v>
      </c>
      <c r="T1293" t="s">
        <v>34320</v>
      </c>
      <c r="V1293">
        <v>4</v>
      </c>
      <c r="W1293" t="s">
        <v>3081</v>
      </c>
      <c r="X1293">
        <v>1</v>
      </c>
      <c r="Y1293" t="s">
        <v>34899</v>
      </c>
      <c r="AA1293">
        <v>201012</v>
      </c>
      <c r="AB1293">
        <v>137</v>
      </c>
      <c r="AC1293" t="s">
        <v>3522</v>
      </c>
      <c r="AD1293">
        <v>1053</v>
      </c>
      <c r="AE1293" t="s">
        <v>3522</v>
      </c>
      <c r="AF1293">
        <v>1</v>
      </c>
      <c r="AG1293" t="s">
        <v>34895</v>
      </c>
      <c r="AH1293">
        <v>99</v>
      </c>
      <c r="AI1293" t="s">
        <v>34896</v>
      </c>
      <c r="AJ1293">
        <v>101</v>
      </c>
      <c r="AK1293" t="s">
        <v>34320</v>
      </c>
      <c r="AO1293">
        <v>101253</v>
      </c>
      <c r="AP1293" t="s">
        <v>3531</v>
      </c>
      <c r="AQ1293" t="s">
        <v>3532</v>
      </c>
      <c r="AR1293">
        <v>2</v>
      </c>
      <c r="AS1293" t="s">
        <v>3549</v>
      </c>
      <c r="AT1293" t="s">
        <v>3534</v>
      </c>
      <c r="AW1293">
        <v>55.682485739999997</v>
      </c>
      <c r="AX1293">
        <v>12.57884973</v>
      </c>
      <c r="AY1293" t="s">
        <v>2633</v>
      </c>
      <c r="AZ1293">
        <v>1084</v>
      </c>
      <c r="BA1293" t="s">
        <v>2634</v>
      </c>
    </row>
    <row r="1294" spans="1:53" x14ac:dyDescent="0.25">
      <c r="A1294">
        <v>280103</v>
      </c>
      <c r="B1294" t="s">
        <v>10082</v>
      </c>
      <c r="C1294">
        <v>1165</v>
      </c>
      <c r="D1294" t="s">
        <v>34901</v>
      </c>
      <c r="E1294" t="s">
        <v>36751</v>
      </c>
      <c r="F1294">
        <v>29575711</v>
      </c>
      <c r="G1294">
        <v>1017372765</v>
      </c>
      <c r="H1294" t="s">
        <v>3527</v>
      </c>
      <c r="J1294" t="s">
        <v>3529</v>
      </c>
      <c r="K1294" t="s">
        <v>10083</v>
      </c>
      <c r="L1294">
        <v>6282</v>
      </c>
      <c r="M1294">
        <v>1</v>
      </c>
      <c r="Q1294" s="1">
        <v>43384</v>
      </c>
      <c r="R1294" t="s">
        <v>2628</v>
      </c>
      <c r="S1294">
        <v>101</v>
      </c>
      <c r="T1294" t="s">
        <v>34320</v>
      </c>
      <c r="V1294">
        <v>4</v>
      </c>
      <c r="W1294" t="s">
        <v>3081</v>
      </c>
      <c r="X1294">
        <v>1</v>
      </c>
      <c r="Y1294" t="s">
        <v>34899</v>
      </c>
      <c r="AA1294">
        <v>201012</v>
      </c>
      <c r="AB1294">
        <v>137</v>
      </c>
      <c r="AC1294" t="s">
        <v>3522</v>
      </c>
      <c r="AD1294">
        <v>1053</v>
      </c>
      <c r="AE1294" t="s">
        <v>3522</v>
      </c>
      <c r="AF1294">
        <v>1</v>
      </c>
      <c r="AG1294" t="s">
        <v>34895</v>
      </c>
      <c r="AH1294">
        <v>99</v>
      </c>
      <c r="AI1294" t="s">
        <v>34896</v>
      </c>
      <c r="AJ1294">
        <v>101</v>
      </c>
      <c r="AK1294" t="s">
        <v>34320</v>
      </c>
      <c r="AO1294">
        <v>101253</v>
      </c>
      <c r="AP1294" t="s">
        <v>3531</v>
      </c>
      <c r="AQ1294" t="s">
        <v>3532</v>
      </c>
      <c r="AR1294">
        <v>2</v>
      </c>
      <c r="AS1294" t="s">
        <v>3549</v>
      </c>
      <c r="AT1294" t="s">
        <v>10084</v>
      </c>
      <c r="AW1294">
        <v>55.68056919</v>
      </c>
      <c r="AX1294">
        <v>12.569457590000001</v>
      </c>
      <c r="AY1294" t="s">
        <v>2633</v>
      </c>
      <c r="AZ1294">
        <v>1084</v>
      </c>
      <c r="BA1294" t="s">
        <v>2634</v>
      </c>
    </row>
    <row r="1295" spans="1:53" x14ac:dyDescent="0.25">
      <c r="A1295">
        <v>280104</v>
      </c>
      <c r="B1295" t="s">
        <v>580</v>
      </c>
      <c r="C1295">
        <v>5900</v>
      </c>
      <c r="D1295" t="s">
        <v>36727</v>
      </c>
      <c r="E1295" t="s">
        <v>580</v>
      </c>
      <c r="F1295">
        <v>29188955</v>
      </c>
      <c r="G1295">
        <v>1016512458</v>
      </c>
      <c r="H1295" t="s">
        <v>10085</v>
      </c>
      <c r="J1295" t="s">
        <v>10086</v>
      </c>
      <c r="K1295" t="s">
        <v>10087</v>
      </c>
      <c r="L1295">
        <v>902</v>
      </c>
      <c r="M1295">
        <v>1</v>
      </c>
      <c r="Q1295" s="1">
        <v>43360</v>
      </c>
      <c r="R1295" t="s">
        <v>2628</v>
      </c>
      <c r="S1295">
        <v>482</v>
      </c>
      <c r="T1295" t="s">
        <v>10004</v>
      </c>
      <c r="V1295">
        <v>2</v>
      </c>
      <c r="W1295" t="s">
        <v>2629</v>
      </c>
      <c r="X1295">
        <v>1</v>
      </c>
      <c r="Y1295" t="s">
        <v>34899</v>
      </c>
      <c r="Z1295">
        <v>10</v>
      </c>
      <c r="AA1295">
        <v>201101</v>
      </c>
      <c r="AB1295">
        <v>126</v>
      </c>
      <c r="AC1295" t="s">
        <v>62</v>
      </c>
      <c r="AD1295">
        <v>1015</v>
      </c>
      <c r="AE1295" t="s">
        <v>62</v>
      </c>
      <c r="AF1295">
        <v>1</v>
      </c>
      <c r="AG1295" t="s">
        <v>34895</v>
      </c>
      <c r="AH1295">
        <v>99</v>
      </c>
      <c r="AI1295" t="s">
        <v>34896</v>
      </c>
      <c r="AJ1295">
        <v>482</v>
      </c>
      <c r="AK1295" t="s">
        <v>10004</v>
      </c>
      <c r="AP1295" t="s">
        <v>10088</v>
      </c>
      <c r="AR1295">
        <v>0</v>
      </c>
      <c r="AS1295" t="s">
        <v>2632</v>
      </c>
      <c r="AT1295" t="s">
        <v>10089</v>
      </c>
      <c r="AW1295">
        <v>54.924807540000003</v>
      </c>
      <c r="AX1295">
        <v>10.740730060000001</v>
      </c>
      <c r="AY1295" t="s">
        <v>2633</v>
      </c>
      <c r="AZ1295">
        <v>1083</v>
      </c>
      <c r="BA1295" t="s">
        <v>4409</v>
      </c>
    </row>
    <row r="1296" spans="1:53" x14ac:dyDescent="0.25">
      <c r="A1296">
        <v>280105</v>
      </c>
      <c r="B1296" t="s">
        <v>581</v>
      </c>
      <c r="C1296">
        <v>6800</v>
      </c>
      <c r="D1296" t="s">
        <v>10090</v>
      </c>
      <c r="E1296" t="s">
        <v>581</v>
      </c>
      <c r="F1296">
        <v>29189811</v>
      </c>
      <c r="G1296">
        <v>1016462434</v>
      </c>
      <c r="H1296" t="s">
        <v>10091</v>
      </c>
      <c r="J1296" t="s">
        <v>10092</v>
      </c>
      <c r="K1296" t="s">
        <v>10093</v>
      </c>
      <c r="L1296">
        <v>2207</v>
      </c>
      <c r="M1296">
        <v>70</v>
      </c>
      <c r="Q1296" s="1">
        <v>44839</v>
      </c>
      <c r="R1296" t="s">
        <v>2628</v>
      </c>
      <c r="S1296">
        <v>573</v>
      </c>
      <c r="T1296" t="s">
        <v>10094</v>
      </c>
      <c r="V1296">
        <v>2</v>
      </c>
      <c r="W1296" t="s">
        <v>2629</v>
      </c>
      <c r="X1296">
        <v>1</v>
      </c>
      <c r="Y1296" t="s">
        <v>34899</v>
      </c>
      <c r="Z1296">
        <v>10</v>
      </c>
      <c r="AA1296">
        <v>201012</v>
      </c>
      <c r="AB1296">
        <v>121</v>
      </c>
      <c r="AC1296" t="s">
        <v>2640</v>
      </c>
      <c r="AD1296">
        <v>1012</v>
      </c>
      <c r="AE1296" t="s">
        <v>2</v>
      </c>
      <c r="AF1296">
        <v>1</v>
      </c>
      <c r="AG1296" t="s">
        <v>34895</v>
      </c>
      <c r="AH1296">
        <v>99</v>
      </c>
      <c r="AI1296" t="s">
        <v>34896</v>
      </c>
      <c r="AJ1296">
        <v>573</v>
      </c>
      <c r="AK1296" t="s">
        <v>10094</v>
      </c>
      <c r="AP1296" t="s">
        <v>10095</v>
      </c>
      <c r="AQ1296" t="s">
        <v>10096</v>
      </c>
      <c r="AR1296">
        <v>0</v>
      </c>
      <c r="AS1296" t="s">
        <v>2632</v>
      </c>
      <c r="AT1296" t="s">
        <v>10097</v>
      </c>
      <c r="AW1296">
        <v>55.63442096</v>
      </c>
      <c r="AX1296">
        <v>8.4942343000000005</v>
      </c>
      <c r="AY1296" t="s">
        <v>2633</v>
      </c>
      <c r="AZ1296">
        <v>1083</v>
      </c>
      <c r="BA1296" t="s">
        <v>4409</v>
      </c>
    </row>
    <row r="1297" spans="1:53" x14ac:dyDescent="0.25">
      <c r="A1297">
        <v>280106</v>
      </c>
      <c r="B1297" t="s">
        <v>10098</v>
      </c>
      <c r="C1297">
        <v>2620</v>
      </c>
      <c r="D1297" t="s">
        <v>5623</v>
      </c>
      <c r="E1297" t="s">
        <v>582</v>
      </c>
      <c r="F1297">
        <v>66137112</v>
      </c>
      <c r="G1297">
        <v>1017041106</v>
      </c>
      <c r="H1297" t="s">
        <v>35572</v>
      </c>
      <c r="J1297" t="s">
        <v>10099</v>
      </c>
      <c r="K1297" t="s">
        <v>10100</v>
      </c>
      <c r="L1297">
        <v>340</v>
      </c>
      <c r="M1297">
        <v>11</v>
      </c>
      <c r="Q1297" s="1">
        <v>43782</v>
      </c>
      <c r="R1297" t="s">
        <v>3121</v>
      </c>
      <c r="S1297">
        <v>165</v>
      </c>
      <c r="T1297" t="s">
        <v>5627</v>
      </c>
      <c r="V1297">
        <v>2</v>
      </c>
      <c r="W1297" t="s">
        <v>2629</v>
      </c>
      <c r="X1297">
        <v>1</v>
      </c>
      <c r="Y1297" t="s">
        <v>34899</v>
      </c>
      <c r="Z1297">
        <v>9</v>
      </c>
      <c r="AB1297">
        <v>121</v>
      </c>
      <c r="AC1297" t="s">
        <v>2640</v>
      </c>
      <c r="AD1297">
        <v>1012</v>
      </c>
      <c r="AE1297" t="s">
        <v>2</v>
      </c>
      <c r="AF1297">
        <v>1</v>
      </c>
      <c r="AG1297" t="s">
        <v>34895</v>
      </c>
      <c r="AH1297">
        <v>99</v>
      </c>
      <c r="AI1297" t="s">
        <v>34896</v>
      </c>
      <c r="AJ1297">
        <v>165</v>
      </c>
      <c r="AK1297" t="s">
        <v>5627</v>
      </c>
      <c r="AP1297" t="s">
        <v>10101</v>
      </c>
      <c r="AQ1297" t="s">
        <v>10102</v>
      </c>
      <c r="AR1297">
        <v>0</v>
      </c>
      <c r="AS1297" t="s">
        <v>2632</v>
      </c>
      <c r="AT1297" t="s">
        <v>5737</v>
      </c>
      <c r="AW1297">
        <v>55.659586650000001</v>
      </c>
      <c r="AX1297">
        <v>12.341494600000001</v>
      </c>
      <c r="AY1297" t="s">
        <v>2633</v>
      </c>
      <c r="AZ1297">
        <v>1084</v>
      </c>
      <c r="BA1297" t="s">
        <v>2634</v>
      </c>
    </row>
    <row r="1298" spans="1:53" x14ac:dyDescent="0.25">
      <c r="A1298">
        <v>280107</v>
      </c>
      <c r="B1298" t="s">
        <v>915</v>
      </c>
      <c r="C1298">
        <v>1717</v>
      </c>
      <c r="D1298" t="s">
        <v>34892</v>
      </c>
      <c r="E1298" t="s">
        <v>915</v>
      </c>
      <c r="F1298">
        <v>33284101</v>
      </c>
      <c r="G1298">
        <v>1016520701</v>
      </c>
      <c r="H1298" t="s">
        <v>35141</v>
      </c>
      <c r="J1298" t="s">
        <v>3807</v>
      </c>
      <c r="K1298" t="s">
        <v>35142</v>
      </c>
      <c r="L1298">
        <v>6432</v>
      </c>
      <c r="M1298">
        <v>1</v>
      </c>
      <c r="Q1298" s="1">
        <v>44578</v>
      </c>
      <c r="R1298" t="s">
        <v>2628</v>
      </c>
      <c r="U1298">
        <v>44575</v>
      </c>
      <c r="V1298">
        <v>4</v>
      </c>
      <c r="W1298" t="s">
        <v>3081</v>
      </c>
      <c r="X1298">
        <v>1</v>
      </c>
      <c r="Y1298" t="s">
        <v>34899</v>
      </c>
      <c r="AA1298">
        <v>201101</v>
      </c>
      <c r="AB1298">
        <v>281</v>
      </c>
      <c r="AC1298" t="s">
        <v>3808</v>
      </c>
      <c r="AD1298">
        <v>1071</v>
      </c>
      <c r="AE1298" t="s">
        <v>111</v>
      </c>
      <c r="AF1298">
        <v>5</v>
      </c>
      <c r="AG1298" t="s">
        <v>3739</v>
      </c>
      <c r="AH1298">
        <v>99</v>
      </c>
      <c r="AI1298" t="s">
        <v>34896</v>
      </c>
      <c r="AJ1298">
        <v>101</v>
      </c>
      <c r="AK1298" t="s">
        <v>34320</v>
      </c>
      <c r="AL1298">
        <v>2</v>
      </c>
      <c r="AM1298" t="s">
        <v>2703</v>
      </c>
      <c r="AN1298">
        <v>281074</v>
      </c>
      <c r="AP1298" t="s">
        <v>6759</v>
      </c>
      <c r="AQ1298" t="s">
        <v>3810</v>
      </c>
      <c r="AR1298">
        <v>1</v>
      </c>
      <c r="AS1298" t="s">
        <v>3533</v>
      </c>
      <c r="AT1298" t="s">
        <v>35143</v>
      </c>
      <c r="AW1298">
        <v>55.667431399999998</v>
      </c>
      <c r="AX1298">
        <v>12.556923960000001</v>
      </c>
      <c r="AY1298" t="s">
        <v>2633</v>
      </c>
      <c r="AZ1298">
        <v>1084</v>
      </c>
      <c r="BA1298" t="s">
        <v>2634</v>
      </c>
    </row>
    <row r="1299" spans="1:53" x14ac:dyDescent="0.25">
      <c r="A1299">
        <v>280108</v>
      </c>
      <c r="B1299" t="s">
        <v>36752</v>
      </c>
      <c r="C1299">
        <v>4100</v>
      </c>
      <c r="D1299" t="s">
        <v>8769</v>
      </c>
      <c r="E1299" t="s">
        <v>36752</v>
      </c>
      <c r="F1299">
        <v>33216769</v>
      </c>
      <c r="G1299">
        <v>1016438282</v>
      </c>
      <c r="H1299" t="s">
        <v>36753</v>
      </c>
      <c r="J1299" t="s">
        <v>10103</v>
      </c>
      <c r="K1299" t="s">
        <v>10104</v>
      </c>
      <c r="L1299">
        <v>6865</v>
      </c>
      <c r="M1299">
        <v>6</v>
      </c>
      <c r="Q1299" s="1">
        <v>43147</v>
      </c>
      <c r="R1299" t="s">
        <v>2628</v>
      </c>
      <c r="U1299" s="1">
        <v>43150</v>
      </c>
      <c r="V1299">
        <v>4</v>
      </c>
      <c r="W1299" t="s">
        <v>3081</v>
      </c>
      <c r="X1299">
        <v>1</v>
      </c>
      <c r="Y1299" t="s">
        <v>34899</v>
      </c>
      <c r="AA1299">
        <v>201101</v>
      </c>
      <c r="AB1299">
        <v>281</v>
      </c>
      <c r="AC1299" t="s">
        <v>3808</v>
      </c>
      <c r="AD1299">
        <v>1071</v>
      </c>
      <c r="AE1299" t="s">
        <v>111</v>
      </c>
      <c r="AF1299">
        <v>5</v>
      </c>
      <c r="AG1299" t="s">
        <v>3739</v>
      </c>
      <c r="AH1299">
        <v>99</v>
      </c>
      <c r="AI1299" t="s">
        <v>34896</v>
      </c>
      <c r="AJ1299">
        <v>329</v>
      </c>
      <c r="AK1299" t="s">
        <v>10105</v>
      </c>
      <c r="AL1299">
        <v>2</v>
      </c>
      <c r="AM1299" t="s">
        <v>2703</v>
      </c>
      <c r="AN1299">
        <v>280941</v>
      </c>
      <c r="AP1299" t="s">
        <v>10106</v>
      </c>
      <c r="AQ1299" t="s">
        <v>10107</v>
      </c>
      <c r="AR1299">
        <v>1</v>
      </c>
      <c r="AS1299" t="s">
        <v>3533</v>
      </c>
      <c r="AT1299" t="s">
        <v>10108</v>
      </c>
      <c r="AW1299">
        <v>55.435975572626703</v>
      </c>
      <c r="AX1299">
        <v>11.802255996957101</v>
      </c>
      <c r="AY1299" t="s">
        <v>2633</v>
      </c>
      <c r="AZ1299">
        <v>1085</v>
      </c>
      <c r="BA1299" t="s">
        <v>34346</v>
      </c>
    </row>
    <row r="1300" spans="1:53" x14ac:dyDescent="0.25">
      <c r="A1300">
        <v>280109</v>
      </c>
      <c r="B1300" t="s">
        <v>36754</v>
      </c>
      <c r="C1300">
        <v>4863</v>
      </c>
      <c r="D1300" t="s">
        <v>10109</v>
      </c>
      <c r="E1300" t="s">
        <v>36755</v>
      </c>
      <c r="F1300">
        <v>27227988</v>
      </c>
      <c r="G1300">
        <v>1009953406</v>
      </c>
      <c r="H1300" t="s">
        <v>10110</v>
      </c>
      <c r="J1300" t="s">
        <v>10111</v>
      </c>
      <c r="K1300" t="s">
        <v>10112</v>
      </c>
      <c r="L1300">
        <v>708</v>
      </c>
      <c r="M1300">
        <v>21</v>
      </c>
      <c r="Q1300" s="1">
        <v>41600</v>
      </c>
      <c r="R1300" t="s">
        <v>2628</v>
      </c>
      <c r="U1300" s="1">
        <v>41579</v>
      </c>
      <c r="V1300">
        <v>6</v>
      </c>
      <c r="W1300" t="s">
        <v>3407</v>
      </c>
      <c r="X1300">
        <v>1</v>
      </c>
      <c r="Y1300" t="s">
        <v>34899</v>
      </c>
      <c r="Z1300">
        <v>9</v>
      </c>
      <c r="AA1300">
        <v>201101</v>
      </c>
      <c r="AB1300">
        <v>129</v>
      </c>
      <c r="AC1300" t="s">
        <v>122</v>
      </c>
      <c r="AD1300">
        <v>1016</v>
      </c>
      <c r="AE1300" t="s">
        <v>122</v>
      </c>
      <c r="AF1300">
        <v>3</v>
      </c>
      <c r="AG1300" t="s">
        <v>2688</v>
      </c>
      <c r="AH1300">
        <v>99</v>
      </c>
      <c r="AI1300" t="s">
        <v>34896</v>
      </c>
      <c r="AJ1300">
        <v>376</v>
      </c>
      <c r="AK1300" t="s">
        <v>8851</v>
      </c>
      <c r="AP1300" t="s">
        <v>10113</v>
      </c>
      <c r="AR1300">
        <v>0</v>
      </c>
      <c r="AS1300" t="s">
        <v>2632</v>
      </c>
      <c r="AT1300" t="s">
        <v>10114</v>
      </c>
      <c r="AW1300">
        <v>54.855839554613397</v>
      </c>
      <c r="AX1300">
        <v>11.936130633651899</v>
      </c>
      <c r="AY1300" t="s">
        <v>2633</v>
      </c>
      <c r="AZ1300">
        <v>1085</v>
      </c>
      <c r="BA1300" t="s">
        <v>34346</v>
      </c>
    </row>
    <row r="1301" spans="1:53" x14ac:dyDescent="0.25">
      <c r="A1301">
        <v>280110</v>
      </c>
      <c r="B1301" t="s">
        <v>10115</v>
      </c>
      <c r="C1301">
        <v>6700</v>
      </c>
      <c r="D1301" t="s">
        <v>9747</v>
      </c>
      <c r="E1301" t="s">
        <v>10115</v>
      </c>
      <c r="F1301">
        <v>45286517</v>
      </c>
      <c r="G1301">
        <v>1009342601</v>
      </c>
      <c r="H1301" t="s">
        <v>10116</v>
      </c>
      <c r="J1301" t="s">
        <v>10117</v>
      </c>
      <c r="K1301" t="s">
        <v>36756</v>
      </c>
      <c r="L1301">
        <v>2720</v>
      </c>
      <c r="M1301">
        <v>11</v>
      </c>
      <c r="Q1301" s="1">
        <v>42025</v>
      </c>
      <c r="R1301" t="s">
        <v>2628</v>
      </c>
      <c r="U1301" s="1">
        <v>42005</v>
      </c>
      <c r="V1301">
        <v>4</v>
      </c>
      <c r="W1301" t="s">
        <v>3081</v>
      </c>
      <c r="X1301">
        <v>1</v>
      </c>
      <c r="Y1301" t="s">
        <v>34899</v>
      </c>
      <c r="AA1301">
        <v>201101</v>
      </c>
      <c r="AB1301">
        <v>241</v>
      </c>
      <c r="AC1301" t="s">
        <v>3891</v>
      </c>
      <c r="AD1301">
        <v>1071</v>
      </c>
      <c r="AE1301" t="s">
        <v>111</v>
      </c>
      <c r="AF1301">
        <v>5</v>
      </c>
      <c r="AG1301" t="s">
        <v>3739</v>
      </c>
      <c r="AH1301">
        <v>99</v>
      </c>
      <c r="AI1301" t="s">
        <v>34896</v>
      </c>
      <c r="AJ1301">
        <v>561</v>
      </c>
      <c r="AK1301" t="s">
        <v>1656</v>
      </c>
      <c r="AL1301">
        <v>2</v>
      </c>
      <c r="AM1301" t="s">
        <v>2703</v>
      </c>
      <c r="AN1301">
        <v>280560</v>
      </c>
      <c r="AP1301" t="s">
        <v>10118</v>
      </c>
      <c r="AQ1301" t="s">
        <v>10119</v>
      </c>
      <c r="AR1301">
        <v>1</v>
      </c>
      <c r="AS1301" t="s">
        <v>3533</v>
      </c>
      <c r="AT1301" t="s">
        <v>36757</v>
      </c>
      <c r="AW1301">
        <v>55.480235990813703</v>
      </c>
      <c r="AX1301">
        <v>8.4336572162701806</v>
      </c>
      <c r="AY1301" t="s">
        <v>2633</v>
      </c>
      <c r="AZ1301">
        <v>1083</v>
      </c>
      <c r="BA1301" t="s">
        <v>4409</v>
      </c>
    </row>
    <row r="1302" spans="1:53" x14ac:dyDescent="0.25">
      <c r="A1302">
        <v>280111</v>
      </c>
      <c r="B1302" t="s">
        <v>36758</v>
      </c>
      <c r="C1302">
        <v>6100</v>
      </c>
      <c r="D1302" t="s">
        <v>10120</v>
      </c>
      <c r="E1302" t="s">
        <v>583</v>
      </c>
      <c r="F1302">
        <v>29189757</v>
      </c>
      <c r="G1302">
        <v>1003323449</v>
      </c>
      <c r="H1302" t="s">
        <v>36759</v>
      </c>
      <c r="J1302" t="s">
        <v>10121</v>
      </c>
      <c r="K1302" t="s">
        <v>10122</v>
      </c>
      <c r="L1302">
        <v>496</v>
      </c>
      <c r="M1302">
        <v>66</v>
      </c>
      <c r="Q1302" s="1">
        <v>44894</v>
      </c>
      <c r="R1302" t="s">
        <v>2628</v>
      </c>
      <c r="S1302">
        <v>510</v>
      </c>
      <c r="T1302" t="s">
        <v>10123</v>
      </c>
      <c r="U1302" s="1"/>
      <c r="V1302">
        <v>2</v>
      </c>
      <c r="W1302" t="s">
        <v>2629</v>
      </c>
      <c r="X1302">
        <v>1</v>
      </c>
      <c r="Y1302" t="s">
        <v>34899</v>
      </c>
      <c r="Z1302">
        <v>9</v>
      </c>
      <c r="AA1302">
        <v>201101</v>
      </c>
      <c r="AB1302">
        <v>121</v>
      </c>
      <c r="AC1302" t="s">
        <v>2640</v>
      </c>
      <c r="AD1302">
        <v>1012</v>
      </c>
      <c r="AE1302" t="s">
        <v>2</v>
      </c>
      <c r="AF1302">
        <v>1</v>
      </c>
      <c r="AG1302" t="s">
        <v>34895</v>
      </c>
      <c r="AH1302">
        <v>99</v>
      </c>
      <c r="AI1302" t="s">
        <v>34896</v>
      </c>
      <c r="AJ1302">
        <v>510</v>
      </c>
      <c r="AK1302" t="s">
        <v>10123</v>
      </c>
      <c r="AP1302" t="s">
        <v>10124</v>
      </c>
      <c r="AQ1302" t="s">
        <v>10125</v>
      </c>
      <c r="AR1302">
        <v>0</v>
      </c>
      <c r="AS1302" t="s">
        <v>2632</v>
      </c>
      <c r="AT1302" t="s">
        <v>10126</v>
      </c>
      <c r="AW1302">
        <v>55.178329929999997</v>
      </c>
      <c r="AX1302">
        <v>9.45368371</v>
      </c>
      <c r="AY1302" t="s">
        <v>2633</v>
      </c>
      <c r="AZ1302">
        <v>1083</v>
      </c>
      <c r="BA1302" t="s">
        <v>4409</v>
      </c>
    </row>
    <row r="1303" spans="1:53" x14ac:dyDescent="0.25">
      <c r="A1303">
        <v>280112</v>
      </c>
      <c r="B1303" t="s">
        <v>36760</v>
      </c>
      <c r="C1303">
        <v>3230</v>
      </c>
      <c r="D1303" t="s">
        <v>36020</v>
      </c>
      <c r="E1303" t="s">
        <v>584</v>
      </c>
      <c r="F1303">
        <v>29188440</v>
      </c>
      <c r="G1303">
        <v>1015298460</v>
      </c>
      <c r="H1303" t="s">
        <v>36761</v>
      </c>
      <c r="J1303" t="s">
        <v>10127</v>
      </c>
      <c r="K1303" t="s">
        <v>10128</v>
      </c>
      <c r="L1303">
        <v>1803</v>
      </c>
      <c r="M1303">
        <v>15</v>
      </c>
      <c r="Q1303" s="1">
        <v>41584</v>
      </c>
      <c r="R1303" t="s">
        <v>2628</v>
      </c>
      <c r="S1303">
        <v>270</v>
      </c>
      <c r="T1303" t="s">
        <v>7325</v>
      </c>
      <c r="U1303">
        <v>41486</v>
      </c>
      <c r="V1303">
        <v>2</v>
      </c>
      <c r="W1303" t="s">
        <v>2629</v>
      </c>
      <c r="X1303">
        <v>1</v>
      </c>
      <c r="Y1303" t="s">
        <v>34899</v>
      </c>
      <c r="Z1303">
        <v>9</v>
      </c>
      <c r="AA1303">
        <v>201101</v>
      </c>
      <c r="AB1303">
        <v>129</v>
      </c>
      <c r="AC1303" t="s">
        <v>122</v>
      </c>
      <c r="AD1303">
        <v>1016</v>
      </c>
      <c r="AE1303" t="s">
        <v>122</v>
      </c>
      <c r="AF1303">
        <v>3</v>
      </c>
      <c r="AG1303" t="s">
        <v>2688</v>
      </c>
      <c r="AH1303">
        <v>99</v>
      </c>
      <c r="AI1303" t="s">
        <v>34896</v>
      </c>
      <c r="AJ1303">
        <v>270</v>
      </c>
      <c r="AK1303" t="s">
        <v>7325</v>
      </c>
      <c r="AP1303" t="s">
        <v>7437</v>
      </c>
      <c r="AR1303">
        <v>0</v>
      </c>
      <c r="AS1303" t="s">
        <v>2632</v>
      </c>
      <c r="AT1303" t="s">
        <v>10129</v>
      </c>
      <c r="AW1303">
        <v>56.029556194420501</v>
      </c>
      <c r="AX1303">
        <v>12.2856261787575</v>
      </c>
      <c r="AY1303" t="s">
        <v>2633</v>
      </c>
      <c r="AZ1303">
        <v>1084</v>
      </c>
      <c r="BA1303" t="s">
        <v>2634</v>
      </c>
    </row>
    <row r="1304" spans="1:53" x14ac:dyDescent="0.25">
      <c r="A1304">
        <v>280113</v>
      </c>
      <c r="B1304" t="s">
        <v>585</v>
      </c>
      <c r="C1304">
        <v>5700</v>
      </c>
      <c r="D1304" t="s">
        <v>10130</v>
      </c>
      <c r="E1304" t="s">
        <v>585</v>
      </c>
      <c r="F1304">
        <v>29189730</v>
      </c>
      <c r="G1304">
        <v>1003318525</v>
      </c>
      <c r="H1304" t="s">
        <v>36762</v>
      </c>
      <c r="J1304" t="s">
        <v>10131</v>
      </c>
      <c r="K1304" t="s">
        <v>10132</v>
      </c>
      <c r="L1304">
        <v>4944</v>
      </c>
      <c r="M1304">
        <v>1</v>
      </c>
      <c r="Q1304" s="1">
        <v>44833</v>
      </c>
      <c r="R1304" t="s">
        <v>2628</v>
      </c>
      <c r="S1304">
        <v>479</v>
      </c>
      <c r="T1304" t="s">
        <v>9768</v>
      </c>
      <c r="U1304" s="1"/>
      <c r="V1304">
        <v>2</v>
      </c>
      <c r="W1304" t="s">
        <v>2629</v>
      </c>
      <c r="X1304">
        <v>1</v>
      </c>
      <c r="Y1304" t="s">
        <v>34899</v>
      </c>
      <c r="Z1304">
        <v>10</v>
      </c>
      <c r="AA1304">
        <v>201101</v>
      </c>
      <c r="AB1304">
        <v>121</v>
      </c>
      <c r="AC1304" t="s">
        <v>2640</v>
      </c>
      <c r="AD1304">
        <v>1012</v>
      </c>
      <c r="AE1304" t="s">
        <v>2</v>
      </c>
      <c r="AF1304">
        <v>1</v>
      </c>
      <c r="AG1304" t="s">
        <v>34895</v>
      </c>
      <c r="AH1304">
        <v>99</v>
      </c>
      <c r="AI1304" t="s">
        <v>34896</v>
      </c>
      <c r="AJ1304">
        <v>479</v>
      </c>
      <c r="AK1304" t="s">
        <v>9768</v>
      </c>
      <c r="AP1304" t="s">
        <v>10133</v>
      </c>
      <c r="AQ1304" t="s">
        <v>10134</v>
      </c>
      <c r="AR1304">
        <v>0</v>
      </c>
      <c r="AS1304" t="s">
        <v>2632</v>
      </c>
      <c r="AT1304" t="s">
        <v>10135</v>
      </c>
      <c r="AW1304">
        <v>55.073755130000002</v>
      </c>
      <c r="AX1304">
        <v>10.63835971</v>
      </c>
      <c r="AY1304" t="s">
        <v>2633</v>
      </c>
      <c r="AZ1304">
        <v>1083</v>
      </c>
      <c r="BA1304" t="s">
        <v>4409</v>
      </c>
    </row>
    <row r="1305" spans="1:53" x14ac:dyDescent="0.25">
      <c r="A1305">
        <v>280114</v>
      </c>
      <c r="B1305" t="s">
        <v>10136</v>
      </c>
      <c r="C1305">
        <v>8260</v>
      </c>
      <c r="D1305" t="s">
        <v>10137</v>
      </c>
      <c r="E1305" t="s">
        <v>10138</v>
      </c>
      <c r="F1305">
        <v>55133018</v>
      </c>
      <c r="G1305">
        <v>1011341485</v>
      </c>
      <c r="H1305" t="s">
        <v>10139</v>
      </c>
      <c r="J1305" t="s">
        <v>10140</v>
      </c>
      <c r="K1305" t="s">
        <v>36763</v>
      </c>
      <c r="L1305">
        <v>2654</v>
      </c>
      <c r="M1305">
        <v>2</v>
      </c>
      <c r="Q1305" s="1">
        <v>43871</v>
      </c>
      <c r="R1305" t="s">
        <v>2628</v>
      </c>
      <c r="S1305">
        <v>751</v>
      </c>
      <c r="T1305" t="s">
        <v>2219</v>
      </c>
      <c r="V1305">
        <v>2</v>
      </c>
      <c r="W1305" t="s">
        <v>2629</v>
      </c>
      <c r="X1305">
        <v>1</v>
      </c>
      <c r="Y1305" t="s">
        <v>34899</v>
      </c>
      <c r="Z1305">
        <v>10</v>
      </c>
      <c r="AA1305">
        <v>201101</v>
      </c>
      <c r="AB1305">
        <v>125</v>
      </c>
      <c r="AC1305" t="s">
        <v>3462</v>
      </c>
      <c r="AD1305">
        <v>1014</v>
      </c>
      <c r="AE1305" t="s">
        <v>102</v>
      </c>
      <c r="AF1305">
        <v>1</v>
      </c>
      <c r="AG1305" t="s">
        <v>34895</v>
      </c>
      <c r="AH1305">
        <v>99</v>
      </c>
      <c r="AI1305" t="s">
        <v>34896</v>
      </c>
      <c r="AJ1305">
        <v>751</v>
      </c>
      <c r="AK1305" t="s">
        <v>2219</v>
      </c>
      <c r="AP1305" t="s">
        <v>10141</v>
      </c>
      <c r="AQ1305" t="s">
        <v>10142</v>
      </c>
      <c r="AR1305">
        <v>0</v>
      </c>
      <c r="AS1305" t="s">
        <v>2632</v>
      </c>
      <c r="AT1305" t="s">
        <v>35934</v>
      </c>
      <c r="AW1305">
        <v>56.123997979999999</v>
      </c>
      <c r="AX1305">
        <v>10.151863130000001</v>
      </c>
      <c r="AY1305" t="s">
        <v>2633</v>
      </c>
      <c r="AZ1305">
        <v>1082</v>
      </c>
      <c r="BA1305" t="s">
        <v>4400</v>
      </c>
    </row>
    <row r="1306" spans="1:53" x14ac:dyDescent="0.25">
      <c r="A1306">
        <v>280115</v>
      </c>
      <c r="B1306" t="s">
        <v>10143</v>
      </c>
      <c r="C1306">
        <v>9000</v>
      </c>
      <c r="D1306" t="s">
        <v>9981</v>
      </c>
      <c r="E1306" t="s">
        <v>10144</v>
      </c>
      <c r="F1306">
        <v>29553165</v>
      </c>
      <c r="G1306">
        <v>1015634959</v>
      </c>
      <c r="H1306" t="s">
        <v>36764</v>
      </c>
      <c r="J1306" t="s">
        <v>10145</v>
      </c>
      <c r="K1306" t="s">
        <v>36765</v>
      </c>
      <c r="L1306">
        <v>9749</v>
      </c>
      <c r="M1306">
        <v>91</v>
      </c>
      <c r="Q1306" s="1">
        <v>42293</v>
      </c>
      <c r="R1306" t="s">
        <v>2628</v>
      </c>
      <c r="U1306">
        <v>42278</v>
      </c>
      <c r="V1306">
        <v>4</v>
      </c>
      <c r="W1306" t="s">
        <v>3081</v>
      </c>
      <c r="X1306">
        <v>1</v>
      </c>
      <c r="Y1306" t="s">
        <v>34899</v>
      </c>
      <c r="AA1306">
        <v>201001</v>
      </c>
      <c r="AB1306">
        <v>281</v>
      </c>
      <c r="AC1306" t="s">
        <v>3808</v>
      </c>
      <c r="AD1306">
        <v>1071</v>
      </c>
      <c r="AE1306" t="s">
        <v>111</v>
      </c>
      <c r="AF1306">
        <v>3</v>
      </c>
      <c r="AG1306" t="s">
        <v>2688</v>
      </c>
      <c r="AH1306">
        <v>99</v>
      </c>
      <c r="AI1306" t="s">
        <v>34896</v>
      </c>
      <c r="AJ1306">
        <v>851</v>
      </c>
      <c r="AK1306" t="s">
        <v>4395</v>
      </c>
      <c r="AL1306">
        <v>2</v>
      </c>
      <c r="AM1306" t="s">
        <v>2703</v>
      </c>
      <c r="AN1306">
        <v>851452</v>
      </c>
      <c r="AO1306">
        <v>851452</v>
      </c>
      <c r="AP1306" t="s">
        <v>10146</v>
      </c>
      <c r="AR1306">
        <v>2</v>
      </c>
      <c r="AS1306" t="s">
        <v>3549</v>
      </c>
      <c r="AT1306" t="s">
        <v>36739</v>
      </c>
      <c r="AW1306">
        <v>57.038046969061703</v>
      </c>
      <c r="AX1306">
        <v>9.9376150646891208</v>
      </c>
      <c r="AY1306" t="s">
        <v>2633</v>
      </c>
      <c r="AZ1306">
        <v>1081</v>
      </c>
      <c r="BA1306" t="s">
        <v>3758</v>
      </c>
    </row>
    <row r="1307" spans="1:53" x14ac:dyDescent="0.25">
      <c r="A1307">
        <v>280116</v>
      </c>
      <c r="B1307" t="s">
        <v>36766</v>
      </c>
      <c r="C1307">
        <v>7900</v>
      </c>
      <c r="D1307" t="s">
        <v>36767</v>
      </c>
      <c r="E1307" t="s">
        <v>586</v>
      </c>
      <c r="F1307">
        <v>10861284</v>
      </c>
      <c r="G1307">
        <v>1000143405</v>
      </c>
      <c r="H1307" t="s">
        <v>10147</v>
      </c>
      <c r="J1307" t="s">
        <v>10148</v>
      </c>
      <c r="K1307" t="s">
        <v>10149</v>
      </c>
      <c r="L1307">
        <v>9350</v>
      </c>
      <c r="M1307">
        <v>2</v>
      </c>
      <c r="Q1307" s="1">
        <v>43782</v>
      </c>
      <c r="R1307" t="s">
        <v>2628</v>
      </c>
      <c r="U1307" s="1"/>
      <c r="V1307">
        <v>6</v>
      </c>
      <c r="W1307" t="s">
        <v>3407</v>
      </c>
      <c r="X1307">
        <v>1</v>
      </c>
      <c r="Y1307" t="s">
        <v>34899</v>
      </c>
      <c r="AA1307">
        <v>201101</v>
      </c>
      <c r="AB1307">
        <v>129</v>
      </c>
      <c r="AC1307" t="s">
        <v>122</v>
      </c>
      <c r="AD1307">
        <v>1016</v>
      </c>
      <c r="AE1307" t="s">
        <v>122</v>
      </c>
      <c r="AF1307">
        <v>1</v>
      </c>
      <c r="AG1307" t="s">
        <v>34895</v>
      </c>
      <c r="AH1307">
        <v>99</v>
      </c>
      <c r="AI1307" t="s">
        <v>34896</v>
      </c>
      <c r="AJ1307">
        <v>773</v>
      </c>
      <c r="AK1307" t="s">
        <v>34334</v>
      </c>
      <c r="AP1307" t="s">
        <v>10150</v>
      </c>
      <c r="AQ1307" t="s">
        <v>10151</v>
      </c>
      <c r="AR1307">
        <v>0</v>
      </c>
      <c r="AS1307" t="s">
        <v>2632</v>
      </c>
      <c r="AT1307" t="s">
        <v>10152</v>
      </c>
      <c r="AW1307">
        <v>56.794687949999997</v>
      </c>
      <c r="AX1307">
        <v>8.8612162100000003</v>
      </c>
      <c r="AY1307" t="s">
        <v>2633</v>
      </c>
      <c r="AZ1307">
        <v>1081</v>
      </c>
      <c r="BA1307" t="s">
        <v>3758</v>
      </c>
    </row>
    <row r="1308" spans="1:53" x14ac:dyDescent="0.25">
      <c r="A1308">
        <v>280117</v>
      </c>
      <c r="B1308" t="s">
        <v>587</v>
      </c>
      <c r="C1308">
        <v>5672</v>
      </c>
      <c r="D1308" t="s">
        <v>10153</v>
      </c>
      <c r="E1308" t="s">
        <v>587</v>
      </c>
      <c r="F1308">
        <v>29188645</v>
      </c>
      <c r="G1308">
        <v>1003310780</v>
      </c>
      <c r="H1308" t="s">
        <v>36768</v>
      </c>
      <c r="J1308" t="s">
        <v>10154</v>
      </c>
      <c r="K1308" t="s">
        <v>10155</v>
      </c>
      <c r="L1308">
        <v>1310</v>
      </c>
      <c r="M1308">
        <v>2</v>
      </c>
      <c r="Q1308" s="1">
        <v>44805</v>
      </c>
      <c r="R1308" t="s">
        <v>2628</v>
      </c>
      <c r="S1308">
        <v>430</v>
      </c>
      <c r="T1308" t="s">
        <v>9555</v>
      </c>
      <c r="V1308">
        <v>2</v>
      </c>
      <c r="W1308" t="s">
        <v>2629</v>
      </c>
      <c r="X1308">
        <v>1</v>
      </c>
      <c r="Y1308" t="s">
        <v>34899</v>
      </c>
      <c r="Z1308">
        <v>10</v>
      </c>
      <c r="AA1308">
        <v>201101</v>
      </c>
      <c r="AB1308">
        <v>121</v>
      </c>
      <c r="AC1308" t="s">
        <v>2640</v>
      </c>
      <c r="AD1308">
        <v>1012</v>
      </c>
      <c r="AE1308" t="s">
        <v>2</v>
      </c>
      <c r="AF1308">
        <v>4</v>
      </c>
      <c r="AG1308" t="s">
        <v>35075</v>
      </c>
      <c r="AH1308">
        <v>99</v>
      </c>
      <c r="AI1308" t="s">
        <v>34896</v>
      </c>
      <c r="AJ1308">
        <v>430</v>
      </c>
      <c r="AK1308" t="s">
        <v>9555</v>
      </c>
      <c r="AP1308" t="s">
        <v>10156</v>
      </c>
      <c r="AQ1308" t="s">
        <v>10157</v>
      </c>
      <c r="AR1308">
        <v>1</v>
      </c>
      <c r="AS1308" t="s">
        <v>3533</v>
      </c>
      <c r="AT1308" t="s">
        <v>4787</v>
      </c>
      <c r="AW1308">
        <v>55.229543159999999</v>
      </c>
      <c r="AX1308">
        <v>10.252286120000001</v>
      </c>
      <c r="AY1308" t="s">
        <v>2633</v>
      </c>
      <c r="AZ1308">
        <v>1083</v>
      </c>
      <c r="BA1308" t="s">
        <v>4409</v>
      </c>
    </row>
    <row r="1309" spans="1:53" x14ac:dyDescent="0.25">
      <c r="A1309">
        <v>280118</v>
      </c>
      <c r="B1309" t="s">
        <v>10158</v>
      </c>
      <c r="C1309">
        <v>4250</v>
      </c>
      <c r="D1309" t="s">
        <v>10159</v>
      </c>
      <c r="E1309" t="s">
        <v>36769</v>
      </c>
      <c r="F1309">
        <v>29189625</v>
      </c>
      <c r="G1309">
        <v>1003291944</v>
      </c>
      <c r="H1309" t="s">
        <v>36770</v>
      </c>
      <c r="J1309" t="s">
        <v>10160</v>
      </c>
      <c r="K1309" t="s">
        <v>10161</v>
      </c>
      <c r="L1309">
        <v>1412</v>
      </c>
      <c r="M1309">
        <v>24</v>
      </c>
      <c r="Q1309" s="1">
        <v>43782</v>
      </c>
      <c r="R1309" t="s">
        <v>2628</v>
      </c>
      <c r="S1309">
        <v>370</v>
      </c>
      <c r="T1309" t="s">
        <v>34348</v>
      </c>
      <c r="V1309">
        <v>2</v>
      </c>
      <c r="W1309" t="s">
        <v>2629</v>
      </c>
      <c r="X1309">
        <v>1</v>
      </c>
      <c r="Y1309" t="s">
        <v>34899</v>
      </c>
      <c r="Z1309">
        <v>9</v>
      </c>
      <c r="AA1309">
        <v>201101</v>
      </c>
      <c r="AB1309">
        <v>121</v>
      </c>
      <c r="AC1309" t="s">
        <v>2640</v>
      </c>
      <c r="AD1309">
        <v>1012</v>
      </c>
      <c r="AE1309" t="s">
        <v>2</v>
      </c>
      <c r="AF1309">
        <v>1</v>
      </c>
      <c r="AG1309" t="s">
        <v>34895</v>
      </c>
      <c r="AH1309">
        <v>99</v>
      </c>
      <c r="AI1309" t="s">
        <v>34896</v>
      </c>
      <c r="AJ1309">
        <v>370</v>
      </c>
      <c r="AK1309" t="s">
        <v>34348</v>
      </c>
      <c r="AO1309">
        <v>280744</v>
      </c>
      <c r="AP1309" t="s">
        <v>10162</v>
      </c>
      <c r="AQ1309" t="s">
        <v>10163</v>
      </c>
      <c r="AR1309">
        <v>2</v>
      </c>
      <c r="AS1309" t="s">
        <v>3549</v>
      </c>
      <c r="AT1309" t="s">
        <v>10164</v>
      </c>
      <c r="AW1309">
        <v>55.304285360000002</v>
      </c>
      <c r="AX1309">
        <v>11.5428631</v>
      </c>
      <c r="AY1309" t="s">
        <v>2633</v>
      </c>
      <c r="AZ1309">
        <v>1085</v>
      </c>
      <c r="BA1309" t="s">
        <v>34346</v>
      </c>
    </row>
    <row r="1310" spans="1:53" x14ac:dyDescent="0.25">
      <c r="A1310">
        <v>280119</v>
      </c>
      <c r="B1310" t="s">
        <v>10165</v>
      </c>
      <c r="C1310">
        <v>3480</v>
      </c>
      <c r="D1310" t="s">
        <v>7117</v>
      </c>
      <c r="E1310" t="s">
        <v>588</v>
      </c>
      <c r="F1310">
        <v>29188335</v>
      </c>
      <c r="G1310">
        <v>1003277232</v>
      </c>
      <c r="H1310" t="s">
        <v>7119</v>
      </c>
      <c r="J1310" t="s">
        <v>7128</v>
      </c>
      <c r="K1310" t="s">
        <v>36771</v>
      </c>
      <c r="L1310">
        <v>283</v>
      </c>
      <c r="M1310">
        <v>10</v>
      </c>
      <c r="Q1310" s="1">
        <v>44756</v>
      </c>
      <c r="R1310" t="s">
        <v>2628</v>
      </c>
      <c r="S1310">
        <v>210</v>
      </c>
      <c r="T1310" t="s">
        <v>7122</v>
      </c>
      <c r="V1310">
        <v>2</v>
      </c>
      <c r="W1310" t="s">
        <v>2629</v>
      </c>
      <c r="X1310">
        <v>1</v>
      </c>
      <c r="Y1310" t="s">
        <v>34899</v>
      </c>
      <c r="Z1310">
        <v>9</v>
      </c>
      <c r="AA1310">
        <v>201101</v>
      </c>
      <c r="AB1310">
        <v>121</v>
      </c>
      <c r="AC1310" t="s">
        <v>2640</v>
      </c>
      <c r="AD1310">
        <v>1012</v>
      </c>
      <c r="AE1310" t="s">
        <v>2</v>
      </c>
      <c r="AF1310">
        <v>4</v>
      </c>
      <c r="AG1310" t="s">
        <v>35075</v>
      </c>
      <c r="AH1310">
        <v>99</v>
      </c>
      <c r="AI1310" t="s">
        <v>34896</v>
      </c>
      <c r="AJ1310">
        <v>210</v>
      </c>
      <c r="AK1310" t="s">
        <v>7122</v>
      </c>
      <c r="AP1310" t="s">
        <v>7123</v>
      </c>
      <c r="AQ1310" t="s">
        <v>7124</v>
      </c>
      <c r="AR1310">
        <v>1</v>
      </c>
      <c r="AS1310" t="s">
        <v>3533</v>
      </c>
      <c r="AT1310" t="s">
        <v>36772</v>
      </c>
      <c r="AW1310">
        <v>55.965501969999998</v>
      </c>
      <c r="AX1310">
        <v>12.419735879999999</v>
      </c>
      <c r="AY1310" t="s">
        <v>2633</v>
      </c>
      <c r="AZ1310">
        <v>1084</v>
      </c>
      <c r="BA1310" t="s">
        <v>2634</v>
      </c>
    </row>
    <row r="1311" spans="1:53" x14ac:dyDescent="0.25">
      <c r="A1311">
        <v>280120</v>
      </c>
      <c r="B1311" t="s">
        <v>589</v>
      </c>
      <c r="C1311">
        <v>3050</v>
      </c>
      <c r="D1311" t="s">
        <v>35958</v>
      </c>
      <c r="E1311" t="s">
        <v>589</v>
      </c>
      <c r="F1311">
        <v>29188335</v>
      </c>
      <c r="G1311">
        <v>1003277323</v>
      </c>
      <c r="H1311" t="s">
        <v>35962</v>
      </c>
      <c r="J1311" t="s">
        <v>7132</v>
      </c>
      <c r="K1311" t="s">
        <v>10166</v>
      </c>
      <c r="L1311">
        <v>211</v>
      </c>
      <c r="M1311">
        <v>132</v>
      </c>
      <c r="Q1311" s="1">
        <v>44756</v>
      </c>
      <c r="R1311" t="s">
        <v>2628</v>
      </c>
      <c r="S1311">
        <v>210</v>
      </c>
      <c r="T1311" t="s">
        <v>7122</v>
      </c>
      <c r="V1311">
        <v>2</v>
      </c>
      <c r="W1311" t="s">
        <v>2629</v>
      </c>
      <c r="X1311">
        <v>1</v>
      </c>
      <c r="Y1311" t="s">
        <v>34899</v>
      </c>
      <c r="Z1311">
        <v>9</v>
      </c>
      <c r="AA1311">
        <v>201101</v>
      </c>
      <c r="AB1311">
        <v>121</v>
      </c>
      <c r="AC1311" t="s">
        <v>2640</v>
      </c>
      <c r="AD1311">
        <v>1012</v>
      </c>
      <c r="AE1311" t="s">
        <v>2</v>
      </c>
      <c r="AF1311">
        <v>4</v>
      </c>
      <c r="AG1311" t="s">
        <v>35075</v>
      </c>
      <c r="AH1311">
        <v>99</v>
      </c>
      <c r="AI1311" t="s">
        <v>34896</v>
      </c>
      <c r="AJ1311">
        <v>210</v>
      </c>
      <c r="AK1311" t="s">
        <v>7122</v>
      </c>
      <c r="AP1311" t="s">
        <v>7139</v>
      </c>
      <c r="AR1311">
        <v>1</v>
      </c>
      <c r="AS1311" t="s">
        <v>3533</v>
      </c>
      <c r="AT1311" t="s">
        <v>7135</v>
      </c>
      <c r="AW1311">
        <v>55.956827660000002</v>
      </c>
      <c r="AX1311">
        <v>12.53288796</v>
      </c>
      <c r="AY1311" t="s">
        <v>2633</v>
      </c>
      <c r="AZ1311">
        <v>1084</v>
      </c>
      <c r="BA1311" t="s">
        <v>2634</v>
      </c>
    </row>
    <row r="1312" spans="1:53" x14ac:dyDescent="0.25">
      <c r="A1312">
        <v>280121</v>
      </c>
      <c r="B1312" t="s">
        <v>590</v>
      </c>
      <c r="C1312">
        <v>2990</v>
      </c>
      <c r="D1312" t="s">
        <v>35971</v>
      </c>
      <c r="E1312" t="s">
        <v>590</v>
      </c>
      <c r="F1312">
        <v>29188335</v>
      </c>
      <c r="G1312">
        <v>1003282673</v>
      </c>
      <c r="H1312" t="s">
        <v>8102</v>
      </c>
      <c r="J1312" t="s">
        <v>8086</v>
      </c>
      <c r="K1312" t="s">
        <v>36257</v>
      </c>
      <c r="L1312">
        <v>466</v>
      </c>
      <c r="M1312">
        <v>501</v>
      </c>
      <c r="Q1312" s="1">
        <v>44888</v>
      </c>
      <c r="R1312" t="s">
        <v>2628</v>
      </c>
      <c r="S1312">
        <v>210</v>
      </c>
      <c r="T1312" t="s">
        <v>7122</v>
      </c>
      <c r="V1312">
        <v>2</v>
      </c>
      <c r="W1312" t="s">
        <v>2629</v>
      </c>
      <c r="X1312">
        <v>1</v>
      </c>
      <c r="Y1312" t="s">
        <v>34899</v>
      </c>
      <c r="Z1312">
        <v>9</v>
      </c>
      <c r="AA1312">
        <v>201101</v>
      </c>
      <c r="AB1312">
        <v>121</v>
      </c>
      <c r="AC1312" t="s">
        <v>2640</v>
      </c>
      <c r="AD1312">
        <v>1012</v>
      </c>
      <c r="AE1312" t="s">
        <v>2</v>
      </c>
      <c r="AF1312">
        <v>1</v>
      </c>
      <c r="AG1312" t="s">
        <v>34895</v>
      </c>
      <c r="AH1312">
        <v>99</v>
      </c>
      <c r="AI1312" t="s">
        <v>34896</v>
      </c>
      <c r="AJ1312">
        <v>210</v>
      </c>
      <c r="AK1312" t="s">
        <v>7122</v>
      </c>
      <c r="AP1312" t="s">
        <v>8087</v>
      </c>
      <c r="AQ1312" t="s">
        <v>8088</v>
      </c>
      <c r="AR1312">
        <v>0</v>
      </c>
      <c r="AS1312" t="s">
        <v>2632</v>
      </c>
      <c r="AT1312" t="s">
        <v>36258</v>
      </c>
      <c r="AW1312">
        <v>55.940771249999997</v>
      </c>
      <c r="AX1312">
        <v>12.489814239999999</v>
      </c>
      <c r="AY1312" t="s">
        <v>2633</v>
      </c>
      <c r="AZ1312">
        <v>1084</v>
      </c>
      <c r="BA1312" t="s">
        <v>2634</v>
      </c>
    </row>
    <row r="1313" spans="1:53" x14ac:dyDescent="0.25">
      <c r="A1313">
        <v>280122</v>
      </c>
      <c r="B1313" t="s">
        <v>591</v>
      </c>
      <c r="C1313">
        <v>2980</v>
      </c>
      <c r="D1313" t="s">
        <v>7167</v>
      </c>
      <c r="E1313" t="s">
        <v>591</v>
      </c>
      <c r="F1313">
        <v>29188335</v>
      </c>
      <c r="G1313">
        <v>1003282521</v>
      </c>
      <c r="H1313" t="s">
        <v>10167</v>
      </c>
      <c r="J1313" t="s">
        <v>8099</v>
      </c>
      <c r="K1313" t="s">
        <v>36773</v>
      </c>
      <c r="L1313">
        <v>273</v>
      </c>
      <c r="M1313">
        <v>101</v>
      </c>
      <c r="Q1313" s="1">
        <v>44819</v>
      </c>
      <c r="R1313" t="s">
        <v>2628</v>
      </c>
      <c r="S1313">
        <v>210</v>
      </c>
      <c r="T1313" t="s">
        <v>7122</v>
      </c>
      <c r="V1313">
        <v>2</v>
      </c>
      <c r="W1313" t="s">
        <v>2629</v>
      </c>
      <c r="X1313">
        <v>1</v>
      </c>
      <c r="Y1313" t="s">
        <v>34899</v>
      </c>
      <c r="Z1313">
        <v>9</v>
      </c>
      <c r="AA1313">
        <v>201101</v>
      </c>
      <c r="AB1313">
        <v>121</v>
      </c>
      <c r="AC1313" t="s">
        <v>2640</v>
      </c>
      <c r="AD1313">
        <v>1012</v>
      </c>
      <c r="AE1313" t="s">
        <v>2</v>
      </c>
      <c r="AF1313">
        <v>1</v>
      </c>
      <c r="AG1313" t="s">
        <v>34895</v>
      </c>
      <c r="AH1313">
        <v>99</v>
      </c>
      <c r="AI1313" t="s">
        <v>34896</v>
      </c>
      <c r="AJ1313">
        <v>210</v>
      </c>
      <c r="AK1313" t="s">
        <v>7122</v>
      </c>
      <c r="AP1313" t="s">
        <v>10168</v>
      </c>
      <c r="AQ1313" t="s">
        <v>10169</v>
      </c>
      <c r="AR1313">
        <v>0</v>
      </c>
      <c r="AS1313" t="s">
        <v>2632</v>
      </c>
      <c r="AT1313" t="s">
        <v>36255</v>
      </c>
      <c r="AW1313">
        <v>55.90968634</v>
      </c>
      <c r="AX1313">
        <v>12.48914035</v>
      </c>
      <c r="AY1313" t="s">
        <v>2633</v>
      </c>
      <c r="AZ1313">
        <v>1084</v>
      </c>
      <c r="BA1313" t="s">
        <v>2634</v>
      </c>
    </row>
    <row r="1314" spans="1:53" x14ac:dyDescent="0.25">
      <c r="A1314">
        <v>280123</v>
      </c>
      <c r="B1314" t="s">
        <v>10170</v>
      </c>
      <c r="C1314">
        <v>6990</v>
      </c>
      <c r="D1314" t="s">
        <v>10171</v>
      </c>
      <c r="E1314" t="s">
        <v>10172</v>
      </c>
      <c r="F1314">
        <v>33405448</v>
      </c>
      <c r="G1314">
        <v>1016640820</v>
      </c>
      <c r="H1314" t="s">
        <v>10173</v>
      </c>
      <c r="J1314" t="s">
        <v>10174</v>
      </c>
      <c r="K1314" t="s">
        <v>36774</v>
      </c>
      <c r="L1314">
        <v>1025</v>
      </c>
      <c r="M1314">
        <v>8</v>
      </c>
      <c r="Q1314" s="1">
        <v>42712</v>
      </c>
      <c r="R1314" t="s">
        <v>2628</v>
      </c>
      <c r="U1314">
        <v>41639</v>
      </c>
      <c r="V1314">
        <v>6</v>
      </c>
      <c r="W1314" t="s">
        <v>3407</v>
      </c>
      <c r="X1314">
        <v>1</v>
      </c>
      <c r="Y1314" t="s">
        <v>34899</v>
      </c>
      <c r="Z1314">
        <v>10</v>
      </c>
      <c r="AA1314">
        <v>201102</v>
      </c>
      <c r="AB1314">
        <v>129</v>
      </c>
      <c r="AC1314" t="s">
        <v>122</v>
      </c>
      <c r="AD1314">
        <v>1016</v>
      </c>
      <c r="AE1314" t="s">
        <v>122</v>
      </c>
      <c r="AF1314">
        <v>3</v>
      </c>
      <c r="AG1314" t="s">
        <v>2688</v>
      </c>
      <c r="AH1314">
        <v>99</v>
      </c>
      <c r="AI1314" t="s">
        <v>34896</v>
      </c>
      <c r="AJ1314">
        <v>661</v>
      </c>
      <c r="AK1314" t="s">
        <v>9804</v>
      </c>
      <c r="AP1314" t="s">
        <v>10175</v>
      </c>
      <c r="AQ1314" t="s">
        <v>10176</v>
      </c>
      <c r="AR1314">
        <v>0</v>
      </c>
      <c r="AS1314" t="s">
        <v>2632</v>
      </c>
      <c r="AT1314" t="s">
        <v>36775</v>
      </c>
      <c r="AW1314">
        <v>56.257644283565597</v>
      </c>
      <c r="AX1314">
        <v>8.2790373279494691</v>
      </c>
      <c r="AY1314" t="s">
        <v>2633</v>
      </c>
      <c r="AZ1314">
        <v>1082</v>
      </c>
      <c r="BA1314" t="s">
        <v>4400</v>
      </c>
    </row>
    <row r="1315" spans="1:53" x14ac:dyDescent="0.25">
      <c r="A1315">
        <v>280124</v>
      </c>
      <c r="B1315" t="s">
        <v>10177</v>
      </c>
      <c r="C1315">
        <v>8260</v>
      </c>
      <c r="D1315" t="s">
        <v>10137</v>
      </c>
      <c r="E1315" t="s">
        <v>10178</v>
      </c>
      <c r="F1315">
        <v>24992330</v>
      </c>
      <c r="G1315">
        <v>1007192564</v>
      </c>
      <c r="J1315" t="s">
        <v>10179</v>
      </c>
      <c r="K1315" t="s">
        <v>10180</v>
      </c>
      <c r="L1315">
        <v>7855</v>
      </c>
      <c r="M1315">
        <v>34</v>
      </c>
      <c r="Q1315" s="1">
        <v>41360</v>
      </c>
      <c r="R1315" t="s">
        <v>2628</v>
      </c>
      <c r="U1315" s="1">
        <v>40575</v>
      </c>
      <c r="V1315">
        <v>0</v>
      </c>
      <c r="W1315" t="s">
        <v>3383</v>
      </c>
      <c r="X1315">
        <v>0</v>
      </c>
      <c r="Y1315" t="s">
        <v>35167</v>
      </c>
      <c r="AA1315">
        <v>201102</v>
      </c>
      <c r="AB1315">
        <v>244</v>
      </c>
      <c r="AC1315" t="s">
        <v>4126</v>
      </c>
      <c r="AD1315">
        <v>1072</v>
      </c>
      <c r="AE1315" t="s">
        <v>3873</v>
      </c>
      <c r="AF1315">
        <v>3</v>
      </c>
      <c r="AG1315" t="s">
        <v>2688</v>
      </c>
      <c r="AH1315">
        <v>99</v>
      </c>
      <c r="AI1315" t="s">
        <v>34896</v>
      </c>
      <c r="AJ1315">
        <v>751</v>
      </c>
      <c r="AK1315" t="s">
        <v>2219</v>
      </c>
      <c r="AP1315" t="s">
        <v>10181</v>
      </c>
      <c r="AQ1315" t="s">
        <v>10182</v>
      </c>
      <c r="AR1315">
        <v>0</v>
      </c>
      <c r="AS1315" t="s">
        <v>2632</v>
      </c>
      <c r="AT1315" t="s">
        <v>10183</v>
      </c>
      <c r="AW1315">
        <v>56.127870188444</v>
      </c>
      <c r="AX1315">
        <v>10.116588241218899</v>
      </c>
      <c r="AY1315" t="s">
        <v>2633</v>
      </c>
      <c r="AZ1315">
        <v>1082</v>
      </c>
      <c r="BA1315" t="s">
        <v>4400</v>
      </c>
    </row>
    <row r="1316" spans="1:53" x14ac:dyDescent="0.25">
      <c r="A1316">
        <v>280125</v>
      </c>
      <c r="B1316" t="s">
        <v>10184</v>
      </c>
      <c r="C1316">
        <v>9500</v>
      </c>
      <c r="D1316" t="s">
        <v>9831</v>
      </c>
      <c r="E1316" t="s">
        <v>10185</v>
      </c>
      <c r="F1316">
        <v>46994051</v>
      </c>
      <c r="G1316">
        <v>1003374576</v>
      </c>
      <c r="H1316" t="s">
        <v>10186</v>
      </c>
      <c r="J1316" t="s">
        <v>10187</v>
      </c>
      <c r="K1316" t="s">
        <v>10188</v>
      </c>
      <c r="L1316">
        <v>36</v>
      </c>
      <c r="M1316">
        <v>5</v>
      </c>
      <c r="Q1316" s="1">
        <v>44474</v>
      </c>
      <c r="R1316" t="s">
        <v>2628</v>
      </c>
      <c r="U1316" s="1">
        <v>44470</v>
      </c>
      <c r="V1316">
        <v>4</v>
      </c>
      <c r="W1316" t="s">
        <v>3081</v>
      </c>
      <c r="X1316">
        <v>1</v>
      </c>
      <c r="Y1316" t="s">
        <v>34899</v>
      </c>
      <c r="AA1316">
        <v>201102</v>
      </c>
      <c r="AB1316">
        <v>240</v>
      </c>
      <c r="AC1316" t="s">
        <v>4111</v>
      </c>
      <c r="AD1316">
        <v>1071</v>
      </c>
      <c r="AE1316" t="s">
        <v>111</v>
      </c>
      <c r="AF1316">
        <v>3</v>
      </c>
      <c r="AG1316" t="s">
        <v>2688</v>
      </c>
      <c r="AH1316">
        <v>99</v>
      </c>
      <c r="AI1316" t="s">
        <v>34896</v>
      </c>
      <c r="AJ1316">
        <v>846</v>
      </c>
      <c r="AK1316" t="s">
        <v>2543</v>
      </c>
      <c r="AL1316">
        <v>2</v>
      </c>
      <c r="AM1316" t="s">
        <v>2703</v>
      </c>
      <c r="AN1316">
        <v>851401</v>
      </c>
      <c r="AO1316">
        <v>851401</v>
      </c>
      <c r="AP1316" t="s">
        <v>10189</v>
      </c>
      <c r="AQ1316" t="s">
        <v>10190</v>
      </c>
      <c r="AR1316">
        <v>2</v>
      </c>
      <c r="AS1316" t="s">
        <v>3549</v>
      </c>
      <c r="AT1316" t="s">
        <v>9838</v>
      </c>
      <c r="AW1316">
        <v>56.633773239999996</v>
      </c>
      <c r="AX1316">
        <v>9.8130349500000005</v>
      </c>
      <c r="AY1316" t="s">
        <v>2633</v>
      </c>
      <c r="AZ1316">
        <v>1081</v>
      </c>
      <c r="BA1316" t="s">
        <v>3758</v>
      </c>
    </row>
    <row r="1317" spans="1:53" x14ac:dyDescent="0.25">
      <c r="A1317">
        <v>280126</v>
      </c>
      <c r="B1317" t="s">
        <v>10191</v>
      </c>
      <c r="C1317">
        <v>9500</v>
      </c>
      <c r="D1317" t="s">
        <v>9831</v>
      </c>
      <c r="E1317" t="s">
        <v>10192</v>
      </c>
      <c r="F1317">
        <v>46994051</v>
      </c>
      <c r="G1317">
        <v>1017278343</v>
      </c>
      <c r="H1317" t="s">
        <v>10186</v>
      </c>
      <c r="J1317" t="s">
        <v>10193</v>
      </c>
      <c r="K1317" t="s">
        <v>10194</v>
      </c>
      <c r="L1317">
        <v>797</v>
      </c>
      <c r="M1317">
        <v>5</v>
      </c>
      <c r="Q1317" s="1">
        <v>44474</v>
      </c>
      <c r="R1317" t="s">
        <v>2628</v>
      </c>
      <c r="U1317" s="1">
        <v>44470</v>
      </c>
      <c r="V1317">
        <v>4</v>
      </c>
      <c r="W1317" t="s">
        <v>3081</v>
      </c>
      <c r="X1317">
        <v>1</v>
      </c>
      <c r="Y1317" t="s">
        <v>34899</v>
      </c>
      <c r="AA1317">
        <v>201102</v>
      </c>
      <c r="AB1317">
        <v>240</v>
      </c>
      <c r="AC1317" t="s">
        <v>4111</v>
      </c>
      <c r="AD1317">
        <v>1071</v>
      </c>
      <c r="AE1317" t="s">
        <v>111</v>
      </c>
      <c r="AF1317">
        <v>3</v>
      </c>
      <c r="AG1317" t="s">
        <v>2688</v>
      </c>
      <c r="AH1317">
        <v>99</v>
      </c>
      <c r="AI1317" t="s">
        <v>34896</v>
      </c>
      <c r="AJ1317">
        <v>846</v>
      </c>
      <c r="AK1317" t="s">
        <v>2543</v>
      </c>
      <c r="AL1317">
        <v>2</v>
      </c>
      <c r="AM1317" t="s">
        <v>2703</v>
      </c>
      <c r="AN1317">
        <v>851401</v>
      </c>
      <c r="AO1317">
        <v>851401</v>
      </c>
      <c r="AP1317" t="s">
        <v>10195</v>
      </c>
      <c r="AQ1317" t="s">
        <v>10196</v>
      </c>
      <c r="AR1317">
        <v>2</v>
      </c>
      <c r="AS1317" t="s">
        <v>3549</v>
      </c>
      <c r="AT1317" t="s">
        <v>10197</v>
      </c>
      <c r="AW1317">
        <v>56.632774949999998</v>
      </c>
      <c r="AX1317">
        <v>9.8260713200000005</v>
      </c>
      <c r="AY1317" t="s">
        <v>2633</v>
      </c>
      <c r="AZ1317">
        <v>1081</v>
      </c>
      <c r="BA1317" t="s">
        <v>3758</v>
      </c>
    </row>
    <row r="1318" spans="1:53" x14ac:dyDescent="0.25">
      <c r="A1318">
        <v>280127</v>
      </c>
      <c r="B1318" t="s">
        <v>10198</v>
      </c>
      <c r="C1318">
        <v>2880</v>
      </c>
      <c r="D1318" t="s">
        <v>35489</v>
      </c>
      <c r="E1318" t="s">
        <v>10198</v>
      </c>
      <c r="F1318">
        <v>33213204</v>
      </c>
      <c r="G1318">
        <v>1016432772</v>
      </c>
      <c r="H1318" t="s">
        <v>10199</v>
      </c>
      <c r="J1318" t="s">
        <v>10200</v>
      </c>
      <c r="K1318" t="s">
        <v>10201</v>
      </c>
      <c r="L1318">
        <v>229</v>
      </c>
      <c r="M1318">
        <v>10</v>
      </c>
      <c r="Q1318" s="1">
        <v>43790</v>
      </c>
      <c r="R1318" t="s">
        <v>2628</v>
      </c>
      <c r="U1318" s="1"/>
      <c r="V1318">
        <v>6</v>
      </c>
      <c r="W1318" t="s">
        <v>3407</v>
      </c>
      <c r="X1318">
        <v>1</v>
      </c>
      <c r="Y1318" t="s">
        <v>34899</v>
      </c>
      <c r="AA1318">
        <v>201102</v>
      </c>
      <c r="AB1318">
        <v>149</v>
      </c>
      <c r="AC1318" t="s">
        <v>3264</v>
      </c>
      <c r="AD1318">
        <v>1026</v>
      </c>
      <c r="AE1318" t="s">
        <v>86</v>
      </c>
      <c r="AF1318">
        <v>1</v>
      </c>
      <c r="AG1318" t="s">
        <v>34895</v>
      </c>
      <c r="AH1318">
        <v>99</v>
      </c>
      <c r="AI1318" t="s">
        <v>34896</v>
      </c>
      <c r="AJ1318">
        <v>159</v>
      </c>
      <c r="AK1318" t="s">
        <v>5337</v>
      </c>
      <c r="AP1318" t="s">
        <v>10202</v>
      </c>
      <c r="AQ1318" t="s">
        <v>10203</v>
      </c>
      <c r="AR1318">
        <v>0</v>
      </c>
      <c r="AS1318" t="s">
        <v>2632</v>
      </c>
      <c r="AT1318" t="s">
        <v>10204</v>
      </c>
      <c r="AW1318">
        <v>55.757340849999999</v>
      </c>
      <c r="AX1318">
        <v>12.450961449999999</v>
      </c>
      <c r="AY1318" t="s">
        <v>2633</v>
      </c>
      <c r="AZ1318">
        <v>1084</v>
      </c>
      <c r="BA1318" t="s">
        <v>2634</v>
      </c>
    </row>
    <row r="1319" spans="1:53" x14ac:dyDescent="0.25">
      <c r="A1319">
        <v>280128</v>
      </c>
      <c r="B1319" t="s">
        <v>10205</v>
      </c>
      <c r="C1319">
        <v>7470</v>
      </c>
      <c r="D1319" t="s">
        <v>9568</v>
      </c>
      <c r="E1319" t="s">
        <v>10206</v>
      </c>
      <c r="F1319">
        <v>31379857</v>
      </c>
      <c r="G1319">
        <v>1014372659</v>
      </c>
      <c r="H1319" t="s">
        <v>10207</v>
      </c>
      <c r="J1319" t="s">
        <v>10208</v>
      </c>
      <c r="K1319" t="s">
        <v>10209</v>
      </c>
      <c r="L1319">
        <v>1400</v>
      </c>
      <c r="M1319">
        <v>4</v>
      </c>
      <c r="Q1319" s="1">
        <v>43790</v>
      </c>
      <c r="R1319" t="s">
        <v>2628</v>
      </c>
      <c r="V1319">
        <v>5</v>
      </c>
      <c r="W1319" t="s">
        <v>2938</v>
      </c>
      <c r="X1319">
        <v>1</v>
      </c>
      <c r="Y1319" t="s">
        <v>34899</v>
      </c>
      <c r="AA1319">
        <v>201102</v>
      </c>
      <c r="AB1319">
        <v>261</v>
      </c>
      <c r="AC1319" t="s">
        <v>9210</v>
      </c>
      <c r="AD1319">
        <v>1072</v>
      </c>
      <c r="AE1319" t="s">
        <v>3873</v>
      </c>
      <c r="AF1319">
        <v>1</v>
      </c>
      <c r="AG1319" t="s">
        <v>34895</v>
      </c>
      <c r="AH1319">
        <v>99</v>
      </c>
      <c r="AI1319" t="s">
        <v>34896</v>
      </c>
      <c r="AJ1319">
        <v>791</v>
      </c>
      <c r="AK1319" t="s">
        <v>4403</v>
      </c>
      <c r="AP1319" t="s">
        <v>10210</v>
      </c>
      <c r="AQ1319" t="s">
        <v>10211</v>
      </c>
      <c r="AR1319">
        <v>0</v>
      </c>
      <c r="AS1319" t="s">
        <v>2632</v>
      </c>
      <c r="AT1319" t="s">
        <v>8222</v>
      </c>
      <c r="AV1319" t="s">
        <v>10212</v>
      </c>
      <c r="AW1319">
        <v>56.323160459999997</v>
      </c>
      <c r="AX1319">
        <v>9.2688800899999997</v>
      </c>
      <c r="AY1319" t="s">
        <v>2633</v>
      </c>
      <c r="AZ1319">
        <v>1082</v>
      </c>
      <c r="BA1319" t="s">
        <v>4400</v>
      </c>
    </row>
    <row r="1320" spans="1:53" x14ac:dyDescent="0.25">
      <c r="A1320">
        <v>280129</v>
      </c>
      <c r="B1320" t="s">
        <v>10213</v>
      </c>
      <c r="C1320">
        <v>2450</v>
      </c>
      <c r="D1320" t="s">
        <v>34962</v>
      </c>
      <c r="E1320" t="s">
        <v>592</v>
      </c>
      <c r="F1320">
        <v>64942212</v>
      </c>
      <c r="G1320">
        <v>1018500236</v>
      </c>
      <c r="H1320" t="s">
        <v>10214</v>
      </c>
      <c r="J1320" t="s">
        <v>10215</v>
      </c>
      <c r="K1320" t="s">
        <v>36776</v>
      </c>
      <c r="L1320">
        <v>7084</v>
      </c>
      <c r="M1320">
        <v>1</v>
      </c>
      <c r="Q1320" s="1">
        <v>44635</v>
      </c>
      <c r="R1320" t="s">
        <v>2628</v>
      </c>
      <c r="S1320">
        <v>101</v>
      </c>
      <c r="T1320" t="s">
        <v>34320</v>
      </c>
      <c r="V1320">
        <v>2</v>
      </c>
      <c r="W1320" t="s">
        <v>2629</v>
      </c>
      <c r="X1320">
        <v>1</v>
      </c>
      <c r="Y1320" t="s">
        <v>34899</v>
      </c>
      <c r="Z1320">
        <v>9</v>
      </c>
      <c r="AA1320">
        <v>201102</v>
      </c>
      <c r="AB1320">
        <v>121</v>
      </c>
      <c r="AC1320" t="s">
        <v>2640</v>
      </c>
      <c r="AD1320">
        <v>1012</v>
      </c>
      <c r="AE1320" t="s">
        <v>2</v>
      </c>
      <c r="AF1320">
        <v>1</v>
      </c>
      <c r="AG1320" t="s">
        <v>34895</v>
      </c>
      <c r="AH1320">
        <v>99</v>
      </c>
      <c r="AI1320" t="s">
        <v>34896</v>
      </c>
      <c r="AJ1320">
        <v>101</v>
      </c>
      <c r="AK1320" t="s">
        <v>34320</v>
      </c>
      <c r="AP1320" t="s">
        <v>10216</v>
      </c>
      <c r="AQ1320" t="s">
        <v>10217</v>
      </c>
      <c r="AR1320">
        <v>0</v>
      </c>
      <c r="AS1320" t="s">
        <v>2632</v>
      </c>
      <c r="AT1320" t="s">
        <v>36777</v>
      </c>
      <c r="AW1320">
        <v>55.650800330000003</v>
      </c>
      <c r="AX1320">
        <v>12.553167090000001</v>
      </c>
      <c r="AY1320" t="s">
        <v>2633</v>
      </c>
      <c r="AZ1320">
        <v>1084</v>
      </c>
      <c r="BA1320" t="s">
        <v>2634</v>
      </c>
    </row>
    <row r="1321" spans="1:53" x14ac:dyDescent="0.25">
      <c r="A1321">
        <v>280130</v>
      </c>
      <c r="B1321" t="s">
        <v>10218</v>
      </c>
      <c r="C1321">
        <v>8900</v>
      </c>
      <c r="D1321" t="s">
        <v>9793</v>
      </c>
      <c r="E1321" t="s">
        <v>10218</v>
      </c>
      <c r="F1321">
        <v>24201627</v>
      </c>
      <c r="G1321">
        <v>1001518728</v>
      </c>
      <c r="H1321" t="s">
        <v>10219</v>
      </c>
      <c r="J1321" t="s">
        <v>10220</v>
      </c>
      <c r="K1321" t="s">
        <v>36778</v>
      </c>
      <c r="L1321">
        <v>2545</v>
      </c>
      <c r="M1321">
        <v>28</v>
      </c>
      <c r="O1321">
        <v>2</v>
      </c>
      <c r="Q1321" s="1">
        <v>41850</v>
      </c>
      <c r="R1321" t="s">
        <v>2628</v>
      </c>
      <c r="V1321">
        <v>5</v>
      </c>
      <c r="W1321" t="s">
        <v>2938</v>
      </c>
      <c r="X1321">
        <v>1</v>
      </c>
      <c r="Y1321" t="s">
        <v>34899</v>
      </c>
      <c r="AA1321">
        <v>201102</v>
      </c>
      <c r="AB1321">
        <v>127</v>
      </c>
      <c r="AC1321" t="s">
        <v>3375</v>
      </c>
      <c r="AD1321">
        <v>1052</v>
      </c>
      <c r="AE1321" t="s">
        <v>3375</v>
      </c>
      <c r="AH1321">
        <v>99</v>
      </c>
      <c r="AI1321" t="s">
        <v>34896</v>
      </c>
      <c r="AJ1321">
        <v>730</v>
      </c>
      <c r="AK1321" t="s">
        <v>9677</v>
      </c>
      <c r="AP1321" t="s">
        <v>10221</v>
      </c>
      <c r="AQ1321" t="s">
        <v>10222</v>
      </c>
      <c r="AR1321">
        <v>0</v>
      </c>
      <c r="AS1321" t="s">
        <v>2632</v>
      </c>
      <c r="AT1321" t="s">
        <v>36779</v>
      </c>
      <c r="AW1321">
        <v>56.460240947552499</v>
      </c>
      <c r="AX1321">
        <v>10.039470205428501</v>
      </c>
      <c r="AY1321" t="s">
        <v>2633</v>
      </c>
      <c r="AZ1321">
        <v>1082</v>
      </c>
      <c r="BA1321" t="s">
        <v>4400</v>
      </c>
    </row>
    <row r="1322" spans="1:53" x14ac:dyDescent="0.25">
      <c r="A1322">
        <v>280131</v>
      </c>
      <c r="B1322" t="s">
        <v>10223</v>
      </c>
      <c r="C1322">
        <v>8600</v>
      </c>
      <c r="D1322" t="s">
        <v>9585</v>
      </c>
      <c r="E1322" t="s">
        <v>10224</v>
      </c>
      <c r="F1322">
        <v>10534291</v>
      </c>
      <c r="G1322">
        <v>1014435111</v>
      </c>
      <c r="H1322" t="s">
        <v>10225</v>
      </c>
      <c r="J1322" t="s">
        <v>10226</v>
      </c>
      <c r="K1322" t="s">
        <v>36780</v>
      </c>
      <c r="L1322">
        <v>2135</v>
      </c>
      <c r="M1322">
        <v>5</v>
      </c>
      <c r="Q1322" s="1">
        <v>44026</v>
      </c>
      <c r="R1322" t="s">
        <v>4432</v>
      </c>
      <c r="V1322">
        <v>0</v>
      </c>
      <c r="W1322" t="s">
        <v>3383</v>
      </c>
      <c r="X1322">
        <v>1</v>
      </c>
      <c r="Y1322" t="s">
        <v>34899</v>
      </c>
      <c r="AA1322">
        <v>201102</v>
      </c>
      <c r="AB1322">
        <v>147</v>
      </c>
      <c r="AC1322" t="s">
        <v>35093</v>
      </c>
      <c r="AD1322">
        <v>1021</v>
      </c>
      <c r="AE1322" t="s">
        <v>35093</v>
      </c>
      <c r="AF1322">
        <v>1</v>
      </c>
      <c r="AG1322" t="s">
        <v>34895</v>
      </c>
      <c r="AH1322">
        <v>99</v>
      </c>
      <c r="AI1322" t="s">
        <v>34896</v>
      </c>
      <c r="AJ1322">
        <v>740</v>
      </c>
      <c r="AK1322" t="s">
        <v>9589</v>
      </c>
      <c r="AO1322">
        <v>280173</v>
      </c>
      <c r="AP1322" t="s">
        <v>10227</v>
      </c>
      <c r="AQ1322" t="s">
        <v>10228</v>
      </c>
      <c r="AR1322">
        <v>2</v>
      </c>
      <c r="AS1322" t="s">
        <v>3549</v>
      </c>
      <c r="AT1322" t="s">
        <v>36781</v>
      </c>
      <c r="AW1322">
        <v>56.160975550000003</v>
      </c>
      <c r="AX1322">
        <v>9.5293848299999997</v>
      </c>
      <c r="AY1322" t="s">
        <v>2633</v>
      </c>
      <c r="AZ1322">
        <v>1082</v>
      </c>
      <c r="BA1322" t="s">
        <v>4400</v>
      </c>
    </row>
    <row r="1323" spans="1:53" x14ac:dyDescent="0.25">
      <c r="A1323">
        <v>280132</v>
      </c>
      <c r="B1323" t="s">
        <v>36782</v>
      </c>
      <c r="C1323">
        <v>7600</v>
      </c>
      <c r="D1323" t="s">
        <v>10229</v>
      </c>
      <c r="E1323" t="s">
        <v>36783</v>
      </c>
      <c r="F1323">
        <v>29189951</v>
      </c>
      <c r="G1323">
        <v>1003343692</v>
      </c>
      <c r="H1323" t="s">
        <v>10230</v>
      </c>
      <c r="J1323" t="s">
        <v>10231</v>
      </c>
      <c r="K1323" t="s">
        <v>10232</v>
      </c>
      <c r="L1323">
        <v>1940</v>
      </c>
      <c r="M1323">
        <v>1</v>
      </c>
      <c r="Q1323" s="1">
        <v>43790</v>
      </c>
      <c r="R1323" t="s">
        <v>2628</v>
      </c>
      <c r="S1323">
        <v>671</v>
      </c>
      <c r="T1323" t="s">
        <v>10233</v>
      </c>
      <c r="V1323">
        <v>2</v>
      </c>
      <c r="W1323" t="s">
        <v>2629</v>
      </c>
      <c r="X1323">
        <v>1</v>
      </c>
      <c r="Y1323" t="s">
        <v>34899</v>
      </c>
      <c r="AA1323">
        <v>201102</v>
      </c>
      <c r="AB1323">
        <v>128</v>
      </c>
      <c r="AC1323" t="s">
        <v>564</v>
      </c>
      <c r="AD1323">
        <v>1051</v>
      </c>
      <c r="AE1323" t="s">
        <v>564</v>
      </c>
      <c r="AF1323">
        <v>1</v>
      </c>
      <c r="AG1323" t="s">
        <v>34895</v>
      </c>
      <c r="AH1323">
        <v>99</v>
      </c>
      <c r="AI1323" t="s">
        <v>34896</v>
      </c>
      <c r="AJ1323">
        <v>671</v>
      </c>
      <c r="AK1323" t="s">
        <v>10233</v>
      </c>
      <c r="AP1323" t="s">
        <v>10234</v>
      </c>
      <c r="AQ1323" t="s">
        <v>10235</v>
      </c>
      <c r="AR1323">
        <v>0</v>
      </c>
      <c r="AS1323" t="s">
        <v>2632</v>
      </c>
      <c r="AT1323" t="s">
        <v>10236</v>
      </c>
      <c r="AW1323">
        <v>56.478522759999997</v>
      </c>
      <c r="AX1323">
        <v>8.5804479600000008</v>
      </c>
      <c r="AY1323" t="s">
        <v>2633</v>
      </c>
      <c r="AZ1323">
        <v>1082</v>
      </c>
      <c r="BA1323" t="s">
        <v>4400</v>
      </c>
    </row>
    <row r="1324" spans="1:53" x14ac:dyDescent="0.25">
      <c r="A1324">
        <v>280133</v>
      </c>
      <c r="B1324" t="s">
        <v>10237</v>
      </c>
      <c r="C1324">
        <v>4520</v>
      </c>
      <c r="D1324" t="s">
        <v>10238</v>
      </c>
      <c r="E1324" t="s">
        <v>10237</v>
      </c>
      <c r="F1324">
        <v>18032449</v>
      </c>
      <c r="G1324">
        <v>1010901940</v>
      </c>
      <c r="H1324" t="s">
        <v>10239</v>
      </c>
      <c r="J1324" t="s">
        <v>10240</v>
      </c>
      <c r="K1324" t="s">
        <v>10241</v>
      </c>
      <c r="L1324">
        <v>843</v>
      </c>
      <c r="M1324">
        <v>7</v>
      </c>
      <c r="Q1324" s="1">
        <v>40863</v>
      </c>
      <c r="R1324" t="s">
        <v>2628</v>
      </c>
      <c r="U1324">
        <v>40848</v>
      </c>
      <c r="V1324">
        <v>6</v>
      </c>
      <c r="W1324" t="s">
        <v>3407</v>
      </c>
      <c r="X1324">
        <v>1</v>
      </c>
      <c r="Y1324" t="s">
        <v>34899</v>
      </c>
      <c r="Z1324">
        <v>10</v>
      </c>
      <c r="AA1324">
        <v>201102</v>
      </c>
      <c r="AB1324">
        <v>129</v>
      </c>
      <c r="AC1324" t="s">
        <v>122</v>
      </c>
      <c r="AD1324">
        <v>1016</v>
      </c>
      <c r="AE1324" t="s">
        <v>122</v>
      </c>
      <c r="AF1324">
        <v>3</v>
      </c>
      <c r="AG1324" t="s">
        <v>2688</v>
      </c>
      <c r="AH1324">
        <v>99</v>
      </c>
      <c r="AI1324" t="s">
        <v>34896</v>
      </c>
      <c r="AJ1324">
        <v>316</v>
      </c>
      <c r="AK1324" t="s">
        <v>34347</v>
      </c>
      <c r="AP1324" t="s">
        <v>10242</v>
      </c>
      <c r="AQ1324" t="s">
        <v>10243</v>
      </c>
      <c r="AR1324">
        <v>0</v>
      </c>
      <c r="AS1324" t="s">
        <v>2632</v>
      </c>
      <c r="AT1324" t="s">
        <v>10244</v>
      </c>
      <c r="AW1324">
        <v>55.698916945270298</v>
      </c>
      <c r="AX1324">
        <v>11.471797675593001</v>
      </c>
      <c r="AY1324" t="s">
        <v>2633</v>
      </c>
      <c r="AZ1324">
        <v>1085</v>
      </c>
      <c r="BA1324" t="s">
        <v>34346</v>
      </c>
    </row>
    <row r="1325" spans="1:53" x14ac:dyDescent="0.25">
      <c r="A1325">
        <v>280134</v>
      </c>
      <c r="B1325" t="s">
        <v>10245</v>
      </c>
      <c r="C1325">
        <v>4390</v>
      </c>
      <c r="D1325" t="s">
        <v>36784</v>
      </c>
      <c r="E1325" t="s">
        <v>593</v>
      </c>
      <c r="F1325">
        <v>32035760</v>
      </c>
      <c r="G1325">
        <v>1015214143</v>
      </c>
      <c r="H1325" t="s">
        <v>10246</v>
      </c>
      <c r="J1325" t="s">
        <v>10247</v>
      </c>
      <c r="K1325" t="s">
        <v>10248</v>
      </c>
      <c r="L1325">
        <v>58</v>
      </c>
      <c r="M1325">
        <v>6</v>
      </c>
      <c r="Q1325" s="1">
        <v>44063</v>
      </c>
      <c r="R1325" t="s">
        <v>2628</v>
      </c>
      <c r="S1325">
        <v>316</v>
      </c>
      <c r="T1325" t="s">
        <v>34347</v>
      </c>
      <c r="U1325" s="1">
        <v>44063</v>
      </c>
      <c r="V1325">
        <v>6</v>
      </c>
      <c r="W1325" t="s">
        <v>3407</v>
      </c>
      <c r="X1325">
        <v>1</v>
      </c>
      <c r="Y1325" t="s">
        <v>34899</v>
      </c>
      <c r="Z1325">
        <v>10</v>
      </c>
      <c r="AA1325">
        <v>201102</v>
      </c>
      <c r="AB1325">
        <v>129</v>
      </c>
      <c r="AC1325" t="s">
        <v>122</v>
      </c>
      <c r="AD1325">
        <v>1016</v>
      </c>
      <c r="AE1325" t="s">
        <v>122</v>
      </c>
      <c r="AF1325">
        <v>3</v>
      </c>
      <c r="AG1325" t="s">
        <v>2688</v>
      </c>
      <c r="AH1325">
        <v>99</v>
      </c>
      <c r="AI1325" t="s">
        <v>34896</v>
      </c>
      <c r="AJ1325">
        <v>316</v>
      </c>
      <c r="AK1325" t="s">
        <v>34347</v>
      </c>
      <c r="AP1325" t="s">
        <v>10249</v>
      </c>
      <c r="AQ1325" t="s">
        <v>10250</v>
      </c>
      <c r="AR1325">
        <v>0</v>
      </c>
      <c r="AS1325" t="s">
        <v>2632</v>
      </c>
      <c r="AT1325" t="s">
        <v>10251</v>
      </c>
      <c r="AW1325">
        <v>55.663983430000002</v>
      </c>
      <c r="AX1325">
        <v>11.7674991</v>
      </c>
      <c r="AY1325" t="s">
        <v>2633</v>
      </c>
      <c r="AZ1325">
        <v>1085</v>
      </c>
      <c r="BA1325" t="s">
        <v>34346</v>
      </c>
    </row>
    <row r="1326" spans="1:53" x14ac:dyDescent="0.25">
      <c r="A1326">
        <v>280135</v>
      </c>
      <c r="B1326" t="s">
        <v>10252</v>
      </c>
      <c r="C1326">
        <v>5762</v>
      </c>
      <c r="D1326" t="s">
        <v>9765</v>
      </c>
      <c r="E1326" t="s">
        <v>594</v>
      </c>
      <c r="F1326">
        <v>29189730</v>
      </c>
      <c r="G1326">
        <v>1003310895</v>
      </c>
      <c r="H1326" t="s">
        <v>10253</v>
      </c>
      <c r="J1326" t="s">
        <v>10254</v>
      </c>
      <c r="K1326" t="s">
        <v>36785</v>
      </c>
      <c r="L1326">
        <v>131</v>
      </c>
      <c r="M1326">
        <v>60</v>
      </c>
      <c r="Q1326" s="1">
        <v>43892</v>
      </c>
      <c r="R1326" t="s">
        <v>2628</v>
      </c>
      <c r="S1326">
        <v>479</v>
      </c>
      <c r="T1326" t="s">
        <v>9768</v>
      </c>
      <c r="U1326" s="1"/>
      <c r="V1326">
        <v>2</v>
      </c>
      <c r="W1326" t="s">
        <v>2629</v>
      </c>
      <c r="X1326">
        <v>1</v>
      </c>
      <c r="Y1326" t="s">
        <v>34899</v>
      </c>
      <c r="Z1326">
        <v>9</v>
      </c>
      <c r="AA1326">
        <v>201102</v>
      </c>
      <c r="AB1326">
        <v>121</v>
      </c>
      <c r="AC1326" t="s">
        <v>2640</v>
      </c>
      <c r="AD1326">
        <v>1012</v>
      </c>
      <c r="AE1326" t="s">
        <v>2</v>
      </c>
      <c r="AF1326">
        <v>1</v>
      </c>
      <c r="AG1326" t="s">
        <v>34895</v>
      </c>
      <c r="AH1326">
        <v>99</v>
      </c>
      <c r="AI1326" t="s">
        <v>34896</v>
      </c>
      <c r="AJ1326">
        <v>479</v>
      </c>
      <c r="AK1326" t="s">
        <v>9768</v>
      </c>
      <c r="AP1326" t="s">
        <v>10255</v>
      </c>
      <c r="AR1326">
        <v>0</v>
      </c>
      <c r="AS1326" t="s">
        <v>2632</v>
      </c>
      <c r="AT1326" t="s">
        <v>36786</v>
      </c>
      <c r="AW1326">
        <v>55.07413365</v>
      </c>
      <c r="AX1326">
        <v>10.4489979</v>
      </c>
      <c r="AY1326" t="s">
        <v>2633</v>
      </c>
      <c r="AZ1326">
        <v>1083</v>
      </c>
      <c r="BA1326" t="s">
        <v>4409</v>
      </c>
    </row>
    <row r="1327" spans="1:53" x14ac:dyDescent="0.25">
      <c r="A1327">
        <v>280136</v>
      </c>
      <c r="B1327" t="s">
        <v>595</v>
      </c>
      <c r="C1327">
        <v>5771</v>
      </c>
      <c r="D1327" t="s">
        <v>10256</v>
      </c>
      <c r="E1327" t="s">
        <v>595</v>
      </c>
      <c r="F1327">
        <v>29189730</v>
      </c>
      <c r="G1327">
        <v>1003310998</v>
      </c>
      <c r="H1327" t="s">
        <v>10257</v>
      </c>
      <c r="J1327" t="s">
        <v>10258</v>
      </c>
      <c r="K1327" t="s">
        <v>10259</v>
      </c>
      <c r="L1327">
        <v>409</v>
      </c>
      <c r="M1327">
        <v>2</v>
      </c>
      <c r="Q1327" s="1">
        <v>43563</v>
      </c>
      <c r="R1327" t="s">
        <v>2628</v>
      </c>
      <c r="S1327">
        <v>479</v>
      </c>
      <c r="T1327" t="s">
        <v>9768</v>
      </c>
      <c r="V1327">
        <v>2</v>
      </c>
      <c r="W1327" t="s">
        <v>2629</v>
      </c>
      <c r="X1327">
        <v>1</v>
      </c>
      <c r="Y1327" t="s">
        <v>34899</v>
      </c>
      <c r="Z1327">
        <v>9</v>
      </c>
      <c r="AA1327">
        <v>201102</v>
      </c>
      <c r="AB1327">
        <v>121</v>
      </c>
      <c r="AC1327" t="s">
        <v>2640</v>
      </c>
      <c r="AD1327">
        <v>1012</v>
      </c>
      <c r="AE1327" t="s">
        <v>2</v>
      </c>
      <c r="AF1327">
        <v>1</v>
      </c>
      <c r="AG1327" t="s">
        <v>34895</v>
      </c>
      <c r="AH1327">
        <v>99</v>
      </c>
      <c r="AI1327" t="s">
        <v>34896</v>
      </c>
      <c r="AJ1327">
        <v>479</v>
      </c>
      <c r="AK1327" t="s">
        <v>9768</v>
      </c>
      <c r="AP1327" t="s">
        <v>10260</v>
      </c>
      <c r="AR1327">
        <v>0</v>
      </c>
      <c r="AS1327" t="s">
        <v>2632</v>
      </c>
      <c r="AT1327" t="s">
        <v>5014</v>
      </c>
      <c r="AW1327">
        <v>55.132424610000001</v>
      </c>
      <c r="AX1327">
        <v>10.50226649</v>
      </c>
      <c r="AY1327" t="s">
        <v>2633</v>
      </c>
      <c r="AZ1327">
        <v>1083</v>
      </c>
      <c r="BA1327" t="s">
        <v>4409</v>
      </c>
    </row>
    <row r="1328" spans="1:53" x14ac:dyDescent="0.25">
      <c r="A1328">
        <v>280137</v>
      </c>
      <c r="B1328" t="s">
        <v>596</v>
      </c>
      <c r="C1328">
        <v>5884</v>
      </c>
      <c r="D1328" t="s">
        <v>10261</v>
      </c>
      <c r="E1328" t="s">
        <v>596</v>
      </c>
      <c r="F1328">
        <v>29189730</v>
      </c>
      <c r="G1328">
        <v>1003312199</v>
      </c>
      <c r="H1328" t="s">
        <v>10262</v>
      </c>
      <c r="J1328" t="s">
        <v>10263</v>
      </c>
      <c r="K1328" t="s">
        <v>10264</v>
      </c>
      <c r="L1328">
        <v>459</v>
      </c>
      <c r="M1328">
        <v>9</v>
      </c>
      <c r="Q1328" s="1">
        <v>43782</v>
      </c>
      <c r="R1328" t="s">
        <v>2628</v>
      </c>
      <c r="S1328">
        <v>479</v>
      </c>
      <c r="T1328" t="s">
        <v>9768</v>
      </c>
      <c r="V1328">
        <v>2</v>
      </c>
      <c r="W1328" t="s">
        <v>2629</v>
      </c>
      <c r="X1328">
        <v>1</v>
      </c>
      <c r="Y1328" t="s">
        <v>34899</v>
      </c>
      <c r="Z1328">
        <v>9</v>
      </c>
      <c r="AA1328">
        <v>201102</v>
      </c>
      <c r="AB1328">
        <v>121</v>
      </c>
      <c r="AC1328" t="s">
        <v>2640</v>
      </c>
      <c r="AD1328">
        <v>1012</v>
      </c>
      <c r="AE1328" t="s">
        <v>2</v>
      </c>
      <c r="AF1328">
        <v>1</v>
      </c>
      <c r="AG1328" t="s">
        <v>34895</v>
      </c>
      <c r="AH1328">
        <v>99</v>
      </c>
      <c r="AI1328" t="s">
        <v>34896</v>
      </c>
      <c r="AJ1328">
        <v>479</v>
      </c>
      <c r="AK1328" t="s">
        <v>9768</v>
      </c>
      <c r="AP1328" t="s">
        <v>10265</v>
      </c>
      <c r="AR1328">
        <v>0</v>
      </c>
      <c r="AS1328" t="s">
        <v>2632</v>
      </c>
      <c r="AT1328" t="s">
        <v>10266</v>
      </c>
      <c r="AW1328">
        <v>55.152583909999997</v>
      </c>
      <c r="AX1328">
        <v>10.708214160000001</v>
      </c>
      <c r="AY1328" t="s">
        <v>2633</v>
      </c>
      <c r="AZ1328">
        <v>1083</v>
      </c>
      <c r="BA1328" t="s">
        <v>4409</v>
      </c>
    </row>
    <row r="1329" spans="1:53" x14ac:dyDescent="0.25">
      <c r="A1329">
        <v>280138</v>
      </c>
      <c r="B1329" t="s">
        <v>597</v>
      </c>
      <c r="C1329">
        <v>5881</v>
      </c>
      <c r="D1329" t="s">
        <v>36787</v>
      </c>
      <c r="E1329" t="s">
        <v>597</v>
      </c>
      <c r="F1329">
        <v>29189730</v>
      </c>
      <c r="G1329">
        <v>1003318896</v>
      </c>
      <c r="H1329" t="s">
        <v>10267</v>
      </c>
      <c r="J1329" t="s">
        <v>10268</v>
      </c>
      <c r="K1329" t="s">
        <v>36788</v>
      </c>
      <c r="L1329">
        <v>9668</v>
      </c>
      <c r="M1329">
        <v>53</v>
      </c>
      <c r="Q1329" s="1">
        <v>43782</v>
      </c>
      <c r="R1329" t="s">
        <v>2628</v>
      </c>
      <c r="S1329">
        <v>479</v>
      </c>
      <c r="T1329" t="s">
        <v>9768</v>
      </c>
      <c r="V1329">
        <v>2</v>
      </c>
      <c r="W1329" t="s">
        <v>2629</v>
      </c>
      <c r="X1329">
        <v>1</v>
      </c>
      <c r="Y1329" t="s">
        <v>34899</v>
      </c>
      <c r="Z1329">
        <v>9</v>
      </c>
      <c r="AA1329">
        <v>201102</v>
      </c>
      <c r="AB1329">
        <v>121</v>
      </c>
      <c r="AC1329" t="s">
        <v>2640</v>
      </c>
      <c r="AD1329">
        <v>1012</v>
      </c>
      <c r="AE1329" t="s">
        <v>2</v>
      </c>
      <c r="AF1329">
        <v>1</v>
      </c>
      <c r="AG1329" t="s">
        <v>34895</v>
      </c>
      <c r="AH1329">
        <v>99</v>
      </c>
      <c r="AI1329" t="s">
        <v>34896</v>
      </c>
      <c r="AJ1329">
        <v>479</v>
      </c>
      <c r="AK1329" t="s">
        <v>9768</v>
      </c>
      <c r="AP1329" t="s">
        <v>10269</v>
      </c>
      <c r="AR1329">
        <v>0</v>
      </c>
      <c r="AS1329" t="s">
        <v>2632</v>
      </c>
      <c r="AT1329" t="s">
        <v>36050</v>
      </c>
      <c r="AW1329">
        <v>55.095335599999999</v>
      </c>
      <c r="AX1329">
        <v>10.6876733</v>
      </c>
      <c r="AY1329" t="s">
        <v>2633</v>
      </c>
      <c r="AZ1329">
        <v>1083</v>
      </c>
      <c r="BA1329" t="s">
        <v>4409</v>
      </c>
    </row>
    <row r="1330" spans="1:53" x14ac:dyDescent="0.25">
      <c r="A1330">
        <v>280139</v>
      </c>
      <c r="B1330" t="s">
        <v>598</v>
      </c>
      <c r="C1330">
        <v>5700</v>
      </c>
      <c r="D1330" t="s">
        <v>10130</v>
      </c>
      <c r="E1330" t="s">
        <v>598</v>
      </c>
      <c r="F1330">
        <v>29189730</v>
      </c>
      <c r="G1330">
        <v>1003318252</v>
      </c>
      <c r="H1330" t="s">
        <v>36789</v>
      </c>
      <c r="J1330" t="s">
        <v>10270</v>
      </c>
      <c r="K1330" t="s">
        <v>36790</v>
      </c>
      <c r="L1330">
        <v>1695</v>
      </c>
      <c r="M1330">
        <v>69</v>
      </c>
      <c r="Q1330" s="1">
        <v>43782</v>
      </c>
      <c r="R1330" t="s">
        <v>2988</v>
      </c>
      <c r="S1330">
        <v>479</v>
      </c>
      <c r="T1330" t="s">
        <v>9768</v>
      </c>
      <c r="V1330">
        <v>2</v>
      </c>
      <c r="W1330" t="s">
        <v>2629</v>
      </c>
      <c r="X1330">
        <v>1</v>
      </c>
      <c r="Y1330" t="s">
        <v>34899</v>
      </c>
      <c r="Z1330">
        <v>9</v>
      </c>
      <c r="AA1330">
        <v>201102</v>
      </c>
      <c r="AB1330">
        <v>121</v>
      </c>
      <c r="AC1330" t="s">
        <v>2640</v>
      </c>
      <c r="AD1330">
        <v>1012</v>
      </c>
      <c r="AE1330" t="s">
        <v>2</v>
      </c>
      <c r="AF1330">
        <v>1</v>
      </c>
      <c r="AG1330" t="s">
        <v>34895</v>
      </c>
      <c r="AH1330">
        <v>99</v>
      </c>
      <c r="AI1330" t="s">
        <v>34896</v>
      </c>
      <c r="AJ1330">
        <v>479</v>
      </c>
      <c r="AK1330" t="s">
        <v>9768</v>
      </c>
      <c r="AP1330" t="s">
        <v>10271</v>
      </c>
      <c r="AR1330">
        <v>0</v>
      </c>
      <c r="AS1330" t="s">
        <v>2632</v>
      </c>
      <c r="AT1330" t="s">
        <v>36791</v>
      </c>
      <c r="AV1330" t="s">
        <v>36792</v>
      </c>
      <c r="AW1330">
        <v>55.040167340000004</v>
      </c>
      <c r="AX1330">
        <v>10.61523313</v>
      </c>
      <c r="AY1330" t="s">
        <v>2633</v>
      </c>
      <c r="AZ1330">
        <v>1083</v>
      </c>
      <c r="BA1330" t="s">
        <v>4409</v>
      </c>
    </row>
    <row r="1331" spans="1:53" x14ac:dyDescent="0.25">
      <c r="A1331">
        <v>280140</v>
      </c>
      <c r="B1331" t="s">
        <v>10272</v>
      </c>
      <c r="C1331">
        <v>4160</v>
      </c>
      <c r="D1331" t="s">
        <v>10273</v>
      </c>
      <c r="E1331" t="s">
        <v>599</v>
      </c>
      <c r="F1331">
        <v>33170823</v>
      </c>
      <c r="G1331">
        <v>1016384034</v>
      </c>
      <c r="H1331" t="s">
        <v>10274</v>
      </c>
      <c r="J1331" t="s">
        <v>10275</v>
      </c>
      <c r="K1331" t="s">
        <v>10276</v>
      </c>
      <c r="L1331">
        <v>1795</v>
      </c>
      <c r="M1331">
        <v>3</v>
      </c>
      <c r="Q1331" s="1">
        <v>43392</v>
      </c>
      <c r="R1331" t="s">
        <v>2628</v>
      </c>
      <c r="V1331">
        <v>5</v>
      </c>
      <c r="W1331" t="s">
        <v>2938</v>
      </c>
      <c r="X1331">
        <v>1</v>
      </c>
      <c r="Y1331" t="s">
        <v>34899</v>
      </c>
      <c r="Z1331">
        <v>9</v>
      </c>
      <c r="AA1331">
        <v>201108</v>
      </c>
      <c r="AB1331">
        <v>121</v>
      </c>
      <c r="AC1331" t="s">
        <v>2640</v>
      </c>
      <c r="AD1331">
        <v>1013</v>
      </c>
      <c r="AE1331" t="s">
        <v>47</v>
      </c>
      <c r="AF1331">
        <v>1</v>
      </c>
      <c r="AG1331" t="s">
        <v>34895</v>
      </c>
      <c r="AH1331">
        <v>99</v>
      </c>
      <c r="AI1331" t="s">
        <v>34896</v>
      </c>
      <c r="AJ1331">
        <v>370</v>
      </c>
      <c r="AK1331" t="s">
        <v>34348</v>
      </c>
      <c r="AP1331" t="s">
        <v>10277</v>
      </c>
      <c r="AQ1331" t="s">
        <v>10278</v>
      </c>
      <c r="AR1331">
        <v>0</v>
      </c>
      <c r="AS1331" t="s">
        <v>2632</v>
      </c>
      <c r="AT1331" t="s">
        <v>10279</v>
      </c>
      <c r="AW1331">
        <v>55.349209330000001</v>
      </c>
      <c r="AX1331">
        <v>11.81235285</v>
      </c>
      <c r="AY1331" t="s">
        <v>2633</v>
      </c>
      <c r="AZ1331">
        <v>1085</v>
      </c>
      <c r="BA1331" t="s">
        <v>34346</v>
      </c>
    </row>
    <row r="1332" spans="1:53" x14ac:dyDescent="0.25">
      <c r="A1332">
        <v>280141</v>
      </c>
      <c r="B1332" t="s">
        <v>36793</v>
      </c>
      <c r="C1332">
        <v>8541</v>
      </c>
      <c r="D1332" t="s">
        <v>36794</v>
      </c>
      <c r="E1332" t="s">
        <v>36795</v>
      </c>
      <c r="F1332">
        <v>55133018</v>
      </c>
      <c r="G1332">
        <v>1015156976</v>
      </c>
      <c r="K1332" t="s">
        <v>10280</v>
      </c>
      <c r="L1332">
        <v>6755</v>
      </c>
      <c r="M1332">
        <v>4</v>
      </c>
      <c r="Q1332" s="1">
        <v>40598</v>
      </c>
      <c r="R1332" t="s">
        <v>2628</v>
      </c>
      <c r="S1332">
        <v>751</v>
      </c>
      <c r="T1332" t="s">
        <v>2219</v>
      </c>
      <c r="U1332">
        <v>40575</v>
      </c>
      <c r="V1332">
        <v>2</v>
      </c>
      <c r="W1332" t="s">
        <v>2629</v>
      </c>
      <c r="X1332">
        <v>1</v>
      </c>
      <c r="Y1332" t="s">
        <v>34899</v>
      </c>
      <c r="Z1332">
        <v>10</v>
      </c>
      <c r="AA1332">
        <v>201102</v>
      </c>
      <c r="AB1332">
        <v>125</v>
      </c>
      <c r="AC1332" t="s">
        <v>3462</v>
      </c>
      <c r="AD1332">
        <v>1014</v>
      </c>
      <c r="AE1332" t="s">
        <v>102</v>
      </c>
      <c r="AF1332">
        <v>3</v>
      </c>
      <c r="AG1332" t="s">
        <v>2688</v>
      </c>
      <c r="AH1332">
        <v>99</v>
      </c>
      <c r="AI1332" t="s">
        <v>34896</v>
      </c>
      <c r="AJ1332">
        <v>751</v>
      </c>
      <c r="AK1332" t="s">
        <v>2219</v>
      </c>
      <c r="AL1332">
        <v>2</v>
      </c>
      <c r="AM1332" t="s">
        <v>2703</v>
      </c>
      <c r="AN1332">
        <v>280114</v>
      </c>
      <c r="AR1332">
        <v>0</v>
      </c>
      <c r="AS1332" t="s">
        <v>2632</v>
      </c>
      <c r="AT1332" t="s">
        <v>10281</v>
      </c>
      <c r="AW1332">
        <v>56.271586483754596</v>
      </c>
      <c r="AX1332">
        <v>10.3085014434435</v>
      </c>
      <c r="AY1332" t="s">
        <v>2633</v>
      </c>
      <c r="AZ1332">
        <v>1082</v>
      </c>
      <c r="BA1332" t="s">
        <v>4400</v>
      </c>
    </row>
    <row r="1333" spans="1:53" x14ac:dyDescent="0.25">
      <c r="A1333">
        <v>280142</v>
      </c>
      <c r="B1333" t="s">
        <v>36796</v>
      </c>
      <c r="C1333">
        <v>8520</v>
      </c>
      <c r="D1333" t="s">
        <v>10282</v>
      </c>
      <c r="E1333" t="s">
        <v>36797</v>
      </c>
      <c r="F1333">
        <v>55133018</v>
      </c>
      <c r="G1333">
        <v>1015156968</v>
      </c>
      <c r="H1333" t="s">
        <v>10139</v>
      </c>
      <c r="J1333" t="s">
        <v>10140</v>
      </c>
      <c r="K1333" t="s">
        <v>36798</v>
      </c>
      <c r="L1333">
        <v>8245</v>
      </c>
      <c r="M1333">
        <v>7</v>
      </c>
      <c r="Q1333" s="1">
        <v>42087</v>
      </c>
      <c r="R1333" t="s">
        <v>2628</v>
      </c>
      <c r="S1333">
        <v>751</v>
      </c>
      <c r="T1333" t="s">
        <v>2219</v>
      </c>
      <c r="U1333" s="1">
        <v>42064</v>
      </c>
      <c r="V1333">
        <v>2</v>
      </c>
      <c r="W1333" t="s">
        <v>2629</v>
      </c>
      <c r="X1333">
        <v>1</v>
      </c>
      <c r="Y1333" t="s">
        <v>34899</v>
      </c>
      <c r="Z1333">
        <v>10</v>
      </c>
      <c r="AA1333">
        <v>201102</v>
      </c>
      <c r="AB1333">
        <v>125</v>
      </c>
      <c r="AC1333" t="s">
        <v>3462</v>
      </c>
      <c r="AD1333">
        <v>1014</v>
      </c>
      <c r="AE1333" t="s">
        <v>102</v>
      </c>
      <c r="AF1333">
        <v>3</v>
      </c>
      <c r="AG1333" t="s">
        <v>2688</v>
      </c>
      <c r="AH1333">
        <v>99</v>
      </c>
      <c r="AI1333" t="s">
        <v>34896</v>
      </c>
      <c r="AJ1333">
        <v>751</v>
      </c>
      <c r="AK1333" t="s">
        <v>2219</v>
      </c>
      <c r="AP1333" t="s">
        <v>10283</v>
      </c>
      <c r="AR1333">
        <v>0</v>
      </c>
      <c r="AS1333" t="s">
        <v>2632</v>
      </c>
      <c r="AT1333" t="s">
        <v>36799</v>
      </c>
      <c r="AY1333" t="s">
        <v>2633</v>
      </c>
      <c r="AZ1333">
        <v>1082</v>
      </c>
      <c r="BA1333" t="s">
        <v>4400</v>
      </c>
    </row>
    <row r="1334" spans="1:53" x14ac:dyDescent="0.25">
      <c r="A1334">
        <v>280143</v>
      </c>
      <c r="B1334" t="s">
        <v>10284</v>
      </c>
      <c r="C1334">
        <v>8200</v>
      </c>
      <c r="D1334" t="s">
        <v>9856</v>
      </c>
      <c r="E1334" t="s">
        <v>10285</v>
      </c>
      <c r="F1334">
        <v>55133018</v>
      </c>
      <c r="G1334">
        <v>1015157069</v>
      </c>
      <c r="H1334" t="s">
        <v>36800</v>
      </c>
      <c r="J1334" t="s">
        <v>10286</v>
      </c>
      <c r="K1334" t="s">
        <v>10287</v>
      </c>
      <c r="L1334">
        <v>4981</v>
      </c>
      <c r="M1334">
        <v>13</v>
      </c>
      <c r="Q1334" s="1">
        <v>42087</v>
      </c>
      <c r="R1334" t="s">
        <v>2628</v>
      </c>
      <c r="S1334">
        <v>751</v>
      </c>
      <c r="T1334" t="s">
        <v>2219</v>
      </c>
      <c r="U1334" s="1">
        <v>42064</v>
      </c>
      <c r="V1334">
        <v>2</v>
      </c>
      <c r="W1334" t="s">
        <v>2629</v>
      </c>
      <c r="X1334">
        <v>1</v>
      </c>
      <c r="Y1334" t="s">
        <v>34899</v>
      </c>
      <c r="Z1334">
        <v>10</v>
      </c>
      <c r="AA1334">
        <v>201102</v>
      </c>
      <c r="AB1334">
        <v>125</v>
      </c>
      <c r="AC1334" t="s">
        <v>3462</v>
      </c>
      <c r="AD1334">
        <v>1014</v>
      </c>
      <c r="AE1334" t="s">
        <v>102</v>
      </c>
      <c r="AF1334">
        <v>3</v>
      </c>
      <c r="AG1334" t="s">
        <v>2688</v>
      </c>
      <c r="AH1334">
        <v>99</v>
      </c>
      <c r="AI1334" t="s">
        <v>34896</v>
      </c>
      <c r="AJ1334">
        <v>751</v>
      </c>
      <c r="AK1334" t="s">
        <v>2219</v>
      </c>
      <c r="AP1334" t="s">
        <v>10288</v>
      </c>
      <c r="AR1334">
        <v>0</v>
      </c>
      <c r="AS1334" t="s">
        <v>2632</v>
      </c>
      <c r="AT1334" t="s">
        <v>10289</v>
      </c>
      <c r="AW1334">
        <v>56.2194187027551</v>
      </c>
      <c r="AX1334">
        <v>10.157112432922199</v>
      </c>
      <c r="AY1334" t="s">
        <v>2633</v>
      </c>
      <c r="AZ1334">
        <v>1082</v>
      </c>
      <c r="BA1334" t="s">
        <v>4400</v>
      </c>
    </row>
    <row r="1335" spans="1:53" x14ac:dyDescent="0.25">
      <c r="A1335">
        <v>280144</v>
      </c>
      <c r="B1335" t="s">
        <v>10290</v>
      </c>
      <c r="C1335">
        <v>8260</v>
      </c>
      <c r="D1335" t="s">
        <v>10137</v>
      </c>
      <c r="E1335" t="s">
        <v>10291</v>
      </c>
      <c r="F1335">
        <v>55133018</v>
      </c>
      <c r="G1335">
        <v>1003365864</v>
      </c>
      <c r="H1335" t="s">
        <v>10292</v>
      </c>
      <c r="J1335" t="s">
        <v>10293</v>
      </c>
      <c r="K1335" t="s">
        <v>36763</v>
      </c>
      <c r="L1335">
        <v>2654</v>
      </c>
      <c r="M1335">
        <v>2</v>
      </c>
      <c r="Q1335" s="1">
        <v>44502</v>
      </c>
      <c r="R1335" t="s">
        <v>2628</v>
      </c>
      <c r="S1335">
        <v>751</v>
      </c>
      <c r="T1335" t="s">
        <v>2219</v>
      </c>
      <c r="U1335" s="1"/>
      <c r="V1335">
        <v>2</v>
      </c>
      <c r="W1335" t="s">
        <v>2629</v>
      </c>
      <c r="X1335">
        <v>1</v>
      </c>
      <c r="Y1335" t="s">
        <v>34899</v>
      </c>
      <c r="Z1335">
        <v>10</v>
      </c>
      <c r="AA1335">
        <v>201102</v>
      </c>
      <c r="AB1335">
        <v>125</v>
      </c>
      <c r="AC1335" t="s">
        <v>3462</v>
      </c>
      <c r="AD1335">
        <v>1014</v>
      </c>
      <c r="AE1335" t="s">
        <v>102</v>
      </c>
      <c r="AF1335">
        <v>1</v>
      </c>
      <c r="AG1335" t="s">
        <v>34895</v>
      </c>
      <c r="AH1335">
        <v>99</v>
      </c>
      <c r="AI1335" t="s">
        <v>34896</v>
      </c>
      <c r="AJ1335">
        <v>751</v>
      </c>
      <c r="AK1335" t="s">
        <v>2219</v>
      </c>
      <c r="AP1335" t="s">
        <v>10141</v>
      </c>
      <c r="AQ1335" t="s">
        <v>10294</v>
      </c>
      <c r="AR1335">
        <v>0</v>
      </c>
      <c r="AS1335" t="s">
        <v>2632</v>
      </c>
      <c r="AT1335" t="s">
        <v>35934</v>
      </c>
      <c r="AW1335">
        <v>56.123997979999999</v>
      </c>
      <c r="AX1335">
        <v>10.151863130000001</v>
      </c>
      <c r="AY1335" t="s">
        <v>2633</v>
      </c>
      <c r="AZ1335">
        <v>1082</v>
      </c>
      <c r="BA1335" t="s">
        <v>4400</v>
      </c>
    </row>
    <row r="1336" spans="1:53" x14ac:dyDescent="0.25">
      <c r="A1336">
        <v>280145</v>
      </c>
      <c r="B1336" t="s">
        <v>10295</v>
      </c>
      <c r="C1336">
        <v>8230</v>
      </c>
      <c r="D1336" t="s">
        <v>36801</v>
      </c>
      <c r="E1336" t="s">
        <v>10296</v>
      </c>
      <c r="F1336">
        <v>55133018</v>
      </c>
      <c r="G1336">
        <v>1004651238</v>
      </c>
      <c r="H1336" t="s">
        <v>10297</v>
      </c>
      <c r="J1336" t="s">
        <v>10298</v>
      </c>
      <c r="K1336" t="s">
        <v>10299</v>
      </c>
      <c r="L1336">
        <v>5021</v>
      </c>
      <c r="M1336">
        <v>7</v>
      </c>
      <c r="Q1336" s="1">
        <v>42087</v>
      </c>
      <c r="R1336" t="s">
        <v>2628</v>
      </c>
      <c r="S1336">
        <v>751</v>
      </c>
      <c r="T1336" t="s">
        <v>2219</v>
      </c>
      <c r="U1336">
        <v>42064</v>
      </c>
      <c r="V1336">
        <v>2</v>
      </c>
      <c r="W1336" t="s">
        <v>2629</v>
      </c>
      <c r="X1336">
        <v>1</v>
      </c>
      <c r="Y1336" t="s">
        <v>34899</v>
      </c>
      <c r="Z1336">
        <v>10</v>
      </c>
      <c r="AA1336">
        <v>201102</v>
      </c>
      <c r="AB1336">
        <v>125</v>
      </c>
      <c r="AC1336" t="s">
        <v>3462</v>
      </c>
      <c r="AD1336">
        <v>1014</v>
      </c>
      <c r="AE1336" t="s">
        <v>102</v>
      </c>
      <c r="AF1336">
        <v>3</v>
      </c>
      <c r="AG1336" t="s">
        <v>2688</v>
      </c>
      <c r="AH1336">
        <v>99</v>
      </c>
      <c r="AI1336" t="s">
        <v>34896</v>
      </c>
      <c r="AJ1336">
        <v>751</v>
      </c>
      <c r="AK1336" t="s">
        <v>2219</v>
      </c>
      <c r="AP1336" t="s">
        <v>10300</v>
      </c>
      <c r="AR1336">
        <v>0</v>
      </c>
      <c r="AS1336" t="s">
        <v>2632</v>
      </c>
      <c r="AT1336" t="s">
        <v>10301</v>
      </c>
      <c r="AW1336">
        <v>56.156421213319497</v>
      </c>
      <c r="AX1336">
        <v>10.1625871515164</v>
      </c>
      <c r="AY1336" t="s">
        <v>2633</v>
      </c>
      <c r="AZ1336">
        <v>1082</v>
      </c>
      <c r="BA1336" t="s">
        <v>4400</v>
      </c>
    </row>
    <row r="1337" spans="1:53" x14ac:dyDescent="0.25">
      <c r="A1337">
        <v>280146</v>
      </c>
      <c r="B1337" t="s">
        <v>10302</v>
      </c>
      <c r="C1337">
        <v>8260</v>
      </c>
      <c r="D1337" t="s">
        <v>10137</v>
      </c>
      <c r="E1337" t="s">
        <v>10303</v>
      </c>
      <c r="F1337">
        <v>55133018</v>
      </c>
      <c r="G1337">
        <v>1015679340</v>
      </c>
      <c r="H1337" t="s">
        <v>10304</v>
      </c>
      <c r="J1337" t="s">
        <v>10305</v>
      </c>
      <c r="K1337" t="s">
        <v>36763</v>
      </c>
      <c r="L1337">
        <v>2654</v>
      </c>
      <c r="M1337">
        <v>2</v>
      </c>
      <c r="Q1337" s="1">
        <v>43871</v>
      </c>
      <c r="R1337" t="s">
        <v>2628</v>
      </c>
      <c r="S1337">
        <v>751</v>
      </c>
      <c r="T1337" t="s">
        <v>2219</v>
      </c>
      <c r="U1337" s="1"/>
      <c r="V1337">
        <v>2</v>
      </c>
      <c r="W1337" t="s">
        <v>2629</v>
      </c>
      <c r="X1337">
        <v>1</v>
      </c>
      <c r="Y1337" t="s">
        <v>34899</v>
      </c>
      <c r="Z1337">
        <v>10</v>
      </c>
      <c r="AA1337">
        <v>201102</v>
      </c>
      <c r="AB1337">
        <v>125</v>
      </c>
      <c r="AC1337" t="s">
        <v>3462</v>
      </c>
      <c r="AD1337">
        <v>1014</v>
      </c>
      <c r="AE1337" t="s">
        <v>102</v>
      </c>
      <c r="AF1337">
        <v>1</v>
      </c>
      <c r="AG1337" t="s">
        <v>34895</v>
      </c>
      <c r="AH1337">
        <v>99</v>
      </c>
      <c r="AI1337" t="s">
        <v>34896</v>
      </c>
      <c r="AJ1337">
        <v>751</v>
      </c>
      <c r="AK1337" t="s">
        <v>2219</v>
      </c>
      <c r="AP1337" t="s">
        <v>10141</v>
      </c>
      <c r="AQ1337" t="s">
        <v>10294</v>
      </c>
      <c r="AR1337">
        <v>0</v>
      </c>
      <c r="AS1337" t="s">
        <v>2632</v>
      </c>
      <c r="AT1337" t="s">
        <v>35934</v>
      </c>
      <c r="AW1337">
        <v>56.123997979999999</v>
      </c>
      <c r="AX1337">
        <v>10.151863130000001</v>
      </c>
      <c r="AY1337" t="s">
        <v>2633</v>
      </c>
      <c r="AZ1337">
        <v>1082</v>
      </c>
      <c r="BA1337" t="s">
        <v>4400</v>
      </c>
    </row>
    <row r="1338" spans="1:53" x14ac:dyDescent="0.25">
      <c r="A1338">
        <v>280147</v>
      </c>
      <c r="B1338" t="s">
        <v>10306</v>
      </c>
      <c r="C1338">
        <v>8381</v>
      </c>
      <c r="D1338" t="s">
        <v>10307</v>
      </c>
      <c r="E1338" t="s">
        <v>10308</v>
      </c>
      <c r="F1338">
        <v>55133018</v>
      </c>
      <c r="G1338">
        <v>1015157336</v>
      </c>
      <c r="H1338" t="s">
        <v>10309</v>
      </c>
      <c r="J1338" t="s">
        <v>10310</v>
      </c>
      <c r="K1338" t="s">
        <v>36802</v>
      </c>
      <c r="L1338">
        <v>7265</v>
      </c>
      <c r="M1338">
        <v>11</v>
      </c>
      <c r="Q1338" s="1">
        <v>42087</v>
      </c>
      <c r="R1338" t="s">
        <v>2628</v>
      </c>
      <c r="S1338">
        <v>751</v>
      </c>
      <c r="T1338" t="s">
        <v>2219</v>
      </c>
      <c r="U1338">
        <v>42064</v>
      </c>
      <c r="V1338">
        <v>2</v>
      </c>
      <c r="W1338" t="s">
        <v>2629</v>
      </c>
      <c r="X1338">
        <v>1</v>
      </c>
      <c r="Y1338" t="s">
        <v>34899</v>
      </c>
      <c r="Z1338">
        <v>10</v>
      </c>
      <c r="AA1338">
        <v>201102</v>
      </c>
      <c r="AB1338">
        <v>125</v>
      </c>
      <c r="AC1338" t="s">
        <v>3462</v>
      </c>
      <c r="AD1338">
        <v>1014</v>
      </c>
      <c r="AE1338" t="s">
        <v>102</v>
      </c>
      <c r="AF1338">
        <v>3</v>
      </c>
      <c r="AG1338" t="s">
        <v>2688</v>
      </c>
      <c r="AH1338">
        <v>99</v>
      </c>
      <c r="AI1338" t="s">
        <v>34896</v>
      </c>
      <c r="AJ1338">
        <v>751</v>
      </c>
      <c r="AK1338" t="s">
        <v>2219</v>
      </c>
      <c r="AP1338" t="s">
        <v>10311</v>
      </c>
      <c r="AR1338">
        <v>0</v>
      </c>
      <c r="AS1338" t="s">
        <v>2632</v>
      </c>
      <c r="AT1338" t="s">
        <v>36803</v>
      </c>
      <c r="AW1338">
        <v>56.174107758292998</v>
      </c>
      <c r="AX1338">
        <v>10.1137866034751</v>
      </c>
      <c r="AY1338" t="s">
        <v>2633</v>
      </c>
      <c r="AZ1338">
        <v>1082</v>
      </c>
      <c r="BA1338" t="s">
        <v>4400</v>
      </c>
    </row>
    <row r="1339" spans="1:53" x14ac:dyDescent="0.25">
      <c r="A1339">
        <v>280148</v>
      </c>
      <c r="B1339" t="s">
        <v>10312</v>
      </c>
      <c r="C1339">
        <v>8270</v>
      </c>
      <c r="D1339" t="s">
        <v>36804</v>
      </c>
      <c r="E1339" t="s">
        <v>10313</v>
      </c>
      <c r="F1339">
        <v>55133018</v>
      </c>
      <c r="G1339">
        <v>1011340128</v>
      </c>
      <c r="H1339" t="s">
        <v>10314</v>
      </c>
      <c r="J1339" t="s">
        <v>10315</v>
      </c>
      <c r="K1339" t="s">
        <v>36805</v>
      </c>
      <c r="L1339">
        <v>5728</v>
      </c>
      <c r="M1339">
        <v>13</v>
      </c>
      <c r="Q1339" s="1">
        <v>42087</v>
      </c>
      <c r="R1339" t="s">
        <v>2628</v>
      </c>
      <c r="S1339">
        <v>751</v>
      </c>
      <c r="T1339" t="s">
        <v>2219</v>
      </c>
      <c r="U1339" s="1">
        <v>42064</v>
      </c>
      <c r="V1339">
        <v>2</v>
      </c>
      <c r="W1339" t="s">
        <v>2629</v>
      </c>
      <c r="X1339">
        <v>1</v>
      </c>
      <c r="Y1339" t="s">
        <v>34899</v>
      </c>
      <c r="Z1339">
        <v>10</v>
      </c>
      <c r="AA1339">
        <v>201102</v>
      </c>
      <c r="AB1339">
        <v>125</v>
      </c>
      <c r="AC1339" t="s">
        <v>3462</v>
      </c>
      <c r="AD1339">
        <v>1014</v>
      </c>
      <c r="AE1339" t="s">
        <v>102</v>
      </c>
      <c r="AF1339">
        <v>3</v>
      </c>
      <c r="AG1339" t="s">
        <v>2688</v>
      </c>
      <c r="AH1339">
        <v>99</v>
      </c>
      <c r="AI1339" t="s">
        <v>34896</v>
      </c>
      <c r="AJ1339">
        <v>751</v>
      </c>
      <c r="AK1339" t="s">
        <v>2219</v>
      </c>
      <c r="AP1339" t="s">
        <v>10316</v>
      </c>
      <c r="AR1339">
        <v>0</v>
      </c>
      <c r="AS1339" t="s">
        <v>2632</v>
      </c>
      <c r="AT1339" t="s">
        <v>36806</v>
      </c>
      <c r="AY1339" t="s">
        <v>2633</v>
      </c>
      <c r="AZ1339">
        <v>1082</v>
      </c>
      <c r="BA1339" t="s">
        <v>4400</v>
      </c>
    </row>
    <row r="1340" spans="1:53" x14ac:dyDescent="0.25">
      <c r="A1340">
        <v>280149</v>
      </c>
      <c r="B1340" t="s">
        <v>10317</v>
      </c>
      <c r="C1340">
        <v>7100</v>
      </c>
      <c r="D1340" t="s">
        <v>4408</v>
      </c>
      <c r="E1340" t="s">
        <v>10318</v>
      </c>
      <c r="F1340">
        <v>29551081</v>
      </c>
      <c r="G1340">
        <v>1017481580</v>
      </c>
      <c r="H1340" t="s">
        <v>10319</v>
      </c>
      <c r="J1340" t="s">
        <v>10320</v>
      </c>
      <c r="K1340" t="s">
        <v>10321</v>
      </c>
      <c r="L1340">
        <v>2773</v>
      </c>
      <c r="M1340" t="s">
        <v>10322</v>
      </c>
      <c r="Q1340" s="1">
        <v>44721</v>
      </c>
      <c r="R1340" t="s">
        <v>2628</v>
      </c>
      <c r="U1340" s="1"/>
      <c r="V1340">
        <v>4</v>
      </c>
      <c r="W1340" t="s">
        <v>3081</v>
      </c>
      <c r="X1340">
        <v>1</v>
      </c>
      <c r="Y1340" t="s">
        <v>34899</v>
      </c>
      <c r="AA1340">
        <v>201102</v>
      </c>
      <c r="AB1340">
        <v>281</v>
      </c>
      <c r="AC1340" t="s">
        <v>3808</v>
      </c>
      <c r="AD1340">
        <v>1071</v>
      </c>
      <c r="AE1340" t="s">
        <v>111</v>
      </c>
      <c r="AF1340">
        <v>1</v>
      </c>
      <c r="AG1340" t="s">
        <v>34895</v>
      </c>
      <c r="AH1340">
        <v>99</v>
      </c>
      <c r="AI1340" t="s">
        <v>34896</v>
      </c>
      <c r="AJ1340">
        <v>630</v>
      </c>
      <c r="AK1340" t="s">
        <v>4412</v>
      </c>
      <c r="AO1340">
        <v>607410</v>
      </c>
      <c r="AP1340" t="s">
        <v>10323</v>
      </c>
      <c r="AQ1340" t="s">
        <v>10324</v>
      </c>
      <c r="AR1340">
        <v>2</v>
      </c>
      <c r="AS1340" t="s">
        <v>3549</v>
      </c>
      <c r="AT1340" t="s">
        <v>10325</v>
      </c>
      <c r="AW1340">
        <v>55.706948750000002</v>
      </c>
      <c r="AX1340">
        <v>9.5238061100000007</v>
      </c>
      <c r="AY1340" t="s">
        <v>2633</v>
      </c>
      <c r="AZ1340">
        <v>1083</v>
      </c>
      <c r="BA1340" t="s">
        <v>4409</v>
      </c>
    </row>
    <row r="1341" spans="1:53" x14ac:dyDescent="0.25">
      <c r="A1341">
        <v>280150</v>
      </c>
      <c r="B1341" t="s">
        <v>10326</v>
      </c>
      <c r="C1341">
        <v>8220</v>
      </c>
      <c r="D1341" t="s">
        <v>10327</v>
      </c>
      <c r="E1341" t="s">
        <v>10328</v>
      </c>
      <c r="F1341">
        <v>55133018</v>
      </c>
      <c r="G1341">
        <v>1009890900</v>
      </c>
      <c r="H1341" t="s">
        <v>10304</v>
      </c>
      <c r="J1341" t="s">
        <v>10305</v>
      </c>
      <c r="K1341" t="s">
        <v>10329</v>
      </c>
      <c r="L1341">
        <v>3868</v>
      </c>
      <c r="M1341">
        <v>2</v>
      </c>
      <c r="Q1341" s="1">
        <v>43892</v>
      </c>
      <c r="R1341" t="s">
        <v>2628</v>
      </c>
      <c r="S1341">
        <v>751</v>
      </c>
      <c r="T1341" t="s">
        <v>2219</v>
      </c>
      <c r="U1341">
        <v>43891</v>
      </c>
      <c r="V1341">
        <v>2</v>
      </c>
      <c r="W1341" t="s">
        <v>2629</v>
      </c>
      <c r="X1341">
        <v>1</v>
      </c>
      <c r="Y1341" t="s">
        <v>34899</v>
      </c>
      <c r="Z1341">
        <v>10</v>
      </c>
      <c r="AA1341">
        <v>201102</v>
      </c>
      <c r="AB1341">
        <v>125</v>
      </c>
      <c r="AC1341" t="s">
        <v>3462</v>
      </c>
      <c r="AD1341">
        <v>1014</v>
      </c>
      <c r="AE1341" t="s">
        <v>102</v>
      </c>
      <c r="AF1341">
        <v>3</v>
      </c>
      <c r="AG1341" t="s">
        <v>2688</v>
      </c>
      <c r="AH1341">
        <v>99</v>
      </c>
      <c r="AI1341" t="s">
        <v>34896</v>
      </c>
      <c r="AJ1341">
        <v>751</v>
      </c>
      <c r="AK1341" t="s">
        <v>2219</v>
      </c>
      <c r="AP1341" t="s">
        <v>10141</v>
      </c>
      <c r="AQ1341" t="s">
        <v>10294</v>
      </c>
      <c r="AR1341">
        <v>0</v>
      </c>
      <c r="AS1341" t="s">
        <v>2632</v>
      </c>
      <c r="AT1341" t="s">
        <v>10330</v>
      </c>
      <c r="AW1341">
        <v>56.166770270000001</v>
      </c>
      <c r="AX1341">
        <v>10.13761147</v>
      </c>
      <c r="AY1341" t="s">
        <v>2633</v>
      </c>
      <c r="AZ1341">
        <v>1082</v>
      </c>
      <c r="BA1341" t="s">
        <v>4400</v>
      </c>
    </row>
    <row r="1342" spans="1:53" x14ac:dyDescent="0.25">
      <c r="A1342">
        <v>280151</v>
      </c>
      <c r="B1342" t="s">
        <v>10331</v>
      </c>
      <c r="C1342">
        <v>2400</v>
      </c>
      <c r="D1342" t="s">
        <v>34914</v>
      </c>
      <c r="E1342" t="s">
        <v>10332</v>
      </c>
      <c r="F1342">
        <v>27438148</v>
      </c>
      <c r="G1342">
        <v>1010210530</v>
      </c>
      <c r="K1342" t="s">
        <v>10333</v>
      </c>
      <c r="L1342">
        <v>7144</v>
      </c>
      <c r="M1342">
        <v>22</v>
      </c>
      <c r="Q1342" s="1">
        <v>40619</v>
      </c>
      <c r="R1342" t="s">
        <v>2628</v>
      </c>
      <c r="U1342" s="1">
        <v>40619</v>
      </c>
      <c r="V1342">
        <v>6</v>
      </c>
      <c r="W1342" t="s">
        <v>3407</v>
      </c>
      <c r="X1342">
        <v>1</v>
      </c>
      <c r="Y1342" t="s">
        <v>34899</v>
      </c>
      <c r="Z1342">
        <v>10</v>
      </c>
      <c r="AA1342">
        <v>201103</v>
      </c>
      <c r="AB1342">
        <v>129</v>
      </c>
      <c r="AC1342" t="s">
        <v>122</v>
      </c>
      <c r="AD1342">
        <v>1016</v>
      </c>
      <c r="AE1342" t="s">
        <v>122</v>
      </c>
      <c r="AF1342">
        <v>5</v>
      </c>
      <c r="AG1342" t="s">
        <v>3739</v>
      </c>
      <c r="AH1342">
        <v>99</v>
      </c>
      <c r="AI1342" t="s">
        <v>34896</v>
      </c>
      <c r="AJ1342">
        <v>101</v>
      </c>
      <c r="AK1342" t="s">
        <v>34320</v>
      </c>
      <c r="AL1342">
        <v>2</v>
      </c>
      <c r="AM1342" t="s">
        <v>2703</v>
      </c>
      <c r="AN1342">
        <v>101569</v>
      </c>
      <c r="AR1342">
        <v>1</v>
      </c>
      <c r="AS1342" t="s">
        <v>3533</v>
      </c>
      <c r="AT1342" t="s">
        <v>2941</v>
      </c>
      <c r="AW1342">
        <v>55.698753258594003</v>
      </c>
      <c r="AX1342">
        <v>12.5339115367558</v>
      </c>
      <c r="AY1342" t="s">
        <v>2633</v>
      </c>
      <c r="AZ1342">
        <v>1084</v>
      </c>
      <c r="BA1342" t="s">
        <v>2634</v>
      </c>
    </row>
    <row r="1343" spans="1:53" x14ac:dyDescent="0.25">
      <c r="A1343">
        <v>280152</v>
      </c>
      <c r="B1343" t="s">
        <v>10334</v>
      </c>
      <c r="C1343">
        <v>2100</v>
      </c>
      <c r="D1343" t="s">
        <v>34941</v>
      </c>
      <c r="E1343" t="s">
        <v>10335</v>
      </c>
      <c r="G1343">
        <v>1012131905</v>
      </c>
      <c r="J1343" t="s">
        <v>10336</v>
      </c>
      <c r="K1343" t="s">
        <v>36807</v>
      </c>
      <c r="M1343">
        <v>37</v>
      </c>
      <c r="O1343">
        <v>5</v>
      </c>
      <c r="Q1343" s="1">
        <v>40619</v>
      </c>
      <c r="R1343" t="s">
        <v>2628</v>
      </c>
      <c r="U1343" s="1">
        <v>40603</v>
      </c>
      <c r="V1343">
        <v>6</v>
      </c>
      <c r="W1343" t="s">
        <v>3407</v>
      </c>
      <c r="X1343">
        <v>1</v>
      </c>
      <c r="Y1343" t="s">
        <v>34899</v>
      </c>
      <c r="Z1343">
        <v>10</v>
      </c>
      <c r="AA1343">
        <v>201103</v>
      </c>
      <c r="AB1343">
        <v>129</v>
      </c>
      <c r="AC1343" t="s">
        <v>122</v>
      </c>
      <c r="AD1343">
        <v>1016</v>
      </c>
      <c r="AE1343" t="s">
        <v>122</v>
      </c>
      <c r="AF1343">
        <v>3</v>
      </c>
      <c r="AG1343" t="s">
        <v>2688</v>
      </c>
      <c r="AH1343">
        <v>99</v>
      </c>
      <c r="AI1343" t="s">
        <v>34896</v>
      </c>
      <c r="AJ1343">
        <v>101</v>
      </c>
      <c r="AK1343" t="s">
        <v>34320</v>
      </c>
      <c r="AL1343">
        <v>2</v>
      </c>
      <c r="AM1343" t="s">
        <v>2703</v>
      </c>
      <c r="AN1343">
        <v>101569</v>
      </c>
      <c r="AO1343">
        <v>280151</v>
      </c>
      <c r="AR1343">
        <v>2</v>
      </c>
      <c r="AS1343" t="s">
        <v>3549</v>
      </c>
      <c r="AT1343" t="s">
        <v>35110</v>
      </c>
      <c r="AW1343">
        <v>55.708226295703803</v>
      </c>
      <c r="AX1343">
        <v>12.5585353597913</v>
      </c>
      <c r="AY1343" t="s">
        <v>2633</v>
      </c>
      <c r="AZ1343">
        <v>1084</v>
      </c>
      <c r="BA1343" t="s">
        <v>2634</v>
      </c>
    </row>
    <row r="1344" spans="1:53" x14ac:dyDescent="0.25">
      <c r="A1344">
        <v>280153</v>
      </c>
      <c r="B1344" t="s">
        <v>10337</v>
      </c>
      <c r="C1344">
        <v>2720</v>
      </c>
      <c r="D1344" t="s">
        <v>34922</v>
      </c>
      <c r="E1344" t="s">
        <v>10338</v>
      </c>
      <c r="F1344">
        <v>27438148</v>
      </c>
      <c r="G1344">
        <v>1012131980</v>
      </c>
      <c r="J1344" t="s">
        <v>10339</v>
      </c>
      <c r="K1344" t="s">
        <v>10340</v>
      </c>
      <c r="M1344">
        <v>15</v>
      </c>
      <c r="O1344">
        <v>2</v>
      </c>
      <c r="Q1344" s="1">
        <v>40619</v>
      </c>
      <c r="R1344" t="s">
        <v>2628</v>
      </c>
      <c r="U1344" s="1">
        <v>40603</v>
      </c>
      <c r="V1344">
        <v>6</v>
      </c>
      <c r="W1344" t="s">
        <v>3407</v>
      </c>
      <c r="X1344">
        <v>1</v>
      </c>
      <c r="Y1344" t="s">
        <v>34899</v>
      </c>
      <c r="Z1344">
        <v>10</v>
      </c>
      <c r="AA1344">
        <v>201103</v>
      </c>
      <c r="AB1344">
        <v>129</v>
      </c>
      <c r="AC1344" t="s">
        <v>122</v>
      </c>
      <c r="AD1344">
        <v>1016</v>
      </c>
      <c r="AE1344" t="s">
        <v>122</v>
      </c>
      <c r="AF1344">
        <v>3</v>
      </c>
      <c r="AG1344" t="s">
        <v>2688</v>
      </c>
      <c r="AH1344">
        <v>99</v>
      </c>
      <c r="AI1344" t="s">
        <v>34896</v>
      </c>
      <c r="AJ1344">
        <v>101</v>
      </c>
      <c r="AK1344" t="s">
        <v>34320</v>
      </c>
      <c r="AL1344">
        <v>2</v>
      </c>
      <c r="AM1344" t="s">
        <v>2703</v>
      </c>
      <c r="AN1344">
        <v>101569</v>
      </c>
      <c r="AO1344">
        <v>280151</v>
      </c>
      <c r="AR1344">
        <v>2</v>
      </c>
      <c r="AS1344" t="s">
        <v>3549</v>
      </c>
      <c r="AT1344" t="s">
        <v>10341</v>
      </c>
      <c r="AW1344">
        <v>55.685579872024903</v>
      </c>
      <c r="AX1344">
        <v>12.489074796652799</v>
      </c>
      <c r="AY1344" t="s">
        <v>2633</v>
      </c>
      <c r="AZ1344">
        <v>1084</v>
      </c>
      <c r="BA1344" t="s">
        <v>2634</v>
      </c>
    </row>
    <row r="1345" spans="1:53" x14ac:dyDescent="0.25">
      <c r="A1345">
        <v>280154</v>
      </c>
      <c r="B1345" t="s">
        <v>10342</v>
      </c>
      <c r="C1345">
        <v>2700</v>
      </c>
      <c r="D1345" t="s">
        <v>34910</v>
      </c>
      <c r="E1345" t="s">
        <v>10343</v>
      </c>
      <c r="F1345">
        <v>27438148</v>
      </c>
      <c r="G1345">
        <v>1013161352</v>
      </c>
      <c r="K1345" t="s">
        <v>10344</v>
      </c>
      <c r="L1345">
        <v>3932</v>
      </c>
      <c r="M1345">
        <v>9</v>
      </c>
      <c r="Q1345" s="1">
        <v>40619</v>
      </c>
      <c r="R1345" t="s">
        <v>2628</v>
      </c>
      <c r="U1345" s="1">
        <v>40603</v>
      </c>
      <c r="V1345">
        <v>6</v>
      </c>
      <c r="W1345" t="s">
        <v>3407</v>
      </c>
      <c r="X1345">
        <v>1</v>
      </c>
      <c r="Y1345" t="s">
        <v>34899</v>
      </c>
      <c r="Z1345">
        <v>10</v>
      </c>
      <c r="AA1345">
        <v>201103</v>
      </c>
      <c r="AB1345">
        <v>129</v>
      </c>
      <c r="AC1345" t="s">
        <v>122</v>
      </c>
      <c r="AD1345">
        <v>1016</v>
      </c>
      <c r="AE1345" t="s">
        <v>122</v>
      </c>
      <c r="AF1345">
        <v>3</v>
      </c>
      <c r="AG1345" t="s">
        <v>2688</v>
      </c>
      <c r="AH1345">
        <v>99</v>
      </c>
      <c r="AI1345" t="s">
        <v>34896</v>
      </c>
      <c r="AJ1345">
        <v>101</v>
      </c>
      <c r="AK1345" t="s">
        <v>34320</v>
      </c>
      <c r="AL1345">
        <v>2</v>
      </c>
      <c r="AM1345" t="s">
        <v>2703</v>
      </c>
      <c r="AN1345">
        <v>101569</v>
      </c>
      <c r="AO1345">
        <v>280151</v>
      </c>
      <c r="AR1345">
        <v>2</v>
      </c>
      <c r="AS1345" t="s">
        <v>3549</v>
      </c>
      <c r="AT1345" t="s">
        <v>10345</v>
      </c>
      <c r="AW1345">
        <v>55.703460197894103</v>
      </c>
      <c r="AX1345">
        <v>12.4993358071599</v>
      </c>
      <c r="AY1345" t="s">
        <v>2633</v>
      </c>
      <c r="AZ1345">
        <v>1084</v>
      </c>
      <c r="BA1345" t="s">
        <v>2634</v>
      </c>
    </row>
    <row r="1346" spans="1:53" x14ac:dyDescent="0.25">
      <c r="A1346">
        <v>280155</v>
      </c>
      <c r="B1346" t="s">
        <v>10346</v>
      </c>
      <c r="C1346">
        <v>2300</v>
      </c>
      <c r="D1346" t="s">
        <v>34948</v>
      </c>
      <c r="E1346" t="s">
        <v>10347</v>
      </c>
      <c r="F1346">
        <v>27438148</v>
      </c>
      <c r="G1346">
        <v>1012132014</v>
      </c>
      <c r="J1346" t="s">
        <v>10348</v>
      </c>
      <c r="K1346" t="s">
        <v>10349</v>
      </c>
      <c r="L1346">
        <v>4492</v>
      </c>
      <c r="M1346">
        <v>21</v>
      </c>
      <c r="O1346">
        <v>2</v>
      </c>
      <c r="Q1346" s="1">
        <v>40619</v>
      </c>
      <c r="R1346" t="s">
        <v>2628</v>
      </c>
      <c r="U1346" s="1">
        <v>40603</v>
      </c>
      <c r="V1346">
        <v>6</v>
      </c>
      <c r="W1346" t="s">
        <v>3407</v>
      </c>
      <c r="X1346">
        <v>1</v>
      </c>
      <c r="Y1346" t="s">
        <v>34899</v>
      </c>
      <c r="Z1346">
        <v>10</v>
      </c>
      <c r="AA1346">
        <v>201103</v>
      </c>
      <c r="AB1346">
        <v>129</v>
      </c>
      <c r="AC1346" t="s">
        <v>122</v>
      </c>
      <c r="AD1346">
        <v>1016</v>
      </c>
      <c r="AE1346" t="s">
        <v>122</v>
      </c>
      <c r="AF1346">
        <v>3</v>
      </c>
      <c r="AG1346" t="s">
        <v>2688</v>
      </c>
      <c r="AH1346">
        <v>99</v>
      </c>
      <c r="AI1346" t="s">
        <v>34896</v>
      </c>
      <c r="AJ1346">
        <v>101</v>
      </c>
      <c r="AK1346" t="s">
        <v>34320</v>
      </c>
      <c r="AL1346">
        <v>2</v>
      </c>
      <c r="AM1346" t="s">
        <v>2703</v>
      </c>
      <c r="AN1346">
        <v>101569</v>
      </c>
      <c r="AO1346">
        <v>280151</v>
      </c>
      <c r="AR1346">
        <v>2</v>
      </c>
      <c r="AS1346" t="s">
        <v>3549</v>
      </c>
      <c r="AT1346" t="s">
        <v>10350</v>
      </c>
      <c r="AW1346">
        <v>55.660944423948202</v>
      </c>
      <c r="AX1346">
        <v>12.6094728043446</v>
      </c>
      <c r="AY1346" t="s">
        <v>2633</v>
      </c>
      <c r="AZ1346">
        <v>1084</v>
      </c>
      <c r="BA1346" t="s">
        <v>2634</v>
      </c>
    </row>
    <row r="1347" spans="1:53" x14ac:dyDescent="0.25">
      <c r="A1347">
        <v>280156</v>
      </c>
      <c r="B1347" t="s">
        <v>10351</v>
      </c>
      <c r="C1347">
        <v>2000</v>
      </c>
      <c r="D1347" t="s">
        <v>4309</v>
      </c>
      <c r="E1347" t="s">
        <v>10352</v>
      </c>
      <c r="F1347">
        <v>27438148</v>
      </c>
      <c r="G1347">
        <v>1012332536</v>
      </c>
      <c r="K1347" t="s">
        <v>10353</v>
      </c>
      <c r="L1347">
        <v>475</v>
      </c>
      <c r="M1347">
        <v>67</v>
      </c>
      <c r="Q1347" s="1">
        <v>40619</v>
      </c>
      <c r="R1347" t="s">
        <v>2628</v>
      </c>
      <c r="U1347" s="1">
        <v>40603</v>
      </c>
      <c r="V1347">
        <v>6</v>
      </c>
      <c r="W1347" t="s">
        <v>3407</v>
      </c>
      <c r="X1347">
        <v>1</v>
      </c>
      <c r="Y1347" t="s">
        <v>34899</v>
      </c>
      <c r="Z1347">
        <v>10</v>
      </c>
      <c r="AA1347">
        <v>201103</v>
      </c>
      <c r="AB1347">
        <v>129</v>
      </c>
      <c r="AC1347" t="s">
        <v>122</v>
      </c>
      <c r="AD1347">
        <v>1016</v>
      </c>
      <c r="AE1347" t="s">
        <v>122</v>
      </c>
      <c r="AF1347">
        <v>3</v>
      </c>
      <c r="AG1347" t="s">
        <v>2688</v>
      </c>
      <c r="AH1347">
        <v>99</v>
      </c>
      <c r="AI1347" t="s">
        <v>34896</v>
      </c>
      <c r="AJ1347">
        <v>147</v>
      </c>
      <c r="AK1347" t="s">
        <v>150</v>
      </c>
      <c r="AL1347">
        <v>2</v>
      </c>
      <c r="AM1347" t="s">
        <v>2703</v>
      </c>
      <c r="AN1347">
        <v>101569</v>
      </c>
      <c r="AO1347">
        <v>280151</v>
      </c>
      <c r="AR1347">
        <v>2</v>
      </c>
      <c r="AS1347" t="s">
        <v>3549</v>
      </c>
      <c r="AT1347" t="s">
        <v>4593</v>
      </c>
      <c r="AW1347">
        <v>55.688843470784001</v>
      </c>
      <c r="AX1347">
        <v>12.531201895050099</v>
      </c>
      <c r="AY1347" t="s">
        <v>2633</v>
      </c>
      <c r="AZ1347">
        <v>1084</v>
      </c>
      <c r="BA1347" t="s">
        <v>2634</v>
      </c>
    </row>
    <row r="1348" spans="1:53" x14ac:dyDescent="0.25">
      <c r="A1348">
        <v>280157</v>
      </c>
      <c r="B1348" t="s">
        <v>10354</v>
      </c>
      <c r="C1348">
        <v>2400</v>
      </c>
      <c r="D1348" t="s">
        <v>34914</v>
      </c>
      <c r="E1348" t="s">
        <v>10355</v>
      </c>
      <c r="F1348">
        <v>27438148</v>
      </c>
      <c r="G1348">
        <v>1012131999</v>
      </c>
      <c r="J1348" t="s">
        <v>10356</v>
      </c>
      <c r="K1348" t="s">
        <v>10357</v>
      </c>
      <c r="L1348">
        <v>2756</v>
      </c>
      <c r="M1348">
        <v>43</v>
      </c>
      <c r="Q1348" s="1">
        <v>40619</v>
      </c>
      <c r="R1348" t="s">
        <v>2628</v>
      </c>
      <c r="U1348" s="1">
        <v>40603</v>
      </c>
      <c r="V1348">
        <v>6</v>
      </c>
      <c r="W1348" t="s">
        <v>3407</v>
      </c>
      <c r="X1348">
        <v>1</v>
      </c>
      <c r="Y1348" t="s">
        <v>34899</v>
      </c>
      <c r="Z1348">
        <v>10</v>
      </c>
      <c r="AA1348">
        <v>201103</v>
      </c>
      <c r="AB1348">
        <v>129</v>
      </c>
      <c r="AC1348" t="s">
        <v>122</v>
      </c>
      <c r="AD1348">
        <v>1016</v>
      </c>
      <c r="AE1348" t="s">
        <v>122</v>
      </c>
      <c r="AF1348">
        <v>3</v>
      </c>
      <c r="AG1348" t="s">
        <v>2688</v>
      </c>
      <c r="AH1348">
        <v>99</v>
      </c>
      <c r="AI1348" t="s">
        <v>34896</v>
      </c>
      <c r="AJ1348">
        <v>101</v>
      </c>
      <c r="AK1348" t="s">
        <v>34320</v>
      </c>
      <c r="AL1348">
        <v>2</v>
      </c>
      <c r="AM1348" t="s">
        <v>2703</v>
      </c>
      <c r="AN1348">
        <v>101569</v>
      </c>
      <c r="AO1348">
        <v>280151</v>
      </c>
      <c r="AR1348">
        <v>2</v>
      </c>
      <c r="AS1348" t="s">
        <v>3549</v>
      </c>
      <c r="AT1348" t="s">
        <v>3395</v>
      </c>
      <c r="AW1348">
        <v>55.698681114969801</v>
      </c>
      <c r="AX1348">
        <v>12.532671541179701</v>
      </c>
      <c r="AY1348" t="s">
        <v>2633</v>
      </c>
      <c r="AZ1348">
        <v>1084</v>
      </c>
      <c r="BA1348" t="s">
        <v>2634</v>
      </c>
    </row>
    <row r="1349" spans="1:53" x14ac:dyDescent="0.25">
      <c r="A1349">
        <v>280158</v>
      </c>
      <c r="B1349" t="s">
        <v>10358</v>
      </c>
      <c r="C1349">
        <v>2400</v>
      </c>
      <c r="D1349" t="s">
        <v>34914</v>
      </c>
      <c r="E1349" t="s">
        <v>10359</v>
      </c>
      <c r="F1349">
        <v>31888166</v>
      </c>
      <c r="G1349">
        <v>1014953775</v>
      </c>
      <c r="K1349" t="s">
        <v>10360</v>
      </c>
      <c r="L1349">
        <v>7144</v>
      </c>
      <c r="M1349">
        <v>22</v>
      </c>
      <c r="O1349">
        <v>3</v>
      </c>
      <c r="Q1349" s="1">
        <v>40800</v>
      </c>
      <c r="R1349" t="s">
        <v>2628</v>
      </c>
      <c r="U1349" s="1">
        <v>40787</v>
      </c>
      <c r="V1349">
        <v>6</v>
      </c>
      <c r="W1349" t="s">
        <v>3407</v>
      </c>
      <c r="X1349">
        <v>1</v>
      </c>
      <c r="Y1349" t="s">
        <v>34899</v>
      </c>
      <c r="Z1349">
        <v>10</v>
      </c>
      <c r="AA1349">
        <v>201103</v>
      </c>
      <c r="AB1349">
        <v>149</v>
      </c>
      <c r="AC1349" t="s">
        <v>3264</v>
      </c>
      <c r="AD1349">
        <v>1026</v>
      </c>
      <c r="AE1349" t="s">
        <v>86</v>
      </c>
      <c r="AF1349">
        <v>5</v>
      </c>
      <c r="AG1349" t="s">
        <v>3739</v>
      </c>
      <c r="AH1349">
        <v>99</v>
      </c>
      <c r="AI1349" t="s">
        <v>34896</v>
      </c>
      <c r="AJ1349">
        <v>101</v>
      </c>
      <c r="AK1349" t="s">
        <v>34320</v>
      </c>
      <c r="AR1349">
        <v>1</v>
      </c>
      <c r="AS1349" t="s">
        <v>3533</v>
      </c>
      <c r="AT1349" t="s">
        <v>2941</v>
      </c>
      <c r="AU1349" t="s">
        <v>10361</v>
      </c>
      <c r="AW1349">
        <v>55.698753258594003</v>
      </c>
      <c r="AX1349">
        <v>12.5339115367558</v>
      </c>
      <c r="AY1349" t="s">
        <v>2633</v>
      </c>
      <c r="AZ1349">
        <v>1084</v>
      </c>
      <c r="BA1349" t="s">
        <v>2634</v>
      </c>
    </row>
    <row r="1350" spans="1:53" x14ac:dyDescent="0.25">
      <c r="A1350">
        <v>280159</v>
      </c>
      <c r="B1350" t="s">
        <v>10362</v>
      </c>
      <c r="C1350">
        <v>2400</v>
      </c>
      <c r="D1350" t="s">
        <v>34914</v>
      </c>
      <c r="E1350" t="s">
        <v>10363</v>
      </c>
      <c r="F1350">
        <v>27438148</v>
      </c>
      <c r="G1350">
        <v>1021095660</v>
      </c>
      <c r="J1350" t="s">
        <v>10336</v>
      </c>
      <c r="K1350" t="s">
        <v>10364</v>
      </c>
      <c r="L1350">
        <v>2756</v>
      </c>
      <c r="M1350">
        <v>43</v>
      </c>
      <c r="O1350">
        <v>1</v>
      </c>
      <c r="Q1350" s="1">
        <v>44509</v>
      </c>
      <c r="R1350" t="s">
        <v>2628</v>
      </c>
      <c r="U1350" s="1"/>
      <c r="V1350">
        <v>0</v>
      </c>
      <c r="W1350" t="s">
        <v>3383</v>
      </c>
      <c r="X1350">
        <v>1</v>
      </c>
      <c r="Y1350" t="s">
        <v>34899</v>
      </c>
      <c r="Z1350">
        <v>10</v>
      </c>
      <c r="AA1350">
        <v>201103</v>
      </c>
      <c r="AB1350">
        <v>149</v>
      </c>
      <c r="AC1350" t="s">
        <v>3264</v>
      </c>
      <c r="AD1350">
        <v>1026</v>
      </c>
      <c r="AE1350" t="s">
        <v>86</v>
      </c>
      <c r="AF1350">
        <v>1</v>
      </c>
      <c r="AG1350" t="s">
        <v>34895</v>
      </c>
      <c r="AH1350">
        <v>99</v>
      </c>
      <c r="AI1350" t="s">
        <v>34896</v>
      </c>
      <c r="AJ1350">
        <v>101</v>
      </c>
      <c r="AK1350" t="s">
        <v>34320</v>
      </c>
      <c r="AP1350" t="s">
        <v>10365</v>
      </c>
      <c r="AQ1350" t="s">
        <v>4107</v>
      </c>
      <c r="AR1350">
        <v>0</v>
      </c>
      <c r="AS1350" t="s">
        <v>2632</v>
      </c>
      <c r="AT1350" t="s">
        <v>3395</v>
      </c>
      <c r="AU1350" t="s">
        <v>10366</v>
      </c>
      <c r="AW1350">
        <v>55.698680289999999</v>
      </c>
      <c r="AX1350">
        <v>12.53267097</v>
      </c>
      <c r="AY1350" t="s">
        <v>2633</v>
      </c>
      <c r="AZ1350">
        <v>1084</v>
      </c>
      <c r="BA1350" t="s">
        <v>2634</v>
      </c>
    </row>
    <row r="1351" spans="1:53" x14ac:dyDescent="0.25">
      <c r="A1351">
        <v>280160</v>
      </c>
      <c r="B1351" t="s">
        <v>10367</v>
      </c>
      <c r="C1351">
        <v>2100</v>
      </c>
      <c r="D1351" t="s">
        <v>34941</v>
      </c>
      <c r="E1351" t="s">
        <v>10368</v>
      </c>
      <c r="F1351">
        <v>31888166</v>
      </c>
      <c r="G1351">
        <v>1016492279</v>
      </c>
      <c r="J1351" t="s">
        <v>4104</v>
      </c>
      <c r="K1351" t="s">
        <v>10369</v>
      </c>
      <c r="L1351">
        <v>6740</v>
      </c>
      <c r="M1351" t="s">
        <v>10370</v>
      </c>
      <c r="Q1351" s="1">
        <v>43251</v>
      </c>
      <c r="R1351" t="s">
        <v>2628</v>
      </c>
      <c r="U1351">
        <v>42735</v>
      </c>
      <c r="V1351">
        <v>6</v>
      </c>
      <c r="W1351" t="s">
        <v>3407</v>
      </c>
      <c r="X1351">
        <v>1</v>
      </c>
      <c r="Y1351" t="s">
        <v>34899</v>
      </c>
      <c r="Z1351">
        <v>10</v>
      </c>
      <c r="AA1351">
        <v>201103</v>
      </c>
      <c r="AB1351">
        <v>149</v>
      </c>
      <c r="AC1351" t="s">
        <v>3264</v>
      </c>
      <c r="AD1351">
        <v>1026</v>
      </c>
      <c r="AE1351" t="s">
        <v>86</v>
      </c>
      <c r="AF1351">
        <v>3</v>
      </c>
      <c r="AG1351" t="s">
        <v>2688</v>
      </c>
      <c r="AH1351">
        <v>99</v>
      </c>
      <c r="AI1351" t="s">
        <v>34896</v>
      </c>
      <c r="AJ1351">
        <v>101</v>
      </c>
      <c r="AK1351" t="s">
        <v>34320</v>
      </c>
      <c r="AP1351" t="s">
        <v>10371</v>
      </c>
      <c r="AQ1351" t="s">
        <v>4107</v>
      </c>
      <c r="AR1351">
        <v>0</v>
      </c>
      <c r="AS1351" t="s">
        <v>2632</v>
      </c>
      <c r="AT1351" t="s">
        <v>3223</v>
      </c>
      <c r="AU1351" t="s">
        <v>10361</v>
      </c>
      <c r="AY1351" t="s">
        <v>2633</v>
      </c>
      <c r="AZ1351">
        <v>1084</v>
      </c>
      <c r="BA1351" t="s">
        <v>2634</v>
      </c>
    </row>
    <row r="1352" spans="1:53" x14ac:dyDescent="0.25">
      <c r="A1352">
        <v>280161</v>
      </c>
      <c r="B1352" t="s">
        <v>600</v>
      </c>
      <c r="C1352">
        <v>9670</v>
      </c>
      <c r="D1352" t="s">
        <v>36808</v>
      </c>
      <c r="E1352" t="s">
        <v>600</v>
      </c>
      <c r="F1352">
        <v>29189471</v>
      </c>
      <c r="G1352">
        <v>1003380393</v>
      </c>
      <c r="H1352" t="s">
        <v>10372</v>
      </c>
      <c r="J1352" t="s">
        <v>10373</v>
      </c>
      <c r="K1352" t="s">
        <v>36809</v>
      </c>
      <c r="L1352">
        <v>157</v>
      </c>
      <c r="M1352">
        <v>50</v>
      </c>
      <c r="Q1352" s="1">
        <v>43979</v>
      </c>
      <c r="R1352" t="s">
        <v>2628</v>
      </c>
      <c r="S1352">
        <v>820</v>
      </c>
      <c r="T1352" t="s">
        <v>9844</v>
      </c>
      <c r="U1352" s="1"/>
      <c r="V1352">
        <v>2</v>
      </c>
      <c r="W1352" t="s">
        <v>2629</v>
      </c>
      <c r="X1352">
        <v>1</v>
      </c>
      <c r="Y1352" t="s">
        <v>34899</v>
      </c>
      <c r="Z1352">
        <v>10</v>
      </c>
      <c r="AA1352">
        <v>201108</v>
      </c>
      <c r="AB1352">
        <v>121</v>
      </c>
      <c r="AC1352" t="s">
        <v>2640</v>
      </c>
      <c r="AD1352">
        <v>1012</v>
      </c>
      <c r="AE1352" t="s">
        <v>2</v>
      </c>
      <c r="AF1352">
        <v>1</v>
      </c>
      <c r="AG1352" t="s">
        <v>34895</v>
      </c>
      <c r="AH1352">
        <v>99</v>
      </c>
      <c r="AI1352" t="s">
        <v>34896</v>
      </c>
      <c r="AJ1352">
        <v>820</v>
      </c>
      <c r="AK1352" t="s">
        <v>9844</v>
      </c>
      <c r="AP1352" t="s">
        <v>10374</v>
      </c>
      <c r="AQ1352" t="s">
        <v>10375</v>
      </c>
      <c r="AR1352">
        <v>0</v>
      </c>
      <c r="AS1352" t="s">
        <v>2632</v>
      </c>
      <c r="AT1352" t="s">
        <v>36810</v>
      </c>
      <c r="AU1352" t="s">
        <v>36811</v>
      </c>
      <c r="AW1352">
        <v>56.958124460000001</v>
      </c>
      <c r="AX1352">
        <v>9.3543209600000008</v>
      </c>
      <c r="AY1352" t="s">
        <v>2633</v>
      </c>
      <c r="AZ1352">
        <v>1081</v>
      </c>
      <c r="BA1352" t="s">
        <v>3758</v>
      </c>
    </row>
    <row r="1353" spans="1:53" x14ac:dyDescent="0.25">
      <c r="A1353">
        <v>280162</v>
      </c>
      <c r="B1353" t="s">
        <v>10376</v>
      </c>
      <c r="C1353">
        <v>5932</v>
      </c>
      <c r="D1353" t="s">
        <v>10377</v>
      </c>
      <c r="E1353" t="s">
        <v>10378</v>
      </c>
      <c r="F1353">
        <v>29188955</v>
      </c>
      <c r="H1353" t="s">
        <v>10379</v>
      </c>
      <c r="J1353" t="s">
        <v>10380</v>
      </c>
      <c r="K1353" t="s">
        <v>10381</v>
      </c>
      <c r="L1353">
        <v>536</v>
      </c>
      <c r="M1353">
        <v>13</v>
      </c>
      <c r="Q1353" s="1">
        <v>42982</v>
      </c>
      <c r="R1353" t="s">
        <v>2628</v>
      </c>
      <c r="S1353">
        <v>482</v>
      </c>
      <c r="T1353" t="s">
        <v>10004</v>
      </c>
      <c r="U1353">
        <v>42979</v>
      </c>
      <c r="V1353">
        <v>2</v>
      </c>
      <c r="W1353" t="s">
        <v>2629</v>
      </c>
      <c r="X1353">
        <v>1</v>
      </c>
      <c r="Y1353" t="s">
        <v>34899</v>
      </c>
      <c r="AA1353">
        <v>201103</v>
      </c>
      <c r="AB1353">
        <v>128</v>
      </c>
      <c r="AC1353" t="s">
        <v>564</v>
      </c>
      <c r="AD1353">
        <v>1051</v>
      </c>
      <c r="AE1353" t="s">
        <v>564</v>
      </c>
      <c r="AF1353">
        <v>3</v>
      </c>
      <c r="AG1353" t="s">
        <v>2688</v>
      </c>
      <c r="AH1353">
        <v>99</v>
      </c>
      <c r="AI1353" t="s">
        <v>34896</v>
      </c>
      <c r="AJ1353">
        <v>482</v>
      </c>
      <c r="AK1353" t="s">
        <v>10004</v>
      </c>
      <c r="AP1353" t="s">
        <v>10382</v>
      </c>
      <c r="AR1353">
        <v>0</v>
      </c>
      <c r="AS1353" t="s">
        <v>2632</v>
      </c>
      <c r="AT1353" t="s">
        <v>10383</v>
      </c>
      <c r="AW1353">
        <v>54.805811720510299</v>
      </c>
      <c r="AX1353">
        <v>10.7086904869262</v>
      </c>
      <c r="AY1353" t="s">
        <v>2633</v>
      </c>
      <c r="AZ1353">
        <v>1083</v>
      </c>
      <c r="BA1353" t="s">
        <v>4409</v>
      </c>
    </row>
    <row r="1354" spans="1:53" x14ac:dyDescent="0.25">
      <c r="A1354">
        <v>280163</v>
      </c>
      <c r="B1354" t="s">
        <v>36812</v>
      </c>
      <c r="C1354">
        <v>3400</v>
      </c>
      <c r="D1354" t="s">
        <v>34364</v>
      </c>
      <c r="E1354" t="s">
        <v>601</v>
      </c>
      <c r="F1354">
        <v>29189366</v>
      </c>
      <c r="G1354">
        <v>1003281410</v>
      </c>
      <c r="H1354" t="s">
        <v>36813</v>
      </c>
      <c r="J1354" t="s">
        <v>10384</v>
      </c>
      <c r="K1354" t="s">
        <v>36146</v>
      </c>
      <c r="L1354">
        <v>8717</v>
      </c>
      <c r="M1354">
        <v>19</v>
      </c>
      <c r="Q1354" s="1">
        <v>43818</v>
      </c>
      <c r="R1354" t="s">
        <v>2628</v>
      </c>
      <c r="S1354">
        <v>219</v>
      </c>
      <c r="T1354" t="s">
        <v>34327</v>
      </c>
      <c r="U1354" s="1"/>
      <c r="V1354">
        <v>2</v>
      </c>
      <c r="W1354" t="s">
        <v>2629</v>
      </c>
      <c r="X1354">
        <v>1</v>
      </c>
      <c r="Y1354" t="s">
        <v>34899</v>
      </c>
      <c r="Z1354">
        <v>9</v>
      </c>
      <c r="AA1354">
        <v>201108</v>
      </c>
      <c r="AB1354">
        <v>121</v>
      </c>
      <c r="AC1354" t="s">
        <v>2640</v>
      </c>
      <c r="AD1354">
        <v>1012</v>
      </c>
      <c r="AE1354" t="s">
        <v>2</v>
      </c>
      <c r="AF1354">
        <v>1</v>
      </c>
      <c r="AG1354" t="s">
        <v>34895</v>
      </c>
      <c r="AH1354">
        <v>99</v>
      </c>
      <c r="AI1354" t="s">
        <v>34896</v>
      </c>
      <c r="AJ1354">
        <v>219</v>
      </c>
      <c r="AK1354" t="s">
        <v>34327</v>
      </c>
      <c r="AP1354" t="s">
        <v>7730</v>
      </c>
      <c r="AQ1354" t="s">
        <v>10385</v>
      </c>
      <c r="AR1354">
        <v>0</v>
      </c>
      <c r="AS1354" t="s">
        <v>2632</v>
      </c>
      <c r="AT1354" t="s">
        <v>36147</v>
      </c>
      <c r="AW1354">
        <v>55.940604909999998</v>
      </c>
      <c r="AX1354">
        <v>12.266168009999999</v>
      </c>
      <c r="AY1354" t="s">
        <v>2633</v>
      </c>
      <c r="AZ1354">
        <v>1084</v>
      </c>
      <c r="BA1354" t="s">
        <v>2634</v>
      </c>
    </row>
    <row r="1355" spans="1:53" x14ac:dyDescent="0.25">
      <c r="A1355">
        <v>280164</v>
      </c>
      <c r="B1355" t="s">
        <v>36814</v>
      </c>
      <c r="C1355">
        <v>3400</v>
      </c>
      <c r="D1355" t="s">
        <v>34364</v>
      </c>
      <c r="E1355" t="s">
        <v>602</v>
      </c>
      <c r="F1355">
        <v>29189366</v>
      </c>
      <c r="G1355">
        <v>1003281094</v>
      </c>
      <c r="H1355" t="s">
        <v>7716</v>
      </c>
      <c r="J1355" t="s">
        <v>10386</v>
      </c>
      <c r="K1355" t="s">
        <v>10387</v>
      </c>
      <c r="L1355">
        <v>4248</v>
      </c>
      <c r="M1355">
        <v>148</v>
      </c>
      <c r="Q1355" s="1">
        <v>44755</v>
      </c>
      <c r="R1355" t="s">
        <v>2628</v>
      </c>
      <c r="S1355">
        <v>219</v>
      </c>
      <c r="T1355" t="s">
        <v>34327</v>
      </c>
      <c r="V1355">
        <v>2</v>
      </c>
      <c r="W1355" t="s">
        <v>2629</v>
      </c>
      <c r="X1355">
        <v>1</v>
      </c>
      <c r="Y1355" t="s">
        <v>34899</v>
      </c>
      <c r="Z1355">
        <v>9</v>
      </c>
      <c r="AA1355">
        <v>201108</v>
      </c>
      <c r="AB1355">
        <v>121</v>
      </c>
      <c r="AC1355" t="s">
        <v>2640</v>
      </c>
      <c r="AD1355">
        <v>1012</v>
      </c>
      <c r="AE1355" t="s">
        <v>2</v>
      </c>
      <c r="AF1355">
        <v>4</v>
      </c>
      <c r="AG1355" t="s">
        <v>35075</v>
      </c>
      <c r="AH1355">
        <v>99</v>
      </c>
      <c r="AI1355" t="s">
        <v>34896</v>
      </c>
      <c r="AJ1355">
        <v>219</v>
      </c>
      <c r="AK1355" t="s">
        <v>34327</v>
      </c>
      <c r="AP1355" t="s">
        <v>7720</v>
      </c>
      <c r="AQ1355" t="s">
        <v>7721</v>
      </c>
      <c r="AR1355">
        <v>1</v>
      </c>
      <c r="AS1355" t="s">
        <v>3533</v>
      </c>
      <c r="AT1355" t="s">
        <v>7722</v>
      </c>
      <c r="AW1355">
        <v>55.941038149999997</v>
      </c>
      <c r="AX1355">
        <v>12.33481823</v>
      </c>
      <c r="AY1355" t="s">
        <v>2633</v>
      </c>
      <c r="AZ1355">
        <v>1084</v>
      </c>
      <c r="BA1355" t="s">
        <v>2634</v>
      </c>
    </row>
    <row r="1356" spans="1:53" x14ac:dyDescent="0.25">
      <c r="A1356">
        <v>280165</v>
      </c>
      <c r="B1356" t="s">
        <v>603</v>
      </c>
      <c r="C1356">
        <v>3400</v>
      </c>
      <c r="D1356" t="s">
        <v>34364</v>
      </c>
      <c r="E1356" t="s">
        <v>603</v>
      </c>
      <c r="F1356">
        <v>29189366</v>
      </c>
      <c r="G1356">
        <v>1003280761</v>
      </c>
      <c r="H1356" t="s">
        <v>10388</v>
      </c>
      <c r="J1356" t="s">
        <v>10389</v>
      </c>
      <c r="K1356" t="s">
        <v>36141</v>
      </c>
      <c r="L1356">
        <v>971</v>
      </c>
      <c r="M1356">
        <v>39</v>
      </c>
      <c r="Q1356" s="1">
        <v>43782</v>
      </c>
      <c r="R1356" t="s">
        <v>2628</v>
      </c>
      <c r="S1356">
        <v>219</v>
      </c>
      <c r="T1356" t="s">
        <v>34327</v>
      </c>
      <c r="V1356">
        <v>2</v>
      </c>
      <c r="W1356" t="s">
        <v>2629</v>
      </c>
      <c r="X1356">
        <v>1</v>
      </c>
      <c r="Y1356" t="s">
        <v>34899</v>
      </c>
      <c r="Z1356">
        <v>9</v>
      </c>
      <c r="AA1356">
        <v>201108</v>
      </c>
      <c r="AB1356">
        <v>121</v>
      </c>
      <c r="AC1356" t="s">
        <v>2640</v>
      </c>
      <c r="AD1356">
        <v>1012</v>
      </c>
      <c r="AE1356" t="s">
        <v>2</v>
      </c>
      <c r="AF1356">
        <v>1</v>
      </c>
      <c r="AG1356" t="s">
        <v>34895</v>
      </c>
      <c r="AH1356">
        <v>99</v>
      </c>
      <c r="AI1356" t="s">
        <v>34896</v>
      </c>
      <c r="AJ1356">
        <v>219</v>
      </c>
      <c r="AK1356" t="s">
        <v>34327</v>
      </c>
      <c r="AP1356" t="s">
        <v>10390</v>
      </c>
      <c r="AQ1356" t="s">
        <v>10391</v>
      </c>
      <c r="AR1356">
        <v>0</v>
      </c>
      <c r="AS1356" t="s">
        <v>2632</v>
      </c>
      <c r="AT1356" t="s">
        <v>36142</v>
      </c>
      <c r="AW1356">
        <v>55.888662250000003</v>
      </c>
      <c r="AX1356">
        <v>12.288681649999999</v>
      </c>
      <c r="AY1356" t="s">
        <v>2633</v>
      </c>
      <c r="AZ1356">
        <v>1084</v>
      </c>
      <c r="BA1356" t="s">
        <v>2634</v>
      </c>
    </row>
    <row r="1357" spans="1:53" x14ac:dyDescent="0.25">
      <c r="A1357">
        <v>280166</v>
      </c>
      <c r="B1357" t="s">
        <v>604</v>
      </c>
      <c r="C1357">
        <v>3320</v>
      </c>
      <c r="D1357" t="s">
        <v>36285</v>
      </c>
      <c r="E1357" t="s">
        <v>604</v>
      </c>
      <c r="F1357">
        <v>29189366</v>
      </c>
      <c r="G1357">
        <v>1003283097</v>
      </c>
      <c r="H1357" t="s">
        <v>36815</v>
      </c>
      <c r="J1357" t="s">
        <v>8215</v>
      </c>
      <c r="K1357" t="s">
        <v>36816</v>
      </c>
      <c r="L1357">
        <v>89</v>
      </c>
      <c r="M1357">
        <v>17</v>
      </c>
      <c r="Q1357" s="1">
        <v>43782</v>
      </c>
      <c r="R1357" t="s">
        <v>2628</v>
      </c>
      <c r="S1357">
        <v>219</v>
      </c>
      <c r="T1357" t="s">
        <v>34327</v>
      </c>
      <c r="V1357">
        <v>2</v>
      </c>
      <c r="W1357" t="s">
        <v>2629</v>
      </c>
      <c r="X1357">
        <v>1</v>
      </c>
      <c r="Y1357" t="s">
        <v>34899</v>
      </c>
      <c r="Z1357">
        <v>9</v>
      </c>
      <c r="AA1357">
        <v>201108</v>
      </c>
      <c r="AB1357">
        <v>121</v>
      </c>
      <c r="AC1357" t="s">
        <v>2640</v>
      </c>
      <c r="AD1357">
        <v>1012</v>
      </c>
      <c r="AE1357" t="s">
        <v>2</v>
      </c>
      <c r="AF1357">
        <v>1</v>
      </c>
      <c r="AG1357" t="s">
        <v>34895</v>
      </c>
      <c r="AH1357">
        <v>99</v>
      </c>
      <c r="AI1357" t="s">
        <v>34896</v>
      </c>
      <c r="AJ1357">
        <v>219</v>
      </c>
      <c r="AK1357" t="s">
        <v>34327</v>
      </c>
      <c r="AP1357" t="s">
        <v>10392</v>
      </c>
      <c r="AQ1357" t="s">
        <v>10393</v>
      </c>
      <c r="AR1357">
        <v>0</v>
      </c>
      <c r="AS1357" t="s">
        <v>2632</v>
      </c>
      <c r="AT1357" t="s">
        <v>36289</v>
      </c>
      <c r="AW1357">
        <v>55.910731869999999</v>
      </c>
      <c r="AX1357">
        <v>12.1555885</v>
      </c>
      <c r="AY1357" t="s">
        <v>2633</v>
      </c>
      <c r="AZ1357">
        <v>1084</v>
      </c>
      <c r="BA1357" t="s">
        <v>2634</v>
      </c>
    </row>
    <row r="1358" spans="1:53" x14ac:dyDescent="0.25">
      <c r="A1358">
        <v>280167</v>
      </c>
      <c r="B1358" t="s">
        <v>36817</v>
      </c>
      <c r="C1358">
        <v>4720</v>
      </c>
      <c r="D1358" t="s">
        <v>36818</v>
      </c>
      <c r="E1358" t="s">
        <v>36817</v>
      </c>
      <c r="F1358">
        <v>29189676</v>
      </c>
      <c r="G1358">
        <v>1003304410</v>
      </c>
      <c r="H1358" t="s">
        <v>10394</v>
      </c>
      <c r="J1358" t="s">
        <v>10395</v>
      </c>
      <c r="K1358" t="s">
        <v>10396</v>
      </c>
      <c r="L1358">
        <v>1452</v>
      </c>
      <c r="M1358">
        <v>15</v>
      </c>
      <c r="Q1358" s="1">
        <v>41113</v>
      </c>
      <c r="R1358" t="s">
        <v>2628</v>
      </c>
      <c r="S1358">
        <v>390</v>
      </c>
      <c r="T1358" t="s">
        <v>10397</v>
      </c>
      <c r="U1358">
        <v>41121</v>
      </c>
      <c r="V1358">
        <v>2</v>
      </c>
      <c r="W1358" t="s">
        <v>2629</v>
      </c>
      <c r="X1358">
        <v>1</v>
      </c>
      <c r="Y1358" t="s">
        <v>34899</v>
      </c>
      <c r="Z1358">
        <v>9</v>
      </c>
      <c r="AA1358">
        <v>201108</v>
      </c>
      <c r="AB1358">
        <v>121</v>
      </c>
      <c r="AC1358" t="s">
        <v>2640</v>
      </c>
      <c r="AD1358">
        <v>1012</v>
      </c>
      <c r="AE1358" t="s">
        <v>2</v>
      </c>
      <c r="AF1358">
        <v>5</v>
      </c>
      <c r="AG1358" t="s">
        <v>3739</v>
      </c>
      <c r="AH1358">
        <v>99</v>
      </c>
      <c r="AI1358" t="s">
        <v>34896</v>
      </c>
      <c r="AJ1358">
        <v>390</v>
      </c>
      <c r="AK1358" t="s">
        <v>10397</v>
      </c>
      <c r="AP1358" t="s">
        <v>10398</v>
      </c>
      <c r="AQ1358" t="s">
        <v>10399</v>
      </c>
      <c r="AR1358">
        <v>1</v>
      </c>
      <c r="AS1358" t="s">
        <v>3533</v>
      </c>
      <c r="AT1358" t="s">
        <v>5014</v>
      </c>
      <c r="AY1358" t="s">
        <v>2633</v>
      </c>
      <c r="AZ1358">
        <v>1085</v>
      </c>
      <c r="BA1358" t="s">
        <v>34346</v>
      </c>
    </row>
    <row r="1359" spans="1:53" x14ac:dyDescent="0.25">
      <c r="A1359">
        <v>280168</v>
      </c>
      <c r="B1359" t="s">
        <v>36819</v>
      </c>
      <c r="C1359">
        <v>4700</v>
      </c>
      <c r="D1359" t="s">
        <v>34360</v>
      </c>
      <c r="E1359" t="s">
        <v>36820</v>
      </c>
      <c r="F1359">
        <v>29189625</v>
      </c>
      <c r="G1359">
        <v>1003303475</v>
      </c>
      <c r="H1359" t="s">
        <v>10400</v>
      </c>
      <c r="J1359" t="s">
        <v>10401</v>
      </c>
      <c r="K1359" t="s">
        <v>36821</v>
      </c>
      <c r="L1359">
        <v>1169</v>
      </c>
      <c r="M1359">
        <v>62</v>
      </c>
      <c r="Q1359" s="1">
        <v>43795</v>
      </c>
      <c r="R1359" t="s">
        <v>2628</v>
      </c>
      <c r="S1359">
        <v>370</v>
      </c>
      <c r="T1359" t="s">
        <v>34348</v>
      </c>
      <c r="U1359" s="1"/>
      <c r="V1359">
        <v>2</v>
      </c>
      <c r="W1359" t="s">
        <v>2629</v>
      </c>
      <c r="X1359">
        <v>1</v>
      </c>
      <c r="Y1359" t="s">
        <v>34899</v>
      </c>
      <c r="Z1359">
        <v>9</v>
      </c>
      <c r="AA1359">
        <v>201108</v>
      </c>
      <c r="AB1359">
        <v>121</v>
      </c>
      <c r="AC1359" t="s">
        <v>2640</v>
      </c>
      <c r="AD1359">
        <v>1012</v>
      </c>
      <c r="AE1359" t="s">
        <v>2</v>
      </c>
      <c r="AF1359">
        <v>1</v>
      </c>
      <c r="AG1359" t="s">
        <v>34895</v>
      </c>
      <c r="AH1359">
        <v>99</v>
      </c>
      <c r="AI1359" t="s">
        <v>34896</v>
      </c>
      <c r="AJ1359">
        <v>370</v>
      </c>
      <c r="AK1359" t="s">
        <v>34348</v>
      </c>
      <c r="AO1359">
        <v>280745</v>
      </c>
      <c r="AP1359" t="s">
        <v>10402</v>
      </c>
      <c r="AQ1359" t="s">
        <v>10403</v>
      </c>
      <c r="AR1359">
        <v>2</v>
      </c>
      <c r="AS1359" t="s">
        <v>3549</v>
      </c>
      <c r="AT1359" t="s">
        <v>36822</v>
      </c>
      <c r="AW1359">
        <v>55.219438769999897</v>
      </c>
      <c r="AX1359">
        <v>11.76601883</v>
      </c>
      <c r="AY1359" t="s">
        <v>2633</v>
      </c>
      <c r="AZ1359">
        <v>1085</v>
      </c>
      <c r="BA1359" t="s">
        <v>34346</v>
      </c>
    </row>
    <row r="1360" spans="1:53" x14ac:dyDescent="0.25">
      <c r="A1360">
        <v>280169</v>
      </c>
      <c r="B1360" t="s">
        <v>10404</v>
      </c>
      <c r="C1360">
        <v>7430</v>
      </c>
      <c r="D1360" t="s">
        <v>9905</v>
      </c>
      <c r="E1360" t="s">
        <v>10404</v>
      </c>
      <c r="F1360">
        <v>29189617</v>
      </c>
      <c r="G1360">
        <v>1022649066</v>
      </c>
      <c r="H1360" t="s">
        <v>36823</v>
      </c>
      <c r="J1360" t="s">
        <v>10405</v>
      </c>
      <c r="K1360" t="s">
        <v>10406</v>
      </c>
      <c r="L1360">
        <v>987</v>
      </c>
      <c r="M1360">
        <v>65</v>
      </c>
      <c r="Q1360" s="1">
        <v>43822</v>
      </c>
      <c r="R1360" t="s">
        <v>2628</v>
      </c>
      <c r="S1360">
        <v>756</v>
      </c>
      <c r="T1360" t="s">
        <v>9909</v>
      </c>
      <c r="U1360">
        <v>43830</v>
      </c>
      <c r="V1360">
        <v>2</v>
      </c>
      <c r="W1360" t="s">
        <v>2629</v>
      </c>
      <c r="X1360">
        <v>1</v>
      </c>
      <c r="Y1360" t="s">
        <v>34899</v>
      </c>
      <c r="AA1360">
        <v>201108</v>
      </c>
      <c r="AB1360">
        <v>933</v>
      </c>
      <c r="AC1360" t="s">
        <v>3452</v>
      </c>
      <c r="AD1360">
        <v>2024</v>
      </c>
      <c r="AE1360" t="s">
        <v>3452</v>
      </c>
      <c r="AF1360">
        <v>3</v>
      </c>
      <c r="AG1360" t="s">
        <v>2688</v>
      </c>
      <c r="AH1360">
        <v>99</v>
      </c>
      <c r="AI1360" t="s">
        <v>34896</v>
      </c>
      <c r="AJ1360">
        <v>756</v>
      </c>
      <c r="AK1360" t="s">
        <v>9909</v>
      </c>
      <c r="AP1360" t="s">
        <v>10407</v>
      </c>
      <c r="AQ1360" t="s">
        <v>10408</v>
      </c>
      <c r="AR1360">
        <v>0</v>
      </c>
      <c r="AS1360" t="s">
        <v>2632</v>
      </c>
      <c r="AT1360" t="s">
        <v>8262</v>
      </c>
      <c r="AW1360">
        <v>56.136406149999999</v>
      </c>
      <c r="AX1360">
        <v>9.1228708300000001</v>
      </c>
      <c r="AY1360" t="s">
        <v>2633</v>
      </c>
      <c r="AZ1360">
        <v>1082</v>
      </c>
      <c r="BA1360" t="s">
        <v>4400</v>
      </c>
    </row>
    <row r="1361" spans="1:53" x14ac:dyDescent="0.25">
      <c r="A1361">
        <v>280170</v>
      </c>
      <c r="B1361" t="s">
        <v>34830</v>
      </c>
      <c r="C1361">
        <v>2730</v>
      </c>
      <c r="D1361" t="s">
        <v>4131</v>
      </c>
      <c r="E1361" t="s">
        <v>34829</v>
      </c>
      <c r="F1361">
        <v>66946819</v>
      </c>
      <c r="G1361">
        <v>1028008380</v>
      </c>
      <c r="H1361" t="s">
        <v>10409</v>
      </c>
      <c r="J1361" t="s">
        <v>10410</v>
      </c>
      <c r="K1361" t="s">
        <v>10411</v>
      </c>
      <c r="L1361">
        <v>3003</v>
      </c>
      <c r="M1361">
        <v>199</v>
      </c>
      <c r="Q1361" s="1">
        <v>44932</v>
      </c>
      <c r="R1361" t="s">
        <v>2628</v>
      </c>
      <c r="U1361" s="1"/>
      <c r="V1361">
        <v>6</v>
      </c>
      <c r="W1361" t="s">
        <v>3407</v>
      </c>
      <c r="X1361">
        <v>1</v>
      </c>
      <c r="Y1361" t="s">
        <v>34899</v>
      </c>
      <c r="AA1361">
        <v>201103</v>
      </c>
      <c r="AB1361">
        <v>149</v>
      </c>
      <c r="AC1361" t="s">
        <v>3264</v>
      </c>
      <c r="AD1361">
        <v>1026</v>
      </c>
      <c r="AE1361" t="s">
        <v>86</v>
      </c>
      <c r="AF1361">
        <v>1</v>
      </c>
      <c r="AG1361" t="s">
        <v>34895</v>
      </c>
      <c r="AH1361">
        <v>99</v>
      </c>
      <c r="AI1361" t="s">
        <v>34896</v>
      </c>
      <c r="AJ1361">
        <v>163</v>
      </c>
      <c r="AK1361" t="s">
        <v>4133</v>
      </c>
      <c r="AO1361">
        <v>281684</v>
      </c>
      <c r="AP1361" t="s">
        <v>10412</v>
      </c>
      <c r="AQ1361" t="s">
        <v>10413</v>
      </c>
      <c r="AR1361">
        <v>2</v>
      </c>
      <c r="AS1361" t="s">
        <v>3549</v>
      </c>
      <c r="AT1361" t="s">
        <v>10414</v>
      </c>
      <c r="AW1361">
        <v>55.724680050000003</v>
      </c>
      <c r="AX1361">
        <v>12.42329773</v>
      </c>
      <c r="AY1361" t="s">
        <v>2633</v>
      </c>
      <c r="AZ1361">
        <v>1084</v>
      </c>
      <c r="BA1361" t="s">
        <v>2634</v>
      </c>
    </row>
    <row r="1362" spans="1:53" x14ac:dyDescent="0.25">
      <c r="A1362">
        <v>280171</v>
      </c>
      <c r="B1362" t="s">
        <v>10415</v>
      </c>
      <c r="C1362">
        <v>4200</v>
      </c>
      <c r="D1362" t="s">
        <v>8872</v>
      </c>
      <c r="E1362" t="s">
        <v>36824</v>
      </c>
      <c r="F1362">
        <v>33125003</v>
      </c>
      <c r="G1362">
        <v>1016321326</v>
      </c>
      <c r="H1362" t="s">
        <v>10416</v>
      </c>
      <c r="J1362" t="s">
        <v>10417</v>
      </c>
      <c r="K1362" t="s">
        <v>36825</v>
      </c>
      <c r="L1362">
        <v>1503</v>
      </c>
      <c r="M1362">
        <v>10</v>
      </c>
      <c r="Q1362" s="1">
        <v>43699</v>
      </c>
      <c r="R1362" t="s">
        <v>2628</v>
      </c>
      <c r="U1362">
        <v>42735</v>
      </c>
      <c r="V1362">
        <v>5</v>
      </c>
      <c r="W1362" t="s">
        <v>2938</v>
      </c>
      <c r="X1362">
        <v>1</v>
      </c>
      <c r="Y1362" t="s">
        <v>34899</v>
      </c>
      <c r="AA1362">
        <v>201103</v>
      </c>
      <c r="AB1362">
        <v>147</v>
      </c>
      <c r="AC1362" t="s">
        <v>35093</v>
      </c>
      <c r="AD1362">
        <v>1021</v>
      </c>
      <c r="AE1362" t="s">
        <v>35093</v>
      </c>
      <c r="AF1362">
        <v>3</v>
      </c>
      <c r="AG1362" t="s">
        <v>2688</v>
      </c>
      <c r="AH1362">
        <v>99</v>
      </c>
      <c r="AI1362" t="s">
        <v>34896</v>
      </c>
      <c r="AJ1362">
        <v>330</v>
      </c>
      <c r="AK1362" t="s">
        <v>8876</v>
      </c>
      <c r="AP1362" t="s">
        <v>10418</v>
      </c>
      <c r="AQ1362" t="s">
        <v>10419</v>
      </c>
      <c r="AR1362">
        <v>0</v>
      </c>
      <c r="AS1362" t="s">
        <v>2632</v>
      </c>
      <c r="AT1362" t="s">
        <v>36826</v>
      </c>
      <c r="AW1362">
        <v>55.403081899999997</v>
      </c>
      <c r="AX1362">
        <v>11.35725725</v>
      </c>
      <c r="AY1362" t="s">
        <v>2633</v>
      </c>
      <c r="AZ1362">
        <v>1085</v>
      </c>
      <c r="BA1362" t="s">
        <v>34346</v>
      </c>
    </row>
    <row r="1363" spans="1:53" x14ac:dyDescent="0.25">
      <c r="A1363">
        <v>280172</v>
      </c>
      <c r="B1363" t="s">
        <v>10420</v>
      </c>
      <c r="C1363">
        <v>9352</v>
      </c>
      <c r="D1363" t="s">
        <v>9760</v>
      </c>
      <c r="E1363" t="s">
        <v>36827</v>
      </c>
      <c r="F1363">
        <v>25940539</v>
      </c>
      <c r="G1363">
        <v>1008329342</v>
      </c>
      <c r="H1363" t="s">
        <v>10421</v>
      </c>
      <c r="J1363" t="s">
        <v>10422</v>
      </c>
      <c r="K1363" t="s">
        <v>36828</v>
      </c>
      <c r="L1363">
        <v>273</v>
      </c>
      <c r="M1363">
        <v>8</v>
      </c>
      <c r="Q1363" s="1">
        <v>43790</v>
      </c>
      <c r="R1363" t="s">
        <v>2628</v>
      </c>
      <c r="U1363" s="1"/>
      <c r="V1363">
        <v>6</v>
      </c>
      <c r="W1363" t="s">
        <v>3407</v>
      </c>
      <c r="X1363">
        <v>1</v>
      </c>
      <c r="Y1363" t="s">
        <v>34899</v>
      </c>
      <c r="AA1363">
        <v>201104</v>
      </c>
      <c r="AB1363">
        <v>149</v>
      </c>
      <c r="AC1363" t="s">
        <v>3264</v>
      </c>
      <c r="AD1363">
        <v>1026</v>
      </c>
      <c r="AE1363" t="s">
        <v>86</v>
      </c>
      <c r="AF1363">
        <v>1</v>
      </c>
      <c r="AG1363" t="s">
        <v>34895</v>
      </c>
      <c r="AH1363">
        <v>99</v>
      </c>
      <c r="AI1363" t="s">
        <v>34896</v>
      </c>
      <c r="AJ1363">
        <v>813</v>
      </c>
      <c r="AK1363" t="s">
        <v>3755</v>
      </c>
      <c r="AP1363" t="s">
        <v>10423</v>
      </c>
      <c r="AQ1363" t="s">
        <v>10424</v>
      </c>
      <c r="AR1363">
        <v>0</v>
      </c>
      <c r="AS1363" t="s">
        <v>2632</v>
      </c>
      <c r="AT1363" t="s">
        <v>10425</v>
      </c>
      <c r="AV1363" t="s">
        <v>36829</v>
      </c>
      <c r="AW1363">
        <v>57.273088659999999</v>
      </c>
      <c r="AX1363">
        <v>10.218707999999999</v>
      </c>
      <c r="AY1363" t="s">
        <v>2633</v>
      </c>
      <c r="AZ1363">
        <v>1081</v>
      </c>
      <c r="BA1363" t="s">
        <v>3758</v>
      </c>
    </row>
    <row r="1364" spans="1:53" x14ac:dyDescent="0.25">
      <c r="A1364">
        <v>280173</v>
      </c>
      <c r="C1364">
        <v>8600</v>
      </c>
      <c r="D1364" t="s">
        <v>9585</v>
      </c>
      <c r="E1364" t="s">
        <v>10426</v>
      </c>
      <c r="F1364">
        <v>10534291</v>
      </c>
      <c r="G1364">
        <v>1014435111</v>
      </c>
      <c r="H1364" t="s">
        <v>10225</v>
      </c>
      <c r="J1364" t="s">
        <v>10226</v>
      </c>
      <c r="K1364" t="s">
        <v>36780</v>
      </c>
      <c r="L1364">
        <v>2135</v>
      </c>
      <c r="M1364">
        <v>5</v>
      </c>
      <c r="Q1364" s="1">
        <v>44131</v>
      </c>
      <c r="R1364" t="s">
        <v>2628</v>
      </c>
      <c r="V1364">
        <v>0</v>
      </c>
      <c r="W1364" t="s">
        <v>3383</v>
      </c>
      <c r="X1364">
        <v>1</v>
      </c>
      <c r="Y1364" t="s">
        <v>34899</v>
      </c>
      <c r="AA1364">
        <v>201104</v>
      </c>
      <c r="AB1364">
        <v>147</v>
      </c>
      <c r="AC1364" t="s">
        <v>35093</v>
      </c>
      <c r="AD1364">
        <v>1021</v>
      </c>
      <c r="AE1364" t="s">
        <v>35093</v>
      </c>
      <c r="AF1364">
        <v>4</v>
      </c>
      <c r="AG1364" t="s">
        <v>35075</v>
      </c>
      <c r="AH1364">
        <v>99</v>
      </c>
      <c r="AI1364" t="s">
        <v>34896</v>
      </c>
      <c r="AJ1364">
        <v>740</v>
      </c>
      <c r="AK1364" t="s">
        <v>9589</v>
      </c>
      <c r="AP1364" t="s">
        <v>10227</v>
      </c>
      <c r="AQ1364" t="s">
        <v>10228</v>
      </c>
      <c r="AR1364">
        <v>1</v>
      </c>
      <c r="AS1364" t="s">
        <v>3533</v>
      </c>
      <c r="AT1364" t="s">
        <v>36781</v>
      </c>
      <c r="AW1364">
        <v>56.160975550000003</v>
      </c>
      <c r="AX1364">
        <v>9.5293848299999997</v>
      </c>
      <c r="AY1364" t="s">
        <v>2633</v>
      </c>
      <c r="AZ1364">
        <v>1082</v>
      </c>
      <c r="BA1364" t="s">
        <v>4400</v>
      </c>
    </row>
    <row r="1365" spans="1:53" x14ac:dyDescent="0.25">
      <c r="A1365">
        <v>280174</v>
      </c>
      <c r="B1365" t="s">
        <v>10427</v>
      </c>
      <c r="C1365">
        <v>7400</v>
      </c>
      <c r="D1365" t="s">
        <v>10428</v>
      </c>
      <c r="E1365" t="s">
        <v>10429</v>
      </c>
      <c r="F1365">
        <v>10534291</v>
      </c>
      <c r="G1365">
        <v>1015380035</v>
      </c>
      <c r="H1365" t="s">
        <v>10225</v>
      </c>
      <c r="J1365" t="s">
        <v>10226</v>
      </c>
      <c r="K1365" t="s">
        <v>10430</v>
      </c>
      <c r="L1365">
        <v>2134</v>
      </c>
      <c r="M1365">
        <v>3</v>
      </c>
      <c r="Q1365" s="1">
        <v>44025</v>
      </c>
      <c r="R1365" t="s">
        <v>4432</v>
      </c>
      <c r="V1365">
        <v>0</v>
      </c>
      <c r="W1365" t="s">
        <v>3383</v>
      </c>
      <c r="X1365">
        <v>1</v>
      </c>
      <c r="Y1365" t="s">
        <v>34899</v>
      </c>
      <c r="AA1365">
        <v>201104</v>
      </c>
      <c r="AB1365">
        <v>147</v>
      </c>
      <c r="AC1365" t="s">
        <v>35093</v>
      </c>
      <c r="AD1365">
        <v>1021</v>
      </c>
      <c r="AE1365" t="s">
        <v>35093</v>
      </c>
      <c r="AF1365">
        <v>1</v>
      </c>
      <c r="AG1365" t="s">
        <v>34895</v>
      </c>
      <c r="AH1365">
        <v>99</v>
      </c>
      <c r="AI1365" t="s">
        <v>34896</v>
      </c>
      <c r="AJ1365">
        <v>657</v>
      </c>
      <c r="AK1365" t="s">
        <v>9608</v>
      </c>
      <c r="AO1365">
        <v>280173</v>
      </c>
      <c r="AP1365" t="s">
        <v>10227</v>
      </c>
      <c r="AQ1365" t="s">
        <v>10228</v>
      </c>
      <c r="AR1365">
        <v>2</v>
      </c>
      <c r="AS1365" t="s">
        <v>3549</v>
      </c>
      <c r="AT1365" t="s">
        <v>10431</v>
      </c>
      <c r="AW1365">
        <v>56.1422496</v>
      </c>
      <c r="AX1365">
        <v>8.9797634399999993</v>
      </c>
      <c r="AY1365" t="s">
        <v>2633</v>
      </c>
      <c r="AZ1365">
        <v>1082</v>
      </c>
      <c r="BA1365" t="s">
        <v>4400</v>
      </c>
    </row>
    <row r="1366" spans="1:53" x14ac:dyDescent="0.25">
      <c r="A1366">
        <v>280175</v>
      </c>
      <c r="B1366" t="s">
        <v>36830</v>
      </c>
      <c r="C1366">
        <v>9220</v>
      </c>
      <c r="D1366" t="s">
        <v>35273</v>
      </c>
      <c r="E1366" t="s">
        <v>36831</v>
      </c>
      <c r="F1366">
        <v>29189420</v>
      </c>
      <c r="G1366">
        <v>1016627131</v>
      </c>
      <c r="H1366" t="s">
        <v>10432</v>
      </c>
      <c r="J1366" t="s">
        <v>10433</v>
      </c>
      <c r="K1366" t="s">
        <v>10434</v>
      </c>
      <c r="L1366">
        <v>821</v>
      </c>
      <c r="M1366">
        <v>6</v>
      </c>
      <c r="Q1366" s="1">
        <v>40848</v>
      </c>
      <c r="R1366" t="s">
        <v>2628</v>
      </c>
      <c r="S1366">
        <v>851</v>
      </c>
      <c r="T1366" t="s">
        <v>4395</v>
      </c>
      <c r="U1366">
        <v>40756</v>
      </c>
      <c r="V1366">
        <v>2</v>
      </c>
      <c r="W1366" t="s">
        <v>2629</v>
      </c>
      <c r="X1366">
        <v>1</v>
      </c>
      <c r="Y1366" t="s">
        <v>34899</v>
      </c>
      <c r="AA1366">
        <v>201104</v>
      </c>
      <c r="AB1366">
        <v>129</v>
      </c>
      <c r="AC1366" t="s">
        <v>122</v>
      </c>
      <c r="AD1366">
        <v>1016</v>
      </c>
      <c r="AE1366" t="s">
        <v>122</v>
      </c>
      <c r="AF1366">
        <v>3</v>
      </c>
      <c r="AG1366" t="s">
        <v>2688</v>
      </c>
      <c r="AH1366">
        <v>99</v>
      </c>
      <c r="AI1366" t="s">
        <v>34896</v>
      </c>
      <c r="AJ1366">
        <v>851</v>
      </c>
      <c r="AK1366" t="s">
        <v>4395</v>
      </c>
      <c r="AP1366" t="s">
        <v>10435</v>
      </c>
      <c r="AQ1366" t="s">
        <v>10436</v>
      </c>
      <c r="AR1366">
        <v>0</v>
      </c>
      <c r="AS1366" t="s">
        <v>2632</v>
      </c>
      <c r="AT1366" t="s">
        <v>10437</v>
      </c>
      <c r="AW1366">
        <v>57.043364366120102</v>
      </c>
      <c r="AX1366">
        <v>10.0124054719571</v>
      </c>
      <c r="AY1366" t="s">
        <v>2633</v>
      </c>
      <c r="AZ1366">
        <v>1081</v>
      </c>
      <c r="BA1366" t="s">
        <v>3758</v>
      </c>
    </row>
    <row r="1367" spans="1:53" x14ac:dyDescent="0.25">
      <c r="A1367">
        <v>280176</v>
      </c>
      <c r="B1367" t="s">
        <v>36832</v>
      </c>
      <c r="C1367">
        <v>9310</v>
      </c>
      <c r="D1367" t="s">
        <v>10438</v>
      </c>
      <c r="E1367" t="s">
        <v>605</v>
      </c>
      <c r="F1367">
        <v>29189420</v>
      </c>
      <c r="G1367">
        <v>1012967884</v>
      </c>
      <c r="H1367" t="s">
        <v>36833</v>
      </c>
      <c r="J1367" t="s">
        <v>10439</v>
      </c>
      <c r="K1367" t="s">
        <v>10440</v>
      </c>
      <c r="L1367">
        <v>7269</v>
      </c>
      <c r="M1367">
        <v>17</v>
      </c>
      <c r="Q1367" s="1">
        <v>42964</v>
      </c>
      <c r="R1367" t="s">
        <v>2628</v>
      </c>
      <c r="S1367">
        <v>851</v>
      </c>
      <c r="T1367" t="s">
        <v>4395</v>
      </c>
      <c r="U1367" s="1">
        <v>42948</v>
      </c>
      <c r="V1367">
        <v>2</v>
      </c>
      <c r="W1367" t="s">
        <v>2629</v>
      </c>
      <c r="X1367">
        <v>1</v>
      </c>
      <c r="Y1367" t="s">
        <v>34899</v>
      </c>
      <c r="AA1367">
        <v>201104</v>
      </c>
      <c r="AB1367">
        <v>129</v>
      </c>
      <c r="AC1367" t="s">
        <v>122</v>
      </c>
      <c r="AD1367">
        <v>1016</v>
      </c>
      <c r="AE1367" t="s">
        <v>122</v>
      </c>
      <c r="AF1367">
        <v>3</v>
      </c>
      <c r="AG1367" t="s">
        <v>2688</v>
      </c>
      <c r="AH1367">
        <v>99</v>
      </c>
      <c r="AI1367" t="s">
        <v>34896</v>
      </c>
      <c r="AJ1367">
        <v>851</v>
      </c>
      <c r="AK1367" t="s">
        <v>4395</v>
      </c>
      <c r="AP1367" t="s">
        <v>10441</v>
      </c>
      <c r="AQ1367" t="s">
        <v>10442</v>
      </c>
      <c r="AR1367">
        <v>0</v>
      </c>
      <c r="AS1367" t="s">
        <v>2632</v>
      </c>
      <c r="AT1367" t="s">
        <v>10443</v>
      </c>
      <c r="AW1367">
        <v>57.121756394135602</v>
      </c>
      <c r="AX1367">
        <v>10.027873946403099</v>
      </c>
      <c r="AY1367" t="s">
        <v>2633</v>
      </c>
      <c r="AZ1367">
        <v>1081</v>
      </c>
      <c r="BA1367" t="s">
        <v>3758</v>
      </c>
    </row>
    <row r="1368" spans="1:53" x14ac:dyDescent="0.25">
      <c r="A1368">
        <v>280177</v>
      </c>
      <c r="B1368" t="s">
        <v>10444</v>
      </c>
      <c r="C1368">
        <v>9000</v>
      </c>
      <c r="D1368" t="s">
        <v>9981</v>
      </c>
      <c r="E1368" t="s">
        <v>36834</v>
      </c>
      <c r="F1368">
        <v>29189420</v>
      </c>
      <c r="G1368">
        <v>1003375481</v>
      </c>
      <c r="H1368" t="s">
        <v>10432</v>
      </c>
      <c r="J1368" t="s">
        <v>10445</v>
      </c>
      <c r="K1368" t="s">
        <v>10446</v>
      </c>
      <c r="L1368">
        <v>7091</v>
      </c>
      <c r="M1368">
        <v>9</v>
      </c>
      <c r="Q1368" s="1">
        <v>40819</v>
      </c>
      <c r="R1368" t="s">
        <v>2628</v>
      </c>
      <c r="S1368">
        <v>851</v>
      </c>
      <c r="T1368" t="s">
        <v>4395</v>
      </c>
      <c r="U1368" s="1">
        <v>40756</v>
      </c>
      <c r="V1368">
        <v>2</v>
      </c>
      <c r="W1368" t="s">
        <v>2629</v>
      </c>
      <c r="X1368">
        <v>1</v>
      </c>
      <c r="Y1368" t="s">
        <v>34899</v>
      </c>
      <c r="AA1368">
        <v>201104</v>
      </c>
      <c r="AB1368">
        <v>129</v>
      </c>
      <c r="AC1368" t="s">
        <v>122</v>
      </c>
      <c r="AD1368">
        <v>1016</v>
      </c>
      <c r="AE1368" t="s">
        <v>122</v>
      </c>
      <c r="AF1368">
        <v>3</v>
      </c>
      <c r="AG1368" t="s">
        <v>2688</v>
      </c>
      <c r="AH1368">
        <v>99</v>
      </c>
      <c r="AI1368" t="s">
        <v>34896</v>
      </c>
      <c r="AJ1368">
        <v>851</v>
      </c>
      <c r="AK1368" t="s">
        <v>4395</v>
      </c>
      <c r="AP1368" t="s">
        <v>10435</v>
      </c>
      <c r="AQ1368" t="s">
        <v>10447</v>
      </c>
      <c r="AR1368">
        <v>0</v>
      </c>
      <c r="AS1368" t="s">
        <v>2632</v>
      </c>
      <c r="AT1368" t="s">
        <v>10446</v>
      </c>
      <c r="AW1368">
        <v>57.0490959443283</v>
      </c>
      <c r="AX1368">
        <v>9.9095906182472699</v>
      </c>
      <c r="AY1368" t="s">
        <v>2633</v>
      </c>
      <c r="AZ1368">
        <v>1081</v>
      </c>
      <c r="BA1368" t="s">
        <v>3758</v>
      </c>
    </row>
    <row r="1369" spans="1:53" x14ac:dyDescent="0.25">
      <c r="A1369">
        <v>280178</v>
      </c>
      <c r="B1369" t="s">
        <v>10448</v>
      </c>
      <c r="C1369">
        <v>9000</v>
      </c>
      <c r="D1369" t="s">
        <v>9981</v>
      </c>
      <c r="E1369" t="s">
        <v>36835</v>
      </c>
      <c r="F1369">
        <v>29189420</v>
      </c>
      <c r="G1369">
        <v>1003375432</v>
      </c>
      <c r="J1369" t="s">
        <v>10449</v>
      </c>
      <c r="K1369" t="s">
        <v>10450</v>
      </c>
      <c r="L1369">
        <v>6504</v>
      </c>
      <c r="M1369">
        <v>1</v>
      </c>
      <c r="Q1369" s="1">
        <v>40819</v>
      </c>
      <c r="R1369" t="s">
        <v>2628</v>
      </c>
      <c r="S1369">
        <v>851</v>
      </c>
      <c r="T1369" t="s">
        <v>4395</v>
      </c>
      <c r="U1369" s="1">
        <v>40817</v>
      </c>
      <c r="V1369">
        <v>2</v>
      </c>
      <c r="W1369" t="s">
        <v>2629</v>
      </c>
      <c r="X1369">
        <v>1</v>
      </c>
      <c r="Y1369" t="s">
        <v>34899</v>
      </c>
      <c r="AA1369">
        <v>201104</v>
      </c>
      <c r="AB1369">
        <v>129</v>
      </c>
      <c r="AC1369" t="s">
        <v>122</v>
      </c>
      <c r="AD1369">
        <v>1016</v>
      </c>
      <c r="AE1369" t="s">
        <v>122</v>
      </c>
      <c r="AF1369">
        <v>3</v>
      </c>
      <c r="AG1369" t="s">
        <v>2688</v>
      </c>
      <c r="AH1369">
        <v>99</v>
      </c>
      <c r="AI1369" t="s">
        <v>34896</v>
      </c>
      <c r="AJ1369">
        <v>851</v>
      </c>
      <c r="AK1369" t="s">
        <v>4395</v>
      </c>
      <c r="AR1369">
        <v>0</v>
      </c>
      <c r="AS1369" t="s">
        <v>2632</v>
      </c>
      <c r="AT1369" t="s">
        <v>10451</v>
      </c>
      <c r="AW1369">
        <v>57.050775233124398</v>
      </c>
      <c r="AX1369">
        <v>9.9097768359510798</v>
      </c>
      <c r="AY1369" t="s">
        <v>2633</v>
      </c>
      <c r="AZ1369">
        <v>1081</v>
      </c>
      <c r="BA1369" t="s">
        <v>3758</v>
      </c>
    </row>
    <row r="1370" spans="1:53" x14ac:dyDescent="0.25">
      <c r="A1370">
        <v>280179</v>
      </c>
      <c r="B1370" t="s">
        <v>10452</v>
      </c>
      <c r="C1370">
        <v>9240</v>
      </c>
      <c r="D1370" t="s">
        <v>10453</v>
      </c>
      <c r="E1370" t="s">
        <v>36836</v>
      </c>
      <c r="F1370">
        <v>29189420</v>
      </c>
      <c r="G1370">
        <v>1003375183</v>
      </c>
      <c r="H1370" t="s">
        <v>10432</v>
      </c>
      <c r="J1370" t="s">
        <v>10454</v>
      </c>
      <c r="K1370" t="s">
        <v>10455</v>
      </c>
      <c r="L1370">
        <v>949</v>
      </c>
      <c r="M1370">
        <v>4</v>
      </c>
      <c r="Q1370" s="1">
        <v>40819</v>
      </c>
      <c r="R1370" t="s">
        <v>2628</v>
      </c>
      <c r="S1370">
        <v>851</v>
      </c>
      <c r="T1370" t="s">
        <v>4395</v>
      </c>
      <c r="U1370" s="1">
        <v>40817</v>
      </c>
      <c r="V1370">
        <v>2</v>
      </c>
      <c r="W1370" t="s">
        <v>2629</v>
      </c>
      <c r="X1370">
        <v>1</v>
      </c>
      <c r="Y1370" t="s">
        <v>34899</v>
      </c>
      <c r="AA1370">
        <v>201104</v>
      </c>
      <c r="AB1370">
        <v>129</v>
      </c>
      <c r="AC1370" t="s">
        <v>122</v>
      </c>
      <c r="AD1370">
        <v>1016</v>
      </c>
      <c r="AE1370" t="s">
        <v>122</v>
      </c>
      <c r="AF1370">
        <v>3</v>
      </c>
      <c r="AG1370" t="s">
        <v>2688</v>
      </c>
      <c r="AH1370">
        <v>99</v>
      </c>
      <c r="AI1370" t="s">
        <v>34896</v>
      </c>
      <c r="AJ1370">
        <v>851</v>
      </c>
      <c r="AK1370" t="s">
        <v>4395</v>
      </c>
      <c r="AP1370" t="s">
        <v>10435</v>
      </c>
      <c r="AQ1370" t="s">
        <v>10436</v>
      </c>
      <c r="AR1370">
        <v>0</v>
      </c>
      <c r="AS1370" t="s">
        <v>2632</v>
      </c>
      <c r="AT1370" t="s">
        <v>10456</v>
      </c>
      <c r="AW1370">
        <v>56.9821194835664</v>
      </c>
      <c r="AX1370">
        <v>9.6341616125192697</v>
      </c>
      <c r="AY1370" t="s">
        <v>2633</v>
      </c>
      <c r="AZ1370">
        <v>1081</v>
      </c>
      <c r="BA1370" t="s">
        <v>3758</v>
      </c>
    </row>
    <row r="1371" spans="1:53" x14ac:dyDescent="0.25">
      <c r="A1371">
        <v>280180</v>
      </c>
      <c r="B1371" t="s">
        <v>10457</v>
      </c>
      <c r="C1371">
        <v>9220</v>
      </c>
      <c r="D1371" t="s">
        <v>35273</v>
      </c>
      <c r="E1371" t="s">
        <v>10457</v>
      </c>
      <c r="F1371">
        <v>26396476</v>
      </c>
      <c r="G1371">
        <v>1008862415</v>
      </c>
      <c r="H1371" t="s">
        <v>10458</v>
      </c>
      <c r="J1371" t="s">
        <v>10459</v>
      </c>
      <c r="K1371" t="s">
        <v>36837</v>
      </c>
      <c r="L1371">
        <v>6985</v>
      </c>
      <c r="M1371">
        <v>89</v>
      </c>
      <c r="Q1371" s="1">
        <v>41607</v>
      </c>
      <c r="R1371" t="s">
        <v>2628</v>
      </c>
      <c r="U1371" s="1">
        <v>41579</v>
      </c>
      <c r="V1371">
        <v>6</v>
      </c>
      <c r="W1371" t="s">
        <v>3407</v>
      </c>
      <c r="X1371">
        <v>1</v>
      </c>
      <c r="Y1371" t="s">
        <v>34899</v>
      </c>
      <c r="AA1371">
        <v>201104</v>
      </c>
      <c r="AB1371">
        <v>129</v>
      </c>
      <c r="AC1371" t="s">
        <v>122</v>
      </c>
      <c r="AD1371">
        <v>1016</v>
      </c>
      <c r="AE1371" t="s">
        <v>122</v>
      </c>
      <c r="AF1371">
        <v>3</v>
      </c>
      <c r="AG1371" t="s">
        <v>2688</v>
      </c>
      <c r="AH1371">
        <v>99</v>
      </c>
      <c r="AI1371" t="s">
        <v>34896</v>
      </c>
      <c r="AJ1371">
        <v>851</v>
      </c>
      <c r="AK1371" t="s">
        <v>4395</v>
      </c>
      <c r="AP1371" t="s">
        <v>10460</v>
      </c>
      <c r="AQ1371" t="s">
        <v>10461</v>
      </c>
      <c r="AR1371">
        <v>0</v>
      </c>
      <c r="AS1371" t="s">
        <v>2632</v>
      </c>
      <c r="AT1371" t="s">
        <v>36838</v>
      </c>
      <c r="AW1371">
        <v>57.063256374803302</v>
      </c>
      <c r="AX1371">
        <v>9.9979676934634494</v>
      </c>
      <c r="AY1371" t="s">
        <v>2633</v>
      </c>
      <c r="AZ1371">
        <v>1081</v>
      </c>
      <c r="BA1371" t="s">
        <v>3758</v>
      </c>
    </row>
    <row r="1372" spans="1:53" x14ac:dyDescent="0.25">
      <c r="A1372">
        <v>280181</v>
      </c>
      <c r="B1372" t="s">
        <v>10462</v>
      </c>
      <c r="C1372">
        <v>9230</v>
      </c>
      <c r="D1372" t="s">
        <v>10463</v>
      </c>
      <c r="E1372" t="s">
        <v>10464</v>
      </c>
      <c r="F1372">
        <v>27644538</v>
      </c>
      <c r="G1372">
        <v>1010454960</v>
      </c>
      <c r="H1372" t="s">
        <v>36839</v>
      </c>
      <c r="J1372" t="s">
        <v>10465</v>
      </c>
      <c r="K1372" t="s">
        <v>10466</v>
      </c>
      <c r="L1372">
        <v>3742</v>
      </c>
      <c r="M1372">
        <v>13</v>
      </c>
      <c r="Q1372" s="1">
        <v>40848</v>
      </c>
      <c r="R1372" t="s">
        <v>2628</v>
      </c>
      <c r="S1372">
        <v>851</v>
      </c>
      <c r="T1372" t="s">
        <v>4395</v>
      </c>
      <c r="U1372" s="1">
        <v>40756</v>
      </c>
      <c r="V1372">
        <v>2</v>
      </c>
      <c r="W1372" t="s">
        <v>2629</v>
      </c>
      <c r="X1372">
        <v>1</v>
      </c>
      <c r="Y1372" t="s">
        <v>34899</v>
      </c>
      <c r="AA1372">
        <v>201104</v>
      </c>
      <c r="AB1372">
        <v>129</v>
      </c>
      <c r="AC1372" t="s">
        <v>122</v>
      </c>
      <c r="AD1372">
        <v>1016</v>
      </c>
      <c r="AE1372" t="s">
        <v>122</v>
      </c>
      <c r="AF1372">
        <v>3</v>
      </c>
      <c r="AG1372" t="s">
        <v>2688</v>
      </c>
      <c r="AH1372">
        <v>99</v>
      </c>
      <c r="AI1372" t="s">
        <v>34896</v>
      </c>
      <c r="AJ1372">
        <v>851</v>
      </c>
      <c r="AK1372" t="s">
        <v>4395</v>
      </c>
      <c r="AP1372" t="s">
        <v>10467</v>
      </c>
      <c r="AQ1372" t="s">
        <v>10468</v>
      </c>
      <c r="AR1372">
        <v>0</v>
      </c>
      <c r="AS1372" t="s">
        <v>2632</v>
      </c>
      <c r="AT1372" t="s">
        <v>10469</v>
      </c>
      <c r="AW1372">
        <v>56.962207644415102</v>
      </c>
      <c r="AX1372">
        <v>9.8573840485814799</v>
      </c>
      <c r="AY1372" t="s">
        <v>2633</v>
      </c>
      <c r="AZ1372">
        <v>1081</v>
      </c>
      <c r="BA1372" t="s">
        <v>3758</v>
      </c>
    </row>
    <row r="1373" spans="1:53" x14ac:dyDescent="0.25">
      <c r="A1373">
        <v>280182</v>
      </c>
      <c r="B1373" t="s">
        <v>10470</v>
      </c>
      <c r="C1373">
        <v>8900</v>
      </c>
      <c r="D1373" t="s">
        <v>9793</v>
      </c>
      <c r="E1373" t="s">
        <v>10470</v>
      </c>
      <c r="F1373">
        <v>58865419</v>
      </c>
      <c r="G1373">
        <v>1002089206</v>
      </c>
      <c r="H1373" t="s">
        <v>10471</v>
      </c>
      <c r="J1373" t="s">
        <v>10472</v>
      </c>
      <c r="K1373" t="s">
        <v>10473</v>
      </c>
      <c r="L1373">
        <v>946</v>
      </c>
      <c r="M1373">
        <v>1</v>
      </c>
      <c r="Q1373" s="1">
        <v>43790</v>
      </c>
      <c r="R1373" t="s">
        <v>2988</v>
      </c>
      <c r="U1373" s="1"/>
      <c r="V1373">
        <v>0</v>
      </c>
      <c r="W1373" t="s">
        <v>3383</v>
      </c>
      <c r="X1373">
        <v>1</v>
      </c>
      <c r="Y1373" t="s">
        <v>34899</v>
      </c>
      <c r="AB1373">
        <v>147</v>
      </c>
      <c r="AC1373" t="s">
        <v>35093</v>
      </c>
      <c r="AD1373">
        <v>1021</v>
      </c>
      <c r="AE1373" t="s">
        <v>35093</v>
      </c>
      <c r="AF1373">
        <v>1</v>
      </c>
      <c r="AG1373" t="s">
        <v>34895</v>
      </c>
      <c r="AH1373">
        <v>99</v>
      </c>
      <c r="AI1373" t="s">
        <v>34896</v>
      </c>
      <c r="AJ1373">
        <v>730</v>
      </c>
      <c r="AK1373" t="s">
        <v>9677</v>
      </c>
      <c r="AP1373" t="s">
        <v>10474</v>
      </c>
      <c r="AQ1373" t="s">
        <v>10475</v>
      </c>
      <c r="AR1373">
        <v>0</v>
      </c>
      <c r="AS1373" t="s">
        <v>2632</v>
      </c>
      <c r="AT1373" t="s">
        <v>10476</v>
      </c>
      <c r="AW1373">
        <v>56.463400630000002</v>
      </c>
      <c r="AX1373">
        <v>10.05006378</v>
      </c>
      <c r="AY1373" t="s">
        <v>2633</v>
      </c>
      <c r="AZ1373">
        <v>1082</v>
      </c>
      <c r="BA1373" t="s">
        <v>4400</v>
      </c>
    </row>
    <row r="1374" spans="1:53" x14ac:dyDescent="0.25">
      <c r="A1374">
        <v>280183</v>
      </c>
      <c r="B1374" t="s">
        <v>10477</v>
      </c>
      <c r="C1374">
        <v>8700</v>
      </c>
      <c r="D1374" t="s">
        <v>9538</v>
      </c>
      <c r="E1374" t="s">
        <v>10478</v>
      </c>
      <c r="F1374">
        <v>10534291</v>
      </c>
      <c r="G1374">
        <v>1014909601</v>
      </c>
      <c r="H1374" t="s">
        <v>10225</v>
      </c>
      <c r="J1374" t="s">
        <v>10226</v>
      </c>
      <c r="K1374" t="s">
        <v>10479</v>
      </c>
      <c r="L1374">
        <v>2416</v>
      </c>
      <c r="M1374">
        <v>41</v>
      </c>
      <c r="Q1374" s="1">
        <v>44025</v>
      </c>
      <c r="R1374" t="s">
        <v>4432</v>
      </c>
      <c r="V1374">
        <v>0</v>
      </c>
      <c r="W1374" t="s">
        <v>3383</v>
      </c>
      <c r="X1374">
        <v>1</v>
      </c>
      <c r="Y1374" t="s">
        <v>34899</v>
      </c>
      <c r="AA1374">
        <v>201104</v>
      </c>
      <c r="AB1374">
        <v>147</v>
      </c>
      <c r="AC1374" t="s">
        <v>35093</v>
      </c>
      <c r="AD1374">
        <v>1021</v>
      </c>
      <c r="AE1374" t="s">
        <v>35093</v>
      </c>
      <c r="AF1374">
        <v>1</v>
      </c>
      <c r="AG1374" t="s">
        <v>34895</v>
      </c>
      <c r="AH1374">
        <v>99</v>
      </c>
      <c r="AI1374" t="s">
        <v>34896</v>
      </c>
      <c r="AJ1374">
        <v>615</v>
      </c>
      <c r="AK1374" t="s">
        <v>9542</v>
      </c>
      <c r="AO1374">
        <v>280173</v>
      </c>
      <c r="AP1374" t="s">
        <v>10227</v>
      </c>
      <c r="AQ1374" t="s">
        <v>10228</v>
      </c>
      <c r="AR1374">
        <v>2</v>
      </c>
      <c r="AS1374" t="s">
        <v>3549</v>
      </c>
      <c r="AT1374" t="s">
        <v>4457</v>
      </c>
      <c r="AW1374">
        <v>55.858055129999997</v>
      </c>
      <c r="AX1374">
        <v>9.8221510900000002</v>
      </c>
      <c r="AY1374" t="s">
        <v>2633</v>
      </c>
      <c r="AZ1374">
        <v>1082</v>
      </c>
      <c r="BA1374" t="s">
        <v>4400</v>
      </c>
    </row>
    <row r="1375" spans="1:53" x14ac:dyDescent="0.25">
      <c r="A1375">
        <v>280184</v>
      </c>
      <c r="C1375">
        <v>3400</v>
      </c>
      <c r="D1375" t="s">
        <v>34364</v>
      </c>
      <c r="E1375" t="s">
        <v>36840</v>
      </c>
      <c r="F1375">
        <v>29189366</v>
      </c>
      <c r="G1375">
        <v>1003281513</v>
      </c>
      <c r="J1375" t="s">
        <v>10480</v>
      </c>
      <c r="K1375" t="s">
        <v>36150</v>
      </c>
      <c r="L1375">
        <v>9639</v>
      </c>
      <c r="M1375">
        <v>124</v>
      </c>
      <c r="Q1375" s="1">
        <v>40738</v>
      </c>
      <c r="R1375" t="s">
        <v>2628</v>
      </c>
      <c r="S1375">
        <v>219</v>
      </c>
      <c r="T1375" t="s">
        <v>34327</v>
      </c>
      <c r="U1375">
        <v>40755</v>
      </c>
      <c r="V1375">
        <v>2</v>
      </c>
      <c r="W1375" t="s">
        <v>2629</v>
      </c>
      <c r="X1375">
        <v>1</v>
      </c>
      <c r="Y1375" t="s">
        <v>34899</v>
      </c>
      <c r="Z1375">
        <v>9</v>
      </c>
      <c r="AA1375">
        <v>201108</v>
      </c>
      <c r="AB1375">
        <v>121</v>
      </c>
      <c r="AC1375" t="s">
        <v>2640</v>
      </c>
      <c r="AD1375">
        <v>1012</v>
      </c>
      <c r="AE1375" t="s">
        <v>2</v>
      </c>
      <c r="AF1375">
        <v>3</v>
      </c>
      <c r="AG1375" t="s">
        <v>2688</v>
      </c>
      <c r="AH1375">
        <v>99</v>
      </c>
      <c r="AI1375" t="s">
        <v>34896</v>
      </c>
      <c r="AJ1375">
        <v>219</v>
      </c>
      <c r="AK1375" t="s">
        <v>34327</v>
      </c>
      <c r="AL1375">
        <v>2</v>
      </c>
      <c r="AM1375" t="s">
        <v>2703</v>
      </c>
      <c r="AN1375">
        <v>280164</v>
      </c>
      <c r="AO1375">
        <v>280164</v>
      </c>
      <c r="AR1375">
        <v>2</v>
      </c>
      <c r="AS1375" t="s">
        <v>3549</v>
      </c>
      <c r="AT1375" t="s">
        <v>36151</v>
      </c>
      <c r="AW1375">
        <v>55.935394648589103</v>
      </c>
      <c r="AX1375">
        <v>12.341551928197999</v>
      </c>
      <c r="AY1375" t="s">
        <v>2633</v>
      </c>
      <c r="AZ1375">
        <v>1084</v>
      </c>
      <c r="BA1375" t="s">
        <v>2634</v>
      </c>
    </row>
    <row r="1376" spans="1:53" x14ac:dyDescent="0.25">
      <c r="A1376">
        <v>280185</v>
      </c>
      <c r="B1376" t="s">
        <v>10481</v>
      </c>
      <c r="C1376">
        <v>9560</v>
      </c>
      <c r="D1376" t="s">
        <v>9990</v>
      </c>
      <c r="E1376" t="s">
        <v>10481</v>
      </c>
      <c r="F1376">
        <v>35314067</v>
      </c>
      <c r="G1376">
        <v>1018878492</v>
      </c>
      <c r="H1376" t="s">
        <v>10482</v>
      </c>
      <c r="J1376" t="s">
        <v>10483</v>
      </c>
      <c r="K1376" t="s">
        <v>10484</v>
      </c>
      <c r="L1376">
        <v>1590</v>
      </c>
      <c r="M1376">
        <v>42</v>
      </c>
      <c r="Q1376" s="1">
        <v>43790</v>
      </c>
      <c r="R1376" t="s">
        <v>2628</v>
      </c>
      <c r="U1376" s="1"/>
      <c r="V1376">
        <v>0</v>
      </c>
      <c r="W1376" t="s">
        <v>3383</v>
      </c>
      <c r="X1376">
        <v>1</v>
      </c>
      <c r="Y1376" t="s">
        <v>34899</v>
      </c>
      <c r="AA1376">
        <v>201104</v>
      </c>
      <c r="AB1376">
        <v>147</v>
      </c>
      <c r="AC1376" t="s">
        <v>35093</v>
      </c>
      <c r="AD1376">
        <v>1021</v>
      </c>
      <c r="AE1376" t="s">
        <v>35093</v>
      </c>
      <c r="AF1376">
        <v>1</v>
      </c>
      <c r="AG1376" t="s">
        <v>34895</v>
      </c>
      <c r="AH1376">
        <v>99</v>
      </c>
      <c r="AI1376" t="s">
        <v>34896</v>
      </c>
      <c r="AJ1376">
        <v>846</v>
      </c>
      <c r="AK1376" t="s">
        <v>2543</v>
      </c>
      <c r="AP1376" t="s">
        <v>10485</v>
      </c>
      <c r="AQ1376" t="s">
        <v>10486</v>
      </c>
      <c r="AR1376">
        <v>0</v>
      </c>
      <c r="AS1376" t="s">
        <v>2632</v>
      </c>
      <c r="AT1376" t="s">
        <v>9997</v>
      </c>
      <c r="AW1376">
        <v>56.758500959999999</v>
      </c>
      <c r="AX1376">
        <v>10.18784469</v>
      </c>
      <c r="AY1376" t="s">
        <v>2633</v>
      </c>
      <c r="AZ1376">
        <v>1081</v>
      </c>
      <c r="BA1376" t="s">
        <v>3758</v>
      </c>
    </row>
    <row r="1377" spans="1:53" x14ac:dyDescent="0.25">
      <c r="A1377">
        <v>280186</v>
      </c>
      <c r="B1377" t="s">
        <v>10487</v>
      </c>
      <c r="C1377">
        <v>2791</v>
      </c>
      <c r="D1377" t="s">
        <v>34372</v>
      </c>
      <c r="E1377" t="s">
        <v>606</v>
      </c>
      <c r="F1377">
        <v>12881517</v>
      </c>
      <c r="G1377">
        <v>1003262078</v>
      </c>
      <c r="H1377" t="s">
        <v>10488</v>
      </c>
      <c r="J1377" t="s">
        <v>5093</v>
      </c>
      <c r="K1377" t="s">
        <v>5094</v>
      </c>
      <c r="L1377">
        <v>3778</v>
      </c>
      <c r="M1377">
        <v>8</v>
      </c>
      <c r="Q1377" s="1">
        <v>44434</v>
      </c>
      <c r="R1377" t="s">
        <v>2628</v>
      </c>
      <c r="S1377">
        <v>155</v>
      </c>
      <c r="T1377" t="s">
        <v>34322</v>
      </c>
      <c r="V1377">
        <v>2</v>
      </c>
      <c r="W1377" t="s">
        <v>2629</v>
      </c>
      <c r="X1377">
        <v>1</v>
      </c>
      <c r="Y1377" t="s">
        <v>34899</v>
      </c>
      <c r="Z1377">
        <v>9</v>
      </c>
      <c r="AA1377">
        <v>201107</v>
      </c>
      <c r="AB1377">
        <v>121</v>
      </c>
      <c r="AC1377" t="s">
        <v>2640</v>
      </c>
      <c r="AD1377">
        <v>1012</v>
      </c>
      <c r="AE1377" t="s">
        <v>2</v>
      </c>
      <c r="AF1377">
        <v>1</v>
      </c>
      <c r="AG1377" t="s">
        <v>34895</v>
      </c>
      <c r="AH1377">
        <v>99</v>
      </c>
      <c r="AI1377" t="s">
        <v>34896</v>
      </c>
      <c r="AJ1377">
        <v>155</v>
      </c>
      <c r="AK1377" t="s">
        <v>34322</v>
      </c>
      <c r="AP1377" t="s">
        <v>10489</v>
      </c>
      <c r="AQ1377" t="s">
        <v>10490</v>
      </c>
      <c r="AR1377">
        <v>0</v>
      </c>
      <c r="AS1377" t="s">
        <v>2632</v>
      </c>
      <c r="AT1377" t="s">
        <v>5075</v>
      </c>
      <c r="AW1377">
        <v>55.595554970000002</v>
      </c>
      <c r="AX1377">
        <v>12.637239210000001</v>
      </c>
      <c r="AY1377" t="s">
        <v>2633</v>
      </c>
      <c r="AZ1377">
        <v>1084</v>
      </c>
      <c r="BA1377" t="s">
        <v>2634</v>
      </c>
    </row>
    <row r="1378" spans="1:53" x14ac:dyDescent="0.25">
      <c r="A1378">
        <v>280187</v>
      </c>
      <c r="B1378" t="s">
        <v>607</v>
      </c>
      <c r="C1378">
        <v>2791</v>
      </c>
      <c r="D1378" t="s">
        <v>34372</v>
      </c>
      <c r="E1378" t="s">
        <v>607</v>
      </c>
      <c r="F1378">
        <v>12881517</v>
      </c>
      <c r="G1378">
        <v>1003262224</v>
      </c>
      <c r="H1378" t="s">
        <v>8452</v>
      </c>
      <c r="J1378" t="s">
        <v>5078</v>
      </c>
      <c r="K1378" t="s">
        <v>35423</v>
      </c>
      <c r="L1378">
        <v>9359</v>
      </c>
      <c r="M1378">
        <v>9</v>
      </c>
      <c r="Q1378" s="1">
        <v>43600</v>
      </c>
      <c r="R1378" t="s">
        <v>2628</v>
      </c>
      <c r="S1378">
        <v>155</v>
      </c>
      <c r="T1378" t="s">
        <v>34322</v>
      </c>
      <c r="V1378">
        <v>2</v>
      </c>
      <c r="W1378" t="s">
        <v>2629</v>
      </c>
      <c r="X1378">
        <v>1</v>
      </c>
      <c r="Y1378" t="s">
        <v>34899</v>
      </c>
      <c r="Z1378">
        <v>9</v>
      </c>
      <c r="AA1378">
        <v>201107</v>
      </c>
      <c r="AB1378">
        <v>121</v>
      </c>
      <c r="AC1378" t="s">
        <v>2640</v>
      </c>
      <c r="AD1378">
        <v>1012</v>
      </c>
      <c r="AE1378" t="s">
        <v>2</v>
      </c>
      <c r="AF1378">
        <v>1</v>
      </c>
      <c r="AG1378" t="s">
        <v>34895</v>
      </c>
      <c r="AH1378">
        <v>99</v>
      </c>
      <c r="AI1378" t="s">
        <v>34896</v>
      </c>
      <c r="AJ1378">
        <v>155</v>
      </c>
      <c r="AK1378" t="s">
        <v>34322</v>
      </c>
      <c r="AP1378" t="s">
        <v>10491</v>
      </c>
      <c r="AQ1378" t="s">
        <v>5080</v>
      </c>
      <c r="AR1378">
        <v>0</v>
      </c>
      <c r="AS1378" t="s">
        <v>2632</v>
      </c>
      <c r="AT1378" t="s">
        <v>35424</v>
      </c>
      <c r="AW1378">
        <v>55.593345980000002</v>
      </c>
      <c r="AX1378">
        <v>12.66994877</v>
      </c>
      <c r="AY1378" t="s">
        <v>2633</v>
      </c>
      <c r="AZ1378">
        <v>1084</v>
      </c>
      <c r="BA1378" t="s">
        <v>2634</v>
      </c>
    </row>
    <row r="1379" spans="1:53" x14ac:dyDescent="0.25">
      <c r="A1379">
        <v>280188</v>
      </c>
      <c r="B1379" t="s">
        <v>10492</v>
      </c>
      <c r="C1379">
        <v>2000</v>
      </c>
      <c r="D1379" t="s">
        <v>4309</v>
      </c>
      <c r="E1379" t="s">
        <v>608</v>
      </c>
      <c r="F1379">
        <v>11259979</v>
      </c>
      <c r="G1379">
        <v>1012125344</v>
      </c>
      <c r="H1379" t="s">
        <v>10493</v>
      </c>
      <c r="J1379" t="s">
        <v>4527</v>
      </c>
      <c r="K1379" t="s">
        <v>35292</v>
      </c>
      <c r="L1379">
        <v>725</v>
      </c>
      <c r="M1379">
        <v>32</v>
      </c>
      <c r="Q1379" s="1">
        <v>43782</v>
      </c>
      <c r="R1379" t="s">
        <v>2628</v>
      </c>
      <c r="S1379">
        <v>147</v>
      </c>
      <c r="T1379" t="s">
        <v>150</v>
      </c>
      <c r="V1379">
        <v>2</v>
      </c>
      <c r="W1379" t="s">
        <v>2629</v>
      </c>
      <c r="X1379">
        <v>1</v>
      </c>
      <c r="Y1379" t="s">
        <v>34899</v>
      </c>
      <c r="Z1379">
        <v>10</v>
      </c>
      <c r="AA1379">
        <v>201104</v>
      </c>
      <c r="AB1379">
        <v>126</v>
      </c>
      <c r="AC1379" t="s">
        <v>62</v>
      </c>
      <c r="AD1379">
        <v>1015</v>
      </c>
      <c r="AE1379" t="s">
        <v>62</v>
      </c>
      <c r="AF1379">
        <v>1</v>
      </c>
      <c r="AG1379" t="s">
        <v>34895</v>
      </c>
      <c r="AH1379">
        <v>99</v>
      </c>
      <c r="AI1379" t="s">
        <v>34896</v>
      </c>
      <c r="AJ1379">
        <v>147</v>
      </c>
      <c r="AK1379" t="s">
        <v>150</v>
      </c>
      <c r="AP1379" t="s">
        <v>10494</v>
      </c>
      <c r="AQ1379" t="s">
        <v>10495</v>
      </c>
      <c r="AR1379">
        <v>0</v>
      </c>
      <c r="AS1379" t="s">
        <v>2632</v>
      </c>
      <c r="AT1379" t="s">
        <v>35293</v>
      </c>
      <c r="AW1379">
        <v>55.670102040000003</v>
      </c>
      <c r="AX1379">
        <v>12.503063210000001</v>
      </c>
      <c r="AY1379" t="s">
        <v>2633</v>
      </c>
      <c r="AZ1379">
        <v>1084</v>
      </c>
      <c r="BA1379" t="s">
        <v>2634</v>
      </c>
    </row>
    <row r="1380" spans="1:53" x14ac:dyDescent="0.25">
      <c r="A1380">
        <v>280189</v>
      </c>
      <c r="B1380" t="s">
        <v>609</v>
      </c>
      <c r="C1380">
        <v>6650</v>
      </c>
      <c r="D1380" t="s">
        <v>36841</v>
      </c>
      <c r="E1380" t="s">
        <v>609</v>
      </c>
      <c r="F1380">
        <v>29189838</v>
      </c>
      <c r="G1380">
        <v>1003329848</v>
      </c>
      <c r="H1380" t="s">
        <v>10496</v>
      </c>
      <c r="J1380" t="s">
        <v>10497</v>
      </c>
      <c r="K1380" t="s">
        <v>10498</v>
      </c>
      <c r="L1380">
        <v>799</v>
      </c>
      <c r="M1380">
        <v>2</v>
      </c>
      <c r="Q1380" s="1">
        <v>44853</v>
      </c>
      <c r="R1380" t="s">
        <v>2628</v>
      </c>
      <c r="S1380">
        <v>575</v>
      </c>
      <c r="T1380" t="s">
        <v>9710</v>
      </c>
      <c r="V1380">
        <v>2</v>
      </c>
      <c r="W1380" t="s">
        <v>2629</v>
      </c>
      <c r="X1380">
        <v>1</v>
      </c>
      <c r="Y1380" t="s">
        <v>34899</v>
      </c>
      <c r="Z1380">
        <v>10</v>
      </c>
      <c r="AA1380">
        <v>201104</v>
      </c>
      <c r="AB1380">
        <v>121</v>
      </c>
      <c r="AC1380" t="s">
        <v>2640</v>
      </c>
      <c r="AD1380">
        <v>1012</v>
      </c>
      <c r="AE1380" t="s">
        <v>2</v>
      </c>
      <c r="AF1380">
        <v>4</v>
      </c>
      <c r="AG1380" t="s">
        <v>35075</v>
      </c>
      <c r="AH1380">
        <v>99</v>
      </c>
      <c r="AI1380" t="s">
        <v>34896</v>
      </c>
      <c r="AJ1380">
        <v>575</v>
      </c>
      <c r="AK1380" t="s">
        <v>9710</v>
      </c>
      <c r="AP1380" t="s">
        <v>10499</v>
      </c>
      <c r="AQ1380" t="s">
        <v>10500</v>
      </c>
      <c r="AR1380">
        <v>1</v>
      </c>
      <c r="AS1380" t="s">
        <v>3533</v>
      </c>
      <c r="AT1380" t="s">
        <v>8451</v>
      </c>
      <c r="AW1380">
        <v>55.481580479999998</v>
      </c>
      <c r="AX1380">
        <v>9.0195972799999993</v>
      </c>
      <c r="AY1380" t="s">
        <v>2633</v>
      </c>
      <c r="AZ1380">
        <v>1083</v>
      </c>
      <c r="BA1380" t="s">
        <v>4409</v>
      </c>
    </row>
    <row r="1381" spans="1:53" x14ac:dyDescent="0.25">
      <c r="A1381">
        <v>280190</v>
      </c>
      <c r="B1381" t="s">
        <v>36842</v>
      </c>
      <c r="C1381">
        <v>6650</v>
      </c>
      <c r="D1381" t="s">
        <v>36841</v>
      </c>
      <c r="E1381" t="s">
        <v>610</v>
      </c>
      <c r="F1381">
        <v>29189838</v>
      </c>
      <c r="G1381">
        <v>1003329770</v>
      </c>
      <c r="H1381" t="s">
        <v>10496</v>
      </c>
      <c r="J1381" t="s">
        <v>10501</v>
      </c>
      <c r="K1381" t="s">
        <v>10502</v>
      </c>
      <c r="L1381">
        <v>359</v>
      </c>
      <c r="M1381">
        <v>1</v>
      </c>
      <c r="Q1381" s="1">
        <v>44908</v>
      </c>
      <c r="R1381" t="s">
        <v>2628</v>
      </c>
      <c r="S1381">
        <v>575</v>
      </c>
      <c r="T1381" t="s">
        <v>9710</v>
      </c>
      <c r="U1381">
        <v>44773</v>
      </c>
      <c r="V1381">
        <v>2</v>
      </c>
      <c r="W1381" t="s">
        <v>2629</v>
      </c>
      <c r="X1381">
        <v>1</v>
      </c>
      <c r="Y1381" t="s">
        <v>34899</v>
      </c>
      <c r="Z1381">
        <v>6</v>
      </c>
      <c r="AA1381">
        <v>201104</v>
      </c>
      <c r="AB1381">
        <v>121</v>
      </c>
      <c r="AC1381" t="s">
        <v>2640</v>
      </c>
      <c r="AD1381">
        <v>1012</v>
      </c>
      <c r="AE1381" t="s">
        <v>2</v>
      </c>
      <c r="AF1381">
        <v>3</v>
      </c>
      <c r="AG1381" t="s">
        <v>2688</v>
      </c>
      <c r="AH1381">
        <v>99</v>
      </c>
      <c r="AI1381" t="s">
        <v>34896</v>
      </c>
      <c r="AJ1381">
        <v>575</v>
      </c>
      <c r="AK1381" t="s">
        <v>9710</v>
      </c>
      <c r="AL1381">
        <v>2</v>
      </c>
      <c r="AM1381" t="s">
        <v>2703</v>
      </c>
      <c r="AN1381">
        <v>280189</v>
      </c>
      <c r="AP1381" t="s">
        <v>10503</v>
      </c>
      <c r="AR1381">
        <v>0</v>
      </c>
      <c r="AS1381" t="s">
        <v>2632</v>
      </c>
      <c r="AT1381" t="s">
        <v>10504</v>
      </c>
      <c r="AW1381">
        <v>55.564816200000003</v>
      </c>
      <c r="AX1381">
        <v>9.0180166100000001</v>
      </c>
      <c r="AY1381" t="s">
        <v>2633</v>
      </c>
      <c r="AZ1381">
        <v>1083</v>
      </c>
      <c r="BA1381" t="s">
        <v>4409</v>
      </c>
    </row>
    <row r="1382" spans="1:53" x14ac:dyDescent="0.25">
      <c r="A1382">
        <v>280191</v>
      </c>
      <c r="B1382" t="s">
        <v>611</v>
      </c>
      <c r="C1382">
        <v>7540</v>
      </c>
      <c r="D1382" t="s">
        <v>10505</v>
      </c>
      <c r="E1382" t="s">
        <v>611</v>
      </c>
      <c r="F1382">
        <v>32591299</v>
      </c>
      <c r="G1382">
        <v>1015731105</v>
      </c>
      <c r="H1382" t="s">
        <v>10506</v>
      </c>
      <c r="J1382" t="s">
        <v>10507</v>
      </c>
      <c r="K1382" t="s">
        <v>36843</v>
      </c>
      <c r="L1382">
        <v>771</v>
      </c>
      <c r="M1382">
        <v>5</v>
      </c>
      <c r="Q1382" s="1">
        <v>44826</v>
      </c>
      <c r="R1382" t="s">
        <v>2628</v>
      </c>
      <c r="U1382" s="1">
        <v>44805</v>
      </c>
      <c r="V1382">
        <v>6</v>
      </c>
      <c r="W1382" t="s">
        <v>3407</v>
      </c>
      <c r="X1382">
        <v>1</v>
      </c>
      <c r="Y1382" t="s">
        <v>34899</v>
      </c>
      <c r="Z1382">
        <v>10</v>
      </c>
      <c r="AA1382">
        <v>201105</v>
      </c>
      <c r="AB1382">
        <v>129</v>
      </c>
      <c r="AC1382" t="s">
        <v>122</v>
      </c>
      <c r="AD1382">
        <v>1016</v>
      </c>
      <c r="AE1382" t="s">
        <v>122</v>
      </c>
      <c r="AF1382">
        <v>3</v>
      </c>
      <c r="AG1382" t="s">
        <v>2688</v>
      </c>
      <c r="AH1382">
        <v>99</v>
      </c>
      <c r="AI1382" t="s">
        <v>34896</v>
      </c>
      <c r="AJ1382">
        <v>657</v>
      </c>
      <c r="AK1382" t="s">
        <v>9608</v>
      </c>
      <c r="AP1382" t="s">
        <v>10508</v>
      </c>
      <c r="AQ1382" t="s">
        <v>10509</v>
      </c>
      <c r="AR1382">
        <v>0</v>
      </c>
      <c r="AS1382" t="s">
        <v>2632</v>
      </c>
      <c r="AT1382" t="s">
        <v>35152</v>
      </c>
      <c r="AW1382">
        <v>56.389234369999997</v>
      </c>
      <c r="AX1382">
        <v>8.9936267700000005</v>
      </c>
      <c r="AY1382" t="s">
        <v>2633</v>
      </c>
      <c r="AZ1382">
        <v>1082</v>
      </c>
      <c r="BA1382" t="s">
        <v>4400</v>
      </c>
    </row>
    <row r="1383" spans="1:53" x14ac:dyDescent="0.25">
      <c r="A1383">
        <v>280192</v>
      </c>
      <c r="B1383" t="s">
        <v>36844</v>
      </c>
      <c r="C1383">
        <v>6270</v>
      </c>
      <c r="D1383" t="s">
        <v>34356</v>
      </c>
      <c r="E1383" t="s">
        <v>612</v>
      </c>
      <c r="F1383">
        <v>29189781</v>
      </c>
      <c r="G1383">
        <v>1003326989</v>
      </c>
      <c r="H1383" t="s">
        <v>10510</v>
      </c>
      <c r="J1383" t="s">
        <v>10511</v>
      </c>
      <c r="K1383" t="s">
        <v>10512</v>
      </c>
      <c r="L1383">
        <v>1437</v>
      </c>
      <c r="M1383">
        <v>9</v>
      </c>
      <c r="Q1383" s="1">
        <v>44893</v>
      </c>
      <c r="R1383" t="s">
        <v>2628</v>
      </c>
      <c r="S1383">
        <v>550</v>
      </c>
      <c r="T1383" t="s">
        <v>34335</v>
      </c>
      <c r="U1383" s="1"/>
      <c r="V1383">
        <v>2</v>
      </c>
      <c r="W1383" t="s">
        <v>2629</v>
      </c>
      <c r="X1383">
        <v>1</v>
      </c>
      <c r="Y1383" t="s">
        <v>34899</v>
      </c>
      <c r="Z1383">
        <v>9</v>
      </c>
      <c r="AA1383">
        <v>201105</v>
      </c>
      <c r="AB1383">
        <v>121</v>
      </c>
      <c r="AC1383" t="s">
        <v>2640</v>
      </c>
      <c r="AD1383">
        <v>1012</v>
      </c>
      <c r="AE1383" t="s">
        <v>2</v>
      </c>
      <c r="AF1383">
        <v>4</v>
      </c>
      <c r="AG1383" t="s">
        <v>35075</v>
      </c>
      <c r="AH1383">
        <v>99</v>
      </c>
      <c r="AI1383" t="s">
        <v>34896</v>
      </c>
      <c r="AJ1383">
        <v>550</v>
      </c>
      <c r="AK1383" t="s">
        <v>34335</v>
      </c>
      <c r="AP1383" t="s">
        <v>10513</v>
      </c>
      <c r="AQ1383" t="s">
        <v>10514</v>
      </c>
      <c r="AR1383">
        <v>1</v>
      </c>
      <c r="AS1383" t="s">
        <v>3533</v>
      </c>
      <c r="AT1383" t="s">
        <v>5014</v>
      </c>
      <c r="AW1383">
        <v>54.937135419999997</v>
      </c>
      <c r="AX1383">
        <v>8.8582118800000007</v>
      </c>
      <c r="AY1383" t="s">
        <v>2633</v>
      </c>
      <c r="AZ1383">
        <v>1083</v>
      </c>
      <c r="BA1383" t="s">
        <v>4409</v>
      </c>
    </row>
    <row r="1384" spans="1:53" x14ac:dyDescent="0.25">
      <c r="A1384">
        <v>280193</v>
      </c>
      <c r="B1384" t="s">
        <v>36845</v>
      </c>
      <c r="C1384">
        <v>6240</v>
      </c>
      <c r="D1384" t="s">
        <v>36845</v>
      </c>
      <c r="E1384" t="s">
        <v>613</v>
      </c>
      <c r="F1384">
        <v>29189781</v>
      </c>
      <c r="G1384">
        <v>1003324184</v>
      </c>
      <c r="H1384" t="s">
        <v>10515</v>
      </c>
      <c r="J1384" t="s">
        <v>10516</v>
      </c>
      <c r="K1384" t="s">
        <v>36846</v>
      </c>
      <c r="L1384">
        <v>515</v>
      </c>
      <c r="M1384">
        <v>1</v>
      </c>
      <c r="Q1384" s="1">
        <v>43782</v>
      </c>
      <c r="R1384" t="s">
        <v>2628</v>
      </c>
      <c r="S1384">
        <v>550</v>
      </c>
      <c r="T1384" t="s">
        <v>34335</v>
      </c>
      <c r="V1384">
        <v>2</v>
      </c>
      <c r="W1384" t="s">
        <v>2629</v>
      </c>
      <c r="X1384">
        <v>1</v>
      </c>
      <c r="Y1384" t="s">
        <v>34899</v>
      </c>
      <c r="Z1384">
        <v>9</v>
      </c>
      <c r="AA1384">
        <v>201105</v>
      </c>
      <c r="AB1384">
        <v>121</v>
      </c>
      <c r="AC1384" t="s">
        <v>2640</v>
      </c>
      <c r="AD1384">
        <v>1012</v>
      </c>
      <c r="AE1384" t="s">
        <v>2</v>
      </c>
      <c r="AF1384">
        <v>4</v>
      </c>
      <c r="AG1384" t="s">
        <v>35075</v>
      </c>
      <c r="AH1384">
        <v>99</v>
      </c>
      <c r="AI1384" t="s">
        <v>34896</v>
      </c>
      <c r="AJ1384">
        <v>550</v>
      </c>
      <c r="AK1384" t="s">
        <v>34335</v>
      </c>
      <c r="AP1384" t="s">
        <v>10517</v>
      </c>
      <c r="AQ1384" t="s">
        <v>10518</v>
      </c>
      <c r="AR1384">
        <v>1</v>
      </c>
      <c r="AS1384" t="s">
        <v>3533</v>
      </c>
      <c r="AT1384" t="s">
        <v>35690</v>
      </c>
      <c r="AW1384">
        <v>55.060664670000001</v>
      </c>
      <c r="AX1384">
        <v>8.95710169</v>
      </c>
      <c r="AY1384" t="s">
        <v>2633</v>
      </c>
      <c r="AZ1384">
        <v>1083</v>
      </c>
      <c r="BA1384" t="s">
        <v>4409</v>
      </c>
    </row>
    <row r="1385" spans="1:53" x14ac:dyDescent="0.25">
      <c r="A1385">
        <v>280194</v>
      </c>
      <c r="B1385" t="s">
        <v>36847</v>
      </c>
      <c r="C1385">
        <v>6780</v>
      </c>
      <c r="D1385" t="s">
        <v>36848</v>
      </c>
      <c r="E1385" t="s">
        <v>1591</v>
      </c>
      <c r="F1385">
        <v>29189781</v>
      </c>
      <c r="G1385">
        <v>1003325659</v>
      </c>
      <c r="H1385" t="s">
        <v>10519</v>
      </c>
      <c r="J1385" t="s">
        <v>10520</v>
      </c>
      <c r="K1385" t="s">
        <v>10521</v>
      </c>
      <c r="L1385">
        <v>1434</v>
      </c>
      <c r="M1385">
        <v>19</v>
      </c>
      <c r="Q1385" s="1">
        <v>41666</v>
      </c>
      <c r="R1385" t="s">
        <v>2628</v>
      </c>
      <c r="S1385">
        <v>550</v>
      </c>
      <c r="T1385" t="s">
        <v>34335</v>
      </c>
      <c r="U1385">
        <v>41640</v>
      </c>
      <c r="V1385">
        <v>2</v>
      </c>
      <c r="W1385" t="s">
        <v>2629</v>
      </c>
      <c r="X1385">
        <v>1</v>
      </c>
      <c r="Y1385" t="s">
        <v>34899</v>
      </c>
      <c r="Z1385">
        <v>9</v>
      </c>
      <c r="AA1385">
        <v>201105</v>
      </c>
      <c r="AB1385">
        <v>121</v>
      </c>
      <c r="AC1385" t="s">
        <v>2640</v>
      </c>
      <c r="AD1385">
        <v>1012</v>
      </c>
      <c r="AE1385" t="s">
        <v>2</v>
      </c>
      <c r="AF1385">
        <v>5</v>
      </c>
      <c r="AG1385" t="s">
        <v>3739</v>
      </c>
      <c r="AH1385">
        <v>99</v>
      </c>
      <c r="AI1385" t="s">
        <v>34896</v>
      </c>
      <c r="AJ1385">
        <v>550</v>
      </c>
      <c r="AK1385" t="s">
        <v>34335</v>
      </c>
      <c r="AL1385">
        <v>2</v>
      </c>
      <c r="AM1385" t="s">
        <v>2703</v>
      </c>
      <c r="AN1385">
        <v>531005</v>
      </c>
      <c r="AP1385" t="s">
        <v>10522</v>
      </c>
      <c r="AQ1385" t="s">
        <v>10523</v>
      </c>
      <c r="AR1385">
        <v>1</v>
      </c>
      <c r="AS1385" t="s">
        <v>3533</v>
      </c>
      <c r="AT1385" t="s">
        <v>8451</v>
      </c>
      <c r="AW1385">
        <v>55.156262343465897</v>
      </c>
      <c r="AX1385">
        <v>8.7676540038718898</v>
      </c>
      <c r="AY1385" t="s">
        <v>2633</v>
      </c>
      <c r="AZ1385">
        <v>1083</v>
      </c>
      <c r="BA1385" t="s">
        <v>4409</v>
      </c>
    </row>
    <row r="1386" spans="1:53" x14ac:dyDescent="0.25">
      <c r="A1386">
        <v>280195</v>
      </c>
      <c r="B1386" t="s">
        <v>10524</v>
      </c>
      <c r="C1386">
        <v>6520</v>
      </c>
      <c r="D1386" t="s">
        <v>10525</v>
      </c>
      <c r="E1386" t="s">
        <v>614</v>
      </c>
      <c r="F1386">
        <v>29189781</v>
      </c>
      <c r="G1386">
        <v>1003324731</v>
      </c>
      <c r="H1386" t="s">
        <v>10526</v>
      </c>
      <c r="J1386" t="s">
        <v>10527</v>
      </c>
      <c r="K1386" t="s">
        <v>10528</v>
      </c>
      <c r="L1386">
        <v>1165</v>
      </c>
      <c r="M1386">
        <v>25</v>
      </c>
      <c r="Q1386" s="1">
        <v>43782</v>
      </c>
      <c r="R1386" t="s">
        <v>2988</v>
      </c>
      <c r="S1386">
        <v>550</v>
      </c>
      <c r="T1386" t="s">
        <v>34335</v>
      </c>
      <c r="U1386" s="1"/>
      <c r="V1386">
        <v>2</v>
      </c>
      <c r="W1386" t="s">
        <v>2629</v>
      </c>
      <c r="X1386">
        <v>1</v>
      </c>
      <c r="Y1386" t="s">
        <v>34899</v>
      </c>
      <c r="Z1386">
        <v>9</v>
      </c>
      <c r="AA1386">
        <v>201105</v>
      </c>
      <c r="AB1386">
        <v>121</v>
      </c>
      <c r="AC1386" t="s">
        <v>2640</v>
      </c>
      <c r="AD1386">
        <v>1012</v>
      </c>
      <c r="AE1386" t="s">
        <v>2</v>
      </c>
      <c r="AF1386">
        <v>4</v>
      </c>
      <c r="AG1386" t="s">
        <v>35075</v>
      </c>
      <c r="AH1386">
        <v>99</v>
      </c>
      <c r="AI1386" t="s">
        <v>34896</v>
      </c>
      <c r="AJ1386">
        <v>550</v>
      </c>
      <c r="AK1386" t="s">
        <v>34335</v>
      </c>
      <c r="AP1386" t="s">
        <v>10529</v>
      </c>
      <c r="AQ1386" t="s">
        <v>10530</v>
      </c>
      <c r="AR1386">
        <v>1</v>
      </c>
      <c r="AS1386" t="s">
        <v>3533</v>
      </c>
      <c r="AT1386" t="s">
        <v>10531</v>
      </c>
      <c r="AW1386">
        <v>55.187415620000003</v>
      </c>
      <c r="AX1386">
        <v>9.0633893400000005</v>
      </c>
      <c r="AY1386" t="s">
        <v>2633</v>
      </c>
      <c r="AZ1386">
        <v>1083</v>
      </c>
      <c r="BA1386" t="s">
        <v>4409</v>
      </c>
    </row>
    <row r="1387" spans="1:53" x14ac:dyDescent="0.25">
      <c r="A1387">
        <v>280196</v>
      </c>
      <c r="B1387" t="s">
        <v>615</v>
      </c>
      <c r="C1387">
        <v>3300</v>
      </c>
      <c r="D1387" t="s">
        <v>36002</v>
      </c>
      <c r="E1387" t="s">
        <v>615</v>
      </c>
      <c r="F1387">
        <v>29188416</v>
      </c>
      <c r="G1387">
        <v>1003278422</v>
      </c>
      <c r="H1387" t="s">
        <v>10532</v>
      </c>
      <c r="J1387" t="s">
        <v>7288</v>
      </c>
      <c r="K1387" t="s">
        <v>7289</v>
      </c>
      <c r="L1387">
        <v>1375</v>
      </c>
      <c r="M1387">
        <v>15</v>
      </c>
      <c r="Q1387" s="1">
        <v>42920</v>
      </c>
      <c r="R1387" t="s">
        <v>2628</v>
      </c>
      <c r="S1387">
        <v>260</v>
      </c>
      <c r="T1387" t="s">
        <v>34345</v>
      </c>
      <c r="U1387">
        <v>42917</v>
      </c>
      <c r="V1387">
        <v>2</v>
      </c>
      <c r="W1387" t="s">
        <v>2629</v>
      </c>
      <c r="X1387">
        <v>1</v>
      </c>
      <c r="Y1387" t="s">
        <v>34899</v>
      </c>
      <c r="Z1387">
        <v>10</v>
      </c>
      <c r="AA1387">
        <v>201105</v>
      </c>
      <c r="AB1387">
        <v>121</v>
      </c>
      <c r="AC1387" t="s">
        <v>2640</v>
      </c>
      <c r="AD1387">
        <v>1012</v>
      </c>
      <c r="AE1387" t="s">
        <v>2</v>
      </c>
      <c r="AF1387">
        <v>5</v>
      </c>
      <c r="AG1387" t="s">
        <v>3739</v>
      </c>
      <c r="AH1387">
        <v>99</v>
      </c>
      <c r="AI1387" t="s">
        <v>34896</v>
      </c>
      <c r="AJ1387">
        <v>260</v>
      </c>
      <c r="AK1387" t="s">
        <v>34345</v>
      </c>
      <c r="AP1387" t="s">
        <v>7268</v>
      </c>
      <c r="AQ1387" t="s">
        <v>36007</v>
      </c>
      <c r="AR1387">
        <v>1</v>
      </c>
      <c r="AS1387" t="s">
        <v>3533</v>
      </c>
      <c r="AT1387" t="s">
        <v>7292</v>
      </c>
      <c r="AW1387">
        <v>55.962513893054897</v>
      </c>
      <c r="AX1387">
        <v>12.026209638085801</v>
      </c>
      <c r="AY1387" t="s">
        <v>2633</v>
      </c>
      <c r="AZ1387">
        <v>1084</v>
      </c>
      <c r="BA1387" t="s">
        <v>2634</v>
      </c>
    </row>
    <row r="1388" spans="1:53" x14ac:dyDescent="0.25">
      <c r="A1388">
        <v>280197</v>
      </c>
      <c r="B1388" t="s">
        <v>10533</v>
      </c>
      <c r="C1388">
        <v>3300</v>
      </c>
      <c r="D1388" t="s">
        <v>36002</v>
      </c>
      <c r="E1388" t="s">
        <v>616</v>
      </c>
      <c r="F1388">
        <v>29188416</v>
      </c>
      <c r="G1388">
        <v>1003278367</v>
      </c>
      <c r="H1388" t="s">
        <v>34828</v>
      </c>
      <c r="J1388" t="s">
        <v>7261</v>
      </c>
      <c r="K1388" t="s">
        <v>10534</v>
      </c>
      <c r="L1388">
        <v>1260</v>
      </c>
      <c r="M1388">
        <v>1</v>
      </c>
      <c r="Q1388" s="1">
        <v>45034</v>
      </c>
      <c r="R1388" t="s">
        <v>34382</v>
      </c>
      <c r="S1388">
        <v>260</v>
      </c>
      <c r="T1388" t="s">
        <v>34345</v>
      </c>
      <c r="U1388" s="1"/>
      <c r="V1388">
        <v>2</v>
      </c>
      <c r="W1388" t="s">
        <v>2629</v>
      </c>
      <c r="X1388">
        <v>1</v>
      </c>
      <c r="Y1388" t="s">
        <v>34899</v>
      </c>
      <c r="Z1388">
        <v>10</v>
      </c>
      <c r="AA1388">
        <v>201105</v>
      </c>
      <c r="AB1388">
        <v>121</v>
      </c>
      <c r="AC1388" t="s">
        <v>2640</v>
      </c>
      <c r="AD1388">
        <v>1012</v>
      </c>
      <c r="AE1388" t="s">
        <v>2</v>
      </c>
      <c r="AF1388">
        <v>1</v>
      </c>
      <c r="AG1388" t="s">
        <v>34895</v>
      </c>
      <c r="AH1388">
        <v>99</v>
      </c>
      <c r="AI1388" t="s">
        <v>34896</v>
      </c>
      <c r="AJ1388">
        <v>260</v>
      </c>
      <c r="AK1388" t="s">
        <v>34345</v>
      </c>
      <c r="AP1388" t="s">
        <v>7263</v>
      </c>
      <c r="AQ1388" t="s">
        <v>10535</v>
      </c>
      <c r="AR1388">
        <v>0</v>
      </c>
      <c r="AS1388" t="s">
        <v>2632</v>
      </c>
      <c r="AT1388" t="s">
        <v>5014</v>
      </c>
      <c r="AW1388">
        <v>55.986296920000001</v>
      </c>
      <c r="AX1388">
        <v>12.01303779</v>
      </c>
      <c r="AY1388" t="s">
        <v>2633</v>
      </c>
      <c r="AZ1388">
        <v>1084</v>
      </c>
      <c r="BA1388" t="s">
        <v>2634</v>
      </c>
    </row>
    <row r="1389" spans="1:53" x14ac:dyDescent="0.25">
      <c r="A1389">
        <v>280198</v>
      </c>
      <c r="B1389" t="s">
        <v>617</v>
      </c>
      <c r="C1389">
        <v>3390</v>
      </c>
      <c r="D1389" t="s">
        <v>7942</v>
      </c>
      <c r="E1389" t="s">
        <v>617</v>
      </c>
      <c r="F1389">
        <v>29188416</v>
      </c>
      <c r="G1389">
        <v>1003281574</v>
      </c>
      <c r="H1389" t="s">
        <v>10536</v>
      </c>
      <c r="J1389" t="s">
        <v>10537</v>
      </c>
      <c r="K1389" t="s">
        <v>10538</v>
      </c>
      <c r="L1389">
        <v>822</v>
      </c>
      <c r="M1389" t="s">
        <v>5982</v>
      </c>
      <c r="Q1389" s="1">
        <v>44641</v>
      </c>
      <c r="R1389" t="s">
        <v>2628</v>
      </c>
      <c r="S1389">
        <v>260</v>
      </c>
      <c r="T1389" t="s">
        <v>34345</v>
      </c>
      <c r="V1389">
        <v>2</v>
      </c>
      <c r="W1389" t="s">
        <v>2629</v>
      </c>
      <c r="X1389">
        <v>1</v>
      </c>
      <c r="Y1389" t="s">
        <v>34899</v>
      </c>
      <c r="Z1389">
        <v>10</v>
      </c>
      <c r="AA1389">
        <v>201105</v>
      </c>
      <c r="AB1389">
        <v>121</v>
      </c>
      <c r="AC1389" t="s">
        <v>2640</v>
      </c>
      <c r="AD1389">
        <v>1012</v>
      </c>
      <c r="AE1389" t="s">
        <v>2</v>
      </c>
      <c r="AF1389">
        <v>1</v>
      </c>
      <c r="AG1389" t="s">
        <v>34895</v>
      </c>
      <c r="AH1389">
        <v>99</v>
      </c>
      <c r="AI1389" t="s">
        <v>34896</v>
      </c>
      <c r="AJ1389">
        <v>260</v>
      </c>
      <c r="AK1389" t="s">
        <v>34345</v>
      </c>
      <c r="AP1389" t="s">
        <v>7947</v>
      </c>
      <c r="AQ1389" t="s">
        <v>10539</v>
      </c>
      <c r="AR1389">
        <v>0</v>
      </c>
      <c r="AS1389" t="s">
        <v>2632</v>
      </c>
      <c r="AT1389" t="s">
        <v>7954</v>
      </c>
      <c r="AW1389">
        <v>55.965239449999999</v>
      </c>
      <c r="AX1389">
        <v>11.86835477</v>
      </c>
      <c r="AY1389" t="s">
        <v>2633</v>
      </c>
      <c r="AZ1389">
        <v>1084</v>
      </c>
      <c r="BA1389" t="s">
        <v>2634</v>
      </c>
    </row>
    <row r="1390" spans="1:53" x14ac:dyDescent="0.25">
      <c r="A1390">
        <v>280199</v>
      </c>
      <c r="B1390" t="s">
        <v>10540</v>
      </c>
      <c r="C1390">
        <v>3400</v>
      </c>
      <c r="D1390" t="s">
        <v>34364</v>
      </c>
      <c r="E1390" t="s">
        <v>36849</v>
      </c>
      <c r="F1390">
        <v>31888166</v>
      </c>
      <c r="G1390">
        <v>1016844388</v>
      </c>
      <c r="H1390" t="s">
        <v>36850</v>
      </c>
      <c r="J1390" t="s">
        <v>10541</v>
      </c>
      <c r="K1390" t="s">
        <v>36851</v>
      </c>
      <c r="L1390">
        <v>7294</v>
      </c>
      <c r="M1390">
        <v>13</v>
      </c>
      <c r="Q1390" s="1">
        <v>44865</v>
      </c>
      <c r="R1390" t="s">
        <v>2628</v>
      </c>
      <c r="V1390">
        <v>6</v>
      </c>
      <c r="W1390" t="s">
        <v>3407</v>
      </c>
      <c r="X1390">
        <v>1</v>
      </c>
      <c r="Y1390" t="s">
        <v>34899</v>
      </c>
      <c r="AA1390">
        <v>201105</v>
      </c>
      <c r="AB1390">
        <v>149</v>
      </c>
      <c r="AC1390" t="s">
        <v>3264</v>
      </c>
      <c r="AD1390">
        <v>1026</v>
      </c>
      <c r="AE1390" t="s">
        <v>86</v>
      </c>
      <c r="AF1390">
        <v>1</v>
      </c>
      <c r="AG1390" t="s">
        <v>34895</v>
      </c>
      <c r="AH1390">
        <v>99</v>
      </c>
      <c r="AI1390" t="s">
        <v>34896</v>
      </c>
      <c r="AJ1390">
        <v>219</v>
      </c>
      <c r="AK1390" t="s">
        <v>34327</v>
      </c>
      <c r="AP1390" t="s">
        <v>4106</v>
      </c>
      <c r="AQ1390" t="s">
        <v>4107</v>
      </c>
      <c r="AR1390">
        <v>0</v>
      </c>
      <c r="AS1390" t="s">
        <v>2632</v>
      </c>
      <c r="AT1390" t="s">
        <v>36852</v>
      </c>
      <c r="AW1390">
        <v>55.927723550000003</v>
      </c>
      <c r="AX1390">
        <v>12.30658903</v>
      </c>
      <c r="AY1390" t="s">
        <v>2633</v>
      </c>
      <c r="AZ1390">
        <v>1084</v>
      </c>
      <c r="BA1390" t="s">
        <v>2634</v>
      </c>
    </row>
    <row r="1391" spans="1:53" x14ac:dyDescent="0.25">
      <c r="A1391">
        <v>280200</v>
      </c>
      <c r="B1391" t="s">
        <v>36853</v>
      </c>
      <c r="C1391">
        <v>4500</v>
      </c>
      <c r="D1391" t="s">
        <v>36716</v>
      </c>
      <c r="E1391" t="s">
        <v>36853</v>
      </c>
      <c r="F1391">
        <v>29188459</v>
      </c>
      <c r="G1391">
        <v>1003294864</v>
      </c>
      <c r="H1391" t="s">
        <v>10542</v>
      </c>
      <c r="J1391" t="s">
        <v>10543</v>
      </c>
      <c r="K1391" t="s">
        <v>10544</v>
      </c>
      <c r="L1391">
        <v>1</v>
      </c>
      <c r="M1391">
        <v>1</v>
      </c>
      <c r="Q1391" s="1">
        <v>44711</v>
      </c>
      <c r="R1391" t="s">
        <v>2628</v>
      </c>
      <c r="S1391">
        <v>306</v>
      </c>
      <c r="T1391" t="s">
        <v>9672</v>
      </c>
      <c r="V1391">
        <v>2</v>
      </c>
      <c r="W1391" t="s">
        <v>2629</v>
      </c>
      <c r="X1391">
        <v>1</v>
      </c>
      <c r="Y1391" t="s">
        <v>34899</v>
      </c>
      <c r="Z1391">
        <v>9</v>
      </c>
      <c r="AA1391">
        <v>201105</v>
      </c>
      <c r="AB1391">
        <v>121</v>
      </c>
      <c r="AC1391" t="s">
        <v>2640</v>
      </c>
      <c r="AD1391">
        <v>1012</v>
      </c>
      <c r="AE1391" t="s">
        <v>2</v>
      </c>
      <c r="AF1391">
        <v>1</v>
      </c>
      <c r="AG1391" t="s">
        <v>34895</v>
      </c>
      <c r="AH1391">
        <v>99</v>
      </c>
      <c r="AI1391" t="s">
        <v>34896</v>
      </c>
      <c r="AJ1391">
        <v>306</v>
      </c>
      <c r="AK1391" t="s">
        <v>9672</v>
      </c>
      <c r="AO1391">
        <v>280505</v>
      </c>
      <c r="AP1391" t="s">
        <v>10545</v>
      </c>
      <c r="AQ1391" t="s">
        <v>10546</v>
      </c>
      <c r="AR1391">
        <v>2</v>
      </c>
      <c r="AS1391" t="s">
        <v>3549</v>
      </c>
      <c r="AT1391" t="s">
        <v>10547</v>
      </c>
      <c r="AW1391">
        <v>55.925140839999997</v>
      </c>
      <c r="AX1391">
        <v>11.662097019999999</v>
      </c>
      <c r="AY1391" t="s">
        <v>2633</v>
      </c>
      <c r="AZ1391">
        <v>1085</v>
      </c>
      <c r="BA1391" t="s">
        <v>34346</v>
      </c>
    </row>
    <row r="1392" spans="1:53" x14ac:dyDescent="0.25">
      <c r="A1392">
        <v>280201</v>
      </c>
      <c r="B1392" t="s">
        <v>10548</v>
      </c>
      <c r="C1392">
        <v>7430</v>
      </c>
      <c r="D1392" t="s">
        <v>9905</v>
      </c>
      <c r="E1392" t="s">
        <v>10549</v>
      </c>
      <c r="F1392">
        <v>29189617</v>
      </c>
      <c r="G1392">
        <v>1007524818</v>
      </c>
      <c r="H1392" t="s">
        <v>10550</v>
      </c>
      <c r="J1392" t="s">
        <v>10551</v>
      </c>
      <c r="K1392" t="s">
        <v>36854</v>
      </c>
      <c r="L1392">
        <v>840</v>
      </c>
      <c r="M1392">
        <v>4</v>
      </c>
      <c r="Q1392" s="1">
        <v>43790</v>
      </c>
      <c r="R1392" t="s">
        <v>2628</v>
      </c>
      <c r="S1392">
        <v>756</v>
      </c>
      <c r="T1392" t="s">
        <v>9909</v>
      </c>
      <c r="V1392">
        <v>2</v>
      </c>
      <c r="W1392" t="s">
        <v>2629</v>
      </c>
      <c r="X1392">
        <v>1</v>
      </c>
      <c r="Y1392" t="s">
        <v>34899</v>
      </c>
      <c r="AA1392">
        <v>201105</v>
      </c>
      <c r="AB1392">
        <v>243</v>
      </c>
      <c r="AC1392" t="s">
        <v>4709</v>
      </c>
      <c r="AD1392">
        <v>1083</v>
      </c>
      <c r="AE1392" t="s">
        <v>3907</v>
      </c>
      <c r="AF1392">
        <v>1</v>
      </c>
      <c r="AG1392" t="s">
        <v>34895</v>
      </c>
      <c r="AH1392">
        <v>99</v>
      </c>
      <c r="AI1392" t="s">
        <v>34896</v>
      </c>
      <c r="AJ1392">
        <v>756</v>
      </c>
      <c r="AK1392" t="s">
        <v>9909</v>
      </c>
      <c r="AP1392" t="s">
        <v>10552</v>
      </c>
      <c r="AQ1392" t="s">
        <v>10553</v>
      </c>
      <c r="AR1392">
        <v>0</v>
      </c>
      <c r="AS1392" t="s">
        <v>2632</v>
      </c>
      <c r="AT1392" t="s">
        <v>36855</v>
      </c>
      <c r="AW1392">
        <v>56.139765789999998</v>
      </c>
      <c r="AX1392">
        <v>9.1551589799999995</v>
      </c>
      <c r="AY1392" t="s">
        <v>2633</v>
      </c>
      <c r="AZ1392">
        <v>1082</v>
      </c>
      <c r="BA1392" t="s">
        <v>4400</v>
      </c>
    </row>
    <row r="1393" spans="1:53" x14ac:dyDescent="0.25">
      <c r="A1393">
        <v>280202</v>
      </c>
      <c r="B1393" t="s">
        <v>36856</v>
      </c>
      <c r="C1393">
        <v>6400</v>
      </c>
      <c r="D1393" t="s">
        <v>34357</v>
      </c>
      <c r="E1393" t="s">
        <v>618</v>
      </c>
      <c r="F1393">
        <v>33350589</v>
      </c>
      <c r="G1393">
        <v>1016602937</v>
      </c>
      <c r="H1393" t="s">
        <v>10554</v>
      </c>
      <c r="J1393" t="s">
        <v>10555</v>
      </c>
      <c r="K1393" t="s">
        <v>10556</v>
      </c>
      <c r="L1393">
        <v>11</v>
      </c>
      <c r="M1393">
        <v>14</v>
      </c>
      <c r="Q1393" s="1">
        <v>43703</v>
      </c>
      <c r="R1393" t="s">
        <v>2628</v>
      </c>
      <c r="V1393">
        <v>5</v>
      </c>
      <c r="W1393" t="s">
        <v>2938</v>
      </c>
      <c r="X1393">
        <v>1</v>
      </c>
      <c r="Y1393" t="s">
        <v>34899</v>
      </c>
      <c r="Z1393">
        <v>9</v>
      </c>
      <c r="AA1393">
        <v>201108</v>
      </c>
      <c r="AB1393">
        <v>121</v>
      </c>
      <c r="AC1393" t="s">
        <v>2640</v>
      </c>
      <c r="AD1393">
        <v>1013</v>
      </c>
      <c r="AE1393" t="s">
        <v>47</v>
      </c>
      <c r="AF1393">
        <v>1</v>
      </c>
      <c r="AG1393" t="s">
        <v>34895</v>
      </c>
      <c r="AH1393">
        <v>99</v>
      </c>
      <c r="AI1393" t="s">
        <v>34896</v>
      </c>
      <c r="AJ1393">
        <v>540</v>
      </c>
      <c r="AK1393" t="s">
        <v>34336</v>
      </c>
      <c r="AP1393" t="s">
        <v>10557</v>
      </c>
      <c r="AQ1393" t="s">
        <v>10558</v>
      </c>
      <c r="AR1393">
        <v>0</v>
      </c>
      <c r="AS1393" t="s">
        <v>2632</v>
      </c>
      <c r="AT1393" t="s">
        <v>10559</v>
      </c>
      <c r="AW1393">
        <v>54.921165860000002</v>
      </c>
      <c r="AX1393">
        <v>9.7816074999999998</v>
      </c>
      <c r="AY1393" t="s">
        <v>2633</v>
      </c>
      <c r="AZ1393">
        <v>1083</v>
      </c>
      <c r="BA1393" t="s">
        <v>4409</v>
      </c>
    </row>
    <row r="1394" spans="1:53" x14ac:dyDescent="0.25">
      <c r="A1394">
        <v>280203</v>
      </c>
      <c r="B1394" t="s">
        <v>10560</v>
      </c>
      <c r="C1394">
        <v>2650</v>
      </c>
      <c r="D1394" t="s">
        <v>5860</v>
      </c>
      <c r="E1394" t="s">
        <v>619</v>
      </c>
      <c r="F1394">
        <v>55606617</v>
      </c>
      <c r="G1394">
        <v>1017277460</v>
      </c>
      <c r="H1394" t="s">
        <v>10561</v>
      </c>
      <c r="J1394" t="s">
        <v>10562</v>
      </c>
      <c r="K1394" t="s">
        <v>36857</v>
      </c>
      <c r="L1394">
        <v>4599</v>
      </c>
      <c r="M1394">
        <v>2</v>
      </c>
      <c r="Q1394" s="1">
        <v>44041</v>
      </c>
      <c r="R1394" t="s">
        <v>2628</v>
      </c>
      <c r="S1394">
        <v>167</v>
      </c>
      <c r="T1394" t="s">
        <v>5861</v>
      </c>
      <c r="V1394">
        <v>2</v>
      </c>
      <c r="W1394" t="s">
        <v>2629</v>
      </c>
      <c r="X1394">
        <v>1</v>
      </c>
      <c r="Y1394" t="s">
        <v>34899</v>
      </c>
      <c r="Z1394">
        <v>9</v>
      </c>
      <c r="AA1394">
        <v>201105</v>
      </c>
      <c r="AB1394">
        <v>126</v>
      </c>
      <c r="AC1394" t="s">
        <v>62</v>
      </c>
      <c r="AD1394">
        <v>1015</v>
      </c>
      <c r="AE1394" t="s">
        <v>62</v>
      </c>
      <c r="AF1394">
        <v>1</v>
      </c>
      <c r="AG1394" t="s">
        <v>34895</v>
      </c>
      <c r="AH1394">
        <v>99</v>
      </c>
      <c r="AI1394" t="s">
        <v>34896</v>
      </c>
      <c r="AJ1394">
        <v>167</v>
      </c>
      <c r="AK1394" t="s">
        <v>5861</v>
      </c>
      <c r="AP1394" t="s">
        <v>10563</v>
      </c>
      <c r="AQ1394" t="s">
        <v>10564</v>
      </c>
      <c r="AR1394">
        <v>0</v>
      </c>
      <c r="AS1394" t="s">
        <v>2632</v>
      </c>
      <c r="AT1394" t="s">
        <v>35607</v>
      </c>
      <c r="AW1394">
        <v>55.648838349999998</v>
      </c>
      <c r="AX1394">
        <v>12.47707351</v>
      </c>
      <c r="AY1394" t="s">
        <v>2633</v>
      </c>
      <c r="AZ1394">
        <v>1084</v>
      </c>
      <c r="BA1394" t="s">
        <v>2634</v>
      </c>
    </row>
    <row r="1395" spans="1:53" x14ac:dyDescent="0.25">
      <c r="A1395">
        <v>280204</v>
      </c>
      <c r="B1395" t="s">
        <v>620</v>
      </c>
      <c r="C1395">
        <v>9510</v>
      </c>
      <c r="D1395" t="s">
        <v>10565</v>
      </c>
      <c r="E1395" t="s">
        <v>620</v>
      </c>
      <c r="F1395">
        <v>33545274</v>
      </c>
      <c r="G1395">
        <v>1016786248</v>
      </c>
      <c r="H1395" t="s">
        <v>10566</v>
      </c>
      <c r="J1395" t="s">
        <v>10567</v>
      </c>
      <c r="K1395" t="s">
        <v>36858</v>
      </c>
      <c r="L1395">
        <v>1174</v>
      </c>
      <c r="M1395">
        <v>2</v>
      </c>
      <c r="Q1395" s="1">
        <v>43019</v>
      </c>
      <c r="R1395" t="s">
        <v>2628</v>
      </c>
      <c r="S1395">
        <v>846</v>
      </c>
      <c r="T1395" t="s">
        <v>2543</v>
      </c>
      <c r="V1395">
        <v>5</v>
      </c>
      <c r="W1395" t="s">
        <v>2938</v>
      </c>
      <c r="X1395">
        <v>1</v>
      </c>
      <c r="Y1395" t="s">
        <v>34899</v>
      </c>
      <c r="Z1395">
        <v>8</v>
      </c>
      <c r="AA1395">
        <v>201108</v>
      </c>
      <c r="AB1395">
        <v>121</v>
      </c>
      <c r="AC1395" t="s">
        <v>2640</v>
      </c>
      <c r="AD1395">
        <v>1013</v>
      </c>
      <c r="AE1395" t="s">
        <v>47</v>
      </c>
      <c r="AF1395">
        <v>1</v>
      </c>
      <c r="AG1395" t="s">
        <v>34895</v>
      </c>
      <c r="AH1395">
        <v>99</v>
      </c>
      <c r="AI1395" t="s">
        <v>34896</v>
      </c>
      <c r="AJ1395">
        <v>846</v>
      </c>
      <c r="AK1395" t="s">
        <v>2543</v>
      </c>
      <c r="AP1395" t="s">
        <v>10568</v>
      </c>
      <c r="AR1395">
        <v>0</v>
      </c>
      <c r="AS1395" t="s">
        <v>2632</v>
      </c>
      <c r="AT1395" t="s">
        <v>10569</v>
      </c>
      <c r="AV1395" t="s">
        <v>10570</v>
      </c>
      <c r="AW1395">
        <v>56.767949389999998</v>
      </c>
      <c r="AX1395">
        <v>9.9817640700000005</v>
      </c>
      <c r="AY1395" t="s">
        <v>2633</v>
      </c>
      <c r="AZ1395">
        <v>1081</v>
      </c>
      <c r="BA1395" t="s">
        <v>3758</v>
      </c>
    </row>
    <row r="1396" spans="1:53" x14ac:dyDescent="0.25">
      <c r="A1396">
        <v>280205</v>
      </c>
      <c r="B1396" t="s">
        <v>10571</v>
      </c>
      <c r="C1396">
        <v>6710</v>
      </c>
      <c r="D1396" t="s">
        <v>10572</v>
      </c>
      <c r="E1396" t="s">
        <v>621</v>
      </c>
      <c r="F1396">
        <v>33335334</v>
      </c>
      <c r="G1396">
        <v>1016602600</v>
      </c>
      <c r="H1396" t="s">
        <v>10573</v>
      </c>
      <c r="J1396" t="s">
        <v>10574</v>
      </c>
      <c r="K1396" t="s">
        <v>10575</v>
      </c>
      <c r="L1396">
        <v>2760</v>
      </c>
      <c r="M1396">
        <v>4</v>
      </c>
      <c r="Q1396" s="1">
        <v>43144</v>
      </c>
      <c r="R1396" t="s">
        <v>3569</v>
      </c>
      <c r="S1396">
        <v>561</v>
      </c>
      <c r="T1396" t="s">
        <v>1656</v>
      </c>
      <c r="V1396">
        <v>5</v>
      </c>
      <c r="W1396" t="s">
        <v>2938</v>
      </c>
      <c r="X1396">
        <v>1</v>
      </c>
      <c r="Y1396" t="s">
        <v>34899</v>
      </c>
      <c r="Z1396">
        <v>10</v>
      </c>
      <c r="AA1396">
        <v>201108</v>
      </c>
      <c r="AB1396">
        <v>121</v>
      </c>
      <c r="AC1396" t="s">
        <v>2640</v>
      </c>
      <c r="AD1396">
        <v>1013</v>
      </c>
      <c r="AE1396" t="s">
        <v>47</v>
      </c>
      <c r="AF1396">
        <v>1</v>
      </c>
      <c r="AG1396" t="s">
        <v>34895</v>
      </c>
      <c r="AH1396">
        <v>99</v>
      </c>
      <c r="AI1396" t="s">
        <v>34896</v>
      </c>
      <c r="AJ1396">
        <v>561</v>
      </c>
      <c r="AK1396" t="s">
        <v>1656</v>
      </c>
      <c r="AP1396" t="s">
        <v>10576</v>
      </c>
      <c r="AQ1396" t="s">
        <v>10577</v>
      </c>
      <c r="AR1396">
        <v>0</v>
      </c>
      <c r="AS1396" t="s">
        <v>2632</v>
      </c>
      <c r="AT1396" t="s">
        <v>10578</v>
      </c>
      <c r="AW1396">
        <v>55.531292479999998</v>
      </c>
      <c r="AX1396">
        <v>8.4119471400000005</v>
      </c>
      <c r="AY1396" t="s">
        <v>2633</v>
      </c>
      <c r="AZ1396">
        <v>1083</v>
      </c>
      <c r="BA1396" t="s">
        <v>4409</v>
      </c>
    </row>
    <row r="1397" spans="1:53" x14ac:dyDescent="0.25">
      <c r="A1397">
        <v>280206</v>
      </c>
      <c r="C1397">
        <v>5260</v>
      </c>
      <c r="D1397" t="s">
        <v>10579</v>
      </c>
      <c r="E1397" t="s">
        <v>622</v>
      </c>
      <c r="F1397">
        <v>33437625</v>
      </c>
      <c r="G1397">
        <v>1016702486</v>
      </c>
      <c r="H1397" t="s">
        <v>10580</v>
      </c>
      <c r="J1397" t="s">
        <v>10581</v>
      </c>
      <c r="K1397" t="s">
        <v>10582</v>
      </c>
      <c r="L1397">
        <v>1463</v>
      </c>
      <c r="M1397">
        <v>12</v>
      </c>
      <c r="Q1397" s="1">
        <v>43000</v>
      </c>
      <c r="R1397" t="s">
        <v>2628</v>
      </c>
      <c r="U1397">
        <v>42762</v>
      </c>
      <c r="V1397">
        <v>5</v>
      </c>
      <c r="W1397" t="s">
        <v>2938</v>
      </c>
      <c r="X1397">
        <v>1</v>
      </c>
      <c r="Y1397" t="s">
        <v>34899</v>
      </c>
      <c r="Z1397">
        <v>9</v>
      </c>
      <c r="AA1397">
        <v>201108</v>
      </c>
      <c r="AB1397">
        <v>121</v>
      </c>
      <c r="AC1397" t="s">
        <v>2640</v>
      </c>
      <c r="AD1397">
        <v>1013</v>
      </c>
      <c r="AE1397" t="s">
        <v>47</v>
      </c>
      <c r="AF1397">
        <v>3</v>
      </c>
      <c r="AG1397" t="s">
        <v>2688</v>
      </c>
      <c r="AH1397">
        <v>99</v>
      </c>
      <c r="AI1397" t="s">
        <v>34896</v>
      </c>
      <c r="AJ1397">
        <v>461</v>
      </c>
      <c r="AK1397" t="s">
        <v>9957</v>
      </c>
      <c r="AP1397" t="s">
        <v>10583</v>
      </c>
      <c r="AQ1397" t="s">
        <v>10584</v>
      </c>
      <c r="AR1397">
        <v>0</v>
      </c>
      <c r="AS1397" t="s">
        <v>2632</v>
      </c>
      <c r="AT1397" t="s">
        <v>10585</v>
      </c>
      <c r="AV1397" t="s">
        <v>10586</v>
      </c>
      <c r="AW1397">
        <v>55.359567599999998</v>
      </c>
      <c r="AX1397">
        <v>10.37923659</v>
      </c>
      <c r="AY1397" t="s">
        <v>2633</v>
      </c>
      <c r="AZ1397">
        <v>1083</v>
      </c>
      <c r="BA1397" t="s">
        <v>4409</v>
      </c>
    </row>
    <row r="1398" spans="1:53" x14ac:dyDescent="0.25">
      <c r="A1398">
        <v>280207</v>
      </c>
      <c r="C1398">
        <v>9800</v>
      </c>
      <c r="D1398" t="s">
        <v>34353</v>
      </c>
      <c r="E1398" t="s">
        <v>623</v>
      </c>
      <c r="F1398">
        <v>33437307</v>
      </c>
      <c r="G1398">
        <v>1016696729</v>
      </c>
      <c r="H1398" t="s">
        <v>36859</v>
      </c>
      <c r="J1398" t="s">
        <v>10587</v>
      </c>
      <c r="K1398" t="s">
        <v>10588</v>
      </c>
      <c r="L1398">
        <v>3019</v>
      </c>
      <c r="M1398">
        <v>3</v>
      </c>
      <c r="Q1398" s="1">
        <v>43564</v>
      </c>
      <c r="R1398" t="s">
        <v>2628</v>
      </c>
      <c r="U1398" s="1"/>
      <c r="V1398">
        <v>5</v>
      </c>
      <c r="W1398" t="s">
        <v>2938</v>
      </c>
      <c r="X1398">
        <v>1</v>
      </c>
      <c r="Y1398" t="s">
        <v>34899</v>
      </c>
      <c r="Z1398">
        <v>10</v>
      </c>
      <c r="AA1398">
        <v>201108</v>
      </c>
      <c r="AB1398">
        <v>121</v>
      </c>
      <c r="AC1398" t="s">
        <v>2640</v>
      </c>
      <c r="AD1398">
        <v>1013</v>
      </c>
      <c r="AE1398" t="s">
        <v>47</v>
      </c>
      <c r="AF1398">
        <v>1</v>
      </c>
      <c r="AG1398" t="s">
        <v>34895</v>
      </c>
      <c r="AH1398">
        <v>99</v>
      </c>
      <c r="AI1398" t="s">
        <v>34896</v>
      </c>
      <c r="AJ1398">
        <v>860</v>
      </c>
      <c r="AK1398" t="s">
        <v>34333</v>
      </c>
      <c r="AP1398" t="s">
        <v>10589</v>
      </c>
      <c r="AR1398">
        <v>0</v>
      </c>
      <c r="AS1398" t="s">
        <v>2632</v>
      </c>
      <c r="AT1398" t="s">
        <v>10590</v>
      </c>
      <c r="AW1398">
        <v>57.460558499999998</v>
      </c>
      <c r="AX1398">
        <v>9.86970554</v>
      </c>
      <c r="AY1398" t="s">
        <v>2633</v>
      </c>
      <c r="AZ1398">
        <v>1081</v>
      </c>
      <c r="BA1398" t="s">
        <v>3758</v>
      </c>
    </row>
    <row r="1399" spans="1:53" x14ac:dyDescent="0.25">
      <c r="A1399">
        <v>280208</v>
      </c>
      <c r="C1399">
        <v>6340</v>
      </c>
      <c r="D1399" t="s">
        <v>36860</v>
      </c>
      <c r="E1399" t="s">
        <v>624</v>
      </c>
      <c r="F1399">
        <v>33742029</v>
      </c>
      <c r="G1399">
        <v>1017019224</v>
      </c>
      <c r="H1399" t="s">
        <v>34827</v>
      </c>
      <c r="J1399" t="s">
        <v>10591</v>
      </c>
      <c r="K1399" t="s">
        <v>36861</v>
      </c>
      <c r="L1399">
        <v>1345</v>
      </c>
      <c r="M1399">
        <v>12</v>
      </c>
      <c r="Q1399" s="1">
        <v>44938</v>
      </c>
      <c r="R1399" t="s">
        <v>2628</v>
      </c>
      <c r="V1399">
        <v>5</v>
      </c>
      <c r="W1399" t="s">
        <v>2938</v>
      </c>
      <c r="X1399">
        <v>1</v>
      </c>
      <c r="Y1399" t="s">
        <v>34899</v>
      </c>
      <c r="Z1399">
        <v>9</v>
      </c>
      <c r="AA1399">
        <v>201108</v>
      </c>
      <c r="AB1399">
        <v>121</v>
      </c>
      <c r="AC1399" t="s">
        <v>2640</v>
      </c>
      <c r="AD1399">
        <v>1013</v>
      </c>
      <c r="AE1399" t="s">
        <v>47</v>
      </c>
      <c r="AF1399">
        <v>1</v>
      </c>
      <c r="AG1399" t="s">
        <v>34895</v>
      </c>
      <c r="AH1399">
        <v>99</v>
      </c>
      <c r="AI1399" t="s">
        <v>34896</v>
      </c>
      <c r="AJ1399">
        <v>580</v>
      </c>
      <c r="AK1399" t="s">
        <v>10592</v>
      </c>
      <c r="AP1399" t="s">
        <v>10593</v>
      </c>
      <c r="AQ1399" t="s">
        <v>10594</v>
      </c>
      <c r="AR1399">
        <v>0</v>
      </c>
      <c r="AS1399" t="s">
        <v>2632</v>
      </c>
      <c r="AT1399" t="s">
        <v>36862</v>
      </c>
      <c r="AV1399" t="s">
        <v>36863</v>
      </c>
      <c r="AW1399">
        <v>54.893633940000001</v>
      </c>
      <c r="AX1399">
        <v>9.4405616299999995</v>
      </c>
      <c r="AY1399" t="s">
        <v>2633</v>
      </c>
      <c r="AZ1399">
        <v>1083</v>
      </c>
      <c r="BA1399" t="s">
        <v>4409</v>
      </c>
    </row>
    <row r="1400" spans="1:53" x14ac:dyDescent="0.25">
      <c r="A1400">
        <v>280209</v>
      </c>
      <c r="B1400" t="s">
        <v>10595</v>
      </c>
      <c r="C1400">
        <v>2700</v>
      </c>
      <c r="D1400" t="s">
        <v>34910</v>
      </c>
      <c r="E1400" t="s">
        <v>10595</v>
      </c>
      <c r="F1400">
        <v>32684866</v>
      </c>
      <c r="H1400" t="s">
        <v>10596</v>
      </c>
      <c r="J1400" t="s">
        <v>10597</v>
      </c>
      <c r="K1400" t="s">
        <v>36864</v>
      </c>
      <c r="L1400">
        <v>3824</v>
      </c>
      <c r="M1400">
        <v>65</v>
      </c>
      <c r="O1400">
        <v>1</v>
      </c>
      <c r="Q1400" s="1">
        <v>40857</v>
      </c>
      <c r="R1400" t="s">
        <v>2628</v>
      </c>
      <c r="U1400">
        <v>40792</v>
      </c>
      <c r="V1400">
        <v>5</v>
      </c>
      <c r="W1400" t="s">
        <v>2938</v>
      </c>
      <c r="X1400">
        <v>1</v>
      </c>
      <c r="Y1400" t="s">
        <v>34899</v>
      </c>
      <c r="Z1400">
        <v>7</v>
      </c>
      <c r="AA1400">
        <v>201108</v>
      </c>
      <c r="AB1400">
        <v>121</v>
      </c>
      <c r="AC1400" t="s">
        <v>2640</v>
      </c>
      <c r="AD1400">
        <v>1013</v>
      </c>
      <c r="AE1400" t="s">
        <v>47</v>
      </c>
      <c r="AF1400">
        <v>3</v>
      </c>
      <c r="AG1400" t="s">
        <v>2688</v>
      </c>
      <c r="AH1400">
        <v>99</v>
      </c>
      <c r="AI1400" t="s">
        <v>34896</v>
      </c>
      <c r="AJ1400">
        <v>101</v>
      </c>
      <c r="AK1400" t="s">
        <v>34320</v>
      </c>
      <c r="AP1400" t="s">
        <v>10598</v>
      </c>
      <c r="AR1400">
        <v>0</v>
      </c>
      <c r="AS1400" t="s">
        <v>2632</v>
      </c>
      <c r="AT1400" t="s">
        <v>36865</v>
      </c>
      <c r="AW1400">
        <v>55.713805642112703</v>
      </c>
      <c r="AX1400">
        <v>12.483976417847201</v>
      </c>
      <c r="AY1400" t="s">
        <v>2633</v>
      </c>
      <c r="AZ1400">
        <v>1084</v>
      </c>
      <c r="BA1400" t="s">
        <v>2634</v>
      </c>
    </row>
    <row r="1401" spans="1:53" x14ac:dyDescent="0.25">
      <c r="A1401">
        <v>280210</v>
      </c>
      <c r="C1401">
        <v>4872</v>
      </c>
      <c r="D1401" t="s">
        <v>9624</v>
      </c>
      <c r="E1401" t="s">
        <v>625</v>
      </c>
      <c r="F1401">
        <v>33421303</v>
      </c>
      <c r="G1401">
        <v>1016666528</v>
      </c>
      <c r="H1401" t="s">
        <v>10599</v>
      </c>
      <c r="J1401" t="s">
        <v>10600</v>
      </c>
      <c r="K1401" t="s">
        <v>5238</v>
      </c>
      <c r="L1401">
        <v>1003</v>
      </c>
      <c r="M1401">
        <v>5</v>
      </c>
      <c r="Q1401" s="1">
        <v>44110</v>
      </c>
      <c r="R1401" t="s">
        <v>2628</v>
      </c>
      <c r="U1401" s="1"/>
      <c r="V1401">
        <v>5</v>
      </c>
      <c r="W1401" t="s">
        <v>2938</v>
      </c>
      <c r="X1401">
        <v>1</v>
      </c>
      <c r="Y1401" t="s">
        <v>34899</v>
      </c>
      <c r="Z1401">
        <v>9</v>
      </c>
      <c r="AA1401">
        <v>201108</v>
      </c>
      <c r="AB1401">
        <v>121</v>
      </c>
      <c r="AC1401" t="s">
        <v>2640</v>
      </c>
      <c r="AD1401">
        <v>1013</v>
      </c>
      <c r="AE1401" t="s">
        <v>47</v>
      </c>
      <c r="AF1401">
        <v>1</v>
      </c>
      <c r="AG1401" t="s">
        <v>34895</v>
      </c>
      <c r="AH1401">
        <v>99</v>
      </c>
      <c r="AI1401" t="s">
        <v>34896</v>
      </c>
      <c r="AJ1401">
        <v>376</v>
      </c>
      <c r="AK1401" t="s">
        <v>8851</v>
      </c>
      <c r="AP1401" t="s">
        <v>10601</v>
      </c>
      <c r="AQ1401" t="s">
        <v>10602</v>
      </c>
      <c r="AR1401">
        <v>0</v>
      </c>
      <c r="AS1401" t="s">
        <v>2632</v>
      </c>
      <c r="AT1401" t="s">
        <v>5075</v>
      </c>
      <c r="AW1401">
        <v>54.742835079999999</v>
      </c>
      <c r="AX1401">
        <v>11.9595424</v>
      </c>
      <c r="AY1401" t="s">
        <v>2633</v>
      </c>
      <c r="AZ1401">
        <v>1085</v>
      </c>
      <c r="BA1401" t="s">
        <v>34346</v>
      </c>
    </row>
    <row r="1402" spans="1:53" x14ac:dyDescent="0.25">
      <c r="A1402">
        <v>280211</v>
      </c>
      <c r="B1402" t="s">
        <v>10603</v>
      </c>
      <c r="C1402">
        <v>9870</v>
      </c>
      <c r="D1402" t="s">
        <v>10041</v>
      </c>
      <c r="E1402" t="s">
        <v>626</v>
      </c>
      <c r="F1402">
        <v>33219970</v>
      </c>
      <c r="G1402">
        <v>1016584955</v>
      </c>
      <c r="H1402" t="s">
        <v>10604</v>
      </c>
      <c r="J1402" t="s">
        <v>10605</v>
      </c>
      <c r="K1402" t="s">
        <v>10606</v>
      </c>
      <c r="L1402">
        <v>3636</v>
      </c>
      <c r="M1402">
        <v>4</v>
      </c>
      <c r="Q1402" s="1">
        <v>44235</v>
      </c>
      <c r="R1402" t="s">
        <v>2628</v>
      </c>
      <c r="V1402">
        <v>5</v>
      </c>
      <c r="W1402" t="s">
        <v>2938</v>
      </c>
      <c r="X1402">
        <v>1</v>
      </c>
      <c r="Y1402" t="s">
        <v>34899</v>
      </c>
      <c r="Z1402">
        <v>8</v>
      </c>
      <c r="AA1402">
        <v>201108</v>
      </c>
      <c r="AB1402">
        <v>121</v>
      </c>
      <c r="AC1402" t="s">
        <v>2640</v>
      </c>
      <c r="AD1402">
        <v>1013</v>
      </c>
      <c r="AE1402" t="s">
        <v>47</v>
      </c>
      <c r="AF1402">
        <v>1</v>
      </c>
      <c r="AG1402" t="s">
        <v>34895</v>
      </c>
      <c r="AH1402">
        <v>99</v>
      </c>
      <c r="AI1402" t="s">
        <v>34896</v>
      </c>
      <c r="AJ1402">
        <v>860</v>
      </c>
      <c r="AK1402" t="s">
        <v>34333</v>
      </c>
      <c r="AP1402" t="s">
        <v>10607</v>
      </c>
      <c r="AQ1402" t="s">
        <v>10608</v>
      </c>
      <c r="AR1402">
        <v>0</v>
      </c>
      <c r="AS1402" t="s">
        <v>2632</v>
      </c>
      <c r="AT1402" t="s">
        <v>10609</v>
      </c>
      <c r="AW1402">
        <v>57.459278660000003</v>
      </c>
      <c r="AX1402">
        <v>10.241463380000001</v>
      </c>
      <c r="AY1402" t="s">
        <v>2633</v>
      </c>
      <c r="AZ1402">
        <v>1081</v>
      </c>
      <c r="BA1402" t="s">
        <v>3758</v>
      </c>
    </row>
    <row r="1403" spans="1:53" x14ac:dyDescent="0.25">
      <c r="A1403">
        <v>280212</v>
      </c>
      <c r="C1403">
        <v>9480</v>
      </c>
      <c r="D1403" t="s">
        <v>36866</v>
      </c>
      <c r="E1403" t="s">
        <v>627</v>
      </c>
      <c r="F1403">
        <v>33550995</v>
      </c>
      <c r="G1403">
        <v>1016794658</v>
      </c>
      <c r="H1403" t="s">
        <v>10610</v>
      </c>
      <c r="J1403" t="s">
        <v>10611</v>
      </c>
      <c r="K1403" t="s">
        <v>36867</v>
      </c>
      <c r="L1403">
        <v>1373</v>
      </c>
      <c r="M1403" t="s">
        <v>8722</v>
      </c>
      <c r="Q1403" s="1">
        <v>44894</v>
      </c>
      <c r="R1403" t="s">
        <v>2628</v>
      </c>
      <c r="V1403">
        <v>5</v>
      </c>
      <c r="W1403" t="s">
        <v>2938</v>
      </c>
      <c r="X1403">
        <v>1</v>
      </c>
      <c r="Y1403" t="s">
        <v>34899</v>
      </c>
      <c r="Z1403">
        <v>8</v>
      </c>
      <c r="AA1403">
        <v>201108</v>
      </c>
      <c r="AB1403">
        <v>121</v>
      </c>
      <c r="AC1403" t="s">
        <v>2640</v>
      </c>
      <c r="AD1403">
        <v>1013</v>
      </c>
      <c r="AE1403" t="s">
        <v>47</v>
      </c>
      <c r="AF1403">
        <v>1</v>
      </c>
      <c r="AG1403" t="s">
        <v>34895</v>
      </c>
      <c r="AH1403">
        <v>99</v>
      </c>
      <c r="AI1403" t="s">
        <v>34896</v>
      </c>
      <c r="AJ1403">
        <v>849</v>
      </c>
      <c r="AK1403" t="s">
        <v>10077</v>
      </c>
      <c r="AP1403" t="s">
        <v>10612</v>
      </c>
      <c r="AQ1403" t="s">
        <v>10613</v>
      </c>
      <c r="AR1403">
        <v>0</v>
      </c>
      <c r="AS1403" t="s">
        <v>2632</v>
      </c>
      <c r="AT1403" t="s">
        <v>36868</v>
      </c>
      <c r="AV1403" t="s">
        <v>10614</v>
      </c>
      <c r="AW1403">
        <v>57.313009749999999</v>
      </c>
      <c r="AX1403">
        <v>9.7143393800000002</v>
      </c>
      <c r="AY1403" t="s">
        <v>2633</v>
      </c>
      <c r="AZ1403">
        <v>1081</v>
      </c>
      <c r="BA1403" t="s">
        <v>3758</v>
      </c>
    </row>
    <row r="1404" spans="1:53" x14ac:dyDescent="0.25">
      <c r="A1404">
        <v>280213</v>
      </c>
      <c r="C1404">
        <v>8600</v>
      </c>
      <c r="D1404" t="s">
        <v>9585</v>
      </c>
      <c r="E1404" t="s">
        <v>36869</v>
      </c>
      <c r="F1404">
        <v>32910890</v>
      </c>
      <c r="H1404" t="s">
        <v>10615</v>
      </c>
      <c r="J1404" t="s">
        <v>10616</v>
      </c>
      <c r="K1404" t="s">
        <v>36870</v>
      </c>
      <c r="L1404">
        <v>1069</v>
      </c>
      <c r="M1404">
        <v>23</v>
      </c>
      <c r="Q1404" s="1">
        <v>41598</v>
      </c>
      <c r="R1404" t="s">
        <v>2628</v>
      </c>
      <c r="V1404">
        <v>5</v>
      </c>
      <c r="W1404" t="s">
        <v>2938</v>
      </c>
      <c r="X1404">
        <v>1</v>
      </c>
      <c r="Y1404" t="s">
        <v>34899</v>
      </c>
      <c r="Z1404">
        <v>9</v>
      </c>
      <c r="AA1404">
        <v>201108</v>
      </c>
      <c r="AB1404">
        <v>121</v>
      </c>
      <c r="AC1404" t="s">
        <v>2640</v>
      </c>
      <c r="AD1404">
        <v>1013</v>
      </c>
      <c r="AE1404" t="s">
        <v>47</v>
      </c>
      <c r="AH1404">
        <v>99</v>
      </c>
      <c r="AI1404" t="s">
        <v>34896</v>
      </c>
      <c r="AJ1404">
        <v>740</v>
      </c>
      <c r="AK1404" t="s">
        <v>9589</v>
      </c>
      <c r="AP1404" t="s">
        <v>10617</v>
      </c>
      <c r="AR1404">
        <v>0</v>
      </c>
      <c r="AS1404" t="s">
        <v>2632</v>
      </c>
      <c r="AT1404" t="s">
        <v>36871</v>
      </c>
      <c r="AW1404">
        <v>56.152386200344999</v>
      </c>
      <c r="AX1404">
        <v>9.6914441820343509</v>
      </c>
      <c r="AY1404" t="s">
        <v>2633</v>
      </c>
      <c r="AZ1404">
        <v>1082</v>
      </c>
      <c r="BA1404" t="s">
        <v>4400</v>
      </c>
    </row>
    <row r="1405" spans="1:53" x14ac:dyDescent="0.25">
      <c r="A1405">
        <v>280214</v>
      </c>
      <c r="C1405">
        <v>8300</v>
      </c>
      <c r="D1405" t="s">
        <v>10618</v>
      </c>
      <c r="E1405" t="s">
        <v>628</v>
      </c>
      <c r="F1405">
        <v>33185529</v>
      </c>
      <c r="G1405">
        <v>1016400226</v>
      </c>
      <c r="H1405" t="s">
        <v>10619</v>
      </c>
      <c r="J1405" t="s">
        <v>10620</v>
      </c>
      <c r="K1405" t="s">
        <v>10621</v>
      </c>
      <c r="L1405">
        <v>5646</v>
      </c>
      <c r="M1405">
        <v>2</v>
      </c>
      <c r="Q1405" s="1">
        <v>44036</v>
      </c>
      <c r="R1405" t="s">
        <v>2628</v>
      </c>
      <c r="U1405">
        <v>43644</v>
      </c>
      <c r="V1405">
        <v>5</v>
      </c>
      <c r="W1405" t="s">
        <v>2938</v>
      </c>
      <c r="X1405">
        <v>1</v>
      </c>
      <c r="Y1405" t="s">
        <v>34899</v>
      </c>
      <c r="Z1405">
        <v>9</v>
      </c>
      <c r="AA1405">
        <v>201108</v>
      </c>
      <c r="AB1405">
        <v>121</v>
      </c>
      <c r="AC1405" t="s">
        <v>2640</v>
      </c>
      <c r="AD1405">
        <v>1013</v>
      </c>
      <c r="AE1405" t="s">
        <v>47</v>
      </c>
      <c r="AF1405">
        <v>3</v>
      </c>
      <c r="AG1405" t="s">
        <v>2688</v>
      </c>
      <c r="AH1405">
        <v>99</v>
      </c>
      <c r="AI1405" t="s">
        <v>34896</v>
      </c>
      <c r="AJ1405">
        <v>727</v>
      </c>
      <c r="AK1405" t="s">
        <v>2118</v>
      </c>
      <c r="AP1405" t="s">
        <v>10622</v>
      </c>
      <c r="AQ1405" t="s">
        <v>10623</v>
      </c>
      <c r="AR1405">
        <v>0</v>
      </c>
      <c r="AS1405" t="s">
        <v>2632</v>
      </c>
      <c r="AT1405" t="s">
        <v>10624</v>
      </c>
      <c r="AW1405">
        <v>55.914123490000001</v>
      </c>
      <c r="AX1405">
        <v>10.141561879999999</v>
      </c>
      <c r="AY1405" t="s">
        <v>2633</v>
      </c>
      <c r="AZ1405">
        <v>1082</v>
      </c>
      <c r="BA1405" t="s">
        <v>4400</v>
      </c>
    </row>
    <row r="1406" spans="1:53" x14ac:dyDescent="0.25">
      <c r="A1406">
        <v>280215</v>
      </c>
      <c r="C1406">
        <v>7700</v>
      </c>
      <c r="D1406" t="s">
        <v>10625</v>
      </c>
      <c r="E1406" t="s">
        <v>629</v>
      </c>
      <c r="F1406">
        <v>33339836</v>
      </c>
      <c r="G1406">
        <v>1016615001</v>
      </c>
      <c r="H1406" t="s">
        <v>36872</v>
      </c>
      <c r="J1406" t="s">
        <v>10626</v>
      </c>
      <c r="K1406" t="s">
        <v>10627</v>
      </c>
      <c r="L1406">
        <v>763</v>
      </c>
      <c r="M1406">
        <v>3</v>
      </c>
      <c r="Q1406" s="1">
        <v>44543</v>
      </c>
      <c r="R1406" t="s">
        <v>2628</v>
      </c>
      <c r="U1406" s="1"/>
      <c r="V1406">
        <v>5</v>
      </c>
      <c r="W1406" t="s">
        <v>2938</v>
      </c>
      <c r="X1406">
        <v>1</v>
      </c>
      <c r="Y1406" t="s">
        <v>34899</v>
      </c>
      <c r="Z1406">
        <v>7</v>
      </c>
      <c r="AA1406">
        <v>201108</v>
      </c>
      <c r="AB1406">
        <v>121</v>
      </c>
      <c r="AC1406" t="s">
        <v>2640</v>
      </c>
      <c r="AD1406">
        <v>1013</v>
      </c>
      <c r="AE1406" t="s">
        <v>47</v>
      </c>
      <c r="AF1406">
        <v>1</v>
      </c>
      <c r="AG1406" t="s">
        <v>34895</v>
      </c>
      <c r="AH1406">
        <v>99</v>
      </c>
      <c r="AI1406" t="s">
        <v>34896</v>
      </c>
      <c r="AJ1406">
        <v>787</v>
      </c>
      <c r="AK1406" t="s">
        <v>10628</v>
      </c>
      <c r="AP1406" t="s">
        <v>10629</v>
      </c>
      <c r="AQ1406" t="s">
        <v>10630</v>
      </c>
      <c r="AR1406">
        <v>0</v>
      </c>
      <c r="AS1406" t="s">
        <v>2632</v>
      </c>
      <c r="AT1406" t="s">
        <v>10631</v>
      </c>
      <c r="AW1406">
        <v>57.038306779999999</v>
      </c>
      <c r="AX1406">
        <v>8.5091770699999998</v>
      </c>
      <c r="AY1406" t="s">
        <v>2633</v>
      </c>
      <c r="AZ1406">
        <v>1081</v>
      </c>
      <c r="BA1406" t="s">
        <v>3758</v>
      </c>
    </row>
    <row r="1407" spans="1:53" x14ac:dyDescent="0.25">
      <c r="A1407">
        <v>280216</v>
      </c>
      <c r="B1407" t="s">
        <v>630</v>
      </c>
      <c r="C1407">
        <v>5270</v>
      </c>
      <c r="D1407" t="s">
        <v>10632</v>
      </c>
      <c r="E1407" t="s">
        <v>630</v>
      </c>
      <c r="F1407">
        <v>33653212</v>
      </c>
      <c r="G1407">
        <v>1016880139</v>
      </c>
      <c r="H1407" t="s">
        <v>10633</v>
      </c>
      <c r="J1407" t="s">
        <v>10634</v>
      </c>
      <c r="K1407" t="s">
        <v>10635</v>
      </c>
      <c r="L1407">
        <v>7697</v>
      </c>
      <c r="M1407" t="s">
        <v>10636</v>
      </c>
      <c r="Q1407" s="1">
        <v>44686</v>
      </c>
      <c r="R1407" t="s">
        <v>2628</v>
      </c>
      <c r="U1407">
        <v>43684</v>
      </c>
      <c r="V1407">
        <v>5</v>
      </c>
      <c r="W1407" t="s">
        <v>2938</v>
      </c>
      <c r="X1407">
        <v>1</v>
      </c>
      <c r="Y1407" t="s">
        <v>34899</v>
      </c>
      <c r="Z1407">
        <v>7</v>
      </c>
      <c r="AA1407">
        <v>201108</v>
      </c>
      <c r="AB1407">
        <v>121</v>
      </c>
      <c r="AC1407" t="s">
        <v>2640</v>
      </c>
      <c r="AD1407">
        <v>1013</v>
      </c>
      <c r="AE1407" t="s">
        <v>47</v>
      </c>
      <c r="AF1407">
        <v>3</v>
      </c>
      <c r="AG1407" t="s">
        <v>2688</v>
      </c>
      <c r="AH1407">
        <v>99</v>
      </c>
      <c r="AI1407" t="s">
        <v>34896</v>
      </c>
      <c r="AJ1407">
        <v>461</v>
      </c>
      <c r="AK1407" t="s">
        <v>9957</v>
      </c>
      <c r="AP1407" t="s">
        <v>10637</v>
      </c>
      <c r="AQ1407" t="s">
        <v>10638</v>
      </c>
      <c r="AR1407">
        <v>0</v>
      </c>
      <c r="AS1407" t="s">
        <v>2632</v>
      </c>
      <c r="AT1407" t="s">
        <v>10639</v>
      </c>
      <c r="AW1407">
        <v>55.441355129999998</v>
      </c>
      <c r="AX1407">
        <v>10.371553410000001</v>
      </c>
      <c r="AY1407" t="s">
        <v>2633</v>
      </c>
      <c r="AZ1407">
        <v>1083</v>
      </c>
      <c r="BA1407" t="s">
        <v>4409</v>
      </c>
    </row>
    <row r="1408" spans="1:53" x14ac:dyDescent="0.25">
      <c r="A1408">
        <v>280217</v>
      </c>
      <c r="C1408">
        <v>9510</v>
      </c>
      <c r="D1408" t="s">
        <v>10565</v>
      </c>
      <c r="E1408" t="s">
        <v>631</v>
      </c>
      <c r="F1408">
        <v>33539150</v>
      </c>
      <c r="G1408">
        <v>1016774274</v>
      </c>
      <c r="H1408" t="s">
        <v>10640</v>
      </c>
      <c r="J1408" t="s">
        <v>10641</v>
      </c>
      <c r="K1408" t="s">
        <v>10642</v>
      </c>
      <c r="L1408">
        <v>1262</v>
      </c>
      <c r="M1408">
        <v>4</v>
      </c>
      <c r="Q1408" s="1">
        <v>41985</v>
      </c>
      <c r="R1408" t="s">
        <v>2628</v>
      </c>
      <c r="U1408" s="1">
        <v>41639</v>
      </c>
      <c r="V1408">
        <v>5</v>
      </c>
      <c r="W1408" t="s">
        <v>2938</v>
      </c>
      <c r="X1408">
        <v>1</v>
      </c>
      <c r="Y1408" t="s">
        <v>34899</v>
      </c>
      <c r="Z1408">
        <v>6</v>
      </c>
      <c r="AA1408">
        <v>201108</v>
      </c>
      <c r="AB1408">
        <v>121</v>
      </c>
      <c r="AC1408" t="s">
        <v>2640</v>
      </c>
      <c r="AD1408">
        <v>1013</v>
      </c>
      <c r="AE1408" t="s">
        <v>47</v>
      </c>
      <c r="AF1408">
        <v>3</v>
      </c>
      <c r="AG1408" t="s">
        <v>2688</v>
      </c>
      <c r="AH1408">
        <v>99</v>
      </c>
      <c r="AI1408" t="s">
        <v>34896</v>
      </c>
      <c r="AJ1408">
        <v>846</v>
      </c>
      <c r="AK1408" t="s">
        <v>2543</v>
      </c>
      <c r="AP1408" t="s">
        <v>10643</v>
      </c>
      <c r="AR1408">
        <v>0</v>
      </c>
      <c r="AS1408" t="s">
        <v>2632</v>
      </c>
      <c r="AT1408" t="s">
        <v>10644</v>
      </c>
      <c r="AV1408" t="s">
        <v>10645</v>
      </c>
      <c r="AW1408">
        <v>56.733595995654902</v>
      </c>
      <c r="AX1408">
        <v>9.9388625012160698</v>
      </c>
      <c r="AY1408" t="s">
        <v>2633</v>
      </c>
      <c r="AZ1408">
        <v>1081</v>
      </c>
      <c r="BA1408" t="s">
        <v>3758</v>
      </c>
    </row>
    <row r="1409" spans="1:53" x14ac:dyDescent="0.25">
      <c r="A1409">
        <v>280218</v>
      </c>
      <c r="C1409">
        <v>6070</v>
      </c>
      <c r="D1409" t="s">
        <v>9520</v>
      </c>
      <c r="E1409" t="s">
        <v>632</v>
      </c>
      <c r="F1409">
        <v>33170734</v>
      </c>
      <c r="G1409">
        <v>1016377321</v>
      </c>
      <c r="H1409" t="s">
        <v>10646</v>
      </c>
      <c r="J1409" t="s">
        <v>10647</v>
      </c>
      <c r="K1409" t="s">
        <v>36873</v>
      </c>
      <c r="L1409">
        <v>908</v>
      </c>
      <c r="M1409">
        <v>20</v>
      </c>
      <c r="Q1409" s="1">
        <v>43782</v>
      </c>
      <c r="R1409" t="s">
        <v>2628</v>
      </c>
      <c r="U1409" s="1"/>
      <c r="V1409">
        <v>5</v>
      </c>
      <c r="W1409" t="s">
        <v>2938</v>
      </c>
      <c r="X1409">
        <v>1</v>
      </c>
      <c r="Y1409" t="s">
        <v>34899</v>
      </c>
      <c r="Z1409">
        <v>9</v>
      </c>
      <c r="AA1409">
        <v>201108</v>
      </c>
      <c r="AB1409">
        <v>121</v>
      </c>
      <c r="AC1409" t="s">
        <v>2640</v>
      </c>
      <c r="AD1409">
        <v>1013</v>
      </c>
      <c r="AE1409" t="s">
        <v>47</v>
      </c>
      <c r="AF1409">
        <v>1</v>
      </c>
      <c r="AG1409" t="s">
        <v>34895</v>
      </c>
      <c r="AH1409">
        <v>99</v>
      </c>
      <c r="AI1409" t="s">
        <v>34896</v>
      </c>
      <c r="AJ1409">
        <v>621</v>
      </c>
      <c r="AK1409" t="s">
        <v>1802</v>
      </c>
      <c r="AP1409" t="s">
        <v>10648</v>
      </c>
      <c r="AR1409">
        <v>0</v>
      </c>
      <c r="AS1409" t="s">
        <v>2632</v>
      </c>
      <c r="AT1409" t="s">
        <v>36874</v>
      </c>
      <c r="AW1409">
        <v>55.353488990000002</v>
      </c>
      <c r="AX1409">
        <v>9.3565202900000006</v>
      </c>
      <c r="AY1409" t="s">
        <v>2633</v>
      </c>
      <c r="AZ1409">
        <v>1083</v>
      </c>
      <c r="BA1409" t="s">
        <v>4409</v>
      </c>
    </row>
    <row r="1410" spans="1:53" x14ac:dyDescent="0.25">
      <c r="A1410">
        <v>280219</v>
      </c>
      <c r="C1410">
        <v>4160</v>
      </c>
      <c r="D1410" t="s">
        <v>10273</v>
      </c>
      <c r="E1410" t="s">
        <v>599</v>
      </c>
      <c r="F1410">
        <v>33170823</v>
      </c>
      <c r="H1410" t="s">
        <v>10649</v>
      </c>
      <c r="J1410" t="s">
        <v>10650</v>
      </c>
      <c r="K1410" t="s">
        <v>10276</v>
      </c>
      <c r="L1410">
        <v>1795</v>
      </c>
      <c r="M1410">
        <v>3</v>
      </c>
      <c r="Q1410" s="1">
        <v>40843</v>
      </c>
      <c r="R1410" t="s">
        <v>2628</v>
      </c>
      <c r="U1410">
        <v>40702</v>
      </c>
      <c r="V1410">
        <v>5</v>
      </c>
      <c r="W1410" t="s">
        <v>2938</v>
      </c>
      <c r="X1410">
        <v>1</v>
      </c>
      <c r="Y1410" t="s">
        <v>34899</v>
      </c>
      <c r="Z1410">
        <v>7</v>
      </c>
      <c r="AA1410">
        <v>201108</v>
      </c>
      <c r="AB1410">
        <v>121</v>
      </c>
      <c r="AC1410" t="s">
        <v>2640</v>
      </c>
      <c r="AD1410">
        <v>1013</v>
      </c>
      <c r="AE1410" t="s">
        <v>47</v>
      </c>
      <c r="AF1410">
        <v>3</v>
      </c>
      <c r="AG1410" t="s">
        <v>2688</v>
      </c>
      <c r="AH1410">
        <v>99</v>
      </c>
      <c r="AI1410" t="s">
        <v>34896</v>
      </c>
      <c r="AJ1410">
        <v>370</v>
      </c>
      <c r="AK1410" t="s">
        <v>34348</v>
      </c>
      <c r="AP1410" t="s">
        <v>10651</v>
      </c>
      <c r="AR1410">
        <v>0</v>
      </c>
      <c r="AS1410" t="s">
        <v>2632</v>
      </c>
      <c r="AT1410" t="s">
        <v>10279</v>
      </c>
      <c r="AW1410">
        <v>55.3492093888418</v>
      </c>
      <c r="AX1410">
        <v>11.812352892480501</v>
      </c>
      <c r="AY1410" t="s">
        <v>2633</v>
      </c>
      <c r="AZ1410">
        <v>1085</v>
      </c>
      <c r="BA1410" t="s">
        <v>34346</v>
      </c>
    </row>
    <row r="1411" spans="1:53" x14ac:dyDescent="0.25">
      <c r="A1411">
        <v>280220</v>
      </c>
      <c r="C1411">
        <v>7742</v>
      </c>
      <c r="D1411" t="s">
        <v>36875</v>
      </c>
      <c r="E1411" t="s">
        <v>633</v>
      </c>
      <c r="F1411">
        <v>33557418</v>
      </c>
      <c r="G1411">
        <v>1016829990</v>
      </c>
      <c r="H1411" t="s">
        <v>36876</v>
      </c>
      <c r="J1411" t="s">
        <v>10652</v>
      </c>
      <c r="K1411" t="s">
        <v>36877</v>
      </c>
      <c r="L1411">
        <v>2990</v>
      </c>
      <c r="M1411">
        <v>110</v>
      </c>
      <c r="Q1411" s="1">
        <v>44837</v>
      </c>
      <c r="R1411" t="s">
        <v>2628</v>
      </c>
      <c r="U1411" s="1"/>
      <c r="V1411">
        <v>5</v>
      </c>
      <c r="W1411" t="s">
        <v>2938</v>
      </c>
      <c r="X1411">
        <v>1</v>
      </c>
      <c r="Y1411" t="s">
        <v>34899</v>
      </c>
      <c r="Z1411">
        <v>8</v>
      </c>
      <c r="AA1411">
        <v>201108</v>
      </c>
      <c r="AB1411">
        <v>121</v>
      </c>
      <c r="AC1411" t="s">
        <v>2640</v>
      </c>
      <c r="AD1411">
        <v>1013</v>
      </c>
      <c r="AE1411" t="s">
        <v>47</v>
      </c>
      <c r="AF1411">
        <v>1</v>
      </c>
      <c r="AG1411" t="s">
        <v>34895</v>
      </c>
      <c r="AH1411">
        <v>99</v>
      </c>
      <c r="AI1411" t="s">
        <v>34896</v>
      </c>
      <c r="AJ1411">
        <v>787</v>
      </c>
      <c r="AK1411" t="s">
        <v>10628</v>
      </c>
      <c r="AP1411" t="s">
        <v>10653</v>
      </c>
      <c r="AQ1411" t="s">
        <v>10654</v>
      </c>
      <c r="AR1411">
        <v>0</v>
      </c>
      <c r="AS1411" t="s">
        <v>2632</v>
      </c>
      <c r="AT1411" t="s">
        <v>36878</v>
      </c>
      <c r="AV1411" t="s">
        <v>36879</v>
      </c>
      <c r="AW1411">
        <v>57.030013449999998</v>
      </c>
      <c r="AX1411">
        <v>9.0087568200000003</v>
      </c>
      <c r="AY1411" t="s">
        <v>2633</v>
      </c>
      <c r="AZ1411">
        <v>1081</v>
      </c>
      <c r="BA1411" t="s">
        <v>3758</v>
      </c>
    </row>
    <row r="1412" spans="1:53" x14ac:dyDescent="0.25">
      <c r="A1412">
        <v>280221</v>
      </c>
      <c r="B1412" t="s">
        <v>10655</v>
      </c>
      <c r="C1412">
        <v>9870</v>
      </c>
      <c r="D1412" t="s">
        <v>10041</v>
      </c>
      <c r="E1412" t="s">
        <v>634</v>
      </c>
      <c r="F1412">
        <v>33548036</v>
      </c>
      <c r="G1412">
        <v>1016788798</v>
      </c>
      <c r="H1412" t="s">
        <v>36880</v>
      </c>
      <c r="J1412" t="s">
        <v>10656</v>
      </c>
      <c r="K1412" t="s">
        <v>10657</v>
      </c>
      <c r="L1412">
        <v>2686</v>
      </c>
      <c r="M1412">
        <v>1</v>
      </c>
      <c r="Q1412" s="1">
        <v>44860</v>
      </c>
      <c r="R1412" t="s">
        <v>2628</v>
      </c>
      <c r="V1412">
        <v>5</v>
      </c>
      <c r="W1412" t="s">
        <v>2938</v>
      </c>
      <c r="X1412">
        <v>1</v>
      </c>
      <c r="Y1412" t="s">
        <v>34899</v>
      </c>
      <c r="Z1412">
        <v>9</v>
      </c>
      <c r="AA1412">
        <v>201108</v>
      </c>
      <c r="AB1412">
        <v>121</v>
      </c>
      <c r="AC1412" t="s">
        <v>2640</v>
      </c>
      <c r="AD1412">
        <v>1013</v>
      </c>
      <c r="AE1412" t="s">
        <v>47</v>
      </c>
      <c r="AF1412">
        <v>1</v>
      </c>
      <c r="AG1412" t="s">
        <v>34895</v>
      </c>
      <c r="AH1412">
        <v>99</v>
      </c>
      <c r="AI1412" t="s">
        <v>34896</v>
      </c>
      <c r="AJ1412">
        <v>860</v>
      </c>
      <c r="AK1412" t="s">
        <v>34333</v>
      </c>
      <c r="AP1412" t="s">
        <v>10658</v>
      </c>
      <c r="AQ1412" t="s">
        <v>10659</v>
      </c>
      <c r="AR1412">
        <v>0</v>
      </c>
      <c r="AS1412" t="s">
        <v>2632</v>
      </c>
      <c r="AT1412" t="s">
        <v>10660</v>
      </c>
      <c r="AW1412">
        <v>57.507082410000002</v>
      </c>
      <c r="AX1412">
        <v>10.27958872</v>
      </c>
      <c r="AY1412" t="s">
        <v>2633</v>
      </c>
      <c r="AZ1412">
        <v>1081</v>
      </c>
      <c r="BA1412" t="s">
        <v>3758</v>
      </c>
    </row>
    <row r="1413" spans="1:53" x14ac:dyDescent="0.25">
      <c r="A1413">
        <v>280222</v>
      </c>
      <c r="B1413" t="s">
        <v>635</v>
      </c>
      <c r="C1413">
        <v>3600</v>
      </c>
      <c r="D1413" t="s">
        <v>7191</v>
      </c>
      <c r="E1413" t="s">
        <v>635</v>
      </c>
      <c r="F1413">
        <v>29189129</v>
      </c>
      <c r="G1413">
        <v>1003277906</v>
      </c>
      <c r="H1413" t="s">
        <v>10661</v>
      </c>
      <c r="J1413" t="s">
        <v>10662</v>
      </c>
      <c r="K1413" t="s">
        <v>35981</v>
      </c>
      <c r="L1413">
        <v>658</v>
      </c>
      <c r="M1413">
        <v>4</v>
      </c>
      <c r="Q1413" s="1">
        <v>43782</v>
      </c>
      <c r="R1413" t="s">
        <v>2628</v>
      </c>
      <c r="S1413">
        <v>250</v>
      </c>
      <c r="T1413" t="s">
        <v>4353</v>
      </c>
      <c r="V1413">
        <v>2</v>
      </c>
      <c r="W1413" t="s">
        <v>2629</v>
      </c>
      <c r="X1413">
        <v>1</v>
      </c>
      <c r="Y1413" t="s">
        <v>34899</v>
      </c>
      <c r="Z1413">
        <v>9</v>
      </c>
      <c r="AA1413">
        <v>201106</v>
      </c>
      <c r="AB1413">
        <v>121</v>
      </c>
      <c r="AC1413" t="s">
        <v>2640</v>
      </c>
      <c r="AD1413">
        <v>1012</v>
      </c>
      <c r="AE1413" t="s">
        <v>2</v>
      </c>
      <c r="AF1413">
        <v>1</v>
      </c>
      <c r="AG1413" t="s">
        <v>34895</v>
      </c>
      <c r="AH1413">
        <v>99</v>
      </c>
      <c r="AI1413" t="s">
        <v>34896</v>
      </c>
      <c r="AJ1413">
        <v>250</v>
      </c>
      <c r="AK1413" t="s">
        <v>4353</v>
      </c>
      <c r="AP1413" t="s">
        <v>7208</v>
      </c>
      <c r="AQ1413" t="s">
        <v>7209</v>
      </c>
      <c r="AR1413">
        <v>0</v>
      </c>
      <c r="AS1413" t="s">
        <v>2632</v>
      </c>
      <c r="AT1413" t="s">
        <v>35982</v>
      </c>
      <c r="AW1413">
        <v>55.829890239999997</v>
      </c>
      <c r="AX1413">
        <v>12.08598261</v>
      </c>
      <c r="AY1413" t="s">
        <v>2633</v>
      </c>
      <c r="AZ1413">
        <v>1084</v>
      </c>
      <c r="BA1413" t="s">
        <v>2634</v>
      </c>
    </row>
    <row r="1414" spans="1:53" x14ac:dyDescent="0.25">
      <c r="A1414">
        <v>280223</v>
      </c>
      <c r="C1414">
        <v>9480</v>
      </c>
      <c r="D1414" t="s">
        <v>36866</v>
      </c>
      <c r="E1414" t="s">
        <v>636</v>
      </c>
      <c r="F1414">
        <v>33665539</v>
      </c>
      <c r="G1414">
        <v>1016918756</v>
      </c>
      <c r="H1414" t="s">
        <v>36881</v>
      </c>
      <c r="J1414" t="s">
        <v>10663</v>
      </c>
      <c r="K1414" t="s">
        <v>10664</v>
      </c>
      <c r="L1414">
        <v>3295</v>
      </c>
      <c r="M1414">
        <v>12</v>
      </c>
      <c r="Q1414" s="1">
        <v>41583</v>
      </c>
      <c r="R1414" t="s">
        <v>2628</v>
      </c>
      <c r="U1414">
        <v>41113</v>
      </c>
      <c r="V1414">
        <v>5</v>
      </c>
      <c r="W1414" t="s">
        <v>2938</v>
      </c>
      <c r="X1414">
        <v>1</v>
      </c>
      <c r="Y1414" t="s">
        <v>34899</v>
      </c>
      <c r="Z1414">
        <v>6</v>
      </c>
      <c r="AA1414">
        <v>201108</v>
      </c>
      <c r="AB1414">
        <v>121</v>
      </c>
      <c r="AC1414" t="s">
        <v>2640</v>
      </c>
      <c r="AD1414">
        <v>1013</v>
      </c>
      <c r="AE1414" t="s">
        <v>47</v>
      </c>
      <c r="AF1414">
        <v>3</v>
      </c>
      <c r="AG1414" t="s">
        <v>2688</v>
      </c>
      <c r="AH1414">
        <v>99</v>
      </c>
      <c r="AI1414" t="s">
        <v>34896</v>
      </c>
      <c r="AJ1414">
        <v>860</v>
      </c>
      <c r="AK1414" t="s">
        <v>34333</v>
      </c>
      <c r="AP1414" t="s">
        <v>10665</v>
      </c>
      <c r="AQ1414" t="s">
        <v>10666</v>
      </c>
      <c r="AR1414">
        <v>0</v>
      </c>
      <c r="AS1414" t="s">
        <v>2632</v>
      </c>
      <c r="AT1414" t="s">
        <v>7041</v>
      </c>
      <c r="AV1414" t="s">
        <v>10667</v>
      </c>
      <c r="AW1414">
        <v>57.3383968903685</v>
      </c>
      <c r="AX1414">
        <v>9.7737351740661396</v>
      </c>
      <c r="AY1414" t="s">
        <v>2633</v>
      </c>
      <c r="AZ1414">
        <v>1081</v>
      </c>
      <c r="BA1414" t="s">
        <v>3758</v>
      </c>
    </row>
    <row r="1415" spans="1:53" x14ac:dyDescent="0.25">
      <c r="A1415">
        <v>280224</v>
      </c>
      <c r="B1415" t="s">
        <v>10668</v>
      </c>
      <c r="C1415">
        <v>8300</v>
      </c>
      <c r="D1415" t="s">
        <v>10618</v>
      </c>
      <c r="E1415" t="s">
        <v>637</v>
      </c>
      <c r="F1415">
        <v>33407688</v>
      </c>
      <c r="G1415">
        <v>1016719605</v>
      </c>
      <c r="H1415" t="s">
        <v>10669</v>
      </c>
      <c r="J1415" t="s">
        <v>10670</v>
      </c>
      <c r="K1415" t="s">
        <v>10671</v>
      </c>
      <c r="L1415">
        <v>1568</v>
      </c>
      <c r="M1415">
        <v>13</v>
      </c>
      <c r="Q1415" s="1">
        <v>44544</v>
      </c>
      <c r="R1415" t="s">
        <v>2628</v>
      </c>
      <c r="U1415" s="1"/>
      <c r="V1415">
        <v>5</v>
      </c>
      <c r="W1415" t="s">
        <v>2938</v>
      </c>
      <c r="X1415">
        <v>1</v>
      </c>
      <c r="Y1415" t="s">
        <v>34899</v>
      </c>
      <c r="Z1415">
        <v>8</v>
      </c>
      <c r="AA1415">
        <v>201108</v>
      </c>
      <c r="AB1415">
        <v>121</v>
      </c>
      <c r="AC1415" t="s">
        <v>2640</v>
      </c>
      <c r="AD1415">
        <v>1013</v>
      </c>
      <c r="AE1415" t="s">
        <v>47</v>
      </c>
      <c r="AF1415">
        <v>1</v>
      </c>
      <c r="AG1415" t="s">
        <v>34895</v>
      </c>
      <c r="AH1415">
        <v>99</v>
      </c>
      <c r="AI1415" t="s">
        <v>34896</v>
      </c>
      <c r="AJ1415">
        <v>727</v>
      </c>
      <c r="AK1415" t="s">
        <v>2118</v>
      </c>
      <c r="AP1415" t="s">
        <v>10672</v>
      </c>
      <c r="AQ1415" t="s">
        <v>10673</v>
      </c>
      <c r="AR1415">
        <v>0</v>
      </c>
      <c r="AS1415" t="s">
        <v>2632</v>
      </c>
      <c r="AT1415" t="s">
        <v>10674</v>
      </c>
      <c r="AW1415">
        <v>55.948544060000003</v>
      </c>
      <c r="AX1415">
        <v>10.19899216</v>
      </c>
      <c r="AY1415" t="s">
        <v>2633</v>
      </c>
      <c r="AZ1415">
        <v>1082</v>
      </c>
      <c r="BA1415" t="s">
        <v>4400</v>
      </c>
    </row>
    <row r="1416" spans="1:53" x14ac:dyDescent="0.25">
      <c r="A1416">
        <v>280225</v>
      </c>
      <c r="C1416">
        <v>9620</v>
      </c>
      <c r="D1416" t="s">
        <v>10675</v>
      </c>
      <c r="E1416" t="s">
        <v>10676</v>
      </c>
      <c r="F1416">
        <v>33428588</v>
      </c>
      <c r="H1416" t="s">
        <v>36882</v>
      </c>
      <c r="K1416" t="s">
        <v>10677</v>
      </c>
      <c r="L1416">
        <v>125</v>
      </c>
      <c r="M1416">
        <v>66</v>
      </c>
      <c r="Q1416" s="1">
        <v>41598</v>
      </c>
      <c r="R1416" t="s">
        <v>2628</v>
      </c>
      <c r="V1416">
        <v>5</v>
      </c>
      <c r="W1416" t="s">
        <v>2938</v>
      </c>
      <c r="X1416">
        <v>1</v>
      </c>
      <c r="Y1416" t="s">
        <v>34899</v>
      </c>
      <c r="Z1416">
        <v>7</v>
      </c>
      <c r="AA1416">
        <v>201108</v>
      </c>
      <c r="AB1416">
        <v>121</v>
      </c>
      <c r="AC1416" t="s">
        <v>2640</v>
      </c>
      <c r="AD1416">
        <v>1013</v>
      </c>
      <c r="AE1416" t="s">
        <v>47</v>
      </c>
      <c r="AH1416">
        <v>99</v>
      </c>
      <c r="AI1416" t="s">
        <v>34896</v>
      </c>
      <c r="AJ1416">
        <v>820</v>
      </c>
      <c r="AK1416" t="s">
        <v>9844</v>
      </c>
      <c r="AR1416">
        <v>0</v>
      </c>
      <c r="AS1416" t="s">
        <v>2632</v>
      </c>
      <c r="AT1416" t="s">
        <v>10678</v>
      </c>
      <c r="AW1416">
        <v>56.695752522003602</v>
      </c>
      <c r="AX1416">
        <v>9.5547607518647393</v>
      </c>
      <c r="AY1416" t="s">
        <v>2633</v>
      </c>
      <c r="AZ1416">
        <v>1081</v>
      </c>
      <c r="BA1416" t="s">
        <v>3758</v>
      </c>
    </row>
    <row r="1417" spans="1:53" x14ac:dyDescent="0.25">
      <c r="A1417">
        <v>280226</v>
      </c>
      <c r="B1417" t="s">
        <v>10679</v>
      </c>
      <c r="C1417">
        <v>5540</v>
      </c>
      <c r="D1417" t="s">
        <v>10680</v>
      </c>
      <c r="E1417" t="s">
        <v>638</v>
      </c>
      <c r="F1417">
        <v>33541554</v>
      </c>
      <c r="G1417">
        <v>1016782803</v>
      </c>
      <c r="H1417" t="s">
        <v>36883</v>
      </c>
      <c r="J1417" t="s">
        <v>10681</v>
      </c>
      <c r="K1417" t="s">
        <v>10682</v>
      </c>
      <c r="L1417">
        <v>561</v>
      </c>
      <c r="M1417" t="s">
        <v>10683</v>
      </c>
      <c r="Q1417" s="1">
        <v>43782</v>
      </c>
      <c r="R1417" t="s">
        <v>2628</v>
      </c>
      <c r="V1417">
        <v>5</v>
      </c>
      <c r="W1417" t="s">
        <v>2938</v>
      </c>
      <c r="X1417">
        <v>1</v>
      </c>
      <c r="Y1417" t="s">
        <v>34899</v>
      </c>
      <c r="Z1417">
        <v>9</v>
      </c>
      <c r="AA1417">
        <v>201108</v>
      </c>
      <c r="AB1417">
        <v>121</v>
      </c>
      <c r="AC1417" t="s">
        <v>2640</v>
      </c>
      <c r="AD1417">
        <v>1013</v>
      </c>
      <c r="AE1417" t="s">
        <v>47</v>
      </c>
      <c r="AF1417">
        <v>1</v>
      </c>
      <c r="AG1417" t="s">
        <v>34895</v>
      </c>
      <c r="AH1417">
        <v>99</v>
      </c>
      <c r="AI1417" t="s">
        <v>34896</v>
      </c>
      <c r="AJ1417">
        <v>450</v>
      </c>
      <c r="AK1417" t="s">
        <v>10684</v>
      </c>
      <c r="AP1417" t="s">
        <v>10685</v>
      </c>
      <c r="AQ1417" t="s">
        <v>10686</v>
      </c>
      <c r="AR1417">
        <v>0</v>
      </c>
      <c r="AS1417" t="s">
        <v>2632</v>
      </c>
      <c r="AT1417" t="s">
        <v>10687</v>
      </c>
      <c r="AV1417" t="s">
        <v>10688</v>
      </c>
      <c r="AW1417">
        <v>55.393633309999998</v>
      </c>
      <c r="AX1417">
        <v>10.688449</v>
      </c>
      <c r="AY1417" t="s">
        <v>2633</v>
      </c>
      <c r="AZ1417">
        <v>1083</v>
      </c>
      <c r="BA1417" t="s">
        <v>4409</v>
      </c>
    </row>
    <row r="1418" spans="1:53" x14ac:dyDescent="0.25">
      <c r="A1418">
        <v>280227</v>
      </c>
      <c r="C1418">
        <v>9800</v>
      </c>
      <c r="D1418" t="s">
        <v>34353</v>
      </c>
      <c r="E1418" t="s">
        <v>639</v>
      </c>
      <c r="F1418">
        <v>33614802</v>
      </c>
      <c r="G1418">
        <v>1016887508</v>
      </c>
      <c r="H1418" t="s">
        <v>10689</v>
      </c>
      <c r="J1418" t="s">
        <v>10690</v>
      </c>
      <c r="K1418" t="s">
        <v>36884</v>
      </c>
      <c r="L1418">
        <v>3798</v>
      </c>
      <c r="M1418">
        <v>881</v>
      </c>
      <c r="Q1418" s="1">
        <v>43782</v>
      </c>
      <c r="R1418" t="s">
        <v>2628</v>
      </c>
      <c r="V1418">
        <v>5</v>
      </c>
      <c r="W1418" t="s">
        <v>2938</v>
      </c>
      <c r="X1418">
        <v>1</v>
      </c>
      <c r="Y1418" t="s">
        <v>34899</v>
      </c>
      <c r="Z1418">
        <v>9</v>
      </c>
      <c r="AA1418">
        <v>201108</v>
      </c>
      <c r="AB1418">
        <v>121</v>
      </c>
      <c r="AC1418" t="s">
        <v>2640</v>
      </c>
      <c r="AD1418">
        <v>1013</v>
      </c>
      <c r="AE1418" t="s">
        <v>47</v>
      </c>
      <c r="AF1418">
        <v>1</v>
      </c>
      <c r="AG1418" t="s">
        <v>34895</v>
      </c>
      <c r="AH1418">
        <v>99</v>
      </c>
      <c r="AI1418" t="s">
        <v>34896</v>
      </c>
      <c r="AJ1418">
        <v>860</v>
      </c>
      <c r="AK1418" t="s">
        <v>34333</v>
      </c>
      <c r="AP1418" t="s">
        <v>10691</v>
      </c>
      <c r="AQ1418" t="s">
        <v>10692</v>
      </c>
      <c r="AR1418">
        <v>0</v>
      </c>
      <c r="AS1418" t="s">
        <v>2632</v>
      </c>
      <c r="AT1418" t="s">
        <v>10693</v>
      </c>
      <c r="AV1418" t="s">
        <v>36885</v>
      </c>
      <c r="AW1418">
        <v>57.42811416</v>
      </c>
      <c r="AX1418">
        <v>10.08388798</v>
      </c>
      <c r="AY1418" t="s">
        <v>2633</v>
      </c>
      <c r="AZ1418">
        <v>1081</v>
      </c>
      <c r="BA1418" t="s">
        <v>3758</v>
      </c>
    </row>
    <row r="1419" spans="1:53" x14ac:dyDescent="0.25">
      <c r="A1419">
        <v>280228</v>
      </c>
      <c r="B1419" t="s">
        <v>10694</v>
      </c>
      <c r="C1419">
        <v>5750</v>
      </c>
      <c r="D1419" t="s">
        <v>9553</v>
      </c>
      <c r="E1419" t="s">
        <v>10695</v>
      </c>
      <c r="F1419">
        <v>29188645</v>
      </c>
      <c r="G1419">
        <v>1003309825</v>
      </c>
      <c r="H1419" t="s">
        <v>36886</v>
      </c>
      <c r="J1419" t="s">
        <v>10696</v>
      </c>
      <c r="K1419" t="s">
        <v>10697</v>
      </c>
      <c r="L1419">
        <v>505</v>
      </c>
      <c r="M1419">
        <v>48</v>
      </c>
      <c r="Q1419" s="1">
        <v>43790</v>
      </c>
      <c r="R1419" t="s">
        <v>2628</v>
      </c>
      <c r="S1419">
        <v>430</v>
      </c>
      <c r="T1419" t="s">
        <v>9555</v>
      </c>
      <c r="V1419">
        <v>2</v>
      </c>
      <c r="W1419" t="s">
        <v>2629</v>
      </c>
      <c r="X1419">
        <v>1</v>
      </c>
      <c r="Y1419" t="s">
        <v>34899</v>
      </c>
      <c r="AA1419">
        <v>201106</v>
      </c>
      <c r="AB1419">
        <v>128</v>
      </c>
      <c r="AC1419" t="s">
        <v>564</v>
      </c>
      <c r="AD1419">
        <v>1051</v>
      </c>
      <c r="AE1419" t="s">
        <v>564</v>
      </c>
      <c r="AF1419">
        <v>1</v>
      </c>
      <c r="AG1419" t="s">
        <v>34895</v>
      </c>
      <c r="AH1419">
        <v>99</v>
      </c>
      <c r="AI1419" t="s">
        <v>34896</v>
      </c>
      <c r="AJ1419">
        <v>430</v>
      </c>
      <c r="AK1419" t="s">
        <v>9555</v>
      </c>
      <c r="AP1419" t="s">
        <v>10698</v>
      </c>
      <c r="AQ1419" t="s">
        <v>10699</v>
      </c>
      <c r="AR1419">
        <v>0</v>
      </c>
      <c r="AS1419" t="s">
        <v>2632</v>
      </c>
      <c r="AT1419" t="s">
        <v>10700</v>
      </c>
      <c r="AW1419">
        <v>55.259605819999997</v>
      </c>
      <c r="AX1419">
        <v>10.40768956</v>
      </c>
      <c r="AY1419" t="s">
        <v>2633</v>
      </c>
      <c r="AZ1419">
        <v>1083</v>
      </c>
      <c r="BA1419" t="s">
        <v>4409</v>
      </c>
    </row>
    <row r="1420" spans="1:53" x14ac:dyDescent="0.25">
      <c r="A1420">
        <v>280229</v>
      </c>
      <c r="B1420" t="s">
        <v>10701</v>
      </c>
      <c r="C1420">
        <v>8600</v>
      </c>
      <c r="D1420" t="s">
        <v>9585</v>
      </c>
      <c r="E1420" t="s">
        <v>10702</v>
      </c>
      <c r="F1420">
        <v>31236150</v>
      </c>
      <c r="G1420">
        <v>1016893761</v>
      </c>
      <c r="H1420" t="s">
        <v>36887</v>
      </c>
      <c r="J1420" t="s">
        <v>10703</v>
      </c>
      <c r="K1420" t="s">
        <v>36780</v>
      </c>
      <c r="L1420">
        <v>2135</v>
      </c>
      <c r="M1420">
        <v>5</v>
      </c>
      <c r="Q1420" s="1">
        <v>43916</v>
      </c>
      <c r="R1420" t="s">
        <v>2628</v>
      </c>
      <c r="V1420">
        <v>0</v>
      </c>
      <c r="W1420" t="s">
        <v>3383</v>
      </c>
      <c r="X1420">
        <v>1</v>
      </c>
      <c r="Y1420" t="s">
        <v>34899</v>
      </c>
      <c r="AA1420">
        <v>201106</v>
      </c>
      <c r="AB1420">
        <v>147</v>
      </c>
      <c r="AC1420" t="s">
        <v>35093</v>
      </c>
      <c r="AD1420">
        <v>1021</v>
      </c>
      <c r="AE1420" t="s">
        <v>35093</v>
      </c>
      <c r="AF1420">
        <v>1</v>
      </c>
      <c r="AG1420" t="s">
        <v>34895</v>
      </c>
      <c r="AH1420">
        <v>99</v>
      </c>
      <c r="AI1420" t="s">
        <v>34896</v>
      </c>
      <c r="AJ1420">
        <v>740</v>
      </c>
      <c r="AK1420" t="s">
        <v>9589</v>
      </c>
      <c r="AP1420" t="s">
        <v>10704</v>
      </c>
      <c r="AQ1420" t="s">
        <v>10705</v>
      </c>
      <c r="AR1420">
        <v>0</v>
      </c>
      <c r="AS1420" t="s">
        <v>2632</v>
      </c>
      <c r="AT1420" t="s">
        <v>36781</v>
      </c>
      <c r="AW1420">
        <v>56.160975550000003</v>
      </c>
      <c r="AX1420">
        <v>9.5293848299999997</v>
      </c>
      <c r="AY1420" t="s">
        <v>2633</v>
      </c>
      <c r="AZ1420">
        <v>1082</v>
      </c>
      <c r="BA1420" t="s">
        <v>4400</v>
      </c>
    </row>
    <row r="1421" spans="1:53" x14ac:dyDescent="0.25">
      <c r="A1421">
        <v>280230</v>
      </c>
      <c r="B1421" t="s">
        <v>36888</v>
      </c>
      <c r="C1421">
        <v>1126</v>
      </c>
      <c r="D1421" t="s">
        <v>34901</v>
      </c>
      <c r="E1421" t="s">
        <v>36888</v>
      </c>
      <c r="F1421">
        <v>20419679</v>
      </c>
      <c r="G1421">
        <v>1004293630</v>
      </c>
      <c r="H1421" t="s">
        <v>3558</v>
      </c>
      <c r="J1421" t="s">
        <v>3560</v>
      </c>
      <c r="K1421" t="s">
        <v>3561</v>
      </c>
      <c r="L1421">
        <v>5668</v>
      </c>
      <c r="M1421">
        <v>8</v>
      </c>
      <c r="Q1421" s="1">
        <v>44152</v>
      </c>
      <c r="R1421" t="s">
        <v>2628</v>
      </c>
      <c r="V1421">
        <v>5</v>
      </c>
      <c r="W1421" t="s">
        <v>2938</v>
      </c>
      <c r="X1421">
        <v>7</v>
      </c>
      <c r="Y1421" t="s">
        <v>3570</v>
      </c>
      <c r="AA1421">
        <v>201108</v>
      </c>
      <c r="AB1421">
        <v>141</v>
      </c>
      <c r="AC1421" t="s">
        <v>2173</v>
      </c>
      <c r="AD1421">
        <v>1022</v>
      </c>
      <c r="AE1421" t="s">
        <v>2173</v>
      </c>
      <c r="AF1421">
        <v>1</v>
      </c>
      <c r="AG1421" t="s">
        <v>34895</v>
      </c>
      <c r="AH1421">
        <v>99</v>
      </c>
      <c r="AI1421" t="s">
        <v>34896</v>
      </c>
      <c r="AJ1421">
        <v>101</v>
      </c>
      <c r="AK1421" t="s">
        <v>34320</v>
      </c>
      <c r="AP1421" t="s">
        <v>10706</v>
      </c>
      <c r="AQ1421" t="s">
        <v>10707</v>
      </c>
      <c r="AR1421">
        <v>0</v>
      </c>
      <c r="AS1421" t="s">
        <v>2632</v>
      </c>
      <c r="AT1421" t="s">
        <v>3564</v>
      </c>
      <c r="AW1421">
        <v>55.682258019999999</v>
      </c>
      <c r="AX1421">
        <v>12.575121510000001</v>
      </c>
      <c r="AY1421" t="s">
        <v>2633</v>
      </c>
      <c r="AZ1421">
        <v>1084</v>
      </c>
      <c r="BA1421" t="s">
        <v>2634</v>
      </c>
    </row>
    <row r="1422" spans="1:53" x14ac:dyDescent="0.25">
      <c r="A1422">
        <v>280231</v>
      </c>
      <c r="B1422" t="s">
        <v>36889</v>
      </c>
      <c r="C1422">
        <v>2770</v>
      </c>
      <c r="D1422" t="s">
        <v>6687</v>
      </c>
      <c r="E1422" t="s">
        <v>36890</v>
      </c>
      <c r="F1422">
        <v>33728271</v>
      </c>
      <c r="G1422">
        <v>1016993790</v>
      </c>
      <c r="H1422" t="s">
        <v>10708</v>
      </c>
      <c r="J1422" t="s">
        <v>10709</v>
      </c>
      <c r="K1422" t="s">
        <v>36891</v>
      </c>
      <c r="L1422">
        <v>2010</v>
      </c>
      <c r="M1422">
        <v>107</v>
      </c>
      <c r="Q1422" s="1">
        <v>44315</v>
      </c>
      <c r="R1422" t="s">
        <v>2628</v>
      </c>
      <c r="U1422">
        <v>44196</v>
      </c>
      <c r="V1422">
        <v>5</v>
      </c>
      <c r="W1422" t="s">
        <v>2938</v>
      </c>
      <c r="X1422">
        <v>1</v>
      </c>
      <c r="Y1422" t="s">
        <v>34899</v>
      </c>
      <c r="AA1422">
        <v>201108</v>
      </c>
      <c r="AB1422">
        <v>146</v>
      </c>
      <c r="AC1422" t="s">
        <v>3596</v>
      </c>
      <c r="AD1422">
        <v>1025</v>
      </c>
      <c r="AE1422" t="s">
        <v>3596</v>
      </c>
      <c r="AF1422">
        <v>3</v>
      </c>
      <c r="AG1422" t="s">
        <v>2688</v>
      </c>
      <c r="AH1422">
        <v>99</v>
      </c>
      <c r="AI1422" t="s">
        <v>34896</v>
      </c>
      <c r="AJ1422">
        <v>185</v>
      </c>
      <c r="AK1422" t="s">
        <v>34350</v>
      </c>
      <c r="AL1422">
        <v>2</v>
      </c>
      <c r="AM1422" t="s">
        <v>2703</v>
      </c>
      <c r="AN1422">
        <v>281051</v>
      </c>
      <c r="AP1422" t="s">
        <v>10710</v>
      </c>
      <c r="AQ1422" t="s">
        <v>10711</v>
      </c>
      <c r="AR1422">
        <v>0</v>
      </c>
      <c r="AS1422" t="s">
        <v>2632</v>
      </c>
      <c r="AT1422" t="s">
        <v>35833</v>
      </c>
      <c r="AW1422">
        <v>55.62283205</v>
      </c>
      <c r="AX1422">
        <v>12.61411097</v>
      </c>
      <c r="AY1422" t="s">
        <v>2633</v>
      </c>
      <c r="AZ1422">
        <v>1084</v>
      </c>
      <c r="BA1422" t="s">
        <v>2634</v>
      </c>
    </row>
    <row r="1423" spans="1:53" x14ac:dyDescent="0.25">
      <c r="A1423">
        <v>280232</v>
      </c>
      <c r="B1423" t="s">
        <v>10712</v>
      </c>
      <c r="C1423">
        <v>2730</v>
      </c>
      <c r="D1423" t="s">
        <v>4131</v>
      </c>
      <c r="E1423" t="s">
        <v>36892</v>
      </c>
      <c r="F1423">
        <v>29190623</v>
      </c>
      <c r="G1423">
        <v>1003259108</v>
      </c>
      <c r="J1423" t="s">
        <v>10713</v>
      </c>
      <c r="K1423" t="s">
        <v>36892</v>
      </c>
      <c r="L1423">
        <v>3052</v>
      </c>
      <c r="M1423">
        <v>75</v>
      </c>
      <c r="Q1423" s="1">
        <v>43426</v>
      </c>
      <c r="R1423" t="s">
        <v>2628</v>
      </c>
      <c r="S1423">
        <v>1084</v>
      </c>
      <c r="T1423" t="s">
        <v>2634</v>
      </c>
      <c r="U1423" s="1"/>
      <c r="V1423">
        <v>7</v>
      </c>
      <c r="W1423" t="s">
        <v>4393</v>
      </c>
      <c r="X1423">
        <v>1</v>
      </c>
      <c r="Y1423" t="s">
        <v>34899</v>
      </c>
      <c r="Z1423">
        <v>9</v>
      </c>
      <c r="AA1423">
        <v>201106</v>
      </c>
      <c r="AB1423">
        <v>941</v>
      </c>
      <c r="AC1423" t="s">
        <v>3461</v>
      </c>
      <c r="AD1423">
        <v>9998</v>
      </c>
      <c r="AE1423" t="s">
        <v>10714</v>
      </c>
      <c r="AF1423">
        <v>1</v>
      </c>
      <c r="AG1423" t="s">
        <v>34895</v>
      </c>
      <c r="AH1423">
        <v>99</v>
      </c>
      <c r="AI1423" t="s">
        <v>34896</v>
      </c>
      <c r="AJ1423">
        <v>163</v>
      </c>
      <c r="AK1423" t="s">
        <v>4133</v>
      </c>
      <c r="AP1423" t="s">
        <v>10715</v>
      </c>
      <c r="AR1423">
        <v>0</v>
      </c>
      <c r="AS1423" t="s">
        <v>2632</v>
      </c>
      <c r="AT1423" t="s">
        <v>10716</v>
      </c>
      <c r="AW1423">
        <v>55.731234329999999</v>
      </c>
      <c r="AX1423">
        <v>12.44332468</v>
      </c>
      <c r="AY1423" t="s">
        <v>2633</v>
      </c>
      <c r="AZ1423">
        <v>1084</v>
      </c>
      <c r="BA1423" t="s">
        <v>2634</v>
      </c>
    </row>
    <row r="1424" spans="1:53" x14ac:dyDescent="0.25">
      <c r="A1424">
        <v>280233</v>
      </c>
      <c r="B1424" t="s">
        <v>10717</v>
      </c>
      <c r="C1424">
        <v>2750</v>
      </c>
      <c r="D1424" t="s">
        <v>4741</v>
      </c>
      <c r="E1424" t="s">
        <v>10718</v>
      </c>
      <c r="F1424">
        <v>26061202</v>
      </c>
      <c r="G1424">
        <v>1008467370</v>
      </c>
      <c r="H1424" t="s">
        <v>36893</v>
      </c>
      <c r="J1424" t="s">
        <v>10719</v>
      </c>
      <c r="K1424" t="s">
        <v>10720</v>
      </c>
      <c r="L1424">
        <v>252</v>
      </c>
      <c r="M1424">
        <v>69</v>
      </c>
      <c r="Q1424" s="1">
        <v>43790</v>
      </c>
      <c r="R1424" t="s">
        <v>2628</v>
      </c>
      <c r="V1424">
        <v>6</v>
      </c>
      <c r="W1424" t="s">
        <v>3407</v>
      </c>
      <c r="X1424">
        <v>1</v>
      </c>
      <c r="Y1424" t="s">
        <v>34899</v>
      </c>
      <c r="AA1424">
        <v>201106</v>
      </c>
      <c r="AB1424">
        <v>149</v>
      </c>
      <c r="AC1424" t="s">
        <v>3264</v>
      </c>
      <c r="AD1424">
        <v>1026</v>
      </c>
      <c r="AE1424" t="s">
        <v>86</v>
      </c>
      <c r="AF1424">
        <v>1</v>
      </c>
      <c r="AG1424" t="s">
        <v>34895</v>
      </c>
      <c r="AH1424">
        <v>99</v>
      </c>
      <c r="AI1424" t="s">
        <v>34896</v>
      </c>
      <c r="AJ1424">
        <v>151</v>
      </c>
      <c r="AK1424" t="s">
        <v>3954</v>
      </c>
      <c r="AP1424" t="s">
        <v>10721</v>
      </c>
      <c r="AQ1424" t="s">
        <v>10722</v>
      </c>
      <c r="AR1424">
        <v>0</v>
      </c>
      <c r="AS1424" t="s">
        <v>2632</v>
      </c>
      <c r="AT1424" t="s">
        <v>10723</v>
      </c>
      <c r="AW1424">
        <v>55.732791800000001</v>
      </c>
      <c r="AX1424">
        <v>12.337227090000001</v>
      </c>
      <c r="AY1424" t="s">
        <v>2633</v>
      </c>
      <c r="AZ1424">
        <v>1084</v>
      </c>
      <c r="BA1424" t="s">
        <v>2634</v>
      </c>
    </row>
    <row r="1425" spans="1:53" x14ac:dyDescent="0.25">
      <c r="A1425">
        <v>280234</v>
      </c>
      <c r="B1425" t="s">
        <v>10724</v>
      </c>
      <c r="C1425">
        <v>2400</v>
      </c>
      <c r="D1425" t="s">
        <v>34914</v>
      </c>
      <c r="E1425" t="s">
        <v>10725</v>
      </c>
      <c r="F1425">
        <v>67790928</v>
      </c>
      <c r="G1425">
        <v>1003228777</v>
      </c>
      <c r="H1425" t="s">
        <v>10726</v>
      </c>
      <c r="J1425" t="s">
        <v>10727</v>
      </c>
      <c r="K1425" t="s">
        <v>10728</v>
      </c>
      <c r="L1425">
        <v>2236</v>
      </c>
      <c r="M1425">
        <v>67</v>
      </c>
      <c r="Q1425" s="1">
        <v>43791</v>
      </c>
      <c r="R1425" t="s">
        <v>2628</v>
      </c>
      <c r="V1425">
        <v>6</v>
      </c>
      <c r="W1425" t="s">
        <v>3407</v>
      </c>
      <c r="X1425">
        <v>1</v>
      </c>
      <c r="Y1425" t="s">
        <v>34899</v>
      </c>
      <c r="AA1425">
        <v>201106</v>
      </c>
      <c r="AB1425">
        <v>149</v>
      </c>
      <c r="AC1425" t="s">
        <v>3264</v>
      </c>
      <c r="AD1425">
        <v>1026</v>
      </c>
      <c r="AE1425" t="s">
        <v>86</v>
      </c>
      <c r="AF1425">
        <v>1</v>
      </c>
      <c r="AG1425" t="s">
        <v>34895</v>
      </c>
      <c r="AH1425">
        <v>99</v>
      </c>
      <c r="AI1425" t="s">
        <v>34896</v>
      </c>
      <c r="AJ1425">
        <v>101</v>
      </c>
      <c r="AK1425" t="s">
        <v>34320</v>
      </c>
      <c r="AP1425" t="s">
        <v>10729</v>
      </c>
      <c r="AQ1425" t="s">
        <v>10730</v>
      </c>
      <c r="AR1425">
        <v>0</v>
      </c>
      <c r="AS1425" t="s">
        <v>2632</v>
      </c>
      <c r="AT1425" t="s">
        <v>3259</v>
      </c>
      <c r="AW1425">
        <v>55.700306070000003</v>
      </c>
      <c r="AX1425">
        <v>12.529406809999999</v>
      </c>
      <c r="AY1425" t="s">
        <v>2633</v>
      </c>
      <c r="AZ1425">
        <v>1084</v>
      </c>
      <c r="BA1425" t="s">
        <v>2634</v>
      </c>
    </row>
    <row r="1426" spans="1:53" x14ac:dyDescent="0.25">
      <c r="A1426">
        <v>280235</v>
      </c>
      <c r="B1426" t="s">
        <v>10731</v>
      </c>
      <c r="C1426">
        <v>6600</v>
      </c>
      <c r="D1426" t="s">
        <v>10732</v>
      </c>
      <c r="E1426" t="s">
        <v>10731</v>
      </c>
      <c r="K1426" t="s">
        <v>10733</v>
      </c>
      <c r="L1426">
        <v>690</v>
      </c>
      <c r="M1426">
        <v>7</v>
      </c>
      <c r="Q1426" s="1">
        <v>44118</v>
      </c>
      <c r="R1426" t="s">
        <v>2628</v>
      </c>
      <c r="S1426">
        <v>575</v>
      </c>
      <c r="T1426" t="s">
        <v>9710</v>
      </c>
      <c r="U1426">
        <v>40787</v>
      </c>
      <c r="V1426">
        <v>2</v>
      </c>
      <c r="W1426" t="s">
        <v>2629</v>
      </c>
      <c r="X1426">
        <v>1</v>
      </c>
      <c r="Y1426" t="s">
        <v>34899</v>
      </c>
      <c r="AA1426">
        <v>201109</v>
      </c>
      <c r="AB1426">
        <v>933</v>
      </c>
      <c r="AC1426" t="s">
        <v>3452</v>
      </c>
      <c r="AD1426">
        <v>2024</v>
      </c>
      <c r="AE1426" t="s">
        <v>3452</v>
      </c>
      <c r="AH1426">
        <v>99</v>
      </c>
      <c r="AI1426" t="s">
        <v>34896</v>
      </c>
      <c r="AJ1426">
        <v>575</v>
      </c>
      <c r="AK1426" t="s">
        <v>9710</v>
      </c>
      <c r="AR1426">
        <v>0</v>
      </c>
      <c r="AS1426" t="s">
        <v>2632</v>
      </c>
      <c r="AT1426" t="s">
        <v>10734</v>
      </c>
      <c r="AW1426">
        <v>55.472547259999999</v>
      </c>
      <c r="AX1426">
        <v>9.1344080400000003</v>
      </c>
      <c r="AY1426" t="s">
        <v>2633</v>
      </c>
      <c r="AZ1426">
        <v>1083</v>
      </c>
      <c r="BA1426" t="s">
        <v>4409</v>
      </c>
    </row>
    <row r="1427" spans="1:53" x14ac:dyDescent="0.25">
      <c r="A1427">
        <v>280236</v>
      </c>
      <c r="B1427" t="s">
        <v>10735</v>
      </c>
      <c r="C1427">
        <v>9310</v>
      </c>
      <c r="D1427" t="s">
        <v>10438</v>
      </c>
      <c r="E1427" t="s">
        <v>640</v>
      </c>
      <c r="F1427">
        <v>26396476</v>
      </c>
      <c r="G1427">
        <v>1016401958</v>
      </c>
      <c r="H1427" t="s">
        <v>10458</v>
      </c>
      <c r="J1427" t="s">
        <v>10736</v>
      </c>
      <c r="K1427" t="s">
        <v>10737</v>
      </c>
      <c r="L1427">
        <v>9400</v>
      </c>
      <c r="M1427">
        <v>28</v>
      </c>
      <c r="Q1427" s="1">
        <v>41607</v>
      </c>
      <c r="R1427" t="s">
        <v>2628</v>
      </c>
      <c r="U1427" s="1">
        <v>41579</v>
      </c>
      <c r="V1427">
        <v>6</v>
      </c>
      <c r="W1427" t="s">
        <v>3407</v>
      </c>
      <c r="X1427">
        <v>1</v>
      </c>
      <c r="Y1427" t="s">
        <v>34899</v>
      </c>
      <c r="Z1427">
        <v>9</v>
      </c>
      <c r="AA1427">
        <v>201107</v>
      </c>
      <c r="AB1427">
        <v>129</v>
      </c>
      <c r="AC1427" t="s">
        <v>122</v>
      </c>
      <c r="AD1427">
        <v>1016</v>
      </c>
      <c r="AE1427" t="s">
        <v>122</v>
      </c>
      <c r="AF1427">
        <v>3</v>
      </c>
      <c r="AG1427" t="s">
        <v>2688</v>
      </c>
      <c r="AH1427">
        <v>99</v>
      </c>
      <c r="AI1427" t="s">
        <v>34896</v>
      </c>
      <c r="AJ1427">
        <v>851</v>
      </c>
      <c r="AK1427" t="s">
        <v>4395</v>
      </c>
      <c r="AP1427" t="s">
        <v>10738</v>
      </c>
      <c r="AR1427">
        <v>0</v>
      </c>
      <c r="AS1427" t="s">
        <v>2632</v>
      </c>
      <c r="AT1427" t="s">
        <v>10739</v>
      </c>
      <c r="AW1427">
        <v>57.103757429898799</v>
      </c>
      <c r="AX1427">
        <v>10.027639244901801</v>
      </c>
      <c r="AY1427" t="s">
        <v>2633</v>
      </c>
      <c r="AZ1427">
        <v>1081</v>
      </c>
      <c r="BA1427" t="s">
        <v>3758</v>
      </c>
    </row>
    <row r="1428" spans="1:53" x14ac:dyDescent="0.25">
      <c r="A1428">
        <v>280237</v>
      </c>
      <c r="B1428" t="s">
        <v>10740</v>
      </c>
      <c r="C1428">
        <v>4800</v>
      </c>
      <c r="D1428" t="s">
        <v>36461</v>
      </c>
      <c r="E1428" t="s">
        <v>10740</v>
      </c>
      <c r="F1428">
        <v>33696043</v>
      </c>
      <c r="G1428">
        <v>1016978627</v>
      </c>
      <c r="H1428" t="s">
        <v>10741</v>
      </c>
      <c r="J1428" t="s">
        <v>10742</v>
      </c>
      <c r="K1428" t="s">
        <v>10743</v>
      </c>
      <c r="L1428">
        <v>529</v>
      </c>
      <c r="M1428">
        <v>10</v>
      </c>
      <c r="Q1428" s="1">
        <v>41765</v>
      </c>
      <c r="R1428" t="s">
        <v>2628</v>
      </c>
      <c r="U1428" s="1">
        <v>41274</v>
      </c>
      <c r="V1428">
        <v>5</v>
      </c>
      <c r="W1428" t="s">
        <v>2938</v>
      </c>
      <c r="X1428">
        <v>1</v>
      </c>
      <c r="Y1428" t="s">
        <v>34899</v>
      </c>
      <c r="Z1428">
        <v>9</v>
      </c>
      <c r="AA1428">
        <v>201108</v>
      </c>
      <c r="AB1428">
        <v>121</v>
      </c>
      <c r="AC1428" t="s">
        <v>2640</v>
      </c>
      <c r="AD1428">
        <v>1013</v>
      </c>
      <c r="AE1428" t="s">
        <v>47</v>
      </c>
      <c r="AF1428">
        <v>3</v>
      </c>
      <c r="AG1428" t="s">
        <v>2688</v>
      </c>
      <c r="AH1428">
        <v>99</v>
      </c>
      <c r="AI1428" t="s">
        <v>34896</v>
      </c>
      <c r="AJ1428">
        <v>376</v>
      </c>
      <c r="AK1428" t="s">
        <v>8851</v>
      </c>
      <c r="AP1428" t="s">
        <v>10744</v>
      </c>
      <c r="AR1428">
        <v>0</v>
      </c>
      <c r="AS1428" t="s">
        <v>2632</v>
      </c>
      <c r="AT1428" t="s">
        <v>10745</v>
      </c>
      <c r="AW1428">
        <v>54.759844922152901</v>
      </c>
      <c r="AX1428">
        <v>11.8775533603563</v>
      </c>
      <c r="AY1428" t="s">
        <v>2633</v>
      </c>
      <c r="AZ1428">
        <v>1085</v>
      </c>
      <c r="BA1428" t="s">
        <v>34346</v>
      </c>
    </row>
    <row r="1429" spans="1:53" x14ac:dyDescent="0.25">
      <c r="A1429">
        <v>280238</v>
      </c>
      <c r="B1429" t="s">
        <v>10746</v>
      </c>
      <c r="C1429">
        <v>6500</v>
      </c>
      <c r="D1429" t="s">
        <v>10747</v>
      </c>
      <c r="E1429" t="s">
        <v>641</v>
      </c>
      <c r="F1429">
        <v>29189757</v>
      </c>
      <c r="G1429">
        <v>1003327080</v>
      </c>
      <c r="H1429" t="s">
        <v>10748</v>
      </c>
      <c r="J1429" t="s">
        <v>10749</v>
      </c>
      <c r="K1429" t="s">
        <v>36894</v>
      </c>
      <c r="L1429">
        <v>504</v>
      </c>
      <c r="M1429">
        <v>33</v>
      </c>
      <c r="Q1429" s="1">
        <v>44756</v>
      </c>
      <c r="R1429" t="s">
        <v>2628</v>
      </c>
      <c r="S1429">
        <v>510</v>
      </c>
      <c r="T1429" t="s">
        <v>10123</v>
      </c>
      <c r="U1429" s="1"/>
      <c r="V1429">
        <v>2</v>
      </c>
      <c r="W1429" t="s">
        <v>2629</v>
      </c>
      <c r="X1429">
        <v>1</v>
      </c>
      <c r="Y1429" t="s">
        <v>34899</v>
      </c>
      <c r="Z1429">
        <v>9</v>
      </c>
      <c r="AA1429">
        <v>201108</v>
      </c>
      <c r="AB1429">
        <v>121</v>
      </c>
      <c r="AC1429" t="s">
        <v>2640</v>
      </c>
      <c r="AD1429">
        <v>1012</v>
      </c>
      <c r="AE1429" t="s">
        <v>2</v>
      </c>
      <c r="AF1429">
        <v>4</v>
      </c>
      <c r="AG1429" t="s">
        <v>35075</v>
      </c>
      <c r="AH1429">
        <v>99</v>
      </c>
      <c r="AI1429" t="s">
        <v>34896</v>
      </c>
      <c r="AJ1429">
        <v>510</v>
      </c>
      <c r="AK1429" t="s">
        <v>10123</v>
      </c>
      <c r="AP1429" t="s">
        <v>10750</v>
      </c>
      <c r="AQ1429" t="s">
        <v>10751</v>
      </c>
      <c r="AR1429">
        <v>1</v>
      </c>
      <c r="AS1429" t="s">
        <v>3533</v>
      </c>
      <c r="AT1429" t="s">
        <v>36895</v>
      </c>
      <c r="AV1429" t="s">
        <v>10752</v>
      </c>
      <c r="AW1429">
        <v>55.196382409999998</v>
      </c>
      <c r="AX1429">
        <v>9.3113810400000006</v>
      </c>
      <c r="AY1429" t="s">
        <v>2633</v>
      </c>
      <c r="AZ1429">
        <v>1083</v>
      </c>
      <c r="BA1429" t="s">
        <v>4409</v>
      </c>
    </row>
    <row r="1430" spans="1:53" x14ac:dyDescent="0.25">
      <c r="A1430">
        <v>280239</v>
      </c>
      <c r="B1430" t="s">
        <v>642</v>
      </c>
      <c r="C1430">
        <v>6500</v>
      </c>
      <c r="D1430" t="s">
        <v>10747</v>
      </c>
      <c r="E1430" t="s">
        <v>642</v>
      </c>
      <c r="F1430">
        <v>29189757</v>
      </c>
      <c r="G1430">
        <v>1003327341</v>
      </c>
      <c r="H1430" t="s">
        <v>36896</v>
      </c>
      <c r="J1430" t="s">
        <v>10753</v>
      </c>
      <c r="K1430" t="s">
        <v>10754</v>
      </c>
      <c r="L1430">
        <v>580</v>
      </c>
      <c r="M1430">
        <v>29</v>
      </c>
      <c r="Q1430" s="1">
        <v>43684</v>
      </c>
      <c r="R1430" t="s">
        <v>2628</v>
      </c>
      <c r="S1430">
        <v>510</v>
      </c>
      <c r="T1430" t="s">
        <v>10123</v>
      </c>
      <c r="U1430">
        <v>43677</v>
      </c>
      <c r="V1430">
        <v>2</v>
      </c>
      <c r="W1430" t="s">
        <v>2629</v>
      </c>
      <c r="X1430">
        <v>1</v>
      </c>
      <c r="Y1430" t="s">
        <v>34899</v>
      </c>
      <c r="Z1430">
        <v>9</v>
      </c>
      <c r="AA1430">
        <v>201108</v>
      </c>
      <c r="AB1430">
        <v>121</v>
      </c>
      <c r="AC1430" t="s">
        <v>2640</v>
      </c>
      <c r="AD1430">
        <v>1012</v>
      </c>
      <c r="AE1430" t="s">
        <v>2</v>
      </c>
      <c r="AF1430">
        <v>5</v>
      </c>
      <c r="AG1430" t="s">
        <v>3739</v>
      </c>
      <c r="AH1430">
        <v>99</v>
      </c>
      <c r="AI1430" t="s">
        <v>34896</v>
      </c>
      <c r="AJ1430">
        <v>510</v>
      </c>
      <c r="AK1430" t="s">
        <v>10123</v>
      </c>
      <c r="AP1430" t="s">
        <v>10755</v>
      </c>
      <c r="AR1430">
        <v>1</v>
      </c>
      <c r="AS1430" t="s">
        <v>3533</v>
      </c>
      <c r="AT1430" t="s">
        <v>10756</v>
      </c>
      <c r="AW1430">
        <v>55.247436270000001</v>
      </c>
      <c r="AX1430">
        <v>9.3119413499999997</v>
      </c>
      <c r="AY1430" t="s">
        <v>2633</v>
      </c>
      <c r="AZ1430">
        <v>1083</v>
      </c>
      <c r="BA1430" t="s">
        <v>4409</v>
      </c>
    </row>
    <row r="1431" spans="1:53" x14ac:dyDescent="0.25">
      <c r="A1431">
        <v>280240</v>
      </c>
      <c r="B1431" t="s">
        <v>10757</v>
      </c>
      <c r="C1431">
        <v>6100</v>
      </c>
      <c r="D1431" t="s">
        <v>10120</v>
      </c>
      <c r="E1431" t="s">
        <v>643</v>
      </c>
      <c r="F1431">
        <v>29189757</v>
      </c>
      <c r="G1431">
        <v>1003323231</v>
      </c>
      <c r="H1431" t="s">
        <v>8544</v>
      </c>
      <c r="J1431" t="s">
        <v>10758</v>
      </c>
      <c r="K1431" t="s">
        <v>10759</v>
      </c>
      <c r="L1431">
        <v>177</v>
      </c>
      <c r="M1431">
        <v>10</v>
      </c>
      <c r="Q1431" s="1">
        <v>44756</v>
      </c>
      <c r="R1431" t="s">
        <v>2628</v>
      </c>
      <c r="S1431">
        <v>510</v>
      </c>
      <c r="T1431" t="s">
        <v>10123</v>
      </c>
      <c r="U1431" s="1"/>
      <c r="V1431">
        <v>2</v>
      </c>
      <c r="W1431" t="s">
        <v>2629</v>
      </c>
      <c r="X1431">
        <v>1</v>
      </c>
      <c r="Y1431" t="s">
        <v>34899</v>
      </c>
      <c r="Z1431">
        <v>9</v>
      </c>
      <c r="AA1431">
        <v>201108</v>
      </c>
      <c r="AB1431">
        <v>121</v>
      </c>
      <c r="AC1431" t="s">
        <v>2640</v>
      </c>
      <c r="AD1431">
        <v>1012</v>
      </c>
      <c r="AE1431" t="s">
        <v>2</v>
      </c>
      <c r="AF1431">
        <v>4</v>
      </c>
      <c r="AG1431" t="s">
        <v>35075</v>
      </c>
      <c r="AH1431">
        <v>99</v>
      </c>
      <c r="AI1431" t="s">
        <v>34896</v>
      </c>
      <c r="AJ1431">
        <v>510</v>
      </c>
      <c r="AK1431" t="s">
        <v>10123</v>
      </c>
      <c r="AP1431" t="s">
        <v>10760</v>
      </c>
      <c r="AQ1431" t="s">
        <v>10761</v>
      </c>
      <c r="AR1431">
        <v>1</v>
      </c>
      <c r="AS1431" t="s">
        <v>3533</v>
      </c>
      <c r="AT1431" t="s">
        <v>10762</v>
      </c>
      <c r="AW1431">
        <v>55.261750990000003</v>
      </c>
      <c r="AX1431">
        <v>9.5084732200000008</v>
      </c>
      <c r="AY1431" t="s">
        <v>2633</v>
      </c>
      <c r="AZ1431">
        <v>1083</v>
      </c>
      <c r="BA1431" t="s">
        <v>4409</v>
      </c>
    </row>
    <row r="1432" spans="1:53" x14ac:dyDescent="0.25">
      <c r="A1432">
        <v>280241</v>
      </c>
      <c r="B1432" t="s">
        <v>10763</v>
      </c>
      <c r="C1432">
        <v>6100</v>
      </c>
      <c r="D1432" t="s">
        <v>10120</v>
      </c>
      <c r="E1432" t="s">
        <v>644</v>
      </c>
      <c r="F1432">
        <v>29189757</v>
      </c>
      <c r="G1432">
        <v>1003323589</v>
      </c>
      <c r="H1432" t="s">
        <v>10764</v>
      </c>
      <c r="J1432" t="s">
        <v>10765</v>
      </c>
      <c r="K1432" t="s">
        <v>10766</v>
      </c>
      <c r="L1432">
        <v>828</v>
      </c>
      <c r="M1432" t="s">
        <v>6929</v>
      </c>
      <c r="Q1432" s="1">
        <v>44757</v>
      </c>
      <c r="R1432" t="s">
        <v>2628</v>
      </c>
      <c r="S1432">
        <v>510</v>
      </c>
      <c r="T1432" t="s">
        <v>10123</v>
      </c>
      <c r="V1432">
        <v>2</v>
      </c>
      <c r="W1432" t="s">
        <v>2629</v>
      </c>
      <c r="X1432">
        <v>1</v>
      </c>
      <c r="Y1432" t="s">
        <v>34899</v>
      </c>
      <c r="Z1432">
        <v>6</v>
      </c>
      <c r="AA1432">
        <v>201108</v>
      </c>
      <c r="AB1432">
        <v>121</v>
      </c>
      <c r="AC1432" t="s">
        <v>2640</v>
      </c>
      <c r="AD1432">
        <v>1012</v>
      </c>
      <c r="AE1432" t="s">
        <v>2</v>
      </c>
      <c r="AF1432">
        <v>4</v>
      </c>
      <c r="AG1432" t="s">
        <v>35075</v>
      </c>
      <c r="AH1432">
        <v>99</v>
      </c>
      <c r="AI1432" t="s">
        <v>34896</v>
      </c>
      <c r="AJ1432">
        <v>510</v>
      </c>
      <c r="AK1432" t="s">
        <v>10123</v>
      </c>
      <c r="AP1432" t="s">
        <v>10767</v>
      </c>
      <c r="AQ1432" t="s">
        <v>10768</v>
      </c>
      <c r="AR1432">
        <v>1</v>
      </c>
      <c r="AS1432" t="s">
        <v>3533</v>
      </c>
      <c r="AT1432" t="s">
        <v>10769</v>
      </c>
      <c r="AW1432">
        <v>55.25415151</v>
      </c>
      <c r="AX1432">
        <v>9.4777445599999997</v>
      </c>
      <c r="AY1432" t="s">
        <v>2633</v>
      </c>
      <c r="AZ1432">
        <v>1083</v>
      </c>
      <c r="BA1432" t="s">
        <v>4409</v>
      </c>
    </row>
    <row r="1433" spans="1:53" x14ac:dyDescent="0.25">
      <c r="A1433">
        <v>280242</v>
      </c>
      <c r="B1433" t="s">
        <v>10770</v>
      </c>
      <c r="C1433">
        <v>6100</v>
      </c>
      <c r="D1433" t="s">
        <v>10120</v>
      </c>
      <c r="E1433" t="s">
        <v>645</v>
      </c>
      <c r="F1433">
        <v>29189757</v>
      </c>
      <c r="G1433">
        <v>1003323206</v>
      </c>
      <c r="H1433" t="s">
        <v>10771</v>
      </c>
      <c r="J1433" t="s">
        <v>10772</v>
      </c>
      <c r="K1433" t="s">
        <v>10773</v>
      </c>
      <c r="L1433">
        <v>146</v>
      </c>
      <c r="M1433">
        <v>11</v>
      </c>
      <c r="Q1433" s="1">
        <v>43684</v>
      </c>
      <c r="R1433" t="s">
        <v>2628</v>
      </c>
      <c r="S1433">
        <v>510</v>
      </c>
      <c r="T1433" t="s">
        <v>10123</v>
      </c>
      <c r="U1433">
        <v>43677</v>
      </c>
      <c r="V1433">
        <v>2</v>
      </c>
      <c r="W1433" t="s">
        <v>2629</v>
      </c>
      <c r="X1433">
        <v>1</v>
      </c>
      <c r="Y1433" t="s">
        <v>34899</v>
      </c>
      <c r="Z1433">
        <v>9</v>
      </c>
      <c r="AA1433">
        <v>201108</v>
      </c>
      <c r="AB1433">
        <v>121</v>
      </c>
      <c r="AC1433" t="s">
        <v>2640</v>
      </c>
      <c r="AD1433">
        <v>1012</v>
      </c>
      <c r="AE1433" t="s">
        <v>2</v>
      </c>
      <c r="AF1433">
        <v>5</v>
      </c>
      <c r="AG1433" t="s">
        <v>3739</v>
      </c>
      <c r="AH1433">
        <v>99</v>
      </c>
      <c r="AI1433" t="s">
        <v>34896</v>
      </c>
      <c r="AJ1433">
        <v>510</v>
      </c>
      <c r="AK1433" t="s">
        <v>10123</v>
      </c>
      <c r="AP1433" t="s">
        <v>10774</v>
      </c>
      <c r="AQ1433" t="s">
        <v>36897</v>
      </c>
      <c r="AR1433">
        <v>1</v>
      </c>
      <c r="AS1433" t="s">
        <v>3533</v>
      </c>
      <c r="AT1433" t="s">
        <v>10775</v>
      </c>
      <c r="AW1433">
        <v>55.24545475</v>
      </c>
      <c r="AX1433">
        <v>9.4884717599999995</v>
      </c>
      <c r="AY1433" t="s">
        <v>2633</v>
      </c>
      <c r="AZ1433">
        <v>1083</v>
      </c>
      <c r="BA1433" t="s">
        <v>4409</v>
      </c>
    </row>
    <row r="1434" spans="1:53" x14ac:dyDescent="0.25">
      <c r="A1434">
        <v>280243</v>
      </c>
      <c r="B1434" t="s">
        <v>10776</v>
      </c>
      <c r="C1434">
        <v>6500</v>
      </c>
      <c r="D1434" t="s">
        <v>10747</v>
      </c>
      <c r="E1434" t="s">
        <v>646</v>
      </c>
      <c r="F1434">
        <v>29189757</v>
      </c>
      <c r="G1434">
        <v>1003327262</v>
      </c>
      <c r="H1434" t="s">
        <v>10777</v>
      </c>
      <c r="J1434" t="s">
        <v>10778</v>
      </c>
      <c r="K1434" t="s">
        <v>10779</v>
      </c>
      <c r="L1434">
        <v>1090</v>
      </c>
      <c r="M1434">
        <v>58</v>
      </c>
      <c r="Q1434" s="1">
        <v>44757</v>
      </c>
      <c r="R1434" t="s">
        <v>2628</v>
      </c>
      <c r="S1434">
        <v>510</v>
      </c>
      <c r="T1434" t="s">
        <v>10123</v>
      </c>
      <c r="U1434" s="1"/>
      <c r="V1434">
        <v>2</v>
      </c>
      <c r="W1434" t="s">
        <v>2629</v>
      </c>
      <c r="X1434">
        <v>1</v>
      </c>
      <c r="Y1434" t="s">
        <v>34899</v>
      </c>
      <c r="Z1434">
        <v>6</v>
      </c>
      <c r="AA1434">
        <v>201108</v>
      </c>
      <c r="AB1434">
        <v>121</v>
      </c>
      <c r="AC1434" t="s">
        <v>2640</v>
      </c>
      <c r="AD1434">
        <v>1012</v>
      </c>
      <c r="AE1434" t="s">
        <v>2</v>
      </c>
      <c r="AF1434">
        <v>4</v>
      </c>
      <c r="AG1434" t="s">
        <v>35075</v>
      </c>
      <c r="AH1434">
        <v>99</v>
      </c>
      <c r="AI1434" t="s">
        <v>34896</v>
      </c>
      <c r="AJ1434">
        <v>510</v>
      </c>
      <c r="AK1434" t="s">
        <v>10123</v>
      </c>
      <c r="AP1434" t="s">
        <v>10780</v>
      </c>
      <c r="AQ1434" t="s">
        <v>10781</v>
      </c>
      <c r="AR1434">
        <v>1</v>
      </c>
      <c r="AS1434" t="s">
        <v>3533</v>
      </c>
      <c r="AT1434" t="s">
        <v>5014</v>
      </c>
      <c r="AW1434">
        <v>55.269137600000001</v>
      </c>
      <c r="AX1434">
        <v>9.1724333999999992</v>
      </c>
      <c r="AY1434" t="s">
        <v>2633</v>
      </c>
      <c r="AZ1434">
        <v>1083</v>
      </c>
      <c r="BA1434" t="s">
        <v>4409</v>
      </c>
    </row>
    <row r="1435" spans="1:53" x14ac:dyDescent="0.25">
      <c r="A1435">
        <v>280244</v>
      </c>
      <c r="B1435" t="s">
        <v>36898</v>
      </c>
      <c r="C1435">
        <v>6100</v>
      </c>
      <c r="D1435" t="s">
        <v>10120</v>
      </c>
      <c r="E1435" t="s">
        <v>647</v>
      </c>
      <c r="F1435">
        <v>29189757</v>
      </c>
      <c r="G1435">
        <v>1003323735</v>
      </c>
      <c r="H1435" t="s">
        <v>10782</v>
      </c>
      <c r="J1435" t="s">
        <v>10783</v>
      </c>
      <c r="K1435" t="s">
        <v>10784</v>
      </c>
      <c r="L1435">
        <v>1186</v>
      </c>
      <c r="M1435" t="s">
        <v>10785</v>
      </c>
      <c r="Q1435" s="1">
        <v>44757</v>
      </c>
      <c r="R1435" t="s">
        <v>2628</v>
      </c>
      <c r="S1435">
        <v>510</v>
      </c>
      <c r="T1435" t="s">
        <v>10123</v>
      </c>
      <c r="V1435">
        <v>2</v>
      </c>
      <c r="W1435" t="s">
        <v>2629</v>
      </c>
      <c r="X1435">
        <v>1</v>
      </c>
      <c r="Y1435" t="s">
        <v>34899</v>
      </c>
      <c r="Z1435">
        <v>9</v>
      </c>
      <c r="AA1435">
        <v>201108</v>
      </c>
      <c r="AB1435">
        <v>121</v>
      </c>
      <c r="AC1435" t="s">
        <v>2640</v>
      </c>
      <c r="AD1435">
        <v>1012</v>
      </c>
      <c r="AE1435" t="s">
        <v>2</v>
      </c>
      <c r="AF1435">
        <v>4</v>
      </c>
      <c r="AG1435" t="s">
        <v>35075</v>
      </c>
      <c r="AH1435">
        <v>99</v>
      </c>
      <c r="AI1435" t="s">
        <v>34896</v>
      </c>
      <c r="AJ1435">
        <v>510</v>
      </c>
      <c r="AK1435" t="s">
        <v>10123</v>
      </c>
      <c r="AP1435" t="s">
        <v>10786</v>
      </c>
      <c r="AQ1435" t="s">
        <v>10787</v>
      </c>
      <c r="AR1435">
        <v>1</v>
      </c>
      <c r="AS1435" t="s">
        <v>3533</v>
      </c>
      <c r="AT1435" t="s">
        <v>10788</v>
      </c>
      <c r="AW1435">
        <v>55.233281869999999</v>
      </c>
      <c r="AX1435">
        <v>9.5425132799999997</v>
      </c>
      <c r="AY1435" t="s">
        <v>2633</v>
      </c>
      <c r="AZ1435">
        <v>1083</v>
      </c>
      <c r="BA1435" t="s">
        <v>4409</v>
      </c>
    </row>
    <row r="1436" spans="1:53" x14ac:dyDescent="0.25">
      <c r="A1436">
        <v>280245</v>
      </c>
      <c r="B1436" t="s">
        <v>10789</v>
      </c>
      <c r="C1436">
        <v>9900</v>
      </c>
      <c r="D1436" t="s">
        <v>3750</v>
      </c>
      <c r="E1436" t="s">
        <v>10790</v>
      </c>
      <c r="F1436">
        <v>29189498</v>
      </c>
      <c r="G1436">
        <v>1003377733</v>
      </c>
      <c r="H1436" t="s">
        <v>10791</v>
      </c>
      <c r="K1436" t="s">
        <v>10792</v>
      </c>
      <c r="L1436">
        <v>884</v>
      </c>
      <c r="M1436">
        <v>19</v>
      </c>
      <c r="Q1436" s="1">
        <v>40771</v>
      </c>
      <c r="R1436" t="s">
        <v>2628</v>
      </c>
      <c r="S1436">
        <v>813</v>
      </c>
      <c r="T1436" t="s">
        <v>3755</v>
      </c>
      <c r="U1436">
        <v>40771</v>
      </c>
      <c r="V1436">
        <v>2</v>
      </c>
      <c r="W1436" t="s">
        <v>2629</v>
      </c>
      <c r="X1436">
        <v>1</v>
      </c>
      <c r="Y1436" t="s">
        <v>34899</v>
      </c>
      <c r="Z1436">
        <v>10</v>
      </c>
      <c r="AA1436">
        <v>201108</v>
      </c>
      <c r="AB1436">
        <v>121</v>
      </c>
      <c r="AC1436" t="s">
        <v>2640</v>
      </c>
      <c r="AD1436">
        <v>1012</v>
      </c>
      <c r="AE1436" t="s">
        <v>2</v>
      </c>
      <c r="AF1436">
        <v>5</v>
      </c>
      <c r="AG1436" t="s">
        <v>3739</v>
      </c>
      <c r="AH1436">
        <v>99</v>
      </c>
      <c r="AI1436" t="s">
        <v>34896</v>
      </c>
      <c r="AJ1436">
        <v>813</v>
      </c>
      <c r="AK1436" t="s">
        <v>3755</v>
      </c>
      <c r="AR1436">
        <v>1</v>
      </c>
      <c r="AS1436" t="s">
        <v>3533</v>
      </c>
      <c r="AT1436" t="s">
        <v>10793</v>
      </c>
      <c r="AW1436">
        <v>57.451765394254799</v>
      </c>
      <c r="AX1436">
        <v>10.528535261076399</v>
      </c>
      <c r="AY1436" t="s">
        <v>2633</v>
      </c>
      <c r="AZ1436">
        <v>1081</v>
      </c>
      <c r="BA1436" t="s">
        <v>3758</v>
      </c>
    </row>
    <row r="1437" spans="1:53" x14ac:dyDescent="0.25">
      <c r="A1437">
        <v>280246</v>
      </c>
      <c r="B1437" t="s">
        <v>10731</v>
      </c>
      <c r="C1437">
        <v>6600</v>
      </c>
      <c r="D1437" t="s">
        <v>10732</v>
      </c>
      <c r="E1437" t="s">
        <v>10731</v>
      </c>
      <c r="F1437">
        <v>29189838</v>
      </c>
      <c r="G1437">
        <v>1003333467</v>
      </c>
      <c r="H1437" t="s">
        <v>10794</v>
      </c>
      <c r="J1437" t="s">
        <v>10795</v>
      </c>
      <c r="K1437" t="s">
        <v>10796</v>
      </c>
      <c r="L1437">
        <v>690</v>
      </c>
      <c r="M1437">
        <v>7</v>
      </c>
      <c r="Q1437" s="1">
        <v>43822</v>
      </c>
      <c r="R1437" t="s">
        <v>2628</v>
      </c>
      <c r="S1437">
        <v>575</v>
      </c>
      <c r="T1437" t="s">
        <v>9710</v>
      </c>
      <c r="U1437" s="1">
        <v>43830</v>
      </c>
      <c r="V1437">
        <v>2</v>
      </c>
      <c r="W1437" t="s">
        <v>2629</v>
      </c>
      <c r="X1437">
        <v>1</v>
      </c>
      <c r="Y1437" t="s">
        <v>34899</v>
      </c>
      <c r="AA1437">
        <v>201107</v>
      </c>
      <c r="AB1437">
        <v>933</v>
      </c>
      <c r="AC1437" t="s">
        <v>3452</v>
      </c>
      <c r="AD1437">
        <v>2024</v>
      </c>
      <c r="AE1437" t="s">
        <v>3452</v>
      </c>
      <c r="AF1437">
        <v>3</v>
      </c>
      <c r="AG1437" t="s">
        <v>2688</v>
      </c>
      <c r="AH1437">
        <v>99</v>
      </c>
      <c r="AI1437" t="s">
        <v>34896</v>
      </c>
      <c r="AJ1437">
        <v>575</v>
      </c>
      <c r="AK1437" t="s">
        <v>9710</v>
      </c>
      <c r="AP1437" t="s">
        <v>10797</v>
      </c>
      <c r="AQ1437" t="s">
        <v>10798</v>
      </c>
      <c r="AR1437">
        <v>0</v>
      </c>
      <c r="AS1437" t="s">
        <v>2632</v>
      </c>
      <c r="AT1437" t="s">
        <v>10734</v>
      </c>
      <c r="AW1437">
        <v>55.472547259999999</v>
      </c>
      <c r="AX1437">
        <v>9.1344080400000003</v>
      </c>
      <c r="AY1437" t="s">
        <v>2633</v>
      </c>
      <c r="AZ1437">
        <v>1083</v>
      </c>
      <c r="BA1437" t="s">
        <v>4409</v>
      </c>
    </row>
    <row r="1438" spans="1:53" x14ac:dyDescent="0.25">
      <c r="A1438">
        <v>280247</v>
      </c>
      <c r="B1438" t="s">
        <v>36899</v>
      </c>
      <c r="C1438">
        <v>2950</v>
      </c>
      <c r="D1438" t="s">
        <v>35761</v>
      </c>
      <c r="E1438" t="s">
        <v>36899</v>
      </c>
      <c r="F1438">
        <v>43286617</v>
      </c>
      <c r="G1438">
        <v>1001837709</v>
      </c>
      <c r="H1438" t="s">
        <v>10799</v>
      </c>
      <c r="J1438" t="s">
        <v>10800</v>
      </c>
      <c r="K1438" t="s">
        <v>36900</v>
      </c>
      <c r="L1438">
        <v>226</v>
      </c>
      <c r="M1438">
        <v>162</v>
      </c>
      <c r="Q1438" s="1">
        <v>43791</v>
      </c>
      <c r="R1438" t="s">
        <v>2628</v>
      </c>
      <c r="S1438">
        <v>230</v>
      </c>
      <c r="T1438" t="s">
        <v>6486</v>
      </c>
      <c r="U1438" s="1"/>
      <c r="V1438">
        <v>2</v>
      </c>
      <c r="W1438" t="s">
        <v>2629</v>
      </c>
      <c r="X1438">
        <v>1</v>
      </c>
      <c r="Y1438" t="s">
        <v>34899</v>
      </c>
      <c r="AA1438">
        <v>201107</v>
      </c>
      <c r="AB1438">
        <v>149</v>
      </c>
      <c r="AC1438" t="s">
        <v>3264</v>
      </c>
      <c r="AD1438">
        <v>1026</v>
      </c>
      <c r="AE1438" t="s">
        <v>86</v>
      </c>
      <c r="AF1438">
        <v>1</v>
      </c>
      <c r="AG1438" t="s">
        <v>34895</v>
      </c>
      <c r="AH1438">
        <v>99</v>
      </c>
      <c r="AI1438" t="s">
        <v>34896</v>
      </c>
      <c r="AJ1438">
        <v>230</v>
      </c>
      <c r="AK1438" t="s">
        <v>6486</v>
      </c>
      <c r="AP1438" t="s">
        <v>10801</v>
      </c>
      <c r="AQ1438" t="s">
        <v>10802</v>
      </c>
      <c r="AR1438">
        <v>0</v>
      </c>
      <c r="AS1438" t="s">
        <v>2632</v>
      </c>
      <c r="AT1438" t="s">
        <v>36901</v>
      </c>
      <c r="AV1438" t="s">
        <v>36902</v>
      </c>
      <c r="AW1438">
        <v>55.84608231</v>
      </c>
      <c r="AX1438">
        <v>12.52545731</v>
      </c>
      <c r="AY1438" t="s">
        <v>2633</v>
      </c>
      <c r="AZ1438">
        <v>1084</v>
      </c>
      <c r="BA1438" t="s">
        <v>2634</v>
      </c>
    </row>
    <row r="1439" spans="1:53" x14ac:dyDescent="0.25">
      <c r="A1439">
        <v>280248</v>
      </c>
      <c r="B1439" t="s">
        <v>36899</v>
      </c>
      <c r="C1439">
        <v>2950</v>
      </c>
      <c r="D1439" t="s">
        <v>35761</v>
      </c>
      <c r="E1439" t="s">
        <v>36899</v>
      </c>
      <c r="F1439">
        <v>43286617</v>
      </c>
      <c r="G1439">
        <v>1001837709</v>
      </c>
      <c r="H1439" t="s">
        <v>10803</v>
      </c>
      <c r="J1439" t="s">
        <v>10800</v>
      </c>
      <c r="K1439" t="s">
        <v>36903</v>
      </c>
      <c r="L1439">
        <v>226</v>
      </c>
      <c r="M1439">
        <v>162</v>
      </c>
      <c r="Q1439" s="1">
        <v>43791</v>
      </c>
      <c r="R1439" t="s">
        <v>2981</v>
      </c>
      <c r="S1439">
        <v>230</v>
      </c>
      <c r="T1439" t="s">
        <v>6486</v>
      </c>
      <c r="V1439">
        <v>2</v>
      </c>
      <c r="W1439" t="s">
        <v>2629</v>
      </c>
      <c r="X1439">
        <v>1</v>
      </c>
      <c r="Y1439" t="s">
        <v>34899</v>
      </c>
      <c r="AB1439">
        <v>149</v>
      </c>
      <c r="AC1439" t="s">
        <v>3264</v>
      </c>
      <c r="AD1439">
        <v>1026</v>
      </c>
      <c r="AE1439" t="s">
        <v>86</v>
      </c>
      <c r="AF1439">
        <v>1</v>
      </c>
      <c r="AG1439" t="s">
        <v>34895</v>
      </c>
      <c r="AH1439">
        <v>99</v>
      </c>
      <c r="AI1439" t="s">
        <v>34896</v>
      </c>
      <c r="AJ1439">
        <v>230</v>
      </c>
      <c r="AK1439" t="s">
        <v>6486</v>
      </c>
      <c r="AP1439" t="s">
        <v>10801</v>
      </c>
      <c r="AQ1439" t="s">
        <v>10802</v>
      </c>
      <c r="AR1439">
        <v>0</v>
      </c>
      <c r="AS1439" t="s">
        <v>2632</v>
      </c>
      <c r="AT1439" t="s">
        <v>36901</v>
      </c>
      <c r="AW1439">
        <v>55.84608231</v>
      </c>
      <c r="AX1439">
        <v>12.52545731</v>
      </c>
      <c r="AY1439" t="s">
        <v>2633</v>
      </c>
      <c r="AZ1439">
        <v>1084</v>
      </c>
      <c r="BA1439" t="s">
        <v>2634</v>
      </c>
    </row>
    <row r="1440" spans="1:53" x14ac:dyDescent="0.25">
      <c r="A1440">
        <v>280249</v>
      </c>
      <c r="B1440" t="s">
        <v>10804</v>
      </c>
      <c r="C1440">
        <v>2400</v>
      </c>
      <c r="D1440" t="s">
        <v>34914</v>
      </c>
      <c r="E1440" t="s">
        <v>10805</v>
      </c>
      <c r="H1440" t="s">
        <v>10806</v>
      </c>
      <c r="J1440" t="s">
        <v>10807</v>
      </c>
      <c r="K1440" t="s">
        <v>10808</v>
      </c>
      <c r="L1440">
        <v>1312</v>
      </c>
      <c r="M1440">
        <v>45</v>
      </c>
      <c r="O1440">
        <v>3</v>
      </c>
      <c r="Q1440" s="1">
        <v>41351</v>
      </c>
      <c r="R1440" t="s">
        <v>2628</v>
      </c>
      <c r="U1440">
        <v>40756</v>
      </c>
      <c r="V1440">
        <v>5</v>
      </c>
      <c r="W1440" t="s">
        <v>2938</v>
      </c>
      <c r="X1440">
        <v>1</v>
      </c>
      <c r="Y1440" t="s">
        <v>34899</v>
      </c>
      <c r="Z1440">
        <v>10</v>
      </c>
      <c r="AA1440">
        <v>201108</v>
      </c>
      <c r="AB1440">
        <v>121</v>
      </c>
      <c r="AC1440" t="s">
        <v>2640</v>
      </c>
      <c r="AD1440">
        <v>1013</v>
      </c>
      <c r="AE1440" t="s">
        <v>47</v>
      </c>
      <c r="AH1440">
        <v>99</v>
      </c>
      <c r="AI1440" t="s">
        <v>34896</v>
      </c>
      <c r="AJ1440">
        <v>101</v>
      </c>
      <c r="AK1440" t="s">
        <v>34320</v>
      </c>
      <c r="AR1440">
        <v>0</v>
      </c>
      <c r="AS1440" t="s">
        <v>2632</v>
      </c>
      <c r="AT1440" t="s">
        <v>10809</v>
      </c>
      <c r="AW1440">
        <v>55.708378214621703</v>
      </c>
      <c r="AX1440">
        <v>12.5254467309541</v>
      </c>
      <c r="AY1440" t="s">
        <v>2633</v>
      </c>
      <c r="AZ1440">
        <v>1084</v>
      </c>
      <c r="BA1440" t="s">
        <v>2634</v>
      </c>
    </row>
    <row r="1441" spans="1:53" x14ac:dyDescent="0.25">
      <c r="A1441">
        <v>280250</v>
      </c>
      <c r="B1441" t="s">
        <v>10810</v>
      </c>
      <c r="C1441">
        <v>8410</v>
      </c>
      <c r="D1441" t="s">
        <v>36619</v>
      </c>
      <c r="E1441" t="s">
        <v>10811</v>
      </c>
      <c r="F1441">
        <v>29189978</v>
      </c>
      <c r="G1441">
        <v>1016399139</v>
      </c>
      <c r="H1441" t="s">
        <v>36904</v>
      </c>
      <c r="J1441" t="s">
        <v>10812</v>
      </c>
      <c r="K1441" t="s">
        <v>36905</v>
      </c>
      <c r="L1441">
        <v>1120</v>
      </c>
      <c r="M1441">
        <v>1</v>
      </c>
      <c r="Q1441" s="1">
        <v>43791</v>
      </c>
      <c r="R1441" t="s">
        <v>2628</v>
      </c>
      <c r="S1441">
        <v>706</v>
      </c>
      <c r="T1441" t="s">
        <v>9515</v>
      </c>
      <c r="U1441" s="1"/>
      <c r="V1441">
        <v>2</v>
      </c>
      <c r="W1441" t="s">
        <v>2629</v>
      </c>
      <c r="X1441">
        <v>1</v>
      </c>
      <c r="Y1441" t="s">
        <v>34899</v>
      </c>
      <c r="AA1441">
        <v>201108</v>
      </c>
      <c r="AB1441">
        <v>149</v>
      </c>
      <c r="AC1441" t="s">
        <v>3264</v>
      </c>
      <c r="AD1441">
        <v>1026</v>
      </c>
      <c r="AE1441" t="s">
        <v>86</v>
      </c>
      <c r="AF1441">
        <v>1</v>
      </c>
      <c r="AG1441" t="s">
        <v>34895</v>
      </c>
      <c r="AH1441">
        <v>99</v>
      </c>
      <c r="AI1441" t="s">
        <v>34896</v>
      </c>
      <c r="AJ1441">
        <v>706</v>
      </c>
      <c r="AK1441" t="s">
        <v>9515</v>
      </c>
      <c r="AP1441" t="s">
        <v>10813</v>
      </c>
      <c r="AQ1441" t="s">
        <v>10814</v>
      </c>
      <c r="AR1441">
        <v>0</v>
      </c>
      <c r="AS1441" t="s">
        <v>2632</v>
      </c>
      <c r="AT1441" t="s">
        <v>10815</v>
      </c>
      <c r="AV1441" t="s">
        <v>36906</v>
      </c>
      <c r="AW1441">
        <v>56.309156799999997</v>
      </c>
      <c r="AX1441">
        <v>10.44699385</v>
      </c>
      <c r="AY1441" t="s">
        <v>2633</v>
      </c>
      <c r="AZ1441">
        <v>1082</v>
      </c>
      <c r="BA1441" t="s">
        <v>4400</v>
      </c>
    </row>
    <row r="1442" spans="1:53" x14ac:dyDescent="0.25">
      <c r="A1442">
        <v>280251</v>
      </c>
      <c r="B1442" t="s">
        <v>10816</v>
      </c>
      <c r="C1442">
        <v>5750</v>
      </c>
      <c r="D1442" t="s">
        <v>9553</v>
      </c>
      <c r="E1442" t="s">
        <v>36907</v>
      </c>
      <c r="F1442">
        <v>29188645</v>
      </c>
      <c r="G1442">
        <v>1003309886</v>
      </c>
      <c r="H1442" t="s">
        <v>10817</v>
      </c>
      <c r="J1442" t="s">
        <v>10818</v>
      </c>
      <c r="K1442" t="s">
        <v>10819</v>
      </c>
      <c r="L1442">
        <v>382</v>
      </c>
      <c r="M1442" t="s">
        <v>10820</v>
      </c>
      <c r="Q1442" s="1">
        <v>44439</v>
      </c>
      <c r="R1442" t="s">
        <v>2628</v>
      </c>
      <c r="S1442">
        <v>430</v>
      </c>
      <c r="T1442" t="s">
        <v>9555</v>
      </c>
      <c r="V1442">
        <v>2</v>
      </c>
      <c r="W1442" t="s">
        <v>2629</v>
      </c>
      <c r="X1442">
        <v>1</v>
      </c>
      <c r="Y1442" t="s">
        <v>34899</v>
      </c>
      <c r="AA1442">
        <v>201108</v>
      </c>
      <c r="AB1442">
        <v>149</v>
      </c>
      <c r="AC1442" t="s">
        <v>3264</v>
      </c>
      <c r="AD1442">
        <v>1026</v>
      </c>
      <c r="AE1442" t="s">
        <v>86</v>
      </c>
      <c r="AF1442">
        <v>1</v>
      </c>
      <c r="AG1442" t="s">
        <v>34895</v>
      </c>
      <c r="AH1442">
        <v>99</v>
      </c>
      <c r="AI1442" t="s">
        <v>34896</v>
      </c>
      <c r="AJ1442">
        <v>430</v>
      </c>
      <c r="AK1442" t="s">
        <v>9555</v>
      </c>
      <c r="AP1442" t="s">
        <v>10821</v>
      </c>
      <c r="AR1442">
        <v>0</v>
      </c>
      <c r="AS1442" t="s">
        <v>2632</v>
      </c>
      <c r="AT1442" t="s">
        <v>10822</v>
      </c>
      <c r="AW1442">
        <v>55.242083979999997</v>
      </c>
      <c r="AX1442">
        <v>10.47475902</v>
      </c>
      <c r="AY1442" t="s">
        <v>2633</v>
      </c>
      <c r="AZ1442">
        <v>1083</v>
      </c>
      <c r="BA1442" t="s">
        <v>4409</v>
      </c>
    </row>
    <row r="1443" spans="1:53" x14ac:dyDescent="0.25">
      <c r="A1443">
        <v>280252</v>
      </c>
      <c r="B1443" t="s">
        <v>648</v>
      </c>
      <c r="C1443">
        <v>8300</v>
      </c>
      <c r="D1443" t="s">
        <v>10618</v>
      </c>
      <c r="E1443" t="s">
        <v>648</v>
      </c>
      <c r="F1443">
        <v>33423748</v>
      </c>
      <c r="G1443">
        <v>1016674121</v>
      </c>
      <c r="H1443" t="s">
        <v>10823</v>
      </c>
      <c r="J1443" t="s">
        <v>10824</v>
      </c>
      <c r="K1443" t="s">
        <v>36908</v>
      </c>
      <c r="L1443">
        <v>699</v>
      </c>
      <c r="M1443">
        <v>11</v>
      </c>
      <c r="Q1443" s="1">
        <v>44641</v>
      </c>
      <c r="R1443" t="s">
        <v>2628</v>
      </c>
      <c r="V1443">
        <v>6</v>
      </c>
      <c r="W1443" t="s">
        <v>3407</v>
      </c>
      <c r="X1443">
        <v>1</v>
      </c>
      <c r="Y1443" t="s">
        <v>34899</v>
      </c>
      <c r="Z1443">
        <v>10</v>
      </c>
      <c r="AA1443">
        <v>201108</v>
      </c>
      <c r="AB1443">
        <v>129</v>
      </c>
      <c r="AC1443" t="s">
        <v>122</v>
      </c>
      <c r="AD1443">
        <v>1016</v>
      </c>
      <c r="AE1443" t="s">
        <v>122</v>
      </c>
      <c r="AF1443">
        <v>1</v>
      </c>
      <c r="AG1443" t="s">
        <v>34895</v>
      </c>
      <c r="AH1443">
        <v>99</v>
      </c>
      <c r="AI1443" t="s">
        <v>34896</v>
      </c>
      <c r="AJ1443">
        <v>727</v>
      </c>
      <c r="AK1443" t="s">
        <v>2118</v>
      </c>
      <c r="AP1443" t="s">
        <v>10825</v>
      </c>
      <c r="AR1443">
        <v>0</v>
      </c>
      <c r="AS1443" t="s">
        <v>2632</v>
      </c>
      <c r="AT1443" t="s">
        <v>36909</v>
      </c>
      <c r="AV1443" t="s">
        <v>36910</v>
      </c>
      <c r="AW1443">
        <v>55.92847158</v>
      </c>
      <c r="AX1443">
        <v>10.15173124</v>
      </c>
      <c r="AY1443" t="s">
        <v>2633</v>
      </c>
      <c r="AZ1443">
        <v>1082</v>
      </c>
      <c r="BA1443" t="s">
        <v>4400</v>
      </c>
    </row>
    <row r="1444" spans="1:53" x14ac:dyDescent="0.25">
      <c r="A1444">
        <v>280253</v>
      </c>
      <c r="B1444" t="s">
        <v>10826</v>
      </c>
      <c r="C1444">
        <v>4600</v>
      </c>
      <c r="D1444" t="s">
        <v>34362</v>
      </c>
      <c r="E1444" t="s">
        <v>36911</v>
      </c>
      <c r="F1444">
        <v>29189374</v>
      </c>
      <c r="G1444">
        <v>1016973765</v>
      </c>
      <c r="H1444" t="s">
        <v>10827</v>
      </c>
      <c r="J1444" t="s">
        <v>10828</v>
      </c>
      <c r="K1444" t="s">
        <v>10829</v>
      </c>
      <c r="L1444">
        <v>4390</v>
      </c>
      <c r="M1444">
        <v>48</v>
      </c>
      <c r="Q1444" s="1">
        <v>43782</v>
      </c>
      <c r="R1444" t="s">
        <v>2628</v>
      </c>
      <c r="S1444">
        <v>259</v>
      </c>
      <c r="T1444" t="s">
        <v>34331</v>
      </c>
      <c r="V1444">
        <v>2</v>
      </c>
      <c r="W1444" t="s">
        <v>2629</v>
      </c>
      <c r="X1444">
        <v>1</v>
      </c>
      <c r="Y1444" t="s">
        <v>34899</v>
      </c>
      <c r="Z1444">
        <v>10</v>
      </c>
      <c r="AA1444">
        <v>201108</v>
      </c>
      <c r="AB1444">
        <v>126</v>
      </c>
      <c r="AC1444" t="s">
        <v>62</v>
      </c>
      <c r="AD1444">
        <v>1015</v>
      </c>
      <c r="AE1444" t="s">
        <v>62</v>
      </c>
      <c r="AF1444">
        <v>1</v>
      </c>
      <c r="AG1444" t="s">
        <v>34895</v>
      </c>
      <c r="AH1444">
        <v>99</v>
      </c>
      <c r="AI1444" t="s">
        <v>34896</v>
      </c>
      <c r="AJ1444">
        <v>259</v>
      </c>
      <c r="AK1444" t="s">
        <v>34331</v>
      </c>
      <c r="AP1444" t="s">
        <v>10830</v>
      </c>
      <c r="AQ1444" t="s">
        <v>10831</v>
      </c>
      <c r="AR1444">
        <v>0</v>
      </c>
      <c r="AS1444" t="s">
        <v>2632</v>
      </c>
      <c r="AT1444" t="s">
        <v>10832</v>
      </c>
      <c r="AW1444">
        <v>55.482658989999997</v>
      </c>
      <c r="AX1444">
        <v>12.16952156</v>
      </c>
      <c r="AY1444" t="s">
        <v>2633</v>
      </c>
      <c r="AZ1444">
        <v>1085</v>
      </c>
      <c r="BA1444" t="s">
        <v>34346</v>
      </c>
    </row>
    <row r="1445" spans="1:53" x14ac:dyDescent="0.25">
      <c r="A1445">
        <v>280254</v>
      </c>
      <c r="B1445" t="s">
        <v>36912</v>
      </c>
      <c r="C1445">
        <v>6900</v>
      </c>
      <c r="D1445" t="s">
        <v>10833</v>
      </c>
      <c r="E1445" t="s">
        <v>36913</v>
      </c>
      <c r="F1445">
        <v>20699310</v>
      </c>
      <c r="G1445">
        <v>1016972238</v>
      </c>
      <c r="H1445" t="s">
        <v>10834</v>
      </c>
      <c r="J1445" t="s">
        <v>10835</v>
      </c>
      <c r="K1445" t="s">
        <v>10836</v>
      </c>
      <c r="L1445">
        <v>2404</v>
      </c>
      <c r="M1445">
        <v>6</v>
      </c>
      <c r="Q1445" s="1">
        <v>44188</v>
      </c>
      <c r="R1445" t="s">
        <v>2628</v>
      </c>
      <c r="U1445">
        <v>44196</v>
      </c>
      <c r="V1445">
        <v>0</v>
      </c>
      <c r="W1445" t="s">
        <v>3383</v>
      </c>
      <c r="X1445">
        <v>8</v>
      </c>
      <c r="Y1445" t="s">
        <v>35044</v>
      </c>
      <c r="AA1445">
        <v>201108</v>
      </c>
      <c r="AB1445">
        <v>127</v>
      </c>
      <c r="AC1445" t="s">
        <v>3375</v>
      </c>
      <c r="AD1445">
        <v>1052</v>
      </c>
      <c r="AE1445" t="s">
        <v>3375</v>
      </c>
      <c r="AF1445">
        <v>3</v>
      </c>
      <c r="AG1445" t="s">
        <v>2688</v>
      </c>
      <c r="AH1445">
        <v>99</v>
      </c>
      <c r="AI1445" t="s">
        <v>34896</v>
      </c>
      <c r="AJ1445">
        <v>760</v>
      </c>
      <c r="AK1445" t="s">
        <v>34337</v>
      </c>
      <c r="AP1445" t="s">
        <v>10837</v>
      </c>
      <c r="AQ1445" t="s">
        <v>10838</v>
      </c>
      <c r="AR1445">
        <v>0</v>
      </c>
      <c r="AS1445" t="s">
        <v>2632</v>
      </c>
      <c r="AT1445" t="s">
        <v>10839</v>
      </c>
      <c r="AW1445">
        <v>55.951454990000002</v>
      </c>
      <c r="AX1445">
        <v>8.4899178099999997</v>
      </c>
      <c r="AY1445" t="s">
        <v>2633</v>
      </c>
      <c r="AZ1445">
        <v>1082</v>
      </c>
      <c r="BA1445" t="s">
        <v>4400</v>
      </c>
    </row>
    <row r="1446" spans="1:53" x14ac:dyDescent="0.25">
      <c r="A1446">
        <v>280255</v>
      </c>
      <c r="B1446" t="s">
        <v>10840</v>
      </c>
      <c r="C1446">
        <v>3400</v>
      </c>
      <c r="D1446" t="s">
        <v>34364</v>
      </c>
      <c r="E1446" t="s">
        <v>36914</v>
      </c>
      <c r="F1446">
        <v>25018982</v>
      </c>
      <c r="G1446">
        <v>1003400904</v>
      </c>
      <c r="H1446" t="s">
        <v>4284</v>
      </c>
      <c r="J1446" t="s">
        <v>6354</v>
      </c>
      <c r="K1446" t="s">
        <v>4286</v>
      </c>
      <c r="L1446">
        <v>5571</v>
      </c>
      <c r="M1446">
        <v>48</v>
      </c>
      <c r="Q1446" s="1">
        <v>42348</v>
      </c>
      <c r="R1446" t="s">
        <v>2628</v>
      </c>
      <c r="U1446" s="1">
        <v>42339</v>
      </c>
      <c r="V1446">
        <v>4</v>
      </c>
      <c r="W1446" t="s">
        <v>3081</v>
      </c>
      <c r="X1446">
        <v>1</v>
      </c>
      <c r="Y1446" t="s">
        <v>34899</v>
      </c>
      <c r="AA1446">
        <v>200803</v>
      </c>
      <c r="AB1446">
        <v>240</v>
      </c>
      <c r="AC1446" t="s">
        <v>4111</v>
      </c>
      <c r="AD1446">
        <v>1071</v>
      </c>
      <c r="AE1446" t="s">
        <v>111</v>
      </c>
      <c r="AF1446">
        <v>3</v>
      </c>
      <c r="AG1446" t="s">
        <v>2688</v>
      </c>
      <c r="AH1446">
        <v>99</v>
      </c>
      <c r="AI1446" t="s">
        <v>34896</v>
      </c>
      <c r="AJ1446">
        <v>219</v>
      </c>
      <c r="AK1446" t="s">
        <v>34327</v>
      </c>
      <c r="AL1446">
        <v>2</v>
      </c>
      <c r="AM1446" t="s">
        <v>2703</v>
      </c>
      <c r="AN1446">
        <v>219411</v>
      </c>
      <c r="AO1446">
        <v>219411</v>
      </c>
      <c r="AP1446" t="s">
        <v>9886</v>
      </c>
      <c r="AQ1446" t="s">
        <v>9887</v>
      </c>
      <c r="AR1446">
        <v>2</v>
      </c>
      <c r="AS1446" t="s">
        <v>3549</v>
      </c>
      <c r="AT1446" t="s">
        <v>4289</v>
      </c>
      <c r="AW1446">
        <v>55.920765197504302</v>
      </c>
      <c r="AX1446">
        <v>12.2912187719651</v>
      </c>
      <c r="AY1446" t="s">
        <v>2633</v>
      </c>
      <c r="AZ1446">
        <v>1084</v>
      </c>
      <c r="BA1446" t="s">
        <v>2634</v>
      </c>
    </row>
    <row r="1447" spans="1:53" x14ac:dyDescent="0.25">
      <c r="A1447">
        <v>280256</v>
      </c>
      <c r="B1447" t="s">
        <v>10810</v>
      </c>
      <c r="C1447">
        <v>8410</v>
      </c>
      <c r="D1447" t="s">
        <v>36619</v>
      </c>
      <c r="E1447" t="s">
        <v>10811</v>
      </c>
      <c r="F1447">
        <v>29189978</v>
      </c>
      <c r="G1447">
        <v>1016399139</v>
      </c>
      <c r="H1447" t="s">
        <v>10841</v>
      </c>
      <c r="J1447" t="s">
        <v>10812</v>
      </c>
      <c r="K1447" t="s">
        <v>36905</v>
      </c>
      <c r="L1447">
        <v>1120</v>
      </c>
      <c r="M1447">
        <v>1</v>
      </c>
      <c r="Q1447" s="1">
        <v>40787</v>
      </c>
      <c r="R1447" t="s">
        <v>2628</v>
      </c>
      <c r="S1447">
        <v>706</v>
      </c>
      <c r="T1447" t="s">
        <v>9515</v>
      </c>
      <c r="U1447" s="1">
        <v>40781</v>
      </c>
      <c r="V1447">
        <v>2</v>
      </c>
      <c r="W1447" t="s">
        <v>2629</v>
      </c>
      <c r="X1447">
        <v>1</v>
      </c>
      <c r="Y1447" t="s">
        <v>34899</v>
      </c>
      <c r="AA1447">
        <v>201108</v>
      </c>
      <c r="AB1447">
        <v>149</v>
      </c>
      <c r="AC1447" t="s">
        <v>3264</v>
      </c>
      <c r="AD1447">
        <v>1026</v>
      </c>
      <c r="AE1447" t="s">
        <v>86</v>
      </c>
      <c r="AH1447">
        <v>99</v>
      </c>
      <c r="AI1447" t="s">
        <v>34896</v>
      </c>
      <c r="AJ1447">
        <v>706</v>
      </c>
      <c r="AK1447" t="s">
        <v>9515</v>
      </c>
      <c r="AP1447" t="s">
        <v>10842</v>
      </c>
      <c r="AR1447">
        <v>0</v>
      </c>
      <c r="AS1447" t="s">
        <v>2632</v>
      </c>
      <c r="AT1447" t="s">
        <v>10815</v>
      </c>
      <c r="AV1447" t="s">
        <v>36906</v>
      </c>
      <c r="AW1447">
        <v>56.309156842000903</v>
      </c>
      <c r="AX1447">
        <v>10.446993929066201</v>
      </c>
      <c r="AY1447" t="s">
        <v>2633</v>
      </c>
      <c r="AZ1447">
        <v>1082</v>
      </c>
      <c r="BA1447" t="s">
        <v>4400</v>
      </c>
    </row>
    <row r="1448" spans="1:53" x14ac:dyDescent="0.25">
      <c r="A1448">
        <v>280257</v>
      </c>
      <c r="B1448" t="s">
        <v>649</v>
      </c>
      <c r="C1448">
        <v>4735</v>
      </c>
      <c r="D1448" t="s">
        <v>10843</v>
      </c>
      <c r="E1448" t="s">
        <v>649</v>
      </c>
      <c r="F1448">
        <v>26042860</v>
      </c>
      <c r="G1448">
        <v>1008445563</v>
      </c>
      <c r="H1448" t="s">
        <v>10844</v>
      </c>
      <c r="J1448" t="s">
        <v>10845</v>
      </c>
      <c r="K1448" t="s">
        <v>36915</v>
      </c>
      <c r="L1448">
        <v>1281</v>
      </c>
      <c r="M1448">
        <v>22</v>
      </c>
      <c r="Q1448" s="1">
        <v>44844</v>
      </c>
      <c r="R1448" t="s">
        <v>2628</v>
      </c>
      <c r="U1448" s="1">
        <v>44835</v>
      </c>
      <c r="V1448">
        <v>6</v>
      </c>
      <c r="W1448" t="s">
        <v>3407</v>
      </c>
      <c r="X1448">
        <v>1</v>
      </c>
      <c r="Y1448" t="s">
        <v>34899</v>
      </c>
      <c r="Z1448">
        <v>10</v>
      </c>
      <c r="AA1448">
        <v>201109</v>
      </c>
      <c r="AB1448">
        <v>129</v>
      </c>
      <c r="AC1448" t="s">
        <v>122</v>
      </c>
      <c r="AD1448">
        <v>1016</v>
      </c>
      <c r="AE1448" t="s">
        <v>122</v>
      </c>
      <c r="AF1448">
        <v>3</v>
      </c>
      <c r="AG1448" t="s">
        <v>2688</v>
      </c>
      <c r="AH1448">
        <v>99</v>
      </c>
      <c r="AI1448" t="s">
        <v>34896</v>
      </c>
      <c r="AJ1448">
        <v>390</v>
      </c>
      <c r="AK1448" t="s">
        <v>10397</v>
      </c>
      <c r="AP1448" t="s">
        <v>10846</v>
      </c>
      <c r="AR1448">
        <v>0</v>
      </c>
      <c r="AS1448" t="s">
        <v>2632</v>
      </c>
      <c r="AT1448" t="s">
        <v>36916</v>
      </c>
      <c r="AV1448" t="s">
        <v>36917</v>
      </c>
      <c r="AW1448">
        <v>55.031256079999999</v>
      </c>
      <c r="AX1448">
        <v>12.01010529</v>
      </c>
      <c r="AY1448" t="s">
        <v>2633</v>
      </c>
      <c r="AZ1448">
        <v>1085</v>
      </c>
      <c r="BA1448" t="s">
        <v>34346</v>
      </c>
    </row>
    <row r="1449" spans="1:53" x14ac:dyDescent="0.25">
      <c r="A1449">
        <v>280258</v>
      </c>
      <c r="B1449" t="s">
        <v>36918</v>
      </c>
      <c r="C1449">
        <v>4750</v>
      </c>
      <c r="D1449" t="s">
        <v>10847</v>
      </c>
      <c r="E1449" t="s">
        <v>36918</v>
      </c>
      <c r="F1449">
        <v>27560148</v>
      </c>
      <c r="G1449">
        <v>1010349474</v>
      </c>
      <c r="H1449" t="s">
        <v>10848</v>
      </c>
      <c r="J1449" t="s">
        <v>10849</v>
      </c>
      <c r="K1449" t="s">
        <v>36919</v>
      </c>
      <c r="L1449">
        <v>1867</v>
      </c>
      <c r="M1449">
        <v>9</v>
      </c>
      <c r="Q1449" s="1">
        <v>42486</v>
      </c>
      <c r="R1449" t="s">
        <v>2628</v>
      </c>
      <c r="U1449" s="1">
        <v>42461</v>
      </c>
      <c r="V1449">
        <v>6</v>
      </c>
      <c r="W1449" t="s">
        <v>3407</v>
      </c>
      <c r="X1449">
        <v>1</v>
      </c>
      <c r="Y1449" t="s">
        <v>34899</v>
      </c>
      <c r="AA1449">
        <v>201109</v>
      </c>
      <c r="AB1449">
        <v>129</v>
      </c>
      <c r="AC1449" t="s">
        <v>122</v>
      </c>
      <c r="AD1449">
        <v>1016</v>
      </c>
      <c r="AE1449" t="s">
        <v>122</v>
      </c>
      <c r="AF1449">
        <v>3</v>
      </c>
      <c r="AG1449" t="s">
        <v>2688</v>
      </c>
      <c r="AH1449">
        <v>99</v>
      </c>
      <c r="AI1449" t="s">
        <v>34896</v>
      </c>
      <c r="AJ1449">
        <v>390</v>
      </c>
      <c r="AK1449" t="s">
        <v>10397</v>
      </c>
      <c r="AP1449" t="s">
        <v>10850</v>
      </c>
      <c r="AQ1449" t="s">
        <v>10851</v>
      </c>
      <c r="AR1449">
        <v>0</v>
      </c>
      <c r="AS1449" t="s">
        <v>2632</v>
      </c>
      <c r="AT1449" t="s">
        <v>36920</v>
      </c>
      <c r="AW1449">
        <v>55.109479228082698</v>
      </c>
      <c r="AX1449">
        <v>11.8249563630363</v>
      </c>
      <c r="AY1449" t="s">
        <v>2633</v>
      </c>
      <c r="AZ1449">
        <v>1085</v>
      </c>
      <c r="BA1449" t="s">
        <v>34346</v>
      </c>
    </row>
    <row r="1450" spans="1:53" x14ac:dyDescent="0.25">
      <c r="A1450">
        <v>280259</v>
      </c>
      <c r="C1450">
        <v>9000</v>
      </c>
      <c r="D1450" t="s">
        <v>9981</v>
      </c>
      <c r="E1450" t="s">
        <v>36921</v>
      </c>
      <c r="F1450">
        <v>29189420</v>
      </c>
      <c r="G1450">
        <v>1016014504</v>
      </c>
      <c r="H1450" t="s">
        <v>10852</v>
      </c>
      <c r="J1450" t="s">
        <v>10853</v>
      </c>
      <c r="K1450" t="s">
        <v>36922</v>
      </c>
      <c r="L1450">
        <v>5645</v>
      </c>
      <c r="M1450">
        <v>10</v>
      </c>
      <c r="Q1450" s="1">
        <v>43718</v>
      </c>
      <c r="R1450" t="s">
        <v>2628</v>
      </c>
      <c r="S1450">
        <v>851</v>
      </c>
      <c r="T1450" t="s">
        <v>4395</v>
      </c>
      <c r="U1450" s="1"/>
      <c r="V1450">
        <v>2</v>
      </c>
      <c r="W1450" t="s">
        <v>2629</v>
      </c>
      <c r="X1450">
        <v>1</v>
      </c>
      <c r="Y1450" t="s">
        <v>34899</v>
      </c>
      <c r="Z1450">
        <v>10</v>
      </c>
      <c r="AB1450">
        <v>126</v>
      </c>
      <c r="AC1450" t="s">
        <v>62</v>
      </c>
      <c r="AD1450">
        <v>1015</v>
      </c>
      <c r="AE1450" t="s">
        <v>62</v>
      </c>
      <c r="AF1450">
        <v>1</v>
      </c>
      <c r="AG1450" t="s">
        <v>34895</v>
      </c>
      <c r="AH1450">
        <v>99</v>
      </c>
      <c r="AI1450" t="s">
        <v>34896</v>
      </c>
      <c r="AJ1450">
        <v>851</v>
      </c>
      <c r="AK1450" t="s">
        <v>4395</v>
      </c>
      <c r="AP1450" t="s">
        <v>10854</v>
      </c>
      <c r="AQ1450" t="s">
        <v>10855</v>
      </c>
      <c r="AR1450">
        <v>0</v>
      </c>
      <c r="AS1450" t="s">
        <v>2632</v>
      </c>
      <c r="AT1450" t="s">
        <v>36923</v>
      </c>
      <c r="AW1450">
        <v>57.038539210000003</v>
      </c>
      <c r="AX1450">
        <v>9.9053276799999992</v>
      </c>
      <c r="AY1450" t="s">
        <v>2633</v>
      </c>
      <c r="AZ1450">
        <v>1081</v>
      </c>
      <c r="BA1450" t="s">
        <v>3758</v>
      </c>
    </row>
    <row r="1451" spans="1:53" x14ac:dyDescent="0.25">
      <c r="A1451">
        <v>280260</v>
      </c>
      <c r="B1451" t="s">
        <v>10856</v>
      </c>
      <c r="C1451">
        <v>8981</v>
      </c>
      <c r="D1451" t="s">
        <v>10857</v>
      </c>
      <c r="E1451" t="s">
        <v>10856</v>
      </c>
      <c r="F1451">
        <v>32259227</v>
      </c>
      <c r="G1451">
        <v>1015312439</v>
      </c>
      <c r="H1451" t="s">
        <v>10858</v>
      </c>
      <c r="J1451" t="s">
        <v>10859</v>
      </c>
      <c r="K1451" t="s">
        <v>10860</v>
      </c>
      <c r="L1451">
        <v>393</v>
      </c>
      <c r="M1451">
        <v>18</v>
      </c>
      <c r="Q1451" s="1">
        <v>42712</v>
      </c>
      <c r="R1451" t="s">
        <v>2628</v>
      </c>
      <c r="U1451">
        <v>42705</v>
      </c>
      <c r="V1451">
        <v>6</v>
      </c>
      <c r="W1451" t="s">
        <v>3407</v>
      </c>
      <c r="X1451">
        <v>1</v>
      </c>
      <c r="Y1451" t="s">
        <v>34899</v>
      </c>
      <c r="AB1451">
        <v>129</v>
      </c>
      <c r="AC1451" t="s">
        <v>122</v>
      </c>
      <c r="AD1451">
        <v>1016</v>
      </c>
      <c r="AE1451" t="s">
        <v>122</v>
      </c>
      <c r="AF1451">
        <v>3</v>
      </c>
      <c r="AG1451" t="s">
        <v>2688</v>
      </c>
      <c r="AH1451">
        <v>99</v>
      </c>
      <c r="AI1451" t="s">
        <v>34896</v>
      </c>
      <c r="AJ1451">
        <v>730</v>
      </c>
      <c r="AK1451" t="s">
        <v>9677</v>
      </c>
      <c r="AP1451" t="s">
        <v>10861</v>
      </c>
      <c r="AQ1451" t="s">
        <v>10862</v>
      </c>
      <c r="AR1451">
        <v>0</v>
      </c>
      <c r="AS1451" t="s">
        <v>2632</v>
      </c>
      <c r="AT1451" t="s">
        <v>10863</v>
      </c>
      <c r="AV1451" t="s">
        <v>10864</v>
      </c>
      <c r="AW1451">
        <v>56.574281150549403</v>
      </c>
      <c r="AX1451">
        <v>9.9996712311770999</v>
      </c>
      <c r="AY1451" t="s">
        <v>2633</v>
      </c>
      <c r="AZ1451">
        <v>1082</v>
      </c>
      <c r="BA1451" t="s">
        <v>4400</v>
      </c>
    </row>
    <row r="1452" spans="1:53" x14ac:dyDescent="0.25">
      <c r="A1452">
        <v>280261</v>
      </c>
      <c r="B1452" t="s">
        <v>545</v>
      </c>
      <c r="C1452">
        <v>8960</v>
      </c>
      <c r="D1452" t="s">
        <v>36649</v>
      </c>
      <c r="E1452" t="s">
        <v>545</v>
      </c>
      <c r="F1452">
        <v>30656598</v>
      </c>
      <c r="H1452" t="s">
        <v>36650</v>
      </c>
      <c r="J1452" t="s">
        <v>9675</v>
      </c>
      <c r="K1452" t="s">
        <v>10865</v>
      </c>
      <c r="L1452">
        <v>1123</v>
      </c>
      <c r="M1452">
        <v>1</v>
      </c>
      <c r="Q1452" s="1">
        <v>41771</v>
      </c>
      <c r="R1452" t="s">
        <v>2988</v>
      </c>
      <c r="U1452" s="1">
        <v>40787</v>
      </c>
      <c r="V1452">
        <v>6</v>
      </c>
      <c r="W1452" t="s">
        <v>3407</v>
      </c>
      <c r="X1452">
        <v>1</v>
      </c>
      <c r="Y1452" t="s">
        <v>34899</v>
      </c>
      <c r="AA1452">
        <v>201109</v>
      </c>
      <c r="AB1452">
        <v>129</v>
      </c>
      <c r="AC1452" t="s">
        <v>122</v>
      </c>
      <c r="AD1452">
        <v>1016</v>
      </c>
      <c r="AE1452" t="s">
        <v>122</v>
      </c>
      <c r="AF1452">
        <v>3</v>
      </c>
      <c r="AG1452" t="s">
        <v>2688</v>
      </c>
      <c r="AH1452">
        <v>99</v>
      </c>
      <c r="AI1452" t="s">
        <v>34896</v>
      </c>
      <c r="AJ1452">
        <v>730</v>
      </c>
      <c r="AK1452" t="s">
        <v>9677</v>
      </c>
      <c r="AL1452">
        <v>2</v>
      </c>
      <c r="AM1452" t="s">
        <v>2703</v>
      </c>
      <c r="AN1452">
        <v>280030</v>
      </c>
      <c r="AP1452" t="s">
        <v>9678</v>
      </c>
      <c r="AR1452">
        <v>0</v>
      </c>
      <c r="AS1452" t="s">
        <v>2632</v>
      </c>
      <c r="AT1452" t="s">
        <v>9680</v>
      </c>
      <c r="AV1452" t="s">
        <v>10866</v>
      </c>
      <c r="AW1452">
        <v>56.441944716064</v>
      </c>
      <c r="AX1452">
        <v>10.114869997877801</v>
      </c>
      <c r="AY1452" t="s">
        <v>2633</v>
      </c>
      <c r="AZ1452">
        <v>1082</v>
      </c>
      <c r="BA1452" t="s">
        <v>4400</v>
      </c>
    </row>
    <row r="1453" spans="1:53" x14ac:dyDescent="0.25">
      <c r="A1453">
        <v>280262</v>
      </c>
      <c r="B1453" t="s">
        <v>36924</v>
      </c>
      <c r="C1453">
        <v>8600</v>
      </c>
      <c r="D1453" t="s">
        <v>9585</v>
      </c>
      <c r="E1453" t="s">
        <v>36925</v>
      </c>
      <c r="F1453">
        <v>29190925</v>
      </c>
      <c r="G1453">
        <v>1016936746</v>
      </c>
      <c r="H1453" t="s">
        <v>10867</v>
      </c>
      <c r="J1453" t="s">
        <v>10868</v>
      </c>
      <c r="K1453" t="s">
        <v>15686</v>
      </c>
      <c r="L1453">
        <v>1694</v>
      </c>
      <c r="M1453" t="s">
        <v>15687</v>
      </c>
      <c r="Q1453" s="1">
        <v>44894</v>
      </c>
      <c r="R1453" t="s">
        <v>2628</v>
      </c>
      <c r="S1453">
        <v>1082</v>
      </c>
      <c r="T1453" t="s">
        <v>4400</v>
      </c>
      <c r="U1453" s="1"/>
      <c r="V1453">
        <v>7</v>
      </c>
      <c r="W1453" t="s">
        <v>4393</v>
      </c>
      <c r="X1453">
        <v>1</v>
      </c>
      <c r="Y1453" t="s">
        <v>34899</v>
      </c>
      <c r="AA1453">
        <v>201109</v>
      </c>
      <c r="AB1453">
        <v>149</v>
      </c>
      <c r="AC1453" t="s">
        <v>3264</v>
      </c>
      <c r="AD1453">
        <v>1026</v>
      </c>
      <c r="AE1453" t="s">
        <v>86</v>
      </c>
      <c r="AF1453">
        <v>1</v>
      </c>
      <c r="AG1453" t="s">
        <v>34895</v>
      </c>
      <c r="AH1453">
        <v>99</v>
      </c>
      <c r="AI1453" t="s">
        <v>34896</v>
      </c>
      <c r="AJ1453">
        <v>740</v>
      </c>
      <c r="AK1453" t="s">
        <v>9589</v>
      </c>
      <c r="AP1453" t="s">
        <v>10869</v>
      </c>
      <c r="AR1453">
        <v>0</v>
      </c>
      <c r="AS1453" t="s">
        <v>2632</v>
      </c>
      <c r="AT1453" t="s">
        <v>10870</v>
      </c>
      <c r="AW1453">
        <v>56.179208119999998</v>
      </c>
      <c r="AX1453">
        <v>9.5958330200000006</v>
      </c>
      <c r="AY1453" t="s">
        <v>2633</v>
      </c>
      <c r="AZ1453">
        <v>1082</v>
      </c>
      <c r="BA1453" t="s">
        <v>4400</v>
      </c>
    </row>
    <row r="1454" spans="1:53" x14ac:dyDescent="0.25">
      <c r="A1454">
        <v>280263</v>
      </c>
      <c r="B1454" t="s">
        <v>10871</v>
      </c>
      <c r="C1454">
        <v>2100</v>
      </c>
      <c r="D1454" t="s">
        <v>34941</v>
      </c>
      <c r="E1454" t="s">
        <v>36926</v>
      </c>
      <c r="F1454">
        <v>33740638</v>
      </c>
      <c r="G1454">
        <v>1017016578</v>
      </c>
      <c r="H1454" t="s">
        <v>36927</v>
      </c>
      <c r="J1454" t="s">
        <v>10872</v>
      </c>
      <c r="K1454" t="s">
        <v>36928</v>
      </c>
      <c r="L1454">
        <v>720</v>
      </c>
      <c r="M1454">
        <v>19</v>
      </c>
      <c r="Q1454" s="1">
        <v>43791</v>
      </c>
      <c r="R1454" t="s">
        <v>2628</v>
      </c>
      <c r="V1454">
        <v>6</v>
      </c>
      <c r="W1454" t="s">
        <v>3407</v>
      </c>
      <c r="X1454">
        <v>1</v>
      </c>
      <c r="Y1454" t="s">
        <v>34899</v>
      </c>
      <c r="AA1454">
        <v>201109</v>
      </c>
      <c r="AB1454">
        <v>149</v>
      </c>
      <c r="AC1454" t="s">
        <v>3264</v>
      </c>
      <c r="AD1454">
        <v>1026</v>
      </c>
      <c r="AE1454" t="s">
        <v>86</v>
      </c>
      <c r="AF1454">
        <v>1</v>
      </c>
      <c r="AG1454" t="s">
        <v>34895</v>
      </c>
      <c r="AH1454">
        <v>99</v>
      </c>
      <c r="AI1454" t="s">
        <v>34896</v>
      </c>
      <c r="AJ1454">
        <v>101</v>
      </c>
      <c r="AK1454" t="s">
        <v>34320</v>
      </c>
      <c r="AP1454" t="s">
        <v>10873</v>
      </c>
      <c r="AQ1454" t="s">
        <v>10874</v>
      </c>
      <c r="AR1454">
        <v>0</v>
      </c>
      <c r="AS1454" t="s">
        <v>2632</v>
      </c>
      <c r="AT1454" t="s">
        <v>36929</v>
      </c>
      <c r="AW1454">
        <v>55.716361599999999</v>
      </c>
      <c r="AX1454">
        <v>12.562741880000001</v>
      </c>
      <c r="AY1454" t="s">
        <v>2633</v>
      </c>
      <c r="AZ1454">
        <v>1084</v>
      </c>
      <c r="BA1454" t="s">
        <v>2634</v>
      </c>
    </row>
    <row r="1455" spans="1:53" x14ac:dyDescent="0.25">
      <c r="A1455">
        <v>280264</v>
      </c>
      <c r="B1455" t="s">
        <v>10875</v>
      </c>
      <c r="C1455">
        <v>6800</v>
      </c>
      <c r="D1455" t="s">
        <v>10090</v>
      </c>
      <c r="E1455" t="s">
        <v>10876</v>
      </c>
      <c r="F1455">
        <v>29189811</v>
      </c>
      <c r="G1455">
        <v>1003332642</v>
      </c>
      <c r="H1455" t="s">
        <v>10877</v>
      </c>
      <c r="J1455" t="s">
        <v>10878</v>
      </c>
      <c r="K1455" t="s">
        <v>10879</v>
      </c>
      <c r="L1455">
        <v>2207</v>
      </c>
      <c r="M1455">
        <v>35</v>
      </c>
      <c r="Q1455" s="1">
        <v>43822</v>
      </c>
      <c r="R1455" t="s">
        <v>2628</v>
      </c>
      <c r="S1455">
        <v>573</v>
      </c>
      <c r="T1455" t="s">
        <v>10094</v>
      </c>
      <c r="U1455">
        <v>43830</v>
      </c>
      <c r="V1455">
        <v>2</v>
      </c>
      <c r="W1455" t="s">
        <v>2629</v>
      </c>
      <c r="X1455">
        <v>1</v>
      </c>
      <c r="Y1455" t="s">
        <v>34899</v>
      </c>
      <c r="AA1455">
        <v>201201</v>
      </c>
      <c r="AB1455">
        <v>933</v>
      </c>
      <c r="AC1455" t="s">
        <v>3452</v>
      </c>
      <c r="AD1455">
        <v>2024</v>
      </c>
      <c r="AE1455" t="s">
        <v>3452</v>
      </c>
      <c r="AF1455">
        <v>3</v>
      </c>
      <c r="AG1455" t="s">
        <v>2688</v>
      </c>
      <c r="AH1455">
        <v>99</v>
      </c>
      <c r="AI1455" t="s">
        <v>34896</v>
      </c>
      <c r="AJ1455">
        <v>573</v>
      </c>
      <c r="AK1455" t="s">
        <v>10094</v>
      </c>
      <c r="AP1455" t="s">
        <v>10880</v>
      </c>
      <c r="AQ1455" t="s">
        <v>10881</v>
      </c>
      <c r="AR1455">
        <v>0</v>
      </c>
      <c r="AS1455" t="s">
        <v>2632</v>
      </c>
      <c r="AT1455" t="s">
        <v>10097</v>
      </c>
      <c r="AW1455">
        <v>55.626885170000001</v>
      </c>
      <c r="AX1455">
        <v>8.4862094100000007</v>
      </c>
      <c r="AY1455" t="s">
        <v>2633</v>
      </c>
      <c r="AZ1455">
        <v>1083</v>
      </c>
      <c r="BA1455" t="s">
        <v>4409</v>
      </c>
    </row>
    <row r="1456" spans="1:53" x14ac:dyDescent="0.25">
      <c r="A1456">
        <v>280265</v>
      </c>
      <c r="B1456" t="s">
        <v>10882</v>
      </c>
      <c r="C1456">
        <v>4930</v>
      </c>
      <c r="D1456" t="s">
        <v>9779</v>
      </c>
      <c r="E1456" t="s">
        <v>10882</v>
      </c>
      <c r="F1456">
        <v>26057698</v>
      </c>
      <c r="G1456">
        <v>1017250147</v>
      </c>
      <c r="H1456" t="s">
        <v>10883</v>
      </c>
      <c r="J1456" t="s">
        <v>10884</v>
      </c>
      <c r="K1456" t="s">
        <v>10885</v>
      </c>
      <c r="L1456">
        <v>1492</v>
      </c>
      <c r="M1456" t="s">
        <v>6929</v>
      </c>
      <c r="Q1456" s="1">
        <v>43426</v>
      </c>
      <c r="R1456" t="s">
        <v>2628</v>
      </c>
      <c r="U1456" s="1">
        <v>43405</v>
      </c>
      <c r="V1456">
        <v>0</v>
      </c>
      <c r="W1456" t="s">
        <v>3383</v>
      </c>
      <c r="X1456">
        <v>8</v>
      </c>
      <c r="Y1456" t="s">
        <v>35044</v>
      </c>
      <c r="AA1456">
        <v>201109</v>
      </c>
      <c r="AB1456">
        <v>127</v>
      </c>
      <c r="AC1456" t="s">
        <v>3375</v>
      </c>
      <c r="AD1456">
        <v>1052</v>
      </c>
      <c r="AE1456" t="s">
        <v>3375</v>
      </c>
      <c r="AF1456">
        <v>3</v>
      </c>
      <c r="AG1456" t="s">
        <v>2688</v>
      </c>
      <c r="AH1456">
        <v>99</v>
      </c>
      <c r="AI1456" t="s">
        <v>34896</v>
      </c>
      <c r="AJ1456">
        <v>360</v>
      </c>
      <c r="AK1456" t="s">
        <v>1184</v>
      </c>
      <c r="AP1456" t="s">
        <v>10886</v>
      </c>
      <c r="AQ1456" t="s">
        <v>10887</v>
      </c>
      <c r="AR1456">
        <v>0</v>
      </c>
      <c r="AS1456" t="s">
        <v>2632</v>
      </c>
      <c r="AT1456" t="s">
        <v>10888</v>
      </c>
      <c r="AW1456">
        <v>54.777093690000001</v>
      </c>
      <c r="AX1456">
        <v>11.508953399999999</v>
      </c>
      <c r="AY1456" t="s">
        <v>2633</v>
      </c>
      <c r="AZ1456">
        <v>1085</v>
      </c>
      <c r="BA1456" t="s">
        <v>34346</v>
      </c>
    </row>
    <row r="1457" spans="1:53" x14ac:dyDescent="0.25">
      <c r="A1457">
        <v>280266</v>
      </c>
      <c r="B1457" t="s">
        <v>10889</v>
      </c>
      <c r="C1457">
        <v>8660</v>
      </c>
      <c r="D1457" t="s">
        <v>9643</v>
      </c>
      <c r="E1457" t="s">
        <v>650</v>
      </c>
      <c r="F1457">
        <v>29146004</v>
      </c>
      <c r="G1457">
        <v>1011771285</v>
      </c>
      <c r="H1457" t="s">
        <v>10890</v>
      </c>
      <c r="J1457" t="s">
        <v>10891</v>
      </c>
      <c r="K1457" t="s">
        <v>10892</v>
      </c>
      <c r="L1457">
        <v>430</v>
      </c>
      <c r="M1457">
        <v>18</v>
      </c>
      <c r="Q1457" s="1">
        <v>42255</v>
      </c>
      <c r="R1457" t="s">
        <v>2628</v>
      </c>
      <c r="U1457" s="1">
        <v>42248</v>
      </c>
      <c r="V1457">
        <v>6</v>
      </c>
      <c r="W1457" t="s">
        <v>3407</v>
      </c>
      <c r="X1457">
        <v>1</v>
      </c>
      <c r="Y1457" t="s">
        <v>34899</v>
      </c>
      <c r="Z1457">
        <v>10</v>
      </c>
      <c r="AA1457">
        <v>201109</v>
      </c>
      <c r="AB1457">
        <v>129</v>
      </c>
      <c r="AC1457" t="s">
        <v>122</v>
      </c>
      <c r="AD1457">
        <v>1016</v>
      </c>
      <c r="AE1457" t="s">
        <v>122</v>
      </c>
      <c r="AF1457">
        <v>3</v>
      </c>
      <c r="AG1457" t="s">
        <v>2688</v>
      </c>
      <c r="AH1457">
        <v>99</v>
      </c>
      <c r="AI1457" t="s">
        <v>34896</v>
      </c>
      <c r="AJ1457">
        <v>746</v>
      </c>
      <c r="AK1457" t="s">
        <v>9647</v>
      </c>
      <c r="AP1457" t="s">
        <v>10893</v>
      </c>
      <c r="AQ1457" t="s">
        <v>10894</v>
      </c>
      <c r="AR1457">
        <v>0</v>
      </c>
      <c r="AS1457" t="s">
        <v>2632</v>
      </c>
      <c r="AT1457" t="s">
        <v>10895</v>
      </c>
      <c r="AV1457" t="s">
        <v>10896</v>
      </c>
      <c r="AW1457">
        <v>56.025842770733298</v>
      </c>
      <c r="AX1457">
        <v>9.8834914733675596</v>
      </c>
      <c r="AY1457" t="s">
        <v>2633</v>
      </c>
      <c r="AZ1457">
        <v>1082</v>
      </c>
      <c r="BA1457" t="s">
        <v>4400</v>
      </c>
    </row>
    <row r="1458" spans="1:53" x14ac:dyDescent="0.25">
      <c r="A1458">
        <v>280267</v>
      </c>
      <c r="B1458" t="s">
        <v>10897</v>
      </c>
      <c r="C1458">
        <v>2800</v>
      </c>
      <c r="D1458" t="s">
        <v>3687</v>
      </c>
      <c r="E1458" t="s">
        <v>651</v>
      </c>
      <c r="F1458">
        <v>62761113</v>
      </c>
      <c r="G1458">
        <v>1016778040</v>
      </c>
      <c r="H1458" t="s">
        <v>34826</v>
      </c>
      <c r="J1458" t="s">
        <v>10899</v>
      </c>
      <c r="K1458" t="s">
        <v>36930</v>
      </c>
      <c r="L1458">
        <v>41</v>
      </c>
      <c r="M1458">
        <v>4</v>
      </c>
      <c r="Q1458" s="1">
        <v>45056</v>
      </c>
      <c r="R1458" t="s">
        <v>2628</v>
      </c>
      <c r="S1458">
        <v>159</v>
      </c>
      <c r="T1458" t="s">
        <v>5337</v>
      </c>
      <c r="U1458" s="1"/>
      <c r="V1458">
        <v>2</v>
      </c>
      <c r="W1458" t="s">
        <v>2629</v>
      </c>
      <c r="X1458">
        <v>1</v>
      </c>
      <c r="Y1458" t="s">
        <v>34899</v>
      </c>
      <c r="AA1458">
        <v>201109</v>
      </c>
      <c r="AB1458">
        <v>129</v>
      </c>
      <c r="AC1458" t="s">
        <v>122</v>
      </c>
      <c r="AD1458">
        <v>1016</v>
      </c>
      <c r="AE1458" t="s">
        <v>122</v>
      </c>
      <c r="AF1458">
        <v>1</v>
      </c>
      <c r="AG1458" t="s">
        <v>34895</v>
      </c>
      <c r="AH1458">
        <v>99</v>
      </c>
      <c r="AI1458" t="s">
        <v>34896</v>
      </c>
      <c r="AJ1458">
        <v>159</v>
      </c>
      <c r="AK1458" t="s">
        <v>5337</v>
      </c>
      <c r="AP1458" t="s">
        <v>10900</v>
      </c>
      <c r="AQ1458" t="s">
        <v>5341</v>
      </c>
      <c r="AR1458">
        <v>0</v>
      </c>
      <c r="AS1458" t="s">
        <v>2632</v>
      </c>
      <c r="AT1458" t="s">
        <v>36931</v>
      </c>
      <c r="AW1458">
        <v>55.765054190000001</v>
      </c>
      <c r="AX1458">
        <v>12.476115330000001</v>
      </c>
      <c r="AY1458" t="s">
        <v>2633</v>
      </c>
      <c r="AZ1458">
        <v>1084</v>
      </c>
      <c r="BA1458" t="s">
        <v>2634</v>
      </c>
    </row>
    <row r="1459" spans="1:53" x14ac:dyDescent="0.25">
      <c r="A1459">
        <v>280268</v>
      </c>
      <c r="B1459" t="s">
        <v>10901</v>
      </c>
      <c r="C1459">
        <v>6800</v>
      </c>
      <c r="D1459" t="s">
        <v>10090</v>
      </c>
      <c r="E1459" t="s">
        <v>36932</v>
      </c>
      <c r="F1459">
        <v>29189811</v>
      </c>
      <c r="G1459">
        <v>1010093836</v>
      </c>
      <c r="H1459" t="s">
        <v>10902</v>
      </c>
      <c r="J1459" t="s">
        <v>10903</v>
      </c>
      <c r="K1459" t="s">
        <v>10904</v>
      </c>
      <c r="L1459">
        <v>5073</v>
      </c>
      <c r="M1459" t="s">
        <v>10905</v>
      </c>
      <c r="Q1459" s="1">
        <v>43791</v>
      </c>
      <c r="R1459" t="s">
        <v>2988</v>
      </c>
      <c r="S1459">
        <v>573</v>
      </c>
      <c r="T1459" t="s">
        <v>10094</v>
      </c>
      <c r="V1459">
        <v>2</v>
      </c>
      <c r="W1459" t="s">
        <v>2629</v>
      </c>
      <c r="X1459">
        <v>1</v>
      </c>
      <c r="Y1459" t="s">
        <v>34899</v>
      </c>
      <c r="AA1459">
        <v>201109</v>
      </c>
      <c r="AB1459">
        <v>149</v>
      </c>
      <c r="AC1459" t="s">
        <v>3264</v>
      </c>
      <c r="AD1459">
        <v>1026</v>
      </c>
      <c r="AE1459" t="s">
        <v>86</v>
      </c>
      <c r="AF1459">
        <v>1</v>
      </c>
      <c r="AG1459" t="s">
        <v>34895</v>
      </c>
      <c r="AH1459">
        <v>99</v>
      </c>
      <c r="AI1459" t="s">
        <v>34896</v>
      </c>
      <c r="AJ1459">
        <v>573</v>
      </c>
      <c r="AK1459" t="s">
        <v>10094</v>
      </c>
      <c r="AP1459" t="s">
        <v>10906</v>
      </c>
      <c r="AQ1459" t="s">
        <v>10907</v>
      </c>
      <c r="AR1459">
        <v>0</v>
      </c>
      <c r="AS1459" t="s">
        <v>2632</v>
      </c>
      <c r="AT1459" t="s">
        <v>10908</v>
      </c>
      <c r="AW1459">
        <v>55.636532379999998</v>
      </c>
      <c r="AX1459">
        <v>8.5054279000000008</v>
      </c>
      <c r="AY1459" t="s">
        <v>2633</v>
      </c>
      <c r="AZ1459">
        <v>1083</v>
      </c>
      <c r="BA1459" t="s">
        <v>4409</v>
      </c>
    </row>
    <row r="1460" spans="1:53" x14ac:dyDescent="0.25">
      <c r="A1460">
        <v>280269</v>
      </c>
      <c r="B1460" t="s">
        <v>10909</v>
      </c>
      <c r="C1460">
        <v>4880</v>
      </c>
      <c r="D1460" t="s">
        <v>10910</v>
      </c>
      <c r="E1460" t="s">
        <v>10911</v>
      </c>
      <c r="F1460">
        <v>29995907</v>
      </c>
      <c r="G1460">
        <v>1017111090</v>
      </c>
      <c r="H1460" t="s">
        <v>10912</v>
      </c>
      <c r="J1460" t="s">
        <v>10913</v>
      </c>
      <c r="K1460" t="s">
        <v>36933</v>
      </c>
      <c r="L1460">
        <v>1535</v>
      </c>
      <c r="M1460">
        <v>10</v>
      </c>
      <c r="Q1460" s="1">
        <v>41382</v>
      </c>
      <c r="R1460" t="s">
        <v>2628</v>
      </c>
      <c r="U1460">
        <v>40787</v>
      </c>
      <c r="V1460">
        <v>0</v>
      </c>
      <c r="W1460" t="s">
        <v>3383</v>
      </c>
      <c r="X1460">
        <v>0</v>
      </c>
      <c r="Y1460" t="s">
        <v>35167</v>
      </c>
      <c r="AA1460">
        <v>201109</v>
      </c>
      <c r="AB1460">
        <v>941</v>
      </c>
      <c r="AC1460" t="s">
        <v>3461</v>
      </c>
      <c r="AD1460">
        <v>9998</v>
      </c>
      <c r="AE1460" t="s">
        <v>10714</v>
      </c>
      <c r="AF1460">
        <v>3</v>
      </c>
      <c r="AG1460" t="s">
        <v>2688</v>
      </c>
      <c r="AH1460">
        <v>99</v>
      </c>
      <c r="AI1460" t="s">
        <v>34896</v>
      </c>
      <c r="AJ1460">
        <v>376</v>
      </c>
      <c r="AK1460" t="s">
        <v>8851</v>
      </c>
      <c r="AP1460" t="s">
        <v>10914</v>
      </c>
      <c r="AQ1460" t="s">
        <v>10915</v>
      </c>
      <c r="AR1460">
        <v>0</v>
      </c>
      <c r="AS1460" t="s">
        <v>2632</v>
      </c>
      <c r="AT1460" t="s">
        <v>36934</v>
      </c>
      <c r="AV1460" t="s">
        <v>10916</v>
      </c>
      <c r="AW1460">
        <v>54.719119577816997</v>
      </c>
      <c r="AX1460">
        <v>11.66366828382</v>
      </c>
      <c r="AY1460" t="s">
        <v>2633</v>
      </c>
      <c r="AZ1460">
        <v>1085</v>
      </c>
      <c r="BA1460" t="s">
        <v>34346</v>
      </c>
    </row>
    <row r="1461" spans="1:53" x14ac:dyDescent="0.25">
      <c r="A1461">
        <v>280270</v>
      </c>
      <c r="B1461" t="s">
        <v>652</v>
      </c>
      <c r="C1461">
        <v>3250</v>
      </c>
      <c r="D1461" t="s">
        <v>7342</v>
      </c>
      <c r="E1461" t="s">
        <v>652</v>
      </c>
      <c r="F1461">
        <v>29188440</v>
      </c>
      <c r="G1461">
        <v>1003278732</v>
      </c>
      <c r="H1461" t="s">
        <v>36021</v>
      </c>
      <c r="J1461" t="s">
        <v>10917</v>
      </c>
      <c r="K1461" t="s">
        <v>7385</v>
      </c>
      <c r="L1461">
        <v>1264</v>
      </c>
      <c r="M1461">
        <v>101</v>
      </c>
      <c r="Q1461" s="1">
        <v>44882</v>
      </c>
      <c r="R1461" t="s">
        <v>2628</v>
      </c>
      <c r="S1461">
        <v>270</v>
      </c>
      <c r="T1461" t="s">
        <v>7325</v>
      </c>
      <c r="U1461" s="1"/>
      <c r="V1461">
        <v>2</v>
      </c>
      <c r="W1461" t="s">
        <v>2629</v>
      </c>
      <c r="X1461">
        <v>1</v>
      </c>
      <c r="Y1461" t="s">
        <v>34899</v>
      </c>
      <c r="Z1461">
        <v>9</v>
      </c>
      <c r="AA1461">
        <v>201208</v>
      </c>
      <c r="AB1461">
        <v>121</v>
      </c>
      <c r="AC1461" t="s">
        <v>2640</v>
      </c>
      <c r="AD1461">
        <v>1012</v>
      </c>
      <c r="AE1461" t="s">
        <v>2</v>
      </c>
      <c r="AF1461">
        <v>4</v>
      </c>
      <c r="AG1461" t="s">
        <v>35075</v>
      </c>
      <c r="AH1461">
        <v>99</v>
      </c>
      <c r="AI1461" t="s">
        <v>34896</v>
      </c>
      <c r="AJ1461">
        <v>270</v>
      </c>
      <c r="AK1461" t="s">
        <v>7325</v>
      </c>
      <c r="AP1461" t="s">
        <v>7326</v>
      </c>
      <c r="AQ1461" t="s">
        <v>7327</v>
      </c>
      <c r="AR1461">
        <v>1</v>
      </c>
      <c r="AS1461" t="s">
        <v>3533</v>
      </c>
      <c r="AT1461" t="s">
        <v>6050</v>
      </c>
      <c r="AW1461">
        <v>56.116415259999997</v>
      </c>
      <c r="AX1461">
        <v>12.30744773</v>
      </c>
      <c r="AY1461" t="s">
        <v>2633</v>
      </c>
      <c r="AZ1461">
        <v>1084</v>
      </c>
      <c r="BA1461" t="s">
        <v>2634</v>
      </c>
    </row>
    <row r="1462" spans="1:53" x14ac:dyDescent="0.25">
      <c r="A1462">
        <v>280271</v>
      </c>
      <c r="B1462" t="s">
        <v>653</v>
      </c>
      <c r="C1462">
        <v>3230</v>
      </c>
      <c r="D1462" t="s">
        <v>36020</v>
      </c>
      <c r="E1462" t="s">
        <v>653</v>
      </c>
      <c r="F1462">
        <v>29188440</v>
      </c>
      <c r="G1462">
        <v>1003278598</v>
      </c>
      <c r="H1462" t="s">
        <v>7328</v>
      </c>
      <c r="J1462" t="s">
        <v>10918</v>
      </c>
      <c r="K1462" t="s">
        <v>36026</v>
      </c>
      <c r="L1462">
        <v>581</v>
      </c>
      <c r="M1462" t="s">
        <v>7331</v>
      </c>
      <c r="Q1462" s="1">
        <v>44887</v>
      </c>
      <c r="R1462" t="s">
        <v>2628</v>
      </c>
      <c r="S1462">
        <v>270</v>
      </c>
      <c r="T1462" t="s">
        <v>7325</v>
      </c>
      <c r="V1462">
        <v>2</v>
      </c>
      <c r="W1462" t="s">
        <v>2629</v>
      </c>
      <c r="X1462">
        <v>1</v>
      </c>
      <c r="Y1462" t="s">
        <v>34899</v>
      </c>
      <c r="Z1462">
        <v>9</v>
      </c>
      <c r="AA1462">
        <v>201208</v>
      </c>
      <c r="AB1462">
        <v>121</v>
      </c>
      <c r="AC1462" t="s">
        <v>2640</v>
      </c>
      <c r="AD1462">
        <v>1012</v>
      </c>
      <c r="AE1462" t="s">
        <v>2</v>
      </c>
      <c r="AF1462">
        <v>4</v>
      </c>
      <c r="AG1462" t="s">
        <v>35075</v>
      </c>
      <c r="AH1462">
        <v>99</v>
      </c>
      <c r="AI1462" t="s">
        <v>34896</v>
      </c>
      <c r="AJ1462">
        <v>270</v>
      </c>
      <c r="AK1462" t="s">
        <v>7325</v>
      </c>
      <c r="AP1462" t="s">
        <v>7332</v>
      </c>
      <c r="AQ1462" t="s">
        <v>7333</v>
      </c>
      <c r="AR1462">
        <v>1</v>
      </c>
      <c r="AS1462" t="s">
        <v>3533</v>
      </c>
      <c r="AT1462" t="s">
        <v>36027</v>
      </c>
      <c r="AW1462">
        <v>56.067027920000001</v>
      </c>
      <c r="AX1462">
        <v>12.28184016</v>
      </c>
      <c r="AY1462" t="s">
        <v>2633</v>
      </c>
      <c r="AZ1462">
        <v>1084</v>
      </c>
      <c r="BA1462" t="s">
        <v>2634</v>
      </c>
    </row>
    <row r="1463" spans="1:53" x14ac:dyDescent="0.25">
      <c r="A1463">
        <v>280272</v>
      </c>
      <c r="B1463" t="s">
        <v>10919</v>
      </c>
      <c r="C1463">
        <v>3200</v>
      </c>
      <c r="D1463" t="s">
        <v>7391</v>
      </c>
      <c r="E1463" t="s">
        <v>654</v>
      </c>
      <c r="F1463">
        <v>29188440</v>
      </c>
      <c r="G1463">
        <v>1018209132</v>
      </c>
      <c r="H1463" t="s">
        <v>36935</v>
      </c>
      <c r="J1463" t="s">
        <v>10920</v>
      </c>
      <c r="K1463" t="s">
        <v>10921</v>
      </c>
      <c r="L1463">
        <v>158</v>
      </c>
      <c r="M1463">
        <v>26</v>
      </c>
      <c r="Q1463" s="1">
        <v>43761</v>
      </c>
      <c r="R1463" t="s">
        <v>2628</v>
      </c>
      <c r="S1463">
        <v>270</v>
      </c>
      <c r="T1463" t="s">
        <v>7325</v>
      </c>
      <c r="V1463">
        <v>2</v>
      </c>
      <c r="W1463" t="s">
        <v>2629</v>
      </c>
      <c r="X1463">
        <v>1</v>
      </c>
      <c r="Y1463" t="s">
        <v>34899</v>
      </c>
      <c r="Z1463">
        <v>9</v>
      </c>
      <c r="AA1463">
        <v>201208</v>
      </c>
      <c r="AB1463">
        <v>121</v>
      </c>
      <c r="AC1463" t="s">
        <v>2640</v>
      </c>
      <c r="AD1463">
        <v>1012</v>
      </c>
      <c r="AE1463" t="s">
        <v>2</v>
      </c>
      <c r="AF1463">
        <v>1</v>
      </c>
      <c r="AG1463" t="s">
        <v>34895</v>
      </c>
      <c r="AH1463">
        <v>99</v>
      </c>
      <c r="AI1463" t="s">
        <v>34896</v>
      </c>
      <c r="AJ1463">
        <v>270</v>
      </c>
      <c r="AK1463" t="s">
        <v>7325</v>
      </c>
      <c r="AP1463" t="s">
        <v>10922</v>
      </c>
      <c r="AQ1463" t="s">
        <v>10923</v>
      </c>
      <c r="AR1463">
        <v>0</v>
      </c>
      <c r="AS1463" t="s">
        <v>2632</v>
      </c>
      <c r="AT1463" t="s">
        <v>10924</v>
      </c>
      <c r="AW1463">
        <v>56.025783250000003</v>
      </c>
      <c r="AX1463">
        <v>12.190906249999999</v>
      </c>
      <c r="AY1463" t="s">
        <v>2633</v>
      </c>
      <c r="AZ1463">
        <v>1084</v>
      </c>
      <c r="BA1463" t="s">
        <v>2634</v>
      </c>
    </row>
    <row r="1464" spans="1:53" x14ac:dyDescent="0.25">
      <c r="A1464">
        <v>280273</v>
      </c>
      <c r="C1464">
        <v>7600</v>
      </c>
      <c r="D1464" t="s">
        <v>10229</v>
      </c>
      <c r="E1464" t="s">
        <v>10925</v>
      </c>
      <c r="F1464">
        <v>29548358</v>
      </c>
      <c r="G1464">
        <v>1003343709</v>
      </c>
      <c r="H1464" t="s">
        <v>10926</v>
      </c>
      <c r="J1464" t="s">
        <v>10927</v>
      </c>
      <c r="K1464" t="s">
        <v>10928</v>
      </c>
      <c r="L1464">
        <v>3539</v>
      </c>
      <c r="M1464">
        <v>2</v>
      </c>
      <c r="Q1464" s="1">
        <v>43782</v>
      </c>
      <c r="R1464" t="s">
        <v>2628</v>
      </c>
      <c r="V1464">
        <v>4</v>
      </c>
      <c r="W1464" t="s">
        <v>3081</v>
      </c>
      <c r="X1464">
        <v>1</v>
      </c>
      <c r="Y1464" t="s">
        <v>34899</v>
      </c>
      <c r="Z1464">
        <v>10</v>
      </c>
      <c r="AA1464">
        <v>201110</v>
      </c>
      <c r="AB1464">
        <v>121</v>
      </c>
      <c r="AC1464" t="s">
        <v>2640</v>
      </c>
      <c r="AD1464">
        <v>1012</v>
      </c>
      <c r="AE1464" t="s">
        <v>2</v>
      </c>
      <c r="AF1464">
        <v>1</v>
      </c>
      <c r="AG1464" t="s">
        <v>34895</v>
      </c>
      <c r="AH1464">
        <v>99</v>
      </c>
      <c r="AI1464" t="s">
        <v>34896</v>
      </c>
      <c r="AJ1464">
        <v>671</v>
      </c>
      <c r="AK1464" t="s">
        <v>10233</v>
      </c>
      <c r="AO1464">
        <v>671014</v>
      </c>
      <c r="AP1464" t="s">
        <v>10929</v>
      </c>
      <c r="AQ1464" t="s">
        <v>10930</v>
      </c>
      <c r="AR1464">
        <v>2</v>
      </c>
      <c r="AS1464" t="s">
        <v>3549</v>
      </c>
      <c r="AT1464" t="s">
        <v>10756</v>
      </c>
      <c r="AW1464">
        <v>56.49060214</v>
      </c>
      <c r="AX1464">
        <v>8.6012405800000007</v>
      </c>
      <c r="AY1464" t="s">
        <v>2633</v>
      </c>
      <c r="AZ1464">
        <v>1082</v>
      </c>
      <c r="BA1464" t="s">
        <v>4400</v>
      </c>
    </row>
    <row r="1465" spans="1:53" x14ac:dyDescent="0.25">
      <c r="A1465">
        <v>280274</v>
      </c>
      <c r="B1465" t="s">
        <v>36936</v>
      </c>
      <c r="C1465">
        <v>8410</v>
      </c>
      <c r="D1465" t="s">
        <v>36619</v>
      </c>
      <c r="E1465" t="s">
        <v>36937</v>
      </c>
      <c r="F1465">
        <v>20699310</v>
      </c>
      <c r="G1465">
        <v>1017158518</v>
      </c>
      <c r="H1465" t="s">
        <v>10931</v>
      </c>
      <c r="J1465" t="s">
        <v>10932</v>
      </c>
      <c r="K1465" t="s">
        <v>10933</v>
      </c>
      <c r="L1465">
        <v>788</v>
      </c>
      <c r="M1465">
        <v>61</v>
      </c>
      <c r="O1465">
        <v>1</v>
      </c>
      <c r="Q1465" s="1">
        <v>44658</v>
      </c>
      <c r="R1465" t="s">
        <v>2628</v>
      </c>
      <c r="U1465">
        <v>44652</v>
      </c>
      <c r="V1465">
        <v>0</v>
      </c>
      <c r="W1465" t="s">
        <v>3383</v>
      </c>
      <c r="X1465">
        <v>1</v>
      </c>
      <c r="Y1465" t="s">
        <v>34899</v>
      </c>
      <c r="AA1465">
        <v>201110</v>
      </c>
      <c r="AB1465">
        <v>127</v>
      </c>
      <c r="AC1465" t="s">
        <v>3375</v>
      </c>
      <c r="AD1465">
        <v>1052</v>
      </c>
      <c r="AE1465" t="s">
        <v>3375</v>
      </c>
      <c r="AF1465">
        <v>3</v>
      </c>
      <c r="AG1465" t="s">
        <v>2688</v>
      </c>
      <c r="AH1465">
        <v>99</v>
      </c>
      <c r="AI1465" t="s">
        <v>34896</v>
      </c>
      <c r="AJ1465">
        <v>706</v>
      </c>
      <c r="AK1465" t="s">
        <v>9515</v>
      </c>
      <c r="AP1465" t="s">
        <v>10934</v>
      </c>
      <c r="AQ1465" t="s">
        <v>10838</v>
      </c>
      <c r="AR1465">
        <v>0</v>
      </c>
      <c r="AS1465" t="s">
        <v>2632</v>
      </c>
      <c r="AT1465" t="s">
        <v>7285</v>
      </c>
      <c r="AW1465">
        <v>56.301070799999998</v>
      </c>
      <c r="AX1465">
        <v>10.473509460000001</v>
      </c>
      <c r="AY1465" t="s">
        <v>2633</v>
      </c>
      <c r="AZ1465">
        <v>1082</v>
      </c>
      <c r="BA1465" t="s">
        <v>4400</v>
      </c>
    </row>
    <row r="1466" spans="1:53" x14ac:dyDescent="0.25">
      <c r="A1466">
        <v>280275</v>
      </c>
      <c r="B1466" t="s">
        <v>10935</v>
      </c>
      <c r="C1466">
        <v>8660</v>
      </c>
      <c r="D1466" t="s">
        <v>9643</v>
      </c>
      <c r="E1466" t="s">
        <v>10935</v>
      </c>
      <c r="F1466">
        <v>29189633</v>
      </c>
      <c r="G1466">
        <v>1003351438</v>
      </c>
      <c r="H1466" t="s">
        <v>10936</v>
      </c>
      <c r="J1466" t="s">
        <v>10937</v>
      </c>
      <c r="K1466" t="s">
        <v>36938</v>
      </c>
      <c r="L1466">
        <v>1350</v>
      </c>
      <c r="M1466">
        <v>45</v>
      </c>
      <c r="Q1466" s="1">
        <v>44377</v>
      </c>
      <c r="R1466" t="s">
        <v>2628</v>
      </c>
      <c r="S1466">
        <v>746</v>
      </c>
      <c r="T1466" t="s">
        <v>9647</v>
      </c>
      <c r="U1466" s="1"/>
      <c r="V1466">
        <v>2</v>
      </c>
      <c r="W1466" t="s">
        <v>2629</v>
      </c>
      <c r="X1466">
        <v>1</v>
      </c>
      <c r="Y1466" t="s">
        <v>34899</v>
      </c>
      <c r="Z1466">
        <v>9</v>
      </c>
      <c r="AA1466">
        <v>201110</v>
      </c>
      <c r="AB1466">
        <v>149</v>
      </c>
      <c r="AC1466" t="s">
        <v>3264</v>
      </c>
      <c r="AD1466">
        <v>1026</v>
      </c>
      <c r="AE1466" t="s">
        <v>86</v>
      </c>
      <c r="AF1466">
        <v>1</v>
      </c>
      <c r="AG1466" t="s">
        <v>34895</v>
      </c>
      <c r="AH1466">
        <v>99</v>
      </c>
      <c r="AI1466" t="s">
        <v>34896</v>
      </c>
      <c r="AJ1466">
        <v>746</v>
      </c>
      <c r="AK1466" t="s">
        <v>9647</v>
      </c>
      <c r="AP1466" t="s">
        <v>10938</v>
      </c>
      <c r="AR1466">
        <v>0</v>
      </c>
      <c r="AS1466" t="s">
        <v>2632</v>
      </c>
      <c r="AT1466" t="s">
        <v>36939</v>
      </c>
      <c r="AW1466">
        <v>56.041537269999999</v>
      </c>
      <c r="AX1466">
        <v>9.9033890400000004</v>
      </c>
      <c r="AY1466" t="s">
        <v>2633</v>
      </c>
      <c r="AZ1466">
        <v>1082</v>
      </c>
      <c r="BA1466" t="s">
        <v>4400</v>
      </c>
    </row>
    <row r="1467" spans="1:53" x14ac:dyDescent="0.25">
      <c r="A1467">
        <v>280276</v>
      </c>
      <c r="B1467" t="s">
        <v>36940</v>
      </c>
      <c r="C1467">
        <v>4540</v>
      </c>
      <c r="D1467" t="s">
        <v>36941</v>
      </c>
      <c r="E1467" t="s">
        <v>36942</v>
      </c>
      <c r="F1467">
        <v>10095794</v>
      </c>
      <c r="G1467">
        <v>1003400990</v>
      </c>
      <c r="H1467" t="s">
        <v>36943</v>
      </c>
      <c r="J1467" t="s">
        <v>10939</v>
      </c>
      <c r="K1467" t="s">
        <v>36944</v>
      </c>
      <c r="L1467">
        <v>1936</v>
      </c>
      <c r="M1467">
        <v>75</v>
      </c>
      <c r="Q1467" s="1">
        <v>44567</v>
      </c>
      <c r="R1467" t="s">
        <v>2628</v>
      </c>
      <c r="V1467">
        <v>4</v>
      </c>
      <c r="W1467" t="s">
        <v>3081</v>
      </c>
      <c r="X1467">
        <v>1</v>
      </c>
      <c r="Y1467" t="s">
        <v>34899</v>
      </c>
      <c r="Z1467">
        <v>10</v>
      </c>
      <c r="AA1467">
        <v>201108</v>
      </c>
      <c r="AB1467">
        <v>121</v>
      </c>
      <c r="AC1467" t="s">
        <v>2640</v>
      </c>
      <c r="AD1467">
        <v>1012</v>
      </c>
      <c r="AE1467" t="s">
        <v>2</v>
      </c>
      <c r="AF1467">
        <v>1</v>
      </c>
      <c r="AG1467" t="s">
        <v>34895</v>
      </c>
      <c r="AH1467">
        <v>99</v>
      </c>
      <c r="AI1467" t="s">
        <v>34896</v>
      </c>
      <c r="AJ1467">
        <v>306</v>
      </c>
      <c r="AK1467" t="s">
        <v>9672</v>
      </c>
      <c r="AO1467">
        <v>315412</v>
      </c>
      <c r="AP1467" t="s">
        <v>10940</v>
      </c>
      <c r="AQ1467" t="s">
        <v>10941</v>
      </c>
      <c r="AR1467">
        <v>2</v>
      </c>
      <c r="AS1467" t="s">
        <v>3549</v>
      </c>
      <c r="AT1467" t="s">
        <v>35905</v>
      </c>
      <c r="AW1467">
        <v>55.792517279999998</v>
      </c>
      <c r="AX1467">
        <v>11.46133114</v>
      </c>
      <c r="AY1467" t="s">
        <v>2633</v>
      </c>
      <c r="AZ1467">
        <v>1085</v>
      </c>
      <c r="BA1467" t="s">
        <v>34346</v>
      </c>
    </row>
    <row r="1468" spans="1:53" x14ac:dyDescent="0.25">
      <c r="A1468">
        <v>280277</v>
      </c>
      <c r="B1468" t="s">
        <v>10942</v>
      </c>
      <c r="C1468">
        <v>8260</v>
      </c>
      <c r="D1468" t="s">
        <v>10137</v>
      </c>
      <c r="E1468" t="s">
        <v>10943</v>
      </c>
      <c r="F1468">
        <v>31677971</v>
      </c>
      <c r="G1468">
        <v>1016957379</v>
      </c>
      <c r="J1468" t="s">
        <v>10944</v>
      </c>
      <c r="K1468" t="s">
        <v>36945</v>
      </c>
      <c r="L1468">
        <v>2970</v>
      </c>
      <c r="M1468">
        <v>8</v>
      </c>
      <c r="Q1468" s="1">
        <v>43886</v>
      </c>
      <c r="R1468" t="s">
        <v>2628</v>
      </c>
      <c r="V1468">
        <v>4</v>
      </c>
      <c r="W1468" t="s">
        <v>3081</v>
      </c>
      <c r="X1468">
        <v>4</v>
      </c>
      <c r="Y1468" t="s">
        <v>3442</v>
      </c>
      <c r="AA1468">
        <v>201110</v>
      </c>
      <c r="AB1468">
        <v>307</v>
      </c>
      <c r="AC1468" t="s">
        <v>4272</v>
      </c>
      <c r="AD1468">
        <v>1086</v>
      </c>
      <c r="AE1468" t="s">
        <v>4272</v>
      </c>
      <c r="AF1468">
        <v>1</v>
      </c>
      <c r="AG1468" t="s">
        <v>34895</v>
      </c>
      <c r="AH1468">
        <v>99</v>
      </c>
      <c r="AI1468" t="s">
        <v>34896</v>
      </c>
      <c r="AJ1468">
        <v>751</v>
      </c>
      <c r="AK1468" t="s">
        <v>2219</v>
      </c>
      <c r="AO1468">
        <v>751470</v>
      </c>
      <c r="AP1468" t="s">
        <v>10945</v>
      </c>
      <c r="AQ1468" t="s">
        <v>10946</v>
      </c>
      <c r="AR1468">
        <v>2</v>
      </c>
      <c r="AS1468" t="s">
        <v>3549</v>
      </c>
      <c r="AT1468" t="s">
        <v>36946</v>
      </c>
      <c r="AW1468">
        <v>56.115164819999997</v>
      </c>
      <c r="AX1468">
        <v>10.123129479999999</v>
      </c>
      <c r="AY1468" t="s">
        <v>2633</v>
      </c>
      <c r="AZ1468">
        <v>1082</v>
      </c>
      <c r="BA1468" t="s">
        <v>4400</v>
      </c>
    </row>
    <row r="1469" spans="1:53" x14ac:dyDescent="0.25">
      <c r="A1469">
        <v>280278</v>
      </c>
      <c r="B1469" t="s">
        <v>10947</v>
      </c>
      <c r="C1469">
        <v>9460</v>
      </c>
      <c r="D1469" t="s">
        <v>10948</v>
      </c>
      <c r="E1469" t="s">
        <v>10947</v>
      </c>
      <c r="F1469">
        <v>18973642</v>
      </c>
      <c r="G1469">
        <v>1004091335</v>
      </c>
      <c r="H1469" t="s">
        <v>10949</v>
      </c>
      <c r="J1469" t="s">
        <v>10950</v>
      </c>
      <c r="K1469" t="s">
        <v>10951</v>
      </c>
      <c r="L1469">
        <v>1857</v>
      </c>
      <c r="M1469">
        <v>178</v>
      </c>
      <c r="Q1469" s="1">
        <v>41590</v>
      </c>
      <c r="R1469" t="s">
        <v>2628</v>
      </c>
      <c r="U1469">
        <v>41579</v>
      </c>
      <c r="V1469">
        <v>6</v>
      </c>
      <c r="W1469" t="s">
        <v>3407</v>
      </c>
      <c r="X1469">
        <v>1</v>
      </c>
      <c r="Y1469" t="s">
        <v>34899</v>
      </c>
      <c r="AA1469">
        <v>201111</v>
      </c>
      <c r="AB1469">
        <v>129</v>
      </c>
      <c r="AC1469" t="s">
        <v>122</v>
      </c>
      <c r="AD1469">
        <v>1016</v>
      </c>
      <c r="AE1469" t="s">
        <v>122</v>
      </c>
      <c r="AF1469">
        <v>3</v>
      </c>
      <c r="AG1469" t="s">
        <v>2688</v>
      </c>
      <c r="AH1469">
        <v>99</v>
      </c>
      <c r="AI1469" t="s">
        <v>34896</v>
      </c>
      <c r="AJ1469">
        <v>849</v>
      </c>
      <c r="AK1469" t="s">
        <v>10077</v>
      </c>
      <c r="AP1469" t="s">
        <v>10952</v>
      </c>
      <c r="AQ1469" t="s">
        <v>10953</v>
      </c>
      <c r="AR1469">
        <v>0</v>
      </c>
      <c r="AS1469" t="s">
        <v>2632</v>
      </c>
      <c r="AT1469" t="s">
        <v>10954</v>
      </c>
      <c r="AW1469">
        <v>57.145527633422297</v>
      </c>
      <c r="AX1469">
        <v>9.5674487704272693</v>
      </c>
      <c r="AY1469" t="s">
        <v>2633</v>
      </c>
      <c r="AZ1469">
        <v>1081</v>
      </c>
      <c r="BA1469" t="s">
        <v>3758</v>
      </c>
    </row>
    <row r="1470" spans="1:53" x14ac:dyDescent="0.25">
      <c r="A1470">
        <v>280279</v>
      </c>
      <c r="B1470" t="s">
        <v>655</v>
      </c>
      <c r="C1470">
        <v>5620</v>
      </c>
      <c r="D1470" t="s">
        <v>10955</v>
      </c>
      <c r="E1470" t="s">
        <v>655</v>
      </c>
      <c r="F1470">
        <v>29189692</v>
      </c>
      <c r="G1470">
        <v>1016791241</v>
      </c>
      <c r="H1470" t="s">
        <v>10956</v>
      </c>
      <c r="J1470" t="s">
        <v>10957</v>
      </c>
      <c r="K1470" t="s">
        <v>10958</v>
      </c>
      <c r="L1470">
        <v>146</v>
      </c>
      <c r="M1470">
        <v>135</v>
      </c>
      <c r="Q1470" s="1">
        <v>44551</v>
      </c>
      <c r="R1470" t="s">
        <v>2628</v>
      </c>
      <c r="S1470">
        <v>420</v>
      </c>
      <c r="T1470" t="s">
        <v>10959</v>
      </c>
      <c r="U1470" s="1"/>
      <c r="V1470">
        <v>2</v>
      </c>
      <c r="W1470" t="s">
        <v>2629</v>
      </c>
      <c r="X1470">
        <v>1</v>
      </c>
      <c r="Y1470" t="s">
        <v>34899</v>
      </c>
      <c r="Z1470">
        <v>10</v>
      </c>
      <c r="AA1470">
        <v>201111</v>
      </c>
      <c r="AB1470">
        <v>125</v>
      </c>
      <c r="AC1470" t="s">
        <v>3462</v>
      </c>
      <c r="AD1470">
        <v>1014</v>
      </c>
      <c r="AE1470" t="s">
        <v>102</v>
      </c>
      <c r="AF1470">
        <v>1</v>
      </c>
      <c r="AG1470" t="s">
        <v>34895</v>
      </c>
      <c r="AH1470">
        <v>99</v>
      </c>
      <c r="AI1470" t="s">
        <v>34896</v>
      </c>
      <c r="AJ1470">
        <v>420</v>
      </c>
      <c r="AK1470" t="s">
        <v>10959</v>
      </c>
      <c r="AP1470" t="s">
        <v>10960</v>
      </c>
      <c r="AQ1470" t="s">
        <v>10961</v>
      </c>
      <c r="AR1470">
        <v>0</v>
      </c>
      <c r="AS1470" t="s">
        <v>2632</v>
      </c>
      <c r="AT1470" t="s">
        <v>10962</v>
      </c>
      <c r="AW1470">
        <v>55.318495169999998</v>
      </c>
      <c r="AX1470">
        <v>10.047618610000001</v>
      </c>
      <c r="AY1470" t="s">
        <v>2633</v>
      </c>
      <c r="AZ1470">
        <v>1083</v>
      </c>
      <c r="BA1470" t="s">
        <v>4409</v>
      </c>
    </row>
    <row r="1471" spans="1:53" x14ac:dyDescent="0.25">
      <c r="A1471">
        <v>280280</v>
      </c>
      <c r="B1471" t="s">
        <v>10963</v>
      </c>
      <c r="C1471">
        <v>8680</v>
      </c>
      <c r="D1471" t="s">
        <v>10964</v>
      </c>
      <c r="E1471" t="s">
        <v>10963</v>
      </c>
      <c r="F1471">
        <v>78627719</v>
      </c>
      <c r="G1471">
        <v>1002556466</v>
      </c>
      <c r="H1471" t="s">
        <v>10965</v>
      </c>
      <c r="J1471" t="s">
        <v>10966</v>
      </c>
      <c r="K1471" t="s">
        <v>36947</v>
      </c>
      <c r="L1471">
        <v>732</v>
      </c>
      <c r="M1471">
        <v>3</v>
      </c>
      <c r="Q1471" s="1">
        <v>42487</v>
      </c>
      <c r="R1471" t="s">
        <v>2628</v>
      </c>
      <c r="U1471">
        <v>42461</v>
      </c>
      <c r="V1471">
        <v>6</v>
      </c>
      <c r="W1471" t="s">
        <v>3407</v>
      </c>
      <c r="X1471">
        <v>1</v>
      </c>
      <c r="Y1471" t="s">
        <v>34899</v>
      </c>
      <c r="Z1471">
        <v>10</v>
      </c>
      <c r="AA1471">
        <v>201111</v>
      </c>
      <c r="AB1471">
        <v>129</v>
      </c>
      <c r="AC1471" t="s">
        <v>122</v>
      </c>
      <c r="AD1471">
        <v>1016</v>
      </c>
      <c r="AE1471" t="s">
        <v>122</v>
      </c>
      <c r="AF1471">
        <v>3</v>
      </c>
      <c r="AG1471" t="s">
        <v>2688</v>
      </c>
      <c r="AH1471">
        <v>99</v>
      </c>
      <c r="AI1471" t="s">
        <v>34896</v>
      </c>
      <c r="AJ1471">
        <v>746</v>
      </c>
      <c r="AK1471" t="s">
        <v>9647</v>
      </c>
      <c r="AP1471" t="s">
        <v>10967</v>
      </c>
      <c r="AQ1471" t="s">
        <v>10968</v>
      </c>
      <c r="AR1471">
        <v>0</v>
      </c>
      <c r="AS1471" t="s">
        <v>2632</v>
      </c>
      <c r="AT1471" t="s">
        <v>36948</v>
      </c>
      <c r="AW1471">
        <v>56.095638251221096</v>
      </c>
      <c r="AX1471">
        <v>9.6673659888652992</v>
      </c>
      <c r="AY1471" t="s">
        <v>2633</v>
      </c>
      <c r="AZ1471">
        <v>1082</v>
      </c>
      <c r="BA1471" t="s">
        <v>4400</v>
      </c>
    </row>
    <row r="1472" spans="1:53" x14ac:dyDescent="0.25">
      <c r="A1472">
        <v>280281</v>
      </c>
      <c r="B1472" t="s">
        <v>10969</v>
      </c>
      <c r="C1472">
        <v>3460</v>
      </c>
      <c r="D1472" t="s">
        <v>35916</v>
      </c>
      <c r="E1472" t="s">
        <v>10970</v>
      </c>
      <c r="F1472">
        <v>16287180</v>
      </c>
      <c r="G1472">
        <v>1017402192</v>
      </c>
      <c r="H1472" t="s">
        <v>10971</v>
      </c>
      <c r="J1472" t="s">
        <v>6577</v>
      </c>
      <c r="K1472" t="s">
        <v>36949</v>
      </c>
      <c r="L1472">
        <v>1661</v>
      </c>
      <c r="M1472">
        <v>2</v>
      </c>
      <c r="Q1472" s="1">
        <v>43426</v>
      </c>
      <c r="R1472" t="s">
        <v>2628</v>
      </c>
      <c r="U1472" s="1"/>
      <c r="V1472">
        <v>1</v>
      </c>
      <c r="W1472" t="s">
        <v>3230</v>
      </c>
      <c r="X1472">
        <v>3</v>
      </c>
      <c r="Y1472" t="s">
        <v>3814</v>
      </c>
      <c r="AA1472">
        <v>201111</v>
      </c>
      <c r="AB1472">
        <v>292</v>
      </c>
      <c r="AC1472" t="s">
        <v>3872</v>
      </c>
      <c r="AD1472">
        <v>1072</v>
      </c>
      <c r="AE1472" t="s">
        <v>3873</v>
      </c>
      <c r="AF1472">
        <v>1</v>
      </c>
      <c r="AG1472" t="s">
        <v>34895</v>
      </c>
      <c r="AH1472">
        <v>99</v>
      </c>
      <c r="AI1472" t="s">
        <v>34896</v>
      </c>
      <c r="AJ1472">
        <v>201</v>
      </c>
      <c r="AK1472" t="s">
        <v>34328</v>
      </c>
      <c r="AO1472">
        <v>181403</v>
      </c>
      <c r="AP1472" t="s">
        <v>3874</v>
      </c>
      <c r="AQ1472" t="s">
        <v>6578</v>
      </c>
      <c r="AR1472">
        <v>2</v>
      </c>
      <c r="AS1472" t="s">
        <v>3549</v>
      </c>
      <c r="AT1472" t="s">
        <v>36950</v>
      </c>
      <c r="AU1472" t="s">
        <v>36951</v>
      </c>
      <c r="AW1472">
        <v>55.858340290000001</v>
      </c>
      <c r="AX1472">
        <v>12.406296299999999</v>
      </c>
      <c r="AY1472" t="s">
        <v>2633</v>
      </c>
      <c r="AZ1472">
        <v>1084</v>
      </c>
      <c r="BA1472" t="s">
        <v>2634</v>
      </c>
    </row>
    <row r="1473" spans="1:53" x14ac:dyDescent="0.25">
      <c r="A1473">
        <v>280282</v>
      </c>
      <c r="B1473" t="s">
        <v>10972</v>
      </c>
      <c r="C1473">
        <v>4000</v>
      </c>
      <c r="D1473" t="s">
        <v>7660</v>
      </c>
      <c r="E1473" t="s">
        <v>10973</v>
      </c>
      <c r="F1473">
        <v>29189404</v>
      </c>
      <c r="G1473">
        <v>1003288117</v>
      </c>
      <c r="H1473" t="s">
        <v>36952</v>
      </c>
      <c r="J1473" t="s">
        <v>9324</v>
      </c>
      <c r="K1473" t="s">
        <v>36953</v>
      </c>
      <c r="L1473">
        <v>3372</v>
      </c>
      <c r="M1473">
        <v>5</v>
      </c>
      <c r="Q1473" s="1">
        <v>43782</v>
      </c>
      <c r="R1473" t="s">
        <v>2628</v>
      </c>
      <c r="S1473">
        <v>265</v>
      </c>
      <c r="T1473" t="s">
        <v>5316</v>
      </c>
      <c r="V1473">
        <v>2</v>
      </c>
      <c r="W1473" t="s">
        <v>2629</v>
      </c>
      <c r="X1473">
        <v>1</v>
      </c>
      <c r="Y1473" t="s">
        <v>34899</v>
      </c>
      <c r="Z1473">
        <v>10</v>
      </c>
      <c r="AA1473">
        <v>201111</v>
      </c>
      <c r="AB1473">
        <v>126</v>
      </c>
      <c r="AC1473" t="s">
        <v>62</v>
      </c>
      <c r="AD1473">
        <v>1015</v>
      </c>
      <c r="AE1473" t="s">
        <v>62</v>
      </c>
      <c r="AF1473">
        <v>1</v>
      </c>
      <c r="AG1473" t="s">
        <v>34895</v>
      </c>
      <c r="AH1473">
        <v>99</v>
      </c>
      <c r="AI1473" t="s">
        <v>34896</v>
      </c>
      <c r="AJ1473">
        <v>265</v>
      </c>
      <c r="AK1473" t="s">
        <v>5316</v>
      </c>
      <c r="AO1473">
        <v>265901</v>
      </c>
      <c r="AP1473" t="s">
        <v>9326</v>
      </c>
      <c r="AQ1473" t="s">
        <v>10974</v>
      </c>
      <c r="AR1473">
        <v>2</v>
      </c>
      <c r="AS1473" t="s">
        <v>3549</v>
      </c>
      <c r="AT1473" t="s">
        <v>36523</v>
      </c>
      <c r="AW1473">
        <v>55.631126340000002</v>
      </c>
      <c r="AX1473">
        <v>12.056469079999999</v>
      </c>
      <c r="AY1473" t="s">
        <v>2633</v>
      </c>
      <c r="AZ1473">
        <v>1085</v>
      </c>
      <c r="BA1473" t="s">
        <v>34346</v>
      </c>
    </row>
    <row r="1474" spans="1:53" x14ac:dyDescent="0.25">
      <c r="A1474">
        <v>280283</v>
      </c>
      <c r="B1474" t="s">
        <v>10975</v>
      </c>
      <c r="C1474">
        <v>4000</v>
      </c>
      <c r="D1474" t="s">
        <v>7660</v>
      </c>
      <c r="E1474" t="s">
        <v>10976</v>
      </c>
      <c r="F1474">
        <v>29189404</v>
      </c>
      <c r="G1474">
        <v>1003286096</v>
      </c>
      <c r="H1474" t="s">
        <v>36952</v>
      </c>
      <c r="J1474" t="s">
        <v>10977</v>
      </c>
      <c r="K1474" t="s">
        <v>9325</v>
      </c>
      <c r="L1474">
        <v>606</v>
      </c>
      <c r="M1474">
        <v>50</v>
      </c>
      <c r="Q1474" s="1">
        <v>43782</v>
      </c>
      <c r="R1474" t="s">
        <v>2628</v>
      </c>
      <c r="S1474">
        <v>265</v>
      </c>
      <c r="T1474" t="s">
        <v>5316</v>
      </c>
      <c r="V1474">
        <v>2</v>
      </c>
      <c r="W1474" t="s">
        <v>2629</v>
      </c>
      <c r="X1474">
        <v>1</v>
      </c>
      <c r="Y1474" t="s">
        <v>34899</v>
      </c>
      <c r="Z1474">
        <v>10</v>
      </c>
      <c r="AA1474">
        <v>201111</v>
      </c>
      <c r="AB1474">
        <v>126</v>
      </c>
      <c r="AC1474" t="s">
        <v>62</v>
      </c>
      <c r="AD1474">
        <v>1015</v>
      </c>
      <c r="AE1474" t="s">
        <v>62</v>
      </c>
      <c r="AF1474">
        <v>1</v>
      </c>
      <c r="AG1474" t="s">
        <v>34895</v>
      </c>
      <c r="AH1474">
        <v>99</v>
      </c>
      <c r="AI1474" t="s">
        <v>34896</v>
      </c>
      <c r="AJ1474">
        <v>265</v>
      </c>
      <c r="AK1474" t="s">
        <v>5316</v>
      </c>
      <c r="AO1474">
        <v>265901</v>
      </c>
      <c r="AP1474" t="s">
        <v>9326</v>
      </c>
      <c r="AQ1474" t="s">
        <v>10978</v>
      </c>
      <c r="AR1474">
        <v>2</v>
      </c>
      <c r="AS1474" t="s">
        <v>3549</v>
      </c>
      <c r="AT1474" t="s">
        <v>9327</v>
      </c>
      <c r="AW1474">
        <v>55.734943569999999</v>
      </c>
      <c r="AX1474">
        <v>12.135935480000001</v>
      </c>
      <c r="AY1474" t="s">
        <v>2633</v>
      </c>
      <c r="AZ1474">
        <v>1085</v>
      </c>
      <c r="BA1474" t="s">
        <v>34346</v>
      </c>
    </row>
    <row r="1475" spans="1:53" x14ac:dyDescent="0.25">
      <c r="A1475">
        <v>280284</v>
      </c>
      <c r="B1475" t="s">
        <v>656</v>
      </c>
      <c r="C1475">
        <v>5700</v>
      </c>
      <c r="D1475" t="s">
        <v>10130</v>
      </c>
      <c r="E1475" t="s">
        <v>656</v>
      </c>
      <c r="F1475">
        <v>29189730</v>
      </c>
      <c r="G1475">
        <v>1003318926</v>
      </c>
      <c r="J1475" t="s">
        <v>10979</v>
      </c>
      <c r="K1475" t="s">
        <v>36954</v>
      </c>
      <c r="L1475">
        <v>9719</v>
      </c>
      <c r="M1475">
        <v>2</v>
      </c>
      <c r="Q1475" s="1">
        <v>43782</v>
      </c>
      <c r="R1475" t="s">
        <v>2628</v>
      </c>
      <c r="S1475">
        <v>479</v>
      </c>
      <c r="T1475" t="s">
        <v>9768</v>
      </c>
      <c r="V1475">
        <v>2</v>
      </c>
      <c r="W1475" t="s">
        <v>2629</v>
      </c>
      <c r="X1475">
        <v>1</v>
      </c>
      <c r="Y1475" t="s">
        <v>34899</v>
      </c>
      <c r="Z1475">
        <v>9</v>
      </c>
      <c r="AA1475">
        <v>201111</v>
      </c>
      <c r="AB1475">
        <v>121</v>
      </c>
      <c r="AC1475" t="s">
        <v>2640</v>
      </c>
      <c r="AD1475">
        <v>1012</v>
      </c>
      <c r="AE1475" t="s">
        <v>2</v>
      </c>
      <c r="AF1475">
        <v>1</v>
      </c>
      <c r="AG1475" t="s">
        <v>34895</v>
      </c>
      <c r="AH1475">
        <v>99</v>
      </c>
      <c r="AI1475" t="s">
        <v>34896</v>
      </c>
      <c r="AJ1475">
        <v>479</v>
      </c>
      <c r="AK1475" t="s">
        <v>9768</v>
      </c>
      <c r="AP1475" t="s">
        <v>10980</v>
      </c>
      <c r="AQ1475" t="s">
        <v>10981</v>
      </c>
      <c r="AR1475">
        <v>0</v>
      </c>
      <c r="AS1475" t="s">
        <v>2632</v>
      </c>
      <c r="AT1475" t="s">
        <v>36955</v>
      </c>
      <c r="AW1475">
        <v>55.064198759999996</v>
      </c>
      <c r="AX1475">
        <v>10.627286870000001</v>
      </c>
      <c r="AY1475" t="s">
        <v>2633</v>
      </c>
      <c r="AZ1475">
        <v>1083</v>
      </c>
      <c r="BA1475" t="s">
        <v>4409</v>
      </c>
    </row>
    <row r="1476" spans="1:53" x14ac:dyDescent="0.25">
      <c r="A1476">
        <v>280285</v>
      </c>
      <c r="B1476" t="s">
        <v>10982</v>
      </c>
      <c r="C1476">
        <v>2650</v>
      </c>
      <c r="D1476" t="s">
        <v>5860</v>
      </c>
      <c r="E1476" t="s">
        <v>10983</v>
      </c>
      <c r="F1476">
        <v>65196816</v>
      </c>
      <c r="G1476">
        <v>1003159124</v>
      </c>
      <c r="H1476" t="s">
        <v>6011</v>
      </c>
      <c r="J1476" t="s">
        <v>6013</v>
      </c>
      <c r="K1476" t="s">
        <v>6014</v>
      </c>
      <c r="L1476">
        <v>4361</v>
      </c>
      <c r="M1476">
        <v>12</v>
      </c>
      <c r="Q1476" s="1">
        <v>44648</v>
      </c>
      <c r="R1476" t="s">
        <v>2628</v>
      </c>
      <c r="V1476">
        <v>0</v>
      </c>
      <c r="W1476" t="s">
        <v>3383</v>
      </c>
      <c r="X1476">
        <v>1</v>
      </c>
      <c r="Y1476" t="s">
        <v>34899</v>
      </c>
      <c r="AB1476">
        <v>244</v>
      </c>
      <c r="AC1476" t="s">
        <v>4126</v>
      </c>
      <c r="AD1476">
        <v>1072</v>
      </c>
      <c r="AE1476" t="s">
        <v>3873</v>
      </c>
      <c r="AF1476">
        <v>1</v>
      </c>
      <c r="AG1476" t="s">
        <v>34895</v>
      </c>
      <c r="AH1476">
        <v>99</v>
      </c>
      <c r="AI1476" t="s">
        <v>34896</v>
      </c>
      <c r="AJ1476">
        <v>167</v>
      </c>
      <c r="AK1476" t="s">
        <v>5861</v>
      </c>
      <c r="AO1476">
        <v>167403</v>
      </c>
      <c r="AP1476" t="s">
        <v>6015</v>
      </c>
      <c r="AQ1476" t="s">
        <v>10984</v>
      </c>
      <c r="AR1476">
        <v>2</v>
      </c>
      <c r="AS1476" t="s">
        <v>3549</v>
      </c>
      <c r="AT1476" t="s">
        <v>6017</v>
      </c>
      <c r="AW1476">
        <v>55.610796829999998</v>
      </c>
      <c r="AX1476">
        <v>12.48919663</v>
      </c>
      <c r="AY1476" t="s">
        <v>2633</v>
      </c>
      <c r="AZ1476">
        <v>1084</v>
      </c>
      <c r="BA1476" t="s">
        <v>2634</v>
      </c>
    </row>
    <row r="1477" spans="1:53" x14ac:dyDescent="0.25">
      <c r="A1477">
        <v>280286</v>
      </c>
      <c r="B1477" t="s">
        <v>10985</v>
      </c>
      <c r="C1477">
        <v>9900</v>
      </c>
      <c r="D1477" t="s">
        <v>3750</v>
      </c>
      <c r="E1477" t="s">
        <v>10986</v>
      </c>
      <c r="F1477">
        <v>65196816</v>
      </c>
      <c r="G1477">
        <v>1013711476</v>
      </c>
      <c r="J1477" t="s">
        <v>6013</v>
      </c>
      <c r="K1477" t="s">
        <v>10987</v>
      </c>
      <c r="L1477">
        <v>407</v>
      </c>
      <c r="M1477">
        <v>9</v>
      </c>
      <c r="Q1477" s="1">
        <v>44648</v>
      </c>
      <c r="R1477" t="s">
        <v>2628</v>
      </c>
      <c r="V1477">
        <v>0</v>
      </c>
      <c r="W1477" t="s">
        <v>3383</v>
      </c>
      <c r="X1477">
        <v>1</v>
      </c>
      <c r="Y1477" t="s">
        <v>34899</v>
      </c>
      <c r="AA1477">
        <v>201111</v>
      </c>
      <c r="AB1477">
        <v>244</v>
      </c>
      <c r="AC1477" t="s">
        <v>4126</v>
      </c>
      <c r="AD1477">
        <v>1072</v>
      </c>
      <c r="AE1477" t="s">
        <v>3873</v>
      </c>
      <c r="AF1477">
        <v>1</v>
      </c>
      <c r="AG1477" t="s">
        <v>34895</v>
      </c>
      <c r="AH1477">
        <v>99</v>
      </c>
      <c r="AI1477" t="s">
        <v>34896</v>
      </c>
      <c r="AJ1477">
        <v>813</v>
      </c>
      <c r="AK1477" t="s">
        <v>3755</v>
      </c>
      <c r="AO1477">
        <v>167403</v>
      </c>
      <c r="AP1477" t="s">
        <v>6015</v>
      </c>
      <c r="AQ1477" t="s">
        <v>6016</v>
      </c>
      <c r="AR1477">
        <v>2</v>
      </c>
      <c r="AS1477" t="s">
        <v>3549</v>
      </c>
      <c r="AT1477" t="s">
        <v>10988</v>
      </c>
      <c r="AW1477">
        <v>57.430920739999998</v>
      </c>
      <c r="AX1477">
        <v>10.49750828</v>
      </c>
      <c r="AY1477" t="s">
        <v>2633</v>
      </c>
      <c r="AZ1477">
        <v>1081</v>
      </c>
      <c r="BA1477" t="s">
        <v>3758</v>
      </c>
    </row>
    <row r="1478" spans="1:53" x14ac:dyDescent="0.25">
      <c r="A1478">
        <v>280287</v>
      </c>
      <c r="B1478" t="s">
        <v>10989</v>
      </c>
      <c r="C1478">
        <v>1150</v>
      </c>
      <c r="D1478" t="s">
        <v>34901</v>
      </c>
      <c r="E1478" t="s">
        <v>10989</v>
      </c>
      <c r="F1478">
        <v>53035728</v>
      </c>
      <c r="G1478">
        <v>1001999032</v>
      </c>
      <c r="H1478" t="s">
        <v>10990</v>
      </c>
      <c r="J1478" t="s">
        <v>10991</v>
      </c>
      <c r="K1478" t="s">
        <v>36956</v>
      </c>
      <c r="L1478">
        <v>4076</v>
      </c>
      <c r="M1478">
        <v>67</v>
      </c>
      <c r="O1478">
        <v>2</v>
      </c>
      <c r="Q1478" s="1">
        <v>43791</v>
      </c>
      <c r="R1478" t="s">
        <v>2628</v>
      </c>
      <c r="V1478">
        <v>0</v>
      </c>
      <c r="W1478" t="s">
        <v>3383</v>
      </c>
      <c r="X1478">
        <v>1</v>
      </c>
      <c r="Y1478" t="s">
        <v>34899</v>
      </c>
      <c r="Z1478">
        <v>10</v>
      </c>
      <c r="AA1478">
        <v>201111</v>
      </c>
      <c r="AB1478">
        <v>127</v>
      </c>
      <c r="AC1478" t="s">
        <v>3375</v>
      </c>
      <c r="AD1478">
        <v>1052</v>
      </c>
      <c r="AE1478" t="s">
        <v>3375</v>
      </c>
      <c r="AF1478">
        <v>1</v>
      </c>
      <c r="AG1478" t="s">
        <v>34895</v>
      </c>
      <c r="AH1478">
        <v>99</v>
      </c>
      <c r="AI1478" t="s">
        <v>34896</v>
      </c>
      <c r="AJ1478">
        <v>101</v>
      </c>
      <c r="AK1478" t="s">
        <v>34320</v>
      </c>
      <c r="AP1478" t="s">
        <v>10992</v>
      </c>
      <c r="AQ1478" t="s">
        <v>10993</v>
      </c>
      <c r="AR1478">
        <v>0</v>
      </c>
      <c r="AS1478" t="s">
        <v>2632</v>
      </c>
      <c r="AT1478" t="s">
        <v>36957</v>
      </c>
      <c r="AW1478">
        <v>55.682049540000001</v>
      </c>
      <c r="AX1478">
        <v>12.574426239999999</v>
      </c>
      <c r="AY1478" t="s">
        <v>2633</v>
      </c>
      <c r="AZ1478">
        <v>1084</v>
      </c>
      <c r="BA1478" t="s">
        <v>2634</v>
      </c>
    </row>
    <row r="1479" spans="1:53" x14ac:dyDescent="0.25">
      <c r="A1479">
        <v>280288</v>
      </c>
      <c r="B1479" t="s">
        <v>10994</v>
      </c>
      <c r="C1479">
        <v>2100</v>
      </c>
      <c r="D1479" t="s">
        <v>34941</v>
      </c>
      <c r="E1479" t="s">
        <v>36958</v>
      </c>
      <c r="F1479">
        <v>64942212</v>
      </c>
      <c r="G1479">
        <v>1017118648</v>
      </c>
      <c r="H1479" t="s">
        <v>3405</v>
      </c>
      <c r="J1479" t="s">
        <v>3406</v>
      </c>
      <c r="K1479" t="s">
        <v>35047</v>
      </c>
      <c r="L1479">
        <v>2092</v>
      </c>
      <c r="M1479">
        <v>7</v>
      </c>
      <c r="Q1479" s="1">
        <v>42221</v>
      </c>
      <c r="R1479" t="s">
        <v>2628</v>
      </c>
      <c r="S1479">
        <v>101</v>
      </c>
      <c r="T1479" t="s">
        <v>34320</v>
      </c>
      <c r="U1479">
        <v>42217</v>
      </c>
      <c r="V1479">
        <v>2</v>
      </c>
      <c r="W1479" t="s">
        <v>2629</v>
      </c>
      <c r="X1479">
        <v>1</v>
      </c>
      <c r="Y1479" t="s">
        <v>34899</v>
      </c>
      <c r="Z1479">
        <v>10</v>
      </c>
      <c r="AA1479">
        <v>201110</v>
      </c>
      <c r="AB1479">
        <v>126</v>
      </c>
      <c r="AC1479" t="s">
        <v>62</v>
      </c>
      <c r="AD1479">
        <v>1015</v>
      </c>
      <c r="AE1479" t="s">
        <v>62</v>
      </c>
      <c r="AF1479">
        <v>3</v>
      </c>
      <c r="AG1479" t="s">
        <v>2688</v>
      </c>
      <c r="AH1479">
        <v>99</v>
      </c>
      <c r="AI1479" t="s">
        <v>34896</v>
      </c>
      <c r="AJ1479">
        <v>101</v>
      </c>
      <c r="AK1479" t="s">
        <v>34320</v>
      </c>
      <c r="AP1479" t="s">
        <v>10995</v>
      </c>
      <c r="AR1479">
        <v>0</v>
      </c>
      <c r="AS1479" t="s">
        <v>2632</v>
      </c>
      <c r="AT1479" t="s">
        <v>35048</v>
      </c>
      <c r="AW1479">
        <v>55.704079689334399</v>
      </c>
      <c r="AX1479">
        <v>12.582220419014799</v>
      </c>
      <c r="AY1479" t="s">
        <v>2633</v>
      </c>
      <c r="AZ1479">
        <v>1084</v>
      </c>
      <c r="BA1479" t="s">
        <v>2634</v>
      </c>
    </row>
    <row r="1480" spans="1:53" x14ac:dyDescent="0.25">
      <c r="A1480">
        <v>280289</v>
      </c>
      <c r="B1480" t="s">
        <v>10996</v>
      </c>
      <c r="C1480">
        <v>4520</v>
      </c>
      <c r="D1480" t="s">
        <v>10238</v>
      </c>
      <c r="E1480" t="s">
        <v>852</v>
      </c>
      <c r="F1480">
        <v>29189447</v>
      </c>
      <c r="G1480">
        <v>1003297358</v>
      </c>
      <c r="H1480" t="s">
        <v>36959</v>
      </c>
      <c r="J1480" t="s">
        <v>10997</v>
      </c>
      <c r="K1480" t="s">
        <v>10998</v>
      </c>
      <c r="L1480">
        <v>635</v>
      </c>
      <c r="M1480" t="s">
        <v>10999</v>
      </c>
      <c r="Q1480" s="1">
        <v>42559</v>
      </c>
      <c r="R1480" t="s">
        <v>2628</v>
      </c>
      <c r="S1480">
        <v>316</v>
      </c>
      <c r="T1480" t="s">
        <v>34347</v>
      </c>
      <c r="U1480" s="1">
        <v>42582</v>
      </c>
      <c r="V1480">
        <v>2</v>
      </c>
      <c r="W1480" t="s">
        <v>2629</v>
      </c>
      <c r="X1480">
        <v>1</v>
      </c>
      <c r="Y1480" t="s">
        <v>34899</v>
      </c>
      <c r="Z1480">
        <v>9</v>
      </c>
      <c r="AA1480">
        <v>201208</v>
      </c>
      <c r="AB1480">
        <v>121</v>
      </c>
      <c r="AC1480" t="s">
        <v>2640</v>
      </c>
      <c r="AD1480">
        <v>1012</v>
      </c>
      <c r="AE1480" t="s">
        <v>2</v>
      </c>
      <c r="AF1480">
        <v>5</v>
      </c>
      <c r="AG1480" t="s">
        <v>3739</v>
      </c>
      <c r="AH1480">
        <v>99</v>
      </c>
      <c r="AI1480" t="s">
        <v>34896</v>
      </c>
      <c r="AJ1480">
        <v>316</v>
      </c>
      <c r="AK1480" t="s">
        <v>34347</v>
      </c>
      <c r="AL1480">
        <v>2</v>
      </c>
      <c r="AM1480" t="s">
        <v>2703</v>
      </c>
      <c r="AN1480">
        <v>280803</v>
      </c>
      <c r="AP1480" t="s">
        <v>11000</v>
      </c>
      <c r="AQ1480" t="s">
        <v>11001</v>
      </c>
      <c r="AR1480">
        <v>1</v>
      </c>
      <c r="AS1480" t="s">
        <v>3533</v>
      </c>
      <c r="AT1480" t="s">
        <v>7285</v>
      </c>
      <c r="AW1480">
        <v>55.722540430517803</v>
      </c>
      <c r="AX1480">
        <v>11.4533153727502</v>
      </c>
      <c r="AY1480" t="s">
        <v>2633</v>
      </c>
      <c r="AZ1480">
        <v>1085</v>
      </c>
      <c r="BA1480" t="s">
        <v>34346</v>
      </c>
    </row>
    <row r="1481" spans="1:53" x14ac:dyDescent="0.25">
      <c r="A1481">
        <v>280290</v>
      </c>
      <c r="B1481" t="s">
        <v>36960</v>
      </c>
      <c r="C1481">
        <v>4300</v>
      </c>
      <c r="D1481" t="s">
        <v>34361</v>
      </c>
      <c r="E1481" t="s">
        <v>36961</v>
      </c>
      <c r="F1481">
        <v>29189447</v>
      </c>
      <c r="G1481">
        <v>1003292800</v>
      </c>
      <c r="H1481" t="s">
        <v>36962</v>
      </c>
      <c r="J1481" t="s">
        <v>11002</v>
      </c>
      <c r="K1481" t="s">
        <v>11003</v>
      </c>
      <c r="L1481">
        <v>1727</v>
      </c>
      <c r="M1481">
        <v>2</v>
      </c>
      <c r="Q1481" s="1">
        <v>42559</v>
      </c>
      <c r="R1481" t="s">
        <v>2628</v>
      </c>
      <c r="S1481">
        <v>316</v>
      </c>
      <c r="T1481" t="s">
        <v>34347</v>
      </c>
      <c r="U1481" s="1">
        <v>42582</v>
      </c>
      <c r="V1481">
        <v>2</v>
      </c>
      <c r="W1481" t="s">
        <v>2629</v>
      </c>
      <c r="X1481">
        <v>1</v>
      </c>
      <c r="Y1481" t="s">
        <v>34899</v>
      </c>
      <c r="Z1481">
        <v>9</v>
      </c>
      <c r="AA1481">
        <v>201208</v>
      </c>
      <c r="AB1481">
        <v>121</v>
      </c>
      <c r="AC1481" t="s">
        <v>2640</v>
      </c>
      <c r="AD1481">
        <v>1012</v>
      </c>
      <c r="AE1481" t="s">
        <v>2</v>
      </c>
      <c r="AF1481">
        <v>5</v>
      </c>
      <c r="AG1481" t="s">
        <v>3739</v>
      </c>
      <c r="AH1481">
        <v>99</v>
      </c>
      <c r="AI1481" t="s">
        <v>34896</v>
      </c>
      <c r="AJ1481">
        <v>316</v>
      </c>
      <c r="AK1481" t="s">
        <v>34347</v>
      </c>
      <c r="AL1481">
        <v>2</v>
      </c>
      <c r="AM1481" t="s">
        <v>2703</v>
      </c>
      <c r="AN1481">
        <v>280803</v>
      </c>
      <c r="AP1481" t="s">
        <v>11004</v>
      </c>
      <c r="AQ1481" t="s">
        <v>11005</v>
      </c>
      <c r="AR1481">
        <v>1</v>
      </c>
      <c r="AS1481" t="s">
        <v>3533</v>
      </c>
      <c r="AT1481" t="s">
        <v>11006</v>
      </c>
      <c r="AW1481">
        <v>55.7121573707837</v>
      </c>
      <c r="AX1481">
        <v>11.6296357192101</v>
      </c>
      <c r="AY1481" t="s">
        <v>2633</v>
      </c>
      <c r="AZ1481">
        <v>1085</v>
      </c>
      <c r="BA1481" t="s">
        <v>34346</v>
      </c>
    </row>
    <row r="1482" spans="1:53" x14ac:dyDescent="0.25">
      <c r="A1482">
        <v>280291</v>
      </c>
      <c r="B1482" t="s">
        <v>11007</v>
      </c>
      <c r="C1482">
        <v>4420</v>
      </c>
      <c r="D1482" t="s">
        <v>11008</v>
      </c>
      <c r="E1482" t="s">
        <v>11007</v>
      </c>
      <c r="F1482">
        <v>29189447</v>
      </c>
      <c r="G1482">
        <v>1003293558</v>
      </c>
      <c r="H1482" t="s">
        <v>11009</v>
      </c>
      <c r="J1482" t="s">
        <v>11010</v>
      </c>
      <c r="K1482" t="s">
        <v>11011</v>
      </c>
      <c r="L1482">
        <v>475</v>
      </c>
      <c r="M1482" t="s">
        <v>11012</v>
      </c>
      <c r="Q1482" s="1">
        <v>42559</v>
      </c>
      <c r="R1482" t="s">
        <v>2628</v>
      </c>
      <c r="S1482">
        <v>316</v>
      </c>
      <c r="T1482" t="s">
        <v>34347</v>
      </c>
      <c r="U1482" s="1">
        <v>42582</v>
      </c>
      <c r="V1482">
        <v>2</v>
      </c>
      <c r="W1482" t="s">
        <v>2629</v>
      </c>
      <c r="X1482">
        <v>1</v>
      </c>
      <c r="Y1482" t="s">
        <v>34899</v>
      </c>
      <c r="Z1482">
        <v>9</v>
      </c>
      <c r="AA1482">
        <v>201111</v>
      </c>
      <c r="AB1482">
        <v>121</v>
      </c>
      <c r="AC1482" t="s">
        <v>2640</v>
      </c>
      <c r="AD1482">
        <v>1012</v>
      </c>
      <c r="AE1482" t="s">
        <v>2</v>
      </c>
      <c r="AF1482">
        <v>5</v>
      </c>
      <c r="AG1482" t="s">
        <v>3739</v>
      </c>
      <c r="AH1482">
        <v>99</v>
      </c>
      <c r="AI1482" t="s">
        <v>34896</v>
      </c>
      <c r="AJ1482">
        <v>316</v>
      </c>
      <c r="AK1482" t="s">
        <v>34347</v>
      </c>
      <c r="AL1482">
        <v>2</v>
      </c>
      <c r="AM1482" t="s">
        <v>2703</v>
      </c>
      <c r="AN1482">
        <v>280802</v>
      </c>
      <c r="AP1482" t="s">
        <v>11013</v>
      </c>
      <c r="AQ1482" t="s">
        <v>11014</v>
      </c>
      <c r="AR1482">
        <v>1</v>
      </c>
      <c r="AS1482" t="s">
        <v>3533</v>
      </c>
      <c r="AT1482" t="s">
        <v>11015</v>
      </c>
      <c r="AW1482">
        <v>55.6633660912659</v>
      </c>
      <c r="AX1482">
        <v>11.628459860474599</v>
      </c>
      <c r="AY1482" t="s">
        <v>2633</v>
      </c>
      <c r="AZ1482">
        <v>1085</v>
      </c>
      <c r="BA1482" t="s">
        <v>34346</v>
      </c>
    </row>
    <row r="1483" spans="1:53" x14ac:dyDescent="0.25">
      <c r="A1483">
        <v>280292</v>
      </c>
      <c r="B1483" t="s">
        <v>11016</v>
      </c>
      <c r="C1483">
        <v>4390</v>
      </c>
      <c r="D1483" t="s">
        <v>36784</v>
      </c>
      <c r="E1483" t="s">
        <v>11017</v>
      </c>
      <c r="F1483">
        <v>29189447</v>
      </c>
      <c r="G1483">
        <v>1003293005</v>
      </c>
      <c r="H1483" t="s">
        <v>11018</v>
      </c>
      <c r="J1483" t="s">
        <v>11019</v>
      </c>
      <c r="K1483" t="s">
        <v>11020</v>
      </c>
      <c r="L1483">
        <v>1248</v>
      </c>
      <c r="M1483">
        <v>2</v>
      </c>
      <c r="Q1483" s="1">
        <v>42559</v>
      </c>
      <c r="R1483" t="s">
        <v>2628</v>
      </c>
      <c r="S1483">
        <v>316</v>
      </c>
      <c r="T1483" t="s">
        <v>34347</v>
      </c>
      <c r="U1483" s="1">
        <v>42582</v>
      </c>
      <c r="V1483">
        <v>2</v>
      </c>
      <c r="W1483" t="s">
        <v>2629</v>
      </c>
      <c r="X1483">
        <v>1</v>
      </c>
      <c r="Y1483" t="s">
        <v>34899</v>
      </c>
      <c r="Z1483">
        <v>9</v>
      </c>
      <c r="AA1483">
        <v>201208</v>
      </c>
      <c r="AB1483">
        <v>121</v>
      </c>
      <c r="AC1483" t="s">
        <v>2640</v>
      </c>
      <c r="AD1483">
        <v>1012</v>
      </c>
      <c r="AE1483" t="s">
        <v>2</v>
      </c>
      <c r="AF1483">
        <v>5</v>
      </c>
      <c r="AG1483" t="s">
        <v>3739</v>
      </c>
      <c r="AH1483">
        <v>99</v>
      </c>
      <c r="AI1483" t="s">
        <v>34896</v>
      </c>
      <c r="AJ1483">
        <v>316</v>
      </c>
      <c r="AK1483" t="s">
        <v>34347</v>
      </c>
      <c r="AP1483" t="s">
        <v>11021</v>
      </c>
      <c r="AQ1483" t="s">
        <v>11022</v>
      </c>
      <c r="AR1483">
        <v>1</v>
      </c>
      <c r="AS1483" t="s">
        <v>3533</v>
      </c>
      <c r="AT1483" t="s">
        <v>11023</v>
      </c>
      <c r="AW1483">
        <v>55.669246799465299</v>
      </c>
      <c r="AX1483">
        <v>11.734704794426101</v>
      </c>
      <c r="AY1483" t="s">
        <v>2633</v>
      </c>
      <c r="AZ1483">
        <v>1085</v>
      </c>
      <c r="BA1483" t="s">
        <v>34346</v>
      </c>
    </row>
    <row r="1484" spans="1:53" x14ac:dyDescent="0.25">
      <c r="A1484">
        <v>280293</v>
      </c>
      <c r="B1484" t="s">
        <v>11024</v>
      </c>
      <c r="C1484">
        <v>4340</v>
      </c>
      <c r="D1484" t="s">
        <v>36963</v>
      </c>
      <c r="E1484" t="s">
        <v>11024</v>
      </c>
      <c r="F1484">
        <v>29189447</v>
      </c>
      <c r="G1484">
        <v>1003298214</v>
      </c>
      <c r="H1484" t="s">
        <v>11025</v>
      </c>
      <c r="J1484" t="s">
        <v>11026</v>
      </c>
      <c r="K1484" t="s">
        <v>11027</v>
      </c>
      <c r="L1484">
        <v>1491</v>
      </c>
      <c r="M1484">
        <v>3</v>
      </c>
      <c r="Q1484" s="1">
        <v>42711</v>
      </c>
      <c r="R1484" t="s">
        <v>2628</v>
      </c>
      <c r="S1484">
        <v>316</v>
      </c>
      <c r="T1484" t="s">
        <v>34347</v>
      </c>
      <c r="U1484" s="1">
        <v>42582</v>
      </c>
      <c r="V1484">
        <v>2</v>
      </c>
      <c r="W1484" t="s">
        <v>2629</v>
      </c>
      <c r="X1484">
        <v>1</v>
      </c>
      <c r="Y1484" t="s">
        <v>34899</v>
      </c>
      <c r="Z1484">
        <v>9</v>
      </c>
      <c r="AA1484">
        <v>201208</v>
      </c>
      <c r="AB1484">
        <v>121</v>
      </c>
      <c r="AC1484" t="s">
        <v>2640</v>
      </c>
      <c r="AD1484">
        <v>1012</v>
      </c>
      <c r="AE1484" t="s">
        <v>2</v>
      </c>
      <c r="AF1484">
        <v>5</v>
      </c>
      <c r="AG1484" t="s">
        <v>3739</v>
      </c>
      <c r="AH1484">
        <v>99</v>
      </c>
      <c r="AI1484" t="s">
        <v>34896</v>
      </c>
      <c r="AJ1484">
        <v>316</v>
      </c>
      <c r="AK1484" t="s">
        <v>34347</v>
      </c>
      <c r="AL1484">
        <v>2</v>
      </c>
      <c r="AM1484" t="s">
        <v>2703</v>
      </c>
      <c r="AN1484">
        <v>280801</v>
      </c>
      <c r="AP1484" t="s">
        <v>11028</v>
      </c>
      <c r="AQ1484" t="s">
        <v>11029</v>
      </c>
      <c r="AR1484">
        <v>1</v>
      </c>
      <c r="AS1484" t="s">
        <v>3533</v>
      </c>
      <c r="AT1484" t="s">
        <v>7292</v>
      </c>
      <c r="AW1484">
        <v>55.616302290744599</v>
      </c>
      <c r="AX1484">
        <v>11.7585071412175</v>
      </c>
      <c r="AY1484" t="s">
        <v>2633</v>
      </c>
      <c r="AZ1484">
        <v>1085</v>
      </c>
      <c r="BA1484" t="s">
        <v>34346</v>
      </c>
    </row>
    <row r="1485" spans="1:53" x14ac:dyDescent="0.25">
      <c r="A1485">
        <v>280294</v>
      </c>
      <c r="B1485" t="s">
        <v>11030</v>
      </c>
      <c r="C1485">
        <v>4450</v>
      </c>
      <c r="D1485" t="s">
        <v>11031</v>
      </c>
      <c r="E1485" t="s">
        <v>11030</v>
      </c>
      <c r="F1485">
        <v>29189447</v>
      </c>
      <c r="G1485">
        <v>1003297516</v>
      </c>
      <c r="H1485" t="s">
        <v>11032</v>
      </c>
      <c r="J1485" t="s">
        <v>11033</v>
      </c>
      <c r="K1485" t="s">
        <v>36964</v>
      </c>
      <c r="L1485">
        <v>603</v>
      </c>
      <c r="M1485">
        <v>108</v>
      </c>
      <c r="Q1485" s="1">
        <v>42559</v>
      </c>
      <c r="R1485" t="s">
        <v>2628</v>
      </c>
      <c r="S1485">
        <v>316</v>
      </c>
      <c r="T1485" t="s">
        <v>34347</v>
      </c>
      <c r="U1485" s="1">
        <v>42582</v>
      </c>
      <c r="V1485">
        <v>2</v>
      </c>
      <c r="W1485" t="s">
        <v>2629</v>
      </c>
      <c r="X1485">
        <v>1</v>
      </c>
      <c r="Y1485" t="s">
        <v>34899</v>
      </c>
      <c r="Z1485">
        <v>9</v>
      </c>
      <c r="AA1485">
        <v>201208</v>
      </c>
      <c r="AB1485">
        <v>121</v>
      </c>
      <c r="AC1485" t="s">
        <v>2640</v>
      </c>
      <c r="AD1485">
        <v>1012</v>
      </c>
      <c r="AE1485" t="s">
        <v>2</v>
      </c>
      <c r="AF1485">
        <v>5</v>
      </c>
      <c r="AG1485" t="s">
        <v>3739</v>
      </c>
      <c r="AH1485">
        <v>99</v>
      </c>
      <c r="AI1485" t="s">
        <v>34896</v>
      </c>
      <c r="AJ1485">
        <v>316</v>
      </c>
      <c r="AK1485" t="s">
        <v>34347</v>
      </c>
      <c r="AL1485">
        <v>2</v>
      </c>
      <c r="AM1485" t="s">
        <v>2703</v>
      </c>
      <c r="AN1485">
        <v>280802</v>
      </c>
      <c r="AP1485" t="s">
        <v>11034</v>
      </c>
      <c r="AQ1485" t="s">
        <v>11035</v>
      </c>
      <c r="AR1485">
        <v>1</v>
      </c>
      <c r="AS1485" t="s">
        <v>3533</v>
      </c>
      <c r="AT1485" t="s">
        <v>36527</v>
      </c>
      <c r="AW1485">
        <v>55.663646194640997</v>
      </c>
      <c r="AX1485">
        <v>11.416150729471299</v>
      </c>
      <c r="AY1485" t="s">
        <v>2633</v>
      </c>
      <c r="AZ1485">
        <v>1085</v>
      </c>
      <c r="BA1485" t="s">
        <v>34346</v>
      </c>
    </row>
    <row r="1486" spans="1:53" x14ac:dyDescent="0.25">
      <c r="A1486">
        <v>280295</v>
      </c>
      <c r="B1486" t="s">
        <v>657</v>
      </c>
      <c r="C1486">
        <v>4300</v>
      </c>
      <c r="D1486" t="s">
        <v>34361</v>
      </c>
      <c r="E1486" t="s">
        <v>657</v>
      </c>
      <c r="F1486">
        <v>29189447</v>
      </c>
      <c r="G1486">
        <v>1003292642</v>
      </c>
      <c r="H1486" t="s">
        <v>11032</v>
      </c>
      <c r="J1486" t="s">
        <v>11036</v>
      </c>
      <c r="K1486" t="s">
        <v>36965</v>
      </c>
      <c r="L1486">
        <v>137</v>
      </c>
      <c r="M1486">
        <v>2</v>
      </c>
      <c r="Q1486" s="1">
        <v>44417</v>
      </c>
      <c r="R1486" t="s">
        <v>2628</v>
      </c>
      <c r="S1486">
        <v>316</v>
      </c>
      <c r="T1486" t="s">
        <v>34347</v>
      </c>
      <c r="U1486" s="1"/>
      <c r="V1486">
        <v>2</v>
      </c>
      <c r="W1486" t="s">
        <v>2629</v>
      </c>
      <c r="X1486">
        <v>1</v>
      </c>
      <c r="Y1486" t="s">
        <v>34899</v>
      </c>
      <c r="Z1486">
        <v>9</v>
      </c>
      <c r="AA1486">
        <v>201208</v>
      </c>
      <c r="AB1486">
        <v>121</v>
      </c>
      <c r="AC1486" t="s">
        <v>2640</v>
      </c>
      <c r="AD1486">
        <v>1012</v>
      </c>
      <c r="AE1486" t="s">
        <v>2</v>
      </c>
      <c r="AF1486">
        <v>1</v>
      </c>
      <c r="AG1486" t="s">
        <v>34895</v>
      </c>
      <c r="AH1486">
        <v>99</v>
      </c>
      <c r="AI1486" t="s">
        <v>34896</v>
      </c>
      <c r="AJ1486">
        <v>316</v>
      </c>
      <c r="AK1486" t="s">
        <v>34347</v>
      </c>
      <c r="AP1486" t="s">
        <v>11037</v>
      </c>
      <c r="AQ1486" t="s">
        <v>11038</v>
      </c>
      <c r="AR1486">
        <v>0</v>
      </c>
      <c r="AS1486" t="s">
        <v>2632</v>
      </c>
      <c r="AT1486" t="s">
        <v>36966</v>
      </c>
      <c r="AW1486">
        <v>55.708029689999996</v>
      </c>
      <c r="AX1486">
        <v>11.73793482</v>
      </c>
      <c r="AY1486" t="s">
        <v>2633</v>
      </c>
      <c r="AZ1486">
        <v>1085</v>
      </c>
      <c r="BA1486" t="s">
        <v>34346</v>
      </c>
    </row>
    <row r="1487" spans="1:53" x14ac:dyDescent="0.25">
      <c r="A1487">
        <v>280296</v>
      </c>
      <c r="B1487" t="s">
        <v>11039</v>
      </c>
      <c r="C1487">
        <v>4300</v>
      </c>
      <c r="D1487" t="s">
        <v>34361</v>
      </c>
      <c r="E1487" t="s">
        <v>11039</v>
      </c>
      <c r="F1487">
        <v>29189447</v>
      </c>
      <c r="G1487">
        <v>1003292757</v>
      </c>
      <c r="H1487" t="s">
        <v>11040</v>
      </c>
      <c r="J1487" t="s">
        <v>11036</v>
      </c>
      <c r="K1487" t="s">
        <v>36967</v>
      </c>
      <c r="L1487">
        <v>1804</v>
      </c>
      <c r="M1487">
        <v>3</v>
      </c>
      <c r="Q1487" s="1">
        <v>42559</v>
      </c>
      <c r="R1487" t="s">
        <v>2628</v>
      </c>
      <c r="S1487">
        <v>316</v>
      </c>
      <c r="T1487" t="s">
        <v>34347</v>
      </c>
      <c r="U1487">
        <v>42582</v>
      </c>
      <c r="V1487">
        <v>2</v>
      </c>
      <c r="W1487" t="s">
        <v>2629</v>
      </c>
      <c r="X1487">
        <v>1</v>
      </c>
      <c r="Y1487" t="s">
        <v>34899</v>
      </c>
      <c r="Z1487">
        <v>9</v>
      </c>
      <c r="AA1487">
        <v>201208</v>
      </c>
      <c r="AB1487">
        <v>121</v>
      </c>
      <c r="AC1487" t="s">
        <v>2640</v>
      </c>
      <c r="AD1487">
        <v>1012</v>
      </c>
      <c r="AE1487" t="s">
        <v>2</v>
      </c>
      <c r="AF1487">
        <v>5</v>
      </c>
      <c r="AG1487" t="s">
        <v>3739</v>
      </c>
      <c r="AH1487">
        <v>99</v>
      </c>
      <c r="AI1487" t="s">
        <v>34896</v>
      </c>
      <c r="AJ1487">
        <v>316</v>
      </c>
      <c r="AK1487" t="s">
        <v>34347</v>
      </c>
      <c r="AL1487">
        <v>2</v>
      </c>
      <c r="AM1487" t="s">
        <v>2703</v>
      </c>
      <c r="AN1487">
        <v>280800</v>
      </c>
      <c r="AP1487" t="s">
        <v>11041</v>
      </c>
      <c r="AQ1487" t="s">
        <v>11042</v>
      </c>
      <c r="AR1487">
        <v>1</v>
      </c>
      <c r="AS1487" t="s">
        <v>3533</v>
      </c>
      <c r="AT1487" t="s">
        <v>36968</v>
      </c>
      <c r="AW1487">
        <v>55.710586506850298</v>
      </c>
      <c r="AX1487">
        <v>11.700294230233901</v>
      </c>
      <c r="AY1487" t="s">
        <v>2633</v>
      </c>
      <c r="AZ1487">
        <v>1085</v>
      </c>
      <c r="BA1487" t="s">
        <v>34346</v>
      </c>
    </row>
    <row r="1488" spans="1:53" x14ac:dyDescent="0.25">
      <c r="A1488">
        <v>280297</v>
      </c>
      <c r="B1488" t="s">
        <v>11043</v>
      </c>
      <c r="C1488">
        <v>3200</v>
      </c>
      <c r="D1488" t="s">
        <v>7391</v>
      </c>
      <c r="E1488" t="s">
        <v>36969</v>
      </c>
      <c r="F1488">
        <v>25018982</v>
      </c>
      <c r="G1488">
        <v>1017014745</v>
      </c>
      <c r="H1488" t="s">
        <v>11044</v>
      </c>
      <c r="K1488" t="s">
        <v>11045</v>
      </c>
      <c r="L1488">
        <v>1484</v>
      </c>
      <c r="M1488">
        <v>43</v>
      </c>
      <c r="Q1488" s="1">
        <v>41771</v>
      </c>
      <c r="R1488" t="s">
        <v>2988</v>
      </c>
      <c r="U1488" s="1">
        <v>41519</v>
      </c>
      <c r="V1488">
        <v>4</v>
      </c>
      <c r="W1488" t="s">
        <v>3081</v>
      </c>
      <c r="X1488">
        <v>1</v>
      </c>
      <c r="Y1488" t="s">
        <v>34899</v>
      </c>
      <c r="AA1488">
        <v>201108</v>
      </c>
      <c r="AB1488">
        <v>240</v>
      </c>
      <c r="AC1488" t="s">
        <v>4111</v>
      </c>
      <c r="AD1488">
        <v>1071</v>
      </c>
      <c r="AE1488" t="s">
        <v>111</v>
      </c>
      <c r="AF1488">
        <v>3</v>
      </c>
      <c r="AG1488" t="s">
        <v>2688</v>
      </c>
      <c r="AH1488">
        <v>99</v>
      </c>
      <c r="AI1488" t="s">
        <v>34896</v>
      </c>
      <c r="AJ1488">
        <v>270</v>
      </c>
      <c r="AK1488" t="s">
        <v>7325</v>
      </c>
      <c r="AL1488">
        <v>2</v>
      </c>
      <c r="AM1488" t="s">
        <v>2703</v>
      </c>
      <c r="AN1488">
        <v>219411</v>
      </c>
      <c r="AO1488">
        <v>219411</v>
      </c>
      <c r="AP1488" t="s">
        <v>7692</v>
      </c>
      <c r="AQ1488" t="s">
        <v>7693</v>
      </c>
      <c r="AR1488">
        <v>2</v>
      </c>
      <c r="AS1488" t="s">
        <v>3549</v>
      </c>
      <c r="AT1488" t="s">
        <v>8451</v>
      </c>
      <c r="AW1488">
        <v>56.026627832814199</v>
      </c>
      <c r="AX1488">
        <v>12.1923324086339</v>
      </c>
      <c r="AY1488" t="s">
        <v>2633</v>
      </c>
      <c r="AZ1488">
        <v>1084</v>
      </c>
      <c r="BA1488" t="s">
        <v>2634</v>
      </c>
    </row>
    <row r="1489" spans="1:53" x14ac:dyDescent="0.25">
      <c r="A1489">
        <v>280298</v>
      </c>
      <c r="B1489" t="s">
        <v>36970</v>
      </c>
      <c r="C1489">
        <v>3390</v>
      </c>
      <c r="D1489" t="s">
        <v>7942</v>
      </c>
      <c r="E1489" t="s">
        <v>36971</v>
      </c>
      <c r="F1489">
        <v>29190623</v>
      </c>
      <c r="G1489">
        <v>1003275435</v>
      </c>
      <c r="H1489" t="s">
        <v>34825</v>
      </c>
      <c r="J1489" t="s">
        <v>11046</v>
      </c>
      <c r="K1489" t="s">
        <v>36972</v>
      </c>
      <c r="L1489">
        <v>1464</v>
      </c>
      <c r="M1489" t="s">
        <v>11047</v>
      </c>
      <c r="Q1489" s="1">
        <v>44915</v>
      </c>
      <c r="R1489" t="s">
        <v>2628</v>
      </c>
      <c r="S1489">
        <v>1084</v>
      </c>
      <c r="T1489" t="s">
        <v>2634</v>
      </c>
      <c r="U1489" s="1"/>
      <c r="V1489">
        <v>7</v>
      </c>
      <c r="W1489" t="s">
        <v>4393</v>
      </c>
      <c r="X1489">
        <v>1</v>
      </c>
      <c r="Y1489" t="s">
        <v>34899</v>
      </c>
      <c r="AA1489">
        <v>201111</v>
      </c>
      <c r="AB1489">
        <v>129</v>
      </c>
      <c r="AC1489" t="s">
        <v>122</v>
      </c>
      <c r="AD1489">
        <v>1016</v>
      </c>
      <c r="AE1489" t="s">
        <v>122</v>
      </c>
      <c r="AF1489">
        <v>1</v>
      </c>
      <c r="AG1489" t="s">
        <v>34895</v>
      </c>
      <c r="AH1489">
        <v>99</v>
      </c>
      <c r="AI1489" t="s">
        <v>34896</v>
      </c>
      <c r="AJ1489">
        <v>260</v>
      </c>
      <c r="AK1489" t="s">
        <v>34345</v>
      </c>
      <c r="AP1489" t="s">
        <v>34824</v>
      </c>
      <c r="AQ1489" t="s">
        <v>11048</v>
      </c>
      <c r="AR1489">
        <v>0</v>
      </c>
      <c r="AS1489" t="s">
        <v>2632</v>
      </c>
      <c r="AT1489" t="s">
        <v>36973</v>
      </c>
      <c r="AW1489">
        <v>55.950650629999998</v>
      </c>
      <c r="AX1489">
        <v>11.897958190000001</v>
      </c>
      <c r="AY1489" t="s">
        <v>2633</v>
      </c>
      <c r="AZ1489">
        <v>1084</v>
      </c>
      <c r="BA1489" t="s">
        <v>2634</v>
      </c>
    </row>
    <row r="1490" spans="1:53" x14ac:dyDescent="0.25">
      <c r="A1490">
        <v>280299</v>
      </c>
      <c r="B1490" t="s">
        <v>11049</v>
      </c>
      <c r="C1490">
        <v>1435</v>
      </c>
      <c r="D1490" t="s">
        <v>34901</v>
      </c>
      <c r="E1490" t="s">
        <v>11050</v>
      </c>
      <c r="F1490">
        <v>18975734</v>
      </c>
      <c r="G1490">
        <v>1003405013</v>
      </c>
      <c r="H1490" t="s">
        <v>3790</v>
      </c>
      <c r="J1490" t="s">
        <v>3792</v>
      </c>
      <c r="K1490" t="s">
        <v>35123</v>
      </c>
      <c r="L1490">
        <v>5514</v>
      </c>
      <c r="M1490">
        <v>10</v>
      </c>
      <c r="Q1490" s="1">
        <v>44320</v>
      </c>
      <c r="R1490" t="s">
        <v>2628</v>
      </c>
      <c r="V1490">
        <v>1</v>
      </c>
      <c r="W1490" t="s">
        <v>3230</v>
      </c>
      <c r="X1490">
        <v>4</v>
      </c>
      <c r="Y1490" t="s">
        <v>3442</v>
      </c>
      <c r="AA1490">
        <v>201111</v>
      </c>
      <c r="AB1490">
        <v>352</v>
      </c>
      <c r="AC1490" t="s">
        <v>3793</v>
      </c>
      <c r="AD1490">
        <v>1084</v>
      </c>
      <c r="AE1490" t="s">
        <v>3738</v>
      </c>
      <c r="AF1490">
        <v>4</v>
      </c>
      <c r="AG1490" t="s">
        <v>35075</v>
      </c>
      <c r="AH1490">
        <v>99</v>
      </c>
      <c r="AI1490" t="s">
        <v>34896</v>
      </c>
      <c r="AJ1490">
        <v>101</v>
      </c>
      <c r="AK1490" t="s">
        <v>34320</v>
      </c>
      <c r="AP1490" t="s">
        <v>3794</v>
      </c>
      <c r="AQ1490" t="s">
        <v>3795</v>
      </c>
      <c r="AR1490">
        <v>1</v>
      </c>
      <c r="AS1490" t="s">
        <v>3533</v>
      </c>
      <c r="AT1490" t="s">
        <v>35125</v>
      </c>
      <c r="AW1490">
        <v>55.681560339999997</v>
      </c>
      <c r="AX1490">
        <v>12.603546039999999</v>
      </c>
      <c r="AY1490" t="s">
        <v>2633</v>
      </c>
      <c r="AZ1490">
        <v>1084</v>
      </c>
      <c r="BA1490" t="s">
        <v>2634</v>
      </c>
    </row>
    <row r="1491" spans="1:53" x14ac:dyDescent="0.25">
      <c r="A1491">
        <v>280300</v>
      </c>
      <c r="B1491" t="s">
        <v>11051</v>
      </c>
      <c r="C1491">
        <v>2300</v>
      </c>
      <c r="D1491" t="s">
        <v>34948</v>
      </c>
      <c r="E1491" t="s">
        <v>11051</v>
      </c>
      <c r="F1491">
        <v>32466583</v>
      </c>
      <c r="G1491">
        <v>1015540032</v>
      </c>
      <c r="H1491" t="s">
        <v>11052</v>
      </c>
      <c r="J1491" t="s">
        <v>11053</v>
      </c>
      <c r="K1491" t="s">
        <v>11054</v>
      </c>
      <c r="L1491">
        <v>8024</v>
      </c>
      <c r="M1491" t="s">
        <v>11055</v>
      </c>
      <c r="O1491" t="s">
        <v>4874</v>
      </c>
      <c r="Q1491" s="1">
        <v>43607</v>
      </c>
      <c r="R1491" t="s">
        <v>2628</v>
      </c>
      <c r="U1491">
        <v>43586</v>
      </c>
      <c r="V1491">
        <v>6</v>
      </c>
      <c r="W1491" t="s">
        <v>3407</v>
      </c>
      <c r="X1491">
        <v>1</v>
      </c>
      <c r="Y1491" t="s">
        <v>34899</v>
      </c>
      <c r="AA1491">
        <v>201111</v>
      </c>
      <c r="AB1491">
        <v>149</v>
      </c>
      <c r="AC1491" t="s">
        <v>3264</v>
      </c>
      <c r="AD1491">
        <v>1026</v>
      </c>
      <c r="AE1491" t="s">
        <v>86</v>
      </c>
      <c r="AF1491">
        <v>3</v>
      </c>
      <c r="AG1491" t="s">
        <v>2688</v>
      </c>
      <c r="AH1491">
        <v>99</v>
      </c>
      <c r="AI1491" t="s">
        <v>34896</v>
      </c>
      <c r="AJ1491">
        <v>101</v>
      </c>
      <c r="AK1491" t="s">
        <v>34320</v>
      </c>
      <c r="AP1491" t="s">
        <v>11056</v>
      </c>
      <c r="AQ1491" t="s">
        <v>11057</v>
      </c>
      <c r="AR1491">
        <v>0</v>
      </c>
      <c r="AS1491" t="s">
        <v>2632</v>
      </c>
      <c r="AT1491" t="s">
        <v>11058</v>
      </c>
      <c r="AW1491">
        <v>55.668202970000003</v>
      </c>
      <c r="AX1491">
        <v>12.62377704</v>
      </c>
      <c r="AY1491" t="s">
        <v>2633</v>
      </c>
      <c r="AZ1491">
        <v>1084</v>
      </c>
      <c r="BA1491" t="s">
        <v>2634</v>
      </c>
    </row>
    <row r="1492" spans="1:53" x14ac:dyDescent="0.25">
      <c r="A1492">
        <v>280301</v>
      </c>
      <c r="B1492" t="s">
        <v>11059</v>
      </c>
      <c r="C1492">
        <v>2200</v>
      </c>
      <c r="D1492" t="s">
        <v>34908</v>
      </c>
      <c r="E1492" t="s">
        <v>11059</v>
      </c>
      <c r="F1492">
        <v>33378823</v>
      </c>
      <c r="G1492">
        <v>1016536055</v>
      </c>
      <c r="H1492" t="s">
        <v>36974</v>
      </c>
      <c r="J1492" t="s">
        <v>11060</v>
      </c>
      <c r="K1492" t="s">
        <v>11061</v>
      </c>
      <c r="L1492">
        <v>7272</v>
      </c>
      <c r="M1492">
        <v>42</v>
      </c>
      <c r="O1492">
        <v>1</v>
      </c>
      <c r="P1492" t="s">
        <v>3622</v>
      </c>
      <c r="Q1492" s="1">
        <v>44152</v>
      </c>
      <c r="R1492" t="s">
        <v>2628</v>
      </c>
      <c r="U1492" s="1"/>
      <c r="V1492">
        <v>6</v>
      </c>
      <c r="W1492" t="s">
        <v>3407</v>
      </c>
      <c r="X1492">
        <v>1</v>
      </c>
      <c r="Y1492" t="s">
        <v>34899</v>
      </c>
      <c r="Z1492">
        <v>10</v>
      </c>
      <c r="AA1492">
        <v>201111</v>
      </c>
      <c r="AB1492">
        <v>149</v>
      </c>
      <c r="AC1492" t="s">
        <v>3264</v>
      </c>
      <c r="AD1492">
        <v>1026</v>
      </c>
      <c r="AE1492" t="s">
        <v>86</v>
      </c>
      <c r="AF1492">
        <v>1</v>
      </c>
      <c r="AG1492" t="s">
        <v>34895</v>
      </c>
      <c r="AH1492">
        <v>99</v>
      </c>
      <c r="AI1492" t="s">
        <v>34896</v>
      </c>
      <c r="AJ1492">
        <v>101</v>
      </c>
      <c r="AK1492" t="s">
        <v>34320</v>
      </c>
      <c r="AP1492" t="s">
        <v>11062</v>
      </c>
      <c r="AQ1492" t="s">
        <v>11063</v>
      </c>
      <c r="AR1492">
        <v>0</v>
      </c>
      <c r="AS1492" t="s">
        <v>2632</v>
      </c>
      <c r="AT1492" t="s">
        <v>36975</v>
      </c>
      <c r="AW1492">
        <v>55.695776440000003</v>
      </c>
      <c r="AX1492">
        <v>12.544476639999999</v>
      </c>
      <c r="AY1492" t="s">
        <v>2633</v>
      </c>
      <c r="AZ1492">
        <v>1084</v>
      </c>
      <c r="BA1492" t="s">
        <v>2634</v>
      </c>
    </row>
    <row r="1493" spans="1:53" x14ac:dyDescent="0.25">
      <c r="A1493">
        <v>280302</v>
      </c>
      <c r="B1493" t="s">
        <v>36976</v>
      </c>
      <c r="C1493">
        <v>8410</v>
      </c>
      <c r="D1493" t="s">
        <v>36619</v>
      </c>
      <c r="E1493" t="s">
        <v>36977</v>
      </c>
      <c r="F1493">
        <v>10520509</v>
      </c>
      <c r="G1493">
        <v>1018970879</v>
      </c>
      <c r="H1493" t="s">
        <v>36978</v>
      </c>
      <c r="J1493" t="s">
        <v>11064</v>
      </c>
      <c r="K1493" t="s">
        <v>11065</v>
      </c>
      <c r="L1493">
        <v>1762</v>
      </c>
      <c r="M1493" t="s">
        <v>11066</v>
      </c>
      <c r="Q1493" s="1">
        <v>44132</v>
      </c>
      <c r="R1493" t="s">
        <v>2628</v>
      </c>
      <c r="V1493">
        <v>4</v>
      </c>
      <c r="W1493" t="s">
        <v>3081</v>
      </c>
      <c r="X1493">
        <v>1</v>
      </c>
      <c r="Y1493" t="s">
        <v>34899</v>
      </c>
      <c r="AA1493">
        <v>201111</v>
      </c>
      <c r="AB1493">
        <v>240</v>
      </c>
      <c r="AC1493" t="s">
        <v>4111</v>
      </c>
      <c r="AD1493">
        <v>1071</v>
      </c>
      <c r="AE1493" t="s">
        <v>111</v>
      </c>
      <c r="AF1493">
        <v>1</v>
      </c>
      <c r="AG1493" t="s">
        <v>34895</v>
      </c>
      <c r="AH1493">
        <v>99</v>
      </c>
      <c r="AI1493" t="s">
        <v>34896</v>
      </c>
      <c r="AJ1493">
        <v>706</v>
      </c>
      <c r="AK1493" t="s">
        <v>9515</v>
      </c>
      <c r="AO1493">
        <v>707403</v>
      </c>
      <c r="AP1493" t="s">
        <v>11067</v>
      </c>
      <c r="AQ1493" t="s">
        <v>11068</v>
      </c>
      <c r="AR1493">
        <v>2</v>
      </c>
      <c r="AS1493" t="s">
        <v>3549</v>
      </c>
      <c r="AT1493" t="s">
        <v>11069</v>
      </c>
      <c r="AW1493">
        <v>56.304441150000002</v>
      </c>
      <c r="AX1493">
        <v>10.461427090000001</v>
      </c>
      <c r="AY1493" t="s">
        <v>2633</v>
      </c>
      <c r="AZ1493">
        <v>1082</v>
      </c>
      <c r="BA1493" t="s">
        <v>4400</v>
      </c>
    </row>
    <row r="1494" spans="1:53" x14ac:dyDescent="0.25">
      <c r="A1494">
        <v>280303</v>
      </c>
      <c r="B1494" t="s">
        <v>11070</v>
      </c>
      <c r="C1494">
        <v>7100</v>
      </c>
      <c r="D1494" t="s">
        <v>4408</v>
      </c>
      <c r="E1494" t="s">
        <v>36979</v>
      </c>
      <c r="F1494">
        <v>31684307</v>
      </c>
      <c r="G1494">
        <v>1017339229</v>
      </c>
      <c r="J1494" t="s">
        <v>11071</v>
      </c>
      <c r="K1494" t="s">
        <v>11072</v>
      </c>
      <c r="L1494">
        <v>1190</v>
      </c>
      <c r="M1494">
        <v>28</v>
      </c>
      <c r="Q1494" s="1">
        <v>44588</v>
      </c>
      <c r="R1494" t="s">
        <v>2628</v>
      </c>
      <c r="U1494">
        <v>42681</v>
      </c>
      <c r="V1494">
        <v>4</v>
      </c>
      <c r="W1494" t="s">
        <v>3081</v>
      </c>
      <c r="X1494">
        <v>4</v>
      </c>
      <c r="Y1494" t="s">
        <v>3442</v>
      </c>
      <c r="AA1494">
        <v>201111</v>
      </c>
      <c r="AB1494">
        <v>306</v>
      </c>
      <c r="AC1494" t="s">
        <v>35115</v>
      </c>
      <c r="AD1494">
        <v>1085</v>
      </c>
      <c r="AE1494" t="s">
        <v>35115</v>
      </c>
      <c r="AF1494">
        <v>3</v>
      </c>
      <c r="AG1494" t="s">
        <v>2688</v>
      </c>
      <c r="AH1494">
        <v>99</v>
      </c>
      <c r="AI1494" t="s">
        <v>34896</v>
      </c>
      <c r="AJ1494">
        <v>630</v>
      </c>
      <c r="AK1494" t="s">
        <v>4412</v>
      </c>
      <c r="AL1494">
        <v>2</v>
      </c>
      <c r="AM1494" t="s">
        <v>2703</v>
      </c>
      <c r="AN1494">
        <v>461456</v>
      </c>
      <c r="AO1494">
        <v>461451</v>
      </c>
      <c r="AP1494" t="s">
        <v>6759</v>
      </c>
      <c r="AR1494">
        <v>2</v>
      </c>
      <c r="AS1494" t="s">
        <v>3549</v>
      </c>
      <c r="AT1494" t="s">
        <v>11073</v>
      </c>
      <c r="AW1494">
        <v>55.710547699999999</v>
      </c>
      <c r="AX1494">
        <v>9.5392533400000001</v>
      </c>
      <c r="AY1494" t="s">
        <v>2633</v>
      </c>
      <c r="AZ1494">
        <v>1083</v>
      </c>
      <c r="BA1494" t="s">
        <v>4409</v>
      </c>
    </row>
    <row r="1495" spans="1:53" x14ac:dyDescent="0.25">
      <c r="A1495">
        <v>280304</v>
      </c>
      <c r="B1495" t="s">
        <v>11074</v>
      </c>
      <c r="C1495">
        <v>5260</v>
      </c>
      <c r="D1495" t="s">
        <v>10579</v>
      </c>
      <c r="E1495" t="s">
        <v>36980</v>
      </c>
      <c r="F1495">
        <v>31684307</v>
      </c>
      <c r="G1495">
        <v>1017339113</v>
      </c>
      <c r="J1495" t="s">
        <v>11071</v>
      </c>
      <c r="K1495" t="s">
        <v>11075</v>
      </c>
      <c r="L1495">
        <v>4750</v>
      </c>
      <c r="M1495">
        <v>65</v>
      </c>
      <c r="Q1495" s="1">
        <v>43390</v>
      </c>
      <c r="R1495" t="s">
        <v>2628</v>
      </c>
      <c r="U1495" s="1">
        <v>42681</v>
      </c>
      <c r="V1495">
        <v>4</v>
      </c>
      <c r="W1495" t="s">
        <v>3081</v>
      </c>
      <c r="X1495">
        <v>4</v>
      </c>
      <c r="Y1495" t="s">
        <v>3442</v>
      </c>
      <c r="AA1495">
        <v>201111</v>
      </c>
      <c r="AB1495">
        <v>306</v>
      </c>
      <c r="AC1495" t="s">
        <v>35115</v>
      </c>
      <c r="AD1495">
        <v>1085</v>
      </c>
      <c r="AE1495" t="s">
        <v>35115</v>
      </c>
      <c r="AF1495">
        <v>3</v>
      </c>
      <c r="AG1495" t="s">
        <v>2688</v>
      </c>
      <c r="AH1495">
        <v>99</v>
      </c>
      <c r="AI1495" t="s">
        <v>34896</v>
      </c>
      <c r="AJ1495">
        <v>461</v>
      </c>
      <c r="AK1495" t="s">
        <v>9957</v>
      </c>
      <c r="AL1495">
        <v>2</v>
      </c>
      <c r="AM1495" t="s">
        <v>2703</v>
      </c>
      <c r="AN1495">
        <v>461453</v>
      </c>
      <c r="AO1495">
        <v>461451</v>
      </c>
      <c r="AP1495" t="s">
        <v>11076</v>
      </c>
      <c r="AQ1495" t="s">
        <v>11077</v>
      </c>
      <c r="AR1495">
        <v>2</v>
      </c>
      <c r="AS1495" t="s">
        <v>3549</v>
      </c>
      <c r="AT1495" t="s">
        <v>11078</v>
      </c>
      <c r="AW1495">
        <v>55.365612570000003</v>
      </c>
      <c r="AX1495">
        <v>10.39509887</v>
      </c>
      <c r="AY1495" t="s">
        <v>2633</v>
      </c>
      <c r="AZ1495">
        <v>1083</v>
      </c>
      <c r="BA1495" t="s">
        <v>4409</v>
      </c>
    </row>
    <row r="1496" spans="1:53" x14ac:dyDescent="0.25">
      <c r="A1496">
        <v>280305</v>
      </c>
      <c r="B1496" t="s">
        <v>11079</v>
      </c>
      <c r="C1496">
        <v>5000</v>
      </c>
      <c r="D1496" t="s">
        <v>9952</v>
      </c>
      <c r="E1496" t="s">
        <v>36981</v>
      </c>
      <c r="F1496">
        <v>31684307</v>
      </c>
      <c r="G1496">
        <v>1017339172</v>
      </c>
      <c r="J1496" t="s">
        <v>11071</v>
      </c>
      <c r="K1496" t="s">
        <v>11080</v>
      </c>
      <c r="L1496">
        <v>1692</v>
      </c>
      <c r="M1496">
        <v>3</v>
      </c>
      <c r="Q1496" s="1">
        <v>43390</v>
      </c>
      <c r="R1496" t="s">
        <v>2628</v>
      </c>
      <c r="U1496" s="1">
        <v>42681</v>
      </c>
      <c r="V1496">
        <v>4</v>
      </c>
      <c r="W1496" t="s">
        <v>3081</v>
      </c>
      <c r="X1496">
        <v>4</v>
      </c>
      <c r="Y1496" t="s">
        <v>3442</v>
      </c>
      <c r="AA1496">
        <v>201111</v>
      </c>
      <c r="AB1496">
        <v>306</v>
      </c>
      <c r="AC1496" t="s">
        <v>35115</v>
      </c>
      <c r="AD1496">
        <v>1085</v>
      </c>
      <c r="AE1496" t="s">
        <v>35115</v>
      </c>
      <c r="AF1496">
        <v>3</v>
      </c>
      <c r="AG1496" t="s">
        <v>2688</v>
      </c>
      <c r="AH1496">
        <v>99</v>
      </c>
      <c r="AI1496" t="s">
        <v>34896</v>
      </c>
      <c r="AJ1496">
        <v>461</v>
      </c>
      <c r="AK1496" t="s">
        <v>9957</v>
      </c>
      <c r="AL1496">
        <v>2</v>
      </c>
      <c r="AM1496" t="s">
        <v>2703</v>
      </c>
      <c r="AN1496">
        <v>461453</v>
      </c>
      <c r="AO1496">
        <v>461451</v>
      </c>
      <c r="AP1496" t="s">
        <v>11076</v>
      </c>
      <c r="AQ1496" t="s">
        <v>11077</v>
      </c>
      <c r="AR1496">
        <v>2</v>
      </c>
      <c r="AS1496" t="s">
        <v>3549</v>
      </c>
      <c r="AT1496" t="s">
        <v>11081</v>
      </c>
      <c r="AW1496">
        <v>55.404376589999998</v>
      </c>
      <c r="AX1496">
        <v>10.386276970000001</v>
      </c>
      <c r="AY1496" t="s">
        <v>2633</v>
      </c>
      <c r="AZ1496">
        <v>1083</v>
      </c>
      <c r="BA1496" t="s">
        <v>4409</v>
      </c>
    </row>
    <row r="1497" spans="1:53" x14ac:dyDescent="0.25">
      <c r="A1497">
        <v>280306</v>
      </c>
      <c r="B1497" t="s">
        <v>11082</v>
      </c>
      <c r="C1497">
        <v>5230</v>
      </c>
      <c r="D1497" t="s">
        <v>11083</v>
      </c>
      <c r="E1497" t="s">
        <v>36982</v>
      </c>
      <c r="F1497">
        <v>31684307</v>
      </c>
      <c r="G1497">
        <v>1017338990</v>
      </c>
      <c r="J1497" t="s">
        <v>11071</v>
      </c>
      <c r="K1497" t="s">
        <v>11084</v>
      </c>
      <c r="L1497">
        <v>5496</v>
      </c>
      <c r="M1497">
        <v>130</v>
      </c>
      <c r="Q1497" s="1">
        <v>43390</v>
      </c>
      <c r="R1497" t="s">
        <v>2628</v>
      </c>
      <c r="U1497" s="1">
        <v>42681</v>
      </c>
      <c r="V1497">
        <v>4</v>
      </c>
      <c r="W1497" t="s">
        <v>3081</v>
      </c>
      <c r="X1497">
        <v>4</v>
      </c>
      <c r="Y1497" t="s">
        <v>3442</v>
      </c>
      <c r="AA1497">
        <v>201111</v>
      </c>
      <c r="AB1497">
        <v>306</v>
      </c>
      <c r="AC1497" t="s">
        <v>35115</v>
      </c>
      <c r="AD1497">
        <v>1085</v>
      </c>
      <c r="AE1497" t="s">
        <v>35115</v>
      </c>
      <c r="AF1497">
        <v>3</v>
      </c>
      <c r="AG1497" t="s">
        <v>2688</v>
      </c>
      <c r="AH1497">
        <v>99</v>
      </c>
      <c r="AI1497" t="s">
        <v>34896</v>
      </c>
      <c r="AJ1497">
        <v>461</v>
      </c>
      <c r="AK1497" t="s">
        <v>9957</v>
      </c>
      <c r="AL1497">
        <v>2</v>
      </c>
      <c r="AM1497" t="s">
        <v>2703</v>
      </c>
      <c r="AN1497">
        <v>461453</v>
      </c>
      <c r="AO1497">
        <v>461451</v>
      </c>
      <c r="AP1497" t="s">
        <v>11076</v>
      </c>
      <c r="AQ1497" t="s">
        <v>11077</v>
      </c>
      <c r="AR1497">
        <v>2</v>
      </c>
      <c r="AS1497" t="s">
        <v>3549</v>
      </c>
      <c r="AT1497" t="s">
        <v>11085</v>
      </c>
      <c r="AW1497">
        <v>55.380758899999897</v>
      </c>
      <c r="AX1497">
        <v>10.40851265</v>
      </c>
      <c r="AY1497" t="s">
        <v>2633</v>
      </c>
      <c r="AZ1497">
        <v>1083</v>
      </c>
      <c r="BA1497" t="s">
        <v>4409</v>
      </c>
    </row>
    <row r="1498" spans="1:53" x14ac:dyDescent="0.25">
      <c r="A1498">
        <v>280307</v>
      </c>
      <c r="B1498" t="s">
        <v>11086</v>
      </c>
      <c r="C1498">
        <v>8240</v>
      </c>
      <c r="D1498" t="s">
        <v>11087</v>
      </c>
      <c r="E1498" t="s">
        <v>658</v>
      </c>
      <c r="F1498">
        <v>32115179</v>
      </c>
      <c r="G1498">
        <v>1015291172</v>
      </c>
      <c r="H1498" t="s">
        <v>11088</v>
      </c>
      <c r="J1498" t="s">
        <v>11089</v>
      </c>
      <c r="K1498" t="s">
        <v>34823</v>
      </c>
      <c r="L1498">
        <v>8762</v>
      </c>
      <c r="M1498" t="s">
        <v>34822</v>
      </c>
      <c r="Q1498" s="1">
        <v>45047</v>
      </c>
      <c r="R1498" t="s">
        <v>2628</v>
      </c>
      <c r="U1498" s="1"/>
      <c r="V1498">
        <v>5</v>
      </c>
      <c r="W1498" t="s">
        <v>2938</v>
      </c>
      <c r="X1498">
        <v>1</v>
      </c>
      <c r="Y1498" t="s">
        <v>34899</v>
      </c>
      <c r="AA1498">
        <v>201208</v>
      </c>
      <c r="AB1498">
        <v>123</v>
      </c>
      <c r="AC1498" t="s">
        <v>109</v>
      </c>
      <c r="AD1498">
        <v>1011</v>
      </c>
      <c r="AE1498" t="s">
        <v>109</v>
      </c>
      <c r="AF1498">
        <v>1</v>
      </c>
      <c r="AG1498" t="s">
        <v>34895</v>
      </c>
      <c r="AH1498">
        <v>99</v>
      </c>
      <c r="AI1498" t="s">
        <v>34896</v>
      </c>
      <c r="AJ1498">
        <v>751</v>
      </c>
      <c r="AK1498" t="s">
        <v>2219</v>
      </c>
      <c r="AP1498" t="s">
        <v>11091</v>
      </c>
      <c r="AQ1498" t="s">
        <v>11092</v>
      </c>
      <c r="AR1498">
        <v>0</v>
      </c>
      <c r="AS1498" t="s">
        <v>2632</v>
      </c>
      <c r="AT1498" t="s">
        <v>11093</v>
      </c>
      <c r="AW1498">
        <v>56.189252500000002</v>
      </c>
      <c r="AX1498">
        <v>10.222201589999999</v>
      </c>
      <c r="AY1498" t="s">
        <v>2633</v>
      </c>
      <c r="AZ1498">
        <v>1082</v>
      </c>
      <c r="BA1498" t="s">
        <v>4400</v>
      </c>
    </row>
    <row r="1499" spans="1:53" x14ac:dyDescent="0.25">
      <c r="A1499">
        <v>280308</v>
      </c>
      <c r="B1499" t="s">
        <v>11094</v>
      </c>
      <c r="C1499">
        <v>8600</v>
      </c>
      <c r="D1499" t="s">
        <v>9585</v>
      </c>
      <c r="E1499" t="s">
        <v>659</v>
      </c>
      <c r="F1499">
        <v>54727410</v>
      </c>
      <c r="G1499">
        <v>1002023777</v>
      </c>
      <c r="H1499" t="s">
        <v>34821</v>
      </c>
      <c r="J1499" t="s">
        <v>11096</v>
      </c>
      <c r="K1499" t="s">
        <v>36983</v>
      </c>
      <c r="L1499">
        <v>596</v>
      </c>
      <c r="M1499">
        <v>2</v>
      </c>
      <c r="Q1499" s="1">
        <v>45016</v>
      </c>
      <c r="R1499" t="s">
        <v>2628</v>
      </c>
      <c r="V1499">
        <v>5</v>
      </c>
      <c r="W1499" t="s">
        <v>2938</v>
      </c>
      <c r="X1499">
        <v>1</v>
      </c>
      <c r="Y1499" t="s">
        <v>34899</v>
      </c>
      <c r="Z1499">
        <v>10</v>
      </c>
      <c r="AA1499">
        <v>201208</v>
      </c>
      <c r="AB1499">
        <v>123</v>
      </c>
      <c r="AC1499" t="s">
        <v>109</v>
      </c>
      <c r="AD1499">
        <v>1011</v>
      </c>
      <c r="AE1499" t="s">
        <v>109</v>
      </c>
      <c r="AF1499">
        <v>1</v>
      </c>
      <c r="AG1499" t="s">
        <v>34895</v>
      </c>
      <c r="AH1499">
        <v>99</v>
      </c>
      <c r="AI1499" t="s">
        <v>34896</v>
      </c>
      <c r="AJ1499">
        <v>740</v>
      </c>
      <c r="AK1499" t="s">
        <v>9589</v>
      </c>
      <c r="AP1499" t="s">
        <v>11097</v>
      </c>
      <c r="AQ1499" t="s">
        <v>11098</v>
      </c>
      <c r="AR1499">
        <v>0</v>
      </c>
      <c r="AS1499" t="s">
        <v>2632</v>
      </c>
      <c r="AT1499" t="s">
        <v>36984</v>
      </c>
      <c r="AW1499">
        <v>56.159745809999997</v>
      </c>
      <c r="AX1499">
        <v>9.5561861399999994</v>
      </c>
      <c r="AY1499" t="s">
        <v>2633</v>
      </c>
      <c r="AZ1499">
        <v>1082</v>
      </c>
      <c r="BA1499" t="s">
        <v>4400</v>
      </c>
    </row>
    <row r="1500" spans="1:53" x14ac:dyDescent="0.25">
      <c r="A1500">
        <v>280309</v>
      </c>
      <c r="B1500" t="s">
        <v>11099</v>
      </c>
      <c r="C1500">
        <v>9400</v>
      </c>
      <c r="D1500" t="s">
        <v>36985</v>
      </c>
      <c r="E1500" t="s">
        <v>11100</v>
      </c>
      <c r="F1500">
        <v>29189420</v>
      </c>
      <c r="G1500">
        <v>1003385681</v>
      </c>
      <c r="H1500" t="s">
        <v>11101</v>
      </c>
      <c r="J1500" t="s">
        <v>11102</v>
      </c>
      <c r="K1500" t="s">
        <v>36986</v>
      </c>
      <c r="L1500">
        <v>5188</v>
      </c>
      <c r="M1500">
        <v>6</v>
      </c>
      <c r="Q1500" s="1">
        <v>41148</v>
      </c>
      <c r="R1500" t="s">
        <v>2628</v>
      </c>
      <c r="S1500">
        <v>851</v>
      </c>
      <c r="T1500" t="s">
        <v>4395</v>
      </c>
      <c r="U1500">
        <v>41121</v>
      </c>
      <c r="V1500">
        <v>2</v>
      </c>
      <c r="W1500" t="s">
        <v>2629</v>
      </c>
      <c r="X1500">
        <v>1</v>
      </c>
      <c r="Y1500" t="s">
        <v>34899</v>
      </c>
      <c r="Z1500">
        <v>10</v>
      </c>
      <c r="AA1500">
        <v>201111</v>
      </c>
      <c r="AB1500">
        <v>121</v>
      </c>
      <c r="AC1500" t="s">
        <v>2640</v>
      </c>
      <c r="AD1500">
        <v>1012</v>
      </c>
      <c r="AE1500" t="s">
        <v>2</v>
      </c>
      <c r="AF1500">
        <v>3</v>
      </c>
      <c r="AG1500" t="s">
        <v>2688</v>
      </c>
      <c r="AH1500">
        <v>99</v>
      </c>
      <c r="AI1500" t="s">
        <v>34896</v>
      </c>
      <c r="AJ1500">
        <v>851</v>
      </c>
      <c r="AK1500" t="s">
        <v>4395</v>
      </c>
      <c r="AL1500">
        <v>2</v>
      </c>
      <c r="AM1500" t="s">
        <v>2703</v>
      </c>
      <c r="AN1500">
        <v>851045</v>
      </c>
      <c r="AP1500" t="s">
        <v>11103</v>
      </c>
      <c r="AQ1500" t="s">
        <v>10442</v>
      </c>
      <c r="AR1500">
        <v>0</v>
      </c>
      <c r="AS1500" t="s">
        <v>2632</v>
      </c>
      <c r="AT1500" t="s">
        <v>36987</v>
      </c>
      <c r="AY1500" t="s">
        <v>2633</v>
      </c>
      <c r="AZ1500">
        <v>1081</v>
      </c>
      <c r="BA1500" t="s">
        <v>3758</v>
      </c>
    </row>
    <row r="1501" spans="1:53" x14ac:dyDescent="0.25">
      <c r="A1501">
        <v>280310</v>
      </c>
      <c r="B1501" t="s">
        <v>11104</v>
      </c>
      <c r="C1501">
        <v>9800</v>
      </c>
      <c r="D1501" t="s">
        <v>34353</v>
      </c>
      <c r="E1501" t="s">
        <v>36988</v>
      </c>
      <c r="F1501">
        <v>30843126</v>
      </c>
      <c r="G1501">
        <v>1003403794</v>
      </c>
      <c r="H1501" t="s">
        <v>11105</v>
      </c>
      <c r="J1501" t="s">
        <v>11106</v>
      </c>
      <c r="K1501" t="s">
        <v>11107</v>
      </c>
      <c r="L1501">
        <v>3063</v>
      </c>
      <c r="M1501">
        <v>45</v>
      </c>
      <c r="Q1501" s="1">
        <v>42598</v>
      </c>
      <c r="R1501" t="s">
        <v>2628</v>
      </c>
      <c r="U1501" s="1">
        <v>42597</v>
      </c>
      <c r="V1501">
        <v>4</v>
      </c>
      <c r="W1501" t="s">
        <v>3081</v>
      </c>
      <c r="X1501">
        <v>4</v>
      </c>
      <c r="Y1501" t="s">
        <v>3442</v>
      </c>
      <c r="AA1501">
        <v>201111</v>
      </c>
      <c r="AB1501">
        <v>306</v>
      </c>
      <c r="AC1501" t="s">
        <v>35115</v>
      </c>
      <c r="AD1501">
        <v>1085</v>
      </c>
      <c r="AE1501" t="s">
        <v>35115</v>
      </c>
      <c r="AF1501">
        <v>3</v>
      </c>
      <c r="AG1501" t="s">
        <v>2688</v>
      </c>
      <c r="AH1501">
        <v>99</v>
      </c>
      <c r="AI1501" t="s">
        <v>34896</v>
      </c>
      <c r="AJ1501">
        <v>860</v>
      </c>
      <c r="AK1501" t="s">
        <v>34333</v>
      </c>
      <c r="AL1501">
        <v>2</v>
      </c>
      <c r="AM1501" t="s">
        <v>2703</v>
      </c>
      <c r="AN1501">
        <v>821405</v>
      </c>
      <c r="AO1501">
        <v>851454</v>
      </c>
      <c r="AP1501" t="s">
        <v>11108</v>
      </c>
      <c r="AQ1501" t="s">
        <v>10012</v>
      </c>
      <c r="AR1501">
        <v>2</v>
      </c>
      <c r="AS1501" t="s">
        <v>3549</v>
      </c>
      <c r="AT1501" t="s">
        <v>11109</v>
      </c>
      <c r="AW1501">
        <v>57.458537532047799</v>
      </c>
      <c r="AX1501">
        <v>10.0033352940436</v>
      </c>
      <c r="AY1501" t="s">
        <v>2633</v>
      </c>
      <c r="AZ1501">
        <v>1081</v>
      </c>
      <c r="BA1501" t="s">
        <v>3758</v>
      </c>
    </row>
    <row r="1502" spans="1:53" x14ac:dyDescent="0.25">
      <c r="A1502">
        <v>280311</v>
      </c>
      <c r="B1502" t="s">
        <v>6575</v>
      </c>
      <c r="C1502">
        <v>1434</v>
      </c>
      <c r="D1502" t="s">
        <v>34901</v>
      </c>
      <c r="E1502" t="s">
        <v>6576</v>
      </c>
      <c r="F1502">
        <v>16287180</v>
      </c>
      <c r="G1502">
        <v>1015694404</v>
      </c>
      <c r="H1502" t="s">
        <v>36989</v>
      </c>
      <c r="J1502" t="s">
        <v>6577</v>
      </c>
      <c r="K1502" t="s">
        <v>35787</v>
      </c>
      <c r="L1502">
        <v>1262</v>
      </c>
      <c r="M1502">
        <v>1</v>
      </c>
      <c r="Q1502" s="1">
        <v>41029</v>
      </c>
      <c r="R1502" t="s">
        <v>2628</v>
      </c>
      <c r="U1502" s="1">
        <v>41029</v>
      </c>
      <c r="V1502">
        <v>4</v>
      </c>
      <c r="W1502" t="s">
        <v>3081</v>
      </c>
      <c r="X1502">
        <v>3</v>
      </c>
      <c r="Y1502" t="s">
        <v>3814</v>
      </c>
      <c r="AA1502">
        <v>201112</v>
      </c>
      <c r="AB1502">
        <v>242</v>
      </c>
      <c r="AC1502" t="s">
        <v>3671</v>
      </c>
      <c r="AD1502">
        <v>1072</v>
      </c>
      <c r="AE1502" t="s">
        <v>3873</v>
      </c>
      <c r="AF1502">
        <v>3</v>
      </c>
      <c r="AG1502" t="s">
        <v>2688</v>
      </c>
      <c r="AH1502">
        <v>99</v>
      </c>
      <c r="AI1502" t="s">
        <v>34896</v>
      </c>
      <c r="AJ1502">
        <v>101</v>
      </c>
      <c r="AK1502" t="s">
        <v>34320</v>
      </c>
      <c r="AL1502">
        <v>2</v>
      </c>
      <c r="AM1502" t="s">
        <v>2703</v>
      </c>
      <c r="AN1502">
        <v>181403</v>
      </c>
      <c r="AO1502">
        <v>181403</v>
      </c>
      <c r="AP1502" t="s">
        <v>3874</v>
      </c>
      <c r="AQ1502" t="s">
        <v>6578</v>
      </c>
      <c r="AR1502">
        <v>2</v>
      </c>
      <c r="AS1502" t="s">
        <v>3549</v>
      </c>
      <c r="AT1502" t="s">
        <v>35788</v>
      </c>
      <c r="AV1502" t="s">
        <v>3819</v>
      </c>
      <c r="AY1502" t="s">
        <v>2633</v>
      </c>
      <c r="AZ1502">
        <v>1084</v>
      </c>
      <c r="BA1502" t="s">
        <v>2634</v>
      </c>
    </row>
    <row r="1503" spans="1:53" x14ac:dyDescent="0.25">
      <c r="A1503">
        <v>280312</v>
      </c>
      <c r="B1503" t="s">
        <v>11110</v>
      </c>
      <c r="C1503">
        <v>8660</v>
      </c>
      <c r="D1503" t="s">
        <v>9643</v>
      </c>
      <c r="E1503" t="s">
        <v>11111</v>
      </c>
      <c r="F1503">
        <v>39747510</v>
      </c>
      <c r="G1503">
        <v>1017333425</v>
      </c>
      <c r="H1503" t="s">
        <v>11112</v>
      </c>
      <c r="J1503" t="s">
        <v>11113</v>
      </c>
      <c r="K1503" t="s">
        <v>36990</v>
      </c>
      <c r="L1503">
        <v>463</v>
      </c>
      <c r="M1503">
        <v>2</v>
      </c>
      <c r="Q1503" s="1">
        <v>43791</v>
      </c>
      <c r="R1503" t="s">
        <v>3121</v>
      </c>
      <c r="U1503" s="1"/>
      <c r="V1503">
        <v>4</v>
      </c>
      <c r="W1503" t="s">
        <v>3081</v>
      </c>
      <c r="X1503">
        <v>1</v>
      </c>
      <c r="Y1503" t="s">
        <v>34899</v>
      </c>
      <c r="AA1503">
        <v>201112</v>
      </c>
      <c r="AB1503">
        <v>242</v>
      </c>
      <c r="AC1503" t="s">
        <v>3671</v>
      </c>
      <c r="AD1503">
        <v>1071</v>
      </c>
      <c r="AE1503" t="s">
        <v>111</v>
      </c>
      <c r="AF1503">
        <v>1</v>
      </c>
      <c r="AG1503" t="s">
        <v>34895</v>
      </c>
      <c r="AH1503">
        <v>99</v>
      </c>
      <c r="AI1503" t="s">
        <v>34896</v>
      </c>
      <c r="AJ1503">
        <v>746</v>
      </c>
      <c r="AK1503" t="s">
        <v>9647</v>
      </c>
      <c r="AO1503">
        <v>281075</v>
      </c>
      <c r="AP1503" t="s">
        <v>11114</v>
      </c>
      <c r="AQ1503" t="s">
        <v>11115</v>
      </c>
      <c r="AR1503">
        <v>2</v>
      </c>
      <c r="AS1503" t="s">
        <v>3549</v>
      </c>
      <c r="AT1503" t="s">
        <v>36991</v>
      </c>
      <c r="AW1503">
        <v>56.046824360000002</v>
      </c>
      <c r="AX1503">
        <v>9.9461304399999992</v>
      </c>
      <c r="AY1503" t="s">
        <v>2633</v>
      </c>
      <c r="AZ1503">
        <v>1082</v>
      </c>
      <c r="BA1503" t="s">
        <v>4400</v>
      </c>
    </row>
    <row r="1504" spans="1:53" x14ac:dyDescent="0.25">
      <c r="A1504">
        <v>280313</v>
      </c>
      <c r="B1504" t="s">
        <v>11116</v>
      </c>
      <c r="C1504">
        <v>8340</v>
      </c>
      <c r="D1504" t="s">
        <v>11117</v>
      </c>
      <c r="E1504" t="s">
        <v>660</v>
      </c>
      <c r="F1504">
        <v>32628729</v>
      </c>
      <c r="G1504">
        <v>1015795995</v>
      </c>
      <c r="H1504" t="s">
        <v>11118</v>
      </c>
      <c r="J1504" t="s">
        <v>11119</v>
      </c>
      <c r="K1504" t="s">
        <v>11120</v>
      </c>
      <c r="L1504">
        <v>7817</v>
      </c>
      <c r="M1504">
        <v>20</v>
      </c>
      <c r="Q1504" s="1">
        <v>43404</v>
      </c>
      <c r="R1504" t="s">
        <v>2628</v>
      </c>
      <c r="V1504">
        <v>5</v>
      </c>
      <c r="W1504" t="s">
        <v>2938</v>
      </c>
      <c r="X1504">
        <v>1</v>
      </c>
      <c r="Y1504" t="s">
        <v>34899</v>
      </c>
      <c r="Z1504">
        <v>10</v>
      </c>
      <c r="AA1504">
        <v>201208</v>
      </c>
      <c r="AB1504">
        <v>123</v>
      </c>
      <c r="AC1504" t="s">
        <v>109</v>
      </c>
      <c r="AD1504">
        <v>1011</v>
      </c>
      <c r="AE1504" t="s">
        <v>109</v>
      </c>
      <c r="AF1504">
        <v>2</v>
      </c>
      <c r="AG1504" t="s">
        <v>35025</v>
      </c>
      <c r="AH1504">
        <v>99</v>
      </c>
      <c r="AI1504" t="s">
        <v>34896</v>
      </c>
      <c r="AJ1504">
        <v>751</v>
      </c>
      <c r="AK1504" t="s">
        <v>2219</v>
      </c>
      <c r="AP1504" t="s">
        <v>11121</v>
      </c>
      <c r="AQ1504" t="s">
        <v>11122</v>
      </c>
      <c r="AR1504">
        <v>0</v>
      </c>
      <c r="AS1504" t="s">
        <v>2632</v>
      </c>
      <c r="AT1504" t="s">
        <v>11123</v>
      </c>
      <c r="AW1504">
        <v>56.035299590000001</v>
      </c>
      <c r="AX1504">
        <v>10.195100200000001</v>
      </c>
      <c r="AY1504" t="s">
        <v>2633</v>
      </c>
      <c r="AZ1504">
        <v>1082</v>
      </c>
      <c r="BA1504" t="s">
        <v>4400</v>
      </c>
    </row>
    <row r="1505" spans="1:53" x14ac:dyDescent="0.25">
      <c r="A1505">
        <v>280314</v>
      </c>
      <c r="B1505" t="s">
        <v>36992</v>
      </c>
      <c r="C1505">
        <v>4760</v>
      </c>
      <c r="D1505" t="s">
        <v>11124</v>
      </c>
      <c r="E1505" t="s">
        <v>36992</v>
      </c>
      <c r="F1505">
        <v>77858016</v>
      </c>
      <c r="G1505">
        <v>1002531817</v>
      </c>
      <c r="H1505" t="s">
        <v>11125</v>
      </c>
      <c r="J1505" t="s">
        <v>11126</v>
      </c>
      <c r="K1505" t="s">
        <v>36993</v>
      </c>
      <c r="L1505">
        <v>2025</v>
      </c>
      <c r="M1505">
        <v>11</v>
      </c>
      <c r="Q1505" s="1">
        <v>43791</v>
      </c>
      <c r="R1505" t="s">
        <v>2628</v>
      </c>
      <c r="V1505">
        <v>6</v>
      </c>
      <c r="W1505" t="s">
        <v>3407</v>
      </c>
      <c r="X1505">
        <v>1</v>
      </c>
      <c r="Y1505" t="s">
        <v>34899</v>
      </c>
      <c r="AA1505">
        <v>201112</v>
      </c>
      <c r="AB1505">
        <v>149</v>
      </c>
      <c r="AC1505" t="s">
        <v>3264</v>
      </c>
      <c r="AD1505">
        <v>1026</v>
      </c>
      <c r="AE1505" t="s">
        <v>86</v>
      </c>
      <c r="AF1505">
        <v>1</v>
      </c>
      <c r="AG1505" t="s">
        <v>34895</v>
      </c>
      <c r="AH1505">
        <v>99</v>
      </c>
      <c r="AI1505" t="s">
        <v>34896</v>
      </c>
      <c r="AJ1505">
        <v>390</v>
      </c>
      <c r="AK1505" t="s">
        <v>10397</v>
      </c>
      <c r="AP1505" t="s">
        <v>11127</v>
      </c>
      <c r="AQ1505" t="s">
        <v>11128</v>
      </c>
      <c r="AR1505">
        <v>0</v>
      </c>
      <c r="AS1505" t="s">
        <v>2632</v>
      </c>
      <c r="AT1505" t="s">
        <v>36994</v>
      </c>
      <c r="AW1505">
        <v>54.97363859</v>
      </c>
      <c r="AX1505">
        <v>11.99440695</v>
      </c>
      <c r="AY1505" t="s">
        <v>2633</v>
      </c>
      <c r="AZ1505">
        <v>1085</v>
      </c>
      <c r="BA1505" t="s">
        <v>34346</v>
      </c>
    </row>
    <row r="1506" spans="1:53" x14ac:dyDescent="0.25">
      <c r="A1506">
        <v>280315</v>
      </c>
      <c r="B1506" t="s">
        <v>34820</v>
      </c>
      <c r="C1506">
        <v>9990</v>
      </c>
      <c r="D1506" t="s">
        <v>11129</v>
      </c>
      <c r="E1506" t="s">
        <v>34819</v>
      </c>
      <c r="F1506">
        <v>29189498</v>
      </c>
      <c r="G1506">
        <v>1017946702</v>
      </c>
      <c r="H1506" t="s">
        <v>11130</v>
      </c>
      <c r="J1506" t="s">
        <v>11131</v>
      </c>
      <c r="K1506" t="s">
        <v>11132</v>
      </c>
      <c r="L1506">
        <v>1667</v>
      </c>
      <c r="M1506">
        <v>139</v>
      </c>
      <c r="Q1506" s="1">
        <v>45033</v>
      </c>
      <c r="R1506" t="s">
        <v>2628</v>
      </c>
      <c r="S1506">
        <v>813</v>
      </c>
      <c r="T1506" t="s">
        <v>3755</v>
      </c>
      <c r="V1506">
        <v>2</v>
      </c>
      <c r="W1506" t="s">
        <v>2629</v>
      </c>
      <c r="X1506">
        <v>1</v>
      </c>
      <c r="Y1506" t="s">
        <v>34899</v>
      </c>
      <c r="Z1506">
        <v>9</v>
      </c>
      <c r="AA1506">
        <v>201208</v>
      </c>
      <c r="AB1506">
        <v>121</v>
      </c>
      <c r="AC1506" t="s">
        <v>2640</v>
      </c>
      <c r="AD1506">
        <v>1012</v>
      </c>
      <c r="AE1506" t="s">
        <v>2</v>
      </c>
      <c r="AF1506">
        <v>1</v>
      </c>
      <c r="AG1506" t="s">
        <v>34895</v>
      </c>
      <c r="AH1506">
        <v>99</v>
      </c>
      <c r="AI1506" t="s">
        <v>34896</v>
      </c>
      <c r="AJ1506">
        <v>813</v>
      </c>
      <c r="AK1506" t="s">
        <v>3755</v>
      </c>
      <c r="AO1506">
        <v>280597</v>
      </c>
      <c r="AP1506" t="s">
        <v>11133</v>
      </c>
      <c r="AR1506">
        <v>2</v>
      </c>
      <c r="AS1506" t="s">
        <v>3549</v>
      </c>
      <c r="AT1506" t="s">
        <v>11134</v>
      </c>
      <c r="AW1506">
        <v>57.726988159999998</v>
      </c>
      <c r="AX1506">
        <v>10.58390513</v>
      </c>
      <c r="AY1506" t="s">
        <v>2633</v>
      </c>
      <c r="AZ1506">
        <v>1081</v>
      </c>
      <c r="BA1506" t="s">
        <v>3758</v>
      </c>
    </row>
    <row r="1507" spans="1:53" x14ac:dyDescent="0.25">
      <c r="A1507">
        <v>280316</v>
      </c>
      <c r="B1507" t="s">
        <v>661</v>
      </c>
      <c r="C1507">
        <v>7190</v>
      </c>
      <c r="D1507" t="s">
        <v>11135</v>
      </c>
      <c r="E1507" t="s">
        <v>661</v>
      </c>
      <c r="F1507">
        <v>29189765</v>
      </c>
      <c r="G1507">
        <v>1017846031</v>
      </c>
      <c r="H1507" t="s">
        <v>11136</v>
      </c>
      <c r="J1507" t="s">
        <v>11137</v>
      </c>
      <c r="K1507" t="s">
        <v>36995</v>
      </c>
      <c r="L1507">
        <v>355</v>
      </c>
      <c r="M1507">
        <v>503</v>
      </c>
      <c r="Q1507" s="1">
        <v>44700</v>
      </c>
      <c r="R1507" t="s">
        <v>8115</v>
      </c>
      <c r="S1507">
        <v>530</v>
      </c>
      <c r="T1507" t="s">
        <v>9694</v>
      </c>
      <c r="V1507">
        <v>2</v>
      </c>
      <c r="W1507" t="s">
        <v>2629</v>
      </c>
      <c r="X1507">
        <v>1</v>
      </c>
      <c r="Y1507" t="s">
        <v>34899</v>
      </c>
      <c r="Z1507">
        <v>9</v>
      </c>
      <c r="AA1507">
        <v>201208</v>
      </c>
      <c r="AB1507">
        <v>121</v>
      </c>
      <c r="AC1507" t="s">
        <v>2640</v>
      </c>
      <c r="AD1507">
        <v>1012</v>
      </c>
      <c r="AE1507" t="s">
        <v>2</v>
      </c>
      <c r="AF1507">
        <v>1</v>
      </c>
      <c r="AG1507" t="s">
        <v>34895</v>
      </c>
      <c r="AH1507">
        <v>99</v>
      </c>
      <c r="AI1507" t="s">
        <v>34896</v>
      </c>
      <c r="AJ1507">
        <v>530</v>
      </c>
      <c r="AK1507" t="s">
        <v>9694</v>
      </c>
      <c r="AP1507" t="s">
        <v>11138</v>
      </c>
      <c r="AQ1507" t="s">
        <v>11139</v>
      </c>
      <c r="AR1507">
        <v>0</v>
      </c>
      <c r="AS1507" t="s">
        <v>2632</v>
      </c>
      <c r="AT1507" t="s">
        <v>35899</v>
      </c>
      <c r="AW1507">
        <v>55.725699249999998</v>
      </c>
      <c r="AX1507">
        <v>9.1046385000000001</v>
      </c>
      <c r="AY1507" t="s">
        <v>2633</v>
      </c>
      <c r="AZ1507">
        <v>1083</v>
      </c>
      <c r="BA1507" t="s">
        <v>4409</v>
      </c>
    </row>
    <row r="1508" spans="1:53" x14ac:dyDescent="0.25">
      <c r="A1508">
        <v>280317</v>
      </c>
      <c r="B1508" t="s">
        <v>11140</v>
      </c>
      <c r="C1508">
        <v>5330</v>
      </c>
      <c r="D1508" t="s">
        <v>11141</v>
      </c>
      <c r="E1508" t="s">
        <v>36996</v>
      </c>
      <c r="F1508">
        <v>29189706</v>
      </c>
      <c r="G1508">
        <v>1016398612</v>
      </c>
      <c r="H1508" t="s">
        <v>11142</v>
      </c>
      <c r="J1508" t="s">
        <v>11143</v>
      </c>
      <c r="K1508" t="s">
        <v>11144</v>
      </c>
      <c r="L1508">
        <v>733</v>
      </c>
      <c r="M1508">
        <v>600</v>
      </c>
      <c r="Q1508" s="1">
        <v>43405</v>
      </c>
      <c r="R1508" t="s">
        <v>2628</v>
      </c>
      <c r="S1508">
        <v>440</v>
      </c>
      <c r="T1508" t="s">
        <v>11145</v>
      </c>
      <c r="V1508">
        <v>2</v>
      </c>
      <c r="W1508" t="s">
        <v>2629</v>
      </c>
      <c r="X1508">
        <v>1</v>
      </c>
      <c r="Y1508" t="s">
        <v>34899</v>
      </c>
      <c r="AA1508">
        <v>201201</v>
      </c>
      <c r="AB1508">
        <v>149</v>
      </c>
      <c r="AC1508" t="s">
        <v>3264</v>
      </c>
      <c r="AD1508">
        <v>1026</v>
      </c>
      <c r="AE1508" t="s">
        <v>86</v>
      </c>
      <c r="AF1508">
        <v>1</v>
      </c>
      <c r="AG1508" t="s">
        <v>34895</v>
      </c>
      <c r="AH1508">
        <v>99</v>
      </c>
      <c r="AI1508" t="s">
        <v>34896</v>
      </c>
      <c r="AJ1508">
        <v>440</v>
      </c>
      <c r="AK1508" t="s">
        <v>11145</v>
      </c>
      <c r="AP1508" t="s">
        <v>11146</v>
      </c>
      <c r="AQ1508" t="s">
        <v>11147</v>
      </c>
      <c r="AR1508">
        <v>0</v>
      </c>
      <c r="AS1508" t="s">
        <v>2632</v>
      </c>
      <c r="AT1508" t="s">
        <v>11148</v>
      </c>
      <c r="AU1508" t="s">
        <v>11149</v>
      </c>
      <c r="AW1508">
        <v>55.464361410000002</v>
      </c>
      <c r="AX1508">
        <v>10.578300219999999</v>
      </c>
      <c r="AY1508" t="s">
        <v>2633</v>
      </c>
      <c r="AZ1508">
        <v>1083</v>
      </c>
      <c r="BA1508" t="s">
        <v>4409</v>
      </c>
    </row>
    <row r="1509" spans="1:53" x14ac:dyDescent="0.25">
      <c r="A1509">
        <v>280318</v>
      </c>
      <c r="B1509" t="s">
        <v>11150</v>
      </c>
      <c r="C1509">
        <v>8260</v>
      </c>
      <c r="D1509" t="s">
        <v>10137</v>
      </c>
      <c r="E1509" t="s">
        <v>11150</v>
      </c>
      <c r="F1509">
        <v>26017297</v>
      </c>
      <c r="G1509">
        <v>1017655015</v>
      </c>
      <c r="H1509" t="s">
        <v>36997</v>
      </c>
      <c r="J1509" t="s">
        <v>10884</v>
      </c>
      <c r="K1509" t="s">
        <v>11151</v>
      </c>
      <c r="L1509">
        <v>2971</v>
      </c>
      <c r="M1509">
        <v>35</v>
      </c>
      <c r="Q1509" s="1">
        <v>44253</v>
      </c>
      <c r="R1509" t="s">
        <v>2628</v>
      </c>
      <c r="V1509">
        <v>0</v>
      </c>
      <c r="W1509" t="s">
        <v>3383</v>
      </c>
      <c r="X1509">
        <v>8</v>
      </c>
      <c r="Y1509" t="s">
        <v>35044</v>
      </c>
      <c r="AA1509">
        <v>201201</v>
      </c>
      <c r="AB1509">
        <v>127</v>
      </c>
      <c r="AC1509" t="s">
        <v>3375</v>
      </c>
      <c r="AD1509">
        <v>1052</v>
      </c>
      <c r="AE1509" t="s">
        <v>3375</v>
      </c>
      <c r="AF1509">
        <v>4</v>
      </c>
      <c r="AG1509" t="s">
        <v>35075</v>
      </c>
      <c r="AH1509">
        <v>99</v>
      </c>
      <c r="AI1509" t="s">
        <v>34896</v>
      </c>
      <c r="AJ1509">
        <v>751</v>
      </c>
      <c r="AK1509" t="s">
        <v>2219</v>
      </c>
      <c r="AP1509" t="s">
        <v>11152</v>
      </c>
      <c r="AQ1509" t="s">
        <v>10887</v>
      </c>
      <c r="AR1509">
        <v>1</v>
      </c>
      <c r="AS1509" t="s">
        <v>3533</v>
      </c>
      <c r="AT1509" t="s">
        <v>11153</v>
      </c>
      <c r="AW1509">
        <v>56.116299750000003</v>
      </c>
      <c r="AX1509">
        <v>10.128248920000001</v>
      </c>
      <c r="AY1509" t="s">
        <v>2633</v>
      </c>
      <c r="AZ1509">
        <v>1082</v>
      </c>
      <c r="BA1509" t="s">
        <v>4400</v>
      </c>
    </row>
    <row r="1510" spans="1:53" x14ac:dyDescent="0.25">
      <c r="A1510">
        <v>280319</v>
      </c>
      <c r="B1510" t="s">
        <v>662</v>
      </c>
      <c r="C1510">
        <v>6200</v>
      </c>
      <c r="D1510" t="s">
        <v>11154</v>
      </c>
      <c r="E1510" t="s">
        <v>662</v>
      </c>
      <c r="F1510">
        <v>29189854</v>
      </c>
      <c r="G1510">
        <v>1003327869</v>
      </c>
      <c r="H1510" t="s">
        <v>11155</v>
      </c>
      <c r="J1510" t="s">
        <v>11156</v>
      </c>
      <c r="K1510" t="s">
        <v>36998</v>
      </c>
      <c r="L1510">
        <v>1949</v>
      </c>
      <c r="M1510">
        <v>90</v>
      </c>
      <c r="Q1510" s="1">
        <v>43782</v>
      </c>
      <c r="R1510" t="s">
        <v>2628</v>
      </c>
      <c r="S1510">
        <v>580</v>
      </c>
      <c r="T1510" t="s">
        <v>10592</v>
      </c>
      <c r="V1510">
        <v>2</v>
      </c>
      <c r="W1510" t="s">
        <v>2629</v>
      </c>
      <c r="X1510">
        <v>1</v>
      </c>
      <c r="Y1510" t="s">
        <v>34899</v>
      </c>
      <c r="Z1510">
        <v>9</v>
      </c>
      <c r="AA1510">
        <v>201208</v>
      </c>
      <c r="AB1510">
        <v>121</v>
      </c>
      <c r="AC1510" t="s">
        <v>2640</v>
      </c>
      <c r="AD1510">
        <v>1012</v>
      </c>
      <c r="AE1510" t="s">
        <v>2</v>
      </c>
      <c r="AF1510">
        <v>1</v>
      </c>
      <c r="AG1510" t="s">
        <v>34895</v>
      </c>
      <c r="AH1510">
        <v>99</v>
      </c>
      <c r="AI1510" t="s">
        <v>34896</v>
      </c>
      <c r="AJ1510">
        <v>580</v>
      </c>
      <c r="AK1510" t="s">
        <v>10592</v>
      </c>
      <c r="AP1510" t="s">
        <v>11157</v>
      </c>
      <c r="AQ1510" t="s">
        <v>11158</v>
      </c>
      <c r="AR1510">
        <v>0</v>
      </c>
      <c r="AS1510" t="s">
        <v>2632</v>
      </c>
      <c r="AT1510" t="s">
        <v>36999</v>
      </c>
      <c r="AW1510">
        <v>55.034567539999998</v>
      </c>
      <c r="AX1510">
        <v>9.4060116300000001</v>
      </c>
      <c r="AY1510" t="s">
        <v>2633</v>
      </c>
      <c r="AZ1510">
        <v>1083</v>
      </c>
      <c r="BA1510" t="s">
        <v>4409</v>
      </c>
    </row>
    <row r="1511" spans="1:53" x14ac:dyDescent="0.25">
      <c r="A1511">
        <v>280320</v>
      </c>
      <c r="B1511" t="s">
        <v>663</v>
      </c>
      <c r="C1511">
        <v>6230</v>
      </c>
      <c r="D1511" t="s">
        <v>37000</v>
      </c>
      <c r="E1511" t="s">
        <v>663</v>
      </c>
      <c r="F1511">
        <v>29189854</v>
      </c>
      <c r="G1511">
        <v>1003325453</v>
      </c>
      <c r="H1511" t="s">
        <v>11159</v>
      </c>
      <c r="J1511" t="s">
        <v>11160</v>
      </c>
      <c r="K1511" t="s">
        <v>11161</v>
      </c>
      <c r="L1511">
        <v>1525</v>
      </c>
      <c r="M1511">
        <v>2</v>
      </c>
      <c r="Q1511" s="1">
        <v>44895</v>
      </c>
      <c r="R1511" t="s">
        <v>2628</v>
      </c>
      <c r="S1511">
        <v>580</v>
      </c>
      <c r="T1511" t="s">
        <v>10592</v>
      </c>
      <c r="V1511">
        <v>2</v>
      </c>
      <c r="W1511" t="s">
        <v>2629</v>
      </c>
      <c r="X1511">
        <v>1</v>
      </c>
      <c r="Y1511" t="s">
        <v>34899</v>
      </c>
      <c r="Z1511">
        <v>9</v>
      </c>
      <c r="AA1511">
        <v>201208</v>
      </c>
      <c r="AB1511">
        <v>121</v>
      </c>
      <c r="AC1511" t="s">
        <v>2640</v>
      </c>
      <c r="AD1511">
        <v>1012</v>
      </c>
      <c r="AE1511" t="s">
        <v>2</v>
      </c>
      <c r="AF1511">
        <v>1</v>
      </c>
      <c r="AG1511" t="s">
        <v>34895</v>
      </c>
      <c r="AH1511">
        <v>99</v>
      </c>
      <c r="AI1511" t="s">
        <v>34896</v>
      </c>
      <c r="AJ1511">
        <v>580</v>
      </c>
      <c r="AK1511" t="s">
        <v>10592</v>
      </c>
      <c r="AP1511" t="s">
        <v>11162</v>
      </c>
      <c r="AQ1511" t="s">
        <v>11163</v>
      </c>
      <c r="AR1511">
        <v>0</v>
      </c>
      <c r="AS1511" t="s">
        <v>2632</v>
      </c>
      <c r="AT1511" t="s">
        <v>10080</v>
      </c>
      <c r="AW1511">
        <v>55.061088740000002</v>
      </c>
      <c r="AX1511">
        <v>9.3233420299999992</v>
      </c>
      <c r="AY1511" t="s">
        <v>2633</v>
      </c>
      <c r="AZ1511">
        <v>1083</v>
      </c>
      <c r="BA1511" t="s">
        <v>4409</v>
      </c>
    </row>
    <row r="1512" spans="1:53" x14ac:dyDescent="0.25">
      <c r="A1512">
        <v>280321</v>
      </c>
      <c r="B1512" t="s">
        <v>664</v>
      </c>
      <c r="C1512">
        <v>6330</v>
      </c>
      <c r="D1512" t="s">
        <v>11164</v>
      </c>
      <c r="E1512" t="s">
        <v>664</v>
      </c>
      <c r="F1512">
        <v>29189854</v>
      </c>
      <c r="G1512">
        <v>1003322235</v>
      </c>
      <c r="H1512" t="s">
        <v>37001</v>
      </c>
      <c r="J1512" t="s">
        <v>11165</v>
      </c>
      <c r="K1512" t="s">
        <v>11166</v>
      </c>
      <c r="L1512">
        <v>1297</v>
      </c>
      <c r="M1512" t="s">
        <v>11167</v>
      </c>
      <c r="Q1512" s="1">
        <v>43782</v>
      </c>
      <c r="R1512" t="s">
        <v>2628</v>
      </c>
      <c r="S1512">
        <v>580</v>
      </c>
      <c r="T1512" t="s">
        <v>10592</v>
      </c>
      <c r="V1512">
        <v>2</v>
      </c>
      <c r="W1512" t="s">
        <v>2629</v>
      </c>
      <c r="X1512">
        <v>1</v>
      </c>
      <c r="Y1512" t="s">
        <v>34899</v>
      </c>
      <c r="Z1512">
        <v>9</v>
      </c>
      <c r="AA1512">
        <v>201208</v>
      </c>
      <c r="AB1512">
        <v>121</v>
      </c>
      <c r="AC1512" t="s">
        <v>2640</v>
      </c>
      <c r="AD1512">
        <v>1012</v>
      </c>
      <c r="AE1512" t="s">
        <v>2</v>
      </c>
      <c r="AF1512">
        <v>1</v>
      </c>
      <c r="AG1512" t="s">
        <v>34895</v>
      </c>
      <c r="AH1512">
        <v>99</v>
      </c>
      <c r="AI1512" t="s">
        <v>34896</v>
      </c>
      <c r="AJ1512">
        <v>580</v>
      </c>
      <c r="AK1512" t="s">
        <v>10592</v>
      </c>
      <c r="AP1512" t="s">
        <v>11168</v>
      </c>
      <c r="AQ1512" t="s">
        <v>11169</v>
      </c>
      <c r="AR1512">
        <v>0</v>
      </c>
      <c r="AS1512" t="s">
        <v>2632</v>
      </c>
      <c r="AT1512" t="s">
        <v>11170</v>
      </c>
      <c r="AW1512">
        <v>54.842926579999997</v>
      </c>
      <c r="AX1512">
        <v>9.3695911299999999</v>
      </c>
      <c r="AY1512" t="s">
        <v>2633</v>
      </c>
      <c r="AZ1512">
        <v>1083</v>
      </c>
      <c r="BA1512" t="s">
        <v>4409</v>
      </c>
    </row>
    <row r="1513" spans="1:53" x14ac:dyDescent="0.25">
      <c r="A1513">
        <v>280322</v>
      </c>
      <c r="B1513" t="s">
        <v>11171</v>
      </c>
      <c r="C1513">
        <v>9800</v>
      </c>
      <c r="D1513" t="s">
        <v>34353</v>
      </c>
      <c r="E1513" t="s">
        <v>11172</v>
      </c>
      <c r="F1513">
        <v>25009037</v>
      </c>
      <c r="G1513">
        <v>1008697694</v>
      </c>
      <c r="H1513" t="s">
        <v>11173</v>
      </c>
      <c r="J1513" t="s">
        <v>11174</v>
      </c>
      <c r="K1513" t="s">
        <v>37002</v>
      </c>
      <c r="L1513">
        <v>1617</v>
      </c>
      <c r="M1513">
        <v>3</v>
      </c>
      <c r="Q1513" s="1">
        <v>44005</v>
      </c>
      <c r="R1513" t="s">
        <v>2628</v>
      </c>
      <c r="U1513">
        <v>43983</v>
      </c>
      <c r="V1513">
        <v>4</v>
      </c>
      <c r="W1513" t="s">
        <v>3081</v>
      </c>
      <c r="X1513">
        <v>1</v>
      </c>
      <c r="Y1513" t="s">
        <v>34899</v>
      </c>
      <c r="AA1513">
        <v>201202</v>
      </c>
      <c r="AB1513">
        <v>127</v>
      </c>
      <c r="AC1513" t="s">
        <v>3375</v>
      </c>
      <c r="AD1513">
        <v>1052</v>
      </c>
      <c r="AE1513" t="s">
        <v>3375</v>
      </c>
      <c r="AF1513">
        <v>3</v>
      </c>
      <c r="AG1513" t="s">
        <v>2688</v>
      </c>
      <c r="AH1513">
        <v>99</v>
      </c>
      <c r="AI1513" t="s">
        <v>34896</v>
      </c>
      <c r="AJ1513">
        <v>860</v>
      </c>
      <c r="AK1513" t="s">
        <v>34333</v>
      </c>
      <c r="AL1513">
        <v>2</v>
      </c>
      <c r="AM1513" t="s">
        <v>2703</v>
      </c>
      <c r="AN1513">
        <v>821409</v>
      </c>
      <c r="AO1513">
        <v>821409</v>
      </c>
      <c r="AP1513" t="s">
        <v>11175</v>
      </c>
      <c r="AQ1513" t="s">
        <v>11176</v>
      </c>
      <c r="AR1513">
        <v>2</v>
      </c>
      <c r="AS1513" t="s">
        <v>3549</v>
      </c>
      <c r="AT1513" t="s">
        <v>37003</v>
      </c>
      <c r="AW1513">
        <v>57.445412449999999</v>
      </c>
      <c r="AX1513">
        <v>10.00829463</v>
      </c>
      <c r="AY1513" t="s">
        <v>2633</v>
      </c>
      <c r="AZ1513">
        <v>1081</v>
      </c>
      <c r="BA1513" t="s">
        <v>3758</v>
      </c>
    </row>
    <row r="1514" spans="1:53" x14ac:dyDescent="0.25">
      <c r="A1514">
        <v>280323</v>
      </c>
      <c r="B1514" t="s">
        <v>11177</v>
      </c>
      <c r="C1514">
        <v>1974</v>
      </c>
      <c r="D1514" t="s">
        <v>3797</v>
      </c>
      <c r="E1514" t="s">
        <v>37004</v>
      </c>
      <c r="F1514">
        <v>11748708</v>
      </c>
      <c r="G1514">
        <v>1003400679</v>
      </c>
      <c r="H1514" t="s">
        <v>35112</v>
      </c>
      <c r="J1514" t="s">
        <v>3669</v>
      </c>
      <c r="K1514" t="s">
        <v>4720</v>
      </c>
      <c r="L1514">
        <v>430</v>
      </c>
      <c r="M1514">
        <v>5</v>
      </c>
      <c r="Q1514" s="1">
        <v>44889</v>
      </c>
      <c r="R1514" t="s">
        <v>2628</v>
      </c>
      <c r="U1514" s="1"/>
      <c r="V1514">
        <v>4</v>
      </c>
      <c r="W1514" t="s">
        <v>3081</v>
      </c>
      <c r="X1514">
        <v>1</v>
      </c>
      <c r="Y1514" t="s">
        <v>34899</v>
      </c>
      <c r="Z1514">
        <v>10</v>
      </c>
      <c r="AA1514">
        <v>201201</v>
      </c>
      <c r="AB1514">
        <v>121</v>
      </c>
      <c r="AC1514" t="s">
        <v>2640</v>
      </c>
      <c r="AD1514">
        <v>1012</v>
      </c>
      <c r="AE1514" t="s">
        <v>2</v>
      </c>
      <c r="AF1514">
        <v>1</v>
      </c>
      <c r="AG1514" t="s">
        <v>34895</v>
      </c>
      <c r="AH1514">
        <v>99</v>
      </c>
      <c r="AI1514" t="s">
        <v>34896</v>
      </c>
      <c r="AJ1514">
        <v>147</v>
      </c>
      <c r="AK1514" t="s">
        <v>150</v>
      </c>
      <c r="AO1514">
        <v>280727</v>
      </c>
      <c r="AP1514" t="s">
        <v>3672</v>
      </c>
      <c r="AQ1514" t="s">
        <v>3673</v>
      </c>
      <c r="AR1514">
        <v>2</v>
      </c>
      <c r="AS1514" t="s">
        <v>3549</v>
      </c>
      <c r="AT1514" t="s">
        <v>4721</v>
      </c>
      <c r="AW1514">
        <v>55.683077670000003</v>
      </c>
      <c r="AX1514">
        <v>12.55459441</v>
      </c>
      <c r="AY1514" t="s">
        <v>2633</v>
      </c>
      <c r="AZ1514">
        <v>1084</v>
      </c>
      <c r="BA1514" t="s">
        <v>2634</v>
      </c>
    </row>
    <row r="1515" spans="1:53" x14ac:dyDescent="0.25">
      <c r="A1515">
        <v>280324</v>
      </c>
      <c r="B1515" t="s">
        <v>37005</v>
      </c>
      <c r="C1515">
        <v>6500</v>
      </c>
      <c r="D1515" t="s">
        <v>10747</v>
      </c>
      <c r="E1515" t="s">
        <v>37005</v>
      </c>
      <c r="F1515">
        <v>11902545</v>
      </c>
      <c r="G1515">
        <v>1000296209</v>
      </c>
      <c r="H1515" t="s">
        <v>37006</v>
      </c>
      <c r="J1515" t="s">
        <v>11178</v>
      </c>
      <c r="K1515" t="s">
        <v>37007</v>
      </c>
      <c r="L1515">
        <v>981</v>
      </c>
      <c r="M1515">
        <v>3</v>
      </c>
      <c r="Q1515" s="1">
        <v>43791</v>
      </c>
      <c r="R1515" t="s">
        <v>2628</v>
      </c>
      <c r="V1515">
        <v>6</v>
      </c>
      <c r="W1515" t="s">
        <v>3407</v>
      </c>
      <c r="X1515">
        <v>1</v>
      </c>
      <c r="Y1515" t="s">
        <v>34899</v>
      </c>
      <c r="AA1515">
        <v>201202</v>
      </c>
      <c r="AB1515">
        <v>149</v>
      </c>
      <c r="AC1515" t="s">
        <v>3264</v>
      </c>
      <c r="AD1515">
        <v>1026</v>
      </c>
      <c r="AE1515" t="s">
        <v>86</v>
      </c>
      <c r="AF1515">
        <v>1</v>
      </c>
      <c r="AG1515" t="s">
        <v>34895</v>
      </c>
      <c r="AH1515">
        <v>99</v>
      </c>
      <c r="AI1515" t="s">
        <v>34896</v>
      </c>
      <c r="AJ1515">
        <v>510</v>
      </c>
      <c r="AK1515" t="s">
        <v>10123</v>
      </c>
      <c r="AP1515" t="s">
        <v>11179</v>
      </c>
      <c r="AQ1515" t="s">
        <v>11180</v>
      </c>
      <c r="AR1515">
        <v>0</v>
      </c>
      <c r="AS1515" t="s">
        <v>2632</v>
      </c>
      <c r="AT1515" t="s">
        <v>11181</v>
      </c>
      <c r="AV1515" t="s">
        <v>37008</v>
      </c>
      <c r="AW1515">
        <v>55.176837149999997</v>
      </c>
      <c r="AX1515">
        <v>9.4157217000000006</v>
      </c>
      <c r="AY1515" t="s">
        <v>2633</v>
      </c>
      <c r="AZ1515">
        <v>1083</v>
      </c>
      <c r="BA1515" t="s">
        <v>4409</v>
      </c>
    </row>
    <row r="1516" spans="1:53" x14ac:dyDescent="0.25">
      <c r="A1516">
        <v>280325</v>
      </c>
      <c r="B1516" t="s">
        <v>11182</v>
      </c>
      <c r="C1516">
        <v>2600</v>
      </c>
      <c r="D1516" t="s">
        <v>5005</v>
      </c>
      <c r="E1516" t="s">
        <v>665</v>
      </c>
      <c r="F1516">
        <v>65120119</v>
      </c>
      <c r="G1516">
        <v>1003265156</v>
      </c>
      <c r="H1516" t="s">
        <v>11183</v>
      </c>
      <c r="J1516" t="s">
        <v>11184</v>
      </c>
      <c r="K1516" t="s">
        <v>35541</v>
      </c>
      <c r="L1516">
        <v>386</v>
      </c>
      <c r="M1516">
        <v>2</v>
      </c>
      <c r="Q1516" s="1">
        <v>44679</v>
      </c>
      <c r="R1516" t="s">
        <v>2628</v>
      </c>
      <c r="S1516">
        <v>161</v>
      </c>
      <c r="T1516" t="s">
        <v>5011</v>
      </c>
      <c r="V1516">
        <v>2</v>
      </c>
      <c r="W1516" t="s">
        <v>2629</v>
      </c>
      <c r="X1516">
        <v>1</v>
      </c>
      <c r="Y1516" t="s">
        <v>34899</v>
      </c>
      <c r="Z1516">
        <v>9</v>
      </c>
      <c r="AA1516">
        <v>201208</v>
      </c>
      <c r="AB1516">
        <v>121</v>
      </c>
      <c r="AC1516" t="s">
        <v>2640</v>
      </c>
      <c r="AD1516">
        <v>1012</v>
      </c>
      <c r="AE1516" t="s">
        <v>2</v>
      </c>
      <c r="AF1516">
        <v>4</v>
      </c>
      <c r="AG1516" t="s">
        <v>35075</v>
      </c>
      <c r="AH1516">
        <v>99</v>
      </c>
      <c r="AI1516" t="s">
        <v>34896</v>
      </c>
      <c r="AJ1516">
        <v>161</v>
      </c>
      <c r="AK1516" t="s">
        <v>5011</v>
      </c>
      <c r="AP1516" t="s">
        <v>11185</v>
      </c>
      <c r="AR1516">
        <v>1</v>
      </c>
      <c r="AS1516" t="s">
        <v>3533</v>
      </c>
      <c r="AT1516" t="s">
        <v>35542</v>
      </c>
      <c r="AU1516" t="s">
        <v>34898</v>
      </c>
      <c r="AW1516">
        <v>55.664909080000001</v>
      </c>
      <c r="AX1516">
        <v>12.39417882</v>
      </c>
      <c r="AY1516" t="s">
        <v>2633</v>
      </c>
      <c r="AZ1516">
        <v>1084</v>
      </c>
      <c r="BA1516" t="s">
        <v>2634</v>
      </c>
    </row>
    <row r="1517" spans="1:53" x14ac:dyDescent="0.25">
      <c r="A1517">
        <v>280326</v>
      </c>
      <c r="B1517" t="s">
        <v>11186</v>
      </c>
      <c r="C1517">
        <v>9000</v>
      </c>
      <c r="D1517" t="s">
        <v>9981</v>
      </c>
      <c r="E1517" t="s">
        <v>666</v>
      </c>
      <c r="F1517">
        <v>32155596</v>
      </c>
      <c r="G1517">
        <v>1015284761</v>
      </c>
      <c r="H1517" t="s">
        <v>11187</v>
      </c>
      <c r="J1517" t="s">
        <v>11188</v>
      </c>
      <c r="K1517" t="s">
        <v>11189</v>
      </c>
      <c r="L1517">
        <v>9106</v>
      </c>
      <c r="M1517">
        <v>29</v>
      </c>
      <c r="O1517">
        <v>1</v>
      </c>
      <c r="Q1517" s="1">
        <v>43613</v>
      </c>
      <c r="R1517" t="s">
        <v>2628</v>
      </c>
      <c r="U1517">
        <v>43167</v>
      </c>
      <c r="V1517">
        <v>6</v>
      </c>
      <c r="W1517" t="s">
        <v>3407</v>
      </c>
      <c r="X1517">
        <v>1</v>
      </c>
      <c r="Y1517" t="s">
        <v>34899</v>
      </c>
      <c r="Z1517">
        <v>10</v>
      </c>
      <c r="AA1517">
        <v>201202</v>
      </c>
      <c r="AB1517">
        <v>129</v>
      </c>
      <c r="AC1517" t="s">
        <v>122</v>
      </c>
      <c r="AD1517">
        <v>1016</v>
      </c>
      <c r="AE1517" t="s">
        <v>122</v>
      </c>
      <c r="AF1517">
        <v>3</v>
      </c>
      <c r="AG1517" t="s">
        <v>2688</v>
      </c>
      <c r="AH1517">
        <v>99</v>
      </c>
      <c r="AI1517" t="s">
        <v>34896</v>
      </c>
      <c r="AJ1517">
        <v>851</v>
      </c>
      <c r="AK1517" t="s">
        <v>4395</v>
      </c>
      <c r="AP1517" t="s">
        <v>11190</v>
      </c>
      <c r="AQ1517" t="s">
        <v>11191</v>
      </c>
      <c r="AR1517">
        <v>0</v>
      </c>
      <c r="AS1517" t="s">
        <v>2632</v>
      </c>
      <c r="AT1517" t="s">
        <v>11192</v>
      </c>
      <c r="AW1517">
        <v>57.0452023</v>
      </c>
      <c r="AX1517">
        <v>9.9122854300000007</v>
      </c>
      <c r="AY1517" t="s">
        <v>2633</v>
      </c>
      <c r="AZ1517">
        <v>1081</v>
      </c>
      <c r="BA1517" t="s">
        <v>3758</v>
      </c>
    </row>
    <row r="1518" spans="1:53" x14ac:dyDescent="0.25">
      <c r="A1518">
        <v>280327</v>
      </c>
      <c r="B1518" t="s">
        <v>667</v>
      </c>
      <c r="C1518">
        <v>3460</v>
      </c>
      <c r="D1518" t="s">
        <v>35916</v>
      </c>
      <c r="E1518" t="s">
        <v>667</v>
      </c>
      <c r="F1518">
        <v>29188378</v>
      </c>
      <c r="G1518">
        <v>1003276315</v>
      </c>
      <c r="H1518" t="s">
        <v>11193</v>
      </c>
      <c r="J1518" t="s">
        <v>11194</v>
      </c>
      <c r="K1518" t="s">
        <v>35942</v>
      </c>
      <c r="L1518">
        <v>46</v>
      </c>
      <c r="M1518">
        <v>12</v>
      </c>
      <c r="Q1518" s="1">
        <v>43782</v>
      </c>
      <c r="R1518" t="s">
        <v>2628</v>
      </c>
      <c r="S1518">
        <v>230</v>
      </c>
      <c r="T1518" t="s">
        <v>6486</v>
      </c>
      <c r="U1518" s="1"/>
      <c r="V1518">
        <v>2</v>
      </c>
      <c r="W1518" t="s">
        <v>2629</v>
      </c>
      <c r="X1518">
        <v>1</v>
      </c>
      <c r="Y1518" t="s">
        <v>34899</v>
      </c>
      <c r="Z1518">
        <v>10</v>
      </c>
      <c r="AA1518">
        <v>201208</v>
      </c>
      <c r="AB1518">
        <v>121</v>
      </c>
      <c r="AC1518" t="s">
        <v>2640</v>
      </c>
      <c r="AD1518">
        <v>1012</v>
      </c>
      <c r="AE1518" t="s">
        <v>2</v>
      </c>
      <c r="AF1518">
        <v>1</v>
      </c>
      <c r="AG1518" t="s">
        <v>34895</v>
      </c>
      <c r="AH1518">
        <v>99</v>
      </c>
      <c r="AI1518" t="s">
        <v>34896</v>
      </c>
      <c r="AJ1518">
        <v>230</v>
      </c>
      <c r="AK1518" t="s">
        <v>6486</v>
      </c>
      <c r="AP1518" t="s">
        <v>11195</v>
      </c>
      <c r="AQ1518" t="s">
        <v>11196</v>
      </c>
      <c r="AR1518">
        <v>0</v>
      </c>
      <c r="AS1518" t="s">
        <v>2632</v>
      </c>
      <c r="AT1518" t="s">
        <v>35943</v>
      </c>
      <c r="AW1518">
        <v>55.840816529999998</v>
      </c>
      <c r="AX1518">
        <v>12.41475428</v>
      </c>
      <c r="AY1518" t="s">
        <v>2633</v>
      </c>
      <c r="AZ1518">
        <v>1084</v>
      </c>
      <c r="BA1518" t="s">
        <v>2634</v>
      </c>
    </row>
    <row r="1519" spans="1:53" x14ac:dyDescent="0.25">
      <c r="A1519">
        <v>280328</v>
      </c>
      <c r="B1519" t="s">
        <v>37009</v>
      </c>
      <c r="C1519">
        <v>8600</v>
      </c>
      <c r="D1519" t="s">
        <v>9585</v>
      </c>
      <c r="E1519" t="s">
        <v>37010</v>
      </c>
      <c r="F1519">
        <v>29548056</v>
      </c>
      <c r="G1519">
        <v>1004622813</v>
      </c>
      <c r="H1519" t="s">
        <v>11197</v>
      </c>
      <c r="J1519" t="s">
        <v>11198</v>
      </c>
      <c r="K1519" t="s">
        <v>37011</v>
      </c>
      <c r="L1519">
        <v>771</v>
      </c>
      <c r="M1519">
        <v>4</v>
      </c>
      <c r="Q1519" s="1">
        <v>42846</v>
      </c>
      <c r="R1519" t="s">
        <v>2628</v>
      </c>
      <c r="U1519">
        <v>42826</v>
      </c>
      <c r="V1519">
        <v>4</v>
      </c>
      <c r="W1519" t="s">
        <v>3081</v>
      </c>
      <c r="X1519">
        <v>1</v>
      </c>
      <c r="Y1519" t="s">
        <v>34899</v>
      </c>
      <c r="AA1519">
        <v>201202</v>
      </c>
      <c r="AB1519">
        <v>281</v>
      </c>
      <c r="AC1519" t="s">
        <v>3808</v>
      </c>
      <c r="AD1519">
        <v>1071</v>
      </c>
      <c r="AE1519" t="s">
        <v>111</v>
      </c>
      <c r="AF1519">
        <v>3</v>
      </c>
      <c r="AG1519" t="s">
        <v>2688</v>
      </c>
      <c r="AH1519">
        <v>99</v>
      </c>
      <c r="AI1519" t="s">
        <v>34896</v>
      </c>
      <c r="AJ1519">
        <v>740</v>
      </c>
      <c r="AK1519" t="s">
        <v>9589</v>
      </c>
      <c r="AO1519">
        <v>280879</v>
      </c>
      <c r="AP1519" t="s">
        <v>11199</v>
      </c>
      <c r="AQ1519" t="s">
        <v>11200</v>
      </c>
      <c r="AR1519">
        <v>2</v>
      </c>
      <c r="AS1519" t="s">
        <v>3549</v>
      </c>
      <c r="AT1519" t="s">
        <v>37012</v>
      </c>
      <c r="AW1519">
        <v>56.168142958959997</v>
      </c>
      <c r="AX1519">
        <v>9.5611197589722501</v>
      </c>
      <c r="AY1519" t="s">
        <v>2633</v>
      </c>
      <c r="AZ1519">
        <v>1082</v>
      </c>
      <c r="BA1519" t="s">
        <v>4400</v>
      </c>
    </row>
    <row r="1520" spans="1:53" x14ac:dyDescent="0.25">
      <c r="A1520">
        <v>280329</v>
      </c>
      <c r="B1520" t="s">
        <v>37013</v>
      </c>
      <c r="C1520">
        <v>8660</v>
      </c>
      <c r="D1520" t="s">
        <v>9643</v>
      </c>
      <c r="E1520" t="s">
        <v>37014</v>
      </c>
      <c r="F1520">
        <v>29553645</v>
      </c>
      <c r="G1520">
        <v>1017487376</v>
      </c>
      <c r="H1520" t="s">
        <v>11201</v>
      </c>
      <c r="J1520" t="s">
        <v>11198</v>
      </c>
      <c r="K1520" t="s">
        <v>37015</v>
      </c>
      <c r="L1520">
        <v>356</v>
      </c>
      <c r="M1520">
        <v>5</v>
      </c>
      <c r="Q1520" s="1">
        <v>44042</v>
      </c>
      <c r="R1520" t="s">
        <v>2628</v>
      </c>
      <c r="U1520" s="1"/>
      <c r="V1520">
        <v>4</v>
      </c>
      <c r="W1520" t="s">
        <v>3081</v>
      </c>
      <c r="X1520">
        <v>1</v>
      </c>
      <c r="Y1520" t="s">
        <v>34899</v>
      </c>
      <c r="AA1520">
        <v>201202</v>
      </c>
      <c r="AB1520">
        <v>281</v>
      </c>
      <c r="AC1520" t="s">
        <v>3808</v>
      </c>
      <c r="AD1520">
        <v>1071</v>
      </c>
      <c r="AE1520" t="s">
        <v>111</v>
      </c>
      <c r="AF1520">
        <v>1</v>
      </c>
      <c r="AG1520" t="s">
        <v>34895</v>
      </c>
      <c r="AH1520">
        <v>99</v>
      </c>
      <c r="AI1520" t="s">
        <v>34896</v>
      </c>
      <c r="AJ1520">
        <v>746</v>
      </c>
      <c r="AK1520" t="s">
        <v>9647</v>
      </c>
      <c r="AO1520">
        <v>280879</v>
      </c>
      <c r="AP1520" t="s">
        <v>11202</v>
      </c>
      <c r="AQ1520" t="s">
        <v>11203</v>
      </c>
      <c r="AR1520">
        <v>2</v>
      </c>
      <c r="AS1520" t="s">
        <v>3549</v>
      </c>
      <c r="AT1520" t="s">
        <v>37016</v>
      </c>
      <c r="AW1520">
        <v>56.053408159999996</v>
      </c>
      <c r="AX1520">
        <v>9.9599177000000001</v>
      </c>
      <c r="AY1520" t="s">
        <v>2633</v>
      </c>
      <c r="AZ1520">
        <v>1082</v>
      </c>
      <c r="BA1520" t="s">
        <v>4400</v>
      </c>
    </row>
    <row r="1521" spans="1:53" x14ac:dyDescent="0.25">
      <c r="A1521">
        <v>280330</v>
      </c>
      <c r="B1521" t="s">
        <v>11204</v>
      </c>
      <c r="C1521">
        <v>4200</v>
      </c>
      <c r="D1521" t="s">
        <v>8872</v>
      </c>
      <c r="E1521" t="s">
        <v>668</v>
      </c>
      <c r="F1521">
        <v>29188505</v>
      </c>
      <c r="G1521">
        <v>1017597120</v>
      </c>
      <c r="H1521" t="s">
        <v>37017</v>
      </c>
      <c r="J1521" t="s">
        <v>11205</v>
      </c>
      <c r="K1521" t="s">
        <v>11206</v>
      </c>
      <c r="L1521">
        <v>1356</v>
      </c>
      <c r="M1521" t="s">
        <v>11207</v>
      </c>
      <c r="Q1521" s="1">
        <v>43782</v>
      </c>
      <c r="R1521" t="s">
        <v>2628</v>
      </c>
      <c r="S1521">
        <v>330</v>
      </c>
      <c r="T1521" t="s">
        <v>8876</v>
      </c>
      <c r="V1521">
        <v>2</v>
      </c>
      <c r="W1521" t="s">
        <v>2629</v>
      </c>
      <c r="X1521">
        <v>1</v>
      </c>
      <c r="Y1521" t="s">
        <v>34899</v>
      </c>
      <c r="Z1521">
        <v>9</v>
      </c>
      <c r="AA1521">
        <v>201202</v>
      </c>
      <c r="AB1521">
        <v>129</v>
      </c>
      <c r="AC1521" t="s">
        <v>122</v>
      </c>
      <c r="AD1521">
        <v>1016</v>
      </c>
      <c r="AE1521" t="s">
        <v>122</v>
      </c>
      <c r="AF1521">
        <v>1</v>
      </c>
      <c r="AG1521" t="s">
        <v>34895</v>
      </c>
      <c r="AH1521">
        <v>99</v>
      </c>
      <c r="AI1521" t="s">
        <v>34896</v>
      </c>
      <c r="AJ1521">
        <v>330</v>
      </c>
      <c r="AK1521" t="s">
        <v>8876</v>
      </c>
      <c r="AP1521" t="s">
        <v>11208</v>
      </c>
      <c r="AQ1521" t="s">
        <v>11209</v>
      </c>
      <c r="AR1521">
        <v>0</v>
      </c>
      <c r="AS1521" t="s">
        <v>2632</v>
      </c>
      <c r="AT1521" t="s">
        <v>9666</v>
      </c>
      <c r="AW1521">
        <v>55.416643659999998</v>
      </c>
      <c r="AX1521">
        <v>11.366002959999999</v>
      </c>
      <c r="AY1521" t="s">
        <v>2633</v>
      </c>
      <c r="AZ1521">
        <v>1085</v>
      </c>
      <c r="BA1521" t="s">
        <v>34346</v>
      </c>
    </row>
    <row r="1522" spans="1:53" x14ac:dyDescent="0.25">
      <c r="A1522">
        <v>280331</v>
      </c>
      <c r="B1522" t="s">
        <v>26263</v>
      </c>
      <c r="C1522">
        <v>7100</v>
      </c>
      <c r="D1522" t="s">
        <v>4408</v>
      </c>
      <c r="E1522" t="s">
        <v>26264</v>
      </c>
      <c r="F1522">
        <v>29189900</v>
      </c>
      <c r="G1522">
        <v>1003341688</v>
      </c>
      <c r="H1522" t="s">
        <v>11210</v>
      </c>
      <c r="J1522" t="s">
        <v>11211</v>
      </c>
      <c r="K1522" t="s">
        <v>11212</v>
      </c>
      <c r="L1522">
        <v>397</v>
      </c>
      <c r="M1522" t="s">
        <v>3065</v>
      </c>
      <c r="Q1522" s="1">
        <v>45005</v>
      </c>
      <c r="R1522" t="s">
        <v>2628</v>
      </c>
      <c r="S1522">
        <v>630</v>
      </c>
      <c r="T1522" t="s">
        <v>4412</v>
      </c>
      <c r="V1522">
        <v>2</v>
      </c>
      <c r="W1522" t="s">
        <v>2629</v>
      </c>
      <c r="X1522">
        <v>1</v>
      </c>
      <c r="Y1522" t="s">
        <v>34899</v>
      </c>
      <c r="Z1522">
        <v>9</v>
      </c>
      <c r="AA1522">
        <v>201208</v>
      </c>
      <c r="AB1522">
        <v>121</v>
      </c>
      <c r="AC1522" t="s">
        <v>2640</v>
      </c>
      <c r="AD1522">
        <v>1012</v>
      </c>
      <c r="AE1522" t="s">
        <v>2</v>
      </c>
      <c r="AF1522">
        <v>1</v>
      </c>
      <c r="AG1522" t="s">
        <v>34895</v>
      </c>
      <c r="AH1522">
        <v>99</v>
      </c>
      <c r="AI1522" t="s">
        <v>34896</v>
      </c>
      <c r="AJ1522">
        <v>630</v>
      </c>
      <c r="AK1522" t="s">
        <v>4412</v>
      </c>
      <c r="AO1522">
        <v>281813</v>
      </c>
      <c r="AP1522" t="s">
        <v>11213</v>
      </c>
      <c r="AQ1522" t="s">
        <v>11214</v>
      </c>
      <c r="AR1522">
        <v>2</v>
      </c>
      <c r="AS1522" t="s">
        <v>3549</v>
      </c>
      <c r="AT1522" t="s">
        <v>4415</v>
      </c>
      <c r="AW1522">
        <v>55.703482510000001</v>
      </c>
      <c r="AX1522">
        <v>9.5256688900000004</v>
      </c>
      <c r="AY1522" t="s">
        <v>2633</v>
      </c>
      <c r="AZ1522">
        <v>1083</v>
      </c>
      <c r="BA1522" t="s">
        <v>4409</v>
      </c>
    </row>
    <row r="1523" spans="1:53" x14ac:dyDescent="0.25">
      <c r="A1523">
        <v>280332</v>
      </c>
      <c r="B1523" t="s">
        <v>670</v>
      </c>
      <c r="C1523">
        <v>7182</v>
      </c>
      <c r="D1523" t="s">
        <v>11215</v>
      </c>
      <c r="E1523" t="s">
        <v>670</v>
      </c>
      <c r="F1523">
        <v>29189900</v>
      </c>
      <c r="G1523">
        <v>1003335793</v>
      </c>
      <c r="H1523" t="s">
        <v>11216</v>
      </c>
      <c r="J1523" t="s">
        <v>11217</v>
      </c>
      <c r="K1523" t="s">
        <v>37018</v>
      </c>
      <c r="L1523">
        <v>2586</v>
      </c>
      <c r="M1523" t="s">
        <v>4484</v>
      </c>
      <c r="Q1523" s="1">
        <v>44952</v>
      </c>
      <c r="R1523" t="s">
        <v>2628</v>
      </c>
      <c r="S1523">
        <v>630</v>
      </c>
      <c r="T1523" t="s">
        <v>4412</v>
      </c>
      <c r="V1523">
        <v>2</v>
      </c>
      <c r="W1523" t="s">
        <v>2629</v>
      </c>
      <c r="X1523">
        <v>1</v>
      </c>
      <c r="Y1523" t="s">
        <v>34899</v>
      </c>
      <c r="Z1523">
        <v>9</v>
      </c>
      <c r="AA1523">
        <v>201208</v>
      </c>
      <c r="AB1523">
        <v>121</v>
      </c>
      <c r="AC1523" t="s">
        <v>2640</v>
      </c>
      <c r="AD1523">
        <v>1012</v>
      </c>
      <c r="AE1523" t="s">
        <v>2</v>
      </c>
      <c r="AF1523">
        <v>1</v>
      </c>
      <c r="AG1523" t="s">
        <v>34895</v>
      </c>
      <c r="AH1523">
        <v>99</v>
      </c>
      <c r="AI1523" t="s">
        <v>34896</v>
      </c>
      <c r="AJ1523">
        <v>630</v>
      </c>
      <c r="AK1523" t="s">
        <v>4412</v>
      </c>
      <c r="AP1523" t="s">
        <v>11218</v>
      </c>
      <c r="AQ1523" t="s">
        <v>11219</v>
      </c>
      <c r="AR1523">
        <v>0</v>
      </c>
      <c r="AS1523" t="s">
        <v>2632</v>
      </c>
      <c r="AT1523" t="s">
        <v>37019</v>
      </c>
      <c r="AW1523">
        <v>55.703640110000002</v>
      </c>
      <c r="AX1523">
        <v>9.3094197300000001</v>
      </c>
      <c r="AY1523" t="s">
        <v>2633</v>
      </c>
      <c r="AZ1523">
        <v>1083</v>
      </c>
      <c r="BA1523" t="s">
        <v>4409</v>
      </c>
    </row>
    <row r="1524" spans="1:53" x14ac:dyDescent="0.25">
      <c r="A1524">
        <v>280333</v>
      </c>
      <c r="B1524" t="s">
        <v>37020</v>
      </c>
      <c r="C1524">
        <v>7080</v>
      </c>
      <c r="D1524" t="s">
        <v>37021</v>
      </c>
      <c r="E1524" t="s">
        <v>671</v>
      </c>
      <c r="F1524">
        <v>29189900</v>
      </c>
      <c r="G1524">
        <v>1003335227</v>
      </c>
      <c r="H1524" t="s">
        <v>37022</v>
      </c>
      <c r="J1524" t="s">
        <v>11220</v>
      </c>
      <c r="K1524" t="s">
        <v>37023</v>
      </c>
      <c r="L1524">
        <v>677</v>
      </c>
      <c r="M1524">
        <v>13</v>
      </c>
      <c r="Q1524" s="1">
        <v>44209</v>
      </c>
      <c r="R1524" t="s">
        <v>2628</v>
      </c>
      <c r="S1524">
        <v>630</v>
      </c>
      <c r="T1524" t="s">
        <v>4412</v>
      </c>
      <c r="V1524">
        <v>2</v>
      </c>
      <c r="W1524" t="s">
        <v>2629</v>
      </c>
      <c r="X1524">
        <v>1</v>
      </c>
      <c r="Y1524" t="s">
        <v>34899</v>
      </c>
      <c r="Z1524">
        <v>9</v>
      </c>
      <c r="AA1524">
        <v>201208</v>
      </c>
      <c r="AB1524">
        <v>121</v>
      </c>
      <c r="AC1524" t="s">
        <v>2640</v>
      </c>
      <c r="AD1524">
        <v>1012</v>
      </c>
      <c r="AE1524" t="s">
        <v>2</v>
      </c>
      <c r="AF1524">
        <v>1</v>
      </c>
      <c r="AG1524" t="s">
        <v>34895</v>
      </c>
      <c r="AH1524">
        <v>99</v>
      </c>
      <c r="AI1524" t="s">
        <v>34896</v>
      </c>
      <c r="AJ1524">
        <v>630</v>
      </c>
      <c r="AK1524" t="s">
        <v>4412</v>
      </c>
      <c r="AP1524" t="s">
        <v>11221</v>
      </c>
      <c r="AQ1524" t="s">
        <v>11222</v>
      </c>
      <c r="AR1524">
        <v>0</v>
      </c>
      <c r="AS1524" t="s">
        <v>2632</v>
      </c>
      <c r="AT1524" t="s">
        <v>37024</v>
      </c>
      <c r="AW1524">
        <v>55.652491670000003</v>
      </c>
      <c r="AX1524">
        <v>9.6647364099999997</v>
      </c>
      <c r="AY1524" t="s">
        <v>2633</v>
      </c>
      <c r="AZ1524">
        <v>1083</v>
      </c>
      <c r="BA1524" t="s">
        <v>4409</v>
      </c>
    </row>
    <row r="1525" spans="1:53" x14ac:dyDescent="0.25">
      <c r="A1525">
        <v>280334</v>
      </c>
      <c r="B1525" t="s">
        <v>37025</v>
      </c>
      <c r="C1525">
        <v>7323</v>
      </c>
      <c r="D1525" t="s">
        <v>11223</v>
      </c>
      <c r="E1525" t="s">
        <v>34887</v>
      </c>
      <c r="F1525">
        <v>29189900</v>
      </c>
      <c r="G1525">
        <v>1003337188</v>
      </c>
      <c r="H1525" t="s">
        <v>16538</v>
      </c>
      <c r="J1525" t="s">
        <v>11225</v>
      </c>
      <c r="K1525" t="s">
        <v>11226</v>
      </c>
      <c r="L1525">
        <v>2525</v>
      </c>
      <c r="M1525" t="s">
        <v>11227</v>
      </c>
      <c r="Q1525" s="1">
        <v>45055</v>
      </c>
      <c r="R1525" t="s">
        <v>34423</v>
      </c>
      <c r="S1525">
        <v>630</v>
      </c>
      <c r="T1525" t="s">
        <v>4412</v>
      </c>
      <c r="V1525">
        <v>2</v>
      </c>
      <c r="W1525" t="s">
        <v>2629</v>
      </c>
      <c r="X1525">
        <v>1</v>
      </c>
      <c r="Y1525" t="s">
        <v>34899</v>
      </c>
      <c r="Z1525">
        <v>9</v>
      </c>
      <c r="AA1525">
        <v>201208</v>
      </c>
      <c r="AB1525">
        <v>121</v>
      </c>
      <c r="AC1525" t="s">
        <v>2640</v>
      </c>
      <c r="AD1525">
        <v>1012</v>
      </c>
      <c r="AE1525" t="s">
        <v>2</v>
      </c>
      <c r="AF1525">
        <v>1</v>
      </c>
      <c r="AG1525" t="s">
        <v>34895</v>
      </c>
      <c r="AH1525">
        <v>99</v>
      </c>
      <c r="AI1525" t="s">
        <v>34896</v>
      </c>
      <c r="AJ1525">
        <v>630</v>
      </c>
      <c r="AK1525" t="s">
        <v>4412</v>
      </c>
      <c r="AO1525">
        <v>281817</v>
      </c>
      <c r="AP1525" t="s">
        <v>11228</v>
      </c>
      <c r="AQ1525" t="s">
        <v>11229</v>
      </c>
      <c r="AR1525">
        <v>2</v>
      </c>
      <c r="AS1525" t="s">
        <v>3549</v>
      </c>
      <c r="AT1525" t="s">
        <v>11230</v>
      </c>
      <c r="AW1525">
        <v>55.840845649999999</v>
      </c>
      <c r="AX1525">
        <v>9.2476789900000007</v>
      </c>
      <c r="AY1525" t="s">
        <v>2633</v>
      </c>
      <c r="AZ1525">
        <v>1083</v>
      </c>
      <c r="BA1525" t="s">
        <v>4409</v>
      </c>
    </row>
    <row r="1526" spans="1:53" x14ac:dyDescent="0.25">
      <c r="A1526">
        <v>280335</v>
      </c>
      <c r="B1526" t="s">
        <v>11231</v>
      </c>
      <c r="C1526">
        <v>7182</v>
      </c>
      <c r="D1526" t="s">
        <v>11215</v>
      </c>
      <c r="E1526" t="s">
        <v>25024</v>
      </c>
      <c r="F1526">
        <v>29189900</v>
      </c>
      <c r="G1526">
        <v>1003335483</v>
      </c>
      <c r="H1526" t="s">
        <v>37026</v>
      </c>
      <c r="J1526" t="s">
        <v>11232</v>
      </c>
      <c r="K1526" t="s">
        <v>37027</v>
      </c>
      <c r="L1526">
        <v>2115</v>
      </c>
      <c r="M1526" t="s">
        <v>3294</v>
      </c>
      <c r="Q1526" s="1">
        <v>45006</v>
      </c>
      <c r="R1526" t="s">
        <v>2628</v>
      </c>
      <c r="S1526">
        <v>630</v>
      </c>
      <c r="T1526" t="s">
        <v>4412</v>
      </c>
      <c r="V1526">
        <v>2</v>
      </c>
      <c r="W1526" t="s">
        <v>2629</v>
      </c>
      <c r="X1526">
        <v>1</v>
      </c>
      <c r="Y1526" t="s">
        <v>34899</v>
      </c>
      <c r="Z1526">
        <v>9</v>
      </c>
      <c r="AA1526">
        <v>201208</v>
      </c>
      <c r="AB1526">
        <v>121</v>
      </c>
      <c r="AC1526" t="s">
        <v>2640</v>
      </c>
      <c r="AD1526">
        <v>1012</v>
      </c>
      <c r="AE1526" t="s">
        <v>2</v>
      </c>
      <c r="AF1526">
        <v>1</v>
      </c>
      <c r="AG1526" t="s">
        <v>34895</v>
      </c>
      <c r="AH1526">
        <v>99</v>
      </c>
      <c r="AI1526" t="s">
        <v>34896</v>
      </c>
      <c r="AJ1526">
        <v>630</v>
      </c>
      <c r="AK1526" t="s">
        <v>4412</v>
      </c>
      <c r="AO1526">
        <v>281821</v>
      </c>
      <c r="AP1526" t="s">
        <v>11233</v>
      </c>
      <c r="AQ1526" t="s">
        <v>11234</v>
      </c>
      <c r="AR1526">
        <v>2</v>
      </c>
      <c r="AS1526" t="s">
        <v>3549</v>
      </c>
      <c r="AT1526" t="s">
        <v>37028</v>
      </c>
      <c r="AW1526">
        <v>55.704103449999998</v>
      </c>
      <c r="AX1526">
        <v>9.3774292999999993</v>
      </c>
      <c r="AY1526" t="s">
        <v>2633</v>
      </c>
      <c r="AZ1526">
        <v>1083</v>
      </c>
      <c r="BA1526" t="s">
        <v>4409</v>
      </c>
    </row>
    <row r="1527" spans="1:53" x14ac:dyDescent="0.25">
      <c r="A1527">
        <v>280336</v>
      </c>
      <c r="B1527" t="s">
        <v>37029</v>
      </c>
      <c r="C1527">
        <v>6760</v>
      </c>
      <c r="D1527" t="s">
        <v>11235</v>
      </c>
      <c r="E1527" t="s">
        <v>37029</v>
      </c>
      <c r="F1527">
        <v>20699310</v>
      </c>
      <c r="G1527">
        <v>1015038175</v>
      </c>
      <c r="H1527" t="s">
        <v>11236</v>
      </c>
      <c r="J1527" t="s">
        <v>11237</v>
      </c>
      <c r="K1527" t="s">
        <v>37030</v>
      </c>
      <c r="L1527">
        <v>89</v>
      </c>
      <c r="M1527">
        <v>2</v>
      </c>
      <c r="Q1527" s="1">
        <v>41654</v>
      </c>
      <c r="R1527" t="s">
        <v>2628</v>
      </c>
      <c r="U1527">
        <v>41640</v>
      </c>
      <c r="V1527">
        <v>0</v>
      </c>
      <c r="W1527" t="s">
        <v>3383</v>
      </c>
      <c r="X1527">
        <v>8</v>
      </c>
      <c r="Y1527" t="s">
        <v>35044</v>
      </c>
      <c r="AA1527">
        <v>201202</v>
      </c>
      <c r="AB1527">
        <v>127</v>
      </c>
      <c r="AC1527" t="s">
        <v>3375</v>
      </c>
      <c r="AD1527">
        <v>1052</v>
      </c>
      <c r="AE1527" t="s">
        <v>3375</v>
      </c>
      <c r="AF1527">
        <v>3</v>
      </c>
      <c r="AG1527" t="s">
        <v>2688</v>
      </c>
      <c r="AH1527">
        <v>99</v>
      </c>
      <c r="AI1527" t="s">
        <v>34896</v>
      </c>
      <c r="AJ1527">
        <v>561</v>
      </c>
      <c r="AK1527" t="s">
        <v>1656</v>
      </c>
      <c r="AP1527" t="s">
        <v>11238</v>
      </c>
      <c r="AQ1527" t="s">
        <v>11239</v>
      </c>
      <c r="AR1527">
        <v>0</v>
      </c>
      <c r="AS1527" t="s">
        <v>2632</v>
      </c>
      <c r="AT1527" t="s">
        <v>37031</v>
      </c>
      <c r="AW1527">
        <v>55.3274368169076</v>
      </c>
      <c r="AX1527">
        <v>8.7764430064437899</v>
      </c>
      <c r="AY1527" t="s">
        <v>2633</v>
      </c>
      <c r="AZ1527">
        <v>1083</v>
      </c>
      <c r="BA1527" t="s">
        <v>4409</v>
      </c>
    </row>
    <row r="1528" spans="1:53" x14ac:dyDescent="0.25">
      <c r="A1528">
        <v>280337</v>
      </c>
      <c r="B1528" t="s">
        <v>37032</v>
      </c>
      <c r="C1528">
        <v>6800</v>
      </c>
      <c r="D1528" t="s">
        <v>10090</v>
      </c>
      <c r="E1528" t="s">
        <v>37032</v>
      </c>
      <c r="F1528">
        <v>20699310</v>
      </c>
      <c r="G1528">
        <v>1015037918</v>
      </c>
      <c r="H1528" t="s">
        <v>11236</v>
      </c>
      <c r="J1528" t="s">
        <v>11237</v>
      </c>
      <c r="K1528" t="s">
        <v>11240</v>
      </c>
      <c r="L1528">
        <v>5414</v>
      </c>
      <c r="M1528">
        <v>5</v>
      </c>
      <c r="O1528">
        <v>1</v>
      </c>
      <c r="Q1528" s="1">
        <v>41654</v>
      </c>
      <c r="R1528" t="s">
        <v>2628</v>
      </c>
      <c r="U1528" s="1">
        <v>41640</v>
      </c>
      <c r="V1528">
        <v>0</v>
      </c>
      <c r="W1528" t="s">
        <v>3383</v>
      </c>
      <c r="X1528">
        <v>8</v>
      </c>
      <c r="Y1528" t="s">
        <v>35044</v>
      </c>
      <c r="AA1528">
        <v>201202</v>
      </c>
      <c r="AB1528">
        <v>127</v>
      </c>
      <c r="AC1528" t="s">
        <v>3375</v>
      </c>
      <c r="AD1528">
        <v>1052</v>
      </c>
      <c r="AE1528" t="s">
        <v>3375</v>
      </c>
      <c r="AF1528">
        <v>3</v>
      </c>
      <c r="AG1528" t="s">
        <v>2688</v>
      </c>
      <c r="AH1528">
        <v>99</v>
      </c>
      <c r="AI1528" t="s">
        <v>34896</v>
      </c>
      <c r="AJ1528">
        <v>573</v>
      </c>
      <c r="AK1528" t="s">
        <v>10094</v>
      </c>
      <c r="AP1528" t="s">
        <v>11241</v>
      </c>
      <c r="AQ1528" t="s">
        <v>11242</v>
      </c>
      <c r="AR1528">
        <v>0</v>
      </c>
      <c r="AS1528" t="s">
        <v>2632</v>
      </c>
      <c r="AT1528" t="s">
        <v>11243</v>
      </c>
      <c r="AW1528">
        <v>55.620578455702898</v>
      </c>
      <c r="AX1528">
        <v>8.4808375114975991</v>
      </c>
      <c r="AY1528" t="s">
        <v>2633</v>
      </c>
      <c r="AZ1528">
        <v>1083</v>
      </c>
      <c r="BA1528" t="s">
        <v>4409</v>
      </c>
    </row>
    <row r="1529" spans="1:53" x14ac:dyDescent="0.25">
      <c r="A1529">
        <v>280338</v>
      </c>
      <c r="B1529" t="s">
        <v>37033</v>
      </c>
      <c r="C1529">
        <v>6600</v>
      </c>
      <c r="D1529" t="s">
        <v>10732</v>
      </c>
      <c r="E1529" t="s">
        <v>37033</v>
      </c>
      <c r="F1529">
        <v>20699310</v>
      </c>
      <c r="G1529">
        <v>1015038167</v>
      </c>
      <c r="H1529" t="s">
        <v>11236</v>
      </c>
      <c r="J1529" t="s">
        <v>11237</v>
      </c>
      <c r="K1529" t="s">
        <v>11244</v>
      </c>
      <c r="L1529">
        <v>3700</v>
      </c>
      <c r="M1529" t="s">
        <v>11245</v>
      </c>
      <c r="Q1529" s="1">
        <v>41654</v>
      </c>
      <c r="R1529" t="s">
        <v>2628</v>
      </c>
      <c r="U1529" s="1">
        <v>41640</v>
      </c>
      <c r="V1529">
        <v>0</v>
      </c>
      <c r="W1529" t="s">
        <v>3383</v>
      </c>
      <c r="X1529">
        <v>8</v>
      </c>
      <c r="Y1529" t="s">
        <v>35044</v>
      </c>
      <c r="AA1529">
        <v>201202</v>
      </c>
      <c r="AB1529">
        <v>127</v>
      </c>
      <c r="AC1529" t="s">
        <v>3375</v>
      </c>
      <c r="AD1529">
        <v>1052</v>
      </c>
      <c r="AE1529" t="s">
        <v>3375</v>
      </c>
      <c r="AF1529">
        <v>3</v>
      </c>
      <c r="AG1529" t="s">
        <v>2688</v>
      </c>
      <c r="AH1529">
        <v>99</v>
      </c>
      <c r="AI1529" t="s">
        <v>34896</v>
      </c>
      <c r="AJ1529">
        <v>575</v>
      </c>
      <c r="AK1529" t="s">
        <v>9710</v>
      </c>
      <c r="AP1529" t="s">
        <v>11246</v>
      </c>
      <c r="AQ1529" t="s">
        <v>11242</v>
      </c>
      <c r="AR1529">
        <v>0</v>
      </c>
      <c r="AS1529" t="s">
        <v>2632</v>
      </c>
      <c r="AT1529" t="s">
        <v>11247</v>
      </c>
      <c r="AY1529" t="s">
        <v>2633</v>
      </c>
      <c r="AZ1529">
        <v>1083</v>
      </c>
      <c r="BA1529" t="s">
        <v>4409</v>
      </c>
    </row>
    <row r="1530" spans="1:53" x14ac:dyDescent="0.25">
      <c r="A1530">
        <v>280339</v>
      </c>
      <c r="B1530" t="s">
        <v>11248</v>
      </c>
      <c r="C1530">
        <v>2200</v>
      </c>
      <c r="D1530" t="s">
        <v>34908</v>
      </c>
      <c r="E1530" t="s">
        <v>11249</v>
      </c>
      <c r="F1530">
        <v>33964579</v>
      </c>
      <c r="G1530">
        <v>1017195731</v>
      </c>
      <c r="H1530" t="s">
        <v>37034</v>
      </c>
      <c r="J1530" t="s">
        <v>11250</v>
      </c>
      <c r="K1530" t="s">
        <v>11251</v>
      </c>
      <c r="L1530">
        <v>4768</v>
      </c>
      <c r="M1530">
        <v>60</v>
      </c>
      <c r="Q1530" s="1">
        <v>43468</v>
      </c>
      <c r="R1530" t="s">
        <v>2628</v>
      </c>
      <c r="U1530" s="1"/>
      <c r="V1530">
        <v>6</v>
      </c>
      <c r="W1530" t="s">
        <v>3407</v>
      </c>
      <c r="X1530">
        <v>1</v>
      </c>
      <c r="Y1530" t="s">
        <v>34899</v>
      </c>
      <c r="AA1530">
        <v>201202</v>
      </c>
      <c r="AB1530">
        <v>149</v>
      </c>
      <c r="AC1530" t="s">
        <v>3264</v>
      </c>
      <c r="AD1530">
        <v>1026</v>
      </c>
      <c r="AE1530" t="s">
        <v>86</v>
      </c>
      <c r="AF1530">
        <v>1</v>
      </c>
      <c r="AG1530" t="s">
        <v>34895</v>
      </c>
      <c r="AH1530">
        <v>99</v>
      </c>
      <c r="AI1530" t="s">
        <v>34896</v>
      </c>
      <c r="AJ1530">
        <v>101</v>
      </c>
      <c r="AK1530" t="s">
        <v>34320</v>
      </c>
      <c r="AP1530" t="s">
        <v>11252</v>
      </c>
      <c r="AQ1530" t="s">
        <v>11253</v>
      </c>
      <c r="AR1530">
        <v>0</v>
      </c>
      <c r="AS1530" t="s">
        <v>2632</v>
      </c>
      <c r="AT1530" t="s">
        <v>11254</v>
      </c>
      <c r="AW1530">
        <v>55.700483400000003</v>
      </c>
      <c r="AX1530">
        <v>12.544741200000001</v>
      </c>
      <c r="AY1530" t="s">
        <v>2633</v>
      </c>
      <c r="AZ1530">
        <v>1084</v>
      </c>
      <c r="BA1530" t="s">
        <v>2634</v>
      </c>
    </row>
    <row r="1531" spans="1:53" x14ac:dyDescent="0.25">
      <c r="A1531">
        <v>280340</v>
      </c>
      <c r="B1531" t="s">
        <v>11255</v>
      </c>
      <c r="C1531">
        <v>2500</v>
      </c>
      <c r="D1531" t="s">
        <v>2898</v>
      </c>
      <c r="E1531" t="s">
        <v>11256</v>
      </c>
      <c r="F1531">
        <v>34200793</v>
      </c>
      <c r="G1531">
        <v>1017370584</v>
      </c>
      <c r="H1531" t="s">
        <v>11257</v>
      </c>
      <c r="J1531" t="s">
        <v>11258</v>
      </c>
      <c r="K1531" t="s">
        <v>11259</v>
      </c>
      <c r="L1531">
        <v>7912</v>
      </c>
      <c r="M1531">
        <v>229</v>
      </c>
      <c r="Q1531" s="1">
        <v>43049</v>
      </c>
      <c r="R1531" t="s">
        <v>2628</v>
      </c>
      <c r="U1531">
        <v>43040</v>
      </c>
      <c r="V1531">
        <v>6</v>
      </c>
      <c r="W1531" t="s">
        <v>3407</v>
      </c>
      <c r="X1531">
        <v>1</v>
      </c>
      <c r="Y1531" t="s">
        <v>34899</v>
      </c>
      <c r="AA1531">
        <v>201202</v>
      </c>
      <c r="AB1531">
        <v>149</v>
      </c>
      <c r="AC1531" t="s">
        <v>3264</v>
      </c>
      <c r="AD1531">
        <v>1026</v>
      </c>
      <c r="AE1531" t="s">
        <v>86</v>
      </c>
      <c r="AF1531">
        <v>3</v>
      </c>
      <c r="AG1531" t="s">
        <v>2688</v>
      </c>
      <c r="AH1531">
        <v>99</v>
      </c>
      <c r="AI1531" t="s">
        <v>34896</v>
      </c>
      <c r="AJ1531">
        <v>101</v>
      </c>
      <c r="AK1531" t="s">
        <v>34320</v>
      </c>
      <c r="AP1531" t="s">
        <v>11260</v>
      </c>
      <c r="AQ1531" t="s">
        <v>11261</v>
      </c>
      <c r="AR1531">
        <v>0</v>
      </c>
      <c r="AS1531" t="s">
        <v>2632</v>
      </c>
      <c r="AT1531" t="s">
        <v>3156</v>
      </c>
      <c r="AW1531">
        <v>55.671203995740598</v>
      </c>
      <c r="AX1531">
        <v>12.485775320139499</v>
      </c>
      <c r="AY1531" t="s">
        <v>2633</v>
      </c>
      <c r="AZ1531">
        <v>1084</v>
      </c>
      <c r="BA1531" t="s">
        <v>2634</v>
      </c>
    </row>
    <row r="1532" spans="1:53" x14ac:dyDescent="0.25">
      <c r="A1532">
        <v>280341</v>
      </c>
      <c r="B1532" t="s">
        <v>673</v>
      </c>
      <c r="C1532">
        <v>4100</v>
      </c>
      <c r="D1532" t="s">
        <v>8769</v>
      </c>
      <c r="E1532" t="s">
        <v>673</v>
      </c>
      <c r="F1532">
        <v>18957981</v>
      </c>
      <c r="G1532">
        <v>1003295604</v>
      </c>
      <c r="H1532" t="s">
        <v>11322</v>
      </c>
      <c r="J1532" t="s">
        <v>11263</v>
      </c>
      <c r="K1532" t="s">
        <v>37035</v>
      </c>
      <c r="L1532">
        <v>7524</v>
      </c>
      <c r="M1532">
        <v>20</v>
      </c>
      <c r="Q1532" s="1">
        <v>45047</v>
      </c>
      <c r="R1532" t="s">
        <v>34382</v>
      </c>
      <c r="S1532">
        <v>329</v>
      </c>
      <c r="T1532" t="s">
        <v>10105</v>
      </c>
      <c r="U1532" s="1"/>
      <c r="V1532">
        <v>2</v>
      </c>
      <c r="W1532" t="s">
        <v>2629</v>
      </c>
      <c r="X1532">
        <v>1</v>
      </c>
      <c r="Y1532" t="s">
        <v>34899</v>
      </c>
      <c r="Z1532">
        <v>9</v>
      </c>
      <c r="AA1532">
        <v>201208</v>
      </c>
      <c r="AB1532">
        <v>121</v>
      </c>
      <c r="AC1532" t="s">
        <v>2640</v>
      </c>
      <c r="AD1532">
        <v>1012</v>
      </c>
      <c r="AE1532" t="s">
        <v>2</v>
      </c>
      <c r="AF1532">
        <v>1</v>
      </c>
      <c r="AG1532" t="s">
        <v>34895</v>
      </c>
      <c r="AH1532">
        <v>99</v>
      </c>
      <c r="AI1532" t="s">
        <v>34896</v>
      </c>
      <c r="AJ1532">
        <v>329</v>
      </c>
      <c r="AK1532" t="s">
        <v>10105</v>
      </c>
      <c r="AP1532" t="s">
        <v>11264</v>
      </c>
      <c r="AQ1532" t="s">
        <v>11265</v>
      </c>
      <c r="AR1532">
        <v>0</v>
      </c>
      <c r="AS1532" t="s">
        <v>2632</v>
      </c>
      <c r="AT1532" t="s">
        <v>37036</v>
      </c>
      <c r="AW1532">
        <v>55.465225140000001</v>
      </c>
      <c r="AX1532">
        <v>11.80338218</v>
      </c>
      <c r="AY1532" t="s">
        <v>2633</v>
      </c>
      <c r="AZ1532">
        <v>1085</v>
      </c>
      <c r="BA1532" t="s">
        <v>34346</v>
      </c>
    </row>
    <row r="1533" spans="1:53" x14ac:dyDescent="0.25">
      <c r="A1533">
        <v>280342</v>
      </c>
      <c r="B1533" t="s">
        <v>674</v>
      </c>
      <c r="C1533">
        <v>4100</v>
      </c>
      <c r="D1533" t="s">
        <v>8769</v>
      </c>
      <c r="E1533" t="s">
        <v>674</v>
      </c>
      <c r="F1533">
        <v>18957981</v>
      </c>
      <c r="G1533">
        <v>1003295033</v>
      </c>
      <c r="H1533" t="s">
        <v>11266</v>
      </c>
      <c r="J1533" t="s">
        <v>11267</v>
      </c>
      <c r="K1533" t="s">
        <v>11268</v>
      </c>
      <c r="L1533">
        <v>230</v>
      </c>
      <c r="M1533">
        <v>48</v>
      </c>
      <c r="Q1533" s="1">
        <v>43563</v>
      </c>
      <c r="R1533" t="s">
        <v>2628</v>
      </c>
      <c r="S1533">
        <v>329</v>
      </c>
      <c r="T1533" t="s">
        <v>10105</v>
      </c>
      <c r="V1533">
        <v>2</v>
      </c>
      <c r="W1533" t="s">
        <v>2629</v>
      </c>
      <c r="X1533">
        <v>1</v>
      </c>
      <c r="Y1533" t="s">
        <v>34899</v>
      </c>
      <c r="Z1533">
        <v>10</v>
      </c>
      <c r="AA1533">
        <v>201208</v>
      </c>
      <c r="AB1533">
        <v>121</v>
      </c>
      <c r="AC1533" t="s">
        <v>2640</v>
      </c>
      <c r="AD1533">
        <v>1012</v>
      </c>
      <c r="AE1533" t="s">
        <v>2</v>
      </c>
      <c r="AF1533">
        <v>1</v>
      </c>
      <c r="AG1533" t="s">
        <v>34895</v>
      </c>
      <c r="AH1533">
        <v>99</v>
      </c>
      <c r="AI1533" t="s">
        <v>34896</v>
      </c>
      <c r="AJ1533">
        <v>329</v>
      </c>
      <c r="AK1533" t="s">
        <v>10105</v>
      </c>
      <c r="AP1533" t="s">
        <v>11269</v>
      </c>
      <c r="AQ1533" t="s">
        <v>11270</v>
      </c>
      <c r="AR1533">
        <v>0</v>
      </c>
      <c r="AS1533" t="s">
        <v>2632</v>
      </c>
      <c r="AT1533" t="s">
        <v>11271</v>
      </c>
      <c r="AW1533">
        <v>55.429105319999998</v>
      </c>
      <c r="AX1533">
        <v>11.78224417</v>
      </c>
      <c r="AY1533" t="s">
        <v>2633</v>
      </c>
      <c r="AZ1533">
        <v>1085</v>
      </c>
      <c r="BA1533" t="s">
        <v>34346</v>
      </c>
    </row>
    <row r="1534" spans="1:53" x14ac:dyDescent="0.25">
      <c r="A1534">
        <v>280343</v>
      </c>
      <c r="B1534" t="s">
        <v>37037</v>
      </c>
      <c r="C1534">
        <v>5700</v>
      </c>
      <c r="D1534" t="s">
        <v>10130</v>
      </c>
      <c r="E1534" t="s">
        <v>37038</v>
      </c>
      <c r="F1534">
        <v>30859480</v>
      </c>
      <c r="G1534">
        <v>1017304999</v>
      </c>
      <c r="H1534" t="s">
        <v>11272</v>
      </c>
      <c r="J1534" t="s">
        <v>11273</v>
      </c>
      <c r="K1534" t="s">
        <v>37039</v>
      </c>
      <c r="L1534">
        <v>210</v>
      </c>
      <c r="M1534" t="s">
        <v>11245</v>
      </c>
      <c r="Q1534" s="1">
        <v>42849</v>
      </c>
      <c r="R1534" t="s">
        <v>2628</v>
      </c>
      <c r="U1534">
        <v>42826</v>
      </c>
      <c r="V1534">
        <v>4</v>
      </c>
      <c r="W1534" t="s">
        <v>3081</v>
      </c>
      <c r="X1534">
        <v>4</v>
      </c>
      <c r="Y1534" t="s">
        <v>3442</v>
      </c>
      <c r="AA1534">
        <v>201208</v>
      </c>
      <c r="AB1534">
        <v>306</v>
      </c>
      <c r="AC1534" t="s">
        <v>35115</v>
      </c>
      <c r="AD1534">
        <v>1085</v>
      </c>
      <c r="AE1534" t="s">
        <v>35115</v>
      </c>
      <c r="AF1534">
        <v>3</v>
      </c>
      <c r="AG1534" t="s">
        <v>2688</v>
      </c>
      <c r="AH1534">
        <v>99</v>
      </c>
      <c r="AI1534" t="s">
        <v>34896</v>
      </c>
      <c r="AJ1534">
        <v>479</v>
      </c>
      <c r="AK1534" t="s">
        <v>9768</v>
      </c>
      <c r="AL1534">
        <v>2</v>
      </c>
      <c r="AM1534" t="s">
        <v>2703</v>
      </c>
      <c r="AN1534">
        <v>280699</v>
      </c>
      <c r="AO1534">
        <v>630401</v>
      </c>
      <c r="AP1534" t="s">
        <v>11274</v>
      </c>
      <c r="AQ1534" t="s">
        <v>11275</v>
      </c>
      <c r="AR1534">
        <v>2</v>
      </c>
      <c r="AS1534" t="s">
        <v>3549</v>
      </c>
      <c r="AT1534" t="s">
        <v>37040</v>
      </c>
      <c r="AW1534">
        <v>55.054449650103699</v>
      </c>
      <c r="AX1534">
        <v>10.602077665455599</v>
      </c>
      <c r="AY1534" t="s">
        <v>2633</v>
      </c>
      <c r="AZ1534">
        <v>1083</v>
      </c>
      <c r="BA1534" t="s">
        <v>4409</v>
      </c>
    </row>
    <row r="1535" spans="1:53" x14ac:dyDescent="0.25">
      <c r="A1535">
        <v>280344</v>
      </c>
      <c r="B1535" t="s">
        <v>521</v>
      </c>
      <c r="C1535">
        <v>2680</v>
      </c>
      <c r="D1535" t="s">
        <v>36581</v>
      </c>
      <c r="E1535" t="s">
        <v>521</v>
      </c>
      <c r="F1535">
        <v>68534917</v>
      </c>
      <c r="G1535">
        <v>1003289356</v>
      </c>
      <c r="H1535" t="s">
        <v>36585</v>
      </c>
      <c r="J1535" t="s">
        <v>9415</v>
      </c>
      <c r="K1535" t="s">
        <v>11276</v>
      </c>
      <c r="L1535">
        <v>8029</v>
      </c>
      <c r="M1535">
        <v>25</v>
      </c>
      <c r="Q1535" s="1">
        <v>42264</v>
      </c>
      <c r="R1535" t="s">
        <v>2628</v>
      </c>
      <c r="S1535">
        <v>269</v>
      </c>
      <c r="T1535" t="s">
        <v>34332</v>
      </c>
      <c r="U1535" s="1">
        <v>42216</v>
      </c>
      <c r="V1535">
        <v>2</v>
      </c>
      <c r="W1535" t="s">
        <v>2629</v>
      </c>
      <c r="X1535">
        <v>1</v>
      </c>
      <c r="Y1535" t="s">
        <v>34899</v>
      </c>
      <c r="Z1535">
        <v>9</v>
      </c>
      <c r="AA1535">
        <v>201208</v>
      </c>
      <c r="AB1535">
        <v>121</v>
      </c>
      <c r="AC1535" t="s">
        <v>2640</v>
      </c>
      <c r="AD1535">
        <v>1012</v>
      </c>
      <c r="AE1535" t="s">
        <v>2</v>
      </c>
      <c r="AF1535">
        <v>5</v>
      </c>
      <c r="AG1535" t="s">
        <v>3739</v>
      </c>
      <c r="AH1535">
        <v>99</v>
      </c>
      <c r="AI1535" t="s">
        <v>34896</v>
      </c>
      <c r="AJ1535">
        <v>269</v>
      </c>
      <c r="AK1535" t="s">
        <v>34332</v>
      </c>
      <c r="AP1535" t="s">
        <v>9416</v>
      </c>
      <c r="AQ1535" t="s">
        <v>9411</v>
      </c>
      <c r="AR1535">
        <v>1</v>
      </c>
      <c r="AS1535" t="s">
        <v>3533</v>
      </c>
      <c r="AT1535" t="s">
        <v>9417</v>
      </c>
      <c r="AW1535">
        <v>55.528193181574999</v>
      </c>
      <c r="AX1535">
        <v>12.2106574568231</v>
      </c>
      <c r="AY1535" t="s">
        <v>2633</v>
      </c>
      <c r="AZ1535">
        <v>1085</v>
      </c>
      <c r="BA1535" t="s">
        <v>34346</v>
      </c>
    </row>
    <row r="1536" spans="1:53" x14ac:dyDescent="0.25">
      <c r="A1536">
        <v>280345</v>
      </c>
      <c r="B1536" t="s">
        <v>11277</v>
      </c>
      <c r="C1536">
        <v>2990</v>
      </c>
      <c r="D1536" t="s">
        <v>35971</v>
      </c>
      <c r="E1536" t="s">
        <v>11278</v>
      </c>
      <c r="F1536">
        <v>29188335</v>
      </c>
      <c r="G1536">
        <v>1004221089</v>
      </c>
      <c r="H1536" t="s">
        <v>11279</v>
      </c>
      <c r="J1536" t="s">
        <v>7178</v>
      </c>
      <c r="K1536" t="s">
        <v>35972</v>
      </c>
      <c r="L1536">
        <v>485</v>
      </c>
      <c r="M1536" t="s">
        <v>7179</v>
      </c>
      <c r="Q1536" s="1">
        <v>44621</v>
      </c>
      <c r="R1536" t="s">
        <v>2628</v>
      </c>
      <c r="S1536">
        <v>210</v>
      </c>
      <c r="T1536" t="s">
        <v>7122</v>
      </c>
      <c r="U1536" s="1">
        <v>44621</v>
      </c>
      <c r="V1536">
        <v>2</v>
      </c>
      <c r="W1536" t="s">
        <v>2629</v>
      </c>
      <c r="X1536">
        <v>1</v>
      </c>
      <c r="Y1536" t="s">
        <v>34899</v>
      </c>
      <c r="Z1536">
        <v>9</v>
      </c>
      <c r="AA1536">
        <v>201203</v>
      </c>
      <c r="AB1536">
        <v>129</v>
      </c>
      <c r="AC1536" t="s">
        <v>122</v>
      </c>
      <c r="AD1536">
        <v>1016</v>
      </c>
      <c r="AE1536" t="s">
        <v>122</v>
      </c>
      <c r="AF1536">
        <v>3</v>
      </c>
      <c r="AG1536" t="s">
        <v>2688</v>
      </c>
      <c r="AH1536">
        <v>99</v>
      </c>
      <c r="AI1536" t="s">
        <v>34896</v>
      </c>
      <c r="AJ1536">
        <v>210</v>
      </c>
      <c r="AK1536" t="s">
        <v>7122</v>
      </c>
      <c r="AL1536">
        <v>2</v>
      </c>
      <c r="AM1536" t="s">
        <v>2703</v>
      </c>
      <c r="AN1536">
        <v>227210</v>
      </c>
      <c r="AP1536" t="s">
        <v>11280</v>
      </c>
      <c r="AQ1536" t="s">
        <v>11281</v>
      </c>
      <c r="AR1536">
        <v>0</v>
      </c>
      <c r="AS1536" t="s">
        <v>2632</v>
      </c>
      <c r="AT1536" t="s">
        <v>35973</v>
      </c>
      <c r="AW1536">
        <v>55.92615541</v>
      </c>
      <c r="AX1536">
        <v>12.48811229</v>
      </c>
      <c r="AY1536" t="s">
        <v>2633</v>
      </c>
      <c r="AZ1536">
        <v>1084</v>
      </c>
      <c r="BA1536" t="s">
        <v>2634</v>
      </c>
    </row>
    <row r="1537" spans="1:53" x14ac:dyDescent="0.25">
      <c r="A1537">
        <v>280346</v>
      </c>
      <c r="B1537" t="s">
        <v>37041</v>
      </c>
      <c r="C1537">
        <v>8500</v>
      </c>
      <c r="D1537" t="s">
        <v>9577</v>
      </c>
      <c r="E1537" t="s">
        <v>37042</v>
      </c>
      <c r="F1537">
        <v>29189986</v>
      </c>
      <c r="G1537">
        <v>1003353727</v>
      </c>
      <c r="H1537" t="s">
        <v>37043</v>
      </c>
      <c r="J1537" t="s">
        <v>11282</v>
      </c>
      <c r="K1537" t="s">
        <v>37044</v>
      </c>
      <c r="L1537">
        <v>9650</v>
      </c>
      <c r="M1537">
        <v>64</v>
      </c>
      <c r="Q1537" s="1">
        <v>44757</v>
      </c>
      <c r="R1537" t="s">
        <v>2628</v>
      </c>
      <c r="S1537">
        <v>707</v>
      </c>
      <c r="T1537" t="s">
        <v>9580</v>
      </c>
      <c r="U1537" s="1">
        <v>44743</v>
      </c>
      <c r="V1537">
        <v>2</v>
      </c>
      <c r="W1537" t="s">
        <v>2629</v>
      </c>
      <c r="X1537">
        <v>1</v>
      </c>
      <c r="Y1537" t="s">
        <v>34899</v>
      </c>
      <c r="Z1537">
        <v>9</v>
      </c>
      <c r="AA1537">
        <v>201208</v>
      </c>
      <c r="AB1537">
        <v>121</v>
      </c>
      <c r="AC1537" t="s">
        <v>2640</v>
      </c>
      <c r="AD1537">
        <v>1012</v>
      </c>
      <c r="AE1537" t="s">
        <v>2</v>
      </c>
      <c r="AF1537">
        <v>3</v>
      </c>
      <c r="AG1537" t="s">
        <v>2688</v>
      </c>
      <c r="AH1537">
        <v>99</v>
      </c>
      <c r="AI1537" t="s">
        <v>34896</v>
      </c>
      <c r="AJ1537">
        <v>707</v>
      </c>
      <c r="AK1537" t="s">
        <v>9580</v>
      </c>
      <c r="AL1537">
        <v>2</v>
      </c>
      <c r="AM1537" t="s">
        <v>2703</v>
      </c>
      <c r="AN1537">
        <v>281070</v>
      </c>
      <c r="AO1537">
        <v>281070</v>
      </c>
      <c r="AP1537" t="s">
        <v>11283</v>
      </c>
      <c r="AQ1537" t="s">
        <v>11284</v>
      </c>
      <c r="AR1537">
        <v>2</v>
      </c>
      <c r="AS1537" t="s">
        <v>3549</v>
      </c>
      <c r="AT1537" t="s">
        <v>37045</v>
      </c>
      <c r="AW1537">
        <v>56.408709340000001</v>
      </c>
      <c r="AX1537">
        <v>10.89326516</v>
      </c>
      <c r="AY1537" t="s">
        <v>2633</v>
      </c>
      <c r="AZ1537">
        <v>1082</v>
      </c>
      <c r="BA1537" t="s">
        <v>4400</v>
      </c>
    </row>
    <row r="1538" spans="1:53" x14ac:dyDescent="0.25">
      <c r="A1538">
        <v>280347</v>
      </c>
      <c r="B1538" t="s">
        <v>37046</v>
      </c>
      <c r="C1538">
        <v>4700</v>
      </c>
      <c r="D1538" t="s">
        <v>34360</v>
      </c>
      <c r="E1538" t="s">
        <v>37047</v>
      </c>
      <c r="F1538">
        <v>29189625</v>
      </c>
      <c r="G1538">
        <v>1003299301</v>
      </c>
      <c r="H1538" t="s">
        <v>11285</v>
      </c>
      <c r="J1538" t="s">
        <v>11286</v>
      </c>
      <c r="K1538" t="s">
        <v>11287</v>
      </c>
      <c r="L1538">
        <v>363</v>
      </c>
      <c r="M1538">
        <v>78</v>
      </c>
      <c r="Q1538" s="1">
        <v>44949</v>
      </c>
      <c r="R1538" t="s">
        <v>2628</v>
      </c>
      <c r="S1538">
        <v>370</v>
      </c>
      <c r="T1538" t="s">
        <v>34348</v>
      </c>
      <c r="U1538" s="1"/>
      <c r="V1538">
        <v>2</v>
      </c>
      <c r="W1538" t="s">
        <v>2629</v>
      </c>
      <c r="X1538">
        <v>1</v>
      </c>
      <c r="Y1538" t="s">
        <v>34899</v>
      </c>
      <c r="AA1538">
        <v>201203</v>
      </c>
      <c r="AB1538">
        <v>149</v>
      </c>
      <c r="AC1538" t="s">
        <v>3264</v>
      </c>
      <c r="AD1538">
        <v>1026</v>
      </c>
      <c r="AE1538" t="s">
        <v>86</v>
      </c>
      <c r="AF1538">
        <v>1</v>
      </c>
      <c r="AG1538" t="s">
        <v>34895</v>
      </c>
      <c r="AH1538">
        <v>99</v>
      </c>
      <c r="AI1538" t="s">
        <v>34896</v>
      </c>
      <c r="AJ1538">
        <v>370</v>
      </c>
      <c r="AK1538" t="s">
        <v>34348</v>
      </c>
      <c r="AP1538" t="s">
        <v>11288</v>
      </c>
      <c r="AQ1538" t="s">
        <v>34818</v>
      </c>
      <c r="AR1538">
        <v>0</v>
      </c>
      <c r="AS1538" t="s">
        <v>2632</v>
      </c>
      <c r="AT1538" t="s">
        <v>7683</v>
      </c>
      <c r="AW1538">
        <v>55.222415040000001</v>
      </c>
      <c r="AX1538">
        <v>11.74567628</v>
      </c>
      <c r="AY1538" t="s">
        <v>2633</v>
      </c>
      <c r="AZ1538">
        <v>1085</v>
      </c>
      <c r="BA1538" t="s">
        <v>34346</v>
      </c>
    </row>
    <row r="1539" spans="1:53" x14ac:dyDescent="0.25">
      <c r="A1539">
        <v>280348</v>
      </c>
      <c r="B1539" t="s">
        <v>34817</v>
      </c>
      <c r="C1539">
        <v>9900</v>
      </c>
      <c r="D1539" t="s">
        <v>3750</v>
      </c>
      <c r="E1539" t="s">
        <v>37048</v>
      </c>
      <c r="F1539">
        <v>29189498</v>
      </c>
      <c r="G1539">
        <v>1017860778</v>
      </c>
      <c r="H1539" t="s">
        <v>37049</v>
      </c>
      <c r="J1539" t="s">
        <v>11289</v>
      </c>
      <c r="K1539" t="s">
        <v>11290</v>
      </c>
      <c r="L1539">
        <v>6231</v>
      </c>
      <c r="M1539">
        <v>75</v>
      </c>
      <c r="Q1539" s="1">
        <v>45033</v>
      </c>
      <c r="R1539" t="s">
        <v>2628</v>
      </c>
      <c r="S1539">
        <v>813</v>
      </c>
      <c r="T1539" t="s">
        <v>3755</v>
      </c>
      <c r="V1539">
        <v>2</v>
      </c>
      <c r="W1539" t="s">
        <v>2629</v>
      </c>
      <c r="X1539">
        <v>1</v>
      </c>
      <c r="Y1539" t="s">
        <v>34899</v>
      </c>
      <c r="Z1539">
        <v>9</v>
      </c>
      <c r="AA1539">
        <v>201208</v>
      </c>
      <c r="AB1539">
        <v>121</v>
      </c>
      <c r="AC1539" t="s">
        <v>2640</v>
      </c>
      <c r="AD1539">
        <v>1012</v>
      </c>
      <c r="AE1539" t="s">
        <v>2</v>
      </c>
      <c r="AF1539">
        <v>1</v>
      </c>
      <c r="AG1539" t="s">
        <v>34895</v>
      </c>
      <c r="AH1539">
        <v>99</v>
      </c>
      <c r="AI1539" t="s">
        <v>34896</v>
      </c>
      <c r="AJ1539">
        <v>813</v>
      </c>
      <c r="AK1539" t="s">
        <v>3755</v>
      </c>
      <c r="AO1539">
        <v>280595</v>
      </c>
      <c r="AP1539" t="s">
        <v>11291</v>
      </c>
      <c r="AQ1539" t="s">
        <v>34645</v>
      </c>
      <c r="AR1539">
        <v>2</v>
      </c>
      <c r="AS1539" t="s">
        <v>3549</v>
      </c>
      <c r="AT1539" t="s">
        <v>11293</v>
      </c>
      <c r="AW1539">
        <v>57.443252659999999</v>
      </c>
      <c r="AX1539">
        <v>10.515390650000001</v>
      </c>
      <c r="AY1539" t="s">
        <v>2633</v>
      </c>
      <c r="AZ1539">
        <v>1081</v>
      </c>
      <c r="BA1539" t="s">
        <v>3758</v>
      </c>
    </row>
    <row r="1540" spans="1:53" x14ac:dyDescent="0.25">
      <c r="A1540">
        <v>280349</v>
      </c>
      <c r="B1540" t="s">
        <v>11294</v>
      </c>
      <c r="C1540">
        <v>4700</v>
      </c>
      <c r="D1540" t="s">
        <v>34360</v>
      </c>
      <c r="E1540" t="s">
        <v>11295</v>
      </c>
      <c r="H1540" t="s">
        <v>11296</v>
      </c>
      <c r="J1540" t="s">
        <v>11297</v>
      </c>
      <c r="K1540" t="s">
        <v>11298</v>
      </c>
      <c r="L1540">
        <v>1440</v>
      </c>
      <c r="M1540">
        <v>13</v>
      </c>
      <c r="Q1540" s="1">
        <v>41514</v>
      </c>
      <c r="R1540" t="s">
        <v>2628</v>
      </c>
      <c r="S1540">
        <v>370</v>
      </c>
      <c r="T1540" t="s">
        <v>34348</v>
      </c>
      <c r="V1540">
        <v>5</v>
      </c>
      <c r="W1540" t="s">
        <v>2938</v>
      </c>
      <c r="X1540">
        <v>1</v>
      </c>
      <c r="Y1540" t="s">
        <v>34899</v>
      </c>
      <c r="Z1540">
        <v>6</v>
      </c>
      <c r="AA1540">
        <v>201208</v>
      </c>
      <c r="AB1540">
        <v>121</v>
      </c>
      <c r="AC1540" t="s">
        <v>2640</v>
      </c>
      <c r="AD1540">
        <v>1013</v>
      </c>
      <c r="AE1540" t="s">
        <v>47</v>
      </c>
      <c r="AH1540">
        <v>99</v>
      </c>
      <c r="AI1540" t="s">
        <v>34896</v>
      </c>
      <c r="AJ1540">
        <v>370</v>
      </c>
      <c r="AK1540" t="s">
        <v>34348</v>
      </c>
      <c r="AP1540" t="s">
        <v>11299</v>
      </c>
      <c r="AR1540">
        <v>0</v>
      </c>
      <c r="AS1540" t="s">
        <v>2632</v>
      </c>
      <c r="AT1540" t="s">
        <v>5014</v>
      </c>
      <c r="AW1540">
        <v>55.236932703112402</v>
      </c>
      <c r="AX1540">
        <v>11.684234458218301</v>
      </c>
      <c r="AY1540" t="s">
        <v>2633</v>
      </c>
      <c r="AZ1540">
        <v>1085</v>
      </c>
      <c r="BA1540" t="s">
        <v>34346</v>
      </c>
    </row>
    <row r="1541" spans="1:53" x14ac:dyDescent="0.25">
      <c r="A1541">
        <v>280350</v>
      </c>
      <c r="B1541" t="s">
        <v>675</v>
      </c>
      <c r="C1541">
        <v>4760</v>
      </c>
      <c r="D1541" t="s">
        <v>11124</v>
      </c>
      <c r="E1541" t="s">
        <v>675</v>
      </c>
      <c r="F1541">
        <v>29189676</v>
      </c>
      <c r="G1541">
        <v>1017828408</v>
      </c>
      <c r="H1541" t="s">
        <v>37050</v>
      </c>
      <c r="J1541" t="s">
        <v>11300</v>
      </c>
      <c r="K1541" t="s">
        <v>11301</v>
      </c>
      <c r="L1541">
        <v>221</v>
      </c>
      <c r="M1541">
        <v>33</v>
      </c>
      <c r="Q1541" s="1">
        <v>44854</v>
      </c>
      <c r="R1541" t="s">
        <v>2628</v>
      </c>
      <c r="S1541">
        <v>390</v>
      </c>
      <c r="T1541" t="s">
        <v>10397</v>
      </c>
      <c r="V1541">
        <v>2</v>
      </c>
      <c r="W1541" t="s">
        <v>2629</v>
      </c>
      <c r="X1541">
        <v>1</v>
      </c>
      <c r="Y1541" t="s">
        <v>34899</v>
      </c>
      <c r="Z1541">
        <v>10</v>
      </c>
      <c r="AA1541">
        <v>201208</v>
      </c>
      <c r="AB1541">
        <v>121</v>
      </c>
      <c r="AC1541" t="s">
        <v>2640</v>
      </c>
      <c r="AD1541">
        <v>1012</v>
      </c>
      <c r="AE1541" t="s">
        <v>2</v>
      </c>
      <c r="AF1541">
        <v>4</v>
      </c>
      <c r="AG1541" t="s">
        <v>35075</v>
      </c>
      <c r="AH1541">
        <v>99</v>
      </c>
      <c r="AI1541" t="s">
        <v>34896</v>
      </c>
      <c r="AJ1541">
        <v>390</v>
      </c>
      <c r="AK1541" t="s">
        <v>10397</v>
      </c>
      <c r="AP1541" t="s">
        <v>11302</v>
      </c>
      <c r="AQ1541" t="s">
        <v>11303</v>
      </c>
      <c r="AR1541">
        <v>1</v>
      </c>
      <c r="AS1541" t="s">
        <v>3533</v>
      </c>
      <c r="AT1541" t="s">
        <v>11304</v>
      </c>
      <c r="AW1541">
        <v>55.015185320000001</v>
      </c>
      <c r="AX1541">
        <v>11.90927555</v>
      </c>
      <c r="AY1541" t="s">
        <v>2633</v>
      </c>
      <c r="AZ1541">
        <v>1085</v>
      </c>
      <c r="BA1541" t="s">
        <v>34346</v>
      </c>
    </row>
    <row r="1542" spans="1:53" x14ac:dyDescent="0.25">
      <c r="A1542">
        <v>280351</v>
      </c>
      <c r="B1542" t="s">
        <v>676</v>
      </c>
      <c r="C1542">
        <v>4720</v>
      </c>
      <c r="D1542" t="s">
        <v>36818</v>
      </c>
      <c r="E1542" t="s">
        <v>676</v>
      </c>
      <c r="F1542">
        <v>29189676</v>
      </c>
      <c r="G1542">
        <v>1003304410</v>
      </c>
      <c r="H1542" t="s">
        <v>11305</v>
      </c>
      <c r="J1542" t="s">
        <v>10395</v>
      </c>
      <c r="K1542" t="s">
        <v>10396</v>
      </c>
      <c r="L1542">
        <v>1452</v>
      </c>
      <c r="M1542">
        <v>15</v>
      </c>
      <c r="Q1542" s="1">
        <v>43817</v>
      </c>
      <c r="R1542" t="s">
        <v>2628</v>
      </c>
      <c r="S1542">
        <v>390</v>
      </c>
      <c r="T1542" t="s">
        <v>10397</v>
      </c>
      <c r="V1542">
        <v>2</v>
      </c>
      <c r="W1542" t="s">
        <v>2629</v>
      </c>
      <c r="X1542">
        <v>1</v>
      </c>
      <c r="Y1542" t="s">
        <v>34899</v>
      </c>
      <c r="Z1542">
        <v>9</v>
      </c>
      <c r="AA1542">
        <v>201208</v>
      </c>
      <c r="AB1542">
        <v>121</v>
      </c>
      <c r="AC1542" t="s">
        <v>2640</v>
      </c>
      <c r="AD1542">
        <v>1012</v>
      </c>
      <c r="AE1542" t="s">
        <v>2</v>
      </c>
      <c r="AF1542">
        <v>1</v>
      </c>
      <c r="AG1542" t="s">
        <v>34895</v>
      </c>
      <c r="AH1542">
        <v>99</v>
      </c>
      <c r="AI1542" t="s">
        <v>34896</v>
      </c>
      <c r="AJ1542">
        <v>390</v>
      </c>
      <c r="AK1542" t="s">
        <v>10397</v>
      </c>
      <c r="AP1542" t="s">
        <v>11306</v>
      </c>
      <c r="AQ1542" t="s">
        <v>37051</v>
      </c>
      <c r="AR1542">
        <v>0</v>
      </c>
      <c r="AS1542" t="s">
        <v>2632</v>
      </c>
      <c r="AT1542" t="s">
        <v>5014</v>
      </c>
      <c r="AW1542">
        <v>55.117232119999997</v>
      </c>
      <c r="AX1542">
        <v>12.049251229999999</v>
      </c>
      <c r="AY1542" t="s">
        <v>2633</v>
      </c>
      <c r="AZ1542">
        <v>1085</v>
      </c>
      <c r="BA1542" t="s">
        <v>34346</v>
      </c>
    </row>
    <row r="1543" spans="1:53" x14ac:dyDescent="0.25">
      <c r="A1543">
        <v>280352</v>
      </c>
      <c r="B1543" t="s">
        <v>677</v>
      </c>
      <c r="C1543">
        <v>4780</v>
      </c>
      <c r="D1543" t="s">
        <v>11307</v>
      </c>
      <c r="E1543" t="s">
        <v>677</v>
      </c>
      <c r="F1543">
        <v>29189676</v>
      </c>
      <c r="G1543">
        <v>1003301848</v>
      </c>
      <c r="H1543" t="s">
        <v>11308</v>
      </c>
      <c r="J1543" t="s">
        <v>11309</v>
      </c>
      <c r="K1543" t="s">
        <v>37052</v>
      </c>
      <c r="L1543">
        <v>130</v>
      </c>
      <c r="M1543">
        <v>2</v>
      </c>
      <c r="Q1543" s="1">
        <v>43782</v>
      </c>
      <c r="R1543" t="s">
        <v>2628</v>
      </c>
      <c r="S1543">
        <v>390</v>
      </c>
      <c r="T1543" t="s">
        <v>10397</v>
      </c>
      <c r="V1543">
        <v>2</v>
      </c>
      <c r="W1543" t="s">
        <v>2629</v>
      </c>
      <c r="X1543">
        <v>1</v>
      </c>
      <c r="Y1543" t="s">
        <v>34899</v>
      </c>
      <c r="Z1543">
        <v>10</v>
      </c>
      <c r="AA1543">
        <v>201208</v>
      </c>
      <c r="AB1543">
        <v>121</v>
      </c>
      <c r="AC1543" t="s">
        <v>2640</v>
      </c>
      <c r="AD1543">
        <v>1012</v>
      </c>
      <c r="AE1543" t="s">
        <v>2</v>
      </c>
      <c r="AF1543">
        <v>4</v>
      </c>
      <c r="AG1543" t="s">
        <v>35075</v>
      </c>
      <c r="AH1543">
        <v>99</v>
      </c>
      <c r="AI1543" t="s">
        <v>34896</v>
      </c>
      <c r="AJ1543">
        <v>390</v>
      </c>
      <c r="AK1543" t="s">
        <v>10397</v>
      </c>
      <c r="AP1543" t="s">
        <v>11310</v>
      </c>
      <c r="AQ1543" t="s">
        <v>37053</v>
      </c>
      <c r="AR1543">
        <v>1</v>
      </c>
      <c r="AS1543" t="s">
        <v>3533</v>
      </c>
      <c r="AT1543" t="s">
        <v>37054</v>
      </c>
      <c r="AW1543">
        <v>54.994513599999998</v>
      </c>
      <c r="AX1543">
        <v>12.279901799999999</v>
      </c>
      <c r="AY1543" t="s">
        <v>2633</v>
      </c>
      <c r="AZ1543">
        <v>1085</v>
      </c>
      <c r="BA1543" t="s">
        <v>34346</v>
      </c>
    </row>
    <row r="1544" spans="1:53" x14ac:dyDescent="0.25">
      <c r="A1544">
        <v>280353</v>
      </c>
      <c r="B1544" t="s">
        <v>678</v>
      </c>
      <c r="C1544">
        <v>4773</v>
      </c>
      <c r="D1544" t="s">
        <v>11311</v>
      </c>
      <c r="E1544" t="s">
        <v>678</v>
      </c>
      <c r="F1544">
        <v>29189676</v>
      </c>
      <c r="G1544">
        <v>1022791741</v>
      </c>
      <c r="H1544" t="s">
        <v>11312</v>
      </c>
      <c r="J1544" t="s">
        <v>11313</v>
      </c>
      <c r="K1544" t="s">
        <v>10534</v>
      </c>
      <c r="L1544">
        <v>1450</v>
      </c>
      <c r="M1544">
        <v>1</v>
      </c>
      <c r="Q1544" s="1">
        <v>43782</v>
      </c>
      <c r="R1544" t="s">
        <v>2628</v>
      </c>
      <c r="S1544">
        <v>390</v>
      </c>
      <c r="T1544" t="s">
        <v>10397</v>
      </c>
      <c r="V1544">
        <v>2</v>
      </c>
      <c r="W1544" t="s">
        <v>2629</v>
      </c>
      <c r="X1544">
        <v>1</v>
      </c>
      <c r="Y1544" t="s">
        <v>34899</v>
      </c>
      <c r="Z1544">
        <v>10</v>
      </c>
      <c r="AA1544">
        <v>201208</v>
      </c>
      <c r="AB1544">
        <v>121</v>
      </c>
      <c r="AC1544" t="s">
        <v>2640</v>
      </c>
      <c r="AD1544">
        <v>1012</v>
      </c>
      <c r="AE1544" t="s">
        <v>2</v>
      </c>
      <c r="AF1544">
        <v>4</v>
      </c>
      <c r="AG1544" t="s">
        <v>35075</v>
      </c>
      <c r="AH1544">
        <v>99</v>
      </c>
      <c r="AI1544" t="s">
        <v>34896</v>
      </c>
      <c r="AJ1544">
        <v>390</v>
      </c>
      <c r="AK1544" t="s">
        <v>10397</v>
      </c>
      <c r="AP1544" t="s">
        <v>11314</v>
      </c>
      <c r="AQ1544" t="s">
        <v>11315</v>
      </c>
      <c r="AR1544">
        <v>1</v>
      </c>
      <c r="AS1544" t="s">
        <v>3533</v>
      </c>
      <c r="AT1544" t="s">
        <v>5014</v>
      </c>
      <c r="AW1544">
        <v>54.996214819999999</v>
      </c>
      <c r="AX1544">
        <v>12.01934657</v>
      </c>
      <c r="AY1544" t="s">
        <v>2633</v>
      </c>
      <c r="AZ1544">
        <v>1085</v>
      </c>
      <c r="BA1544" t="s">
        <v>34346</v>
      </c>
    </row>
    <row r="1545" spans="1:53" x14ac:dyDescent="0.25">
      <c r="A1545">
        <v>280354</v>
      </c>
      <c r="B1545" t="s">
        <v>37055</v>
      </c>
      <c r="C1545">
        <v>4750</v>
      </c>
      <c r="D1545" t="s">
        <v>10847</v>
      </c>
      <c r="E1545" t="s">
        <v>679</v>
      </c>
      <c r="F1545">
        <v>29189676</v>
      </c>
      <c r="G1545">
        <v>1003306966</v>
      </c>
      <c r="H1545" t="s">
        <v>11316</v>
      </c>
      <c r="J1545" t="s">
        <v>11317</v>
      </c>
      <c r="K1545" t="s">
        <v>37056</v>
      </c>
      <c r="L1545">
        <v>1682</v>
      </c>
      <c r="M1545">
        <v>7</v>
      </c>
      <c r="Q1545" s="1">
        <v>44629</v>
      </c>
      <c r="R1545" t="s">
        <v>2628</v>
      </c>
      <c r="S1545">
        <v>390</v>
      </c>
      <c r="T1545" t="s">
        <v>10397</v>
      </c>
      <c r="V1545">
        <v>2</v>
      </c>
      <c r="W1545" t="s">
        <v>2629</v>
      </c>
      <c r="X1545">
        <v>1</v>
      </c>
      <c r="Y1545" t="s">
        <v>34899</v>
      </c>
      <c r="Z1545">
        <v>10</v>
      </c>
      <c r="AA1545">
        <v>201208</v>
      </c>
      <c r="AB1545">
        <v>121</v>
      </c>
      <c r="AC1545" t="s">
        <v>2640</v>
      </c>
      <c r="AD1545">
        <v>1012</v>
      </c>
      <c r="AE1545" t="s">
        <v>2</v>
      </c>
      <c r="AF1545">
        <v>4</v>
      </c>
      <c r="AG1545" t="s">
        <v>35075</v>
      </c>
      <c r="AH1545">
        <v>99</v>
      </c>
      <c r="AI1545" t="s">
        <v>34896</v>
      </c>
      <c r="AJ1545">
        <v>390</v>
      </c>
      <c r="AK1545" t="s">
        <v>10397</v>
      </c>
      <c r="AP1545" t="s">
        <v>11318</v>
      </c>
      <c r="AQ1545" t="s">
        <v>11319</v>
      </c>
      <c r="AR1545">
        <v>1</v>
      </c>
      <c r="AS1545" t="s">
        <v>3533</v>
      </c>
      <c r="AT1545" t="s">
        <v>37057</v>
      </c>
      <c r="AW1545">
        <v>55.109379160000003</v>
      </c>
      <c r="AX1545">
        <v>11.88337241</v>
      </c>
      <c r="AY1545" t="s">
        <v>2633</v>
      </c>
      <c r="AZ1545">
        <v>1085</v>
      </c>
      <c r="BA1545" t="s">
        <v>34346</v>
      </c>
    </row>
    <row r="1546" spans="1:53" x14ac:dyDescent="0.25">
      <c r="A1546">
        <v>280355</v>
      </c>
      <c r="B1546" t="s">
        <v>11320</v>
      </c>
      <c r="C1546">
        <v>4771</v>
      </c>
      <c r="D1546" t="s">
        <v>11321</v>
      </c>
      <c r="E1546" t="s">
        <v>680</v>
      </c>
      <c r="F1546">
        <v>29189676</v>
      </c>
      <c r="G1546">
        <v>1017842095</v>
      </c>
      <c r="H1546" t="s">
        <v>11322</v>
      </c>
      <c r="J1546" t="s">
        <v>11323</v>
      </c>
      <c r="K1546" t="s">
        <v>11324</v>
      </c>
      <c r="L1546">
        <v>757</v>
      </c>
      <c r="M1546">
        <v>3</v>
      </c>
      <c r="Q1546" s="1">
        <v>43782</v>
      </c>
      <c r="R1546" t="s">
        <v>2628</v>
      </c>
      <c r="S1546">
        <v>390</v>
      </c>
      <c r="T1546" t="s">
        <v>10397</v>
      </c>
      <c r="V1546">
        <v>2</v>
      </c>
      <c r="W1546" t="s">
        <v>2629</v>
      </c>
      <c r="X1546">
        <v>1</v>
      </c>
      <c r="Y1546" t="s">
        <v>34899</v>
      </c>
      <c r="Z1546">
        <v>10</v>
      </c>
      <c r="AA1546">
        <v>201208</v>
      </c>
      <c r="AB1546">
        <v>126</v>
      </c>
      <c r="AC1546" t="s">
        <v>62</v>
      </c>
      <c r="AD1546">
        <v>1015</v>
      </c>
      <c r="AE1546" t="s">
        <v>62</v>
      </c>
      <c r="AF1546">
        <v>1</v>
      </c>
      <c r="AG1546" t="s">
        <v>34895</v>
      </c>
      <c r="AH1546">
        <v>99</v>
      </c>
      <c r="AI1546" t="s">
        <v>34896</v>
      </c>
      <c r="AJ1546">
        <v>390</v>
      </c>
      <c r="AK1546" t="s">
        <v>10397</v>
      </c>
      <c r="AP1546" t="s">
        <v>11325</v>
      </c>
      <c r="AQ1546" t="s">
        <v>11326</v>
      </c>
      <c r="AR1546">
        <v>0</v>
      </c>
      <c r="AS1546" t="s">
        <v>2632</v>
      </c>
      <c r="AT1546" t="s">
        <v>11327</v>
      </c>
      <c r="AW1546">
        <v>55.00414378</v>
      </c>
      <c r="AX1546">
        <v>12.14291092</v>
      </c>
      <c r="AY1546" t="s">
        <v>2633</v>
      </c>
      <c r="AZ1546">
        <v>1085</v>
      </c>
      <c r="BA1546" t="s">
        <v>34346</v>
      </c>
    </row>
    <row r="1547" spans="1:53" x14ac:dyDescent="0.25">
      <c r="A1547">
        <v>280356</v>
      </c>
      <c r="B1547" t="s">
        <v>11328</v>
      </c>
      <c r="C1547">
        <v>4735</v>
      </c>
      <c r="D1547" t="s">
        <v>10843</v>
      </c>
      <c r="E1547" t="s">
        <v>11329</v>
      </c>
      <c r="F1547">
        <v>29189676</v>
      </c>
      <c r="G1547">
        <v>1003301241</v>
      </c>
      <c r="H1547" t="s">
        <v>36376</v>
      </c>
      <c r="J1547" t="s">
        <v>11330</v>
      </c>
      <c r="K1547" t="s">
        <v>11331</v>
      </c>
      <c r="L1547">
        <v>701</v>
      </c>
      <c r="M1547">
        <v>21</v>
      </c>
      <c r="Q1547" s="1">
        <v>43949</v>
      </c>
      <c r="R1547" t="s">
        <v>2628</v>
      </c>
      <c r="S1547">
        <v>390</v>
      </c>
      <c r="T1547" t="s">
        <v>10397</v>
      </c>
      <c r="V1547">
        <v>2</v>
      </c>
      <c r="W1547" t="s">
        <v>2629</v>
      </c>
      <c r="X1547">
        <v>1</v>
      </c>
      <c r="Y1547" t="s">
        <v>34899</v>
      </c>
      <c r="Z1547">
        <v>6</v>
      </c>
      <c r="AA1547">
        <v>201208</v>
      </c>
      <c r="AB1547">
        <v>121</v>
      </c>
      <c r="AC1547" t="s">
        <v>2640</v>
      </c>
      <c r="AD1547">
        <v>1012</v>
      </c>
      <c r="AE1547" t="s">
        <v>2</v>
      </c>
      <c r="AF1547">
        <v>1</v>
      </c>
      <c r="AG1547" t="s">
        <v>34895</v>
      </c>
      <c r="AH1547">
        <v>99</v>
      </c>
      <c r="AI1547" t="s">
        <v>34896</v>
      </c>
      <c r="AJ1547">
        <v>390</v>
      </c>
      <c r="AK1547" t="s">
        <v>10397</v>
      </c>
      <c r="AO1547">
        <v>280353</v>
      </c>
      <c r="AP1547" t="s">
        <v>11332</v>
      </c>
      <c r="AQ1547" t="s">
        <v>11315</v>
      </c>
      <c r="AR1547">
        <v>2</v>
      </c>
      <c r="AS1547" t="s">
        <v>3549</v>
      </c>
      <c r="AT1547" t="s">
        <v>11333</v>
      </c>
      <c r="AW1547">
        <v>55.047275499999998</v>
      </c>
      <c r="AX1547">
        <v>12.06349123</v>
      </c>
      <c r="AY1547" t="s">
        <v>2633</v>
      </c>
      <c r="AZ1547">
        <v>1085</v>
      </c>
      <c r="BA1547" t="s">
        <v>34346</v>
      </c>
    </row>
    <row r="1548" spans="1:53" x14ac:dyDescent="0.25">
      <c r="A1548">
        <v>280357</v>
      </c>
      <c r="B1548" t="s">
        <v>681</v>
      </c>
      <c r="C1548">
        <v>4690</v>
      </c>
      <c r="D1548" t="s">
        <v>9900</v>
      </c>
      <c r="E1548" t="s">
        <v>681</v>
      </c>
      <c r="F1548">
        <v>29188475</v>
      </c>
      <c r="G1548">
        <v>1003305132</v>
      </c>
      <c r="H1548" t="s">
        <v>11334</v>
      </c>
      <c r="J1548" t="s">
        <v>11335</v>
      </c>
      <c r="K1548" t="s">
        <v>37058</v>
      </c>
      <c r="L1548">
        <v>37</v>
      </c>
      <c r="M1548">
        <v>36</v>
      </c>
      <c r="Q1548" s="1">
        <v>44594</v>
      </c>
      <c r="R1548" t="s">
        <v>2628</v>
      </c>
      <c r="S1548">
        <v>320</v>
      </c>
      <c r="T1548" t="s">
        <v>9729</v>
      </c>
      <c r="V1548">
        <v>2</v>
      </c>
      <c r="W1548" t="s">
        <v>2629</v>
      </c>
      <c r="X1548">
        <v>1</v>
      </c>
      <c r="Y1548" t="s">
        <v>34899</v>
      </c>
      <c r="Z1548">
        <v>10</v>
      </c>
      <c r="AA1548">
        <v>201208</v>
      </c>
      <c r="AB1548">
        <v>121</v>
      </c>
      <c r="AC1548" t="s">
        <v>2640</v>
      </c>
      <c r="AD1548">
        <v>1012</v>
      </c>
      <c r="AE1548" t="s">
        <v>2</v>
      </c>
      <c r="AF1548">
        <v>4</v>
      </c>
      <c r="AG1548" t="s">
        <v>35075</v>
      </c>
      <c r="AH1548">
        <v>99</v>
      </c>
      <c r="AI1548" t="s">
        <v>34896</v>
      </c>
      <c r="AJ1548">
        <v>320</v>
      </c>
      <c r="AK1548" t="s">
        <v>9729</v>
      </c>
      <c r="AP1548" t="s">
        <v>11336</v>
      </c>
      <c r="AQ1548" t="s">
        <v>11337</v>
      </c>
      <c r="AR1548">
        <v>1</v>
      </c>
      <c r="AS1548" t="s">
        <v>3533</v>
      </c>
      <c r="AT1548" t="s">
        <v>37059</v>
      </c>
      <c r="AV1548" t="s">
        <v>11338</v>
      </c>
      <c r="AW1548">
        <v>55.3131305</v>
      </c>
      <c r="AX1548">
        <v>12.060991059999999</v>
      </c>
      <c r="AY1548" t="s">
        <v>2633</v>
      </c>
      <c r="AZ1548">
        <v>1085</v>
      </c>
      <c r="BA1548" t="s">
        <v>34346</v>
      </c>
    </row>
    <row r="1549" spans="1:53" x14ac:dyDescent="0.25">
      <c r="A1549">
        <v>280358</v>
      </c>
      <c r="B1549" t="s">
        <v>11339</v>
      </c>
      <c r="C1549">
        <v>4690</v>
      </c>
      <c r="D1549" t="s">
        <v>9900</v>
      </c>
      <c r="E1549" t="s">
        <v>682</v>
      </c>
      <c r="F1549">
        <v>29188475</v>
      </c>
      <c r="G1549">
        <v>1019001551</v>
      </c>
      <c r="H1549" t="s">
        <v>11401</v>
      </c>
      <c r="J1549" t="s">
        <v>11340</v>
      </c>
      <c r="K1549" t="s">
        <v>37060</v>
      </c>
      <c r="L1549">
        <v>983</v>
      </c>
      <c r="M1549" t="s">
        <v>11341</v>
      </c>
      <c r="Q1549" s="1">
        <v>44896</v>
      </c>
      <c r="R1549" t="s">
        <v>2628</v>
      </c>
      <c r="S1549">
        <v>320</v>
      </c>
      <c r="T1549" t="s">
        <v>9729</v>
      </c>
      <c r="V1549">
        <v>2</v>
      </c>
      <c r="W1549" t="s">
        <v>2629</v>
      </c>
      <c r="X1549">
        <v>1</v>
      </c>
      <c r="Y1549" t="s">
        <v>34899</v>
      </c>
      <c r="Z1549">
        <v>10</v>
      </c>
      <c r="AA1549">
        <v>201208</v>
      </c>
      <c r="AB1549">
        <v>121</v>
      </c>
      <c r="AC1549" t="s">
        <v>2640</v>
      </c>
      <c r="AD1549">
        <v>1012</v>
      </c>
      <c r="AE1549" t="s">
        <v>2</v>
      </c>
      <c r="AF1549">
        <v>1</v>
      </c>
      <c r="AG1549" t="s">
        <v>34895</v>
      </c>
      <c r="AH1549">
        <v>99</v>
      </c>
      <c r="AI1549" t="s">
        <v>34896</v>
      </c>
      <c r="AJ1549">
        <v>320</v>
      </c>
      <c r="AK1549" t="s">
        <v>9729</v>
      </c>
      <c r="AP1549" t="s">
        <v>11342</v>
      </c>
      <c r="AQ1549" t="s">
        <v>11343</v>
      </c>
      <c r="AR1549">
        <v>0</v>
      </c>
      <c r="AS1549" t="s">
        <v>2632</v>
      </c>
      <c r="AT1549" t="s">
        <v>36482</v>
      </c>
      <c r="AW1549">
        <v>55.3248301</v>
      </c>
      <c r="AX1549">
        <v>11.955647819999999</v>
      </c>
      <c r="AY1549" t="s">
        <v>2633</v>
      </c>
      <c r="AZ1549">
        <v>1085</v>
      </c>
      <c r="BA1549" t="s">
        <v>34346</v>
      </c>
    </row>
    <row r="1550" spans="1:53" x14ac:dyDescent="0.25">
      <c r="A1550">
        <v>280359</v>
      </c>
      <c r="B1550" t="s">
        <v>11344</v>
      </c>
      <c r="C1550">
        <v>4690</v>
      </c>
      <c r="D1550" t="s">
        <v>9900</v>
      </c>
      <c r="E1550" t="s">
        <v>397</v>
      </c>
      <c r="F1550">
        <v>29188475</v>
      </c>
      <c r="G1550">
        <v>1012550703</v>
      </c>
      <c r="H1550" t="s">
        <v>11345</v>
      </c>
      <c r="J1550" t="s">
        <v>11335</v>
      </c>
      <c r="K1550" t="s">
        <v>37061</v>
      </c>
      <c r="L1550">
        <v>266</v>
      </c>
      <c r="M1550">
        <v>9</v>
      </c>
      <c r="Q1550" s="1">
        <v>44748</v>
      </c>
      <c r="R1550" t="s">
        <v>2628</v>
      </c>
      <c r="S1550">
        <v>320</v>
      </c>
      <c r="T1550" t="s">
        <v>9729</v>
      </c>
      <c r="U1550">
        <v>44743</v>
      </c>
      <c r="V1550">
        <v>2</v>
      </c>
      <c r="W1550" t="s">
        <v>2629</v>
      </c>
      <c r="X1550">
        <v>1</v>
      </c>
      <c r="Y1550" t="s">
        <v>34899</v>
      </c>
      <c r="Z1550">
        <v>6</v>
      </c>
      <c r="AA1550">
        <v>201208</v>
      </c>
      <c r="AB1550">
        <v>126</v>
      </c>
      <c r="AC1550" t="s">
        <v>62</v>
      </c>
      <c r="AD1550">
        <v>1015</v>
      </c>
      <c r="AE1550" t="s">
        <v>62</v>
      </c>
      <c r="AF1550">
        <v>3</v>
      </c>
      <c r="AG1550" t="s">
        <v>2688</v>
      </c>
      <c r="AH1550">
        <v>99</v>
      </c>
      <c r="AI1550" t="s">
        <v>34896</v>
      </c>
      <c r="AJ1550">
        <v>320</v>
      </c>
      <c r="AK1550" t="s">
        <v>9729</v>
      </c>
      <c r="AL1550">
        <v>2</v>
      </c>
      <c r="AM1550" t="s">
        <v>2703</v>
      </c>
      <c r="AN1550">
        <v>281694</v>
      </c>
      <c r="AP1550" t="s">
        <v>11336</v>
      </c>
      <c r="AQ1550" t="s">
        <v>11337</v>
      </c>
      <c r="AR1550">
        <v>0</v>
      </c>
      <c r="AS1550" t="s">
        <v>2632</v>
      </c>
      <c r="AT1550" t="s">
        <v>37062</v>
      </c>
      <c r="AW1550">
        <v>55.356092349999997</v>
      </c>
      <c r="AX1550">
        <v>11.90675847</v>
      </c>
      <c r="AY1550" t="s">
        <v>2633</v>
      </c>
      <c r="AZ1550">
        <v>1085</v>
      </c>
      <c r="BA1550" t="s">
        <v>34346</v>
      </c>
    </row>
    <row r="1551" spans="1:53" x14ac:dyDescent="0.25">
      <c r="A1551">
        <v>280360</v>
      </c>
      <c r="B1551" t="s">
        <v>37063</v>
      </c>
      <c r="C1551">
        <v>4690</v>
      </c>
      <c r="D1551" t="s">
        <v>9900</v>
      </c>
      <c r="E1551" t="s">
        <v>37063</v>
      </c>
      <c r="F1551">
        <v>29188475</v>
      </c>
      <c r="G1551">
        <v>1003292563</v>
      </c>
      <c r="H1551" t="s">
        <v>11345</v>
      </c>
      <c r="J1551" t="s">
        <v>11346</v>
      </c>
      <c r="K1551" t="s">
        <v>11347</v>
      </c>
      <c r="L1551">
        <v>899</v>
      </c>
      <c r="M1551" t="s">
        <v>9039</v>
      </c>
      <c r="Q1551" s="1">
        <v>44748</v>
      </c>
      <c r="R1551" t="s">
        <v>2628</v>
      </c>
      <c r="S1551">
        <v>320</v>
      </c>
      <c r="T1551" t="s">
        <v>9729</v>
      </c>
      <c r="U1551" s="1"/>
      <c r="V1551">
        <v>2</v>
      </c>
      <c r="W1551" t="s">
        <v>2629</v>
      </c>
      <c r="X1551">
        <v>1</v>
      </c>
      <c r="Y1551" t="s">
        <v>34899</v>
      </c>
      <c r="Z1551">
        <v>9</v>
      </c>
      <c r="AA1551">
        <v>201208</v>
      </c>
      <c r="AB1551">
        <v>126</v>
      </c>
      <c r="AC1551" t="s">
        <v>62</v>
      </c>
      <c r="AD1551">
        <v>1015</v>
      </c>
      <c r="AE1551" t="s">
        <v>62</v>
      </c>
      <c r="AF1551">
        <v>1</v>
      </c>
      <c r="AG1551" t="s">
        <v>34895</v>
      </c>
      <c r="AH1551">
        <v>99</v>
      </c>
      <c r="AI1551" t="s">
        <v>34896</v>
      </c>
      <c r="AJ1551">
        <v>320</v>
      </c>
      <c r="AK1551" t="s">
        <v>9729</v>
      </c>
      <c r="AO1551">
        <v>281694</v>
      </c>
      <c r="AP1551" t="s">
        <v>11336</v>
      </c>
      <c r="AQ1551" t="s">
        <v>11337</v>
      </c>
      <c r="AR1551">
        <v>2</v>
      </c>
      <c r="AS1551" t="s">
        <v>3549</v>
      </c>
      <c r="AT1551" t="s">
        <v>11348</v>
      </c>
      <c r="AW1551">
        <v>55.329097390000001</v>
      </c>
      <c r="AX1551">
        <v>11.973883799999999</v>
      </c>
      <c r="AY1551" t="s">
        <v>2633</v>
      </c>
      <c r="AZ1551">
        <v>1085</v>
      </c>
      <c r="BA1551" t="s">
        <v>34346</v>
      </c>
    </row>
    <row r="1552" spans="1:53" x14ac:dyDescent="0.25">
      <c r="A1552">
        <v>280361</v>
      </c>
      <c r="B1552" t="s">
        <v>683</v>
      </c>
      <c r="C1552">
        <v>4640</v>
      </c>
      <c r="D1552" t="s">
        <v>9726</v>
      </c>
      <c r="E1552" t="s">
        <v>683</v>
      </c>
      <c r="F1552">
        <v>29188475</v>
      </c>
      <c r="G1552">
        <v>1003300439</v>
      </c>
      <c r="H1552" t="s">
        <v>37064</v>
      </c>
      <c r="J1552" t="s">
        <v>11349</v>
      </c>
      <c r="K1552" t="s">
        <v>11350</v>
      </c>
      <c r="L1552">
        <v>294</v>
      </c>
      <c r="M1552">
        <v>12</v>
      </c>
      <c r="Q1552" s="1">
        <v>44165</v>
      </c>
      <c r="R1552" t="s">
        <v>2628</v>
      </c>
      <c r="S1552">
        <v>320</v>
      </c>
      <c r="T1552" t="s">
        <v>9729</v>
      </c>
      <c r="V1552">
        <v>2</v>
      </c>
      <c r="W1552" t="s">
        <v>2629</v>
      </c>
      <c r="X1552">
        <v>1</v>
      </c>
      <c r="Y1552" t="s">
        <v>34899</v>
      </c>
      <c r="Z1552">
        <v>9</v>
      </c>
      <c r="AA1552">
        <v>201208</v>
      </c>
      <c r="AB1552">
        <v>121</v>
      </c>
      <c r="AC1552" t="s">
        <v>2640</v>
      </c>
      <c r="AD1552">
        <v>1012</v>
      </c>
      <c r="AE1552" t="s">
        <v>2</v>
      </c>
      <c r="AF1552">
        <v>4</v>
      </c>
      <c r="AG1552" t="s">
        <v>35075</v>
      </c>
      <c r="AH1552">
        <v>99</v>
      </c>
      <c r="AI1552" t="s">
        <v>34896</v>
      </c>
      <c r="AJ1552">
        <v>320</v>
      </c>
      <c r="AK1552" t="s">
        <v>9729</v>
      </c>
      <c r="AP1552" t="s">
        <v>11351</v>
      </c>
      <c r="AQ1552" t="s">
        <v>11352</v>
      </c>
      <c r="AR1552">
        <v>1</v>
      </c>
      <c r="AS1552" t="s">
        <v>3533</v>
      </c>
      <c r="AT1552" t="s">
        <v>7135</v>
      </c>
      <c r="AW1552">
        <v>55.250684569999997</v>
      </c>
      <c r="AX1552">
        <v>12.12483391</v>
      </c>
      <c r="AY1552" t="s">
        <v>2633</v>
      </c>
      <c r="AZ1552">
        <v>1085</v>
      </c>
      <c r="BA1552" t="s">
        <v>34346</v>
      </c>
    </row>
    <row r="1553" spans="1:53" x14ac:dyDescent="0.25">
      <c r="A1553">
        <v>280362</v>
      </c>
      <c r="B1553" t="s">
        <v>684</v>
      </c>
      <c r="C1553">
        <v>4690</v>
      </c>
      <c r="D1553" t="s">
        <v>9900</v>
      </c>
      <c r="E1553" t="s">
        <v>684</v>
      </c>
      <c r="F1553">
        <v>29188475</v>
      </c>
      <c r="G1553">
        <v>1003292356</v>
      </c>
      <c r="H1553" t="s">
        <v>11353</v>
      </c>
      <c r="J1553" t="s">
        <v>11354</v>
      </c>
      <c r="K1553" t="s">
        <v>37065</v>
      </c>
      <c r="L1553">
        <v>101</v>
      </c>
      <c r="M1553">
        <v>14</v>
      </c>
      <c r="Q1553" s="1">
        <v>44161</v>
      </c>
      <c r="R1553" t="s">
        <v>2628</v>
      </c>
      <c r="S1553">
        <v>320</v>
      </c>
      <c r="T1553" t="s">
        <v>9729</v>
      </c>
      <c r="V1553">
        <v>2</v>
      </c>
      <c r="W1553" t="s">
        <v>2629</v>
      </c>
      <c r="X1553">
        <v>1</v>
      </c>
      <c r="Y1553" t="s">
        <v>34899</v>
      </c>
      <c r="Z1553">
        <v>10</v>
      </c>
      <c r="AA1553">
        <v>201208</v>
      </c>
      <c r="AB1553">
        <v>121</v>
      </c>
      <c r="AC1553" t="s">
        <v>2640</v>
      </c>
      <c r="AD1553">
        <v>1012</v>
      </c>
      <c r="AE1553" t="s">
        <v>2</v>
      </c>
      <c r="AF1553">
        <v>4</v>
      </c>
      <c r="AG1553" t="s">
        <v>35075</v>
      </c>
      <c r="AH1553">
        <v>99</v>
      </c>
      <c r="AI1553" t="s">
        <v>34896</v>
      </c>
      <c r="AJ1553">
        <v>320</v>
      </c>
      <c r="AK1553" t="s">
        <v>9729</v>
      </c>
      <c r="AP1553" t="s">
        <v>11355</v>
      </c>
      <c r="AQ1553" t="s">
        <v>11356</v>
      </c>
      <c r="AR1553">
        <v>1</v>
      </c>
      <c r="AS1553" t="s">
        <v>3533</v>
      </c>
      <c r="AT1553" t="s">
        <v>37066</v>
      </c>
      <c r="AW1553">
        <v>55.335053870000003</v>
      </c>
      <c r="AX1553">
        <v>11.944474530000001</v>
      </c>
      <c r="AY1553" t="s">
        <v>2633</v>
      </c>
      <c r="AZ1553">
        <v>1085</v>
      </c>
      <c r="BA1553" t="s">
        <v>34346</v>
      </c>
    </row>
    <row r="1554" spans="1:53" x14ac:dyDescent="0.25">
      <c r="A1554">
        <v>280363</v>
      </c>
      <c r="B1554" t="s">
        <v>1046</v>
      </c>
      <c r="C1554">
        <v>5683</v>
      </c>
      <c r="D1554" t="s">
        <v>11357</v>
      </c>
      <c r="E1554" t="s">
        <v>1046</v>
      </c>
      <c r="F1554">
        <v>31507413</v>
      </c>
      <c r="G1554">
        <v>1014543496</v>
      </c>
      <c r="H1554" t="s">
        <v>11358</v>
      </c>
      <c r="J1554" t="s">
        <v>11359</v>
      </c>
      <c r="K1554" t="s">
        <v>11360</v>
      </c>
      <c r="L1554">
        <v>579</v>
      </c>
      <c r="M1554">
        <v>24</v>
      </c>
      <c r="Q1554" s="1">
        <v>41435</v>
      </c>
      <c r="R1554" t="s">
        <v>2628</v>
      </c>
      <c r="U1554">
        <v>41306</v>
      </c>
      <c r="V1554">
        <v>6</v>
      </c>
      <c r="W1554" t="s">
        <v>3407</v>
      </c>
      <c r="X1554">
        <v>1</v>
      </c>
      <c r="Y1554" t="s">
        <v>34899</v>
      </c>
      <c r="AA1554">
        <v>201203</v>
      </c>
      <c r="AB1554">
        <v>129</v>
      </c>
      <c r="AC1554" t="s">
        <v>122</v>
      </c>
      <c r="AD1554">
        <v>1016</v>
      </c>
      <c r="AE1554" t="s">
        <v>122</v>
      </c>
      <c r="AF1554">
        <v>3</v>
      </c>
      <c r="AG1554" t="s">
        <v>2688</v>
      </c>
      <c r="AH1554">
        <v>99</v>
      </c>
      <c r="AI1554" t="s">
        <v>34896</v>
      </c>
      <c r="AJ1554">
        <v>420</v>
      </c>
      <c r="AK1554" t="s">
        <v>10959</v>
      </c>
      <c r="AP1554" t="s">
        <v>11361</v>
      </c>
      <c r="AR1554">
        <v>0</v>
      </c>
      <c r="AS1554" t="s">
        <v>2632</v>
      </c>
      <c r="AT1554" t="s">
        <v>11362</v>
      </c>
      <c r="AW1554">
        <v>55.222224034452402</v>
      </c>
      <c r="AX1554">
        <v>10.0052836716072</v>
      </c>
      <c r="AY1554" t="s">
        <v>2633</v>
      </c>
      <c r="AZ1554">
        <v>1083</v>
      </c>
      <c r="BA1554" t="s">
        <v>4409</v>
      </c>
    </row>
    <row r="1555" spans="1:53" x14ac:dyDescent="0.25">
      <c r="A1555">
        <v>280364</v>
      </c>
      <c r="B1555" t="s">
        <v>11363</v>
      </c>
      <c r="C1555">
        <v>9900</v>
      </c>
      <c r="D1555" t="s">
        <v>3750</v>
      </c>
      <c r="E1555" t="s">
        <v>11364</v>
      </c>
      <c r="F1555">
        <v>29189498</v>
      </c>
      <c r="G1555">
        <v>1014759367</v>
      </c>
      <c r="H1555" t="s">
        <v>11365</v>
      </c>
      <c r="J1555" t="s">
        <v>11366</v>
      </c>
      <c r="K1555" t="s">
        <v>11367</v>
      </c>
      <c r="L1555">
        <v>1986</v>
      </c>
      <c r="M1555" t="s">
        <v>11368</v>
      </c>
      <c r="Q1555" s="1">
        <v>41360</v>
      </c>
      <c r="R1555" t="s">
        <v>2628</v>
      </c>
      <c r="S1555">
        <v>813</v>
      </c>
      <c r="T1555" t="s">
        <v>3755</v>
      </c>
      <c r="U1555" s="1">
        <v>41334</v>
      </c>
      <c r="V1555">
        <v>2</v>
      </c>
      <c r="W1555" t="s">
        <v>2629</v>
      </c>
      <c r="X1555">
        <v>1</v>
      </c>
      <c r="Y1555" t="s">
        <v>34899</v>
      </c>
      <c r="AA1555">
        <v>201203</v>
      </c>
      <c r="AB1555">
        <v>999</v>
      </c>
      <c r="AC1555" t="s">
        <v>35666</v>
      </c>
      <c r="AD1555">
        <v>9999</v>
      </c>
      <c r="AE1555" t="s">
        <v>11369</v>
      </c>
      <c r="AF1555">
        <v>3</v>
      </c>
      <c r="AG1555" t="s">
        <v>2688</v>
      </c>
      <c r="AH1555">
        <v>99</v>
      </c>
      <c r="AI1555" t="s">
        <v>34896</v>
      </c>
      <c r="AJ1555">
        <v>813</v>
      </c>
      <c r="AK1555" t="s">
        <v>3755</v>
      </c>
      <c r="AP1555" t="s">
        <v>11370</v>
      </c>
      <c r="AQ1555" t="s">
        <v>11371</v>
      </c>
      <c r="AR1555">
        <v>0</v>
      </c>
      <c r="AS1555" t="s">
        <v>2632</v>
      </c>
      <c r="AT1555" t="s">
        <v>11372</v>
      </c>
      <c r="AW1555">
        <v>57.4550546119834</v>
      </c>
      <c r="AX1555">
        <v>10.524905910204501</v>
      </c>
      <c r="AY1555" t="s">
        <v>2633</v>
      </c>
      <c r="AZ1555">
        <v>1081</v>
      </c>
      <c r="BA1555" t="s">
        <v>3758</v>
      </c>
    </row>
    <row r="1556" spans="1:53" x14ac:dyDescent="0.25">
      <c r="A1556">
        <v>280365</v>
      </c>
      <c r="B1556" t="s">
        <v>11373</v>
      </c>
      <c r="C1556">
        <v>3200</v>
      </c>
      <c r="D1556" t="s">
        <v>7391</v>
      </c>
      <c r="E1556" t="s">
        <v>11373</v>
      </c>
      <c r="F1556">
        <v>29188440</v>
      </c>
      <c r="G1556">
        <v>1017925675</v>
      </c>
      <c r="H1556" t="s">
        <v>11374</v>
      </c>
      <c r="J1556" t="s">
        <v>11375</v>
      </c>
      <c r="K1556" t="s">
        <v>11376</v>
      </c>
      <c r="L1556">
        <v>1341</v>
      </c>
      <c r="M1556">
        <v>1</v>
      </c>
      <c r="Q1556" s="1">
        <v>43822</v>
      </c>
      <c r="R1556" t="s">
        <v>2628</v>
      </c>
      <c r="S1556">
        <v>270</v>
      </c>
      <c r="T1556" t="s">
        <v>7325</v>
      </c>
      <c r="U1556" s="1">
        <v>43830</v>
      </c>
      <c r="V1556">
        <v>2</v>
      </c>
      <c r="W1556" t="s">
        <v>2629</v>
      </c>
      <c r="X1556">
        <v>1</v>
      </c>
      <c r="Y1556" t="s">
        <v>34899</v>
      </c>
      <c r="AA1556">
        <v>201208</v>
      </c>
      <c r="AB1556">
        <v>933</v>
      </c>
      <c r="AC1556" t="s">
        <v>3452</v>
      </c>
      <c r="AD1556">
        <v>2024</v>
      </c>
      <c r="AE1556" t="s">
        <v>3452</v>
      </c>
      <c r="AF1556">
        <v>3</v>
      </c>
      <c r="AG1556" t="s">
        <v>2688</v>
      </c>
      <c r="AH1556">
        <v>99</v>
      </c>
      <c r="AI1556" t="s">
        <v>34896</v>
      </c>
      <c r="AJ1556">
        <v>270</v>
      </c>
      <c r="AK1556" t="s">
        <v>7325</v>
      </c>
      <c r="AP1556" t="s">
        <v>11377</v>
      </c>
      <c r="AQ1556" t="s">
        <v>11378</v>
      </c>
      <c r="AR1556">
        <v>0</v>
      </c>
      <c r="AS1556" t="s">
        <v>2632</v>
      </c>
      <c r="AT1556" t="s">
        <v>11379</v>
      </c>
      <c r="AU1556" t="s">
        <v>11380</v>
      </c>
      <c r="AW1556">
        <v>56.02696581</v>
      </c>
      <c r="AX1556">
        <v>12.19087528</v>
      </c>
      <c r="AY1556" t="s">
        <v>2633</v>
      </c>
      <c r="AZ1556">
        <v>1084</v>
      </c>
      <c r="BA1556" t="s">
        <v>2634</v>
      </c>
    </row>
    <row r="1557" spans="1:53" x14ac:dyDescent="0.25">
      <c r="A1557">
        <v>280366</v>
      </c>
      <c r="B1557" t="s">
        <v>11381</v>
      </c>
      <c r="C1557">
        <v>4690</v>
      </c>
      <c r="D1557" t="s">
        <v>9900</v>
      </c>
      <c r="E1557" t="s">
        <v>11382</v>
      </c>
      <c r="F1557">
        <v>29188475</v>
      </c>
      <c r="G1557">
        <v>1019454564</v>
      </c>
      <c r="H1557" t="s">
        <v>11353</v>
      </c>
      <c r="J1557" t="s">
        <v>11354</v>
      </c>
      <c r="K1557" t="s">
        <v>11383</v>
      </c>
      <c r="L1557">
        <v>1315</v>
      </c>
      <c r="M1557">
        <v>2</v>
      </c>
      <c r="Q1557" s="1">
        <v>44161</v>
      </c>
      <c r="R1557" t="s">
        <v>2628</v>
      </c>
      <c r="S1557">
        <v>320</v>
      </c>
      <c r="T1557" t="s">
        <v>9729</v>
      </c>
      <c r="U1557" s="1"/>
      <c r="V1557">
        <v>2</v>
      </c>
      <c r="W1557" t="s">
        <v>2629</v>
      </c>
      <c r="X1557">
        <v>1</v>
      </c>
      <c r="Y1557" t="s">
        <v>34899</v>
      </c>
      <c r="Z1557">
        <v>6</v>
      </c>
      <c r="AA1557">
        <v>201208</v>
      </c>
      <c r="AB1557">
        <v>121</v>
      </c>
      <c r="AC1557" t="s">
        <v>2640</v>
      </c>
      <c r="AD1557">
        <v>1012</v>
      </c>
      <c r="AE1557" t="s">
        <v>2</v>
      </c>
      <c r="AF1557">
        <v>1</v>
      </c>
      <c r="AG1557" t="s">
        <v>34895</v>
      </c>
      <c r="AH1557">
        <v>99</v>
      </c>
      <c r="AI1557" t="s">
        <v>34896</v>
      </c>
      <c r="AJ1557">
        <v>320</v>
      </c>
      <c r="AK1557" t="s">
        <v>9729</v>
      </c>
      <c r="AO1557">
        <v>280362</v>
      </c>
      <c r="AP1557" t="s">
        <v>11384</v>
      </c>
      <c r="AQ1557" t="s">
        <v>11356</v>
      </c>
      <c r="AR1557">
        <v>2</v>
      </c>
      <c r="AS1557" t="s">
        <v>3549</v>
      </c>
      <c r="AT1557" t="s">
        <v>11385</v>
      </c>
      <c r="AW1557">
        <v>55.314320219999999</v>
      </c>
      <c r="AX1557">
        <v>11.952186380000001</v>
      </c>
      <c r="AY1557" t="s">
        <v>2633</v>
      </c>
      <c r="AZ1557">
        <v>1085</v>
      </c>
      <c r="BA1557" t="s">
        <v>34346</v>
      </c>
    </row>
    <row r="1558" spans="1:53" x14ac:dyDescent="0.25">
      <c r="A1558">
        <v>280367</v>
      </c>
      <c r="B1558" t="s">
        <v>11386</v>
      </c>
      <c r="C1558">
        <v>2750</v>
      </c>
      <c r="D1558" t="s">
        <v>4741</v>
      </c>
      <c r="E1558" t="s">
        <v>11386</v>
      </c>
      <c r="F1558">
        <v>27351034</v>
      </c>
      <c r="G1558">
        <v>1012287301</v>
      </c>
      <c r="H1558" t="s">
        <v>11387</v>
      </c>
      <c r="J1558" t="s">
        <v>11388</v>
      </c>
      <c r="K1558" t="s">
        <v>37067</v>
      </c>
      <c r="L1558">
        <v>199</v>
      </c>
      <c r="M1558">
        <v>1</v>
      </c>
      <c r="Q1558" s="1">
        <v>44144</v>
      </c>
      <c r="R1558" t="s">
        <v>2628</v>
      </c>
      <c r="V1558">
        <v>6</v>
      </c>
      <c r="W1558" t="s">
        <v>3407</v>
      </c>
      <c r="X1558">
        <v>1</v>
      </c>
      <c r="Y1558" t="s">
        <v>34899</v>
      </c>
      <c r="AA1558">
        <v>201204</v>
      </c>
      <c r="AB1558">
        <v>149</v>
      </c>
      <c r="AC1558" t="s">
        <v>3264</v>
      </c>
      <c r="AD1558">
        <v>1026</v>
      </c>
      <c r="AE1558" t="s">
        <v>86</v>
      </c>
      <c r="AF1558">
        <v>1</v>
      </c>
      <c r="AG1558" t="s">
        <v>34895</v>
      </c>
      <c r="AH1558">
        <v>99</v>
      </c>
      <c r="AI1558" t="s">
        <v>34896</v>
      </c>
      <c r="AJ1558">
        <v>151</v>
      </c>
      <c r="AK1558" t="s">
        <v>3954</v>
      </c>
      <c r="AP1558" t="s">
        <v>11389</v>
      </c>
      <c r="AQ1558" t="s">
        <v>11390</v>
      </c>
      <c r="AR1558">
        <v>0</v>
      </c>
      <c r="AS1558" t="s">
        <v>2632</v>
      </c>
      <c r="AT1558" t="s">
        <v>35356</v>
      </c>
      <c r="AW1558">
        <v>55.734778970000001</v>
      </c>
      <c r="AX1558">
        <v>12.3899378</v>
      </c>
      <c r="AY1558" t="s">
        <v>2633</v>
      </c>
      <c r="AZ1558">
        <v>1084</v>
      </c>
      <c r="BA1558" t="s">
        <v>2634</v>
      </c>
    </row>
    <row r="1559" spans="1:53" x14ac:dyDescent="0.25">
      <c r="A1559">
        <v>280368</v>
      </c>
      <c r="B1559" t="s">
        <v>11391</v>
      </c>
      <c r="C1559">
        <v>2300</v>
      </c>
      <c r="D1559" t="s">
        <v>34948</v>
      </c>
      <c r="E1559" t="s">
        <v>11392</v>
      </c>
      <c r="F1559">
        <v>33852053</v>
      </c>
      <c r="G1559">
        <v>1017137995</v>
      </c>
      <c r="H1559" t="s">
        <v>11393</v>
      </c>
      <c r="J1559" t="s">
        <v>5505</v>
      </c>
      <c r="K1559" t="s">
        <v>5506</v>
      </c>
      <c r="L1559">
        <v>7155</v>
      </c>
      <c r="M1559">
        <v>11</v>
      </c>
      <c r="Q1559" s="1">
        <v>44914</v>
      </c>
      <c r="R1559" t="s">
        <v>2628</v>
      </c>
      <c r="U1559">
        <v>44896</v>
      </c>
      <c r="V1559">
        <v>5</v>
      </c>
      <c r="W1559" t="s">
        <v>2938</v>
      </c>
      <c r="X1559">
        <v>0</v>
      </c>
      <c r="Y1559" t="s">
        <v>35167</v>
      </c>
      <c r="AA1559">
        <v>201204</v>
      </c>
      <c r="AB1559">
        <v>147</v>
      </c>
      <c r="AC1559" t="s">
        <v>35093</v>
      </c>
      <c r="AD1559">
        <v>1021</v>
      </c>
      <c r="AE1559" t="s">
        <v>35093</v>
      </c>
      <c r="AF1559">
        <v>3</v>
      </c>
      <c r="AG1559" t="s">
        <v>2688</v>
      </c>
      <c r="AH1559">
        <v>99</v>
      </c>
      <c r="AI1559" t="s">
        <v>34896</v>
      </c>
      <c r="AJ1559">
        <v>101</v>
      </c>
      <c r="AK1559" t="s">
        <v>34320</v>
      </c>
      <c r="AP1559" t="s">
        <v>6005</v>
      </c>
      <c r="AR1559">
        <v>0</v>
      </c>
      <c r="AS1559" t="s">
        <v>2632</v>
      </c>
      <c r="AT1559" t="s">
        <v>5509</v>
      </c>
      <c r="AW1559">
        <v>55.665494709999997</v>
      </c>
      <c r="AX1559">
        <v>12.58545092</v>
      </c>
      <c r="AY1559" t="s">
        <v>2633</v>
      </c>
      <c r="AZ1559">
        <v>1084</v>
      </c>
      <c r="BA1559" t="s">
        <v>2634</v>
      </c>
    </row>
    <row r="1560" spans="1:53" x14ac:dyDescent="0.25">
      <c r="A1560">
        <v>280369</v>
      </c>
      <c r="B1560" t="s">
        <v>849</v>
      </c>
      <c r="C1560">
        <v>8700</v>
      </c>
      <c r="D1560" t="s">
        <v>9538</v>
      </c>
      <c r="E1560" t="s">
        <v>849</v>
      </c>
      <c r="F1560">
        <v>29189889</v>
      </c>
      <c r="G1560">
        <v>1003338196</v>
      </c>
      <c r="J1560" t="s">
        <v>11394</v>
      </c>
      <c r="K1560" t="s">
        <v>11395</v>
      </c>
      <c r="L1560">
        <v>2433</v>
      </c>
      <c r="M1560">
        <v>6</v>
      </c>
      <c r="Q1560" s="1">
        <v>41143</v>
      </c>
      <c r="R1560" t="s">
        <v>2628</v>
      </c>
      <c r="S1560">
        <v>615</v>
      </c>
      <c r="T1560" t="s">
        <v>9542</v>
      </c>
      <c r="U1560" s="1">
        <v>41122</v>
      </c>
      <c r="V1560">
        <v>2</v>
      </c>
      <c r="W1560" t="s">
        <v>2629</v>
      </c>
      <c r="X1560">
        <v>1</v>
      </c>
      <c r="Y1560" t="s">
        <v>34899</v>
      </c>
      <c r="Z1560">
        <v>10</v>
      </c>
      <c r="AA1560">
        <v>201208</v>
      </c>
      <c r="AB1560">
        <v>121</v>
      </c>
      <c r="AC1560" t="s">
        <v>2640</v>
      </c>
      <c r="AD1560">
        <v>1012</v>
      </c>
      <c r="AE1560" t="s">
        <v>2</v>
      </c>
      <c r="AF1560">
        <v>5</v>
      </c>
      <c r="AG1560" t="s">
        <v>3739</v>
      </c>
      <c r="AH1560">
        <v>99</v>
      </c>
      <c r="AI1560" t="s">
        <v>34896</v>
      </c>
      <c r="AJ1560">
        <v>615</v>
      </c>
      <c r="AK1560" t="s">
        <v>9542</v>
      </c>
      <c r="AP1560" t="s">
        <v>11396</v>
      </c>
      <c r="AQ1560" t="s">
        <v>11397</v>
      </c>
      <c r="AR1560">
        <v>1</v>
      </c>
      <c r="AS1560" t="s">
        <v>3533</v>
      </c>
      <c r="AT1560" t="s">
        <v>11398</v>
      </c>
      <c r="AY1560" t="s">
        <v>2633</v>
      </c>
      <c r="AZ1560">
        <v>1082</v>
      </c>
      <c r="BA1560" t="s">
        <v>4400</v>
      </c>
    </row>
    <row r="1561" spans="1:53" x14ac:dyDescent="0.25">
      <c r="A1561">
        <v>280370</v>
      </c>
      <c r="B1561" t="s">
        <v>11399</v>
      </c>
      <c r="C1561">
        <v>4653</v>
      </c>
      <c r="D1561" t="s">
        <v>11400</v>
      </c>
      <c r="E1561" t="s">
        <v>11399</v>
      </c>
      <c r="F1561">
        <v>29188475</v>
      </c>
      <c r="G1561">
        <v>1003300592</v>
      </c>
      <c r="H1561" t="s">
        <v>11401</v>
      </c>
      <c r="J1561" t="s">
        <v>11349</v>
      </c>
      <c r="K1561" t="s">
        <v>11402</v>
      </c>
      <c r="L1561">
        <v>836</v>
      </c>
      <c r="M1561">
        <v>39</v>
      </c>
      <c r="Q1561" s="1">
        <v>44888</v>
      </c>
      <c r="R1561" t="s">
        <v>2628</v>
      </c>
      <c r="S1561">
        <v>320</v>
      </c>
      <c r="T1561" t="s">
        <v>9729</v>
      </c>
      <c r="U1561" s="1"/>
      <c r="V1561">
        <v>2</v>
      </c>
      <c r="W1561" t="s">
        <v>2629</v>
      </c>
      <c r="X1561">
        <v>1</v>
      </c>
      <c r="Y1561" t="s">
        <v>34899</v>
      </c>
      <c r="Z1561">
        <v>9</v>
      </c>
      <c r="AA1561">
        <v>201208</v>
      </c>
      <c r="AB1561">
        <v>126</v>
      </c>
      <c r="AC1561" t="s">
        <v>62</v>
      </c>
      <c r="AD1561">
        <v>1015</v>
      </c>
      <c r="AE1561" t="s">
        <v>62</v>
      </c>
      <c r="AF1561">
        <v>1</v>
      </c>
      <c r="AG1561" t="s">
        <v>34895</v>
      </c>
      <c r="AH1561">
        <v>99</v>
      </c>
      <c r="AI1561" t="s">
        <v>34896</v>
      </c>
      <c r="AJ1561">
        <v>320</v>
      </c>
      <c r="AK1561" t="s">
        <v>9729</v>
      </c>
      <c r="AO1561">
        <v>281694</v>
      </c>
      <c r="AP1561" t="s">
        <v>11336</v>
      </c>
      <c r="AQ1561" t="s">
        <v>11403</v>
      </c>
      <c r="AR1561">
        <v>2</v>
      </c>
      <c r="AS1561" t="s">
        <v>3549</v>
      </c>
      <c r="AT1561" t="s">
        <v>8451</v>
      </c>
      <c r="AW1561">
        <v>55.308720399999999</v>
      </c>
      <c r="AX1561">
        <v>12.19068322</v>
      </c>
      <c r="AY1561" t="s">
        <v>2633</v>
      </c>
      <c r="AZ1561">
        <v>1085</v>
      </c>
      <c r="BA1561" t="s">
        <v>34346</v>
      </c>
    </row>
    <row r="1562" spans="1:53" x14ac:dyDescent="0.25">
      <c r="A1562">
        <v>280371</v>
      </c>
      <c r="B1562" t="s">
        <v>11404</v>
      </c>
      <c r="C1562">
        <v>3200</v>
      </c>
      <c r="D1562" t="s">
        <v>7391</v>
      </c>
      <c r="E1562" t="s">
        <v>685</v>
      </c>
      <c r="F1562">
        <v>29188440</v>
      </c>
      <c r="G1562">
        <v>1021496312</v>
      </c>
      <c r="H1562" t="s">
        <v>11405</v>
      </c>
      <c r="J1562" t="s">
        <v>10920</v>
      </c>
      <c r="K1562" t="s">
        <v>11406</v>
      </c>
      <c r="L1562">
        <v>1341</v>
      </c>
      <c r="M1562">
        <v>1</v>
      </c>
      <c r="Q1562" s="1">
        <v>44347</v>
      </c>
      <c r="R1562" t="s">
        <v>2628</v>
      </c>
      <c r="S1562">
        <v>270</v>
      </c>
      <c r="T1562" t="s">
        <v>7325</v>
      </c>
      <c r="V1562">
        <v>2</v>
      </c>
      <c r="W1562" t="s">
        <v>2629</v>
      </c>
      <c r="X1562">
        <v>1</v>
      </c>
      <c r="Y1562" t="s">
        <v>34899</v>
      </c>
      <c r="Z1562">
        <v>10</v>
      </c>
      <c r="AA1562">
        <v>201208</v>
      </c>
      <c r="AB1562">
        <v>121</v>
      </c>
      <c r="AC1562" t="s">
        <v>2640</v>
      </c>
      <c r="AD1562">
        <v>1012</v>
      </c>
      <c r="AE1562" t="s">
        <v>2</v>
      </c>
      <c r="AF1562">
        <v>1</v>
      </c>
      <c r="AG1562" t="s">
        <v>34895</v>
      </c>
      <c r="AH1562">
        <v>99</v>
      </c>
      <c r="AI1562" t="s">
        <v>34896</v>
      </c>
      <c r="AJ1562">
        <v>270</v>
      </c>
      <c r="AK1562" t="s">
        <v>7325</v>
      </c>
      <c r="AP1562" t="s">
        <v>11407</v>
      </c>
      <c r="AQ1562" t="s">
        <v>11408</v>
      </c>
      <c r="AR1562">
        <v>0</v>
      </c>
      <c r="AS1562" t="s">
        <v>2632</v>
      </c>
      <c r="AT1562" t="s">
        <v>11379</v>
      </c>
      <c r="AU1562" t="s">
        <v>11409</v>
      </c>
      <c r="AW1562">
        <v>56.02696581</v>
      </c>
      <c r="AX1562">
        <v>12.19087528</v>
      </c>
      <c r="AY1562" t="s">
        <v>2633</v>
      </c>
      <c r="AZ1562">
        <v>1084</v>
      </c>
      <c r="BA1562" t="s">
        <v>2634</v>
      </c>
    </row>
    <row r="1563" spans="1:53" x14ac:dyDescent="0.25">
      <c r="A1563">
        <v>280372</v>
      </c>
      <c r="B1563" t="s">
        <v>11410</v>
      </c>
      <c r="C1563">
        <v>3200</v>
      </c>
      <c r="D1563" t="s">
        <v>7391</v>
      </c>
      <c r="E1563" t="s">
        <v>11410</v>
      </c>
      <c r="F1563">
        <v>29188440</v>
      </c>
      <c r="G1563">
        <v>1003279107</v>
      </c>
      <c r="H1563" t="s">
        <v>37068</v>
      </c>
      <c r="J1563" t="s">
        <v>11411</v>
      </c>
      <c r="K1563" t="s">
        <v>11412</v>
      </c>
      <c r="L1563">
        <v>1484</v>
      </c>
      <c r="M1563">
        <v>43</v>
      </c>
      <c r="Q1563" s="1">
        <v>41771</v>
      </c>
      <c r="R1563" t="s">
        <v>2988</v>
      </c>
      <c r="S1563">
        <v>270</v>
      </c>
      <c r="T1563" t="s">
        <v>7325</v>
      </c>
      <c r="U1563">
        <v>41122</v>
      </c>
      <c r="V1563">
        <v>2</v>
      </c>
      <c r="W1563" t="s">
        <v>2629</v>
      </c>
      <c r="X1563">
        <v>1</v>
      </c>
      <c r="Y1563" t="s">
        <v>34899</v>
      </c>
      <c r="AA1563">
        <v>201208</v>
      </c>
      <c r="AB1563">
        <v>933</v>
      </c>
      <c r="AC1563" t="s">
        <v>3452</v>
      </c>
      <c r="AD1563">
        <v>2024</v>
      </c>
      <c r="AE1563" t="s">
        <v>3452</v>
      </c>
      <c r="AF1563">
        <v>3</v>
      </c>
      <c r="AG1563" t="s">
        <v>2688</v>
      </c>
      <c r="AH1563">
        <v>99</v>
      </c>
      <c r="AI1563" t="s">
        <v>34896</v>
      </c>
      <c r="AJ1563">
        <v>270</v>
      </c>
      <c r="AK1563" t="s">
        <v>7325</v>
      </c>
      <c r="AL1563">
        <v>2</v>
      </c>
      <c r="AM1563" t="s">
        <v>2703</v>
      </c>
      <c r="AN1563">
        <v>280365</v>
      </c>
      <c r="AP1563" t="s">
        <v>11413</v>
      </c>
      <c r="AQ1563" t="s">
        <v>7438</v>
      </c>
      <c r="AR1563">
        <v>0</v>
      </c>
      <c r="AS1563" t="s">
        <v>2632</v>
      </c>
      <c r="AT1563" t="s">
        <v>8451</v>
      </c>
      <c r="AU1563" t="s">
        <v>11380</v>
      </c>
      <c r="AW1563">
        <v>56.026627832814199</v>
      </c>
      <c r="AX1563">
        <v>12.1923324086339</v>
      </c>
      <c r="AY1563" t="s">
        <v>2633</v>
      </c>
      <c r="AZ1563">
        <v>1084</v>
      </c>
      <c r="BA1563" t="s">
        <v>2634</v>
      </c>
    </row>
    <row r="1564" spans="1:53" x14ac:dyDescent="0.25">
      <c r="A1564">
        <v>280373</v>
      </c>
      <c r="B1564" t="s">
        <v>11414</v>
      </c>
      <c r="C1564">
        <v>7200</v>
      </c>
      <c r="D1564" t="s">
        <v>9690</v>
      </c>
      <c r="E1564" t="s">
        <v>11415</v>
      </c>
      <c r="F1564">
        <v>14966706</v>
      </c>
      <c r="G1564">
        <v>1014560021</v>
      </c>
      <c r="H1564" t="s">
        <v>11416</v>
      </c>
      <c r="J1564" t="s">
        <v>11417</v>
      </c>
      <c r="K1564" t="s">
        <v>11418</v>
      </c>
      <c r="L1564">
        <v>664</v>
      </c>
      <c r="M1564">
        <v>1</v>
      </c>
      <c r="Q1564" s="1">
        <v>43791</v>
      </c>
      <c r="R1564" t="s">
        <v>2628</v>
      </c>
      <c r="U1564" s="1"/>
      <c r="V1564">
        <v>6</v>
      </c>
      <c r="W1564" t="s">
        <v>3407</v>
      </c>
      <c r="X1564">
        <v>1</v>
      </c>
      <c r="Y1564" t="s">
        <v>34899</v>
      </c>
      <c r="AA1564">
        <v>201205</v>
      </c>
      <c r="AB1564">
        <v>127</v>
      </c>
      <c r="AC1564" t="s">
        <v>3375</v>
      </c>
      <c r="AD1564">
        <v>1052</v>
      </c>
      <c r="AE1564" t="s">
        <v>3375</v>
      </c>
      <c r="AF1564">
        <v>1</v>
      </c>
      <c r="AG1564" t="s">
        <v>34895</v>
      </c>
      <c r="AH1564">
        <v>99</v>
      </c>
      <c r="AI1564" t="s">
        <v>34896</v>
      </c>
      <c r="AJ1564">
        <v>530</v>
      </c>
      <c r="AK1564" t="s">
        <v>9694</v>
      </c>
      <c r="AP1564" t="s">
        <v>11419</v>
      </c>
      <c r="AQ1564" t="s">
        <v>11420</v>
      </c>
      <c r="AR1564">
        <v>0</v>
      </c>
      <c r="AS1564" t="s">
        <v>2632</v>
      </c>
      <c r="AT1564" t="s">
        <v>9697</v>
      </c>
      <c r="AW1564">
        <v>55.752388369999998</v>
      </c>
      <c r="AX1564">
        <v>8.9257070400000007</v>
      </c>
      <c r="AY1564" t="s">
        <v>2633</v>
      </c>
      <c r="AZ1564">
        <v>1083</v>
      </c>
      <c r="BA1564" t="s">
        <v>4409</v>
      </c>
    </row>
    <row r="1565" spans="1:53" x14ac:dyDescent="0.25">
      <c r="A1565">
        <v>280374</v>
      </c>
      <c r="B1565" t="s">
        <v>11421</v>
      </c>
      <c r="C1565">
        <v>9440</v>
      </c>
      <c r="D1565" t="s">
        <v>11422</v>
      </c>
      <c r="E1565" t="s">
        <v>11421</v>
      </c>
      <c r="F1565">
        <v>39815435</v>
      </c>
      <c r="G1565">
        <v>1024736403</v>
      </c>
      <c r="H1565" t="s">
        <v>11423</v>
      </c>
      <c r="J1565" t="s">
        <v>11424</v>
      </c>
      <c r="K1565" t="s">
        <v>11425</v>
      </c>
      <c r="L1565">
        <v>4300</v>
      </c>
      <c r="M1565">
        <v>2</v>
      </c>
      <c r="Q1565" s="1">
        <v>44701</v>
      </c>
      <c r="R1565" t="s">
        <v>2628</v>
      </c>
      <c r="V1565">
        <v>4</v>
      </c>
      <c r="W1565" t="s">
        <v>3081</v>
      </c>
      <c r="X1565">
        <v>1</v>
      </c>
      <c r="Y1565" t="s">
        <v>34899</v>
      </c>
      <c r="AA1565">
        <v>201204</v>
      </c>
      <c r="AB1565">
        <v>149</v>
      </c>
      <c r="AC1565" t="s">
        <v>3264</v>
      </c>
      <c r="AD1565">
        <v>1027</v>
      </c>
      <c r="AE1565" t="s">
        <v>3595</v>
      </c>
      <c r="AF1565">
        <v>1</v>
      </c>
      <c r="AG1565" t="s">
        <v>34895</v>
      </c>
      <c r="AH1565">
        <v>99</v>
      </c>
      <c r="AI1565" t="s">
        <v>34896</v>
      </c>
      <c r="AJ1565">
        <v>849</v>
      </c>
      <c r="AK1565" t="s">
        <v>10077</v>
      </c>
      <c r="AO1565">
        <v>281028</v>
      </c>
      <c r="AP1565" t="s">
        <v>11426</v>
      </c>
      <c r="AQ1565" t="s">
        <v>11427</v>
      </c>
      <c r="AR1565">
        <v>2</v>
      </c>
      <c r="AS1565" t="s">
        <v>3549</v>
      </c>
      <c r="AT1565" t="s">
        <v>5070</v>
      </c>
      <c r="AV1565" t="s">
        <v>11422</v>
      </c>
      <c r="AW1565">
        <v>57.152988999999998</v>
      </c>
      <c r="AX1565">
        <v>9.7444088799999999</v>
      </c>
      <c r="AY1565" t="s">
        <v>2633</v>
      </c>
      <c r="AZ1565">
        <v>1081</v>
      </c>
      <c r="BA1565" t="s">
        <v>3758</v>
      </c>
    </row>
    <row r="1566" spans="1:53" x14ac:dyDescent="0.25">
      <c r="A1566">
        <v>280375</v>
      </c>
      <c r="B1566" t="s">
        <v>11428</v>
      </c>
      <c r="C1566">
        <v>9574</v>
      </c>
      <c r="D1566" t="s">
        <v>37069</v>
      </c>
      <c r="E1566" t="s">
        <v>11428</v>
      </c>
      <c r="F1566">
        <v>29189463</v>
      </c>
      <c r="G1566">
        <v>1003382657</v>
      </c>
      <c r="H1566" t="s">
        <v>37070</v>
      </c>
      <c r="J1566" t="s">
        <v>11429</v>
      </c>
      <c r="K1566" t="s">
        <v>10259</v>
      </c>
      <c r="L1566">
        <v>813</v>
      </c>
      <c r="M1566">
        <v>2</v>
      </c>
      <c r="Q1566" s="1">
        <v>43333</v>
      </c>
      <c r="R1566" t="s">
        <v>2628</v>
      </c>
      <c r="S1566">
        <v>840</v>
      </c>
      <c r="T1566" t="s">
        <v>9704</v>
      </c>
      <c r="U1566">
        <v>43343</v>
      </c>
      <c r="V1566">
        <v>2</v>
      </c>
      <c r="W1566" t="s">
        <v>2629</v>
      </c>
      <c r="X1566">
        <v>1</v>
      </c>
      <c r="Y1566" t="s">
        <v>34899</v>
      </c>
      <c r="Z1566">
        <v>9</v>
      </c>
      <c r="AA1566">
        <v>201208</v>
      </c>
      <c r="AB1566">
        <v>121</v>
      </c>
      <c r="AC1566" t="s">
        <v>2640</v>
      </c>
      <c r="AD1566">
        <v>1012</v>
      </c>
      <c r="AE1566" t="s">
        <v>2</v>
      </c>
      <c r="AF1566">
        <v>3</v>
      </c>
      <c r="AG1566" t="s">
        <v>2688</v>
      </c>
      <c r="AH1566">
        <v>99</v>
      </c>
      <c r="AI1566" t="s">
        <v>34896</v>
      </c>
      <c r="AJ1566">
        <v>840</v>
      </c>
      <c r="AK1566" t="s">
        <v>9704</v>
      </c>
      <c r="AL1566">
        <v>2</v>
      </c>
      <c r="AM1566" t="s">
        <v>2703</v>
      </c>
      <c r="AN1566">
        <v>280934</v>
      </c>
      <c r="AO1566">
        <v>280934</v>
      </c>
      <c r="AP1566" t="s">
        <v>11430</v>
      </c>
      <c r="AR1566">
        <v>2</v>
      </c>
      <c r="AS1566" t="s">
        <v>3549</v>
      </c>
      <c r="AT1566" t="s">
        <v>5014</v>
      </c>
      <c r="AW1566">
        <v>56.831702970000002</v>
      </c>
      <c r="AX1566">
        <v>10.112725879999999</v>
      </c>
      <c r="AY1566" t="s">
        <v>2633</v>
      </c>
      <c r="AZ1566">
        <v>1081</v>
      </c>
      <c r="BA1566" t="s">
        <v>3758</v>
      </c>
    </row>
    <row r="1567" spans="1:53" x14ac:dyDescent="0.25">
      <c r="A1567">
        <v>280376</v>
      </c>
      <c r="B1567" t="s">
        <v>11431</v>
      </c>
      <c r="C1567">
        <v>9610</v>
      </c>
      <c r="D1567" t="s">
        <v>37071</v>
      </c>
      <c r="E1567" t="s">
        <v>686</v>
      </c>
      <c r="F1567">
        <v>29189463</v>
      </c>
      <c r="G1567">
        <v>1003381297</v>
      </c>
      <c r="H1567" t="s">
        <v>11432</v>
      </c>
      <c r="J1567" t="s">
        <v>11433</v>
      </c>
      <c r="K1567" t="s">
        <v>11434</v>
      </c>
      <c r="L1567">
        <v>913</v>
      </c>
      <c r="M1567">
        <v>15</v>
      </c>
      <c r="Q1567" s="1">
        <v>44601</v>
      </c>
      <c r="R1567" t="s">
        <v>2628</v>
      </c>
      <c r="S1567">
        <v>840</v>
      </c>
      <c r="T1567" t="s">
        <v>9704</v>
      </c>
      <c r="U1567" s="1"/>
      <c r="V1567">
        <v>2</v>
      </c>
      <c r="W1567" t="s">
        <v>2629</v>
      </c>
      <c r="X1567">
        <v>1</v>
      </c>
      <c r="Y1567" t="s">
        <v>34899</v>
      </c>
      <c r="Z1567">
        <v>6</v>
      </c>
      <c r="AA1567">
        <v>201208</v>
      </c>
      <c r="AB1567">
        <v>121</v>
      </c>
      <c r="AC1567" t="s">
        <v>2640</v>
      </c>
      <c r="AD1567">
        <v>1012</v>
      </c>
      <c r="AE1567" t="s">
        <v>2</v>
      </c>
      <c r="AF1567">
        <v>1</v>
      </c>
      <c r="AG1567" t="s">
        <v>34895</v>
      </c>
      <c r="AH1567">
        <v>99</v>
      </c>
      <c r="AI1567" t="s">
        <v>34896</v>
      </c>
      <c r="AJ1567">
        <v>840</v>
      </c>
      <c r="AK1567" t="s">
        <v>9704</v>
      </c>
      <c r="AP1567" t="s">
        <v>11435</v>
      </c>
      <c r="AQ1567" t="s">
        <v>11436</v>
      </c>
      <c r="AR1567">
        <v>0</v>
      </c>
      <c r="AS1567" t="s">
        <v>2632</v>
      </c>
      <c r="AT1567" t="s">
        <v>2949</v>
      </c>
      <c r="AW1567">
        <v>56.790505179999997</v>
      </c>
      <c r="AX1567">
        <v>9.6804530799999995</v>
      </c>
      <c r="AY1567" t="s">
        <v>2633</v>
      </c>
      <c r="AZ1567">
        <v>1081</v>
      </c>
      <c r="BA1567" t="s">
        <v>3758</v>
      </c>
    </row>
    <row r="1568" spans="1:53" x14ac:dyDescent="0.25">
      <c r="A1568">
        <v>280377</v>
      </c>
      <c r="B1568" t="s">
        <v>34816</v>
      </c>
      <c r="C1568">
        <v>8800</v>
      </c>
      <c r="D1568" t="s">
        <v>4399</v>
      </c>
      <c r="E1568" t="s">
        <v>11437</v>
      </c>
      <c r="F1568">
        <v>29553602</v>
      </c>
      <c r="G1568">
        <v>1018806440</v>
      </c>
      <c r="H1568" t="s">
        <v>34426</v>
      </c>
      <c r="J1568" t="s">
        <v>11438</v>
      </c>
      <c r="K1568" t="s">
        <v>37072</v>
      </c>
      <c r="L1568">
        <v>2860</v>
      </c>
      <c r="M1568">
        <v>5</v>
      </c>
      <c r="Q1568" s="1">
        <v>45044</v>
      </c>
      <c r="R1568" t="s">
        <v>2628</v>
      </c>
      <c r="V1568">
        <v>4</v>
      </c>
      <c r="W1568" t="s">
        <v>3081</v>
      </c>
      <c r="X1568">
        <v>1</v>
      </c>
      <c r="Y1568" t="s">
        <v>34899</v>
      </c>
      <c r="AA1568">
        <v>201205</v>
      </c>
      <c r="AB1568">
        <v>281</v>
      </c>
      <c r="AC1568" t="s">
        <v>3808</v>
      </c>
      <c r="AD1568">
        <v>1071</v>
      </c>
      <c r="AE1568" t="s">
        <v>111</v>
      </c>
      <c r="AF1568">
        <v>1</v>
      </c>
      <c r="AG1568" t="s">
        <v>34895</v>
      </c>
      <c r="AH1568">
        <v>99</v>
      </c>
      <c r="AI1568" t="s">
        <v>34896</v>
      </c>
      <c r="AJ1568">
        <v>791</v>
      </c>
      <c r="AK1568" t="s">
        <v>4403</v>
      </c>
      <c r="AO1568">
        <v>787409</v>
      </c>
      <c r="AP1568" t="s">
        <v>11439</v>
      </c>
      <c r="AQ1568" t="s">
        <v>11440</v>
      </c>
      <c r="AR1568">
        <v>2</v>
      </c>
      <c r="AS1568" t="s">
        <v>3549</v>
      </c>
      <c r="AT1568" t="s">
        <v>37073</v>
      </c>
      <c r="AW1568">
        <v>56.452169189999999</v>
      </c>
      <c r="AX1568">
        <v>9.4139932999999996</v>
      </c>
      <c r="AY1568" t="s">
        <v>2633</v>
      </c>
      <c r="AZ1568">
        <v>1082</v>
      </c>
      <c r="BA1568" t="s">
        <v>4400</v>
      </c>
    </row>
    <row r="1569" spans="1:53" x14ac:dyDescent="0.25">
      <c r="A1569">
        <v>280378</v>
      </c>
      <c r="B1569" t="s">
        <v>11442</v>
      </c>
      <c r="C1569">
        <v>3600</v>
      </c>
      <c r="D1569" t="s">
        <v>7191</v>
      </c>
      <c r="E1569" t="s">
        <v>687</v>
      </c>
      <c r="F1569">
        <v>33941781</v>
      </c>
      <c r="G1569">
        <v>1017241946</v>
      </c>
      <c r="H1569" t="s">
        <v>11443</v>
      </c>
      <c r="J1569" t="s">
        <v>11444</v>
      </c>
      <c r="K1569" t="s">
        <v>37074</v>
      </c>
      <c r="L1569">
        <v>782</v>
      </c>
      <c r="M1569">
        <v>2</v>
      </c>
      <c r="Q1569" s="1">
        <v>41985</v>
      </c>
      <c r="R1569" t="s">
        <v>2628</v>
      </c>
      <c r="S1569">
        <v>250</v>
      </c>
      <c r="T1569" t="s">
        <v>4353</v>
      </c>
      <c r="U1569">
        <v>41759</v>
      </c>
      <c r="V1569">
        <v>5</v>
      </c>
      <c r="W1569" t="s">
        <v>2938</v>
      </c>
      <c r="X1569">
        <v>1</v>
      </c>
      <c r="Y1569" t="s">
        <v>34899</v>
      </c>
      <c r="Z1569">
        <v>7</v>
      </c>
      <c r="AA1569">
        <v>201208</v>
      </c>
      <c r="AB1569">
        <v>121</v>
      </c>
      <c r="AC1569" t="s">
        <v>2640</v>
      </c>
      <c r="AD1569">
        <v>1013</v>
      </c>
      <c r="AE1569" t="s">
        <v>47</v>
      </c>
      <c r="AF1569">
        <v>3</v>
      </c>
      <c r="AG1569" t="s">
        <v>2688</v>
      </c>
      <c r="AH1569">
        <v>99</v>
      </c>
      <c r="AI1569" t="s">
        <v>34896</v>
      </c>
      <c r="AJ1569">
        <v>250</v>
      </c>
      <c r="AK1569" t="s">
        <v>4353</v>
      </c>
      <c r="AP1569" t="s">
        <v>11445</v>
      </c>
      <c r="AQ1569" t="s">
        <v>11446</v>
      </c>
      <c r="AR1569">
        <v>0</v>
      </c>
      <c r="AS1569" t="s">
        <v>2632</v>
      </c>
      <c r="AT1569" t="s">
        <v>37075</v>
      </c>
      <c r="AW1569">
        <v>55.843236155162202</v>
      </c>
      <c r="AX1569">
        <v>12.061023238193901</v>
      </c>
      <c r="AY1569" t="s">
        <v>2633</v>
      </c>
      <c r="AZ1569">
        <v>1084</v>
      </c>
      <c r="BA1569" t="s">
        <v>2634</v>
      </c>
    </row>
    <row r="1570" spans="1:53" x14ac:dyDescent="0.25">
      <c r="A1570">
        <v>280379</v>
      </c>
      <c r="B1570" t="s">
        <v>37076</v>
      </c>
      <c r="C1570">
        <v>4070</v>
      </c>
      <c r="D1570" t="s">
        <v>8362</v>
      </c>
      <c r="E1570" t="s">
        <v>688</v>
      </c>
      <c r="F1570">
        <v>33662106</v>
      </c>
      <c r="G1570">
        <v>1016909250</v>
      </c>
      <c r="H1570" t="s">
        <v>34815</v>
      </c>
      <c r="J1570" t="s">
        <v>11448</v>
      </c>
      <c r="K1570" t="s">
        <v>11449</v>
      </c>
      <c r="L1570">
        <v>293</v>
      </c>
      <c r="M1570">
        <v>446</v>
      </c>
      <c r="Q1570" s="1">
        <v>44932</v>
      </c>
      <c r="R1570" t="s">
        <v>2628</v>
      </c>
      <c r="U1570" s="1"/>
      <c r="V1570">
        <v>5</v>
      </c>
      <c r="W1570" t="s">
        <v>2938</v>
      </c>
      <c r="X1570">
        <v>1</v>
      </c>
      <c r="Y1570" t="s">
        <v>34899</v>
      </c>
      <c r="Z1570">
        <v>9</v>
      </c>
      <c r="AA1570">
        <v>201208</v>
      </c>
      <c r="AB1570">
        <v>121</v>
      </c>
      <c r="AC1570" t="s">
        <v>2640</v>
      </c>
      <c r="AD1570">
        <v>1013</v>
      </c>
      <c r="AE1570" t="s">
        <v>47</v>
      </c>
      <c r="AF1570">
        <v>1</v>
      </c>
      <c r="AG1570" t="s">
        <v>34895</v>
      </c>
      <c r="AH1570">
        <v>99</v>
      </c>
      <c r="AI1570" t="s">
        <v>34896</v>
      </c>
      <c r="AJ1570">
        <v>350</v>
      </c>
      <c r="AK1570" t="s">
        <v>7665</v>
      </c>
      <c r="AP1570" t="s">
        <v>11450</v>
      </c>
      <c r="AQ1570" t="s">
        <v>11451</v>
      </c>
      <c r="AR1570">
        <v>0</v>
      </c>
      <c r="AS1570" t="s">
        <v>2632</v>
      </c>
      <c r="AT1570" t="s">
        <v>8381</v>
      </c>
      <c r="AW1570">
        <v>55.714615950000002</v>
      </c>
      <c r="AX1570">
        <v>11.937958220000001</v>
      </c>
      <c r="AY1570" t="s">
        <v>2633</v>
      </c>
      <c r="AZ1570">
        <v>1085</v>
      </c>
      <c r="BA1570" t="s">
        <v>34346</v>
      </c>
    </row>
    <row r="1571" spans="1:53" x14ac:dyDescent="0.25">
      <c r="A1571">
        <v>280380</v>
      </c>
      <c r="B1571" t="s">
        <v>11452</v>
      </c>
      <c r="C1571">
        <v>4370</v>
      </c>
      <c r="D1571" t="s">
        <v>37077</v>
      </c>
      <c r="E1571" t="s">
        <v>689</v>
      </c>
      <c r="F1571">
        <v>34104484</v>
      </c>
      <c r="G1571">
        <v>1017406821</v>
      </c>
      <c r="H1571" t="s">
        <v>11523</v>
      </c>
      <c r="J1571" t="s">
        <v>11453</v>
      </c>
      <c r="K1571" t="s">
        <v>11454</v>
      </c>
      <c r="L1571">
        <v>7170</v>
      </c>
      <c r="M1571">
        <v>23</v>
      </c>
      <c r="Q1571" s="1">
        <v>44959</v>
      </c>
      <c r="R1571" t="s">
        <v>2628</v>
      </c>
      <c r="S1571">
        <v>329</v>
      </c>
      <c r="T1571" t="s">
        <v>10105</v>
      </c>
      <c r="V1571">
        <v>5</v>
      </c>
      <c r="W1571" t="s">
        <v>2938</v>
      </c>
      <c r="X1571">
        <v>1</v>
      </c>
      <c r="Y1571" t="s">
        <v>34899</v>
      </c>
      <c r="Z1571">
        <v>8</v>
      </c>
      <c r="AA1571">
        <v>201208</v>
      </c>
      <c r="AB1571">
        <v>121</v>
      </c>
      <c r="AC1571" t="s">
        <v>2640</v>
      </c>
      <c r="AD1571">
        <v>1013</v>
      </c>
      <c r="AE1571" t="s">
        <v>47</v>
      </c>
      <c r="AF1571">
        <v>1</v>
      </c>
      <c r="AG1571" t="s">
        <v>34895</v>
      </c>
      <c r="AH1571">
        <v>99</v>
      </c>
      <c r="AI1571" t="s">
        <v>34896</v>
      </c>
      <c r="AJ1571">
        <v>329</v>
      </c>
      <c r="AK1571" t="s">
        <v>10105</v>
      </c>
      <c r="AP1571" t="s">
        <v>11455</v>
      </c>
      <c r="AQ1571" t="s">
        <v>11456</v>
      </c>
      <c r="AR1571">
        <v>0</v>
      </c>
      <c r="AS1571" t="s">
        <v>2632</v>
      </c>
      <c r="AT1571" t="s">
        <v>11457</v>
      </c>
      <c r="AV1571" t="s">
        <v>11458</v>
      </c>
      <c r="AW1571">
        <v>55.523942660000003</v>
      </c>
      <c r="AX1571">
        <v>11.769332739999999</v>
      </c>
      <c r="AY1571" t="s">
        <v>2633</v>
      </c>
      <c r="AZ1571">
        <v>1085</v>
      </c>
      <c r="BA1571" t="s">
        <v>34346</v>
      </c>
    </row>
    <row r="1572" spans="1:53" x14ac:dyDescent="0.25">
      <c r="A1572">
        <v>280381</v>
      </c>
      <c r="B1572" t="s">
        <v>11459</v>
      </c>
      <c r="C1572">
        <v>3630</v>
      </c>
      <c r="D1572" t="s">
        <v>35265</v>
      </c>
      <c r="E1572" t="s">
        <v>690</v>
      </c>
      <c r="F1572">
        <v>34443653</v>
      </c>
      <c r="G1572">
        <v>1017650676</v>
      </c>
      <c r="H1572" t="s">
        <v>37078</v>
      </c>
      <c r="J1572" t="s">
        <v>11460</v>
      </c>
      <c r="K1572" t="s">
        <v>11461</v>
      </c>
      <c r="L1572">
        <v>497</v>
      </c>
      <c r="M1572">
        <v>29</v>
      </c>
      <c r="Q1572" s="1">
        <v>44844</v>
      </c>
      <c r="R1572" t="s">
        <v>2628</v>
      </c>
      <c r="S1572">
        <v>250</v>
      </c>
      <c r="T1572" t="s">
        <v>4353</v>
      </c>
      <c r="V1572">
        <v>5</v>
      </c>
      <c r="W1572" t="s">
        <v>2938</v>
      </c>
      <c r="X1572">
        <v>1</v>
      </c>
      <c r="Y1572" t="s">
        <v>34899</v>
      </c>
      <c r="Z1572">
        <v>9</v>
      </c>
      <c r="AA1572">
        <v>201208</v>
      </c>
      <c r="AB1572">
        <v>121</v>
      </c>
      <c r="AC1572" t="s">
        <v>2640</v>
      </c>
      <c r="AD1572">
        <v>1013</v>
      </c>
      <c r="AE1572" t="s">
        <v>47</v>
      </c>
      <c r="AF1572">
        <v>1</v>
      </c>
      <c r="AG1572" t="s">
        <v>34895</v>
      </c>
      <c r="AH1572">
        <v>99</v>
      </c>
      <c r="AI1572" t="s">
        <v>34896</v>
      </c>
      <c r="AJ1572">
        <v>250</v>
      </c>
      <c r="AK1572" t="s">
        <v>4353</v>
      </c>
      <c r="AP1572" t="s">
        <v>11462</v>
      </c>
      <c r="AQ1572" t="s">
        <v>11463</v>
      </c>
      <c r="AR1572">
        <v>0</v>
      </c>
      <c r="AS1572" t="s">
        <v>2632</v>
      </c>
      <c r="AT1572" t="s">
        <v>7285</v>
      </c>
      <c r="AW1572">
        <v>55.85531348</v>
      </c>
      <c r="AX1572">
        <v>11.98212852</v>
      </c>
      <c r="AY1572" t="s">
        <v>2633</v>
      </c>
      <c r="AZ1572">
        <v>1084</v>
      </c>
      <c r="BA1572" t="s">
        <v>2634</v>
      </c>
    </row>
    <row r="1573" spans="1:53" x14ac:dyDescent="0.25">
      <c r="A1573">
        <v>280382</v>
      </c>
      <c r="B1573" t="s">
        <v>11464</v>
      </c>
      <c r="C1573">
        <v>6240</v>
      </c>
      <c r="D1573" t="s">
        <v>36845</v>
      </c>
      <c r="E1573" t="s">
        <v>691</v>
      </c>
      <c r="F1573">
        <v>33342195</v>
      </c>
      <c r="G1573">
        <v>1016618531</v>
      </c>
      <c r="H1573" t="s">
        <v>11465</v>
      </c>
      <c r="J1573" t="s">
        <v>11466</v>
      </c>
      <c r="K1573" t="s">
        <v>11467</v>
      </c>
      <c r="L1573">
        <v>1597</v>
      </c>
      <c r="M1573" t="s">
        <v>4484</v>
      </c>
      <c r="Q1573" s="1">
        <v>44887</v>
      </c>
      <c r="R1573" t="s">
        <v>2628</v>
      </c>
      <c r="S1573">
        <v>550</v>
      </c>
      <c r="T1573" t="s">
        <v>34335</v>
      </c>
      <c r="V1573">
        <v>5</v>
      </c>
      <c r="W1573" t="s">
        <v>2938</v>
      </c>
      <c r="X1573">
        <v>1</v>
      </c>
      <c r="Y1573" t="s">
        <v>34899</v>
      </c>
      <c r="Z1573">
        <v>9</v>
      </c>
      <c r="AA1573">
        <v>201208</v>
      </c>
      <c r="AB1573">
        <v>121</v>
      </c>
      <c r="AC1573" t="s">
        <v>2640</v>
      </c>
      <c r="AD1573">
        <v>1013</v>
      </c>
      <c r="AE1573" t="s">
        <v>47</v>
      </c>
      <c r="AF1573">
        <v>1</v>
      </c>
      <c r="AG1573" t="s">
        <v>34895</v>
      </c>
      <c r="AH1573">
        <v>99</v>
      </c>
      <c r="AI1573" t="s">
        <v>34896</v>
      </c>
      <c r="AJ1573">
        <v>550</v>
      </c>
      <c r="AK1573" t="s">
        <v>34335</v>
      </c>
      <c r="AP1573" t="s">
        <v>11468</v>
      </c>
      <c r="AR1573">
        <v>0</v>
      </c>
      <c r="AS1573" t="s">
        <v>2632</v>
      </c>
      <c r="AT1573" t="s">
        <v>11469</v>
      </c>
      <c r="AW1573">
        <v>55.062344860000003</v>
      </c>
      <c r="AX1573">
        <v>9.1014177499999995</v>
      </c>
      <c r="AY1573" t="s">
        <v>2633</v>
      </c>
      <c r="AZ1573">
        <v>1083</v>
      </c>
      <c r="BA1573" t="s">
        <v>4409</v>
      </c>
    </row>
    <row r="1574" spans="1:53" x14ac:dyDescent="0.25">
      <c r="A1574">
        <v>280383</v>
      </c>
      <c r="C1574">
        <v>9500</v>
      </c>
      <c r="D1574" t="s">
        <v>9831</v>
      </c>
      <c r="E1574" t="s">
        <v>692</v>
      </c>
      <c r="F1574">
        <v>34096651</v>
      </c>
      <c r="G1574">
        <v>1017433624</v>
      </c>
      <c r="H1574" t="s">
        <v>37079</v>
      </c>
      <c r="J1574" t="s">
        <v>11470</v>
      </c>
      <c r="K1574" t="s">
        <v>37080</v>
      </c>
      <c r="L1574">
        <v>1208</v>
      </c>
      <c r="M1574">
        <v>2</v>
      </c>
      <c r="Q1574" s="1">
        <v>45072</v>
      </c>
      <c r="R1574" t="s">
        <v>34382</v>
      </c>
      <c r="V1574">
        <v>5</v>
      </c>
      <c r="W1574" t="s">
        <v>2938</v>
      </c>
      <c r="X1574">
        <v>1</v>
      </c>
      <c r="Y1574" t="s">
        <v>34899</v>
      </c>
      <c r="Z1574">
        <v>9</v>
      </c>
      <c r="AA1574">
        <v>201208</v>
      </c>
      <c r="AB1574">
        <v>121</v>
      </c>
      <c r="AC1574" t="s">
        <v>2640</v>
      </c>
      <c r="AD1574">
        <v>1013</v>
      </c>
      <c r="AE1574" t="s">
        <v>47</v>
      </c>
      <c r="AF1574">
        <v>1</v>
      </c>
      <c r="AG1574" t="s">
        <v>34895</v>
      </c>
      <c r="AH1574">
        <v>99</v>
      </c>
      <c r="AI1574" t="s">
        <v>34896</v>
      </c>
      <c r="AJ1574">
        <v>846</v>
      </c>
      <c r="AK1574" t="s">
        <v>2543</v>
      </c>
      <c r="AP1574" t="s">
        <v>11471</v>
      </c>
      <c r="AQ1574" t="s">
        <v>11472</v>
      </c>
      <c r="AR1574">
        <v>0</v>
      </c>
      <c r="AS1574" t="s">
        <v>2632</v>
      </c>
      <c r="AT1574" t="s">
        <v>37081</v>
      </c>
      <c r="AW1574">
        <v>56.58677702</v>
      </c>
      <c r="AX1574">
        <v>9.7621432699999993</v>
      </c>
      <c r="AY1574" t="s">
        <v>2633</v>
      </c>
      <c r="AZ1574">
        <v>1081</v>
      </c>
      <c r="BA1574" t="s">
        <v>3758</v>
      </c>
    </row>
    <row r="1575" spans="1:53" x14ac:dyDescent="0.25">
      <c r="A1575">
        <v>280384</v>
      </c>
      <c r="B1575" t="s">
        <v>11473</v>
      </c>
      <c r="C1575">
        <v>8800</v>
      </c>
      <c r="D1575" t="s">
        <v>4399</v>
      </c>
      <c r="E1575" t="s">
        <v>693</v>
      </c>
      <c r="F1575">
        <v>11913032</v>
      </c>
      <c r="G1575">
        <v>1000298250</v>
      </c>
      <c r="H1575" t="s">
        <v>11474</v>
      </c>
      <c r="J1575" t="s">
        <v>11475</v>
      </c>
      <c r="K1575" t="s">
        <v>11476</v>
      </c>
      <c r="L1575">
        <v>9320</v>
      </c>
      <c r="M1575">
        <v>137</v>
      </c>
      <c r="Q1575" s="1">
        <v>44977</v>
      </c>
      <c r="R1575" t="s">
        <v>2628</v>
      </c>
      <c r="V1575">
        <v>5</v>
      </c>
      <c r="W1575" t="s">
        <v>2938</v>
      </c>
      <c r="X1575">
        <v>1</v>
      </c>
      <c r="Y1575" t="s">
        <v>34899</v>
      </c>
      <c r="Z1575">
        <v>9</v>
      </c>
      <c r="AA1575">
        <v>201208</v>
      </c>
      <c r="AB1575">
        <v>121</v>
      </c>
      <c r="AC1575" t="s">
        <v>2640</v>
      </c>
      <c r="AD1575">
        <v>1013</v>
      </c>
      <c r="AE1575" t="s">
        <v>47</v>
      </c>
      <c r="AF1575">
        <v>1</v>
      </c>
      <c r="AG1575" t="s">
        <v>34895</v>
      </c>
      <c r="AH1575">
        <v>99</v>
      </c>
      <c r="AI1575" t="s">
        <v>34896</v>
      </c>
      <c r="AJ1575">
        <v>791</v>
      </c>
      <c r="AK1575" t="s">
        <v>4403</v>
      </c>
      <c r="AP1575" t="s">
        <v>11477</v>
      </c>
      <c r="AQ1575" t="s">
        <v>34814</v>
      </c>
      <c r="AR1575">
        <v>0</v>
      </c>
      <c r="AS1575" t="s">
        <v>2632</v>
      </c>
      <c r="AT1575" t="s">
        <v>11478</v>
      </c>
      <c r="AW1575">
        <v>56.411417479999997</v>
      </c>
      <c r="AX1575">
        <v>9.3467933100000007</v>
      </c>
      <c r="AY1575" t="s">
        <v>2633</v>
      </c>
      <c r="AZ1575">
        <v>1082</v>
      </c>
      <c r="BA1575" t="s">
        <v>4400</v>
      </c>
    </row>
    <row r="1576" spans="1:53" x14ac:dyDescent="0.25">
      <c r="A1576">
        <v>280385</v>
      </c>
      <c r="B1576" t="s">
        <v>11479</v>
      </c>
      <c r="C1576">
        <v>6823</v>
      </c>
      <c r="D1576" t="s">
        <v>11480</v>
      </c>
      <c r="E1576" t="s">
        <v>694</v>
      </c>
      <c r="F1576">
        <v>34129118</v>
      </c>
      <c r="G1576">
        <v>1017454966</v>
      </c>
      <c r="H1576" t="s">
        <v>34813</v>
      </c>
      <c r="J1576" t="s">
        <v>11481</v>
      </c>
      <c r="K1576" t="s">
        <v>11482</v>
      </c>
      <c r="L1576">
        <v>1249</v>
      </c>
      <c r="M1576">
        <v>5</v>
      </c>
      <c r="Q1576" s="1">
        <v>44903</v>
      </c>
      <c r="R1576" t="s">
        <v>2628</v>
      </c>
      <c r="V1576">
        <v>5</v>
      </c>
      <c r="W1576" t="s">
        <v>2938</v>
      </c>
      <c r="X1576">
        <v>1</v>
      </c>
      <c r="Y1576" t="s">
        <v>34899</v>
      </c>
      <c r="Z1576">
        <v>9</v>
      </c>
      <c r="AA1576">
        <v>201208</v>
      </c>
      <c r="AB1576">
        <v>121</v>
      </c>
      <c r="AC1576" t="s">
        <v>2640</v>
      </c>
      <c r="AD1576">
        <v>1013</v>
      </c>
      <c r="AE1576" t="s">
        <v>47</v>
      </c>
      <c r="AF1576">
        <v>1</v>
      </c>
      <c r="AG1576" t="s">
        <v>34895</v>
      </c>
      <c r="AH1576">
        <v>99</v>
      </c>
      <c r="AI1576" t="s">
        <v>34896</v>
      </c>
      <c r="AJ1576">
        <v>573</v>
      </c>
      <c r="AK1576" t="s">
        <v>10094</v>
      </c>
      <c r="AP1576" t="s">
        <v>11483</v>
      </c>
      <c r="AQ1576" t="s">
        <v>11484</v>
      </c>
      <c r="AR1576">
        <v>0</v>
      </c>
      <c r="AS1576" t="s">
        <v>2632</v>
      </c>
      <c r="AT1576" t="s">
        <v>11485</v>
      </c>
      <c r="AV1576" t="s">
        <v>11486</v>
      </c>
      <c r="AW1576">
        <v>55.738797570000003</v>
      </c>
      <c r="AX1576">
        <v>8.7061785999999994</v>
      </c>
      <c r="AY1576" t="s">
        <v>2633</v>
      </c>
      <c r="AZ1576">
        <v>1083</v>
      </c>
      <c r="BA1576" t="s">
        <v>4409</v>
      </c>
    </row>
    <row r="1577" spans="1:53" x14ac:dyDescent="0.25">
      <c r="A1577">
        <v>280386</v>
      </c>
      <c r="B1577" t="s">
        <v>11487</v>
      </c>
      <c r="C1577">
        <v>6430</v>
      </c>
      <c r="D1577" t="s">
        <v>11488</v>
      </c>
      <c r="E1577" t="s">
        <v>695</v>
      </c>
      <c r="F1577">
        <v>33848145</v>
      </c>
      <c r="G1577">
        <v>1017130087</v>
      </c>
      <c r="H1577" t="s">
        <v>11489</v>
      </c>
      <c r="J1577" t="s">
        <v>11490</v>
      </c>
      <c r="K1577" t="s">
        <v>11491</v>
      </c>
      <c r="L1577">
        <v>1412</v>
      </c>
      <c r="M1577">
        <v>62</v>
      </c>
      <c r="Q1577" s="1">
        <v>43782</v>
      </c>
      <c r="R1577" t="s">
        <v>2628</v>
      </c>
      <c r="V1577">
        <v>5</v>
      </c>
      <c r="W1577" t="s">
        <v>2938</v>
      </c>
      <c r="X1577">
        <v>1</v>
      </c>
      <c r="Y1577" t="s">
        <v>34899</v>
      </c>
      <c r="Z1577">
        <v>9</v>
      </c>
      <c r="AA1577">
        <v>201208</v>
      </c>
      <c r="AB1577">
        <v>121</v>
      </c>
      <c r="AC1577" t="s">
        <v>2640</v>
      </c>
      <c r="AD1577">
        <v>1013</v>
      </c>
      <c r="AE1577" t="s">
        <v>47</v>
      </c>
      <c r="AF1577">
        <v>1</v>
      </c>
      <c r="AG1577" t="s">
        <v>34895</v>
      </c>
      <c r="AH1577">
        <v>99</v>
      </c>
      <c r="AI1577" t="s">
        <v>34896</v>
      </c>
      <c r="AJ1577">
        <v>540</v>
      </c>
      <c r="AK1577" t="s">
        <v>34336</v>
      </c>
      <c r="AP1577" t="s">
        <v>11492</v>
      </c>
      <c r="AQ1577" t="s">
        <v>11493</v>
      </c>
      <c r="AR1577">
        <v>0</v>
      </c>
      <c r="AS1577" t="s">
        <v>2632</v>
      </c>
      <c r="AT1577" t="s">
        <v>11494</v>
      </c>
      <c r="AW1577">
        <v>55.028709319999997</v>
      </c>
      <c r="AX1577">
        <v>9.8304995399999999</v>
      </c>
      <c r="AY1577" t="s">
        <v>2633</v>
      </c>
      <c r="AZ1577">
        <v>1083</v>
      </c>
      <c r="BA1577" t="s">
        <v>4409</v>
      </c>
    </row>
    <row r="1578" spans="1:53" x14ac:dyDescent="0.25">
      <c r="A1578">
        <v>280387</v>
      </c>
      <c r="B1578" t="s">
        <v>11495</v>
      </c>
      <c r="C1578">
        <v>6270</v>
      </c>
      <c r="D1578" t="s">
        <v>34356</v>
      </c>
      <c r="E1578" t="s">
        <v>696</v>
      </c>
      <c r="F1578">
        <v>34164568</v>
      </c>
      <c r="G1578">
        <v>1017516384</v>
      </c>
      <c r="H1578" t="s">
        <v>11496</v>
      </c>
      <c r="J1578" t="s">
        <v>11497</v>
      </c>
      <c r="K1578" t="s">
        <v>37082</v>
      </c>
      <c r="L1578">
        <v>912</v>
      </c>
      <c r="M1578">
        <v>22</v>
      </c>
      <c r="Q1578" s="1">
        <v>44846</v>
      </c>
      <c r="R1578" t="s">
        <v>2628</v>
      </c>
      <c r="V1578">
        <v>5</v>
      </c>
      <c r="W1578" t="s">
        <v>2938</v>
      </c>
      <c r="X1578">
        <v>1</v>
      </c>
      <c r="Y1578" t="s">
        <v>34899</v>
      </c>
      <c r="Z1578">
        <v>9</v>
      </c>
      <c r="AA1578">
        <v>201208</v>
      </c>
      <c r="AB1578">
        <v>121</v>
      </c>
      <c r="AC1578" t="s">
        <v>2640</v>
      </c>
      <c r="AD1578">
        <v>1013</v>
      </c>
      <c r="AE1578" t="s">
        <v>47</v>
      </c>
      <c r="AF1578">
        <v>1</v>
      </c>
      <c r="AG1578" t="s">
        <v>34895</v>
      </c>
      <c r="AH1578">
        <v>99</v>
      </c>
      <c r="AI1578" t="s">
        <v>34896</v>
      </c>
      <c r="AJ1578">
        <v>550</v>
      </c>
      <c r="AK1578" t="s">
        <v>34335</v>
      </c>
      <c r="AP1578" t="s">
        <v>11498</v>
      </c>
      <c r="AQ1578" t="s">
        <v>11499</v>
      </c>
      <c r="AR1578">
        <v>0</v>
      </c>
      <c r="AS1578" t="s">
        <v>2632</v>
      </c>
      <c r="AT1578" t="s">
        <v>35899</v>
      </c>
      <c r="AV1578" t="s">
        <v>11500</v>
      </c>
      <c r="AW1578">
        <v>54.939673239999998</v>
      </c>
      <c r="AX1578">
        <v>8.9623972500000004</v>
      </c>
      <c r="AY1578" t="s">
        <v>2633</v>
      </c>
      <c r="AZ1578">
        <v>1083</v>
      </c>
      <c r="BA1578" t="s">
        <v>4409</v>
      </c>
    </row>
    <row r="1579" spans="1:53" x14ac:dyDescent="0.25">
      <c r="A1579">
        <v>280388</v>
      </c>
      <c r="B1579" t="s">
        <v>11501</v>
      </c>
      <c r="C1579">
        <v>7200</v>
      </c>
      <c r="D1579" t="s">
        <v>9690</v>
      </c>
      <c r="E1579" t="s">
        <v>697</v>
      </c>
      <c r="F1579">
        <v>34124663</v>
      </c>
      <c r="G1579">
        <v>1017446157</v>
      </c>
      <c r="H1579" t="s">
        <v>34812</v>
      </c>
      <c r="J1579" t="s">
        <v>11502</v>
      </c>
      <c r="K1579" t="s">
        <v>11503</v>
      </c>
      <c r="L1579">
        <v>561</v>
      </c>
      <c r="M1579">
        <v>2</v>
      </c>
      <c r="Q1579" s="1">
        <v>45030</v>
      </c>
      <c r="R1579" t="s">
        <v>2628</v>
      </c>
      <c r="V1579">
        <v>5</v>
      </c>
      <c r="W1579" t="s">
        <v>2938</v>
      </c>
      <c r="X1579">
        <v>1</v>
      </c>
      <c r="Y1579" t="s">
        <v>34899</v>
      </c>
      <c r="Z1579">
        <v>9</v>
      </c>
      <c r="AA1579">
        <v>201208</v>
      </c>
      <c r="AB1579">
        <v>121</v>
      </c>
      <c r="AC1579" t="s">
        <v>2640</v>
      </c>
      <c r="AD1579">
        <v>1013</v>
      </c>
      <c r="AE1579" t="s">
        <v>47</v>
      </c>
      <c r="AF1579">
        <v>1</v>
      </c>
      <c r="AG1579" t="s">
        <v>34895</v>
      </c>
      <c r="AH1579">
        <v>99</v>
      </c>
      <c r="AI1579" t="s">
        <v>34896</v>
      </c>
      <c r="AJ1579">
        <v>530</v>
      </c>
      <c r="AK1579" t="s">
        <v>9694</v>
      </c>
      <c r="AP1579" t="s">
        <v>11504</v>
      </c>
      <c r="AQ1579" t="s">
        <v>11505</v>
      </c>
      <c r="AR1579">
        <v>0</v>
      </c>
      <c r="AS1579" t="s">
        <v>2632</v>
      </c>
      <c r="AT1579" t="s">
        <v>11506</v>
      </c>
      <c r="AW1579">
        <v>55.81411421</v>
      </c>
      <c r="AX1579">
        <v>9.0309655000000006</v>
      </c>
      <c r="AY1579" t="s">
        <v>2633</v>
      </c>
      <c r="AZ1579">
        <v>1083</v>
      </c>
      <c r="BA1579" t="s">
        <v>4409</v>
      </c>
    </row>
    <row r="1580" spans="1:53" x14ac:dyDescent="0.25">
      <c r="A1580">
        <v>280389</v>
      </c>
      <c r="B1580" t="s">
        <v>11507</v>
      </c>
      <c r="C1580">
        <v>7830</v>
      </c>
      <c r="D1580" t="s">
        <v>11508</v>
      </c>
      <c r="E1580" t="s">
        <v>698</v>
      </c>
      <c r="F1580">
        <v>34382298</v>
      </c>
      <c r="G1580">
        <v>1017738409</v>
      </c>
      <c r="H1580" t="s">
        <v>11509</v>
      </c>
      <c r="J1580" t="s">
        <v>11510</v>
      </c>
      <c r="K1580" t="s">
        <v>37083</v>
      </c>
      <c r="L1580">
        <v>1024</v>
      </c>
      <c r="M1580">
        <v>14</v>
      </c>
      <c r="Q1580" s="1">
        <v>44041</v>
      </c>
      <c r="R1580" t="s">
        <v>2628</v>
      </c>
      <c r="V1580">
        <v>5</v>
      </c>
      <c r="W1580" t="s">
        <v>2938</v>
      </c>
      <c r="X1580">
        <v>1</v>
      </c>
      <c r="Y1580" t="s">
        <v>34899</v>
      </c>
      <c r="Z1580">
        <v>7</v>
      </c>
      <c r="AA1580">
        <v>201208</v>
      </c>
      <c r="AB1580">
        <v>121</v>
      </c>
      <c r="AC1580" t="s">
        <v>2640</v>
      </c>
      <c r="AD1580">
        <v>1013</v>
      </c>
      <c r="AE1580" t="s">
        <v>47</v>
      </c>
      <c r="AF1580">
        <v>1</v>
      </c>
      <c r="AG1580" t="s">
        <v>34895</v>
      </c>
      <c r="AH1580">
        <v>99</v>
      </c>
      <c r="AI1580" t="s">
        <v>34896</v>
      </c>
      <c r="AJ1580">
        <v>661</v>
      </c>
      <c r="AK1580" t="s">
        <v>9804</v>
      </c>
      <c r="AP1580" t="s">
        <v>11511</v>
      </c>
      <c r="AQ1580" t="s">
        <v>11512</v>
      </c>
      <c r="AR1580">
        <v>0</v>
      </c>
      <c r="AS1580" t="s">
        <v>2632</v>
      </c>
      <c r="AT1580" t="s">
        <v>37028</v>
      </c>
      <c r="AV1580" t="s">
        <v>11513</v>
      </c>
      <c r="AW1580">
        <v>56.433621969999997</v>
      </c>
      <c r="AX1580">
        <v>8.77681149</v>
      </c>
      <c r="AY1580" t="s">
        <v>2633</v>
      </c>
      <c r="AZ1580">
        <v>1082</v>
      </c>
      <c r="BA1580" t="s">
        <v>4400</v>
      </c>
    </row>
    <row r="1581" spans="1:53" x14ac:dyDescent="0.25">
      <c r="A1581">
        <v>280390</v>
      </c>
      <c r="B1581" t="s">
        <v>11514</v>
      </c>
      <c r="C1581">
        <v>8370</v>
      </c>
      <c r="D1581" t="s">
        <v>11515</v>
      </c>
      <c r="E1581" t="s">
        <v>699</v>
      </c>
      <c r="F1581">
        <v>34355851</v>
      </c>
      <c r="G1581">
        <v>1017515280</v>
      </c>
      <c r="H1581" t="s">
        <v>11516</v>
      </c>
      <c r="J1581" t="s">
        <v>11517</v>
      </c>
      <c r="K1581" t="s">
        <v>11518</v>
      </c>
      <c r="L1581">
        <v>1238</v>
      </c>
      <c r="M1581">
        <v>40</v>
      </c>
      <c r="Q1581" s="1">
        <v>44846</v>
      </c>
      <c r="R1581" t="s">
        <v>2628</v>
      </c>
      <c r="V1581">
        <v>5</v>
      </c>
      <c r="W1581" t="s">
        <v>2938</v>
      </c>
      <c r="X1581">
        <v>1</v>
      </c>
      <c r="Y1581" t="s">
        <v>34899</v>
      </c>
      <c r="Z1581">
        <v>9</v>
      </c>
      <c r="AA1581">
        <v>201208</v>
      </c>
      <c r="AB1581">
        <v>121</v>
      </c>
      <c r="AC1581" t="s">
        <v>2640</v>
      </c>
      <c r="AD1581">
        <v>1013</v>
      </c>
      <c r="AE1581" t="s">
        <v>47</v>
      </c>
      <c r="AF1581">
        <v>1</v>
      </c>
      <c r="AG1581" t="s">
        <v>34895</v>
      </c>
      <c r="AH1581">
        <v>99</v>
      </c>
      <c r="AI1581" t="s">
        <v>34896</v>
      </c>
      <c r="AJ1581">
        <v>710</v>
      </c>
      <c r="AK1581" t="s">
        <v>11519</v>
      </c>
      <c r="AP1581" t="s">
        <v>11520</v>
      </c>
      <c r="AQ1581" t="s">
        <v>11521</v>
      </c>
      <c r="AR1581">
        <v>0</v>
      </c>
      <c r="AS1581" t="s">
        <v>2632</v>
      </c>
      <c r="AT1581" t="s">
        <v>11522</v>
      </c>
      <c r="AW1581">
        <v>56.365567740000003</v>
      </c>
      <c r="AX1581">
        <v>10.16240651</v>
      </c>
      <c r="AY1581" t="s">
        <v>2633</v>
      </c>
      <c r="AZ1581">
        <v>1082</v>
      </c>
      <c r="BA1581" t="s">
        <v>4400</v>
      </c>
    </row>
    <row r="1582" spans="1:53" x14ac:dyDescent="0.25">
      <c r="A1582">
        <v>280391</v>
      </c>
      <c r="B1582" t="s">
        <v>37084</v>
      </c>
      <c r="C1582">
        <v>4100</v>
      </c>
      <c r="D1582" t="s">
        <v>8769</v>
      </c>
      <c r="E1582" t="s">
        <v>700</v>
      </c>
      <c r="F1582">
        <v>34030375</v>
      </c>
      <c r="G1582">
        <v>1017369756</v>
      </c>
      <c r="H1582" t="s">
        <v>11523</v>
      </c>
      <c r="J1582" t="s">
        <v>11524</v>
      </c>
      <c r="K1582" t="s">
        <v>37085</v>
      </c>
      <c r="L1582">
        <v>4540</v>
      </c>
      <c r="M1582" t="s">
        <v>11525</v>
      </c>
      <c r="Q1582" s="1">
        <v>43416</v>
      </c>
      <c r="R1582" t="s">
        <v>2628</v>
      </c>
      <c r="V1582">
        <v>5</v>
      </c>
      <c r="W1582" t="s">
        <v>2938</v>
      </c>
      <c r="X1582">
        <v>1</v>
      </c>
      <c r="Y1582" t="s">
        <v>34899</v>
      </c>
      <c r="Z1582">
        <v>9</v>
      </c>
      <c r="AA1582">
        <v>201208</v>
      </c>
      <c r="AB1582">
        <v>121</v>
      </c>
      <c r="AC1582" t="s">
        <v>2640</v>
      </c>
      <c r="AD1582">
        <v>1013</v>
      </c>
      <c r="AE1582" t="s">
        <v>47</v>
      </c>
      <c r="AF1582">
        <v>1</v>
      </c>
      <c r="AG1582" t="s">
        <v>34895</v>
      </c>
      <c r="AH1582">
        <v>99</v>
      </c>
      <c r="AI1582" t="s">
        <v>34896</v>
      </c>
      <c r="AJ1582">
        <v>329</v>
      </c>
      <c r="AK1582" t="s">
        <v>10105</v>
      </c>
      <c r="AP1582" t="s">
        <v>11526</v>
      </c>
      <c r="AQ1582" t="s">
        <v>11527</v>
      </c>
      <c r="AR1582">
        <v>0</v>
      </c>
      <c r="AS1582" t="s">
        <v>2632</v>
      </c>
      <c r="AT1582" t="s">
        <v>37086</v>
      </c>
      <c r="AW1582">
        <v>55.450855160000003</v>
      </c>
      <c r="AX1582">
        <v>11.87261114</v>
      </c>
      <c r="AY1582" t="s">
        <v>2633</v>
      </c>
      <c r="AZ1582">
        <v>1085</v>
      </c>
      <c r="BA1582" t="s">
        <v>34346</v>
      </c>
    </row>
    <row r="1583" spans="1:53" x14ac:dyDescent="0.25">
      <c r="A1583">
        <v>280392</v>
      </c>
      <c r="B1583" t="s">
        <v>37087</v>
      </c>
      <c r="C1583">
        <v>6870</v>
      </c>
      <c r="D1583" t="s">
        <v>37088</v>
      </c>
      <c r="E1583" t="s">
        <v>701</v>
      </c>
      <c r="F1583">
        <v>33795394</v>
      </c>
      <c r="G1583">
        <v>1017039896</v>
      </c>
      <c r="H1583" t="s">
        <v>11528</v>
      </c>
      <c r="J1583" t="s">
        <v>11529</v>
      </c>
      <c r="K1583" t="s">
        <v>11530</v>
      </c>
      <c r="L1583">
        <v>768</v>
      </c>
      <c r="M1583">
        <v>35</v>
      </c>
      <c r="Q1583" s="1">
        <v>44060</v>
      </c>
      <c r="R1583" t="s">
        <v>2628</v>
      </c>
      <c r="V1583">
        <v>5</v>
      </c>
      <c r="W1583" t="s">
        <v>2938</v>
      </c>
      <c r="X1583">
        <v>1</v>
      </c>
      <c r="Y1583" t="s">
        <v>34899</v>
      </c>
      <c r="Z1583">
        <v>9</v>
      </c>
      <c r="AA1583">
        <v>201208</v>
      </c>
      <c r="AB1583">
        <v>121</v>
      </c>
      <c r="AC1583" t="s">
        <v>2640</v>
      </c>
      <c r="AD1583">
        <v>1013</v>
      </c>
      <c r="AE1583" t="s">
        <v>47</v>
      </c>
      <c r="AF1583">
        <v>1</v>
      </c>
      <c r="AG1583" t="s">
        <v>34895</v>
      </c>
      <c r="AH1583">
        <v>99</v>
      </c>
      <c r="AI1583" t="s">
        <v>34896</v>
      </c>
      <c r="AJ1583">
        <v>573</v>
      </c>
      <c r="AK1583" t="s">
        <v>10094</v>
      </c>
      <c r="AP1583" t="s">
        <v>11531</v>
      </c>
      <c r="AQ1583" t="s">
        <v>11532</v>
      </c>
      <c r="AR1583">
        <v>0</v>
      </c>
      <c r="AS1583" t="s">
        <v>2632</v>
      </c>
      <c r="AT1583" t="s">
        <v>11533</v>
      </c>
      <c r="AW1583">
        <v>55.78322266</v>
      </c>
      <c r="AX1583">
        <v>8.6552299500000007</v>
      </c>
      <c r="AY1583" t="s">
        <v>2633</v>
      </c>
      <c r="AZ1583">
        <v>1083</v>
      </c>
      <c r="BA1583" t="s">
        <v>4409</v>
      </c>
    </row>
    <row r="1584" spans="1:53" x14ac:dyDescent="0.25">
      <c r="A1584">
        <v>280393</v>
      </c>
      <c r="B1584" t="s">
        <v>11534</v>
      </c>
      <c r="C1584">
        <v>4200</v>
      </c>
      <c r="D1584" t="s">
        <v>8872</v>
      </c>
      <c r="E1584" t="s">
        <v>702</v>
      </c>
      <c r="F1584">
        <v>34113556</v>
      </c>
      <c r="G1584">
        <v>1017425354</v>
      </c>
      <c r="H1584" t="s">
        <v>37089</v>
      </c>
      <c r="J1584" t="s">
        <v>11535</v>
      </c>
      <c r="K1584" t="s">
        <v>11536</v>
      </c>
      <c r="L1584">
        <v>602</v>
      </c>
      <c r="M1584" t="s">
        <v>3492</v>
      </c>
      <c r="Q1584" s="1">
        <v>44721</v>
      </c>
      <c r="R1584" t="s">
        <v>2628</v>
      </c>
      <c r="V1584">
        <v>5</v>
      </c>
      <c r="W1584" t="s">
        <v>2938</v>
      </c>
      <c r="X1584">
        <v>1</v>
      </c>
      <c r="Y1584" t="s">
        <v>34899</v>
      </c>
      <c r="Z1584">
        <v>9</v>
      </c>
      <c r="AA1584">
        <v>201208</v>
      </c>
      <c r="AB1584">
        <v>121</v>
      </c>
      <c r="AC1584" t="s">
        <v>2640</v>
      </c>
      <c r="AD1584">
        <v>1013</v>
      </c>
      <c r="AE1584" t="s">
        <v>47</v>
      </c>
      <c r="AF1584">
        <v>1</v>
      </c>
      <c r="AG1584" t="s">
        <v>34895</v>
      </c>
      <c r="AH1584">
        <v>99</v>
      </c>
      <c r="AI1584" t="s">
        <v>34896</v>
      </c>
      <c r="AJ1584">
        <v>330</v>
      </c>
      <c r="AK1584" t="s">
        <v>8876</v>
      </c>
      <c r="AP1584" t="s">
        <v>11537</v>
      </c>
      <c r="AQ1584" t="s">
        <v>11538</v>
      </c>
      <c r="AR1584">
        <v>0</v>
      </c>
      <c r="AS1584" t="s">
        <v>2632</v>
      </c>
      <c r="AT1584" t="s">
        <v>11539</v>
      </c>
      <c r="AW1584">
        <v>55.470258530000002</v>
      </c>
      <c r="AX1584">
        <v>11.409537820000001</v>
      </c>
      <c r="AY1584" t="s">
        <v>2633</v>
      </c>
      <c r="AZ1584">
        <v>1085</v>
      </c>
      <c r="BA1584" t="s">
        <v>34346</v>
      </c>
    </row>
    <row r="1585" spans="1:53" x14ac:dyDescent="0.25">
      <c r="A1585">
        <v>280394</v>
      </c>
      <c r="B1585" t="s">
        <v>11540</v>
      </c>
      <c r="C1585">
        <v>9520</v>
      </c>
      <c r="D1585" t="s">
        <v>37090</v>
      </c>
      <c r="E1585" t="s">
        <v>703</v>
      </c>
      <c r="F1585">
        <v>34552517</v>
      </c>
      <c r="G1585">
        <v>1017896713</v>
      </c>
      <c r="H1585" t="s">
        <v>11541</v>
      </c>
      <c r="J1585" t="s">
        <v>11542</v>
      </c>
      <c r="K1585" t="s">
        <v>37091</v>
      </c>
      <c r="L1585">
        <v>838</v>
      </c>
      <c r="M1585">
        <v>78</v>
      </c>
      <c r="Q1585" s="1">
        <v>44035</v>
      </c>
      <c r="R1585" t="s">
        <v>2628</v>
      </c>
      <c r="U1585">
        <v>43707</v>
      </c>
      <c r="V1585">
        <v>5</v>
      </c>
      <c r="W1585" t="s">
        <v>2938</v>
      </c>
      <c r="X1585">
        <v>1</v>
      </c>
      <c r="Y1585" t="s">
        <v>34899</v>
      </c>
      <c r="Z1585">
        <v>7</v>
      </c>
      <c r="AA1585">
        <v>201208</v>
      </c>
      <c r="AB1585">
        <v>121</v>
      </c>
      <c r="AC1585" t="s">
        <v>2640</v>
      </c>
      <c r="AD1585">
        <v>1013</v>
      </c>
      <c r="AE1585" t="s">
        <v>47</v>
      </c>
      <c r="AF1585">
        <v>3</v>
      </c>
      <c r="AG1585" t="s">
        <v>2688</v>
      </c>
      <c r="AH1585">
        <v>99</v>
      </c>
      <c r="AI1585" t="s">
        <v>34896</v>
      </c>
      <c r="AJ1585">
        <v>840</v>
      </c>
      <c r="AK1585" t="s">
        <v>9704</v>
      </c>
      <c r="AP1585" t="s">
        <v>11543</v>
      </c>
      <c r="AQ1585" t="s">
        <v>11544</v>
      </c>
      <c r="AR1585">
        <v>0</v>
      </c>
      <c r="AS1585" t="s">
        <v>2632</v>
      </c>
      <c r="AT1585" t="s">
        <v>37092</v>
      </c>
      <c r="AV1585" t="s">
        <v>11545</v>
      </c>
      <c r="AW1585">
        <v>56.820505420000003</v>
      </c>
      <c r="AX1585">
        <v>9.9603935299999993</v>
      </c>
      <c r="AY1585" t="s">
        <v>2633</v>
      </c>
      <c r="AZ1585">
        <v>1081</v>
      </c>
      <c r="BA1585" t="s">
        <v>3758</v>
      </c>
    </row>
    <row r="1586" spans="1:53" x14ac:dyDescent="0.25">
      <c r="A1586">
        <v>280395</v>
      </c>
      <c r="B1586" t="s">
        <v>11546</v>
      </c>
      <c r="C1586">
        <v>4100</v>
      </c>
      <c r="D1586" t="s">
        <v>8769</v>
      </c>
      <c r="E1586" t="s">
        <v>704</v>
      </c>
      <c r="F1586">
        <v>33900732</v>
      </c>
      <c r="G1586">
        <v>1017170755</v>
      </c>
      <c r="H1586" t="s">
        <v>11547</v>
      </c>
      <c r="J1586" t="s">
        <v>11548</v>
      </c>
      <c r="K1586" t="s">
        <v>37093</v>
      </c>
      <c r="L1586">
        <v>5764</v>
      </c>
      <c r="M1586">
        <v>349</v>
      </c>
      <c r="Q1586" s="1">
        <v>45047</v>
      </c>
      <c r="R1586" t="s">
        <v>2628</v>
      </c>
      <c r="U1586" s="1"/>
      <c r="V1586">
        <v>5</v>
      </c>
      <c r="W1586" t="s">
        <v>2938</v>
      </c>
      <c r="X1586">
        <v>1</v>
      </c>
      <c r="Y1586" t="s">
        <v>34899</v>
      </c>
      <c r="Z1586">
        <v>8</v>
      </c>
      <c r="AA1586">
        <v>201208</v>
      </c>
      <c r="AB1586">
        <v>121</v>
      </c>
      <c r="AC1586" t="s">
        <v>2640</v>
      </c>
      <c r="AD1586">
        <v>1013</v>
      </c>
      <c r="AE1586" t="s">
        <v>47</v>
      </c>
      <c r="AF1586">
        <v>1</v>
      </c>
      <c r="AG1586" t="s">
        <v>34895</v>
      </c>
      <c r="AH1586">
        <v>99</v>
      </c>
      <c r="AI1586" t="s">
        <v>34896</v>
      </c>
      <c r="AJ1586">
        <v>329</v>
      </c>
      <c r="AK1586" t="s">
        <v>10105</v>
      </c>
      <c r="AP1586" t="s">
        <v>11549</v>
      </c>
      <c r="AQ1586" t="s">
        <v>34811</v>
      </c>
      <c r="AR1586">
        <v>0</v>
      </c>
      <c r="AS1586" t="s">
        <v>2632</v>
      </c>
      <c r="AT1586" t="s">
        <v>37094</v>
      </c>
      <c r="AW1586">
        <v>55.398705569999997</v>
      </c>
      <c r="AX1586">
        <v>11.774607039999999</v>
      </c>
      <c r="AY1586" t="s">
        <v>2633</v>
      </c>
      <c r="AZ1586">
        <v>1085</v>
      </c>
      <c r="BA1586" t="s">
        <v>34346</v>
      </c>
    </row>
    <row r="1587" spans="1:53" x14ac:dyDescent="0.25">
      <c r="A1587">
        <v>280396</v>
      </c>
      <c r="B1587" t="s">
        <v>705</v>
      </c>
      <c r="C1587">
        <v>4000</v>
      </c>
      <c r="D1587" t="s">
        <v>7660</v>
      </c>
      <c r="E1587" t="s">
        <v>705</v>
      </c>
      <c r="F1587">
        <v>34561699</v>
      </c>
      <c r="G1587">
        <v>1017896462</v>
      </c>
      <c r="H1587" t="s">
        <v>11550</v>
      </c>
      <c r="J1587" t="s">
        <v>11551</v>
      </c>
      <c r="K1587" t="s">
        <v>37095</v>
      </c>
      <c r="L1587">
        <v>5140</v>
      </c>
      <c r="M1587">
        <v>1</v>
      </c>
      <c r="Q1587" s="1">
        <v>44658</v>
      </c>
      <c r="R1587" t="s">
        <v>2628</v>
      </c>
      <c r="V1587">
        <v>5</v>
      </c>
      <c r="W1587" t="s">
        <v>2938</v>
      </c>
      <c r="X1587">
        <v>1</v>
      </c>
      <c r="Y1587" t="s">
        <v>34899</v>
      </c>
      <c r="Z1587">
        <v>9</v>
      </c>
      <c r="AA1587">
        <v>201208</v>
      </c>
      <c r="AB1587">
        <v>121</v>
      </c>
      <c r="AC1587" t="s">
        <v>2640</v>
      </c>
      <c r="AD1587">
        <v>1013</v>
      </c>
      <c r="AE1587" t="s">
        <v>47</v>
      </c>
      <c r="AF1587">
        <v>1</v>
      </c>
      <c r="AG1587" t="s">
        <v>34895</v>
      </c>
      <c r="AH1587">
        <v>99</v>
      </c>
      <c r="AI1587" t="s">
        <v>34896</v>
      </c>
      <c r="AJ1587">
        <v>265</v>
      </c>
      <c r="AK1587" t="s">
        <v>5316</v>
      </c>
      <c r="AP1587" t="s">
        <v>11552</v>
      </c>
      <c r="AQ1587" t="s">
        <v>11553</v>
      </c>
      <c r="AR1587">
        <v>0</v>
      </c>
      <c r="AS1587" t="s">
        <v>2632</v>
      </c>
      <c r="AT1587" t="s">
        <v>36533</v>
      </c>
      <c r="AW1587">
        <v>55.629883990000003</v>
      </c>
      <c r="AX1587">
        <v>12.07856321</v>
      </c>
      <c r="AY1587" t="s">
        <v>2633</v>
      </c>
      <c r="AZ1587">
        <v>1085</v>
      </c>
      <c r="BA1587" t="s">
        <v>34346</v>
      </c>
    </row>
    <row r="1588" spans="1:53" x14ac:dyDescent="0.25">
      <c r="A1588">
        <v>280397</v>
      </c>
      <c r="B1588" t="s">
        <v>11554</v>
      </c>
      <c r="C1588">
        <v>8000</v>
      </c>
      <c r="D1588" t="s">
        <v>9532</v>
      </c>
      <c r="E1588" t="s">
        <v>706</v>
      </c>
      <c r="F1588">
        <v>33633858</v>
      </c>
      <c r="G1588">
        <v>1019638797</v>
      </c>
      <c r="H1588" t="s">
        <v>11555</v>
      </c>
      <c r="J1588" t="s">
        <v>11556</v>
      </c>
      <c r="K1588" t="s">
        <v>11557</v>
      </c>
      <c r="L1588">
        <v>1296</v>
      </c>
      <c r="M1588">
        <v>12</v>
      </c>
      <c r="Q1588" s="1">
        <v>44879</v>
      </c>
      <c r="R1588" t="s">
        <v>2628</v>
      </c>
      <c r="V1588">
        <v>5</v>
      </c>
      <c r="W1588" t="s">
        <v>2938</v>
      </c>
      <c r="X1588">
        <v>1</v>
      </c>
      <c r="Y1588" t="s">
        <v>34899</v>
      </c>
      <c r="Z1588">
        <v>10</v>
      </c>
      <c r="AA1588">
        <v>201208</v>
      </c>
      <c r="AB1588">
        <v>121</v>
      </c>
      <c r="AC1588" t="s">
        <v>2640</v>
      </c>
      <c r="AD1588">
        <v>1013</v>
      </c>
      <c r="AE1588" t="s">
        <v>47</v>
      </c>
      <c r="AF1588">
        <v>1</v>
      </c>
      <c r="AG1588" t="s">
        <v>34895</v>
      </c>
      <c r="AH1588">
        <v>99</v>
      </c>
      <c r="AI1588" t="s">
        <v>34896</v>
      </c>
      <c r="AJ1588">
        <v>751</v>
      </c>
      <c r="AK1588" t="s">
        <v>2219</v>
      </c>
      <c r="AP1588" t="s">
        <v>11558</v>
      </c>
      <c r="AQ1588" t="s">
        <v>11559</v>
      </c>
      <c r="AR1588">
        <v>0</v>
      </c>
      <c r="AS1588" t="s">
        <v>2632</v>
      </c>
      <c r="AT1588" t="s">
        <v>11560</v>
      </c>
      <c r="AW1588">
        <v>56.1427215</v>
      </c>
      <c r="AX1588">
        <v>10.201428229999999</v>
      </c>
      <c r="AY1588" t="s">
        <v>2633</v>
      </c>
      <c r="AZ1588">
        <v>1082</v>
      </c>
      <c r="BA1588" t="s">
        <v>4400</v>
      </c>
    </row>
    <row r="1589" spans="1:53" x14ac:dyDescent="0.25">
      <c r="A1589">
        <v>280398</v>
      </c>
      <c r="B1589" t="s">
        <v>707</v>
      </c>
      <c r="C1589">
        <v>7830</v>
      </c>
      <c r="D1589" t="s">
        <v>11508</v>
      </c>
      <c r="E1589" t="s">
        <v>707</v>
      </c>
      <c r="F1589">
        <v>34421439</v>
      </c>
      <c r="G1589">
        <v>1017668672</v>
      </c>
      <c r="H1589" t="s">
        <v>37096</v>
      </c>
      <c r="J1589" t="s">
        <v>11561</v>
      </c>
      <c r="K1589" t="s">
        <v>11562</v>
      </c>
      <c r="L1589">
        <v>268</v>
      </c>
      <c r="M1589">
        <v>24</v>
      </c>
      <c r="Q1589" s="1">
        <v>44795</v>
      </c>
      <c r="R1589" t="s">
        <v>2628</v>
      </c>
      <c r="V1589">
        <v>5</v>
      </c>
      <c r="W1589" t="s">
        <v>2938</v>
      </c>
      <c r="X1589">
        <v>1</v>
      </c>
      <c r="Y1589" t="s">
        <v>34899</v>
      </c>
      <c r="Z1589">
        <v>9</v>
      </c>
      <c r="AA1589">
        <v>201208</v>
      </c>
      <c r="AB1589">
        <v>121</v>
      </c>
      <c r="AC1589" t="s">
        <v>2640</v>
      </c>
      <c r="AD1589">
        <v>1013</v>
      </c>
      <c r="AE1589" t="s">
        <v>47</v>
      </c>
      <c r="AF1589">
        <v>1</v>
      </c>
      <c r="AG1589" t="s">
        <v>34895</v>
      </c>
      <c r="AH1589">
        <v>99</v>
      </c>
      <c r="AI1589" t="s">
        <v>34896</v>
      </c>
      <c r="AJ1589">
        <v>661</v>
      </c>
      <c r="AK1589" t="s">
        <v>9804</v>
      </c>
      <c r="AP1589" t="s">
        <v>11563</v>
      </c>
      <c r="AQ1589" t="s">
        <v>11564</v>
      </c>
      <c r="AR1589">
        <v>0</v>
      </c>
      <c r="AS1589" t="s">
        <v>2632</v>
      </c>
      <c r="AT1589" t="s">
        <v>11565</v>
      </c>
      <c r="AW1589">
        <v>56.524001329999997</v>
      </c>
      <c r="AX1589">
        <v>8.7875851899999997</v>
      </c>
      <c r="AY1589" t="s">
        <v>2633</v>
      </c>
      <c r="AZ1589">
        <v>1082</v>
      </c>
      <c r="BA1589" t="s">
        <v>4400</v>
      </c>
    </row>
    <row r="1590" spans="1:53" x14ac:dyDescent="0.25">
      <c r="A1590">
        <v>280399</v>
      </c>
      <c r="B1590" t="s">
        <v>37097</v>
      </c>
      <c r="C1590">
        <v>9800</v>
      </c>
      <c r="D1590" t="s">
        <v>34353</v>
      </c>
      <c r="E1590" t="s">
        <v>37097</v>
      </c>
      <c r="F1590">
        <v>29189382</v>
      </c>
      <c r="G1590">
        <v>1017731862</v>
      </c>
      <c r="H1590" t="s">
        <v>11566</v>
      </c>
      <c r="J1590" t="s">
        <v>11567</v>
      </c>
      <c r="K1590" t="s">
        <v>11568</v>
      </c>
      <c r="L1590">
        <v>2937</v>
      </c>
      <c r="M1590">
        <v>6</v>
      </c>
      <c r="Q1590" s="1">
        <v>43822</v>
      </c>
      <c r="R1590" t="s">
        <v>2628</v>
      </c>
      <c r="S1590">
        <v>860</v>
      </c>
      <c r="T1590" t="s">
        <v>34333</v>
      </c>
      <c r="U1590">
        <v>43830</v>
      </c>
      <c r="V1590">
        <v>2</v>
      </c>
      <c r="W1590" t="s">
        <v>2629</v>
      </c>
      <c r="X1590">
        <v>1</v>
      </c>
      <c r="Y1590" t="s">
        <v>34899</v>
      </c>
      <c r="AA1590">
        <v>201208</v>
      </c>
      <c r="AB1590">
        <v>933</v>
      </c>
      <c r="AC1590" t="s">
        <v>3452</v>
      </c>
      <c r="AD1590">
        <v>2024</v>
      </c>
      <c r="AE1590" t="s">
        <v>3452</v>
      </c>
      <c r="AF1590">
        <v>3</v>
      </c>
      <c r="AG1590" t="s">
        <v>2688</v>
      </c>
      <c r="AH1590">
        <v>99</v>
      </c>
      <c r="AI1590" t="s">
        <v>34896</v>
      </c>
      <c r="AJ1590">
        <v>860</v>
      </c>
      <c r="AK1590" t="s">
        <v>34333</v>
      </c>
      <c r="AP1590" t="s">
        <v>11569</v>
      </c>
      <c r="AR1590">
        <v>0</v>
      </c>
      <c r="AS1590" t="s">
        <v>2632</v>
      </c>
      <c r="AT1590" t="s">
        <v>11570</v>
      </c>
      <c r="AW1590">
        <v>57.455150750000001</v>
      </c>
      <c r="AX1590">
        <v>9.9741274700000009</v>
      </c>
      <c r="AY1590" t="s">
        <v>2633</v>
      </c>
      <c r="AZ1590">
        <v>1081</v>
      </c>
      <c r="BA1590" t="s">
        <v>3758</v>
      </c>
    </row>
    <row r="1591" spans="1:53" x14ac:dyDescent="0.25">
      <c r="A1591">
        <v>280400</v>
      </c>
      <c r="B1591" t="s">
        <v>11571</v>
      </c>
      <c r="C1591">
        <v>9560</v>
      </c>
      <c r="D1591" t="s">
        <v>9990</v>
      </c>
      <c r="E1591" t="s">
        <v>11571</v>
      </c>
      <c r="F1591">
        <v>30139569</v>
      </c>
      <c r="G1591">
        <v>1012942091</v>
      </c>
      <c r="H1591" t="s">
        <v>11572</v>
      </c>
      <c r="J1591" t="s">
        <v>11573</v>
      </c>
      <c r="K1591" t="s">
        <v>11574</v>
      </c>
      <c r="L1591">
        <v>1002</v>
      </c>
      <c r="M1591">
        <v>5</v>
      </c>
      <c r="Q1591" s="1">
        <v>43791</v>
      </c>
      <c r="R1591" t="s">
        <v>2988</v>
      </c>
      <c r="U1591" s="1"/>
      <c r="V1591">
        <v>6</v>
      </c>
      <c r="W1591" t="s">
        <v>3407</v>
      </c>
      <c r="X1591">
        <v>1</v>
      </c>
      <c r="Y1591" t="s">
        <v>34899</v>
      </c>
      <c r="AA1591">
        <v>201206</v>
      </c>
      <c r="AB1591">
        <v>149</v>
      </c>
      <c r="AC1591" t="s">
        <v>3264</v>
      </c>
      <c r="AD1591">
        <v>1026</v>
      </c>
      <c r="AE1591" t="s">
        <v>86</v>
      </c>
      <c r="AF1591">
        <v>1</v>
      </c>
      <c r="AG1591" t="s">
        <v>34895</v>
      </c>
      <c r="AH1591">
        <v>99</v>
      </c>
      <c r="AI1591" t="s">
        <v>34896</v>
      </c>
      <c r="AJ1591">
        <v>846</v>
      </c>
      <c r="AK1591" t="s">
        <v>2543</v>
      </c>
      <c r="AP1591" t="s">
        <v>11575</v>
      </c>
      <c r="AQ1591" t="s">
        <v>11576</v>
      </c>
      <c r="AR1591">
        <v>0</v>
      </c>
      <c r="AS1591" t="s">
        <v>2632</v>
      </c>
      <c r="AT1591" t="s">
        <v>11577</v>
      </c>
      <c r="AW1591">
        <v>56.715972409999999</v>
      </c>
      <c r="AX1591">
        <v>10.115305559999999</v>
      </c>
      <c r="AY1591" t="s">
        <v>2633</v>
      </c>
      <c r="AZ1591">
        <v>1081</v>
      </c>
      <c r="BA1591" t="s">
        <v>3758</v>
      </c>
    </row>
    <row r="1592" spans="1:53" x14ac:dyDescent="0.25">
      <c r="A1592">
        <v>280401</v>
      </c>
      <c r="B1592" t="s">
        <v>11578</v>
      </c>
      <c r="C1592">
        <v>7800</v>
      </c>
      <c r="D1592" t="s">
        <v>7108</v>
      </c>
      <c r="E1592" t="s">
        <v>11578</v>
      </c>
      <c r="F1592">
        <v>29189579</v>
      </c>
      <c r="G1592">
        <v>1017163104</v>
      </c>
      <c r="H1592" t="s">
        <v>11579</v>
      </c>
      <c r="J1592" t="s">
        <v>11580</v>
      </c>
      <c r="K1592" t="s">
        <v>11581</v>
      </c>
      <c r="L1592">
        <v>4518</v>
      </c>
      <c r="M1592" t="s">
        <v>7171</v>
      </c>
      <c r="Q1592" s="1">
        <v>41166</v>
      </c>
      <c r="R1592" t="s">
        <v>2628</v>
      </c>
      <c r="S1592">
        <v>779</v>
      </c>
      <c r="T1592" t="s">
        <v>7112</v>
      </c>
      <c r="U1592">
        <v>41153</v>
      </c>
      <c r="V1592">
        <v>2</v>
      </c>
      <c r="W1592" t="s">
        <v>2629</v>
      </c>
      <c r="X1592">
        <v>1</v>
      </c>
      <c r="Y1592" t="s">
        <v>34899</v>
      </c>
      <c r="AA1592">
        <v>201206</v>
      </c>
      <c r="AB1592">
        <v>129</v>
      </c>
      <c r="AC1592" t="s">
        <v>122</v>
      </c>
      <c r="AD1592">
        <v>1016</v>
      </c>
      <c r="AE1592" t="s">
        <v>122</v>
      </c>
      <c r="AF1592">
        <v>3</v>
      </c>
      <c r="AG1592" t="s">
        <v>2688</v>
      </c>
      <c r="AH1592">
        <v>99</v>
      </c>
      <c r="AI1592" t="s">
        <v>34896</v>
      </c>
      <c r="AJ1592">
        <v>779</v>
      </c>
      <c r="AK1592" t="s">
        <v>7112</v>
      </c>
      <c r="AP1592" t="s">
        <v>11582</v>
      </c>
      <c r="AQ1592" t="s">
        <v>11583</v>
      </c>
      <c r="AR1592">
        <v>0</v>
      </c>
      <c r="AS1592" t="s">
        <v>2632</v>
      </c>
      <c r="AT1592" t="s">
        <v>11584</v>
      </c>
      <c r="AY1592" t="s">
        <v>2633</v>
      </c>
      <c r="AZ1592">
        <v>1082</v>
      </c>
      <c r="BA1592" t="s">
        <v>4400</v>
      </c>
    </row>
    <row r="1593" spans="1:53" x14ac:dyDescent="0.25">
      <c r="A1593">
        <v>280402</v>
      </c>
      <c r="B1593" t="s">
        <v>37098</v>
      </c>
      <c r="C1593">
        <v>4900</v>
      </c>
      <c r="D1593" t="s">
        <v>11585</v>
      </c>
      <c r="E1593" t="s">
        <v>708</v>
      </c>
      <c r="F1593">
        <v>29188572</v>
      </c>
      <c r="G1593">
        <v>1017506796</v>
      </c>
      <c r="H1593" t="s">
        <v>37099</v>
      </c>
      <c r="J1593" t="s">
        <v>11586</v>
      </c>
      <c r="K1593" t="s">
        <v>11587</v>
      </c>
      <c r="L1593">
        <v>603</v>
      </c>
      <c r="M1593">
        <v>34</v>
      </c>
      <c r="Q1593" s="1">
        <v>42255</v>
      </c>
      <c r="R1593" t="s">
        <v>2628</v>
      </c>
      <c r="S1593">
        <v>360</v>
      </c>
      <c r="T1593" t="s">
        <v>1184</v>
      </c>
      <c r="U1593" s="1">
        <v>42248</v>
      </c>
      <c r="V1593">
        <v>2</v>
      </c>
      <c r="W1593" t="s">
        <v>2629</v>
      </c>
      <c r="X1593">
        <v>1</v>
      </c>
      <c r="Y1593" t="s">
        <v>34899</v>
      </c>
      <c r="AA1593">
        <v>201206</v>
      </c>
      <c r="AB1593">
        <v>129</v>
      </c>
      <c r="AC1593" t="s">
        <v>122</v>
      </c>
      <c r="AD1593">
        <v>1016</v>
      </c>
      <c r="AE1593" t="s">
        <v>122</v>
      </c>
      <c r="AF1593">
        <v>3</v>
      </c>
      <c r="AG1593" t="s">
        <v>2688</v>
      </c>
      <c r="AH1593">
        <v>99</v>
      </c>
      <c r="AI1593" t="s">
        <v>34896</v>
      </c>
      <c r="AJ1593">
        <v>360</v>
      </c>
      <c r="AK1593" t="s">
        <v>1184</v>
      </c>
      <c r="AP1593" t="s">
        <v>11588</v>
      </c>
      <c r="AQ1593" t="s">
        <v>11589</v>
      </c>
      <c r="AR1593">
        <v>0</v>
      </c>
      <c r="AS1593" t="s">
        <v>2632</v>
      </c>
      <c r="AT1593" t="s">
        <v>11590</v>
      </c>
      <c r="AW1593">
        <v>54.851609452122297</v>
      </c>
      <c r="AX1593">
        <v>11.222976227018201</v>
      </c>
      <c r="AY1593" t="s">
        <v>2633</v>
      </c>
      <c r="AZ1593">
        <v>1085</v>
      </c>
      <c r="BA1593" t="s">
        <v>34346</v>
      </c>
    </row>
    <row r="1594" spans="1:53" x14ac:dyDescent="0.25">
      <c r="A1594">
        <v>280403</v>
      </c>
      <c r="B1594" t="s">
        <v>11591</v>
      </c>
      <c r="C1594">
        <v>6710</v>
      </c>
      <c r="D1594" t="s">
        <v>10572</v>
      </c>
      <c r="E1594" t="s">
        <v>11591</v>
      </c>
      <c r="F1594">
        <v>27610013</v>
      </c>
      <c r="G1594">
        <v>1017265624</v>
      </c>
      <c r="J1594" t="s">
        <v>11592</v>
      </c>
      <c r="K1594" t="s">
        <v>37100</v>
      </c>
      <c r="L1594">
        <v>858</v>
      </c>
      <c r="M1594" t="s">
        <v>4484</v>
      </c>
      <c r="Q1594" s="1">
        <v>43791</v>
      </c>
      <c r="R1594" t="s">
        <v>2981</v>
      </c>
      <c r="U1594" s="1"/>
      <c r="V1594">
        <v>6</v>
      </c>
      <c r="W1594" t="s">
        <v>3407</v>
      </c>
      <c r="X1594">
        <v>1</v>
      </c>
      <c r="Y1594" t="s">
        <v>34899</v>
      </c>
      <c r="AA1594">
        <v>201206</v>
      </c>
      <c r="AB1594">
        <v>128</v>
      </c>
      <c r="AC1594" t="s">
        <v>564</v>
      </c>
      <c r="AD1594">
        <v>1051</v>
      </c>
      <c r="AE1594" t="s">
        <v>564</v>
      </c>
      <c r="AF1594">
        <v>1</v>
      </c>
      <c r="AG1594" t="s">
        <v>34895</v>
      </c>
      <c r="AH1594">
        <v>99</v>
      </c>
      <c r="AI1594" t="s">
        <v>34896</v>
      </c>
      <c r="AJ1594">
        <v>561</v>
      </c>
      <c r="AK1594" t="s">
        <v>1656</v>
      </c>
      <c r="AP1594" t="s">
        <v>11593</v>
      </c>
      <c r="AQ1594" t="s">
        <v>11594</v>
      </c>
      <c r="AR1594">
        <v>0</v>
      </c>
      <c r="AS1594" t="s">
        <v>2632</v>
      </c>
      <c r="AT1594" t="s">
        <v>37101</v>
      </c>
      <c r="AW1594">
        <v>55.507460770000002</v>
      </c>
      <c r="AX1594">
        <v>8.4107952400000006</v>
      </c>
      <c r="AY1594" t="s">
        <v>2633</v>
      </c>
      <c r="AZ1594">
        <v>1083</v>
      </c>
      <c r="BA1594" t="s">
        <v>4409</v>
      </c>
    </row>
    <row r="1595" spans="1:53" x14ac:dyDescent="0.25">
      <c r="A1595">
        <v>280404</v>
      </c>
      <c r="B1595" t="s">
        <v>11595</v>
      </c>
      <c r="C1595">
        <v>3200</v>
      </c>
      <c r="D1595" t="s">
        <v>7391</v>
      </c>
      <c r="E1595" t="s">
        <v>37102</v>
      </c>
      <c r="F1595">
        <v>39816393</v>
      </c>
      <c r="G1595">
        <v>1024547651</v>
      </c>
      <c r="H1595" t="s">
        <v>7315</v>
      </c>
      <c r="J1595" t="s">
        <v>7317</v>
      </c>
      <c r="K1595" t="s">
        <v>11045</v>
      </c>
      <c r="L1595">
        <v>1484</v>
      </c>
      <c r="M1595">
        <v>43</v>
      </c>
      <c r="Q1595" s="1">
        <v>44075</v>
      </c>
      <c r="R1595" t="s">
        <v>2628</v>
      </c>
      <c r="V1595">
        <v>4</v>
      </c>
      <c r="W1595" t="s">
        <v>3081</v>
      </c>
      <c r="X1595">
        <v>1</v>
      </c>
      <c r="Y1595" t="s">
        <v>34899</v>
      </c>
      <c r="AA1595">
        <v>201208</v>
      </c>
      <c r="AB1595">
        <v>149</v>
      </c>
      <c r="AC1595" t="s">
        <v>3264</v>
      </c>
      <c r="AD1595">
        <v>1027</v>
      </c>
      <c r="AE1595" t="s">
        <v>3595</v>
      </c>
      <c r="AF1595">
        <v>1</v>
      </c>
      <c r="AG1595" t="s">
        <v>34895</v>
      </c>
      <c r="AH1595">
        <v>99</v>
      </c>
      <c r="AI1595" t="s">
        <v>34896</v>
      </c>
      <c r="AJ1595">
        <v>270</v>
      </c>
      <c r="AK1595" t="s">
        <v>7325</v>
      </c>
      <c r="AO1595">
        <v>281047</v>
      </c>
      <c r="AP1595" t="s">
        <v>7319</v>
      </c>
      <c r="AR1595">
        <v>2</v>
      </c>
      <c r="AS1595" t="s">
        <v>3549</v>
      </c>
      <c r="AT1595" t="s">
        <v>8451</v>
      </c>
      <c r="AW1595">
        <v>56.026627810000001</v>
      </c>
      <c r="AX1595">
        <v>12.1923324</v>
      </c>
      <c r="AY1595" t="s">
        <v>2633</v>
      </c>
      <c r="AZ1595">
        <v>1084</v>
      </c>
      <c r="BA1595" t="s">
        <v>2634</v>
      </c>
    </row>
    <row r="1596" spans="1:53" x14ac:dyDescent="0.25">
      <c r="A1596">
        <v>280405</v>
      </c>
      <c r="B1596" t="s">
        <v>709</v>
      </c>
      <c r="C1596">
        <v>8960</v>
      </c>
      <c r="D1596" t="s">
        <v>36649</v>
      </c>
      <c r="E1596" t="s">
        <v>709</v>
      </c>
      <c r="F1596">
        <v>34369437</v>
      </c>
      <c r="G1596">
        <v>1017565407</v>
      </c>
      <c r="H1596" t="s">
        <v>11596</v>
      </c>
      <c r="J1596" t="s">
        <v>11597</v>
      </c>
      <c r="K1596" t="s">
        <v>11598</v>
      </c>
      <c r="L1596">
        <v>1681</v>
      </c>
      <c r="M1596">
        <v>34</v>
      </c>
      <c r="Q1596" s="1">
        <v>43782</v>
      </c>
      <c r="R1596" t="s">
        <v>2628</v>
      </c>
      <c r="V1596">
        <v>5</v>
      </c>
      <c r="W1596" t="s">
        <v>2938</v>
      </c>
      <c r="X1596">
        <v>1</v>
      </c>
      <c r="Y1596" t="s">
        <v>34899</v>
      </c>
      <c r="Z1596">
        <v>9</v>
      </c>
      <c r="AA1596">
        <v>201208</v>
      </c>
      <c r="AB1596">
        <v>121</v>
      </c>
      <c r="AC1596" t="s">
        <v>2640</v>
      </c>
      <c r="AD1596">
        <v>1013</v>
      </c>
      <c r="AE1596" t="s">
        <v>47</v>
      </c>
      <c r="AF1596">
        <v>1</v>
      </c>
      <c r="AG1596" t="s">
        <v>34895</v>
      </c>
      <c r="AH1596">
        <v>99</v>
      </c>
      <c r="AI1596" t="s">
        <v>34896</v>
      </c>
      <c r="AJ1596">
        <v>730</v>
      </c>
      <c r="AK1596" t="s">
        <v>9677</v>
      </c>
      <c r="AP1596" t="s">
        <v>11599</v>
      </c>
      <c r="AR1596">
        <v>0</v>
      </c>
      <c r="AS1596" t="s">
        <v>2632</v>
      </c>
      <c r="AT1596" t="s">
        <v>11600</v>
      </c>
      <c r="AW1596">
        <v>56.44937616</v>
      </c>
      <c r="AX1596">
        <v>10.08875377</v>
      </c>
      <c r="AY1596" t="s">
        <v>2633</v>
      </c>
      <c r="AZ1596">
        <v>1082</v>
      </c>
      <c r="BA1596" t="s">
        <v>4400</v>
      </c>
    </row>
    <row r="1597" spans="1:53" x14ac:dyDescent="0.25">
      <c r="A1597">
        <v>280406</v>
      </c>
      <c r="B1597" t="s">
        <v>11601</v>
      </c>
      <c r="C1597">
        <v>3070</v>
      </c>
      <c r="D1597" t="s">
        <v>7547</v>
      </c>
      <c r="E1597" t="s">
        <v>710</v>
      </c>
      <c r="F1597">
        <v>64502018</v>
      </c>
      <c r="G1597">
        <v>1003280323</v>
      </c>
      <c r="H1597" t="s">
        <v>37103</v>
      </c>
      <c r="J1597" t="s">
        <v>7518</v>
      </c>
      <c r="K1597" t="s">
        <v>7550</v>
      </c>
      <c r="L1597">
        <v>7573</v>
      </c>
      <c r="M1597">
        <v>2</v>
      </c>
      <c r="Q1597" s="1">
        <v>43782</v>
      </c>
      <c r="R1597" t="s">
        <v>2628</v>
      </c>
      <c r="S1597">
        <v>217</v>
      </c>
      <c r="T1597" t="s">
        <v>34329</v>
      </c>
      <c r="V1597">
        <v>2</v>
      </c>
      <c r="W1597" t="s">
        <v>2629</v>
      </c>
      <c r="X1597">
        <v>1</v>
      </c>
      <c r="Y1597" t="s">
        <v>34899</v>
      </c>
      <c r="Z1597">
        <v>9</v>
      </c>
      <c r="AA1597">
        <v>201208</v>
      </c>
      <c r="AB1597">
        <v>121</v>
      </c>
      <c r="AC1597" t="s">
        <v>2640</v>
      </c>
      <c r="AD1597">
        <v>1012</v>
      </c>
      <c r="AE1597" t="s">
        <v>2</v>
      </c>
      <c r="AF1597">
        <v>4</v>
      </c>
      <c r="AG1597" t="s">
        <v>35075</v>
      </c>
      <c r="AH1597">
        <v>99</v>
      </c>
      <c r="AI1597" t="s">
        <v>34896</v>
      </c>
      <c r="AJ1597">
        <v>217</v>
      </c>
      <c r="AK1597" t="s">
        <v>34329</v>
      </c>
      <c r="AP1597" t="s">
        <v>7519</v>
      </c>
      <c r="AQ1597" t="s">
        <v>7520</v>
      </c>
      <c r="AR1597">
        <v>1</v>
      </c>
      <c r="AS1597" t="s">
        <v>3533</v>
      </c>
      <c r="AT1597" t="s">
        <v>7552</v>
      </c>
      <c r="AW1597">
        <v>56.012704429999999</v>
      </c>
      <c r="AX1597">
        <v>12.58453516</v>
      </c>
      <c r="AY1597" t="s">
        <v>2633</v>
      </c>
      <c r="AZ1597">
        <v>1084</v>
      </c>
      <c r="BA1597" t="s">
        <v>2634</v>
      </c>
    </row>
    <row r="1598" spans="1:53" x14ac:dyDescent="0.25">
      <c r="A1598">
        <v>280407</v>
      </c>
      <c r="B1598" t="s">
        <v>711</v>
      </c>
      <c r="C1598">
        <v>3000</v>
      </c>
      <c r="D1598" t="s">
        <v>34365</v>
      </c>
      <c r="E1598" t="s">
        <v>711</v>
      </c>
      <c r="F1598">
        <v>64502018</v>
      </c>
      <c r="G1598">
        <v>1003280049</v>
      </c>
      <c r="H1598" t="s">
        <v>36100</v>
      </c>
      <c r="J1598" t="s">
        <v>7504</v>
      </c>
      <c r="K1598" t="s">
        <v>7505</v>
      </c>
      <c r="L1598">
        <v>2239</v>
      </c>
      <c r="M1598">
        <v>93</v>
      </c>
      <c r="Q1598" s="1">
        <v>43991</v>
      </c>
      <c r="R1598" t="s">
        <v>2628</v>
      </c>
      <c r="S1598">
        <v>217</v>
      </c>
      <c r="T1598" t="s">
        <v>34329</v>
      </c>
      <c r="V1598">
        <v>2</v>
      </c>
      <c r="W1598" t="s">
        <v>2629</v>
      </c>
      <c r="X1598">
        <v>1</v>
      </c>
      <c r="Y1598" t="s">
        <v>34899</v>
      </c>
      <c r="Z1598">
        <v>9</v>
      </c>
      <c r="AA1598">
        <v>201208</v>
      </c>
      <c r="AB1598">
        <v>121</v>
      </c>
      <c r="AC1598" t="s">
        <v>2640</v>
      </c>
      <c r="AD1598">
        <v>1012</v>
      </c>
      <c r="AE1598" t="s">
        <v>2</v>
      </c>
      <c r="AF1598">
        <v>4</v>
      </c>
      <c r="AG1598" t="s">
        <v>35075</v>
      </c>
      <c r="AH1598">
        <v>99</v>
      </c>
      <c r="AI1598" t="s">
        <v>34896</v>
      </c>
      <c r="AJ1598">
        <v>217</v>
      </c>
      <c r="AK1598" t="s">
        <v>34329</v>
      </c>
      <c r="AP1598" t="s">
        <v>11602</v>
      </c>
      <c r="AQ1598" t="s">
        <v>7515</v>
      </c>
      <c r="AR1598">
        <v>1</v>
      </c>
      <c r="AS1598" t="s">
        <v>3533</v>
      </c>
      <c r="AT1598" t="s">
        <v>7508</v>
      </c>
      <c r="AW1598">
        <v>56.035454180000002</v>
      </c>
      <c r="AX1598">
        <v>12.5876176</v>
      </c>
      <c r="AY1598" t="s">
        <v>2633</v>
      </c>
      <c r="AZ1598">
        <v>1084</v>
      </c>
      <c r="BA1598" t="s">
        <v>2634</v>
      </c>
    </row>
    <row r="1599" spans="1:53" x14ac:dyDescent="0.25">
      <c r="A1599">
        <v>280408</v>
      </c>
      <c r="B1599" t="s">
        <v>373</v>
      </c>
      <c r="C1599">
        <v>3000</v>
      </c>
      <c r="D1599" t="s">
        <v>34365</v>
      </c>
      <c r="E1599" t="s">
        <v>373</v>
      </c>
      <c r="F1599">
        <v>64502018</v>
      </c>
      <c r="G1599">
        <v>1003279703</v>
      </c>
      <c r="H1599" t="s">
        <v>11603</v>
      </c>
      <c r="J1599" t="s">
        <v>11604</v>
      </c>
      <c r="K1599" t="s">
        <v>36072</v>
      </c>
      <c r="L1599">
        <v>3100</v>
      </c>
      <c r="M1599">
        <v>44</v>
      </c>
      <c r="Q1599" s="1">
        <v>44852</v>
      </c>
      <c r="R1599" t="s">
        <v>2628</v>
      </c>
      <c r="S1599">
        <v>217</v>
      </c>
      <c r="T1599" t="s">
        <v>34329</v>
      </c>
      <c r="V1599">
        <v>2</v>
      </c>
      <c r="W1599" t="s">
        <v>2629</v>
      </c>
      <c r="X1599">
        <v>1</v>
      </c>
      <c r="Y1599" t="s">
        <v>34899</v>
      </c>
      <c r="Z1599">
        <v>9</v>
      </c>
      <c r="AA1599">
        <v>201208</v>
      </c>
      <c r="AB1599">
        <v>121</v>
      </c>
      <c r="AC1599" t="s">
        <v>2640</v>
      </c>
      <c r="AD1599">
        <v>1012</v>
      </c>
      <c r="AE1599" t="s">
        <v>2</v>
      </c>
      <c r="AF1599">
        <v>1</v>
      </c>
      <c r="AG1599" t="s">
        <v>34895</v>
      </c>
      <c r="AH1599">
        <v>99</v>
      </c>
      <c r="AI1599" t="s">
        <v>34896</v>
      </c>
      <c r="AJ1599">
        <v>217</v>
      </c>
      <c r="AK1599" t="s">
        <v>34329</v>
      </c>
      <c r="AO1599">
        <v>280407</v>
      </c>
      <c r="AP1599" t="s">
        <v>11605</v>
      </c>
      <c r="AQ1599" t="s">
        <v>7515</v>
      </c>
      <c r="AR1599">
        <v>2</v>
      </c>
      <c r="AS1599" t="s">
        <v>3549</v>
      </c>
      <c r="AT1599" t="s">
        <v>36073</v>
      </c>
      <c r="AW1599">
        <v>56.046293589999998</v>
      </c>
      <c r="AX1599">
        <v>12.53015104</v>
      </c>
      <c r="AY1599" t="s">
        <v>2633</v>
      </c>
      <c r="AZ1599">
        <v>1084</v>
      </c>
      <c r="BA1599" t="s">
        <v>2634</v>
      </c>
    </row>
    <row r="1600" spans="1:53" x14ac:dyDescent="0.25">
      <c r="A1600">
        <v>280409</v>
      </c>
      <c r="B1600" t="s">
        <v>37104</v>
      </c>
      <c r="C1600">
        <v>3060</v>
      </c>
      <c r="D1600" t="s">
        <v>36060</v>
      </c>
      <c r="E1600" t="s">
        <v>712</v>
      </c>
      <c r="F1600">
        <v>64502018</v>
      </c>
      <c r="G1600">
        <v>1009928622</v>
      </c>
      <c r="H1600" t="s">
        <v>37068</v>
      </c>
      <c r="J1600" t="s">
        <v>7492</v>
      </c>
      <c r="K1600" t="s">
        <v>11606</v>
      </c>
      <c r="L1600">
        <v>6743</v>
      </c>
      <c r="M1600" t="s">
        <v>6929</v>
      </c>
      <c r="Q1600" s="1">
        <v>43782</v>
      </c>
      <c r="R1600" t="s">
        <v>2628</v>
      </c>
      <c r="S1600">
        <v>217</v>
      </c>
      <c r="T1600" t="s">
        <v>34329</v>
      </c>
      <c r="V1600">
        <v>2</v>
      </c>
      <c r="W1600" t="s">
        <v>2629</v>
      </c>
      <c r="X1600">
        <v>1</v>
      </c>
      <c r="Y1600" t="s">
        <v>34899</v>
      </c>
      <c r="Z1600">
        <v>10</v>
      </c>
      <c r="AA1600">
        <v>201208</v>
      </c>
      <c r="AB1600">
        <v>121</v>
      </c>
      <c r="AC1600" t="s">
        <v>2640</v>
      </c>
      <c r="AD1600">
        <v>1012</v>
      </c>
      <c r="AE1600" t="s">
        <v>2</v>
      </c>
      <c r="AF1600">
        <v>4</v>
      </c>
      <c r="AG1600" t="s">
        <v>35075</v>
      </c>
      <c r="AH1600">
        <v>99</v>
      </c>
      <c r="AI1600" t="s">
        <v>34896</v>
      </c>
      <c r="AJ1600">
        <v>217</v>
      </c>
      <c r="AK1600" t="s">
        <v>34329</v>
      </c>
      <c r="AP1600" t="s">
        <v>7478</v>
      </c>
      <c r="AQ1600" t="s">
        <v>7479</v>
      </c>
      <c r="AR1600">
        <v>1</v>
      </c>
      <c r="AS1600" t="s">
        <v>3533</v>
      </c>
      <c r="AT1600" t="s">
        <v>7494</v>
      </c>
      <c r="AW1600">
        <v>55.997937589999999</v>
      </c>
      <c r="AX1600">
        <v>12.539598549999999</v>
      </c>
      <c r="AY1600" t="s">
        <v>2633</v>
      </c>
      <c r="AZ1600">
        <v>1084</v>
      </c>
      <c r="BA1600" t="s">
        <v>2634</v>
      </c>
    </row>
    <row r="1601" spans="1:53" x14ac:dyDescent="0.25">
      <c r="A1601">
        <v>280410</v>
      </c>
      <c r="B1601" t="s">
        <v>11607</v>
      </c>
      <c r="C1601">
        <v>8260</v>
      </c>
      <c r="D1601" t="s">
        <v>10137</v>
      </c>
      <c r="E1601" t="s">
        <v>11608</v>
      </c>
      <c r="F1601">
        <v>32438164</v>
      </c>
      <c r="G1601">
        <v>1015467424</v>
      </c>
      <c r="H1601" t="s">
        <v>11609</v>
      </c>
      <c r="J1601" t="s">
        <v>11610</v>
      </c>
      <c r="K1601" t="s">
        <v>11611</v>
      </c>
      <c r="L1601">
        <v>2727</v>
      </c>
      <c r="M1601">
        <v>68</v>
      </c>
      <c r="Q1601" s="1">
        <v>43791</v>
      </c>
      <c r="R1601" t="s">
        <v>2628</v>
      </c>
      <c r="V1601">
        <v>0</v>
      </c>
      <c r="W1601" t="s">
        <v>3383</v>
      </c>
      <c r="X1601">
        <v>1</v>
      </c>
      <c r="Y1601" t="s">
        <v>34899</v>
      </c>
      <c r="AA1601">
        <v>201208</v>
      </c>
      <c r="AB1601">
        <v>149</v>
      </c>
      <c r="AC1601" t="s">
        <v>3264</v>
      </c>
      <c r="AD1601">
        <v>1026</v>
      </c>
      <c r="AE1601" t="s">
        <v>86</v>
      </c>
      <c r="AF1601">
        <v>1</v>
      </c>
      <c r="AG1601" t="s">
        <v>34895</v>
      </c>
      <c r="AH1601">
        <v>99</v>
      </c>
      <c r="AI1601" t="s">
        <v>34896</v>
      </c>
      <c r="AJ1601">
        <v>751</v>
      </c>
      <c r="AK1601" t="s">
        <v>2219</v>
      </c>
      <c r="AP1601" t="s">
        <v>11612</v>
      </c>
      <c r="AQ1601" t="s">
        <v>11613</v>
      </c>
      <c r="AR1601">
        <v>0</v>
      </c>
      <c r="AS1601" t="s">
        <v>2632</v>
      </c>
      <c r="AT1601" t="s">
        <v>11614</v>
      </c>
      <c r="AW1601">
        <v>56.106962830000001</v>
      </c>
      <c r="AX1601">
        <v>10.14447642</v>
      </c>
      <c r="AY1601" t="s">
        <v>2633</v>
      </c>
      <c r="AZ1601">
        <v>1082</v>
      </c>
      <c r="BA1601" t="s">
        <v>4400</v>
      </c>
    </row>
    <row r="1602" spans="1:53" x14ac:dyDescent="0.25">
      <c r="A1602">
        <v>280411</v>
      </c>
      <c r="B1602" t="s">
        <v>713</v>
      </c>
      <c r="C1602">
        <v>7800</v>
      </c>
      <c r="D1602" t="s">
        <v>7108</v>
      </c>
      <c r="E1602" t="s">
        <v>713</v>
      </c>
      <c r="F1602">
        <v>29189579</v>
      </c>
      <c r="G1602">
        <v>1003370569</v>
      </c>
      <c r="H1602" t="s">
        <v>11615</v>
      </c>
      <c r="J1602" t="s">
        <v>11616</v>
      </c>
      <c r="K1602" t="s">
        <v>11617</v>
      </c>
      <c r="L1602">
        <v>1468</v>
      </c>
      <c r="M1602">
        <v>22</v>
      </c>
      <c r="Q1602" s="1">
        <v>44963</v>
      </c>
      <c r="R1602" t="s">
        <v>2628</v>
      </c>
      <c r="S1602">
        <v>779</v>
      </c>
      <c r="T1602" t="s">
        <v>7112</v>
      </c>
      <c r="U1602">
        <v>44958</v>
      </c>
      <c r="V1602">
        <v>2</v>
      </c>
      <c r="W1602" t="s">
        <v>2629</v>
      </c>
      <c r="X1602">
        <v>1</v>
      </c>
      <c r="Y1602" t="s">
        <v>34899</v>
      </c>
      <c r="Z1602">
        <v>9</v>
      </c>
      <c r="AA1602">
        <v>201208</v>
      </c>
      <c r="AB1602">
        <v>121</v>
      </c>
      <c r="AC1602" t="s">
        <v>2640</v>
      </c>
      <c r="AD1602">
        <v>1012</v>
      </c>
      <c r="AE1602" t="s">
        <v>2</v>
      </c>
      <c r="AF1602">
        <v>5</v>
      </c>
      <c r="AG1602" t="s">
        <v>3739</v>
      </c>
      <c r="AH1602">
        <v>99</v>
      </c>
      <c r="AI1602" t="s">
        <v>34896</v>
      </c>
      <c r="AJ1602">
        <v>779</v>
      </c>
      <c r="AK1602" t="s">
        <v>7112</v>
      </c>
      <c r="AL1602">
        <v>2</v>
      </c>
      <c r="AM1602" t="s">
        <v>2703</v>
      </c>
      <c r="AN1602">
        <v>779011</v>
      </c>
      <c r="AP1602" t="s">
        <v>11618</v>
      </c>
      <c r="AQ1602" t="s">
        <v>11619</v>
      </c>
      <c r="AR1602">
        <v>1</v>
      </c>
      <c r="AS1602" t="s">
        <v>3533</v>
      </c>
      <c r="AT1602" t="s">
        <v>11620</v>
      </c>
      <c r="AW1602">
        <v>56.54988625</v>
      </c>
      <c r="AX1602">
        <v>9.0136221299999999</v>
      </c>
      <c r="AY1602" t="s">
        <v>2633</v>
      </c>
      <c r="AZ1602">
        <v>1082</v>
      </c>
      <c r="BA1602" t="s">
        <v>4400</v>
      </c>
    </row>
    <row r="1603" spans="1:53" x14ac:dyDescent="0.25">
      <c r="A1603">
        <v>280412</v>
      </c>
      <c r="B1603" t="s">
        <v>11621</v>
      </c>
      <c r="C1603">
        <v>2900</v>
      </c>
      <c r="D1603" t="s">
        <v>3977</v>
      </c>
      <c r="E1603" t="s">
        <v>11621</v>
      </c>
      <c r="F1603">
        <v>19438414</v>
      </c>
      <c r="G1603">
        <v>1003258848</v>
      </c>
      <c r="H1603" t="s">
        <v>11622</v>
      </c>
      <c r="J1603" t="s">
        <v>11623</v>
      </c>
      <c r="K1603" t="s">
        <v>11624</v>
      </c>
      <c r="L1603">
        <v>317</v>
      </c>
      <c r="M1603">
        <v>23</v>
      </c>
      <c r="Q1603" s="1">
        <v>43860</v>
      </c>
      <c r="R1603" t="s">
        <v>2628</v>
      </c>
      <c r="S1603">
        <v>157</v>
      </c>
      <c r="T1603" t="s">
        <v>4305</v>
      </c>
      <c r="U1603" s="1"/>
      <c r="V1603">
        <v>2</v>
      </c>
      <c r="W1603" t="s">
        <v>2629</v>
      </c>
      <c r="X1603">
        <v>1</v>
      </c>
      <c r="Y1603" t="s">
        <v>34899</v>
      </c>
      <c r="AA1603">
        <v>201208</v>
      </c>
      <c r="AB1603">
        <v>149</v>
      </c>
      <c r="AC1603" t="s">
        <v>3264</v>
      </c>
      <c r="AD1603">
        <v>1026</v>
      </c>
      <c r="AE1603" t="s">
        <v>86</v>
      </c>
      <c r="AF1603">
        <v>1</v>
      </c>
      <c r="AG1603" t="s">
        <v>34895</v>
      </c>
      <c r="AH1603">
        <v>99</v>
      </c>
      <c r="AI1603" t="s">
        <v>34896</v>
      </c>
      <c r="AJ1603">
        <v>157</v>
      </c>
      <c r="AK1603" t="s">
        <v>4305</v>
      </c>
      <c r="AP1603" t="s">
        <v>11625</v>
      </c>
      <c r="AQ1603" t="s">
        <v>11626</v>
      </c>
      <c r="AR1603">
        <v>0</v>
      </c>
      <c r="AS1603" t="s">
        <v>2632</v>
      </c>
      <c r="AT1603" t="s">
        <v>5215</v>
      </c>
      <c r="AW1603">
        <v>55.741825939999998</v>
      </c>
      <c r="AX1603">
        <v>12.565596469999999</v>
      </c>
      <c r="AY1603" t="s">
        <v>2633</v>
      </c>
      <c r="AZ1603">
        <v>1084</v>
      </c>
      <c r="BA1603" t="s">
        <v>2634</v>
      </c>
    </row>
    <row r="1604" spans="1:53" x14ac:dyDescent="0.25">
      <c r="A1604">
        <v>280413</v>
      </c>
      <c r="B1604" t="s">
        <v>142</v>
      </c>
      <c r="C1604">
        <v>9700</v>
      </c>
      <c r="D1604" t="s">
        <v>34354</v>
      </c>
      <c r="E1604" t="s">
        <v>11627</v>
      </c>
      <c r="F1604">
        <v>29190941</v>
      </c>
      <c r="G1604">
        <v>1017422088</v>
      </c>
      <c r="H1604" t="s">
        <v>34810</v>
      </c>
      <c r="J1604" t="s">
        <v>11628</v>
      </c>
      <c r="K1604" t="s">
        <v>11629</v>
      </c>
      <c r="L1604">
        <v>2323</v>
      </c>
      <c r="M1604">
        <v>2</v>
      </c>
      <c r="Q1604" s="1">
        <v>45029</v>
      </c>
      <c r="R1604" t="s">
        <v>34382</v>
      </c>
      <c r="S1604">
        <v>1081</v>
      </c>
      <c r="T1604" t="s">
        <v>3758</v>
      </c>
      <c r="V1604">
        <v>7</v>
      </c>
      <c r="W1604" t="s">
        <v>4393</v>
      </c>
      <c r="X1604">
        <v>1</v>
      </c>
      <c r="Y1604" t="s">
        <v>34899</v>
      </c>
      <c r="Z1604">
        <v>10</v>
      </c>
      <c r="AA1604">
        <v>201201</v>
      </c>
      <c r="AB1604">
        <v>129</v>
      </c>
      <c r="AC1604" t="s">
        <v>122</v>
      </c>
      <c r="AD1604">
        <v>1016</v>
      </c>
      <c r="AE1604" t="s">
        <v>122</v>
      </c>
      <c r="AF1604">
        <v>1</v>
      </c>
      <c r="AG1604" t="s">
        <v>34895</v>
      </c>
      <c r="AH1604">
        <v>99</v>
      </c>
      <c r="AI1604" t="s">
        <v>34896</v>
      </c>
      <c r="AJ1604">
        <v>810</v>
      </c>
      <c r="AK1604" t="s">
        <v>34338</v>
      </c>
      <c r="AP1604" t="s">
        <v>11630</v>
      </c>
      <c r="AQ1604" t="s">
        <v>11631</v>
      </c>
      <c r="AR1604">
        <v>0</v>
      </c>
      <c r="AS1604" t="s">
        <v>2632</v>
      </c>
      <c r="AT1604" t="s">
        <v>11632</v>
      </c>
      <c r="AW1604">
        <v>57.286486400000001</v>
      </c>
      <c r="AX1604">
        <v>9.9763385000000007</v>
      </c>
      <c r="AY1604" t="s">
        <v>2633</v>
      </c>
      <c r="AZ1604">
        <v>1081</v>
      </c>
      <c r="BA1604" t="s">
        <v>3758</v>
      </c>
    </row>
    <row r="1605" spans="1:53" x14ac:dyDescent="0.25">
      <c r="A1605">
        <v>280414</v>
      </c>
      <c r="B1605" t="s">
        <v>11633</v>
      </c>
      <c r="C1605">
        <v>4000</v>
      </c>
      <c r="D1605" t="s">
        <v>7660</v>
      </c>
      <c r="E1605" t="s">
        <v>11633</v>
      </c>
      <c r="F1605">
        <v>26487897</v>
      </c>
      <c r="G1605">
        <v>1008971443</v>
      </c>
      <c r="H1605" t="s">
        <v>11634</v>
      </c>
      <c r="J1605" t="s">
        <v>11635</v>
      </c>
      <c r="K1605" t="s">
        <v>11636</v>
      </c>
      <c r="L1605">
        <v>100</v>
      </c>
      <c r="M1605">
        <v>71</v>
      </c>
      <c r="Q1605" s="1">
        <v>43815</v>
      </c>
      <c r="R1605" t="s">
        <v>2628</v>
      </c>
      <c r="U1605">
        <v>43815</v>
      </c>
      <c r="V1605">
        <v>6</v>
      </c>
      <c r="W1605" t="s">
        <v>3407</v>
      </c>
      <c r="X1605">
        <v>1</v>
      </c>
      <c r="Y1605" t="s">
        <v>34899</v>
      </c>
      <c r="AA1605">
        <v>201209</v>
      </c>
      <c r="AB1605">
        <v>129</v>
      </c>
      <c r="AC1605" t="s">
        <v>122</v>
      </c>
      <c r="AD1605">
        <v>1016</v>
      </c>
      <c r="AE1605" t="s">
        <v>122</v>
      </c>
      <c r="AF1605">
        <v>3</v>
      </c>
      <c r="AG1605" t="s">
        <v>2688</v>
      </c>
      <c r="AH1605">
        <v>99</v>
      </c>
      <c r="AI1605" t="s">
        <v>34896</v>
      </c>
      <c r="AJ1605">
        <v>265</v>
      </c>
      <c r="AK1605" t="s">
        <v>5316</v>
      </c>
      <c r="AP1605" t="s">
        <v>11637</v>
      </c>
      <c r="AQ1605" t="s">
        <v>11638</v>
      </c>
      <c r="AR1605">
        <v>0</v>
      </c>
      <c r="AS1605" t="s">
        <v>2632</v>
      </c>
      <c r="AT1605" t="s">
        <v>11639</v>
      </c>
      <c r="AW1605">
        <v>55.640597380000003</v>
      </c>
      <c r="AX1605">
        <v>12.092010760000001</v>
      </c>
      <c r="AY1605" t="s">
        <v>2633</v>
      </c>
      <c r="AZ1605">
        <v>1085</v>
      </c>
      <c r="BA1605" t="s">
        <v>34346</v>
      </c>
    </row>
    <row r="1606" spans="1:53" x14ac:dyDescent="0.25">
      <c r="A1606">
        <v>280415</v>
      </c>
      <c r="B1606" t="s">
        <v>37105</v>
      </c>
      <c r="C1606">
        <v>7000</v>
      </c>
      <c r="D1606" t="s">
        <v>11640</v>
      </c>
      <c r="E1606" t="s">
        <v>714</v>
      </c>
      <c r="F1606">
        <v>69116418</v>
      </c>
      <c r="G1606">
        <v>1003336466</v>
      </c>
      <c r="H1606" t="s">
        <v>11641</v>
      </c>
      <c r="J1606" t="s">
        <v>11642</v>
      </c>
      <c r="K1606" t="s">
        <v>37106</v>
      </c>
      <c r="L1606">
        <v>6298</v>
      </c>
      <c r="M1606">
        <v>5</v>
      </c>
      <c r="Q1606" s="1">
        <v>43783</v>
      </c>
      <c r="R1606" t="s">
        <v>2988</v>
      </c>
      <c r="S1606">
        <v>607</v>
      </c>
      <c r="T1606" t="s">
        <v>11643</v>
      </c>
      <c r="U1606" s="1"/>
      <c r="V1606">
        <v>2</v>
      </c>
      <c r="W1606" t="s">
        <v>2629</v>
      </c>
      <c r="X1606">
        <v>1</v>
      </c>
      <c r="Y1606" t="s">
        <v>34899</v>
      </c>
      <c r="Z1606">
        <v>9</v>
      </c>
      <c r="AA1606">
        <v>201308</v>
      </c>
      <c r="AB1606">
        <v>121</v>
      </c>
      <c r="AC1606" t="s">
        <v>2640</v>
      </c>
      <c r="AD1606">
        <v>1012</v>
      </c>
      <c r="AE1606" t="s">
        <v>2</v>
      </c>
      <c r="AF1606">
        <v>4</v>
      </c>
      <c r="AG1606" t="s">
        <v>35075</v>
      </c>
      <c r="AH1606">
        <v>99</v>
      </c>
      <c r="AI1606" t="s">
        <v>34896</v>
      </c>
      <c r="AJ1606">
        <v>607</v>
      </c>
      <c r="AK1606" t="s">
        <v>11643</v>
      </c>
      <c r="AP1606" t="s">
        <v>11644</v>
      </c>
      <c r="AQ1606" t="s">
        <v>11645</v>
      </c>
      <c r="AR1606">
        <v>1</v>
      </c>
      <c r="AS1606" t="s">
        <v>3533</v>
      </c>
      <c r="AT1606" t="s">
        <v>35162</v>
      </c>
      <c r="AW1606">
        <v>55.57320447</v>
      </c>
      <c r="AX1606">
        <v>9.7232410300000005</v>
      </c>
      <c r="AY1606" t="s">
        <v>2633</v>
      </c>
      <c r="AZ1606">
        <v>1083</v>
      </c>
      <c r="BA1606" t="s">
        <v>4409</v>
      </c>
    </row>
    <row r="1607" spans="1:53" x14ac:dyDescent="0.25">
      <c r="A1607">
        <v>280416</v>
      </c>
      <c r="B1607" t="s">
        <v>11646</v>
      </c>
      <c r="C1607">
        <v>7000</v>
      </c>
      <c r="D1607" t="s">
        <v>11640</v>
      </c>
      <c r="E1607" t="s">
        <v>715</v>
      </c>
      <c r="F1607">
        <v>69116418</v>
      </c>
      <c r="G1607">
        <v>1003336119</v>
      </c>
      <c r="H1607" t="s">
        <v>11647</v>
      </c>
      <c r="J1607" t="s">
        <v>11648</v>
      </c>
      <c r="K1607" t="s">
        <v>11649</v>
      </c>
      <c r="L1607">
        <v>3232</v>
      </c>
      <c r="M1607">
        <v>173</v>
      </c>
      <c r="Q1607" s="1">
        <v>44462</v>
      </c>
      <c r="R1607" t="s">
        <v>2628</v>
      </c>
      <c r="S1607">
        <v>607</v>
      </c>
      <c r="T1607" t="s">
        <v>11643</v>
      </c>
      <c r="V1607">
        <v>2</v>
      </c>
      <c r="W1607" t="s">
        <v>2629</v>
      </c>
      <c r="X1607">
        <v>1</v>
      </c>
      <c r="Y1607" t="s">
        <v>34899</v>
      </c>
      <c r="Z1607">
        <v>9</v>
      </c>
      <c r="AA1607">
        <v>201308</v>
      </c>
      <c r="AB1607">
        <v>121</v>
      </c>
      <c r="AC1607" t="s">
        <v>2640</v>
      </c>
      <c r="AD1607">
        <v>1012</v>
      </c>
      <c r="AE1607" t="s">
        <v>2</v>
      </c>
      <c r="AF1607">
        <v>4</v>
      </c>
      <c r="AG1607" t="s">
        <v>35075</v>
      </c>
      <c r="AH1607">
        <v>99</v>
      </c>
      <c r="AI1607" t="s">
        <v>34896</v>
      </c>
      <c r="AJ1607">
        <v>607</v>
      </c>
      <c r="AK1607" t="s">
        <v>11643</v>
      </c>
      <c r="AP1607" t="s">
        <v>11650</v>
      </c>
      <c r="AQ1607" t="s">
        <v>11651</v>
      </c>
      <c r="AR1607">
        <v>1</v>
      </c>
      <c r="AS1607" t="s">
        <v>3533</v>
      </c>
      <c r="AT1607" t="s">
        <v>11652</v>
      </c>
      <c r="AW1607">
        <v>55.577857469999998</v>
      </c>
      <c r="AX1607">
        <v>9.7643502800000004</v>
      </c>
      <c r="AY1607" t="s">
        <v>2633</v>
      </c>
      <c r="AZ1607">
        <v>1083</v>
      </c>
      <c r="BA1607" t="s">
        <v>4409</v>
      </c>
    </row>
    <row r="1608" spans="1:53" x14ac:dyDescent="0.25">
      <c r="A1608">
        <v>280417</v>
      </c>
      <c r="B1608" t="s">
        <v>37107</v>
      </c>
      <c r="C1608">
        <v>7000</v>
      </c>
      <c r="D1608" t="s">
        <v>11640</v>
      </c>
      <c r="E1608" t="s">
        <v>716</v>
      </c>
      <c r="F1608">
        <v>69116418</v>
      </c>
      <c r="G1608">
        <v>1003336053</v>
      </c>
      <c r="H1608" t="s">
        <v>11653</v>
      </c>
      <c r="J1608" t="s">
        <v>11654</v>
      </c>
      <c r="K1608" t="s">
        <v>37108</v>
      </c>
      <c r="L1608">
        <v>2244</v>
      </c>
      <c r="M1608">
        <v>15</v>
      </c>
      <c r="Q1608" s="1">
        <v>43783</v>
      </c>
      <c r="R1608" t="s">
        <v>2628</v>
      </c>
      <c r="S1608">
        <v>607</v>
      </c>
      <c r="T1608" t="s">
        <v>11643</v>
      </c>
      <c r="V1608">
        <v>2</v>
      </c>
      <c r="W1608" t="s">
        <v>2629</v>
      </c>
      <c r="X1608">
        <v>1</v>
      </c>
      <c r="Y1608" t="s">
        <v>34899</v>
      </c>
      <c r="Z1608">
        <v>6</v>
      </c>
      <c r="AA1608">
        <v>201308</v>
      </c>
      <c r="AB1608">
        <v>121</v>
      </c>
      <c r="AC1608" t="s">
        <v>2640</v>
      </c>
      <c r="AD1608">
        <v>1012</v>
      </c>
      <c r="AE1608" t="s">
        <v>2</v>
      </c>
      <c r="AF1608">
        <v>4</v>
      </c>
      <c r="AG1608" t="s">
        <v>35075</v>
      </c>
      <c r="AH1608">
        <v>99</v>
      </c>
      <c r="AI1608" t="s">
        <v>34896</v>
      </c>
      <c r="AJ1608">
        <v>607</v>
      </c>
      <c r="AK1608" t="s">
        <v>11643</v>
      </c>
      <c r="AP1608" t="s">
        <v>11655</v>
      </c>
      <c r="AQ1608" t="s">
        <v>11656</v>
      </c>
      <c r="AR1608">
        <v>1</v>
      </c>
      <c r="AS1608" t="s">
        <v>3533</v>
      </c>
      <c r="AT1608" t="s">
        <v>37109</v>
      </c>
      <c r="AW1608">
        <v>55.548392839999998</v>
      </c>
      <c r="AX1608">
        <v>9.7026349300000003</v>
      </c>
      <c r="AY1608" t="s">
        <v>2633</v>
      </c>
      <c r="AZ1608">
        <v>1083</v>
      </c>
      <c r="BA1608" t="s">
        <v>4409</v>
      </c>
    </row>
    <row r="1609" spans="1:53" x14ac:dyDescent="0.25">
      <c r="A1609">
        <v>280418</v>
      </c>
      <c r="B1609" t="s">
        <v>11657</v>
      </c>
      <c r="C1609">
        <v>7000</v>
      </c>
      <c r="D1609" t="s">
        <v>11640</v>
      </c>
      <c r="E1609" t="s">
        <v>717</v>
      </c>
      <c r="F1609">
        <v>69116418</v>
      </c>
      <c r="G1609">
        <v>1003336533</v>
      </c>
      <c r="H1609" t="s">
        <v>11658</v>
      </c>
      <c r="J1609" t="s">
        <v>11659</v>
      </c>
      <c r="K1609" t="s">
        <v>11660</v>
      </c>
      <c r="L1609">
        <v>8418</v>
      </c>
      <c r="M1609" t="s">
        <v>11661</v>
      </c>
      <c r="Q1609" s="1">
        <v>43691</v>
      </c>
      <c r="R1609" t="s">
        <v>2628</v>
      </c>
      <c r="S1609">
        <v>607</v>
      </c>
      <c r="T1609" t="s">
        <v>11643</v>
      </c>
      <c r="V1609">
        <v>2</v>
      </c>
      <c r="W1609" t="s">
        <v>2629</v>
      </c>
      <c r="X1609">
        <v>1</v>
      </c>
      <c r="Y1609" t="s">
        <v>34899</v>
      </c>
      <c r="Z1609">
        <v>9</v>
      </c>
      <c r="AA1609">
        <v>201308</v>
      </c>
      <c r="AB1609">
        <v>121</v>
      </c>
      <c r="AC1609" t="s">
        <v>2640</v>
      </c>
      <c r="AD1609">
        <v>1012</v>
      </c>
      <c r="AE1609" t="s">
        <v>2</v>
      </c>
      <c r="AF1609">
        <v>4</v>
      </c>
      <c r="AG1609" t="s">
        <v>35075</v>
      </c>
      <c r="AH1609">
        <v>99</v>
      </c>
      <c r="AI1609" t="s">
        <v>34896</v>
      </c>
      <c r="AJ1609">
        <v>607</v>
      </c>
      <c r="AK1609" t="s">
        <v>11643</v>
      </c>
      <c r="AP1609" t="s">
        <v>11662</v>
      </c>
      <c r="AQ1609" t="s">
        <v>11663</v>
      </c>
      <c r="AR1609">
        <v>1</v>
      </c>
      <c r="AS1609" t="s">
        <v>3533</v>
      </c>
      <c r="AT1609" t="s">
        <v>11664</v>
      </c>
      <c r="AW1609">
        <v>55.539728680000003</v>
      </c>
      <c r="AX1609">
        <v>9.6122947799999992</v>
      </c>
      <c r="AY1609" t="s">
        <v>2633</v>
      </c>
      <c r="AZ1609">
        <v>1083</v>
      </c>
      <c r="BA1609" t="s">
        <v>4409</v>
      </c>
    </row>
    <row r="1610" spans="1:53" x14ac:dyDescent="0.25">
      <c r="A1610">
        <v>280419</v>
      </c>
      <c r="B1610" t="s">
        <v>11665</v>
      </c>
      <c r="C1610">
        <v>7000</v>
      </c>
      <c r="D1610" t="s">
        <v>11640</v>
      </c>
      <c r="E1610" t="s">
        <v>718</v>
      </c>
      <c r="F1610">
        <v>69116418</v>
      </c>
      <c r="G1610">
        <v>1019099640</v>
      </c>
      <c r="H1610" t="s">
        <v>11666</v>
      </c>
      <c r="J1610" t="s">
        <v>11667</v>
      </c>
      <c r="K1610" t="s">
        <v>34809</v>
      </c>
      <c r="L1610">
        <v>8978</v>
      </c>
      <c r="M1610" t="s">
        <v>7331</v>
      </c>
      <c r="Q1610" s="1">
        <v>44909</v>
      </c>
      <c r="R1610" t="s">
        <v>2628</v>
      </c>
      <c r="S1610">
        <v>607</v>
      </c>
      <c r="T1610" t="s">
        <v>11643</v>
      </c>
      <c r="V1610">
        <v>2</v>
      </c>
      <c r="W1610" t="s">
        <v>2629</v>
      </c>
      <c r="X1610">
        <v>1</v>
      </c>
      <c r="Y1610" t="s">
        <v>34899</v>
      </c>
      <c r="Z1610">
        <v>9</v>
      </c>
      <c r="AA1610">
        <v>201308</v>
      </c>
      <c r="AB1610">
        <v>126</v>
      </c>
      <c r="AC1610" t="s">
        <v>62</v>
      </c>
      <c r="AD1610">
        <v>1015</v>
      </c>
      <c r="AE1610" t="s">
        <v>62</v>
      </c>
      <c r="AF1610">
        <v>4</v>
      </c>
      <c r="AG1610" t="s">
        <v>35075</v>
      </c>
      <c r="AH1610">
        <v>99</v>
      </c>
      <c r="AI1610" t="s">
        <v>34896</v>
      </c>
      <c r="AJ1610">
        <v>607</v>
      </c>
      <c r="AK1610" t="s">
        <v>11643</v>
      </c>
      <c r="AP1610" t="s">
        <v>11669</v>
      </c>
      <c r="AQ1610" t="s">
        <v>34623</v>
      </c>
      <c r="AR1610">
        <v>1</v>
      </c>
      <c r="AS1610" t="s">
        <v>3533</v>
      </c>
      <c r="AT1610" t="s">
        <v>11670</v>
      </c>
      <c r="AW1610">
        <v>55.574598299999998</v>
      </c>
      <c r="AX1610">
        <v>9.7209758999999991</v>
      </c>
      <c r="AY1610" t="s">
        <v>2633</v>
      </c>
      <c r="AZ1610">
        <v>1083</v>
      </c>
      <c r="BA1610" t="s">
        <v>4409</v>
      </c>
    </row>
    <row r="1611" spans="1:53" x14ac:dyDescent="0.25">
      <c r="A1611">
        <v>280420</v>
      </c>
      <c r="B1611" t="s">
        <v>11671</v>
      </c>
      <c r="C1611">
        <v>7000</v>
      </c>
      <c r="D1611" t="s">
        <v>11640</v>
      </c>
      <c r="E1611" t="s">
        <v>11672</v>
      </c>
      <c r="F1611">
        <v>69116418</v>
      </c>
      <c r="G1611">
        <v>1019099675</v>
      </c>
      <c r="H1611" t="s">
        <v>11673</v>
      </c>
      <c r="J1611" t="s">
        <v>11667</v>
      </c>
      <c r="K1611" t="s">
        <v>11674</v>
      </c>
      <c r="L1611">
        <v>4003</v>
      </c>
      <c r="M1611" t="s">
        <v>11675</v>
      </c>
      <c r="Q1611" s="1">
        <v>44908</v>
      </c>
      <c r="R1611" t="s">
        <v>2628</v>
      </c>
      <c r="S1611">
        <v>607</v>
      </c>
      <c r="T1611" t="s">
        <v>11643</v>
      </c>
      <c r="V1611">
        <v>2</v>
      </c>
      <c r="W1611" t="s">
        <v>2629</v>
      </c>
      <c r="X1611">
        <v>1</v>
      </c>
      <c r="Y1611" t="s">
        <v>34899</v>
      </c>
      <c r="Z1611">
        <v>9</v>
      </c>
      <c r="AA1611">
        <v>201308</v>
      </c>
      <c r="AB1611">
        <v>126</v>
      </c>
      <c r="AC1611" t="s">
        <v>62</v>
      </c>
      <c r="AD1611">
        <v>1015</v>
      </c>
      <c r="AE1611" t="s">
        <v>62</v>
      </c>
      <c r="AF1611">
        <v>1</v>
      </c>
      <c r="AG1611" t="s">
        <v>34895</v>
      </c>
      <c r="AH1611">
        <v>99</v>
      </c>
      <c r="AI1611" t="s">
        <v>34896</v>
      </c>
      <c r="AJ1611">
        <v>607</v>
      </c>
      <c r="AK1611" t="s">
        <v>11643</v>
      </c>
      <c r="AO1611">
        <v>280419</v>
      </c>
      <c r="AP1611" t="s">
        <v>11669</v>
      </c>
      <c r="AQ1611" t="s">
        <v>11676</v>
      </c>
      <c r="AR1611">
        <v>2</v>
      </c>
      <c r="AS1611" t="s">
        <v>3549</v>
      </c>
      <c r="AT1611" t="s">
        <v>11677</v>
      </c>
      <c r="AW1611">
        <v>55.578795630000002</v>
      </c>
      <c r="AX1611">
        <v>9.7697874000000002</v>
      </c>
      <c r="AY1611" t="s">
        <v>2633</v>
      </c>
      <c r="AZ1611">
        <v>1083</v>
      </c>
      <c r="BA1611" t="s">
        <v>4409</v>
      </c>
    </row>
    <row r="1612" spans="1:53" x14ac:dyDescent="0.25">
      <c r="A1612">
        <v>280421</v>
      </c>
      <c r="B1612" t="s">
        <v>11670</v>
      </c>
      <c r="C1612">
        <v>7000</v>
      </c>
      <c r="D1612" t="s">
        <v>11640</v>
      </c>
      <c r="E1612" t="s">
        <v>11678</v>
      </c>
      <c r="F1612">
        <v>69116418</v>
      </c>
      <c r="G1612">
        <v>1019099640</v>
      </c>
      <c r="H1612" t="s">
        <v>11666</v>
      </c>
      <c r="J1612" t="s">
        <v>11667</v>
      </c>
      <c r="K1612" t="s">
        <v>11668</v>
      </c>
      <c r="L1612">
        <v>8978</v>
      </c>
      <c r="M1612">
        <v>10</v>
      </c>
      <c r="Q1612" s="1">
        <v>44909</v>
      </c>
      <c r="R1612" t="s">
        <v>2628</v>
      </c>
      <c r="S1612">
        <v>607</v>
      </c>
      <c r="T1612" t="s">
        <v>11643</v>
      </c>
      <c r="V1612">
        <v>2</v>
      </c>
      <c r="W1612" t="s">
        <v>2629</v>
      </c>
      <c r="X1612">
        <v>1</v>
      </c>
      <c r="Y1612" t="s">
        <v>34899</v>
      </c>
      <c r="Z1612">
        <v>9</v>
      </c>
      <c r="AA1612">
        <v>201308</v>
      </c>
      <c r="AB1612">
        <v>126</v>
      </c>
      <c r="AC1612" t="s">
        <v>62</v>
      </c>
      <c r="AD1612">
        <v>1015</v>
      </c>
      <c r="AE1612" t="s">
        <v>62</v>
      </c>
      <c r="AF1612">
        <v>1</v>
      </c>
      <c r="AG1612" t="s">
        <v>34895</v>
      </c>
      <c r="AH1612">
        <v>99</v>
      </c>
      <c r="AI1612" t="s">
        <v>34896</v>
      </c>
      <c r="AJ1612">
        <v>607</v>
      </c>
      <c r="AK1612" t="s">
        <v>11643</v>
      </c>
      <c r="AO1612">
        <v>280419</v>
      </c>
      <c r="AP1612" t="s">
        <v>11669</v>
      </c>
      <c r="AQ1612" t="s">
        <v>34623</v>
      </c>
      <c r="AR1612">
        <v>2</v>
      </c>
      <c r="AS1612" t="s">
        <v>3549</v>
      </c>
      <c r="AT1612" t="s">
        <v>11670</v>
      </c>
      <c r="AW1612">
        <v>55.574439230000003</v>
      </c>
      <c r="AX1612">
        <v>9.7221712500000006</v>
      </c>
      <c r="AY1612" t="s">
        <v>2633</v>
      </c>
      <c r="AZ1612">
        <v>1083</v>
      </c>
      <c r="BA1612" t="s">
        <v>4409</v>
      </c>
    </row>
    <row r="1613" spans="1:53" x14ac:dyDescent="0.25">
      <c r="A1613">
        <v>280422</v>
      </c>
      <c r="B1613" t="s">
        <v>11679</v>
      </c>
      <c r="C1613">
        <v>7000</v>
      </c>
      <c r="D1613" t="s">
        <v>11640</v>
      </c>
      <c r="E1613" t="s">
        <v>11680</v>
      </c>
      <c r="F1613">
        <v>69116418</v>
      </c>
      <c r="G1613">
        <v>1003336351</v>
      </c>
      <c r="K1613" t="s">
        <v>37106</v>
      </c>
      <c r="L1613">
        <v>6298</v>
      </c>
      <c r="M1613">
        <v>5</v>
      </c>
      <c r="Q1613" s="1">
        <v>41771</v>
      </c>
      <c r="R1613" t="s">
        <v>2988</v>
      </c>
      <c r="S1613">
        <v>607</v>
      </c>
      <c r="T1613" t="s">
        <v>11643</v>
      </c>
      <c r="U1613">
        <v>41184</v>
      </c>
      <c r="V1613">
        <v>2</v>
      </c>
      <c r="W1613" t="s">
        <v>2629</v>
      </c>
      <c r="X1613">
        <v>1</v>
      </c>
      <c r="Y1613" t="s">
        <v>34899</v>
      </c>
      <c r="Z1613">
        <v>9</v>
      </c>
      <c r="AA1613">
        <v>201308</v>
      </c>
      <c r="AB1613">
        <v>126</v>
      </c>
      <c r="AC1613" t="s">
        <v>62</v>
      </c>
      <c r="AD1613">
        <v>1015</v>
      </c>
      <c r="AE1613" t="s">
        <v>62</v>
      </c>
      <c r="AF1613">
        <v>3</v>
      </c>
      <c r="AG1613" t="s">
        <v>2688</v>
      </c>
      <c r="AH1613">
        <v>99</v>
      </c>
      <c r="AI1613" t="s">
        <v>34896</v>
      </c>
      <c r="AJ1613">
        <v>607</v>
      </c>
      <c r="AK1613" t="s">
        <v>11643</v>
      </c>
      <c r="AL1613">
        <v>2</v>
      </c>
      <c r="AM1613" t="s">
        <v>2703</v>
      </c>
      <c r="AN1613">
        <v>280419</v>
      </c>
      <c r="AO1613">
        <v>280419</v>
      </c>
      <c r="AR1613">
        <v>2</v>
      </c>
      <c r="AS1613" t="s">
        <v>3549</v>
      </c>
      <c r="AT1613" t="s">
        <v>35162</v>
      </c>
      <c r="AW1613">
        <v>55.573034798381698</v>
      </c>
      <c r="AX1613">
        <v>9.7237210025026997</v>
      </c>
      <c r="AY1613" t="s">
        <v>2633</v>
      </c>
      <c r="AZ1613">
        <v>1083</v>
      </c>
      <c r="BA1613" t="s">
        <v>4409</v>
      </c>
    </row>
    <row r="1614" spans="1:53" x14ac:dyDescent="0.25">
      <c r="A1614">
        <v>280423</v>
      </c>
      <c r="B1614" t="s">
        <v>37110</v>
      </c>
      <c r="C1614">
        <v>2100</v>
      </c>
      <c r="D1614" t="s">
        <v>34941</v>
      </c>
      <c r="E1614" t="s">
        <v>37111</v>
      </c>
      <c r="F1614">
        <v>31656206</v>
      </c>
      <c r="G1614">
        <v>1015231048</v>
      </c>
      <c r="H1614" t="s">
        <v>4268</v>
      </c>
      <c r="J1614" t="s">
        <v>4269</v>
      </c>
      <c r="K1614" t="s">
        <v>5321</v>
      </c>
      <c r="L1614">
        <v>4124</v>
      </c>
      <c r="M1614">
        <v>64</v>
      </c>
      <c r="Q1614" s="1">
        <v>43151</v>
      </c>
      <c r="R1614" t="s">
        <v>2628</v>
      </c>
      <c r="U1614" s="1">
        <v>42962</v>
      </c>
      <c r="V1614">
        <v>4</v>
      </c>
      <c r="W1614" t="s">
        <v>3081</v>
      </c>
      <c r="X1614">
        <v>4</v>
      </c>
      <c r="Y1614" t="s">
        <v>3442</v>
      </c>
      <c r="AA1614">
        <v>201209</v>
      </c>
      <c r="AB1614">
        <v>307</v>
      </c>
      <c r="AC1614" t="s">
        <v>4272</v>
      </c>
      <c r="AD1614">
        <v>1086</v>
      </c>
      <c r="AE1614" t="s">
        <v>4272</v>
      </c>
      <c r="AF1614">
        <v>3</v>
      </c>
      <c r="AG1614" t="s">
        <v>2688</v>
      </c>
      <c r="AH1614">
        <v>99</v>
      </c>
      <c r="AI1614" t="s">
        <v>34896</v>
      </c>
      <c r="AJ1614">
        <v>101</v>
      </c>
      <c r="AK1614" t="s">
        <v>34320</v>
      </c>
      <c r="AL1614">
        <v>2</v>
      </c>
      <c r="AM1614" t="s">
        <v>2703</v>
      </c>
      <c r="AN1614">
        <v>101604</v>
      </c>
      <c r="AO1614">
        <v>101604</v>
      </c>
      <c r="AP1614" t="s">
        <v>4273</v>
      </c>
      <c r="AQ1614" t="s">
        <v>4274</v>
      </c>
      <c r="AR1614">
        <v>2</v>
      </c>
      <c r="AS1614" t="s">
        <v>3549</v>
      </c>
      <c r="AT1614" t="s">
        <v>5324</v>
      </c>
      <c r="AW1614">
        <v>55.7130275583932</v>
      </c>
      <c r="AX1614">
        <v>12.5703081621841</v>
      </c>
      <c r="AY1614" t="s">
        <v>2633</v>
      </c>
      <c r="AZ1614">
        <v>1084</v>
      </c>
      <c r="BA1614" t="s">
        <v>2634</v>
      </c>
    </row>
    <row r="1615" spans="1:53" x14ac:dyDescent="0.25">
      <c r="A1615">
        <v>280424</v>
      </c>
      <c r="B1615" t="s">
        <v>37112</v>
      </c>
      <c r="C1615">
        <v>3550</v>
      </c>
      <c r="D1615" t="s">
        <v>8229</v>
      </c>
      <c r="E1615" t="s">
        <v>37113</v>
      </c>
      <c r="F1615">
        <v>29189129</v>
      </c>
      <c r="G1615">
        <v>1015747338</v>
      </c>
      <c r="H1615" t="s">
        <v>11681</v>
      </c>
      <c r="J1615" t="s">
        <v>11682</v>
      </c>
      <c r="K1615" t="s">
        <v>37114</v>
      </c>
      <c r="L1615">
        <v>527</v>
      </c>
      <c r="M1615">
        <v>20</v>
      </c>
      <c r="Q1615" s="1">
        <v>43791</v>
      </c>
      <c r="R1615" t="s">
        <v>2628</v>
      </c>
      <c r="S1615">
        <v>250</v>
      </c>
      <c r="T1615" t="s">
        <v>4353</v>
      </c>
      <c r="U1615" s="1"/>
      <c r="V1615">
        <v>2</v>
      </c>
      <c r="W1615" t="s">
        <v>2629</v>
      </c>
      <c r="X1615">
        <v>1</v>
      </c>
      <c r="Y1615" t="s">
        <v>34899</v>
      </c>
      <c r="AA1615">
        <v>201210</v>
      </c>
      <c r="AB1615">
        <v>149</v>
      </c>
      <c r="AC1615" t="s">
        <v>3264</v>
      </c>
      <c r="AD1615">
        <v>1026</v>
      </c>
      <c r="AE1615" t="s">
        <v>86</v>
      </c>
      <c r="AF1615">
        <v>1</v>
      </c>
      <c r="AG1615" t="s">
        <v>34895</v>
      </c>
      <c r="AH1615">
        <v>99</v>
      </c>
      <c r="AI1615" t="s">
        <v>34896</v>
      </c>
      <c r="AJ1615">
        <v>250</v>
      </c>
      <c r="AK1615" t="s">
        <v>4353</v>
      </c>
      <c r="AP1615" t="s">
        <v>11683</v>
      </c>
      <c r="AQ1615" t="s">
        <v>11684</v>
      </c>
      <c r="AR1615">
        <v>0</v>
      </c>
      <c r="AS1615" t="s">
        <v>2632</v>
      </c>
      <c r="AT1615" t="s">
        <v>37115</v>
      </c>
      <c r="AW1615">
        <v>55.85774559</v>
      </c>
      <c r="AX1615">
        <v>12.18202396</v>
      </c>
      <c r="AY1615" t="s">
        <v>2633</v>
      </c>
      <c r="AZ1615">
        <v>1084</v>
      </c>
      <c r="BA1615" t="s">
        <v>2634</v>
      </c>
    </row>
    <row r="1616" spans="1:53" x14ac:dyDescent="0.25">
      <c r="A1616">
        <v>280425</v>
      </c>
      <c r="B1616" t="s">
        <v>11685</v>
      </c>
      <c r="C1616">
        <v>2100</v>
      </c>
      <c r="D1616" t="s">
        <v>34941</v>
      </c>
      <c r="E1616" t="s">
        <v>719</v>
      </c>
      <c r="F1616">
        <v>64942212</v>
      </c>
      <c r="G1616">
        <v>1020239340</v>
      </c>
      <c r="H1616" t="s">
        <v>3495</v>
      </c>
      <c r="J1616" t="s">
        <v>11686</v>
      </c>
      <c r="K1616" t="s">
        <v>11687</v>
      </c>
      <c r="L1616">
        <v>6988</v>
      </c>
      <c r="M1616">
        <v>47</v>
      </c>
      <c r="Q1616" s="1">
        <v>44635</v>
      </c>
      <c r="R1616" t="s">
        <v>2628</v>
      </c>
      <c r="S1616">
        <v>101</v>
      </c>
      <c r="T1616" t="s">
        <v>34320</v>
      </c>
      <c r="V1616">
        <v>2</v>
      </c>
      <c r="W1616" t="s">
        <v>2629</v>
      </c>
      <c r="X1616">
        <v>1</v>
      </c>
      <c r="Y1616" t="s">
        <v>34899</v>
      </c>
      <c r="Z1616">
        <v>9</v>
      </c>
      <c r="AA1616">
        <v>201308</v>
      </c>
      <c r="AB1616">
        <v>121</v>
      </c>
      <c r="AC1616" t="s">
        <v>2640</v>
      </c>
      <c r="AD1616">
        <v>1012</v>
      </c>
      <c r="AE1616" t="s">
        <v>2</v>
      </c>
      <c r="AF1616">
        <v>1</v>
      </c>
      <c r="AG1616" t="s">
        <v>34895</v>
      </c>
      <c r="AH1616">
        <v>99</v>
      </c>
      <c r="AI1616" t="s">
        <v>34896</v>
      </c>
      <c r="AJ1616">
        <v>101</v>
      </c>
      <c r="AK1616" t="s">
        <v>34320</v>
      </c>
      <c r="AP1616" t="s">
        <v>11688</v>
      </c>
      <c r="AQ1616" t="s">
        <v>11689</v>
      </c>
      <c r="AR1616">
        <v>0</v>
      </c>
      <c r="AS1616" t="s">
        <v>2632</v>
      </c>
      <c r="AT1616" t="s">
        <v>11690</v>
      </c>
      <c r="AW1616">
        <v>55.702416970000002</v>
      </c>
      <c r="AX1616">
        <v>12.58791684</v>
      </c>
      <c r="AY1616" t="s">
        <v>2633</v>
      </c>
      <c r="AZ1616">
        <v>1084</v>
      </c>
      <c r="BA1616" t="s">
        <v>2634</v>
      </c>
    </row>
    <row r="1617" spans="1:53" x14ac:dyDescent="0.25">
      <c r="A1617">
        <v>280426</v>
      </c>
      <c r="B1617" t="s">
        <v>11691</v>
      </c>
      <c r="C1617">
        <v>2635</v>
      </c>
      <c r="D1617" t="s">
        <v>34370</v>
      </c>
      <c r="E1617" t="s">
        <v>11692</v>
      </c>
      <c r="F1617">
        <v>11748708</v>
      </c>
      <c r="G1617">
        <v>1003400874</v>
      </c>
      <c r="H1617" t="s">
        <v>35112</v>
      </c>
      <c r="J1617" t="s">
        <v>3669</v>
      </c>
      <c r="K1617" t="s">
        <v>6168</v>
      </c>
      <c r="L1617">
        <v>850</v>
      </c>
      <c r="M1617">
        <v>65</v>
      </c>
      <c r="Q1617" s="1">
        <v>44509</v>
      </c>
      <c r="R1617" t="s">
        <v>2628</v>
      </c>
      <c r="U1617">
        <v>44501</v>
      </c>
      <c r="V1617">
        <v>4</v>
      </c>
      <c r="W1617" t="s">
        <v>3081</v>
      </c>
      <c r="X1617">
        <v>1</v>
      </c>
      <c r="Y1617" t="s">
        <v>34899</v>
      </c>
      <c r="AA1617">
        <v>201210</v>
      </c>
      <c r="AB1617">
        <v>242</v>
      </c>
      <c r="AC1617" t="s">
        <v>3671</v>
      </c>
      <c r="AD1617">
        <v>1071</v>
      </c>
      <c r="AE1617" t="s">
        <v>111</v>
      </c>
      <c r="AF1617">
        <v>3</v>
      </c>
      <c r="AG1617" t="s">
        <v>2688</v>
      </c>
      <c r="AH1617">
        <v>99</v>
      </c>
      <c r="AI1617" t="s">
        <v>34896</v>
      </c>
      <c r="AJ1617">
        <v>183</v>
      </c>
      <c r="AK1617" t="s">
        <v>34325</v>
      </c>
      <c r="AL1617">
        <v>2</v>
      </c>
      <c r="AM1617" t="s">
        <v>2703</v>
      </c>
      <c r="AN1617">
        <v>280727</v>
      </c>
      <c r="AO1617">
        <v>280727</v>
      </c>
      <c r="AP1617" t="s">
        <v>3672</v>
      </c>
      <c r="AQ1617" t="s">
        <v>3673</v>
      </c>
      <c r="AR1617">
        <v>2</v>
      </c>
      <c r="AS1617" t="s">
        <v>3549</v>
      </c>
      <c r="AT1617" t="s">
        <v>4314</v>
      </c>
      <c r="AW1617">
        <v>55.616183970000002</v>
      </c>
      <c r="AX1617">
        <v>12.363211590000001</v>
      </c>
      <c r="AY1617" t="s">
        <v>2633</v>
      </c>
      <c r="AZ1617">
        <v>1084</v>
      </c>
      <c r="BA1617" t="s">
        <v>2634</v>
      </c>
    </row>
    <row r="1618" spans="1:53" x14ac:dyDescent="0.25">
      <c r="A1618">
        <v>280427</v>
      </c>
      <c r="B1618" t="s">
        <v>11693</v>
      </c>
      <c r="C1618">
        <v>4000</v>
      </c>
      <c r="D1618" t="s">
        <v>7660</v>
      </c>
      <c r="E1618" t="s">
        <v>11694</v>
      </c>
      <c r="F1618">
        <v>44053128</v>
      </c>
      <c r="G1618">
        <v>1018010913</v>
      </c>
      <c r="H1618" t="s">
        <v>35121</v>
      </c>
      <c r="J1618" t="s">
        <v>3729</v>
      </c>
      <c r="K1618" t="s">
        <v>11695</v>
      </c>
      <c r="L1618">
        <v>5212</v>
      </c>
      <c r="M1618">
        <v>8</v>
      </c>
      <c r="Q1618" s="1">
        <v>43791</v>
      </c>
      <c r="R1618" t="s">
        <v>2988</v>
      </c>
      <c r="U1618" s="1"/>
      <c r="V1618">
        <v>4</v>
      </c>
      <c r="W1618" t="s">
        <v>3081</v>
      </c>
      <c r="X1618">
        <v>1</v>
      </c>
      <c r="Y1618" t="s">
        <v>34899</v>
      </c>
      <c r="AA1618">
        <v>201211</v>
      </c>
      <c r="AB1618">
        <v>242</v>
      </c>
      <c r="AC1618" t="s">
        <v>3671</v>
      </c>
      <c r="AD1618">
        <v>1071</v>
      </c>
      <c r="AE1618" t="s">
        <v>111</v>
      </c>
      <c r="AF1618">
        <v>1</v>
      </c>
      <c r="AG1618" t="s">
        <v>34895</v>
      </c>
      <c r="AH1618">
        <v>99</v>
      </c>
      <c r="AI1618" t="s">
        <v>34896</v>
      </c>
      <c r="AJ1618">
        <v>265</v>
      </c>
      <c r="AK1618" t="s">
        <v>5316</v>
      </c>
      <c r="AO1618">
        <v>265416</v>
      </c>
      <c r="AP1618" t="s">
        <v>3731</v>
      </c>
      <c r="AQ1618" t="s">
        <v>3732</v>
      </c>
      <c r="AR1618">
        <v>2</v>
      </c>
      <c r="AS1618" t="s">
        <v>3549</v>
      </c>
      <c r="AT1618" t="s">
        <v>9230</v>
      </c>
      <c r="AW1618">
        <v>55.625722029999999</v>
      </c>
      <c r="AX1618">
        <v>12.086432759999999</v>
      </c>
      <c r="AY1618" t="s">
        <v>2633</v>
      </c>
      <c r="AZ1618">
        <v>1085</v>
      </c>
      <c r="BA1618" t="s">
        <v>34346</v>
      </c>
    </row>
    <row r="1619" spans="1:53" x14ac:dyDescent="0.25">
      <c r="A1619">
        <v>280428</v>
      </c>
      <c r="B1619" t="s">
        <v>11696</v>
      </c>
      <c r="C1619">
        <v>4000</v>
      </c>
      <c r="D1619" t="s">
        <v>7660</v>
      </c>
      <c r="E1619" t="s">
        <v>11696</v>
      </c>
      <c r="F1619">
        <v>44053128</v>
      </c>
      <c r="G1619">
        <v>1018010891</v>
      </c>
      <c r="H1619" t="s">
        <v>35121</v>
      </c>
      <c r="J1619" t="s">
        <v>3729</v>
      </c>
      <c r="K1619" t="s">
        <v>11697</v>
      </c>
      <c r="L1619">
        <v>5212</v>
      </c>
      <c r="M1619">
        <v>4</v>
      </c>
      <c r="Q1619" s="1">
        <v>43791</v>
      </c>
      <c r="R1619" t="s">
        <v>2628</v>
      </c>
      <c r="V1619">
        <v>4</v>
      </c>
      <c r="W1619" t="s">
        <v>3081</v>
      </c>
      <c r="X1619">
        <v>1</v>
      </c>
      <c r="Y1619" t="s">
        <v>34899</v>
      </c>
      <c r="AA1619">
        <v>201211</v>
      </c>
      <c r="AB1619">
        <v>242</v>
      </c>
      <c r="AC1619" t="s">
        <v>3671</v>
      </c>
      <c r="AD1619">
        <v>1071</v>
      </c>
      <c r="AE1619" t="s">
        <v>111</v>
      </c>
      <c r="AF1619">
        <v>1</v>
      </c>
      <c r="AG1619" t="s">
        <v>34895</v>
      </c>
      <c r="AH1619">
        <v>99</v>
      </c>
      <c r="AI1619" t="s">
        <v>34896</v>
      </c>
      <c r="AJ1619">
        <v>265</v>
      </c>
      <c r="AK1619" t="s">
        <v>5316</v>
      </c>
      <c r="AO1619">
        <v>265416</v>
      </c>
      <c r="AP1619" t="s">
        <v>3731</v>
      </c>
      <c r="AQ1619" t="s">
        <v>3732</v>
      </c>
      <c r="AR1619">
        <v>2</v>
      </c>
      <c r="AS1619" t="s">
        <v>3549</v>
      </c>
      <c r="AT1619" t="s">
        <v>9230</v>
      </c>
      <c r="AW1619">
        <v>55.625261969999997</v>
      </c>
      <c r="AX1619">
        <v>12.08280806</v>
      </c>
      <c r="AY1619" t="s">
        <v>2633</v>
      </c>
      <c r="AZ1619">
        <v>1085</v>
      </c>
      <c r="BA1619" t="s">
        <v>34346</v>
      </c>
    </row>
    <row r="1620" spans="1:53" x14ac:dyDescent="0.25">
      <c r="A1620">
        <v>280429</v>
      </c>
      <c r="B1620" t="s">
        <v>37116</v>
      </c>
      <c r="C1620">
        <v>8960</v>
      </c>
      <c r="D1620" t="s">
        <v>36649</v>
      </c>
      <c r="E1620" t="s">
        <v>37116</v>
      </c>
      <c r="F1620">
        <v>21443093</v>
      </c>
      <c r="G1620">
        <v>1004938090</v>
      </c>
      <c r="H1620" t="s">
        <v>11698</v>
      </c>
      <c r="J1620" t="s">
        <v>11699</v>
      </c>
      <c r="K1620" t="s">
        <v>37117</v>
      </c>
      <c r="L1620">
        <v>1992</v>
      </c>
      <c r="M1620" t="s">
        <v>11700</v>
      </c>
      <c r="Q1620" s="1">
        <v>43908</v>
      </c>
      <c r="R1620" t="s">
        <v>2628</v>
      </c>
      <c r="S1620">
        <v>730</v>
      </c>
      <c r="T1620" t="s">
        <v>9677</v>
      </c>
      <c r="V1620">
        <v>2</v>
      </c>
      <c r="W1620" t="s">
        <v>2629</v>
      </c>
      <c r="X1620">
        <v>1</v>
      </c>
      <c r="Y1620" t="s">
        <v>34899</v>
      </c>
      <c r="AA1620">
        <v>201211</v>
      </c>
      <c r="AB1620">
        <v>149</v>
      </c>
      <c r="AC1620" t="s">
        <v>3264</v>
      </c>
      <c r="AD1620">
        <v>1026</v>
      </c>
      <c r="AE1620" t="s">
        <v>86</v>
      </c>
      <c r="AF1620">
        <v>1</v>
      </c>
      <c r="AG1620" t="s">
        <v>34895</v>
      </c>
      <c r="AH1620">
        <v>99</v>
      </c>
      <c r="AI1620" t="s">
        <v>34896</v>
      </c>
      <c r="AJ1620">
        <v>730</v>
      </c>
      <c r="AK1620" t="s">
        <v>9677</v>
      </c>
      <c r="AP1620" t="s">
        <v>11701</v>
      </c>
      <c r="AQ1620" t="s">
        <v>11702</v>
      </c>
      <c r="AR1620">
        <v>0</v>
      </c>
      <c r="AS1620" t="s">
        <v>2632</v>
      </c>
      <c r="AT1620" t="s">
        <v>37116</v>
      </c>
      <c r="AW1620">
        <v>56.45413697</v>
      </c>
      <c r="AX1620">
        <v>10.04240976</v>
      </c>
      <c r="AY1620" t="s">
        <v>2633</v>
      </c>
      <c r="AZ1620">
        <v>1082</v>
      </c>
      <c r="BA1620" t="s">
        <v>4400</v>
      </c>
    </row>
    <row r="1621" spans="1:53" x14ac:dyDescent="0.25">
      <c r="A1621">
        <v>280430</v>
      </c>
      <c r="B1621" t="s">
        <v>11703</v>
      </c>
      <c r="C1621">
        <v>3070</v>
      </c>
      <c r="D1621" t="s">
        <v>7547</v>
      </c>
      <c r="E1621" t="s">
        <v>11704</v>
      </c>
      <c r="F1621">
        <v>64502018</v>
      </c>
      <c r="G1621">
        <v>1003279879</v>
      </c>
      <c r="H1621" t="s">
        <v>7548</v>
      </c>
      <c r="J1621" t="s">
        <v>7518</v>
      </c>
      <c r="K1621" t="s">
        <v>11705</v>
      </c>
      <c r="L1621">
        <v>4285</v>
      </c>
      <c r="M1621">
        <v>9</v>
      </c>
      <c r="Q1621" s="1">
        <v>43783</v>
      </c>
      <c r="R1621" t="s">
        <v>2628</v>
      </c>
      <c r="S1621">
        <v>217</v>
      </c>
      <c r="T1621" t="s">
        <v>34329</v>
      </c>
      <c r="V1621">
        <v>2</v>
      </c>
      <c r="W1621" t="s">
        <v>2629</v>
      </c>
      <c r="X1621">
        <v>1</v>
      </c>
      <c r="Y1621" t="s">
        <v>34899</v>
      </c>
      <c r="Z1621">
        <v>6</v>
      </c>
      <c r="AA1621">
        <v>201211</v>
      </c>
      <c r="AB1621">
        <v>121</v>
      </c>
      <c r="AC1621" t="s">
        <v>2640</v>
      </c>
      <c r="AD1621">
        <v>1012</v>
      </c>
      <c r="AE1621" t="s">
        <v>2</v>
      </c>
      <c r="AF1621">
        <v>1</v>
      </c>
      <c r="AG1621" t="s">
        <v>34895</v>
      </c>
      <c r="AH1621">
        <v>99</v>
      </c>
      <c r="AI1621" t="s">
        <v>34896</v>
      </c>
      <c r="AJ1621">
        <v>217</v>
      </c>
      <c r="AK1621" t="s">
        <v>34329</v>
      </c>
      <c r="AO1621">
        <v>280406</v>
      </c>
      <c r="AP1621" t="s">
        <v>7519</v>
      </c>
      <c r="AQ1621" t="s">
        <v>7520</v>
      </c>
      <c r="AR1621">
        <v>2</v>
      </c>
      <c r="AS1621" t="s">
        <v>3549</v>
      </c>
      <c r="AT1621" t="s">
        <v>11706</v>
      </c>
      <c r="AW1621">
        <v>56.005988360000003</v>
      </c>
      <c r="AX1621">
        <v>12.57402418</v>
      </c>
      <c r="AY1621" t="s">
        <v>2633</v>
      </c>
      <c r="AZ1621">
        <v>1084</v>
      </c>
      <c r="BA1621" t="s">
        <v>2634</v>
      </c>
    </row>
    <row r="1622" spans="1:53" x14ac:dyDescent="0.25">
      <c r="A1622">
        <v>280431</v>
      </c>
      <c r="B1622" t="s">
        <v>37118</v>
      </c>
      <c r="C1622">
        <v>9800</v>
      </c>
      <c r="D1622" t="s">
        <v>34353</v>
      </c>
      <c r="E1622" t="s">
        <v>37119</v>
      </c>
      <c r="F1622">
        <v>26017297</v>
      </c>
      <c r="G1622">
        <v>1022853844</v>
      </c>
      <c r="H1622" t="s">
        <v>11707</v>
      </c>
      <c r="J1622" t="s">
        <v>11708</v>
      </c>
      <c r="K1622" t="s">
        <v>37120</v>
      </c>
      <c r="L1622">
        <v>3368</v>
      </c>
      <c r="M1622">
        <v>6</v>
      </c>
      <c r="Q1622" s="1">
        <v>44222</v>
      </c>
      <c r="R1622" t="s">
        <v>2628</v>
      </c>
      <c r="V1622">
        <v>0</v>
      </c>
      <c r="W1622" t="s">
        <v>3383</v>
      </c>
      <c r="X1622">
        <v>8</v>
      </c>
      <c r="Y1622" t="s">
        <v>35044</v>
      </c>
      <c r="AB1622">
        <v>127</v>
      </c>
      <c r="AC1622" t="s">
        <v>3375</v>
      </c>
      <c r="AD1622">
        <v>1052</v>
      </c>
      <c r="AE1622" t="s">
        <v>3375</v>
      </c>
      <c r="AF1622">
        <v>1</v>
      </c>
      <c r="AG1622" t="s">
        <v>34895</v>
      </c>
      <c r="AH1622">
        <v>99</v>
      </c>
      <c r="AI1622" t="s">
        <v>34896</v>
      </c>
      <c r="AJ1622">
        <v>860</v>
      </c>
      <c r="AK1622" t="s">
        <v>34333</v>
      </c>
      <c r="AP1622" t="s">
        <v>11709</v>
      </c>
      <c r="AQ1622" t="s">
        <v>10887</v>
      </c>
      <c r="AR1622">
        <v>0</v>
      </c>
      <c r="AS1622" t="s">
        <v>2632</v>
      </c>
      <c r="AT1622" t="s">
        <v>37121</v>
      </c>
      <c r="AW1622">
        <v>57.460732630000003</v>
      </c>
      <c r="AX1622">
        <v>9.9863811499999997</v>
      </c>
      <c r="AY1622" t="s">
        <v>2633</v>
      </c>
      <c r="AZ1622">
        <v>1081</v>
      </c>
      <c r="BA1622" t="s">
        <v>3758</v>
      </c>
    </row>
    <row r="1623" spans="1:53" x14ac:dyDescent="0.25">
      <c r="A1623">
        <v>280432</v>
      </c>
      <c r="B1623" t="s">
        <v>37122</v>
      </c>
      <c r="C1623">
        <v>6270</v>
      </c>
      <c r="D1623" t="s">
        <v>34356</v>
      </c>
      <c r="E1623" t="s">
        <v>720</v>
      </c>
      <c r="F1623">
        <v>29189781</v>
      </c>
      <c r="G1623">
        <v>1003326990</v>
      </c>
      <c r="H1623" t="s">
        <v>11710</v>
      </c>
      <c r="J1623" t="s">
        <v>11711</v>
      </c>
      <c r="K1623" t="s">
        <v>11712</v>
      </c>
      <c r="L1623">
        <v>1326</v>
      </c>
      <c r="M1623">
        <v>62</v>
      </c>
      <c r="Q1623" s="1">
        <v>43783</v>
      </c>
      <c r="R1623" t="s">
        <v>2988</v>
      </c>
      <c r="S1623">
        <v>550</v>
      </c>
      <c r="T1623" t="s">
        <v>34335</v>
      </c>
      <c r="V1623">
        <v>2</v>
      </c>
      <c r="W1623" t="s">
        <v>2629</v>
      </c>
      <c r="X1623">
        <v>1</v>
      </c>
      <c r="Y1623" t="s">
        <v>34899</v>
      </c>
      <c r="AA1623">
        <v>201211</v>
      </c>
      <c r="AB1623">
        <v>125</v>
      </c>
      <c r="AC1623" t="s">
        <v>3462</v>
      </c>
      <c r="AD1623">
        <v>1014</v>
      </c>
      <c r="AE1623" t="s">
        <v>102</v>
      </c>
      <c r="AF1623">
        <v>4</v>
      </c>
      <c r="AG1623" t="s">
        <v>35075</v>
      </c>
      <c r="AH1623">
        <v>99</v>
      </c>
      <c r="AI1623" t="s">
        <v>34896</v>
      </c>
      <c r="AJ1623">
        <v>550</v>
      </c>
      <c r="AK1623" t="s">
        <v>34335</v>
      </c>
      <c r="AP1623" t="s">
        <v>11713</v>
      </c>
      <c r="AQ1623" t="s">
        <v>37123</v>
      </c>
      <c r="AR1623">
        <v>1</v>
      </c>
      <c r="AS1623" t="s">
        <v>3533</v>
      </c>
      <c r="AT1623" t="s">
        <v>11714</v>
      </c>
      <c r="AV1623" t="s">
        <v>11715</v>
      </c>
      <c r="AW1623">
        <v>54.978585629999998</v>
      </c>
      <c r="AX1623">
        <v>8.8633179999999996</v>
      </c>
      <c r="AY1623" t="s">
        <v>2633</v>
      </c>
      <c r="AZ1623">
        <v>1083</v>
      </c>
      <c r="BA1623" t="s">
        <v>4409</v>
      </c>
    </row>
    <row r="1624" spans="1:53" x14ac:dyDescent="0.25">
      <c r="A1624">
        <v>280433</v>
      </c>
      <c r="B1624" t="s">
        <v>11716</v>
      </c>
      <c r="C1624">
        <v>2000</v>
      </c>
      <c r="D1624" t="s">
        <v>4309</v>
      </c>
      <c r="E1624" t="s">
        <v>11717</v>
      </c>
      <c r="F1624">
        <v>20578912</v>
      </c>
      <c r="G1624">
        <v>1003400771</v>
      </c>
      <c r="H1624" t="s">
        <v>4652</v>
      </c>
      <c r="J1624" t="s">
        <v>4654</v>
      </c>
      <c r="K1624" t="s">
        <v>35312</v>
      </c>
      <c r="L1624">
        <v>217</v>
      </c>
      <c r="M1624">
        <v>7</v>
      </c>
      <c r="Q1624" s="1">
        <v>43845</v>
      </c>
      <c r="R1624" t="s">
        <v>2628</v>
      </c>
      <c r="V1624">
        <v>4</v>
      </c>
      <c r="W1624" t="s">
        <v>3081</v>
      </c>
      <c r="X1624">
        <v>1</v>
      </c>
      <c r="Y1624" t="s">
        <v>34899</v>
      </c>
      <c r="Z1624">
        <v>10</v>
      </c>
      <c r="AA1624">
        <v>201212</v>
      </c>
      <c r="AB1624">
        <v>121</v>
      </c>
      <c r="AC1624" t="s">
        <v>2640</v>
      </c>
      <c r="AD1624">
        <v>1012</v>
      </c>
      <c r="AE1624" t="s">
        <v>2</v>
      </c>
      <c r="AF1624">
        <v>1</v>
      </c>
      <c r="AG1624" t="s">
        <v>34895</v>
      </c>
      <c r="AH1624">
        <v>99</v>
      </c>
      <c r="AI1624" t="s">
        <v>34896</v>
      </c>
      <c r="AJ1624">
        <v>147</v>
      </c>
      <c r="AK1624" t="s">
        <v>150</v>
      </c>
      <c r="AO1624">
        <v>147401</v>
      </c>
      <c r="AP1624" t="s">
        <v>4655</v>
      </c>
      <c r="AQ1624" t="s">
        <v>4656</v>
      </c>
      <c r="AR1624">
        <v>2</v>
      </c>
      <c r="AS1624" t="s">
        <v>3549</v>
      </c>
      <c r="AT1624" t="s">
        <v>35313</v>
      </c>
      <c r="AW1624">
        <v>55.682868669999998</v>
      </c>
      <c r="AX1624">
        <v>12.519145979999999</v>
      </c>
      <c r="AY1624" t="s">
        <v>2633</v>
      </c>
      <c r="AZ1624">
        <v>1084</v>
      </c>
      <c r="BA1624" t="s">
        <v>2634</v>
      </c>
    </row>
    <row r="1625" spans="1:53" x14ac:dyDescent="0.25">
      <c r="A1625">
        <v>280434</v>
      </c>
      <c r="B1625" t="s">
        <v>721</v>
      </c>
      <c r="C1625">
        <v>6430</v>
      </c>
      <c r="D1625" t="s">
        <v>11488</v>
      </c>
      <c r="E1625" t="s">
        <v>721</v>
      </c>
      <c r="F1625">
        <v>29189773</v>
      </c>
      <c r="G1625">
        <v>1003324469</v>
      </c>
      <c r="H1625" t="s">
        <v>11718</v>
      </c>
      <c r="J1625" t="s">
        <v>11719</v>
      </c>
      <c r="K1625" t="s">
        <v>11720</v>
      </c>
      <c r="L1625">
        <v>1555</v>
      </c>
      <c r="M1625">
        <v>2</v>
      </c>
      <c r="Q1625" s="1">
        <v>43783</v>
      </c>
      <c r="R1625" t="s">
        <v>2628</v>
      </c>
      <c r="S1625">
        <v>540</v>
      </c>
      <c r="T1625" t="s">
        <v>34336</v>
      </c>
      <c r="V1625">
        <v>2</v>
      </c>
      <c r="W1625" t="s">
        <v>2629</v>
      </c>
      <c r="X1625">
        <v>1</v>
      </c>
      <c r="Y1625" t="s">
        <v>34899</v>
      </c>
      <c r="Z1625">
        <v>10</v>
      </c>
      <c r="AA1625">
        <v>201308</v>
      </c>
      <c r="AB1625">
        <v>121</v>
      </c>
      <c r="AC1625" t="s">
        <v>2640</v>
      </c>
      <c r="AD1625">
        <v>1012</v>
      </c>
      <c r="AE1625" t="s">
        <v>2</v>
      </c>
      <c r="AF1625">
        <v>1</v>
      </c>
      <c r="AG1625" t="s">
        <v>34895</v>
      </c>
      <c r="AH1625">
        <v>99</v>
      </c>
      <c r="AI1625" t="s">
        <v>34896</v>
      </c>
      <c r="AJ1625">
        <v>540</v>
      </c>
      <c r="AK1625" t="s">
        <v>34336</v>
      </c>
      <c r="AP1625" t="s">
        <v>11721</v>
      </c>
      <c r="AQ1625" t="s">
        <v>11722</v>
      </c>
      <c r="AR1625">
        <v>0</v>
      </c>
      <c r="AS1625" t="s">
        <v>2632</v>
      </c>
      <c r="AT1625" t="s">
        <v>11723</v>
      </c>
      <c r="AW1625">
        <v>55.05711367</v>
      </c>
      <c r="AX1625">
        <v>9.7439088599999994</v>
      </c>
      <c r="AY1625" t="s">
        <v>2633</v>
      </c>
      <c r="AZ1625">
        <v>1083</v>
      </c>
      <c r="BA1625" t="s">
        <v>4409</v>
      </c>
    </row>
    <row r="1626" spans="1:53" x14ac:dyDescent="0.25">
      <c r="A1626">
        <v>280435</v>
      </c>
      <c r="B1626" t="s">
        <v>11724</v>
      </c>
      <c r="C1626">
        <v>1717</v>
      </c>
      <c r="D1626" t="s">
        <v>34892</v>
      </c>
      <c r="E1626" t="s">
        <v>37124</v>
      </c>
      <c r="F1626">
        <v>33284101</v>
      </c>
      <c r="G1626">
        <v>1016520701</v>
      </c>
      <c r="H1626" t="s">
        <v>35141</v>
      </c>
      <c r="J1626" t="s">
        <v>3807</v>
      </c>
      <c r="K1626" t="s">
        <v>35142</v>
      </c>
      <c r="L1626">
        <v>6432</v>
      </c>
      <c r="M1626">
        <v>1</v>
      </c>
      <c r="Q1626" s="1">
        <v>44544</v>
      </c>
      <c r="R1626" t="s">
        <v>2628</v>
      </c>
      <c r="V1626">
        <v>4</v>
      </c>
      <c r="W1626" t="s">
        <v>3081</v>
      </c>
      <c r="X1626">
        <v>1</v>
      </c>
      <c r="Y1626" t="s">
        <v>34899</v>
      </c>
      <c r="Z1626">
        <v>10</v>
      </c>
      <c r="AA1626">
        <v>201212</v>
      </c>
      <c r="AB1626">
        <v>121</v>
      </c>
      <c r="AC1626" t="s">
        <v>2640</v>
      </c>
      <c r="AD1626">
        <v>1012</v>
      </c>
      <c r="AE1626" t="s">
        <v>2</v>
      </c>
      <c r="AF1626">
        <v>1</v>
      </c>
      <c r="AG1626" t="s">
        <v>34895</v>
      </c>
      <c r="AH1626">
        <v>99</v>
      </c>
      <c r="AI1626" t="s">
        <v>34896</v>
      </c>
      <c r="AJ1626">
        <v>101</v>
      </c>
      <c r="AK1626" t="s">
        <v>34320</v>
      </c>
      <c r="AO1626">
        <v>281074</v>
      </c>
      <c r="AP1626" t="s">
        <v>3809</v>
      </c>
      <c r="AQ1626" t="s">
        <v>3810</v>
      </c>
      <c r="AR1626">
        <v>2</v>
      </c>
      <c r="AS1626" t="s">
        <v>3549</v>
      </c>
      <c r="AT1626" t="s">
        <v>35143</v>
      </c>
      <c r="AW1626">
        <v>55.667431399999998</v>
      </c>
      <c r="AX1626">
        <v>12.556923960000001</v>
      </c>
      <c r="AY1626" t="s">
        <v>2633</v>
      </c>
      <c r="AZ1626">
        <v>1084</v>
      </c>
      <c r="BA1626" t="s">
        <v>2634</v>
      </c>
    </row>
    <row r="1627" spans="1:53" x14ac:dyDescent="0.25">
      <c r="A1627">
        <v>280436</v>
      </c>
      <c r="B1627" t="s">
        <v>11725</v>
      </c>
      <c r="C1627">
        <v>3400</v>
      </c>
      <c r="D1627" t="s">
        <v>34364</v>
      </c>
      <c r="E1627" t="s">
        <v>37125</v>
      </c>
      <c r="F1627">
        <v>33284101</v>
      </c>
      <c r="G1627">
        <v>1017811599</v>
      </c>
      <c r="H1627" t="s">
        <v>35141</v>
      </c>
      <c r="J1627" t="s">
        <v>3807</v>
      </c>
      <c r="K1627" t="s">
        <v>7853</v>
      </c>
      <c r="L1627">
        <v>5571</v>
      </c>
      <c r="M1627">
        <v>40</v>
      </c>
      <c r="Q1627" s="1">
        <v>44544</v>
      </c>
      <c r="R1627" t="s">
        <v>2628</v>
      </c>
      <c r="V1627">
        <v>4</v>
      </c>
      <c r="W1627" t="s">
        <v>3081</v>
      </c>
      <c r="X1627">
        <v>1</v>
      </c>
      <c r="Y1627" t="s">
        <v>34899</v>
      </c>
      <c r="Z1627">
        <v>10</v>
      </c>
      <c r="AA1627">
        <v>201212</v>
      </c>
      <c r="AB1627">
        <v>121</v>
      </c>
      <c r="AC1627" t="s">
        <v>2640</v>
      </c>
      <c r="AD1627">
        <v>1012</v>
      </c>
      <c r="AE1627" t="s">
        <v>2</v>
      </c>
      <c r="AF1627">
        <v>1</v>
      </c>
      <c r="AG1627" t="s">
        <v>34895</v>
      </c>
      <c r="AH1627">
        <v>99</v>
      </c>
      <c r="AI1627" t="s">
        <v>34896</v>
      </c>
      <c r="AJ1627">
        <v>219</v>
      </c>
      <c r="AK1627" t="s">
        <v>34327</v>
      </c>
      <c r="AO1627">
        <v>281074</v>
      </c>
      <c r="AP1627" t="s">
        <v>3809</v>
      </c>
      <c r="AQ1627" t="s">
        <v>3810</v>
      </c>
      <c r="AR1627">
        <v>2</v>
      </c>
      <c r="AS1627" t="s">
        <v>3549</v>
      </c>
      <c r="AT1627" t="s">
        <v>4289</v>
      </c>
      <c r="AW1627">
        <v>55.923694699999999</v>
      </c>
      <c r="AX1627">
        <v>12.29999636</v>
      </c>
      <c r="AY1627" t="s">
        <v>2633</v>
      </c>
      <c r="AZ1627">
        <v>1084</v>
      </c>
      <c r="BA1627" t="s">
        <v>2634</v>
      </c>
    </row>
    <row r="1628" spans="1:53" x14ac:dyDescent="0.25">
      <c r="A1628">
        <v>280437</v>
      </c>
      <c r="B1628" t="s">
        <v>722</v>
      </c>
      <c r="C1628">
        <v>6990</v>
      </c>
      <c r="D1628" t="s">
        <v>10171</v>
      </c>
      <c r="E1628" t="s">
        <v>722</v>
      </c>
      <c r="F1628">
        <v>29190925</v>
      </c>
      <c r="G1628">
        <v>1014370117</v>
      </c>
      <c r="H1628" t="s">
        <v>11726</v>
      </c>
      <c r="J1628" t="s">
        <v>11727</v>
      </c>
      <c r="K1628" t="s">
        <v>11728</v>
      </c>
      <c r="L1628">
        <v>1045</v>
      </c>
      <c r="M1628">
        <v>2</v>
      </c>
      <c r="Q1628" s="1">
        <v>43427</v>
      </c>
      <c r="R1628" t="s">
        <v>2628</v>
      </c>
      <c r="S1628">
        <v>1082</v>
      </c>
      <c r="T1628" t="s">
        <v>4400</v>
      </c>
      <c r="U1628">
        <v>43405</v>
      </c>
      <c r="V1628">
        <v>7</v>
      </c>
      <c r="W1628" t="s">
        <v>4393</v>
      </c>
      <c r="X1628">
        <v>1</v>
      </c>
      <c r="Y1628" t="s">
        <v>34899</v>
      </c>
      <c r="Z1628">
        <v>10</v>
      </c>
      <c r="AA1628">
        <v>201212</v>
      </c>
      <c r="AB1628">
        <v>129</v>
      </c>
      <c r="AC1628" t="s">
        <v>122</v>
      </c>
      <c r="AD1628">
        <v>1016</v>
      </c>
      <c r="AE1628" t="s">
        <v>122</v>
      </c>
      <c r="AF1628">
        <v>3</v>
      </c>
      <c r="AG1628" t="s">
        <v>2688</v>
      </c>
      <c r="AH1628">
        <v>99</v>
      </c>
      <c r="AI1628" t="s">
        <v>34896</v>
      </c>
      <c r="AJ1628">
        <v>661</v>
      </c>
      <c r="AK1628" t="s">
        <v>9804</v>
      </c>
      <c r="AP1628" t="s">
        <v>11729</v>
      </c>
      <c r="AR1628">
        <v>0</v>
      </c>
      <c r="AS1628" t="s">
        <v>2632</v>
      </c>
      <c r="AT1628" t="s">
        <v>11730</v>
      </c>
      <c r="AW1628">
        <v>56.270566180000003</v>
      </c>
      <c r="AX1628">
        <v>8.3136259500000005</v>
      </c>
      <c r="AY1628" t="s">
        <v>2633</v>
      </c>
      <c r="AZ1628">
        <v>1082</v>
      </c>
      <c r="BA1628" t="s">
        <v>4400</v>
      </c>
    </row>
    <row r="1629" spans="1:53" x14ac:dyDescent="0.25">
      <c r="A1629">
        <v>280438</v>
      </c>
      <c r="B1629" t="s">
        <v>11731</v>
      </c>
      <c r="C1629">
        <v>2500</v>
      </c>
      <c r="D1629" t="s">
        <v>2898</v>
      </c>
      <c r="E1629" t="s">
        <v>11732</v>
      </c>
      <c r="F1629">
        <v>11861571</v>
      </c>
      <c r="G1629">
        <v>1003400631</v>
      </c>
      <c r="H1629" t="s">
        <v>3680</v>
      </c>
      <c r="J1629" t="s">
        <v>3682</v>
      </c>
      <c r="K1629" t="s">
        <v>37126</v>
      </c>
      <c r="L1629">
        <v>8308</v>
      </c>
      <c r="M1629">
        <v>18</v>
      </c>
      <c r="Q1629" s="1">
        <v>43493</v>
      </c>
      <c r="R1629" t="s">
        <v>2628</v>
      </c>
      <c r="U1629" s="1"/>
      <c r="V1629">
        <v>4</v>
      </c>
      <c r="W1629" t="s">
        <v>3081</v>
      </c>
      <c r="X1629">
        <v>1</v>
      </c>
      <c r="Y1629" t="s">
        <v>34899</v>
      </c>
      <c r="Z1629">
        <v>10</v>
      </c>
      <c r="AA1629">
        <v>201212</v>
      </c>
      <c r="AB1629">
        <v>121</v>
      </c>
      <c r="AC1629" t="s">
        <v>2640</v>
      </c>
      <c r="AD1629">
        <v>1012</v>
      </c>
      <c r="AE1629" t="s">
        <v>2</v>
      </c>
      <c r="AF1629">
        <v>1</v>
      </c>
      <c r="AG1629" t="s">
        <v>34895</v>
      </c>
      <c r="AH1629">
        <v>99</v>
      </c>
      <c r="AI1629" t="s">
        <v>34896</v>
      </c>
      <c r="AJ1629">
        <v>101</v>
      </c>
      <c r="AK1629" t="s">
        <v>34320</v>
      </c>
      <c r="AO1629">
        <v>101403</v>
      </c>
      <c r="AP1629" t="s">
        <v>3684</v>
      </c>
      <c r="AQ1629" t="s">
        <v>3685</v>
      </c>
      <c r="AR1629">
        <v>2</v>
      </c>
      <c r="AS1629" t="s">
        <v>3549</v>
      </c>
      <c r="AT1629" t="s">
        <v>34974</v>
      </c>
      <c r="AW1629">
        <v>55.662431359999999</v>
      </c>
      <c r="AX1629">
        <v>12.521210399999999</v>
      </c>
      <c r="AY1629" t="s">
        <v>2633</v>
      </c>
      <c r="AZ1629">
        <v>1084</v>
      </c>
      <c r="BA1629" t="s">
        <v>2634</v>
      </c>
    </row>
    <row r="1630" spans="1:53" x14ac:dyDescent="0.25">
      <c r="A1630">
        <v>280439</v>
      </c>
      <c r="B1630" t="s">
        <v>11733</v>
      </c>
      <c r="C1630">
        <v>6200</v>
      </c>
      <c r="D1630" t="s">
        <v>11154</v>
      </c>
      <c r="E1630" t="s">
        <v>11734</v>
      </c>
      <c r="F1630">
        <v>29556431</v>
      </c>
      <c r="G1630">
        <v>1008547900</v>
      </c>
      <c r="H1630" t="s">
        <v>11735</v>
      </c>
      <c r="J1630" t="s">
        <v>11736</v>
      </c>
      <c r="K1630" t="s">
        <v>11737</v>
      </c>
      <c r="L1630">
        <v>964</v>
      </c>
      <c r="M1630">
        <v>30</v>
      </c>
      <c r="Q1630" s="1">
        <v>44075</v>
      </c>
      <c r="R1630" t="s">
        <v>3121</v>
      </c>
      <c r="V1630">
        <v>4</v>
      </c>
      <c r="W1630" t="s">
        <v>3081</v>
      </c>
      <c r="X1630">
        <v>1</v>
      </c>
      <c r="Y1630" t="s">
        <v>34899</v>
      </c>
      <c r="AA1630">
        <v>201301</v>
      </c>
      <c r="AB1630">
        <v>137</v>
      </c>
      <c r="AC1630" t="s">
        <v>3522</v>
      </c>
      <c r="AD1630">
        <v>1053</v>
      </c>
      <c r="AE1630" t="s">
        <v>3522</v>
      </c>
      <c r="AF1630">
        <v>1</v>
      </c>
      <c r="AG1630" t="s">
        <v>34895</v>
      </c>
      <c r="AH1630">
        <v>99</v>
      </c>
      <c r="AI1630" t="s">
        <v>34896</v>
      </c>
      <c r="AJ1630">
        <v>580</v>
      </c>
      <c r="AK1630" t="s">
        <v>10592</v>
      </c>
      <c r="AO1630">
        <v>545248</v>
      </c>
      <c r="AP1630" t="s">
        <v>11738</v>
      </c>
      <c r="AQ1630" t="s">
        <v>11739</v>
      </c>
      <c r="AR1630">
        <v>2</v>
      </c>
      <c r="AS1630" t="s">
        <v>3549</v>
      </c>
      <c r="AT1630" t="s">
        <v>11740</v>
      </c>
      <c r="AW1630">
        <v>55.045798359999999</v>
      </c>
      <c r="AX1630">
        <v>9.4150661299999996</v>
      </c>
      <c r="AY1630" t="s">
        <v>2633</v>
      </c>
      <c r="AZ1630">
        <v>1083</v>
      </c>
      <c r="BA1630" t="s">
        <v>4409</v>
      </c>
    </row>
    <row r="1631" spans="1:53" x14ac:dyDescent="0.25">
      <c r="A1631">
        <v>280440</v>
      </c>
      <c r="B1631" t="s">
        <v>11741</v>
      </c>
      <c r="C1631">
        <v>7000</v>
      </c>
      <c r="D1631" t="s">
        <v>11640</v>
      </c>
      <c r="E1631" t="s">
        <v>11741</v>
      </c>
      <c r="F1631">
        <v>69116418</v>
      </c>
      <c r="G1631">
        <v>1008895933</v>
      </c>
      <c r="H1631" t="s">
        <v>11742</v>
      </c>
      <c r="J1631" t="s">
        <v>11743</v>
      </c>
      <c r="K1631" t="s">
        <v>37127</v>
      </c>
      <c r="L1631">
        <v>5896</v>
      </c>
      <c r="M1631">
        <v>2</v>
      </c>
      <c r="Q1631" s="1">
        <v>43427</v>
      </c>
      <c r="R1631" t="s">
        <v>2628</v>
      </c>
      <c r="S1631">
        <v>607</v>
      </c>
      <c r="T1631" t="s">
        <v>11643</v>
      </c>
      <c r="V1631">
        <v>2</v>
      </c>
      <c r="W1631" t="s">
        <v>2629</v>
      </c>
      <c r="X1631">
        <v>1</v>
      </c>
      <c r="Y1631" t="s">
        <v>34899</v>
      </c>
      <c r="AA1631">
        <v>201301</v>
      </c>
      <c r="AB1631">
        <v>149</v>
      </c>
      <c r="AC1631" t="s">
        <v>3264</v>
      </c>
      <c r="AD1631">
        <v>1026</v>
      </c>
      <c r="AE1631" t="s">
        <v>86</v>
      </c>
      <c r="AF1631">
        <v>1</v>
      </c>
      <c r="AG1631" t="s">
        <v>34895</v>
      </c>
      <c r="AH1631">
        <v>99</v>
      </c>
      <c r="AI1631" t="s">
        <v>34896</v>
      </c>
      <c r="AJ1631">
        <v>607</v>
      </c>
      <c r="AK1631" t="s">
        <v>11643</v>
      </c>
      <c r="AP1631" t="s">
        <v>11744</v>
      </c>
      <c r="AQ1631" t="s">
        <v>11745</v>
      </c>
      <c r="AR1631">
        <v>0</v>
      </c>
      <c r="AS1631" t="s">
        <v>2632</v>
      </c>
      <c r="AT1631" t="s">
        <v>37128</v>
      </c>
      <c r="AW1631">
        <v>55.56379441</v>
      </c>
      <c r="AX1631">
        <v>9.7129637500000001</v>
      </c>
      <c r="AY1631" t="s">
        <v>2633</v>
      </c>
      <c r="AZ1631">
        <v>1083</v>
      </c>
      <c r="BA1631" t="s">
        <v>4409</v>
      </c>
    </row>
    <row r="1632" spans="1:53" x14ac:dyDescent="0.25">
      <c r="A1632">
        <v>280441</v>
      </c>
      <c r="B1632" t="s">
        <v>37129</v>
      </c>
      <c r="C1632">
        <v>4000</v>
      </c>
      <c r="D1632" t="s">
        <v>7660</v>
      </c>
      <c r="E1632" t="s">
        <v>37130</v>
      </c>
      <c r="F1632">
        <v>39816334</v>
      </c>
      <c r="G1632">
        <v>1024513250</v>
      </c>
      <c r="H1632" t="s">
        <v>36382</v>
      </c>
      <c r="J1632" t="s">
        <v>11746</v>
      </c>
      <c r="K1632" t="s">
        <v>11747</v>
      </c>
      <c r="L1632">
        <v>298</v>
      </c>
      <c r="M1632" t="s">
        <v>8934</v>
      </c>
      <c r="Q1632" s="1">
        <v>44075</v>
      </c>
      <c r="R1632" t="s">
        <v>2628</v>
      </c>
      <c r="V1632">
        <v>4</v>
      </c>
      <c r="W1632" t="s">
        <v>3081</v>
      </c>
      <c r="X1632">
        <v>1</v>
      </c>
      <c r="Y1632" t="s">
        <v>34899</v>
      </c>
      <c r="AA1632">
        <v>201301</v>
      </c>
      <c r="AB1632">
        <v>149</v>
      </c>
      <c r="AC1632" t="s">
        <v>3264</v>
      </c>
      <c r="AD1632">
        <v>1027</v>
      </c>
      <c r="AE1632" t="s">
        <v>3595</v>
      </c>
      <c r="AF1632">
        <v>1</v>
      </c>
      <c r="AG1632" t="s">
        <v>34895</v>
      </c>
      <c r="AH1632">
        <v>99</v>
      </c>
      <c r="AI1632" t="s">
        <v>34896</v>
      </c>
      <c r="AJ1632">
        <v>350</v>
      </c>
      <c r="AK1632" t="s">
        <v>7665</v>
      </c>
      <c r="AO1632">
        <v>281043</v>
      </c>
      <c r="AP1632" t="s">
        <v>11748</v>
      </c>
      <c r="AQ1632" t="s">
        <v>8576</v>
      </c>
      <c r="AR1632">
        <v>2</v>
      </c>
      <c r="AS1632" t="s">
        <v>3549</v>
      </c>
      <c r="AT1632" t="s">
        <v>8936</v>
      </c>
      <c r="AV1632" t="s">
        <v>8937</v>
      </c>
      <c r="AW1632">
        <v>55.601719930000002</v>
      </c>
      <c r="AX1632">
        <v>12.02380421</v>
      </c>
      <c r="AY1632" t="s">
        <v>2633</v>
      </c>
      <c r="AZ1632">
        <v>1085</v>
      </c>
      <c r="BA1632" t="s">
        <v>34346</v>
      </c>
    </row>
    <row r="1633" spans="1:53" x14ac:dyDescent="0.25">
      <c r="A1633">
        <v>280442</v>
      </c>
      <c r="B1633" t="s">
        <v>11749</v>
      </c>
      <c r="C1633">
        <v>2800</v>
      </c>
      <c r="D1633" t="s">
        <v>3687</v>
      </c>
      <c r="E1633" t="s">
        <v>11750</v>
      </c>
      <c r="F1633">
        <v>30060946</v>
      </c>
      <c r="G1633">
        <v>1003403265</v>
      </c>
      <c r="H1633" t="s">
        <v>4916</v>
      </c>
      <c r="J1633" t="s">
        <v>6363</v>
      </c>
      <c r="K1633" t="s">
        <v>6364</v>
      </c>
      <c r="L1633">
        <v>24</v>
      </c>
      <c r="M1633" t="s">
        <v>6365</v>
      </c>
      <c r="Q1633" s="1">
        <v>44243</v>
      </c>
      <c r="R1633" t="s">
        <v>2628</v>
      </c>
      <c r="V1633">
        <v>4</v>
      </c>
      <c r="W1633" t="s">
        <v>3081</v>
      </c>
      <c r="X1633">
        <v>4</v>
      </c>
      <c r="Y1633" t="s">
        <v>3442</v>
      </c>
      <c r="AB1633">
        <v>301</v>
      </c>
      <c r="AC1633" t="s">
        <v>3772</v>
      </c>
      <c r="AD1633">
        <v>1131</v>
      </c>
      <c r="AE1633" t="s">
        <v>3772</v>
      </c>
      <c r="AF1633">
        <v>1</v>
      </c>
      <c r="AG1633" t="s">
        <v>34895</v>
      </c>
      <c r="AH1633">
        <v>99</v>
      </c>
      <c r="AI1633" t="s">
        <v>34896</v>
      </c>
      <c r="AJ1633">
        <v>173</v>
      </c>
      <c r="AK1633" t="s">
        <v>34343</v>
      </c>
      <c r="AO1633">
        <v>173405</v>
      </c>
      <c r="AP1633" t="s">
        <v>4919</v>
      </c>
      <c r="AQ1633" t="s">
        <v>4920</v>
      </c>
      <c r="AR1633">
        <v>2</v>
      </c>
      <c r="AS1633" t="s">
        <v>3549</v>
      </c>
      <c r="AT1633" t="s">
        <v>6366</v>
      </c>
      <c r="AW1633">
        <v>55.786053099999997</v>
      </c>
      <c r="AX1633">
        <v>12.523377399999999</v>
      </c>
      <c r="AY1633" t="s">
        <v>2633</v>
      </c>
      <c r="AZ1633">
        <v>1084</v>
      </c>
      <c r="BA1633" t="s">
        <v>2634</v>
      </c>
    </row>
    <row r="1634" spans="1:53" x14ac:dyDescent="0.25">
      <c r="A1634">
        <v>280443</v>
      </c>
      <c r="B1634" t="s">
        <v>11751</v>
      </c>
      <c r="C1634">
        <v>7130</v>
      </c>
      <c r="D1634" t="s">
        <v>9505</v>
      </c>
      <c r="E1634" t="s">
        <v>723</v>
      </c>
      <c r="F1634">
        <v>34668094</v>
      </c>
      <c r="G1634">
        <v>1018082000</v>
      </c>
      <c r="H1634" t="s">
        <v>11752</v>
      </c>
      <c r="J1634" t="s">
        <v>11753</v>
      </c>
      <c r="K1634" t="s">
        <v>34808</v>
      </c>
      <c r="L1634">
        <v>468</v>
      </c>
      <c r="M1634" t="s">
        <v>11055</v>
      </c>
      <c r="Q1634" s="1">
        <v>45048</v>
      </c>
      <c r="R1634" t="s">
        <v>34423</v>
      </c>
      <c r="V1634">
        <v>5</v>
      </c>
      <c r="W1634" t="s">
        <v>2938</v>
      </c>
      <c r="X1634">
        <v>1</v>
      </c>
      <c r="Y1634" t="s">
        <v>34899</v>
      </c>
      <c r="Z1634">
        <v>10</v>
      </c>
      <c r="AA1634">
        <v>201308</v>
      </c>
      <c r="AB1634">
        <v>123</v>
      </c>
      <c r="AC1634" t="s">
        <v>109</v>
      </c>
      <c r="AD1634">
        <v>1011</v>
      </c>
      <c r="AE1634" t="s">
        <v>109</v>
      </c>
      <c r="AF1634">
        <v>1</v>
      </c>
      <c r="AG1634" t="s">
        <v>34895</v>
      </c>
      <c r="AH1634">
        <v>99</v>
      </c>
      <c r="AI1634" t="s">
        <v>34896</v>
      </c>
      <c r="AJ1634">
        <v>766</v>
      </c>
      <c r="AK1634" t="s">
        <v>9508</v>
      </c>
      <c r="AP1634" t="s">
        <v>11754</v>
      </c>
      <c r="AQ1634" t="s">
        <v>11755</v>
      </c>
      <c r="AR1634">
        <v>0</v>
      </c>
      <c r="AS1634" t="s">
        <v>2632</v>
      </c>
      <c r="AT1634" t="s">
        <v>11756</v>
      </c>
      <c r="AV1634" t="s">
        <v>11757</v>
      </c>
      <c r="AW1634">
        <v>55.821132159999998</v>
      </c>
      <c r="AX1634">
        <v>10.050496730000001</v>
      </c>
      <c r="AY1634" t="s">
        <v>2633</v>
      </c>
      <c r="AZ1634">
        <v>1082</v>
      </c>
      <c r="BA1634" t="s">
        <v>4400</v>
      </c>
    </row>
    <row r="1635" spans="1:53" x14ac:dyDescent="0.25">
      <c r="A1635">
        <v>280444</v>
      </c>
      <c r="B1635" t="s">
        <v>11758</v>
      </c>
      <c r="C1635">
        <v>3200</v>
      </c>
      <c r="D1635" t="s">
        <v>7391</v>
      </c>
      <c r="E1635" t="s">
        <v>11759</v>
      </c>
      <c r="F1635">
        <v>29188440</v>
      </c>
      <c r="J1635" t="s">
        <v>11375</v>
      </c>
      <c r="K1635" t="s">
        <v>11045</v>
      </c>
      <c r="L1635">
        <v>1484</v>
      </c>
      <c r="M1635">
        <v>43</v>
      </c>
      <c r="Q1635" s="1">
        <v>41771</v>
      </c>
      <c r="R1635" t="s">
        <v>2988</v>
      </c>
      <c r="S1635">
        <v>270</v>
      </c>
      <c r="T1635" t="s">
        <v>7325</v>
      </c>
      <c r="U1635">
        <v>41579</v>
      </c>
      <c r="V1635">
        <v>2</v>
      </c>
      <c r="W1635" t="s">
        <v>2629</v>
      </c>
      <c r="X1635">
        <v>1</v>
      </c>
      <c r="Y1635" t="s">
        <v>34899</v>
      </c>
      <c r="Z1635">
        <v>10</v>
      </c>
      <c r="AA1635">
        <v>201301</v>
      </c>
      <c r="AB1635">
        <v>121</v>
      </c>
      <c r="AC1635" t="s">
        <v>2640</v>
      </c>
      <c r="AD1635">
        <v>1012</v>
      </c>
      <c r="AE1635" t="s">
        <v>2</v>
      </c>
      <c r="AF1635">
        <v>3</v>
      </c>
      <c r="AG1635" t="s">
        <v>2688</v>
      </c>
      <c r="AH1635">
        <v>99</v>
      </c>
      <c r="AI1635" t="s">
        <v>34896</v>
      </c>
      <c r="AJ1635">
        <v>270</v>
      </c>
      <c r="AK1635" t="s">
        <v>7325</v>
      </c>
      <c r="AP1635" t="s">
        <v>11377</v>
      </c>
      <c r="AR1635">
        <v>0</v>
      </c>
      <c r="AS1635" t="s">
        <v>2632</v>
      </c>
      <c r="AT1635" t="s">
        <v>8451</v>
      </c>
      <c r="AU1635" t="s">
        <v>11380</v>
      </c>
      <c r="AW1635">
        <v>56.026627832814199</v>
      </c>
      <c r="AX1635">
        <v>12.1923324086339</v>
      </c>
      <c r="AY1635" t="s">
        <v>2633</v>
      </c>
      <c r="AZ1635">
        <v>1084</v>
      </c>
      <c r="BA1635" t="s">
        <v>2634</v>
      </c>
    </row>
    <row r="1636" spans="1:53" x14ac:dyDescent="0.25">
      <c r="A1636">
        <v>280445</v>
      </c>
      <c r="B1636" t="s">
        <v>11760</v>
      </c>
      <c r="C1636">
        <v>9640</v>
      </c>
      <c r="D1636" t="s">
        <v>37131</v>
      </c>
      <c r="E1636" t="s">
        <v>11761</v>
      </c>
      <c r="F1636">
        <v>29189471</v>
      </c>
      <c r="G1636">
        <v>1018050877</v>
      </c>
      <c r="H1636" t="s">
        <v>37132</v>
      </c>
      <c r="J1636" t="s">
        <v>11762</v>
      </c>
      <c r="K1636" t="s">
        <v>11763</v>
      </c>
      <c r="L1636">
        <v>516</v>
      </c>
      <c r="M1636">
        <v>37</v>
      </c>
      <c r="Q1636" s="1">
        <v>43791</v>
      </c>
      <c r="R1636" t="s">
        <v>2628</v>
      </c>
      <c r="S1636">
        <v>820</v>
      </c>
      <c r="T1636" t="s">
        <v>9844</v>
      </c>
      <c r="U1636" s="1"/>
      <c r="V1636">
        <v>2</v>
      </c>
      <c r="W1636" t="s">
        <v>2629</v>
      </c>
      <c r="X1636">
        <v>1</v>
      </c>
      <c r="Y1636" t="s">
        <v>34899</v>
      </c>
      <c r="AA1636">
        <v>201302</v>
      </c>
      <c r="AB1636">
        <v>128</v>
      </c>
      <c r="AC1636" t="s">
        <v>564</v>
      </c>
      <c r="AD1636">
        <v>1051</v>
      </c>
      <c r="AE1636" t="s">
        <v>564</v>
      </c>
      <c r="AF1636">
        <v>1</v>
      </c>
      <c r="AG1636" t="s">
        <v>34895</v>
      </c>
      <c r="AH1636">
        <v>99</v>
      </c>
      <c r="AI1636" t="s">
        <v>34896</v>
      </c>
      <c r="AJ1636">
        <v>820</v>
      </c>
      <c r="AK1636" t="s">
        <v>9844</v>
      </c>
      <c r="AP1636" t="s">
        <v>11764</v>
      </c>
      <c r="AR1636">
        <v>0</v>
      </c>
      <c r="AS1636" t="s">
        <v>2632</v>
      </c>
      <c r="AT1636" t="s">
        <v>11765</v>
      </c>
      <c r="AW1636">
        <v>56.691409720000003</v>
      </c>
      <c r="AX1636">
        <v>9.2050692699999992</v>
      </c>
      <c r="AY1636" t="s">
        <v>2633</v>
      </c>
      <c r="AZ1636">
        <v>1081</v>
      </c>
      <c r="BA1636" t="s">
        <v>3758</v>
      </c>
    </row>
    <row r="1637" spans="1:53" x14ac:dyDescent="0.25">
      <c r="A1637">
        <v>280446</v>
      </c>
      <c r="B1637" t="s">
        <v>724</v>
      </c>
      <c r="C1637">
        <v>6740</v>
      </c>
      <c r="D1637" t="s">
        <v>11766</v>
      </c>
      <c r="E1637" t="s">
        <v>724</v>
      </c>
      <c r="F1637">
        <v>16640344</v>
      </c>
      <c r="G1637">
        <v>1001134722</v>
      </c>
      <c r="H1637" t="s">
        <v>11767</v>
      </c>
      <c r="J1637" t="s">
        <v>11768</v>
      </c>
      <c r="K1637" t="s">
        <v>11769</v>
      </c>
      <c r="L1637">
        <v>182</v>
      </c>
      <c r="M1637">
        <v>14</v>
      </c>
      <c r="Q1637" s="1">
        <v>42256</v>
      </c>
      <c r="R1637" t="s">
        <v>2628</v>
      </c>
      <c r="U1637">
        <v>41851</v>
      </c>
      <c r="V1637">
        <v>6</v>
      </c>
      <c r="W1637" t="s">
        <v>3407</v>
      </c>
      <c r="X1637">
        <v>1</v>
      </c>
      <c r="Y1637" t="s">
        <v>34899</v>
      </c>
      <c r="Z1637">
        <v>10</v>
      </c>
      <c r="AA1637">
        <v>201302</v>
      </c>
      <c r="AB1637">
        <v>129</v>
      </c>
      <c r="AC1637" t="s">
        <v>122</v>
      </c>
      <c r="AD1637">
        <v>1016</v>
      </c>
      <c r="AE1637" t="s">
        <v>122</v>
      </c>
      <c r="AF1637">
        <v>3</v>
      </c>
      <c r="AG1637" t="s">
        <v>2688</v>
      </c>
      <c r="AH1637">
        <v>99</v>
      </c>
      <c r="AI1637" t="s">
        <v>34896</v>
      </c>
      <c r="AJ1637">
        <v>561</v>
      </c>
      <c r="AK1637" t="s">
        <v>1656</v>
      </c>
      <c r="AP1637" t="s">
        <v>11770</v>
      </c>
      <c r="AR1637">
        <v>0</v>
      </c>
      <c r="AS1637" t="s">
        <v>2632</v>
      </c>
      <c r="AT1637" t="s">
        <v>11771</v>
      </c>
      <c r="AV1637" t="s">
        <v>11772</v>
      </c>
      <c r="AW1637">
        <v>55.428224183927497</v>
      </c>
      <c r="AX1637">
        <v>8.6466799191329198</v>
      </c>
      <c r="AY1637" t="s">
        <v>2633</v>
      </c>
      <c r="AZ1637">
        <v>1083</v>
      </c>
      <c r="BA1637" t="s">
        <v>4409</v>
      </c>
    </row>
    <row r="1638" spans="1:53" x14ac:dyDescent="0.25">
      <c r="A1638">
        <v>280447</v>
      </c>
      <c r="B1638" t="s">
        <v>725</v>
      </c>
      <c r="C1638">
        <v>3150</v>
      </c>
      <c r="D1638" t="s">
        <v>36103</v>
      </c>
      <c r="E1638" t="s">
        <v>725</v>
      </c>
      <c r="F1638">
        <v>34544581</v>
      </c>
      <c r="G1638">
        <v>1017835056</v>
      </c>
      <c r="H1638" t="s">
        <v>37133</v>
      </c>
      <c r="J1638" t="s">
        <v>11773</v>
      </c>
      <c r="K1638" t="s">
        <v>7618</v>
      </c>
      <c r="L1638">
        <v>5675</v>
      </c>
      <c r="M1638">
        <v>129</v>
      </c>
      <c r="Q1638" s="1">
        <v>43783</v>
      </c>
      <c r="R1638" t="s">
        <v>2628</v>
      </c>
      <c r="S1638">
        <v>217</v>
      </c>
      <c r="T1638" t="s">
        <v>34329</v>
      </c>
      <c r="U1638" s="1"/>
      <c r="V1638">
        <v>5</v>
      </c>
      <c r="W1638" t="s">
        <v>2938</v>
      </c>
      <c r="X1638">
        <v>1</v>
      </c>
      <c r="Y1638" t="s">
        <v>34899</v>
      </c>
      <c r="Z1638">
        <v>9</v>
      </c>
      <c r="AA1638">
        <v>201308</v>
      </c>
      <c r="AB1638">
        <v>121</v>
      </c>
      <c r="AC1638" t="s">
        <v>2640</v>
      </c>
      <c r="AD1638">
        <v>1013</v>
      </c>
      <c r="AE1638" t="s">
        <v>47</v>
      </c>
      <c r="AF1638">
        <v>1</v>
      </c>
      <c r="AG1638" t="s">
        <v>34895</v>
      </c>
      <c r="AH1638">
        <v>99</v>
      </c>
      <c r="AI1638" t="s">
        <v>34896</v>
      </c>
      <c r="AJ1638">
        <v>217</v>
      </c>
      <c r="AK1638" t="s">
        <v>34329</v>
      </c>
      <c r="AP1638" t="s">
        <v>11774</v>
      </c>
      <c r="AR1638">
        <v>0</v>
      </c>
      <c r="AS1638" t="s">
        <v>2632</v>
      </c>
      <c r="AT1638" t="s">
        <v>7588</v>
      </c>
      <c r="AW1638">
        <v>56.0711692</v>
      </c>
      <c r="AX1638">
        <v>12.553780769999999</v>
      </c>
      <c r="AY1638" t="s">
        <v>2633</v>
      </c>
      <c r="AZ1638">
        <v>1084</v>
      </c>
      <c r="BA1638" t="s">
        <v>2634</v>
      </c>
    </row>
    <row r="1639" spans="1:53" x14ac:dyDescent="0.25">
      <c r="A1639">
        <v>280448</v>
      </c>
      <c r="B1639" t="s">
        <v>11775</v>
      </c>
      <c r="C1639">
        <v>5000</v>
      </c>
      <c r="D1639" t="s">
        <v>9952</v>
      </c>
      <c r="E1639" t="s">
        <v>37134</v>
      </c>
      <c r="F1639">
        <v>30859480</v>
      </c>
      <c r="G1639">
        <v>1003403587</v>
      </c>
      <c r="H1639" t="s">
        <v>37135</v>
      </c>
      <c r="J1639" t="s">
        <v>11776</v>
      </c>
      <c r="K1639" t="s">
        <v>11777</v>
      </c>
      <c r="L1639">
        <v>8801</v>
      </c>
      <c r="M1639">
        <v>5</v>
      </c>
      <c r="Q1639" s="1">
        <v>42849</v>
      </c>
      <c r="R1639" t="s">
        <v>2628</v>
      </c>
      <c r="U1639">
        <v>42826</v>
      </c>
      <c r="V1639">
        <v>4</v>
      </c>
      <c r="W1639" t="s">
        <v>3081</v>
      </c>
      <c r="X1639">
        <v>4</v>
      </c>
      <c r="Y1639" t="s">
        <v>3442</v>
      </c>
      <c r="AA1639">
        <v>201302</v>
      </c>
      <c r="AB1639">
        <v>306</v>
      </c>
      <c r="AC1639" t="s">
        <v>35115</v>
      </c>
      <c r="AD1639">
        <v>1085</v>
      </c>
      <c r="AE1639" t="s">
        <v>35115</v>
      </c>
      <c r="AF1639">
        <v>3</v>
      </c>
      <c r="AG1639" t="s">
        <v>2688</v>
      </c>
      <c r="AH1639">
        <v>99</v>
      </c>
      <c r="AI1639" t="s">
        <v>34896</v>
      </c>
      <c r="AJ1639">
        <v>461</v>
      </c>
      <c r="AK1639" t="s">
        <v>9957</v>
      </c>
      <c r="AL1639">
        <v>2</v>
      </c>
      <c r="AM1639" t="s">
        <v>2703</v>
      </c>
      <c r="AN1639">
        <v>280696</v>
      </c>
      <c r="AO1639">
        <v>630401</v>
      </c>
      <c r="AP1639" t="s">
        <v>11274</v>
      </c>
      <c r="AQ1639" t="s">
        <v>11275</v>
      </c>
      <c r="AR1639">
        <v>2</v>
      </c>
      <c r="AS1639" t="s">
        <v>3549</v>
      </c>
      <c r="AT1639" t="s">
        <v>11778</v>
      </c>
      <c r="AW1639">
        <v>55.4047405216307</v>
      </c>
      <c r="AX1639">
        <v>10.388025435128201</v>
      </c>
      <c r="AY1639" t="s">
        <v>2633</v>
      </c>
      <c r="AZ1639">
        <v>1083</v>
      </c>
      <c r="BA1639" t="s">
        <v>4409</v>
      </c>
    </row>
    <row r="1640" spans="1:53" x14ac:dyDescent="0.25">
      <c r="A1640">
        <v>280449</v>
      </c>
      <c r="B1640" t="s">
        <v>11779</v>
      </c>
      <c r="C1640">
        <v>7900</v>
      </c>
      <c r="D1640" t="s">
        <v>36767</v>
      </c>
      <c r="E1640" t="s">
        <v>11779</v>
      </c>
      <c r="F1640">
        <v>41333014</v>
      </c>
      <c r="G1640">
        <v>1003445461</v>
      </c>
      <c r="H1640" t="s">
        <v>11780</v>
      </c>
      <c r="J1640" t="s">
        <v>11781</v>
      </c>
      <c r="K1640" t="s">
        <v>11782</v>
      </c>
      <c r="L1640">
        <v>8805</v>
      </c>
      <c r="M1640">
        <v>2</v>
      </c>
      <c r="Q1640" s="1">
        <v>41327</v>
      </c>
      <c r="R1640" t="s">
        <v>2628</v>
      </c>
      <c r="S1640">
        <v>773</v>
      </c>
      <c r="T1640" t="s">
        <v>34334</v>
      </c>
      <c r="U1640" s="1">
        <v>41327</v>
      </c>
      <c r="V1640">
        <v>2</v>
      </c>
      <c r="W1640" t="s">
        <v>2629</v>
      </c>
      <c r="X1640">
        <v>1</v>
      </c>
      <c r="Y1640" t="s">
        <v>34899</v>
      </c>
      <c r="Z1640">
        <v>10</v>
      </c>
      <c r="AA1640">
        <v>201302</v>
      </c>
      <c r="AB1640">
        <v>121</v>
      </c>
      <c r="AC1640" t="s">
        <v>2640</v>
      </c>
      <c r="AD1640">
        <v>1012</v>
      </c>
      <c r="AE1640" t="s">
        <v>2</v>
      </c>
      <c r="AF1640">
        <v>3</v>
      </c>
      <c r="AG1640" t="s">
        <v>2688</v>
      </c>
      <c r="AH1640">
        <v>99</v>
      </c>
      <c r="AI1640" t="s">
        <v>34896</v>
      </c>
      <c r="AJ1640">
        <v>773</v>
      </c>
      <c r="AK1640" t="s">
        <v>34334</v>
      </c>
      <c r="AP1640" t="s">
        <v>11783</v>
      </c>
      <c r="AR1640">
        <v>0</v>
      </c>
      <c r="AS1640" t="s">
        <v>2632</v>
      </c>
      <c r="AT1640" t="s">
        <v>11784</v>
      </c>
      <c r="AY1640" t="s">
        <v>2633</v>
      </c>
      <c r="AZ1640">
        <v>1081</v>
      </c>
      <c r="BA1640" t="s">
        <v>3758</v>
      </c>
    </row>
    <row r="1641" spans="1:53" x14ac:dyDescent="0.25">
      <c r="A1641">
        <v>280450</v>
      </c>
      <c r="B1641" t="s">
        <v>11785</v>
      </c>
      <c r="C1641">
        <v>3480</v>
      </c>
      <c r="D1641" t="s">
        <v>7117</v>
      </c>
      <c r="E1641" t="s">
        <v>11786</v>
      </c>
      <c r="F1641">
        <v>33038844</v>
      </c>
      <c r="G1641">
        <v>1016129395</v>
      </c>
      <c r="H1641" t="s">
        <v>11787</v>
      </c>
      <c r="J1641" t="s">
        <v>11788</v>
      </c>
      <c r="K1641" t="s">
        <v>11789</v>
      </c>
      <c r="L1641">
        <v>389</v>
      </c>
      <c r="M1641">
        <v>303</v>
      </c>
      <c r="Q1641" s="1">
        <v>43783</v>
      </c>
      <c r="R1641" t="s">
        <v>2628</v>
      </c>
      <c r="U1641" s="1"/>
      <c r="V1641">
        <v>6</v>
      </c>
      <c r="W1641" t="s">
        <v>3407</v>
      </c>
      <c r="X1641">
        <v>1</v>
      </c>
      <c r="Y1641" t="s">
        <v>34899</v>
      </c>
      <c r="Z1641">
        <v>10</v>
      </c>
      <c r="AA1641">
        <v>201302</v>
      </c>
      <c r="AB1641">
        <v>129</v>
      </c>
      <c r="AC1641" t="s">
        <v>122</v>
      </c>
      <c r="AD1641">
        <v>1016</v>
      </c>
      <c r="AE1641" t="s">
        <v>122</v>
      </c>
      <c r="AF1641">
        <v>1</v>
      </c>
      <c r="AG1641" t="s">
        <v>34895</v>
      </c>
      <c r="AH1641">
        <v>99</v>
      </c>
      <c r="AI1641" t="s">
        <v>34896</v>
      </c>
      <c r="AJ1641">
        <v>210</v>
      </c>
      <c r="AK1641" t="s">
        <v>7122</v>
      </c>
      <c r="AP1641" t="s">
        <v>11790</v>
      </c>
      <c r="AQ1641" t="s">
        <v>11791</v>
      </c>
      <c r="AR1641">
        <v>0</v>
      </c>
      <c r="AS1641" t="s">
        <v>2632</v>
      </c>
      <c r="AT1641" t="s">
        <v>11792</v>
      </c>
      <c r="AW1641">
        <v>55.969091720000002</v>
      </c>
      <c r="AX1641">
        <v>12.393209990000001</v>
      </c>
      <c r="AY1641" t="s">
        <v>2633</v>
      </c>
      <c r="AZ1641">
        <v>1084</v>
      </c>
      <c r="BA1641" t="s">
        <v>2634</v>
      </c>
    </row>
    <row r="1642" spans="1:53" x14ac:dyDescent="0.25">
      <c r="A1642">
        <v>280451</v>
      </c>
      <c r="B1642" t="s">
        <v>726</v>
      </c>
      <c r="C1642">
        <v>8600</v>
      </c>
      <c r="D1642" t="s">
        <v>9585</v>
      </c>
      <c r="E1642" t="s">
        <v>726</v>
      </c>
      <c r="F1642">
        <v>75736215</v>
      </c>
      <c r="G1642">
        <v>1014860785</v>
      </c>
      <c r="H1642" t="s">
        <v>11793</v>
      </c>
      <c r="J1642" t="s">
        <v>11794</v>
      </c>
      <c r="K1642" t="s">
        <v>11795</v>
      </c>
      <c r="L1642">
        <v>450</v>
      </c>
      <c r="M1642">
        <v>20</v>
      </c>
      <c r="Q1642" s="1">
        <v>43783</v>
      </c>
      <c r="R1642" t="s">
        <v>2628</v>
      </c>
      <c r="V1642">
        <v>6</v>
      </c>
      <c r="W1642" t="s">
        <v>3407</v>
      </c>
      <c r="X1642">
        <v>1</v>
      </c>
      <c r="Y1642" t="s">
        <v>34899</v>
      </c>
      <c r="Z1642">
        <v>10</v>
      </c>
      <c r="AA1642">
        <v>201302</v>
      </c>
      <c r="AB1642">
        <v>129</v>
      </c>
      <c r="AC1642" t="s">
        <v>122</v>
      </c>
      <c r="AD1642">
        <v>1016</v>
      </c>
      <c r="AE1642" t="s">
        <v>122</v>
      </c>
      <c r="AF1642">
        <v>1</v>
      </c>
      <c r="AG1642" t="s">
        <v>34895</v>
      </c>
      <c r="AH1642">
        <v>99</v>
      </c>
      <c r="AI1642" t="s">
        <v>34896</v>
      </c>
      <c r="AJ1642">
        <v>740</v>
      </c>
      <c r="AK1642" t="s">
        <v>9589</v>
      </c>
      <c r="AP1642" t="s">
        <v>11796</v>
      </c>
      <c r="AQ1642" t="s">
        <v>11797</v>
      </c>
      <c r="AR1642">
        <v>0</v>
      </c>
      <c r="AS1642" t="s">
        <v>2632</v>
      </c>
      <c r="AT1642" t="s">
        <v>11798</v>
      </c>
      <c r="AW1642">
        <v>56.149984320000002</v>
      </c>
      <c r="AX1642">
        <v>9.4746975199999994</v>
      </c>
      <c r="AY1642" t="s">
        <v>2633</v>
      </c>
      <c r="AZ1642">
        <v>1082</v>
      </c>
      <c r="BA1642" t="s">
        <v>4400</v>
      </c>
    </row>
    <row r="1643" spans="1:53" x14ac:dyDescent="0.25">
      <c r="A1643">
        <v>280452</v>
      </c>
      <c r="B1643" t="s">
        <v>37136</v>
      </c>
      <c r="C1643">
        <v>8000</v>
      </c>
      <c r="D1643" t="s">
        <v>9532</v>
      </c>
      <c r="E1643" t="s">
        <v>37136</v>
      </c>
      <c r="F1643">
        <v>55133018</v>
      </c>
      <c r="G1643">
        <v>1003474007</v>
      </c>
      <c r="H1643" t="s">
        <v>37137</v>
      </c>
      <c r="J1643" t="s">
        <v>11799</v>
      </c>
      <c r="K1643" t="s">
        <v>11800</v>
      </c>
      <c r="L1643">
        <v>8645</v>
      </c>
      <c r="M1643">
        <v>5</v>
      </c>
      <c r="O1643">
        <v>2</v>
      </c>
      <c r="Q1643" s="1">
        <v>43791</v>
      </c>
      <c r="R1643" t="s">
        <v>2628</v>
      </c>
      <c r="S1643">
        <v>751</v>
      </c>
      <c r="T1643" t="s">
        <v>2219</v>
      </c>
      <c r="V1643">
        <v>2</v>
      </c>
      <c r="W1643" t="s">
        <v>2629</v>
      </c>
      <c r="X1643">
        <v>1</v>
      </c>
      <c r="Y1643" t="s">
        <v>34899</v>
      </c>
      <c r="AA1643">
        <v>201302</v>
      </c>
      <c r="AB1643">
        <v>128</v>
      </c>
      <c r="AC1643" t="s">
        <v>564</v>
      </c>
      <c r="AD1643">
        <v>1051</v>
      </c>
      <c r="AE1643" t="s">
        <v>564</v>
      </c>
      <c r="AF1643">
        <v>1</v>
      </c>
      <c r="AG1643" t="s">
        <v>34895</v>
      </c>
      <c r="AH1643">
        <v>99</v>
      </c>
      <c r="AI1643" t="s">
        <v>34896</v>
      </c>
      <c r="AJ1643">
        <v>751</v>
      </c>
      <c r="AK1643" t="s">
        <v>2219</v>
      </c>
      <c r="AP1643" t="s">
        <v>11801</v>
      </c>
      <c r="AQ1643" t="s">
        <v>11802</v>
      </c>
      <c r="AR1643">
        <v>0</v>
      </c>
      <c r="AS1643" t="s">
        <v>2632</v>
      </c>
      <c r="AT1643" t="s">
        <v>11803</v>
      </c>
      <c r="AW1643">
        <v>56.151772170000001</v>
      </c>
      <c r="AX1643">
        <v>10.21206095</v>
      </c>
      <c r="AY1643" t="s">
        <v>2633</v>
      </c>
      <c r="AZ1643">
        <v>1082</v>
      </c>
      <c r="BA1643" t="s">
        <v>4400</v>
      </c>
    </row>
    <row r="1644" spans="1:53" x14ac:dyDescent="0.25">
      <c r="A1644">
        <v>280453</v>
      </c>
      <c r="B1644" t="s">
        <v>11804</v>
      </c>
      <c r="C1644">
        <v>7790</v>
      </c>
      <c r="D1644" t="s">
        <v>11805</v>
      </c>
      <c r="E1644" t="s">
        <v>727</v>
      </c>
      <c r="F1644">
        <v>34636192</v>
      </c>
      <c r="G1644">
        <v>1017950092</v>
      </c>
      <c r="H1644" t="s">
        <v>37138</v>
      </c>
      <c r="J1644" t="s">
        <v>11806</v>
      </c>
      <c r="K1644" t="s">
        <v>37139</v>
      </c>
      <c r="L1644">
        <v>5</v>
      </c>
      <c r="M1644">
        <v>4</v>
      </c>
      <c r="Q1644" s="1">
        <v>44008</v>
      </c>
      <c r="R1644" t="s">
        <v>4432</v>
      </c>
      <c r="S1644">
        <v>671</v>
      </c>
      <c r="T1644" t="s">
        <v>10233</v>
      </c>
      <c r="V1644">
        <v>5</v>
      </c>
      <c r="W1644" t="s">
        <v>2938</v>
      </c>
      <c r="X1644">
        <v>1</v>
      </c>
      <c r="Y1644" t="s">
        <v>34899</v>
      </c>
      <c r="Z1644">
        <v>10</v>
      </c>
      <c r="AA1644">
        <v>201308</v>
      </c>
      <c r="AB1644">
        <v>123</v>
      </c>
      <c r="AC1644" t="s">
        <v>109</v>
      </c>
      <c r="AD1644">
        <v>1011</v>
      </c>
      <c r="AE1644" t="s">
        <v>109</v>
      </c>
      <c r="AF1644">
        <v>1</v>
      </c>
      <c r="AG1644" t="s">
        <v>34895</v>
      </c>
      <c r="AH1644">
        <v>99</v>
      </c>
      <c r="AI1644" t="s">
        <v>34896</v>
      </c>
      <c r="AJ1644">
        <v>671</v>
      </c>
      <c r="AK1644" t="s">
        <v>10233</v>
      </c>
      <c r="AP1644" t="s">
        <v>11807</v>
      </c>
      <c r="AQ1644" t="s">
        <v>11808</v>
      </c>
      <c r="AR1644">
        <v>0</v>
      </c>
      <c r="AS1644" t="s">
        <v>2632</v>
      </c>
      <c r="AT1644" t="s">
        <v>11809</v>
      </c>
      <c r="AV1644" t="s">
        <v>37140</v>
      </c>
      <c r="AW1644">
        <v>56.619395750000002</v>
      </c>
      <c r="AX1644">
        <v>8.5718145000000003</v>
      </c>
      <c r="AY1644" t="s">
        <v>2633</v>
      </c>
      <c r="AZ1644">
        <v>1082</v>
      </c>
      <c r="BA1644" t="s">
        <v>4400</v>
      </c>
    </row>
    <row r="1645" spans="1:53" x14ac:dyDescent="0.25">
      <c r="A1645">
        <v>280454</v>
      </c>
      <c r="B1645" t="s">
        <v>11810</v>
      </c>
      <c r="C1645">
        <v>8000</v>
      </c>
      <c r="D1645" t="s">
        <v>9532</v>
      </c>
      <c r="E1645" t="s">
        <v>11811</v>
      </c>
      <c r="F1645">
        <v>30773047</v>
      </c>
      <c r="G1645">
        <v>1018367900</v>
      </c>
      <c r="H1645" t="s">
        <v>11812</v>
      </c>
      <c r="J1645" t="s">
        <v>9652</v>
      </c>
      <c r="K1645" t="s">
        <v>11813</v>
      </c>
      <c r="L1645">
        <v>2071</v>
      </c>
      <c r="M1645">
        <v>2</v>
      </c>
      <c r="Q1645" s="1">
        <v>44539</v>
      </c>
      <c r="R1645" t="s">
        <v>2628</v>
      </c>
      <c r="V1645">
        <v>4</v>
      </c>
      <c r="W1645" t="s">
        <v>3081</v>
      </c>
      <c r="X1645">
        <v>4</v>
      </c>
      <c r="Y1645" t="s">
        <v>3442</v>
      </c>
      <c r="AA1645">
        <v>201303</v>
      </c>
      <c r="AB1645">
        <v>306</v>
      </c>
      <c r="AC1645" t="s">
        <v>35115</v>
      </c>
      <c r="AD1645">
        <v>1085</v>
      </c>
      <c r="AE1645" t="s">
        <v>35115</v>
      </c>
      <c r="AF1645">
        <v>1</v>
      </c>
      <c r="AG1645" t="s">
        <v>34895</v>
      </c>
      <c r="AH1645">
        <v>99</v>
      </c>
      <c r="AI1645" t="s">
        <v>34896</v>
      </c>
      <c r="AJ1645">
        <v>751</v>
      </c>
      <c r="AK1645" t="s">
        <v>2219</v>
      </c>
      <c r="AO1645">
        <v>791413</v>
      </c>
      <c r="AP1645" t="s">
        <v>11814</v>
      </c>
      <c r="AQ1645" t="s">
        <v>11815</v>
      </c>
      <c r="AR1645">
        <v>2</v>
      </c>
      <c r="AS1645" t="s">
        <v>3549</v>
      </c>
      <c r="AT1645" t="s">
        <v>5996</v>
      </c>
      <c r="AW1645">
        <v>56.151130520000002</v>
      </c>
      <c r="AX1645">
        <v>10.213531209999999</v>
      </c>
      <c r="AY1645" t="s">
        <v>2633</v>
      </c>
      <c r="AZ1645">
        <v>1082</v>
      </c>
      <c r="BA1645" t="s">
        <v>4400</v>
      </c>
    </row>
    <row r="1646" spans="1:53" x14ac:dyDescent="0.25">
      <c r="A1646">
        <v>280455</v>
      </c>
      <c r="B1646" t="s">
        <v>37141</v>
      </c>
      <c r="C1646">
        <v>4690</v>
      </c>
      <c r="D1646" t="s">
        <v>9900</v>
      </c>
      <c r="E1646" t="s">
        <v>37142</v>
      </c>
      <c r="F1646">
        <v>29541868</v>
      </c>
      <c r="G1646">
        <v>1003298494</v>
      </c>
      <c r="H1646" t="s">
        <v>37143</v>
      </c>
      <c r="J1646" t="s">
        <v>11816</v>
      </c>
      <c r="K1646" t="s">
        <v>11817</v>
      </c>
      <c r="L1646">
        <v>837</v>
      </c>
      <c r="M1646" t="s">
        <v>7822</v>
      </c>
      <c r="Q1646" s="1">
        <v>44281</v>
      </c>
      <c r="R1646" t="s">
        <v>2628</v>
      </c>
      <c r="V1646">
        <v>4</v>
      </c>
      <c r="W1646" t="s">
        <v>3081</v>
      </c>
      <c r="X1646">
        <v>1</v>
      </c>
      <c r="Y1646" t="s">
        <v>34899</v>
      </c>
      <c r="AA1646">
        <v>201304</v>
      </c>
      <c r="AB1646">
        <v>137</v>
      </c>
      <c r="AC1646" t="s">
        <v>3522</v>
      </c>
      <c r="AD1646">
        <v>1053</v>
      </c>
      <c r="AE1646" t="s">
        <v>3522</v>
      </c>
      <c r="AF1646">
        <v>1</v>
      </c>
      <c r="AG1646" t="s">
        <v>34895</v>
      </c>
      <c r="AH1646">
        <v>99</v>
      </c>
      <c r="AI1646" t="s">
        <v>34896</v>
      </c>
      <c r="AJ1646">
        <v>320</v>
      </c>
      <c r="AK1646" t="s">
        <v>9729</v>
      </c>
      <c r="AO1646">
        <v>369248</v>
      </c>
      <c r="AP1646" t="s">
        <v>11818</v>
      </c>
      <c r="AQ1646" t="s">
        <v>11819</v>
      </c>
      <c r="AR1646">
        <v>2</v>
      </c>
      <c r="AS1646" t="s">
        <v>3549</v>
      </c>
      <c r="AT1646" t="s">
        <v>8451</v>
      </c>
      <c r="AW1646">
        <v>55.322763399999999</v>
      </c>
      <c r="AX1646">
        <v>11.95894165</v>
      </c>
      <c r="AY1646" t="s">
        <v>2633</v>
      </c>
      <c r="AZ1646">
        <v>1085</v>
      </c>
      <c r="BA1646" t="s">
        <v>34346</v>
      </c>
    </row>
    <row r="1647" spans="1:53" x14ac:dyDescent="0.25">
      <c r="A1647">
        <v>280456</v>
      </c>
      <c r="B1647" t="s">
        <v>11820</v>
      </c>
      <c r="C1647">
        <v>5300</v>
      </c>
      <c r="D1647" t="s">
        <v>11821</v>
      </c>
      <c r="E1647" t="s">
        <v>728</v>
      </c>
      <c r="F1647">
        <v>29189706</v>
      </c>
      <c r="G1647">
        <v>1003312540</v>
      </c>
      <c r="H1647" t="s">
        <v>11822</v>
      </c>
      <c r="J1647" t="s">
        <v>11823</v>
      </c>
      <c r="K1647" t="s">
        <v>37144</v>
      </c>
      <c r="L1647">
        <v>513</v>
      </c>
      <c r="M1647">
        <v>21</v>
      </c>
      <c r="Q1647" s="1">
        <v>43783</v>
      </c>
      <c r="R1647" t="s">
        <v>2628</v>
      </c>
      <c r="S1647">
        <v>440</v>
      </c>
      <c r="T1647" t="s">
        <v>11145</v>
      </c>
      <c r="V1647">
        <v>2</v>
      </c>
      <c r="W1647" t="s">
        <v>2629</v>
      </c>
      <c r="X1647">
        <v>1</v>
      </c>
      <c r="Y1647" t="s">
        <v>34899</v>
      </c>
      <c r="Z1647">
        <v>9</v>
      </c>
      <c r="AA1647">
        <v>201308</v>
      </c>
      <c r="AB1647">
        <v>121</v>
      </c>
      <c r="AC1647" t="s">
        <v>2640</v>
      </c>
      <c r="AD1647">
        <v>1012</v>
      </c>
      <c r="AE1647" t="s">
        <v>2</v>
      </c>
      <c r="AF1647">
        <v>1</v>
      </c>
      <c r="AG1647" t="s">
        <v>34895</v>
      </c>
      <c r="AH1647">
        <v>99</v>
      </c>
      <c r="AI1647" t="s">
        <v>34896</v>
      </c>
      <c r="AJ1647">
        <v>440</v>
      </c>
      <c r="AK1647" t="s">
        <v>11145</v>
      </c>
      <c r="AP1647" t="s">
        <v>11824</v>
      </c>
      <c r="AQ1647" t="s">
        <v>11825</v>
      </c>
      <c r="AR1647">
        <v>0</v>
      </c>
      <c r="AS1647" t="s">
        <v>2632</v>
      </c>
      <c r="AT1647" t="s">
        <v>35152</v>
      </c>
      <c r="AW1647">
        <v>55.450876659999999</v>
      </c>
      <c r="AX1647">
        <v>10.65633132</v>
      </c>
      <c r="AY1647" t="s">
        <v>2633</v>
      </c>
      <c r="AZ1647">
        <v>1083</v>
      </c>
      <c r="BA1647" t="s">
        <v>4409</v>
      </c>
    </row>
    <row r="1648" spans="1:53" x14ac:dyDescent="0.25">
      <c r="A1648">
        <v>280457</v>
      </c>
      <c r="B1648" t="s">
        <v>11826</v>
      </c>
      <c r="C1648">
        <v>5330</v>
      </c>
      <c r="D1648" t="s">
        <v>11141</v>
      </c>
      <c r="E1648" t="s">
        <v>729</v>
      </c>
      <c r="F1648">
        <v>29189706</v>
      </c>
      <c r="G1648">
        <v>1003313596</v>
      </c>
      <c r="H1648" t="s">
        <v>11827</v>
      </c>
      <c r="J1648" t="s">
        <v>11828</v>
      </c>
      <c r="K1648" t="s">
        <v>11829</v>
      </c>
      <c r="L1648">
        <v>183</v>
      </c>
      <c r="M1648">
        <v>162</v>
      </c>
      <c r="Q1648" s="1">
        <v>43783</v>
      </c>
      <c r="R1648" t="s">
        <v>2628</v>
      </c>
      <c r="S1648">
        <v>440</v>
      </c>
      <c r="T1648" t="s">
        <v>11145</v>
      </c>
      <c r="V1648">
        <v>2</v>
      </c>
      <c r="W1648" t="s">
        <v>2629</v>
      </c>
      <c r="X1648">
        <v>1</v>
      </c>
      <c r="Y1648" t="s">
        <v>34899</v>
      </c>
      <c r="Z1648">
        <v>9</v>
      </c>
      <c r="AA1648">
        <v>201308</v>
      </c>
      <c r="AB1648">
        <v>121</v>
      </c>
      <c r="AC1648" t="s">
        <v>2640</v>
      </c>
      <c r="AD1648">
        <v>1012</v>
      </c>
      <c r="AE1648" t="s">
        <v>2</v>
      </c>
      <c r="AF1648">
        <v>1</v>
      </c>
      <c r="AG1648" t="s">
        <v>34895</v>
      </c>
      <c r="AH1648">
        <v>99</v>
      </c>
      <c r="AI1648" t="s">
        <v>34896</v>
      </c>
      <c r="AJ1648">
        <v>440</v>
      </c>
      <c r="AK1648" t="s">
        <v>11145</v>
      </c>
      <c r="AP1648" t="s">
        <v>11830</v>
      </c>
      <c r="AQ1648" t="s">
        <v>11831</v>
      </c>
      <c r="AR1648">
        <v>0</v>
      </c>
      <c r="AS1648" t="s">
        <v>2632</v>
      </c>
      <c r="AT1648" t="s">
        <v>11832</v>
      </c>
      <c r="AW1648">
        <v>55.453077360000002</v>
      </c>
      <c r="AX1648">
        <v>10.540886759999999</v>
      </c>
      <c r="AY1648" t="s">
        <v>2633</v>
      </c>
      <c r="AZ1648">
        <v>1083</v>
      </c>
      <c r="BA1648" t="s">
        <v>4409</v>
      </c>
    </row>
    <row r="1649" spans="1:53" x14ac:dyDescent="0.25">
      <c r="A1649">
        <v>280458</v>
      </c>
      <c r="B1649" t="s">
        <v>730</v>
      </c>
      <c r="C1649">
        <v>8310</v>
      </c>
      <c r="D1649" t="s">
        <v>11833</v>
      </c>
      <c r="E1649" t="s">
        <v>730</v>
      </c>
      <c r="F1649">
        <v>55133018</v>
      </c>
      <c r="G1649">
        <v>1003363162</v>
      </c>
      <c r="H1649" t="s">
        <v>11834</v>
      </c>
      <c r="J1649" t="s">
        <v>11835</v>
      </c>
      <c r="K1649" t="s">
        <v>37145</v>
      </c>
      <c r="L1649">
        <v>2668</v>
      </c>
      <c r="M1649">
        <v>9</v>
      </c>
      <c r="Q1649" s="1">
        <v>44600</v>
      </c>
      <c r="R1649" t="s">
        <v>2628</v>
      </c>
      <c r="S1649">
        <v>751</v>
      </c>
      <c r="T1649" t="s">
        <v>2219</v>
      </c>
      <c r="V1649">
        <v>2</v>
      </c>
      <c r="W1649" t="s">
        <v>2629</v>
      </c>
      <c r="X1649">
        <v>1</v>
      </c>
      <c r="Y1649" t="s">
        <v>34899</v>
      </c>
      <c r="Z1649">
        <v>10</v>
      </c>
      <c r="AA1649">
        <v>201308</v>
      </c>
      <c r="AB1649">
        <v>121</v>
      </c>
      <c r="AC1649" t="s">
        <v>2640</v>
      </c>
      <c r="AD1649">
        <v>1012</v>
      </c>
      <c r="AE1649" t="s">
        <v>2</v>
      </c>
      <c r="AF1649">
        <v>1</v>
      </c>
      <c r="AG1649" t="s">
        <v>34895</v>
      </c>
      <c r="AH1649">
        <v>99</v>
      </c>
      <c r="AI1649" t="s">
        <v>34896</v>
      </c>
      <c r="AJ1649">
        <v>751</v>
      </c>
      <c r="AK1649" t="s">
        <v>2219</v>
      </c>
      <c r="AP1649" t="s">
        <v>11836</v>
      </c>
      <c r="AQ1649" t="s">
        <v>11837</v>
      </c>
      <c r="AR1649">
        <v>0</v>
      </c>
      <c r="AS1649" t="s">
        <v>2632</v>
      </c>
      <c r="AT1649" t="s">
        <v>37146</v>
      </c>
      <c r="AW1649">
        <v>56.094175550000003</v>
      </c>
      <c r="AX1649">
        <v>10.124530780000001</v>
      </c>
      <c r="AY1649" t="s">
        <v>2633</v>
      </c>
      <c r="AZ1649">
        <v>1082</v>
      </c>
      <c r="BA1649" t="s">
        <v>4400</v>
      </c>
    </row>
    <row r="1650" spans="1:53" x14ac:dyDescent="0.25">
      <c r="A1650">
        <v>280459</v>
      </c>
      <c r="B1650" t="s">
        <v>11838</v>
      </c>
      <c r="C1650">
        <v>7700</v>
      </c>
      <c r="D1650" t="s">
        <v>10625</v>
      </c>
      <c r="E1650" t="s">
        <v>11839</v>
      </c>
      <c r="F1650">
        <v>26017297</v>
      </c>
      <c r="G1650">
        <v>1026917944</v>
      </c>
      <c r="H1650" t="s">
        <v>11840</v>
      </c>
      <c r="J1650" t="s">
        <v>10884</v>
      </c>
      <c r="K1650" t="s">
        <v>37147</v>
      </c>
      <c r="L1650">
        <v>4860</v>
      </c>
      <c r="M1650">
        <v>9</v>
      </c>
      <c r="Q1650" s="1">
        <v>44292</v>
      </c>
      <c r="R1650" t="s">
        <v>2628</v>
      </c>
      <c r="V1650">
        <v>0</v>
      </c>
      <c r="W1650" t="s">
        <v>3383</v>
      </c>
      <c r="X1650">
        <v>8</v>
      </c>
      <c r="Y1650" t="s">
        <v>35044</v>
      </c>
      <c r="AA1650">
        <v>201308</v>
      </c>
      <c r="AB1650">
        <v>127</v>
      </c>
      <c r="AC1650" t="s">
        <v>3375</v>
      </c>
      <c r="AD1650">
        <v>1052</v>
      </c>
      <c r="AE1650" t="s">
        <v>3375</v>
      </c>
      <c r="AF1650">
        <v>1</v>
      </c>
      <c r="AG1650" t="s">
        <v>34895</v>
      </c>
      <c r="AH1650">
        <v>99</v>
      </c>
      <c r="AI1650" t="s">
        <v>34896</v>
      </c>
      <c r="AJ1650">
        <v>787</v>
      </c>
      <c r="AK1650" t="s">
        <v>10628</v>
      </c>
      <c r="AP1650" t="s">
        <v>11841</v>
      </c>
      <c r="AR1650">
        <v>0</v>
      </c>
      <c r="AS1650" t="s">
        <v>2632</v>
      </c>
      <c r="AT1650" t="s">
        <v>11842</v>
      </c>
      <c r="AW1650">
        <v>56.95613067</v>
      </c>
      <c r="AX1650">
        <v>8.6992518400000005</v>
      </c>
      <c r="AY1650" t="s">
        <v>2633</v>
      </c>
      <c r="AZ1650">
        <v>1081</v>
      </c>
      <c r="BA1650" t="s">
        <v>3758</v>
      </c>
    </row>
    <row r="1651" spans="1:53" x14ac:dyDescent="0.25">
      <c r="A1651">
        <v>280460</v>
      </c>
      <c r="B1651" t="s">
        <v>11843</v>
      </c>
      <c r="C1651">
        <v>8860</v>
      </c>
      <c r="D1651" t="s">
        <v>11844</v>
      </c>
      <c r="E1651" t="s">
        <v>731</v>
      </c>
      <c r="F1651">
        <v>34981221</v>
      </c>
      <c r="G1651">
        <v>1018410938</v>
      </c>
      <c r="H1651" t="s">
        <v>11845</v>
      </c>
      <c r="J1651" t="s">
        <v>11846</v>
      </c>
      <c r="K1651" t="s">
        <v>11847</v>
      </c>
      <c r="L1651">
        <v>871</v>
      </c>
      <c r="M1651">
        <v>5</v>
      </c>
      <c r="Q1651" s="1">
        <v>43783</v>
      </c>
      <c r="R1651" t="s">
        <v>2628</v>
      </c>
      <c r="V1651">
        <v>5</v>
      </c>
      <c r="W1651" t="s">
        <v>2938</v>
      </c>
      <c r="X1651">
        <v>1</v>
      </c>
      <c r="Y1651" t="s">
        <v>34899</v>
      </c>
      <c r="Z1651">
        <v>7</v>
      </c>
      <c r="AA1651">
        <v>201308</v>
      </c>
      <c r="AB1651">
        <v>121</v>
      </c>
      <c r="AC1651" t="s">
        <v>2640</v>
      </c>
      <c r="AD1651">
        <v>1013</v>
      </c>
      <c r="AE1651" t="s">
        <v>47</v>
      </c>
      <c r="AF1651">
        <v>1</v>
      </c>
      <c r="AG1651" t="s">
        <v>34895</v>
      </c>
      <c r="AH1651">
        <v>99</v>
      </c>
      <c r="AI1651" t="s">
        <v>34896</v>
      </c>
      <c r="AJ1651">
        <v>710</v>
      </c>
      <c r="AK1651" t="s">
        <v>11519</v>
      </c>
      <c r="AP1651" t="s">
        <v>11848</v>
      </c>
      <c r="AQ1651" t="s">
        <v>11849</v>
      </c>
      <c r="AR1651">
        <v>0</v>
      </c>
      <c r="AS1651" t="s">
        <v>2632</v>
      </c>
      <c r="AT1651" t="s">
        <v>11850</v>
      </c>
      <c r="AW1651">
        <v>56.369975680000003</v>
      </c>
      <c r="AX1651">
        <v>9.8214684099999996</v>
      </c>
      <c r="AY1651" t="s">
        <v>2633</v>
      </c>
      <c r="AZ1651">
        <v>1082</v>
      </c>
      <c r="BA1651" t="s">
        <v>4400</v>
      </c>
    </row>
    <row r="1652" spans="1:53" x14ac:dyDescent="0.25">
      <c r="A1652">
        <v>280461</v>
      </c>
      <c r="B1652" t="s">
        <v>37148</v>
      </c>
      <c r="C1652">
        <v>4672</v>
      </c>
      <c r="D1652" t="s">
        <v>11851</v>
      </c>
      <c r="E1652" t="s">
        <v>732</v>
      </c>
      <c r="F1652">
        <v>34999732</v>
      </c>
      <c r="G1652">
        <v>1018541609</v>
      </c>
      <c r="H1652" t="s">
        <v>11852</v>
      </c>
      <c r="J1652" t="s">
        <v>11853</v>
      </c>
      <c r="K1652" t="s">
        <v>11854</v>
      </c>
      <c r="L1652">
        <v>186</v>
      </c>
      <c r="M1652">
        <v>4</v>
      </c>
      <c r="Q1652" s="1">
        <v>43783</v>
      </c>
      <c r="R1652" t="s">
        <v>2628</v>
      </c>
      <c r="V1652">
        <v>5</v>
      </c>
      <c r="W1652" t="s">
        <v>2938</v>
      </c>
      <c r="X1652">
        <v>1</v>
      </c>
      <c r="Y1652" t="s">
        <v>34899</v>
      </c>
      <c r="Z1652">
        <v>7</v>
      </c>
      <c r="AA1652">
        <v>201308</v>
      </c>
      <c r="AB1652">
        <v>121</v>
      </c>
      <c r="AC1652" t="s">
        <v>2640</v>
      </c>
      <c r="AD1652">
        <v>1013</v>
      </c>
      <c r="AE1652" t="s">
        <v>47</v>
      </c>
      <c r="AF1652">
        <v>1</v>
      </c>
      <c r="AG1652" t="s">
        <v>34895</v>
      </c>
      <c r="AH1652">
        <v>99</v>
      </c>
      <c r="AI1652" t="s">
        <v>34896</v>
      </c>
      <c r="AJ1652">
        <v>336</v>
      </c>
      <c r="AK1652" t="s">
        <v>9472</v>
      </c>
      <c r="AP1652" t="s">
        <v>11855</v>
      </c>
      <c r="AQ1652" t="s">
        <v>11856</v>
      </c>
      <c r="AR1652">
        <v>0</v>
      </c>
      <c r="AS1652" t="s">
        <v>2632</v>
      </c>
      <c r="AT1652" t="s">
        <v>11857</v>
      </c>
      <c r="AW1652">
        <v>55.359823609999999</v>
      </c>
      <c r="AX1652">
        <v>12.3318855</v>
      </c>
      <c r="AY1652" t="s">
        <v>2633</v>
      </c>
      <c r="AZ1652">
        <v>1085</v>
      </c>
      <c r="BA1652" t="s">
        <v>34346</v>
      </c>
    </row>
    <row r="1653" spans="1:53" x14ac:dyDescent="0.25">
      <c r="A1653">
        <v>280462</v>
      </c>
      <c r="B1653" t="s">
        <v>11858</v>
      </c>
      <c r="C1653">
        <v>7190</v>
      </c>
      <c r="D1653" t="s">
        <v>11135</v>
      </c>
      <c r="E1653" t="s">
        <v>733</v>
      </c>
      <c r="F1653">
        <v>34763356</v>
      </c>
      <c r="G1653">
        <v>1018266748</v>
      </c>
      <c r="H1653" t="s">
        <v>11859</v>
      </c>
      <c r="J1653" t="s">
        <v>11860</v>
      </c>
      <c r="K1653" t="s">
        <v>11861</v>
      </c>
      <c r="L1653">
        <v>562</v>
      </c>
      <c r="M1653">
        <v>24</v>
      </c>
      <c r="Q1653" s="1">
        <v>43703</v>
      </c>
      <c r="R1653" t="s">
        <v>2628</v>
      </c>
      <c r="V1653">
        <v>5</v>
      </c>
      <c r="W1653" t="s">
        <v>2938</v>
      </c>
      <c r="X1653">
        <v>1</v>
      </c>
      <c r="Y1653" t="s">
        <v>34899</v>
      </c>
      <c r="Z1653">
        <v>7</v>
      </c>
      <c r="AA1653">
        <v>201308</v>
      </c>
      <c r="AB1653">
        <v>121</v>
      </c>
      <c r="AC1653" t="s">
        <v>2640</v>
      </c>
      <c r="AD1653">
        <v>1013</v>
      </c>
      <c r="AE1653" t="s">
        <v>47</v>
      </c>
      <c r="AF1653">
        <v>1</v>
      </c>
      <c r="AG1653" t="s">
        <v>34895</v>
      </c>
      <c r="AH1653">
        <v>99</v>
      </c>
      <c r="AI1653" t="s">
        <v>34896</v>
      </c>
      <c r="AJ1653">
        <v>530</v>
      </c>
      <c r="AK1653" t="s">
        <v>9694</v>
      </c>
      <c r="AP1653" t="s">
        <v>11862</v>
      </c>
      <c r="AQ1653" t="s">
        <v>11863</v>
      </c>
      <c r="AR1653">
        <v>0</v>
      </c>
      <c r="AS1653" t="s">
        <v>2632</v>
      </c>
      <c r="AT1653" t="s">
        <v>5014</v>
      </c>
      <c r="AW1653">
        <v>55.728933220000002</v>
      </c>
      <c r="AX1653">
        <v>9.1206521299999999</v>
      </c>
      <c r="AY1653" t="s">
        <v>2633</v>
      </c>
      <c r="AZ1653">
        <v>1083</v>
      </c>
      <c r="BA1653" t="s">
        <v>4409</v>
      </c>
    </row>
    <row r="1654" spans="1:53" x14ac:dyDescent="0.25">
      <c r="A1654">
        <v>280463</v>
      </c>
      <c r="B1654" t="s">
        <v>11864</v>
      </c>
      <c r="C1654">
        <v>7300</v>
      </c>
      <c r="D1654" t="s">
        <v>11865</v>
      </c>
      <c r="E1654" t="s">
        <v>734</v>
      </c>
      <c r="F1654">
        <v>34677026</v>
      </c>
      <c r="G1654">
        <v>1018206192</v>
      </c>
      <c r="H1654" t="s">
        <v>34807</v>
      </c>
      <c r="J1654" t="s">
        <v>11866</v>
      </c>
      <c r="K1654" t="s">
        <v>11867</v>
      </c>
      <c r="L1654">
        <v>1193</v>
      </c>
      <c r="M1654" t="s">
        <v>4899</v>
      </c>
      <c r="Q1654" s="1">
        <v>45037</v>
      </c>
      <c r="R1654" t="s">
        <v>2628</v>
      </c>
      <c r="V1654">
        <v>5</v>
      </c>
      <c r="W1654" t="s">
        <v>2938</v>
      </c>
      <c r="X1654">
        <v>1</v>
      </c>
      <c r="Y1654" t="s">
        <v>34899</v>
      </c>
      <c r="Z1654">
        <v>8</v>
      </c>
      <c r="AA1654">
        <v>201308</v>
      </c>
      <c r="AB1654">
        <v>121</v>
      </c>
      <c r="AC1654" t="s">
        <v>2640</v>
      </c>
      <c r="AD1654">
        <v>1013</v>
      </c>
      <c r="AE1654" t="s">
        <v>47</v>
      </c>
      <c r="AF1654">
        <v>1</v>
      </c>
      <c r="AG1654" t="s">
        <v>34895</v>
      </c>
      <c r="AH1654">
        <v>99</v>
      </c>
      <c r="AI1654" t="s">
        <v>34896</v>
      </c>
      <c r="AJ1654">
        <v>630</v>
      </c>
      <c r="AK1654" t="s">
        <v>4412</v>
      </c>
      <c r="AP1654" t="s">
        <v>11868</v>
      </c>
      <c r="AQ1654" t="s">
        <v>11869</v>
      </c>
      <c r="AR1654">
        <v>0</v>
      </c>
      <c r="AS1654" t="s">
        <v>2632</v>
      </c>
      <c r="AT1654" t="s">
        <v>11870</v>
      </c>
      <c r="AW1654">
        <v>55.75511298</v>
      </c>
      <c r="AX1654">
        <v>9.4234160100000004</v>
      </c>
      <c r="AY1654" t="s">
        <v>2633</v>
      </c>
      <c r="AZ1654">
        <v>1083</v>
      </c>
      <c r="BA1654" t="s">
        <v>4409</v>
      </c>
    </row>
    <row r="1655" spans="1:53" x14ac:dyDescent="0.25">
      <c r="A1655">
        <v>280464</v>
      </c>
      <c r="B1655" t="s">
        <v>11871</v>
      </c>
      <c r="C1655">
        <v>4652</v>
      </c>
      <c r="D1655" t="s">
        <v>36609</v>
      </c>
      <c r="E1655" t="s">
        <v>735</v>
      </c>
      <c r="F1655">
        <v>34750858</v>
      </c>
      <c r="G1655">
        <v>1018123130</v>
      </c>
      <c r="H1655" t="s">
        <v>11872</v>
      </c>
      <c r="J1655" t="s">
        <v>11873</v>
      </c>
      <c r="K1655" t="s">
        <v>37149</v>
      </c>
      <c r="L1655">
        <v>807</v>
      </c>
      <c r="M1655">
        <v>2</v>
      </c>
      <c r="Q1655" s="1">
        <v>43783</v>
      </c>
      <c r="R1655" t="s">
        <v>2628</v>
      </c>
      <c r="V1655">
        <v>5</v>
      </c>
      <c r="W1655" t="s">
        <v>2938</v>
      </c>
      <c r="X1655">
        <v>1</v>
      </c>
      <c r="Y1655" t="s">
        <v>34899</v>
      </c>
      <c r="Z1655">
        <v>8</v>
      </c>
      <c r="AA1655">
        <v>201308</v>
      </c>
      <c r="AB1655">
        <v>121</v>
      </c>
      <c r="AC1655" t="s">
        <v>2640</v>
      </c>
      <c r="AD1655">
        <v>1013</v>
      </c>
      <c r="AE1655" t="s">
        <v>47</v>
      </c>
      <c r="AF1655">
        <v>1</v>
      </c>
      <c r="AG1655" t="s">
        <v>34895</v>
      </c>
      <c r="AH1655">
        <v>99</v>
      </c>
      <c r="AI1655" t="s">
        <v>34896</v>
      </c>
      <c r="AJ1655">
        <v>336</v>
      </c>
      <c r="AK1655" t="s">
        <v>9472</v>
      </c>
      <c r="AP1655" t="s">
        <v>11874</v>
      </c>
      <c r="AQ1655" t="s">
        <v>11875</v>
      </c>
      <c r="AR1655">
        <v>0</v>
      </c>
      <c r="AS1655" t="s">
        <v>2632</v>
      </c>
      <c r="AT1655" t="s">
        <v>37150</v>
      </c>
      <c r="AW1655">
        <v>55.328833690000003</v>
      </c>
      <c r="AX1655">
        <v>12.261351319999999</v>
      </c>
      <c r="AY1655" t="s">
        <v>2633</v>
      </c>
      <c r="AZ1655">
        <v>1085</v>
      </c>
      <c r="BA1655" t="s">
        <v>34346</v>
      </c>
    </row>
    <row r="1656" spans="1:53" x14ac:dyDescent="0.25">
      <c r="A1656">
        <v>280465</v>
      </c>
      <c r="B1656" t="s">
        <v>37151</v>
      </c>
      <c r="C1656">
        <v>6300</v>
      </c>
      <c r="D1656" t="s">
        <v>37152</v>
      </c>
      <c r="E1656" t="s">
        <v>736</v>
      </c>
      <c r="F1656">
        <v>35202013</v>
      </c>
      <c r="G1656">
        <v>1018778803</v>
      </c>
      <c r="H1656" t="s">
        <v>11876</v>
      </c>
      <c r="J1656" t="s">
        <v>11877</v>
      </c>
      <c r="K1656" t="s">
        <v>11878</v>
      </c>
      <c r="L1656">
        <v>79</v>
      </c>
      <c r="M1656">
        <v>10</v>
      </c>
      <c r="Q1656" s="1">
        <v>43783</v>
      </c>
      <c r="R1656" t="s">
        <v>2628</v>
      </c>
      <c r="V1656">
        <v>5</v>
      </c>
      <c r="W1656" t="s">
        <v>2938</v>
      </c>
      <c r="X1656">
        <v>1</v>
      </c>
      <c r="Y1656" t="s">
        <v>34899</v>
      </c>
      <c r="Z1656">
        <v>4</v>
      </c>
      <c r="AA1656">
        <v>201308</v>
      </c>
      <c r="AB1656">
        <v>121</v>
      </c>
      <c r="AC1656" t="s">
        <v>2640</v>
      </c>
      <c r="AD1656">
        <v>1013</v>
      </c>
      <c r="AE1656" t="s">
        <v>47</v>
      </c>
      <c r="AF1656">
        <v>1</v>
      </c>
      <c r="AG1656" t="s">
        <v>34895</v>
      </c>
      <c r="AH1656">
        <v>99</v>
      </c>
      <c r="AI1656" t="s">
        <v>34896</v>
      </c>
      <c r="AJ1656">
        <v>540</v>
      </c>
      <c r="AK1656" t="s">
        <v>34336</v>
      </c>
      <c r="AP1656" t="s">
        <v>11879</v>
      </c>
      <c r="AQ1656" t="s">
        <v>11880</v>
      </c>
      <c r="AR1656">
        <v>0</v>
      </c>
      <c r="AS1656" t="s">
        <v>2632</v>
      </c>
      <c r="AT1656" t="s">
        <v>11881</v>
      </c>
      <c r="AW1656">
        <v>54.935495860000003</v>
      </c>
      <c r="AX1656">
        <v>9.4945614599999999</v>
      </c>
      <c r="AY1656" t="s">
        <v>2633</v>
      </c>
      <c r="AZ1656">
        <v>1083</v>
      </c>
      <c r="BA1656" t="s">
        <v>4409</v>
      </c>
    </row>
    <row r="1657" spans="1:53" x14ac:dyDescent="0.25">
      <c r="A1657">
        <v>280466</v>
      </c>
      <c r="B1657" t="s">
        <v>11882</v>
      </c>
      <c r="C1657">
        <v>6100</v>
      </c>
      <c r="D1657" t="s">
        <v>10120</v>
      </c>
      <c r="E1657" t="s">
        <v>737</v>
      </c>
      <c r="F1657">
        <v>34779724</v>
      </c>
      <c r="G1657">
        <v>1018350439</v>
      </c>
      <c r="H1657" t="s">
        <v>11883</v>
      </c>
      <c r="J1657" t="s">
        <v>11884</v>
      </c>
      <c r="K1657" t="s">
        <v>11885</v>
      </c>
      <c r="L1657">
        <v>1665</v>
      </c>
      <c r="M1657">
        <v>2</v>
      </c>
      <c r="Q1657" s="1">
        <v>44810</v>
      </c>
      <c r="R1657" t="s">
        <v>2628</v>
      </c>
      <c r="V1657">
        <v>5</v>
      </c>
      <c r="W1657" t="s">
        <v>2938</v>
      </c>
      <c r="X1657">
        <v>1</v>
      </c>
      <c r="Y1657" t="s">
        <v>34899</v>
      </c>
      <c r="Z1657">
        <v>8</v>
      </c>
      <c r="AA1657">
        <v>201308</v>
      </c>
      <c r="AB1657">
        <v>121</v>
      </c>
      <c r="AC1657" t="s">
        <v>2640</v>
      </c>
      <c r="AD1657">
        <v>1013</v>
      </c>
      <c r="AE1657" t="s">
        <v>47</v>
      </c>
      <c r="AF1657">
        <v>1</v>
      </c>
      <c r="AG1657" t="s">
        <v>34895</v>
      </c>
      <c r="AH1657">
        <v>99</v>
      </c>
      <c r="AI1657" t="s">
        <v>34896</v>
      </c>
      <c r="AJ1657">
        <v>510</v>
      </c>
      <c r="AK1657" t="s">
        <v>10123</v>
      </c>
      <c r="AP1657" t="s">
        <v>11886</v>
      </c>
      <c r="AQ1657" t="s">
        <v>11887</v>
      </c>
      <c r="AR1657">
        <v>0</v>
      </c>
      <c r="AS1657" t="s">
        <v>2632</v>
      </c>
      <c r="AT1657" t="s">
        <v>11888</v>
      </c>
      <c r="AV1657" t="s">
        <v>11889</v>
      </c>
      <c r="AW1657">
        <v>55.194297339999999</v>
      </c>
      <c r="AX1657">
        <v>9.5178806300000005</v>
      </c>
      <c r="AY1657" t="s">
        <v>2633</v>
      </c>
      <c r="AZ1657">
        <v>1083</v>
      </c>
      <c r="BA1657" t="s">
        <v>4409</v>
      </c>
    </row>
    <row r="1658" spans="1:53" x14ac:dyDescent="0.25">
      <c r="A1658">
        <v>280467</v>
      </c>
      <c r="B1658" t="s">
        <v>11890</v>
      </c>
      <c r="C1658">
        <v>2680</v>
      </c>
      <c r="D1658" t="s">
        <v>36581</v>
      </c>
      <c r="E1658" t="s">
        <v>738</v>
      </c>
      <c r="F1658">
        <v>34381690</v>
      </c>
      <c r="G1658">
        <v>1017578924</v>
      </c>
      <c r="H1658" t="s">
        <v>11891</v>
      </c>
      <c r="J1658" t="s">
        <v>11892</v>
      </c>
      <c r="K1658" t="s">
        <v>37153</v>
      </c>
      <c r="L1658">
        <v>9760</v>
      </c>
      <c r="M1658">
        <v>1</v>
      </c>
      <c r="Q1658" s="1">
        <v>44497</v>
      </c>
      <c r="R1658" t="s">
        <v>2628</v>
      </c>
      <c r="V1658">
        <v>5</v>
      </c>
      <c r="W1658" t="s">
        <v>2938</v>
      </c>
      <c r="X1658">
        <v>1</v>
      </c>
      <c r="Y1658" t="s">
        <v>34899</v>
      </c>
      <c r="Z1658">
        <v>8</v>
      </c>
      <c r="AA1658">
        <v>201308</v>
      </c>
      <c r="AB1658">
        <v>121</v>
      </c>
      <c r="AC1658" t="s">
        <v>2640</v>
      </c>
      <c r="AD1658">
        <v>1013</v>
      </c>
      <c r="AE1658" t="s">
        <v>47</v>
      </c>
      <c r="AF1658">
        <v>1</v>
      </c>
      <c r="AG1658" t="s">
        <v>34895</v>
      </c>
      <c r="AH1658">
        <v>99</v>
      </c>
      <c r="AI1658" t="s">
        <v>34896</v>
      </c>
      <c r="AJ1658">
        <v>269</v>
      </c>
      <c r="AK1658" t="s">
        <v>34332</v>
      </c>
      <c r="AP1658" t="s">
        <v>11893</v>
      </c>
      <c r="AQ1658" t="s">
        <v>11894</v>
      </c>
      <c r="AR1658">
        <v>0</v>
      </c>
      <c r="AS1658" t="s">
        <v>2632</v>
      </c>
      <c r="AT1658" t="s">
        <v>36587</v>
      </c>
      <c r="AV1658" t="s">
        <v>9412</v>
      </c>
      <c r="AW1658">
        <v>55.525973559999997</v>
      </c>
      <c r="AX1658">
        <v>12.168456259999999</v>
      </c>
      <c r="AY1658" t="s">
        <v>2633</v>
      </c>
      <c r="AZ1658">
        <v>1085</v>
      </c>
      <c r="BA1658" t="s">
        <v>34346</v>
      </c>
    </row>
    <row r="1659" spans="1:53" x14ac:dyDescent="0.25">
      <c r="A1659">
        <v>280468</v>
      </c>
      <c r="B1659" t="s">
        <v>11895</v>
      </c>
      <c r="C1659">
        <v>2750</v>
      </c>
      <c r="D1659" t="s">
        <v>4741</v>
      </c>
      <c r="E1659" t="s">
        <v>739</v>
      </c>
      <c r="F1659">
        <v>34992533</v>
      </c>
      <c r="G1659">
        <v>1018429701</v>
      </c>
      <c r="H1659" t="s">
        <v>11896</v>
      </c>
      <c r="J1659" t="s">
        <v>11897</v>
      </c>
      <c r="K1659" t="s">
        <v>11898</v>
      </c>
      <c r="L1659">
        <v>339</v>
      </c>
      <c r="M1659" t="s">
        <v>3021</v>
      </c>
      <c r="Q1659" s="1">
        <v>43227</v>
      </c>
      <c r="R1659" t="s">
        <v>2628</v>
      </c>
      <c r="U1659">
        <v>42673</v>
      </c>
      <c r="V1659">
        <v>5</v>
      </c>
      <c r="W1659" t="s">
        <v>2938</v>
      </c>
      <c r="X1659">
        <v>1</v>
      </c>
      <c r="Y1659" t="s">
        <v>34899</v>
      </c>
      <c r="Z1659">
        <v>9</v>
      </c>
      <c r="AA1659">
        <v>201308</v>
      </c>
      <c r="AB1659">
        <v>121</v>
      </c>
      <c r="AC1659" t="s">
        <v>2640</v>
      </c>
      <c r="AD1659">
        <v>1013</v>
      </c>
      <c r="AE1659" t="s">
        <v>47</v>
      </c>
      <c r="AF1659">
        <v>3</v>
      </c>
      <c r="AG1659" t="s">
        <v>2688</v>
      </c>
      <c r="AH1659">
        <v>99</v>
      </c>
      <c r="AI1659" t="s">
        <v>34896</v>
      </c>
      <c r="AJ1659">
        <v>151</v>
      </c>
      <c r="AK1659" t="s">
        <v>3954</v>
      </c>
      <c r="AP1659" t="s">
        <v>11899</v>
      </c>
      <c r="AQ1659" t="s">
        <v>11900</v>
      </c>
      <c r="AR1659">
        <v>0</v>
      </c>
      <c r="AS1659" t="s">
        <v>2632</v>
      </c>
      <c r="AT1659" t="s">
        <v>4877</v>
      </c>
      <c r="AW1659">
        <v>55.730364999999999</v>
      </c>
      <c r="AX1659">
        <v>12.34466361</v>
      </c>
      <c r="AY1659" t="s">
        <v>2633</v>
      </c>
      <c r="AZ1659">
        <v>1084</v>
      </c>
      <c r="BA1659" t="s">
        <v>2634</v>
      </c>
    </row>
    <row r="1660" spans="1:53" x14ac:dyDescent="0.25">
      <c r="A1660">
        <v>280469</v>
      </c>
      <c r="B1660" t="s">
        <v>11901</v>
      </c>
      <c r="C1660">
        <v>6640</v>
      </c>
      <c r="D1660" t="s">
        <v>11902</v>
      </c>
      <c r="E1660" t="s">
        <v>11903</v>
      </c>
      <c r="F1660">
        <v>34669546</v>
      </c>
      <c r="K1660" t="s">
        <v>11904</v>
      </c>
      <c r="L1660">
        <v>485</v>
      </c>
      <c r="M1660">
        <v>44</v>
      </c>
      <c r="Q1660" s="1">
        <v>41507</v>
      </c>
      <c r="R1660" t="s">
        <v>2628</v>
      </c>
      <c r="U1660" s="1">
        <v>41487</v>
      </c>
      <c r="V1660">
        <v>5</v>
      </c>
      <c r="W1660" t="s">
        <v>2938</v>
      </c>
      <c r="X1660">
        <v>1</v>
      </c>
      <c r="Y1660" t="s">
        <v>34899</v>
      </c>
      <c r="Z1660">
        <v>7</v>
      </c>
      <c r="AA1660">
        <v>201308</v>
      </c>
      <c r="AB1660">
        <v>121</v>
      </c>
      <c r="AC1660" t="s">
        <v>2640</v>
      </c>
      <c r="AD1660">
        <v>1013</v>
      </c>
      <c r="AE1660" t="s">
        <v>47</v>
      </c>
      <c r="AF1660">
        <v>3</v>
      </c>
      <c r="AG1660" t="s">
        <v>2688</v>
      </c>
      <c r="AH1660">
        <v>99</v>
      </c>
      <c r="AI1660" t="s">
        <v>34896</v>
      </c>
      <c r="AJ1660">
        <v>621</v>
      </c>
      <c r="AK1660" t="s">
        <v>1802</v>
      </c>
      <c r="AR1660">
        <v>0</v>
      </c>
      <c r="AS1660" t="s">
        <v>2632</v>
      </c>
      <c r="AT1660" t="s">
        <v>11905</v>
      </c>
      <c r="AW1660">
        <v>55.463495768361</v>
      </c>
      <c r="AX1660">
        <v>9.3422151180704596</v>
      </c>
      <c r="AY1660" t="s">
        <v>2633</v>
      </c>
      <c r="AZ1660">
        <v>1083</v>
      </c>
      <c r="BA1660" t="s">
        <v>4409</v>
      </c>
    </row>
    <row r="1661" spans="1:53" x14ac:dyDescent="0.25">
      <c r="A1661">
        <v>280470</v>
      </c>
      <c r="B1661" t="s">
        <v>11906</v>
      </c>
      <c r="C1661">
        <v>9000</v>
      </c>
      <c r="D1661" t="s">
        <v>9981</v>
      </c>
      <c r="E1661" t="s">
        <v>11906</v>
      </c>
      <c r="F1661">
        <v>34767548</v>
      </c>
      <c r="G1661">
        <v>1018299867</v>
      </c>
      <c r="H1661" t="s">
        <v>11907</v>
      </c>
      <c r="J1661" t="s">
        <v>11908</v>
      </c>
      <c r="K1661" t="s">
        <v>11909</v>
      </c>
      <c r="L1661">
        <v>6871</v>
      </c>
      <c r="M1661">
        <v>52</v>
      </c>
      <c r="O1661">
        <v>1</v>
      </c>
      <c r="Q1661" s="1">
        <v>41753</v>
      </c>
      <c r="R1661" t="s">
        <v>2628</v>
      </c>
      <c r="U1661" s="1">
        <v>41547</v>
      </c>
      <c r="V1661">
        <v>5</v>
      </c>
      <c r="W1661" t="s">
        <v>2938</v>
      </c>
      <c r="X1661">
        <v>1</v>
      </c>
      <c r="Y1661" t="s">
        <v>34899</v>
      </c>
      <c r="Z1661">
        <v>10</v>
      </c>
      <c r="AA1661">
        <v>201308</v>
      </c>
      <c r="AB1661">
        <v>121</v>
      </c>
      <c r="AC1661" t="s">
        <v>2640</v>
      </c>
      <c r="AD1661">
        <v>1013</v>
      </c>
      <c r="AE1661" t="s">
        <v>47</v>
      </c>
      <c r="AF1661">
        <v>3</v>
      </c>
      <c r="AG1661" t="s">
        <v>2688</v>
      </c>
      <c r="AH1661">
        <v>99</v>
      </c>
      <c r="AI1661" t="s">
        <v>34896</v>
      </c>
      <c r="AJ1661">
        <v>851</v>
      </c>
      <c r="AK1661" t="s">
        <v>4395</v>
      </c>
      <c r="AP1661" t="s">
        <v>11910</v>
      </c>
      <c r="AQ1661" t="s">
        <v>11911</v>
      </c>
      <c r="AR1661">
        <v>0</v>
      </c>
      <c r="AS1661" t="s">
        <v>2632</v>
      </c>
      <c r="AT1661" t="s">
        <v>4047</v>
      </c>
      <c r="AV1661" t="s">
        <v>11912</v>
      </c>
      <c r="AW1661">
        <v>57.0548760195176</v>
      </c>
      <c r="AX1661">
        <v>9.9039985774427297</v>
      </c>
      <c r="AY1661" t="s">
        <v>2633</v>
      </c>
      <c r="AZ1661">
        <v>1081</v>
      </c>
      <c r="BA1661" t="s">
        <v>3758</v>
      </c>
    </row>
    <row r="1662" spans="1:53" x14ac:dyDescent="0.25">
      <c r="A1662">
        <v>280471</v>
      </c>
      <c r="B1662" t="s">
        <v>37154</v>
      </c>
      <c r="C1662">
        <v>2630</v>
      </c>
      <c r="D1662" t="s">
        <v>5847</v>
      </c>
      <c r="E1662" t="s">
        <v>740</v>
      </c>
      <c r="F1662">
        <v>34678960</v>
      </c>
      <c r="G1662">
        <v>1018218506</v>
      </c>
      <c r="H1662" t="s">
        <v>11913</v>
      </c>
      <c r="J1662" t="s">
        <v>11914</v>
      </c>
      <c r="K1662" t="s">
        <v>34806</v>
      </c>
      <c r="L1662">
        <v>1530</v>
      </c>
      <c r="M1662" t="s">
        <v>3294</v>
      </c>
      <c r="Q1662" s="1">
        <v>44894</v>
      </c>
      <c r="R1662" t="s">
        <v>2628</v>
      </c>
      <c r="U1662" s="1"/>
      <c r="V1662">
        <v>5</v>
      </c>
      <c r="W1662" t="s">
        <v>2938</v>
      </c>
      <c r="X1662">
        <v>1</v>
      </c>
      <c r="Y1662" t="s">
        <v>34899</v>
      </c>
      <c r="Z1662">
        <v>10</v>
      </c>
      <c r="AA1662">
        <v>201308</v>
      </c>
      <c r="AB1662">
        <v>121</v>
      </c>
      <c r="AC1662" t="s">
        <v>2640</v>
      </c>
      <c r="AD1662">
        <v>1013</v>
      </c>
      <c r="AE1662" t="s">
        <v>47</v>
      </c>
      <c r="AF1662">
        <v>1</v>
      </c>
      <c r="AG1662" t="s">
        <v>34895</v>
      </c>
      <c r="AH1662">
        <v>99</v>
      </c>
      <c r="AI1662" t="s">
        <v>34896</v>
      </c>
      <c r="AJ1662">
        <v>169</v>
      </c>
      <c r="AK1662" t="s">
        <v>34323</v>
      </c>
      <c r="AP1662" t="s">
        <v>11915</v>
      </c>
      <c r="AQ1662" t="s">
        <v>11916</v>
      </c>
      <c r="AR1662">
        <v>0</v>
      </c>
      <c r="AS1662" t="s">
        <v>2632</v>
      </c>
      <c r="AT1662" t="s">
        <v>11917</v>
      </c>
      <c r="AW1662">
        <v>55.640981940000003</v>
      </c>
      <c r="AX1662">
        <v>12.26508774</v>
      </c>
      <c r="AY1662" t="s">
        <v>2633</v>
      </c>
      <c r="AZ1662">
        <v>1084</v>
      </c>
      <c r="BA1662" t="s">
        <v>2634</v>
      </c>
    </row>
    <row r="1663" spans="1:53" x14ac:dyDescent="0.25">
      <c r="A1663">
        <v>280472</v>
      </c>
      <c r="B1663" t="s">
        <v>11918</v>
      </c>
      <c r="C1663">
        <v>2620</v>
      </c>
      <c r="D1663" t="s">
        <v>5623</v>
      </c>
      <c r="E1663" t="s">
        <v>741</v>
      </c>
      <c r="F1663">
        <v>66137112</v>
      </c>
      <c r="G1663">
        <v>1003267172</v>
      </c>
      <c r="H1663" t="s">
        <v>5808</v>
      </c>
      <c r="J1663" t="s">
        <v>5810</v>
      </c>
      <c r="K1663" t="s">
        <v>11919</v>
      </c>
      <c r="L1663">
        <v>550</v>
      </c>
      <c r="M1663">
        <v>1</v>
      </c>
      <c r="Q1663" s="1">
        <v>43130</v>
      </c>
      <c r="R1663" t="s">
        <v>2628</v>
      </c>
      <c r="S1663">
        <v>165</v>
      </c>
      <c r="T1663" t="s">
        <v>5627</v>
      </c>
      <c r="V1663">
        <v>2</v>
      </c>
      <c r="W1663" t="s">
        <v>2629</v>
      </c>
      <c r="X1663">
        <v>1</v>
      </c>
      <c r="Y1663" t="s">
        <v>34899</v>
      </c>
      <c r="Z1663">
        <v>10</v>
      </c>
      <c r="AA1663">
        <v>201308</v>
      </c>
      <c r="AB1663">
        <v>125</v>
      </c>
      <c r="AC1663" t="s">
        <v>3462</v>
      </c>
      <c r="AD1663">
        <v>1014</v>
      </c>
      <c r="AE1663" t="s">
        <v>102</v>
      </c>
      <c r="AF1663">
        <v>1</v>
      </c>
      <c r="AG1663" t="s">
        <v>34895</v>
      </c>
      <c r="AH1663">
        <v>99</v>
      </c>
      <c r="AI1663" t="s">
        <v>34896</v>
      </c>
      <c r="AJ1663">
        <v>165</v>
      </c>
      <c r="AK1663" t="s">
        <v>5627</v>
      </c>
      <c r="AP1663" t="s">
        <v>11920</v>
      </c>
      <c r="AR1663">
        <v>0</v>
      </c>
      <c r="AS1663" t="s">
        <v>2632</v>
      </c>
      <c r="AT1663" t="s">
        <v>5804</v>
      </c>
      <c r="AW1663">
        <v>55.656022839999999</v>
      </c>
      <c r="AX1663">
        <v>12.350910880000001</v>
      </c>
      <c r="AY1663" t="s">
        <v>2633</v>
      </c>
      <c r="AZ1663">
        <v>1084</v>
      </c>
      <c r="BA1663" t="s">
        <v>2634</v>
      </c>
    </row>
    <row r="1664" spans="1:53" x14ac:dyDescent="0.25">
      <c r="A1664">
        <v>280473</v>
      </c>
      <c r="B1664" t="s">
        <v>11921</v>
      </c>
      <c r="C1664">
        <v>7200</v>
      </c>
      <c r="D1664" t="s">
        <v>9690</v>
      </c>
      <c r="E1664" t="s">
        <v>11922</v>
      </c>
      <c r="F1664">
        <v>35228616</v>
      </c>
      <c r="G1664">
        <v>1018587463</v>
      </c>
      <c r="H1664" t="s">
        <v>37155</v>
      </c>
      <c r="J1664" t="s">
        <v>11923</v>
      </c>
      <c r="K1664" t="s">
        <v>9693</v>
      </c>
      <c r="L1664">
        <v>664</v>
      </c>
      <c r="M1664">
        <v>16</v>
      </c>
      <c r="Q1664" s="1">
        <v>43783</v>
      </c>
      <c r="R1664" t="s">
        <v>2628</v>
      </c>
      <c r="V1664">
        <v>4</v>
      </c>
      <c r="W1664" t="s">
        <v>3081</v>
      </c>
      <c r="X1664">
        <v>1</v>
      </c>
      <c r="Y1664" t="s">
        <v>34899</v>
      </c>
      <c r="Z1664">
        <v>10</v>
      </c>
      <c r="AA1664">
        <v>201308</v>
      </c>
      <c r="AB1664">
        <v>121</v>
      </c>
      <c r="AC1664" t="s">
        <v>2640</v>
      </c>
      <c r="AD1664">
        <v>1012</v>
      </c>
      <c r="AE1664" t="s">
        <v>2</v>
      </c>
      <c r="AF1664">
        <v>1</v>
      </c>
      <c r="AG1664" t="s">
        <v>34895</v>
      </c>
      <c r="AH1664">
        <v>99</v>
      </c>
      <c r="AI1664" t="s">
        <v>34896</v>
      </c>
      <c r="AJ1664">
        <v>530</v>
      </c>
      <c r="AK1664" t="s">
        <v>9694</v>
      </c>
      <c r="AO1664">
        <v>461452</v>
      </c>
      <c r="AP1664" t="s">
        <v>11924</v>
      </c>
      <c r="AR1664">
        <v>2</v>
      </c>
      <c r="AS1664" t="s">
        <v>3549</v>
      </c>
      <c r="AT1664" t="s">
        <v>9697</v>
      </c>
      <c r="AW1664">
        <v>55.753418869999997</v>
      </c>
      <c r="AX1664">
        <v>8.9236132900000005</v>
      </c>
      <c r="AY1664" t="s">
        <v>2633</v>
      </c>
      <c r="AZ1664">
        <v>1083</v>
      </c>
      <c r="BA1664" t="s">
        <v>4409</v>
      </c>
    </row>
    <row r="1665" spans="1:53" x14ac:dyDescent="0.25">
      <c r="A1665">
        <v>280474</v>
      </c>
      <c r="B1665" t="s">
        <v>11925</v>
      </c>
      <c r="C1665">
        <v>7100</v>
      </c>
      <c r="D1665" t="s">
        <v>4408</v>
      </c>
      <c r="E1665" t="s">
        <v>742</v>
      </c>
      <c r="F1665">
        <v>34977836</v>
      </c>
      <c r="G1665">
        <v>1018743430</v>
      </c>
      <c r="H1665" t="s">
        <v>34805</v>
      </c>
      <c r="J1665" t="s">
        <v>11926</v>
      </c>
      <c r="K1665" t="s">
        <v>11927</v>
      </c>
      <c r="L1665">
        <v>2773</v>
      </c>
      <c r="M1665">
        <v>56</v>
      </c>
      <c r="Q1665" s="1">
        <v>45030</v>
      </c>
      <c r="R1665" t="s">
        <v>2628</v>
      </c>
      <c r="V1665">
        <v>5</v>
      </c>
      <c r="W1665" t="s">
        <v>2938</v>
      </c>
      <c r="X1665">
        <v>1</v>
      </c>
      <c r="Y1665" t="s">
        <v>34899</v>
      </c>
      <c r="Z1665">
        <v>7</v>
      </c>
      <c r="AA1665">
        <v>201308</v>
      </c>
      <c r="AB1665">
        <v>121</v>
      </c>
      <c r="AC1665" t="s">
        <v>2640</v>
      </c>
      <c r="AD1665">
        <v>1013</v>
      </c>
      <c r="AE1665" t="s">
        <v>47</v>
      </c>
      <c r="AF1665">
        <v>1</v>
      </c>
      <c r="AG1665" t="s">
        <v>34895</v>
      </c>
      <c r="AH1665">
        <v>99</v>
      </c>
      <c r="AI1665" t="s">
        <v>34896</v>
      </c>
      <c r="AJ1665">
        <v>630</v>
      </c>
      <c r="AK1665" t="s">
        <v>4412</v>
      </c>
      <c r="AP1665" t="s">
        <v>11928</v>
      </c>
      <c r="AQ1665" t="s">
        <v>11929</v>
      </c>
      <c r="AR1665">
        <v>0</v>
      </c>
      <c r="AS1665" t="s">
        <v>2632</v>
      </c>
      <c r="AT1665" t="s">
        <v>10325</v>
      </c>
      <c r="AW1665">
        <v>55.707905199999999</v>
      </c>
      <c r="AX1665">
        <v>9.5199438799999996</v>
      </c>
      <c r="AY1665" t="s">
        <v>2633</v>
      </c>
      <c r="AZ1665">
        <v>1083</v>
      </c>
      <c r="BA1665" t="s">
        <v>4409</v>
      </c>
    </row>
    <row r="1666" spans="1:53" x14ac:dyDescent="0.25">
      <c r="A1666">
        <v>280475</v>
      </c>
      <c r="B1666" t="s">
        <v>11930</v>
      </c>
      <c r="C1666">
        <v>5700</v>
      </c>
      <c r="D1666" t="s">
        <v>10130</v>
      </c>
      <c r="E1666" t="s">
        <v>11931</v>
      </c>
      <c r="F1666">
        <v>34784183</v>
      </c>
      <c r="G1666">
        <v>1018350943</v>
      </c>
      <c r="H1666" t="s">
        <v>11932</v>
      </c>
      <c r="J1666" t="s">
        <v>11933</v>
      </c>
      <c r="K1666" t="s">
        <v>37156</v>
      </c>
      <c r="L1666">
        <v>7291</v>
      </c>
      <c r="M1666">
        <v>3</v>
      </c>
      <c r="Q1666" s="1">
        <v>41985</v>
      </c>
      <c r="R1666" t="s">
        <v>2628</v>
      </c>
      <c r="U1666">
        <v>41851</v>
      </c>
      <c r="V1666">
        <v>5</v>
      </c>
      <c r="W1666" t="s">
        <v>2938</v>
      </c>
      <c r="X1666">
        <v>1</v>
      </c>
      <c r="Y1666" t="s">
        <v>34899</v>
      </c>
      <c r="Z1666">
        <v>7</v>
      </c>
      <c r="AA1666">
        <v>201308</v>
      </c>
      <c r="AB1666">
        <v>121</v>
      </c>
      <c r="AC1666" t="s">
        <v>2640</v>
      </c>
      <c r="AD1666">
        <v>1013</v>
      </c>
      <c r="AE1666" t="s">
        <v>47</v>
      </c>
      <c r="AF1666">
        <v>3</v>
      </c>
      <c r="AG1666" t="s">
        <v>2688</v>
      </c>
      <c r="AH1666">
        <v>99</v>
      </c>
      <c r="AI1666" t="s">
        <v>34896</v>
      </c>
      <c r="AJ1666">
        <v>479</v>
      </c>
      <c r="AK1666" t="s">
        <v>9768</v>
      </c>
      <c r="AP1666" t="s">
        <v>11934</v>
      </c>
      <c r="AQ1666" t="s">
        <v>11935</v>
      </c>
      <c r="AR1666">
        <v>0</v>
      </c>
      <c r="AS1666" t="s">
        <v>2632</v>
      </c>
      <c r="AT1666" t="s">
        <v>37157</v>
      </c>
      <c r="AW1666">
        <v>55.0601706168286</v>
      </c>
      <c r="AX1666">
        <v>10.6499376038424</v>
      </c>
      <c r="AY1666" t="s">
        <v>2633</v>
      </c>
      <c r="AZ1666">
        <v>1083</v>
      </c>
      <c r="BA1666" t="s">
        <v>4409</v>
      </c>
    </row>
    <row r="1667" spans="1:53" x14ac:dyDescent="0.25">
      <c r="A1667">
        <v>280476</v>
      </c>
      <c r="B1667" t="s">
        <v>11936</v>
      </c>
      <c r="C1667">
        <v>4800</v>
      </c>
      <c r="D1667" t="s">
        <v>36461</v>
      </c>
      <c r="E1667" t="s">
        <v>11937</v>
      </c>
      <c r="F1667">
        <v>34794863</v>
      </c>
      <c r="G1667">
        <v>1018410830</v>
      </c>
      <c r="H1667" t="s">
        <v>11938</v>
      </c>
      <c r="J1667" t="s">
        <v>11939</v>
      </c>
      <c r="K1667" t="s">
        <v>11940</v>
      </c>
      <c r="L1667">
        <v>1559</v>
      </c>
      <c r="M1667">
        <v>30</v>
      </c>
      <c r="Q1667" s="1">
        <v>41985</v>
      </c>
      <c r="R1667" t="s">
        <v>2628</v>
      </c>
      <c r="U1667" s="1">
        <v>41820</v>
      </c>
      <c r="V1667">
        <v>5</v>
      </c>
      <c r="W1667" t="s">
        <v>2938</v>
      </c>
      <c r="X1667">
        <v>1</v>
      </c>
      <c r="Y1667" t="s">
        <v>34899</v>
      </c>
      <c r="Z1667">
        <v>9</v>
      </c>
      <c r="AA1667">
        <v>201308</v>
      </c>
      <c r="AB1667">
        <v>121</v>
      </c>
      <c r="AC1667" t="s">
        <v>2640</v>
      </c>
      <c r="AD1667">
        <v>1013</v>
      </c>
      <c r="AE1667" t="s">
        <v>47</v>
      </c>
      <c r="AF1667">
        <v>3</v>
      </c>
      <c r="AG1667" t="s">
        <v>2688</v>
      </c>
      <c r="AH1667">
        <v>99</v>
      </c>
      <c r="AI1667" t="s">
        <v>34896</v>
      </c>
      <c r="AJ1667">
        <v>376</v>
      </c>
      <c r="AK1667" t="s">
        <v>8851</v>
      </c>
      <c r="AP1667" t="s">
        <v>11941</v>
      </c>
      <c r="AQ1667" t="s">
        <v>11942</v>
      </c>
      <c r="AR1667">
        <v>0</v>
      </c>
      <c r="AS1667" t="s">
        <v>2632</v>
      </c>
      <c r="AT1667" t="s">
        <v>11943</v>
      </c>
      <c r="AW1667">
        <v>54.763062879227</v>
      </c>
      <c r="AX1667">
        <v>11.882195336985101</v>
      </c>
      <c r="AY1667" t="s">
        <v>2633</v>
      </c>
      <c r="AZ1667">
        <v>1085</v>
      </c>
      <c r="BA1667" t="s">
        <v>34346</v>
      </c>
    </row>
    <row r="1668" spans="1:53" x14ac:dyDescent="0.25">
      <c r="A1668">
        <v>280477</v>
      </c>
      <c r="B1668" t="s">
        <v>37158</v>
      </c>
      <c r="C1668">
        <v>7140</v>
      </c>
      <c r="D1668" t="s">
        <v>11944</v>
      </c>
      <c r="E1668" t="s">
        <v>743</v>
      </c>
      <c r="F1668">
        <v>35078231</v>
      </c>
      <c r="G1668">
        <v>1018599607</v>
      </c>
      <c r="H1668" t="s">
        <v>11945</v>
      </c>
      <c r="J1668" t="s">
        <v>11946</v>
      </c>
      <c r="K1668" t="s">
        <v>11947</v>
      </c>
      <c r="L1668">
        <v>1216</v>
      </c>
      <c r="M1668">
        <v>1</v>
      </c>
      <c r="Q1668" s="1">
        <v>42909</v>
      </c>
      <c r="R1668" t="s">
        <v>2628</v>
      </c>
      <c r="U1668" s="1">
        <v>42639</v>
      </c>
      <c r="V1668">
        <v>5</v>
      </c>
      <c r="W1668" t="s">
        <v>2938</v>
      </c>
      <c r="X1668">
        <v>1</v>
      </c>
      <c r="Y1668" t="s">
        <v>34899</v>
      </c>
      <c r="Z1668">
        <v>8</v>
      </c>
      <c r="AA1668">
        <v>201308</v>
      </c>
      <c r="AB1668">
        <v>121</v>
      </c>
      <c r="AC1668" t="s">
        <v>2640</v>
      </c>
      <c r="AD1668">
        <v>1013</v>
      </c>
      <c r="AE1668" t="s">
        <v>47</v>
      </c>
      <c r="AF1668">
        <v>3</v>
      </c>
      <c r="AG1668" t="s">
        <v>2688</v>
      </c>
      <c r="AH1668">
        <v>99</v>
      </c>
      <c r="AI1668" t="s">
        <v>34896</v>
      </c>
      <c r="AJ1668">
        <v>766</v>
      </c>
      <c r="AK1668" t="s">
        <v>9508</v>
      </c>
      <c r="AP1668" t="s">
        <v>11948</v>
      </c>
      <c r="AQ1668" t="s">
        <v>11949</v>
      </c>
      <c r="AR1668">
        <v>0</v>
      </c>
      <c r="AS1668" t="s">
        <v>2632</v>
      </c>
      <c r="AT1668" t="s">
        <v>11950</v>
      </c>
      <c r="AW1668">
        <v>55.692337010000003</v>
      </c>
      <c r="AX1668">
        <v>9.7727888600000004</v>
      </c>
      <c r="AY1668" t="s">
        <v>2633</v>
      </c>
      <c r="AZ1668">
        <v>1082</v>
      </c>
      <c r="BA1668" t="s">
        <v>4400</v>
      </c>
    </row>
    <row r="1669" spans="1:53" x14ac:dyDescent="0.25">
      <c r="A1669">
        <v>280478</v>
      </c>
      <c r="B1669" t="s">
        <v>11951</v>
      </c>
      <c r="C1669">
        <v>8270</v>
      </c>
      <c r="D1669" t="s">
        <v>36804</v>
      </c>
      <c r="E1669" t="s">
        <v>37159</v>
      </c>
      <c r="F1669">
        <v>29078718</v>
      </c>
      <c r="G1669">
        <v>1011945372</v>
      </c>
      <c r="H1669" t="s">
        <v>11952</v>
      </c>
      <c r="J1669" t="s">
        <v>11953</v>
      </c>
      <c r="K1669" t="s">
        <v>37160</v>
      </c>
      <c r="L1669">
        <v>1595</v>
      </c>
      <c r="M1669">
        <v>32</v>
      </c>
      <c r="Q1669" s="1">
        <v>43427</v>
      </c>
      <c r="R1669" t="s">
        <v>2628</v>
      </c>
      <c r="U1669" s="1">
        <v>43405</v>
      </c>
      <c r="V1669">
        <v>6</v>
      </c>
      <c r="W1669" t="s">
        <v>3407</v>
      </c>
      <c r="X1669">
        <v>1</v>
      </c>
      <c r="Y1669" t="s">
        <v>34899</v>
      </c>
      <c r="AA1669">
        <v>201307</v>
      </c>
      <c r="AB1669">
        <v>149</v>
      </c>
      <c r="AC1669" t="s">
        <v>3264</v>
      </c>
      <c r="AD1669">
        <v>1026</v>
      </c>
      <c r="AE1669" t="s">
        <v>86</v>
      </c>
      <c r="AF1669">
        <v>3</v>
      </c>
      <c r="AG1669" t="s">
        <v>2688</v>
      </c>
      <c r="AH1669">
        <v>99</v>
      </c>
      <c r="AI1669" t="s">
        <v>34896</v>
      </c>
      <c r="AJ1669">
        <v>751</v>
      </c>
      <c r="AK1669" t="s">
        <v>2219</v>
      </c>
      <c r="AP1669" t="s">
        <v>11954</v>
      </c>
      <c r="AQ1669" t="s">
        <v>11955</v>
      </c>
      <c r="AR1669">
        <v>0</v>
      </c>
      <c r="AS1669" t="s">
        <v>2632</v>
      </c>
      <c r="AT1669" t="s">
        <v>37161</v>
      </c>
      <c r="AW1669">
        <v>56.120019749999997</v>
      </c>
      <c r="AX1669">
        <v>10.199761410000001</v>
      </c>
      <c r="AY1669" t="s">
        <v>2633</v>
      </c>
      <c r="AZ1669">
        <v>1082</v>
      </c>
      <c r="BA1669" t="s">
        <v>4400</v>
      </c>
    </row>
    <row r="1670" spans="1:53" x14ac:dyDescent="0.25">
      <c r="A1670">
        <v>280479</v>
      </c>
      <c r="B1670" t="s">
        <v>11956</v>
      </c>
      <c r="C1670">
        <v>7620</v>
      </c>
      <c r="D1670" t="s">
        <v>11957</v>
      </c>
      <c r="E1670" t="s">
        <v>11958</v>
      </c>
      <c r="F1670">
        <v>29548382</v>
      </c>
      <c r="G1670">
        <v>1003343400</v>
      </c>
      <c r="H1670" t="s">
        <v>11959</v>
      </c>
      <c r="J1670" t="s">
        <v>11960</v>
      </c>
      <c r="K1670" t="s">
        <v>11961</v>
      </c>
      <c r="L1670">
        <v>1685</v>
      </c>
      <c r="M1670">
        <v>30</v>
      </c>
      <c r="Q1670" s="1">
        <v>43791</v>
      </c>
      <c r="R1670" t="s">
        <v>2628</v>
      </c>
      <c r="U1670" s="1"/>
      <c r="V1670">
        <v>4</v>
      </c>
      <c r="W1670" t="s">
        <v>3081</v>
      </c>
      <c r="X1670">
        <v>1</v>
      </c>
      <c r="Y1670" t="s">
        <v>34899</v>
      </c>
      <c r="AA1670">
        <v>201308</v>
      </c>
      <c r="AB1670">
        <v>131</v>
      </c>
      <c r="AC1670" t="s">
        <v>983</v>
      </c>
      <c r="AD1670">
        <v>1061</v>
      </c>
      <c r="AE1670" t="s">
        <v>983</v>
      </c>
      <c r="AF1670">
        <v>4</v>
      </c>
      <c r="AG1670" t="s">
        <v>35075</v>
      </c>
      <c r="AH1670">
        <v>99</v>
      </c>
      <c r="AI1670" t="s">
        <v>34896</v>
      </c>
      <c r="AJ1670">
        <v>665</v>
      </c>
      <c r="AK1670" t="s">
        <v>11962</v>
      </c>
      <c r="AP1670" t="s">
        <v>11963</v>
      </c>
      <c r="AQ1670" t="s">
        <v>11964</v>
      </c>
      <c r="AR1670">
        <v>1</v>
      </c>
      <c r="AS1670" t="s">
        <v>3533</v>
      </c>
      <c r="AT1670" t="s">
        <v>11965</v>
      </c>
      <c r="AW1670">
        <v>56.541150010000003</v>
      </c>
      <c r="AX1670">
        <v>8.3038039099999992</v>
      </c>
      <c r="AY1670" t="s">
        <v>2633</v>
      </c>
      <c r="AZ1670">
        <v>1082</v>
      </c>
      <c r="BA1670" t="s">
        <v>4400</v>
      </c>
    </row>
    <row r="1671" spans="1:53" x14ac:dyDescent="0.25">
      <c r="A1671">
        <v>280480</v>
      </c>
      <c r="B1671" t="s">
        <v>6350</v>
      </c>
      <c r="C1671">
        <v>2800</v>
      </c>
      <c r="D1671" t="s">
        <v>3687</v>
      </c>
      <c r="E1671" t="s">
        <v>11966</v>
      </c>
      <c r="F1671">
        <v>63504416</v>
      </c>
      <c r="G1671">
        <v>1007272452</v>
      </c>
      <c r="H1671" t="s">
        <v>6352</v>
      </c>
      <c r="J1671" t="s">
        <v>6354</v>
      </c>
      <c r="K1671" t="s">
        <v>37162</v>
      </c>
      <c r="L1671">
        <v>334</v>
      </c>
      <c r="M1671">
        <v>1</v>
      </c>
      <c r="Q1671" s="1">
        <v>44861</v>
      </c>
      <c r="R1671" t="s">
        <v>2628</v>
      </c>
      <c r="V1671">
        <v>4</v>
      </c>
      <c r="W1671" t="s">
        <v>3081</v>
      </c>
      <c r="X1671">
        <v>1</v>
      </c>
      <c r="Y1671" t="s">
        <v>34899</v>
      </c>
      <c r="AA1671">
        <v>201308</v>
      </c>
      <c r="AB1671">
        <v>240</v>
      </c>
      <c r="AC1671" t="s">
        <v>4111</v>
      </c>
      <c r="AD1671">
        <v>1071</v>
      </c>
      <c r="AE1671" t="s">
        <v>111</v>
      </c>
      <c r="AF1671">
        <v>1</v>
      </c>
      <c r="AG1671" t="s">
        <v>34895</v>
      </c>
      <c r="AH1671">
        <v>99</v>
      </c>
      <c r="AI1671" t="s">
        <v>34896</v>
      </c>
      <c r="AJ1671">
        <v>173</v>
      </c>
      <c r="AK1671" t="s">
        <v>34343</v>
      </c>
      <c r="AO1671">
        <v>281219</v>
      </c>
      <c r="AP1671" t="s">
        <v>6356</v>
      </c>
      <c r="AQ1671" t="s">
        <v>6357</v>
      </c>
      <c r="AR1671">
        <v>2</v>
      </c>
      <c r="AS1671" t="s">
        <v>3549</v>
      </c>
      <c r="AT1671" t="s">
        <v>37163</v>
      </c>
      <c r="AW1671">
        <v>55.779581739999998</v>
      </c>
      <c r="AX1671">
        <v>12.53398718</v>
      </c>
      <c r="AY1671" t="s">
        <v>2633</v>
      </c>
      <c r="AZ1671">
        <v>1084</v>
      </c>
      <c r="BA1671" t="s">
        <v>2634</v>
      </c>
    </row>
    <row r="1672" spans="1:53" x14ac:dyDescent="0.25">
      <c r="A1672">
        <v>280481</v>
      </c>
      <c r="B1672" t="s">
        <v>11967</v>
      </c>
      <c r="C1672">
        <v>9490</v>
      </c>
      <c r="D1672" t="s">
        <v>11968</v>
      </c>
      <c r="E1672" t="s">
        <v>744</v>
      </c>
      <c r="F1672">
        <v>29189439</v>
      </c>
      <c r="G1672">
        <v>1003381558</v>
      </c>
      <c r="H1672" t="s">
        <v>11969</v>
      </c>
      <c r="J1672" t="s">
        <v>11970</v>
      </c>
      <c r="K1672" t="s">
        <v>11971</v>
      </c>
      <c r="L1672">
        <v>1557</v>
      </c>
      <c r="M1672">
        <v>4</v>
      </c>
      <c r="Q1672" s="1">
        <v>44446</v>
      </c>
      <c r="R1672" t="s">
        <v>2628</v>
      </c>
      <c r="S1672">
        <v>849</v>
      </c>
      <c r="T1672" t="s">
        <v>10077</v>
      </c>
      <c r="V1672">
        <v>2</v>
      </c>
      <c r="W1672" t="s">
        <v>2629</v>
      </c>
      <c r="X1672">
        <v>1</v>
      </c>
      <c r="Y1672" t="s">
        <v>34899</v>
      </c>
      <c r="Z1672">
        <v>10</v>
      </c>
      <c r="AA1672">
        <v>201308</v>
      </c>
      <c r="AB1672">
        <v>121</v>
      </c>
      <c r="AC1672" t="s">
        <v>2640</v>
      </c>
      <c r="AD1672">
        <v>1012</v>
      </c>
      <c r="AE1672" t="s">
        <v>2</v>
      </c>
      <c r="AF1672">
        <v>1</v>
      </c>
      <c r="AG1672" t="s">
        <v>34895</v>
      </c>
      <c r="AH1672">
        <v>99</v>
      </c>
      <c r="AI1672" t="s">
        <v>34896</v>
      </c>
      <c r="AJ1672">
        <v>849</v>
      </c>
      <c r="AK1672" t="s">
        <v>10077</v>
      </c>
      <c r="AP1672" t="s">
        <v>11972</v>
      </c>
      <c r="AQ1672" t="s">
        <v>11973</v>
      </c>
      <c r="AR1672">
        <v>0</v>
      </c>
      <c r="AS1672" t="s">
        <v>2632</v>
      </c>
      <c r="AT1672" t="s">
        <v>8451</v>
      </c>
      <c r="AV1672" t="s">
        <v>11974</v>
      </c>
      <c r="AW1672">
        <v>57.200696610000001</v>
      </c>
      <c r="AX1672">
        <v>9.6737316799999995</v>
      </c>
      <c r="AY1672" t="s">
        <v>2633</v>
      </c>
      <c r="AZ1672">
        <v>1081</v>
      </c>
      <c r="BA1672" t="s">
        <v>3758</v>
      </c>
    </row>
    <row r="1673" spans="1:53" x14ac:dyDescent="0.25">
      <c r="A1673">
        <v>280482</v>
      </c>
      <c r="B1673" t="s">
        <v>11975</v>
      </c>
      <c r="C1673">
        <v>3200</v>
      </c>
      <c r="D1673" t="s">
        <v>7391</v>
      </c>
      <c r="E1673" t="s">
        <v>745</v>
      </c>
      <c r="F1673">
        <v>34799547</v>
      </c>
      <c r="G1673">
        <v>1018432044</v>
      </c>
      <c r="H1673" t="s">
        <v>37164</v>
      </c>
      <c r="J1673" t="s">
        <v>11976</v>
      </c>
      <c r="K1673" t="s">
        <v>11977</v>
      </c>
      <c r="L1673">
        <v>2030</v>
      </c>
      <c r="M1673">
        <v>43</v>
      </c>
      <c r="Q1673" s="1">
        <v>43532</v>
      </c>
      <c r="R1673" t="s">
        <v>2628</v>
      </c>
      <c r="S1673">
        <v>270</v>
      </c>
      <c r="T1673" t="s">
        <v>7325</v>
      </c>
      <c r="V1673">
        <v>6</v>
      </c>
      <c r="W1673" t="s">
        <v>3407</v>
      </c>
      <c r="X1673">
        <v>1</v>
      </c>
      <c r="Y1673" t="s">
        <v>34899</v>
      </c>
      <c r="AA1673">
        <v>201308</v>
      </c>
      <c r="AB1673">
        <v>129</v>
      </c>
      <c r="AC1673" t="s">
        <v>122</v>
      </c>
      <c r="AD1673">
        <v>1016</v>
      </c>
      <c r="AE1673" t="s">
        <v>122</v>
      </c>
      <c r="AF1673">
        <v>1</v>
      </c>
      <c r="AG1673" t="s">
        <v>34895</v>
      </c>
      <c r="AH1673">
        <v>99</v>
      </c>
      <c r="AI1673" t="s">
        <v>34896</v>
      </c>
      <c r="AJ1673">
        <v>270</v>
      </c>
      <c r="AK1673" t="s">
        <v>7325</v>
      </c>
      <c r="AP1673" t="s">
        <v>11978</v>
      </c>
      <c r="AQ1673" t="s">
        <v>11979</v>
      </c>
      <c r="AR1673">
        <v>0</v>
      </c>
      <c r="AS1673" t="s">
        <v>2632</v>
      </c>
      <c r="AT1673" t="s">
        <v>8262</v>
      </c>
      <c r="AW1673">
        <v>56.02207945</v>
      </c>
      <c r="AX1673">
        <v>12.1896266</v>
      </c>
      <c r="AY1673" t="s">
        <v>2633</v>
      </c>
      <c r="AZ1673">
        <v>1084</v>
      </c>
      <c r="BA1673" t="s">
        <v>2634</v>
      </c>
    </row>
    <row r="1674" spans="1:53" x14ac:dyDescent="0.25">
      <c r="A1674">
        <v>280483</v>
      </c>
      <c r="B1674" t="s">
        <v>11980</v>
      </c>
      <c r="C1674">
        <v>2800</v>
      </c>
      <c r="D1674" t="s">
        <v>3687</v>
      </c>
      <c r="E1674" t="s">
        <v>11981</v>
      </c>
      <c r="F1674">
        <v>25678974</v>
      </c>
      <c r="G1674">
        <v>1018699873</v>
      </c>
      <c r="H1674" t="s">
        <v>8518</v>
      </c>
      <c r="J1674" t="s">
        <v>11982</v>
      </c>
      <c r="K1674" t="s">
        <v>11983</v>
      </c>
      <c r="L1674">
        <v>431</v>
      </c>
      <c r="M1674">
        <v>232</v>
      </c>
      <c r="O1674">
        <v>2</v>
      </c>
      <c r="Q1674" s="1">
        <v>43791</v>
      </c>
      <c r="R1674" t="s">
        <v>2628</v>
      </c>
      <c r="V1674">
        <v>0</v>
      </c>
      <c r="W1674" t="s">
        <v>3383</v>
      </c>
      <c r="X1674">
        <v>8</v>
      </c>
      <c r="Y1674" t="s">
        <v>35044</v>
      </c>
      <c r="AA1674">
        <v>201308</v>
      </c>
      <c r="AB1674">
        <v>127</v>
      </c>
      <c r="AC1674" t="s">
        <v>3375</v>
      </c>
      <c r="AD1674">
        <v>1052</v>
      </c>
      <c r="AE1674" t="s">
        <v>3375</v>
      </c>
      <c r="AF1674">
        <v>2</v>
      </c>
      <c r="AG1674" t="s">
        <v>35025</v>
      </c>
      <c r="AH1674">
        <v>99</v>
      </c>
      <c r="AI1674" t="s">
        <v>34896</v>
      </c>
      <c r="AJ1674">
        <v>173</v>
      </c>
      <c r="AK1674" t="s">
        <v>34343</v>
      </c>
      <c r="AP1674" t="s">
        <v>8521</v>
      </c>
      <c r="AQ1674" t="s">
        <v>8522</v>
      </c>
      <c r="AR1674">
        <v>0</v>
      </c>
      <c r="AS1674" t="s">
        <v>2632</v>
      </c>
      <c r="AT1674" t="s">
        <v>11984</v>
      </c>
      <c r="AW1674">
        <v>55.771434939999999</v>
      </c>
      <c r="AX1674">
        <v>12.50627551</v>
      </c>
      <c r="AY1674" t="s">
        <v>2633</v>
      </c>
      <c r="AZ1674">
        <v>1084</v>
      </c>
      <c r="BA1674" t="s">
        <v>2634</v>
      </c>
    </row>
    <row r="1675" spans="1:53" x14ac:dyDescent="0.25">
      <c r="A1675">
        <v>280484</v>
      </c>
      <c r="B1675" t="s">
        <v>11985</v>
      </c>
      <c r="C1675">
        <v>1165</v>
      </c>
      <c r="D1675" t="s">
        <v>34901</v>
      </c>
      <c r="E1675" t="s">
        <v>37165</v>
      </c>
      <c r="F1675">
        <v>25678974</v>
      </c>
      <c r="G1675">
        <v>1016895713</v>
      </c>
      <c r="H1675" t="s">
        <v>8518</v>
      </c>
      <c r="J1675" t="s">
        <v>9975</v>
      </c>
      <c r="K1675" t="s">
        <v>37166</v>
      </c>
      <c r="L1675">
        <v>5204</v>
      </c>
      <c r="M1675">
        <v>49</v>
      </c>
      <c r="Q1675" s="1">
        <v>44272</v>
      </c>
      <c r="R1675" t="s">
        <v>2628</v>
      </c>
      <c r="V1675">
        <v>0</v>
      </c>
      <c r="W1675" t="s">
        <v>3383</v>
      </c>
      <c r="X1675">
        <v>8</v>
      </c>
      <c r="Y1675" t="s">
        <v>35044</v>
      </c>
      <c r="AA1675">
        <v>201308</v>
      </c>
      <c r="AB1675">
        <v>127</v>
      </c>
      <c r="AC1675" t="s">
        <v>3375</v>
      </c>
      <c r="AD1675">
        <v>1052</v>
      </c>
      <c r="AE1675" t="s">
        <v>3375</v>
      </c>
      <c r="AF1675">
        <v>2</v>
      </c>
      <c r="AG1675" t="s">
        <v>35025</v>
      </c>
      <c r="AH1675">
        <v>99</v>
      </c>
      <c r="AI1675" t="s">
        <v>34896</v>
      </c>
      <c r="AJ1675">
        <v>101</v>
      </c>
      <c r="AK1675" t="s">
        <v>34320</v>
      </c>
      <c r="AP1675" t="s">
        <v>8521</v>
      </c>
      <c r="AQ1675" t="s">
        <v>8522</v>
      </c>
      <c r="AR1675">
        <v>0</v>
      </c>
      <c r="AS1675" t="s">
        <v>2632</v>
      </c>
      <c r="AT1675" t="s">
        <v>35152</v>
      </c>
      <c r="AW1675">
        <v>55.68209177</v>
      </c>
      <c r="AX1675">
        <v>12.5708257</v>
      </c>
      <c r="AY1675" t="s">
        <v>2633</v>
      </c>
      <c r="AZ1675">
        <v>1084</v>
      </c>
      <c r="BA1675" t="s">
        <v>2634</v>
      </c>
    </row>
    <row r="1676" spans="1:53" x14ac:dyDescent="0.25">
      <c r="A1676">
        <v>280485</v>
      </c>
      <c r="B1676" t="s">
        <v>746</v>
      </c>
      <c r="C1676">
        <v>1865</v>
      </c>
      <c r="D1676" t="s">
        <v>3797</v>
      </c>
      <c r="E1676" t="s">
        <v>746</v>
      </c>
      <c r="F1676">
        <v>15694386</v>
      </c>
      <c r="G1676">
        <v>1000962066</v>
      </c>
      <c r="H1676" t="s">
        <v>11986</v>
      </c>
      <c r="J1676" t="s">
        <v>11987</v>
      </c>
      <c r="K1676" t="s">
        <v>11988</v>
      </c>
      <c r="L1676">
        <v>325</v>
      </c>
      <c r="M1676">
        <v>2</v>
      </c>
      <c r="Q1676" s="1">
        <v>42677</v>
      </c>
      <c r="R1676" t="s">
        <v>2628</v>
      </c>
      <c r="U1676">
        <v>42628</v>
      </c>
      <c r="V1676">
        <v>6</v>
      </c>
      <c r="W1676" t="s">
        <v>3407</v>
      </c>
      <c r="X1676">
        <v>1</v>
      </c>
      <c r="Y1676" t="s">
        <v>34899</v>
      </c>
      <c r="Z1676">
        <v>10</v>
      </c>
      <c r="AB1676">
        <v>129</v>
      </c>
      <c r="AC1676" t="s">
        <v>122</v>
      </c>
      <c r="AD1676">
        <v>1016</v>
      </c>
      <c r="AE1676" t="s">
        <v>122</v>
      </c>
      <c r="AF1676">
        <v>3</v>
      </c>
      <c r="AG1676" t="s">
        <v>2688</v>
      </c>
      <c r="AH1676">
        <v>99</v>
      </c>
      <c r="AI1676" t="s">
        <v>34896</v>
      </c>
      <c r="AJ1676">
        <v>147</v>
      </c>
      <c r="AK1676" t="s">
        <v>150</v>
      </c>
      <c r="AP1676" t="s">
        <v>11989</v>
      </c>
      <c r="AQ1676" t="s">
        <v>11990</v>
      </c>
      <c r="AR1676">
        <v>0</v>
      </c>
      <c r="AS1676" t="s">
        <v>2632</v>
      </c>
      <c r="AT1676" t="s">
        <v>4229</v>
      </c>
      <c r="AW1676">
        <v>55.678702213765199</v>
      </c>
      <c r="AX1676">
        <v>12.538714712848501</v>
      </c>
      <c r="AY1676" t="s">
        <v>2633</v>
      </c>
      <c r="AZ1676">
        <v>1084</v>
      </c>
      <c r="BA1676" t="s">
        <v>2634</v>
      </c>
    </row>
    <row r="1677" spans="1:53" x14ac:dyDescent="0.25">
      <c r="A1677">
        <v>280486</v>
      </c>
      <c r="B1677" t="s">
        <v>11991</v>
      </c>
      <c r="C1677">
        <v>2500</v>
      </c>
      <c r="D1677" t="s">
        <v>2898</v>
      </c>
      <c r="E1677" t="s">
        <v>11992</v>
      </c>
      <c r="F1677">
        <v>64942212</v>
      </c>
      <c r="G1677">
        <v>1024131935</v>
      </c>
      <c r="H1677" t="s">
        <v>11993</v>
      </c>
      <c r="J1677" t="s">
        <v>11994</v>
      </c>
      <c r="K1677" t="s">
        <v>37167</v>
      </c>
      <c r="L1677">
        <v>6412</v>
      </c>
      <c r="M1677">
        <v>149</v>
      </c>
      <c r="Q1677" s="1">
        <v>44879</v>
      </c>
      <c r="R1677" t="s">
        <v>2628</v>
      </c>
      <c r="S1677">
        <v>101</v>
      </c>
      <c r="T1677" t="s">
        <v>34320</v>
      </c>
      <c r="U1677" s="1"/>
      <c r="V1677">
        <v>2</v>
      </c>
      <c r="W1677" t="s">
        <v>2629</v>
      </c>
      <c r="X1677">
        <v>1</v>
      </c>
      <c r="Y1677" t="s">
        <v>34899</v>
      </c>
      <c r="AA1677">
        <v>201309</v>
      </c>
      <c r="AB1677">
        <v>125</v>
      </c>
      <c r="AC1677" t="s">
        <v>3462</v>
      </c>
      <c r="AD1677">
        <v>1014</v>
      </c>
      <c r="AE1677" t="s">
        <v>102</v>
      </c>
      <c r="AF1677">
        <v>1</v>
      </c>
      <c r="AG1677" t="s">
        <v>34895</v>
      </c>
      <c r="AH1677">
        <v>99</v>
      </c>
      <c r="AI1677" t="s">
        <v>34896</v>
      </c>
      <c r="AJ1677">
        <v>101</v>
      </c>
      <c r="AK1677" t="s">
        <v>34320</v>
      </c>
      <c r="AP1677" t="s">
        <v>11995</v>
      </c>
      <c r="AQ1677" t="s">
        <v>3464</v>
      </c>
      <c r="AR1677">
        <v>0</v>
      </c>
      <c r="AS1677" t="s">
        <v>2632</v>
      </c>
      <c r="AT1677" t="s">
        <v>35004</v>
      </c>
      <c r="AW1677">
        <v>55.658462180000001</v>
      </c>
      <c r="AX1677">
        <v>12.525168369999999</v>
      </c>
      <c r="AY1677" t="s">
        <v>2633</v>
      </c>
      <c r="AZ1677">
        <v>1084</v>
      </c>
      <c r="BA1677" t="s">
        <v>2634</v>
      </c>
    </row>
    <row r="1678" spans="1:53" x14ac:dyDescent="0.25">
      <c r="A1678">
        <v>280487</v>
      </c>
      <c r="B1678" t="s">
        <v>11996</v>
      </c>
      <c r="C1678">
        <v>2100</v>
      </c>
      <c r="D1678" t="s">
        <v>34941</v>
      </c>
      <c r="E1678" t="s">
        <v>747</v>
      </c>
      <c r="F1678">
        <v>64942212</v>
      </c>
      <c r="G1678">
        <v>1003251090</v>
      </c>
      <c r="H1678" t="s">
        <v>3488</v>
      </c>
      <c r="J1678" t="s">
        <v>11997</v>
      </c>
      <c r="K1678" t="s">
        <v>37168</v>
      </c>
      <c r="L1678">
        <v>2092</v>
      </c>
      <c r="M1678">
        <v>13</v>
      </c>
      <c r="Q1678" s="1">
        <v>44973</v>
      </c>
      <c r="R1678" t="s">
        <v>34382</v>
      </c>
      <c r="S1678">
        <v>101</v>
      </c>
      <c r="T1678" t="s">
        <v>34320</v>
      </c>
      <c r="V1678">
        <v>2</v>
      </c>
      <c r="W1678" t="s">
        <v>2629</v>
      </c>
      <c r="X1678">
        <v>1</v>
      </c>
      <c r="Y1678" t="s">
        <v>34899</v>
      </c>
      <c r="Z1678">
        <v>10</v>
      </c>
      <c r="AA1678">
        <v>201309</v>
      </c>
      <c r="AB1678">
        <v>125</v>
      </c>
      <c r="AC1678" t="s">
        <v>3462</v>
      </c>
      <c r="AD1678">
        <v>1014</v>
      </c>
      <c r="AE1678" t="s">
        <v>102</v>
      </c>
      <c r="AF1678">
        <v>1</v>
      </c>
      <c r="AG1678" t="s">
        <v>34895</v>
      </c>
      <c r="AH1678">
        <v>99</v>
      </c>
      <c r="AI1678" t="s">
        <v>34896</v>
      </c>
      <c r="AJ1678">
        <v>101</v>
      </c>
      <c r="AK1678" t="s">
        <v>34320</v>
      </c>
      <c r="AP1678" t="s">
        <v>11998</v>
      </c>
      <c r="AQ1678" t="s">
        <v>11999</v>
      </c>
      <c r="AR1678">
        <v>0</v>
      </c>
      <c r="AS1678" t="s">
        <v>2632</v>
      </c>
      <c r="AT1678" t="s">
        <v>35048</v>
      </c>
      <c r="AW1678">
        <v>55.704192470000002</v>
      </c>
      <c r="AX1678">
        <v>12.583675939999999</v>
      </c>
      <c r="AY1678" t="s">
        <v>2633</v>
      </c>
      <c r="AZ1678">
        <v>1084</v>
      </c>
      <c r="BA1678" t="s">
        <v>2634</v>
      </c>
    </row>
    <row r="1679" spans="1:53" x14ac:dyDescent="0.25">
      <c r="A1679">
        <v>280488</v>
      </c>
      <c r="B1679" t="s">
        <v>37169</v>
      </c>
      <c r="C1679">
        <v>2680</v>
      </c>
      <c r="D1679" t="s">
        <v>36581</v>
      </c>
      <c r="E1679" t="s">
        <v>37169</v>
      </c>
      <c r="F1679">
        <v>26057698</v>
      </c>
      <c r="G1679">
        <v>1018913859</v>
      </c>
      <c r="H1679" t="s">
        <v>10883</v>
      </c>
      <c r="J1679" t="s">
        <v>10884</v>
      </c>
      <c r="K1679" t="s">
        <v>37170</v>
      </c>
      <c r="L1679">
        <v>7100</v>
      </c>
      <c r="M1679">
        <v>109</v>
      </c>
      <c r="O1679">
        <v>1</v>
      </c>
      <c r="Q1679" s="1">
        <v>43427</v>
      </c>
      <c r="R1679" t="s">
        <v>2628</v>
      </c>
      <c r="U1679">
        <v>43405</v>
      </c>
      <c r="V1679">
        <v>0</v>
      </c>
      <c r="W1679" t="s">
        <v>3383</v>
      </c>
      <c r="X1679">
        <v>8</v>
      </c>
      <c r="Y1679" t="s">
        <v>35044</v>
      </c>
      <c r="AA1679">
        <v>201309</v>
      </c>
      <c r="AB1679">
        <v>127</v>
      </c>
      <c r="AC1679" t="s">
        <v>3375</v>
      </c>
      <c r="AD1679">
        <v>1052</v>
      </c>
      <c r="AE1679" t="s">
        <v>3375</v>
      </c>
      <c r="AF1679">
        <v>3</v>
      </c>
      <c r="AG1679" t="s">
        <v>2688</v>
      </c>
      <c r="AH1679">
        <v>99</v>
      </c>
      <c r="AI1679" t="s">
        <v>34896</v>
      </c>
      <c r="AJ1679">
        <v>269</v>
      </c>
      <c r="AK1679" t="s">
        <v>34332</v>
      </c>
      <c r="AP1679" t="s">
        <v>10886</v>
      </c>
      <c r="AQ1679" t="s">
        <v>10887</v>
      </c>
      <c r="AR1679">
        <v>0</v>
      </c>
      <c r="AS1679" t="s">
        <v>2632</v>
      </c>
      <c r="AT1679" t="s">
        <v>36583</v>
      </c>
      <c r="AW1679">
        <v>55.533103480000001</v>
      </c>
      <c r="AX1679">
        <v>12.221698780000001</v>
      </c>
      <c r="AY1679" t="s">
        <v>2633</v>
      </c>
      <c r="AZ1679">
        <v>1085</v>
      </c>
      <c r="BA1679" t="s">
        <v>34346</v>
      </c>
    </row>
    <row r="1680" spans="1:53" x14ac:dyDescent="0.25">
      <c r="A1680">
        <v>280489</v>
      </c>
      <c r="B1680" t="s">
        <v>12000</v>
      </c>
      <c r="C1680">
        <v>3400</v>
      </c>
      <c r="D1680" t="s">
        <v>34364</v>
      </c>
      <c r="E1680" t="s">
        <v>37171</v>
      </c>
      <c r="F1680">
        <v>63504416</v>
      </c>
      <c r="G1680">
        <v>1003400904</v>
      </c>
      <c r="H1680" t="s">
        <v>6352</v>
      </c>
      <c r="J1680" t="s">
        <v>12001</v>
      </c>
      <c r="K1680" t="s">
        <v>4286</v>
      </c>
      <c r="L1680">
        <v>5571</v>
      </c>
      <c r="M1680">
        <v>48</v>
      </c>
      <c r="Q1680" s="1">
        <v>44358</v>
      </c>
      <c r="R1680" t="s">
        <v>2628</v>
      </c>
      <c r="U1680" s="1"/>
      <c r="V1680">
        <v>4</v>
      </c>
      <c r="W1680" t="s">
        <v>3081</v>
      </c>
      <c r="X1680">
        <v>1</v>
      </c>
      <c r="Y1680" t="s">
        <v>34899</v>
      </c>
      <c r="Z1680">
        <v>10</v>
      </c>
      <c r="AA1680">
        <v>201309</v>
      </c>
      <c r="AB1680">
        <v>121</v>
      </c>
      <c r="AC1680" t="s">
        <v>2640</v>
      </c>
      <c r="AD1680">
        <v>1012</v>
      </c>
      <c r="AE1680" t="s">
        <v>2</v>
      </c>
      <c r="AF1680">
        <v>1</v>
      </c>
      <c r="AG1680" t="s">
        <v>34895</v>
      </c>
      <c r="AH1680">
        <v>99</v>
      </c>
      <c r="AI1680" t="s">
        <v>34896</v>
      </c>
      <c r="AJ1680">
        <v>219</v>
      </c>
      <c r="AK1680" t="s">
        <v>34327</v>
      </c>
      <c r="AO1680">
        <v>281219</v>
      </c>
      <c r="AP1680" t="s">
        <v>6356</v>
      </c>
      <c r="AQ1680" t="s">
        <v>6357</v>
      </c>
      <c r="AR1680">
        <v>2</v>
      </c>
      <c r="AS1680" t="s">
        <v>3549</v>
      </c>
      <c r="AT1680" t="s">
        <v>4289</v>
      </c>
      <c r="AW1680">
        <v>55.920765170000003</v>
      </c>
      <c r="AX1680">
        <v>12.29121876</v>
      </c>
      <c r="AY1680" t="s">
        <v>2633</v>
      </c>
      <c r="AZ1680">
        <v>1084</v>
      </c>
      <c r="BA1680" t="s">
        <v>2634</v>
      </c>
    </row>
    <row r="1681" spans="1:53" x14ac:dyDescent="0.25">
      <c r="A1681">
        <v>280490</v>
      </c>
      <c r="B1681" t="s">
        <v>12002</v>
      </c>
      <c r="C1681">
        <v>3000</v>
      </c>
      <c r="D1681" t="s">
        <v>34365</v>
      </c>
      <c r="E1681" t="s">
        <v>37172</v>
      </c>
      <c r="F1681">
        <v>63504416</v>
      </c>
      <c r="G1681">
        <v>1003400898</v>
      </c>
      <c r="H1681" t="s">
        <v>6352</v>
      </c>
      <c r="J1681" t="s">
        <v>6354</v>
      </c>
      <c r="K1681" t="s">
        <v>7690</v>
      </c>
      <c r="L1681">
        <v>6486</v>
      </c>
      <c r="M1681">
        <v>9</v>
      </c>
      <c r="Q1681" s="1">
        <v>44861</v>
      </c>
      <c r="R1681" t="s">
        <v>2628</v>
      </c>
      <c r="V1681">
        <v>4</v>
      </c>
      <c r="W1681" t="s">
        <v>3081</v>
      </c>
      <c r="X1681">
        <v>1</v>
      </c>
      <c r="Y1681" t="s">
        <v>34899</v>
      </c>
      <c r="Z1681">
        <v>10</v>
      </c>
      <c r="AA1681">
        <v>201309</v>
      </c>
      <c r="AB1681">
        <v>121</v>
      </c>
      <c r="AC1681" t="s">
        <v>2640</v>
      </c>
      <c r="AD1681">
        <v>1012</v>
      </c>
      <c r="AE1681" t="s">
        <v>2</v>
      </c>
      <c r="AF1681">
        <v>1</v>
      </c>
      <c r="AG1681" t="s">
        <v>34895</v>
      </c>
      <c r="AH1681">
        <v>99</v>
      </c>
      <c r="AI1681" t="s">
        <v>34896</v>
      </c>
      <c r="AJ1681">
        <v>217</v>
      </c>
      <c r="AK1681" t="s">
        <v>34329</v>
      </c>
      <c r="AO1681">
        <v>281219</v>
      </c>
      <c r="AP1681" t="s">
        <v>6356</v>
      </c>
      <c r="AQ1681" t="s">
        <v>6357</v>
      </c>
      <c r="AR1681">
        <v>2</v>
      </c>
      <c r="AS1681" t="s">
        <v>3549</v>
      </c>
      <c r="AT1681" t="s">
        <v>7603</v>
      </c>
      <c r="AW1681">
        <v>56.043834459999999</v>
      </c>
      <c r="AX1681">
        <v>12.576294280000001</v>
      </c>
      <c r="AY1681" t="s">
        <v>2633</v>
      </c>
      <c r="AZ1681">
        <v>1084</v>
      </c>
      <c r="BA1681" t="s">
        <v>2634</v>
      </c>
    </row>
    <row r="1682" spans="1:53" x14ac:dyDescent="0.25">
      <c r="A1682">
        <v>280491</v>
      </c>
      <c r="B1682" t="s">
        <v>37173</v>
      </c>
      <c r="C1682">
        <v>2300</v>
      </c>
      <c r="D1682" t="s">
        <v>34948</v>
      </c>
      <c r="E1682" t="s">
        <v>37174</v>
      </c>
      <c r="F1682">
        <v>64942212</v>
      </c>
      <c r="G1682">
        <v>1020094504</v>
      </c>
      <c r="H1682" t="s">
        <v>37175</v>
      </c>
      <c r="J1682" t="s">
        <v>12003</v>
      </c>
      <c r="K1682" t="s">
        <v>12004</v>
      </c>
      <c r="L1682">
        <v>1514</v>
      </c>
      <c r="M1682">
        <v>2</v>
      </c>
      <c r="Q1682" s="1">
        <v>44895</v>
      </c>
      <c r="R1682" t="s">
        <v>2628</v>
      </c>
      <c r="S1682">
        <v>101</v>
      </c>
      <c r="T1682" t="s">
        <v>34320</v>
      </c>
      <c r="V1682">
        <v>2</v>
      </c>
      <c r="W1682" t="s">
        <v>2629</v>
      </c>
      <c r="X1682">
        <v>1</v>
      </c>
      <c r="Y1682" t="s">
        <v>34899</v>
      </c>
      <c r="Z1682">
        <v>9</v>
      </c>
      <c r="AA1682">
        <v>201408</v>
      </c>
      <c r="AB1682">
        <v>121</v>
      </c>
      <c r="AC1682" t="s">
        <v>2640</v>
      </c>
      <c r="AD1682">
        <v>1012</v>
      </c>
      <c r="AE1682" t="s">
        <v>2</v>
      </c>
      <c r="AF1682">
        <v>1</v>
      </c>
      <c r="AG1682" t="s">
        <v>34895</v>
      </c>
      <c r="AH1682">
        <v>99</v>
      </c>
      <c r="AI1682" t="s">
        <v>34896</v>
      </c>
      <c r="AJ1682">
        <v>101</v>
      </c>
      <c r="AK1682" t="s">
        <v>34320</v>
      </c>
      <c r="AO1682">
        <v>281474</v>
      </c>
      <c r="AP1682" t="s">
        <v>12005</v>
      </c>
      <c r="AQ1682" t="s">
        <v>12006</v>
      </c>
      <c r="AR1682">
        <v>2</v>
      </c>
      <c r="AS1682" t="s">
        <v>3549</v>
      </c>
      <c r="AT1682" t="s">
        <v>12007</v>
      </c>
      <c r="AW1682">
        <v>55.624118299999999</v>
      </c>
      <c r="AX1682">
        <v>12.56997621</v>
      </c>
      <c r="AY1682" t="s">
        <v>2633</v>
      </c>
      <c r="AZ1682">
        <v>1084</v>
      </c>
      <c r="BA1682" t="s">
        <v>2634</v>
      </c>
    </row>
    <row r="1683" spans="1:53" x14ac:dyDescent="0.25">
      <c r="A1683">
        <v>280492</v>
      </c>
      <c r="B1683" t="s">
        <v>12008</v>
      </c>
      <c r="C1683">
        <v>6705</v>
      </c>
      <c r="D1683" t="s">
        <v>36651</v>
      </c>
      <c r="E1683" t="s">
        <v>12009</v>
      </c>
      <c r="F1683">
        <v>45286517</v>
      </c>
      <c r="G1683">
        <v>1018816020</v>
      </c>
      <c r="H1683" t="s">
        <v>12010</v>
      </c>
      <c r="J1683" t="s">
        <v>12011</v>
      </c>
      <c r="K1683" t="s">
        <v>37176</v>
      </c>
      <c r="L1683">
        <v>7516</v>
      </c>
      <c r="M1683">
        <v>304</v>
      </c>
      <c r="Q1683" s="1">
        <v>42061</v>
      </c>
      <c r="R1683" t="s">
        <v>2628</v>
      </c>
      <c r="U1683">
        <v>42036</v>
      </c>
      <c r="V1683">
        <v>4</v>
      </c>
      <c r="W1683" t="s">
        <v>3081</v>
      </c>
      <c r="X1683">
        <v>1</v>
      </c>
      <c r="Y1683" t="s">
        <v>34899</v>
      </c>
      <c r="AA1683">
        <v>201310</v>
      </c>
      <c r="AB1683">
        <v>241</v>
      </c>
      <c r="AC1683" t="s">
        <v>3891</v>
      </c>
      <c r="AD1683">
        <v>1071</v>
      </c>
      <c r="AE1683" t="s">
        <v>111</v>
      </c>
      <c r="AF1683">
        <v>3</v>
      </c>
      <c r="AG1683" t="s">
        <v>2688</v>
      </c>
      <c r="AH1683">
        <v>99</v>
      </c>
      <c r="AI1683" t="s">
        <v>34896</v>
      </c>
      <c r="AJ1683">
        <v>561</v>
      </c>
      <c r="AK1683" t="s">
        <v>1656</v>
      </c>
      <c r="AL1683">
        <v>2</v>
      </c>
      <c r="AM1683" t="s">
        <v>2703</v>
      </c>
      <c r="AN1683">
        <v>280560</v>
      </c>
      <c r="AO1683">
        <v>280560</v>
      </c>
      <c r="AP1683" t="s">
        <v>12012</v>
      </c>
      <c r="AQ1683" t="s">
        <v>10119</v>
      </c>
      <c r="AR1683">
        <v>2</v>
      </c>
      <c r="AS1683" t="s">
        <v>3549</v>
      </c>
      <c r="AT1683" t="s">
        <v>37177</v>
      </c>
      <c r="AW1683">
        <v>55.487386297490197</v>
      </c>
      <c r="AX1683">
        <v>8.4826760399221399</v>
      </c>
      <c r="AY1683" t="s">
        <v>2633</v>
      </c>
      <c r="AZ1683">
        <v>1083</v>
      </c>
      <c r="BA1683" t="s">
        <v>4409</v>
      </c>
    </row>
    <row r="1684" spans="1:53" x14ac:dyDescent="0.25">
      <c r="A1684">
        <v>280493</v>
      </c>
      <c r="B1684" t="s">
        <v>12013</v>
      </c>
      <c r="C1684">
        <v>4900</v>
      </c>
      <c r="D1684" t="s">
        <v>11585</v>
      </c>
      <c r="E1684" t="s">
        <v>12013</v>
      </c>
      <c r="F1684">
        <v>28955480</v>
      </c>
      <c r="G1684">
        <v>1011704715</v>
      </c>
      <c r="H1684" t="s">
        <v>12014</v>
      </c>
      <c r="J1684" t="s">
        <v>12015</v>
      </c>
      <c r="K1684" t="s">
        <v>12016</v>
      </c>
      <c r="L1684">
        <v>689</v>
      </c>
      <c r="M1684">
        <v>4</v>
      </c>
      <c r="Q1684" s="1">
        <v>42999</v>
      </c>
      <c r="R1684" t="s">
        <v>2628</v>
      </c>
      <c r="U1684" s="1">
        <v>42979</v>
      </c>
      <c r="V1684">
        <v>6</v>
      </c>
      <c r="W1684" t="s">
        <v>3407</v>
      </c>
      <c r="X1684">
        <v>1</v>
      </c>
      <c r="Y1684" t="s">
        <v>34899</v>
      </c>
      <c r="AA1684">
        <v>201310</v>
      </c>
      <c r="AB1684">
        <v>149</v>
      </c>
      <c r="AC1684" t="s">
        <v>3264</v>
      </c>
      <c r="AD1684">
        <v>1026</v>
      </c>
      <c r="AE1684" t="s">
        <v>86</v>
      </c>
      <c r="AF1684">
        <v>3</v>
      </c>
      <c r="AG1684" t="s">
        <v>2688</v>
      </c>
      <c r="AH1684">
        <v>99</v>
      </c>
      <c r="AI1684" t="s">
        <v>34896</v>
      </c>
      <c r="AJ1684">
        <v>360</v>
      </c>
      <c r="AK1684" t="s">
        <v>1184</v>
      </c>
      <c r="AP1684" t="s">
        <v>12017</v>
      </c>
      <c r="AR1684">
        <v>0</v>
      </c>
      <c r="AS1684" t="s">
        <v>2632</v>
      </c>
      <c r="AT1684" t="s">
        <v>11073</v>
      </c>
      <c r="AW1684">
        <v>54.832303327673301</v>
      </c>
      <c r="AX1684">
        <v>11.139499246147301</v>
      </c>
      <c r="AY1684" t="s">
        <v>2633</v>
      </c>
      <c r="AZ1684">
        <v>1085</v>
      </c>
      <c r="BA1684" t="s">
        <v>34346</v>
      </c>
    </row>
    <row r="1685" spans="1:53" x14ac:dyDescent="0.25">
      <c r="A1685">
        <v>280494</v>
      </c>
      <c r="B1685" t="s">
        <v>37178</v>
      </c>
      <c r="C1685">
        <v>3650</v>
      </c>
      <c r="D1685" t="s">
        <v>36315</v>
      </c>
      <c r="E1685" t="s">
        <v>748</v>
      </c>
      <c r="F1685">
        <v>29188386</v>
      </c>
      <c r="G1685">
        <v>1003283978</v>
      </c>
      <c r="H1685" t="s">
        <v>36326</v>
      </c>
      <c r="J1685" t="s">
        <v>8317</v>
      </c>
      <c r="K1685" t="s">
        <v>36323</v>
      </c>
      <c r="L1685">
        <v>778</v>
      </c>
      <c r="M1685" t="s">
        <v>5882</v>
      </c>
      <c r="Q1685" s="1">
        <v>44887</v>
      </c>
      <c r="R1685" t="s">
        <v>2628</v>
      </c>
      <c r="S1685">
        <v>240</v>
      </c>
      <c r="T1685" t="s">
        <v>6172</v>
      </c>
      <c r="U1685" s="1"/>
      <c r="V1685">
        <v>2</v>
      </c>
      <c r="W1685" t="s">
        <v>2629</v>
      </c>
      <c r="X1685">
        <v>1</v>
      </c>
      <c r="Y1685" t="s">
        <v>34899</v>
      </c>
      <c r="Z1685">
        <v>10</v>
      </c>
      <c r="AA1685">
        <v>201408</v>
      </c>
      <c r="AB1685">
        <v>121</v>
      </c>
      <c r="AC1685" t="s">
        <v>2640</v>
      </c>
      <c r="AD1685">
        <v>1012</v>
      </c>
      <c r="AE1685" t="s">
        <v>2</v>
      </c>
      <c r="AF1685">
        <v>4</v>
      </c>
      <c r="AG1685" t="s">
        <v>35075</v>
      </c>
      <c r="AH1685">
        <v>99</v>
      </c>
      <c r="AI1685" t="s">
        <v>34896</v>
      </c>
      <c r="AJ1685">
        <v>240</v>
      </c>
      <c r="AK1685" t="s">
        <v>6172</v>
      </c>
      <c r="AP1685" t="s">
        <v>8318</v>
      </c>
      <c r="AQ1685" t="s">
        <v>12018</v>
      </c>
      <c r="AR1685">
        <v>1</v>
      </c>
      <c r="AS1685" t="s">
        <v>3533</v>
      </c>
      <c r="AT1685" t="s">
        <v>36324</v>
      </c>
      <c r="AW1685">
        <v>55.801435529999999</v>
      </c>
      <c r="AX1685">
        <v>12.15065051</v>
      </c>
      <c r="AY1685" t="s">
        <v>2633</v>
      </c>
      <c r="AZ1685">
        <v>1084</v>
      </c>
      <c r="BA1685" t="s">
        <v>2634</v>
      </c>
    </row>
    <row r="1686" spans="1:53" x14ac:dyDescent="0.25">
      <c r="A1686">
        <v>280495</v>
      </c>
      <c r="B1686" t="s">
        <v>37179</v>
      </c>
      <c r="C1686">
        <v>3660</v>
      </c>
      <c r="D1686" t="s">
        <v>36303</v>
      </c>
      <c r="E1686" t="s">
        <v>749</v>
      </c>
      <c r="F1686">
        <v>29188386</v>
      </c>
      <c r="G1686">
        <v>1003283656</v>
      </c>
      <c r="H1686" t="s">
        <v>12019</v>
      </c>
      <c r="J1686" t="s">
        <v>8264</v>
      </c>
      <c r="K1686" t="s">
        <v>36306</v>
      </c>
      <c r="L1686">
        <v>693</v>
      </c>
      <c r="M1686">
        <v>30</v>
      </c>
      <c r="Q1686" s="1">
        <v>43763</v>
      </c>
      <c r="R1686" t="s">
        <v>2628</v>
      </c>
      <c r="S1686">
        <v>240</v>
      </c>
      <c r="T1686" t="s">
        <v>6172</v>
      </c>
      <c r="V1686">
        <v>2</v>
      </c>
      <c r="W1686" t="s">
        <v>2629</v>
      </c>
      <c r="X1686">
        <v>1</v>
      </c>
      <c r="Y1686" t="s">
        <v>34899</v>
      </c>
      <c r="Z1686">
        <v>10</v>
      </c>
      <c r="AA1686">
        <v>201408</v>
      </c>
      <c r="AB1686">
        <v>121</v>
      </c>
      <c r="AC1686" t="s">
        <v>2640</v>
      </c>
      <c r="AD1686">
        <v>1012</v>
      </c>
      <c r="AE1686" t="s">
        <v>2</v>
      </c>
      <c r="AF1686">
        <v>4</v>
      </c>
      <c r="AG1686" t="s">
        <v>35075</v>
      </c>
      <c r="AH1686">
        <v>99</v>
      </c>
      <c r="AI1686" t="s">
        <v>34896</v>
      </c>
      <c r="AJ1686">
        <v>240</v>
      </c>
      <c r="AK1686" t="s">
        <v>6172</v>
      </c>
      <c r="AP1686" t="s">
        <v>8265</v>
      </c>
      <c r="AQ1686" t="s">
        <v>8266</v>
      </c>
      <c r="AR1686">
        <v>1</v>
      </c>
      <c r="AS1686" t="s">
        <v>3533</v>
      </c>
      <c r="AT1686" t="s">
        <v>35656</v>
      </c>
      <c r="AW1686">
        <v>55.764255349999999</v>
      </c>
      <c r="AX1686">
        <v>12.19699248</v>
      </c>
      <c r="AY1686" t="s">
        <v>2633</v>
      </c>
      <c r="AZ1686">
        <v>1084</v>
      </c>
      <c r="BA1686" t="s">
        <v>2634</v>
      </c>
    </row>
    <row r="1687" spans="1:53" x14ac:dyDescent="0.25">
      <c r="A1687">
        <v>280496</v>
      </c>
      <c r="B1687" t="s">
        <v>37180</v>
      </c>
      <c r="C1687">
        <v>3660</v>
      </c>
      <c r="D1687" t="s">
        <v>36303</v>
      </c>
      <c r="E1687" t="s">
        <v>750</v>
      </c>
      <c r="F1687">
        <v>29188386</v>
      </c>
      <c r="G1687">
        <v>1003283474</v>
      </c>
      <c r="H1687" t="s">
        <v>8256</v>
      </c>
      <c r="J1687" t="s">
        <v>8258</v>
      </c>
      <c r="K1687" t="s">
        <v>12020</v>
      </c>
      <c r="L1687">
        <v>1031</v>
      </c>
      <c r="M1687" t="s">
        <v>3021</v>
      </c>
      <c r="Q1687" s="1">
        <v>43410</v>
      </c>
      <c r="R1687" t="s">
        <v>2628</v>
      </c>
      <c r="S1687">
        <v>240</v>
      </c>
      <c r="T1687" t="s">
        <v>6172</v>
      </c>
      <c r="V1687">
        <v>2</v>
      </c>
      <c r="W1687" t="s">
        <v>2629</v>
      </c>
      <c r="X1687">
        <v>1</v>
      </c>
      <c r="Y1687" t="s">
        <v>34899</v>
      </c>
      <c r="Z1687">
        <v>10</v>
      </c>
      <c r="AA1687">
        <v>201408</v>
      </c>
      <c r="AB1687">
        <v>121</v>
      </c>
      <c r="AC1687" t="s">
        <v>2640</v>
      </c>
      <c r="AD1687">
        <v>1012</v>
      </c>
      <c r="AE1687" t="s">
        <v>2</v>
      </c>
      <c r="AF1687">
        <v>4</v>
      </c>
      <c r="AG1687" t="s">
        <v>35075</v>
      </c>
      <c r="AH1687">
        <v>99</v>
      </c>
      <c r="AI1687" t="s">
        <v>34896</v>
      </c>
      <c r="AJ1687">
        <v>240</v>
      </c>
      <c r="AK1687" t="s">
        <v>6172</v>
      </c>
      <c r="AP1687" t="s">
        <v>8260</v>
      </c>
      <c r="AQ1687" t="s">
        <v>8273</v>
      </c>
      <c r="AR1687">
        <v>1</v>
      </c>
      <c r="AS1687" t="s">
        <v>3533</v>
      </c>
      <c r="AT1687" t="s">
        <v>8262</v>
      </c>
      <c r="AW1687">
        <v>55.78972821</v>
      </c>
      <c r="AX1687">
        <v>12.26278265</v>
      </c>
      <c r="AY1687" t="s">
        <v>2633</v>
      </c>
      <c r="AZ1687">
        <v>1084</v>
      </c>
      <c r="BA1687" t="s">
        <v>2634</v>
      </c>
    </row>
    <row r="1688" spans="1:53" x14ac:dyDescent="0.25">
      <c r="A1688">
        <v>280497</v>
      </c>
      <c r="B1688" t="s">
        <v>37181</v>
      </c>
      <c r="C1688">
        <v>2765</v>
      </c>
      <c r="D1688" t="s">
        <v>35674</v>
      </c>
      <c r="E1688" t="s">
        <v>751</v>
      </c>
      <c r="F1688">
        <v>29188386</v>
      </c>
      <c r="G1688">
        <v>1003269734</v>
      </c>
      <c r="H1688" t="s">
        <v>12021</v>
      </c>
      <c r="J1688" t="s">
        <v>6171</v>
      </c>
      <c r="K1688" t="s">
        <v>12022</v>
      </c>
      <c r="L1688">
        <v>229</v>
      </c>
      <c r="M1688">
        <v>89</v>
      </c>
      <c r="Q1688" s="1">
        <v>43238</v>
      </c>
      <c r="R1688" t="s">
        <v>2628</v>
      </c>
      <c r="S1688">
        <v>240</v>
      </c>
      <c r="T1688" t="s">
        <v>6172</v>
      </c>
      <c r="V1688">
        <v>2</v>
      </c>
      <c r="W1688" t="s">
        <v>2629</v>
      </c>
      <c r="X1688">
        <v>1</v>
      </c>
      <c r="Y1688" t="s">
        <v>34899</v>
      </c>
      <c r="Z1688">
        <v>10</v>
      </c>
      <c r="AA1688">
        <v>201408</v>
      </c>
      <c r="AB1688">
        <v>121</v>
      </c>
      <c r="AC1688" t="s">
        <v>2640</v>
      </c>
      <c r="AD1688">
        <v>1012</v>
      </c>
      <c r="AE1688" t="s">
        <v>2</v>
      </c>
      <c r="AF1688">
        <v>4</v>
      </c>
      <c r="AG1688" t="s">
        <v>35075</v>
      </c>
      <c r="AH1688">
        <v>99</v>
      </c>
      <c r="AI1688" t="s">
        <v>34896</v>
      </c>
      <c r="AJ1688">
        <v>240</v>
      </c>
      <c r="AK1688" t="s">
        <v>6172</v>
      </c>
      <c r="AP1688" t="s">
        <v>6173</v>
      </c>
      <c r="AQ1688" t="s">
        <v>6174</v>
      </c>
      <c r="AR1688">
        <v>1</v>
      </c>
      <c r="AS1688" t="s">
        <v>3533</v>
      </c>
      <c r="AT1688" t="s">
        <v>6180</v>
      </c>
      <c r="AW1688">
        <v>55.732755259999998</v>
      </c>
      <c r="AX1688">
        <v>12.30752919</v>
      </c>
      <c r="AY1688" t="s">
        <v>2633</v>
      </c>
      <c r="AZ1688">
        <v>1084</v>
      </c>
      <c r="BA1688" t="s">
        <v>2634</v>
      </c>
    </row>
    <row r="1689" spans="1:53" x14ac:dyDescent="0.25">
      <c r="A1689">
        <v>280498</v>
      </c>
      <c r="B1689" t="s">
        <v>12023</v>
      </c>
      <c r="C1689">
        <v>3400</v>
      </c>
      <c r="D1689" t="s">
        <v>34364</v>
      </c>
      <c r="E1689" t="s">
        <v>37182</v>
      </c>
      <c r="F1689">
        <v>63504416</v>
      </c>
      <c r="G1689">
        <v>1003400916</v>
      </c>
      <c r="H1689" t="s">
        <v>6352</v>
      </c>
      <c r="J1689" t="s">
        <v>7896</v>
      </c>
      <c r="K1689" t="s">
        <v>12024</v>
      </c>
      <c r="L1689">
        <v>9048</v>
      </c>
      <c r="M1689">
        <v>24</v>
      </c>
      <c r="Q1689" s="1">
        <v>44160</v>
      </c>
      <c r="R1689" t="s">
        <v>2628</v>
      </c>
      <c r="V1689">
        <v>4</v>
      </c>
      <c r="W1689" t="s">
        <v>3081</v>
      </c>
      <c r="X1689">
        <v>1</v>
      </c>
      <c r="Y1689" t="s">
        <v>34899</v>
      </c>
      <c r="Z1689">
        <v>10</v>
      </c>
      <c r="AA1689">
        <v>201310</v>
      </c>
      <c r="AB1689">
        <v>121</v>
      </c>
      <c r="AC1689" t="s">
        <v>2640</v>
      </c>
      <c r="AD1689">
        <v>1012</v>
      </c>
      <c r="AE1689" t="s">
        <v>2</v>
      </c>
      <c r="AF1689">
        <v>1</v>
      </c>
      <c r="AG1689" t="s">
        <v>34895</v>
      </c>
      <c r="AH1689">
        <v>99</v>
      </c>
      <c r="AI1689" t="s">
        <v>34896</v>
      </c>
      <c r="AJ1689">
        <v>219</v>
      </c>
      <c r="AK1689" t="s">
        <v>34327</v>
      </c>
      <c r="AO1689">
        <v>281219</v>
      </c>
      <c r="AP1689" t="s">
        <v>6356</v>
      </c>
      <c r="AQ1689" t="s">
        <v>6357</v>
      </c>
      <c r="AR1689">
        <v>2</v>
      </c>
      <c r="AS1689" t="s">
        <v>3549</v>
      </c>
      <c r="AT1689" t="s">
        <v>7697</v>
      </c>
      <c r="AW1689">
        <v>55.925840649999998</v>
      </c>
      <c r="AX1689">
        <v>12.283352000000001</v>
      </c>
      <c r="AY1689" t="s">
        <v>2633</v>
      </c>
      <c r="AZ1689">
        <v>1084</v>
      </c>
      <c r="BA1689" t="s">
        <v>2634</v>
      </c>
    </row>
    <row r="1690" spans="1:53" x14ac:dyDescent="0.25">
      <c r="A1690">
        <v>280499</v>
      </c>
      <c r="B1690" t="s">
        <v>12025</v>
      </c>
      <c r="C1690">
        <v>6580</v>
      </c>
      <c r="D1690" t="s">
        <v>12026</v>
      </c>
      <c r="E1690" t="s">
        <v>752</v>
      </c>
      <c r="F1690">
        <v>82188428</v>
      </c>
      <c r="G1690">
        <v>1002639475</v>
      </c>
      <c r="H1690" t="s">
        <v>12027</v>
      </c>
      <c r="J1690" t="s">
        <v>12028</v>
      </c>
      <c r="K1690" t="s">
        <v>37183</v>
      </c>
      <c r="L1690">
        <v>559</v>
      </c>
      <c r="M1690">
        <v>8</v>
      </c>
      <c r="Q1690" s="1">
        <v>43888</v>
      </c>
      <c r="R1690" t="s">
        <v>2628</v>
      </c>
      <c r="U1690">
        <v>43862</v>
      </c>
      <c r="V1690">
        <v>6</v>
      </c>
      <c r="W1690" t="s">
        <v>3407</v>
      </c>
      <c r="X1690">
        <v>1</v>
      </c>
      <c r="Y1690" t="s">
        <v>34899</v>
      </c>
      <c r="Z1690">
        <v>10</v>
      </c>
      <c r="AA1690">
        <v>201310</v>
      </c>
      <c r="AB1690">
        <v>126</v>
      </c>
      <c r="AC1690" t="s">
        <v>62</v>
      </c>
      <c r="AD1690">
        <v>1015</v>
      </c>
      <c r="AE1690" t="s">
        <v>62</v>
      </c>
      <c r="AF1690">
        <v>3</v>
      </c>
      <c r="AG1690" t="s">
        <v>2688</v>
      </c>
      <c r="AH1690">
        <v>99</v>
      </c>
      <c r="AI1690" t="s">
        <v>34896</v>
      </c>
      <c r="AJ1690">
        <v>621</v>
      </c>
      <c r="AK1690" t="s">
        <v>1802</v>
      </c>
      <c r="AP1690" t="s">
        <v>12029</v>
      </c>
      <c r="AQ1690" t="s">
        <v>12030</v>
      </c>
      <c r="AR1690">
        <v>0</v>
      </c>
      <c r="AS1690" t="s">
        <v>2632</v>
      </c>
      <c r="AT1690" t="s">
        <v>37184</v>
      </c>
      <c r="AW1690">
        <v>55.43241321</v>
      </c>
      <c r="AX1690">
        <v>9.3068000400000006</v>
      </c>
      <c r="AY1690" t="s">
        <v>2633</v>
      </c>
      <c r="AZ1690">
        <v>1083</v>
      </c>
      <c r="BA1690" t="s">
        <v>4409</v>
      </c>
    </row>
    <row r="1691" spans="1:53" x14ac:dyDescent="0.25">
      <c r="A1691">
        <v>280500</v>
      </c>
      <c r="B1691" t="s">
        <v>753</v>
      </c>
      <c r="C1691">
        <v>6715</v>
      </c>
      <c r="D1691" t="s">
        <v>12031</v>
      </c>
      <c r="E1691" t="s">
        <v>753</v>
      </c>
      <c r="F1691">
        <v>29189803</v>
      </c>
      <c r="G1691">
        <v>1021057211</v>
      </c>
      <c r="H1691" t="s">
        <v>12032</v>
      </c>
      <c r="J1691" t="s">
        <v>12033</v>
      </c>
      <c r="K1691" t="s">
        <v>37185</v>
      </c>
      <c r="L1691">
        <v>2660</v>
      </c>
      <c r="M1691">
        <v>300</v>
      </c>
      <c r="Q1691" s="1">
        <v>43427</v>
      </c>
      <c r="R1691" t="s">
        <v>2628</v>
      </c>
      <c r="S1691">
        <v>561</v>
      </c>
      <c r="T1691" t="s">
        <v>1656</v>
      </c>
      <c r="U1691" s="1"/>
      <c r="V1691">
        <v>2</v>
      </c>
      <c r="W1691" t="s">
        <v>2629</v>
      </c>
      <c r="X1691">
        <v>1</v>
      </c>
      <c r="Y1691" t="s">
        <v>34899</v>
      </c>
      <c r="Z1691">
        <v>10</v>
      </c>
      <c r="AA1691">
        <v>201408</v>
      </c>
      <c r="AB1691">
        <v>121</v>
      </c>
      <c r="AC1691" t="s">
        <v>2640</v>
      </c>
      <c r="AD1691">
        <v>1012</v>
      </c>
      <c r="AE1691" t="s">
        <v>2</v>
      </c>
      <c r="AF1691">
        <v>1</v>
      </c>
      <c r="AG1691" t="s">
        <v>34895</v>
      </c>
      <c r="AH1691">
        <v>99</v>
      </c>
      <c r="AI1691" t="s">
        <v>34896</v>
      </c>
      <c r="AJ1691">
        <v>561</v>
      </c>
      <c r="AK1691" t="s">
        <v>1656</v>
      </c>
      <c r="AP1691" t="s">
        <v>12034</v>
      </c>
      <c r="AQ1691" t="s">
        <v>12035</v>
      </c>
      <c r="AR1691">
        <v>0</v>
      </c>
      <c r="AS1691" t="s">
        <v>2632</v>
      </c>
      <c r="AT1691" t="s">
        <v>37186</v>
      </c>
      <c r="AW1691">
        <v>55.515501540000002</v>
      </c>
      <c r="AX1691">
        <v>8.4477628100000004</v>
      </c>
      <c r="AY1691" t="s">
        <v>2633</v>
      </c>
      <c r="AZ1691">
        <v>1083</v>
      </c>
      <c r="BA1691" t="s">
        <v>4409</v>
      </c>
    </row>
    <row r="1692" spans="1:53" x14ac:dyDescent="0.25">
      <c r="A1692">
        <v>280501</v>
      </c>
      <c r="B1692" t="s">
        <v>12036</v>
      </c>
      <c r="C1692">
        <v>6760</v>
      </c>
      <c r="D1692" t="s">
        <v>11235</v>
      </c>
      <c r="E1692" t="s">
        <v>12037</v>
      </c>
      <c r="F1692">
        <v>29189803</v>
      </c>
      <c r="G1692">
        <v>1003332502</v>
      </c>
      <c r="H1692" t="s">
        <v>37187</v>
      </c>
      <c r="J1692" t="s">
        <v>12038</v>
      </c>
      <c r="K1692" t="s">
        <v>12039</v>
      </c>
      <c r="L1692">
        <v>825</v>
      </c>
      <c r="M1692">
        <v>2</v>
      </c>
      <c r="Q1692" s="1">
        <v>43783</v>
      </c>
      <c r="R1692" t="s">
        <v>2628</v>
      </c>
      <c r="S1692">
        <v>561</v>
      </c>
      <c r="T1692" t="s">
        <v>1656</v>
      </c>
      <c r="V1692">
        <v>2</v>
      </c>
      <c r="W1692" t="s">
        <v>2629</v>
      </c>
      <c r="X1692">
        <v>1</v>
      </c>
      <c r="Y1692" t="s">
        <v>34899</v>
      </c>
      <c r="Z1692">
        <v>9</v>
      </c>
      <c r="AA1692">
        <v>201408</v>
      </c>
      <c r="AB1692">
        <v>121</v>
      </c>
      <c r="AC1692" t="s">
        <v>2640</v>
      </c>
      <c r="AD1692">
        <v>1012</v>
      </c>
      <c r="AE1692" t="s">
        <v>2</v>
      </c>
      <c r="AF1692">
        <v>1</v>
      </c>
      <c r="AG1692" t="s">
        <v>34895</v>
      </c>
      <c r="AH1692">
        <v>99</v>
      </c>
      <c r="AI1692" t="s">
        <v>34896</v>
      </c>
      <c r="AJ1692">
        <v>561</v>
      </c>
      <c r="AK1692" t="s">
        <v>1656</v>
      </c>
      <c r="AO1692">
        <v>280620</v>
      </c>
      <c r="AP1692" t="s">
        <v>12040</v>
      </c>
      <c r="AQ1692" t="s">
        <v>12041</v>
      </c>
      <c r="AR1692">
        <v>2</v>
      </c>
      <c r="AS1692" t="s">
        <v>3549</v>
      </c>
      <c r="AT1692" t="s">
        <v>12042</v>
      </c>
      <c r="AW1692">
        <v>55.331932440000003</v>
      </c>
      <c r="AX1692">
        <v>8.7756092999999993</v>
      </c>
      <c r="AY1692" t="s">
        <v>2633</v>
      </c>
      <c r="AZ1692">
        <v>1083</v>
      </c>
      <c r="BA1692" t="s">
        <v>4409</v>
      </c>
    </row>
    <row r="1693" spans="1:53" x14ac:dyDescent="0.25">
      <c r="A1693">
        <v>280502</v>
      </c>
      <c r="B1693" t="s">
        <v>12043</v>
      </c>
      <c r="C1693">
        <v>6715</v>
      </c>
      <c r="D1693" t="s">
        <v>12031</v>
      </c>
      <c r="E1693" t="s">
        <v>12043</v>
      </c>
      <c r="F1693">
        <v>29189803</v>
      </c>
      <c r="G1693">
        <v>1003330948</v>
      </c>
      <c r="H1693" t="s">
        <v>12044</v>
      </c>
      <c r="J1693" t="s">
        <v>12045</v>
      </c>
      <c r="K1693" t="s">
        <v>12046</v>
      </c>
      <c r="L1693">
        <v>9131</v>
      </c>
      <c r="M1693">
        <v>28</v>
      </c>
      <c r="Q1693" s="1">
        <v>44978</v>
      </c>
      <c r="R1693" t="s">
        <v>2628</v>
      </c>
      <c r="S1693">
        <v>561</v>
      </c>
      <c r="T1693" t="s">
        <v>1656</v>
      </c>
      <c r="V1693">
        <v>2</v>
      </c>
      <c r="W1693" t="s">
        <v>2629</v>
      </c>
      <c r="X1693">
        <v>1</v>
      </c>
      <c r="Y1693" t="s">
        <v>34899</v>
      </c>
      <c r="Z1693">
        <v>9</v>
      </c>
      <c r="AA1693">
        <v>201408</v>
      </c>
      <c r="AB1693">
        <v>121</v>
      </c>
      <c r="AC1693" t="s">
        <v>2640</v>
      </c>
      <c r="AD1693">
        <v>1012</v>
      </c>
      <c r="AE1693" t="s">
        <v>2</v>
      </c>
      <c r="AF1693">
        <v>1</v>
      </c>
      <c r="AG1693" t="s">
        <v>34895</v>
      </c>
      <c r="AH1693">
        <v>99</v>
      </c>
      <c r="AI1693" t="s">
        <v>34896</v>
      </c>
      <c r="AJ1693">
        <v>561</v>
      </c>
      <c r="AK1693" t="s">
        <v>1656</v>
      </c>
      <c r="AO1693">
        <v>280619</v>
      </c>
      <c r="AP1693" t="s">
        <v>34547</v>
      </c>
      <c r="AQ1693" t="s">
        <v>12047</v>
      </c>
      <c r="AR1693">
        <v>2</v>
      </c>
      <c r="AS1693" t="s">
        <v>3549</v>
      </c>
      <c r="AT1693" t="s">
        <v>12048</v>
      </c>
      <c r="AW1693">
        <v>55.507049109999997</v>
      </c>
      <c r="AX1693">
        <v>8.4395841899999997</v>
      </c>
      <c r="AY1693" t="s">
        <v>2633</v>
      </c>
      <c r="AZ1693">
        <v>1083</v>
      </c>
      <c r="BA1693" t="s">
        <v>4409</v>
      </c>
    </row>
    <row r="1694" spans="1:53" x14ac:dyDescent="0.25">
      <c r="A1694">
        <v>280503</v>
      </c>
      <c r="B1694" t="s">
        <v>12049</v>
      </c>
      <c r="C1694">
        <v>3600</v>
      </c>
      <c r="D1694" t="s">
        <v>7191</v>
      </c>
      <c r="E1694" t="s">
        <v>12050</v>
      </c>
      <c r="F1694">
        <v>63504416</v>
      </c>
      <c r="G1694">
        <v>1003888110</v>
      </c>
      <c r="H1694" t="s">
        <v>6352</v>
      </c>
      <c r="J1694" t="s">
        <v>6354</v>
      </c>
      <c r="K1694" t="s">
        <v>12051</v>
      </c>
      <c r="L1694">
        <v>475</v>
      </c>
      <c r="M1694">
        <v>1</v>
      </c>
      <c r="Q1694" s="1">
        <v>44160</v>
      </c>
      <c r="R1694" t="s">
        <v>2628</v>
      </c>
      <c r="V1694">
        <v>4</v>
      </c>
      <c r="W1694" t="s">
        <v>3081</v>
      </c>
      <c r="X1694">
        <v>1</v>
      </c>
      <c r="Y1694" t="s">
        <v>34899</v>
      </c>
      <c r="AA1694">
        <v>201311</v>
      </c>
      <c r="AB1694">
        <v>241</v>
      </c>
      <c r="AC1694" t="s">
        <v>3891</v>
      </c>
      <c r="AD1694">
        <v>1071</v>
      </c>
      <c r="AE1694" t="s">
        <v>111</v>
      </c>
      <c r="AF1694">
        <v>1</v>
      </c>
      <c r="AG1694" t="s">
        <v>34895</v>
      </c>
      <c r="AH1694">
        <v>99</v>
      </c>
      <c r="AI1694" t="s">
        <v>34896</v>
      </c>
      <c r="AJ1694">
        <v>250</v>
      </c>
      <c r="AK1694" t="s">
        <v>4353</v>
      </c>
      <c r="AO1694">
        <v>281219</v>
      </c>
      <c r="AP1694" t="s">
        <v>6356</v>
      </c>
      <c r="AQ1694" t="s">
        <v>6357</v>
      </c>
      <c r="AR1694">
        <v>2</v>
      </c>
      <c r="AS1694" t="s">
        <v>3549</v>
      </c>
      <c r="AT1694" t="s">
        <v>7253</v>
      </c>
      <c r="AW1694">
        <v>55.84773963</v>
      </c>
      <c r="AX1694">
        <v>12.06311414</v>
      </c>
      <c r="AY1694" t="s">
        <v>2633</v>
      </c>
      <c r="AZ1694">
        <v>1084</v>
      </c>
      <c r="BA1694" t="s">
        <v>2634</v>
      </c>
    </row>
    <row r="1695" spans="1:53" x14ac:dyDescent="0.25">
      <c r="A1695">
        <v>280504</v>
      </c>
      <c r="B1695" t="s">
        <v>12052</v>
      </c>
      <c r="C1695">
        <v>2800</v>
      </c>
      <c r="D1695" t="s">
        <v>3687</v>
      </c>
      <c r="E1695" t="s">
        <v>12053</v>
      </c>
      <c r="F1695">
        <v>63504416</v>
      </c>
      <c r="G1695">
        <v>1007272452</v>
      </c>
      <c r="H1695" t="s">
        <v>6352</v>
      </c>
      <c r="J1695" t="s">
        <v>6354</v>
      </c>
      <c r="K1695" t="s">
        <v>37162</v>
      </c>
      <c r="L1695">
        <v>334</v>
      </c>
      <c r="M1695">
        <v>1</v>
      </c>
      <c r="Q1695" s="1">
        <v>44160</v>
      </c>
      <c r="R1695" t="s">
        <v>2628</v>
      </c>
      <c r="V1695">
        <v>4</v>
      </c>
      <c r="W1695" t="s">
        <v>3081</v>
      </c>
      <c r="X1695">
        <v>1</v>
      </c>
      <c r="Y1695" t="s">
        <v>34899</v>
      </c>
      <c r="AA1695">
        <v>201311</v>
      </c>
      <c r="AB1695">
        <v>131</v>
      </c>
      <c r="AC1695" t="s">
        <v>983</v>
      </c>
      <c r="AD1695">
        <v>1061</v>
      </c>
      <c r="AE1695" t="s">
        <v>983</v>
      </c>
      <c r="AF1695">
        <v>1</v>
      </c>
      <c r="AG1695" t="s">
        <v>34895</v>
      </c>
      <c r="AH1695">
        <v>99</v>
      </c>
      <c r="AI1695" t="s">
        <v>34896</v>
      </c>
      <c r="AJ1695">
        <v>173</v>
      </c>
      <c r="AK1695" t="s">
        <v>34343</v>
      </c>
      <c r="AO1695">
        <v>281219</v>
      </c>
      <c r="AP1695" t="s">
        <v>6356</v>
      </c>
      <c r="AQ1695" t="s">
        <v>6357</v>
      </c>
      <c r="AR1695">
        <v>2</v>
      </c>
      <c r="AS1695" t="s">
        <v>3549</v>
      </c>
      <c r="AT1695" t="s">
        <v>37163</v>
      </c>
      <c r="AW1695">
        <v>55.779581739999998</v>
      </c>
      <c r="AX1695">
        <v>12.53398718</v>
      </c>
      <c r="AY1695" t="s">
        <v>2633</v>
      </c>
      <c r="AZ1695">
        <v>1084</v>
      </c>
      <c r="BA1695" t="s">
        <v>2634</v>
      </c>
    </row>
    <row r="1696" spans="1:53" x14ac:dyDescent="0.25">
      <c r="A1696">
        <v>280505</v>
      </c>
      <c r="B1696" t="s">
        <v>12054</v>
      </c>
      <c r="C1696">
        <v>4500</v>
      </c>
      <c r="D1696" t="s">
        <v>36716</v>
      </c>
      <c r="E1696" t="s">
        <v>754</v>
      </c>
      <c r="F1696">
        <v>29188459</v>
      </c>
      <c r="G1696">
        <v>1019019256</v>
      </c>
      <c r="H1696" t="s">
        <v>37188</v>
      </c>
      <c r="J1696" t="s">
        <v>10543</v>
      </c>
      <c r="K1696" t="s">
        <v>10544</v>
      </c>
      <c r="L1696">
        <v>1</v>
      </c>
      <c r="M1696">
        <v>1</v>
      </c>
      <c r="Q1696" s="1">
        <v>44721</v>
      </c>
      <c r="R1696" t="s">
        <v>2628</v>
      </c>
      <c r="S1696">
        <v>306</v>
      </c>
      <c r="T1696" t="s">
        <v>9672</v>
      </c>
      <c r="V1696">
        <v>2</v>
      </c>
      <c r="W1696" t="s">
        <v>2629</v>
      </c>
      <c r="X1696">
        <v>1</v>
      </c>
      <c r="Y1696" t="s">
        <v>34899</v>
      </c>
      <c r="Z1696">
        <v>9</v>
      </c>
      <c r="AA1696">
        <v>201408</v>
      </c>
      <c r="AB1696">
        <v>121</v>
      </c>
      <c r="AC1696" t="s">
        <v>2640</v>
      </c>
      <c r="AD1696">
        <v>1012</v>
      </c>
      <c r="AE1696" t="s">
        <v>2</v>
      </c>
      <c r="AF1696">
        <v>4</v>
      </c>
      <c r="AG1696" t="s">
        <v>35075</v>
      </c>
      <c r="AH1696">
        <v>99</v>
      </c>
      <c r="AI1696" t="s">
        <v>34896</v>
      </c>
      <c r="AJ1696">
        <v>306</v>
      </c>
      <c r="AK1696" t="s">
        <v>9672</v>
      </c>
      <c r="AP1696" t="s">
        <v>10545</v>
      </c>
      <c r="AQ1696" t="s">
        <v>12055</v>
      </c>
      <c r="AR1696">
        <v>1</v>
      </c>
      <c r="AS1696" t="s">
        <v>3533</v>
      </c>
      <c r="AT1696" t="s">
        <v>10547</v>
      </c>
      <c r="AW1696">
        <v>55.925140839999997</v>
      </c>
      <c r="AX1696">
        <v>11.662097019999999</v>
      </c>
      <c r="AY1696" t="s">
        <v>2633</v>
      </c>
      <c r="AZ1696">
        <v>1085</v>
      </c>
      <c r="BA1696" t="s">
        <v>34346</v>
      </c>
    </row>
    <row r="1697" spans="1:53" x14ac:dyDescent="0.25">
      <c r="A1697">
        <v>280506</v>
      </c>
      <c r="B1697" t="s">
        <v>37189</v>
      </c>
      <c r="C1697">
        <v>4550</v>
      </c>
      <c r="D1697" t="s">
        <v>37190</v>
      </c>
      <c r="E1697" t="s">
        <v>755</v>
      </c>
      <c r="F1697">
        <v>29188459</v>
      </c>
      <c r="G1697">
        <v>1003291646</v>
      </c>
      <c r="H1697" t="s">
        <v>37191</v>
      </c>
      <c r="J1697" t="s">
        <v>12056</v>
      </c>
      <c r="K1697" t="s">
        <v>12057</v>
      </c>
      <c r="L1697">
        <v>2190</v>
      </c>
      <c r="M1697">
        <v>6</v>
      </c>
      <c r="Q1697" s="1">
        <v>43648</v>
      </c>
      <c r="R1697" t="s">
        <v>2628</v>
      </c>
      <c r="S1697">
        <v>306</v>
      </c>
      <c r="T1697" t="s">
        <v>9672</v>
      </c>
      <c r="V1697">
        <v>2</v>
      </c>
      <c r="W1697" t="s">
        <v>2629</v>
      </c>
      <c r="X1697">
        <v>1</v>
      </c>
      <c r="Y1697" t="s">
        <v>34899</v>
      </c>
      <c r="Z1697">
        <v>9</v>
      </c>
      <c r="AA1697">
        <v>201408</v>
      </c>
      <c r="AB1697">
        <v>121</v>
      </c>
      <c r="AC1697" t="s">
        <v>2640</v>
      </c>
      <c r="AD1697">
        <v>1012</v>
      </c>
      <c r="AE1697" t="s">
        <v>2</v>
      </c>
      <c r="AF1697">
        <v>4</v>
      </c>
      <c r="AG1697" t="s">
        <v>35075</v>
      </c>
      <c r="AH1697">
        <v>99</v>
      </c>
      <c r="AI1697" t="s">
        <v>34896</v>
      </c>
      <c r="AJ1697">
        <v>306</v>
      </c>
      <c r="AK1697" t="s">
        <v>9672</v>
      </c>
      <c r="AP1697" t="s">
        <v>12058</v>
      </c>
      <c r="AQ1697" t="s">
        <v>12059</v>
      </c>
      <c r="AR1697">
        <v>1</v>
      </c>
      <c r="AS1697" t="s">
        <v>3533</v>
      </c>
      <c r="AT1697" t="s">
        <v>5572</v>
      </c>
      <c r="AW1697">
        <v>55.815137780000001</v>
      </c>
      <c r="AX1697">
        <v>11.50341572</v>
      </c>
      <c r="AY1697" t="s">
        <v>2633</v>
      </c>
      <c r="AZ1697">
        <v>1085</v>
      </c>
      <c r="BA1697" t="s">
        <v>34346</v>
      </c>
    </row>
    <row r="1698" spans="1:53" x14ac:dyDescent="0.25">
      <c r="A1698">
        <v>280507</v>
      </c>
      <c r="B1698" t="s">
        <v>12060</v>
      </c>
      <c r="C1698">
        <v>4760</v>
      </c>
      <c r="D1698" t="s">
        <v>11124</v>
      </c>
      <c r="E1698" t="s">
        <v>37192</v>
      </c>
      <c r="F1698">
        <v>22029037</v>
      </c>
      <c r="G1698">
        <v>1017509388</v>
      </c>
      <c r="H1698" t="s">
        <v>8859</v>
      </c>
      <c r="J1698" t="s">
        <v>8834</v>
      </c>
      <c r="K1698" t="s">
        <v>12061</v>
      </c>
      <c r="L1698">
        <v>303</v>
      </c>
      <c r="M1698">
        <v>2</v>
      </c>
      <c r="Q1698" s="1">
        <v>42320</v>
      </c>
      <c r="R1698" t="s">
        <v>2628</v>
      </c>
      <c r="U1698">
        <v>42310</v>
      </c>
      <c r="V1698">
        <v>4</v>
      </c>
      <c r="W1698" t="s">
        <v>3081</v>
      </c>
      <c r="X1698">
        <v>1</v>
      </c>
      <c r="Y1698" t="s">
        <v>34899</v>
      </c>
      <c r="AA1698">
        <v>201311</v>
      </c>
      <c r="AB1698">
        <v>242</v>
      </c>
      <c r="AC1698" t="s">
        <v>3671</v>
      </c>
      <c r="AD1698">
        <v>1071</v>
      </c>
      <c r="AE1698" t="s">
        <v>111</v>
      </c>
      <c r="AF1698">
        <v>3</v>
      </c>
      <c r="AG1698" t="s">
        <v>2688</v>
      </c>
      <c r="AH1698">
        <v>99</v>
      </c>
      <c r="AI1698" t="s">
        <v>34896</v>
      </c>
      <c r="AJ1698">
        <v>390</v>
      </c>
      <c r="AK1698" t="s">
        <v>10397</v>
      </c>
      <c r="AL1698">
        <v>2</v>
      </c>
      <c r="AM1698" t="s">
        <v>2703</v>
      </c>
      <c r="AN1698">
        <v>373401</v>
      </c>
      <c r="AO1698">
        <v>373401</v>
      </c>
      <c r="AP1698" t="s">
        <v>8836</v>
      </c>
      <c r="AQ1698" t="s">
        <v>8837</v>
      </c>
      <c r="AR1698">
        <v>2</v>
      </c>
      <c r="AS1698" t="s">
        <v>3549</v>
      </c>
      <c r="AT1698" t="s">
        <v>12062</v>
      </c>
      <c r="AY1698" t="s">
        <v>2633</v>
      </c>
      <c r="AZ1698">
        <v>1085</v>
      </c>
      <c r="BA1698" t="s">
        <v>34346</v>
      </c>
    </row>
    <row r="1699" spans="1:53" x14ac:dyDescent="0.25">
      <c r="A1699">
        <v>280508</v>
      </c>
      <c r="B1699" t="s">
        <v>756</v>
      </c>
      <c r="C1699">
        <v>4652</v>
      </c>
      <c r="D1699" t="s">
        <v>36609</v>
      </c>
      <c r="E1699" t="s">
        <v>756</v>
      </c>
      <c r="F1699">
        <v>29208654</v>
      </c>
      <c r="G1699">
        <v>1013796706</v>
      </c>
      <c r="H1699" t="s">
        <v>12063</v>
      </c>
      <c r="J1699" t="s">
        <v>9470</v>
      </c>
      <c r="K1699" t="s">
        <v>37193</v>
      </c>
      <c r="L1699">
        <v>769</v>
      </c>
      <c r="M1699">
        <v>1</v>
      </c>
      <c r="Q1699" s="1">
        <v>44342</v>
      </c>
      <c r="R1699" t="s">
        <v>2628</v>
      </c>
      <c r="S1699">
        <v>336</v>
      </c>
      <c r="T1699" t="s">
        <v>9472</v>
      </c>
      <c r="U1699" s="1"/>
      <c r="V1699">
        <v>2</v>
      </c>
      <c r="W1699" t="s">
        <v>2629</v>
      </c>
      <c r="X1699">
        <v>1</v>
      </c>
      <c r="Y1699" t="s">
        <v>34899</v>
      </c>
      <c r="Z1699">
        <v>11</v>
      </c>
      <c r="AA1699">
        <v>201311</v>
      </c>
      <c r="AB1699">
        <v>121</v>
      </c>
      <c r="AC1699" t="s">
        <v>2640</v>
      </c>
      <c r="AD1699">
        <v>1012</v>
      </c>
      <c r="AE1699" t="s">
        <v>2</v>
      </c>
      <c r="AF1699">
        <v>1</v>
      </c>
      <c r="AG1699" t="s">
        <v>34895</v>
      </c>
      <c r="AH1699">
        <v>99</v>
      </c>
      <c r="AI1699" t="s">
        <v>34896</v>
      </c>
      <c r="AJ1699">
        <v>336</v>
      </c>
      <c r="AK1699" t="s">
        <v>9472</v>
      </c>
      <c r="AP1699" t="s">
        <v>12064</v>
      </c>
      <c r="AQ1699" t="s">
        <v>9474</v>
      </c>
      <c r="AR1699">
        <v>0</v>
      </c>
      <c r="AS1699" t="s">
        <v>2632</v>
      </c>
      <c r="AT1699" t="s">
        <v>36023</v>
      </c>
      <c r="AW1699">
        <v>55.347099030000003</v>
      </c>
      <c r="AX1699">
        <v>12.2386933</v>
      </c>
      <c r="AY1699" t="s">
        <v>2633</v>
      </c>
      <c r="AZ1699">
        <v>1085</v>
      </c>
      <c r="BA1699" t="s">
        <v>34346</v>
      </c>
    </row>
    <row r="1700" spans="1:53" x14ac:dyDescent="0.25">
      <c r="A1700">
        <v>280509</v>
      </c>
      <c r="B1700" t="s">
        <v>37194</v>
      </c>
      <c r="C1700">
        <v>2635</v>
      </c>
      <c r="D1700" t="s">
        <v>34370</v>
      </c>
      <c r="E1700" t="s">
        <v>37195</v>
      </c>
      <c r="F1700">
        <v>11748708</v>
      </c>
      <c r="G1700">
        <v>1003400874</v>
      </c>
      <c r="H1700" t="s">
        <v>35112</v>
      </c>
      <c r="J1700" t="s">
        <v>3669</v>
      </c>
      <c r="K1700" t="s">
        <v>6168</v>
      </c>
      <c r="L1700">
        <v>850</v>
      </c>
      <c r="M1700">
        <v>65</v>
      </c>
      <c r="Q1700" s="1">
        <v>43783</v>
      </c>
      <c r="R1700" t="s">
        <v>2628</v>
      </c>
      <c r="V1700">
        <v>4</v>
      </c>
      <c r="W1700" t="s">
        <v>3081</v>
      </c>
      <c r="X1700">
        <v>1</v>
      </c>
      <c r="Y1700" t="s">
        <v>34899</v>
      </c>
      <c r="Z1700">
        <v>10</v>
      </c>
      <c r="AA1700">
        <v>201311</v>
      </c>
      <c r="AB1700">
        <v>121</v>
      </c>
      <c r="AC1700" t="s">
        <v>2640</v>
      </c>
      <c r="AD1700">
        <v>1012</v>
      </c>
      <c r="AE1700" t="s">
        <v>2</v>
      </c>
      <c r="AF1700">
        <v>1</v>
      </c>
      <c r="AG1700" t="s">
        <v>34895</v>
      </c>
      <c r="AH1700">
        <v>99</v>
      </c>
      <c r="AI1700" t="s">
        <v>34896</v>
      </c>
      <c r="AJ1700">
        <v>183</v>
      </c>
      <c r="AK1700" t="s">
        <v>34325</v>
      </c>
      <c r="AO1700">
        <v>280727</v>
      </c>
      <c r="AP1700" t="s">
        <v>3672</v>
      </c>
      <c r="AQ1700" t="s">
        <v>3673</v>
      </c>
      <c r="AR1700">
        <v>2</v>
      </c>
      <c r="AS1700" t="s">
        <v>3549</v>
      </c>
      <c r="AT1700" t="s">
        <v>4314</v>
      </c>
      <c r="AW1700">
        <v>55.616183970000002</v>
      </c>
      <c r="AX1700">
        <v>12.363211590000001</v>
      </c>
      <c r="AY1700" t="s">
        <v>2633</v>
      </c>
      <c r="AZ1700">
        <v>1084</v>
      </c>
      <c r="BA1700" t="s">
        <v>2634</v>
      </c>
    </row>
    <row r="1701" spans="1:53" x14ac:dyDescent="0.25">
      <c r="A1701">
        <v>280510</v>
      </c>
      <c r="B1701" t="s">
        <v>12065</v>
      </c>
      <c r="C1701">
        <v>6700</v>
      </c>
      <c r="D1701" t="s">
        <v>9747</v>
      </c>
      <c r="E1701" t="s">
        <v>12065</v>
      </c>
      <c r="F1701">
        <v>50215628</v>
      </c>
      <c r="G1701">
        <v>1001944592</v>
      </c>
      <c r="H1701" t="s">
        <v>12066</v>
      </c>
      <c r="J1701" t="s">
        <v>12067</v>
      </c>
      <c r="K1701" t="s">
        <v>12068</v>
      </c>
      <c r="L1701">
        <v>4543</v>
      </c>
      <c r="M1701">
        <v>70</v>
      </c>
      <c r="Q1701" s="1">
        <v>44522</v>
      </c>
      <c r="R1701" t="s">
        <v>2628</v>
      </c>
      <c r="V1701">
        <v>5</v>
      </c>
      <c r="W1701" t="s">
        <v>2938</v>
      </c>
      <c r="X1701">
        <v>1</v>
      </c>
      <c r="Y1701" t="s">
        <v>34899</v>
      </c>
      <c r="AA1701">
        <v>201311</v>
      </c>
      <c r="AB1701">
        <v>147</v>
      </c>
      <c r="AC1701" t="s">
        <v>35093</v>
      </c>
      <c r="AD1701">
        <v>1021</v>
      </c>
      <c r="AE1701" t="s">
        <v>35093</v>
      </c>
      <c r="AF1701">
        <v>1</v>
      </c>
      <c r="AG1701" t="s">
        <v>34895</v>
      </c>
      <c r="AH1701">
        <v>99</v>
      </c>
      <c r="AI1701" t="s">
        <v>34896</v>
      </c>
      <c r="AJ1701">
        <v>561</v>
      </c>
      <c r="AK1701" t="s">
        <v>1656</v>
      </c>
      <c r="AP1701" t="s">
        <v>12069</v>
      </c>
      <c r="AQ1701" t="s">
        <v>12070</v>
      </c>
      <c r="AR1701">
        <v>0</v>
      </c>
      <c r="AS1701" t="s">
        <v>2632</v>
      </c>
      <c r="AT1701" t="s">
        <v>12071</v>
      </c>
      <c r="AW1701">
        <v>55.466346080000001</v>
      </c>
      <c r="AX1701">
        <v>8.4482167399999994</v>
      </c>
      <c r="AY1701" t="s">
        <v>2633</v>
      </c>
      <c r="AZ1701">
        <v>1083</v>
      </c>
      <c r="BA1701" t="s">
        <v>4409</v>
      </c>
    </row>
    <row r="1702" spans="1:53" x14ac:dyDescent="0.25">
      <c r="A1702">
        <v>280511</v>
      </c>
      <c r="B1702" t="s">
        <v>37196</v>
      </c>
      <c r="C1702">
        <v>9000</v>
      </c>
      <c r="D1702" t="s">
        <v>9981</v>
      </c>
      <c r="E1702" t="s">
        <v>37197</v>
      </c>
      <c r="F1702">
        <v>29190941</v>
      </c>
      <c r="G1702">
        <v>1003375304</v>
      </c>
      <c r="H1702" t="s">
        <v>37198</v>
      </c>
      <c r="J1702" t="s">
        <v>12072</v>
      </c>
      <c r="K1702" t="s">
        <v>12073</v>
      </c>
      <c r="L1702">
        <v>4346</v>
      </c>
      <c r="M1702">
        <v>1</v>
      </c>
      <c r="Q1702" s="1">
        <v>44845</v>
      </c>
      <c r="R1702" t="s">
        <v>2628</v>
      </c>
      <c r="S1702">
        <v>1081</v>
      </c>
      <c r="T1702" t="s">
        <v>3758</v>
      </c>
      <c r="V1702">
        <v>7</v>
      </c>
      <c r="W1702" t="s">
        <v>4393</v>
      </c>
      <c r="X1702">
        <v>1</v>
      </c>
      <c r="Y1702" t="s">
        <v>34899</v>
      </c>
      <c r="Z1702">
        <v>10</v>
      </c>
      <c r="AA1702">
        <v>201311</v>
      </c>
      <c r="AB1702">
        <v>126</v>
      </c>
      <c r="AC1702" t="s">
        <v>62</v>
      </c>
      <c r="AD1702">
        <v>1015</v>
      </c>
      <c r="AE1702" t="s">
        <v>62</v>
      </c>
      <c r="AF1702">
        <v>1</v>
      </c>
      <c r="AG1702" t="s">
        <v>34895</v>
      </c>
      <c r="AH1702">
        <v>99</v>
      </c>
      <c r="AI1702" t="s">
        <v>34896</v>
      </c>
      <c r="AJ1702">
        <v>851</v>
      </c>
      <c r="AK1702" t="s">
        <v>4395</v>
      </c>
      <c r="AP1702" t="s">
        <v>12074</v>
      </c>
      <c r="AQ1702" t="s">
        <v>12075</v>
      </c>
      <c r="AR1702">
        <v>0</v>
      </c>
      <c r="AS1702" t="s">
        <v>2632</v>
      </c>
      <c r="AT1702" t="s">
        <v>12076</v>
      </c>
      <c r="AW1702">
        <v>57.024964300000001</v>
      </c>
      <c r="AX1702">
        <v>9.9452166299999902</v>
      </c>
      <c r="AY1702" t="s">
        <v>2633</v>
      </c>
      <c r="AZ1702">
        <v>1081</v>
      </c>
      <c r="BA1702" t="s">
        <v>3758</v>
      </c>
    </row>
    <row r="1703" spans="1:53" x14ac:dyDescent="0.25">
      <c r="A1703">
        <v>280512</v>
      </c>
      <c r="B1703" t="s">
        <v>12077</v>
      </c>
      <c r="C1703">
        <v>2000</v>
      </c>
      <c r="D1703" t="s">
        <v>4309</v>
      </c>
      <c r="E1703" t="s">
        <v>12078</v>
      </c>
      <c r="F1703">
        <v>62572019</v>
      </c>
      <c r="G1703">
        <v>1014910375</v>
      </c>
      <c r="H1703" t="s">
        <v>37199</v>
      </c>
      <c r="J1703" t="s">
        <v>4658</v>
      </c>
      <c r="K1703" t="s">
        <v>4659</v>
      </c>
      <c r="L1703">
        <v>619</v>
      </c>
      <c r="M1703">
        <v>1</v>
      </c>
      <c r="Q1703" s="1">
        <v>42661</v>
      </c>
      <c r="R1703" t="s">
        <v>2628</v>
      </c>
      <c r="U1703">
        <v>42681</v>
      </c>
      <c r="V1703">
        <v>4</v>
      </c>
      <c r="W1703" t="s">
        <v>3081</v>
      </c>
      <c r="X1703">
        <v>4</v>
      </c>
      <c r="Y1703" t="s">
        <v>3442</v>
      </c>
      <c r="AA1703">
        <v>201311</v>
      </c>
      <c r="AB1703">
        <v>306</v>
      </c>
      <c r="AC1703" t="s">
        <v>35115</v>
      </c>
      <c r="AD1703">
        <v>1085</v>
      </c>
      <c r="AE1703" t="s">
        <v>35115</v>
      </c>
      <c r="AF1703">
        <v>3</v>
      </c>
      <c r="AG1703" t="s">
        <v>2688</v>
      </c>
      <c r="AH1703">
        <v>99</v>
      </c>
      <c r="AI1703" t="s">
        <v>34896</v>
      </c>
      <c r="AJ1703">
        <v>147</v>
      </c>
      <c r="AK1703" t="s">
        <v>150</v>
      </c>
      <c r="AL1703">
        <v>2</v>
      </c>
      <c r="AM1703" t="s">
        <v>2703</v>
      </c>
      <c r="AN1703">
        <v>147402</v>
      </c>
      <c r="AO1703">
        <v>219417</v>
      </c>
      <c r="AP1703" t="s">
        <v>12079</v>
      </c>
      <c r="AQ1703" t="s">
        <v>12080</v>
      </c>
      <c r="AR1703">
        <v>2</v>
      </c>
      <c r="AS1703" t="s">
        <v>3549</v>
      </c>
      <c r="AT1703" t="s">
        <v>4660</v>
      </c>
      <c r="AW1703">
        <v>55.678954924712798</v>
      </c>
      <c r="AX1703">
        <v>12.5198226554927</v>
      </c>
      <c r="AY1703" t="s">
        <v>2633</v>
      </c>
      <c r="AZ1703">
        <v>1084</v>
      </c>
      <c r="BA1703" t="s">
        <v>2634</v>
      </c>
    </row>
    <row r="1704" spans="1:53" x14ac:dyDescent="0.25">
      <c r="A1704">
        <v>280513</v>
      </c>
      <c r="B1704" t="s">
        <v>37200</v>
      </c>
      <c r="C1704">
        <v>3480</v>
      </c>
      <c r="D1704" t="s">
        <v>7117</v>
      </c>
      <c r="E1704" t="s">
        <v>37201</v>
      </c>
      <c r="F1704">
        <v>30891732</v>
      </c>
      <c r="G1704">
        <v>1014190283</v>
      </c>
      <c r="H1704" t="s">
        <v>3542</v>
      </c>
      <c r="J1704" t="s">
        <v>3699</v>
      </c>
      <c r="K1704" t="s">
        <v>37202</v>
      </c>
      <c r="L1704">
        <v>6192</v>
      </c>
      <c r="M1704" t="s">
        <v>7884</v>
      </c>
      <c r="Q1704" s="1">
        <v>43791</v>
      </c>
      <c r="R1704" t="s">
        <v>2628</v>
      </c>
      <c r="U1704" s="1"/>
      <c r="V1704">
        <v>4</v>
      </c>
      <c r="W1704" t="s">
        <v>3081</v>
      </c>
      <c r="X1704">
        <v>4</v>
      </c>
      <c r="Y1704" t="s">
        <v>3442</v>
      </c>
      <c r="AA1704">
        <v>201311</v>
      </c>
      <c r="AB1704">
        <v>306</v>
      </c>
      <c r="AC1704" t="s">
        <v>35115</v>
      </c>
      <c r="AD1704">
        <v>1085</v>
      </c>
      <c r="AE1704" t="s">
        <v>35115</v>
      </c>
      <c r="AF1704">
        <v>1</v>
      </c>
      <c r="AG1704" t="s">
        <v>34895</v>
      </c>
      <c r="AH1704">
        <v>99</v>
      </c>
      <c r="AI1704" t="s">
        <v>34896</v>
      </c>
      <c r="AJ1704">
        <v>219</v>
      </c>
      <c r="AK1704" t="s">
        <v>34327</v>
      </c>
      <c r="AO1704">
        <v>219417</v>
      </c>
      <c r="AP1704" t="s">
        <v>3960</v>
      </c>
      <c r="AQ1704" t="s">
        <v>3548</v>
      </c>
      <c r="AR1704">
        <v>2</v>
      </c>
      <c r="AS1704" t="s">
        <v>3549</v>
      </c>
      <c r="AT1704" t="s">
        <v>36183</v>
      </c>
      <c r="AW1704">
        <v>55.988687229999996</v>
      </c>
      <c r="AX1704">
        <v>12.346583900000001</v>
      </c>
      <c r="AY1704" t="s">
        <v>2633</v>
      </c>
      <c r="AZ1704">
        <v>1084</v>
      </c>
      <c r="BA1704" t="s">
        <v>2634</v>
      </c>
    </row>
    <row r="1705" spans="1:53" x14ac:dyDescent="0.25">
      <c r="A1705">
        <v>280514</v>
      </c>
      <c r="B1705" t="s">
        <v>12081</v>
      </c>
      <c r="C1705">
        <v>4300</v>
      </c>
      <c r="D1705" t="s">
        <v>34361</v>
      </c>
      <c r="E1705" t="s">
        <v>12082</v>
      </c>
      <c r="F1705">
        <v>35374493</v>
      </c>
      <c r="G1705">
        <v>1018789937</v>
      </c>
      <c r="H1705" t="s">
        <v>12083</v>
      </c>
      <c r="J1705" t="s">
        <v>12084</v>
      </c>
      <c r="K1705" t="s">
        <v>12085</v>
      </c>
      <c r="L1705">
        <v>1252</v>
      </c>
      <c r="M1705">
        <v>239</v>
      </c>
      <c r="Q1705" s="1">
        <v>41913</v>
      </c>
      <c r="R1705" t="s">
        <v>12086</v>
      </c>
      <c r="V1705">
        <v>5</v>
      </c>
      <c r="W1705" t="s">
        <v>2938</v>
      </c>
      <c r="X1705">
        <v>1</v>
      </c>
      <c r="Y1705" t="s">
        <v>34899</v>
      </c>
      <c r="AA1705">
        <v>201408</v>
      </c>
      <c r="AB1705">
        <v>123</v>
      </c>
      <c r="AC1705" t="s">
        <v>109</v>
      </c>
      <c r="AD1705">
        <v>1011</v>
      </c>
      <c r="AE1705" t="s">
        <v>109</v>
      </c>
      <c r="AH1705">
        <v>99</v>
      </c>
      <c r="AI1705" t="s">
        <v>34896</v>
      </c>
      <c r="AJ1705">
        <v>316</v>
      </c>
      <c r="AK1705" t="s">
        <v>34347</v>
      </c>
      <c r="AP1705" t="s">
        <v>12087</v>
      </c>
      <c r="AR1705">
        <v>0</v>
      </c>
      <c r="AS1705" t="s">
        <v>2632</v>
      </c>
      <c r="AT1705" t="s">
        <v>9393</v>
      </c>
      <c r="AW1705">
        <v>55.642385601344799</v>
      </c>
      <c r="AX1705">
        <v>11.669390907356</v>
      </c>
      <c r="AY1705" t="s">
        <v>2633</v>
      </c>
      <c r="AZ1705">
        <v>1085</v>
      </c>
      <c r="BA1705" t="s">
        <v>34346</v>
      </c>
    </row>
    <row r="1706" spans="1:53" x14ac:dyDescent="0.25">
      <c r="A1706">
        <v>280515</v>
      </c>
      <c r="B1706" t="s">
        <v>12088</v>
      </c>
      <c r="C1706">
        <v>2830</v>
      </c>
      <c r="D1706" t="s">
        <v>6203</v>
      </c>
      <c r="E1706" t="s">
        <v>6295</v>
      </c>
      <c r="F1706">
        <v>29190623</v>
      </c>
      <c r="G1706">
        <v>1010775759</v>
      </c>
      <c r="H1706" t="s">
        <v>37203</v>
      </c>
      <c r="J1706" t="s">
        <v>6296</v>
      </c>
      <c r="K1706" t="s">
        <v>34804</v>
      </c>
      <c r="L1706">
        <v>458</v>
      </c>
      <c r="M1706" t="s">
        <v>34756</v>
      </c>
      <c r="Q1706" s="1">
        <v>44894</v>
      </c>
      <c r="R1706" t="s">
        <v>2628</v>
      </c>
      <c r="S1706">
        <v>1084</v>
      </c>
      <c r="T1706" t="s">
        <v>2634</v>
      </c>
      <c r="V1706">
        <v>7</v>
      </c>
      <c r="W1706" t="s">
        <v>4393</v>
      </c>
      <c r="X1706">
        <v>1</v>
      </c>
      <c r="Y1706" t="s">
        <v>34899</v>
      </c>
      <c r="Z1706">
        <v>10</v>
      </c>
      <c r="AA1706">
        <v>201312</v>
      </c>
      <c r="AB1706">
        <v>126</v>
      </c>
      <c r="AC1706" t="s">
        <v>62</v>
      </c>
      <c r="AD1706">
        <v>1015</v>
      </c>
      <c r="AE1706" t="s">
        <v>62</v>
      </c>
      <c r="AF1706">
        <v>1</v>
      </c>
      <c r="AG1706" t="s">
        <v>34895</v>
      </c>
      <c r="AH1706">
        <v>99</v>
      </c>
      <c r="AI1706" t="s">
        <v>34896</v>
      </c>
      <c r="AJ1706">
        <v>173</v>
      </c>
      <c r="AK1706" t="s">
        <v>34343</v>
      </c>
      <c r="AP1706" t="s">
        <v>12089</v>
      </c>
      <c r="AR1706">
        <v>0</v>
      </c>
      <c r="AS1706" t="s">
        <v>2632</v>
      </c>
      <c r="AT1706" t="s">
        <v>6282</v>
      </c>
      <c r="AW1706">
        <v>55.798541299999997</v>
      </c>
      <c r="AX1706">
        <v>12.481994630000001</v>
      </c>
      <c r="AY1706" t="s">
        <v>2633</v>
      </c>
      <c r="AZ1706">
        <v>1084</v>
      </c>
      <c r="BA1706" t="s">
        <v>2634</v>
      </c>
    </row>
    <row r="1707" spans="1:53" x14ac:dyDescent="0.25">
      <c r="A1707">
        <v>280516</v>
      </c>
      <c r="B1707" t="s">
        <v>37204</v>
      </c>
      <c r="C1707">
        <v>3700</v>
      </c>
      <c r="D1707" t="s">
        <v>37205</v>
      </c>
      <c r="E1707" t="s">
        <v>37206</v>
      </c>
      <c r="F1707">
        <v>26696348</v>
      </c>
      <c r="G1707">
        <v>1003308040</v>
      </c>
      <c r="H1707" t="s">
        <v>12090</v>
      </c>
      <c r="J1707" t="s">
        <v>12091</v>
      </c>
      <c r="K1707" t="s">
        <v>12092</v>
      </c>
      <c r="L1707">
        <v>2661</v>
      </c>
      <c r="M1707">
        <v>12</v>
      </c>
      <c r="Q1707" s="1">
        <v>41898</v>
      </c>
      <c r="R1707" t="s">
        <v>2628</v>
      </c>
      <c r="S1707">
        <v>400</v>
      </c>
      <c r="T1707" t="s">
        <v>12093</v>
      </c>
      <c r="U1707">
        <v>41883</v>
      </c>
      <c r="V1707">
        <v>2</v>
      </c>
      <c r="W1707" t="s">
        <v>2629</v>
      </c>
      <c r="X1707">
        <v>1</v>
      </c>
      <c r="Y1707" t="s">
        <v>34899</v>
      </c>
      <c r="Z1707">
        <v>10</v>
      </c>
      <c r="AA1707">
        <v>201312</v>
      </c>
      <c r="AB1707">
        <v>121</v>
      </c>
      <c r="AC1707" t="s">
        <v>2640</v>
      </c>
      <c r="AD1707">
        <v>1012</v>
      </c>
      <c r="AE1707" t="s">
        <v>2</v>
      </c>
      <c r="AF1707">
        <v>3</v>
      </c>
      <c r="AG1707" t="s">
        <v>2688</v>
      </c>
      <c r="AH1707">
        <v>99</v>
      </c>
      <c r="AI1707" t="s">
        <v>34896</v>
      </c>
      <c r="AJ1707">
        <v>400</v>
      </c>
      <c r="AK1707" t="s">
        <v>12093</v>
      </c>
      <c r="AL1707">
        <v>2</v>
      </c>
      <c r="AM1707" t="s">
        <v>2703</v>
      </c>
      <c r="AN1707">
        <v>400041</v>
      </c>
      <c r="AO1707">
        <v>400041</v>
      </c>
      <c r="AP1707" t="s">
        <v>12094</v>
      </c>
      <c r="AQ1707" t="s">
        <v>12095</v>
      </c>
      <c r="AR1707">
        <v>2</v>
      </c>
      <c r="AS1707" t="s">
        <v>3549</v>
      </c>
      <c r="AT1707" t="s">
        <v>12096</v>
      </c>
      <c r="AW1707">
        <v>55.1077681551089</v>
      </c>
      <c r="AX1707">
        <v>14.7097510806929</v>
      </c>
      <c r="AY1707" t="s">
        <v>2633</v>
      </c>
      <c r="AZ1707">
        <v>1084</v>
      </c>
      <c r="BA1707" t="s">
        <v>2634</v>
      </c>
    </row>
    <row r="1708" spans="1:53" x14ac:dyDescent="0.25">
      <c r="A1708">
        <v>280517</v>
      </c>
      <c r="B1708" t="s">
        <v>37207</v>
      </c>
      <c r="C1708">
        <v>8220</v>
      </c>
      <c r="D1708" t="s">
        <v>10327</v>
      </c>
      <c r="E1708" t="s">
        <v>37208</v>
      </c>
      <c r="F1708">
        <v>55133018</v>
      </c>
      <c r="G1708">
        <v>1013485913</v>
      </c>
      <c r="H1708" t="s">
        <v>12097</v>
      </c>
      <c r="J1708" t="s">
        <v>12098</v>
      </c>
      <c r="K1708" t="s">
        <v>12099</v>
      </c>
      <c r="L1708">
        <v>5013</v>
      </c>
      <c r="M1708">
        <v>29</v>
      </c>
      <c r="Q1708" s="1">
        <v>43791</v>
      </c>
      <c r="R1708" t="s">
        <v>2988</v>
      </c>
      <c r="S1708">
        <v>751</v>
      </c>
      <c r="T1708" t="s">
        <v>2219</v>
      </c>
      <c r="U1708" s="1"/>
      <c r="V1708">
        <v>2</v>
      </c>
      <c r="W1708" t="s">
        <v>2629</v>
      </c>
      <c r="X1708">
        <v>1</v>
      </c>
      <c r="Y1708" t="s">
        <v>34899</v>
      </c>
      <c r="AA1708">
        <v>201312</v>
      </c>
      <c r="AB1708">
        <v>931</v>
      </c>
      <c r="AC1708" t="s">
        <v>3546</v>
      </c>
      <c r="AD1708">
        <v>2022</v>
      </c>
      <c r="AE1708" t="s">
        <v>3546</v>
      </c>
      <c r="AF1708">
        <v>1</v>
      </c>
      <c r="AG1708" t="s">
        <v>34895</v>
      </c>
      <c r="AH1708">
        <v>99</v>
      </c>
      <c r="AI1708" t="s">
        <v>34896</v>
      </c>
      <c r="AJ1708">
        <v>751</v>
      </c>
      <c r="AK1708" t="s">
        <v>2219</v>
      </c>
      <c r="AP1708" t="s">
        <v>12100</v>
      </c>
      <c r="AQ1708" t="s">
        <v>11802</v>
      </c>
      <c r="AR1708">
        <v>0</v>
      </c>
      <c r="AS1708" t="s">
        <v>2632</v>
      </c>
      <c r="AT1708" t="s">
        <v>12101</v>
      </c>
      <c r="AW1708">
        <v>56.150375050000001</v>
      </c>
      <c r="AX1708">
        <v>10.136786069999999</v>
      </c>
      <c r="AY1708" t="s">
        <v>2633</v>
      </c>
      <c r="AZ1708">
        <v>1082</v>
      </c>
      <c r="BA1708" t="s">
        <v>4400</v>
      </c>
    </row>
    <row r="1709" spans="1:53" x14ac:dyDescent="0.25">
      <c r="A1709">
        <v>280518</v>
      </c>
      <c r="B1709" t="s">
        <v>12102</v>
      </c>
      <c r="C1709">
        <v>4760</v>
      </c>
      <c r="D1709" t="s">
        <v>11124</v>
      </c>
      <c r="E1709" t="s">
        <v>37209</v>
      </c>
      <c r="F1709">
        <v>26717086</v>
      </c>
      <c r="G1709">
        <v>1009239851</v>
      </c>
      <c r="H1709" t="s">
        <v>12103</v>
      </c>
      <c r="J1709" t="s">
        <v>12104</v>
      </c>
      <c r="K1709" t="s">
        <v>12105</v>
      </c>
      <c r="L1709">
        <v>465</v>
      </c>
      <c r="M1709">
        <v>12</v>
      </c>
      <c r="Q1709" s="1">
        <v>44315</v>
      </c>
      <c r="R1709" t="s">
        <v>2628</v>
      </c>
      <c r="U1709">
        <v>44196</v>
      </c>
      <c r="V1709">
        <v>6</v>
      </c>
      <c r="W1709" t="s">
        <v>3407</v>
      </c>
      <c r="X1709">
        <v>1</v>
      </c>
      <c r="Y1709" t="s">
        <v>34899</v>
      </c>
      <c r="Z1709">
        <v>10</v>
      </c>
      <c r="AA1709">
        <v>201312</v>
      </c>
      <c r="AB1709">
        <v>149</v>
      </c>
      <c r="AC1709" t="s">
        <v>3264</v>
      </c>
      <c r="AD1709">
        <v>1026</v>
      </c>
      <c r="AE1709" t="s">
        <v>86</v>
      </c>
      <c r="AF1709">
        <v>3</v>
      </c>
      <c r="AG1709" t="s">
        <v>2688</v>
      </c>
      <c r="AH1709">
        <v>99</v>
      </c>
      <c r="AI1709" t="s">
        <v>34896</v>
      </c>
      <c r="AJ1709">
        <v>390</v>
      </c>
      <c r="AK1709" t="s">
        <v>10397</v>
      </c>
      <c r="AP1709" t="s">
        <v>12106</v>
      </c>
      <c r="AQ1709" t="s">
        <v>12107</v>
      </c>
      <c r="AR1709">
        <v>0</v>
      </c>
      <c r="AS1709" t="s">
        <v>2632</v>
      </c>
      <c r="AT1709" t="s">
        <v>12108</v>
      </c>
      <c r="AW1709">
        <v>55.009640640000001</v>
      </c>
      <c r="AX1709">
        <v>11.90438548</v>
      </c>
      <c r="AY1709" t="s">
        <v>2633</v>
      </c>
      <c r="AZ1709">
        <v>1085</v>
      </c>
      <c r="BA1709" t="s">
        <v>34346</v>
      </c>
    </row>
    <row r="1710" spans="1:53" x14ac:dyDescent="0.25">
      <c r="A1710">
        <v>280519</v>
      </c>
      <c r="B1710" t="s">
        <v>757</v>
      </c>
      <c r="C1710">
        <v>4000</v>
      </c>
      <c r="D1710" t="s">
        <v>7660</v>
      </c>
      <c r="E1710" t="s">
        <v>757</v>
      </c>
      <c r="F1710">
        <v>33361378</v>
      </c>
      <c r="G1710">
        <v>1016494581</v>
      </c>
      <c r="H1710" t="s">
        <v>12109</v>
      </c>
      <c r="J1710" t="s">
        <v>12110</v>
      </c>
      <c r="K1710" t="s">
        <v>12111</v>
      </c>
      <c r="L1710">
        <v>705</v>
      </c>
      <c r="M1710">
        <v>15</v>
      </c>
      <c r="Q1710" s="1">
        <v>44963</v>
      </c>
      <c r="R1710" t="s">
        <v>2628</v>
      </c>
      <c r="U1710" s="1"/>
      <c r="V1710">
        <v>6</v>
      </c>
      <c r="W1710" t="s">
        <v>3407</v>
      </c>
      <c r="X1710">
        <v>1</v>
      </c>
      <c r="Y1710" t="s">
        <v>34899</v>
      </c>
      <c r="AA1710">
        <v>201312</v>
      </c>
      <c r="AB1710">
        <v>149</v>
      </c>
      <c r="AC1710" t="s">
        <v>3264</v>
      </c>
      <c r="AD1710">
        <v>1026</v>
      </c>
      <c r="AE1710" t="s">
        <v>86</v>
      </c>
      <c r="AF1710">
        <v>1</v>
      </c>
      <c r="AG1710" t="s">
        <v>34895</v>
      </c>
      <c r="AH1710">
        <v>99</v>
      </c>
      <c r="AI1710" t="s">
        <v>34896</v>
      </c>
      <c r="AJ1710">
        <v>265</v>
      </c>
      <c r="AK1710" t="s">
        <v>5316</v>
      </c>
      <c r="AP1710" t="s">
        <v>12112</v>
      </c>
      <c r="AQ1710" t="s">
        <v>12113</v>
      </c>
      <c r="AR1710">
        <v>0</v>
      </c>
      <c r="AS1710" t="s">
        <v>2632</v>
      </c>
      <c r="AT1710" t="s">
        <v>12114</v>
      </c>
      <c r="AV1710" t="s">
        <v>9022</v>
      </c>
      <c r="AW1710">
        <v>55.649635809999999</v>
      </c>
      <c r="AX1710">
        <v>12.133217009999999</v>
      </c>
      <c r="AY1710" t="s">
        <v>2633</v>
      </c>
      <c r="AZ1710">
        <v>1085</v>
      </c>
      <c r="BA1710" t="s">
        <v>34346</v>
      </c>
    </row>
    <row r="1711" spans="1:53" x14ac:dyDescent="0.25">
      <c r="A1711">
        <v>280520</v>
      </c>
      <c r="B1711" t="s">
        <v>758</v>
      </c>
      <c r="C1711">
        <v>4000</v>
      </c>
      <c r="D1711" t="s">
        <v>7660</v>
      </c>
      <c r="E1711" t="s">
        <v>758</v>
      </c>
      <c r="F1711">
        <v>29189404</v>
      </c>
      <c r="G1711">
        <v>1019013088</v>
      </c>
      <c r="H1711" t="s">
        <v>12115</v>
      </c>
      <c r="J1711" t="s">
        <v>12116</v>
      </c>
      <c r="K1711" t="s">
        <v>37210</v>
      </c>
      <c r="L1711">
        <v>4408</v>
      </c>
      <c r="M1711">
        <v>266</v>
      </c>
      <c r="Q1711" s="1">
        <v>44824</v>
      </c>
      <c r="R1711" t="s">
        <v>2628</v>
      </c>
      <c r="S1711">
        <v>265</v>
      </c>
      <c r="T1711" t="s">
        <v>5316</v>
      </c>
      <c r="V1711">
        <v>2</v>
      </c>
      <c r="W1711" t="s">
        <v>2629</v>
      </c>
      <c r="X1711">
        <v>1</v>
      </c>
      <c r="Y1711" t="s">
        <v>34899</v>
      </c>
      <c r="AA1711">
        <v>201401</v>
      </c>
      <c r="AB1711">
        <v>149</v>
      </c>
      <c r="AC1711" t="s">
        <v>3264</v>
      </c>
      <c r="AD1711">
        <v>1026</v>
      </c>
      <c r="AE1711" t="s">
        <v>86</v>
      </c>
      <c r="AF1711">
        <v>1</v>
      </c>
      <c r="AG1711" t="s">
        <v>34895</v>
      </c>
      <c r="AH1711">
        <v>99</v>
      </c>
      <c r="AI1711" t="s">
        <v>34896</v>
      </c>
      <c r="AJ1711">
        <v>265</v>
      </c>
      <c r="AK1711" t="s">
        <v>5316</v>
      </c>
      <c r="AP1711" t="s">
        <v>12117</v>
      </c>
      <c r="AQ1711" t="s">
        <v>12118</v>
      </c>
      <c r="AR1711">
        <v>0</v>
      </c>
      <c r="AS1711" t="s">
        <v>2632</v>
      </c>
      <c r="AT1711" t="s">
        <v>36164</v>
      </c>
      <c r="AW1711">
        <v>55.644402300000003</v>
      </c>
      <c r="AX1711">
        <v>12.139958650000001</v>
      </c>
      <c r="AY1711" t="s">
        <v>2633</v>
      </c>
      <c r="AZ1711">
        <v>1085</v>
      </c>
      <c r="BA1711" t="s">
        <v>34346</v>
      </c>
    </row>
    <row r="1712" spans="1:53" x14ac:dyDescent="0.25">
      <c r="A1712">
        <v>280521</v>
      </c>
      <c r="B1712" t="s">
        <v>12119</v>
      </c>
      <c r="C1712">
        <v>6000</v>
      </c>
      <c r="D1712" t="s">
        <v>9636</v>
      </c>
      <c r="E1712" t="s">
        <v>12120</v>
      </c>
      <c r="F1712">
        <v>55960410</v>
      </c>
      <c r="G1712">
        <v>1003339465</v>
      </c>
      <c r="H1712" t="s">
        <v>12121</v>
      </c>
      <c r="J1712" t="s">
        <v>12122</v>
      </c>
      <c r="K1712" t="s">
        <v>12123</v>
      </c>
      <c r="L1712">
        <v>7423</v>
      </c>
      <c r="M1712">
        <v>28</v>
      </c>
      <c r="Q1712" s="1">
        <v>44484</v>
      </c>
      <c r="R1712" t="s">
        <v>2628</v>
      </c>
      <c r="U1712">
        <v>44470</v>
      </c>
      <c r="V1712">
        <v>4</v>
      </c>
      <c r="W1712" t="s">
        <v>3081</v>
      </c>
      <c r="X1712">
        <v>1</v>
      </c>
      <c r="Y1712" t="s">
        <v>34899</v>
      </c>
      <c r="Z1712">
        <v>10</v>
      </c>
      <c r="AA1712">
        <v>201408</v>
      </c>
      <c r="AB1712">
        <v>121</v>
      </c>
      <c r="AC1712" t="s">
        <v>2640</v>
      </c>
      <c r="AD1712">
        <v>1012</v>
      </c>
      <c r="AE1712" t="s">
        <v>2</v>
      </c>
      <c r="AF1712">
        <v>3</v>
      </c>
      <c r="AG1712" t="s">
        <v>2688</v>
      </c>
      <c r="AH1712">
        <v>99</v>
      </c>
      <c r="AI1712" t="s">
        <v>34896</v>
      </c>
      <c r="AJ1712">
        <v>621</v>
      </c>
      <c r="AK1712" t="s">
        <v>1802</v>
      </c>
      <c r="AL1712">
        <v>2</v>
      </c>
      <c r="AM1712" t="s">
        <v>2703</v>
      </c>
      <c r="AN1712">
        <v>621401</v>
      </c>
      <c r="AO1712">
        <v>621401</v>
      </c>
      <c r="AP1712" t="s">
        <v>12124</v>
      </c>
      <c r="AQ1712" t="s">
        <v>12125</v>
      </c>
      <c r="AR1712">
        <v>2</v>
      </c>
      <c r="AS1712" t="s">
        <v>3549</v>
      </c>
      <c r="AT1712" t="s">
        <v>12126</v>
      </c>
      <c r="AW1712">
        <v>55.509845329999997</v>
      </c>
      <c r="AX1712">
        <v>9.4682107599999998</v>
      </c>
      <c r="AY1712" t="s">
        <v>2633</v>
      </c>
      <c r="AZ1712">
        <v>1083</v>
      </c>
      <c r="BA1712" t="s">
        <v>4409</v>
      </c>
    </row>
    <row r="1713" spans="1:53" x14ac:dyDescent="0.25">
      <c r="A1713">
        <v>280522</v>
      </c>
      <c r="B1713" t="s">
        <v>12127</v>
      </c>
      <c r="C1713">
        <v>6000</v>
      </c>
      <c r="D1713" t="s">
        <v>9636</v>
      </c>
      <c r="E1713" t="s">
        <v>12128</v>
      </c>
      <c r="F1713">
        <v>55960410</v>
      </c>
      <c r="G1713">
        <v>1003339465</v>
      </c>
      <c r="H1713" t="s">
        <v>12121</v>
      </c>
      <c r="J1713" t="s">
        <v>12122</v>
      </c>
      <c r="K1713" t="s">
        <v>12123</v>
      </c>
      <c r="L1713">
        <v>7423</v>
      </c>
      <c r="M1713">
        <v>28</v>
      </c>
      <c r="Q1713" s="1">
        <v>44484</v>
      </c>
      <c r="R1713" t="s">
        <v>2628</v>
      </c>
      <c r="U1713" s="1">
        <v>44470</v>
      </c>
      <c r="V1713">
        <v>4</v>
      </c>
      <c r="W1713" t="s">
        <v>3081</v>
      </c>
      <c r="X1713">
        <v>1</v>
      </c>
      <c r="Y1713" t="s">
        <v>34899</v>
      </c>
      <c r="AA1713">
        <v>201401</v>
      </c>
      <c r="AB1713">
        <v>242</v>
      </c>
      <c r="AC1713" t="s">
        <v>3671</v>
      </c>
      <c r="AD1713">
        <v>1071</v>
      </c>
      <c r="AE1713" t="s">
        <v>111</v>
      </c>
      <c r="AF1713">
        <v>3</v>
      </c>
      <c r="AG1713" t="s">
        <v>2688</v>
      </c>
      <c r="AH1713">
        <v>99</v>
      </c>
      <c r="AI1713" t="s">
        <v>34896</v>
      </c>
      <c r="AJ1713">
        <v>621</v>
      </c>
      <c r="AK1713" t="s">
        <v>1802</v>
      </c>
      <c r="AL1713">
        <v>2</v>
      </c>
      <c r="AM1713" t="s">
        <v>2703</v>
      </c>
      <c r="AN1713">
        <v>621401</v>
      </c>
      <c r="AO1713">
        <v>621401</v>
      </c>
      <c r="AP1713" t="s">
        <v>12124</v>
      </c>
      <c r="AQ1713" t="s">
        <v>12125</v>
      </c>
      <c r="AR1713">
        <v>2</v>
      </c>
      <c r="AS1713" t="s">
        <v>3549</v>
      </c>
      <c r="AT1713" t="s">
        <v>12126</v>
      </c>
      <c r="AW1713">
        <v>55.509845329999997</v>
      </c>
      <c r="AX1713">
        <v>9.4682107599999998</v>
      </c>
      <c r="AY1713" t="s">
        <v>2633</v>
      </c>
      <c r="AZ1713">
        <v>1083</v>
      </c>
      <c r="BA1713" t="s">
        <v>4409</v>
      </c>
    </row>
    <row r="1714" spans="1:53" x14ac:dyDescent="0.25">
      <c r="A1714">
        <v>280523</v>
      </c>
      <c r="B1714" t="s">
        <v>37211</v>
      </c>
      <c r="C1714">
        <v>4600</v>
      </c>
      <c r="D1714" t="s">
        <v>34362</v>
      </c>
      <c r="E1714" t="s">
        <v>37212</v>
      </c>
      <c r="F1714">
        <v>19504638</v>
      </c>
      <c r="G1714">
        <v>1003848021</v>
      </c>
      <c r="H1714" t="s">
        <v>12129</v>
      </c>
      <c r="J1714" t="s">
        <v>8750</v>
      </c>
      <c r="K1714" t="s">
        <v>37213</v>
      </c>
      <c r="L1714">
        <v>9485</v>
      </c>
      <c r="M1714">
        <v>50</v>
      </c>
      <c r="Q1714" s="1">
        <v>43129</v>
      </c>
      <c r="R1714" t="s">
        <v>2628</v>
      </c>
      <c r="U1714" s="1">
        <v>42582</v>
      </c>
      <c r="V1714">
        <v>0</v>
      </c>
      <c r="W1714" t="s">
        <v>3383</v>
      </c>
      <c r="X1714">
        <v>1</v>
      </c>
      <c r="Y1714" t="s">
        <v>34899</v>
      </c>
      <c r="AA1714">
        <v>201408</v>
      </c>
      <c r="AB1714">
        <v>131</v>
      </c>
      <c r="AC1714" t="s">
        <v>983</v>
      </c>
      <c r="AD1714">
        <v>1062</v>
      </c>
      <c r="AE1714" t="s">
        <v>3112</v>
      </c>
      <c r="AF1714">
        <v>3</v>
      </c>
      <c r="AG1714" t="s">
        <v>2688</v>
      </c>
      <c r="AH1714">
        <v>99</v>
      </c>
      <c r="AI1714" t="s">
        <v>34896</v>
      </c>
      <c r="AJ1714">
        <v>259</v>
      </c>
      <c r="AK1714" t="s">
        <v>34331</v>
      </c>
      <c r="AP1714" t="s">
        <v>12130</v>
      </c>
      <c r="AR1714">
        <v>0</v>
      </c>
      <c r="AS1714" t="s">
        <v>2632</v>
      </c>
      <c r="AT1714" t="s">
        <v>36426</v>
      </c>
      <c r="AW1714">
        <v>55.480183869999998</v>
      </c>
      <c r="AX1714">
        <v>12.176682169999999</v>
      </c>
      <c r="AY1714" t="s">
        <v>2633</v>
      </c>
      <c r="AZ1714">
        <v>1085</v>
      </c>
      <c r="BA1714" t="s">
        <v>34346</v>
      </c>
    </row>
    <row r="1715" spans="1:53" x14ac:dyDescent="0.25">
      <c r="A1715">
        <v>280524</v>
      </c>
      <c r="B1715" t="s">
        <v>12131</v>
      </c>
      <c r="C1715">
        <v>1799</v>
      </c>
      <c r="D1715" t="s">
        <v>34892</v>
      </c>
      <c r="E1715" t="s">
        <v>760</v>
      </c>
      <c r="F1715">
        <v>64942212</v>
      </c>
      <c r="G1715">
        <v>1020429239</v>
      </c>
      <c r="H1715" t="s">
        <v>3085</v>
      </c>
      <c r="J1715" t="s">
        <v>12132</v>
      </c>
      <c r="K1715" t="s">
        <v>12133</v>
      </c>
      <c r="L1715">
        <v>5100</v>
      </c>
      <c r="M1715">
        <v>99</v>
      </c>
      <c r="Q1715" s="1">
        <v>44911</v>
      </c>
      <c r="R1715" t="s">
        <v>2628</v>
      </c>
      <c r="S1715">
        <v>101</v>
      </c>
      <c r="T1715" t="s">
        <v>34320</v>
      </c>
      <c r="U1715" s="1"/>
      <c r="V1715">
        <v>2</v>
      </c>
      <c r="W1715" t="s">
        <v>2629</v>
      </c>
      <c r="X1715">
        <v>1</v>
      </c>
      <c r="Y1715" t="s">
        <v>34899</v>
      </c>
      <c r="Z1715">
        <v>9</v>
      </c>
      <c r="AA1715">
        <v>201401</v>
      </c>
      <c r="AB1715">
        <v>121</v>
      </c>
      <c r="AC1715" t="s">
        <v>2640</v>
      </c>
      <c r="AD1715">
        <v>1017</v>
      </c>
      <c r="AE1715" t="s">
        <v>759</v>
      </c>
      <c r="AF1715">
        <v>1</v>
      </c>
      <c r="AG1715" t="s">
        <v>34895</v>
      </c>
      <c r="AH1715">
        <v>99</v>
      </c>
      <c r="AI1715" t="s">
        <v>34896</v>
      </c>
      <c r="AJ1715">
        <v>101</v>
      </c>
      <c r="AK1715" t="s">
        <v>34320</v>
      </c>
      <c r="AP1715" t="s">
        <v>12134</v>
      </c>
      <c r="AQ1715" t="s">
        <v>12135</v>
      </c>
      <c r="AR1715">
        <v>0</v>
      </c>
      <c r="AS1715" t="s">
        <v>2632</v>
      </c>
      <c r="AT1715" t="s">
        <v>3477</v>
      </c>
      <c r="AW1715">
        <v>55.666989229999999</v>
      </c>
      <c r="AX1715">
        <v>12.53401635</v>
      </c>
      <c r="AY1715" t="s">
        <v>2633</v>
      </c>
      <c r="AZ1715">
        <v>1084</v>
      </c>
      <c r="BA1715" t="s">
        <v>2634</v>
      </c>
    </row>
    <row r="1716" spans="1:53" x14ac:dyDescent="0.25">
      <c r="A1716">
        <v>280525</v>
      </c>
      <c r="B1716" t="s">
        <v>12136</v>
      </c>
      <c r="C1716">
        <v>6000</v>
      </c>
      <c r="D1716" t="s">
        <v>9636</v>
      </c>
      <c r="E1716" t="s">
        <v>12136</v>
      </c>
      <c r="F1716">
        <v>19954617</v>
      </c>
      <c r="G1716">
        <v>1003401705</v>
      </c>
      <c r="H1716" t="s">
        <v>12137</v>
      </c>
      <c r="J1716" t="s">
        <v>12138</v>
      </c>
      <c r="K1716" t="s">
        <v>12139</v>
      </c>
      <c r="L1716">
        <v>8897</v>
      </c>
      <c r="M1716">
        <v>7</v>
      </c>
      <c r="Q1716" s="1">
        <v>43783</v>
      </c>
      <c r="R1716" t="s">
        <v>2628</v>
      </c>
      <c r="V1716">
        <v>4</v>
      </c>
      <c r="W1716" t="s">
        <v>3081</v>
      </c>
      <c r="X1716">
        <v>1</v>
      </c>
      <c r="Y1716" t="s">
        <v>34899</v>
      </c>
      <c r="Z1716">
        <v>10</v>
      </c>
      <c r="AA1716">
        <v>201408</v>
      </c>
      <c r="AB1716">
        <v>121</v>
      </c>
      <c r="AC1716" t="s">
        <v>2640</v>
      </c>
      <c r="AD1716">
        <v>1012</v>
      </c>
      <c r="AE1716" t="s">
        <v>2</v>
      </c>
      <c r="AF1716">
        <v>1</v>
      </c>
      <c r="AG1716" t="s">
        <v>34895</v>
      </c>
      <c r="AH1716">
        <v>99</v>
      </c>
      <c r="AI1716" t="s">
        <v>34896</v>
      </c>
      <c r="AJ1716">
        <v>621</v>
      </c>
      <c r="AK1716" t="s">
        <v>1802</v>
      </c>
      <c r="AO1716">
        <v>621402</v>
      </c>
      <c r="AP1716" t="s">
        <v>12140</v>
      </c>
      <c r="AQ1716" t="s">
        <v>12141</v>
      </c>
      <c r="AR1716">
        <v>2</v>
      </c>
      <c r="AS1716" t="s">
        <v>3549</v>
      </c>
      <c r="AT1716" t="s">
        <v>12142</v>
      </c>
      <c r="AW1716">
        <v>55.484380190000003</v>
      </c>
      <c r="AX1716">
        <v>9.4856763199999996</v>
      </c>
      <c r="AY1716" t="s">
        <v>2633</v>
      </c>
      <c r="AZ1716">
        <v>1083</v>
      </c>
      <c r="BA1716" t="s">
        <v>4409</v>
      </c>
    </row>
    <row r="1717" spans="1:53" x14ac:dyDescent="0.25">
      <c r="A1717">
        <v>280526</v>
      </c>
      <c r="B1717" t="s">
        <v>12143</v>
      </c>
      <c r="C1717">
        <v>4293</v>
      </c>
      <c r="D1717" t="s">
        <v>12144</v>
      </c>
      <c r="E1717" t="s">
        <v>12143</v>
      </c>
      <c r="F1717">
        <v>29189994</v>
      </c>
      <c r="G1717">
        <v>1007529208</v>
      </c>
      <c r="H1717" t="s">
        <v>12145</v>
      </c>
      <c r="J1717" t="s">
        <v>12146</v>
      </c>
      <c r="K1717" t="s">
        <v>12147</v>
      </c>
      <c r="L1717">
        <v>303</v>
      </c>
      <c r="M1717">
        <v>42</v>
      </c>
      <c r="Q1717" s="1">
        <v>42264</v>
      </c>
      <c r="R1717" t="s">
        <v>2628</v>
      </c>
      <c r="S1717">
        <v>340</v>
      </c>
      <c r="T1717" t="s">
        <v>34339</v>
      </c>
      <c r="U1717">
        <v>42248</v>
      </c>
      <c r="V1717">
        <v>2</v>
      </c>
      <c r="W1717" t="s">
        <v>2629</v>
      </c>
      <c r="X1717">
        <v>1</v>
      </c>
      <c r="Y1717" t="s">
        <v>34899</v>
      </c>
      <c r="Z1717">
        <v>10</v>
      </c>
      <c r="AA1717">
        <v>201402</v>
      </c>
      <c r="AB1717">
        <v>129</v>
      </c>
      <c r="AC1717" t="s">
        <v>122</v>
      </c>
      <c r="AD1717">
        <v>1016</v>
      </c>
      <c r="AE1717" t="s">
        <v>122</v>
      </c>
      <c r="AF1717">
        <v>3</v>
      </c>
      <c r="AG1717" t="s">
        <v>2688</v>
      </c>
      <c r="AH1717">
        <v>99</v>
      </c>
      <c r="AI1717" t="s">
        <v>34896</v>
      </c>
      <c r="AJ1717">
        <v>340</v>
      </c>
      <c r="AK1717" t="s">
        <v>34339</v>
      </c>
      <c r="AL1717">
        <v>2</v>
      </c>
      <c r="AM1717" t="s">
        <v>2703</v>
      </c>
      <c r="AN1717">
        <v>303001</v>
      </c>
      <c r="AP1717" t="s">
        <v>12148</v>
      </c>
      <c r="AQ1717" t="s">
        <v>12149</v>
      </c>
      <c r="AR1717">
        <v>0</v>
      </c>
      <c r="AS1717" t="s">
        <v>2632</v>
      </c>
      <c r="AT1717" t="s">
        <v>12150</v>
      </c>
      <c r="AW1717">
        <v>55.519668989581199</v>
      </c>
      <c r="AX1717">
        <v>11.4954798258828</v>
      </c>
      <c r="AY1717" t="s">
        <v>2633</v>
      </c>
      <c r="AZ1717">
        <v>1085</v>
      </c>
      <c r="BA1717" t="s">
        <v>34346</v>
      </c>
    </row>
    <row r="1718" spans="1:53" x14ac:dyDescent="0.25">
      <c r="A1718">
        <v>280527</v>
      </c>
      <c r="B1718" t="s">
        <v>12151</v>
      </c>
      <c r="C1718">
        <v>3400</v>
      </c>
      <c r="D1718" t="s">
        <v>34364</v>
      </c>
      <c r="E1718" t="s">
        <v>12152</v>
      </c>
      <c r="F1718">
        <v>31579279</v>
      </c>
      <c r="G1718">
        <v>1014538352</v>
      </c>
      <c r="H1718" t="s">
        <v>12153</v>
      </c>
      <c r="J1718" t="s">
        <v>12154</v>
      </c>
      <c r="K1718" t="s">
        <v>12155</v>
      </c>
      <c r="L1718">
        <v>1843</v>
      </c>
      <c r="M1718">
        <v>26</v>
      </c>
      <c r="Q1718" s="1">
        <v>43791</v>
      </c>
      <c r="R1718" t="s">
        <v>2628</v>
      </c>
      <c r="U1718" s="1"/>
      <c r="V1718">
        <v>6</v>
      </c>
      <c r="W1718" t="s">
        <v>3407</v>
      </c>
      <c r="X1718">
        <v>1</v>
      </c>
      <c r="Y1718" t="s">
        <v>34899</v>
      </c>
      <c r="Z1718">
        <v>10</v>
      </c>
      <c r="AA1718">
        <v>201402</v>
      </c>
      <c r="AB1718">
        <v>149</v>
      </c>
      <c r="AC1718" t="s">
        <v>3264</v>
      </c>
      <c r="AD1718">
        <v>1026</v>
      </c>
      <c r="AE1718" t="s">
        <v>86</v>
      </c>
      <c r="AF1718">
        <v>1</v>
      </c>
      <c r="AG1718" t="s">
        <v>34895</v>
      </c>
      <c r="AH1718">
        <v>99</v>
      </c>
      <c r="AI1718" t="s">
        <v>34896</v>
      </c>
      <c r="AJ1718">
        <v>219</v>
      </c>
      <c r="AK1718" t="s">
        <v>34327</v>
      </c>
      <c r="AP1718" t="s">
        <v>12156</v>
      </c>
      <c r="AQ1718" t="s">
        <v>12157</v>
      </c>
      <c r="AR1718">
        <v>0</v>
      </c>
      <c r="AS1718" t="s">
        <v>2632</v>
      </c>
      <c r="AT1718" t="s">
        <v>12158</v>
      </c>
      <c r="AW1718">
        <v>55.946364809999999</v>
      </c>
      <c r="AX1718">
        <v>12.253893039999999</v>
      </c>
      <c r="AY1718" t="s">
        <v>2633</v>
      </c>
      <c r="AZ1718">
        <v>1084</v>
      </c>
      <c r="BA1718" t="s">
        <v>2634</v>
      </c>
    </row>
    <row r="1719" spans="1:53" x14ac:dyDescent="0.25">
      <c r="A1719">
        <v>280528</v>
      </c>
      <c r="B1719" t="s">
        <v>12159</v>
      </c>
      <c r="C1719">
        <v>2500</v>
      </c>
      <c r="D1719" t="s">
        <v>2898</v>
      </c>
      <c r="E1719" t="s">
        <v>37214</v>
      </c>
      <c r="F1719">
        <v>44053128</v>
      </c>
      <c r="G1719">
        <v>1019183137</v>
      </c>
      <c r="H1719" t="s">
        <v>35121</v>
      </c>
      <c r="J1719" t="s">
        <v>3729</v>
      </c>
      <c r="K1719" t="s">
        <v>37126</v>
      </c>
      <c r="L1719">
        <v>8308</v>
      </c>
      <c r="M1719">
        <v>18</v>
      </c>
      <c r="Q1719" s="1">
        <v>44277</v>
      </c>
      <c r="R1719" t="s">
        <v>2628</v>
      </c>
      <c r="V1719">
        <v>4</v>
      </c>
      <c r="W1719" t="s">
        <v>3081</v>
      </c>
      <c r="X1719">
        <v>1</v>
      </c>
      <c r="Y1719" t="s">
        <v>34899</v>
      </c>
      <c r="AA1719">
        <v>201403</v>
      </c>
      <c r="AB1719">
        <v>240</v>
      </c>
      <c r="AC1719" t="s">
        <v>4111</v>
      </c>
      <c r="AD1719">
        <v>1071</v>
      </c>
      <c r="AE1719" t="s">
        <v>111</v>
      </c>
      <c r="AF1719">
        <v>1</v>
      </c>
      <c r="AG1719" t="s">
        <v>34895</v>
      </c>
      <c r="AH1719">
        <v>99</v>
      </c>
      <c r="AI1719" t="s">
        <v>34896</v>
      </c>
      <c r="AJ1719">
        <v>101</v>
      </c>
      <c r="AK1719" t="s">
        <v>34320</v>
      </c>
      <c r="AO1719">
        <v>265416</v>
      </c>
      <c r="AP1719" t="s">
        <v>3731</v>
      </c>
      <c r="AQ1719" t="s">
        <v>3732</v>
      </c>
      <c r="AR1719">
        <v>2</v>
      </c>
      <c r="AS1719" t="s">
        <v>3549</v>
      </c>
      <c r="AT1719" t="s">
        <v>34974</v>
      </c>
      <c r="AW1719">
        <v>55.662431359999999</v>
      </c>
      <c r="AX1719">
        <v>12.521210399999999</v>
      </c>
      <c r="AY1719" t="s">
        <v>2633</v>
      </c>
      <c r="AZ1719">
        <v>1084</v>
      </c>
      <c r="BA1719" t="s">
        <v>2634</v>
      </c>
    </row>
    <row r="1720" spans="1:53" x14ac:dyDescent="0.25">
      <c r="A1720">
        <v>280529</v>
      </c>
      <c r="B1720" t="s">
        <v>12160</v>
      </c>
      <c r="C1720">
        <v>9000</v>
      </c>
      <c r="D1720" t="s">
        <v>9981</v>
      </c>
      <c r="E1720" t="s">
        <v>37215</v>
      </c>
      <c r="F1720">
        <v>29553165</v>
      </c>
      <c r="G1720">
        <v>1019215187</v>
      </c>
      <c r="H1720" t="s">
        <v>12161</v>
      </c>
      <c r="J1720" t="s">
        <v>10145</v>
      </c>
      <c r="K1720" t="s">
        <v>37216</v>
      </c>
      <c r="L1720">
        <v>2848</v>
      </c>
      <c r="M1720" t="s">
        <v>5882</v>
      </c>
      <c r="Q1720" s="1">
        <v>44403</v>
      </c>
      <c r="R1720" t="s">
        <v>2628</v>
      </c>
      <c r="V1720">
        <v>4</v>
      </c>
      <c r="W1720" t="s">
        <v>3081</v>
      </c>
      <c r="X1720">
        <v>1</v>
      </c>
      <c r="Y1720" t="s">
        <v>34899</v>
      </c>
      <c r="AA1720">
        <v>201403</v>
      </c>
      <c r="AB1720">
        <v>281</v>
      </c>
      <c r="AC1720" t="s">
        <v>3808</v>
      </c>
      <c r="AD1720">
        <v>1071</v>
      </c>
      <c r="AE1720" t="s">
        <v>111</v>
      </c>
      <c r="AF1720">
        <v>1</v>
      </c>
      <c r="AG1720" t="s">
        <v>34895</v>
      </c>
      <c r="AH1720">
        <v>99</v>
      </c>
      <c r="AI1720" t="s">
        <v>34896</v>
      </c>
      <c r="AJ1720">
        <v>851</v>
      </c>
      <c r="AK1720" t="s">
        <v>4395</v>
      </c>
      <c r="AO1720">
        <v>851452</v>
      </c>
      <c r="AP1720" t="s">
        <v>12162</v>
      </c>
      <c r="AQ1720" t="s">
        <v>12163</v>
      </c>
      <c r="AR1720">
        <v>2</v>
      </c>
      <c r="AS1720" t="s">
        <v>3549</v>
      </c>
      <c r="AT1720" t="s">
        <v>37217</v>
      </c>
      <c r="AW1720">
        <v>57.042033750000002</v>
      </c>
      <c r="AX1720">
        <v>9.9206013300000002</v>
      </c>
      <c r="AY1720" t="s">
        <v>2633</v>
      </c>
      <c r="AZ1720">
        <v>1081</v>
      </c>
      <c r="BA1720" t="s">
        <v>3758</v>
      </c>
    </row>
    <row r="1721" spans="1:53" x14ac:dyDescent="0.25">
      <c r="A1721">
        <v>280530</v>
      </c>
      <c r="B1721" t="s">
        <v>761</v>
      </c>
      <c r="C1721">
        <v>2100</v>
      </c>
      <c r="D1721" t="s">
        <v>34941</v>
      </c>
      <c r="E1721" t="s">
        <v>761</v>
      </c>
      <c r="F1721">
        <v>28968191</v>
      </c>
      <c r="G1721">
        <v>1019095289</v>
      </c>
      <c r="H1721" t="s">
        <v>37218</v>
      </c>
      <c r="J1721" t="s">
        <v>12164</v>
      </c>
      <c r="K1721" t="s">
        <v>12165</v>
      </c>
      <c r="L1721">
        <v>7660</v>
      </c>
      <c r="M1721">
        <v>3</v>
      </c>
      <c r="O1721">
        <v>2</v>
      </c>
      <c r="Q1721" s="1">
        <v>45030</v>
      </c>
      <c r="R1721" t="s">
        <v>34382</v>
      </c>
      <c r="V1721">
        <v>6</v>
      </c>
      <c r="W1721" t="s">
        <v>3407</v>
      </c>
      <c r="X1721">
        <v>1</v>
      </c>
      <c r="Y1721" t="s">
        <v>34899</v>
      </c>
      <c r="Z1721">
        <v>10</v>
      </c>
      <c r="AA1721">
        <v>201404</v>
      </c>
      <c r="AB1721">
        <v>129</v>
      </c>
      <c r="AC1721" t="s">
        <v>122</v>
      </c>
      <c r="AD1721">
        <v>1016</v>
      </c>
      <c r="AE1721" t="s">
        <v>122</v>
      </c>
      <c r="AF1721">
        <v>1</v>
      </c>
      <c r="AG1721" t="s">
        <v>34895</v>
      </c>
      <c r="AH1721">
        <v>99</v>
      </c>
      <c r="AI1721" t="s">
        <v>34896</v>
      </c>
      <c r="AJ1721">
        <v>101</v>
      </c>
      <c r="AK1721" t="s">
        <v>34320</v>
      </c>
      <c r="AP1721" t="s">
        <v>12166</v>
      </c>
      <c r="AQ1721" t="s">
        <v>37219</v>
      </c>
      <c r="AR1721">
        <v>0</v>
      </c>
      <c r="AS1721" t="s">
        <v>2632</v>
      </c>
      <c r="AT1721" t="s">
        <v>4148</v>
      </c>
      <c r="AW1721">
        <v>55.694105299999997</v>
      </c>
      <c r="AX1721">
        <v>12.588097530000001</v>
      </c>
      <c r="AY1721" t="s">
        <v>2633</v>
      </c>
      <c r="AZ1721">
        <v>1084</v>
      </c>
      <c r="BA1721" t="s">
        <v>2634</v>
      </c>
    </row>
    <row r="1722" spans="1:53" x14ac:dyDescent="0.25">
      <c r="A1722">
        <v>280531</v>
      </c>
      <c r="B1722" t="s">
        <v>1079</v>
      </c>
      <c r="C1722">
        <v>4700</v>
      </c>
      <c r="D1722" t="s">
        <v>34360</v>
      </c>
      <c r="E1722" t="s">
        <v>1079</v>
      </c>
      <c r="F1722">
        <v>35096868</v>
      </c>
      <c r="G1722">
        <v>1018668374</v>
      </c>
      <c r="H1722" t="s">
        <v>37220</v>
      </c>
      <c r="J1722" t="s">
        <v>12167</v>
      </c>
      <c r="K1722" t="s">
        <v>12168</v>
      </c>
      <c r="L1722">
        <v>167</v>
      </c>
      <c r="M1722" t="s">
        <v>12169</v>
      </c>
      <c r="Q1722" s="1">
        <v>42999</v>
      </c>
      <c r="R1722" t="s">
        <v>2628</v>
      </c>
      <c r="U1722">
        <v>42979</v>
      </c>
      <c r="V1722">
        <v>6</v>
      </c>
      <c r="W1722" t="s">
        <v>3407</v>
      </c>
      <c r="X1722">
        <v>2</v>
      </c>
      <c r="Y1722" t="s">
        <v>12170</v>
      </c>
      <c r="Z1722">
        <v>10</v>
      </c>
      <c r="AA1722">
        <v>201404</v>
      </c>
      <c r="AB1722">
        <v>149</v>
      </c>
      <c r="AC1722" t="s">
        <v>3264</v>
      </c>
      <c r="AD1722">
        <v>1026</v>
      </c>
      <c r="AE1722" t="s">
        <v>86</v>
      </c>
      <c r="AF1722">
        <v>3</v>
      </c>
      <c r="AG1722" t="s">
        <v>2688</v>
      </c>
      <c r="AH1722">
        <v>99</v>
      </c>
      <c r="AI1722" t="s">
        <v>34896</v>
      </c>
      <c r="AJ1722">
        <v>370</v>
      </c>
      <c r="AK1722" t="s">
        <v>34348</v>
      </c>
      <c r="AP1722" t="s">
        <v>12171</v>
      </c>
      <c r="AQ1722" t="s">
        <v>12172</v>
      </c>
      <c r="AR1722">
        <v>0</v>
      </c>
      <c r="AS1722" t="s">
        <v>2632</v>
      </c>
      <c r="AT1722" t="s">
        <v>8825</v>
      </c>
      <c r="AW1722">
        <v>55.2307211982002</v>
      </c>
      <c r="AX1722">
        <v>11.7548504043181</v>
      </c>
      <c r="AY1722" t="s">
        <v>2633</v>
      </c>
      <c r="AZ1722">
        <v>1085</v>
      </c>
      <c r="BA1722" t="s">
        <v>34346</v>
      </c>
    </row>
    <row r="1723" spans="1:53" x14ac:dyDescent="0.25">
      <c r="A1723">
        <v>280532</v>
      </c>
      <c r="B1723" t="s">
        <v>37221</v>
      </c>
      <c r="C1723">
        <v>4720</v>
      </c>
      <c r="D1723" t="s">
        <v>36818</v>
      </c>
      <c r="E1723" t="s">
        <v>762</v>
      </c>
      <c r="F1723">
        <v>35559450</v>
      </c>
      <c r="G1723">
        <v>1019022613</v>
      </c>
      <c r="H1723" t="s">
        <v>37222</v>
      </c>
      <c r="J1723" t="s">
        <v>12173</v>
      </c>
      <c r="K1723" t="s">
        <v>12174</v>
      </c>
      <c r="L1723">
        <v>784</v>
      </c>
      <c r="M1723">
        <v>4</v>
      </c>
      <c r="Q1723" s="1">
        <v>43783</v>
      </c>
      <c r="R1723" t="s">
        <v>2628</v>
      </c>
      <c r="U1723" s="1"/>
      <c r="V1723">
        <v>5</v>
      </c>
      <c r="W1723" t="s">
        <v>2938</v>
      </c>
      <c r="X1723">
        <v>1</v>
      </c>
      <c r="Y1723" t="s">
        <v>34899</v>
      </c>
      <c r="Z1723">
        <v>7</v>
      </c>
      <c r="AA1723">
        <v>201408</v>
      </c>
      <c r="AB1723">
        <v>121</v>
      </c>
      <c r="AC1723" t="s">
        <v>2640</v>
      </c>
      <c r="AD1723">
        <v>1013</v>
      </c>
      <c r="AE1723" t="s">
        <v>47</v>
      </c>
      <c r="AF1723">
        <v>1</v>
      </c>
      <c r="AG1723" t="s">
        <v>34895</v>
      </c>
      <c r="AH1723">
        <v>99</v>
      </c>
      <c r="AI1723" t="s">
        <v>34896</v>
      </c>
      <c r="AJ1723">
        <v>390</v>
      </c>
      <c r="AK1723" t="s">
        <v>10397</v>
      </c>
      <c r="AP1723" t="s">
        <v>12175</v>
      </c>
      <c r="AQ1723" t="s">
        <v>12176</v>
      </c>
      <c r="AR1723">
        <v>0</v>
      </c>
      <c r="AS1723" t="s">
        <v>2632</v>
      </c>
      <c r="AT1723" t="s">
        <v>12177</v>
      </c>
      <c r="AW1723">
        <v>55.124204120000002</v>
      </c>
      <c r="AX1723">
        <v>12.046962669999999</v>
      </c>
      <c r="AY1723" t="s">
        <v>2633</v>
      </c>
      <c r="AZ1723">
        <v>1085</v>
      </c>
      <c r="BA1723" t="s">
        <v>34346</v>
      </c>
    </row>
    <row r="1724" spans="1:53" x14ac:dyDescent="0.25">
      <c r="A1724">
        <v>280533</v>
      </c>
      <c r="B1724" t="s">
        <v>37223</v>
      </c>
      <c r="C1724">
        <v>9700</v>
      </c>
      <c r="D1724" t="s">
        <v>34354</v>
      </c>
      <c r="E1724" t="s">
        <v>37224</v>
      </c>
      <c r="F1724">
        <v>29189501</v>
      </c>
      <c r="G1724">
        <v>1003373994</v>
      </c>
      <c r="H1724" t="s">
        <v>12178</v>
      </c>
      <c r="J1724" t="s">
        <v>12179</v>
      </c>
      <c r="K1724" t="s">
        <v>12180</v>
      </c>
      <c r="L1724">
        <v>1269</v>
      </c>
      <c r="M1724">
        <v>33</v>
      </c>
      <c r="Q1724" s="1">
        <v>43374</v>
      </c>
      <c r="R1724" t="s">
        <v>2628</v>
      </c>
      <c r="S1724">
        <v>810</v>
      </c>
      <c r="T1724" t="s">
        <v>34338</v>
      </c>
      <c r="U1724">
        <v>43374</v>
      </c>
      <c r="V1724">
        <v>2</v>
      </c>
      <c r="W1724" t="s">
        <v>2629</v>
      </c>
      <c r="X1724">
        <v>1</v>
      </c>
      <c r="Y1724" t="s">
        <v>34899</v>
      </c>
      <c r="AA1724">
        <v>201405</v>
      </c>
      <c r="AB1724">
        <v>149</v>
      </c>
      <c r="AC1724" t="s">
        <v>3264</v>
      </c>
      <c r="AD1724">
        <v>1026</v>
      </c>
      <c r="AE1724" t="s">
        <v>86</v>
      </c>
      <c r="AF1724">
        <v>3</v>
      </c>
      <c r="AG1724" t="s">
        <v>2688</v>
      </c>
      <c r="AH1724">
        <v>99</v>
      </c>
      <c r="AI1724" t="s">
        <v>34896</v>
      </c>
      <c r="AJ1724">
        <v>810</v>
      </c>
      <c r="AK1724" t="s">
        <v>34338</v>
      </c>
      <c r="AP1724" t="s">
        <v>12181</v>
      </c>
      <c r="AR1724">
        <v>0</v>
      </c>
      <c r="AS1724" t="s">
        <v>2632</v>
      </c>
      <c r="AT1724" t="s">
        <v>12182</v>
      </c>
      <c r="AW1724">
        <v>57.278532140000003</v>
      </c>
      <c r="AX1724">
        <v>9.9395264300000008</v>
      </c>
      <c r="AY1724" t="s">
        <v>2633</v>
      </c>
      <c r="AZ1724">
        <v>1081</v>
      </c>
      <c r="BA1724" t="s">
        <v>3758</v>
      </c>
    </row>
    <row r="1725" spans="1:53" x14ac:dyDescent="0.25">
      <c r="A1725">
        <v>280534</v>
      </c>
      <c r="B1725" t="s">
        <v>763</v>
      </c>
      <c r="C1725">
        <v>7884</v>
      </c>
      <c r="D1725" t="s">
        <v>12183</v>
      </c>
      <c r="E1725" t="s">
        <v>763</v>
      </c>
      <c r="F1725">
        <v>35583998</v>
      </c>
      <c r="G1725">
        <v>1019064650</v>
      </c>
      <c r="H1725" t="s">
        <v>37225</v>
      </c>
      <c r="J1725" t="s">
        <v>12184</v>
      </c>
      <c r="K1725" t="s">
        <v>12185</v>
      </c>
      <c r="L1725">
        <v>784</v>
      </c>
      <c r="M1725">
        <v>2</v>
      </c>
      <c r="Q1725" s="1">
        <v>43416</v>
      </c>
      <c r="R1725" t="s">
        <v>2628</v>
      </c>
      <c r="U1725" s="1"/>
      <c r="V1725">
        <v>5</v>
      </c>
      <c r="W1725" t="s">
        <v>2938</v>
      </c>
      <c r="X1725">
        <v>1</v>
      </c>
      <c r="Y1725" t="s">
        <v>34899</v>
      </c>
      <c r="Z1725">
        <v>7</v>
      </c>
      <c r="AA1725">
        <v>201408</v>
      </c>
      <c r="AB1725">
        <v>121</v>
      </c>
      <c r="AC1725" t="s">
        <v>2640</v>
      </c>
      <c r="AD1725">
        <v>1013</v>
      </c>
      <c r="AE1725" t="s">
        <v>47</v>
      </c>
      <c r="AF1725">
        <v>1</v>
      </c>
      <c r="AG1725" t="s">
        <v>34895</v>
      </c>
      <c r="AH1725">
        <v>99</v>
      </c>
      <c r="AI1725" t="s">
        <v>34896</v>
      </c>
      <c r="AJ1725">
        <v>779</v>
      </c>
      <c r="AK1725" t="s">
        <v>7112</v>
      </c>
      <c r="AP1725" t="s">
        <v>12186</v>
      </c>
      <c r="AQ1725" t="s">
        <v>12187</v>
      </c>
      <c r="AR1725">
        <v>0</v>
      </c>
      <c r="AS1725" t="s">
        <v>2632</v>
      </c>
      <c r="AT1725" t="s">
        <v>12188</v>
      </c>
      <c r="AW1725">
        <v>56.816454090000001</v>
      </c>
      <c r="AX1725">
        <v>9.0134955899999998</v>
      </c>
      <c r="AY1725" t="s">
        <v>2633</v>
      </c>
      <c r="AZ1725">
        <v>1082</v>
      </c>
      <c r="BA1725" t="s">
        <v>4400</v>
      </c>
    </row>
    <row r="1726" spans="1:53" x14ac:dyDescent="0.25">
      <c r="A1726">
        <v>280535</v>
      </c>
      <c r="B1726" t="s">
        <v>37226</v>
      </c>
      <c r="C1726">
        <v>4600</v>
      </c>
      <c r="D1726" t="s">
        <v>34362</v>
      </c>
      <c r="E1726" t="s">
        <v>764</v>
      </c>
      <c r="F1726">
        <v>29189374</v>
      </c>
      <c r="G1726">
        <v>1019424495</v>
      </c>
      <c r="H1726" t="s">
        <v>12189</v>
      </c>
      <c r="J1726" t="s">
        <v>12190</v>
      </c>
      <c r="K1726" t="s">
        <v>12191</v>
      </c>
      <c r="L1726">
        <v>1480</v>
      </c>
      <c r="M1726">
        <v>25</v>
      </c>
      <c r="Q1726" s="1">
        <v>44902</v>
      </c>
      <c r="R1726" t="s">
        <v>2628</v>
      </c>
      <c r="S1726">
        <v>259</v>
      </c>
      <c r="T1726" t="s">
        <v>34331</v>
      </c>
      <c r="V1726">
        <v>2</v>
      </c>
      <c r="W1726" t="s">
        <v>2629</v>
      </c>
      <c r="X1726">
        <v>1</v>
      </c>
      <c r="Y1726" t="s">
        <v>34899</v>
      </c>
      <c r="Z1726">
        <v>10</v>
      </c>
      <c r="AA1726">
        <v>201405</v>
      </c>
      <c r="AB1726">
        <v>121</v>
      </c>
      <c r="AC1726" t="s">
        <v>2640</v>
      </c>
      <c r="AD1726">
        <v>1012</v>
      </c>
      <c r="AE1726" t="s">
        <v>2</v>
      </c>
      <c r="AF1726">
        <v>1</v>
      </c>
      <c r="AG1726" t="s">
        <v>34895</v>
      </c>
      <c r="AH1726">
        <v>99</v>
      </c>
      <c r="AI1726" t="s">
        <v>34896</v>
      </c>
      <c r="AJ1726">
        <v>259</v>
      </c>
      <c r="AK1726" t="s">
        <v>34331</v>
      </c>
      <c r="AP1726" t="s">
        <v>12192</v>
      </c>
      <c r="AQ1726" t="s">
        <v>12193</v>
      </c>
      <c r="AR1726">
        <v>0</v>
      </c>
      <c r="AS1726" t="s">
        <v>2632</v>
      </c>
      <c r="AT1726" t="s">
        <v>8592</v>
      </c>
      <c r="AW1726">
        <v>55.486061749999998</v>
      </c>
      <c r="AX1726">
        <v>12.15607853</v>
      </c>
      <c r="AY1726" t="s">
        <v>2633</v>
      </c>
      <c r="AZ1726">
        <v>1085</v>
      </c>
      <c r="BA1726" t="s">
        <v>34346</v>
      </c>
    </row>
    <row r="1727" spans="1:53" x14ac:dyDescent="0.25">
      <c r="A1727">
        <v>280536</v>
      </c>
      <c r="B1727" t="s">
        <v>12194</v>
      </c>
      <c r="C1727">
        <v>9000</v>
      </c>
      <c r="D1727" t="s">
        <v>9981</v>
      </c>
      <c r="E1727" t="s">
        <v>12195</v>
      </c>
      <c r="F1727">
        <v>29189420</v>
      </c>
      <c r="G1727">
        <v>1018890646</v>
      </c>
      <c r="H1727" t="s">
        <v>12196</v>
      </c>
      <c r="J1727" t="s">
        <v>12197</v>
      </c>
      <c r="K1727" t="s">
        <v>37227</v>
      </c>
      <c r="L1727">
        <v>740</v>
      </c>
      <c r="M1727" t="s">
        <v>12169</v>
      </c>
      <c r="Q1727" s="1">
        <v>43703</v>
      </c>
      <c r="R1727" t="s">
        <v>2628</v>
      </c>
      <c r="S1727">
        <v>851</v>
      </c>
      <c r="T1727" t="s">
        <v>4395</v>
      </c>
      <c r="V1727">
        <v>2</v>
      </c>
      <c r="W1727" t="s">
        <v>2629</v>
      </c>
      <c r="X1727">
        <v>1</v>
      </c>
      <c r="Y1727" t="s">
        <v>34899</v>
      </c>
      <c r="AA1727">
        <v>201406</v>
      </c>
      <c r="AB1727">
        <v>128</v>
      </c>
      <c r="AC1727" t="s">
        <v>564</v>
      </c>
      <c r="AD1727">
        <v>1051</v>
      </c>
      <c r="AE1727" t="s">
        <v>564</v>
      </c>
      <c r="AF1727">
        <v>1</v>
      </c>
      <c r="AG1727" t="s">
        <v>34895</v>
      </c>
      <c r="AH1727">
        <v>99</v>
      </c>
      <c r="AI1727" t="s">
        <v>34896</v>
      </c>
      <c r="AJ1727">
        <v>851</v>
      </c>
      <c r="AK1727" t="s">
        <v>4395</v>
      </c>
      <c r="AP1727" t="s">
        <v>12198</v>
      </c>
      <c r="AQ1727" t="s">
        <v>12199</v>
      </c>
      <c r="AR1727">
        <v>1</v>
      </c>
      <c r="AS1727" t="s">
        <v>3533</v>
      </c>
      <c r="AT1727" t="s">
        <v>37228</v>
      </c>
      <c r="AW1727">
        <v>57.030316499999998</v>
      </c>
      <c r="AX1727">
        <v>9.9466056399999996</v>
      </c>
      <c r="AY1727" t="s">
        <v>2633</v>
      </c>
      <c r="AZ1727">
        <v>1081</v>
      </c>
      <c r="BA1727" t="s">
        <v>3758</v>
      </c>
    </row>
    <row r="1728" spans="1:53" x14ac:dyDescent="0.25">
      <c r="A1728">
        <v>280537</v>
      </c>
      <c r="B1728" t="s">
        <v>12200</v>
      </c>
      <c r="C1728">
        <v>7120</v>
      </c>
      <c r="D1728" t="s">
        <v>37229</v>
      </c>
      <c r="E1728" t="s">
        <v>765</v>
      </c>
      <c r="F1728">
        <v>35561935</v>
      </c>
      <c r="G1728">
        <v>1019211211</v>
      </c>
      <c r="H1728" t="s">
        <v>37230</v>
      </c>
      <c r="J1728" t="s">
        <v>12201</v>
      </c>
      <c r="K1728" t="s">
        <v>12202</v>
      </c>
      <c r="L1728">
        <v>1241</v>
      </c>
      <c r="M1728">
        <v>6</v>
      </c>
      <c r="Q1728" s="1">
        <v>43697</v>
      </c>
      <c r="R1728" t="s">
        <v>2628</v>
      </c>
      <c r="V1728">
        <v>5</v>
      </c>
      <c r="W1728" t="s">
        <v>2938</v>
      </c>
      <c r="X1728">
        <v>1</v>
      </c>
      <c r="Y1728" t="s">
        <v>34899</v>
      </c>
      <c r="Z1728">
        <v>9</v>
      </c>
      <c r="AA1728">
        <v>201408</v>
      </c>
      <c r="AB1728">
        <v>121</v>
      </c>
      <c r="AC1728" t="s">
        <v>2640</v>
      </c>
      <c r="AD1728">
        <v>1013</v>
      </c>
      <c r="AE1728" t="s">
        <v>47</v>
      </c>
      <c r="AF1728">
        <v>1</v>
      </c>
      <c r="AG1728" t="s">
        <v>34895</v>
      </c>
      <c r="AH1728">
        <v>99</v>
      </c>
      <c r="AI1728" t="s">
        <v>34896</v>
      </c>
      <c r="AJ1728">
        <v>630</v>
      </c>
      <c r="AK1728" t="s">
        <v>4412</v>
      </c>
      <c r="AP1728" t="s">
        <v>12203</v>
      </c>
      <c r="AQ1728" t="s">
        <v>12204</v>
      </c>
      <c r="AR1728">
        <v>0</v>
      </c>
      <c r="AS1728" t="s">
        <v>2632</v>
      </c>
      <c r="AT1728" t="s">
        <v>12205</v>
      </c>
      <c r="AW1728">
        <v>55.725326160000002</v>
      </c>
      <c r="AX1728">
        <v>9.5947582699999998</v>
      </c>
      <c r="AY1728" t="s">
        <v>2633</v>
      </c>
      <c r="AZ1728">
        <v>1083</v>
      </c>
      <c r="BA1728" t="s">
        <v>4409</v>
      </c>
    </row>
    <row r="1729" spans="1:53" x14ac:dyDescent="0.25">
      <c r="A1729">
        <v>280538</v>
      </c>
      <c r="B1729" t="s">
        <v>12206</v>
      </c>
      <c r="C1729">
        <v>4700</v>
      </c>
      <c r="D1729" t="s">
        <v>34360</v>
      </c>
      <c r="E1729" t="s">
        <v>766</v>
      </c>
      <c r="F1729">
        <v>35716440</v>
      </c>
      <c r="G1729">
        <v>1019362899</v>
      </c>
      <c r="H1729" t="s">
        <v>12207</v>
      </c>
      <c r="J1729" t="s">
        <v>12208</v>
      </c>
      <c r="K1729" t="s">
        <v>12209</v>
      </c>
      <c r="L1729">
        <v>1442</v>
      </c>
      <c r="M1729">
        <v>7</v>
      </c>
      <c r="Q1729" s="1">
        <v>43783</v>
      </c>
      <c r="R1729" t="s">
        <v>2628</v>
      </c>
      <c r="V1729">
        <v>5</v>
      </c>
      <c r="W1729" t="s">
        <v>2938</v>
      </c>
      <c r="X1729">
        <v>1</v>
      </c>
      <c r="Y1729" t="s">
        <v>34899</v>
      </c>
      <c r="Z1729">
        <v>8</v>
      </c>
      <c r="AA1729">
        <v>201408</v>
      </c>
      <c r="AB1729">
        <v>121</v>
      </c>
      <c r="AC1729" t="s">
        <v>2640</v>
      </c>
      <c r="AD1729">
        <v>1013</v>
      </c>
      <c r="AE1729" t="s">
        <v>47</v>
      </c>
      <c r="AF1729">
        <v>1</v>
      </c>
      <c r="AG1729" t="s">
        <v>34895</v>
      </c>
      <c r="AH1729">
        <v>99</v>
      </c>
      <c r="AI1729" t="s">
        <v>34896</v>
      </c>
      <c r="AJ1729">
        <v>370</v>
      </c>
      <c r="AK1729" t="s">
        <v>34348</v>
      </c>
      <c r="AP1729" t="s">
        <v>12210</v>
      </c>
      <c r="AQ1729" t="s">
        <v>12211</v>
      </c>
      <c r="AR1729">
        <v>0</v>
      </c>
      <c r="AS1729" t="s">
        <v>2632</v>
      </c>
      <c r="AT1729" t="s">
        <v>12212</v>
      </c>
      <c r="AV1729" t="s">
        <v>12213</v>
      </c>
      <c r="AW1729">
        <v>55.147581670000001</v>
      </c>
      <c r="AX1729">
        <v>11.870230980000001</v>
      </c>
      <c r="AY1729" t="s">
        <v>2633</v>
      </c>
      <c r="AZ1729">
        <v>1085</v>
      </c>
      <c r="BA1729" t="s">
        <v>34346</v>
      </c>
    </row>
    <row r="1730" spans="1:53" x14ac:dyDescent="0.25">
      <c r="A1730">
        <v>280539</v>
      </c>
      <c r="B1730" t="s">
        <v>12214</v>
      </c>
      <c r="C1730">
        <v>5400</v>
      </c>
      <c r="D1730" t="s">
        <v>9920</v>
      </c>
      <c r="E1730" t="s">
        <v>767</v>
      </c>
      <c r="F1730">
        <v>35423990</v>
      </c>
      <c r="G1730">
        <v>1019120089</v>
      </c>
      <c r="H1730" t="s">
        <v>12215</v>
      </c>
      <c r="J1730" t="s">
        <v>12216</v>
      </c>
      <c r="K1730" t="s">
        <v>12217</v>
      </c>
      <c r="L1730">
        <v>621</v>
      </c>
      <c r="M1730">
        <v>48</v>
      </c>
      <c r="Q1730" s="1">
        <v>43416</v>
      </c>
      <c r="R1730" t="s">
        <v>2628</v>
      </c>
      <c r="U1730">
        <v>43404</v>
      </c>
      <c r="V1730">
        <v>5</v>
      </c>
      <c r="W1730" t="s">
        <v>2938</v>
      </c>
      <c r="X1730">
        <v>1</v>
      </c>
      <c r="Y1730" t="s">
        <v>34899</v>
      </c>
      <c r="Z1730">
        <v>9</v>
      </c>
      <c r="AA1730">
        <v>201408</v>
      </c>
      <c r="AB1730">
        <v>121</v>
      </c>
      <c r="AC1730" t="s">
        <v>2640</v>
      </c>
      <c r="AD1730">
        <v>1013</v>
      </c>
      <c r="AE1730" t="s">
        <v>47</v>
      </c>
      <c r="AF1730">
        <v>3</v>
      </c>
      <c r="AG1730" t="s">
        <v>2688</v>
      </c>
      <c r="AH1730">
        <v>99</v>
      </c>
      <c r="AI1730" t="s">
        <v>34896</v>
      </c>
      <c r="AJ1730">
        <v>480</v>
      </c>
      <c r="AK1730" t="s">
        <v>9923</v>
      </c>
      <c r="AP1730" t="s">
        <v>12218</v>
      </c>
      <c r="AQ1730" t="s">
        <v>12219</v>
      </c>
      <c r="AR1730">
        <v>0</v>
      </c>
      <c r="AS1730" t="s">
        <v>2632</v>
      </c>
      <c r="AT1730" t="s">
        <v>12220</v>
      </c>
      <c r="AY1730" t="s">
        <v>2633</v>
      </c>
      <c r="AZ1730">
        <v>1083</v>
      </c>
      <c r="BA1730" t="s">
        <v>4409</v>
      </c>
    </row>
    <row r="1731" spans="1:53" x14ac:dyDescent="0.25">
      <c r="A1731">
        <v>280540</v>
      </c>
      <c r="B1731" t="s">
        <v>12221</v>
      </c>
      <c r="C1731">
        <v>4200</v>
      </c>
      <c r="D1731" t="s">
        <v>8872</v>
      </c>
      <c r="E1731" t="s">
        <v>768</v>
      </c>
      <c r="F1731">
        <v>35696172</v>
      </c>
      <c r="G1731">
        <v>1019269724</v>
      </c>
      <c r="H1731" t="s">
        <v>12222</v>
      </c>
      <c r="J1731" t="s">
        <v>12223</v>
      </c>
      <c r="K1731" t="s">
        <v>12224</v>
      </c>
      <c r="L1731">
        <v>1189</v>
      </c>
      <c r="M1731">
        <v>14</v>
      </c>
      <c r="Q1731" s="1">
        <v>44797</v>
      </c>
      <c r="R1731" t="s">
        <v>2628</v>
      </c>
      <c r="U1731" s="1">
        <v>44740</v>
      </c>
      <c r="V1731">
        <v>5</v>
      </c>
      <c r="W1731" t="s">
        <v>2938</v>
      </c>
      <c r="X1731">
        <v>1</v>
      </c>
      <c r="Y1731" t="s">
        <v>34899</v>
      </c>
      <c r="Z1731">
        <v>7</v>
      </c>
      <c r="AA1731">
        <v>201408</v>
      </c>
      <c r="AB1731">
        <v>121</v>
      </c>
      <c r="AC1731" t="s">
        <v>2640</v>
      </c>
      <c r="AD1731">
        <v>1013</v>
      </c>
      <c r="AE1731" t="s">
        <v>47</v>
      </c>
      <c r="AF1731">
        <v>3</v>
      </c>
      <c r="AG1731" t="s">
        <v>2688</v>
      </c>
      <c r="AH1731">
        <v>99</v>
      </c>
      <c r="AI1731" t="s">
        <v>34896</v>
      </c>
      <c r="AJ1731">
        <v>330</v>
      </c>
      <c r="AK1731" t="s">
        <v>8876</v>
      </c>
      <c r="AP1731" t="s">
        <v>12225</v>
      </c>
      <c r="AQ1731" t="s">
        <v>12226</v>
      </c>
      <c r="AR1731">
        <v>0</v>
      </c>
      <c r="AS1731" t="s">
        <v>2632</v>
      </c>
      <c r="AT1731" t="s">
        <v>12227</v>
      </c>
      <c r="AW1731">
        <v>55.404925290000001</v>
      </c>
      <c r="AX1731">
        <v>11.369897290000001</v>
      </c>
      <c r="AY1731" t="s">
        <v>2633</v>
      </c>
      <c r="AZ1731">
        <v>1085</v>
      </c>
      <c r="BA1731" t="s">
        <v>34346</v>
      </c>
    </row>
    <row r="1732" spans="1:53" x14ac:dyDescent="0.25">
      <c r="A1732">
        <v>280541</v>
      </c>
      <c r="B1732" t="s">
        <v>12228</v>
      </c>
      <c r="C1732">
        <v>4550</v>
      </c>
      <c r="D1732" t="s">
        <v>37190</v>
      </c>
      <c r="E1732" t="s">
        <v>12229</v>
      </c>
      <c r="F1732">
        <v>29554145</v>
      </c>
      <c r="G1732">
        <v>1003289812</v>
      </c>
      <c r="H1732" t="s">
        <v>4496</v>
      </c>
      <c r="J1732" t="s">
        <v>12230</v>
      </c>
      <c r="K1732" t="s">
        <v>37231</v>
      </c>
      <c r="L1732">
        <v>2861</v>
      </c>
      <c r="M1732">
        <v>34</v>
      </c>
      <c r="Q1732" s="1">
        <v>44138</v>
      </c>
      <c r="R1732" t="s">
        <v>2628</v>
      </c>
      <c r="S1732">
        <v>306</v>
      </c>
      <c r="T1732" t="s">
        <v>9672</v>
      </c>
      <c r="U1732" s="1">
        <v>44043</v>
      </c>
      <c r="V1732">
        <v>2</v>
      </c>
      <c r="W1732" t="s">
        <v>2629</v>
      </c>
      <c r="X1732">
        <v>1</v>
      </c>
      <c r="Y1732" t="s">
        <v>34899</v>
      </c>
      <c r="Z1732">
        <v>10</v>
      </c>
      <c r="AA1732">
        <v>201406</v>
      </c>
      <c r="AB1732">
        <v>121</v>
      </c>
      <c r="AC1732" t="s">
        <v>2640</v>
      </c>
      <c r="AD1732">
        <v>1012</v>
      </c>
      <c r="AE1732" t="s">
        <v>2</v>
      </c>
      <c r="AF1732">
        <v>3</v>
      </c>
      <c r="AG1732" t="s">
        <v>2688</v>
      </c>
      <c r="AH1732">
        <v>99</v>
      </c>
      <c r="AI1732" t="s">
        <v>34896</v>
      </c>
      <c r="AJ1732">
        <v>306</v>
      </c>
      <c r="AK1732" t="s">
        <v>9672</v>
      </c>
      <c r="AL1732">
        <v>2</v>
      </c>
      <c r="AM1732" t="s">
        <v>2703</v>
      </c>
      <c r="AN1732">
        <v>305014</v>
      </c>
      <c r="AO1732">
        <v>305014</v>
      </c>
      <c r="AP1732" t="s">
        <v>12231</v>
      </c>
      <c r="AQ1732" t="s">
        <v>12232</v>
      </c>
      <c r="AR1732">
        <v>2</v>
      </c>
      <c r="AS1732" t="s">
        <v>3549</v>
      </c>
      <c r="AT1732" t="s">
        <v>37232</v>
      </c>
      <c r="AW1732">
        <v>55.816472349999998</v>
      </c>
      <c r="AX1732">
        <v>11.51042966</v>
      </c>
      <c r="AY1732" t="s">
        <v>2633</v>
      </c>
      <c r="AZ1732">
        <v>1085</v>
      </c>
      <c r="BA1732" t="s">
        <v>34346</v>
      </c>
    </row>
    <row r="1733" spans="1:53" x14ac:dyDescent="0.25">
      <c r="A1733">
        <v>280542</v>
      </c>
      <c r="B1733" t="s">
        <v>37233</v>
      </c>
      <c r="C1733">
        <v>2605</v>
      </c>
      <c r="D1733" t="s">
        <v>34371</v>
      </c>
      <c r="E1733" t="s">
        <v>769</v>
      </c>
      <c r="F1733">
        <v>35553231</v>
      </c>
      <c r="G1733">
        <v>1019217414</v>
      </c>
      <c r="H1733" t="s">
        <v>12233</v>
      </c>
      <c r="J1733" t="s">
        <v>12234</v>
      </c>
      <c r="K1733" t="s">
        <v>37234</v>
      </c>
      <c r="L1733">
        <v>486</v>
      </c>
      <c r="M1733">
        <v>292</v>
      </c>
      <c r="Q1733" s="1">
        <v>44830</v>
      </c>
      <c r="R1733" t="s">
        <v>2628</v>
      </c>
      <c r="U1733" s="1"/>
      <c r="V1733">
        <v>5</v>
      </c>
      <c r="W1733" t="s">
        <v>2938</v>
      </c>
      <c r="X1733">
        <v>1</v>
      </c>
      <c r="Y1733" t="s">
        <v>34899</v>
      </c>
      <c r="Z1733">
        <v>9</v>
      </c>
      <c r="AA1733">
        <v>201408</v>
      </c>
      <c r="AB1733">
        <v>121</v>
      </c>
      <c r="AC1733" t="s">
        <v>2640</v>
      </c>
      <c r="AD1733">
        <v>1013</v>
      </c>
      <c r="AE1733" t="s">
        <v>47</v>
      </c>
      <c r="AF1733">
        <v>1</v>
      </c>
      <c r="AG1733" t="s">
        <v>34895</v>
      </c>
      <c r="AH1733">
        <v>99</v>
      </c>
      <c r="AI1733" t="s">
        <v>34896</v>
      </c>
      <c r="AJ1733">
        <v>153</v>
      </c>
      <c r="AK1733" t="s">
        <v>34321</v>
      </c>
      <c r="AP1733" t="s">
        <v>12235</v>
      </c>
      <c r="AQ1733" t="s">
        <v>12236</v>
      </c>
      <c r="AR1733">
        <v>0</v>
      </c>
      <c r="AS1733" t="s">
        <v>2632</v>
      </c>
      <c r="AT1733" t="s">
        <v>35374</v>
      </c>
      <c r="AW1733">
        <v>55.65457447</v>
      </c>
      <c r="AX1733">
        <v>12.39849083</v>
      </c>
      <c r="AY1733" t="s">
        <v>2633</v>
      </c>
      <c r="AZ1733">
        <v>1084</v>
      </c>
      <c r="BA1733" t="s">
        <v>2634</v>
      </c>
    </row>
    <row r="1734" spans="1:53" x14ac:dyDescent="0.25">
      <c r="A1734">
        <v>280543</v>
      </c>
      <c r="B1734" t="s">
        <v>37235</v>
      </c>
      <c r="C1734">
        <v>9280</v>
      </c>
      <c r="D1734" t="s">
        <v>12237</v>
      </c>
      <c r="E1734" t="s">
        <v>37236</v>
      </c>
      <c r="F1734">
        <v>29189420</v>
      </c>
      <c r="G1734">
        <v>1004237731</v>
      </c>
      <c r="H1734" t="s">
        <v>36833</v>
      </c>
      <c r="J1734" t="s">
        <v>12238</v>
      </c>
      <c r="K1734" t="s">
        <v>12239</v>
      </c>
      <c r="L1734">
        <v>1191</v>
      </c>
      <c r="M1734">
        <v>3</v>
      </c>
      <c r="Q1734" s="1">
        <v>42268</v>
      </c>
      <c r="R1734" t="s">
        <v>2628</v>
      </c>
      <c r="S1734">
        <v>851</v>
      </c>
      <c r="T1734" t="s">
        <v>4395</v>
      </c>
      <c r="U1734">
        <v>42248</v>
      </c>
      <c r="V1734">
        <v>2</v>
      </c>
      <c r="W1734" t="s">
        <v>2629</v>
      </c>
      <c r="X1734">
        <v>1</v>
      </c>
      <c r="Y1734" t="s">
        <v>34899</v>
      </c>
      <c r="AA1734">
        <v>201406</v>
      </c>
      <c r="AB1734">
        <v>129</v>
      </c>
      <c r="AC1734" t="s">
        <v>122</v>
      </c>
      <c r="AD1734">
        <v>1016</v>
      </c>
      <c r="AE1734" t="s">
        <v>122</v>
      </c>
      <c r="AF1734">
        <v>3</v>
      </c>
      <c r="AG1734" t="s">
        <v>2688</v>
      </c>
      <c r="AH1734">
        <v>99</v>
      </c>
      <c r="AI1734" t="s">
        <v>34896</v>
      </c>
      <c r="AJ1734">
        <v>851</v>
      </c>
      <c r="AK1734" t="s">
        <v>4395</v>
      </c>
      <c r="AL1734">
        <v>2</v>
      </c>
      <c r="AM1734" t="s">
        <v>2703</v>
      </c>
      <c r="AN1734">
        <v>851029</v>
      </c>
      <c r="AP1734" t="s">
        <v>12240</v>
      </c>
      <c r="AQ1734" t="s">
        <v>12241</v>
      </c>
      <c r="AR1734">
        <v>0</v>
      </c>
      <c r="AS1734" t="s">
        <v>2632</v>
      </c>
      <c r="AT1734" t="s">
        <v>8704</v>
      </c>
      <c r="AW1734">
        <v>56.977287710119697</v>
      </c>
      <c r="AX1734">
        <v>10.2409287115868</v>
      </c>
      <c r="AY1734" t="s">
        <v>2633</v>
      </c>
      <c r="AZ1734">
        <v>1081</v>
      </c>
      <c r="BA1734" t="s">
        <v>3758</v>
      </c>
    </row>
    <row r="1735" spans="1:53" x14ac:dyDescent="0.25">
      <c r="A1735">
        <v>280544</v>
      </c>
      <c r="B1735" t="s">
        <v>12242</v>
      </c>
      <c r="C1735">
        <v>2900</v>
      </c>
      <c r="D1735" t="s">
        <v>3977</v>
      </c>
      <c r="E1735" t="s">
        <v>144</v>
      </c>
      <c r="F1735">
        <v>32035884</v>
      </c>
      <c r="G1735">
        <v>1015215018</v>
      </c>
      <c r="H1735" t="s">
        <v>34803</v>
      </c>
      <c r="J1735" t="s">
        <v>4329</v>
      </c>
      <c r="K1735" t="s">
        <v>35259</v>
      </c>
      <c r="L1735">
        <v>6044</v>
      </c>
      <c r="M1735">
        <v>131</v>
      </c>
      <c r="Q1735" s="1">
        <v>45061</v>
      </c>
      <c r="R1735" t="s">
        <v>34382</v>
      </c>
      <c r="U1735" s="1"/>
      <c r="V1735">
        <v>5</v>
      </c>
      <c r="W1735" t="s">
        <v>2938</v>
      </c>
      <c r="X1735">
        <v>1</v>
      </c>
      <c r="Y1735" t="s">
        <v>34899</v>
      </c>
      <c r="AA1735">
        <v>201408</v>
      </c>
      <c r="AB1735">
        <v>131</v>
      </c>
      <c r="AC1735" t="s">
        <v>983</v>
      </c>
      <c r="AD1735">
        <v>1062</v>
      </c>
      <c r="AE1735" t="s">
        <v>3112</v>
      </c>
      <c r="AF1735">
        <v>1</v>
      </c>
      <c r="AG1735" t="s">
        <v>34895</v>
      </c>
      <c r="AH1735">
        <v>99</v>
      </c>
      <c r="AI1735" t="s">
        <v>34896</v>
      </c>
      <c r="AJ1735">
        <v>101</v>
      </c>
      <c r="AK1735" t="s">
        <v>34320</v>
      </c>
      <c r="AP1735" t="s">
        <v>4330</v>
      </c>
      <c r="AQ1735" t="s">
        <v>4331</v>
      </c>
      <c r="AR1735">
        <v>0</v>
      </c>
      <c r="AS1735" t="s">
        <v>2632</v>
      </c>
      <c r="AT1735" t="s">
        <v>35260</v>
      </c>
      <c r="AW1735">
        <v>55.722551039999999</v>
      </c>
      <c r="AX1735">
        <v>12.560189899999999</v>
      </c>
      <c r="AY1735" t="s">
        <v>2633</v>
      </c>
      <c r="AZ1735">
        <v>1084</v>
      </c>
      <c r="BA1735" t="s">
        <v>2634</v>
      </c>
    </row>
    <row r="1736" spans="1:53" x14ac:dyDescent="0.25">
      <c r="A1736">
        <v>280545</v>
      </c>
      <c r="B1736" t="s">
        <v>12243</v>
      </c>
      <c r="C1736">
        <v>2400</v>
      </c>
      <c r="D1736" t="s">
        <v>34914</v>
      </c>
      <c r="E1736" t="s">
        <v>770</v>
      </c>
      <c r="F1736">
        <v>35767754</v>
      </c>
      <c r="G1736">
        <v>1019377535</v>
      </c>
      <c r="H1736" t="s">
        <v>12244</v>
      </c>
      <c r="J1736" t="s">
        <v>9948</v>
      </c>
      <c r="K1736" t="s">
        <v>12245</v>
      </c>
      <c r="L1736">
        <v>7336</v>
      </c>
      <c r="M1736">
        <v>188</v>
      </c>
      <c r="O1736">
        <v>1</v>
      </c>
      <c r="Q1736" s="1">
        <v>44061</v>
      </c>
      <c r="R1736" t="s">
        <v>3009</v>
      </c>
      <c r="V1736">
        <v>5</v>
      </c>
      <c r="W1736" t="s">
        <v>2938</v>
      </c>
      <c r="X1736">
        <v>1</v>
      </c>
      <c r="Y1736" t="s">
        <v>34899</v>
      </c>
      <c r="Z1736">
        <v>9</v>
      </c>
      <c r="AA1736">
        <v>201408</v>
      </c>
      <c r="AB1736">
        <v>121</v>
      </c>
      <c r="AC1736" t="s">
        <v>2640</v>
      </c>
      <c r="AD1736">
        <v>1013</v>
      </c>
      <c r="AE1736" t="s">
        <v>47</v>
      </c>
      <c r="AF1736">
        <v>7</v>
      </c>
      <c r="AG1736" t="s">
        <v>7346</v>
      </c>
      <c r="AH1736">
        <v>99</v>
      </c>
      <c r="AI1736" t="s">
        <v>34896</v>
      </c>
      <c r="AJ1736">
        <v>101</v>
      </c>
      <c r="AK1736" t="s">
        <v>34320</v>
      </c>
      <c r="AP1736" t="s">
        <v>12246</v>
      </c>
      <c r="AQ1736" t="s">
        <v>9950</v>
      </c>
      <c r="AR1736">
        <v>0</v>
      </c>
      <c r="AS1736" t="s">
        <v>2632</v>
      </c>
      <c r="AT1736" t="s">
        <v>3787</v>
      </c>
      <c r="AW1736">
        <v>55.709711859999999</v>
      </c>
      <c r="AX1736">
        <v>12.53919952</v>
      </c>
      <c r="AY1736" t="s">
        <v>2633</v>
      </c>
      <c r="AZ1736">
        <v>1084</v>
      </c>
      <c r="BA1736" t="s">
        <v>2634</v>
      </c>
    </row>
    <row r="1737" spans="1:53" x14ac:dyDescent="0.25">
      <c r="A1737">
        <v>280546</v>
      </c>
      <c r="B1737" t="s">
        <v>12247</v>
      </c>
      <c r="C1737">
        <v>1366</v>
      </c>
      <c r="D1737" t="s">
        <v>34901</v>
      </c>
      <c r="E1737" t="s">
        <v>12247</v>
      </c>
      <c r="F1737">
        <v>31678021</v>
      </c>
      <c r="H1737" t="s">
        <v>4278</v>
      </c>
      <c r="J1737" t="s">
        <v>12248</v>
      </c>
      <c r="K1737" t="s">
        <v>4280</v>
      </c>
      <c r="L1737">
        <v>4940</v>
      </c>
      <c r="M1737">
        <v>19</v>
      </c>
      <c r="Q1737" s="1">
        <v>43060</v>
      </c>
      <c r="R1737" t="s">
        <v>2628</v>
      </c>
      <c r="U1737">
        <v>41822</v>
      </c>
      <c r="V1737">
        <v>5</v>
      </c>
      <c r="W1737" t="s">
        <v>2938</v>
      </c>
      <c r="X1737">
        <v>4</v>
      </c>
      <c r="Y1737" t="s">
        <v>3442</v>
      </c>
      <c r="AA1737">
        <v>201407</v>
      </c>
      <c r="AB1737">
        <v>307</v>
      </c>
      <c r="AC1737" t="s">
        <v>4272</v>
      </c>
      <c r="AD1737">
        <v>1086</v>
      </c>
      <c r="AE1737" t="s">
        <v>4272</v>
      </c>
      <c r="AF1737">
        <v>3</v>
      </c>
      <c r="AG1737" t="s">
        <v>2688</v>
      </c>
      <c r="AH1737">
        <v>99</v>
      </c>
      <c r="AI1737" t="s">
        <v>34896</v>
      </c>
      <c r="AJ1737">
        <v>101</v>
      </c>
      <c r="AK1737" t="s">
        <v>34320</v>
      </c>
      <c r="AO1737">
        <v>101605</v>
      </c>
      <c r="AP1737" t="s">
        <v>12249</v>
      </c>
      <c r="AQ1737" t="s">
        <v>12250</v>
      </c>
      <c r="AR1737">
        <v>2</v>
      </c>
      <c r="AS1737" t="s">
        <v>3549</v>
      </c>
      <c r="AT1737" t="s">
        <v>4283</v>
      </c>
      <c r="AW1737">
        <v>55.681993713491998</v>
      </c>
      <c r="AX1737">
        <v>12.5626453073272</v>
      </c>
      <c r="AY1737" t="s">
        <v>2633</v>
      </c>
      <c r="AZ1737">
        <v>1084</v>
      </c>
      <c r="BA1737" t="s">
        <v>2634</v>
      </c>
    </row>
    <row r="1738" spans="1:53" x14ac:dyDescent="0.25">
      <c r="A1738">
        <v>280547</v>
      </c>
      <c r="C1738">
        <v>1366</v>
      </c>
      <c r="D1738" t="s">
        <v>34901</v>
      </c>
      <c r="E1738" t="s">
        <v>12251</v>
      </c>
      <c r="F1738">
        <v>31678021</v>
      </c>
      <c r="J1738" t="s">
        <v>4279</v>
      </c>
      <c r="K1738" t="s">
        <v>4280</v>
      </c>
      <c r="L1738">
        <v>4940</v>
      </c>
      <c r="M1738">
        <v>19</v>
      </c>
      <c r="Q1738" s="1">
        <v>43060</v>
      </c>
      <c r="R1738" t="s">
        <v>2628</v>
      </c>
      <c r="U1738" s="1">
        <v>41822</v>
      </c>
      <c r="V1738">
        <v>6</v>
      </c>
      <c r="W1738" t="s">
        <v>3407</v>
      </c>
      <c r="X1738">
        <v>4</v>
      </c>
      <c r="Y1738" t="s">
        <v>3442</v>
      </c>
      <c r="AA1738">
        <v>201407</v>
      </c>
      <c r="AB1738">
        <v>307</v>
      </c>
      <c r="AC1738" t="s">
        <v>4272</v>
      </c>
      <c r="AD1738">
        <v>1086</v>
      </c>
      <c r="AE1738" t="s">
        <v>4272</v>
      </c>
      <c r="AF1738">
        <v>3</v>
      </c>
      <c r="AG1738" t="s">
        <v>2688</v>
      </c>
      <c r="AH1738">
        <v>99</v>
      </c>
      <c r="AI1738" t="s">
        <v>34896</v>
      </c>
      <c r="AJ1738">
        <v>101</v>
      </c>
      <c r="AK1738" t="s">
        <v>34320</v>
      </c>
      <c r="AO1738">
        <v>101605</v>
      </c>
      <c r="AP1738" t="s">
        <v>6759</v>
      </c>
      <c r="AR1738">
        <v>2</v>
      </c>
      <c r="AS1738" t="s">
        <v>3549</v>
      </c>
      <c r="AT1738" t="s">
        <v>4283</v>
      </c>
      <c r="AW1738">
        <v>55.681993713491998</v>
      </c>
      <c r="AX1738">
        <v>12.5626453073272</v>
      </c>
      <c r="AY1738" t="s">
        <v>2633</v>
      </c>
      <c r="AZ1738">
        <v>1084</v>
      </c>
      <c r="BA1738" t="s">
        <v>2634</v>
      </c>
    </row>
    <row r="1739" spans="1:53" x14ac:dyDescent="0.25">
      <c r="A1739">
        <v>280548</v>
      </c>
      <c r="B1739" t="s">
        <v>12252</v>
      </c>
      <c r="C1739">
        <v>4250</v>
      </c>
      <c r="D1739" t="s">
        <v>10159</v>
      </c>
      <c r="E1739" t="s">
        <v>771</v>
      </c>
      <c r="F1739">
        <v>35551301</v>
      </c>
      <c r="G1739">
        <v>1019175495</v>
      </c>
      <c r="H1739" t="s">
        <v>12253</v>
      </c>
      <c r="J1739" t="s">
        <v>12254</v>
      </c>
      <c r="K1739" t="s">
        <v>12255</v>
      </c>
      <c r="L1739">
        <v>642</v>
      </c>
      <c r="M1739">
        <v>19</v>
      </c>
      <c r="Q1739" s="1">
        <v>43860</v>
      </c>
      <c r="R1739" t="s">
        <v>2628</v>
      </c>
      <c r="U1739" s="1">
        <v>43384</v>
      </c>
      <c r="V1739">
        <v>5</v>
      </c>
      <c r="W1739" t="s">
        <v>2938</v>
      </c>
      <c r="X1739">
        <v>1</v>
      </c>
      <c r="Y1739" t="s">
        <v>34899</v>
      </c>
      <c r="Z1739">
        <v>10</v>
      </c>
      <c r="AA1739">
        <v>201408</v>
      </c>
      <c r="AB1739">
        <v>123</v>
      </c>
      <c r="AC1739" t="s">
        <v>109</v>
      </c>
      <c r="AD1739">
        <v>1011</v>
      </c>
      <c r="AE1739" t="s">
        <v>109</v>
      </c>
      <c r="AF1739">
        <v>3</v>
      </c>
      <c r="AG1739" t="s">
        <v>2688</v>
      </c>
      <c r="AH1739">
        <v>99</v>
      </c>
      <c r="AI1739" t="s">
        <v>34896</v>
      </c>
      <c r="AJ1739">
        <v>370</v>
      </c>
      <c r="AK1739" t="s">
        <v>34348</v>
      </c>
      <c r="AP1739" t="s">
        <v>12256</v>
      </c>
      <c r="AQ1739" t="s">
        <v>12257</v>
      </c>
      <c r="AR1739">
        <v>0</v>
      </c>
      <c r="AS1739" t="s">
        <v>2632</v>
      </c>
      <c r="AT1739" t="s">
        <v>12258</v>
      </c>
      <c r="AW1739">
        <v>55.287381240000002</v>
      </c>
      <c r="AX1739">
        <v>11.558753279999999</v>
      </c>
      <c r="AY1739" t="s">
        <v>2633</v>
      </c>
      <c r="AZ1739">
        <v>1085</v>
      </c>
      <c r="BA1739" t="s">
        <v>34346</v>
      </c>
    </row>
    <row r="1740" spans="1:53" x14ac:dyDescent="0.25">
      <c r="A1740">
        <v>280549</v>
      </c>
      <c r="B1740" t="s">
        <v>37237</v>
      </c>
      <c r="C1740">
        <v>6980</v>
      </c>
      <c r="D1740" t="s">
        <v>12259</v>
      </c>
      <c r="E1740" t="s">
        <v>772</v>
      </c>
      <c r="F1740">
        <v>35058524</v>
      </c>
      <c r="G1740">
        <v>1018553550</v>
      </c>
      <c r="H1740" t="s">
        <v>34802</v>
      </c>
      <c r="J1740" t="s">
        <v>12260</v>
      </c>
      <c r="K1740" t="s">
        <v>12261</v>
      </c>
      <c r="L1740">
        <v>1730</v>
      </c>
      <c r="M1740">
        <v>22</v>
      </c>
      <c r="Q1740" s="1">
        <v>45048</v>
      </c>
      <c r="R1740" t="s">
        <v>2628</v>
      </c>
      <c r="U1740" s="1"/>
      <c r="V1740">
        <v>5</v>
      </c>
      <c r="W1740" t="s">
        <v>2938</v>
      </c>
      <c r="X1740">
        <v>1</v>
      </c>
      <c r="Y1740" t="s">
        <v>34899</v>
      </c>
      <c r="Z1740">
        <v>9</v>
      </c>
      <c r="AA1740">
        <v>201408</v>
      </c>
      <c r="AB1740">
        <v>121</v>
      </c>
      <c r="AC1740" t="s">
        <v>2640</v>
      </c>
      <c r="AD1740">
        <v>1013</v>
      </c>
      <c r="AE1740" t="s">
        <v>47</v>
      </c>
      <c r="AF1740">
        <v>1</v>
      </c>
      <c r="AG1740" t="s">
        <v>34895</v>
      </c>
      <c r="AH1740">
        <v>99</v>
      </c>
      <c r="AI1740" t="s">
        <v>34896</v>
      </c>
      <c r="AJ1740">
        <v>760</v>
      </c>
      <c r="AK1740" t="s">
        <v>34337</v>
      </c>
      <c r="AP1740" t="s">
        <v>12262</v>
      </c>
      <c r="AQ1740" t="s">
        <v>12263</v>
      </c>
      <c r="AR1740">
        <v>0</v>
      </c>
      <c r="AS1740" t="s">
        <v>2632</v>
      </c>
      <c r="AT1740" t="s">
        <v>12264</v>
      </c>
      <c r="AV1740" t="s">
        <v>12265</v>
      </c>
      <c r="AW1740">
        <v>56.199803199999998</v>
      </c>
      <c r="AX1740">
        <v>8.2051802400000007</v>
      </c>
      <c r="AY1740" t="s">
        <v>2633</v>
      </c>
      <c r="AZ1740">
        <v>1082</v>
      </c>
      <c r="BA1740" t="s">
        <v>4400</v>
      </c>
    </row>
    <row r="1741" spans="1:53" x14ac:dyDescent="0.25">
      <c r="A1741">
        <v>280550</v>
      </c>
      <c r="B1741" t="s">
        <v>12266</v>
      </c>
      <c r="C1741">
        <v>5700</v>
      </c>
      <c r="D1741" t="s">
        <v>10130</v>
      </c>
      <c r="E1741" t="s">
        <v>12267</v>
      </c>
      <c r="F1741">
        <v>35327134</v>
      </c>
      <c r="H1741" t="s">
        <v>12268</v>
      </c>
      <c r="J1741" t="s">
        <v>12269</v>
      </c>
      <c r="K1741" t="s">
        <v>37238</v>
      </c>
      <c r="L1741">
        <v>2950</v>
      </c>
      <c r="M1741">
        <v>40</v>
      </c>
      <c r="Q1741" s="1">
        <v>42688</v>
      </c>
      <c r="R1741" t="s">
        <v>2628</v>
      </c>
      <c r="U1741">
        <v>42398</v>
      </c>
      <c r="V1741">
        <v>0</v>
      </c>
      <c r="W1741" t="s">
        <v>3383</v>
      </c>
      <c r="X1741">
        <v>1</v>
      </c>
      <c r="Y1741" t="s">
        <v>34899</v>
      </c>
      <c r="Z1741">
        <v>7</v>
      </c>
      <c r="AA1741">
        <v>201408</v>
      </c>
      <c r="AB1741">
        <v>121</v>
      </c>
      <c r="AC1741" t="s">
        <v>2640</v>
      </c>
      <c r="AD1741">
        <v>1013</v>
      </c>
      <c r="AE1741" t="s">
        <v>47</v>
      </c>
      <c r="AF1741">
        <v>3</v>
      </c>
      <c r="AG1741" t="s">
        <v>2688</v>
      </c>
      <c r="AH1741">
        <v>99</v>
      </c>
      <c r="AI1741" t="s">
        <v>34896</v>
      </c>
      <c r="AJ1741">
        <v>479</v>
      </c>
      <c r="AK1741" t="s">
        <v>9768</v>
      </c>
      <c r="AP1741" t="s">
        <v>12270</v>
      </c>
      <c r="AR1741">
        <v>0</v>
      </c>
      <c r="AS1741" t="s">
        <v>2632</v>
      </c>
      <c r="AT1741" t="s">
        <v>37239</v>
      </c>
      <c r="AW1741">
        <v>55.070284658016</v>
      </c>
      <c r="AX1741">
        <v>10.622170345444699</v>
      </c>
      <c r="AY1741" t="s">
        <v>2633</v>
      </c>
      <c r="AZ1741">
        <v>1083</v>
      </c>
      <c r="BA1741" t="s">
        <v>4409</v>
      </c>
    </row>
    <row r="1742" spans="1:53" x14ac:dyDescent="0.25">
      <c r="A1742">
        <v>280551</v>
      </c>
      <c r="B1742" t="s">
        <v>37240</v>
      </c>
      <c r="C1742">
        <v>2100</v>
      </c>
      <c r="D1742" t="s">
        <v>34941</v>
      </c>
      <c r="E1742" t="s">
        <v>773</v>
      </c>
      <c r="F1742">
        <v>35782699</v>
      </c>
      <c r="G1742">
        <v>1019444585</v>
      </c>
      <c r="H1742" t="s">
        <v>12271</v>
      </c>
      <c r="J1742" t="s">
        <v>12272</v>
      </c>
      <c r="K1742" t="s">
        <v>12273</v>
      </c>
      <c r="L1742">
        <v>2132</v>
      </c>
      <c r="M1742">
        <v>9</v>
      </c>
      <c r="Q1742" s="1">
        <v>43783</v>
      </c>
      <c r="R1742" t="s">
        <v>2628</v>
      </c>
      <c r="U1742" s="1"/>
      <c r="V1742">
        <v>5</v>
      </c>
      <c r="W1742" t="s">
        <v>2938</v>
      </c>
      <c r="X1742">
        <v>1</v>
      </c>
      <c r="Y1742" t="s">
        <v>34899</v>
      </c>
      <c r="Z1742">
        <v>8</v>
      </c>
      <c r="AA1742">
        <v>201408</v>
      </c>
      <c r="AB1742">
        <v>121</v>
      </c>
      <c r="AC1742" t="s">
        <v>2640</v>
      </c>
      <c r="AD1742">
        <v>1013</v>
      </c>
      <c r="AE1742" t="s">
        <v>47</v>
      </c>
      <c r="AF1742">
        <v>1</v>
      </c>
      <c r="AG1742" t="s">
        <v>34895</v>
      </c>
      <c r="AH1742">
        <v>99</v>
      </c>
      <c r="AI1742" t="s">
        <v>34896</v>
      </c>
      <c r="AJ1742">
        <v>101</v>
      </c>
      <c r="AK1742" t="s">
        <v>34320</v>
      </c>
      <c r="AP1742" t="s">
        <v>12274</v>
      </c>
      <c r="AQ1742" t="s">
        <v>12275</v>
      </c>
      <c r="AR1742">
        <v>0</v>
      </c>
      <c r="AS1742" t="s">
        <v>2632</v>
      </c>
      <c r="AT1742" t="s">
        <v>3190</v>
      </c>
      <c r="AW1742">
        <v>55.72144247</v>
      </c>
      <c r="AX1742">
        <v>12.55906712</v>
      </c>
      <c r="AY1742" t="s">
        <v>2633</v>
      </c>
      <c r="AZ1742">
        <v>1084</v>
      </c>
      <c r="BA1742" t="s">
        <v>2634</v>
      </c>
    </row>
    <row r="1743" spans="1:53" x14ac:dyDescent="0.25">
      <c r="A1743">
        <v>280552</v>
      </c>
      <c r="B1743" t="s">
        <v>37241</v>
      </c>
      <c r="C1743">
        <v>2100</v>
      </c>
      <c r="D1743" t="s">
        <v>34941</v>
      </c>
      <c r="E1743" t="s">
        <v>774</v>
      </c>
      <c r="F1743">
        <v>35689605</v>
      </c>
      <c r="G1743">
        <v>1019449870</v>
      </c>
      <c r="H1743" t="s">
        <v>12276</v>
      </c>
      <c r="J1743" t="s">
        <v>12277</v>
      </c>
      <c r="K1743" t="s">
        <v>35039</v>
      </c>
      <c r="L1743">
        <v>6128</v>
      </c>
      <c r="M1743">
        <v>5</v>
      </c>
      <c r="Q1743" s="1">
        <v>43000</v>
      </c>
      <c r="R1743" t="s">
        <v>2628</v>
      </c>
      <c r="U1743">
        <v>42888</v>
      </c>
      <c r="V1743">
        <v>5</v>
      </c>
      <c r="W1743" t="s">
        <v>2938</v>
      </c>
      <c r="X1743">
        <v>1</v>
      </c>
      <c r="Y1743" t="s">
        <v>34899</v>
      </c>
      <c r="Z1743">
        <v>7</v>
      </c>
      <c r="AA1743">
        <v>201408</v>
      </c>
      <c r="AB1743">
        <v>121</v>
      </c>
      <c r="AC1743" t="s">
        <v>2640</v>
      </c>
      <c r="AD1743">
        <v>1013</v>
      </c>
      <c r="AE1743" t="s">
        <v>47</v>
      </c>
      <c r="AF1743">
        <v>3</v>
      </c>
      <c r="AG1743" t="s">
        <v>2688</v>
      </c>
      <c r="AH1743">
        <v>99</v>
      </c>
      <c r="AI1743" t="s">
        <v>34896</v>
      </c>
      <c r="AJ1743">
        <v>101</v>
      </c>
      <c r="AK1743" t="s">
        <v>34320</v>
      </c>
      <c r="AP1743" t="s">
        <v>12278</v>
      </c>
      <c r="AQ1743" t="s">
        <v>12279</v>
      </c>
      <c r="AR1743">
        <v>0</v>
      </c>
      <c r="AS1743" t="s">
        <v>2632</v>
      </c>
      <c r="AT1743" t="s">
        <v>35040</v>
      </c>
      <c r="AW1743">
        <v>55.707791440000001</v>
      </c>
      <c r="AX1743">
        <v>12.557998059999999</v>
      </c>
      <c r="AY1743" t="s">
        <v>2633</v>
      </c>
      <c r="AZ1743">
        <v>1084</v>
      </c>
      <c r="BA1743" t="s">
        <v>2634</v>
      </c>
    </row>
    <row r="1744" spans="1:53" x14ac:dyDescent="0.25">
      <c r="A1744">
        <v>280553</v>
      </c>
      <c r="B1744" t="s">
        <v>37242</v>
      </c>
      <c r="C1744">
        <v>2300</v>
      </c>
      <c r="D1744" t="s">
        <v>34948</v>
      </c>
      <c r="E1744" t="s">
        <v>775</v>
      </c>
      <c r="F1744">
        <v>35491538</v>
      </c>
      <c r="G1744">
        <v>1018980947</v>
      </c>
      <c r="H1744" t="s">
        <v>12280</v>
      </c>
      <c r="J1744" t="s">
        <v>12281</v>
      </c>
      <c r="K1744" t="s">
        <v>12282</v>
      </c>
      <c r="L1744">
        <v>6996</v>
      </c>
      <c r="M1744">
        <v>38</v>
      </c>
      <c r="Q1744" s="1">
        <v>43852</v>
      </c>
      <c r="R1744" t="s">
        <v>2628</v>
      </c>
      <c r="U1744" s="1"/>
      <c r="V1744">
        <v>5</v>
      </c>
      <c r="W1744" t="s">
        <v>2938</v>
      </c>
      <c r="X1744">
        <v>1</v>
      </c>
      <c r="Y1744" t="s">
        <v>34899</v>
      </c>
      <c r="Z1744">
        <v>9</v>
      </c>
      <c r="AA1744">
        <v>201408</v>
      </c>
      <c r="AB1744">
        <v>121</v>
      </c>
      <c r="AC1744" t="s">
        <v>2640</v>
      </c>
      <c r="AD1744">
        <v>1013</v>
      </c>
      <c r="AE1744" t="s">
        <v>47</v>
      </c>
      <c r="AF1744">
        <v>1</v>
      </c>
      <c r="AG1744" t="s">
        <v>34895</v>
      </c>
      <c r="AH1744">
        <v>99</v>
      </c>
      <c r="AI1744" t="s">
        <v>34896</v>
      </c>
      <c r="AJ1744">
        <v>101</v>
      </c>
      <c r="AK1744" t="s">
        <v>34320</v>
      </c>
      <c r="AP1744" t="s">
        <v>12283</v>
      </c>
      <c r="AQ1744" t="s">
        <v>12284</v>
      </c>
      <c r="AR1744">
        <v>0</v>
      </c>
      <c r="AS1744" t="s">
        <v>2632</v>
      </c>
      <c r="AT1744" t="s">
        <v>12285</v>
      </c>
      <c r="AW1744">
        <v>55.664793469999999</v>
      </c>
      <c r="AX1744">
        <v>12.621860590000001</v>
      </c>
      <c r="AY1744" t="s">
        <v>2633</v>
      </c>
      <c r="AZ1744">
        <v>1084</v>
      </c>
      <c r="BA1744" t="s">
        <v>2634</v>
      </c>
    </row>
    <row r="1745" spans="1:53" x14ac:dyDescent="0.25">
      <c r="A1745">
        <v>280554</v>
      </c>
      <c r="B1745" t="s">
        <v>12286</v>
      </c>
      <c r="C1745">
        <v>2630</v>
      </c>
      <c r="D1745" t="s">
        <v>5847</v>
      </c>
      <c r="E1745" t="s">
        <v>12287</v>
      </c>
      <c r="F1745">
        <v>35748490</v>
      </c>
      <c r="G1745">
        <v>1019264951</v>
      </c>
      <c r="H1745" t="s">
        <v>12288</v>
      </c>
      <c r="J1745" t="s">
        <v>12289</v>
      </c>
      <c r="K1745" t="s">
        <v>12290</v>
      </c>
      <c r="L1745">
        <v>1530</v>
      </c>
      <c r="M1745" t="s">
        <v>12169</v>
      </c>
      <c r="Q1745" s="1">
        <v>44621</v>
      </c>
      <c r="R1745" t="s">
        <v>2628</v>
      </c>
      <c r="V1745">
        <v>5</v>
      </c>
      <c r="W1745" t="s">
        <v>2938</v>
      </c>
      <c r="X1745">
        <v>1</v>
      </c>
      <c r="Y1745" t="s">
        <v>34899</v>
      </c>
      <c r="AA1745">
        <v>201408</v>
      </c>
      <c r="AB1745">
        <v>131</v>
      </c>
      <c r="AC1745" t="s">
        <v>983</v>
      </c>
      <c r="AD1745">
        <v>1062</v>
      </c>
      <c r="AE1745" t="s">
        <v>3112</v>
      </c>
      <c r="AF1745">
        <v>1</v>
      </c>
      <c r="AG1745" t="s">
        <v>34895</v>
      </c>
      <c r="AH1745">
        <v>99</v>
      </c>
      <c r="AI1745" t="s">
        <v>34896</v>
      </c>
      <c r="AJ1745">
        <v>169</v>
      </c>
      <c r="AK1745" t="s">
        <v>34323</v>
      </c>
      <c r="AP1745" t="s">
        <v>12291</v>
      </c>
      <c r="AQ1745" t="s">
        <v>12292</v>
      </c>
      <c r="AR1745">
        <v>0</v>
      </c>
      <c r="AS1745" t="s">
        <v>2632</v>
      </c>
      <c r="AT1745" t="s">
        <v>11917</v>
      </c>
      <c r="AW1745">
        <v>55.64136019</v>
      </c>
      <c r="AX1745">
        <v>12.264797010000001</v>
      </c>
      <c r="AY1745" t="s">
        <v>2633</v>
      </c>
      <c r="AZ1745">
        <v>1084</v>
      </c>
      <c r="BA1745" t="s">
        <v>2634</v>
      </c>
    </row>
    <row r="1746" spans="1:53" x14ac:dyDescent="0.25">
      <c r="A1746">
        <v>280555</v>
      </c>
      <c r="B1746" t="s">
        <v>12293</v>
      </c>
      <c r="C1746">
        <v>6200</v>
      </c>
      <c r="D1746" t="s">
        <v>11154</v>
      </c>
      <c r="E1746" t="s">
        <v>12293</v>
      </c>
      <c r="F1746">
        <v>29189854</v>
      </c>
      <c r="G1746">
        <v>1003327699</v>
      </c>
      <c r="H1746" t="s">
        <v>12294</v>
      </c>
      <c r="J1746" t="s">
        <v>12295</v>
      </c>
      <c r="K1746" t="s">
        <v>12296</v>
      </c>
      <c r="L1746">
        <v>275</v>
      </c>
      <c r="M1746">
        <v>13</v>
      </c>
      <c r="Q1746" s="1">
        <v>43427</v>
      </c>
      <c r="R1746" t="s">
        <v>2628</v>
      </c>
      <c r="S1746">
        <v>580</v>
      </c>
      <c r="T1746" t="s">
        <v>10592</v>
      </c>
      <c r="V1746">
        <v>2</v>
      </c>
      <c r="W1746" t="s">
        <v>2629</v>
      </c>
      <c r="X1746">
        <v>1</v>
      </c>
      <c r="Y1746" t="s">
        <v>34899</v>
      </c>
      <c r="AA1746">
        <v>201408</v>
      </c>
      <c r="AB1746">
        <v>149</v>
      </c>
      <c r="AC1746" t="s">
        <v>3264</v>
      </c>
      <c r="AD1746">
        <v>1026</v>
      </c>
      <c r="AE1746" t="s">
        <v>86</v>
      </c>
      <c r="AF1746">
        <v>1</v>
      </c>
      <c r="AG1746" t="s">
        <v>34895</v>
      </c>
      <c r="AH1746">
        <v>99</v>
      </c>
      <c r="AI1746" t="s">
        <v>34896</v>
      </c>
      <c r="AJ1746">
        <v>580</v>
      </c>
      <c r="AK1746" t="s">
        <v>10592</v>
      </c>
      <c r="AP1746" t="s">
        <v>12297</v>
      </c>
      <c r="AQ1746" t="s">
        <v>12298</v>
      </c>
      <c r="AR1746">
        <v>0</v>
      </c>
      <c r="AS1746" t="s">
        <v>2632</v>
      </c>
      <c r="AT1746" t="s">
        <v>9081</v>
      </c>
      <c r="AW1746">
        <v>55.042093919999999</v>
      </c>
      <c r="AX1746">
        <v>9.4136305100000008</v>
      </c>
      <c r="AY1746" t="s">
        <v>2633</v>
      </c>
      <c r="AZ1746">
        <v>1083</v>
      </c>
      <c r="BA1746" t="s">
        <v>4409</v>
      </c>
    </row>
    <row r="1747" spans="1:53" x14ac:dyDescent="0.25">
      <c r="A1747">
        <v>280556</v>
      </c>
      <c r="B1747" t="s">
        <v>12299</v>
      </c>
      <c r="C1747">
        <v>1366</v>
      </c>
      <c r="D1747" t="s">
        <v>34901</v>
      </c>
      <c r="E1747" t="s">
        <v>12299</v>
      </c>
      <c r="F1747">
        <v>31678021</v>
      </c>
      <c r="G1747">
        <v>1018494805</v>
      </c>
      <c r="H1747" t="s">
        <v>4278</v>
      </c>
      <c r="J1747" t="s">
        <v>12248</v>
      </c>
      <c r="K1747" t="s">
        <v>4280</v>
      </c>
      <c r="L1747">
        <v>4940</v>
      </c>
      <c r="M1747">
        <v>19</v>
      </c>
      <c r="Q1747" s="1">
        <v>44742</v>
      </c>
      <c r="R1747" t="s">
        <v>2628</v>
      </c>
      <c r="V1747">
        <v>4</v>
      </c>
      <c r="W1747" t="s">
        <v>3081</v>
      </c>
      <c r="X1747">
        <v>4</v>
      </c>
      <c r="Y1747" t="s">
        <v>3442</v>
      </c>
      <c r="AA1747">
        <v>201408</v>
      </c>
      <c r="AB1747">
        <v>307</v>
      </c>
      <c r="AC1747" t="s">
        <v>4272</v>
      </c>
      <c r="AD1747">
        <v>1086</v>
      </c>
      <c r="AE1747" t="s">
        <v>4272</v>
      </c>
      <c r="AF1747">
        <v>1</v>
      </c>
      <c r="AG1747" t="s">
        <v>34895</v>
      </c>
      <c r="AH1747">
        <v>99</v>
      </c>
      <c r="AI1747" t="s">
        <v>34896</v>
      </c>
      <c r="AJ1747">
        <v>101</v>
      </c>
      <c r="AK1747" t="s">
        <v>34320</v>
      </c>
      <c r="AO1747">
        <v>101605</v>
      </c>
      <c r="AP1747" t="s">
        <v>12249</v>
      </c>
      <c r="AQ1747" t="s">
        <v>12250</v>
      </c>
      <c r="AR1747">
        <v>2</v>
      </c>
      <c r="AS1747" t="s">
        <v>3549</v>
      </c>
      <c r="AT1747" t="s">
        <v>4283</v>
      </c>
      <c r="AW1747">
        <v>55.681993689999999</v>
      </c>
      <c r="AX1747">
        <v>12.562645290000001</v>
      </c>
      <c r="AY1747" t="s">
        <v>2633</v>
      </c>
      <c r="AZ1747">
        <v>1084</v>
      </c>
      <c r="BA1747" t="s">
        <v>2634</v>
      </c>
    </row>
    <row r="1748" spans="1:53" x14ac:dyDescent="0.25">
      <c r="A1748">
        <v>280557</v>
      </c>
      <c r="B1748" t="s">
        <v>12300</v>
      </c>
      <c r="C1748">
        <v>1366</v>
      </c>
      <c r="D1748" t="s">
        <v>34901</v>
      </c>
      <c r="E1748" t="s">
        <v>12251</v>
      </c>
      <c r="F1748">
        <v>31678021</v>
      </c>
      <c r="G1748">
        <v>1019598469</v>
      </c>
      <c r="H1748" t="s">
        <v>4278</v>
      </c>
      <c r="J1748" t="s">
        <v>4279</v>
      </c>
      <c r="K1748" t="s">
        <v>4280</v>
      </c>
      <c r="L1748">
        <v>4940</v>
      </c>
      <c r="M1748">
        <v>19</v>
      </c>
      <c r="Q1748" s="1">
        <v>43791</v>
      </c>
      <c r="R1748" t="s">
        <v>2628</v>
      </c>
      <c r="V1748">
        <v>4</v>
      </c>
      <c r="W1748" t="s">
        <v>3081</v>
      </c>
      <c r="X1748">
        <v>4</v>
      </c>
      <c r="Y1748" t="s">
        <v>3442</v>
      </c>
      <c r="AA1748">
        <v>201408</v>
      </c>
      <c r="AB1748">
        <v>307</v>
      </c>
      <c r="AC1748" t="s">
        <v>4272</v>
      </c>
      <c r="AD1748">
        <v>1086</v>
      </c>
      <c r="AE1748" t="s">
        <v>4272</v>
      </c>
      <c r="AF1748">
        <v>1</v>
      </c>
      <c r="AG1748" t="s">
        <v>34895</v>
      </c>
      <c r="AH1748">
        <v>99</v>
      </c>
      <c r="AI1748" t="s">
        <v>34896</v>
      </c>
      <c r="AJ1748">
        <v>101</v>
      </c>
      <c r="AK1748" t="s">
        <v>34320</v>
      </c>
      <c r="AO1748">
        <v>101605</v>
      </c>
      <c r="AP1748" t="s">
        <v>4281</v>
      </c>
      <c r="AQ1748" t="s">
        <v>4282</v>
      </c>
      <c r="AR1748">
        <v>2</v>
      </c>
      <c r="AS1748" t="s">
        <v>3549</v>
      </c>
      <c r="AT1748" t="s">
        <v>4283</v>
      </c>
      <c r="AW1748">
        <v>55.681993689999999</v>
      </c>
      <c r="AX1748">
        <v>12.562645290000001</v>
      </c>
      <c r="AY1748" t="s">
        <v>2633</v>
      </c>
      <c r="AZ1748">
        <v>1084</v>
      </c>
      <c r="BA1748" t="s">
        <v>2634</v>
      </c>
    </row>
    <row r="1749" spans="1:53" x14ac:dyDescent="0.25">
      <c r="A1749">
        <v>280558</v>
      </c>
      <c r="B1749" t="s">
        <v>776</v>
      </c>
      <c r="C1749">
        <v>4300</v>
      </c>
      <c r="D1749" t="s">
        <v>34361</v>
      </c>
      <c r="E1749" t="s">
        <v>776</v>
      </c>
      <c r="F1749">
        <v>29189447</v>
      </c>
      <c r="G1749">
        <v>1003292745</v>
      </c>
      <c r="H1749" t="s">
        <v>37243</v>
      </c>
      <c r="J1749" t="s">
        <v>12301</v>
      </c>
      <c r="K1749" t="s">
        <v>12302</v>
      </c>
      <c r="L1749">
        <v>474</v>
      </c>
      <c r="M1749">
        <v>32</v>
      </c>
      <c r="Q1749" s="1">
        <v>44854</v>
      </c>
      <c r="R1749" t="s">
        <v>2628</v>
      </c>
      <c r="S1749">
        <v>316</v>
      </c>
      <c r="T1749" t="s">
        <v>34347</v>
      </c>
      <c r="V1749">
        <v>2</v>
      </c>
      <c r="W1749" t="s">
        <v>2629</v>
      </c>
      <c r="X1749">
        <v>1</v>
      </c>
      <c r="Y1749" t="s">
        <v>34899</v>
      </c>
      <c r="Z1749">
        <v>10</v>
      </c>
      <c r="AA1749">
        <v>201408</v>
      </c>
      <c r="AB1749">
        <v>125</v>
      </c>
      <c r="AC1749" t="s">
        <v>3462</v>
      </c>
      <c r="AD1749">
        <v>1014</v>
      </c>
      <c r="AE1749" t="s">
        <v>102</v>
      </c>
      <c r="AF1749">
        <v>1</v>
      </c>
      <c r="AG1749" t="s">
        <v>34895</v>
      </c>
      <c r="AH1749">
        <v>99</v>
      </c>
      <c r="AI1749" t="s">
        <v>34896</v>
      </c>
      <c r="AJ1749">
        <v>316</v>
      </c>
      <c r="AK1749" t="s">
        <v>34347</v>
      </c>
      <c r="AP1749" t="s">
        <v>12303</v>
      </c>
      <c r="AQ1749" t="s">
        <v>12304</v>
      </c>
      <c r="AR1749">
        <v>0</v>
      </c>
      <c r="AS1749" t="s">
        <v>2632</v>
      </c>
      <c r="AT1749" t="s">
        <v>12305</v>
      </c>
      <c r="AW1749">
        <v>55.707126039999999</v>
      </c>
      <c r="AX1749">
        <v>11.71100903</v>
      </c>
      <c r="AY1749" t="s">
        <v>2633</v>
      </c>
      <c r="AZ1749">
        <v>1085</v>
      </c>
      <c r="BA1749" t="s">
        <v>34346</v>
      </c>
    </row>
    <row r="1750" spans="1:53" x14ac:dyDescent="0.25">
      <c r="A1750">
        <v>280559</v>
      </c>
      <c r="B1750" t="s">
        <v>12306</v>
      </c>
      <c r="C1750">
        <v>4100</v>
      </c>
      <c r="D1750" t="s">
        <v>8769</v>
      </c>
      <c r="E1750" t="s">
        <v>12306</v>
      </c>
      <c r="F1750">
        <v>18957981</v>
      </c>
      <c r="G1750">
        <v>1003295665</v>
      </c>
      <c r="H1750" t="s">
        <v>12307</v>
      </c>
      <c r="J1750" t="s">
        <v>12308</v>
      </c>
      <c r="K1750" t="s">
        <v>37244</v>
      </c>
      <c r="L1750">
        <v>9750</v>
      </c>
      <c r="M1750">
        <v>1</v>
      </c>
      <c r="Q1750" s="1">
        <v>44376</v>
      </c>
      <c r="R1750" t="s">
        <v>2628</v>
      </c>
      <c r="S1750">
        <v>329</v>
      </c>
      <c r="T1750" t="s">
        <v>10105</v>
      </c>
      <c r="U1750">
        <v>44043</v>
      </c>
      <c r="V1750">
        <v>2</v>
      </c>
      <c r="W1750" t="s">
        <v>2629</v>
      </c>
      <c r="X1750">
        <v>1</v>
      </c>
      <c r="Y1750" t="s">
        <v>34899</v>
      </c>
      <c r="Z1750">
        <v>9</v>
      </c>
      <c r="AA1750">
        <v>201408</v>
      </c>
      <c r="AB1750">
        <v>126</v>
      </c>
      <c r="AC1750" t="s">
        <v>62</v>
      </c>
      <c r="AD1750">
        <v>1015</v>
      </c>
      <c r="AE1750" t="s">
        <v>62</v>
      </c>
      <c r="AF1750">
        <v>3</v>
      </c>
      <c r="AG1750" t="s">
        <v>2688</v>
      </c>
      <c r="AH1750">
        <v>99</v>
      </c>
      <c r="AI1750" t="s">
        <v>34896</v>
      </c>
      <c r="AJ1750">
        <v>329</v>
      </c>
      <c r="AK1750" t="s">
        <v>10105</v>
      </c>
      <c r="AL1750">
        <v>2</v>
      </c>
      <c r="AM1750" t="s">
        <v>2703</v>
      </c>
      <c r="AN1750">
        <v>329012</v>
      </c>
      <c r="AO1750">
        <v>281341</v>
      </c>
      <c r="AP1750" t="s">
        <v>12309</v>
      </c>
      <c r="AR1750">
        <v>2</v>
      </c>
      <c r="AS1750" t="s">
        <v>3549</v>
      </c>
      <c r="AT1750" t="s">
        <v>37245</v>
      </c>
      <c r="AW1750">
        <v>55.484146459999998</v>
      </c>
      <c r="AX1750">
        <v>11.89000149</v>
      </c>
      <c r="AY1750" t="s">
        <v>2633</v>
      </c>
      <c r="AZ1750">
        <v>1085</v>
      </c>
      <c r="BA1750" t="s">
        <v>34346</v>
      </c>
    </row>
    <row r="1751" spans="1:53" x14ac:dyDescent="0.25">
      <c r="A1751">
        <v>280560</v>
      </c>
      <c r="B1751" t="s">
        <v>10115</v>
      </c>
      <c r="C1751">
        <v>6700</v>
      </c>
      <c r="D1751" t="s">
        <v>9747</v>
      </c>
      <c r="E1751" t="s">
        <v>10115</v>
      </c>
      <c r="F1751">
        <v>45357716</v>
      </c>
      <c r="G1751">
        <v>1003401572</v>
      </c>
      <c r="H1751" t="s">
        <v>12310</v>
      </c>
      <c r="J1751" t="s">
        <v>12311</v>
      </c>
      <c r="K1751" t="s">
        <v>37246</v>
      </c>
      <c r="L1751">
        <v>7516</v>
      </c>
      <c r="M1751">
        <v>72</v>
      </c>
      <c r="Q1751" s="1">
        <v>44075</v>
      </c>
      <c r="R1751" t="s">
        <v>3121</v>
      </c>
      <c r="U1751" s="1"/>
      <c r="V1751">
        <v>4</v>
      </c>
      <c r="W1751" t="s">
        <v>3081</v>
      </c>
      <c r="X1751">
        <v>1</v>
      </c>
      <c r="Y1751" t="s">
        <v>34899</v>
      </c>
      <c r="AA1751">
        <v>201408</v>
      </c>
      <c r="AB1751">
        <v>242</v>
      </c>
      <c r="AC1751" t="s">
        <v>3671</v>
      </c>
      <c r="AD1751">
        <v>1071</v>
      </c>
      <c r="AE1751" t="s">
        <v>111</v>
      </c>
      <c r="AF1751">
        <v>4</v>
      </c>
      <c r="AG1751" t="s">
        <v>35075</v>
      </c>
      <c r="AH1751">
        <v>99</v>
      </c>
      <c r="AI1751" t="s">
        <v>34896</v>
      </c>
      <c r="AJ1751">
        <v>561</v>
      </c>
      <c r="AK1751" t="s">
        <v>1656</v>
      </c>
      <c r="AP1751" t="s">
        <v>12312</v>
      </c>
      <c r="AQ1751" t="s">
        <v>10119</v>
      </c>
      <c r="AR1751">
        <v>1</v>
      </c>
      <c r="AS1751" t="s">
        <v>3533</v>
      </c>
      <c r="AT1751" t="s">
        <v>37177</v>
      </c>
      <c r="AW1751">
        <v>55.49156945</v>
      </c>
      <c r="AX1751">
        <v>8.4564690500000008</v>
      </c>
      <c r="AY1751" t="s">
        <v>2633</v>
      </c>
      <c r="AZ1751">
        <v>1083</v>
      </c>
      <c r="BA1751" t="s">
        <v>4409</v>
      </c>
    </row>
    <row r="1752" spans="1:53" x14ac:dyDescent="0.25">
      <c r="A1752">
        <v>280561</v>
      </c>
      <c r="B1752" t="s">
        <v>12313</v>
      </c>
      <c r="C1752">
        <v>4800</v>
      </c>
      <c r="D1752" t="s">
        <v>36461</v>
      </c>
      <c r="E1752" t="s">
        <v>12313</v>
      </c>
      <c r="F1752">
        <v>29188599</v>
      </c>
      <c r="G1752">
        <v>1003299209</v>
      </c>
      <c r="H1752" t="s">
        <v>12314</v>
      </c>
      <c r="J1752" t="s">
        <v>12315</v>
      </c>
      <c r="K1752" t="s">
        <v>37247</v>
      </c>
      <c r="L1752">
        <v>2521</v>
      </c>
      <c r="M1752">
        <v>34</v>
      </c>
      <c r="Q1752" s="1">
        <v>43791</v>
      </c>
      <c r="R1752" t="s">
        <v>2628</v>
      </c>
      <c r="S1752">
        <v>376</v>
      </c>
      <c r="T1752" t="s">
        <v>8851</v>
      </c>
      <c r="V1752">
        <v>2</v>
      </c>
      <c r="W1752" t="s">
        <v>2629</v>
      </c>
      <c r="X1752">
        <v>1</v>
      </c>
      <c r="Y1752" t="s">
        <v>34899</v>
      </c>
      <c r="AA1752">
        <v>201408</v>
      </c>
      <c r="AB1752">
        <v>932</v>
      </c>
      <c r="AC1752" t="s">
        <v>324</v>
      </c>
      <c r="AD1752">
        <v>2021</v>
      </c>
      <c r="AE1752" t="s">
        <v>324</v>
      </c>
      <c r="AF1752">
        <v>1</v>
      </c>
      <c r="AG1752" t="s">
        <v>34895</v>
      </c>
      <c r="AH1752">
        <v>99</v>
      </c>
      <c r="AI1752" t="s">
        <v>34896</v>
      </c>
      <c r="AJ1752">
        <v>376</v>
      </c>
      <c r="AK1752" t="s">
        <v>8851</v>
      </c>
      <c r="AP1752" t="s">
        <v>12316</v>
      </c>
      <c r="AQ1752" t="s">
        <v>12317</v>
      </c>
      <c r="AR1752">
        <v>0</v>
      </c>
      <c r="AS1752" t="s">
        <v>2632</v>
      </c>
      <c r="AT1752" t="s">
        <v>36739</v>
      </c>
      <c r="AW1752">
        <v>54.76365234</v>
      </c>
      <c r="AX1752">
        <v>11.880511930000001</v>
      </c>
      <c r="AY1752" t="s">
        <v>2633</v>
      </c>
      <c r="AZ1752">
        <v>1085</v>
      </c>
      <c r="BA1752" t="s">
        <v>34346</v>
      </c>
    </row>
    <row r="1753" spans="1:53" x14ac:dyDescent="0.25">
      <c r="A1753">
        <v>280562</v>
      </c>
      <c r="B1753" t="s">
        <v>777</v>
      </c>
      <c r="C1753">
        <v>2750</v>
      </c>
      <c r="D1753" t="s">
        <v>4741</v>
      </c>
      <c r="E1753" t="s">
        <v>777</v>
      </c>
      <c r="F1753">
        <v>58271713</v>
      </c>
      <c r="G1753">
        <v>1003260397</v>
      </c>
      <c r="H1753" t="s">
        <v>12318</v>
      </c>
      <c r="J1753" t="s">
        <v>12319</v>
      </c>
      <c r="K1753" t="s">
        <v>4753</v>
      </c>
      <c r="L1753">
        <v>259</v>
      </c>
      <c r="M1753">
        <v>1</v>
      </c>
      <c r="Q1753" s="1">
        <v>43844</v>
      </c>
      <c r="R1753" t="s">
        <v>2628</v>
      </c>
      <c r="S1753">
        <v>151</v>
      </c>
      <c r="T1753" t="s">
        <v>3954</v>
      </c>
      <c r="V1753">
        <v>2</v>
      </c>
      <c r="W1753" t="s">
        <v>2629</v>
      </c>
      <c r="X1753">
        <v>1</v>
      </c>
      <c r="Y1753" t="s">
        <v>34899</v>
      </c>
      <c r="Z1753">
        <v>10</v>
      </c>
      <c r="AA1753">
        <v>201508</v>
      </c>
      <c r="AB1753">
        <v>121</v>
      </c>
      <c r="AC1753" t="s">
        <v>2640</v>
      </c>
      <c r="AD1753">
        <v>1012</v>
      </c>
      <c r="AE1753" t="s">
        <v>2</v>
      </c>
      <c r="AF1753">
        <v>1</v>
      </c>
      <c r="AG1753" t="s">
        <v>34895</v>
      </c>
      <c r="AH1753">
        <v>99</v>
      </c>
      <c r="AI1753" t="s">
        <v>34896</v>
      </c>
      <c r="AJ1753">
        <v>151</v>
      </c>
      <c r="AK1753" t="s">
        <v>3954</v>
      </c>
      <c r="AP1753" t="s">
        <v>4754</v>
      </c>
      <c r="AQ1753" t="s">
        <v>12320</v>
      </c>
      <c r="AR1753">
        <v>0</v>
      </c>
      <c r="AS1753" t="s">
        <v>2632</v>
      </c>
      <c r="AT1753" t="s">
        <v>4755</v>
      </c>
      <c r="AW1753">
        <v>55.725877449999999</v>
      </c>
      <c r="AX1753">
        <v>12.34397689</v>
      </c>
      <c r="AY1753" t="s">
        <v>2633</v>
      </c>
      <c r="AZ1753">
        <v>1084</v>
      </c>
      <c r="BA1753" t="s">
        <v>2634</v>
      </c>
    </row>
    <row r="1754" spans="1:53" x14ac:dyDescent="0.25">
      <c r="A1754">
        <v>280563</v>
      </c>
      <c r="B1754" t="s">
        <v>12321</v>
      </c>
      <c r="C1754">
        <v>2750</v>
      </c>
      <c r="D1754" t="s">
        <v>4741</v>
      </c>
      <c r="E1754" t="s">
        <v>778</v>
      </c>
      <c r="F1754">
        <v>58271713</v>
      </c>
      <c r="G1754">
        <v>1003259819</v>
      </c>
      <c r="H1754" t="s">
        <v>4788</v>
      </c>
      <c r="J1754" t="s">
        <v>4752</v>
      </c>
      <c r="K1754" t="s">
        <v>4790</v>
      </c>
      <c r="L1754">
        <v>92</v>
      </c>
      <c r="M1754">
        <v>80</v>
      </c>
      <c r="Q1754" s="1">
        <v>43844</v>
      </c>
      <c r="R1754" t="s">
        <v>2628</v>
      </c>
      <c r="S1754">
        <v>151</v>
      </c>
      <c r="T1754" t="s">
        <v>3954</v>
      </c>
      <c r="V1754">
        <v>2</v>
      </c>
      <c r="W1754" t="s">
        <v>2629</v>
      </c>
      <c r="X1754">
        <v>1</v>
      </c>
      <c r="Y1754" t="s">
        <v>34899</v>
      </c>
      <c r="Z1754">
        <v>10</v>
      </c>
      <c r="AA1754">
        <v>201508</v>
      </c>
      <c r="AB1754">
        <v>121</v>
      </c>
      <c r="AC1754" t="s">
        <v>2640</v>
      </c>
      <c r="AD1754">
        <v>1012</v>
      </c>
      <c r="AE1754" t="s">
        <v>2</v>
      </c>
      <c r="AF1754">
        <v>1</v>
      </c>
      <c r="AG1754" t="s">
        <v>34895</v>
      </c>
      <c r="AH1754">
        <v>99</v>
      </c>
      <c r="AI1754" t="s">
        <v>34896</v>
      </c>
      <c r="AJ1754">
        <v>151</v>
      </c>
      <c r="AK1754" t="s">
        <v>3954</v>
      </c>
      <c r="AP1754" t="s">
        <v>4785</v>
      </c>
      <c r="AQ1754" t="s">
        <v>12322</v>
      </c>
      <c r="AR1754">
        <v>0</v>
      </c>
      <c r="AS1754" t="s">
        <v>2632</v>
      </c>
      <c r="AT1754" t="s">
        <v>4791</v>
      </c>
      <c r="AW1754">
        <v>55.748909830000002</v>
      </c>
      <c r="AX1754">
        <v>12.37950595</v>
      </c>
      <c r="AY1754" t="s">
        <v>2633</v>
      </c>
      <c r="AZ1754">
        <v>1084</v>
      </c>
      <c r="BA1754" t="s">
        <v>2634</v>
      </c>
    </row>
    <row r="1755" spans="1:53" x14ac:dyDescent="0.25">
      <c r="A1755">
        <v>280564</v>
      </c>
      <c r="B1755" t="s">
        <v>779</v>
      </c>
      <c r="C1755">
        <v>2740</v>
      </c>
      <c r="D1755" t="s">
        <v>3948</v>
      </c>
      <c r="E1755" t="s">
        <v>779</v>
      </c>
      <c r="F1755">
        <v>58271713</v>
      </c>
      <c r="G1755">
        <v>1003260567</v>
      </c>
      <c r="H1755" t="s">
        <v>12323</v>
      </c>
      <c r="J1755" t="s">
        <v>4766</v>
      </c>
      <c r="K1755" t="s">
        <v>4779</v>
      </c>
      <c r="L1755">
        <v>549</v>
      </c>
      <c r="M1755">
        <v>47</v>
      </c>
      <c r="Q1755" s="1">
        <v>43844</v>
      </c>
      <c r="R1755" t="s">
        <v>2628</v>
      </c>
      <c r="S1755">
        <v>151</v>
      </c>
      <c r="T1755" t="s">
        <v>3954</v>
      </c>
      <c r="V1755">
        <v>2</v>
      </c>
      <c r="W1755" t="s">
        <v>2629</v>
      </c>
      <c r="X1755">
        <v>1</v>
      </c>
      <c r="Y1755" t="s">
        <v>34899</v>
      </c>
      <c r="Z1755">
        <v>10</v>
      </c>
      <c r="AA1755">
        <v>201508</v>
      </c>
      <c r="AB1755">
        <v>121</v>
      </c>
      <c r="AC1755" t="s">
        <v>2640</v>
      </c>
      <c r="AD1755">
        <v>1012</v>
      </c>
      <c r="AE1755" t="s">
        <v>2</v>
      </c>
      <c r="AF1755">
        <v>1</v>
      </c>
      <c r="AG1755" t="s">
        <v>34895</v>
      </c>
      <c r="AH1755">
        <v>99</v>
      </c>
      <c r="AI1755" t="s">
        <v>34896</v>
      </c>
      <c r="AJ1755">
        <v>151</v>
      </c>
      <c r="AK1755" t="s">
        <v>3954</v>
      </c>
      <c r="AP1755" t="s">
        <v>4768</v>
      </c>
      <c r="AQ1755" t="s">
        <v>12324</v>
      </c>
      <c r="AR1755">
        <v>0</v>
      </c>
      <c r="AS1755" t="s">
        <v>2632</v>
      </c>
      <c r="AT1755" t="s">
        <v>3957</v>
      </c>
      <c r="AW1755">
        <v>55.715219580000003</v>
      </c>
      <c r="AX1755">
        <v>12.39980518</v>
      </c>
      <c r="AY1755" t="s">
        <v>2633</v>
      </c>
      <c r="AZ1755">
        <v>1084</v>
      </c>
      <c r="BA1755" t="s">
        <v>2634</v>
      </c>
    </row>
    <row r="1756" spans="1:53" x14ac:dyDescent="0.25">
      <c r="A1756">
        <v>280565</v>
      </c>
      <c r="B1756" t="s">
        <v>780</v>
      </c>
      <c r="C1756">
        <v>2760</v>
      </c>
      <c r="D1756" t="s">
        <v>35337</v>
      </c>
      <c r="E1756" t="s">
        <v>780</v>
      </c>
      <c r="F1756">
        <v>58271713</v>
      </c>
      <c r="G1756">
        <v>1003260853</v>
      </c>
      <c r="H1756" t="s">
        <v>34801</v>
      </c>
      <c r="J1756" t="s">
        <v>4772</v>
      </c>
      <c r="K1756" t="s">
        <v>4773</v>
      </c>
      <c r="L1756">
        <v>757</v>
      </c>
      <c r="M1756">
        <v>14</v>
      </c>
      <c r="Q1756" s="1">
        <v>44894</v>
      </c>
      <c r="R1756" t="s">
        <v>2628</v>
      </c>
      <c r="S1756">
        <v>151</v>
      </c>
      <c r="T1756" t="s">
        <v>3954</v>
      </c>
      <c r="V1756">
        <v>2</v>
      </c>
      <c r="W1756" t="s">
        <v>2629</v>
      </c>
      <c r="X1756">
        <v>1</v>
      </c>
      <c r="Y1756" t="s">
        <v>34899</v>
      </c>
      <c r="Z1756">
        <v>10</v>
      </c>
      <c r="AA1756">
        <v>201508</v>
      </c>
      <c r="AB1756">
        <v>121</v>
      </c>
      <c r="AC1756" t="s">
        <v>2640</v>
      </c>
      <c r="AD1756">
        <v>1012</v>
      </c>
      <c r="AE1756" t="s">
        <v>2</v>
      </c>
      <c r="AF1756">
        <v>1</v>
      </c>
      <c r="AG1756" t="s">
        <v>34895</v>
      </c>
      <c r="AH1756">
        <v>99</v>
      </c>
      <c r="AI1756" t="s">
        <v>34896</v>
      </c>
      <c r="AJ1756">
        <v>151</v>
      </c>
      <c r="AK1756" t="s">
        <v>3954</v>
      </c>
      <c r="AP1756" t="s">
        <v>4774</v>
      </c>
      <c r="AQ1756" t="s">
        <v>12325</v>
      </c>
      <c r="AR1756">
        <v>0</v>
      </c>
      <c r="AS1756" t="s">
        <v>2632</v>
      </c>
      <c r="AT1756" t="s">
        <v>4775</v>
      </c>
      <c r="AW1756">
        <v>55.75109252</v>
      </c>
      <c r="AX1756">
        <v>12.32076251</v>
      </c>
      <c r="AY1756" t="s">
        <v>2633</v>
      </c>
      <c r="AZ1756">
        <v>1084</v>
      </c>
      <c r="BA1756" t="s">
        <v>2634</v>
      </c>
    </row>
    <row r="1757" spans="1:53" x14ac:dyDescent="0.25">
      <c r="A1757">
        <v>280566</v>
      </c>
      <c r="B1757" t="s">
        <v>37248</v>
      </c>
      <c r="C1757">
        <v>4920</v>
      </c>
      <c r="D1757" t="s">
        <v>37249</v>
      </c>
      <c r="E1757" t="s">
        <v>781</v>
      </c>
      <c r="F1757">
        <v>35558500</v>
      </c>
      <c r="G1757">
        <v>1019020823</v>
      </c>
      <c r="H1757" t="s">
        <v>37250</v>
      </c>
      <c r="J1757" t="s">
        <v>12326</v>
      </c>
      <c r="K1757" t="s">
        <v>37251</v>
      </c>
      <c r="L1757">
        <v>673</v>
      </c>
      <c r="M1757">
        <v>79</v>
      </c>
      <c r="Q1757" s="1">
        <v>42653</v>
      </c>
      <c r="R1757" t="s">
        <v>2628</v>
      </c>
      <c r="U1757">
        <v>42583</v>
      </c>
      <c r="V1757">
        <v>6</v>
      </c>
      <c r="W1757" t="s">
        <v>3407</v>
      </c>
      <c r="X1757">
        <v>1</v>
      </c>
      <c r="Y1757" t="s">
        <v>34899</v>
      </c>
      <c r="Z1757">
        <v>10</v>
      </c>
      <c r="AA1757">
        <v>201408</v>
      </c>
      <c r="AB1757">
        <v>129</v>
      </c>
      <c r="AC1757" t="s">
        <v>122</v>
      </c>
      <c r="AD1757">
        <v>1016</v>
      </c>
      <c r="AE1757" t="s">
        <v>122</v>
      </c>
      <c r="AF1757">
        <v>3</v>
      </c>
      <c r="AG1757" t="s">
        <v>2688</v>
      </c>
      <c r="AH1757">
        <v>99</v>
      </c>
      <c r="AI1757" t="s">
        <v>34896</v>
      </c>
      <c r="AJ1757">
        <v>360</v>
      </c>
      <c r="AK1757" t="s">
        <v>1184</v>
      </c>
      <c r="AP1757" t="s">
        <v>12327</v>
      </c>
      <c r="AQ1757" t="s">
        <v>12328</v>
      </c>
      <c r="AR1757">
        <v>0</v>
      </c>
      <c r="AS1757" t="s">
        <v>2632</v>
      </c>
      <c r="AT1757" t="s">
        <v>36225</v>
      </c>
      <c r="AW1757">
        <v>54.814827040991801</v>
      </c>
      <c r="AX1757">
        <v>11.2596289229569</v>
      </c>
      <c r="AY1757" t="s">
        <v>2633</v>
      </c>
      <c r="AZ1757">
        <v>1085</v>
      </c>
      <c r="BA1757" t="s">
        <v>34346</v>
      </c>
    </row>
    <row r="1758" spans="1:53" x14ac:dyDescent="0.25">
      <c r="A1758">
        <v>280567</v>
      </c>
      <c r="B1758" t="s">
        <v>782</v>
      </c>
      <c r="C1758">
        <v>2300</v>
      </c>
      <c r="D1758" t="s">
        <v>34948</v>
      </c>
      <c r="E1758" t="s">
        <v>782</v>
      </c>
      <c r="F1758">
        <v>36028823</v>
      </c>
      <c r="G1758">
        <v>1019613840</v>
      </c>
      <c r="H1758" t="s">
        <v>12329</v>
      </c>
      <c r="J1758" t="s">
        <v>12330</v>
      </c>
      <c r="K1758" t="s">
        <v>12331</v>
      </c>
      <c r="L1758">
        <v>4208</v>
      </c>
      <c r="M1758">
        <v>33</v>
      </c>
      <c r="O1758">
        <v>5</v>
      </c>
      <c r="Q1758" s="1">
        <v>43350</v>
      </c>
      <c r="R1758" t="s">
        <v>2628</v>
      </c>
      <c r="U1758" s="1"/>
      <c r="V1758">
        <v>6</v>
      </c>
      <c r="W1758" t="s">
        <v>3407</v>
      </c>
      <c r="X1758">
        <v>1</v>
      </c>
      <c r="Y1758" t="s">
        <v>34899</v>
      </c>
      <c r="Z1758">
        <v>7</v>
      </c>
      <c r="AB1758">
        <v>129</v>
      </c>
      <c r="AC1758" t="s">
        <v>122</v>
      </c>
      <c r="AD1758">
        <v>1016</v>
      </c>
      <c r="AE1758" t="s">
        <v>122</v>
      </c>
      <c r="AF1758">
        <v>1</v>
      </c>
      <c r="AG1758" t="s">
        <v>34895</v>
      </c>
      <c r="AH1758">
        <v>99</v>
      </c>
      <c r="AI1758" t="s">
        <v>34896</v>
      </c>
      <c r="AJ1758">
        <v>101</v>
      </c>
      <c r="AK1758" t="s">
        <v>34320</v>
      </c>
      <c r="AP1758" t="s">
        <v>12332</v>
      </c>
      <c r="AQ1758" t="s">
        <v>4325</v>
      </c>
      <c r="AR1758">
        <v>0</v>
      </c>
      <c r="AS1758" t="s">
        <v>2632</v>
      </c>
      <c r="AT1758" t="s">
        <v>4326</v>
      </c>
      <c r="AW1758">
        <v>55.662881179999999</v>
      </c>
      <c r="AX1758">
        <v>12.57776164</v>
      </c>
      <c r="AY1758" t="s">
        <v>2633</v>
      </c>
      <c r="AZ1758">
        <v>1084</v>
      </c>
      <c r="BA1758" t="s">
        <v>2634</v>
      </c>
    </row>
    <row r="1759" spans="1:53" x14ac:dyDescent="0.25">
      <c r="A1759">
        <v>280568</v>
      </c>
      <c r="B1759" t="s">
        <v>12333</v>
      </c>
      <c r="C1759">
        <v>2620</v>
      </c>
      <c r="D1759" t="s">
        <v>5623</v>
      </c>
      <c r="E1759" t="s">
        <v>12334</v>
      </c>
      <c r="F1759">
        <v>11748708</v>
      </c>
      <c r="G1759">
        <v>1025655598</v>
      </c>
      <c r="H1759" t="s">
        <v>35112</v>
      </c>
      <c r="J1759" t="s">
        <v>3669</v>
      </c>
      <c r="K1759" t="s">
        <v>12335</v>
      </c>
      <c r="L1759">
        <v>305</v>
      </c>
      <c r="M1759">
        <v>6</v>
      </c>
      <c r="Q1759" s="1">
        <v>44882</v>
      </c>
      <c r="R1759" t="s">
        <v>2628</v>
      </c>
      <c r="V1759">
        <v>4</v>
      </c>
      <c r="W1759" t="s">
        <v>3081</v>
      </c>
      <c r="X1759">
        <v>1</v>
      </c>
      <c r="Y1759" t="s">
        <v>34899</v>
      </c>
      <c r="AB1759">
        <v>131</v>
      </c>
      <c r="AC1759" t="s">
        <v>983</v>
      </c>
      <c r="AD1759">
        <v>1061</v>
      </c>
      <c r="AE1759" t="s">
        <v>983</v>
      </c>
      <c r="AF1759">
        <v>1</v>
      </c>
      <c r="AG1759" t="s">
        <v>34895</v>
      </c>
      <c r="AH1759">
        <v>99</v>
      </c>
      <c r="AI1759" t="s">
        <v>34896</v>
      </c>
      <c r="AJ1759">
        <v>165</v>
      </c>
      <c r="AK1759" t="s">
        <v>5627</v>
      </c>
      <c r="AO1759">
        <v>280727</v>
      </c>
      <c r="AP1759" t="s">
        <v>3672</v>
      </c>
      <c r="AQ1759" t="s">
        <v>3673</v>
      </c>
      <c r="AR1759">
        <v>2</v>
      </c>
      <c r="AS1759" t="s">
        <v>3549</v>
      </c>
      <c r="AT1759" t="s">
        <v>5765</v>
      </c>
      <c r="AW1759">
        <v>55.656348639999997</v>
      </c>
      <c r="AX1759">
        <v>12.349363090000001</v>
      </c>
      <c r="AY1759" t="s">
        <v>2633</v>
      </c>
      <c r="AZ1759">
        <v>1084</v>
      </c>
      <c r="BA1759" t="s">
        <v>2634</v>
      </c>
    </row>
    <row r="1760" spans="1:53" x14ac:dyDescent="0.25">
      <c r="A1760">
        <v>280569</v>
      </c>
      <c r="B1760" t="s">
        <v>12336</v>
      </c>
      <c r="C1760">
        <v>4000</v>
      </c>
      <c r="D1760" t="s">
        <v>7660</v>
      </c>
      <c r="E1760" t="s">
        <v>12337</v>
      </c>
      <c r="F1760">
        <v>10521815</v>
      </c>
      <c r="G1760">
        <v>1021096632</v>
      </c>
      <c r="H1760" t="s">
        <v>9233</v>
      </c>
      <c r="J1760" t="s">
        <v>8588</v>
      </c>
      <c r="K1760" t="s">
        <v>36471</v>
      </c>
      <c r="L1760">
        <v>5130</v>
      </c>
      <c r="M1760">
        <v>8</v>
      </c>
      <c r="Q1760" s="1">
        <v>44377</v>
      </c>
      <c r="R1760" t="s">
        <v>3121</v>
      </c>
      <c r="V1760">
        <v>4</v>
      </c>
      <c r="W1760" t="s">
        <v>3081</v>
      </c>
      <c r="X1760">
        <v>1</v>
      </c>
      <c r="Y1760" t="s">
        <v>34899</v>
      </c>
      <c r="AA1760">
        <v>201503</v>
      </c>
      <c r="AB1760">
        <v>281</v>
      </c>
      <c r="AC1760" t="s">
        <v>3808</v>
      </c>
      <c r="AD1760">
        <v>1071</v>
      </c>
      <c r="AE1760" t="s">
        <v>111</v>
      </c>
      <c r="AF1760">
        <v>1</v>
      </c>
      <c r="AG1760" t="s">
        <v>34895</v>
      </c>
      <c r="AH1760">
        <v>99</v>
      </c>
      <c r="AI1760" t="s">
        <v>34896</v>
      </c>
      <c r="AJ1760">
        <v>265</v>
      </c>
      <c r="AK1760" t="s">
        <v>5316</v>
      </c>
      <c r="AL1760">
        <v>1</v>
      </c>
      <c r="AM1760" t="s">
        <v>3345</v>
      </c>
      <c r="AN1760">
        <v>280108</v>
      </c>
      <c r="AO1760">
        <v>280941</v>
      </c>
      <c r="AP1760" t="s">
        <v>8590</v>
      </c>
      <c r="AQ1760" t="s">
        <v>8591</v>
      </c>
      <c r="AR1760">
        <v>2</v>
      </c>
      <c r="AS1760" t="s">
        <v>3549</v>
      </c>
      <c r="AT1760" t="s">
        <v>36469</v>
      </c>
      <c r="AW1760">
        <v>55.628064999999999</v>
      </c>
      <c r="AX1760">
        <v>12.077936960000001</v>
      </c>
      <c r="AY1760" t="s">
        <v>2633</v>
      </c>
      <c r="AZ1760">
        <v>1085</v>
      </c>
      <c r="BA1760" t="s">
        <v>34346</v>
      </c>
    </row>
    <row r="1761" spans="1:53" x14ac:dyDescent="0.25">
      <c r="A1761">
        <v>280570</v>
      </c>
      <c r="B1761" t="s">
        <v>12338</v>
      </c>
      <c r="C1761">
        <v>6100</v>
      </c>
      <c r="D1761" t="s">
        <v>10120</v>
      </c>
      <c r="E1761" t="s">
        <v>783</v>
      </c>
      <c r="F1761">
        <v>15369043</v>
      </c>
      <c r="G1761">
        <v>1000911377</v>
      </c>
      <c r="H1761" t="s">
        <v>37252</v>
      </c>
      <c r="J1761" t="s">
        <v>12339</v>
      </c>
      <c r="K1761" t="s">
        <v>37253</v>
      </c>
      <c r="L1761">
        <v>318</v>
      </c>
      <c r="M1761">
        <v>5</v>
      </c>
      <c r="Q1761" s="1">
        <v>43783</v>
      </c>
      <c r="R1761" t="s">
        <v>2628</v>
      </c>
      <c r="V1761">
        <v>6</v>
      </c>
      <c r="W1761" t="s">
        <v>3407</v>
      </c>
      <c r="X1761">
        <v>1</v>
      </c>
      <c r="Y1761" t="s">
        <v>34899</v>
      </c>
      <c r="Z1761">
        <v>10</v>
      </c>
      <c r="AA1761">
        <v>201409</v>
      </c>
      <c r="AB1761">
        <v>129</v>
      </c>
      <c r="AC1761" t="s">
        <v>122</v>
      </c>
      <c r="AD1761">
        <v>1016</v>
      </c>
      <c r="AE1761" t="s">
        <v>122</v>
      </c>
      <c r="AF1761">
        <v>1</v>
      </c>
      <c r="AG1761" t="s">
        <v>34895</v>
      </c>
      <c r="AH1761">
        <v>99</v>
      </c>
      <c r="AI1761" t="s">
        <v>34896</v>
      </c>
      <c r="AJ1761">
        <v>510</v>
      </c>
      <c r="AK1761" t="s">
        <v>10123</v>
      </c>
      <c r="AP1761" t="s">
        <v>12340</v>
      </c>
      <c r="AQ1761" t="s">
        <v>12341</v>
      </c>
      <c r="AR1761">
        <v>0</v>
      </c>
      <c r="AS1761" t="s">
        <v>2632</v>
      </c>
      <c r="AT1761" t="s">
        <v>37254</v>
      </c>
      <c r="AW1761">
        <v>55.255462379999997</v>
      </c>
      <c r="AX1761">
        <v>9.6898749399999993</v>
      </c>
      <c r="AY1761" t="s">
        <v>2633</v>
      </c>
      <c r="AZ1761">
        <v>1083</v>
      </c>
      <c r="BA1761" t="s">
        <v>4409</v>
      </c>
    </row>
    <row r="1762" spans="1:53" x14ac:dyDescent="0.25">
      <c r="A1762">
        <v>280571</v>
      </c>
      <c r="B1762" t="s">
        <v>37255</v>
      </c>
      <c r="C1762">
        <v>4450</v>
      </c>
      <c r="D1762" t="s">
        <v>11031</v>
      </c>
      <c r="E1762" t="s">
        <v>37256</v>
      </c>
      <c r="F1762">
        <v>34765960</v>
      </c>
      <c r="G1762">
        <v>1018271784</v>
      </c>
      <c r="H1762" t="s">
        <v>37257</v>
      </c>
      <c r="J1762" t="s">
        <v>12342</v>
      </c>
      <c r="K1762" t="s">
        <v>37258</v>
      </c>
      <c r="L1762">
        <v>1609</v>
      </c>
      <c r="M1762">
        <v>2</v>
      </c>
      <c r="Q1762" s="1">
        <v>44629</v>
      </c>
      <c r="R1762" t="s">
        <v>2628</v>
      </c>
      <c r="U1762">
        <v>44627</v>
      </c>
      <c r="V1762">
        <v>5</v>
      </c>
      <c r="W1762" t="s">
        <v>2938</v>
      </c>
      <c r="X1762">
        <v>7</v>
      </c>
      <c r="Y1762" t="s">
        <v>3570</v>
      </c>
      <c r="AA1762">
        <v>201408</v>
      </c>
      <c r="AB1762">
        <v>141</v>
      </c>
      <c r="AC1762" t="s">
        <v>2173</v>
      </c>
      <c r="AD1762">
        <v>1022</v>
      </c>
      <c r="AE1762" t="s">
        <v>2173</v>
      </c>
      <c r="AF1762">
        <v>3</v>
      </c>
      <c r="AG1762" t="s">
        <v>2688</v>
      </c>
      <c r="AH1762">
        <v>99</v>
      </c>
      <c r="AI1762" t="s">
        <v>34896</v>
      </c>
      <c r="AJ1762">
        <v>316</v>
      </c>
      <c r="AK1762" t="s">
        <v>34347</v>
      </c>
      <c r="AP1762" t="s">
        <v>12343</v>
      </c>
      <c r="AQ1762" t="s">
        <v>12344</v>
      </c>
      <c r="AR1762">
        <v>0</v>
      </c>
      <c r="AS1762" t="s">
        <v>2632</v>
      </c>
      <c r="AT1762" t="s">
        <v>37259</v>
      </c>
      <c r="AW1762">
        <v>55.659831959999998</v>
      </c>
      <c r="AX1762">
        <v>11.3938062</v>
      </c>
      <c r="AY1762" t="s">
        <v>2633</v>
      </c>
      <c r="AZ1762">
        <v>1085</v>
      </c>
      <c r="BA1762" t="s">
        <v>34346</v>
      </c>
    </row>
    <row r="1763" spans="1:53" x14ac:dyDescent="0.25">
      <c r="A1763">
        <v>280572</v>
      </c>
      <c r="B1763" t="s">
        <v>12345</v>
      </c>
      <c r="C1763">
        <v>8500</v>
      </c>
      <c r="D1763" t="s">
        <v>9577</v>
      </c>
      <c r="E1763" t="s">
        <v>12346</v>
      </c>
      <c r="F1763">
        <v>65949628</v>
      </c>
      <c r="G1763">
        <v>1002221330</v>
      </c>
      <c r="H1763" t="s">
        <v>12347</v>
      </c>
      <c r="J1763" t="s">
        <v>12348</v>
      </c>
      <c r="K1763" t="s">
        <v>37260</v>
      </c>
      <c r="L1763">
        <v>4682</v>
      </c>
      <c r="M1763">
        <v>11</v>
      </c>
      <c r="Q1763" s="1">
        <v>43791</v>
      </c>
      <c r="R1763" t="s">
        <v>2628</v>
      </c>
      <c r="U1763" s="1"/>
      <c r="V1763">
        <v>0</v>
      </c>
      <c r="W1763" t="s">
        <v>3383</v>
      </c>
      <c r="X1763">
        <v>1</v>
      </c>
      <c r="Y1763" t="s">
        <v>34899</v>
      </c>
      <c r="AA1763">
        <v>201410</v>
      </c>
      <c r="AB1763">
        <v>147</v>
      </c>
      <c r="AC1763" t="s">
        <v>35093</v>
      </c>
      <c r="AD1763">
        <v>1021</v>
      </c>
      <c r="AE1763" t="s">
        <v>35093</v>
      </c>
      <c r="AF1763">
        <v>1</v>
      </c>
      <c r="AG1763" t="s">
        <v>34895</v>
      </c>
      <c r="AH1763">
        <v>99</v>
      </c>
      <c r="AI1763" t="s">
        <v>34896</v>
      </c>
      <c r="AJ1763">
        <v>707</v>
      </c>
      <c r="AK1763" t="s">
        <v>9580</v>
      </c>
      <c r="AP1763" t="s">
        <v>12349</v>
      </c>
      <c r="AQ1763" t="s">
        <v>12350</v>
      </c>
      <c r="AR1763">
        <v>0</v>
      </c>
      <c r="AS1763" t="s">
        <v>2632</v>
      </c>
      <c r="AT1763" t="s">
        <v>35899</v>
      </c>
      <c r="AW1763">
        <v>56.413318050000001</v>
      </c>
      <c r="AX1763">
        <v>10.86837498</v>
      </c>
      <c r="AY1763" t="s">
        <v>2633</v>
      </c>
      <c r="AZ1763">
        <v>1082</v>
      </c>
      <c r="BA1763" t="s">
        <v>4400</v>
      </c>
    </row>
    <row r="1764" spans="1:53" x14ac:dyDescent="0.25">
      <c r="A1764">
        <v>280573</v>
      </c>
      <c r="B1764" t="s">
        <v>12351</v>
      </c>
      <c r="C1764">
        <v>8560</v>
      </c>
      <c r="D1764" t="s">
        <v>12352</v>
      </c>
      <c r="E1764" t="s">
        <v>12353</v>
      </c>
      <c r="F1764">
        <v>35040595</v>
      </c>
      <c r="G1764">
        <v>1018265652</v>
      </c>
      <c r="H1764" t="s">
        <v>37261</v>
      </c>
      <c r="J1764" t="s">
        <v>12354</v>
      </c>
      <c r="K1764" t="s">
        <v>12355</v>
      </c>
      <c r="L1764">
        <v>1344</v>
      </c>
      <c r="M1764">
        <v>24</v>
      </c>
      <c r="Q1764" s="1">
        <v>44169</v>
      </c>
      <c r="R1764" t="s">
        <v>2628</v>
      </c>
      <c r="V1764">
        <v>0</v>
      </c>
      <c r="W1764" t="s">
        <v>3383</v>
      </c>
      <c r="X1764">
        <v>0</v>
      </c>
      <c r="Y1764" t="s">
        <v>35167</v>
      </c>
      <c r="AA1764">
        <v>201410</v>
      </c>
      <c r="AB1764">
        <v>273</v>
      </c>
      <c r="AC1764" t="s">
        <v>9285</v>
      </c>
      <c r="AD1764">
        <v>1087</v>
      </c>
      <c r="AE1764" t="s">
        <v>4226</v>
      </c>
      <c r="AF1764">
        <v>1</v>
      </c>
      <c r="AG1764" t="s">
        <v>34895</v>
      </c>
      <c r="AH1764">
        <v>99</v>
      </c>
      <c r="AI1764" t="s">
        <v>34896</v>
      </c>
      <c r="AJ1764">
        <v>706</v>
      </c>
      <c r="AK1764" t="s">
        <v>9515</v>
      </c>
      <c r="AP1764" t="s">
        <v>12356</v>
      </c>
      <c r="AQ1764" t="s">
        <v>12357</v>
      </c>
      <c r="AR1764">
        <v>0</v>
      </c>
      <c r="AS1764" t="s">
        <v>2632</v>
      </c>
      <c r="AT1764" t="s">
        <v>12358</v>
      </c>
      <c r="AW1764">
        <v>56.307829599999998</v>
      </c>
      <c r="AX1764">
        <v>10.62682096</v>
      </c>
      <c r="AY1764" t="s">
        <v>2633</v>
      </c>
      <c r="AZ1764">
        <v>1082</v>
      </c>
      <c r="BA1764" t="s">
        <v>4400</v>
      </c>
    </row>
    <row r="1765" spans="1:53" x14ac:dyDescent="0.25">
      <c r="A1765">
        <v>280574</v>
      </c>
      <c r="B1765" t="s">
        <v>12359</v>
      </c>
      <c r="C1765">
        <v>4500</v>
      </c>
      <c r="D1765" t="s">
        <v>36716</v>
      </c>
      <c r="E1765" t="s">
        <v>37262</v>
      </c>
      <c r="F1765">
        <v>29188459</v>
      </c>
      <c r="G1765">
        <v>1004354697</v>
      </c>
      <c r="H1765" t="s">
        <v>12360</v>
      </c>
      <c r="J1765" t="s">
        <v>12361</v>
      </c>
      <c r="K1765" t="s">
        <v>12362</v>
      </c>
      <c r="L1765">
        <v>2710</v>
      </c>
      <c r="M1765">
        <v>8</v>
      </c>
      <c r="Q1765" s="1">
        <v>42810</v>
      </c>
      <c r="R1765" t="s">
        <v>2628</v>
      </c>
      <c r="S1765">
        <v>306</v>
      </c>
      <c r="T1765" t="s">
        <v>9672</v>
      </c>
      <c r="U1765">
        <v>42795</v>
      </c>
      <c r="V1765">
        <v>2</v>
      </c>
      <c r="W1765" t="s">
        <v>2629</v>
      </c>
      <c r="X1765">
        <v>1</v>
      </c>
      <c r="Y1765" t="s">
        <v>34899</v>
      </c>
      <c r="Z1765">
        <v>10</v>
      </c>
      <c r="AA1765">
        <v>201410</v>
      </c>
      <c r="AB1765">
        <v>121</v>
      </c>
      <c r="AC1765" t="s">
        <v>2640</v>
      </c>
      <c r="AD1765">
        <v>1012</v>
      </c>
      <c r="AE1765" t="s">
        <v>2</v>
      </c>
      <c r="AF1765">
        <v>3</v>
      </c>
      <c r="AG1765" t="s">
        <v>2688</v>
      </c>
      <c r="AH1765">
        <v>99</v>
      </c>
      <c r="AI1765" t="s">
        <v>34896</v>
      </c>
      <c r="AJ1765">
        <v>306</v>
      </c>
      <c r="AK1765" t="s">
        <v>9672</v>
      </c>
      <c r="AL1765">
        <v>2</v>
      </c>
      <c r="AM1765" t="s">
        <v>2703</v>
      </c>
      <c r="AN1765">
        <v>327006</v>
      </c>
      <c r="AP1765" t="s">
        <v>12363</v>
      </c>
      <c r="AR1765">
        <v>0</v>
      </c>
      <c r="AS1765" t="s">
        <v>2632</v>
      </c>
      <c r="AT1765" t="s">
        <v>12364</v>
      </c>
      <c r="AW1765">
        <v>55.927116358011801</v>
      </c>
      <c r="AX1765">
        <v>11.662355486756701</v>
      </c>
      <c r="AY1765" t="s">
        <v>2633</v>
      </c>
      <c r="AZ1765">
        <v>1085</v>
      </c>
      <c r="BA1765" t="s">
        <v>34346</v>
      </c>
    </row>
    <row r="1766" spans="1:53" x14ac:dyDescent="0.25">
      <c r="A1766">
        <v>280575</v>
      </c>
      <c r="B1766" t="s">
        <v>37263</v>
      </c>
      <c r="C1766">
        <v>4735</v>
      </c>
      <c r="D1766" t="s">
        <v>10843</v>
      </c>
      <c r="E1766" t="s">
        <v>784</v>
      </c>
      <c r="F1766">
        <v>36168749</v>
      </c>
      <c r="G1766">
        <v>1019836424</v>
      </c>
      <c r="H1766" t="s">
        <v>12365</v>
      </c>
      <c r="J1766" t="s">
        <v>12366</v>
      </c>
      <c r="K1766" t="s">
        <v>12367</v>
      </c>
      <c r="L1766">
        <v>1471</v>
      </c>
      <c r="M1766">
        <v>21</v>
      </c>
      <c r="Q1766" s="1">
        <v>43908</v>
      </c>
      <c r="R1766" t="s">
        <v>2628</v>
      </c>
      <c r="U1766" s="1"/>
      <c r="V1766">
        <v>6</v>
      </c>
      <c r="W1766" t="s">
        <v>3407</v>
      </c>
      <c r="X1766">
        <v>1</v>
      </c>
      <c r="Y1766" t="s">
        <v>34899</v>
      </c>
      <c r="Z1766">
        <v>10</v>
      </c>
      <c r="AA1766">
        <v>201411</v>
      </c>
      <c r="AB1766">
        <v>129</v>
      </c>
      <c r="AC1766" t="s">
        <v>122</v>
      </c>
      <c r="AD1766">
        <v>1016</v>
      </c>
      <c r="AE1766" t="s">
        <v>122</v>
      </c>
      <c r="AF1766">
        <v>1</v>
      </c>
      <c r="AG1766" t="s">
        <v>34895</v>
      </c>
      <c r="AH1766">
        <v>99</v>
      </c>
      <c r="AI1766" t="s">
        <v>34896</v>
      </c>
      <c r="AJ1766">
        <v>390</v>
      </c>
      <c r="AK1766" t="s">
        <v>10397</v>
      </c>
      <c r="AP1766" t="s">
        <v>12368</v>
      </c>
      <c r="AR1766">
        <v>0</v>
      </c>
      <c r="AS1766" t="s">
        <v>2632</v>
      </c>
      <c r="AT1766" t="s">
        <v>12369</v>
      </c>
      <c r="AW1766">
        <v>55.026142669999999</v>
      </c>
      <c r="AX1766">
        <v>12.035894880000001</v>
      </c>
      <c r="AY1766" t="s">
        <v>2633</v>
      </c>
      <c r="AZ1766">
        <v>1085</v>
      </c>
      <c r="BA1766" t="s">
        <v>34346</v>
      </c>
    </row>
    <row r="1767" spans="1:53" x14ac:dyDescent="0.25">
      <c r="A1767">
        <v>280576</v>
      </c>
      <c r="B1767" t="s">
        <v>12370</v>
      </c>
      <c r="C1767">
        <v>7500</v>
      </c>
      <c r="D1767" t="s">
        <v>9801</v>
      </c>
      <c r="E1767" t="s">
        <v>12371</v>
      </c>
      <c r="F1767">
        <v>10534291</v>
      </c>
      <c r="G1767">
        <v>1019854449</v>
      </c>
      <c r="H1767" t="s">
        <v>10225</v>
      </c>
      <c r="J1767" t="s">
        <v>10226</v>
      </c>
      <c r="K1767" t="s">
        <v>12372</v>
      </c>
      <c r="L1767">
        <v>1734</v>
      </c>
      <c r="M1767">
        <v>27</v>
      </c>
      <c r="Q1767" s="1">
        <v>44033</v>
      </c>
      <c r="R1767" t="s">
        <v>4432</v>
      </c>
      <c r="V1767">
        <v>0</v>
      </c>
      <c r="W1767" t="s">
        <v>3383</v>
      </c>
      <c r="X1767">
        <v>1</v>
      </c>
      <c r="Y1767" t="s">
        <v>34899</v>
      </c>
      <c r="AA1767">
        <v>201411</v>
      </c>
      <c r="AB1767">
        <v>147</v>
      </c>
      <c r="AC1767" t="s">
        <v>35093</v>
      </c>
      <c r="AD1767">
        <v>1021</v>
      </c>
      <c r="AE1767" t="s">
        <v>35093</v>
      </c>
      <c r="AF1767">
        <v>1</v>
      </c>
      <c r="AG1767" t="s">
        <v>34895</v>
      </c>
      <c r="AH1767">
        <v>99</v>
      </c>
      <c r="AI1767" t="s">
        <v>34896</v>
      </c>
      <c r="AJ1767">
        <v>661</v>
      </c>
      <c r="AK1767" t="s">
        <v>9804</v>
      </c>
      <c r="AO1767">
        <v>280173</v>
      </c>
      <c r="AP1767" t="s">
        <v>10227</v>
      </c>
      <c r="AQ1767" t="s">
        <v>10228</v>
      </c>
      <c r="AR1767">
        <v>2</v>
      </c>
      <c r="AS1767" t="s">
        <v>3549</v>
      </c>
      <c r="AT1767" t="s">
        <v>3465</v>
      </c>
      <c r="AW1767">
        <v>56.363254509999997</v>
      </c>
      <c r="AX1767">
        <v>8.6155264099999993</v>
      </c>
      <c r="AY1767" t="s">
        <v>2633</v>
      </c>
      <c r="AZ1767">
        <v>1082</v>
      </c>
      <c r="BA1767" t="s">
        <v>4400</v>
      </c>
    </row>
    <row r="1768" spans="1:53" x14ac:dyDescent="0.25">
      <c r="A1768">
        <v>280577</v>
      </c>
      <c r="B1768" t="s">
        <v>12373</v>
      </c>
      <c r="C1768">
        <v>5762</v>
      </c>
      <c r="D1768" t="s">
        <v>9765</v>
      </c>
      <c r="E1768" t="s">
        <v>12374</v>
      </c>
      <c r="F1768">
        <v>20635533</v>
      </c>
      <c r="G1768">
        <v>1004413706</v>
      </c>
      <c r="H1768" t="s">
        <v>37264</v>
      </c>
      <c r="J1768" t="s">
        <v>12375</v>
      </c>
      <c r="K1768" t="s">
        <v>37265</v>
      </c>
      <c r="L1768">
        <v>406</v>
      </c>
      <c r="M1768">
        <v>13</v>
      </c>
      <c r="Q1768" s="1">
        <v>43049</v>
      </c>
      <c r="R1768" t="s">
        <v>2628</v>
      </c>
      <c r="S1768">
        <v>479</v>
      </c>
      <c r="T1768" t="s">
        <v>9768</v>
      </c>
      <c r="U1768">
        <v>43040</v>
      </c>
      <c r="V1768">
        <v>6</v>
      </c>
      <c r="W1768" t="s">
        <v>3407</v>
      </c>
      <c r="X1768">
        <v>1</v>
      </c>
      <c r="Y1768" t="s">
        <v>34899</v>
      </c>
      <c r="Z1768">
        <v>10</v>
      </c>
      <c r="AA1768">
        <v>201411</v>
      </c>
      <c r="AB1768">
        <v>129</v>
      </c>
      <c r="AC1768" t="s">
        <v>122</v>
      </c>
      <c r="AD1768">
        <v>1016</v>
      </c>
      <c r="AE1768" t="s">
        <v>122</v>
      </c>
      <c r="AF1768">
        <v>3</v>
      </c>
      <c r="AG1768" t="s">
        <v>2688</v>
      </c>
      <c r="AH1768">
        <v>99</v>
      </c>
      <c r="AI1768" t="s">
        <v>34896</v>
      </c>
      <c r="AJ1768">
        <v>479</v>
      </c>
      <c r="AK1768" t="s">
        <v>9768</v>
      </c>
      <c r="AP1768" t="s">
        <v>12376</v>
      </c>
      <c r="AQ1768" t="s">
        <v>12377</v>
      </c>
      <c r="AR1768">
        <v>0</v>
      </c>
      <c r="AS1768" t="s">
        <v>2632</v>
      </c>
      <c r="AT1768" t="s">
        <v>37266</v>
      </c>
      <c r="AW1768">
        <v>55.068930221572401</v>
      </c>
      <c r="AX1768">
        <v>10.448452926236801</v>
      </c>
      <c r="AY1768" t="s">
        <v>2633</v>
      </c>
      <c r="AZ1768">
        <v>1083</v>
      </c>
      <c r="BA1768" t="s">
        <v>4409</v>
      </c>
    </row>
    <row r="1769" spans="1:53" x14ac:dyDescent="0.25">
      <c r="A1769">
        <v>280578</v>
      </c>
      <c r="B1769" t="s">
        <v>12378</v>
      </c>
      <c r="C1769">
        <v>8260</v>
      </c>
      <c r="D1769" t="s">
        <v>10137</v>
      </c>
      <c r="E1769" t="s">
        <v>12379</v>
      </c>
      <c r="F1769">
        <v>31677971</v>
      </c>
      <c r="G1769">
        <v>1019447568</v>
      </c>
      <c r="J1769" t="s">
        <v>10944</v>
      </c>
      <c r="K1769" t="s">
        <v>12380</v>
      </c>
      <c r="L1769">
        <v>6680</v>
      </c>
      <c r="M1769">
        <v>104</v>
      </c>
      <c r="Q1769" s="1">
        <v>43791</v>
      </c>
      <c r="R1769" t="s">
        <v>2628</v>
      </c>
      <c r="U1769" s="1"/>
      <c r="V1769">
        <v>4</v>
      </c>
      <c r="W1769" t="s">
        <v>3081</v>
      </c>
      <c r="X1769">
        <v>4</v>
      </c>
      <c r="Y1769" t="s">
        <v>3442</v>
      </c>
      <c r="AB1769">
        <v>307</v>
      </c>
      <c r="AC1769" t="s">
        <v>4272</v>
      </c>
      <c r="AD1769">
        <v>1086</v>
      </c>
      <c r="AE1769" t="s">
        <v>4272</v>
      </c>
      <c r="AF1769">
        <v>1</v>
      </c>
      <c r="AG1769" t="s">
        <v>34895</v>
      </c>
      <c r="AH1769">
        <v>99</v>
      </c>
      <c r="AI1769" t="s">
        <v>34896</v>
      </c>
      <c r="AJ1769">
        <v>751</v>
      </c>
      <c r="AK1769" t="s">
        <v>2219</v>
      </c>
      <c r="AO1769">
        <v>751470</v>
      </c>
      <c r="AP1769" t="s">
        <v>10945</v>
      </c>
      <c r="AQ1769" t="s">
        <v>10946</v>
      </c>
      <c r="AR1769">
        <v>2</v>
      </c>
      <c r="AS1769" t="s">
        <v>3549</v>
      </c>
      <c r="AT1769" t="s">
        <v>12381</v>
      </c>
      <c r="AW1769">
        <v>56.116977489999996</v>
      </c>
      <c r="AX1769">
        <v>10.149835100000001</v>
      </c>
      <c r="AY1769" t="s">
        <v>2633</v>
      </c>
      <c r="AZ1769">
        <v>1082</v>
      </c>
      <c r="BA1769" t="s">
        <v>4400</v>
      </c>
    </row>
    <row r="1770" spans="1:53" x14ac:dyDescent="0.25">
      <c r="A1770">
        <v>280579</v>
      </c>
      <c r="B1770" t="s">
        <v>12382</v>
      </c>
      <c r="C1770">
        <v>2750</v>
      </c>
      <c r="D1770" t="s">
        <v>4741</v>
      </c>
      <c r="E1770" t="s">
        <v>37267</v>
      </c>
      <c r="F1770">
        <v>11748708</v>
      </c>
      <c r="G1770">
        <v>1015605878</v>
      </c>
      <c r="H1770" t="s">
        <v>35112</v>
      </c>
      <c r="J1770" t="s">
        <v>3669</v>
      </c>
      <c r="K1770" t="s">
        <v>4911</v>
      </c>
      <c r="L1770">
        <v>25</v>
      </c>
      <c r="M1770" t="s">
        <v>4912</v>
      </c>
      <c r="Q1770" s="1">
        <v>43783</v>
      </c>
      <c r="R1770" t="s">
        <v>2628</v>
      </c>
      <c r="V1770">
        <v>4</v>
      </c>
      <c r="W1770" t="s">
        <v>3081</v>
      </c>
      <c r="X1770">
        <v>1</v>
      </c>
      <c r="Y1770" t="s">
        <v>34899</v>
      </c>
      <c r="Z1770">
        <v>10</v>
      </c>
      <c r="AA1770">
        <v>201411</v>
      </c>
      <c r="AB1770">
        <v>121</v>
      </c>
      <c r="AC1770" t="s">
        <v>2640</v>
      </c>
      <c r="AD1770">
        <v>1012</v>
      </c>
      <c r="AE1770" t="s">
        <v>2</v>
      </c>
      <c r="AF1770">
        <v>1</v>
      </c>
      <c r="AG1770" t="s">
        <v>34895</v>
      </c>
      <c r="AH1770">
        <v>99</v>
      </c>
      <c r="AI1770" t="s">
        <v>34896</v>
      </c>
      <c r="AJ1770">
        <v>151</v>
      </c>
      <c r="AK1770" t="s">
        <v>3954</v>
      </c>
      <c r="AO1770">
        <v>280727</v>
      </c>
      <c r="AP1770" t="s">
        <v>3672</v>
      </c>
      <c r="AQ1770" t="s">
        <v>3673</v>
      </c>
      <c r="AR1770">
        <v>2</v>
      </c>
      <c r="AS1770" t="s">
        <v>3549</v>
      </c>
      <c r="AT1770" t="s">
        <v>4913</v>
      </c>
      <c r="AW1770">
        <v>55.731033689999997</v>
      </c>
      <c r="AX1770">
        <v>12.35176439</v>
      </c>
      <c r="AY1770" t="s">
        <v>2633</v>
      </c>
      <c r="AZ1770">
        <v>1084</v>
      </c>
      <c r="BA1770" t="s">
        <v>2634</v>
      </c>
    </row>
    <row r="1771" spans="1:53" x14ac:dyDescent="0.25">
      <c r="A1771">
        <v>280580</v>
      </c>
      <c r="B1771" t="s">
        <v>12383</v>
      </c>
      <c r="C1771">
        <v>6950</v>
      </c>
      <c r="D1771" t="s">
        <v>37268</v>
      </c>
      <c r="E1771" t="s">
        <v>37269</v>
      </c>
      <c r="F1771">
        <v>16013307</v>
      </c>
      <c r="G1771">
        <v>1018668587</v>
      </c>
      <c r="H1771" t="s">
        <v>12384</v>
      </c>
      <c r="J1771" t="s">
        <v>12385</v>
      </c>
      <c r="K1771" t="s">
        <v>12386</v>
      </c>
      <c r="L1771">
        <v>2234</v>
      </c>
      <c r="M1771">
        <v>20</v>
      </c>
      <c r="Q1771" s="1">
        <v>43783</v>
      </c>
      <c r="R1771" t="s">
        <v>2628</v>
      </c>
      <c r="V1771">
        <v>4</v>
      </c>
      <c r="W1771" t="s">
        <v>3081</v>
      </c>
      <c r="X1771">
        <v>1</v>
      </c>
      <c r="Y1771" t="s">
        <v>34899</v>
      </c>
      <c r="Z1771">
        <v>10</v>
      </c>
      <c r="AA1771">
        <v>201411</v>
      </c>
      <c r="AB1771">
        <v>121</v>
      </c>
      <c r="AC1771" t="s">
        <v>2640</v>
      </c>
      <c r="AD1771">
        <v>1012</v>
      </c>
      <c r="AE1771" t="s">
        <v>2</v>
      </c>
      <c r="AF1771">
        <v>1</v>
      </c>
      <c r="AG1771" t="s">
        <v>34895</v>
      </c>
      <c r="AH1771">
        <v>99</v>
      </c>
      <c r="AI1771" t="s">
        <v>34896</v>
      </c>
      <c r="AJ1771">
        <v>760</v>
      </c>
      <c r="AK1771" t="s">
        <v>34337</v>
      </c>
      <c r="AO1771">
        <v>760401</v>
      </c>
      <c r="AP1771" t="s">
        <v>12387</v>
      </c>
      <c r="AQ1771" t="s">
        <v>12388</v>
      </c>
      <c r="AR1771">
        <v>2</v>
      </c>
      <c r="AS1771" t="s">
        <v>3549</v>
      </c>
      <c r="AT1771" t="s">
        <v>12389</v>
      </c>
      <c r="AW1771">
        <v>56.094848300000002</v>
      </c>
      <c r="AX1771">
        <v>8.2591222900000005</v>
      </c>
      <c r="AY1771" t="s">
        <v>2633</v>
      </c>
      <c r="AZ1771">
        <v>1082</v>
      </c>
      <c r="BA1771" t="s">
        <v>4400</v>
      </c>
    </row>
    <row r="1772" spans="1:53" x14ac:dyDescent="0.25">
      <c r="A1772">
        <v>280581</v>
      </c>
      <c r="B1772" t="s">
        <v>12390</v>
      </c>
      <c r="C1772">
        <v>6900</v>
      </c>
      <c r="D1772" t="s">
        <v>10833</v>
      </c>
      <c r="E1772" t="s">
        <v>12391</v>
      </c>
      <c r="F1772">
        <v>16013307</v>
      </c>
      <c r="G1772">
        <v>1018668595</v>
      </c>
      <c r="H1772" t="s">
        <v>12384</v>
      </c>
      <c r="J1772" t="s">
        <v>12392</v>
      </c>
      <c r="K1772" t="s">
        <v>37270</v>
      </c>
      <c r="L1772">
        <v>2504</v>
      </c>
      <c r="M1772">
        <v>14</v>
      </c>
      <c r="Q1772" s="1">
        <v>43783</v>
      </c>
      <c r="R1772" t="s">
        <v>2628</v>
      </c>
      <c r="V1772">
        <v>4</v>
      </c>
      <c r="W1772" t="s">
        <v>3081</v>
      </c>
      <c r="X1772">
        <v>1</v>
      </c>
      <c r="Y1772" t="s">
        <v>34899</v>
      </c>
      <c r="Z1772">
        <v>10</v>
      </c>
      <c r="AA1772">
        <v>201411</v>
      </c>
      <c r="AB1772">
        <v>121</v>
      </c>
      <c r="AC1772" t="s">
        <v>2640</v>
      </c>
      <c r="AD1772">
        <v>1012</v>
      </c>
      <c r="AE1772" t="s">
        <v>2</v>
      </c>
      <c r="AF1772">
        <v>1</v>
      </c>
      <c r="AG1772" t="s">
        <v>34895</v>
      </c>
      <c r="AH1772">
        <v>99</v>
      </c>
      <c r="AI1772" t="s">
        <v>34896</v>
      </c>
      <c r="AJ1772">
        <v>760</v>
      </c>
      <c r="AK1772" t="s">
        <v>34337</v>
      </c>
      <c r="AO1772">
        <v>760401</v>
      </c>
      <c r="AP1772" t="s">
        <v>12387</v>
      </c>
      <c r="AQ1772" t="s">
        <v>12388</v>
      </c>
      <c r="AR1772">
        <v>2</v>
      </c>
      <c r="AS1772" t="s">
        <v>3549</v>
      </c>
      <c r="AT1772" t="s">
        <v>37271</v>
      </c>
      <c r="AW1772">
        <v>55.942516400000002</v>
      </c>
      <c r="AX1772">
        <v>8.5115665299999996</v>
      </c>
      <c r="AY1772" t="s">
        <v>2633</v>
      </c>
      <c r="AZ1772">
        <v>1082</v>
      </c>
      <c r="BA1772" t="s">
        <v>4400</v>
      </c>
    </row>
    <row r="1773" spans="1:53" x14ac:dyDescent="0.25">
      <c r="A1773">
        <v>280582</v>
      </c>
      <c r="B1773" t="s">
        <v>37272</v>
      </c>
      <c r="C1773">
        <v>2770</v>
      </c>
      <c r="D1773" t="s">
        <v>6687</v>
      </c>
      <c r="E1773" t="s">
        <v>37272</v>
      </c>
      <c r="F1773">
        <v>20310413</v>
      </c>
      <c r="G1773">
        <v>1011122457</v>
      </c>
      <c r="H1773" t="s">
        <v>35854</v>
      </c>
      <c r="J1773" t="s">
        <v>6771</v>
      </c>
      <c r="K1773" t="s">
        <v>37273</v>
      </c>
      <c r="L1773">
        <v>2345</v>
      </c>
      <c r="M1773">
        <v>2</v>
      </c>
      <c r="Q1773" s="1">
        <v>43791</v>
      </c>
      <c r="R1773" t="s">
        <v>3730</v>
      </c>
      <c r="S1773">
        <v>185</v>
      </c>
      <c r="T1773" t="s">
        <v>34350</v>
      </c>
      <c r="V1773">
        <v>2</v>
      </c>
      <c r="W1773" t="s">
        <v>2629</v>
      </c>
      <c r="X1773">
        <v>1</v>
      </c>
      <c r="Y1773" t="s">
        <v>34899</v>
      </c>
      <c r="AA1773">
        <v>201411</v>
      </c>
      <c r="AB1773">
        <v>149</v>
      </c>
      <c r="AC1773" t="s">
        <v>3264</v>
      </c>
      <c r="AD1773">
        <v>1026</v>
      </c>
      <c r="AE1773" t="s">
        <v>86</v>
      </c>
      <c r="AF1773">
        <v>1</v>
      </c>
      <c r="AG1773" t="s">
        <v>34895</v>
      </c>
      <c r="AH1773">
        <v>99</v>
      </c>
      <c r="AI1773" t="s">
        <v>34896</v>
      </c>
      <c r="AJ1773">
        <v>185</v>
      </c>
      <c r="AK1773" t="s">
        <v>34350</v>
      </c>
      <c r="AP1773" t="s">
        <v>6772</v>
      </c>
      <c r="AQ1773" t="s">
        <v>6773</v>
      </c>
      <c r="AR1773">
        <v>0</v>
      </c>
      <c r="AS1773" t="s">
        <v>2632</v>
      </c>
      <c r="AT1773" t="s">
        <v>35846</v>
      </c>
      <c r="AW1773">
        <v>55.639395100000002</v>
      </c>
      <c r="AX1773">
        <v>12.64728118</v>
      </c>
      <c r="AY1773" t="s">
        <v>2633</v>
      </c>
      <c r="AZ1773">
        <v>1084</v>
      </c>
      <c r="BA1773" t="s">
        <v>2634</v>
      </c>
    </row>
    <row r="1774" spans="1:53" x14ac:dyDescent="0.25">
      <c r="A1774">
        <v>280583</v>
      </c>
      <c r="B1774" t="s">
        <v>12393</v>
      </c>
      <c r="C1774">
        <v>7700</v>
      </c>
      <c r="D1774" t="s">
        <v>10625</v>
      </c>
      <c r="E1774" t="s">
        <v>12394</v>
      </c>
      <c r="F1774">
        <v>39301016</v>
      </c>
      <c r="G1774">
        <v>1003402178</v>
      </c>
      <c r="H1774" t="s">
        <v>10074</v>
      </c>
      <c r="J1774" t="s">
        <v>10075</v>
      </c>
      <c r="K1774" t="s">
        <v>12395</v>
      </c>
      <c r="L1774">
        <v>4042</v>
      </c>
      <c r="M1774">
        <v>119</v>
      </c>
      <c r="Q1774" s="1">
        <v>43783</v>
      </c>
      <c r="R1774" t="s">
        <v>2628</v>
      </c>
      <c r="V1774">
        <v>4</v>
      </c>
      <c r="W1774" t="s">
        <v>3081</v>
      </c>
      <c r="X1774">
        <v>1</v>
      </c>
      <c r="Y1774" t="s">
        <v>34899</v>
      </c>
      <c r="Z1774">
        <v>10</v>
      </c>
      <c r="AA1774">
        <v>201411</v>
      </c>
      <c r="AB1774">
        <v>121</v>
      </c>
      <c r="AC1774" t="s">
        <v>2640</v>
      </c>
      <c r="AD1774">
        <v>1012</v>
      </c>
      <c r="AE1774" t="s">
        <v>2</v>
      </c>
      <c r="AF1774">
        <v>1</v>
      </c>
      <c r="AG1774" t="s">
        <v>34895</v>
      </c>
      <c r="AH1774">
        <v>99</v>
      </c>
      <c r="AI1774" t="s">
        <v>34896</v>
      </c>
      <c r="AJ1774">
        <v>787</v>
      </c>
      <c r="AK1774" t="s">
        <v>10628</v>
      </c>
      <c r="AO1774">
        <v>787410</v>
      </c>
      <c r="AP1774" t="s">
        <v>10078</v>
      </c>
      <c r="AQ1774" t="s">
        <v>10079</v>
      </c>
      <c r="AR1774">
        <v>2</v>
      </c>
      <c r="AS1774" t="s">
        <v>3549</v>
      </c>
      <c r="AT1774" t="s">
        <v>12396</v>
      </c>
      <c r="AW1774">
        <v>56.965740500000003</v>
      </c>
      <c r="AX1774">
        <v>8.7024015499999994</v>
      </c>
      <c r="AY1774" t="s">
        <v>2633</v>
      </c>
      <c r="AZ1774">
        <v>1081</v>
      </c>
      <c r="BA1774" t="s">
        <v>3758</v>
      </c>
    </row>
    <row r="1775" spans="1:53" x14ac:dyDescent="0.25">
      <c r="A1775">
        <v>280584</v>
      </c>
      <c r="B1775" t="s">
        <v>12397</v>
      </c>
      <c r="C1775">
        <v>4500</v>
      </c>
      <c r="D1775" t="s">
        <v>36716</v>
      </c>
      <c r="E1775" t="s">
        <v>12398</v>
      </c>
      <c r="F1775">
        <v>51531817</v>
      </c>
      <c r="G1775">
        <v>1019776987</v>
      </c>
      <c r="J1775" t="s">
        <v>12399</v>
      </c>
      <c r="K1775" t="s">
        <v>12400</v>
      </c>
      <c r="L1775">
        <v>53</v>
      </c>
      <c r="M1775">
        <v>22</v>
      </c>
      <c r="Q1775" s="1">
        <v>44301</v>
      </c>
      <c r="R1775" t="s">
        <v>2628</v>
      </c>
      <c r="U1775">
        <v>44287</v>
      </c>
      <c r="V1775">
        <v>4</v>
      </c>
      <c r="W1775" t="s">
        <v>3081</v>
      </c>
      <c r="X1775">
        <v>7</v>
      </c>
      <c r="Y1775" t="s">
        <v>3570</v>
      </c>
      <c r="AA1775">
        <v>201411</v>
      </c>
      <c r="AB1775">
        <v>325</v>
      </c>
      <c r="AC1775" t="s">
        <v>3943</v>
      </c>
      <c r="AD1775">
        <v>1084</v>
      </c>
      <c r="AE1775" t="s">
        <v>3738</v>
      </c>
      <c r="AF1775">
        <v>3</v>
      </c>
      <c r="AG1775" t="s">
        <v>2688</v>
      </c>
      <c r="AH1775">
        <v>99</v>
      </c>
      <c r="AI1775" t="s">
        <v>34896</v>
      </c>
      <c r="AJ1775">
        <v>306</v>
      </c>
      <c r="AK1775" t="s">
        <v>9672</v>
      </c>
      <c r="AL1775">
        <v>2</v>
      </c>
      <c r="AM1775" t="s">
        <v>2703</v>
      </c>
      <c r="AN1775">
        <v>101518</v>
      </c>
      <c r="AO1775">
        <v>101518</v>
      </c>
      <c r="AP1775" t="s">
        <v>3944</v>
      </c>
      <c r="AR1775">
        <v>2</v>
      </c>
      <c r="AS1775" t="s">
        <v>3549</v>
      </c>
      <c r="AT1775" t="s">
        <v>9970</v>
      </c>
      <c r="AW1775">
        <v>55.908856980000003</v>
      </c>
      <c r="AX1775">
        <v>11.66187468</v>
      </c>
      <c r="AY1775" t="s">
        <v>2633</v>
      </c>
      <c r="AZ1775">
        <v>1085</v>
      </c>
      <c r="BA1775" t="s">
        <v>34346</v>
      </c>
    </row>
    <row r="1776" spans="1:53" x14ac:dyDescent="0.25">
      <c r="A1776">
        <v>280585</v>
      </c>
      <c r="B1776" t="s">
        <v>37274</v>
      </c>
      <c r="C1776">
        <v>2635</v>
      </c>
      <c r="D1776" t="s">
        <v>34370</v>
      </c>
      <c r="E1776" t="s">
        <v>37275</v>
      </c>
      <c r="F1776">
        <v>11748708</v>
      </c>
      <c r="G1776">
        <v>1003400874</v>
      </c>
      <c r="H1776" t="s">
        <v>35112</v>
      </c>
      <c r="J1776" t="s">
        <v>3669</v>
      </c>
      <c r="K1776" t="s">
        <v>12401</v>
      </c>
      <c r="L1776">
        <v>850</v>
      </c>
      <c r="M1776">
        <v>45</v>
      </c>
      <c r="Q1776" s="1">
        <v>44509</v>
      </c>
      <c r="R1776" t="s">
        <v>2628</v>
      </c>
      <c r="U1776" s="1">
        <v>44501</v>
      </c>
      <c r="V1776">
        <v>4</v>
      </c>
      <c r="W1776" t="s">
        <v>3081</v>
      </c>
      <c r="X1776">
        <v>1</v>
      </c>
      <c r="Y1776" t="s">
        <v>34899</v>
      </c>
      <c r="Z1776">
        <v>10</v>
      </c>
      <c r="AB1776">
        <v>121</v>
      </c>
      <c r="AC1776" t="s">
        <v>2640</v>
      </c>
      <c r="AD1776">
        <v>1012</v>
      </c>
      <c r="AE1776" t="s">
        <v>2</v>
      </c>
      <c r="AF1776">
        <v>3</v>
      </c>
      <c r="AG1776" t="s">
        <v>2688</v>
      </c>
      <c r="AH1776">
        <v>99</v>
      </c>
      <c r="AI1776" t="s">
        <v>34896</v>
      </c>
      <c r="AJ1776">
        <v>183</v>
      </c>
      <c r="AK1776" t="s">
        <v>34325</v>
      </c>
      <c r="AL1776">
        <v>2</v>
      </c>
      <c r="AM1776" t="s">
        <v>2703</v>
      </c>
      <c r="AN1776">
        <v>280727</v>
      </c>
      <c r="AO1776">
        <v>280727</v>
      </c>
      <c r="AP1776" t="s">
        <v>3672</v>
      </c>
      <c r="AQ1776" t="s">
        <v>3673</v>
      </c>
      <c r="AR1776">
        <v>2</v>
      </c>
      <c r="AS1776" t="s">
        <v>3549</v>
      </c>
      <c r="AT1776" t="s">
        <v>4314</v>
      </c>
      <c r="AW1776">
        <v>55.61508637</v>
      </c>
      <c r="AX1776">
        <v>12.36135468</v>
      </c>
      <c r="AY1776" t="s">
        <v>2633</v>
      </c>
      <c r="AZ1776">
        <v>1084</v>
      </c>
      <c r="BA1776" t="s">
        <v>2634</v>
      </c>
    </row>
    <row r="1777" spans="1:53" x14ac:dyDescent="0.25">
      <c r="A1777">
        <v>280586</v>
      </c>
      <c r="B1777" t="s">
        <v>12402</v>
      </c>
      <c r="C1777">
        <v>8000</v>
      </c>
      <c r="D1777" t="s">
        <v>9532</v>
      </c>
      <c r="E1777" t="s">
        <v>12403</v>
      </c>
      <c r="F1777">
        <v>30773047</v>
      </c>
      <c r="G1777">
        <v>1019933292</v>
      </c>
      <c r="H1777" t="s">
        <v>11812</v>
      </c>
      <c r="J1777" t="s">
        <v>9652</v>
      </c>
      <c r="K1777" t="s">
        <v>12404</v>
      </c>
      <c r="L1777">
        <v>1210</v>
      </c>
      <c r="M1777">
        <v>24</v>
      </c>
      <c r="Q1777" s="1">
        <v>43791</v>
      </c>
      <c r="R1777" t="s">
        <v>2628</v>
      </c>
      <c r="U1777" s="1"/>
      <c r="V1777">
        <v>4</v>
      </c>
      <c r="W1777" t="s">
        <v>3081</v>
      </c>
      <c r="X1777">
        <v>4</v>
      </c>
      <c r="Y1777" t="s">
        <v>3442</v>
      </c>
      <c r="AA1777">
        <v>201411</v>
      </c>
      <c r="AB1777">
        <v>306</v>
      </c>
      <c r="AC1777" t="s">
        <v>35115</v>
      </c>
      <c r="AD1777">
        <v>1085</v>
      </c>
      <c r="AE1777" t="s">
        <v>35115</v>
      </c>
      <c r="AF1777">
        <v>1</v>
      </c>
      <c r="AG1777" t="s">
        <v>34895</v>
      </c>
      <c r="AH1777">
        <v>99</v>
      </c>
      <c r="AI1777" t="s">
        <v>34896</v>
      </c>
      <c r="AJ1777">
        <v>751</v>
      </c>
      <c r="AK1777" t="s">
        <v>2219</v>
      </c>
      <c r="AO1777">
        <v>791413</v>
      </c>
      <c r="AP1777" t="s">
        <v>11814</v>
      </c>
      <c r="AQ1777" t="s">
        <v>11815</v>
      </c>
      <c r="AR1777">
        <v>2</v>
      </c>
      <c r="AS1777" t="s">
        <v>3549</v>
      </c>
      <c r="AT1777" t="s">
        <v>12405</v>
      </c>
      <c r="AW1777">
        <v>56.156084030000002</v>
      </c>
      <c r="AX1777">
        <v>10.19008309</v>
      </c>
      <c r="AY1777" t="s">
        <v>2633</v>
      </c>
      <c r="AZ1777">
        <v>1082</v>
      </c>
      <c r="BA1777" t="s">
        <v>4400</v>
      </c>
    </row>
    <row r="1778" spans="1:53" x14ac:dyDescent="0.25">
      <c r="A1778">
        <v>280587</v>
      </c>
      <c r="B1778" t="s">
        <v>12406</v>
      </c>
      <c r="C1778">
        <v>2860</v>
      </c>
      <c r="D1778" t="s">
        <v>35485</v>
      </c>
      <c r="E1778" t="s">
        <v>785</v>
      </c>
      <c r="F1778">
        <v>62761113</v>
      </c>
      <c r="G1778">
        <v>1003263797</v>
      </c>
      <c r="H1778" t="s">
        <v>35524</v>
      </c>
      <c r="J1778" t="s">
        <v>5482</v>
      </c>
      <c r="K1778" t="s">
        <v>5379</v>
      </c>
      <c r="L1778">
        <v>215</v>
      </c>
      <c r="M1778">
        <v>198</v>
      </c>
      <c r="Q1778" s="1">
        <v>43783</v>
      </c>
      <c r="R1778" t="s">
        <v>2628</v>
      </c>
      <c r="S1778">
        <v>159</v>
      </c>
      <c r="T1778" t="s">
        <v>5337</v>
      </c>
      <c r="V1778">
        <v>2</v>
      </c>
      <c r="W1778" t="s">
        <v>2629</v>
      </c>
      <c r="X1778">
        <v>1</v>
      </c>
      <c r="Y1778" t="s">
        <v>34899</v>
      </c>
      <c r="Z1778">
        <v>10</v>
      </c>
      <c r="AA1778">
        <v>201411</v>
      </c>
      <c r="AB1778">
        <v>121</v>
      </c>
      <c r="AC1778" t="s">
        <v>2640</v>
      </c>
      <c r="AD1778">
        <v>1012</v>
      </c>
      <c r="AE1778" t="s">
        <v>2</v>
      </c>
      <c r="AF1778">
        <v>4</v>
      </c>
      <c r="AG1778" t="s">
        <v>35075</v>
      </c>
      <c r="AH1778">
        <v>99</v>
      </c>
      <c r="AI1778" t="s">
        <v>34896</v>
      </c>
      <c r="AJ1778">
        <v>159</v>
      </c>
      <c r="AK1778" t="s">
        <v>5337</v>
      </c>
      <c r="AP1778" t="s">
        <v>5483</v>
      </c>
      <c r="AQ1778" t="s">
        <v>5484</v>
      </c>
      <c r="AR1778">
        <v>1</v>
      </c>
      <c r="AS1778" t="s">
        <v>3533</v>
      </c>
      <c r="AT1778" t="s">
        <v>5382</v>
      </c>
      <c r="AW1778">
        <v>55.731085810000003</v>
      </c>
      <c r="AX1778">
        <v>12.49994704</v>
      </c>
      <c r="AY1778" t="s">
        <v>2633</v>
      </c>
      <c r="AZ1778">
        <v>1084</v>
      </c>
      <c r="BA1778" t="s">
        <v>2634</v>
      </c>
    </row>
    <row r="1779" spans="1:53" x14ac:dyDescent="0.25">
      <c r="A1779">
        <v>280588</v>
      </c>
      <c r="B1779" t="s">
        <v>12407</v>
      </c>
      <c r="C1779">
        <v>2800</v>
      </c>
      <c r="D1779" t="s">
        <v>3687</v>
      </c>
      <c r="E1779" t="s">
        <v>12408</v>
      </c>
      <c r="F1779">
        <v>63504416</v>
      </c>
      <c r="G1779">
        <v>1003400837</v>
      </c>
      <c r="H1779" t="s">
        <v>6352</v>
      </c>
      <c r="J1779" t="s">
        <v>6354</v>
      </c>
      <c r="K1779" t="s">
        <v>6355</v>
      </c>
      <c r="L1779">
        <v>527</v>
      </c>
      <c r="M1779">
        <v>93</v>
      </c>
      <c r="Q1779" s="1">
        <v>44861</v>
      </c>
      <c r="R1779" t="s">
        <v>2628</v>
      </c>
      <c r="V1779">
        <v>4</v>
      </c>
      <c r="W1779" t="s">
        <v>3081</v>
      </c>
      <c r="X1779">
        <v>1</v>
      </c>
      <c r="Y1779" t="s">
        <v>34899</v>
      </c>
      <c r="Z1779">
        <v>10</v>
      </c>
      <c r="AA1779">
        <v>201411</v>
      </c>
      <c r="AB1779">
        <v>121</v>
      </c>
      <c r="AC1779" t="s">
        <v>2640</v>
      </c>
      <c r="AD1779">
        <v>1012</v>
      </c>
      <c r="AE1779" t="s">
        <v>2</v>
      </c>
      <c r="AF1779">
        <v>1</v>
      </c>
      <c r="AG1779" t="s">
        <v>34895</v>
      </c>
      <c r="AH1779">
        <v>99</v>
      </c>
      <c r="AI1779" t="s">
        <v>34896</v>
      </c>
      <c r="AJ1779">
        <v>173</v>
      </c>
      <c r="AK1779" t="s">
        <v>34343</v>
      </c>
      <c r="AO1779">
        <v>281219</v>
      </c>
      <c r="AP1779" t="s">
        <v>6356</v>
      </c>
      <c r="AQ1779" t="s">
        <v>6357</v>
      </c>
      <c r="AR1779">
        <v>2</v>
      </c>
      <c r="AS1779" t="s">
        <v>3549</v>
      </c>
      <c r="AT1779" t="s">
        <v>6358</v>
      </c>
      <c r="AW1779">
        <v>55.785369840000001</v>
      </c>
      <c r="AX1779">
        <v>12.513249679999999</v>
      </c>
      <c r="AY1779" t="s">
        <v>2633</v>
      </c>
      <c r="AZ1779">
        <v>1084</v>
      </c>
      <c r="BA1779" t="s">
        <v>2634</v>
      </c>
    </row>
    <row r="1780" spans="1:53" x14ac:dyDescent="0.25">
      <c r="A1780">
        <v>280589</v>
      </c>
      <c r="B1780" t="s">
        <v>12409</v>
      </c>
      <c r="C1780">
        <v>3600</v>
      </c>
      <c r="D1780" t="s">
        <v>7191</v>
      </c>
      <c r="E1780" t="s">
        <v>12410</v>
      </c>
      <c r="F1780">
        <v>63504416</v>
      </c>
      <c r="G1780">
        <v>1003888110</v>
      </c>
      <c r="H1780" t="s">
        <v>6352</v>
      </c>
      <c r="J1780" t="s">
        <v>6354</v>
      </c>
      <c r="K1780" t="s">
        <v>12051</v>
      </c>
      <c r="L1780">
        <v>475</v>
      </c>
      <c r="M1780">
        <v>1</v>
      </c>
      <c r="Q1780" s="1">
        <v>44160</v>
      </c>
      <c r="R1780" t="s">
        <v>2628</v>
      </c>
      <c r="V1780">
        <v>4</v>
      </c>
      <c r="W1780" t="s">
        <v>3081</v>
      </c>
      <c r="X1780">
        <v>1</v>
      </c>
      <c r="Y1780" t="s">
        <v>34899</v>
      </c>
      <c r="Z1780">
        <v>10</v>
      </c>
      <c r="AA1780">
        <v>201411</v>
      </c>
      <c r="AB1780">
        <v>121</v>
      </c>
      <c r="AC1780" t="s">
        <v>2640</v>
      </c>
      <c r="AD1780">
        <v>1012</v>
      </c>
      <c r="AE1780" t="s">
        <v>2</v>
      </c>
      <c r="AF1780">
        <v>1</v>
      </c>
      <c r="AG1780" t="s">
        <v>34895</v>
      </c>
      <c r="AH1780">
        <v>99</v>
      </c>
      <c r="AI1780" t="s">
        <v>34896</v>
      </c>
      <c r="AJ1780">
        <v>250</v>
      </c>
      <c r="AK1780" t="s">
        <v>4353</v>
      </c>
      <c r="AO1780">
        <v>281219</v>
      </c>
      <c r="AP1780" t="s">
        <v>6356</v>
      </c>
      <c r="AQ1780" t="s">
        <v>6357</v>
      </c>
      <c r="AR1780">
        <v>2</v>
      </c>
      <c r="AS1780" t="s">
        <v>3549</v>
      </c>
      <c r="AT1780" t="s">
        <v>7253</v>
      </c>
      <c r="AW1780">
        <v>55.84773963</v>
      </c>
      <c r="AX1780">
        <v>12.06311414</v>
      </c>
      <c r="AY1780" t="s">
        <v>2633</v>
      </c>
      <c r="AZ1780">
        <v>1084</v>
      </c>
      <c r="BA1780" t="s">
        <v>2634</v>
      </c>
    </row>
    <row r="1781" spans="1:53" x14ac:dyDescent="0.25">
      <c r="A1781">
        <v>280590</v>
      </c>
      <c r="B1781" t="s">
        <v>12411</v>
      </c>
      <c r="C1781">
        <v>8370</v>
      </c>
      <c r="D1781" t="s">
        <v>11515</v>
      </c>
      <c r="E1781" t="s">
        <v>12411</v>
      </c>
      <c r="F1781">
        <v>29189714</v>
      </c>
      <c r="G1781">
        <v>1016182733</v>
      </c>
      <c r="H1781" t="s">
        <v>12412</v>
      </c>
      <c r="J1781" t="s">
        <v>12413</v>
      </c>
      <c r="K1781" t="s">
        <v>37276</v>
      </c>
      <c r="L1781">
        <v>971</v>
      </c>
      <c r="M1781">
        <v>51</v>
      </c>
      <c r="Q1781" s="1">
        <v>43791</v>
      </c>
      <c r="R1781" t="s">
        <v>2628</v>
      </c>
      <c r="S1781">
        <v>710</v>
      </c>
      <c r="T1781" t="s">
        <v>11519</v>
      </c>
      <c r="V1781">
        <v>2</v>
      </c>
      <c r="W1781" t="s">
        <v>2629</v>
      </c>
      <c r="X1781">
        <v>1</v>
      </c>
      <c r="Y1781" t="s">
        <v>34899</v>
      </c>
      <c r="AB1781">
        <v>149</v>
      </c>
      <c r="AC1781" t="s">
        <v>3264</v>
      </c>
      <c r="AD1781">
        <v>1026</v>
      </c>
      <c r="AE1781" t="s">
        <v>86</v>
      </c>
      <c r="AF1781">
        <v>1</v>
      </c>
      <c r="AG1781" t="s">
        <v>34895</v>
      </c>
      <c r="AH1781">
        <v>99</v>
      </c>
      <c r="AI1781" t="s">
        <v>34896</v>
      </c>
      <c r="AJ1781">
        <v>710</v>
      </c>
      <c r="AK1781" t="s">
        <v>11519</v>
      </c>
      <c r="AP1781" t="s">
        <v>12414</v>
      </c>
      <c r="AR1781">
        <v>0</v>
      </c>
      <c r="AS1781" t="s">
        <v>2632</v>
      </c>
      <c r="AT1781" t="s">
        <v>37277</v>
      </c>
      <c r="AW1781">
        <v>56.326870679999999</v>
      </c>
      <c r="AX1781">
        <v>10.04518056</v>
      </c>
      <c r="AY1781" t="s">
        <v>2633</v>
      </c>
      <c r="AZ1781">
        <v>1082</v>
      </c>
      <c r="BA1781" t="s">
        <v>4400</v>
      </c>
    </row>
    <row r="1782" spans="1:53" x14ac:dyDescent="0.25">
      <c r="A1782">
        <v>280591</v>
      </c>
      <c r="B1782" t="s">
        <v>12415</v>
      </c>
      <c r="C1782">
        <v>1437</v>
      </c>
      <c r="D1782" t="s">
        <v>34901</v>
      </c>
      <c r="E1782" t="s">
        <v>37278</v>
      </c>
      <c r="F1782">
        <v>51531817</v>
      </c>
      <c r="G1782">
        <v>1003405141</v>
      </c>
      <c r="H1782" t="s">
        <v>34455</v>
      </c>
      <c r="J1782" t="s">
        <v>3941</v>
      </c>
      <c r="K1782" t="s">
        <v>3942</v>
      </c>
      <c r="L1782">
        <v>5474</v>
      </c>
      <c r="M1782">
        <v>5</v>
      </c>
      <c r="Q1782" s="1">
        <v>45068</v>
      </c>
      <c r="R1782" t="s">
        <v>34388</v>
      </c>
      <c r="V1782">
        <v>1</v>
      </c>
      <c r="W1782" t="s">
        <v>3230</v>
      </c>
      <c r="X1782">
        <v>7</v>
      </c>
      <c r="Y1782" t="s">
        <v>3570</v>
      </c>
      <c r="AA1782">
        <v>201412</v>
      </c>
      <c r="AB1782">
        <v>325</v>
      </c>
      <c r="AC1782" t="s">
        <v>3943</v>
      </c>
      <c r="AD1782">
        <v>1084</v>
      </c>
      <c r="AE1782" t="s">
        <v>3738</v>
      </c>
      <c r="AF1782">
        <v>1</v>
      </c>
      <c r="AG1782" t="s">
        <v>34895</v>
      </c>
      <c r="AH1782">
        <v>99</v>
      </c>
      <c r="AI1782" t="s">
        <v>34896</v>
      </c>
      <c r="AJ1782">
        <v>101</v>
      </c>
      <c r="AK1782" t="s">
        <v>34320</v>
      </c>
      <c r="AO1782">
        <v>101518</v>
      </c>
      <c r="AP1782" t="s">
        <v>3944</v>
      </c>
      <c r="AQ1782" t="s">
        <v>3945</v>
      </c>
      <c r="AR1782">
        <v>2</v>
      </c>
      <c r="AS1782" t="s">
        <v>3549</v>
      </c>
      <c r="AT1782" t="s">
        <v>3946</v>
      </c>
      <c r="AW1782">
        <v>55.681697819999997</v>
      </c>
      <c r="AX1782">
        <v>12.606216330000001</v>
      </c>
      <c r="AY1782" t="s">
        <v>2633</v>
      </c>
      <c r="AZ1782">
        <v>1084</v>
      </c>
      <c r="BA1782" t="s">
        <v>2634</v>
      </c>
    </row>
    <row r="1783" spans="1:53" x14ac:dyDescent="0.25">
      <c r="A1783">
        <v>280592</v>
      </c>
      <c r="B1783" t="s">
        <v>12416</v>
      </c>
      <c r="C1783">
        <v>8800</v>
      </c>
      <c r="D1783" t="s">
        <v>4399</v>
      </c>
      <c r="E1783" t="s">
        <v>12417</v>
      </c>
      <c r="F1783">
        <v>39815486</v>
      </c>
      <c r="G1783">
        <v>1024617544</v>
      </c>
      <c r="H1783" t="s">
        <v>12418</v>
      </c>
      <c r="J1783" t="s">
        <v>12419</v>
      </c>
      <c r="K1783" t="s">
        <v>12420</v>
      </c>
      <c r="L1783">
        <v>5462</v>
      </c>
      <c r="M1783" t="s">
        <v>7775</v>
      </c>
      <c r="Q1783" s="1">
        <v>44867</v>
      </c>
      <c r="R1783" t="s">
        <v>2628</v>
      </c>
      <c r="V1783">
        <v>4</v>
      </c>
      <c r="W1783" t="s">
        <v>3081</v>
      </c>
      <c r="X1783">
        <v>1</v>
      </c>
      <c r="Y1783" t="s">
        <v>34899</v>
      </c>
      <c r="AA1783">
        <v>201502</v>
      </c>
      <c r="AB1783">
        <v>149</v>
      </c>
      <c r="AC1783" t="s">
        <v>3264</v>
      </c>
      <c r="AD1783">
        <v>1027</v>
      </c>
      <c r="AE1783" t="s">
        <v>3595</v>
      </c>
      <c r="AF1783">
        <v>1</v>
      </c>
      <c r="AG1783" t="s">
        <v>34895</v>
      </c>
      <c r="AH1783">
        <v>99</v>
      </c>
      <c r="AI1783" t="s">
        <v>34896</v>
      </c>
      <c r="AJ1783">
        <v>791</v>
      </c>
      <c r="AK1783" t="s">
        <v>4403</v>
      </c>
      <c r="AO1783">
        <v>281032</v>
      </c>
      <c r="AP1783" t="s">
        <v>12421</v>
      </c>
      <c r="AQ1783" t="s">
        <v>12422</v>
      </c>
      <c r="AR1783">
        <v>2</v>
      </c>
      <c r="AS1783" t="s">
        <v>3549</v>
      </c>
      <c r="AT1783" t="s">
        <v>12423</v>
      </c>
      <c r="AW1783">
        <v>56.444204339999999</v>
      </c>
      <c r="AX1783">
        <v>9.3906915800000004</v>
      </c>
      <c r="AY1783" t="s">
        <v>2633</v>
      </c>
      <c r="AZ1783">
        <v>1082</v>
      </c>
      <c r="BA1783" t="s">
        <v>4400</v>
      </c>
    </row>
    <row r="1784" spans="1:53" x14ac:dyDescent="0.25">
      <c r="A1784">
        <v>280593</v>
      </c>
      <c r="B1784" t="s">
        <v>37279</v>
      </c>
      <c r="C1784">
        <v>4960</v>
      </c>
      <c r="D1784" t="s">
        <v>12424</v>
      </c>
      <c r="E1784" t="s">
        <v>37280</v>
      </c>
      <c r="F1784">
        <v>35999388</v>
      </c>
      <c r="G1784">
        <v>1019695464</v>
      </c>
      <c r="H1784" t="s">
        <v>12425</v>
      </c>
      <c r="J1784" t="s">
        <v>12426</v>
      </c>
      <c r="K1784" t="s">
        <v>12427</v>
      </c>
      <c r="L1784">
        <v>872</v>
      </c>
      <c r="M1784">
        <v>1</v>
      </c>
      <c r="Q1784" s="1">
        <v>43049</v>
      </c>
      <c r="R1784" t="s">
        <v>2628</v>
      </c>
      <c r="U1784">
        <v>43040</v>
      </c>
      <c r="V1784">
        <v>6</v>
      </c>
      <c r="W1784" t="s">
        <v>3407</v>
      </c>
      <c r="X1784">
        <v>1</v>
      </c>
      <c r="Y1784" t="s">
        <v>34899</v>
      </c>
      <c r="AA1784">
        <v>201412</v>
      </c>
      <c r="AB1784">
        <v>129</v>
      </c>
      <c r="AC1784" t="s">
        <v>122</v>
      </c>
      <c r="AD1784">
        <v>1016</v>
      </c>
      <c r="AE1784" t="s">
        <v>122</v>
      </c>
      <c r="AF1784">
        <v>3</v>
      </c>
      <c r="AG1784" t="s">
        <v>2688</v>
      </c>
      <c r="AH1784">
        <v>99</v>
      </c>
      <c r="AI1784" t="s">
        <v>34896</v>
      </c>
      <c r="AJ1784">
        <v>360</v>
      </c>
      <c r="AK1784" t="s">
        <v>1184</v>
      </c>
      <c r="AP1784" t="s">
        <v>12428</v>
      </c>
      <c r="AR1784">
        <v>0</v>
      </c>
      <c r="AS1784" t="s">
        <v>2632</v>
      </c>
      <c r="AT1784" t="s">
        <v>12429</v>
      </c>
      <c r="AW1784">
        <v>54.7063206231159</v>
      </c>
      <c r="AX1784">
        <v>11.554737195761099</v>
      </c>
      <c r="AY1784" t="s">
        <v>2633</v>
      </c>
      <c r="AZ1784">
        <v>1085</v>
      </c>
      <c r="BA1784" t="s">
        <v>34346</v>
      </c>
    </row>
    <row r="1785" spans="1:53" x14ac:dyDescent="0.25">
      <c r="A1785">
        <v>280594</v>
      </c>
      <c r="B1785" t="s">
        <v>786</v>
      </c>
      <c r="C1785">
        <v>4100</v>
      </c>
      <c r="D1785" t="s">
        <v>8769</v>
      </c>
      <c r="E1785" t="s">
        <v>786</v>
      </c>
      <c r="F1785">
        <v>18957981</v>
      </c>
      <c r="G1785">
        <v>1011142431</v>
      </c>
      <c r="H1785" t="s">
        <v>12430</v>
      </c>
      <c r="J1785" t="s">
        <v>12431</v>
      </c>
      <c r="K1785" t="s">
        <v>12432</v>
      </c>
      <c r="L1785">
        <v>7372</v>
      </c>
      <c r="M1785">
        <v>10</v>
      </c>
      <c r="Q1785" s="1">
        <v>44538</v>
      </c>
      <c r="R1785" t="s">
        <v>2628</v>
      </c>
      <c r="S1785">
        <v>329</v>
      </c>
      <c r="T1785" t="s">
        <v>10105</v>
      </c>
      <c r="U1785" s="1"/>
      <c r="V1785">
        <v>2</v>
      </c>
      <c r="W1785" t="s">
        <v>2629</v>
      </c>
      <c r="X1785">
        <v>1</v>
      </c>
      <c r="Y1785" t="s">
        <v>34899</v>
      </c>
      <c r="Z1785">
        <v>10</v>
      </c>
      <c r="AA1785">
        <v>201501</v>
      </c>
      <c r="AB1785">
        <v>126</v>
      </c>
      <c r="AC1785" t="s">
        <v>62</v>
      </c>
      <c r="AD1785">
        <v>1015</v>
      </c>
      <c r="AE1785" t="s">
        <v>62</v>
      </c>
      <c r="AF1785">
        <v>1</v>
      </c>
      <c r="AG1785" t="s">
        <v>34895</v>
      </c>
      <c r="AH1785">
        <v>99</v>
      </c>
      <c r="AI1785" t="s">
        <v>34896</v>
      </c>
      <c r="AJ1785">
        <v>329</v>
      </c>
      <c r="AK1785" t="s">
        <v>10105</v>
      </c>
      <c r="AP1785" t="s">
        <v>12433</v>
      </c>
      <c r="AR1785">
        <v>0</v>
      </c>
      <c r="AS1785" t="s">
        <v>2632</v>
      </c>
      <c r="AT1785" t="s">
        <v>11109</v>
      </c>
      <c r="AW1785">
        <v>55.46747697</v>
      </c>
      <c r="AX1785">
        <v>11.80421276</v>
      </c>
      <c r="AY1785" t="s">
        <v>2633</v>
      </c>
      <c r="AZ1785">
        <v>1085</v>
      </c>
      <c r="BA1785" t="s">
        <v>34346</v>
      </c>
    </row>
    <row r="1786" spans="1:53" x14ac:dyDescent="0.25">
      <c r="A1786">
        <v>280595</v>
      </c>
      <c r="B1786" t="s">
        <v>787</v>
      </c>
      <c r="C1786">
        <v>9900</v>
      </c>
      <c r="D1786" t="s">
        <v>3750</v>
      </c>
      <c r="E1786" t="s">
        <v>787</v>
      </c>
      <c r="F1786">
        <v>29189498</v>
      </c>
      <c r="G1786">
        <v>1017860778</v>
      </c>
      <c r="H1786" t="s">
        <v>12434</v>
      </c>
      <c r="J1786" t="s">
        <v>12435</v>
      </c>
      <c r="K1786" t="s">
        <v>11290</v>
      </c>
      <c r="L1786">
        <v>6231</v>
      </c>
      <c r="M1786">
        <v>75</v>
      </c>
      <c r="Q1786" s="1">
        <v>45033</v>
      </c>
      <c r="R1786" t="s">
        <v>2628</v>
      </c>
      <c r="S1786">
        <v>813</v>
      </c>
      <c r="T1786" t="s">
        <v>3755</v>
      </c>
      <c r="V1786">
        <v>2</v>
      </c>
      <c r="W1786" t="s">
        <v>2629</v>
      </c>
      <c r="X1786">
        <v>1</v>
      </c>
      <c r="Y1786" t="s">
        <v>34899</v>
      </c>
      <c r="Z1786">
        <v>9</v>
      </c>
      <c r="AA1786">
        <v>201508</v>
      </c>
      <c r="AB1786">
        <v>121</v>
      </c>
      <c r="AC1786" t="s">
        <v>2640</v>
      </c>
      <c r="AD1786">
        <v>1012</v>
      </c>
      <c r="AE1786" t="s">
        <v>2</v>
      </c>
      <c r="AF1786">
        <v>4</v>
      </c>
      <c r="AG1786" t="s">
        <v>35075</v>
      </c>
      <c r="AH1786">
        <v>99</v>
      </c>
      <c r="AI1786" t="s">
        <v>34896</v>
      </c>
      <c r="AJ1786">
        <v>813</v>
      </c>
      <c r="AK1786" t="s">
        <v>3755</v>
      </c>
      <c r="AP1786" t="s">
        <v>12436</v>
      </c>
      <c r="AQ1786" t="s">
        <v>34800</v>
      </c>
      <c r="AR1786">
        <v>1</v>
      </c>
      <c r="AS1786" t="s">
        <v>3533</v>
      </c>
      <c r="AT1786" t="s">
        <v>11293</v>
      </c>
      <c r="AW1786">
        <v>57.443252659999999</v>
      </c>
      <c r="AX1786">
        <v>10.515390650000001</v>
      </c>
      <c r="AY1786" t="s">
        <v>2633</v>
      </c>
      <c r="AZ1786">
        <v>1081</v>
      </c>
      <c r="BA1786" t="s">
        <v>3758</v>
      </c>
    </row>
    <row r="1787" spans="1:53" x14ac:dyDescent="0.25">
      <c r="A1787">
        <v>280596</v>
      </c>
      <c r="B1787" t="s">
        <v>34799</v>
      </c>
      <c r="C1787">
        <v>9900</v>
      </c>
      <c r="D1787" t="s">
        <v>3750</v>
      </c>
      <c r="E1787" t="s">
        <v>34798</v>
      </c>
      <c r="F1787">
        <v>29189498</v>
      </c>
      <c r="G1787">
        <v>1003378182</v>
      </c>
      <c r="J1787" t="s">
        <v>12437</v>
      </c>
      <c r="K1787" t="s">
        <v>37281</v>
      </c>
      <c r="L1787">
        <v>8110</v>
      </c>
      <c r="M1787">
        <v>200</v>
      </c>
      <c r="Q1787" s="1">
        <v>45033</v>
      </c>
      <c r="R1787" t="s">
        <v>2628</v>
      </c>
      <c r="S1787">
        <v>813</v>
      </c>
      <c r="T1787" t="s">
        <v>3755</v>
      </c>
      <c r="V1787">
        <v>2</v>
      </c>
      <c r="W1787" t="s">
        <v>2629</v>
      </c>
      <c r="X1787">
        <v>1</v>
      </c>
      <c r="Y1787" t="s">
        <v>34899</v>
      </c>
      <c r="Z1787">
        <v>9</v>
      </c>
      <c r="AA1787">
        <v>201508</v>
      </c>
      <c r="AB1787">
        <v>121</v>
      </c>
      <c r="AC1787" t="s">
        <v>2640</v>
      </c>
      <c r="AD1787">
        <v>1012</v>
      </c>
      <c r="AE1787" t="s">
        <v>2</v>
      </c>
      <c r="AF1787">
        <v>4</v>
      </c>
      <c r="AG1787" t="s">
        <v>35075</v>
      </c>
      <c r="AH1787">
        <v>99</v>
      </c>
      <c r="AI1787" t="s">
        <v>34896</v>
      </c>
      <c r="AJ1787">
        <v>813</v>
      </c>
      <c r="AK1787" t="s">
        <v>3755</v>
      </c>
      <c r="AP1787" t="s">
        <v>12438</v>
      </c>
      <c r="AR1787">
        <v>1</v>
      </c>
      <c r="AS1787" t="s">
        <v>3533</v>
      </c>
      <c r="AT1787" t="s">
        <v>36482</v>
      </c>
      <c r="AW1787">
        <v>57.424422569999997</v>
      </c>
      <c r="AX1787">
        <v>10.51879025</v>
      </c>
      <c r="AY1787" t="s">
        <v>2633</v>
      </c>
      <c r="AZ1787">
        <v>1081</v>
      </c>
      <c r="BA1787" t="s">
        <v>3758</v>
      </c>
    </row>
    <row r="1788" spans="1:53" x14ac:dyDescent="0.25">
      <c r="A1788">
        <v>280597</v>
      </c>
      <c r="B1788" t="s">
        <v>34797</v>
      </c>
      <c r="C1788">
        <v>9982</v>
      </c>
      <c r="D1788" t="s">
        <v>37282</v>
      </c>
      <c r="E1788" t="s">
        <v>789</v>
      </c>
      <c r="F1788">
        <v>29189498</v>
      </c>
      <c r="G1788">
        <v>1003382244</v>
      </c>
      <c r="H1788" t="s">
        <v>37283</v>
      </c>
      <c r="J1788" t="s">
        <v>12437</v>
      </c>
      <c r="K1788" t="s">
        <v>33302</v>
      </c>
      <c r="L1788">
        <v>372</v>
      </c>
      <c r="M1788">
        <v>10</v>
      </c>
      <c r="Q1788" s="1">
        <v>45048</v>
      </c>
      <c r="R1788" t="s">
        <v>34423</v>
      </c>
      <c r="S1788">
        <v>813</v>
      </c>
      <c r="T1788" t="s">
        <v>3755</v>
      </c>
      <c r="V1788">
        <v>2</v>
      </c>
      <c r="W1788" t="s">
        <v>2629</v>
      </c>
      <c r="X1788">
        <v>1</v>
      </c>
      <c r="Y1788" t="s">
        <v>34899</v>
      </c>
      <c r="Z1788">
        <v>9</v>
      </c>
      <c r="AA1788">
        <v>201508</v>
      </c>
      <c r="AB1788">
        <v>121</v>
      </c>
      <c r="AC1788" t="s">
        <v>2640</v>
      </c>
      <c r="AD1788">
        <v>1012</v>
      </c>
      <c r="AE1788" t="s">
        <v>2</v>
      </c>
      <c r="AF1788">
        <v>4</v>
      </c>
      <c r="AG1788" t="s">
        <v>35075</v>
      </c>
      <c r="AH1788">
        <v>99</v>
      </c>
      <c r="AI1788" t="s">
        <v>34896</v>
      </c>
      <c r="AJ1788">
        <v>813</v>
      </c>
      <c r="AK1788" t="s">
        <v>3755</v>
      </c>
      <c r="AP1788" t="s">
        <v>12439</v>
      </c>
      <c r="AR1788">
        <v>1</v>
      </c>
      <c r="AS1788" t="s">
        <v>3533</v>
      </c>
      <c r="AT1788" t="s">
        <v>3142</v>
      </c>
      <c r="AW1788">
        <v>57.59491439</v>
      </c>
      <c r="AX1788">
        <v>10.409492970000001</v>
      </c>
      <c r="AY1788" t="s">
        <v>2633</v>
      </c>
      <c r="AZ1788">
        <v>1081</v>
      </c>
      <c r="BA1788" t="s">
        <v>3758</v>
      </c>
    </row>
    <row r="1789" spans="1:53" x14ac:dyDescent="0.25">
      <c r="A1789">
        <v>280598</v>
      </c>
      <c r="B1789" t="s">
        <v>34796</v>
      </c>
      <c r="C1789">
        <v>9300</v>
      </c>
      <c r="D1789" t="s">
        <v>36348</v>
      </c>
      <c r="E1789" t="s">
        <v>790</v>
      </c>
      <c r="F1789">
        <v>29189498</v>
      </c>
      <c r="G1789">
        <v>1003383458</v>
      </c>
      <c r="H1789" t="s">
        <v>12440</v>
      </c>
      <c r="J1789" t="s">
        <v>12441</v>
      </c>
      <c r="K1789" t="s">
        <v>37284</v>
      </c>
      <c r="L1789">
        <v>174</v>
      </c>
      <c r="M1789">
        <v>1</v>
      </c>
      <c r="Q1789" s="1">
        <v>45033</v>
      </c>
      <c r="R1789" t="s">
        <v>2628</v>
      </c>
      <c r="S1789">
        <v>813</v>
      </c>
      <c r="T1789" t="s">
        <v>3755</v>
      </c>
      <c r="V1789">
        <v>2</v>
      </c>
      <c r="W1789" t="s">
        <v>2629</v>
      </c>
      <c r="X1789">
        <v>1</v>
      </c>
      <c r="Y1789" t="s">
        <v>34899</v>
      </c>
      <c r="Z1789">
        <v>9</v>
      </c>
      <c r="AA1789">
        <v>201508</v>
      </c>
      <c r="AB1789">
        <v>121</v>
      </c>
      <c r="AC1789" t="s">
        <v>2640</v>
      </c>
      <c r="AD1789">
        <v>1012</v>
      </c>
      <c r="AE1789" t="s">
        <v>2</v>
      </c>
      <c r="AF1789">
        <v>4</v>
      </c>
      <c r="AG1789" t="s">
        <v>35075</v>
      </c>
      <c r="AH1789">
        <v>99</v>
      </c>
      <c r="AI1789" t="s">
        <v>34896</v>
      </c>
      <c r="AJ1789">
        <v>813</v>
      </c>
      <c r="AK1789" t="s">
        <v>3755</v>
      </c>
      <c r="AP1789" t="s">
        <v>12442</v>
      </c>
      <c r="AQ1789" t="s">
        <v>9763</v>
      </c>
      <c r="AR1789">
        <v>1</v>
      </c>
      <c r="AS1789" t="s">
        <v>3533</v>
      </c>
      <c r="AT1789" t="s">
        <v>37101</v>
      </c>
      <c r="AW1789">
        <v>57.319978310000003</v>
      </c>
      <c r="AX1789">
        <v>10.5121856</v>
      </c>
      <c r="AY1789" t="s">
        <v>2633</v>
      </c>
      <c r="AZ1789">
        <v>1081</v>
      </c>
      <c r="BA1789" t="s">
        <v>3758</v>
      </c>
    </row>
    <row r="1790" spans="1:53" x14ac:dyDescent="0.25">
      <c r="A1790">
        <v>280599</v>
      </c>
      <c r="B1790" t="s">
        <v>12443</v>
      </c>
      <c r="C1790">
        <v>7430</v>
      </c>
      <c r="D1790" t="s">
        <v>9905</v>
      </c>
      <c r="E1790" t="s">
        <v>12444</v>
      </c>
      <c r="F1790">
        <v>29189617</v>
      </c>
      <c r="G1790">
        <v>1003346526</v>
      </c>
      <c r="J1790" t="s">
        <v>12445</v>
      </c>
      <c r="K1790" t="s">
        <v>37285</v>
      </c>
      <c r="L1790">
        <v>303</v>
      </c>
      <c r="M1790">
        <v>8</v>
      </c>
      <c r="Q1790" s="1">
        <v>42034</v>
      </c>
      <c r="R1790" t="s">
        <v>2628</v>
      </c>
      <c r="S1790">
        <v>756</v>
      </c>
      <c r="T1790" t="s">
        <v>9909</v>
      </c>
      <c r="U1790">
        <v>42005</v>
      </c>
      <c r="V1790">
        <v>2</v>
      </c>
      <c r="W1790" t="s">
        <v>2629</v>
      </c>
      <c r="X1790">
        <v>1</v>
      </c>
      <c r="Y1790" t="s">
        <v>34899</v>
      </c>
      <c r="Z1790">
        <v>9</v>
      </c>
      <c r="AA1790">
        <v>201412</v>
      </c>
      <c r="AB1790">
        <v>121</v>
      </c>
      <c r="AC1790" t="s">
        <v>2640</v>
      </c>
      <c r="AD1790">
        <v>1012</v>
      </c>
      <c r="AE1790" t="s">
        <v>2</v>
      </c>
      <c r="AF1790">
        <v>3</v>
      </c>
      <c r="AG1790" t="s">
        <v>2688</v>
      </c>
      <c r="AH1790">
        <v>99</v>
      </c>
      <c r="AI1790" t="s">
        <v>34896</v>
      </c>
      <c r="AJ1790">
        <v>756</v>
      </c>
      <c r="AK1790" t="s">
        <v>9909</v>
      </c>
      <c r="AP1790" t="s">
        <v>12446</v>
      </c>
      <c r="AR1790">
        <v>0</v>
      </c>
      <c r="AS1790" t="s">
        <v>2632</v>
      </c>
      <c r="AT1790" t="s">
        <v>36698</v>
      </c>
      <c r="AW1790">
        <v>56.148266904041499</v>
      </c>
      <c r="AX1790">
        <v>9.1457220946837197</v>
      </c>
      <c r="AY1790" t="s">
        <v>2633</v>
      </c>
      <c r="AZ1790">
        <v>1082</v>
      </c>
      <c r="BA1790" t="s">
        <v>4400</v>
      </c>
    </row>
    <row r="1791" spans="1:53" x14ac:dyDescent="0.25">
      <c r="A1791">
        <v>280600</v>
      </c>
      <c r="B1791" t="s">
        <v>12447</v>
      </c>
      <c r="C1791">
        <v>4000</v>
      </c>
      <c r="D1791" t="s">
        <v>7660</v>
      </c>
      <c r="E1791" t="s">
        <v>12448</v>
      </c>
      <c r="F1791">
        <v>16542482</v>
      </c>
      <c r="G1791">
        <v>1001116647</v>
      </c>
      <c r="H1791" t="s">
        <v>12449</v>
      </c>
      <c r="J1791" t="s">
        <v>12450</v>
      </c>
      <c r="K1791" t="s">
        <v>36621</v>
      </c>
      <c r="L1791">
        <v>914</v>
      </c>
      <c r="M1791">
        <v>5</v>
      </c>
      <c r="Q1791" s="1">
        <v>44215</v>
      </c>
      <c r="R1791" t="s">
        <v>2628</v>
      </c>
      <c r="U1791" s="1"/>
      <c r="V1791">
        <v>0</v>
      </c>
      <c r="W1791" t="s">
        <v>3383</v>
      </c>
      <c r="X1791">
        <v>1</v>
      </c>
      <c r="Y1791" t="s">
        <v>34899</v>
      </c>
      <c r="AA1791">
        <v>201412</v>
      </c>
      <c r="AB1791">
        <v>147</v>
      </c>
      <c r="AC1791" t="s">
        <v>35093</v>
      </c>
      <c r="AD1791">
        <v>1021</v>
      </c>
      <c r="AE1791" t="s">
        <v>35093</v>
      </c>
      <c r="AF1791">
        <v>1</v>
      </c>
      <c r="AG1791" t="s">
        <v>34895</v>
      </c>
      <c r="AH1791">
        <v>99</v>
      </c>
      <c r="AI1791" t="s">
        <v>34896</v>
      </c>
      <c r="AJ1791">
        <v>265</v>
      </c>
      <c r="AK1791" t="s">
        <v>5316</v>
      </c>
      <c r="AP1791" t="s">
        <v>12451</v>
      </c>
      <c r="AQ1791" t="s">
        <v>12452</v>
      </c>
      <c r="AR1791">
        <v>0</v>
      </c>
      <c r="AS1791" t="s">
        <v>2632</v>
      </c>
      <c r="AT1791" t="s">
        <v>36622</v>
      </c>
      <c r="AW1791">
        <v>55.638471930000001</v>
      </c>
      <c r="AX1791">
        <v>12.07058842</v>
      </c>
      <c r="AY1791" t="s">
        <v>2633</v>
      </c>
      <c r="AZ1791">
        <v>1085</v>
      </c>
      <c r="BA1791" t="s">
        <v>34346</v>
      </c>
    </row>
    <row r="1792" spans="1:53" x14ac:dyDescent="0.25">
      <c r="A1792">
        <v>280601</v>
      </c>
      <c r="B1792" t="s">
        <v>12333</v>
      </c>
      <c r="C1792">
        <v>2620</v>
      </c>
      <c r="D1792" t="s">
        <v>5623</v>
      </c>
      <c r="E1792" t="s">
        <v>12453</v>
      </c>
      <c r="F1792">
        <v>11748708</v>
      </c>
      <c r="G1792">
        <v>1025655598</v>
      </c>
      <c r="H1792" t="s">
        <v>35112</v>
      </c>
      <c r="J1792" t="s">
        <v>3669</v>
      </c>
      <c r="K1792" t="s">
        <v>12335</v>
      </c>
      <c r="L1792">
        <v>305</v>
      </c>
      <c r="M1792">
        <v>6</v>
      </c>
      <c r="Q1792" s="1">
        <v>44277</v>
      </c>
      <c r="R1792" t="s">
        <v>2628</v>
      </c>
      <c r="V1792">
        <v>4</v>
      </c>
      <c r="W1792" t="s">
        <v>3081</v>
      </c>
      <c r="X1792">
        <v>1</v>
      </c>
      <c r="Y1792" t="s">
        <v>34899</v>
      </c>
      <c r="AA1792">
        <v>201412</v>
      </c>
      <c r="AB1792">
        <v>240</v>
      </c>
      <c r="AC1792" t="s">
        <v>4111</v>
      </c>
      <c r="AD1792">
        <v>1071</v>
      </c>
      <c r="AE1792" t="s">
        <v>111</v>
      </c>
      <c r="AF1792">
        <v>1</v>
      </c>
      <c r="AG1792" t="s">
        <v>34895</v>
      </c>
      <c r="AH1792">
        <v>99</v>
      </c>
      <c r="AI1792" t="s">
        <v>34896</v>
      </c>
      <c r="AJ1792">
        <v>165</v>
      </c>
      <c r="AK1792" t="s">
        <v>5627</v>
      </c>
      <c r="AO1792">
        <v>280727</v>
      </c>
      <c r="AP1792" t="s">
        <v>3672</v>
      </c>
      <c r="AQ1792" t="s">
        <v>3673</v>
      </c>
      <c r="AR1792">
        <v>2</v>
      </c>
      <c r="AS1792" t="s">
        <v>3549</v>
      </c>
      <c r="AT1792" t="s">
        <v>5765</v>
      </c>
      <c r="AW1792">
        <v>55.656348639999997</v>
      </c>
      <c r="AX1792">
        <v>12.349363090000001</v>
      </c>
      <c r="AY1792" t="s">
        <v>2633</v>
      </c>
      <c r="AZ1792">
        <v>1084</v>
      </c>
      <c r="BA1792" t="s">
        <v>2634</v>
      </c>
    </row>
    <row r="1793" spans="1:53" x14ac:dyDescent="0.25">
      <c r="A1793">
        <v>280602</v>
      </c>
      <c r="B1793" t="s">
        <v>12454</v>
      </c>
      <c r="C1793">
        <v>9440</v>
      </c>
      <c r="D1793" t="s">
        <v>11422</v>
      </c>
      <c r="E1793" t="s">
        <v>12454</v>
      </c>
      <c r="F1793">
        <v>29189439</v>
      </c>
      <c r="G1793">
        <v>1019761394</v>
      </c>
      <c r="H1793" t="s">
        <v>12455</v>
      </c>
      <c r="J1793" t="s">
        <v>12456</v>
      </c>
      <c r="K1793" t="s">
        <v>12457</v>
      </c>
      <c r="L1793">
        <v>8275</v>
      </c>
      <c r="M1793">
        <v>1</v>
      </c>
      <c r="Q1793" s="1">
        <v>43822</v>
      </c>
      <c r="R1793" t="s">
        <v>2628</v>
      </c>
      <c r="S1793">
        <v>849</v>
      </c>
      <c r="T1793" t="s">
        <v>10077</v>
      </c>
      <c r="U1793">
        <v>43830</v>
      </c>
      <c r="V1793">
        <v>2</v>
      </c>
      <c r="W1793" t="s">
        <v>2629</v>
      </c>
      <c r="X1793">
        <v>1</v>
      </c>
      <c r="Y1793" t="s">
        <v>34899</v>
      </c>
      <c r="AA1793">
        <v>201412</v>
      </c>
      <c r="AB1793">
        <v>933</v>
      </c>
      <c r="AC1793" t="s">
        <v>3452</v>
      </c>
      <c r="AD1793">
        <v>2024</v>
      </c>
      <c r="AE1793" t="s">
        <v>3452</v>
      </c>
      <c r="AF1793">
        <v>3</v>
      </c>
      <c r="AG1793" t="s">
        <v>2688</v>
      </c>
      <c r="AH1793">
        <v>99</v>
      </c>
      <c r="AI1793" t="s">
        <v>34896</v>
      </c>
      <c r="AJ1793">
        <v>849</v>
      </c>
      <c r="AK1793" t="s">
        <v>10077</v>
      </c>
      <c r="AP1793" t="s">
        <v>12458</v>
      </c>
      <c r="AR1793">
        <v>0</v>
      </c>
      <c r="AS1793" t="s">
        <v>2632</v>
      </c>
      <c r="AT1793" t="s">
        <v>12459</v>
      </c>
      <c r="AY1793" t="s">
        <v>2633</v>
      </c>
      <c r="AZ1793">
        <v>1081</v>
      </c>
      <c r="BA1793" t="s">
        <v>3758</v>
      </c>
    </row>
    <row r="1794" spans="1:53" x14ac:dyDescent="0.25">
      <c r="A1794">
        <v>280603</v>
      </c>
      <c r="B1794" t="s">
        <v>12460</v>
      </c>
      <c r="C1794">
        <v>4930</v>
      </c>
      <c r="D1794" t="s">
        <v>9779</v>
      </c>
      <c r="E1794" t="s">
        <v>12461</v>
      </c>
      <c r="F1794">
        <v>29188572</v>
      </c>
      <c r="G1794">
        <v>1003301642</v>
      </c>
      <c r="H1794" t="s">
        <v>9786</v>
      </c>
      <c r="J1794" t="s">
        <v>9781</v>
      </c>
      <c r="K1794" t="s">
        <v>9782</v>
      </c>
      <c r="L1794">
        <v>1421</v>
      </c>
      <c r="M1794" t="s">
        <v>8822</v>
      </c>
      <c r="Q1794" s="1">
        <v>42282</v>
      </c>
      <c r="R1794" t="s">
        <v>2628</v>
      </c>
      <c r="S1794">
        <v>360</v>
      </c>
      <c r="T1794" t="s">
        <v>1184</v>
      </c>
      <c r="U1794" s="1">
        <v>42278</v>
      </c>
      <c r="V1794">
        <v>2</v>
      </c>
      <c r="W1794" t="s">
        <v>2629</v>
      </c>
      <c r="X1794">
        <v>1</v>
      </c>
      <c r="Y1794" t="s">
        <v>34899</v>
      </c>
      <c r="Z1794">
        <v>9</v>
      </c>
      <c r="AA1794">
        <v>201412</v>
      </c>
      <c r="AB1794">
        <v>126</v>
      </c>
      <c r="AC1794" t="s">
        <v>62</v>
      </c>
      <c r="AD1794">
        <v>1015</v>
      </c>
      <c r="AE1794" t="s">
        <v>62</v>
      </c>
      <c r="AF1794">
        <v>3</v>
      </c>
      <c r="AG1794" t="s">
        <v>2688</v>
      </c>
      <c r="AH1794">
        <v>99</v>
      </c>
      <c r="AI1794" t="s">
        <v>34896</v>
      </c>
      <c r="AJ1794">
        <v>360</v>
      </c>
      <c r="AK1794" t="s">
        <v>1184</v>
      </c>
      <c r="AO1794">
        <v>360005</v>
      </c>
      <c r="AP1794" t="s">
        <v>12462</v>
      </c>
      <c r="AQ1794" t="s">
        <v>12463</v>
      </c>
      <c r="AR1794">
        <v>2</v>
      </c>
      <c r="AS1794" t="s">
        <v>3549</v>
      </c>
      <c r="AT1794" t="s">
        <v>9785</v>
      </c>
      <c r="AW1794">
        <v>54.773392232039797</v>
      </c>
      <c r="AX1794">
        <v>11.508371230010299</v>
      </c>
      <c r="AY1794" t="s">
        <v>2633</v>
      </c>
      <c r="AZ1794">
        <v>1085</v>
      </c>
      <c r="BA1794" t="s">
        <v>34346</v>
      </c>
    </row>
    <row r="1795" spans="1:53" x14ac:dyDescent="0.25">
      <c r="A1795">
        <v>280604</v>
      </c>
      <c r="B1795" t="s">
        <v>12464</v>
      </c>
      <c r="C1795">
        <v>4900</v>
      </c>
      <c r="D1795" t="s">
        <v>11585</v>
      </c>
      <c r="E1795" t="s">
        <v>12465</v>
      </c>
      <c r="F1795">
        <v>29188572</v>
      </c>
      <c r="G1795">
        <v>1003302170</v>
      </c>
      <c r="H1795" t="s">
        <v>12466</v>
      </c>
      <c r="J1795" t="s">
        <v>12467</v>
      </c>
      <c r="K1795" t="s">
        <v>37286</v>
      </c>
      <c r="L1795">
        <v>354</v>
      </c>
      <c r="M1795">
        <v>1</v>
      </c>
      <c r="Q1795" s="1">
        <v>42282</v>
      </c>
      <c r="R1795" t="s">
        <v>2628</v>
      </c>
      <c r="S1795">
        <v>360</v>
      </c>
      <c r="T1795" t="s">
        <v>1184</v>
      </c>
      <c r="U1795" s="1">
        <v>42278</v>
      </c>
      <c r="V1795">
        <v>2</v>
      </c>
      <c r="W1795" t="s">
        <v>2629</v>
      </c>
      <c r="X1795">
        <v>1</v>
      </c>
      <c r="Y1795" t="s">
        <v>34899</v>
      </c>
      <c r="Z1795">
        <v>9</v>
      </c>
      <c r="AA1795">
        <v>201412</v>
      </c>
      <c r="AB1795">
        <v>126</v>
      </c>
      <c r="AC1795" t="s">
        <v>62</v>
      </c>
      <c r="AD1795">
        <v>1015</v>
      </c>
      <c r="AE1795" t="s">
        <v>62</v>
      </c>
      <c r="AF1795">
        <v>3</v>
      </c>
      <c r="AG1795" t="s">
        <v>2688</v>
      </c>
      <c r="AH1795">
        <v>99</v>
      </c>
      <c r="AI1795" t="s">
        <v>34896</v>
      </c>
      <c r="AJ1795">
        <v>360</v>
      </c>
      <c r="AK1795" t="s">
        <v>1184</v>
      </c>
      <c r="AO1795">
        <v>360004</v>
      </c>
      <c r="AP1795" t="s">
        <v>12468</v>
      </c>
      <c r="AQ1795" t="s">
        <v>12469</v>
      </c>
      <c r="AR1795">
        <v>2</v>
      </c>
      <c r="AS1795" t="s">
        <v>3549</v>
      </c>
      <c r="AT1795" t="s">
        <v>37287</v>
      </c>
      <c r="AW1795">
        <v>54.837566965307801</v>
      </c>
      <c r="AX1795">
        <v>11.154704036671999</v>
      </c>
      <c r="AY1795" t="s">
        <v>2633</v>
      </c>
      <c r="AZ1795">
        <v>1085</v>
      </c>
      <c r="BA1795" t="s">
        <v>34346</v>
      </c>
    </row>
    <row r="1796" spans="1:53" x14ac:dyDescent="0.25">
      <c r="A1796">
        <v>280605</v>
      </c>
      <c r="B1796" t="s">
        <v>12470</v>
      </c>
      <c r="C1796">
        <v>4900</v>
      </c>
      <c r="D1796" t="s">
        <v>11585</v>
      </c>
      <c r="E1796" t="s">
        <v>12471</v>
      </c>
      <c r="F1796">
        <v>29188572</v>
      </c>
      <c r="G1796">
        <v>1003302212</v>
      </c>
      <c r="H1796" t="s">
        <v>12472</v>
      </c>
      <c r="J1796" t="s">
        <v>12473</v>
      </c>
      <c r="K1796" t="s">
        <v>37288</v>
      </c>
      <c r="L1796">
        <v>1180</v>
      </c>
      <c r="M1796">
        <v>13</v>
      </c>
      <c r="Q1796" s="1">
        <v>42282</v>
      </c>
      <c r="R1796" t="s">
        <v>2628</v>
      </c>
      <c r="S1796">
        <v>360</v>
      </c>
      <c r="T1796" t="s">
        <v>1184</v>
      </c>
      <c r="U1796" s="1">
        <v>42278</v>
      </c>
      <c r="V1796">
        <v>2</v>
      </c>
      <c r="W1796" t="s">
        <v>2629</v>
      </c>
      <c r="X1796">
        <v>1</v>
      </c>
      <c r="Y1796" t="s">
        <v>34899</v>
      </c>
      <c r="Z1796">
        <v>9</v>
      </c>
      <c r="AA1796">
        <v>201412</v>
      </c>
      <c r="AB1796">
        <v>126</v>
      </c>
      <c r="AC1796" t="s">
        <v>62</v>
      </c>
      <c r="AD1796">
        <v>1015</v>
      </c>
      <c r="AE1796" t="s">
        <v>62</v>
      </c>
      <c r="AF1796">
        <v>3</v>
      </c>
      <c r="AG1796" t="s">
        <v>2688</v>
      </c>
      <c r="AH1796">
        <v>99</v>
      </c>
      <c r="AI1796" t="s">
        <v>34896</v>
      </c>
      <c r="AJ1796">
        <v>360</v>
      </c>
      <c r="AK1796" t="s">
        <v>1184</v>
      </c>
      <c r="AO1796">
        <v>360002</v>
      </c>
      <c r="AP1796" t="s">
        <v>12474</v>
      </c>
      <c r="AR1796">
        <v>2</v>
      </c>
      <c r="AS1796" t="s">
        <v>3549</v>
      </c>
      <c r="AT1796" t="s">
        <v>37289</v>
      </c>
      <c r="AW1796">
        <v>54.832748554922098</v>
      </c>
      <c r="AX1796">
        <v>11.1342318530388</v>
      </c>
      <c r="AY1796" t="s">
        <v>2633</v>
      </c>
      <c r="AZ1796">
        <v>1085</v>
      </c>
      <c r="BA1796" t="s">
        <v>34346</v>
      </c>
    </row>
    <row r="1797" spans="1:53" x14ac:dyDescent="0.25">
      <c r="A1797">
        <v>280606</v>
      </c>
      <c r="B1797" t="s">
        <v>12475</v>
      </c>
      <c r="C1797">
        <v>4970</v>
      </c>
      <c r="D1797" t="s">
        <v>37290</v>
      </c>
      <c r="E1797" t="s">
        <v>37291</v>
      </c>
      <c r="F1797">
        <v>29188572</v>
      </c>
      <c r="G1797">
        <v>1003305077</v>
      </c>
      <c r="H1797" t="s">
        <v>9065</v>
      </c>
      <c r="J1797" t="s">
        <v>12476</v>
      </c>
      <c r="K1797" t="s">
        <v>12477</v>
      </c>
      <c r="L1797">
        <v>208</v>
      </c>
      <c r="M1797">
        <v>1</v>
      </c>
      <c r="Q1797" s="1">
        <v>42289</v>
      </c>
      <c r="R1797" t="s">
        <v>2628</v>
      </c>
      <c r="S1797">
        <v>360</v>
      </c>
      <c r="T1797" t="s">
        <v>1184</v>
      </c>
      <c r="U1797" s="1">
        <v>42278</v>
      </c>
      <c r="V1797">
        <v>2</v>
      </c>
      <c r="W1797" t="s">
        <v>2629</v>
      </c>
      <c r="X1797">
        <v>1</v>
      </c>
      <c r="Y1797" t="s">
        <v>34899</v>
      </c>
      <c r="Z1797">
        <v>9</v>
      </c>
      <c r="AA1797">
        <v>201412</v>
      </c>
      <c r="AB1797">
        <v>126</v>
      </c>
      <c r="AC1797" t="s">
        <v>62</v>
      </c>
      <c r="AD1797">
        <v>1015</v>
      </c>
      <c r="AE1797" t="s">
        <v>62</v>
      </c>
      <c r="AF1797">
        <v>3</v>
      </c>
      <c r="AG1797" t="s">
        <v>2688</v>
      </c>
      <c r="AH1797">
        <v>99</v>
      </c>
      <c r="AI1797" t="s">
        <v>34896</v>
      </c>
      <c r="AJ1797">
        <v>360</v>
      </c>
      <c r="AK1797" t="s">
        <v>1184</v>
      </c>
      <c r="AO1797">
        <v>360003</v>
      </c>
      <c r="AP1797" t="s">
        <v>12478</v>
      </c>
      <c r="AR1797">
        <v>2</v>
      </c>
      <c r="AS1797" t="s">
        <v>3549</v>
      </c>
      <c r="AT1797" t="s">
        <v>12479</v>
      </c>
      <c r="AW1797">
        <v>54.696600125987402</v>
      </c>
      <c r="AX1797">
        <v>11.3858233081561</v>
      </c>
      <c r="AY1797" t="s">
        <v>2633</v>
      </c>
      <c r="AZ1797">
        <v>1085</v>
      </c>
      <c r="BA1797" t="s">
        <v>34346</v>
      </c>
    </row>
    <row r="1798" spans="1:53" x14ac:dyDescent="0.25">
      <c r="A1798">
        <v>280607</v>
      </c>
      <c r="B1798" t="s">
        <v>12480</v>
      </c>
      <c r="C1798">
        <v>8600</v>
      </c>
      <c r="D1798" t="s">
        <v>9585</v>
      </c>
      <c r="E1798" t="s">
        <v>12481</v>
      </c>
      <c r="F1798">
        <v>10534291</v>
      </c>
      <c r="G1798">
        <v>1014435111</v>
      </c>
      <c r="H1798" t="s">
        <v>10225</v>
      </c>
      <c r="J1798" t="s">
        <v>10226</v>
      </c>
      <c r="K1798" t="s">
        <v>36780</v>
      </c>
      <c r="L1798">
        <v>2135</v>
      </c>
      <c r="M1798">
        <v>5</v>
      </c>
      <c r="Q1798" s="1">
        <v>44084</v>
      </c>
      <c r="R1798" t="s">
        <v>2628</v>
      </c>
      <c r="U1798" s="1"/>
      <c r="V1798">
        <v>0</v>
      </c>
      <c r="W1798" t="s">
        <v>3383</v>
      </c>
      <c r="X1798">
        <v>1</v>
      </c>
      <c r="Y1798" t="s">
        <v>34899</v>
      </c>
      <c r="AA1798">
        <v>201501</v>
      </c>
      <c r="AB1798">
        <v>147</v>
      </c>
      <c r="AC1798" t="s">
        <v>35093</v>
      </c>
      <c r="AD1798">
        <v>1021</v>
      </c>
      <c r="AE1798" t="s">
        <v>35093</v>
      </c>
      <c r="AF1798">
        <v>1</v>
      </c>
      <c r="AG1798" t="s">
        <v>34895</v>
      </c>
      <c r="AH1798">
        <v>99</v>
      </c>
      <c r="AI1798" t="s">
        <v>34896</v>
      </c>
      <c r="AJ1798">
        <v>740</v>
      </c>
      <c r="AK1798" t="s">
        <v>9589</v>
      </c>
      <c r="AO1798">
        <v>280173</v>
      </c>
      <c r="AP1798" t="s">
        <v>10227</v>
      </c>
      <c r="AQ1798" t="s">
        <v>10228</v>
      </c>
      <c r="AR1798">
        <v>2</v>
      </c>
      <c r="AS1798" t="s">
        <v>3549</v>
      </c>
      <c r="AT1798" t="s">
        <v>36781</v>
      </c>
      <c r="AW1798">
        <v>56.160975550000003</v>
      </c>
      <c r="AX1798">
        <v>9.5293848299999997</v>
      </c>
      <c r="AY1798" t="s">
        <v>2633</v>
      </c>
      <c r="AZ1798">
        <v>1082</v>
      </c>
      <c r="BA1798" t="s">
        <v>4400</v>
      </c>
    </row>
    <row r="1799" spans="1:53" x14ac:dyDescent="0.25">
      <c r="A1799">
        <v>280608</v>
      </c>
      <c r="B1799" t="s">
        <v>12482</v>
      </c>
      <c r="C1799">
        <v>2300</v>
      </c>
      <c r="D1799" t="s">
        <v>34948</v>
      </c>
      <c r="E1799" t="s">
        <v>791</v>
      </c>
      <c r="F1799">
        <v>36434295</v>
      </c>
      <c r="G1799">
        <v>1019896230</v>
      </c>
      <c r="H1799" t="s">
        <v>12483</v>
      </c>
      <c r="J1799" t="s">
        <v>12484</v>
      </c>
      <c r="K1799" t="s">
        <v>12485</v>
      </c>
      <c r="L1799">
        <v>4208</v>
      </c>
      <c r="M1799">
        <v>33</v>
      </c>
      <c r="O1799">
        <v>1</v>
      </c>
      <c r="Q1799" s="1">
        <v>44865</v>
      </c>
      <c r="R1799" t="s">
        <v>2628</v>
      </c>
      <c r="V1799">
        <v>6</v>
      </c>
      <c r="W1799" t="s">
        <v>3407</v>
      </c>
      <c r="X1799">
        <v>1</v>
      </c>
      <c r="Y1799" t="s">
        <v>34899</v>
      </c>
      <c r="Z1799">
        <v>10</v>
      </c>
      <c r="AA1799">
        <v>201501</v>
      </c>
      <c r="AB1799">
        <v>129</v>
      </c>
      <c r="AC1799" t="s">
        <v>122</v>
      </c>
      <c r="AD1799">
        <v>1016</v>
      </c>
      <c r="AE1799" t="s">
        <v>122</v>
      </c>
      <c r="AF1799">
        <v>1</v>
      </c>
      <c r="AG1799" t="s">
        <v>34895</v>
      </c>
      <c r="AH1799">
        <v>99</v>
      </c>
      <c r="AI1799" t="s">
        <v>34896</v>
      </c>
      <c r="AJ1799">
        <v>101</v>
      </c>
      <c r="AK1799" t="s">
        <v>34320</v>
      </c>
      <c r="AP1799" t="s">
        <v>12486</v>
      </c>
      <c r="AQ1799" t="s">
        <v>4325</v>
      </c>
      <c r="AR1799">
        <v>0</v>
      </c>
      <c r="AS1799" t="s">
        <v>2632</v>
      </c>
      <c r="AT1799" t="s">
        <v>4326</v>
      </c>
      <c r="AW1799">
        <v>55.662881179999999</v>
      </c>
      <c r="AX1799">
        <v>12.57776164</v>
      </c>
      <c r="AY1799" t="s">
        <v>2633</v>
      </c>
      <c r="AZ1799">
        <v>1084</v>
      </c>
      <c r="BA1799" t="s">
        <v>2634</v>
      </c>
    </row>
    <row r="1800" spans="1:53" x14ac:dyDescent="0.25">
      <c r="A1800">
        <v>280609</v>
      </c>
      <c r="B1800" t="s">
        <v>12487</v>
      </c>
      <c r="C1800">
        <v>3700</v>
      </c>
      <c r="D1800" t="s">
        <v>37205</v>
      </c>
      <c r="E1800" t="s">
        <v>12488</v>
      </c>
      <c r="F1800">
        <v>31678021</v>
      </c>
      <c r="G1800">
        <v>1022801194</v>
      </c>
      <c r="H1800" t="s">
        <v>4278</v>
      </c>
      <c r="J1800" t="s">
        <v>4279</v>
      </c>
      <c r="K1800" t="s">
        <v>12489</v>
      </c>
      <c r="L1800">
        <v>2676</v>
      </c>
      <c r="M1800">
        <v>1</v>
      </c>
      <c r="Q1800" s="1">
        <v>43791</v>
      </c>
      <c r="R1800" t="s">
        <v>2628</v>
      </c>
      <c r="V1800">
        <v>4</v>
      </c>
      <c r="W1800" t="s">
        <v>3081</v>
      </c>
      <c r="X1800">
        <v>4</v>
      </c>
      <c r="Y1800" t="s">
        <v>3442</v>
      </c>
      <c r="AA1800">
        <v>201501</v>
      </c>
      <c r="AB1800">
        <v>307</v>
      </c>
      <c r="AC1800" t="s">
        <v>4272</v>
      </c>
      <c r="AD1800">
        <v>1086</v>
      </c>
      <c r="AE1800" t="s">
        <v>4272</v>
      </c>
      <c r="AF1800">
        <v>1</v>
      </c>
      <c r="AG1800" t="s">
        <v>34895</v>
      </c>
      <c r="AH1800">
        <v>99</v>
      </c>
      <c r="AI1800" t="s">
        <v>34896</v>
      </c>
      <c r="AJ1800">
        <v>400</v>
      </c>
      <c r="AK1800" t="s">
        <v>12093</v>
      </c>
      <c r="AO1800">
        <v>101605</v>
      </c>
      <c r="AP1800" t="s">
        <v>4281</v>
      </c>
      <c r="AQ1800" t="s">
        <v>4282</v>
      </c>
      <c r="AR1800">
        <v>2</v>
      </c>
      <c r="AS1800" t="s">
        <v>3549</v>
      </c>
      <c r="AT1800" t="s">
        <v>12490</v>
      </c>
      <c r="AW1800">
        <v>55.10701847</v>
      </c>
      <c r="AX1800">
        <v>14.71277956</v>
      </c>
      <c r="AY1800" t="s">
        <v>2633</v>
      </c>
      <c r="AZ1800">
        <v>1084</v>
      </c>
      <c r="BA1800" t="s">
        <v>2634</v>
      </c>
    </row>
    <row r="1801" spans="1:53" x14ac:dyDescent="0.25">
      <c r="A1801">
        <v>280610</v>
      </c>
      <c r="B1801" t="s">
        <v>12491</v>
      </c>
      <c r="C1801">
        <v>1925</v>
      </c>
      <c r="D1801" t="s">
        <v>3797</v>
      </c>
      <c r="E1801" t="s">
        <v>12492</v>
      </c>
      <c r="F1801">
        <v>60798419</v>
      </c>
      <c r="G1801">
        <v>1004909780</v>
      </c>
      <c r="H1801" t="s">
        <v>12493</v>
      </c>
      <c r="J1801" t="s">
        <v>3890</v>
      </c>
      <c r="K1801" t="s">
        <v>4072</v>
      </c>
      <c r="L1801">
        <v>433</v>
      </c>
      <c r="M1801">
        <v>10</v>
      </c>
      <c r="Q1801" s="1">
        <v>42662</v>
      </c>
      <c r="R1801" t="s">
        <v>2628</v>
      </c>
      <c r="U1801">
        <v>42644</v>
      </c>
      <c r="V1801">
        <v>4</v>
      </c>
      <c r="W1801" t="s">
        <v>3081</v>
      </c>
      <c r="X1801">
        <v>1</v>
      </c>
      <c r="Y1801" t="s">
        <v>34899</v>
      </c>
      <c r="Z1801">
        <v>10</v>
      </c>
      <c r="AA1801">
        <v>201501</v>
      </c>
      <c r="AB1801">
        <v>121</v>
      </c>
      <c r="AC1801" t="s">
        <v>2640</v>
      </c>
      <c r="AD1801">
        <v>1012</v>
      </c>
      <c r="AE1801" t="s">
        <v>2</v>
      </c>
      <c r="AF1801">
        <v>3</v>
      </c>
      <c r="AG1801" t="s">
        <v>2688</v>
      </c>
      <c r="AH1801">
        <v>99</v>
      </c>
      <c r="AI1801" t="s">
        <v>34896</v>
      </c>
      <c r="AJ1801">
        <v>147</v>
      </c>
      <c r="AK1801" t="s">
        <v>150</v>
      </c>
      <c r="AL1801">
        <v>2</v>
      </c>
      <c r="AM1801" t="s">
        <v>2703</v>
      </c>
      <c r="AN1801">
        <v>101497</v>
      </c>
      <c r="AO1801">
        <v>101497</v>
      </c>
      <c r="AP1801" t="s">
        <v>3892</v>
      </c>
      <c r="AQ1801" t="s">
        <v>12494</v>
      </c>
      <c r="AR1801">
        <v>2</v>
      </c>
      <c r="AS1801" t="s">
        <v>3549</v>
      </c>
      <c r="AT1801" t="s">
        <v>4075</v>
      </c>
      <c r="AW1801">
        <v>55.681297415522202</v>
      </c>
      <c r="AX1801">
        <v>12.5541760683288</v>
      </c>
      <c r="AY1801" t="s">
        <v>2633</v>
      </c>
      <c r="AZ1801">
        <v>1084</v>
      </c>
      <c r="BA1801" t="s">
        <v>2634</v>
      </c>
    </row>
    <row r="1802" spans="1:53" x14ac:dyDescent="0.25">
      <c r="A1802">
        <v>280611</v>
      </c>
      <c r="B1802" t="s">
        <v>12495</v>
      </c>
      <c r="C1802">
        <v>1925</v>
      </c>
      <c r="D1802" t="s">
        <v>3797</v>
      </c>
      <c r="E1802" t="s">
        <v>12496</v>
      </c>
      <c r="F1802">
        <v>60798419</v>
      </c>
      <c r="G1802">
        <v>1004909780</v>
      </c>
      <c r="H1802" t="s">
        <v>12493</v>
      </c>
      <c r="J1802" t="s">
        <v>3890</v>
      </c>
      <c r="K1802" t="s">
        <v>4072</v>
      </c>
      <c r="L1802">
        <v>433</v>
      </c>
      <c r="M1802">
        <v>10</v>
      </c>
      <c r="Q1802" s="1">
        <v>42662</v>
      </c>
      <c r="R1802" t="s">
        <v>2628</v>
      </c>
      <c r="U1802" s="1">
        <v>42644</v>
      </c>
      <c r="V1802">
        <v>4</v>
      </c>
      <c r="W1802" t="s">
        <v>3081</v>
      </c>
      <c r="X1802">
        <v>1</v>
      </c>
      <c r="Y1802" t="s">
        <v>34899</v>
      </c>
      <c r="Z1802">
        <v>10</v>
      </c>
      <c r="AA1802">
        <v>201501</v>
      </c>
      <c r="AB1802">
        <v>121</v>
      </c>
      <c r="AC1802" t="s">
        <v>2640</v>
      </c>
      <c r="AD1802">
        <v>1012</v>
      </c>
      <c r="AE1802" t="s">
        <v>2</v>
      </c>
      <c r="AF1802">
        <v>3</v>
      </c>
      <c r="AG1802" t="s">
        <v>2688</v>
      </c>
      <c r="AH1802">
        <v>99</v>
      </c>
      <c r="AI1802" t="s">
        <v>34896</v>
      </c>
      <c r="AJ1802">
        <v>147</v>
      </c>
      <c r="AK1802" t="s">
        <v>150</v>
      </c>
      <c r="AL1802">
        <v>2</v>
      </c>
      <c r="AM1802" t="s">
        <v>2703</v>
      </c>
      <c r="AN1802">
        <v>101497</v>
      </c>
      <c r="AO1802">
        <v>101497</v>
      </c>
      <c r="AP1802" t="s">
        <v>3892</v>
      </c>
      <c r="AQ1802" t="s">
        <v>12494</v>
      </c>
      <c r="AR1802">
        <v>2</v>
      </c>
      <c r="AS1802" t="s">
        <v>3549</v>
      </c>
      <c r="AT1802" t="s">
        <v>4075</v>
      </c>
      <c r="AW1802">
        <v>55.681297415522202</v>
      </c>
      <c r="AX1802">
        <v>12.5541760683288</v>
      </c>
      <c r="AY1802" t="s">
        <v>2633</v>
      </c>
      <c r="AZ1802">
        <v>1084</v>
      </c>
      <c r="BA1802" t="s">
        <v>2634</v>
      </c>
    </row>
    <row r="1803" spans="1:53" x14ac:dyDescent="0.25">
      <c r="A1803">
        <v>280612</v>
      </c>
      <c r="B1803" t="s">
        <v>12497</v>
      </c>
      <c r="C1803">
        <v>6440</v>
      </c>
      <c r="D1803" t="s">
        <v>12498</v>
      </c>
      <c r="E1803" t="s">
        <v>792</v>
      </c>
      <c r="F1803">
        <v>35556567</v>
      </c>
      <c r="G1803">
        <v>1019207168</v>
      </c>
      <c r="H1803" t="s">
        <v>34795</v>
      </c>
      <c r="J1803" t="s">
        <v>12499</v>
      </c>
      <c r="K1803" t="s">
        <v>37253</v>
      </c>
      <c r="L1803">
        <v>575</v>
      </c>
      <c r="M1803">
        <v>5</v>
      </c>
      <c r="Q1803" s="1">
        <v>44965</v>
      </c>
      <c r="R1803" t="s">
        <v>2628</v>
      </c>
      <c r="U1803" s="1"/>
      <c r="V1803">
        <v>5</v>
      </c>
      <c r="W1803" t="s">
        <v>2938</v>
      </c>
      <c r="X1803">
        <v>1</v>
      </c>
      <c r="Y1803" t="s">
        <v>34899</v>
      </c>
      <c r="Z1803">
        <v>10</v>
      </c>
      <c r="AA1803">
        <v>201501</v>
      </c>
      <c r="AB1803">
        <v>123</v>
      </c>
      <c r="AC1803" t="s">
        <v>109</v>
      </c>
      <c r="AD1803">
        <v>1011</v>
      </c>
      <c r="AE1803" t="s">
        <v>109</v>
      </c>
      <c r="AF1803">
        <v>1</v>
      </c>
      <c r="AG1803" t="s">
        <v>34895</v>
      </c>
      <c r="AH1803">
        <v>99</v>
      </c>
      <c r="AI1803" t="s">
        <v>34896</v>
      </c>
      <c r="AJ1803">
        <v>540</v>
      </c>
      <c r="AK1803" t="s">
        <v>34336</v>
      </c>
      <c r="AP1803" t="s">
        <v>34794</v>
      </c>
      <c r="AQ1803" t="s">
        <v>34793</v>
      </c>
      <c r="AR1803">
        <v>0</v>
      </c>
      <c r="AS1803" t="s">
        <v>2632</v>
      </c>
      <c r="AT1803" t="s">
        <v>37254</v>
      </c>
      <c r="AW1803">
        <v>54.986632139999998</v>
      </c>
      <c r="AX1803">
        <v>9.9772039600000006</v>
      </c>
      <c r="AY1803" t="s">
        <v>2633</v>
      </c>
      <c r="AZ1803">
        <v>1083</v>
      </c>
      <c r="BA1803" t="s">
        <v>4409</v>
      </c>
    </row>
    <row r="1804" spans="1:53" x14ac:dyDescent="0.25">
      <c r="A1804">
        <v>280613</v>
      </c>
      <c r="B1804" t="s">
        <v>12500</v>
      </c>
      <c r="C1804">
        <v>7752</v>
      </c>
      <c r="D1804" t="s">
        <v>12501</v>
      </c>
      <c r="E1804" t="s">
        <v>12502</v>
      </c>
      <c r="F1804">
        <v>29189560</v>
      </c>
      <c r="G1804">
        <v>1016956135</v>
      </c>
      <c r="H1804" t="s">
        <v>37292</v>
      </c>
      <c r="J1804" t="s">
        <v>12503</v>
      </c>
      <c r="K1804" t="s">
        <v>12504</v>
      </c>
      <c r="L1804">
        <v>7126</v>
      </c>
      <c r="M1804">
        <v>5</v>
      </c>
      <c r="Q1804" s="1">
        <v>43026</v>
      </c>
      <c r="R1804" t="s">
        <v>2628</v>
      </c>
      <c r="S1804">
        <v>787</v>
      </c>
      <c r="T1804" t="s">
        <v>10628</v>
      </c>
      <c r="U1804">
        <v>42916</v>
      </c>
      <c r="V1804">
        <v>2</v>
      </c>
      <c r="W1804" t="s">
        <v>2629</v>
      </c>
      <c r="X1804">
        <v>1</v>
      </c>
      <c r="Y1804" t="s">
        <v>34899</v>
      </c>
      <c r="Z1804">
        <v>10</v>
      </c>
      <c r="AA1804">
        <v>201501</v>
      </c>
      <c r="AB1804">
        <v>129</v>
      </c>
      <c r="AC1804" t="s">
        <v>122</v>
      </c>
      <c r="AD1804">
        <v>1016</v>
      </c>
      <c r="AE1804" t="s">
        <v>122</v>
      </c>
      <c r="AF1804">
        <v>3</v>
      </c>
      <c r="AG1804" t="s">
        <v>2688</v>
      </c>
      <c r="AH1804">
        <v>99</v>
      </c>
      <c r="AI1804" t="s">
        <v>34896</v>
      </c>
      <c r="AJ1804">
        <v>787</v>
      </c>
      <c r="AK1804" t="s">
        <v>10628</v>
      </c>
      <c r="AP1804" t="s">
        <v>12505</v>
      </c>
      <c r="AR1804">
        <v>0</v>
      </c>
      <c r="AS1804" t="s">
        <v>2632</v>
      </c>
      <c r="AT1804" t="s">
        <v>12506</v>
      </c>
      <c r="AW1804">
        <v>56.874717251958501</v>
      </c>
      <c r="AX1804">
        <v>8.58412773296042</v>
      </c>
      <c r="AY1804" t="s">
        <v>2633</v>
      </c>
      <c r="AZ1804">
        <v>1081</v>
      </c>
      <c r="BA1804" t="s">
        <v>3758</v>
      </c>
    </row>
    <row r="1805" spans="1:53" x14ac:dyDescent="0.25">
      <c r="A1805">
        <v>280614</v>
      </c>
      <c r="B1805" t="s">
        <v>12507</v>
      </c>
      <c r="C1805">
        <v>3700</v>
      </c>
      <c r="D1805" t="s">
        <v>37205</v>
      </c>
      <c r="E1805" t="s">
        <v>37293</v>
      </c>
      <c r="F1805">
        <v>30787986</v>
      </c>
      <c r="G1805">
        <v>1004909226</v>
      </c>
      <c r="H1805" t="s">
        <v>3542</v>
      </c>
      <c r="J1805" t="s">
        <v>7921</v>
      </c>
      <c r="K1805" t="s">
        <v>12489</v>
      </c>
      <c r="L1805">
        <v>2676</v>
      </c>
      <c r="M1805">
        <v>1</v>
      </c>
      <c r="Q1805" s="1">
        <v>43427</v>
      </c>
      <c r="R1805" t="s">
        <v>2628</v>
      </c>
      <c r="U1805" s="1"/>
      <c r="V1805">
        <v>4</v>
      </c>
      <c r="W1805" t="s">
        <v>3081</v>
      </c>
      <c r="X1805">
        <v>4</v>
      </c>
      <c r="Y1805" t="s">
        <v>3442</v>
      </c>
      <c r="AA1805">
        <v>201501</v>
      </c>
      <c r="AB1805">
        <v>306</v>
      </c>
      <c r="AC1805" t="s">
        <v>35115</v>
      </c>
      <c r="AD1805">
        <v>1085</v>
      </c>
      <c r="AE1805" t="s">
        <v>35115</v>
      </c>
      <c r="AF1805">
        <v>1</v>
      </c>
      <c r="AG1805" t="s">
        <v>34895</v>
      </c>
      <c r="AH1805">
        <v>99</v>
      </c>
      <c r="AI1805" t="s">
        <v>34896</v>
      </c>
      <c r="AJ1805">
        <v>400</v>
      </c>
      <c r="AK1805" t="s">
        <v>12093</v>
      </c>
      <c r="AO1805">
        <v>219417</v>
      </c>
      <c r="AP1805" t="s">
        <v>3960</v>
      </c>
      <c r="AQ1805" t="s">
        <v>3548</v>
      </c>
      <c r="AR1805">
        <v>2</v>
      </c>
      <c r="AS1805" t="s">
        <v>3549</v>
      </c>
      <c r="AT1805" t="s">
        <v>12490</v>
      </c>
      <c r="AW1805">
        <v>55.10701847</v>
      </c>
      <c r="AX1805">
        <v>14.71277956</v>
      </c>
      <c r="AY1805" t="s">
        <v>2633</v>
      </c>
      <c r="AZ1805">
        <v>1084</v>
      </c>
      <c r="BA1805" t="s">
        <v>2634</v>
      </c>
    </row>
    <row r="1806" spans="1:53" x14ac:dyDescent="0.25">
      <c r="A1806">
        <v>280615</v>
      </c>
      <c r="B1806" t="s">
        <v>12508</v>
      </c>
      <c r="C1806">
        <v>3220</v>
      </c>
      <c r="D1806" t="s">
        <v>7402</v>
      </c>
      <c r="E1806" t="s">
        <v>12509</v>
      </c>
      <c r="F1806">
        <v>25354656</v>
      </c>
      <c r="G1806">
        <v>1013304986</v>
      </c>
      <c r="H1806" t="s">
        <v>7463</v>
      </c>
      <c r="J1806" t="s">
        <v>7465</v>
      </c>
      <c r="K1806" t="s">
        <v>7466</v>
      </c>
      <c r="L1806">
        <v>525</v>
      </c>
      <c r="M1806">
        <v>1</v>
      </c>
      <c r="Q1806" s="1">
        <v>43390</v>
      </c>
      <c r="R1806" t="s">
        <v>2628</v>
      </c>
      <c r="S1806">
        <v>270</v>
      </c>
      <c r="T1806" t="s">
        <v>7325</v>
      </c>
      <c r="U1806">
        <v>43374</v>
      </c>
      <c r="V1806">
        <v>6</v>
      </c>
      <c r="W1806" t="s">
        <v>3407</v>
      </c>
      <c r="X1806">
        <v>1</v>
      </c>
      <c r="Y1806" t="s">
        <v>34899</v>
      </c>
      <c r="Z1806">
        <v>10</v>
      </c>
      <c r="AA1806">
        <v>201502</v>
      </c>
      <c r="AB1806">
        <v>129</v>
      </c>
      <c r="AC1806" t="s">
        <v>122</v>
      </c>
      <c r="AD1806">
        <v>1016</v>
      </c>
      <c r="AE1806" t="s">
        <v>122</v>
      </c>
      <c r="AF1806">
        <v>3</v>
      </c>
      <c r="AG1806" t="s">
        <v>2688</v>
      </c>
      <c r="AH1806">
        <v>99</v>
      </c>
      <c r="AI1806" t="s">
        <v>34896</v>
      </c>
      <c r="AJ1806">
        <v>270</v>
      </c>
      <c r="AK1806" t="s">
        <v>7325</v>
      </c>
      <c r="AP1806" t="s">
        <v>7467</v>
      </c>
      <c r="AQ1806" t="s">
        <v>7468</v>
      </c>
      <c r="AR1806">
        <v>0</v>
      </c>
      <c r="AS1806" t="s">
        <v>2632</v>
      </c>
      <c r="AT1806" t="s">
        <v>7469</v>
      </c>
      <c r="AW1806">
        <v>56.05952018</v>
      </c>
      <c r="AX1806">
        <v>12.097718970000001</v>
      </c>
      <c r="AY1806" t="s">
        <v>2633</v>
      </c>
      <c r="AZ1806">
        <v>1084</v>
      </c>
      <c r="BA1806" t="s">
        <v>2634</v>
      </c>
    </row>
    <row r="1807" spans="1:53" x14ac:dyDescent="0.25">
      <c r="A1807">
        <v>280616</v>
      </c>
      <c r="B1807" t="s">
        <v>793</v>
      </c>
      <c r="C1807">
        <v>6705</v>
      </c>
      <c r="D1807" t="s">
        <v>36651</v>
      </c>
      <c r="E1807" t="s">
        <v>793</v>
      </c>
      <c r="F1807">
        <v>29189803</v>
      </c>
      <c r="G1807">
        <v>1003329952</v>
      </c>
      <c r="H1807" t="s">
        <v>12510</v>
      </c>
      <c r="J1807" t="s">
        <v>12511</v>
      </c>
      <c r="K1807" t="s">
        <v>12512</v>
      </c>
      <c r="L1807">
        <v>315</v>
      </c>
      <c r="M1807">
        <v>8</v>
      </c>
      <c r="Q1807" s="1">
        <v>43783</v>
      </c>
      <c r="R1807" t="s">
        <v>2628</v>
      </c>
      <c r="S1807">
        <v>561</v>
      </c>
      <c r="T1807" t="s">
        <v>1656</v>
      </c>
      <c r="U1807" s="1"/>
      <c r="V1807">
        <v>2</v>
      </c>
      <c r="W1807" t="s">
        <v>2629</v>
      </c>
      <c r="X1807">
        <v>1</v>
      </c>
      <c r="Y1807" t="s">
        <v>34899</v>
      </c>
      <c r="Z1807">
        <v>10</v>
      </c>
      <c r="AB1807">
        <v>121</v>
      </c>
      <c r="AC1807" t="s">
        <v>2640</v>
      </c>
      <c r="AD1807">
        <v>1012</v>
      </c>
      <c r="AE1807" t="s">
        <v>2</v>
      </c>
      <c r="AF1807">
        <v>4</v>
      </c>
      <c r="AG1807" t="s">
        <v>35075</v>
      </c>
      <c r="AH1807">
        <v>99</v>
      </c>
      <c r="AI1807" t="s">
        <v>34896</v>
      </c>
      <c r="AJ1807">
        <v>561</v>
      </c>
      <c r="AK1807" t="s">
        <v>1656</v>
      </c>
      <c r="AP1807" t="s">
        <v>12513</v>
      </c>
      <c r="AQ1807" t="s">
        <v>12514</v>
      </c>
      <c r="AR1807">
        <v>1</v>
      </c>
      <c r="AS1807" t="s">
        <v>3533</v>
      </c>
      <c r="AT1807" t="s">
        <v>12515</v>
      </c>
      <c r="AW1807">
        <v>55.495612190000003</v>
      </c>
      <c r="AX1807">
        <v>8.4889677999999993</v>
      </c>
      <c r="AY1807" t="s">
        <v>2633</v>
      </c>
      <c r="AZ1807">
        <v>1083</v>
      </c>
      <c r="BA1807" t="s">
        <v>4409</v>
      </c>
    </row>
    <row r="1808" spans="1:53" x14ac:dyDescent="0.25">
      <c r="A1808">
        <v>280617</v>
      </c>
      <c r="B1808" t="s">
        <v>794</v>
      </c>
      <c r="C1808">
        <v>6705</v>
      </c>
      <c r="D1808" t="s">
        <v>36651</v>
      </c>
      <c r="E1808" t="s">
        <v>794</v>
      </c>
      <c r="F1808">
        <v>29189803</v>
      </c>
      <c r="G1808">
        <v>1003330687</v>
      </c>
      <c r="H1808" t="s">
        <v>37294</v>
      </c>
      <c r="J1808" t="s">
        <v>12516</v>
      </c>
      <c r="K1808" t="s">
        <v>12517</v>
      </c>
      <c r="L1808">
        <v>6962</v>
      </c>
      <c r="M1808">
        <v>166</v>
      </c>
      <c r="Q1808" s="1">
        <v>44840</v>
      </c>
      <c r="R1808" t="s">
        <v>2628</v>
      </c>
      <c r="S1808">
        <v>561</v>
      </c>
      <c r="T1808" t="s">
        <v>1656</v>
      </c>
      <c r="V1808">
        <v>2</v>
      </c>
      <c r="W1808" t="s">
        <v>2629</v>
      </c>
      <c r="X1808">
        <v>1</v>
      </c>
      <c r="Y1808" t="s">
        <v>34899</v>
      </c>
      <c r="Z1808">
        <v>10</v>
      </c>
      <c r="AA1808">
        <v>201508</v>
      </c>
      <c r="AB1808">
        <v>121</v>
      </c>
      <c r="AC1808" t="s">
        <v>2640</v>
      </c>
      <c r="AD1808">
        <v>1012</v>
      </c>
      <c r="AE1808" t="s">
        <v>2</v>
      </c>
      <c r="AF1808">
        <v>4</v>
      </c>
      <c r="AG1808" t="s">
        <v>35075</v>
      </c>
      <c r="AH1808">
        <v>99</v>
      </c>
      <c r="AI1808" t="s">
        <v>34896</v>
      </c>
      <c r="AJ1808">
        <v>561</v>
      </c>
      <c r="AK1808" t="s">
        <v>1656</v>
      </c>
      <c r="AP1808" t="s">
        <v>12518</v>
      </c>
      <c r="AQ1808" t="s">
        <v>12519</v>
      </c>
      <c r="AR1808">
        <v>1</v>
      </c>
      <c r="AS1808" t="s">
        <v>3533</v>
      </c>
      <c r="AT1808" t="s">
        <v>5125</v>
      </c>
      <c r="AW1808">
        <v>55.48261445</v>
      </c>
      <c r="AX1808">
        <v>8.4829291300000005</v>
      </c>
      <c r="AY1808" t="s">
        <v>2633</v>
      </c>
      <c r="AZ1808">
        <v>1083</v>
      </c>
      <c r="BA1808" t="s">
        <v>4409</v>
      </c>
    </row>
    <row r="1809" spans="1:53" x14ac:dyDescent="0.25">
      <c r="A1809">
        <v>280618</v>
      </c>
      <c r="B1809" t="s">
        <v>795</v>
      </c>
      <c r="C1809">
        <v>6700</v>
      </c>
      <c r="D1809" t="s">
        <v>9747</v>
      </c>
      <c r="E1809" t="s">
        <v>795</v>
      </c>
      <c r="F1809">
        <v>29189803</v>
      </c>
      <c r="G1809">
        <v>1003330833</v>
      </c>
      <c r="H1809" t="s">
        <v>12520</v>
      </c>
      <c r="J1809" t="s">
        <v>12521</v>
      </c>
      <c r="K1809" t="s">
        <v>37295</v>
      </c>
      <c r="L1809">
        <v>8172</v>
      </c>
      <c r="M1809">
        <v>18</v>
      </c>
      <c r="Q1809" s="1">
        <v>43783</v>
      </c>
      <c r="R1809" t="s">
        <v>2628</v>
      </c>
      <c r="S1809">
        <v>561</v>
      </c>
      <c r="T1809" t="s">
        <v>1656</v>
      </c>
      <c r="V1809">
        <v>2</v>
      </c>
      <c r="W1809" t="s">
        <v>2629</v>
      </c>
      <c r="X1809">
        <v>1</v>
      </c>
      <c r="Y1809" t="s">
        <v>34899</v>
      </c>
      <c r="Z1809">
        <v>10</v>
      </c>
      <c r="AA1809">
        <v>201508</v>
      </c>
      <c r="AB1809">
        <v>121</v>
      </c>
      <c r="AC1809" t="s">
        <v>2640</v>
      </c>
      <c r="AD1809">
        <v>1012</v>
      </c>
      <c r="AE1809" t="s">
        <v>2</v>
      </c>
      <c r="AF1809">
        <v>4</v>
      </c>
      <c r="AG1809" t="s">
        <v>35075</v>
      </c>
      <c r="AH1809">
        <v>99</v>
      </c>
      <c r="AI1809" t="s">
        <v>34896</v>
      </c>
      <c r="AJ1809">
        <v>561</v>
      </c>
      <c r="AK1809" t="s">
        <v>1656</v>
      </c>
      <c r="AP1809" t="s">
        <v>12522</v>
      </c>
      <c r="AQ1809" t="s">
        <v>12523</v>
      </c>
      <c r="AR1809">
        <v>1</v>
      </c>
      <c r="AS1809" t="s">
        <v>3533</v>
      </c>
      <c r="AT1809" t="s">
        <v>35941</v>
      </c>
      <c r="AW1809">
        <v>55.471010219999997</v>
      </c>
      <c r="AX1809">
        <v>8.4920521600000001</v>
      </c>
      <c r="AY1809" t="s">
        <v>2633</v>
      </c>
      <c r="AZ1809">
        <v>1083</v>
      </c>
      <c r="BA1809" t="s">
        <v>4409</v>
      </c>
    </row>
    <row r="1810" spans="1:53" x14ac:dyDescent="0.25">
      <c r="A1810">
        <v>280619</v>
      </c>
      <c r="B1810" t="s">
        <v>796</v>
      </c>
      <c r="C1810">
        <v>6715</v>
      </c>
      <c r="D1810" t="s">
        <v>12031</v>
      </c>
      <c r="E1810" t="s">
        <v>796</v>
      </c>
      <c r="F1810">
        <v>29189803</v>
      </c>
      <c r="G1810">
        <v>1003330547</v>
      </c>
      <c r="H1810" t="s">
        <v>12044</v>
      </c>
      <c r="J1810" t="s">
        <v>12045</v>
      </c>
      <c r="K1810" t="s">
        <v>12046</v>
      </c>
      <c r="L1810">
        <v>9131</v>
      </c>
      <c r="M1810">
        <v>28</v>
      </c>
      <c r="Q1810" s="1">
        <v>44978</v>
      </c>
      <c r="R1810" t="s">
        <v>2628</v>
      </c>
      <c r="S1810">
        <v>561</v>
      </c>
      <c r="T1810" t="s">
        <v>1656</v>
      </c>
      <c r="V1810">
        <v>2</v>
      </c>
      <c r="W1810" t="s">
        <v>2629</v>
      </c>
      <c r="X1810">
        <v>1</v>
      </c>
      <c r="Y1810" t="s">
        <v>34899</v>
      </c>
      <c r="Z1810">
        <v>10</v>
      </c>
      <c r="AA1810">
        <v>201508</v>
      </c>
      <c r="AB1810">
        <v>121</v>
      </c>
      <c r="AC1810" t="s">
        <v>2640</v>
      </c>
      <c r="AD1810">
        <v>1012</v>
      </c>
      <c r="AE1810" t="s">
        <v>2</v>
      </c>
      <c r="AF1810">
        <v>4</v>
      </c>
      <c r="AG1810" t="s">
        <v>35075</v>
      </c>
      <c r="AH1810">
        <v>99</v>
      </c>
      <c r="AI1810" t="s">
        <v>34896</v>
      </c>
      <c r="AJ1810">
        <v>561</v>
      </c>
      <c r="AK1810" t="s">
        <v>1656</v>
      </c>
      <c r="AP1810" t="s">
        <v>34547</v>
      </c>
      <c r="AQ1810" t="s">
        <v>12047</v>
      </c>
      <c r="AR1810">
        <v>1</v>
      </c>
      <c r="AS1810" t="s">
        <v>3533</v>
      </c>
      <c r="AT1810" t="s">
        <v>12048</v>
      </c>
      <c r="AW1810">
        <v>55.507049109999997</v>
      </c>
      <c r="AX1810">
        <v>8.4395841899999997</v>
      </c>
      <c r="AY1810" t="s">
        <v>2633</v>
      </c>
      <c r="AZ1810">
        <v>1083</v>
      </c>
      <c r="BA1810" t="s">
        <v>4409</v>
      </c>
    </row>
    <row r="1811" spans="1:53" x14ac:dyDescent="0.25">
      <c r="A1811">
        <v>280620</v>
      </c>
      <c r="B1811" t="s">
        <v>797</v>
      </c>
      <c r="C1811">
        <v>6760</v>
      </c>
      <c r="D1811" t="s">
        <v>11235</v>
      </c>
      <c r="E1811" t="s">
        <v>797</v>
      </c>
      <c r="F1811">
        <v>29189803</v>
      </c>
      <c r="G1811">
        <v>1003332502</v>
      </c>
      <c r="H1811" t="s">
        <v>37296</v>
      </c>
      <c r="J1811" t="s">
        <v>12038</v>
      </c>
      <c r="K1811" t="s">
        <v>12039</v>
      </c>
      <c r="L1811">
        <v>825</v>
      </c>
      <c r="M1811">
        <v>2</v>
      </c>
      <c r="Q1811" s="1">
        <v>43783</v>
      </c>
      <c r="R1811" t="s">
        <v>3730</v>
      </c>
      <c r="S1811">
        <v>561</v>
      </c>
      <c r="T1811" t="s">
        <v>1656</v>
      </c>
      <c r="V1811">
        <v>2</v>
      </c>
      <c r="W1811" t="s">
        <v>2629</v>
      </c>
      <c r="X1811">
        <v>1</v>
      </c>
      <c r="Y1811" t="s">
        <v>34899</v>
      </c>
      <c r="Z1811">
        <v>10</v>
      </c>
      <c r="AA1811">
        <v>201508</v>
      </c>
      <c r="AB1811">
        <v>121</v>
      </c>
      <c r="AC1811" t="s">
        <v>2640</v>
      </c>
      <c r="AD1811">
        <v>1012</v>
      </c>
      <c r="AE1811" t="s">
        <v>2</v>
      </c>
      <c r="AF1811">
        <v>4</v>
      </c>
      <c r="AG1811" t="s">
        <v>35075</v>
      </c>
      <c r="AH1811">
        <v>99</v>
      </c>
      <c r="AI1811" t="s">
        <v>34896</v>
      </c>
      <c r="AJ1811">
        <v>561</v>
      </c>
      <c r="AK1811" t="s">
        <v>1656</v>
      </c>
      <c r="AP1811" t="s">
        <v>12040</v>
      </c>
      <c r="AQ1811" t="s">
        <v>12041</v>
      </c>
      <c r="AR1811">
        <v>1</v>
      </c>
      <c r="AS1811" t="s">
        <v>3533</v>
      </c>
      <c r="AT1811" t="s">
        <v>12042</v>
      </c>
      <c r="AW1811">
        <v>55.331932440000003</v>
      </c>
      <c r="AX1811">
        <v>8.7756092999999993</v>
      </c>
      <c r="AY1811" t="s">
        <v>2633</v>
      </c>
      <c r="AZ1811">
        <v>1083</v>
      </c>
      <c r="BA1811" t="s">
        <v>4409</v>
      </c>
    </row>
    <row r="1812" spans="1:53" x14ac:dyDescent="0.25">
      <c r="A1812">
        <v>280621</v>
      </c>
      <c r="B1812" t="s">
        <v>798</v>
      </c>
      <c r="C1812">
        <v>6740</v>
      </c>
      <c r="D1812" t="s">
        <v>11766</v>
      </c>
      <c r="E1812" t="s">
        <v>798</v>
      </c>
      <c r="F1812">
        <v>29189803</v>
      </c>
      <c r="G1812">
        <v>1003329599</v>
      </c>
      <c r="H1812" t="s">
        <v>12044</v>
      </c>
      <c r="J1812" t="s">
        <v>12524</v>
      </c>
      <c r="K1812" t="s">
        <v>12525</v>
      </c>
      <c r="L1812">
        <v>31</v>
      </c>
      <c r="M1812">
        <v>2</v>
      </c>
      <c r="Q1812" s="1">
        <v>43783</v>
      </c>
      <c r="R1812" t="s">
        <v>2628</v>
      </c>
      <c r="S1812">
        <v>561</v>
      </c>
      <c r="T1812" t="s">
        <v>1656</v>
      </c>
      <c r="V1812">
        <v>2</v>
      </c>
      <c r="W1812" t="s">
        <v>2629</v>
      </c>
      <c r="X1812">
        <v>1</v>
      </c>
      <c r="Y1812" t="s">
        <v>34899</v>
      </c>
      <c r="Z1812">
        <v>10</v>
      </c>
      <c r="AA1812">
        <v>201508</v>
      </c>
      <c r="AB1812">
        <v>121</v>
      </c>
      <c r="AC1812" t="s">
        <v>2640</v>
      </c>
      <c r="AD1812">
        <v>1012</v>
      </c>
      <c r="AE1812" t="s">
        <v>2</v>
      </c>
      <c r="AF1812">
        <v>4</v>
      </c>
      <c r="AG1812" t="s">
        <v>35075</v>
      </c>
      <c r="AH1812">
        <v>99</v>
      </c>
      <c r="AI1812" t="s">
        <v>34896</v>
      </c>
      <c r="AJ1812">
        <v>561</v>
      </c>
      <c r="AK1812" t="s">
        <v>1656</v>
      </c>
      <c r="AP1812" t="s">
        <v>12526</v>
      </c>
      <c r="AQ1812" t="s">
        <v>12527</v>
      </c>
      <c r="AR1812">
        <v>1</v>
      </c>
      <c r="AS1812" t="s">
        <v>3533</v>
      </c>
      <c r="AT1812" t="s">
        <v>12528</v>
      </c>
      <c r="AW1812">
        <v>55.468685530000002</v>
      </c>
      <c r="AX1812">
        <v>8.7015489600000002</v>
      </c>
      <c r="AY1812" t="s">
        <v>2633</v>
      </c>
      <c r="AZ1812">
        <v>1083</v>
      </c>
      <c r="BA1812" t="s">
        <v>4409</v>
      </c>
    </row>
    <row r="1813" spans="1:53" x14ac:dyDescent="0.25">
      <c r="A1813">
        <v>280622</v>
      </c>
      <c r="B1813" t="s">
        <v>799</v>
      </c>
      <c r="C1813">
        <v>6710</v>
      </c>
      <c r="D1813" t="s">
        <v>10572</v>
      </c>
      <c r="E1813" t="s">
        <v>799</v>
      </c>
      <c r="F1813">
        <v>29189803</v>
      </c>
      <c r="G1813">
        <v>1003330420</v>
      </c>
      <c r="H1813" t="s">
        <v>12529</v>
      </c>
      <c r="J1813" t="s">
        <v>12530</v>
      </c>
      <c r="K1813" t="s">
        <v>12531</v>
      </c>
      <c r="L1813">
        <v>2448</v>
      </c>
      <c r="M1813">
        <v>53</v>
      </c>
      <c r="Q1813" s="1">
        <v>43908</v>
      </c>
      <c r="R1813" t="s">
        <v>2628</v>
      </c>
      <c r="S1813">
        <v>561</v>
      </c>
      <c r="T1813" t="s">
        <v>1656</v>
      </c>
      <c r="V1813">
        <v>2</v>
      </c>
      <c r="W1813" t="s">
        <v>2629</v>
      </c>
      <c r="X1813">
        <v>1</v>
      </c>
      <c r="Y1813" t="s">
        <v>34899</v>
      </c>
      <c r="Z1813">
        <v>10</v>
      </c>
      <c r="AA1813">
        <v>201508</v>
      </c>
      <c r="AB1813">
        <v>121</v>
      </c>
      <c r="AC1813" t="s">
        <v>2640</v>
      </c>
      <c r="AD1813">
        <v>1012</v>
      </c>
      <c r="AE1813" t="s">
        <v>2</v>
      </c>
      <c r="AF1813">
        <v>4</v>
      </c>
      <c r="AG1813" t="s">
        <v>35075</v>
      </c>
      <c r="AH1813">
        <v>99</v>
      </c>
      <c r="AI1813" t="s">
        <v>34896</v>
      </c>
      <c r="AJ1813">
        <v>561</v>
      </c>
      <c r="AK1813" t="s">
        <v>1656</v>
      </c>
      <c r="AP1813" t="s">
        <v>12532</v>
      </c>
      <c r="AQ1813" t="s">
        <v>12533</v>
      </c>
      <c r="AR1813">
        <v>1</v>
      </c>
      <c r="AS1813" t="s">
        <v>3533</v>
      </c>
      <c r="AT1813" t="s">
        <v>12534</v>
      </c>
      <c r="AW1813">
        <v>55.524668579999997</v>
      </c>
      <c r="AX1813">
        <v>8.3624331000000005</v>
      </c>
      <c r="AY1813" t="s">
        <v>2633</v>
      </c>
      <c r="AZ1813">
        <v>1083</v>
      </c>
      <c r="BA1813" t="s">
        <v>4409</v>
      </c>
    </row>
    <row r="1814" spans="1:53" x14ac:dyDescent="0.25">
      <c r="A1814">
        <v>280623</v>
      </c>
      <c r="B1814" t="s">
        <v>12535</v>
      </c>
      <c r="C1814">
        <v>8960</v>
      </c>
      <c r="D1814" t="s">
        <v>36649</v>
      </c>
      <c r="E1814" t="s">
        <v>12535</v>
      </c>
      <c r="F1814">
        <v>32806872</v>
      </c>
      <c r="G1814">
        <v>1016409479</v>
      </c>
      <c r="H1814" t="s">
        <v>9794</v>
      </c>
      <c r="J1814" t="s">
        <v>9795</v>
      </c>
      <c r="K1814" t="s">
        <v>12536</v>
      </c>
      <c r="L1814">
        <v>1366</v>
      </c>
      <c r="M1814">
        <v>57</v>
      </c>
      <c r="Q1814" s="1">
        <v>43783</v>
      </c>
      <c r="R1814" t="s">
        <v>2628</v>
      </c>
      <c r="V1814">
        <v>4</v>
      </c>
      <c r="W1814" t="s">
        <v>3081</v>
      </c>
      <c r="X1814">
        <v>1</v>
      </c>
      <c r="Y1814" t="s">
        <v>34899</v>
      </c>
      <c r="Z1814">
        <v>10</v>
      </c>
      <c r="AA1814">
        <v>201502</v>
      </c>
      <c r="AB1814">
        <v>121</v>
      </c>
      <c r="AC1814" t="s">
        <v>2640</v>
      </c>
      <c r="AD1814">
        <v>1012</v>
      </c>
      <c r="AE1814" t="s">
        <v>2</v>
      </c>
      <c r="AF1814">
        <v>1</v>
      </c>
      <c r="AG1814" t="s">
        <v>34895</v>
      </c>
      <c r="AH1814">
        <v>99</v>
      </c>
      <c r="AI1814" t="s">
        <v>34896</v>
      </c>
      <c r="AJ1814">
        <v>730</v>
      </c>
      <c r="AK1814" t="s">
        <v>9677</v>
      </c>
      <c r="AO1814">
        <v>280051</v>
      </c>
      <c r="AP1814" t="s">
        <v>9797</v>
      </c>
      <c r="AQ1814" t="s">
        <v>9798</v>
      </c>
      <c r="AR1814">
        <v>2</v>
      </c>
      <c r="AS1814" t="s">
        <v>3549</v>
      </c>
      <c r="AT1814" t="s">
        <v>12490</v>
      </c>
      <c r="AW1814">
        <v>56.430794710000001</v>
      </c>
      <c r="AX1814">
        <v>10.071056240000001</v>
      </c>
      <c r="AY1814" t="s">
        <v>2633</v>
      </c>
      <c r="AZ1814">
        <v>1082</v>
      </c>
      <c r="BA1814" t="s">
        <v>4400</v>
      </c>
    </row>
    <row r="1815" spans="1:53" x14ac:dyDescent="0.25">
      <c r="A1815">
        <v>280624</v>
      </c>
      <c r="B1815" t="s">
        <v>12537</v>
      </c>
      <c r="C1815">
        <v>8900</v>
      </c>
      <c r="D1815" t="s">
        <v>9793</v>
      </c>
      <c r="E1815" t="s">
        <v>12538</v>
      </c>
      <c r="F1815">
        <v>32806872</v>
      </c>
      <c r="G1815">
        <v>1016409304</v>
      </c>
      <c r="H1815" t="s">
        <v>9794</v>
      </c>
      <c r="J1815" t="s">
        <v>9795</v>
      </c>
      <c r="K1815" t="s">
        <v>9796</v>
      </c>
      <c r="L1815">
        <v>2389</v>
      </c>
      <c r="M1815">
        <v>26</v>
      </c>
      <c r="Q1815" s="1">
        <v>43427</v>
      </c>
      <c r="R1815" t="s">
        <v>2628</v>
      </c>
      <c r="V1815">
        <v>4</v>
      </c>
      <c r="W1815" t="s">
        <v>3081</v>
      </c>
      <c r="X1815">
        <v>1</v>
      </c>
      <c r="Y1815" t="s">
        <v>34899</v>
      </c>
      <c r="AA1815">
        <v>201502</v>
      </c>
      <c r="AB1815">
        <v>240</v>
      </c>
      <c r="AC1815" t="s">
        <v>4111</v>
      </c>
      <c r="AD1815">
        <v>1071</v>
      </c>
      <c r="AE1815" t="s">
        <v>111</v>
      </c>
      <c r="AF1815">
        <v>1</v>
      </c>
      <c r="AG1815" t="s">
        <v>34895</v>
      </c>
      <c r="AH1815">
        <v>99</v>
      </c>
      <c r="AI1815" t="s">
        <v>34896</v>
      </c>
      <c r="AJ1815">
        <v>730</v>
      </c>
      <c r="AK1815" t="s">
        <v>9677</v>
      </c>
      <c r="AO1815">
        <v>280051</v>
      </c>
      <c r="AP1815" t="s">
        <v>9797</v>
      </c>
      <c r="AQ1815" t="s">
        <v>9798</v>
      </c>
      <c r="AR1815">
        <v>2</v>
      </c>
      <c r="AS1815" t="s">
        <v>3549</v>
      </c>
      <c r="AT1815" t="s">
        <v>9799</v>
      </c>
      <c r="AW1815">
        <v>56.46761927</v>
      </c>
      <c r="AX1815">
        <v>10.02802443</v>
      </c>
      <c r="AY1815" t="s">
        <v>2633</v>
      </c>
      <c r="AZ1815">
        <v>1082</v>
      </c>
      <c r="BA1815" t="s">
        <v>4400</v>
      </c>
    </row>
    <row r="1816" spans="1:53" x14ac:dyDescent="0.25">
      <c r="A1816">
        <v>280625</v>
      </c>
      <c r="B1816" t="s">
        <v>12539</v>
      </c>
      <c r="C1816">
        <v>7830</v>
      </c>
      <c r="D1816" t="s">
        <v>11508</v>
      </c>
      <c r="E1816" t="s">
        <v>12540</v>
      </c>
      <c r="F1816">
        <v>31813107</v>
      </c>
      <c r="G1816">
        <v>1014957983</v>
      </c>
      <c r="H1816" t="s">
        <v>12541</v>
      </c>
      <c r="J1816" t="s">
        <v>12542</v>
      </c>
      <c r="K1816" t="s">
        <v>12543</v>
      </c>
      <c r="L1816">
        <v>1028</v>
      </c>
      <c r="M1816">
        <v>6</v>
      </c>
      <c r="Q1816" s="1">
        <v>42662</v>
      </c>
      <c r="R1816" t="s">
        <v>2628</v>
      </c>
      <c r="U1816">
        <v>42675</v>
      </c>
      <c r="V1816">
        <v>6</v>
      </c>
      <c r="W1816" t="s">
        <v>3407</v>
      </c>
      <c r="X1816">
        <v>1</v>
      </c>
      <c r="Y1816" t="s">
        <v>34899</v>
      </c>
      <c r="Z1816">
        <v>10</v>
      </c>
      <c r="AA1816">
        <v>201502</v>
      </c>
      <c r="AB1816">
        <v>129</v>
      </c>
      <c r="AC1816" t="s">
        <v>122</v>
      </c>
      <c r="AD1816">
        <v>1016</v>
      </c>
      <c r="AE1816" t="s">
        <v>122</v>
      </c>
      <c r="AF1816">
        <v>3</v>
      </c>
      <c r="AG1816" t="s">
        <v>2688</v>
      </c>
      <c r="AH1816">
        <v>99</v>
      </c>
      <c r="AI1816" t="s">
        <v>34896</v>
      </c>
      <c r="AJ1816">
        <v>661</v>
      </c>
      <c r="AK1816" t="s">
        <v>9804</v>
      </c>
      <c r="AP1816" t="s">
        <v>12544</v>
      </c>
      <c r="AQ1816" t="s">
        <v>12545</v>
      </c>
      <c r="AR1816">
        <v>0</v>
      </c>
      <c r="AS1816" t="s">
        <v>2632</v>
      </c>
      <c r="AT1816" t="s">
        <v>10080</v>
      </c>
      <c r="AV1816" t="s">
        <v>12546</v>
      </c>
      <c r="AW1816">
        <v>56.483116679212102</v>
      </c>
      <c r="AX1816">
        <v>8.8329631043630794</v>
      </c>
      <c r="AY1816" t="s">
        <v>2633</v>
      </c>
      <c r="AZ1816">
        <v>1082</v>
      </c>
      <c r="BA1816" t="s">
        <v>4400</v>
      </c>
    </row>
    <row r="1817" spans="1:53" x14ac:dyDescent="0.25">
      <c r="A1817">
        <v>280626</v>
      </c>
      <c r="B1817" t="s">
        <v>37297</v>
      </c>
      <c r="C1817">
        <v>9800</v>
      </c>
      <c r="D1817" t="s">
        <v>34353</v>
      </c>
      <c r="E1817" t="s">
        <v>800</v>
      </c>
      <c r="F1817">
        <v>29189382</v>
      </c>
      <c r="G1817">
        <v>1003379700</v>
      </c>
      <c r="H1817" t="s">
        <v>12547</v>
      </c>
      <c r="J1817" t="s">
        <v>10058</v>
      </c>
      <c r="K1817" t="s">
        <v>36744</v>
      </c>
      <c r="L1817">
        <v>4383</v>
      </c>
      <c r="M1817">
        <v>368</v>
      </c>
      <c r="Q1817" s="1">
        <v>43894</v>
      </c>
      <c r="R1817" t="s">
        <v>2628</v>
      </c>
      <c r="S1817">
        <v>860</v>
      </c>
      <c r="T1817" t="s">
        <v>34333</v>
      </c>
      <c r="U1817" s="1"/>
      <c r="V1817">
        <v>2</v>
      </c>
      <c r="W1817" t="s">
        <v>2629</v>
      </c>
      <c r="X1817">
        <v>1</v>
      </c>
      <c r="Y1817" t="s">
        <v>34899</v>
      </c>
      <c r="Z1817">
        <v>10</v>
      </c>
      <c r="AA1817">
        <v>201508</v>
      </c>
      <c r="AB1817">
        <v>121</v>
      </c>
      <c r="AC1817" t="s">
        <v>2640</v>
      </c>
      <c r="AD1817">
        <v>1012</v>
      </c>
      <c r="AE1817" t="s">
        <v>2</v>
      </c>
      <c r="AF1817">
        <v>4</v>
      </c>
      <c r="AG1817" t="s">
        <v>35075</v>
      </c>
      <c r="AH1817">
        <v>99</v>
      </c>
      <c r="AI1817" t="s">
        <v>34896</v>
      </c>
      <c r="AJ1817">
        <v>860</v>
      </c>
      <c r="AK1817" t="s">
        <v>34333</v>
      </c>
      <c r="AP1817" t="s">
        <v>10059</v>
      </c>
      <c r="AQ1817" t="s">
        <v>12548</v>
      </c>
      <c r="AR1817">
        <v>1</v>
      </c>
      <c r="AS1817" t="s">
        <v>3533</v>
      </c>
      <c r="AT1817" t="s">
        <v>36745</v>
      </c>
      <c r="AW1817">
        <v>57.482266039999999</v>
      </c>
      <c r="AX1817">
        <v>9.9940596999999993</v>
      </c>
      <c r="AY1817" t="s">
        <v>2633</v>
      </c>
      <c r="AZ1817">
        <v>1081</v>
      </c>
      <c r="BA1817" t="s">
        <v>3758</v>
      </c>
    </row>
    <row r="1818" spans="1:53" x14ac:dyDescent="0.25">
      <c r="A1818">
        <v>280627</v>
      </c>
      <c r="B1818" t="s">
        <v>37298</v>
      </c>
      <c r="C1818">
        <v>9800</v>
      </c>
      <c r="D1818" t="s">
        <v>34353</v>
      </c>
      <c r="E1818" t="s">
        <v>801</v>
      </c>
      <c r="F1818">
        <v>29189382</v>
      </c>
      <c r="G1818">
        <v>1003379591</v>
      </c>
      <c r="H1818" t="s">
        <v>12549</v>
      </c>
      <c r="J1818" t="s">
        <v>12550</v>
      </c>
      <c r="K1818" t="s">
        <v>12551</v>
      </c>
      <c r="L1818">
        <v>3063</v>
      </c>
      <c r="M1818">
        <v>44</v>
      </c>
      <c r="Q1818" s="1">
        <v>43894</v>
      </c>
      <c r="R1818" t="s">
        <v>2628</v>
      </c>
      <c r="S1818">
        <v>860</v>
      </c>
      <c r="T1818" t="s">
        <v>34333</v>
      </c>
      <c r="V1818">
        <v>2</v>
      </c>
      <c r="W1818" t="s">
        <v>2629</v>
      </c>
      <c r="X1818">
        <v>1</v>
      </c>
      <c r="Y1818" t="s">
        <v>34899</v>
      </c>
      <c r="Z1818">
        <v>10</v>
      </c>
      <c r="AA1818">
        <v>201508</v>
      </c>
      <c r="AB1818">
        <v>121</v>
      </c>
      <c r="AC1818" t="s">
        <v>2640</v>
      </c>
      <c r="AD1818">
        <v>1012</v>
      </c>
      <c r="AE1818" t="s">
        <v>2</v>
      </c>
      <c r="AF1818">
        <v>4</v>
      </c>
      <c r="AG1818" t="s">
        <v>35075</v>
      </c>
      <c r="AH1818">
        <v>99</v>
      </c>
      <c r="AI1818" t="s">
        <v>34896</v>
      </c>
      <c r="AJ1818">
        <v>860</v>
      </c>
      <c r="AK1818" t="s">
        <v>34333</v>
      </c>
      <c r="AP1818" t="s">
        <v>12552</v>
      </c>
      <c r="AQ1818" t="s">
        <v>12553</v>
      </c>
      <c r="AR1818">
        <v>1</v>
      </c>
      <c r="AS1818" t="s">
        <v>3533</v>
      </c>
      <c r="AT1818" t="s">
        <v>11109</v>
      </c>
      <c r="AW1818">
        <v>57.457970930000002</v>
      </c>
      <c r="AX1818">
        <v>10.00246888</v>
      </c>
      <c r="AY1818" t="s">
        <v>2633</v>
      </c>
      <c r="AZ1818">
        <v>1081</v>
      </c>
      <c r="BA1818" t="s">
        <v>3758</v>
      </c>
    </row>
    <row r="1819" spans="1:53" x14ac:dyDescent="0.25">
      <c r="A1819">
        <v>280628</v>
      </c>
      <c r="B1819" t="s">
        <v>802</v>
      </c>
      <c r="C1819">
        <v>9800</v>
      </c>
      <c r="D1819" t="s">
        <v>34353</v>
      </c>
      <c r="E1819" t="s">
        <v>802</v>
      </c>
      <c r="F1819">
        <v>29189382</v>
      </c>
      <c r="G1819">
        <v>1003379451</v>
      </c>
      <c r="H1819" t="s">
        <v>12554</v>
      </c>
      <c r="J1819" t="s">
        <v>12555</v>
      </c>
      <c r="K1819" t="s">
        <v>12556</v>
      </c>
      <c r="L1819">
        <v>2451</v>
      </c>
      <c r="M1819">
        <v>6</v>
      </c>
      <c r="Q1819" s="1">
        <v>44314</v>
      </c>
      <c r="R1819" t="s">
        <v>3121</v>
      </c>
      <c r="S1819">
        <v>860</v>
      </c>
      <c r="T1819" t="s">
        <v>34333</v>
      </c>
      <c r="V1819">
        <v>2</v>
      </c>
      <c r="W1819" t="s">
        <v>2629</v>
      </c>
      <c r="X1819">
        <v>1</v>
      </c>
      <c r="Y1819" t="s">
        <v>34899</v>
      </c>
      <c r="Z1819">
        <v>10</v>
      </c>
      <c r="AA1819">
        <v>201508</v>
      </c>
      <c r="AB1819">
        <v>126</v>
      </c>
      <c r="AC1819" t="s">
        <v>62</v>
      </c>
      <c r="AD1819">
        <v>1015</v>
      </c>
      <c r="AE1819" t="s">
        <v>62</v>
      </c>
      <c r="AF1819">
        <v>1</v>
      </c>
      <c r="AG1819" t="s">
        <v>34895</v>
      </c>
      <c r="AH1819">
        <v>99</v>
      </c>
      <c r="AI1819" t="s">
        <v>34896</v>
      </c>
      <c r="AJ1819">
        <v>860</v>
      </c>
      <c r="AK1819" t="s">
        <v>34333</v>
      </c>
      <c r="AP1819" t="s">
        <v>12557</v>
      </c>
      <c r="AQ1819" t="s">
        <v>12558</v>
      </c>
      <c r="AR1819">
        <v>0</v>
      </c>
      <c r="AS1819" t="s">
        <v>2632</v>
      </c>
      <c r="AT1819" t="s">
        <v>12227</v>
      </c>
      <c r="AW1819">
        <v>57.463677529999998</v>
      </c>
      <c r="AX1819">
        <v>9.9934912100000002</v>
      </c>
      <c r="AY1819" t="s">
        <v>2633</v>
      </c>
      <c r="AZ1819">
        <v>1081</v>
      </c>
      <c r="BA1819" t="s">
        <v>3758</v>
      </c>
    </row>
    <row r="1820" spans="1:53" x14ac:dyDescent="0.25">
      <c r="A1820">
        <v>280629</v>
      </c>
      <c r="B1820" t="s">
        <v>803</v>
      </c>
      <c r="C1820">
        <v>3550</v>
      </c>
      <c r="D1820" t="s">
        <v>8229</v>
      </c>
      <c r="E1820" t="s">
        <v>803</v>
      </c>
      <c r="F1820">
        <v>29189129</v>
      </c>
      <c r="G1820">
        <v>1003283334</v>
      </c>
      <c r="H1820" t="s">
        <v>8239</v>
      </c>
      <c r="J1820" t="s">
        <v>8241</v>
      </c>
      <c r="K1820" t="s">
        <v>37299</v>
      </c>
      <c r="L1820">
        <v>1205</v>
      </c>
      <c r="M1820" t="s">
        <v>8242</v>
      </c>
      <c r="Q1820" s="1">
        <v>44853</v>
      </c>
      <c r="R1820" t="s">
        <v>2628</v>
      </c>
      <c r="S1820">
        <v>250</v>
      </c>
      <c r="T1820" t="s">
        <v>4353</v>
      </c>
      <c r="V1820">
        <v>2</v>
      </c>
      <c r="W1820" t="s">
        <v>2629</v>
      </c>
      <c r="X1820">
        <v>1</v>
      </c>
      <c r="Y1820" t="s">
        <v>34899</v>
      </c>
      <c r="Z1820">
        <v>10</v>
      </c>
      <c r="AA1820">
        <v>201508</v>
      </c>
      <c r="AB1820">
        <v>121</v>
      </c>
      <c r="AC1820" t="s">
        <v>2640</v>
      </c>
      <c r="AD1820">
        <v>1012</v>
      </c>
      <c r="AE1820" t="s">
        <v>2</v>
      </c>
      <c r="AF1820">
        <v>4</v>
      </c>
      <c r="AG1820" t="s">
        <v>35075</v>
      </c>
      <c r="AH1820">
        <v>99</v>
      </c>
      <c r="AI1820" t="s">
        <v>34896</v>
      </c>
      <c r="AJ1820">
        <v>250</v>
      </c>
      <c r="AK1820" t="s">
        <v>4353</v>
      </c>
      <c r="AP1820" t="s">
        <v>8243</v>
      </c>
      <c r="AQ1820" t="s">
        <v>8244</v>
      </c>
      <c r="AR1820">
        <v>1</v>
      </c>
      <c r="AS1820" t="s">
        <v>3533</v>
      </c>
      <c r="AT1820" t="s">
        <v>36296</v>
      </c>
      <c r="AW1820">
        <v>55.849145270000001</v>
      </c>
      <c r="AX1820">
        <v>12.16269862</v>
      </c>
      <c r="AY1820" t="s">
        <v>2633</v>
      </c>
      <c r="AZ1820">
        <v>1084</v>
      </c>
      <c r="BA1820" t="s">
        <v>2634</v>
      </c>
    </row>
    <row r="1821" spans="1:53" x14ac:dyDescent="0.25">
      <c r="A1821">
        <v>280630</v>
      </c>
      <c r="B1821" t="s">
        <v>37300</v>
      </c>
      <c r="C1821">
        <v>3630</v>
      </c>
      <c r="D1821" t="s">
        <v>35265</v>
      </c>
      <c r="E1821" t="s">
        <v>37301</v>
      </c>
      <c r="F1821">
        <v>29189129</v>
      </c>
      <c r="G1821">
        <v>1003282144</v>
      </c>
      <c r="J1821" t="s">
        <v>8061</v>
      </c>
      <c r="K1821" t="s">
        <v>35988</v>
      </c>
      <c r="L1821">
        <v>859</v>
      </c>
      <c r="M1821">
        <v>100</v>
      </c>
      <c r="Q1821" s="1">
        <v>42177</v>
      </c>
      <c r="R1821" t="s">
        <v>2628</v>
      </c>
      <c r="S1821">
        <v>250</v>
      </c>
      <c r="T1821" t="s">
        <v>4353</v>
      </c>
      <c r="U1821">
        <v>42177</v>
      </c>
      <c r="V1821">
        <v>2</v>
      </c>
      <c r="W1821" t="s">
        <v>2629</v>
      </c>
      <c r="X1821">
        <v>1</v>
      </c>
      <c r="Y1821" t="s">
        <v>34899</v>
      </c>
      <c r="Z1821">
        <v>10</v>
      </c>
      <c r="AA1821">
        <v>201508</v>
      </c>
      <c r="AB1821">
        <v>121</v>
      </c>
      <c r="AC1821" t="s">
        <v>2640</v>
      </c>
      <c r="AD1821">
        <v>1012</v>
      </c>
      <c r="AE1821" t="s">
        <v>2</v>
      </c>
      <c r="AF1821">
        <v>5</v>
      </c>
      <c r="AG1821" t="s">
        <v>3739</v>
      </c>
      <c r="AH1821">
        <v>99</v>
      </c>
      <c r="AI1821" t="s">
        <v>34896</v>
      </c>
      <c r="AJ1821">
        <v>250</v>
      </c>
      <c r="AK1821" t="s">
        <v>4353</v>
      </c>
      <c r="AP1821" t="s">
        <v>12559</v>
      </c>
      <c r="AR1821">
        <v>1</v>
      </c>
      <c r="AS1821" t="s">
        <v>3533</v>
      </c>
      <c r="AT1821" t="s">
        <v>35973</v>
      </c>
      <c r="AW1821">
        <v>55.841449400488202</v>
      </c>
      <c r="AX1821">
        <v>11.987880939531401</v>
      </c>
      <c r="AY1821" t="s">
        <v>2633</v>
      </c>
      <c r="AZ1821">
        <v>1084</v>
      </c>
      <c r="BA1821" t="s">
        <v>2634</v>
      </c>
    </row>
    <row r="1822" spans="1:53" x14ac:dyDescent="0.25">
      <c r="A1822">
        <v>280631</v>
      </c>
      <c r="B1822" t="s">
        <v>12560</v>
      </c>
      <c r="C1822">
        <v>4050</v>
      </c>
      <c r="D1822" t="s">
        <v>8144</v>
      </c>
      <c r="E1822" t="s">
        <v>804</v>
      </c>
      <c r="F1822">
        <v>29189129</v>
      </c>
      <c r="G1822">
        <v>1003282910</v>
      </c>
      <c r="H1822" t="s">
        <v>8045</v>
      </c>
      <c r="J1822" t="s">
        <v>8153</v>
      </c>
      <c r="K1822" t="s">
        <v>36267</v>
      </c>
      <c r="L1822">
        <v>1054</v>
      </c>
      <c r="M1822">
        <v>16</v>
      </c>
      <c r="Q1822" s="1">
        <v>44826</v>
      </c>
      <c r="R1822" t="s">
        <v>2628</v>
      </c>
      <c r="S1822">
        <v>250</v>
      </c>
      <c r="T1822" t="s">
        <v>4353</v>
      </c>
      <c r="U1822" s="1"/>
      <c r="V1822">
        <v>2</v>
      </c>
      <c r="W1822" t="s">
        <v>2629</v>
      </c>
      <c r="X1822">
        <v>1</v>
      </c>
      <c r="Y1822" t="s">
        <v>34899</v>
      </c>
      <c r="Z1822">
        <v>10</v>
      </c>
      <c r="AA1822">
        <v>201508</v>
      </c>
      <c r="AB1822">
        <v>121</v>
      </c>
      <c r="AC1822" t="s">
        <v>2640</v>
      </c>
      <c r="AD1822">
        <v>1012</v>
      </c>
      <c r="AE1822" t="s">
        <v>2</v>
      </c>
      <c r="AF1822">
        <v>4</v>
      </c>
      <c r="AG1822" t="s">
        <v>35075</v>
      </c>
      <c r="AH1822">
        <v>99</v>
      </c>
      <c r="AI1822" t="s">
        <v>34896</v>
      </c>
      <c r="AJ1822">
        <v>250</v>
      </c>
      <c r="AK1822" t="s">
        <v>4353</v>
      </c>
      <c r="AP1822" t="s">
        <v>8049</v>
      </c>
      <c r="AQ1822" t="s">
        <v>8050</v>
      </c>
      <c r="AR1822">
        <v>1</v>
      </c>
      <c r="AS1822" t="s">
        <v>3533</v>
      </c>
      <c r="AT1822" t="s">
        <v>36268</v>
      </c>
      <c r="AW1822">
        <v>55.747314260000003</v>
      </c>
      <c r="AX1822">
        <v>11.96581857</v>
      </c>
      <c r="AY1822" t="s">
        <v>2633</v>
      </c>
      <c r="AZ1822">
        <v>1084</v>
      </c>
      <c r="BA1822" t="s">
        <v>2634</v>
      </c>
    </row>
    <row r="1823" spans="1:53" x14ac:dyDescent="0.25">
      <c r="A1823">
        <v>280632</v>
      </c>
      <c r="B1823" t="s">
        <v>12561</v>
      </c>
      <c r="C1823">
        <v>3600</v>
      </c>
      <c r="D1823" t="s">
        <v>7191</v>
      </c>
      <c r="E1823" t="s">
        <v>12562</v>
      </c>
      <c r="F1823">
        <v>29189129</v>
      </c>
      <c r="G1823">
        <v>1003277906</v>
      </c>
      <c r="J1823" t="s">
        <v>8061</v>
      </c>
      <c r="K1823" t="s">
        <v>35981</v>
      </c>
      <c r="L1823">
        <v>658</v>
      </c>
      <c r="M1823">
        <v>4</v>
      </c>
      <c r="Q1823" s="1">
        <v>42177</v>
      </c>
      <c r="R1823" t="s">
        <v>2628</v>
      </c>
      <c r="S1823">
        <v>250</v>
      </c>
      <c r="T1823" t="s">
        <v>4353</v>
      </c>
      <c r="U1823">
        <v>42177</v>
      </c>
      <c r="V1823">
        <v>2</v>
      </c>
      <c r="W1823" t="s">
        <v>2629</v>
      </c>
      <c r="X1823">
        <v>1</v>
      </c>
      <c r="Y1823" t="s">
        <v>34899</v>
      </c>
      <c r="Z1823">
        <v>10</v>
      </c>
      <c r="AA1823">
        <v>201508</v>
      </c>
      <c r="AB1823">
        <v>121</v>
      </c>
      <c r="AC1823" t="s">
        <v>2640</v>
      </c>
      <c r="AD1823">
        <v>1012</v>
      </c>
      <c r="AE1823" t="s">
        <v>2</v>
      </c>
      <c r="AF1823">
        <v>5</v>
      </c>
      <c r="AG1823" t="s">
        <v>3739</v>
      </c>
      <c r="AH1823">
        <v>99</v>
      </c>
      <c r="AI1823" t="s">
        <v>34896</v>
      </c>
      <c r="AJ1823">
        <v>250</v>
      </c>
      <c r="AK1823" t="s">
        <v>4353</v>
      </c>
      <c r="AP1823" t="s">
        <v>12559</v>
      </c>
      <c r="AR1823">
        <v>1</v>
      </c>
      <c r="AS1823" t="s">
        <v>3533</v>
      </c>
      <c r="AT1823" t="s">
        <v>35982</v>
      </c>
      <c r="AW1823">
        <v>55.829890269399897</v>
      </c>
      <c r="AX1823">
        <v>12.0859826136158</v>
      </c>
      <c r="AY1823" t="s">
        <v>2633</v>
      </c>
      <c r="AZ1823">
        <v>1084</v>
      </c>
      <c r="BA1823" t="s">
        <v>2634</v>
      </c>
    </row>
    <row r="1824" spans="1:53" x14ac:dyDescent="0.25">
      <c r="A1824">
        <v>280633</v>
      </c>
      <c r="B1824" t="s">
        <v>37302</v>
      </c>
      <c r="C1824">
        <v>3600</v>
      </c>
      <c r="D1824" t="s">
        <v>7191</v>
      </c>
      <c r="E1824" t="s">
        <v>805</v>
      </c>
      <c r="F1824">
        <v>29189129</v>
      </c>
      <c r="G1824">
        <v>1003277979</v>
      </c>
      <c r="H1824" t="s">
        <v>7192</v>
      </c>
      <c r="J1824" t="s">
        <v>12563</v>
      </c>
      <c r="K1824" t="s">
        <v>12564</v>
      </c>
      <c r="L1824">
        <v>917</v>
      </c>
      <c r="M1824" t="s">
        <v>10683</v>
      </c>
      <c r="Q1824" s="1">
        <v>44826</v>
      </c>
      <c r="R1824" t="s">
        <v>2628</v>
      </c>
      <c r="S1824">
        <v>250</v>
      </c>
      <c r="T1824" t="s">
        <v>4353</v>
      </c>
      <c r="U1824" s="1"/>
      <c r="V1824">
        <v>2</v>
      </c>
      <c r="W1824" t="s">
        <v>2629</v>
      </c>
      <c r="X1824">
        <v>1</v>
      </c>
      <c r="Y1824" t="s">
        <v>34899</v>
      </c>
      <c r="Z1824">
        <v>10</v>
      </c>
      <c r="AA1824">
        <v>201508</v>
      </c>
      <c r="AB1824">
        <v>121</v>
      </c>
      <c r="AC1824" t="s">
        <v>2640</v>
      </c>
      <c r="AD1824">
        <v>1012</v>
      </c>
      <c r="AE1824" t="s">
        <v>2</v>
      </c>
      <c r="AF1824">
        <v>4</v>
      </c>
      <c r="AG1824" t="s">
        <v>35075</v>
      </c>
      <c r="AH1824">
        <v>99</v>
      </c>
      <c r="AI1824" t="s">
        <v>34896</v>
      </c>
      <c r="AJ1824">
        <v>250</v>
      </c>
      <c r="AK1824" t="s">
        <v>4353</v>
      </c>
      <c r="AP1824" t="s">
        <v>7196</v>
      </c>
      <c r="AQ1824" t="s">
        <v>7197</v>
      </c>
      <c r="AR1824">
        <v>1</v>
      </c>
      <c r="AS1824" t="s">
        <v>3533</v>
      </c>
      <c r="AT1824" t="s">
        <v>7202</v>
      </c>
      <c r="AW1824">
        <v>55.845805470000002</v>
      </c>
      <c r="AX1824">
        <v>12.061612009999999</v>
      </c>
      <c r="AY1824" t="s">
        <v>2633</v>
      </c>
      <c r="AZ1824">
        <v>1084</v>
      </c>
      <c r="BA1824" t="s">
        <v>2634</v>
      </c>
    </row>
    <row r="1825" spans="1:53" x14ac:dyDescent="0.25">
      <c r="A1825">
        <v>280634</v>
      </c>
      <c r="B1825" t="s">
        <v>37303</v>
      </c>
      <c r="C1825">
        <v>3630</v>
      </c>
      <c r="D1825" t="s">
        <v>35265</v>
      </c>
      <c r="E1825" t="s">
        <v>806</v>
      </c>
      <c r="F1825">
        <v>29189129</v>
      </c>
      <c r="G1825">
        <v>1003274968</v>
      </c>
      <c r="H1825" t="s">
        <v>7226</v>
      </c>
      <c r="J1825" t="s">
        <v>7227</v>
      </c>
      <c r="K1825" t="s">
        <v>35988</v>
      </c>
      <c r="L1825">
        <v>859</v>
      </c>
      <c r="M1825">
        <v>100</v>
      </c>
      <c r="Q1825" s="1">
        <v>44826</v>
      </c>
      <c r="R1825" t="s">
        <v>2628</v>
      </c>
      <c r="S1825">
        <v>250</v>
      </c>
      <c r="T1825" t="s">
        <v>4353</v>
      </c>
      <c r="V1825">
        <v>2</v>
      </c>
      <c r="W1825" t="s">
        <v>2629</v>
      </c>
      <c r="X1825">
        <v>1</v>
      </c>
      <c r="Y1825" t="s">
        <v>34899</v>
      </c>
      <c r="Z1825">
        <v>10</v>
      </c>
      <c r="AA1825">
        <v>201508</v>
      </c>
      <c r="AB1825">
        <v>126</v>
      </c>
      <c r="AC1825" t="s">
        <v>62</v>
      </c>
      <c r="AD1825">
        <v>1015</v>
      </c>
      <c r="AE1825" t="s">
        <v>62</v>
      </c>
      <c r="AF1825">
        <v>4</v>
      </c>
      <c r="AG1825" t="s">
        <v>35075</v>
      </c>
      <c r="AH1825">
        <v>99</v>
      </c>
      <c r="AI1825" t="s">
        <v>34896</v>
      </c>
      <c r="AJ1825">
        <v>250</v>
      </c>
      <c r="AK1825" t="s">
        <v>4353</v>
      </c>
      <c r="AP1825" t="s">
        <v>7228</v>
      </c>
      <c r="AQ1825" t="s">
        <v>7229</v>
      </c>
      <c r="AR1825">
        <v>1</v>
      </c>
      <c r="AS1825" t="s">
        <v>3533</v>
      </c>
      <c r="AT1825" t="s">
        <v>35973</v>
      </c>
      <c r="AW1825">
        <v>55.841449369999999</v>
      </c>
      <c r="AX1825">
        <v>11.987880929999999</v>
      </c>
      <c r="AY1825" t="s">
        <v>2633</v>
      </c>
      <c r="AZ1825">
        <v>1084</v>
      </c>
      <c r="BA1825" t="s">
        <v>2634</v>
      </c>
    </row>
    <row r="1826" spans="1:53" x14ac:dyDescent="0.25">
      <c r="A1826">
        <v>280635</v>
      </c>
      <c r="B1826" t="s">
        <v>12565</v>
      </c>
      <c r="C1826">
        <v>7500</v>
      </c>
      <c r="D1826" t="s">
        <v>9801</v>
      </c>
      <c r="E1826" t="s">
        <v>12566</v>
      </c>
      <c r="F1826">
        <v>29550468</v>
      </c>
      <c r="G1826">
        <v>1020195750</v>
      </c>
      <c r="H1826" t="s">
        <v>12567</v>
      </c>
      <c r="J1826" t="s">
        <v>12568</v>
      </c>
      <c r="K1826" t="s">
        <v>37304</v>
      </c>
      <c r="L1826">
        <v>1324</v>
      </c>
      <c r="M1826">
        <v>70</v>
      </c>
      <c r="Q1826" s="1">
        <v>44404</v>
      </c>
      <c r="R1826" t="s">
        <v>2628</v>
      </c>
      <c r="V1826">
        <v>4</v>
      </c>
      <c r="W1826" t="s">
        <v>3081</v>
      </c>
      <c r="X1826">
        <v>1</v>
      </c>
      <c r="Y1826" t="s">
        <v>34899</v>
      </c>
      <c r="AA1826">
        <v>201501</v>
      </c>
      <c r="AB1826">
        <v>281</v>
      </c>
      <c r="AC1826" t="s">
        <v>3808</v>
      </c>
      <c r="AD1826">
        <v>1071</v>
      </c>
      <c r="AE1826" t="s">
        <v>111</v>
      </c>
      <c r="AF1826">
        <v>1</v>
      </c>
      <c r="AG1826" t="s">
        <v>34895</v>
      </c>
      <c r="AH1826">
        <v>99</v>
      </c>
      <c r="AI1826" t="s">
        <v>34896</v>
      </c>
      <c r="AJ1826">
        <v>661</v>
      </c>
      <c r="AK1826" t="s">
        <v>9804</v>
      </c>
      <c r="AO1826">
        <v>657412</v>
      </c>
      <c r="AP1826" t="s">
        <v>12569</v>
      </c>
      <c r="AQ1826" t="s">
        <v>12570</v>
      </c>
      <c r="AR1826">
        <v>2</v>
      </c>
      <c r="AS1826" t="s">
        <v>3549</v>
      </c>
      <c r="AT1826" t="s">
        <v>36679</v>
      </c>
      <c r="AW1826">
        <v>56.372312880000003</v>
      </c>
      <c r="AX1826">
        <v>8.6040034199999997</v>
      </c>
      <c r="AY1826" t="s">
        <v>2633</v>
      </c>
      <c r="AZ1826">
        <v>1082</v>
      </c>
      <c r="BA1826" t="s">
        <v>4400</v>
      </c>
    </row>
    <row r="1827" spans="1:53" x14ac:dyDescent="0.25">
      <c r="A1827">
        <v>280636</v>
      </c>
      <c r="B1827" t="s">
        <v>807</v>
      </c>
      <c r="C1827">
        <v>4930</v>
      </c>
      <c r="D1827" t="s">
        <v>9779</v>
      </c>
      <c r="E1827" t="s">
        <v>807</v>
      </c>
      <c r="F1827">
        <v>38561723</v>
      </c>
      <c r="G1827">
        <v>1022353728</v>
      </c>
      <c r="H1827" t="s">
        <v>12571</v>
      </c>
      <c r="J1827" t="s">
        <v>12572</v>
      </c>
      <c r="K1827" t="s">
        <v>37305</v>
      </c>
      <c r="L1827">
        <v>199</v>
      </c>
      <c r="M1827">
        <v>47</v>
      </c>
      <c r="Q1827" s="1">
        <v>44844</v>
      </c>
      <c r="R1827" t="s">
        <v>2628</v>
      </c>
      <c r="U1827">
        <v>44835</v>
      </c>
      <c r="V1827">
        <v>6</v>
      </c>
      <c r="W1827" t="s">
        <v>3407</v>
      </c>
      <c r="X1827">
        <v>1</v>
      </c>
      <c r="Y1827" t="s">
        <v>34899</v>
      </c>
      <c r="Z1827">
        <v>10</v>
      </c>
      <c r="AA1827">
        <v>201503</v>
      </c>
      <c r="AB1827">
        <v>129</v>
      </c>
      <c r="AC1827" t="s">
        <v>122</v>
      </c>
      <c r="AD1827">
        <v>1016</v>
      </c>
      <c r="AE1827" t="s">
        <v>122</v>
      </c>
      <c r="AF1827">
        <v>3</v>
      </c>
      <c r="AG1827" t="s">
        <v>2688</v>
      </c>
      <c r="AH1827">
        <v>99</v>
      </c>
      <c r="AI1827" t="s">
        <v>34896</v>
      </c>
      <c r="AJ1827">
        <v>360</v>
      </c>
      <c r="AK1827" t="s">
        <v>1184</v>
      </c>
      <c r="AP1827" t="s">
        <v>12573</v>
      </c>
      <c r="AR1827">
        <v>0</v>
      </c>
      <c r="AS1827" t="s">
        <v>2632</v>
      </c>
      <c r="AT1827" t="s">
        <v>37306</v>
      </c>
      <c r="AW1827">
        <v>54.735944609999997</v>
      </c>
      <c r="AX1827">
        <v>11.493131030000001</v>
      </c>
      <c r="AY1827" t="s">
        <v>2633</v>
      </c>
      <c r="AZ1827">
        <v>1085</v>
      </c>
      <c r="BA1827" t="s">
        <v>34346</v>
      </c>
    </row>
    <row r="1828" spans="1:53" x14ac:dyDescent="0.25">
      <c r="A1828">
        <v>280637</v>
      </c>
      <c r="B1828" t="s">
        <v>12574</v>
      </c>
      <c r="C1828">
        <v>8270</v>
      </c>
      <c r="D1828" t="s">
        <v>36804</v>
      </c>
      <c r="E1828" t="s">
        <v>12575</v>
      </c>
      <c r="F1828">
        <v>30773047</v>
      </c>
      <c r="G1828">
        <v>1018490796</v>
      </c>
      <c r="H1828" t="s">
        <v>11812</v>
      </c>
      <c r="J1828" t="s">
        <v>9652</v>
      </c>
      <c r="K1828" t="s">
        <v>37307</v>
      </c>
      <c r="L1828">
        <v>5102</v>
      </c>
      <c r="M1828" t="s">
        <v>12576</v>
      </c>
      <c r="Q1828" s="1">
        <v>44216</v>
      </c>
      <c r="R1828" t="s">
        <v>2628</v>
      </c>
      <c r="U1828" s="1"/>
      <c r="V1828">
        <v>4</v>
      </c>
      <c r="W1828" t="s">
        <v>3081</v>
      </c>
      <c r="X1828">
        <v>4</v>
      </c>
      <c r="Y1828" t="s">
        <v>3442</v>
      </c>
      <c r="AA1828">
        <v>201503</v>
      </c>
      <c r="AB1828">
        <v>306</v>
      </c>
      <c r="AC1828" t="s">
        <v>35115</v>
      </c>
      <c r="AD1828">
        <v>1085</v>
      </c>
      <c r="AE1828" t="s">
        <v>35115</v>
      </c>
      <c r="AF1828">
        <v>1</v>
      </c>
      <c r="AG1828" t="s">
        <v>34895</v>
      </c>
      <c r="AH1828">
        <v>99</v>
      </c>
      <c r="AI1828" t="s">
        <v>34896</v>
      </c>
      <c r="AJ1828">
        <v>751</v>
      </c>
      <c r="AK1828" t="s">
        <v>2219</v>
      </c>
      <c r="AO1828">
        <v>791413</v>
      </c>
      <c r="AP1828" t="s">
        <v>11814</v>
      </c>
      <c r="AQ1828" t="s">
        <v>11815</v>
      </c>
      <c r="AR1828">
        <v>2</v>
      </c>
      <c r="AS1828" t="s">
        <v>3549</v>
      </c>
      <c r="AT1828" t="s">
        <v>37308</v>
      </c>
      <c r="AW1828">
        <v>56.110066209999999</v>
      </c>
      <c r="AX1828">
        <v>10.20247863</v>
      </c>
      <c r="AY1828" t="s">
        <v>2633</v>
      </c>
      <c r="AZ1828">
        <v>1082</v>
      </c>
      <c r="BA1828" t="s">
        <v>4400</v>
      </c>
    </row>
    <row r="1829" spans="1:53" x14ac:dyDescent="0.25">
      <c r="A1829">
        <v>280638</v>
      </c>
      <c r="B1829" t="s">
        <v>12577</v>
      </c>
      <c r="C1829">
        <v>2990</v>
      </c>
      <c r="D1829" t="s">
        <v>35971</v>
      </c>
      <c r="E1829" t="s">
        <v>808</v>
      </c>
      <c r="F1829">
        <v>36639180</v>
      </c>
      <c r="G1829">
        <v>1020352171</v>
      </c>
      <c r="H1829" t="s">
        <v>12578</v>
      </c>
      <c r="J1829" t="s">
        <v>12579</v>
      </c>
      <c r="K1829" t="s">
        <v>37309</v>
      </c>
      <c r="L1829">
        <v>466</v>
      </c>
      <c r="M1829">
        <v>483</v>
      </c>
      <c r="Q1829" s="1">
        <v>43783</v>
      </c>
      <c r="R1829" t="s">
        <v>2628</v>
      </c>
      <c r="V1829">
        <v>5</v>
      </c>
      <c r="W1829" t="s">
        <v>2938</v>
      </c>
      <c r="X1829">
        <v>1</v>
      </c>
      <c r="Y1829" t="s">
        <v>34899</v>
      </c>
      <c r="Z1829">
        <v>9</v>
      </c>
      <c r="AA1829">
        <v>201508</v>
      </c>
      <c r="AB1829">
        <v>121</v>
      </c>
      <c r="AC1829" t="s">
        <v>2640</v>
      </c>
      <c r="AD1829">
        <v>1013</v>
      </c>
      <c r="AE1829" t="s">
        <v>47</v>
      </c>
      <c r="AF1829">
        <v>1</v>
      </c>
      <c r="AG1829" t="s">
        <v>34895</v>
      </c>
      <c r="AH1829">
        <v>99</v>
      </c>
      <c r="AI1829" t="s">
        <v>34896</v>
      </c>
      <c r="AJ1829">
        <v>210</v>
      </c>
      <c r="AK1829" t="s">
        <v>7122</v>
      </c>
      <c r="AP1829" t="s">
        <v>12580</v>
      </c>
      <c r="AQ1829" t="s">
        <v>12581</v>
      </c>
      <c r="AR1829">
        <v>0</v>
      </c>
      <c r="AS1829" t="s">
        <v>2632</v>
      </c>
      <c r="AT1829" t="s">
        <v>36258</v>
      </c>
      <c r="AW1829">
        <v>55.940231580000003</v>
      </c>
      <c r="AX1829">
        <v>12.49417845</v>
      </c>
      <c r="AY1829" t="s">
        <v>2633</v>
      </c>
      <c r="AZ1829">
        <v>1084</v>
      </c>
      <c r="BA1829" t="s">
        <v>2634</v>
      </c>
    </row>
    <row r="1830" spans="1:53" x14ac:dyDescent="0.25">
      <c r="A1830">
        <v>280639</v>
      </c>
      <c r="B1830" t="s">
        <v>12582</v>
      </c>
      <c r="C1830">
        <v>9800</v>
      </c>
      <c r="D1830" t="s">
        <v>34353</v>
      </c>
      <c r="E1830" t="s">
        <v>809</v>
      </c>
      <c r="F1830">
        <v>45226018</v>
      </c>
      <c r="G1830">
        <v>1001865474</v>
      </c>
      <c r="H1830" t="s">
        <v>12583</v>
      </c>
      <c r="J1830" t="s">
        <v>12584</v>
      </c>
      <c r="K1830" t="s">
        <v>12585</v>
      </c>
      <c r="L1830">
        <v>1143</v>
      </c>
      <c r="M1830">
        <v>107</v>
      </c>
      <c r="Q1830" s="1">
        <v>43385</v>
      </c>
      <c r="R1830" t="s">
        <v>2628</v>
      </c>
      <c r="V1830">
        <v>5</v>
      </c>
      <c r="W1830" t="s">
        <v>2938</v>
      </c>
      <c r="X1830">
        <v>1</v>
      </c>
      <c r="Y1830" t="s">
        <v>34899</v>
      </c>
      <c r="Z1830">
        <v>10</v>
      </c>
      <c r="AA1830">
        <v>201508</v>
      </c>
      <c r="AB1830">
        <v>144</v>
      </c>
      <c r="AC1830" t="s">
        <v>35081</v>
      </c>
      <c r="AD1830">
        <v>1023</v>
      </c>
      <c r="AE1830" t="s">
        <v>302</v>
      </c>
      <c r="AF1830">
        <v>1</v>
      </c>
      <c r="AG1830" t="s">
        <v>34895</v>
      </c>
      <c r="AH1830">
        <v>99</v>
      </c>
      <c r="AI1830" t="s">
        <v>34896</v>
      </c>
      <c r="AJ1830">
        <v>860</v>
      </c>
      <c r="AK1830" t="s">
        <v>34333</v>
      </c>
      <c r="AP1830" t="s">
        <v>12586</v>
      </c>
      <c r="AQ1830" t="s">
        <v>12587</v>
      </c>
      <c r="AR1830">
        <v>0</v>
      </c>
      <c r="AS1830" t="s">
        <v>2632</v>
      </c>
      <c r="AT1830" t="s">
        <v>12588</v>
      </c>
      <c r="AW1830">
        <v>57.436585520000001</v>
      </c>
      <c r="AX1830">
        <v>9.9709564799999999</v>
      </c>
      <c r="AY1830" t="s">
        <v>2633</v>
      </c>
      <c r="AZ1830">
        <v>1081</v>
      </c>
      <c r="BA1830" t="s">
        <v>3758</v>
      </c>
    </row>
    <row r="1831" spans="1:53" x14ac:dyDescent="0.25">
      <c r="A1831">
        <v>280640</v>
      </c>
      <c r="B1831" t="s">
        <v>12589</v>
      </c>
      <c r="C1831">
        <v>3600</v>
      </c>
      <c r="D1831" t="s">
        <v>7191</v>
      </c>
      <c r="E1831" t="s">
        <v>12590</v>
      </c>
      <c r="F1831">
        <v>29189129</v>
      </c>
      <c r="G1831">
        <v>1003277694</v>
      </c>
      <c r="H1831" t="s">
        <v>7233</v>
      </c>
      <c r="J1831" t="s">
        <v>7242</v>
      </c>
      <c r="K1831" t="s">
        <v>7235</v>
      </c>
      <c r="L1831">
        <v>917</v>
      </c>
      <c r="M1831" t="s">
        <v>7236</v>
      </c>
      <c r="Q1831" s="1">
        <v>44844</v>
      </c>
      <c r="R1831" t="s">
        <v>2628</v>
      </c>
      <c r="S1831">
        <v>250</v>
      </c>
      <c r="T1831" t="s">
        <v>4353</v>
      </c>
      <c r="V1831">
        <v>2</v>
      </c>
      <c r="W1831" t="s">
        <v>2629</v>
      </c>
      <c r="X1831">
        <v>1</v>
      </c>
      <c r="Y1831" t="s">
        <v>34899</v>
      </c>
      <c r="Z1831">
        <v>10</v>
      </c>
      <c r="AA1831">
        <v>201508</v>
      </c>
      <c r="AB1831">
        <v>121</v>
      </c>
      <c r="AC1831" t="s">
        <v>2640</v>
      </c>
      <c r="AD1831">
        <v>1012</v>
      </c>
      <c r="AE1831" t="s">
        <v>2</v>
      </c>
      <c r="AF1831">
        <v>1</v>
      </c>
      <c r="AG1831" t="s">
        <v>34895</v>
      </c>
      <c r="AH1831">
        <v>99</v>
      </c>
      <c r="AI1831" t="s">
        <v>34896</v>
      </c>
      <c r="AJ1831">
        <v>250</v>
      </c>
      <c r="AK1831" t="s">
        <v>4353</v>
      </c>
      <c r="AO1831">
        <v>280647</v>
      </c>
      <c r="AP1831" t="s">
        <v>12591</v>
      </c>
      <c r="AQ1831" t="s">
        <v>7244</v>
      </c>
      <c r="AR1831">
        <v>2</v>
      </c>
      <c r="AS1831" t="s">
        <v>3549</v>
      </c>
      <c r="AT1831" t="s">
        <v>7202</v>
      </c>
      <c r="AW1831">
        <v>55.845572560000001</v>
      </c>
      <c r="AX1831">
        <v>12.063209929999999</v>
      </c>
      <c r="AY1831" t="s">
        <v>2633</v>
      </c>
      <c r="AZ1831">
        <v>1084</v>
      </c>
      <c r="BA1831" t="s">
        <v>2634</v>
      </c>
    </row>
    <row r="1832" spans="1:53" x14ac:dyDescent="0.25">
      <c r="A1832">
        <v>280641</v>
      </c>
      <c r="B1832" t="s">
        <v>12592</v>
      </c>
      <c r="C1832">
        <v>3740</v>
      </c>
      <c r="D1832" t="s">
        <v>12593</v>
      </c>
      <c r="E1832" t="s">
        <v>811</v>
      </c>
      <c r="F1832">
        <v>36586044</v>
      </c>
      <c r="G1832">
        <v>1020326200</v>
      </c>
      <c r="H1832" t="s">
        <v>12594</v>
      </c>
      <c r="J1832" t="s">
        <v>12595</v>
      </c>
      <c r="K1832" t="s">
        <v>37310</v>
      </c>
      <c r="L1832">
        <v>4374</v>
      </c>
      <c r="M1832">
        <v>31</v>
      </c>
      <c r="Q1832" s="1">
        <v>44581</v>
      </c>
      <c r="R1832" t="s">
        <v>2628</v>
      </c>
      <c r="V1832">
        <v>5</v>
      </c>
      <c r="W1832" t="s">
        <v>2938</v>
      </c>
      <c r="X1832">
        <v>1</v>
      </c>
      <c r="Y1832" t="s">
        <v>34899</v>
      </c>
      <c r="Z1832">
        <v>9</v>
      </c>
      <c r="AA1832">
        <v>201508</v>
      </c>
      <c r="AB1832">
        <v>121</v>
      </c>
      <c r="AC1832" t="s">
        <v>2640</v>
      </c>
      <c r="AD1832">
        <v>1013</v>
      </c>
      <c r="AE1832" t="s">
        <v>47</v>
      </c>
      <c r="AF1832">
        <v>1</v>
      </c>
      <c r="AG1832" t="s">
        <v>34895</v>
      </c>
      <c r="AH1832">
        <v>99</v>
      </c>
      <c r="AI1832" t="s">
        <v>34896</v>
      </c>
      <c r="AJ1832">
        <v>400</v>
      </c>
      <c r="AK1832" t="s">
        <v>12093</v>
      </c>
      <c r="AP1832" t="s">
        <v>12596</v>
      </c>
      <c r="AQ1832" t="s">
        <v>12597</v>
      </c>
      <c r="AR1832">
        <v>0</v>
      </c>
      <c r="AS1832" t="s">
        <v>2632</v>
      </c>
      <c r="AT1832" t="s">
        <v>36482</v>
      </c>
      <c r="AW1832">
        <v>55.130602959999997</v>
      </c>
      <c r="AX1832">
        <v>15.146941630000001</v>
      </c>
      <c r="AY1832" t="s">
        <v>2633</v>
      </c>
      <c r="AZ1832">
        <v>1084</v>
      </c>
      <c r="BA1832" t="s">
        <v>2634</v>
      </c>
    </row>
    <row r="1833" spans="1:53" x14ac:dyDescent="0.25">
      <c r="A1833">
        <v>280642</v>
      </c>
      <c r="B1833" t="s">
        <v>12598</v>
      </c>
      <c r="C1833">
        <v>6870</v>
      </c>
      <c r="D1833" t="s">
        <v>37088</v>
      </c>
      <c r="E1833" t="s">
        <v>12599</v>
      </c>
      <c r="F1833">
        <v>29189811</v>
      </c>
      <c r="G1833">
        <v>1017646288</v>
      </c>
      <c r="H1833" t="s">
        <v>12600</v>
      </c>
      <c r="J1833" t="s">
        <v>12601</v>
      </c>
      <c r="K1833" t="s">
        <v>37311</v>
      </c>
      <c r="L1833">
        <v>1248</v>
      </c>
      <c r="M1833">
        <v>27</v>
      </c>
      <c r="Q1833" s="1">
        <v>44642</v>
      </c>
      <c r="R1833" t="s">
        <v>2628</v>
      </c>
      <c r="S1833">
        <v>573</v>
      </c>
      <c r="T1833" t="s">
        <v>10094</v>
      </c>
      <c r="V1833">
        <v>2</v>
      </c>
      <c r="W1833" t="s">
        <v>2629</v>
      </c>
      <c r="X1833">
        <v>1</v>
      </c>
      <c r="Y1833" t="s">
        <v>34899</v>
      </c>
      <c r="AA1833">
        <v>201504</v>
      </c>
      <c r="AB1833">
        <v>149</v>
      </c>
      <c r="AC1833" t="s">
        <v>3264</v>
      </c>
      <c r="AD1833">
        <v>1026</v>
      </c>
      <c r="AE1833" t="s">
        <v>86</v>
      </c>
      <c r="AF1833">
        <v>1</v>
      </c>
      <c r="AG1833" t="s">
        <v>34895</v>
      </c>
      <c r="AH1833">
        <v>99</v>
      </c>
      <c r="AI1833" t="s">
        <v>34896</v>
      </c>
      <c r="AJ1833">
        <v>573</v>
      </c>
      <c r="AK1833" t="s">
        <v>10094</v>
      </c>
      <c r="AP1833" t="s">
        <v>12602</v>
      </c>
      <c r="AQ1833" t="s">
        <v>12603</v>
      </c>
      <c r="AR1833">
        <v>0</v>
      </c>
      <c r="AS1833" t="s">
        <v>2632</v>
      </c>
      <c r="AT1833" t="s">
        <v>37312</v>
      </c>
      <c r="AW1833">
        <v>55.762601510000003</v>
      </c>
      <c r="AX1833">
        <v>8.6184080499999993</v>
      </c>
      <c r="AY1833" t="s">
        <v>2633</v>
      </c>
      <c r="AZ1833">
        <v>1083</v>
      </c>
      <c r="BA1833" t="s">
        <v>4409</v>
      </c>
    </row>
    <row r="1834" spans="1:53" x14ac:dyDescent="0.25">
      <c r="A1834">
        <v>280643</v>
      </c>
      <c r="B1834" t="s">
        <v>12604</v>
      </c>
      <c r="C1834">
        <v>2650</v>
      </c>
      <c r="D1834" t="s">
        <v>5860</v>
      </c>
      <c r="E1834" t="s">
        <v>812</v>
      </c>
      <c r="F1834">
        <v>36355344</v>
      </c>
      <c r="G1834">
        <v>1020179585</v>
      </c>
      <c r="H1834" t="s">
        <v>12605</v>
      </c>
      <c r="J1834" t="s">
        <v>12606</v>
      </c>
      <c r="K1834" t="s">
        <v>12607</v>
      </c>
      <c r="L1834">
        <v>3255</v>
      </c>
      <c r="M1834">
        <v>2</v>
      </c>
      <c r="Q1834" s="1">
        <v>44601</v>
      </c>
      <c r="R1834" t="s">
        <v>2628</v>
      </c>
      <c r="V1834">
        <v>5</v>
      </c>
      <c r="W1834" t="s">
        <v>2938</v>
      </c>
      <c r="X1834">
        <v>1</v>
      </c>
      <c r="Y1834" t="s">
        <v>34899</v>
      </c>
      <c r="Z1834">
        <v>9</v>
      </c>
      <c r="AA1834">
        <v>201508</v>
      </c>
      <c r="AB1834">
        <v>121</v>
      </c>
      <c r="AC1834" t="s">
        <v>2640</v>
      </c>
      <c r="AD1834">
        <v>1013</v>
      </c>
      <c r="AE1834" t="s">
        <v>47</v>
      </c>
      <c r="AF1834">
        <v>1</v>
      </c>
      <c r="AG1834" t="s">
        <v>34895</v>
      </c>
      <c r="AH1834">
        <v>99</v>
      </c>
      <c r="AI1834" t="s">
        <v>34896</v>
      </c>
      <c r="AJ1834">
        <v>167</v>
      </c>
      <c r="AK1834" t="s">
        <v>5861</v>
      </c>
      <c r="AP1834" t="s">
        <v>12608</v>
      </c>
      <c r="AQ1834" t="s">
        <v>12609</v>
      </c>
      <c r="AR1834">
        <v>0</v>
      </c>
      <c r="AS1834" t="s">
        <v>2632</v>
      </c>
      <c r="AT1834" t="s">
        <v>12610</v>
      </c>
      <c r="AW1834">
        <v>55.643044639999999</v>
      </c>
      <c r="AX1834">
        <v>12.465576240000001</v>
      </c>
      <c r="AY1834" t="s">
        <v>2633</v>
      </c>
      <c r="AZ1834">
        <v>1084</v>
      </c>
      <c r="BA1834" t="s">
        <v>2634</v>
      </c>
    </row>
    <row r="1835" spans="1:53" x14ac:dyDescent="0.25">
      <c r="A1835">
        <v>280644</v>
      </c>
      <c r="B1835" t="s">
        <v>12611</v>
      </c>
      <c r="C1835">
        <v>2300</v>
      </c>
      <c r="D1835" t="s">
        <v>34948</v>
      </c>
      <c r="E1835" t="s">
        <v>12611</v>
      </c>
      <c r="F1835">
        <v>34208646</v>
      </c>
      <c r="G1835">
        <v>1017401056</v>
      </c>
      <c r="H1835" t="s">
        <v>37313</v>
      </c>
      <c r="J1835" t="s">
        <v>12612</v>
      </c>
      <c r="K1835" t="s">
        <v>12613</v>
      </c>
      <c r="L1835">
        <v>3640</v>
      </c>
      <c r="M1835" t="s">
        <v>12614</v>
      </c>
      <c r="O1835">
        <v>3</v>
      </c>
      <c r="Q1835" s="1">
        <v>43791</v>
      </c>
      <c r="R1835" t="s">
        <v>2628</v>
      </c>
      <c r="V1835">
        <v>6</v>
      </c>
      <c r="W1835" t="s">
        <v>3407</v>
      </c>
      <c r="X1835">
        <v>1</v>
      </c>
      <c r="Y1835" t="s">
        <v>34899</v>
      </c>
      <c r="AA1835">
        <v>201504</v>
      </c>
      <c r="AB1835">
        <v>149</v>
      </c>
      <c r="AC1835" t="s">
        <v>3264</v>
      </c>
      <c r="AD1835">
        <v>1026</v>
      </c>
      <c r="AE1835" t="s">
        <v>86</v>
      </c>
      <c r="AF1835">
        <v>1</v>
      </c>
      <c r="AG1835" t="s">
        <v>34895</v>
      </c>
      <c r="AH1835">
        <v>99</v>
      </c>
      <c r="AI1835" t="s">
        <v>34896</v>
      </c>
      <c r="AJ1835">
        <v>101</v>
      </c>
      <c r="AK1835" t="s">
        <v>34320</v>
      </c>
      <c r="AP1835" t="s">
        <v>12615</v>
      </c>
      <c r="AQ1835" t="s">
        <v>12616</v>
      </c>
      <c r="AR1835">
        <v>0</v>
      </c>
      <c r="AS1835" t="s">
        <v>2632</v>
      </c>
      <c r="AT1835" t="s">
        <v>12617</v>
      </c>
      <c r="AW1835">
        <v>55.662277279999998</v>
      </c>
      <c r="AX1835">
        <v>12.57654782</v>
      </c>
      <c r="AY1835" t="s">
        <v>2633</v>
      </c>
      <c r="AZ1835">
        <v>1084</v>
      </c>
      <c r="BA1835" t="s">
        <v>2634</v>
      </c>
    </row>
    <row r="1836" spans="1:53" x14ac:dyDescent="0.25">
      <c r="A1836">
        <v>280645</v>
      </c>
      <c r="B1836" t="s">
        <v>12618</v>
      </c>
      <c r="C1836">
        <v>2100</v>
      </c>
      <c r="D1836" t="s">
        <v>34941</v>
      </c>
      <c r="E1836" t="s">
        <v>12619</v>
      </c>
      <c r="F1836">
        <v>33329938</v>
      </c>
      <c r="G1836">
        <v>1016595280</v>
      </c>
      <c r="H1836" t="s">
        <v>12620</v>
      </c>
      <c r="J1836" t="s">
        <v>12621</v>
      </c>
      <c r="K1836" t="s">
        <v>37314</v>
      </c>
      <c r="L1836">
        <v>7360</v>
      </c>
      <c r="M1836">
        <v>22</v>
      </c>
      <c r="Q1836" s="1">
        <v>44847</v>
      </c>
      <c r="R1836" t="s">
        <v>2628</v>
      </c>
      <c r="V1836">
        <v>6</v>
      </c>
      <c r="W1836" t="s">
        <v>3407</v>
      </c>
      <c r="X1836">
        <v>1</v>
      </c>
      <c r="Y1836" t="s">
        <v>34899</v>
      </c>
      <c r="AA1836">
        <v>201505</v>
      </c>
      <c r="AB1836">
        <v>149</v>
      </c>
      <c r="AC1836" t="s">
        <v>3264</v>
      </c>
      <c r="AD1836">
        <v>1026</v>
      </c>
      <c r="AE1836" t="s">
        <v>86</v>
      </c>
      <c r="AF1836">
        <v>1</v>
      </c>
      <c r="AG1836" t="s">
        <v>34895</v>
      </c>
      <c r="AH1836">
        <v>99</v>
      </c>
      <c r="AI1836" t="s">
        <v>34896</v>
      </c>
      <c r="AJ1836">
        <v>101</v>
      </c>
      <c r="AK1836" t="s">
        <v>34320</v>
      </c>
      <c r="AP1836" t="s">
        <v>12622</v>
      </c>
      <c r="AQ1836" t="s">
        <v>12623</v>
      </c>
      <c r="AR1836">
        <v>0</v>
      </c>
      <c r="AS1836" t="s">
        <v>2632</v>
      </c>
      <c r="AT1836" t="s">
        <v>35110</v>
      </c>
      <c r="AW1836">
        <v>55.707093159999999</v>
      </c>
      <c r="AX1836">
        <v>12.559506799999999</v>
      </c>
      <c r="AY1836" t="s">
        <v>2633</v>
      </c>
      <c r="AZ1836">
        <v>1084</v>
      </c>
      <c r="BA1836" t="s">
        <v>2634</v>
      </c>
    </row>
    <row r="1837" spans="1:53" x14ac:dyDescent="0.25">
      <c r="A1837">
        <v>280646</v>
      </c>
      <c r="B1837" t="s">
        <v>12624</v>
      </c>
      <c r="C1837">
        <v>7130</v>
      </c>
      <c r="D1837" t="s">
        <v>9505</v>
      </c>
      <c r="E1837" t="s">
        <v>12624</v>
      </c>
      <c r="F1837">
        <v>29189587</v>
      </c>
      <c r="G1837">
        <v>1020355065</v>
      </c>
      <c r="H1837" t="s">
        <v>12625</v>
      </c>
      <c r="J1837" t="s">
        <v>12626</v>
      </c>
      <c r="K1837" t="s">
        <v>12627</v>
      </c>
      <c r="L1837">
        <v>1499</v>
      </c>
      <c r="M1837">
        <v>4</v>
      </c>
      <c r="Q1837" s="1">
        <v>43822</v>
      </c>
      <c r="R1837" t="s">
        <v>2628</v>
      </c>
      <c r="S1837">
        <v>766</v>
      </c>
      <c r="T1837" t="s">
        <v>9508</v>
      </c>
      <c r="U1837">
        <v>43830</v>
      </c>
      <c r="V1837">
        <v>2</v>
      </c>
      <c r="W1837" t="s">
        <v>2629</v>
      </c>
      <c r="X1837">
        <v>1</v>
      </c>
      <c r="Y1837" t="s">
        <v>34899</v>
      </c>
      <c r="AA1837">
        <v>201505</v>
      </c>
      <c r="AB1837">
        <v>933</v>
      </c>
      <c r="AC1837" t="s">
        <v>3452</v>
      </c>
      <c r="AD1837">
        <v>2024</v>
      </c>
      <c r="AE1837" t="s">
        <v>3452</v>
      </c>
      <c r="AF1837">
        <v>3</v>
      </c>
      <c r="AG1837" t="s">
        <v>2688</v>
      </c>
      <c r="AH1837">
        <v>99</v>
      </c>
      <c r="AI1837" t="s">
        <v>34896</v>
      </c>
      <c r="AJ1837">
        <v>766</v>
      </c>
      <c r="AK1837" t="s">
        <v>9508</v>
      </c>
      <c r="AP1837" t="s">
        <v>12628</v>
      </c>
      <c r="AQ1837" t="s">
        <v>12629</v>
      </c>
      <c r="AR1837">
        <v>0</v>
      </c>
      <c r="AS1837" t="s">
        <v>2632</v>
      </c>
      <c r="AT1837" t="s">
        <v>12630</v>
      </c>
      <c r="AW1837">
        <v>55.708611640000001</v>
      </c>
      <c r="AX1837">
        <v>9.98830901</v>
      </c>
      <c r="AY1837" t="s">
        <v>2633</v>
      </c>
      <c r="AZ1837">
        <v>1082</v>
      </c>
      <c r="BA1837" t="s">
        <v>4400</v>
      </c>
    </row>
    <row r="1838" spans="1:53" x14ac:dyDescent="0.25">
      <c r="A1838">
        <v>280647</v>
      </c>
      <c r="B1838" t="s">
        <v>810</v>
      </c>
      <c r="C1838">
        <v>3600</v>
      </c>
      <c r="D1838" t="s">
        <v>7191</v>
      </c>
      <c r="E1838" t="s">
        <v>810</v>
      </c>
      <c r="F1838">
        <v>29189129</v>
      </c>
      <c r="G1838">
        <v>1003277979</v>
      </c>
      <c r="H1838" t="s">
        <v>7233</v>
      </c>
      <c r="J1838" t="s">
        <v>12631</v>
      </c>
      <c r="K1838" t="s">
        <v>12632</v>
      </c>
      <c r="L1838">
        <v>917</v>
      </c>
      <c r="M1838" t="s">
        <v>12633</v>
      </c>
      <c r="Q1838" s="1">
        <v>44844</v>
      </c>
      <c r="R1838" t="s">
        <v>2628</v>
      </c>
      <c r="S1838">
        <v>250</v>
      </c>
      <c r="T1838" t="s">
        <v>4353</v>
      </c>
      <c r="U1838" s="1"/>
      <c r="V1838">
        <v>2</v>
      </c>
      <c r="W1838" t="s">
        <v>2629</v>
      </c>
      <c r="X1838">
        <v>1</v>
      </c>
      <c r="Y1838" t="s">
        <v>34899</v>
      </c>
      <c r="Z1838">
        <v>10</v>
      </c>
      <c r="AA1838">
        <v>201508</v>
      </c>
      <c r="AB1838">
        <v>121</v>
      </c>
      <c r="AC1838" t="s">
        <v>2640</v>
      </c>
      <c r="AD1838">
        <v>1012</v>
      </c>
      <c r="AE1838" t="s">
        <v>2</v>
      </c>
      <c r="AF1838">
        <v>4</v>
      </c>
      <c r="AG1838" t="s">
        <v>35075</v>
      </c>
      <c r="AH1838">
        <v>99</v>
      </c>
      <c r="AI1838" t="s">
        <v>34896</v>
      </c>
      <c r="AJ1838">
        <v>250</v>
      </c>
      <c r="AK1838" t="s">
        <v>4353</v>
      </c>
      <c r="AP1838" t="s">
        <v>12634</v>
      </c>
      <c r="AQ1838" t="s">
        <v>7244</v>
      </c>
      <c r="AR1838">
        <v>1</v>
      </c>
      <c r="AS1838" t="s">
        <v>3533</v>
      </c>
      <c r="AT1838" t="s">
        <v>7202</v>
      </c>
      <c r="AW1838">
        <v>55.844823069999997</v>
      </c>
      <c r="AX1838">
        <v>12.06456663</v>
      </c>
      <c r="AY1838" t="s">
        <v>2633</v>
      </c>
      <c r="AZ1838">
        <v>1084</v>
      </c>
      <c r="BA1838" t="s">
        <v>2634</v>
      </c>
    </row>
    <row r="1839" spans="1:53" x14ac:dyDescent="0.25">
      <c r="A1839">
        <v>280648</v>
      </c>
      <c r="B1839" t="s">
        <v>12635</v>
      </c>
      <c r="C1839">
        <v>2930</v>
      </c>
      <c r="D1839" t="s">
        <v>6231</v>
      </c>
      <c r="E1839" t="s">
        <v>12636</v>
      </c>
      <c r="F1839">
        <v>32292119</v>
      </c>
      <c r="G1839">
        <v>1015406069</v>
      </c>
      <c r="H1839" t="s">
        <v>12637</v>
      </c>
      <c r="J1839" t="s">
        <v>12638</v>
      </c>
      <c r="K1839" t="s">
        <v>37315</v>
      </c>
      <c r="L1839">
        <v>970</v>
      </c>
      <c r="M1839">
        <v>59</v>
      </c>
      <c r="Q1839" s="1">
        <v>43791</v>
      </c>
      <c r="R1839" t="s">
        <v>2628</v>
      </c>
      <c r="V1839">
        <v>6</v>
      </c>
      <c r="W1839" t="s">
        <v>3407</v>
      </c>
      <c r="X1839">
        <v>1</v>
      </c>
      <c r="Y1839" t="s">
        <v>34899</v>
      </c>
      <c r="AA1839">
        <v>201505</v>
      </c>
      <c r="AB1839">
        <v>149</v>
      </c>
      <c r="AC1839" t="s">
        <v>3264</v>
      </c>
      <c r="AD1839">
        <v>1026</v>
      </c>
      <c r="AE1839" t="s">
        <v>86</v>
      </c>
      <c r="AF1839">
        <v>1</v>
      </c>
      <c r="AG1839" t="s">
        <v>34895</v>
      </c>
      <c r="AH1839">
        <v>99</v>
      </c>
      <c r="AI1839" t="s">
        <v>34896</v>
      </c>
      <c r="AJ1839">
        <v>173</v>
      </c>
      <c r="AK1839" t="s">
        <v>34343</v>
      </c>
      <c r="AP1839" t="s">
        <v>12639</v>
      </c>
      <c r="AR1839">
        <v>0</v>
      </c>
      <c r="AS1839" t="s">
        <v>2632</v>
      </c>
      <c r="AT1839" t="s">
        <v>35700</v>
      </c>
      <c r="AW1839">
        <v>55.78508437</v>
      </c>
      <c r="AX1839">
        <v>12.5929757</v>
      </c>
      <c r="AY1839" t="s">
        <v>2633</v>
      </c>
      <c r="AZ1839">
        <v>1084</v>
      </c>
      <c r="BA1839" t="s">
        <v>2634</v>
      </c>
    </row>
    <row r="1840" spans="1:53" x14ac:dyDescent="0.25">
      <c r="A1840">
        <v>280649</v>
      </c>
      <c r="B1840" t="s">
        <v>37316</v>
      </c>
      <c r="C1840">
        <v>2665</v>
      </c>
      <c r="D1840" t="s">
        <v>35863</v>
      </c>
      <c r="E1840" t="s">
        <v>37316</v>
      </c>
      <c r="F1840">
        <v>19583910</v>
      </c>
      <c r="G1840">
        <v>1003273894</v>
      </c>
      <c r="H1840" t="s">
        <v>35872</v>
      </c>
      <c r="J1840" t="s">
        <v>12640</v>
      </c>
      <c r="K1840" t="s">
        <v>35873</v>
      </c>
      <c r="L1840">
        <v>4899</v>
      </c>
      <c r="M1840">
        <v>5</v>
      </c>
      <c r="Q1840" s="1">
        <v>43822</v>
      </c>
      <c r="R1840" t="s">
        <v>2628</v>
      </c>
      <c r="S1840">
        <v>187</v>
      </c>
      <c r="T1840" t="s">
        <v>34344</v>
      </c>
      <c r="U1840">
        <v>43830</v>
      </c>
      <c r="V1840">
        <v>2</v>
      </c>
      <c r="W1840" t="s">
        <v>2629</v>
      </c>
      <c r="X1840">
        <v>1</v>
      </c>
      <c r="Y1840" t="s">
        <v>34899</v>
      </c>
      <c r="AA1840">
        <v>201508</v>
      </c>
      <c r="AB1840">
        <v>933</v>
      </c>
      <c r="AC1840" t="s">
        <v>3452</v>
      </c>
      <c r="AD1840">
        <v>2024</v>
      </c>
      <c r="AE1840" t="s">
        <v>3452</v>
      </c>
      <c r="AF1840">
        <v>3</v>
      </c>
      <c r="AG1840" t="s">
        <v>2688</v>
      </c>
      <c r="AH1840">
        <v>99</v>
      </c>
      <c r="AI1840" t="s">
        <v>34896</v>
      </c>
      <c r="AJ1840">
        <v>187</v>
      </c>
      <c r="AK1840" t="s">
        <v>34344</v>
      </c>
      <c r="AP1840" t="s">
        <v>12641</v>
      </c>
      <c r="AR1840">
        <v>0</v>
      </c>
      <c r="AS1840" t="s">
        <v>2632</v>
      </c>
      <c r="AT1840" t="s">
        <v>35874</v>
      </c>
      <c r="AW1840">
        <v>55.627288239999999</v>
      </c>
      <c r="AX1840">
        <v>12.368911369999999</v>
      </c>
      <c r="AY1840" t="s">
        <v>2633</v>
      </c>
      <c r="AZ1840">
        <v>1084</v>
      </c>
      <c r="BA1840" t="s">
        <v>2634</v>
      </c>
    </row>
    <row r="1841" spans="1:53" x14ac:dyDescent="0.25">
      <c r="A1841">
        <v>280650</v>
      </c>
      <c r="B1841" t="s">
        <v>37317</v>
      </c>
      <c r="C1841">
        <v>3300</v>
      </c>
      <c r="D1841" t="s">
        <v>36002</v>
      </c>
      <c r="E1841" t="s">
        <v>813</v>
      </c>
      <c r="F1841">
        <v>36220465</v>
      </c>
      <c r="G1841">
        <v>1019990350</v>
      </c>
      <c r="H1841" t="s">
        <v>12642</v>
      </c>
      <c r="J1841" t="s">
        <v>12643</v>
      </c>
      <c r="K1841" t="s">
        <v>7278</v>
      </c>
      <c r="L1841">
        <v>549</v>
      </c>
      <c r="M1841">
        <v>57</v>
      </c>
      <c r="Q1841" s="1">
        <v>43783</v>
      </c>
      <c r="R1841" t="s">
        <v>2628</v>
      </c>
      <c r="U1841" s="1"/>
      <c r="V1841">
        <v>5</v>
      </c>
      <c r="W1841" t="s">
        <v>2938</v>
      </c>
      <c r="X1841">
        <v>1</v>
      </c>
      <c r="Y1841" t="s">
        <v>34899</v>
      </c>
      <c r="Z1841">
        <v>7</v>
      </c>
      <c r="AA1841">
        <v>201508</v>
      </c>
      <c r="AB1841">
        <v>121</v>
      </c>
      <c r="AC1841" t="s">
        <v>2640</v>
      </c>
      <c r="AD1841">
        <v>1013</v>
      </c>
      <c r="AE1841" t="s">
        <v>47</v>
      </c>
      <c r="AF1841">
        <v>1</v>
      </c>
      <c r="AG1841" t="s">
        <v>34895</v>
      </c>
      <c r="AH1841">
        <v>99</v>
      </c>
      <c r="AI1841" t="s">
        <v>34896</v>
      </c>
      <c r="AJ1841">
        <v>260</v>
      </c>
      <c r="AK1841" t="s">
        <v>34345</v>
      </c>
      <c r="AP1841" t="s">
        <v>12644</v>
      </c>
      <c r="AQ1841" t="s">
        <v>12645</v>
      </c>
      <c r="AR1841">
        <v>0</v>
      </c>
      <c r="AS1841" t="s">
        <v>2632</v>
      </c>
      <c r="AT1841" t="s">
        <v>7279</v>
      </c>
      <c r="AW1841">
        <v>55.992158590000003</v>
      </c>
      <c r="AX1841">
        <v>12.034392309999999</v>
      </c>
      <c r="AY1841" t="s">
        <v>2633</v>
      </c>
      <c r="AZ1841">
        <v>1084</v>
      </c>
      <c r="BA1841" t="s">
        <v>2634</v>
      </c>
    </row>
    <row r="1842" spans="1:53" x14ac:dyDescent="0.25">
      <c r="A1842">
        <v>280651</v>
      </c>
      <c r="B1842" t="s">
        <v>37318</v>
      </c>
      <c r="C1842">
        <v>9700</v>
      </c>
      <c r="D1842" t="s">
        <v>34354</v>
      </c>
      <c r="E1842" t="s">
        <v>814</v>
      </c>
      <c r="F1842">
        <v>36239999</v>
      </c>
      <c r="G1842">
        <v>1020165231</v>
      </c>
      <c r="H1842" t="s">
        <v>12646</v>
      </c>
      <c r="J1842" t="s">
        <v>12647</v>
      </c>
      <c r="K1842" t="s">
        <v>12648</v>
      </c>
      <c r="L1842">
        <v>734</v>
      </c>
      <c r="M1842">
        <v>22</v>
      </c>
      <c r="Q1842" s="1">
        <v>44881</v>
      </c>
      <c r="R1842" t="s">
        <v>2628</v>
      </c>
      <c r="V1842">
        <v>5</v>
      </c>
      <c r="W1842" t="s">
        <v>2938</v>
      </c>
      <c r="X1842">
        <v>1</v>
      </c>
      <c r="Y1842" t="s">
        <v>34899</v>
      </c>
      <c r="Z1842">
        <v>9</v>
      </c>
      <c r="AA1842">
        <v>201508</v>
      </c>
      <c r="AB1842">
        <v>121</v>
      </c>
      <c r="AC1842" t="s">
        <v>2640</v>
      </c>
      <c r="AD1842">
        <v>1013</v>
      </c>
      <c r="AE1842" t="s">
        <v>47</v>
      </c>
      <c r="AF1842">
        <v>1</v>
      </c>
      <c r="AG1842" t="s">
        <v>34895</v>
      </c>
      <c r="AH1842">
        <v>99</v>
      </c>
      <c r="AI1842" t="s">
        <v>34896</v>
      </c>
      <c r="AJ1842">
        <v>810</v>
      </c>
      <c r="AK1842" t="s">
        <v>34338</v>
      </c>
      <c r="AP1842" t="s">
        <v>12649</v>
      </c>
      <c r="AQ1842" t="s">
        <v>12650</v>
      </c>
      <c r="AR1842">
        <v>0</v>
      </c>
      <c r="AS1842" t="s">
        <v>2632</v>
      </c>
      <c r="AT1842" t="s">
        <v>12651</v>
      </c>
      <c r="AW1842">
        <v>57.314809480000001</v>
      </c>
      <c r="AX1842">
        <v>9.9719024800000007</v>
      </c>
      <c r="AY1842" t="s">
        <v>2633</v>
      </c>
      <c r="AZ1842">
        <v>1081</v>
      </c>
      <c r="BA1842" t="s">
        <v>3758</v>
      </c>
    </row>
    <row r="1843" spans="1:53" x14ac:dyDescent="0.25">
      <c r="A1843">
        <v>280652</v>
      </c>
      <c r="B1843" t="s">
        <v>37319</v>
      </c>
      <c r="C1843">
        <v>6400</v>
      </c>
      <c r="D1843" t="s">
        <v>34357</v>
      </c>
      <c r="E1843" t="s">
        <v>815</v>
      </c>
      <c r="F1843">
        <v>36102500</v>
      </c>
      <c r="G1843">
        <v>1019751992</v>
      </c>
      <c r="H1843" t="s">
        <v>12652</v>
      </c>
      <c r="J1843" t="s">
        <v>12653</v>
      </c>
      <c r="K1843" t="s">
        <v>12654</v>
      </c>
      <c r="L1843">
        <v>2470</v>
      </c>
      <c r="M1843">
        <v>3</v>
      </c>
      <c r="Q1843" s="1">
        <v>43227</v>
      </c>
      <c r="R1843" t="s">
        <v>2628</v>
      </c>
      <c r="U1843">
        <v>43004</v>
      </c>
      <c r="V1843">
        <v>5</v>
      </c>
      <c r="W1843" t="s">
        <v>2938</v>
      </c>
      <c r="X1843">
        <v>1</v>
      </c>
      <c r="Y1843" t="s">
        <v>34899</v>
      </c>
      <c r="Z1843">
        <v>9</v>
      </c>
      <c r="AA1843">
        <v>201508</v>
      </c>
      <c r="AB1843">
        <v>121</v>
      </c>
      <c r="AC1843" t="s">
        <v>2640</v>
      </c>
      <c r="AD1843">
        <v>1013</v>
      </c>
      <c r="AE1843" t="s">
        <v>47</v>
      </c>
      <c r="AF1843">
        <v>3</v>
      </c>
      <c r="AG1843" t="s">
        <v>2688</v>
      </c>
      <c r="AH1843">
        <v>99</v>
      </c>
      <c r="AI1843" t="s">
        <v>34896</v>
      </c>
      <c r="AJ1843">
        <v>540</v>
      </c>
      <c r="AK1843" t="s">
        <v>34336</v>
      </c>
      <c r="AP1843" t="s">
        <v>12655</v>
      </c>
      <c r="AQ1843" t="s">
        <v>12656</v>
      </c>
      <c r="AR1843">
        <v>0</v>
      </c>
      <c r="AS1843" t="s">
        <v>2632</v>
      </c>
      <c r="AT1843" t="s">
        <v>10839</v>
      </c>
      <c r="AW1843">
        <v>54.906503270000002</v>
      </c>
      <c r="AX1843">
        <v>9.7892742699999999</v>
      </c>
      <c r="AY1843" t="s">
        <v>2633</v>
      </c>
      <c r="AZ1843">
        <v>1083</v>
      </c>
      <c r="BA1843" t="s">
        <v>4409</v>
      </c>
    </row>
    <row r="1844" spans="1:53" x14ac:dyDescent="0.25">
      <c r="A1844">
        <v>280653</v>
      </c>
      <c r="B1844" t="s">
        <v>12657</v>
      </c>
      <c r="C1844">
        <v>9760</v>
      </c>
      <c r="D1844" t="s">
        <v>36743</v>
      </c>
      <c r="E1844" t="s">
        <v>816</v>
      </c>
      <c r="F1844">
        <v>35432353</v>
      </c>
      <c r="G1844">
        <v>1019900874</v>
      </c>
      <c r="H1844" t="s">
        <v>12658</v>
      </c>
      <c r="J1844" t="s">
        <v>12659</v>
      </c>
      <c r="K1844" t="s">
        <v>12660</v>
      </c>
      <c r="L1844">
        <v>2724</v>
      </c>
      <c r="M1844">
        <v>1</v>
      </c>
      <c r="Q1844" s="1">
        <v>43783</v>
      </c>
      <c r="R1844" t="s">
        <v>2628</v>
      </c>
      <c r="U1844" s="1"/>
      <c r="V1844">
        <v>5</v>
      </c>
      <c r="W1844" t="s">
        <v>2938</v>
      </c>
      <c r="X1844">
        <v>1</v>
      </c>
      <c r="Y1844" t="s">
        <v>34899</v>
      </c>
      <c r="Z1844">
        <v>10</v>
      </c>
      <c r="AA1844">
        <v>201508</v>
      </c>
      <c r="AB1844">
        <v>121</v>
      </c>
      <c r="AC1844" t="s">
        <v>2640</v>
      </c>
      <c r="AD1844">
        <v>1013</v>
      </c>
      <c r="AE1844" t="s">
        <v>47</v>
      </c>
      <c r="AF1844">
        <v>1</v>
      </c>
      <c r="AG1844" t="s">
        <v>34895</v>
      </c>
      <c r="AH1844">
        <v>99</v>
      </c>
      <c r="AI1844" t="s">
        <v>34896</v>
      </c>
      <c r="AJ1844">
        <v>860</v>
      </c>
      <c r="AK1844" t="s">
        <v>34333</v>
      </c>
      <c r="AP1844" t="s">
        <v>12661</v>
      </c>
      <c r="AQ1844" t="s">
        <v>12662</v>
      </c>
      <c r="AR1844">
        <v>0</v>
      </c>
      <c r="AS1844" t="s">
        <v>2632</v>
      </c>
      <c r="AT1844" t="s">
        <v>12663</v>
      </c>
      <c r="AW1844">
        <v>57.35595884</v>
      </c>
      <c r="AX1844">
        <v>10.012460620000001</v>
      </c>
      <c r="AY1844" t="s">
        <v>2633</v>
      </c>
      <c r="AZ1844">
        <v>1081</v>
      </c>
      <c r="BA1844" t="s">
        <v>3758</v>
      </c>
    </row>
    <row r="1845" spans="1:53" x14ac:dyDescent="0.25">
      <c r="A1845">
        <v>280654</v>
      </c>
      <c r="B1845" t="s">
        <v>12664</v>
      </c>
      <c r="C1845">
        <v>7540</v>
      </c>
      <c r="D1845" t="s">
        <v>10505</v>
      </c>
      <c r="E1845" t="s">
        <v>817</v>
      </c>
      <c r="F1845">
        <v>36169125</v>
      </c>
      <c r="G1845">
        <v>1021197463</v>
      </c>
      <c r="H1845" t="s">
        <v>12665</v>
      </c>
      <c r="J1845" t="s">
        <v>12666</v>
      </c>
      <c r="K1845" t="s">
        <v>12667</v>
      </c>
      <c r="L1845">
        <v>123</v>
      </c>
      <c r="M1845">
        <v>76</v>
      </c>
      <c r="Q1845" s="1">
        <v>44097</v>
      </c>
      <c r="R1845" t="s">
        <v>2628</v>
      </c>
      <c r="V1845">
        <v>5</v>
      </c>
      <c r="W1845" t="s">
        <v>2938</v>
      </c>
      <c r="X1845">
        <v>1</v>
      </c>
      <c r="Y1845" t="s">
        <v>34899</v>
      </c>
      <c r="Z1845">
        <v>6</v>
      </c>
      <c r="AA1845">
        <v>201508</v>
      </c>
      <c r="AB1845">
        <v>121</v>
      </c>
      <c r="AC1845" t="s">
        <v>2640</v>
      </c>
      <c r="AD1845">
        <v>1013</v>
      </c>
      <c r="AE1845" t="s">
        <v>47</v>
      </c>
      <c r="AF1845">
        <v>1</v>
      </c>
      <c r="AG1845" t="s">
        <v>34895</v>
      </c>
      <c r="AH1845">
        <v>99</v>
      </c>
      <c r="AI1845" t="s">
        <v>34896</v>
      </c>
      <c r="AJ1845">
        <v>657</v>
      </c>
      <c r="AK1845" t="s">
        <v>9608</v>
      </c>
      <c r="AP1845" t="s">
        <v>12668</v>
      </c>
      <c r="AQ1845" t="s">
        <v>12669</v>
      </c>
      <c r="AR1845">
        <v>0</v>
      </c>
      <c r="AS1845" t="s">
        <v>2632</v>
      </c>
      <c r="AT1845" t="s">
        <v>12670</v>
      </c>
      <c r="AW1845">
        <v>56.329122949999999</v>
      </c>
      <c r="AX1845">
        <v>8.9283173799999993</v>
      </c>
      <c r="AY1845" t="s">
        <v>2633</v>
      </c>
      <c r="AZ1845">
        <v>1082</v>
      </c>
      <c r="BA1845" t="s">
        <v>4400</v>
      </c>
    </row>
    <row r="1846" spans="1:53" x14ac:dyDescent="0.25">
      <c r="A1846">
        <v>280655</v>
      </c>
      <c r="B1846" t="s">
        <v>12671</v>
      </c>
      <c r="C1846">
        <v>9480</v>
      </c>
      <c r="D1846" t="s">
        <v>36866</v>
      </c>
      <c r="E1846" t="s">
        <v>12672</v>
      </c>
      <c r="F1846">
        <v>36216166</v>
      </c>
      <c r="G1846">
        <v>1019959488</v>
      </c>
      <c r="H1846" t="s">
        <v>12673</v>
      </c>
      <c r="J1846" t="s">
        <v>12674</v>
      </c>
      <c r="K1846" t="s">
        <v>12675</v>
      </c>
      <c r="L1846">
        <v>2976</v>
      </c>
      <c r="M1846">
        <v>7</v>
      </c>
      <c r="Q1846" s="1">
        <v>44881</v>
      </c>
      <c r="R1846" t="s">
        <v>2628</v>
      </c>
      <c r="V1846">
        <v>5</v>
      </c>
      <c r="W1846" t="s">
        <v>2938</v>
      </c>
      <c r="X1846">
        <v>1</v>
      </c>
      <c r="Y1846" t="s">
        <v>34899</v>
      </c>
      <c r="Z1846">
        <v>6</v>
      </c>
      <c r="AA1846">
        <v>201508</v>
      </c>
      <c r="AB1846">
        <v>121</v>
      </c>
      <c r="AC1846" t="s">
        <v>2640</v>
      </c>
      <c r="AD1846">
        <v>1013</v>
      </c>
      <c r="AE1846" t="s">
        <v>47</v>
      </c>
      <c r="AF1846">
        <v>1</v>
      </c>
      <c r="AG1846" t="s">
        <v>34895</v>
      </c>
      <c r="AH1846">
        <v>99</v>
      </c>
      <c r="AI1846" t="s">
        <v>34896</v>
      </c>
      <c r="AJ1846">
        <v>860</v>
      </c>
      <c r="AK1846" t="s">
        <v>34333</v>
      </c>
      <c r="AP1846" t="s">
        <v>12676</v>
      </c>
      <c r="AR1846">
        <v>0</v>
      </c>
      <c r="AS1846" t="s">
        <v>2632</v>
      </c>
      <c r="AT1846" t="s">
        <v>12677</v>
      </c>
      <c r="AW1846">
        <v>57.424732650000003</v>
      </c>
      <c r="AX1846">
        <v>9.8450197100000008</v>
      </c>
      <c r="AY1846" t="s">
        <v>2633</v>
      </c>
      <c r="AZ1846">
        <v>1081</v>
      </c>
      <c r="BA1846" t="s">
        <v>3758</v>
      </c>
    </row>
    <row r="1847" spans="1:53" x14ac:dyDescent="0.25">
      <c r="A1847">
        <v>280656</v>
      </c>
      <c r="B1847" t="s">
        <v>12678</v>
      </c>
      <c r="C1847">
        <v>5240</v>
      </c>
      <c r="D1847" t="s">
        <v>37320</v>
      </c>
      <c r="E1847" t="s">
        <v>818</v>
      </c>
      <c r="F1847">
        <v>36313293</v>
      </c>
      <c r="G1847">
        <v>1020280235</v>
      </c>
      <c r="H1847" t="s">
        <v>12679</v>
      </c>
      <c r="J1847" t="s">
        <v>12680</v>
      </c>
      <c r="K1847" t="s">
        <v>37321</v>
      </c>
      <c r="L1847">
        <v>68</v>
      </c>
      <c r="M1847">
        <v>5</v>
      </c>
      <c r="Q1847" s="1">
        <v>43605</v>
      </c>
      <c r="R1847" t="s">
        <v>2628</v>
      </c>
      <c r="V1847">
        <v>5</v>
      </c>
      <c r="W1847" t="s">
        <v>2938</v>
      </c>
      <c r="X1847">
        <v>1</v>
      </c>
      <c r="Y1847" t="s">
        <v>34899</v>
      </c>
      <c r="Z1847">
        <v>9</v>
      </c>
      <c r="AA1847">
        <v>201508</v>
      </c>
      <c r="AB1847">
        <v>121</v>
      </c>
      <c r="AC1847" t="s">
        <v>2640</v>
      </c>
      <c r="AD1847">
        <v>1013</v>
      </c>
      <c r="AE1847" t="s">
        <v>47</v>
      </c>
      <c r="AF1847">
        <v>1</v>
      </c>
      <c r="AG1847" t="s">
        <v>34895</v>
      </c>
      <c r="AH1847">
        <v>99</v>
      </c>
      <c r="AI1847" t="s">
        <v>34896</v>
      </c>
      <c r="AJ1847">
        <v>461</v>
      </c>
      <c r="AK1847" t="s">
        <v>9957</v>
      </c>
      <c r="AP1847" t="s">
        <v>12681</v>
      </c>
      <c r="AQ1847" t="s">
        <v>12682</v>
      </c>
      <c r="AR1847">
        <v>0</v>
      </c>
      <c r="AS1847" t="s">
        <v>2632</v>
      </c>
      <c r="AT1847" t="s">
        <v>37322</v>
      </c>
      <c r="AW1847">
        <v>55.400749949999998</v>
      </c>
      <c r="AX1847">
        <v>10.419766900000001</v>
      </c>
      <c r="AY1847" t="s">
        <v>2633</v>
      </c>
      <c r="AZ1847">
        <v>1083</v>
      </c>
      <c r="BA1847" t="s">
        <v>4409</v>
      </c>
    </row>
    <row r="1848" spans="1:53" x14ac:dyDescent="0.25">
      <c r="A1848">
        <v>280657</v>
      </c>
      <c r="B1848" t="s">
        <v>37323</v>
      </c>
      <c r="C1848">
        <v>2400</v>
      </c>
      <c r="D1848" t="s">
        <v>34914</v>
      </c>
      <c r="E1848" t="s">
        <v>819</v>
      </c>
      <c r="F1848">
        <v>37648582</v>
      </c>
      <c r="G1848">
        <v>1021386010</v>
      </c>
      <c r="H1848" t="s">
        <v>12683</v>
      </c>
      <c r="J1848" t="s">
        <v>12684</v>
      </c>
      <c r="K1848" t="s">
        <v>12685</v>
      </c>
      <c r="L1848">
        <v>1544</v>
      </c>
      <c r="M1848">
        <v>115</v>
      </c>
      <c r="Q1848" s="1">
        <v>43738</v>
      </c>
      <c r="R1848" t="s">
        <v>2628</v>
      </c>
      <c r="V1848">
        <v>5</v>
      </c>
      <c r="W1848" t="s">
        <v>2938</v>
      </c>
      <c r="X1848">
        <v>1</v>
      </c>
      <c r="Y1848" t="s">
        <v>34899</v>
      </c>
      <c r="Z1848">
        <v>9</v>
      </c>
      <c r="AA1848">
        <v>201508</v>
      </c>
      <c r="AB1848">
        <v>121</v>
      </c>
      <c r="AC1848" t="s">
        <v>2640</v>
      </c>
      <c r="AD1848">
        <v>1013</v>
      </c>
      <c r="AE1848" t="s">
        <v>47</v>
      </c>
      <c r="AF1848">
        <v>1</v>
      </c>
      <c r="AG1848" t="s">
        <v>34895</v>
      </c>
      <c r="AH1848">
        <v>99</v>
      </c>
      <c r="AI1848" t="s">
        <v>34896</v>
      </c>
      <c r="AJ1848">
        <v>101</v>
      </c>
      <c r="AK1848" t="s">
        <v>34320</v>
      </c>
      <c r="AP1848" t="s">
        <v>12686</v>
      </c>
      <c r="AQ1848" t="s">
        <v>37324</v>
      </c>
      <c r="AR1848">
        <v>0</v>
      </c>
      <c r="AS1848" t="s">
        <v>2632</v>
      </c>
      <c r="AT1848" t="s">
        <v>3861</v>
      </c>
      <c r="AW1848">
        <v>55.721838609999999</v>
      </c>
      <c r="AX1848">
        <v>12.54115953</v>
      </c>
      <c r="AY1848" t="s">
        <v>2633</v>
      </c>
      <c r="AZ1848">
        <v>1084</v>
      </c>
      <c r="BA1848" t="s">
        <v>2634</v>
      </c>
    </row>
    <row r="1849" spans="1:53" x14ac:dyDescent="0.25">
      <c r="A1849">
        <v>280658</v>
      </c>
      <c r="B1849" t="s">
        <v>820</v>
      </c>
      <c r="C1849">
        <v>6270</v>
      </c>
      <c r="D1849" t="s">
        <v>34356</v>
      </c>
      <c r="E1849" t="s">
        <v>820</v>
      </c>
      <c r="F1849">
        <v>35937234</v>
      </c>
      <c r="G1849">
        <v>1019538849</v>
      </c>
      <c r="H1849" t="s">
        <v>37325</v>
      </c>
      <c r="J1849" t="s">
        <v>12687</v>
      </c>
      <c r="K1849" t="s">
        <v>12688</v>
      </c>
      <c r="L1849">
        <v>1330</v>
      </c>
      <c r="M1849">
        <v>12</v>
      </c>
      <c r="Q1849" s="1">
        <v>43783</v>
      </c>
      <c r="R1849" t="s">
        <v>3009</v>
      </c>
      <c r="V1849">
        <v>5</v>
      </c>
      <c r="W1849" t="s">
        <v>2938</v>
      </c>
      <c r="X1849">
        <v>1</v>
      </c>
      <c r="Y1849" t="s">
        <v>34899</v>
      </c>
      <c r="Z1849">
        <v>9</v>
      </c>
      <c r="AA1849">
        <v>201508</v>
      </c>
      <c r="AB1849">
        <v>121</v>
      </c>
      <c r="AC1849" t="s">
        <v>2640</v>
      </c>
      <c r="AD1849">
        <v>1013</v>
      </c>
      <c r="AE1849" t="s">
        <v>47</v>
      </c>
      <c r="AF1849">
        <v>1</v>
      </c>
      <c r="AG1849" t="s">
        <v>34895</v>
      </c>
      <c r="AH1849">
        <v>99</v>
      </c>
      <c r="AI1849" t="s">
        <v>34896</v>
      </c>
      <c r="AJ1849">
        <v>550</v>
      </c>
      <c r="AK1849" t="s">
        <v>34335</v>
      </c>
      <c r="AP1849" t="s">
        <v>12689</v>
      </c>
      <c r="AQ1849" t="s">
        <v>12690</v>
      </c>
      <c r="AR1849">
        <v>0</v>
      </c>
      <c r="AS1849" t="s">
        <v>2632</v>
      </c>
      <c r="AT1849" t="s">
        <v>12691</v>
      </c>
      <c r="AW1849">
        <v>54.937343290000001</v>
      </c>
      <c r="AX1849">
        <v>8.8684525900000004</v>
      </c>
      <c r="AY1849" t="s">
        <v>2633</v>
      </c>
      <c r="AZ1849">
        <v>1083</v>
      </c>
      <c r="BA1849" t="s">
        <v>4409</v>
      </c>
    </row>
    <row r="1850" spans="1:53" x14ac:dyDescent="0.25">
      <c r="A1850">
        <v>280659</v>
      </c>
      <c r="B1850" t="s">
        <v>12692</v>
      </c>
      <c r="C1850">
        <v>9330</v>
      </c>
      <c r="D1850" t="s">
        <v>840</v>
      </c>
      <c r="E1850" t="s">
        <v>821</v>
      </c>
      <c r="F1850">
        <v>36381426</v>
      </c>
      <c r="G1850">
        <v>1020051171</v>
      </c>
      <c r="H1850" t="s">
        <v>12708</v>
      </c>
      <c r="J1850" t="s">
        <v>12693</v>
      </c>
      <c r="K1850" t="s">
        <v>37326</v>
      </c>
      <c r="L1850">
        <v>1422</v>
      </c>
      <c r="M1850">
        <v>23</v>
      </c>
      <c r="Q1850" s="1">
        <v>45048</v>
      </c>
      <c r="R1850" t="s">
        <v>2628</v>
      </c>
      <c r="V1850">
        <v>5</v>
      </c>
      <c r="W1850" t="s">
        <v>2938</v>
      </c>
      <c r="X1850">
        <v>1</v>
      </c>
      <c r="Y1850" t="s">
        <v>34899</v>
      </c>
      <c r="Z1850">
        <v>7</v>
      </c>
      <c r="AA1850">
        <v>201508</v>
      </c>
      <c r="AB1850">
        <v>121</v>
      </c>
      <c r="AC1850" t="s">
        <v>2640</v>
      </c>
      <c r="AD1850">
        <v>1013</v>
      </c>
      <c r="AE1850" t="s">
        <v>47</v>
      </c>
      <c r="AF1850">
        <v>1</v>
      </c>
      <c r="AG1850" t="s">
        <v>34895</v>
      </c>
      <c r="AH1850">
        <v>99</v>
      </c>
      <c r="AI1850" t="s">
        <v>34896</v>
      </c>
      <c r="AJ1850">
        <v>810</v>
      </c>
      <c r="AK1850" t="s">
        <v>34338</v>
      </c>
      <c r="AP1850" t="s">
        <v>12694</v>
      </c>
      <c r="AQ1850" t="s">
        <v>12695</v>
      </c>
      <c r="AR1850">
        <v>0</v>
      </c>
      <c r="AS1850" t="s">
        <v>2632</v>
      </c>
      <c r="AT1850" t="s">
        <v>37327</v>
      </c>
      <c r="AW1850">
        <v>57.199714569999998</v>
      </c>
      <c r="AX1850">
        <v>10.38097761</v>
      </c>
      <c r="AY1850" t="s">
        <v>2633</v>
      </c>
      <c r="AZ1850">
        <v>1081</v>
      </c>
      <c r="BA1850" t="s">
        <v>3758</v>
      </c>
    </row>
    <row r="1851" spans="1:53" x14ac:dyDescent="0.25">
      <c r="A1851">
        <v>280660</v>
      </c>
      <c r="B1851" t="s">
        <v>12696</v>
      </c>
      <c r="C1851">
        <v>4250</v>
      </c>
      <c r="D1851" t="s">
        <v>10159</v>
      </c>
      <c r="E1851" t="s">
        <v>12697</v>
      </c>
      <c r="F1851">
        <v>36343443</v>
      </c>
      <c r="H1851" t="s">
        <v>12698</v>
      </c>
      <c r="K1851" t="s">
        <v>12699</v>
      </c>
      <c r="L1851">
        <v>642</v>
      </c>
      <c r="M1851" t="s">
        <v>8822</v>
      </c>
      <c r="Q1851" s="1">
        <v>42594</v>
      </c>
      <c r="R1851" t="s">
        <v>2628</v>
      </c>
      <c r="V1851">
        <v>5</v>
      </c>
      <c r="W1851" t="s">
        <v>2938</v>
      </c>
      <c r="X1851">
        <v>1</v>
      </c>
      <c r="Y1851" t="s">
        <v>34899</v>
      </c>
      <c r="AA1851">
        <v>201508</v>
      </c>
      <c r="AB1851">
        <v>132</v>
      </c>
      <c r="AC1851" t="s">
        <v>3066</v>
      </c>
      <c r="AD1851">
        <v>1062</v>
      </c>
      <c r="AE1851" t="s">
        <v>3112</v>
      </c>
      <c r="AH1851">
        <v>99</v>
      </c>
      <c r="AI1851" t="s">
        <v>34896</v>
      </c>
      <c r="AJ1851">
        <v>370</v>
      </c>
      <c r="AK1851" t="s">
        <v>34348</v>
      </c>
      <c r="AR1851">
        <v>0</v>
      </c>
      <c r="AS1851" t="s">
        <v>2632</v>
      </c>
      <c r="AT1851" t="s">
        <v>12258</v>
      </c>
      <c r="AW1851">
        <v>55.2870840048909</v>
      </c>
      <c r="AX1851">
        <v>11.5589918298631</v>
      </c>
      <c r="AY1851" t="s">
        <v>2633</v>
      </c>
      <c r="AZ1851">
        <v>1085</v>
      </c>
      <c r="BA1851" t="s">
        <v>34346</v>
      </c>
    </row>
    <row r="1852" spans="1:53" x14ac:dyDescent="0.25">
      <c r="A1852">
        <v>280661</v>
      </c>
      <c r="B1852" t="s">
        <v>12700</v>
      </c>
      <c r="C1852">
        <v>9330</v>
      </c>
      <c r="D1852" t="s">
        <v>840</v>
      </c>
      <c r="E1852" t="s">
        <v>12701</v>
      </c>
      <c r="F1852">
        <v>36600799</v>
      </c>
      <c r="H1852" t="s">
        <v>12702</v>
      </c>
      <c r="K1852" t="s">
        <v>12703</v>
      </c>
      <c r="L1852">
        <v>451</v>
      </c>
      <c r="M1852" t="s">
        <v>12704</v>
      </c>
      <c r="Q1852" s="1">
        <v>42185</v>
      </c>
      <c r="R1852" t="s">
        <v>2628</v>
      </c>
      <c r="V1852">
        <v>5</v>
      </c>
      <c r="W1852" t="s">
        <v>2938</v>
      </c>
      <c r="X1852">
        <v>1</v>
      </c>
      <c r="Y1852" t="s">
        <v>34899</v>
      </c>
      <c r="Z1852">
        <v>6</v>
      </c>
      <c r="AA1852">
        <v>201508</v>
      </c>
      <c r="AB1852">
        <v>121</v>
      </c>
      <c r="AC1852" t="s">
        <v>2640</v>
      </c>
      <c r="AD1852">
        <v>1013</v>
      </c>
      <c r="AE1852" t="s">
        <v>47</v>
      </c>
      <c r="AH1852">
        <v>99</v>
      </c>
      <c r="AI1852" t="s">
        <v>34896</v>
      </c>
      <c r="AJ1852">
        <v>810</v>
      </c>
      <c r="AK1852" t="s">
        <v>34338</v>
      </c>
      <c r="AP1852" t="s">
        <v>12705</v>
      </c>
      <c r="AQ1852" t="s">
        <v>12706</v>
      </c>
      <c r="AR1852">
        <v>0</v>
      </c>
      <c r="AS1852" t="s">
        <v>2632</v>
      </c>
      <c r="AT1852" t="s">
        <v>12707</v>
      </c>
      <c r="AW1852">
        <v>57.158279397131103</v>
      </c>
      <c r="AX1852">
        <v>10.286934227026499</v>
      </c>
      <c r="AY1852" t="s">
        <v>2633</v>
      </c>
      <c r="AZ1852">
        <v>1081</v>
      </c>
      <c r="BA1852" t="s">
        <v>3758</v>
      </c>
    </row>
    <row r="1853" spans="1:53" x14ac:dyDescent="0.25">
      <c r="A1853">
        <v>280662</v>
      </c>
      <c r="B1853" t="s">
        <v>37328</v>
      </c>
      <c r="C1853">
        <v>9800</v>
      </c>
      <c r="D1853" t="s">
        <v>34353</v>
      </c>
      <c r="E1853" t="s">
        <v>822</v>
      </c>
      <c r="F1853">
        <v>36097094</v>
      </c>
      <c r="G1853">
        <v>1019925672</v>
      </c>
      <c r="H1853" t="s">
        <v>34792</v>
      </c>
      <c r="J1853" t="s">
        <v>12709</v>
      </c>
      <c r="K1853" t="s">
        <v>12710</v>
      </c>
      <c r="L1853">
        <v>3062</v>
      </c>
      <c r="M1853">
        <v>2</v>
      </c>
      <c r="Q1853" s="1">
        <v>45037</v>
      </c>
      <c r="R1853" t="s">
        <v>2628</v>
      </c>
      <c r="V1853">
        <v>5</v>
      </c>
      <c r="W1853" t="s">
        <v>2938</v>
      </c>
      <c r="X1853">
        <v>1</v>
      </c>
      <c r="Y1853" t="s">
        <v>34899</v>
      </c>
      <c r="Z1853">
        <v>7</v>
      </c>
      <c r="AA1853">
        <v>201508</v>
      </c>
      <c r="AB1853">
        <v>121</v>
      </c>
      <c r="AC1853" t="s">
        <v>2640</v>
      </c>
      <c r="AD1853">
        <v>1013</v>
      </c>
      <c r="AE1853" t="s">
        <v>47</v>
      </c>
      <c r="AF1853">
        <v>1</v>
      </c>
      <c r="AG1853" t="s">
        <v>34895</v>
      </c>
      <c r="AH1853">
        <v>99</v>
      </c>
      <c r="AI1853" t="s">
        <v>34896</v>
      </c>
      <c r="AJ1853">
        <v>860</v>
      </c>
      <c r="AK1853" t="s">
        <v>34333</v>
      </c>
      <c r="AP1853" t="s">
        <v>12711</v>
      </c>
      <c r="AQ1853" t="s">
        <v>12712</v>
      </c>
      <c r="AR1853">
        <v>0</v>
      </c>
      <c r="AS1853" t="s">
        <v>2632</v>
      </c>
      <c r="AT1853" t="s">
        <v>10631</v>
      </c>
      <c r="AW1853">
        <v>57.476108779999997</v>
      </c>
      <c r="AX1853">
        <v>10.09600719</v>
      </c>
      <c r="AY1853" t="s">
        <v>2633</v>
      </c>
      <c r="AZ1853">
        <v>1081</v>
      </c>
      <c r="BA1853" t="s">
        <v>3758</v>
      </c>
    </row>
    <row r="1854" spans="1:53" x14ac:dyDescent="0.25">
      <c r="A1854">
        <v>280663</v>
      </c>
      <c r="B1854" t="s">
        <v>37329</v>
      </c>
      <c r="C1854">
        <v>8520</v>
      </c>
      <c r="D1854" t="s">
        <v>10282</v>
      </c>
      <c r="E1854" t="s">
        <v>823</v>
      </c>
      <c r="F1854">
        <v>35765522</v>
      </c>
      <c r="G1854">
        <v>1019424290</v>
      </c>
      <c r="H1854" t="s">
        <v>12713</v>
      </c>
      <c r="J1854" t="s">
        <v>12714</v>
      </c>
      <c r="K1854" t="s">
        <v>37330</v>
      </c>
      <c r="L1854">
        <v>5672</v>
      </c>
      <c r="M1854">
        <v>27</v>
      </c>
      <c r="Q1854" s="1">
        <v>43941</v>
      </c>
      <c r="R1854" t="s">
        <v>3009</v>
      </c>
      <c r="U1854">
        <v>43517</v>
      </c>
      <c r="V1854">
        <v>5</v>
      </c>
      <c r="W1854" t="s">
        <v>2938</v>
      </c>
      <c r="X1854">
        <v>1</v>
      </c>
      <c r="Y1854" t="s">
        <v>34899</v>
      </c>
      <c r="Z1854">
        <v>6</v>
      </c>
      <c r="AA1854">
        <v>201508</v>
      </c>
      <c r="AB1854">
        <v>121</v>
      </c>
      <c r="AC1854" t="s">
        <v>2640</v>
      </c>
      <c r="AD1854">
        <v>1013</v>
      </c>
      <c r="AE1854" t="s">
        <v>47</v>
      </c>
      <c r="AF1854">
        <v>3</v>
      </c>
      <c r="AG1854" t="s">
        <v>2688</v>
      </c>
      <c r="AH1854">
        <v>99</v>
      </c>
      <c r="AI1854" t="s">
        <v>34896</v>
      </c>
      <c r="AJ1854">
        <v>751</v>
      </c>
      <c r="AK1854" t="s">
        <v>2219</v>
      </c>
      <c r="AP1854" t="s">
        <v>12715</v>
      </c>
      <c r="AQ1854" t="s">
        <v>12716</v>
      </c>
      <c r="AR1854">
        <v>0</v>
      </c>
      <c r="AS1854" t="s">
        <v>2632</v>
      </c>
      <c r="AT1854" t="s">
        <v>37331</v>
      </c>
      <c r="AY1854" t="s">
        <v>2633</v>
      </c>
      <c r="AZ1854">
        <v>1082</v>
      </c>
      <c r="BA1854" t="s">
        <v>4400</v>
      </c>
    </row>
    <row r="1855" spans="1:53" x14ac:dyDescent="0.25">
      <c r="A1855">
        <v>280664</v>
      </c>
      <c r="B1855" t="s">
        <v>12717</v>
      </c>
      <c r="C1855">
        <v>2800</v>
      </c>
      <c r="D1855" t="s">
        <v>3687</v>
      </c>
      <c r="E1855" t="s">
        <v>12718</v>
      </c>
      <c r="F1855">
        <v>20578912</v>
      </c>
      <c r="G1855">
        <v>1020477314</v>
      </c>
      <c r="H1855" t="s">
        <v>4652</v>
      </c>
      <c r="J1855" t="s">
        <v>4654</v>
      </c>
      <c r="K1855" t="s">
        <v>12719</v>
      </c>
      <c r="L1855">
        <v>431</v>
      </c>
      <c r="M1855" t="s">
        <v>12720</v>
      </c>
      <c r="O1855">
        <v>3</v>
      </c>
      <c r="Q1855" s="1">
        <v>44453</v>
      </c>
      <c r="R1855" t="s">
        <v>2628</v>
      </c>
      <c r="U1855" s="1">
        <v>44440</v>
      </c>
      <c r="V1855">
        <v>4</v>
      </c>
      <c r="W1855" t="s">
        <v>3081</v>
      </c>
      <c r="X1855">
        <v>1</v>
      </c>
      <c r="Y1855" t="s">
        <v>34899</v>
      </c>
      <c r="AA1855">
        <v>201506</v>
      </c>
      <c r="AB1855">
        <v>242</v>
      </c>
      <c r="AC1855" t="s">
        <v>3671</v>
      </c>
      <c r="AD1855">
        <v>1071</v>
      </c>
      <c r="AE1855" t="s">
        <v>111</v>
      </c>
      <c r="AF1855">
        <v>3</v>
      </c>
      <c r="AG1855" t="s">
        <v>2688</v>
      </c>
      <c r="AH1855">
        <v>99</v>
      </c>
      <c r="AI1855" t="s">
        <v>34896</v>
      </c>
      <c r="AJ1855">
        <v>173</v>
      </c>
      <c r="AK1855" t="s">
        <v>34343</v>
      </c>
      <c r="AL1855">
        <v>2</v>
      </c>
      <c r="AM1855" t="s">
        <v>2703</v>
      </c>
      <c r="AN1855">
        <v>147401</v>
      </c>
      <c r="AO1855">
        <v>147401</v>
      </c>
      <c r="AP1855" t="s">
        <v>4655</v>
      </c>
      <c r="AQ1855" t="s">
        <v>4656</v>
      </c>
      <c r="AR1855">
        <v>2</v>
      </c>
      <c r="AS1855" t="s">
        <v>3549</v>
      </c>
      <c r="AT1855" t="s">
        <v>11984</v>
      </c>
      <c r="AW1855">
        <v>55.771652279999998</v>
      </c>
      <c r="AX1855">
        <v>12.507937200000001</v>
      </c>
      <c r="AY1855" t="s">
        <v>2633</v>
      </c>
      <c r="AZ1855">
        <v>1084</v>
      </c>
      <c r="BA1855" t="s">
        <v>2634</v>
      </c>
    </row>
    <row r="1856" spans="1:53" x14ac:dyDescent="0.25">
      <c r="A1856">
        <v>280665</v>
      </c>
      <c r="B1856" t="s">
        <v>37332</v>
      </c>
      <c r="C1856">
        <v>2100</v>
      </c>
      <c r="D1856" t="s">
        <v>34941</v>
      </c>
      <c r="E1856" t="s">
        <v>824</v>
      </c>
      <c r="F1856">
        <v>64942212</v>
      </c>
      <c r="G1856">
        <v>1003251569</v>
      </c>
      <c r="H1856" t="s">
        <v>12721</v>
      </c>
      <c r="J1856" t="s">
        <v>12722</v>
      </c>
      <c r="K1856" t="s">
        <v>34791</v>
      </c>
      <c r="L1856">
        <v>452</v>
      </c>
      <c r="M1856" t="s">
        <v>26121</v>
      </c>
      <c r="O1856">
        <v>1</v>
      </c>
      <c r="Q1856" s="1">
        <v>44995</v>
      </c>
      <c r="R1856" t="s">
        <v>2628</v>
      </c>
      <c r="S1856">
        <v>101</v>
      </c>
      <c r="T1856" t="s">
        <v>34320</v>
      </c>
      <c r="U1856" s="1"/>
      <c r="V1856">
        <v>2</v>
      </c>
      <c r="W1856" t="s">
        <v>2629</v>
      </c>
      <c r="X1856">
        <v>1</v>
      </c>
      <c r="Y1856" t="s">
        <v>34899</v>
      </c>
      <c r="Z1856">
        <v>10</v>
      </c>
      <c r="AA1856">
        <v>201508</v>
      </c>
      <c r="AB1856">
        <v>121</v>
      </c>
      <c r="AC1856" t="s">
        <v>2640</v>
      </c>
      <c r="AD1856">
        <v>1012</v>
      </c>
      <c r="AE1856" t="s">
        <v>2</v>
      </c>
      <c r="AF1856">
        <v>1</v>
      </c>
      <c r="AG1856" t="s">
        <v>34895</v>
      </c>
      <c r="AH1856">
        <v>99</v>
      </c>
      <c r="AI1856" t="s">
        <v>34896</v>
      </c>
      <c r="AJ1856">
        <v>101</v>
      </c>
      <c r="AK1856" t="s">
        <v>34320</v>
      </c>
      <c r="AP1856" t="s">
        <v>12723</v>
      </c>
      <c r="AQ1856" t="s">
        <v>12724</v>
      </c>
      <c r="AR1856">
        <v>0</v>
      </c>
      <c r="AS1856" t="s">
        <v>2632</v>
      </c>
      <c r="AT1856" t="s">
        <v>3205</v>
      </c>
      <c r="AW1856">
        <v>55.715882929999999</v>
      </c>
      <c r="AX1856">
        <v>12.569734090000001</v>
      </c>
      <c r="AY1856" t="s">
        <v>2633</v>
      </c>
      <c r="AZ1856">
        <v>1084</v>
      </c>
      <c r="BA1856" t="s">
        <v>2634</v>
      </c>
    </row>
    <row r="1857" spans="1:53" x14ac:dyDescent="0.25">
      <c r="A1857">
        <v>280666</v>
      </c>
      <c r="B1857" t="s">
        <v>12725</v>
      </c>
      <c r="C1857">
        <v>2450</v>
      </c>
      <c r="D1857" t="s">
        <v>34962</v>
      </c>
      <c r="E1857" t="s">
        <v>825</v>
      </c>
      <c r="F1857">
        <v>64942212</v>
      </c>
      <c r="G1857">
        <v>1020532528</v>
      </c>
      <c r="H1857" t="s">
        <v>12726</v>
      </c>
      <c r="J1857" t="s">
        <v>3459</v>
      </c>
      <c r="K1857" t="s">
        <v>2871</v>
      </c>
      <c r="L1857">
        <v>4944</v>
      </c>
      <c r="M1857">
        <v>9</v>
      </c>
      <c r="Q1857" s="1">
        <v>42794</v>
      </c>
      <c r="R1857" t="s">
        <v>12727</v>
      </c>
      <c r="S1857">
        <v>101</v>
      </c>
      <c r="T1857" t="s">
        <v>34320</v>
      </c>
      <c r="U1857">
        <v>42582</v>
      </c>
      <c r="V1857">
        <v>2</v>
      </c>
      <c r="W1857" t="s">
        <v>2629</v>
      </c>
      <c r="X1857">
        <v>1</v>
      </c>
      <c r="Y1857" t="s">
        <v>34899</v>
      </c>
      <c r="Z1857">
        <v>10</v>
      </c>
      <c r="AA1857">
        <v>201508</v>
      </c>
      <c r="AB1857">
        <v>121</v>
      </c>
      <c r="AC1857" t="s">
        <v>2640</v>
      </c>
      <c r="AD1857">
        <v>1012</v>
      </c>
      <c r="AE1857" t="s">
        <v>2</v>
      </c>
      <c r="AF1857">
        <v>3</v>
      </c>
      <c r="AG1857" t="s">
        <v>2688</v>
      </c>
      <c r="AH1857">
        <v>99</v>
      </c>
      <c r="AI1857" t="s">
        <v>34896</v>
      </c>
      <c r="AJ1857">
        <v>101</v>
      </c>
      <c r="AK1857" t="s">
        <v>34320</v>
      </c>
      <c r="AP1857" t="s">
        <v>12728</v>
      </c>
      <c r="AQ1857" t="s">
        <v>12729</v>
      </c>
      <c r="AR1857">
        <v>0</v>
      </c>
      <c r="AS1857" t="s">
        <v>2632</v>
      </c>
      <c r="AT1857" t="s">
        <v>2874</v>
      </c>
      <c r="AW1857">
        <v>55.657895884364798</v>
      </c>
      <c r="AX1857">
        <v>12.5356497283789</v>
      </c>
      <c r="AY1857" t="s">
        <v>2633</v>
      </c>
      <c r="AZ1857">
        <v>1084</v>
      </c>
      <c r="BA1857" t="s">
        <v>2634</v>
      </c>
    </row>
    <row r="1858" spans="1:53" x14ac:dyDescent="0.25">
      <c r="A1858">
        <v>280667</v>
      </c>
      <c r="B1858" t="s">
        <v>12730</v>
      </c>
      <c r="C1858">
        <v>1758</v>
      </c>
      <c r="D1858" t="s">
        <v>34892</v>
      </c>
      <c r="E1858" t="s">
        <v>826</v>
      </c>
      <c r="F1858">
        <v>64942212</v>
      </c>
      <c r="G1858">
        <v>1023890794</v>
      </c>
      <c r="H1858" t="s">
        <v>12721</v>
      </c>
      <c r="J1858" t="s">
        <v>12722</v>
      </c>
      <c r="K1858" t="s">
        <v>12731</v>
      </c>
      <c r="L1858">
        <v>4496</v>
      </c>
      <c r="M1858">
        <v>4</v>
      </c>
      <c r="O1858">
        <v>2</v>
      </c>
      <c r="Q1858" s="1">
        <v>44879</v>
      </c>
      <c r="R1858" t="s">
        <v>2628</v>
      </c>
      <c r="S1858">
        <v>101</v>
      </c>
      <c r="T1858" t="s">
        <v>34320</v>
      </c>
      <c r="U1858" s="1"/>
      <c r="V1858">
        <v>2</v>
      </c>
      <c r="W1858" t="s">
        <v>2629</v>
      </c>
      <c r="X1858">
        <v>1</v>
      </c>
      <c r="Y1858" t="s">
        <v>34899</v>
      </c>
      <c r="Z1858">
        <v>10</v>
      </c>
      <c r="AA1858">
        <v>201508</v>
      </c>
      <c r="AB1858">
        <v>121</v>
      </c>
      <c r="AC1858" t="s">
        <v>2640</v>
      </c>
      <c r="AD1858">
        <v>1012</v>
      </c>
      <c r="AE1858" t="s">
        <v>2</v>
      </c>
      <c r="AF1858">
        <v>1</v>
      </c>
      <c r="AG1858" t="s">
        <v>34895</v>
      </c>
      <c r="AH1858">
        <v>99</v>
      </c>
      <c r="AI1858" t="s">
        <v>34896</v>
      </c>
      <c r="AJ1858">
        <v>101</v>
      </c>
      <c r="AK1858" t="s">
        <v>34320</v>
      </c>
      <c r="AP1858" t="s">
        <v>12723</v>
      </c>
      <c r="AQ1858" t="s">
        <v>12732</v>
      </c>
      <c r="AR1858">
        <v>0</v>
      </c>
      <c r="AS1858" t="s">
        <v>2632</v>
      </c>
      <c r="AT1858" t="s">
        <v>12733</v>
      </c>
      <c r="AW1858">
        <v>55.667826759999997</v>
      </c>
      <c r="AX1858">
        <v>12.543715199999999</v>
      </c>
      <c r="AY1858" t="s">
        <v>2633</v>
      </c>
      <c r="AZ1858">
        <v>1084</v>
      </c>
      <c r="BA1858" t="s">
        <v>2634</v>
      </c>
    </row>
    <row r="1859" spans="1:53" x14ac:dyDescent="0.25">
      <c r="A1859">
        <v>280668</v>
      </c>
      <c r="B1859" t="s">
        <v>12734</v>
      </c>
      <c r="C1859">
        <v>2300</v>
      </c>
      <c r="D1859" t="s">
        <v>34948</v>
      </c>
      <c r="E1859" t="s">
        <v>827</v>
      </c>
      <c r="F1859">
        <v>64942212</v>
      </c>
      <c r="G1859">
        <v>1003251016</v>
      </c>
      <c r="H1859" t="s">
        <v>12721</v>
      </c>
      <c r="J1859" t="s">
        <v>12722</v>
      </c>
      <c r="K1859" t="s">
        <v>12735</v>
      </c>
      <c r="L1859">
        <v>3364</v>
      </c>
      <c r="M1859">
        <v>3</v>
      </c>
      <c r="Q1859" s="1">
        <v>44641</v>
      </c>
      <c r="R1859" t="s">
        <v>2628</v>
      </c>
      <c r="S1859">
        <v>101</v>
      </c>
      <c r="T1859" t="s">
        <v>34320</v>
      </c>
      <c r="V1859">
        <v>2</v>
      </c>
      <c r="W1859" t="s">
        <v>2629</v>
      </c>
      <c r="X1859">
        <v>1</v>
      </c>
      <c r="Y1859" t="s">
        <v>34899</v>
      </c>
      <c r="Z1859">
        <v>10</v>
      </c>
      <c r="AA1859">
        <v>201508</v>
      </c>
      <c r="AB1859">
        <v>121</v>
      </c>
      <c r="AC1859" t="s">
        <v>2640</v>
      </c>
      <c r="AD1859">
        <v>1012</v>
      </c>
      <c r="AE1859" t="s">
        <v>2</v>
      </c>
      <c r="AF1859">
        <v>1</v>
      </c>
      <c r="AG1859" t="s">
        <v>34895</v>
      </c>
      <c r="AH1859">
        <v>99</v>
      </c>
      <c r="AI1859" t="s">
        <v>34896</v>
      </c>
      <c r="AJ1859">
        <v>101</v>
      </c>
      <c r="AK1859" t="s">
        <v>34320</v>
      </c>
      <c r="AP1859" t="s">
        <v>12723</v>
      </c>
      <c r="AQ1859" t="s">
        <v>12736</v>
      </c>
      <c r="AR1859">
        <v>0</v>
      </c>
      <c r="AS1859" t="s">
        <v>2632</v>
      </c>
      <c r="AT1859" t="s">
        <v>12737</v>
      </c>
      <c r="AW1859">
        <v>55.665203650000002</v>
      </c>
      <c r="AX1859">
        <v>12.603936490000001</v>
      </c>
      <c r="AY1859" t="s">
        <v>2633</v>
      </c>
      <c r="AZ1859">
        <v>1084</v>
      </c>
      <c r="BA1859" t="s">
        <v>2634</v>
      </c>
    </row>
    <row r="1860" spans="1:53" x14ac:dyDescent="0.25">
      <c r="A1860">
        <v>280669</v>
      </c>
      <c r="B1860" t="s">
        <v>12738</v>
      </c>
      <c r="C1860">
        <v>5642</v>
      </c>
      <c r="D1860" t="s">
        <v>12739</v>
      </c>
      <c r="E1860" t="s">
        <v>828</v>
      </c>
      <c r="F1860">
        <v>29188645</v>
      </c>
      <c r="G1860">
        <v>1003311532</v>
      </c>
      <c r="H1860" t="s">
        <v>12740</v>
      </c>
      <c r="J1860" t="s">
        <v>12741</v>
      </c>
      <c r="K1860" t="s">
        <v>12742</v>
      </c>
      <c r="L1860">
        <v>690</v>
      </c>
      <c r="M1860">
        <v>33</v>
      </c>
      <c r="Q1860" s="1">
        <v>44804</v>
      </c>
      <c r="R1860" t="s">
        <v>2628</v>
      </c>
      <c r="S1860">
        <v>430</v>
      </c>
      <c r="T1860" t="s">
        <v>9555</v>
      </c>
      <c r="V1860">
        <v>2</v>
      </c>
      <c r="W1860" t="s">
        <v>2629</v>
      </c>
      <c r="X1860">
        <v>1</v>
      </c>
      <c r="Y1860" t="s">
        <v>34899</v>
      </c>
      <c r="Z1860">
        <v>9</v>
      </c>
      <c r="AA1860">
        <v>201508</v>
      </c>
      <c r="AB1860">
        <v>121</v>
      </c>
      <c r="AC1860" t="s">
        <v>2640</v>
      </c>
      <c r="AD1860">
        <v>1012</v>
      </c>
      <c r="AE1860" t="s">
        <v>2</v>
      </c>
      <c r="AF1860">
        <v>4</v>
      </c>
      <c r="AG1860" t="s">
        <v>35075</v>
      </c>
      <c r="AH1860">
        <v>99</v>
      </c>
      <c r="AI1860" t="s">
        <v>34896</v>
      </c>
      <c r="AJ1860">
        <v>430</v>
      </c>
      <c r="AK1860" t="s">
        <v>9555</v>
      </c>
      <c r="AP1860" t="s">
        <v>12743</v>
      </c>
      <c r="AQ1860" t="s">
        <v>12744</v>
      </c>
      <c r="AR1860">
        <v>1</v>
      </c>
      <c r="AS1860" t="s">
        <v>3533</v>
      </c>
      <c r="AT1860" t="s">
        <v>12745</v>
      </c>
      <c r="AW1860">
        <v>55.128703420000001</v>
      </c>
      <c r="AX1860">
        <v>10.21960412</v>
      </c>
      <c r="AY1860" t="s">
        <v>2633</v>
      </c>
      <c r="AZ1860">
        <v>1083</v>
      </c>
      <c r="BA1860" t="s">
        <v>4409</v>
      </c>
    </row>
    <row r="1861" spans="1:53" x14ac:dyDescent="0.25">
      <c r="A1861">
        <v>280670</v>
      </c>
      <c r="B1861" t="s">
        <v>12746</v>
      </c>
      <c r="C1861">
        <v>7900</v>
      </c>
      <c r="D1861" t="s">
        <v>36767</v>
      </c>
      <c r="E1861" t="s">
        <v>829</v>
      </c>
      <c r="F1861">
        <v>36333499</v>
      </c>
      <c r="G1861">
        <v>1020091912</v>
      </c>
      <c r="H1861" t="s">
        <v>12747</v>
      </c>
      <c r="J1861" t="s">
        <v>12748</v>
      </c>
      <c r="K1861" t="s">
        <v>37333</v>
      </c>
      <c r="L1861">
        <v>7170</v>
      </c>
      <c r="M1861">
        <v>9</v>
      </c>
      <c r="Q1861" s="1">
        <v>44812</v>
      </c>
      <c r="R1861" t="s">
        <v>2628</v>
      </c>
      <c r="V1861">
        <v>5</v>
      </c>
      <c r="W1861" t="s">
        <v>2938</v>
      </c>
      <c r="X1861">
        <v>1</v>
      </c>
      <c r="Y1861" t="s">
        <v>34899</v>
      </c>
      <c r="Z1861">
        <v>7</v>
      </c>
      <c r="AA1861">
        <v>201508</v>
      </c>
      <c r="AB1861">
        <v>121</v>
      </c>
      <c r="AC1861" t="s">
        <v>2640</v>
      </c>
      <c r="AD1861">
        <v>1013</v>
      </c>
      <c r="AE1861" t="s">
        <v>47</v>
      </c>
      <c r="AF1861">
        <v>1</v>
      </c>
      <c r="AG1861" t="s">
        <v>34895</v>
      </c>
      <c r="AH1861">
        <v>99</v>
      </c>
      <c r="AI1861" t="s">
        <v>34896</v>
      </c>
      <c r="AJ1861">
        <v>773</v>
      </c>
      <c r="AK1861" t="s">
        <v>34334</v>
      </c>
      <c r="AP1861" t="s">
        <v>12749</v>
      </c>
      <c r="AQ1861" t="s">
        <v>12750</v>
      </c>
      <c r="AR1861">
        <v>0</v>
      </c>
      <c r="AS1861" t="s">
        <v>2632</v>
      </c>
      <c r="AT1861" t="s">
        <v>37334</v>
      </c>
      <c r="AW1861">
        <v>56.921927850000003</v>
      </c>
      <c r="AX1861">
        <v>8.8678847600000008</v>
      </c>
      <c r="AY1861" t="s">
        <v>2633</v>
      </c>
      <c r="AZ1861">
        <v>1081</v>
      </c>
      <c r="BA1861" t="s">
        <v>3758</v>
      </c>
    </row>
    <row r="1862" spans="1:53" x14ac:dyDescent="0.25">
      <c r="A1862">
        <v>280671</v>
      </c>
      <c r="B1862" t="s">
        <v>12751</v>
      </c>
      <c r="C1862">
        <v>8700</v>
      </c>
      <c r="D1862" t="s">
        <v>9538</v>
      </c>
      <c r="E1862" t="s">
        <v>12752</v>
      </c>
      <c r="F1862">
        <v>66294110</v>
      </c>
      <c r="G1862">
        <v>1016478853</v>
      </c>
      <c r="H1862" t="s">
        <v>12753</v>
      </c>
      <c r="J1862" t="s">
        <v>12754</v>
      </c>
      <c r="K1862" t="s">
        <v>12755</v>
      </c>
      <c r="L1862">
        <v>7890</v>
      </c>
      <c r="M1862" t="s">
        <v>3344</v>
      </c>
      <c r="Q1862" s="1">
        <v>44046</v>
      </c>
      <c r="R1862" t="s">
        <v>2628</v>
      </c>
      <c r="V1862">
        <v>4</v>
      </c>
      <c r="W1862" t="s">
        <v>3081</v>
      </c>
      <c r="X1862">
        <v>1</v>
      </c>
      <c r="Y1862" t="s">
        <v>34899</v>
      </c>
      <c r="AA1862">
        <v>201506</v>
      </c>
      <c r="AB1862">
        <v>240</v>
      </c>
      <c r="AC1862" t="s">
        <v>4111</v>
      </c>
      <c r="AD1862">
        <v>1071</v>
      </c>
      <c r="AE1862" t="s">
        <v>111</v>
      </c>
      <c r="AF1862">
        <v>1</v>
      </c>
      <c r="AG1862" t="s">
        <v>34895</v>
      </c>
      <c r="AH1862">
        <v>99</v>
      </c>
      <c r="AI1862" t="s">
        <v>34896</v>
      </c>
      <c r="AJ1862">
        <v>615</v>
      </c>
      <c r="AK1862" t="s">
        <v>9542</v>
      </c>
      <c r="AO1862">
        <v>615402</v>
      </c>
      <c r="AP1862" t="s">
        <v>12756</v>
      </c>
      <c r="AQ1862" t="s">
        <v>12757</v>
      </c>
      <c r="AR1862">
        <v>2</v>
      </c>
      <c r="AS1862" t="s">
        <v>3549</v>
      </c>
      <c r="AT1862" t="s">
        <v>12758</v>
      </c>
      <c r="AW1862">
        <v>55.860294519999997</v>
      </c>
      <c r="AX1862">
        <v>9.8728829400000002</v>
      </c>
      <c r="AY1862" t="s">
        <v>2633</v>
      </c>
      <c r="AZ1862">
        <v>1082</v>
      </c>
      <c r="BA1862" t="s">
        <v>4400</v>
      </c>
    </row>
    <row r="1863" spans="1:53" x14ac:dyDescent="0.25">
      <c r="A1863">
        <v>280672</v>
      </c>
      <c r="B1863" t="s">
        <v>12759</v>
      </c>
      <c r="C1863">
        <v>8340</v>
      </c>
      <c r="D1863" t="s">
        <v>11117</v>
      </c>
      <c r="E1863" t="s">
        <v>12759</v>
      </c>
      <c r="F1863">
        <v>35572740</v>
      </c>
      <c r="H1863" t="s">
        <v>12760</v>
      </c>
      <c r="J1863" t="s">
        <v>12761</v>
      </c>
      <c r="K1863" t="s">
        <v>12762</v>
      </c>
      <c r="L1863">
        <v>7817</v>
      </c>
      <c r="M1863" t="s">
        <v>11066</v>
      </c>
      <c r="Q1863" s="1">
        <v>42192</v>
      </c>
      <c r="R1863" t="s">
        <v>2628</v>
      </c>
      <c r="U1863">
        <v>42217</v>
      </c>
      <c r="V1863">
        <v>5</v>
      </c>
      <c r="W1863" t="s">
        <v>2938</v>
      </c>
      <c r="X1863">
        <v>1</v>
      </c>
      <c r="Y1863" t="s">
        <v>34899</v>
      </c>
      <c r="Z1863">
        <v>9</v>
      </c>
      <c r="AA1863">
        <v>201508</v>
      </c>
      <c r="AB1863">
        <v>121</v>
      </c>
      <c r="AC1863" t="s">
        <v>2640</v>
      </c>
      <c r="AD1863">
        <v>1013</v>
      </c>
      <c r="AE1863" t="s">
        <v>47</v>
      </c>
      <c r="AF1863">
        <v>3</v>
      </c>
      <c r="AG1863" t="s">
        <v>2688</v>
      </c>
      <c r="AH1863">
        <v>99</v>
      </c>
      <c r="AI1863" t="s">
        <v>34896</v>
      </c>
      <c r="AJ1863">
        <v>751</v>
      </c>
      <c r="AK1863" t="s">
        <v>2219</v>
      </c>
      <c r="AP1863" t="s">
        <v>12763</v>
      </c>
      <c r="AQ1863" t="s">
        <v>12764</v>
      </c>
      <c r="AR1863">
        <v>0</v>
      </c>
      <c r="AS1863" t="s">
        <v>2632</v>
      </c>
      <c r="AT1863" t="s">
        <v>11123</v>
      </c>
      <c r="AW1863">
        <v>56.035956707050097</v>
      </c>
      <c r="AX1863">
        <v>10.1959100168138</v>
      </c>
      <c r="AY1863" t="s">
        <v>2633</v>
      </c>
      <c r="AZ1863">
        <v>1082</v>
      </c>
      <c r="BA1863" t="s">
        <v>4400</v>
      </c>
    </row>
    <row r="1864" spans="1:53" x14ac:dyDescent="0.25">
      <c r="A1864">
        <v>280673</v>
      </c>
      <c r="B1864" t="s">
        <v>12765</v>
      </c>
      <c r="C1864">
        <v>7480</v>
      </c>
      <c r="D1864" t="s">
        <v>12766</v>
      </c>
      <c r="E1864" t="s">
        <v>830</v>
      </c>
      <c r="F1864">
        <v>36127937</v>
      </c>
      <c r="G1864">
        <v>1019889579</v>
      </c>
      <c r="H1864" t="s">
        <v>12767</v>
      </c>
      <c r="J1864" t="s">
        <v>12768</v>
      </c>
      <c r="K1864" t="s">
        <v>12769</v>
      </c>
      <c r="L1864">
        <v>402</v>
      </c>
      <c r="M1864" t="s">
        <v>12770</v>
      </c>
      <c r="Q1864" s="1">
        <v>44421</v>
      </c>
      <c r="R1864" t="s">
        <v>2628</v>
      </c>
      <c r="U1864" s="1"/>
      <c r="V1864">
        <v>5</v>
      </c>
      <c r="W1864" t="s">
        <v>2938</v>
      </c>
      <c r="X1864">
        <v>1</v>
      </c>
      <c r="Y1864" t="s">
        <v>34899</v>
      </c>
      <c r="Z1864">
        <v>3</v>
      </c>
      <c r="AA1864">
        <v>201508</v>
      </c>
      <c r="AB1864">
        <v>121</v>
      </c>
      <c r="AC1864" t="s">
        <v>2640</v>
      </c>
      <c r="AD1864">
        <v>1013</v>
      </c>
      <c r="AE1864" t="s">
        <v>47</v>
      </c>
      <c r="AF1864">
        <v>1</v>
      </c>
      <c r="AG1864" t="s">
        <v>34895</v>
      </c>
      <c r="AH1864">
        <v>99</v>
      </c>
      <c r="AI1864" t="s">
        <v>34896</v>
      </c>
      <c r="AJ1864">
        <v>657</v>
      </c>
      <c r="AK1864" t="s">
        <v>9608</v>
      </c>
      <c r="AP1864" t="s">
        <v>12771</v>
      </c>
      <c r="AQ1864" t="s">
        <v>12772</v>
      </c>
      <c r="AR1864">
        <v>0</v>
      </c>
      <c r="AS1864" t="s">
        <v>2632</v>
      </c>
      <c r="AT1864" t="s">
        <v>12773</v>
      </c>
      <c r="AW1864">
        <v>56.175090009999998</v>
      </c>
      <c r="AX1864">
        <v>8.8384264199999993</v>
      </c>
      <c r="AY1864" t="s">
        <v>2633</v>
      </c>
      <c r="AZ1864">
        <v>1082</v>
      </c>
      <c r="BA1864" t="s">
        <v>4400</v>
      </c>
    </row>
    <row r="1865" spans="1:53" x14ac:dyDescent="0.25">
      <c r="A1865">
        <v>280674</v>
      </c>
      <c r="B1865" t="s">
        <v>831</v>
      </c>
      <c r="C1865">
        <v>4520</v>
      </c>
      <c r="D1865" t="s">
        <v>10238</v>
      </c>
      <c r="E1865" t="s">
        <v>831</v>
      </c>
      <c r="F1865">
        <v>36230096</v>
      </c>
      <c r="G1865">
        <v>1020106391</v>
      </c>
      <c r="H1865" t="s">
        <v>12774</v>
      </c>
      <c r="J1865" t="s">
        <v>12775</v>
      </c>
      <c r="K1865" t="s">
        <v>37335</v>
      </c>
      <c r="L1865">
        <v>1721</v>
      </c>
      <c r="M1865">
        <v>13</v>
      </c>
      <c r="Q1865" s="1">
        <v>43671</v>
      </c>
      <c r="R1865" t="s">
        <v>2628</v>
      </c>
      <c r="V1865">
        <v>5</v>
      </c>
      <c r="W1865" t="s">
        <v>2938</v>
      </c>
      <c r="X1865">
        <v>1</v>
      </c>
      <c r="Y1865" t="s">
        <v>34899</v>
      </c>
      <c r="Z1865">
        <v>9</v>
      </c>
      <c r="AA1865">
        <v>201508</v>
      </c>
      <c r="AB1865">
        <v>121</v>
      </c>
      <c r="AC1865" t="s">
        <v>2640</v>
      </c>
      <c r="AD1865">
        <v>1013</v>
      </c>
      <c r="AE1865" t="s">
        <v>47</v>
      </c>
      <c r="AF1865">
        <v>1</v>
      </c>
      <c r="AG1865" t="s">
        <v>34895</v>
      </c>
      <c r="AH1865">
        <v>99</v>
      </c>
      <c r="AI1865" t="s">
        <v>34896</v>
      </c>
      <c r="AJ1865">
        <v>316</v>
      </c>
      <c r="AK1865" t="s">
        <v>34347</v>
      </c>
      <c r="AP1865" t="s">
        <v>12776</v>
      </c>
      <c r="AQ1865" t="s">
        <v>12777</v>
      </c>
      <c r="AR1865">
        <v>0</v>
      </c>
      <c r="AS1865" t="s">
        <v>2632</v>
      </c>
      <c r="AT1865" t="s">
        <v>37336</v>
      </c>
      <c r="AW1865">
        <v>55.709971690000003</v>
      </c>
      <c r="AX1865">
        <v>11.527408980000001</v>
      </c>
      <c r="AY1865" t="s">
        <v>2633</v>
      </c>
      <c r="AZ1865">
        <v>1085</v>
      </c>
      <c r="BA1865" t="s">
        <v>34346</v>
      </c>
    </row>
    <row r="1866" spans="1:53" x14ac:dyDescent="0.25">
      <c r="A1866">
        <v>280675</v>
      </c>
      <c r="B1866" t="s">
        <v>12778</v>
      </c>
      <c r="C1866">
        <v>4780</v>
      </c>
      <c r="D1866" t="s">
        <v>11307</v>
      </c>
      <c r="E1866" t="s">
        <v>832</v>
      </c>
      <c r="F1866">
        <v>36298944</v>
      </c>
      <c r="G1866">
        <v>1020174451</v>
      </c>
      <c r="H1866" t="s">
        <v>37337</v>
      </c>
      <c r="J1866" t="s">
        <v>12779</v>
      </c>
      <c r="K1866" t="s">
        <v>12780</v>
      </c>
      <c r="L1866">
        <v>825</v>
      </c>
      <c r="M1866">
        <v>26</v>
      </c>
      <c r="Q1866" s="1">
        <v>43532</v>
      </c>
      <c r="R1866" t="s">
        <v>2628</v>
      </c>
      <c r="V1866">
        <v>5</v>
      </c>
      <c r="W1866" t="s">
        <v>2938</v>
      </c>
      <c r="X1866">
        <v>1</v>
      </c>
      <c r="Y1866" t="s">
        <v>34899</v>
      </c>
      <c r="Z1866">
        <v>9</v>
      </c>
      <c r="AA1866">
        <v>201508</v>
      </c>
      <c r="AB1866">
        <v>121</v>
      </c>
      <c r="AC1866" t="s">
        <v>2640</v>
      </c>
      <c r="AD1866">
        <v>1013</v>
      </c>
      <c r="AE1866" t="s">
        <v>47</v>
      </c>
      <c r="AF1866">
        <v>1</v>
      </c>
      <c r="AG1866" t="s">
        <v>34895</v>
      </c>
      <c r="AH1866">
        <v>99</v>
      </c>
      <c r="AI1866" t="s">
        <v>34896</v>
      </c>
      <c r="AJ1866">
        <v>390</v>
      </c>
      <c r="AK1866" t="s">
        <v>10397</v>
      </c>
      <c r="AP1866" t="s">
        <v>12781</v>
      </c>
      <c r="AQ1866" t="s">
        <v>12782</v>
      </c>
      <c r="AR1866">
        <v>0</v>
      </c>
      <c r="AS1866" t="s">
        <v>2632</v>
      </c>
      <c r="AT1866" t="s">
        <v>12783</v>
      </c>
      <c r="AW1866">
        <v>54.977034590000002</v>
      </c>
      <c r="AX1866">
        <v>12.2641896</v>
      </c>
      <c r="AY1866" t="s">
        <v>2633</v>
      </c>
      <c r="AZ1866">
        <v>1085</v>
      </c>
      <c r="BA1866" t="s">
        <v>34346</v>
      </c>
    </row>
    <row r="1867" spans="1:53" x14ac:dyDescent="0.25">
      <c r="A1867">
        <v>280676</v>
      </c>
      <c r="B1867" t="s">
        <v>37338</v>
      </c>
      <c r="C1867">
        <v>8471</v>
      </c>
      <c r="D1867" t="s">
        <v>9546</v>
      </c>
      <c r="E1867" t="s">
        <v>37339</v>
      </c>
      <c r="F1867">
        <v>36272570</v>
      </c>
      <c r="H1867" t="s">
        <v>12784</v>
      </c>
      <c r="J1867" t="s">
        <v>12785</v>
      </c>
      <c r="K1867" t="s">
        <v>12786</v>
      </c>
      <c r="L1867">
        <v>615</v>
      </c>
      <c r="M1867">
        <v>1</v>
      </c>
      <c r="Q1867" s="1">
        <v>42227</v>
      </c>
      <c r="R1867" t="s">
        <v>3009</v>
      </c>
      <c r="U1867">
        <v>42217</v>
      </c>
      <c r="V1867">
        <v>5</v>
      </c>
      <c r="W1867" t="s">
        <v>2938</v>
      </c>
      <c r="X1867">
        <v>1</v>
      </c>
      <c r="Y1867" t="s">
        <v>34899</v>
      </c>
      <c r="Z1867">
        <v>10</v>
      </c>
      <c r="AA1867">
        <v>201508</v>
      </c>
      <c r="AB1867">
        <v>121</v>
      </c>
      <c r="AC1867" t="s">
        <v>2640</v>
      </c>
      <c r="AD1867">
        <v>1013</v>
      </c>
      <c r="AE1867" t="s">
        <v>47</v>
      </c>
      <c r="AF1867">
        <v>3</v>
      </c>
      <c r="AG1867" t="s">
        <v>2688</v>
      </c>
      <c r="AH1867">
        <v>99</v>
      </c>
      <c r="AI1867" t="s">
        <v>34896</v>
      </c>
      <c r="AJ1867">
        <v>710</v>
      </c>
      <c r="AK1867" t="s">
        <v>11519</v>
      </c>
      <c r="AP1867" t="s">
        <v>12787</v>
      </c>
      <c r="AR1867">
        <v>0</v>
      </c>
      <c r="AS1867" t="s">
        <v>2632</v>
      </c>
      <c r="AT1867" t="s">
        <v>12788</v>
      </c>
      <c r="AW1867">
        <v>56.241331032439398</v>
      </c>
      <c r="AX1867">
        <v>9.9622846734127393</v>
      </c>
      <c r="AY1867" t="s">
        <v>2633</v>
      </c>
      <c r="AZ1867">
        <v>1082</v>
      </c>
      <c r="BA1867" t="s">
        <v>4400</v>
      </c>
    </row>
    <row r="1868" spans="1:53" x14ac:dyDescent="0.25">
      <c r="A1868">
        <v>280677</v>
      </c>
      <c r="B1868" t="s">
        <v>12789</v>
      </c>
      <c r="C1868">
        <v>5000</v>
      </c>
      <c r="D1868" t="s">
        <v>9952</v>
      </c>
      <c r="E1868" t="s">
        <v>12790</v>
      </c>
      <c r="F1868">
        <v>29575746</v>
      </c>
      <c r="G1868">
        <v>1016241195</v>
      </c>
      <c r="H1868" t="s">
        <v>12791</v>
      </c>
      <c r="J1868" t="s">
        <v>12792</v>
      </c>
      <c r="K1868" t="s">
        <v>12793</v>
      </c>
      <c r="L1868">
        <v>9118</v>
      </c>
      <c r="M1868">
        <v>8</v>
      </c>
      <c r="Q1868" s="1">
        <v>44036</v>
      </c>
      <c r="R1868" t="s">
        <v>2628</v>
      </c>
      <c r="U1868" s="1">
        <v>43983</v>
      </c>
      <c r="V1868">
        <v>4</v>
      </c>
      <c r="W1868" t="s">
        <v>3081</v>
      </c>
      <c r="X1868">
        <v>1</v>
      </c>
      <c r="Y1868" t="s">
        <v>34899</v>
      </c>
      <c r="AA1868">
        <v>201507</v>
      </c>
      <c r="AB1868">
        <v>281</v>
      </c>
      <c r="AC1868" t="s">
        <v>3808</v>
      </c>
      <c r="AD1868">
        <v>1071</v>
      </c>
      <c r="AE1868" t="s">
        <v>111</v>
      </c>
      <c r="AF1868">
        <v>3</v>
      </c>
      <c r="AG1868" t="s">
        <v>2688</v>
      </c>
      <c r="AH1868">
        <v>99</v>
      </c>
      <c r="AI1868" t="s">
        <v>34896</v>
      </c>
      <c r="AJ1868">
        <v>461</v>
      </c>
      <c r="AK1868" t="s">
        <v>9957</v>
      </c>
      <c r="AO1868">
        <v>461449</v>
      </c>
      <c r="AP1868" t="s">
        <v>12794</v>
      </c>
      <c r="AQ1868" t="s">
        <v>12795</v>
      </c>
      <c r="AR1868">
        <v>2</v>
      </c>
      <c r="AS1868" t="s">
        <v>3549</v>
      </c>
      <c r="AT1868" t="s">
        <v>12796</v>
      </c>
      <c r="AW1868">
        <v>55.398224970000001</v>
      </c>
      <c r="AX1868">
        <v>10.37783228</v>
      </c>
      <c r="AY1868" t="s">
        <v>2633</v>
      </c>
      <c r="AZ1868">
        <v>1083</v>
      </c>
      <c r="BA1868" t="s">
        <v>4409</v>
      </c>
    </row>
    <row r="1869" spans="1:53" x14ac:dyDescent="0.25">
      <c r="A1869">
        <v>280678</v>
      </c>
      <c r="B1869" t="s">
        <v>37340</v>
      </c>
      <c r="C1869">
        <v>7400</v>
      </c>
      <c r="D1869" t="s">
        <v>10428</v>
      </c>
      <c r="E1869" t="s">
        <v>34379</v>
      </c>
      <c r="F1869">
        <v>29189919</v>
      </c>
      <c r="G1869">
        <v>1003345269</v>
      </c>
      <c r="H1869" t="s">
        <v>12797</v>
      </c>
      <c r="J1869" t="s">
        <v>12798</v>
      </c>
      <c r="K1869" t="s">
        <v>12799</v>
      </c>
      <c r="L1869">
        <v>9097</v>
      </c>
      <c r="M1869">
        <v>3</v>
      </c>
      <c r="Q1869" s="1">
        <v>44872</v>
      </c>
      <c r="R1869" t="s">
        <v>2628</v>
      </c>
      <c r="S1869">
        <v>657</v>
      </c>
      <c r="T1869" t="s">
        <v>9608</v>
      </c>
      <c r="U1869" s="1"/>
      <c r="V1869">
        <v>2</v>
      </c>
      <c r="W1869" t="s">
        <v>2629</v>
      </c>
      <c r="X1869">
        <v>1</v>
      </c>
      <c r="Y1869" t="s">
        <v>34899</v>
      </c>
      <c r="Z1869">
        <v>9</v>
      </c>
      <c r="AA1869">
        <v>201508</v>
      </c>
      <c r="AB1869">
        <v>121</v>
      </c>
      <c r="AC1869" t="s">
        <v>2640</v>
      </c>
      <c r="AD1869">
        <v>1012</v>
      </c>
      <c r="AE1869" t="s">
        <v>2</v>
      </c>
      <c r="AF1869">
        <v>1</v>
      </c>
      <c r="AG1869" t="s">
        <v>34895</v>
      </c>
      <c r="AH1869">
        <v>99</v>
      </c>
      <c r="AI1869" t="s">
        <v>34896</v>
      </c>
      <c r="AJ1869">
        <v>657</v>
      </c>
      <c r="AK1869" t="s">
        <v>9608</v>
      </c>
      <c r="AP1869" t="s">
        <v>12800</v>
      </c>
      <c r="AR1869">
        <v>0</v>
      </c>
      <c r="AS1869" t="s">
        <v>2632</v>
      </c>
      <c r="AT1869" t="s">
        <v>12801</v>
      </c>
      <c r="AW1869">
        <v>56.063389579999999</v>
      </c>
      <c r="AX1869">
        <v>9.0848855999999998</v>
      </c>
      <c r="AY1869" t="s">
        <v>2633</v>
      </c>
      <c r="AZ1869">
        <v>1082</v>
      </c>
      <c r="BA1869" t="s">
        <v>4400</v>
      </c>
    </row>
    <row r="1870" spans="1:53" x14ac:dyDescent="0.25">
      <c r="A1870">
        <v>280679</v>
      </c>
      <c r="B1870" t="s">
        <v>12802</v>
      </c>
      <c r="C1870">
        <v>7490</v>
      </c>
      <c r="D1870" t="s">
        <v>12803</v>
      </c>
      <c r="E1870" t="s">
        <v>833</v>
      </c>
      <c r="F1870">
        <v>29189919</v>
      </c>
      <c r="G1870">
        <v>1003343928</v>
      </c>
      <c r="H1870" t="s">
        <v>12804</v>
      </c>
      <c r="J1870" t="s">
        <v>12805</v>
      </c>
      <c r="K1870" t="s">
        <v>12806</v>
      </c>
      <c r="L1870">
        <v>646</v>
      </c>
      <c r="M1870">
        <v>4</v>
      </c>
      <c r="Q1870" s="1">
        <v>44581</v>
      </c>
      <c r="R1870" t="s">
        <v>2628</v>
      </c>
      <c r="S1870">
        <v>657</v>
      </c>
      <c r="T1870" t="s">
        <v>9608</v>
      </c>
      <c r="V1870">
        <v>2</v>
      </c>
      <c r="W1870" t="s">
        <v>2629</v>
      </c>
      <c r="X1870">
        <v>1</v>
      </c>
      <c r="Y1870" t="s">
        <v>34899</v>
      </c>
      <c r="Z1870">
        <v>10</v>
      </c>
      <c r="AA1870">
        <v>201508</v>
      </c>
      <c r="AB1870">
        <v>121</v>
      </c>
      <c r="AC1870" t="s">
        <v>2640</v>
      </c>
      <c r="AD1870">
        <v>1012</v>
      </c>
      <c r="AE1870" t="s">
        <v>2</v>
      </c>
      <c r="AF1870">
        <v>1</v>
      </c>
      <c r="AG1870" t="s">
        <v>34895</v>
      </c>
      <c r="AH1870">
        <v>99</v>
      </c>
      <c r="AI1870" t="s">
        <v>34896</v>
      </c>
      <c r="AJ1870">
        <v>657</v>
      </c>
      <c r="AK1870" t="s">
        <v>9608</v>
      </c>
      <c r="AP1870" t="s">
        <v>12807</v>
      </c>
      <c r="AR1870">
        <v>0</v>
      </c>
      <c r="AS1870" t="s">
        <v>2632</v>
      </c>
      <c r="AT1870" t="s">
        <v>12808</v>
      </c>
      <c r="AW1870">
        <v>56.265252969999999</v>
      </c>
      <c r="AX1870">
        <v>8.7990733799999994</v>
      </c>
      <c r="AY1870" t="s">
        <v>2633</v>
      </c>
      <c r="AZ1870">
        <v>1082</v>
      </c>
      <c r="BA1870" t="s">
        <v>4400</v>
      </c>
    </row>
    <row r="1871" spans="1:53" x14ac:dyDescent="0.25">
      <c r="A1871">
        <v>280680</v>
      </c>
      <c r="B1871" t="s">
        <v>12809</v>
      </c>
      <c r="C1871">
        <v>7451</v>
      </c>
      <c r="D1871" t="s">
        <v>12810</v>
      </c>
      <c r="E1871" t="s">
        <v>834</v>
      </c>
      <c r="F1871">
        <v>29189919</v>
      </c>
      <c r="G1871">
        <v>1003344948</v>
      </c>
      <c r="H1871" t="s">
        <v>12811</v>
      </c>
      <c r="J1871" t="s">
        <v>12812</v>
      </c>
      <c r="K1871" t="s">
        <v>37341</v>
      </c>
      <c r="L1871">
        <v>5660</v>
      </c>
      <c r="M1871">
        <v>13</v>
      </c>
      <c r="Q1871" s="1">
        <v>43670</v>
      </c>
      <c r="R1871" t="s">
        <v>2628</v>
      </c>
      <c r="S1871">
        <v>657</v>
      </c>
      <c r="T1871" t="s">
        <v>9608</v>
      </c>
      <c r="V1871">
        <v>2</v>
      </c>
      <c r="W1871" t="s">
        <v>2629</v>
      </c>
      <c r="X1871">
        <v>1</v>
      </c>
      <c r="Y1871" t="s">
        <v>34899</v>
      </c>
      <c r="Z1871">
        <v>10</v>
      </c>
      <c r="AA1871">
        <v>201508</v>
      </c>
      <c r="AB1871">
        <v>121</v>
      </c>
      <c r="AC1871" t="s">
        <v>2640</v>
      </c>
      <c r="AD1871">
        <v>1012</v>
      </c>
      <c r="AE1871" t="s">
        <v>2</v>
      </c>
      <c r="AF1871">
        <v>1</v>
      </c>
      <c r="AG1871" t="s">
        <v>34895</v>
      </c>
      <c r="AH1871">
        <v>99</v>
      </c>
      <c r="AI1871" t="s">
        <v>34896</v>
      </c>
      <c r="AJ1871">
        <v>657</v>
      </c>
      <c r="AK1871" t="s">
        <v>9608</v>
      </c>
      <c r="AP1871" t="s">
        <v>12813</v>
      </c>
      <c r="AR1871">
        <v>0</v>
      </c>
      <c r="AS1871" t="s">
        <v>2632</v>
      </c>
      <c r="AT1871" t="s">
        <v>37342</v>
      </c>
      <c r="AW1871">
        <v>56.203180400000001</v>
      </c>
      <c r="AX1871">
        <v>9.0199849400000005</v>
      </c>
      <c r="AY1871" t="s">
        <v>2633</v>
      </c>
      <c r="AZ1871">
        <v>1082</v>
      </c>
      <c r="BA1871" t="s">
        <v>4400</v>
      </c>
    </row>
    <row r="1872" spans="1:53" x14ac:dyDescent="0.25">
      <c r="A1872">
        <v>280681</v>
      </c>
      <c r="B1872" t="s">
        <v>12814</v>
      </c>
      <c r="C1872">
        <v>8270</v>
      </c>
      <c r="D1872" t="s">
        <v>36804</v>
      </c>
      <c r="E1872" t="s">
        <v>12815</v>
      </c>
      <c r="F1872">
        <v>36673826</v>
      </c>
      <c r="G1872">
        <v>1020342109</v>
      </c>
      <c r="H1872" t="s">
        <v>12816</v>
      </c>
      <c r="J1872" t="s">
        <v>12817</v>
      </c>
      <c r="K1872" t="s">
        <v>37343</v>
      </c>
      <c r="L1872">
        <v>694</v>
      </c>
      <c r="M1872">
        <v>26</v>
      </c>
      <c r="Q1872" s="1">
        <v>44741</v>
      </c>
      <c r="R1872" t="s">
        <v>3009</v>
      </c>
      <c r="U1872">
        <v>43677</v>
      </c>
      <c r="V1872">
        <v>5</v>
      </c>
      <c r="W1872" t="s">
        <v>2938</v>
      </c>
      <c r="X1872">
        <v>1</v>
      </c>
      <c r="Y1872" t="s">
        <v>34899</v>
      </c>
      <c r="AA1872">
        <v>201508</v>
      </c>
      <c r="AB1872">
        <v>131</v>
      </c>
      <c r="AC1872" t="s">
        <v>983</v>
      </c>
      <c r="AD1872">
        <v>1062</v>
      </c>
      <c r="AE1872" t="s">
        <v>3112</v>
      </c>
      <c r="AF1872">
        <v>3</v>
      </c>
      <c r="AG1872" t="s">
        <v>2688</v>
      </c>
      <c r="AH1872">
        <v>99</v>
      </c>
      <c r="AI1872" t="s">
        <v>34896</v>
      </c>
      <c r="AJ1872">
        <v>751</v>
      </c>
      <c r="AK1872" t="s">
        <v>2219</v>
      </c>
      <c r="AP1872" t="s">
        <v>12818</v>
      </c>
      <c r="AQ1872" t="s">
        <v>12819</v>
      </c>
      <c r="AR1872">
        <v>0</v>
      </c>
      <c r="AS1872" t="s">
        <v>2632</v>
      </c>
      <c r="AT1872" t="s">
        <v>37344</v>
      </c>
      <c r="AW1872">
        <v>56.106191109999997</v>
      </c>
      <c r="AX1872">
        <v>10.16645493</v>
      </c>
      <c r="AY1872" t="s">
        <v>2633</v>
      </c>
      <c r="AZ1872">
        <v>1082</v>
      </c>
      <c r="BA1872" t="s">
        <v>4400</v>
      </c>
    </row>
    <row r="1873" spans="1:53" x14ac:dyDescent="0.25">
      <c r="A1873">
        <v>280682</v>
      </c>
      <c r="B1873" t="s">
        <v>12820</v>
      </c>
      <c r="C1873">
        <v>8410</v>
      </c>
      <c r="D1873" t="s">
        <v>36619</v>
      </c>
      <c r="E1873" t="s">
        <v>12821</v>
      </c>
      <c r="F1873">
        <v>10520509</v>
      </c>
      <c r="G1873">
        <v>1019761947</v>
      </c>
      <c r="H1873" t="s">
        <v>36978</v>
      </c>
      <c r="J1873" t="s">
        <v>11064</v>
      </c>
      <c r="K1873" t="s">
        <v>12822</v>
      </c>
      <c r="L1873">
        <v>1733</v>
      </c>
      <c r="M1873">
        <v>3</v>
      </c>
      <c r="Q1873" s="1">
        <v>44132</v>
      </c>
      <c r="R1873" t="s">
        <v>2628</v>
      </c>
      <c r="U1873" s="1"/>
      <c r="V1873">
        <v>4</v>
      </c>
      <c r="W1873" t="s">
        <v>3081</v>
      </c>
      <c r="X1873">
        <v>1</v>
      </c>
      <c r="Y1873" t="s">
        <v>34899</v>
      </c>
      <c r="Z1873">
        <v>10</v>
      </c>
      <c r="AA1873">
        <v>201508</v>
      </c>
      <c r="AB1873">
        <v>121</v>
      </c>
      <c r="AC1873" t="s">
        <v>2640</v>
      </c>
      <c r="AD1873">
        <v>1012</v>
      </c>
      <c r="AE1873" t="s">
        <v>2</v>
      </c>
      <c r="AF1873">
        <v>1</v>
      </c>
      <c r="AG1873" t="s">
        <v>34895</v>
      </c>
      <c r="AH1873">
        <v>99</v>
      </c>
      <c r="AI1873" t="s">
        <v>34896</v>
      </c>
      <c r="AJ1873">
        <v>706</v>
      </c>
      <c r="AK1873" t="s">
        <v>9515</v>
      </c>
      <c r="AO1873">
        <v>707403</v>
      </c>
      <c r="AP1873" t="s">
        <v>11067</v>
      </c>
      <c r="AQ1873" t="s">
        <v>11068</v>
      </c>
      <c r="AR1873">
        <v>2</v>
      </c>
      <c r="AS1873" t="s">
        <v>3549</v>
      </c>
      <c r="AT1873" t="s">
        <v>12823</v>
      </c>
      <c r="AW1873">
        <v>56.278825019999999</v>
      </c>
      <c r="AX1873">
        <v>10.50175924</v>
      </c>
      <c r="AY1873" t="s">
        <v>2633</v>
      </c>
      <c r="AZ1873">
        <v>1082</v>
      </c>
      <c r="BA1873" t="s">
        <v>4400</v>
      </c>
    </row>
    <row r="1874" spans="1:53" x14ac:dyDescent="0.25">
      <c r="A1874">
        <v>280683</v>
      </c>
      <c r="B1874" t="s">
        <v>12824</v>
      </c>
      <c r="C1874">
        <v>3490</v>
      </c>
      <c r="D1874" t="s">
        <v>36095</v>
      </c>
      <c r="E1874" t="s">
        <v>12825</v>
      </c>
      <c r="F1874">
        <v>33151675</v>
      </c>
      <c r="G1874">
        <v>1019970643</v>
      </c>
      <c r="H1874" t="s">
        <v>12826</v>
      </c>
      <c r="J1874" t="s">
        <v>12827</v>
      </c>
      <c r="K1874" t="s">
        <v>12828</v>
      </c>
      <c r="L1874">
        <v>5250</v>
      </c>
      <c r="M1874">
        <v>11</v>
      </c>
      <c r="Q1874" s="1">
        <v>44809</v>
      </c>
      <c r="R1874" t="s">
        <v>2628</v>
      </c>
      <c r="V1874">
        <v>6</v>
      </c>
      <c r="W1874" t="s">
        <v>3407</v>
      </c>
      <c r="X1874">
        <v>1</v>
      </c>
      <c r="Y1874" t="s">
        <v>34899</v>
      </c>
      <c r="AA1874">
        <v>201509</v>
      </c>
      <c r="AB1874">
        <v>149</v>
      </c>
      <c r="AC1874" t="s">
        <v>3264</v>
      </c>
      <c r="AD1874">
        <v>1026</v>
      </c>
      <c r="AE1874" t="s">
        <v>86</v>
      </c>
      <c r="AF1874">
        <v>1</v>
      </c>
      <c r="AG1874" t="s">
        <v>34895</v>
      </c>
      <c r="AH1874">
        <v>99</v>
      </c>
      <c r="AI1874" t="s">
        <v>34896</v>
      </c>
      <c r="AJ1874">
        <v>217</v>
      </c>
      <c r="AK1874" t="s">
        <v>34329</v>
      </c>
      <c r="AP1874" t="s">
        <v>12829</v>
      </c>
      <c r="AQ1874" t="s">
        <v>4325</v>
      </c>
      <c r="AR1874">
        <v>0</v>
      </c>
      <c r="AS1874" t="s">
        <v>2632</v>
      </c>
      <c r="AT1874" t="s">
        <v>12830</v>
      </c>
      <c r="AW1874">
        <v>56.013199389999997</v>
      </c>
      <c r="AX1874">
        <v>12.49384916</v>
      </c>
      <c r="AY1874" t="s">
        <v>2633</v>
      </c>
      <c r="AZ1874">
        <v>1084</v>
      </c>
      <c r="BA1874" t="s">
        <v>2634</v>
      </c>
    </row>
    <row r="1875" spans="1:53" x14ac:dyDescent="0.25">
      <c r="A1875">
        <v>280684</v>
      </c>
      <c r="B1875" t="s">
        <v>12831</v>
      </c>
      <c r="C1875">
        <v>4660</v>
      </c>
      <c r="D1875" t="s">
        <v>12832</v>
      </c>
      <c r="E1875" t="s">
        <v>12831</v>
      </c>
      <c r="F1875">
        <v>40106162</v>
      </c>
      <c r="G1875">
        <v>1024309963</v>
      </c>
      <c r="H1875" t="s">
        <v>12833</v>
      </c>
      <c r="J1875" t="s">
        <v>12834</v>
      </c>
      <c r="K1875" t="s">
        <v>12835</v>
      </c>
      <c r="L1875">
        <v>333</v>
      </c>
      <c r="M1875">
        <v>10</v>
      </c>
      <c r="Q1875" s="1">
        <v>44804</v>
      </c>
      <c r="R1875" t="s">
        <v>2628</v>
      </c>
      <c r="V1875">
        <v>6</v>
      </c>
      <c r="W1875" t="s">
        <v>3407</v>
      </c>
      <c r="X1875">
        <v>1</v>
      </c>
      <c r="Y1875" t="s">
        <v>34899</v>
      </c>
      <c r="AA1875">
        <v>201509</v>
      </c>
      <c r="AB1875">
        <v>149</v>
      </c>
      <c r="AC1875" t="s">
        <v>3264</v>
      </c>
      <c r="AD1875">
        <v>1026</v>
      </c>
      <c r="AE1875" t="s">
        <v>86</v>
      </c>
      <c r="AF1875">
        <v>1</v>
      </c>
      <c r="AG1875" t="s">
        <v>34895</v>
      </c>
      <c r="AH1875">
        <v>99</v>
      </c>
      <c r="AI1875" t="s">
        <v>34896</v>
      </c>
      <c r="AJ1875">
        <v>336</v>
      </c>
      <c r="AK1875" t="s">
        <v>9472</v>
      </c>
      <c r="AP1875" t="s">
        <v>12836</v>
      </c>
      <c r="AR1875">
        <v>0</v>
      </c>
      <c r="AS1875" t="s">
        <v>2632</v>
      </c>
      <c r="AT1875" t="s">
        <v>11073</v>
      </c>
      <c r="AW1875">
        <v>55.310083300000002</v>
      </c>
      <c r="AX1875">
        <v>12.385925200000001</v>
      </c>
      <c r="AY1875" t="s">
        <v>2633</v>
      </c>
      <c r="AZ1875">
        <v>1085</v>
      </c>
      <c r="BA1875" t="s">
        <v>34346</v>
      </c>
    </row>
    <row r="1876" spans="1:53" x14ac:dyDescent="0.25">
      <c r="A1876">
        <v>280685</v>
      </c>
      <c r="B1876" t="s">
        <v>37345</v>
      </c>
      <c r="C1876">
        <v>8230</v>
      </c>
      <c r="D1876" t="s">
        <v>36801</v>
      </c>
      <c r="E1876" t="s">
        <v>37346</v>
      </c>
      <c r="F1876">
        <v>15981806</v>
      </c>
      <c r="G1876">
        <v>1011791847</v>
      </c>
      <c r="H1876" t="s">
        <v>12837</v>
      </c>
      <c r="J1876" t="s">
        <v>12838</v>
      </c>
      <c r="K1876" t="s">
        <v>37347</v>
      </c>
      <c r="L1876">
        <v>8282</v>
      </c>
      <c r="M1876" t="s">
        <v>12839</v>
      </c>
      <c r="Q1876" s="1">
        <v>44026</v>
      </c>
      <c r="R1876" t="s">
        <v>4432</v>
      </c>
      <c r="U1876">
        <v>44043</v>
      </c>
      <c r="V1876">
        <v>0</v>
      </c>
      <c r="W1876" t="s">
        <v>3383</v>
      </c>
      <c r="X1876">
        <v>1</v>
      </c>
      <c r="Y1876" t="s">
        <v>34899</v>
      </c>
      <c r="AA1876">
        <v>201509</v>
      </c>
      <c r="AB1876">
        <v>147</v>
      </c>
      <c r="AC1876" t="s">
        <v>35093</v>
      </c>
      <c r="AD1876">
        <v>1021</v>
      </c>
      <c r="AE1876" t="s">
        <v>35093</v>
      </c>
      <c r="AF1876">
        <v>3</v>
      </c>
      <c r="AG1876" t="s">
        <v>2688</v>
      </c>
      <c r="AH1876">
        <v>99</v>
      </c>
      <c r="AI1876" t="s">
        <v>34896</v>
      </c>
      <c r="AJ1876">
        <v>751</v>
      </c>
      <c r="AK1876" t="s">
        <v>2219</v>
      </c>
      <c r="AP1876" t="s">
        <v>12840</v>
      </c>
      <c r="AR1876">
        <v>0</v>
      </c>
      <c r="AS1876" t="s">
        <v>2632</v>
      </c>
      <c r="AT1876" t="s">
        <v>37348</v>
      </c>
      <c r="AW1876">
        <v>56.153029629999999</v>
      </c>
      <c r="AX1876">
        <v>10.178330989999999</v>
      </c>
      <c r="AY1876" t="s">
        <v>2633</v>
      </c>
      <c r="AZ1876">
        <v>1082</v>
      </c>
      <c r="BA1876" t="s">
        <v>4400</v>
      </c>
    </row>
    <row r="1877" spans="1:53" x14ac:dyDescent="0.25">
      <c r="A1877">
        <v>280686</v>
      </c>
      <c r="B1877" t="s">
        <v>12841</v>
      </c>
      <c r="C1877">
        <v>7600</v>
      </c>
      <c r="D1877" t="s">
        <v>10229</v>
      </c>
      <c r="E1877" t="s">
        <v>835</v>
      </c>
      <c r="F1877">
        <v>29189951</v>
      </c>
      <c r="G1877">
        <v>1003348189</v>
      </c>
      <c r="H1877" t="s">
        <v>12842</v>
      </c>
      <c r="J1877" t="s">
        <v>12843</v>
      </c>
      <c r="K1877" t="s">
        <v>37349</v>
      </c>
      <c r="L1877">
        <v>1544</v>
      </c>
      <c r="M1877">
        <v>1</v>
      </c>
      <c r="Q1877" s="1">
        <v>44795</v>
      </c>
      <c r="R1877" t="s">
        <v>2628</v>
      </c>
      <c r="S1877">
        <v>671</v>
      </c>
      <c r="T1877" t="s">
        <v>10233</v>
      </c>
      <c r="U1877" s="1"/>
      <c r="V1877">
        <v>2</v>
      </c>
      <c r="W1877" t="s">
        <v>2629</v>
      </c>
      <c r="X1877">
        <v>1</v>
      </c>
      <c r="Y1877" t="s">
        <v>34899</v>
      </c>
      <c r="Z1877">
        <v>9</v>
      </c>
      <c r="AA1877">
        <v>201508</v>
      </c>
      <c r="AB1877">
        <v>121</v>
      </c>
      <c r="AC1877" t="s">
        <v>2640</v>
      </c>
      <c r="AD1877">
        <v>1012</v>
      </c>
      <c r="AE1877" t="s">
        <v>2</v>
      </c>
      <c r="AF1877">
        <v>4</v>
      </c>
      <c r="AG1877" t="s">
        <v>35075</v>
      </c>
      <c r="AH1877">
        <v>99</v>
      </c>
      <c r="AI1877" t="s">
        <v>34896</v>
      </c>
      <c r="AJ1877">
        <v>671</v>
      </c>
      <c r="AK1877" t="s">
        <v>10233</v>
      </c>
      <c r="AP1877" t="s">
        <v>12844</v>
      </c>
      <c r="AQ1877" t="s">
        <v>12845</v>
      </c>
      <c r="AR1877">
        <v>1</v>
      </c>
      <c r="AS1877" t="s">
        <v>3533</v>
      </c>
      <c r="AT1877" t="s">
        <v>37350</v>
      </c>
      <c r="AW1877">
        <v>56.476050809999997</v>
      </c>
      <c r="AX1877">
        <v>8.6020381300000004</v>
      </c>
      <c r="AY1877" t="s">
        <v>2633</v>
      </c>
      <c r="AZ1877">
        <v>1082</v>
      </c>
      <c r="BA1877" t="s">
        <v>4400</v>
      </c>
    </row>
    <row r="1878" spans="1:53" x14ac:dyDescent="0.25">
      <c r="A1878">
        <v>280687</v>
      </c>
      <c r="B1878" t="s">
        <v>12846</v>
      </c>
      <c r="C1878">
        <v>1358</v>
      </c>
      <c r="D1878" t="s">
        <v>34901</v>
      </c>
      <c r="E1878" t="s">
        <v>37351</v>
      </c>
      <c r="F1878">
        <v>60798419</v>
      </c>
      <c r="G1878">
        <v>1004909780</v>
      </c>
      <c r="H1878" t="s">
        <v>12847</v>
      </c>
      <c r="J1878" t="s">
        <v>3890</v>
      </c>
      <c r="K1878" t="s">
        <v>35163</v>
      </c>
      <c r="L1878">
        <v>5220</v>
      </c>
      <c r="M1878">
        <v>34</v>
      </c>
      <c r="Q1878" s="1">
        <v>44608</v>
      </c>
      <c r="R1878" t="s">
        <v>2628</v>
      </c>
      <c r="V1878">
        <v>4</v>
      </c>
      <c r="W1878" t="s">
        <v>3081</v>
      </c>
      <c r="X1878">
        <v>1</v>
      </c>
      <c r="Y1878" t="s">
        <v>34899</v>
      </c>
      <c r="AA1878">
        <v>201509</v>
      </c>
      <c r="AB1878">
        <v>241</v>
      </c>
      <c r="AC1878" t="s">
        <v>3891</v>
      </c>
      <c r="AD1878">
        <v>1071</v>
      </c>
      <c r="AE1878" t="s">
        <v>111</v>
      </c>
      <c r="AF1878">
        <v>1</v>
      </c>
      <c r="AG1878" t="s">
        <v>34895</v>
      </c>
      <c r="AH1878">
        <v>99</v>
      </c>
      <c r="AI1878" t="s">
        <v>34896</v>
      </c>
      <c r="AJ1878">
        <v>101</v>
      </c>
      <c r="AK1878" t="s">
        <v>34320</v>
      </c>
      <c r="AO1878">
        <v>101497</v>
      </c>
      <c r="AP1878" t="s">
        <v>12848</v>
      </c>
      <c r="AQ1878" t="s">
        <v>12849</v>
      </c>
      <c r="AR1878">
        <v>2</v>
      </c>
      <c r="AS1878" t="s">
        <v>3549</v>
      </c>
      <c r="AT1878" t="s">
        <v>35013</v>
      </c>
      <c r="AW1878">
        <v>55.680768819999997</v>
      </c>
      <c r="AX1878">
        <v>12.568836360000001</v>
      </c>
      <c r="AY1878" t="s">
        <v>2633</v>
      </c>
      <c r="AZ1878">
        <v>1084</v>
      </c>
      <c r="BA1878" t="s">
        <v>2634</v>
      </c>
    </row>
    <row r="1879" spans="1:53" x14ac:dyDescent="0.25">
      <c r="A1879">
        <v>280688</v>
      </c>
      <c r="B1879" t="s">
        <v>37352</v>
      </c>
      <c r="C1879">
        <v>7300</v>
      </c>
      <c r="D1879" t="s">
        <v>11865</v>
      </c>
      <c r="E1879" t="s">
        <v>37352</v>
      </c>
      <c r="F1879">
        <v>18887886</v>
      </c>
      <c r="G1879">
        <v>1005245403</v>
      </c>
      <c r="H1879" t="s">
        <v>37353</v>
      </c>
      <c r="J1879" t="s">
        <v>12850</v>
      </c>
      <c r="K1879" t="s">
        <v>37354</v>
      </c>
      <c r="L1879">
        <v>686</v>
      </c>
      <c r="M1879">
        <v>10</v>
      </c>
      <c r="Q1879" s="1">
        <v>43886</v>
      </c>
      <c r="R1879" t="s">
        <v>2628</v>
      </c>
      <c r="V1879">
        <v>0</v>
      </c>
      <c r="W1879" t="s">
        <v>3383</v>
      </c>
      <c r="X1879">
        <v>1</v>
      </c>
      <c r="Y1879" t="s">
        <v>34899</v>
      </c>
      <c r="AA1879">
        <v>201509</v>
      </c>
      <c r="AB1879">
        <v>127</v>
      </c>
      <c r="AC1879" t="s">
        <v>3375</v>
      </c>
      <c r="AD1879">
        <v>1052</v>
      </c>
      <c r="AE1879" t="s">
        <v>3375</v>
      </c>
      <c r="AF1879">
        <v>1</v>
      </c>
      <c r="AG1879" t="s">
        <v>34895</v>
      </c>
      <c r="AH1879">
        <v>99</v>
      </c>
      <c r="AI1879" t="s">
        <v>34896</v>
      </c>
      <c r="AJ1879">
        <v>630</v>
      </c>
      <c r="AK1879" t="s">
        <v>4412</v>
      </c>
      <c r="AP1879" t="s">
        <v>12851</v>
      </c>
      <c r="AQ1879" t="s">
        <v>12852</v>
      </c>
      <c r="AR1879">
        <v>0</v>
      </c>
      <c r="AS1879" t="s">
        <v>2632</v>
      </c>
      <c r="AT1879" t="s">
        <v>37355</v>
      </c>
      <c r="AW1879">
        <v>55.754349099999999</v>
      </c>
      <c r="AX1879">
        <v>9.4150750199999997</v>
      </c>
      <c r="AY1879" t="s">
        <v>2633</v>
      </c>
      <c r="AZ1879">
        <v>1083</v>
      </c>
      <c r="BA1879" t="s">
        <v>4409</v>
      </c>
    </row>
    <row r="1880" spans="1:53" x14ac:dyDescent="0.25">
      <c r="A1880">
        <v>280689</v>
      </c>
      <c r="B1880" t="s">
        <v>37352</v>
      </c>
      <c r="C1880">
        <v>4000</v>
      </c>
      <c r="D1880" t="s">
        <v>7660</v>
      </c>
      <c r="E1880" t="s">
        <v>37356</v>
      </c>
      <c r="F1880">
        <v>18887886</v>
      </c>
      <c r="G1880">
        <v>1003001536</v>
      </c>
      <c r="H1880" t="s">
        <v>12853</v>
      </c>
      <c r="J1880" t="s">
        <v>12854</v>
      </c>
      <c r="K1880" t="s">
        <v>37357</v>
      </c>
      <c r="L1880">
        <v>4314</v>
      </c>
      <c r="M1880">
        <v>30</v>
      </c>
      <c r="Q1880" s="1">
        <v>45047</v>
      </c>
      <c r="R1880" t="s">
        <v>2628</v>
      </c>
      <c r="U1880">
        <v>45047</v>
      </c>
      <c r="V1880">
        <v>0</v>
      </c>
      <c r="W1880" t="s">
        <v>3383</v>
      </c>
      <c r="X1880">
        <v>1</v>
      </c>
      <c r="Y1880" t="s">
        <v>34899</v>
      </c>
      <c r="AA1880">
        <v>201509</v>
      </c>
      <c r="AB1880">
        <v>127</v>
      </c>
      <c r="AC1880" t="s">
        <v>3375</v>
      </c>
      <c r="AD1880">
        <v>1052</v>
      </c>
      <c r="AE1880" t="s">
        <v>3375</v>
      </c>
      <c r="AF1880">
        <v>3</v>
      </c>
      <c r="AG1880" t="s">
        <v>2688</v>
      </c>
      <c r="AH1880">
        <v>99</v>
      </c>
      <c r="AI1880" t="s">
        <v>34896</v>
      </c>
      <c r="AJ1880">
        <v>265</v>
      </c>
      <c r="AK1880" t="s">
        <v>5316</v>
      </c>
      <c r="AP1880" t="s">
        <v>12855</v>
      </c>
      <c r="AQ1880" t="s">
        <v>12852</v>
      </c>
      <c r="AR1880">
        <v>0</v>
      </c>
      <c r="AS1880" t="s">
        <v>2632</v>
      </c>
      <c r="AT1880" t="s">
        <v>37357</v>
      </c>
      <c r="AY1880" t="s">
        <v>2633</v>
      </c>
      <c r="AZ1880">
        <v>1085</v>
      </c>
      <c r="BA1880" t="s">
        <v>34346</v>
      </c>
    </row>
    <row r="1881" spans="1:53" x14ac:dyDescent="0.25">
      <c r="A1881">
        <v>280690</v>
      </c>
      <c r="B1881" t="s">
        <v>12856</v>
      </c>
      <c r="C1881">
        <v>2500</v>
      </c>
      <c r="D1881" t="s">
        <v>2898</v>
      </c>
      <c r="E1881" t="s">
        <v>37358</v>
      </c>
      <c r="F1881">
        <v>64942212</v>
      </c>
      <c r="G1881">
        <v>1024286157</v>
      </c>
      <c r="H1881" t="s">
        <v>12857</v>
      </c>
      <c r="J1881" t="s">
        <v>12858</v>
      </c>
      <c r="K1881" t="s">
        <v>37359</v>
      </c>
      <c r="L1881">
        <v>2100</v>
      </c>
      <c r="M1881">
        <v>43</v>
      </c>
      <c r="Q1881" s="1">
        <v>44945</v>
      </c>
      <c r="R1881" t="s">
        <v>2628</v>
      </c>
      <c r="S1881">
        <v>101</v>
      </c>
      <c r="T1881" t="s">
        <v>34320</v>
      </c>
      <c r="U1881" s="1"/>
      <c r="V1881">
        <v>2</v>
      </c>
      <c r="W1881" t="s">
        <v>2629</v>
      </c>
      <c r="X1881">
        <v>1</v>
      </c>
      <c r="Y1881" t="s">
        <v>34899</v>
      </c>
      <c r="AA1881">
        <v>201509</v>
      </c>
      <c r="AB1881">
        <v>128</v>
      </c>
      <c r="AC1881" t="s">
        <v>564</v>
      </c>
      <c r="AD1881">
        <v>1051</v>
      </c>
      <c r="AE1881" t="s">
        <v>564</v>
      </c>
      <c r="AF1881">
        <v>1</v>
      </c>
      <c r="AG1881" t="s">
        <v>34895</v>
      </c>
      <c r="AH1881">
        <v>99</v>
      </c>
      <c r="AI1881" t="s">
        <v>34896</v>
      </c>
      <c r="AJ1881">
        <v>101</v>
      </c>
      <c r="AK1881" t="s">
        <v>34320</v>
      </c>
      <c r="AP1881" t="s">
        <v>12859</v>
      </c>
      <c r="AQ1881" t="s">
        <v>12860</v>
      </c>
      <c r="AR1881">
        <v>0</v>
      </c>
      <c r="AS1881" t="s">
        <v>2632</v>
      </c>
      <c r="AT1881" t="s">
        <v>35056</v>
      </c>
      <c r="AW1881">
        <v>55.658437859999999</v>
      </c>
      <c r="AX1881">
        <v>12.51473373</v>
      </c>
      <c r="AY1881" t="s">
        <v>2633</v>
      </c>
      <c r="AZ1881">
        <v>1084</v>
      </c>
      <c r="BA1881" t="s">
        <v>2634</v>
      </c>
    </row>
    <row r="1882" spans="1:53" x14ac:dyDescent="0.25">
      <c r="A1882">
        <v>280691</v>
      </c>
      <c r="B1882" t="s">
        <v>12861</v>
      </c>
      <c r="C1882">
        <v>5800</v>
      </c>
      <c r="D1882" t="s">
        <v>12862</v>
      </c>
      <c r="E1882" t="s">
        <v>12863</v>
      </c>
      <c r="F1882">
        <v>29575738</v>
      </c>
      <c r="G1882">
        <v>1003309102</v>
      </c>
      <c r="H1882" t="s">
        <v>12864</v>
      </c>
      <c r="J1882" t="s">
        <v>12865</v>
      </c>
      <c r="K1882" t="s">
        <v>12866</v>
      </c>
      <c r="L1882">
        <v>846</v>
      </c>
      <c r="M1882">
        <v>13</v>
      </c>
      <c r="Q1882" s="1">
        <v>42999</v>
      </c>
      <c r="R1882" t="s">
        <v>2628</v>
      </c>
      <c r="V1882">
        <v>4</v>
      </c>
      <c r="W1882" t="s">
        <v>3081</v>
      </c>
      <c r="X1882">
        <v>1</v>
      </c>
      <c r="Y1882" t="s">
        <v>34899</v>
      </c>
      <c r="Z1882">
        <v>10</v>
      </c>
      <c r="AA1882">
        <v>201510</v>
      </c>
      <c r="AB1882">
        <v>121</v>
      </c>
      <c r="AC1882" t="s">
        <v>2640</v>
      </c>
      <c r="AD1882">
        <v>1012</v>
      </c>
      <c r="AE1882" t="s">
        <v>2</v>
      </c>
      <c r="AF1882">
        <v>1</v>
      </c>
      <c r="AG1882" t="s">
        <v>34895</v>
      </c>
      <c r="AH1882">
        <v>99</v>
      </c>
      <c r="AI1882" t="s">
        <v>34896</v>
      </c>
      <c r="AJ1882">
        <v>450</v>
      </c>
      <c r="AK1882" t="s">
        <v>10684</v>
      </c>
      <c r="AO1882">
        <v>449010</v>
      </c>
      <c r="AP1882" t="s">
        <v>12867</v>
      </c>
      <c r="AQ1882" t="s">
        <v>12868</v>
      </c>
      <c r="AR1882">
        <v>2</v>
      </c>
      <c r="AS1882" t="s">
        <v>3549</v>
      </c>
      <c r="AT1882" t="s">
        <v>5125</v>
      </c>
      <c r="AW1882">
        <v>55.322377070000002</v>
      </c>
      <c r="AX1882">
        <v>10.79521995</v>
      </c>
      <c r="AY1882" t="s">
        <v>2633</v>
      </c>
      <c r="AZ1882">
        <v>1083</v>
      </c>
      <c r="BA1882" t="s">
        <v>4409</v>
      </c>
    </row>
    <row r="1883" spans="1:53" x14ac:dyDescent="0.25">
      <c r="A1883">
        <v>280692</v>
      </c>
      <c r="B1883" t="s">
        <v>37360</v>
      </c>
      <c r="C1883">
        <v>5970</v>
      </c>
      <c r="D1883" t="s">
        <v>37361</v>
      </c>
      <c r="E1883" t="s">
        <v>37362</v>
      </c>
      <c r="F1883">
        <v>33766386</v>
      </c>
      <c r="G1883">
        <v>1016948108</v>
      </c>
      <c r="H1883" t="s">
        <v>12869</v>
      </c>
      <c r="J1883" t="s">
        <v>12870</v>
      </c>
      <c r="K1883" t="s">
        <v>12871</v>
      </c>
      <c r="L1883">
        <v>164</v>
      </c>
      <c r="M1883">
        <v>3</v>
      </c>
      <c r="Q1883" s="1">
        <v>43791</v>
      </c>
      <c r="R1883" t="s">
        <v>3730</v>
      </c>
      <c r="V1883">
        <v>0</v>
      </c>
      <c r="W1883" t="s">
        <v>3383</v>
      </c>
      <c r="X1883">
        <v>1</v>
      </c>
      <c r="Y1883" t="s">
        <v>34899</v>
      </c>
      <c r="AA1883">
        <v>201510</v>
      </c>
      <c r="AB1883">
        <v>149</v>
      </c>
      <c r="AC1883" t="s">
        <v>3264</v>
      </c>
      <c r="AD1883">
        <v>1026</v>
      </c>
      <c r="AE1883" t="s">
        <v>86</v>
      </c>
      <c r="AF1883">
        <v>1</v>
      </c>
      <c r="AG1883" t="s">
        <v>34895</v>
      </c>
      <c r="AH1883">
        <v>99</v>
      </c>
      <c r="AI1883" t="s">
        <v>34896</v>
      </c>
      <c r="AJ1883">
        <v>492</v>
      </c>
      <c r="AK1883" t="s">
        <v>34351</v>
      </c>
      <c r="AP1883" t="s">
        <v>12872</v>
      </c>
      <c r="AQ1883" t="s">
        <v>12873</v>
      </c>
      <c r="AR1883">
        <v>0</v>
      </c>
      <c r="AS1883" t="s">
        <v>2632</v>
      </c>
      <c r="AT1883" t="s">
        <v>12874</v>
      </c>
      <c r="AW1883">
        <v>54.876754910000002</v>
      </c>
      <c r="AX1883">
        <v>10.36953643</v>
      </c>
      <c r="AY1883" t="s">
        <v>2633</v>
      </c>
      <c r="AZ1883">
        <v>1083</v>
      </c>
      <c r="BA1883" t="s">
        <v>4409</v>
      </c>
    </row>
    <row r="1884" spans="1:53" x14ac:dyDescent="0.25">
      <c r="A1884">
        <v>280693</v>
      </c>
      <c r="B1884" t="s">
        <v>12875</v>
      </c>
      <c r="C1884">
        <v>8320</v>
      </c>
      <c r="D1884" t="s">
        <v>37363</v>
      </c>
      <c r="E1884" t="s">
        <v>37364</v>
      </c>
      <c r="F1884">
        <v>31714559</v>
      </c>
      <c r="G1884">
        <v>1015172378</v>
      </c>
      <c r="H1884" t="s">
        <v>12876</v>
      </c>
      <c r="J1884" t="s">
        <v>12877</v>
      </c>
      <c r="K1884" t="s">
        <v>12878</v>
      </c>
      <c r="L1884">
        <v>6019</v>
      </c>
      <c r="M1884">
        <v>65</v>
      </c>
      <c r="Q1884" s="1">
        <v>44229</v>
      </c>
      <c r="R1884" t="s">
        <v>2628</v>
      </c>
      <c r="V1884">
        <v>4</v>
      </c>
      <c r="W1884" t="s">
        <v>3081</v>
      </c>
      <c r="X1884">
        <v>1</v>
      </c>
      <c r="Y1884" t="s">
        <v>34899</v>
      </c>
      <c r="AA1884">
        <v>201510</v>
      </c>
      <c r="AB1884">
        <v>242</v>
      </c>
      <c r="AC1884" t="s">
        <v>3671</v>
      </c>
      <c r="AD1884">
        <v>1071</v>
      </c>
      <c r="AE1884" t="s">
        <v>111</v>
      </c>
      <c r="AF1884">
        <v>1</v>
      </c>
      <c r="AG1884" t="s">
        <v>34895</v>
      </c>
      <c r="AH1884">
        <v>99</v>
      </c>
      <c r="AI1884" t="s">
        <v>34896</v>
      </c>
      <c r="AJ1884">
        <v>751</v>
      </c>
      <c r="AK1884" t="s">
        <v>2219</v>
      </c>
      <c r="AO1884">
        <v>751398</v>
      </c>
      <c r="AP1884" t="s">
        <v>12879</v>
      </c>
      <c r="AQ1884" t="s">
        <v>12880</v>
      </c>
      <c r="AR1884">
        <v>2</v>
      </c>
      <c r="AS1884" t="s">
        <v>3549</v>
      </c>
      <c r="AT1884" t="s">
        <v>12881</v>
      </c>
      <c r="AW1884">
        <v>56.050581129999998</v>
      </c>
      <c r="AX1884">
        <v>10.16772536</v>
      </c>
      <c r="AY1884" t="s">
        <v>2633</v>
      </c>
      <c r="AZ1884">
        <v>1082</v>
      </c>
      <c r="BA1884" t="s">
        <v>4400</v>
      </c>
    </row>
    <row r="1885" spans="1:53" x14ac:dyDescent="0.25">
      <c r="A1885">
        <v>280694</v>
      </c>
      <c r="B1885" t="s">
        <v>37365</v>
      </c>
      <c r="C1885">
        <v>4750</v>
      </c>
      <c r="D1885" t="s">
        <v>10847</v>
      </c>
      <c r="E1885" t="s">
        <v>37365</v>
      </c>
      <c r="F1885">
        <v>31553253</v>
      </c>
      <c r="G1885">
        <v>1014635315</v>
      </c>
      <c r="H1885" t="s">
        <v>37366</v>
      </c>
      <c r="J1885" t="s">
        <v>12882</v>
      </c>
      <c r="K1885" t="s">
        <v>12883</v>
      </c>
      <c r="L1885">
        <v>107</v>
      </c>
      <c r="M1885">
        <v>5</v>
      </c>
      <c r="Q1885" s="1">
        <v>44315</v>
      </c>
      <c r="R1885" t="s">
        <v>2628</v>
      </c>
      <c r="U1885">
        <v>43446</v>
      </c>
      <c r="V1885">
        <v>0</v>
      </c>
      <c r="W1885" t="s">
        <v>3383</v>
      </c>
      <c r="X1885">
        <v>1</v>
      </c>
      <c r="Y1885" t="s">
        <v>34899</v>
      </c>
      <c r="AA1885">
        <v>201510</v>
      </c>
      <c r="AB1885">
        <v>149</v>
      </c>
      <c r="AC1885" t="s">
        <v>3264</v>
      </c>
      <c r="AD1885">
        <v>1026</v>
      </c>
      <c r="AE1885" t="s">
        <v>86</v>
      </c>
      <c r="AF1885">
        <v>3</v>
      </c>
      <c r="AG1885" t="s">
        <v>2688</v>
      </c>
      <c r="AH1885">
        <v>99</v>
      </c>
      <c r="AI1885" t="s">
        <v>34896</v>
      </c>
      <c r="AJ1885">
        <v>390</v>
      </c>
      <c r="AK1885" t="s">
        <v>10397</v>
      </c>
      <c r="AP1885" t="s">
        <v>12884</v>
      </c>
      <c r="AQ1885" t="s">
        <v>12885</v>
      </c>
      <c r="AR1885">
        <v>0</v>
      </c>
      <c r="AS1885" t="s">
        <v>2632</v>
      </c>
      <c r="AT1885" t="s">
        <v>12886</v>
      </c>
      <c r="AW1885">
        <v>55.113521130000002</v>
      </c>
      <c r="AX1885">
        <v>11.89197257</v>
      </c>
      <c r="AY1885" t="s">
        <v>2633</v>
      </c>
      <c r="AZ1885">
        <v>1085</v>
      </c>
      <c r="BA1885" t="s">
        <v>34346</v>
      </c>
    </row>
    <row r="1886" spans="1:53" x14ac:dyDescent="0.25">
      <c r="A1886">
        <v>280695</v>
      </c>
      <c r="B1886" t="s">
        <v>37367</v>
      </c>
      <c r="C1886">
        <v>4760</v>
      </c>
      <c r="D1886" t="s">
        <v>11124</v>
      </c>
      <c r="E1886" t="s">
        <v>37368</v>
      </c>
      <c r="F1886">
        <v>20699310</v>
      </c>
      <c r="G1886">
        <v>1020805214</v>
      </c>
      <c r="H1886" t="s">
        <v>12887</v>
      </c>
      <c r="J1886" t="s">
        <v>12888</v>
      </c>
      <c r="K1886" t="s">
        <v>37369</v>
      </c>
      <c r="L1886">
        <v>1387</v>
      </c>
      <c r="M1886">
        <v>15</v>
      </c>
      <c r="O1886">
        <v>1</v>
      </c>
      <c r="Q1886" s="1">
        <v>43406</v>
      </c>
      <c r="R1886" t="s">
        <v>2628</v>
      </c>
      <c r="U1886" s="1"/>
      <c r="V1886">
        <v>0</v>
      </c>
      <c r="W1886" t="s">
        <v>3383</v>
      </c>
      <c r="X1886">
        <v>8</v>
      </c>
      <c r="Y1886" t="s">
        <v>35044</v>
      </c>
      <c r="AA1886">
        <v>201601</v>
      </c>
      <c r="AB1886">
        <v>127</v>
      </c>
      <c r="AC1886" t="s">
        <v>3375</v>
      </c>
      <c r="AD1886">
        <v>1052</v>
      </c>
      <c r="AE1886" t="s">
        <v>3375</v>
      </c>
      <c r="AF1886">
        <v>1</v>
      </c>
      <c r="AG1886" t="s">
        <v>34895</v>
      </c>
      <c r="AH1886">
        <v>99</v>
      </c>
      <c r="AI1886" t="s">
        <v>34896</v>
      </c>
      <c r="AJ1886">
        <v>390</v>
      </c>
      <c r="AK1886" t="s">
        <v>10397</v>
      </c>
      <c r="AP1886" t="s">
        <v>12889</v>
      </c>
      <c r="AQ1886" t="s">
        <v>12890</v>
      </c>
      <c r="AR1886">
        <v>0</v>
      </c>
      <c r="AS1886" t="s">
        <v>2632</v>
      </c>
      <c r="AT1886" t="s">
        <v>35895</v>
      </c>
      <c r="AW1886">
        <v>55.012357739999999</v>
      </c>
      <c r="AX1886">
        <v>11.908032370000001</v>
      </c>
      <c r="AY1886" t="s">
        <v>2633</v>
      </c>
      <c r="AZ1886">
        <v>1085</v>
      </c>
      <c r="BA1886" t="s">
        <v>34346</v>
      </c>
    </row>
    <row r="1887" spans="1:53" x14ac:dyDescent="0.25">
      <c r="A1887">
        <v>280696</v>
      </c>
      <c r="B1887" t="s">
        <v>12891</v>
      </c>
      <c r="C1887">
        <v>5230</v>
      </c>
      <c r="D1887" t="s">
        <v>11083</v>
      </c>
      <c r="E1887" t="s">
        <v>37370</v>
      </c>
      <c r="F1887">
        <v>30859480</v>
      </c>
      <c r="G1887">
        <v>1021437405</v>
      </c>
      <c r="H1887" t="s">
        <v>12892</v>
      </c>
      <c r="J1887" t="s">
        <v>12893</v>
      </c>
      <c r="K1887" t="s">
        <v>37371</v>
      </c>
      <c r="L1887">
        <v>5714</v>
      </c>
      <c r="M1887">
        <v>1</v>
      </c>
      <c r="Q1887" s="1">
        <v>43756</v>
      </c>
      <c r="R1887" t="s">
        <v>2628</v>
      </c>
      <c r="V1887">
        <v>4</v>
      </c>
      <c r="W1887" t="s">
        <v>3081</v>
      </c>
      <c r="X1887">
        <v>4</v>
      </c>
      <c r="Y1887" t="s">
        <v>3442</v>
      </c>
      <c r="AA1887">
        <v>201510</v>
      </c>
      <c r="AB1887">
        <v>306</v>
      </c>
      <c r="AC1887" t="s">
        <v>35115</v>
      </c>
      <c r="AD1887">
        <v>1085</v>
      </c>
      <c r="AE1887" t="s">
        <v>35115</v>
      </c>
      <c r="AF1887">
        <v>1</v>
      </c>
      <c r="AG1887" t="s">
        <v>34895</v>
      </c>
      <c r="AH1887">
        <v>99</v>
      </c>
      <c r="AI1887" t="s">
        <v>34896</v>
      </c>
      <c r="AJ1887">
        <v>461</v>
      </c>
      <c r="AK1887" t="s">
        <v>9957</v>
      </c>
      <c r="AO1887">
        <v>630401</v>
      </c>
      <c r="AP1887" t="s">
        <v>11274</v>
      </c>
      <c r="AQ1887" t="s">
        <v>11275</v>
      </c>
      <c r="AR1887">
        <v>2</v>
      </c>
      <c r="AS1887" t="s">
        <v>3549</v>
      </c>
      <c r="AT1887" t="s">
        <v>37372</v>
      </c>
      <c r="AW1887">
        <v>55.372920960000002</v>
      </c>
      <c r="AX1887">
        <v>10.3995923</v>
      </c>
      <c r="AY1887" t="s">
        <v>2633</v>
      </c>
      <c r="AZ1887">
        <v>1083</v>
      </c>
      <c r="BA1887" t="s">
        <v>4409</v>
      </c>
    </row>
    <row r="1888" spans="1:53" x14ac:dyDescent="0.25">
      <c r="A1888">
        <v>280697</v>
      </c>
      <c r="B1888" t="s">
        <v>12894</v>
      </c>
      <c r="C1888">
        <v>7300</v>
      </c>
      <c r="D1888" t="s">
        <v>11865</v>
      </c>
      <c r="E1888" t="s">
        <v>12895</v>
      </c>
      <c r="F1888">
        <v>30859480</v>
      </c>
      <c r="G1888">
        <v>1003403745</v>
      </c>
      <c r="H1888" t="s">
        <v>12892</v>
      </c>
      <c r="J1888" t="s">
        <v>12896</v>
      </c>
      <c r="K1888" t="s">
        <v>12897</v>
      </c>
      <c r="L1888">
        <v>2295</v>
      </c>
      <c r="M1888">
        <v>4</v>
      </c>
      <c r="Q1888" s="1">
        <v>43756</v>
      </c>
      <c r="R1888" t="s">
        <v>2628</v>
      </c>
      <c r="V1888">
        <v>4</v>
      </c>
      <c r="W1888" t="s">
        <v>3081</v>
      </c>
      <c r="X1888">
        <v>4</v>
      </c>
      <c r="Y1888" t="s">
        <v>3442</v>
      </c>
      <c r="AA1888">
        <v>201510</v>
      </c>
      <c r="AB1888">
        <v>306</v>
      </c>
      <c r="AC1888" t="s">
        <v>35115</v>
      </c>
      <c r="AD1888">
        <v>1085</v>
      </c>
      <c r="AE1888" t="s">
        <v>35115</v>
      </c>
      <c r="AF1888">
        <v>1</v>
      </c>
      <c r="AG1888" t="s">
        <v>34895</v>
      </c>
      <c r="AH1888">
        <v>99</v>
      </c>
      <c r="AI1888" t="s">
        <v>34896</v>
      </c>
      <c r="AJ1888">
        <v>630</v>
      </c>
      <c r="AK1888" t="s">
        <v>4412</v>
      </c>
      <c r="AO1888">
        <v>630401</v>
      </c>
      <c r="AP1888" t="s">
        <v>11274</v>
      </c>
      <c r="AQ1888" t="s">
        <v>11275</v>
      </c>
      <c r="AR1888">
        <v>2</v>
      </c>
      <c r="AS1888" t="s">
        <v>3549</v>
      </c>
      <c r="AT1888" t="s">
        <v>7041</v>
      </c>
      <c r="AW1888">
        <v>55.754804409999998</v>
      </c>
      <c r="AX1888">
        <v>9.4207750600000004</v>
      </c>
      <c r="AY1888" t="s">
        <v>2633</v>
      </c>
      <c r="AZ1888">
        <v>1083</v>
      </c>
      <c r="BA1888" t="s">
        <v>4409</v>
      </c>
    </row>
    <row r="1889" spans="1:53" x14ac:dyDescent="0.25">
      <c r="A1889">
        <v>280698</v>
      </c>
      <c r="B1889" t="s">
        <v>12898</v>
      </c>
      <c r="C1889">
        <v>7100</v>
      </c>
      <c r="D1889" t="s">
        <v>4408</v>
      </c>
      <c r="E1889" t="s">
        <v>12899</v>
      </c>
      <c r="F1889">
        <v>30859480</v>
      </c>
      <c r="G1889">
        <v>1013776292</v>
      </c>
      <c r="H1889" t="s">
        <v>12892</v>
      </c>
      <c r="J1889" t="s">
        <v>12896</v>
      </c>
      <c r="K1889" t="s">
        <v>12900</v>
      </c>
      <c r="L1889">
        <v>2773</v>
      </c>
      <c r="M1889" t="s">
        <v>12901</v>
      </c>
      <c r="Q1889" s="1">
        <v>43756</v>
      </c>
      <c r="R1889" t="s">
        <v>2628</v>
      </c>
      <c r="V1889">
        <v>4</v>
      </c>
      <c r="W1889" t="s">
        <v>3081</v>
      </c>
      <c r="X1889">
        <v>4</v>
      </c>
      <c r="Y1889" t="s">
        <v>3442</v>
      </c>
      <c r="AA1889">
        <v>201510</v>
      </c>
      <c r="AB1889">
        <v>306</v>
      </c>
      <c r="AC1889" t="s">
        <v>35115</v>
      </c>
      <c r="AD1889">
        <v>1085</v>
      </c>
      <c r="AE1889" t="s">
        <v>35115</v>
      </c>
      <c r="AF1889">
        <v>1</v>
      </c>
      <c r="AG1889" t="s">
        <v>34895</v>
      </c>
      <c r="AH1889">
        <v>99</v>
      </c>
      <c r="AI1889" t="s">
        <v>34896</v>
      </c>
      <c r="AJ1889">
        <v>630</v>
      </c>
      <c r="AK1889" t="s">
        <v>4412</v>
      </c>
      <c r="AO1889">
        <v>630401</v>
      </c>
      <c r="AP1889" t="s">
        <v>11274</v>
      </c>
      <c r="AQ1889" t="s">
        <v>11275</v>
      </c>
      <c r="AR1889">
        <v>2</v>
      </c>
      <c r="AS1889" t="s">
        <v>3549</v>
      </c>
      <c r="AT1889" t="s">
        <v>10325</v>
      </c>
      <c r="AW1889">
        <v>55.707396009999997</v>
      </c>
      <c r="AX1889">
        <v>9.5171505500000002</v>
      </c>
      <c r="AY1889" t="s">
        <v>2633</v>
      </c>
      <c r="AZ1889">
        <v>1083</v>
      </c>
      <c r="BA1889" t="s">
        <v>4409</v>
      </c>
    </row>
    <row r="1890" spans="1:53" x14ac:dyDescent="0.25">
      <c r="A1890">
        <v>280699</v>
      </c>
      <c r="B1890" t="s">
        <v>12902</v>
      </c>
      <c r="C1890">
        <v>5700</v>
      </c>
      <c r="D1890" t="s">
        <v>10130</v>
      </c>
      <c r="E1890" t="s">
        <v>37373</v>
      </c>
      <c r="F1890">
        <v>30859480</v>
      </c>
      <c r="G1890">
        <v>1003309953</v>
      </c>
      <c r="H1890" t="s">
        <v>12892</v>
      </c>
      <c r="J1890" t="s">
        <v>11273</v>
      </c>
      <c r="K1890" t="s">
        <v>37374</v>
      </c>
      <c r="L1890">
        <v>3811</v>
      </c>
      <c r="M1890">
        <v>2</v>
      </c>
      <c r="Q1890" s="1">
        <v>43756</v>
      </c>
      <c r="R1890" t="s">
        <v>2628</v>
      </c>
      <c r="V1890">
        <v>4</v>
      </c>
      <c r="W1890" t="s">
        <v>3081</v>
      </c>
      <c r="X1890">
        <v>4</v>
      </c>
      <c r="Y1890" t="s">
        <v>3442</v>
      </c>
      <c r="AA1890">
        <v>201510</v>
      </c>
      <c r="AB1890">
        <v>306</v>
      </c>
      <c r="AC1890" t="s">
        <v>35115</v>
      </c>
      <c r="AD1890">
        <v>1085</v>
      </c>
      <c r="AE1890" t="s">
        <v>35115</v>
      </c>
      <c r="AF1890">
        <v>1</v>
      </c>
      <c r="AG1890" t="s">
        <v>34895</v>
      </c>
      <c r="AH1890">
        <v>99</v>
      </c>
      <c r="AI1890" t="s">
        <v>34896</v>
      </c>
      <c r="AJ1890">
        <v>479</v>
      </c>
      <c r="AK1890" t="s">
        <v>9768</v>
      </c>
      <c r="AO1890">
        <v>630401</v>
      </c>
      <c r="AP1890" t="s">
        <v>11274</v>
      </c>
      <c r="AQ1890" t="s">
        <v>11275</v>
      </c>
      <c r="AR1890">
        <v>2</v>
      </c>
      <c r="AS1890" t="s">
        <v>3549</v>
      </c>
      <c r="AT1890" t="s">
        <v>37375</v>
      </c>
      <c r="AW1890">
        <v>55.054393040000001</v>
      </c>
      <c r="AX1890">
        <v>10.60122059</v>
      </c>
      <c r="AY1890" t="s">
        <v>2633</v>
      </c>
      <c r="AZ1890">
        <v>1083</v>
      </c>
      <c r="BA1890" t="s">
        <v>4409</v>
      </c>
    </row>
    <row r="1891" spans="1:53" x14ac:dyDescent="0.25">
      <c r="A1891">
        <v>280700</v>
      </c>
      <c r="B1891" t="s">
        <v>12903</v>
      </c>
      <c r="C1891">
        <v>6200</v>
      </c>
      <c r="D1891" t="s">
        <v>11154</v>
      </c>
      <c r="E1891" t="s">
        <v>37376</v>
      </c>
      <c r="F1891">
        <v>29189854</v>
      </c>
      <c r="G1891">
        <v>1020220860</v>
      </c>
      <c r="H1891" t="s">
        <v>12904</v>
      </c>
      <c r="J1891" t="s">
        <v>12905</v>
      </c>
      <c r="K1891" t="s">
        <v>12906</v>
      </c>
      <c r="L1891">
        <v>103</v>
      </c>
      <c r="M1891">
        <v>15</v>
      </c>
      <c r="Q1891" s="1">
        <v>43783</v>
      </c>
      <c r="R1891" t="s">
        <v>2628</v>
      </c>
      <c r="S1891">
        <v>580</v>
      </c>
      <c r="T1891" t="s">
        <v>10592</v>
      </c>
      <c r="V1891">
        <v>2</v>
      </c>
      <c r="W1891" t="s">
        <v>2629</v>
      </c>
      <c r="X1891">
        <v>1</v>
      </c>
      <c r="Y1891" t="s">
        <v>34899</v>
      </c>
      <c r="Z1891">
        <v>10</v>
      </c>
      <c r="AA1891">
        <v>201510</v>
      </c>
      <c r="AB1891">
        <v>129</v>
      </c>
      <c r="AC1891" t="s">
        <v>122</v>
      </c>
      <c r="AD1891">
        <v>1016</v>
      </c>
      <c r="AE1891" t="s">
        <v>122</v>
      </c>
      <c r="AF1891">
        <v>1</v>
      </c>
      <c r="AG1891" t="s">
        <v>34895</v>
      </c>
      <c r="AH1891">
        <v>99</v>
      </c>
      <c r="AI1891" t="s">
        <v>34896</v>
      </c>
      <c r="AJ1891">
        <v>580</v>
      </c>
      <c r="AK1891" t="s">
        <v>10592</v>
      </c>
      <c r="AP1891" t="s">
        <v>12907</v>
      </c>
      <c r="AQ1891" t="s">
        <v>12908</v>
      </c>
      <c r="AR1891">
        <v>0</v>
      </c>
      <c r="AS1891" t="s">
        <v>2632</v>
      </c>
      <c r="AT1891" t="s">
        <v>12909</v>
      </c>
      <c r="AW1891">
        <v>55.061511179999997</v>
      </c>
      <c r="AX1891">
        <v>9.3791141499999995</v>
      </c>
      <c r="AY1891" t="s">
        <v>2633</v>
      </c>
      <c r="AZ1891">
        <v>1083</v>
      </c>
      <c r="BA1891" t="s">
        <v>4409</v>
      </c>
    </row>
    <row r="1892" spans="1:53" x14ac:dyDescent="0.25">
      <c r="A1892">
        <v>280701</v>
      </c>
      <c r="B1892" t="s">
        <v>37377</v>
      </c>
      <c r="C1892">
        <v>7000</v>
      </c>
      <c r="D1892" t="s">
        <v>11640</v>
      </c>
      <c r="E1892" t="s">
        <v>37378</v>
      </c>
      <c r="F1892">
        <v>13002738</v>
      </c>
      <c r="G1892">
        <v>1005551696</v>
      </c>
      <c r="H1892" t="s">
        <v>12910</v>
      </c>
      <c r="J1892" t="s">
        <v>12911</v>
      </c>
      <c r="K1892" t="s">
        <v>37379</v>
      </c>
      <c r="L1892">
        <v>5242</v>
      </c>
      <c r="M1892">
        <v>86</v>
      </c>
      <c r="Q1892" s="1">
        <v>43791</v>
      </c>
      <c r="R1892" t="s">
        <v>3730</v>
      </c>
      <c r="V1892">
        <v>4</v>
      </c>
      <c r="W1892" t="s">
        <v>3081</v>
      </c>
      <c r="X1892">
        <v>4</v>
      </c>
      <c r="Y1892" t="s">
        <v>3442</v>
      </c>
      <c r="AA1892">
        <v>201511</v>
      </c>
      <c r="AB1892">
        <v>355</v>
      </c>
      <c r="AC1892" t="s">
        <v>3691</v>
      </c>
      <c r="AD1892">
        <v>1081</v>
      </c>
      <c r="AE1892" t="s">
        <v>887</v>
      </c>
      <c r="AF1892">
        <v>1</v>
      </c>
      <c r="AG1892" t="s">
        <v>34895</v>
      </c>
      <c r="AH1892">
        <v>99</v>
      </c>
      <c r="AI1892" t="s">
        <v>34896</v>
      </c>
      <c r="AJ1892">
        <v>607</v>
      </c>
      <c r="AK1892" t="s">
        <v>11643</v>
      </c>
      <c r="AO1892">
        <v>607403</v>
      </c>
      <c r="AP1892" t="s">
        <v>12912</v>
      </c>
      <c r="AQ1892" t="s">
        <v>12913</v>
      </c>
      <c r="AR1892">
        <v>2</v>
      </c>
      <c r="AS1892" t="s">
        <v>3549</v>
      </c>
      <c r="AT1892" t="s">
        <v>36957</v>
      </c>
      <c r="AW1892">
        <v>55.562154329999998</v>
      </c>
      <c r="AX1892">
        <v>9.7587792499999999</v>
      </c>
      <c r="AY1892" t="s">
        <v>2633</v>
      </c>
      <c r="AZ1892">
        <v>1083</v>
      </c>
      <c r="BA1892" t="s">
        <v>4409</v>
      </c>
    </row>
    <row r="1893" spans="1:53" x14ac:dyDescent="0.25">
      <c r="A1893">
        <v>280702</v>
      </c>
      <c r="B1893" t="s">
        <v>12914</v>
      </c>
      <c r="C1893">
        <v>6700</v>
      </c>
      <c r="D1893" t="s">
        <v>9747</v>
      </c>
      <c r="E1893" t="s">
        <v>12915</v>
      </c>
      <c r="F1893">
        <v>13002738</v>
      </c>
      <c r="G1893">
        <v>1019910845</v>
      </c>
      <c r="H1893" t="s">
        <v>12910</v>
      </c>
      <c r="J1893" t="s">
        <v>12911</v>
      </c>
      <c r="K1893" t="s">
        <v>12916</v>
      </c>
      <c r="L1893">
        <v>5701</v>
      </c>
      <c r="M1893">
        <v>3</v>
      </c>
      <c r="Q1893" s="1">
        <v>43791</v>
      </c>
      <c r="R1893" t="s">
        <v>3730</v>
      </c>
      <c r="V1893">
        <v>4</v>
      </c>
      <c r="W1893" t="s">
        <v>3081</v>
      </c>
      <c r="X1893">
        <v>4</v>
      </c>
      <c r="Y1893" t="s">
        <v>3442</v>
      </c>
      <c r="AA1893">
        <v>201511</v>
      </c>
      <c r="AB1893">
        <v>355</v>
      </c>
      <c r="AC1893" t="s">
        <v>3691</v>
      </c>
      <c r="AD1893">
        <v>1081</v>
      </c>
      <c r="AE1893" t="s">
        <v>887</v>
      </c>
      <c r="AF1893">
        <v>1</v>
      </c>
      <c r="AG1893" t="s">
        <v>34895</v>
      </c>
      <c r="AH1893">
        <v>99</v>
      </c>
      <c r="AI1893" t="s">
        <v>34896</v>
      </c>
      <c r="AJ1893">
        <v>561</v>
      </c>
      <c r="AK1893" t="s">
        <v>1656</v>
      </c>
      <c r="AO1893">
        <v>607403</v>
      </c>
      <c r="AP1893" t="s">
        <v>12912</v>
      </c>
      <c r="AQ1893" t="s">
        <v>12913</v>
      </c>
      <c r="AR1893">
        <v>2</v>
      </c>
      <c r="AS1893" t="s">
        <v>3549</v>
      </c>
      <c r="AT1893" t="s">
        <v>4398</v>
      </c>
      <c r="AW1893">
        <v>55.488675890000003</v>
      </c>
      <c r="AX1893">
        <v>8.4481436500000004</v>
      </c>
      <c r="AY1893" t="s">
        <v>2633</v>
      </c>
      <c r="AZ1893">
        <v>1083</v>
      </c>
      <c r="BA1893" t="s">
        <v>4409</v>
      </c>
    </row>
    <row r="1894" spans="1:53" x14ac:dyDescent="0.25">
      <c r="A1894">
        <v>280703</v>
      </c>
      <c r="B1894" t="s">
        <v>12917</v>
      </c>
      <c r="C1894">
        <v>2100</v>
      </c>
      <c r="D1894" t="s">
        <v>34941</v>
      </c>
      <c r="E1894" t="s">
        <v>836</v>
      </c>
      <c r="F1894">
        <v>30713176</v>
      </c>
      <c r="G1894">
        <v>1020798730</v>
      </c>
      <c r="H1894" t="s">
        <v>12918</v>
      </c>
      <c r="J1894" t="s">
        <v>12919</v>
      </c>
      <c r="K1894" t="s">
        <v>37380</v>
      </c>
      <c r="L1894">
        <v>4236</v>
      </c>
      <c r="M1894">
        <v>109</v>
      </c>
      <c r="Q1894" s="1">
        <v>44867</v>
      </c>
      <c r="R1894" t="s">
        <v>2628</v>
      </c>
      <c r="V1894">
        <v>6</v>
      </c>
      <c r="W1894" t="s">
        <v>3407</v>
      </c>
      <c r="X1894">
        <v>1</v>
      </c>
      <c r="Y1894" t="s">
        <v>34899</v>
      </c>
      <c r="Z1894">
        <v>10</v>
      </c>
      <c r="AA1894">
        <v>201511</v>
      </c>
      <c r="AB1894">
        <v>129</v>
      </c>
      <c r="AC1894" t="s">
        <v>122</v>
      </c>
      <c r="AD1894">
        <v>1016</v>
      </c>
      <c r="AE1894" t="s">
        <v>122</v>
      </c>
      <c r="AF1894">
        <v>1</v>
      </c>
      <c r="AG1894" t="s">
        <v>34895</v>
      </c>
      <c r="AH1894">
        <v>99</v>
      </c>
      <c r="AI1894" t="s">
        <v>34896</v>
      </c>
      <c r="AJ1894">
        <v>101</v>
      </c>
      <c r="AK1894" t="s">
        <v>34320</v>
      </c>
      <c r="AP1894" t="s">
        <v>12920</v>
      </c>
      <c r="AQ1894" t="s">
        <v>4325</v>
      </c>
      <c r="AR1894">
        <v>0</v>
      </c>
      <c r="AS1894" t="s">
        <v>2632</v>
      </c>
      <c r="AT1894" t="s">
        <v>35024</v>
      </c>
      <c r="AW1894">
        <v>55.714888819999999</v>
      </c>
      <c r="AX1894">
        <v>12.546372440000001</v>
      </c>
      <c r="AY1894" t="s">
        <v>2633</v>
      </c>
      <c r="AZ1894">
        <v>1084</v>
      </c>
      <c r="BA1894" t="s">
        <v>2634</v>
      </c>
    </row>
    <row r="1895" spans="1:53" x14ac:dyDescent="0.25">
      <c r="A1895">
        <v>280704</v>
      </c>
      <c r="B1895" t="s">
        <v>37381</v>
      </c>
      <c r="C1895">
        <v>9700</v>
      </c>
      <c r="D1895" t="s">
        <v>34354</v>
      </c>
      <c r="E1895" t="s">
        <v>837</v>
      </c>
      <c r="F1895">
        <v>29189501</v>
      </c>
      <c r="G1895">
        <v>1003376658</v>
      </c>
      <c r="H1895" t="s">
        <v>12921</v>
      </c>
      <c r="J1895" t="s">
        <v>12922</v>
      </c>
      <c r="K1895" t="s">
        <v>12923</v>
      </c>
      <c r="L1895">
        <v>1269</v>
      </c>
      <c r="M1895">
        <v>56</v>
      </c>
      <c r="Q1895" s="1">
        <v>43783</v>
      </c>
      <c r="R1895" t="s">
        <v>2628</v>
      </c>
      <c r="S1895">
        <v>810</v>
      </c>
      <c r="T1895" t="s">
        <v>34338</v>
      </c>
      <c r="V1895">
        <v>2</v>
      </c>
      <c r="W1895" t="s">
        <v>2629</v>
      </c>
      <c r="X1895">
        <v>1</v>
      </c>
      <c r="Y1895" t="s">
        <v>34899</v>
      </c>
      <c r="Z1895">
        <v>10</v>
      </c>
      <c r="AA1895">
        <v>201608</v>
      </c>
      <c r="AB1895">
        <v>121</v>
      </c>
      <c r="AC1895" t="s">
        <v>2640</v>
      </c>
      <c r="AD1895">
        <v>1012</v>
      </c>
      <c r="AE1895" t="s">
        <v>2</v>
      </c>
      <c r="AF1895">
        <v>4</v>
      </c>
      <c r="AG1895" t="s">
        <v>35075</v>
      </c>
      <c r="AH1895">
        <v>99</v>
      </c>
      <c r="AI1895" t="s">
        <v>34896</v>
      </c>
      <c r="AJ1895">
        <v>810</v>
      </c>
      <c r="AK1895" t="s">
        <v>34338</v>
      </c>
      <c r="AP1895" t="s">
        <v>12924</v>
      </c>
      <c r="AR1895">
        <v>1</v>
      </c>
      <c r="AS1895" t="s">
        <v>3533</v>
      </c>
      <c r="AT1895" t="s">
        <v>12182</v>
      </c>
      <c r="AW1895">
        <v>57.281261120000003</v>
      </c>
      <c r="AX1895">
        <v>9.9409027400000003</v>
      </c>
      <c r="AY1895" t="s">
        <v>2633</v>
      </c>
      <c r="AZ1895">
        <v>1081</v>
      </c>
      <c r="BA1895" t="s">
        <v>3758</v>
      </c>
    </row>
    <row r="1896" spans="1:53" x14ac:dyDescent="0.25">
      <c r="A1896">
        <v>280705</v>
      </c>
      <c r="B1896" t="s">
        <v>838</v>
      </c>
      <c r="C1896">
        <v>9700</v>
      </c>
      <c r="D1896" t="s">
        <v>34354</v>
      </c>
      <c r="E1896" t="s">
        <v>838</v>
      </c>
      <c r="F1896">
        <v>29189501</v>
      </c>
      <c r="G1896">
        <v>1003376737</v>
      </c>
      <c r="J1896" t="s">
        <v>12925</v>
      </c>
      <c r="K1896" t="s">
        <v>37382</v>
      </c>
      <c r="L1896">
        <v>1821</v>
      </c>
      <c r="M1896">
        <v>40</v>
      </c>
      <c r="Q1896" s="1">
        <v>43783</v>
      </c>
      <c r="R1896" t="s">
        <v>2628</v>
      </c>
      <c r="S1896">
        <v>810</v>
      </c>
      <c r="T1896" t="s">
        <v>34338</v>
      </c>
      <c r="V1896">
        <v>2</v>
      </c>
      <c r="W1896" t="s">
        <v>2629</v>
      </c>
      <c r="X1896">
        <v>1</v>
      </c>
      <c r="Y1896" t="s">
        <v>34899</v>
      </c>
      <c r="Z1896">
        <v>10</v>
      </c>
      <c r="AA1896">
        <v>201608</v>
      </c>
      <c r="AB1896">
        <v>121</v>
      </c>
      <c r="AC1896" t="s">
        <v>2640</v>
      </c>
      <c r="AD1896">
        <v>1012</v>
      </c>
      <c r="AE1896" t="s">
        <v>2</v>
      </c>
      <c r="AF1896">
        <v>4</v>
      </c>
      <c r="AG1896" t="s">
        <v>35075</v>
      </c>
      <c r="AH1896">
        <v>99</v>
      </c>
      <c r="AI1896" t="s">
        <v>34896</v>
      </c>
      <c r="AJ1896">
        <v>810</v>
      </c>
      <c r="AK1896" t="s">
        <v>34338</v>
      </c>
      <c r="AP1896" t="s">
        <v>12926</v>
      </c>
      <c r="AR1896">
        <v>1</v>
      </c>
      <c r="AS1896" t="s">
        <v>3533</v>
      </c>
      <c r="AT1896" t="s">
        <v>36482</v>
      </c>
      <c r="AW1896">
        <v>57.266171389999997</v>
      </c>
      <c r="AX1896">
        <v>9.9407213900000002</v>
      </c>
      <c r="AY1896" t="s">
        <v>2633</v>
      </c>
      <c r="AZ1896">
        <v>1081</v>
      </c>
      <c r="BA1896" t="s">
        <v>3758</v>
      </c>
    </row>
    <row r="1897" spans="1:53" x14ac:dyDescent="0.25">
      <c r="A1897">
        <v>280706</v>
      </c>
      <c r="B1897" t="s">
        <v>839</v>
      </c>
      <c r="C1897">
        <v>9320</v>
      </c>
      <c r="D1897" t="s">
        <v>839</v>
      </c>
      <c r="E1897" t="s">
        <v>839</v>
      </c>
      <c r="F1897">
        <v>29189501</v>
      </c>
      <c r="G1897">
        <v>1003376968</v>
      </c>
      <c r="J1897" t="s">
        <v>12927</v>
      </c>
      <c r="K1897" t="s">
        <v>37383</v>
      </c>
      <c r="L1897">
        <v>780</v>
      </c>
      <c r="M1897">
        <v>6</v>
      </c>
      <c r="Q1897" s="1">
        <v>45077</v>
      </c>
      <c r="R1897" t="s">
        <v>34499</v>
      </c>
      <c r="S1897">
        <v>810</v>
      </c>
      <c r="T1897" t="s">
        <v>34338</v>
      </c>
      <c r="V1897">
        <v>2</v>
      </c>
      <c r="W1897" t="s">
        <v>2629</v>
      </c>
      <c r="X1897">
        <v>1</v>
      </c>
      <c r="Y1897" t="s">
        <v>34899</v>
      </c>
      <c r="Z1897">
        <v>10</v>
      </c>
      <c r="AA1897">
        <v>201608</v>
      </c>
      <c r="AB1897">
        <v>121</v>
      </c>
      <c r="AC1897" t="s">
        <v>2640</v>
      </c>
      <c r="AD1897">
        <v>1012</v>
      </c>
      <c r="AE1897" t="s">
        <v>2</v>
      </c>
      <c r="AF1897">
        <v>4</v>
      </c>
      <c r="AG1897" t="s">
        <v>35075</v>
      </c>
      <c r="AH1897">
        <v>99</v>
      </c>
      <c r="AI1897" t="s">
        <v>34896</v>
      </c>
      <c r="AJ1897">
        <v>810</v>
      </c>
      <c r="AK1897" t="s">
        <v>34338</v>
      </c>
      <c r="AP1897" t="s">
        <v>34790</v>
      </c>
      <c r="AR1897">
        <v>1</v>
      </c>
      <c r="AS1897" t="s">
        <v>3533</v>
      </c>
      <c r="AT1897" t="s">
        <v>35869</v>
      </c>
      <c r="AW1897">
        <v>57.16527172</v>
      </c>
      <c r="AX1897">
        <v>10.15463901</v>
      </c>
      <c r="AY1897" t="s">
        <v>2633</v>
      </c>
      <c r="AZ1897">
        <v>1081</v>
      </c>
      <c r="BA1897" t="s">
        <v>3758</v>
      </c>
    </row>
    <row r="1898" spans="1:53" x14ac:dyDescent="0.25">
      <c r="A1898">
        <v>280707</v>
      </c>
      <c r="B1898" t="s">
        <v>840</v>
      </c>
      <c r="C1898">
        <v>9330</v>
      </c>
      <c r="D1898" t="s">
        <v>840</v>
      </c>
      <c r="E1898" t="s">
        <v>840</v>
      </c>
      <c r="F1898">
        <v>29189501</v>
      </c>
      <c r="G1898">
        <v>1003377083</v>
      </c>
      <c r="H1898" t="s">
        <v>12928</v>
      </c>
      <c r="J1898" t="s">
        <v>12929</v>
      </c>
      <c r="K1898" t="s">
        <v>37384</v>
      </c>
      <c r="L1898">
        <v>1515</v>
      </c>
      <c r="M1898">
        <v>20</v>
      </c>
      <c r="Q1898" s="1">
        <v>44362</v>
      </c>
      <c r="R1898" t="s">
        <v>2628</v>
      </c>
      <c r="S1898">
        <v>810</v>
      </c>
      <c r="T1898" t="s">
        <v>34338</v>
      </c>
      <c r="V1898">
        <v>2</v>
      </c>
      <c r="W1898" t="s">
        <v>2629</v>
      </c>
      <c r="X1898">
        <v>1</v>
      </c>
      <c r="Y1898" t="s">
        <v>34899</v>
      </c>
      <c r="Z1898">
        <v>10</v>
      </c>
      <c r="AA1898">
        <v>201608</v>
      </c>
      <c r="AB1898">
        <v>121</v>
      </c>
      <c r="AC1898" t="s">
        <v>2640</v>
      </c>
      <c r="AD1898">
        <v>1012</v>
      </c>
      <c r="AE1898" t="s">
        <v>2</v>
      </c>
      <c r="AF1898">
        <v>4</v>
      </c>
      <c r="AG1898" t="s">
        <v>35075</v>
      </c>
      <c r="AH1898">
        <v>99</v>
      </c>
      <c r="AI1898" t="s">
        <v>34896</v>
      </c>
      <c r="AJ1898">
        <v>810</v>
      </c>
      <c r="AK1898" t="s">
        <v>34338</v>
      </c>
      <c r="AP1898" t="s">
        <v>12930</v>
      </c>
      <c r="AR1898">
        <v>1</v>
      </c>
      <c r="AS1898" t="s">
        <v>3533</v>
      </c>
      <c r="AT1898" t="s">
        <v>37385</v>
      </c>
      <c r="AW1898">
        <v>57.151525470000003</v>
      </c>
      <c r="AX1898">
        <v>10.285640580000001</v>
      </c>
      <c r="AY1898" t="s">
        <v>2633</v>
      </c>
      <c r="AZ1898">
        <v>1081</v>
      </c>
      <c r="BA1898" t="s">
        <v>3758</v>
      </c>
    </row>
    <row r="1899" spans="1:53" x14ac:dyDescent="0.25">
      <c r="A1899">
        <v>280708</v>
      </c>
      <c r="B1899" t="s">
        <v>12931</v>
      </c>
      <c r="C1899">
        <v>2635</v>
      </c>
      <c r="D1899" t="s">
        <v>34370</v>
      </c>
      <c r="E1899" t="s">
        <v>37386</v>
      </c>
      <c r="F1899">
        <v>11748708</v>
      </c>
      <c r="G1899">
        <v>1003400862</v>
      </c>
      <c r="H1899" t="s">
        <v>12932</v>
      </c>
      <c r="J1899" t="s">
        <v>3669</v>
      </c>
      <c r="K1899" t="s">
        <v>4312</v>
      </c>
      <c r="L1899">
        <v>850</v>
      </c>
      <c r="M1899">
        <v>45</v>
      </c>
      <c r="Q1899" s="1">
        <v>44711</v>
      </c>
      <c r="R1899" t="s">
        <v>2628</v>
      </c>
      <c r="U1899">
        <v>44682</v>
      </c>
      <c r="V1899">
        <v>4</v>
      </c>
      <c r="W1899" t="s">
        <v>3081</v>
      </c>
      <c r="X1899">
        <v>1</v>
      </c>
      <c r="Y1899" t="s">
        <v>34899</v>
      </c>
      <c r="Z1899">
        <v>10</v>
      </c>
      <c r="AA1899">
        <v>201511</v>
      </c>
      <c r="AB1899">
        <v>121</v>
      </c>
      <c r="AC1899" t="s">
        <v>2640</v>
      </c>
      <c r="AD1899">
        <v>1012</v>
      </c>
      <c r="AE1899" t="s">
        <v>2</v>
      </c>
      <c r="AF1899">
        <v>3</v>
      </c>
      <c r="AG1899" t="s">
        <v>2688</v>
      </c>
      <c r="AH1899">
        <v>99</v>
      </c>
      <c r="AI1899" t="s">
        <v>34896</v>
      </c>
      <c r="AJ1899">
        <v>183</v>
      </c>
      <c r="AK1899" t="s">
        <v>34325</v>
      </c>
      <c r="AO1899">
        <v>280727</v>
      </c>
      <c r="AP1899" t="s">
        <v>3672</v>
      </c>
      <c r="AQ1899" t="s">
        <v>12933</v>
      </c>
      <c r="AR1899">
        <v>2</v>
      </c>
      <c r="AS1899" t="s">
        <v>3549</v>
      </c>
      <c r="AT1899" t="s">
        <v>4314</v>
      </c>
      <c r="AW1899">
        <v>55.61508637</v>
      </c>
      <c r="AX1899">
        <v>12.36135468</v>
      </c>
      <c r="AY1899" t="s">
        <v>2633</v>
      </c>
      <c r="AZ1899">
        <v>1084</v>
      </c>
      <c r="BA1899" t="s">
        <v>2634</v>
      </c>
    </row>
    <row r="1900" spans="1:53" x14ac:dyDescent="0.25">
      <c r="A1900">
        <v>280709</v>
      </c>
      <c r="B1900" t="s">
        <v>12934</v>
      </c>
      <c r="C1900">
        <v>3400</v>
      </c>
      <c r="D1900" t="s">
        <v>34364</v>
      </c>
      <c r="E1900" t="s">
        <v>12934</v>
      </c>
      <c r="F1900">
        <v>33022611</v>
      </c>
      <c r="G1900">
        <v>1016281626</v>
      </c>
      <c r="H1900" t="s">
        <v>12935</v>
      </c>
      <c r="J1900" t="s">
        <v>12936</v>
      </c>
      <c r="K1900" t="s">
        <v>12937</v>
      </c>
      <c r="L1900">
        <v>5571</v>
      </c>
      <c r="M1900" t="s">
        <v>6611</v>
      </c>
      <c r="Q1900" s="1">
        <v>43791</v>
      </c>
      <c r="R1900" t="s">
        <v>3730</v>
      </c>
      <c r="U1900" s="1"/>
      <c r="V1900">
        <v>6</v>
      </c>
      <c r="W1900" t="s">
        <v>3407</v>
      </c>
      <c r="X1900">
        <v>1</v>
      </c>
      <c r="Y1900" t="s">
        <v>34899</v>
      </c>
      <c r="AA1900">
        <v>201511</v>
      </c>
      <c r="AB1900">
        <v>149</v>
      </c>
      <c r="AC1900" t="s">
        <v>3264</v>
      </c>
      <c r="AD1900">
        <v>1026</v>
      </c>
      <c r="AE1900" t="s">
        <v>86</v>
      </c>
      <c r="AF1900">
        <v>1</v>
      </c>
      <c r="AG1900" t="s">
        <v>34895</v>
      </c>
      <c r="AH1900">
        <v>99</v>
      </c>
      <c r="AI1900" t="s">
        <v>34896</v>
      </c>
      <c r="AJ1900">
        <v>219</v>
      </c>
      <c r="AK1900" t="s">
        <v>34327</v>
      </c>
      <c r="AP1900" t="s">
        <v>12938</v>
      </c>
      <c r="AQ1900" t="s">
        <v>12939</v>
      </c>
      <c r="AR1900">
        <v>0</v>
      </c>
      <c r="AS1900" t="s">
        <v>2632</v>
      </c>
      <c r="AT1900" t="s">
        <v>4289</v>
      </c>
      <c r="AW1900">
        <v>55.920594119999997</v>
      </c>
      <c r="AX1900">
        <v>12.298976619999999</v>
      </c>
      <c r="AY1900" t="s">
        <v>2633</v>
      </c>
      <c r="AZ1900">
        <v>1084</v>
      </c>
      <c r="BA1900" t="s">
        <v>2634</v>
      </c>
    </row>
    <row r="1901" spans="1:53" x14ac:dyDescent="0.25">
      <c r="A1901">
        <v>280710</v>
      </c>
      <c r="B1901" t="s">
        <v>37387</v>
      </c>
      <c r="C1901">
        <v>4293</v>
      </c>
      <c r="D1901" t="s">
        <v>12144</v>
      </c>
      <c r="E1901" t="s">
        <v>37388</v>
      </c>
      <c r="F1901">
        <v>18887886</v>
      </c>
      <c r="G1901">
        <v>1003001536</v>
      </c>
      <c r="H1901" t="s">
        <v>12940</v>
      </c>
      <c r="J1901" t="s">
        <v>12941</v>
      </c>
      <c r="K1901" t="s">
        <v>12942</v>
      </c>
      <c r="L1901">
        <v>401</v>
      </c>
      <c r="M1901">
        <v>22</v>
      </c>
      <c r="Q1901" s="1">
        <v>43791</v>
      </c>
      <c r="R1901" t="s">
        <v>3730</v>
      </c>
      <c r="V1901">
        <v>0</v>
      </c>
      <c r="W1901" t="s">
        <v>3383</v>
      </c>
      <c r="X1901">
        <v>8</v>
      </c>
      <c r="Y1901" t="s">
        <v>35044</v>
      </c>
      <c r="AA1901">
        <v>201511</v>
      </c>
      <c r="AB1901">
        <v>127</v>
      </c>
      <c r="AC1901" t="s">
        <v>3375</v>
      </c>
      <c r="AD1901">
        <v>1052</v>
      </c>
      <c r="AE1901" t="s">
        <v>3375</v>
      </c>
      <c r="AF1901">
        <v>1</v>
      </c>
      <c r="AG1901" t="s">
        <v>34895</v>
      </c>
      <c r="AH1901">
        <v>99</v>
      </c>
      <c r="AI1901" t="s">
        <v>34896</v>
      </c>
      <c r="AJ1901">
        <v>340</v>
      </c>
      <c r="AK1901" t="s">
        <v>34339</v>
      </c>
      <c r="AP1901" t="s">
        <v>12943</v>
      </c>
      <c r="AQ1901" t="s">
        <v>12944</v>
      </c>
      <c r="AR1901">
        <v>0</v>
      </c>
      <c r="AS1901" t="s">
        <v>2632</v>
      </c>
      <c r="AT1901" t="s">
        <v>12945</v>
      </c>
      <c r="AW1901">
        <v>55.529061949999999</v>
      </c>
      <c r="AX1901">
        <v>11.506360430000001</v>
      </c>
      <c r="AY1901" t="s">
        <v>2633</v>
      </c>
      <c r="AZ1901">
        <v>1085</v>
      </c>
      <c r="BA1901" t="s">
        <v>34346</v>
      </c>
    </row>
    <row r="1902" spans="1:53" x14ac:dyDescent="0.25">
      <c r="A1902">
        <v>280711</v>
      </c>
      <c r="B1902" t="s">
        <v>12946</v>
      </c>
      <c r="C1902">
        <v>9490</v>
      </c>
      <c r="D1902" t="s">
        <v>11968</v>
      </c>
      <c r="E1902" t="s">
        <v>12946</v>
      </c>
      <c r="F1902">
        <v>26057698</v>
      </c>
      <c r="G1902">
        <v>1020825398</v>
      </c>
      <c r="J1902" t="s">
        <v>10884</v>
      </c>
      <c r="K1902" t="s">
        <v>12947</v>
      </c>
      <c r="L1902">
        <v>183</v>
      </c>
      <c r="M1902">
        <v>30</v>
      </c>
      <c r="Q1902" s="1">
        <v>44239</v>
      </c>
      <c r="R1902" t="s">
        <v>2628</v>
      </c>
      <c r="U1902">
        <v>44228</v>
      </c>
      <c r="V1902">
        <v>0</v>
      </c>
      <c r="W1902" t="s">
        <v>3383</v>
      </c>
      <c r="X1902">
        <v>8</v>
      </c>
      <c r="Y1902" t="s">
        <v>35044</v>
      </c>
      <c r="AA1902">
        <v>201511</v>
      </c>
      <c r="AB1902">
        <v>127</v>
      </c>
      <c r="AC1902" t="s">
        <v>3375</v>
      </c>
      <c r="AD1902">
        <v>1052</v>
      </c>
      <c r="AE1902" t="s">
        <v>3375</v>
      </c>
      <c r="AF1902">
        <v>3</v>
      </c>
      <c r="AG1902" t="s">
        <v>2688</v>
      </c>
      <c r="AH1902">
        <v>99</v>
      </c>
      <c r="AI1902" t="s">
        <v>34896</v>
      </c>
      <c r="AJ1902">
        <v>849</v>
      </c>
      <c r="AK1902" t="s">
        <v>10077</v>
      </c>
      <c r="AP1902" t="s">
        <v>12948</v>
      </c>
      <c r="AR1902">
        <v>0</v>
      </c>
      <c r="AS1902" t="s">
        <v>2632</v>
      </c>
      <c r="AT1902" t="s">
        <v>12949</v>
      </c>
      <c r="AW1902">
        <v>57.206570980000002</v>
      </c>
      <c r="AX1902">
        <v>9.6762204399999998</v>
      </c>
      <c r="AY1902" t="s">
        <v>2633</v>
      </c>
      <c r="AZ1902">
        <v>1081</v>
      </c>
      <c r="BA1902" t="s">
        <v>3758</v>
      </c>
    </row>
    <row r="1903" spans="1:53" x14ac:dyDescent="0.25">
      <c r="A1903">
        <v>280712</v>
      </c>
      <c r="B1903" t="s">
        <v>12950</v>
      </c>
      <c r="C1903">
        <v>7000</v>
      </c>
      <c r="D1903" t="s">
        <v>11640</v>
      </c>
      <c r="E1903" t="s">
        <v>12950</v>
      </c>
      <c r="F1903">
        <v>26057698</v>
      </c>
      <c r="G1903">
        <v>1020407545</v>
      </c>
      <c r="J1903" t="s">
        <v>10884</v>
      </c>
      <c r="K1903" t="s">
        <v>12951</v>
      </c>
      <c r="L1903">
        <v>9195</v>
      </c>
      <c r="M1903" t="s">
        <v>12952</v>
      </c>
      <c r="O1903">
        <v>2</v>
      </c>
      <c r="Q1903" s="1">
        <v>44260</v>
      </c>
      <c r="R1903" t="s">
        <v>2628</v>
      </c>
      <c r="U1903" s="1">
        <v>44228</v>
      </c>
      <c r="V1903">
        <v>0</v>
      </c>
      <c r="W1903" t="s">
        <v>3383</v>
      </c>
      <c r="X1903">
        <v>8</v>
      </c>
      <c r="Y1903" t="s">
        <v>35044</v>
      </c>
      <c r="AA1903">
        <v>201511</v>
      </c>
      <c r="AB1903">
        <v>127</v>
      </c>
      <c r="AC1903" t="s">
        <v>3375</v>
      </c>
      <c r="AD1903">
        <v>1052</v>
      </c>
      <c r="AE1903" t="s">
        <v>3375</v>
      </c>
      <c r="AF1903">
        <v>3</v>
      </c>
      <c r="AG1903" t="s">
        <v>2688</v>
      </c>
      <c r="AH1903">
        <v>99</v>
      </c>
      <c r="AI1903" t="s">
        <v>34896</v>
      </c>
      <c r="AJ1903">
        <v>607</v>
      </c>
      <c r="AK1903" t="s">
        <v>11643</v>
      </c>
      <c r="AP1903" t="s">
        <v>12953</v>
      </c>
      <c r="AQ1903" t="s">
        <v>10887</v>
      </c>
      <c r="AR1903">
        <v>0</v>
      </c>
      <c r="AS1903" t="s">
        <v>2632</v>
      </c>
      <c r="AT1903" t="s">
        <v>12954</v>
      </c>
      <c r="AW1903">
        <v>55.566007030000002</v>
      </c>
      <c r="AX1903">
        <v>9.7545263999999996</v>
      </c>
      <c r="AY1903" t="s">
        <v>2633</v>
      </c>
      <c r="AZ1903">
        <v>1083</v>
      </c>
      <c r="BA1903" t="s">
        <v>4409</v>
      </c>
    </row>
    <row r="1904" spans="1:53" x14ac:dyDescent="0.25">
      <c r="A1904">
        <v>280713</v>
      </c>
      <c r="B1904" t="s">
        <v>12955</v>
      </c>
      <c r="C1904">
        <v>2500</v>
      </c>
      <c r="D1904" t="s">
        <v>2898</v>
      </c>
      <c r="E1904" t="s">
        <v>12956</v>
      </c>
      <c r="F1904">
        <v>11861571</v>
      </c>
      <c r="G1904">
        <v>1003400631</v>
      </c>
      <c r="H1904" t="s">
        <v>3680</v>
      </c>
      <c r="J1904" t="s">
        <v>3682</v>
      </c>
      <c r="K1904" t="s">
        <v>37126</v>
      </c>
      <c r="L1904">
        <v>8308</v>
      </c>
      <c r="M1904">
        <v>18</v>
      </c>
      <c r="Q1904" s="1">
        <v>44748</v>
      </c>
      <c r="R1904" t="s">
        <v>2628</v>
      </c>
      <c r="U1904" s="1"/>
      <c r="V1904">
        <v>4</v>
      </c>
      <c r="W1904" t="s">
        <v>3081</v>
      </c>
      <c r="X1904">
        <v>1</v>
      </c>
      <c r="Y1904" t="s">
        <v>34899</v>
      </c>
      <c r="AA1904">
        <v>201511</v>
      </c>
      <c r="AB1904">
        <v>242</v>
      </c>
      <c r="AC1904" t="s">
        <v>3671</v>
      </c>
      <c r="AD1904">
        <v>1071</v>
      </c>
      <c r="AE1904" t="s">
        <v>111</v>
      </c>
      <c r="AF1904">
        <v>1</v>
      </c>
      <c r="AG1904" t="s">
        <v>34895</v>
      </c>
      <c r="AH1904">
        <v>99</v>
      </c>
      <c r="AI1904" t="s">
        <v>34896</v>
      </c>
      <c r="AJ1904">
        <v>101</v>
      </c>
      <c r="AK1904" t="s">
        <v>34320</v>
      </c>
      <c r="AO1904">
        <v>101403</v>
      </c>
      <c r="AP1904" t="s">
        <v>3684</v>
      </c>
      <c r="AQ1904" t="s">
        <v>3685</v>
      </c>
      <c r="AR1904">
        <v>2</v>
      </c>
      <c r="AS1904" t="s">
        <v>3549</v>
      </c>
      <c r="AT1904" t="s">
        <v>34974</v>
      </c>
      <c r="AW1904">
        <v>55.662431359999999</v>
      </c>
      <c r="AX1904">
        <v>12.521210399999999</v>
      </c>
      <c r="AY1904" t="s">
        <v>2633</v>
      </c>
      <c r="AZ1904">
        <v>1084</v>
      </c>
      <c r="BA1904" t="s">
        <v>2634</v>
      </c>
    </row>
    <row r="1905" spans="1:53" x14ac:dyDescent="0.25">
      <c r="A1905">
        <v>280714</v>
      </c>
      <c r="B1905" t="s">
        <v>37389</v>
      </c>
      <c r="C1905">
        <v>4944</v>
      </c>
      <c r="D1905" t="s">
        <v>37390</v>
      </c>
      <c r="E1905" t="s">
        <v>37391</v>
      </c>
      <c r="F1905">
        <v>36576383</v>
      </c>
      <c r="G1905">
        <v>1020282459</v>
      </c>
      <c r="H1905" t="s">
        <v>12957</v>
      </c>
      <c r="J1905" t="s">
        <v>12958</v>
      </c>
      <c r="K1905" t="s">
        <v>12959</v>
      </c>
      <c r="L1905">
        <v>1582</v>
      </c>
      <c r="M1905">
        <v>115</v>
      </c>
      <c r="Q1905" s="1">
        <v>42717</v>
      </c>
      <c r="R1905" t="s">
        <v>2628</v>
      </c>
      <c r="U1905">
        <v>42583</v>
      </c>
      <c r="V1905">
        <v>6</v>
      </c>
      <c r="W1905" t="s">
        <v>3407</v>
      </c>
      <c r="X1905">
        <v>1</v>
      </c>
      <c r="Y1905" t="s">
        <v>34899</v>
      </c>
      <c r="Z1905">
        <v>9</v>
      </c>
      <c r="AA1905">
        <v>201508</v>
      </c>
      <c r="AB1905">
        <v>121</v>
      </c>
      <c r="AC1905" t="s">
        <v>2640</v>
      </c>
      <c r="AD1905">
        <v>1012</v>
      </c>
      <c r="AE1905" t="s">
        <v>2</v>
      </c>
      <c r="AF1905">
        <v>3</v>
      </c>
      <c r="AG1905" t="s">
        <v>2688</v>
      </c>
      <c r="AH1905">
        <v>99</v>
      </c>
      <c r="AI1905" t="s">
        <v>34896</v>
      </c>
      <c r="AJ1905">
        <v>360</v>
      </c>
      <c r="AK1905" t="s">
        <v>1184</v>
      </c>
      <c r="AL1905">
        <v>2</v>
      </c>
      <c r="AM1905" t="s">
        <v>2703</v>
      </c>
      <c r="AN1905">
        <v>379008</v>
      </c>
      <c r="AP1905" t="s">
        <v>12960</v>
      </c>
      <c r="AQ1905" t="s">
        <v>12961</v>
      </c>
      <c r="AR1905">
        <v>0</v>
      </c>
      <c r="AS1905" t="s">
        <v>2632</v>
      </c>
      <c r="AT1905" t="s">
        <v>12962</v>
      </c>
      <c r="AW1905">
        <v>54.945626259635098</v>
      </c>
      <c r="AX1905">
        <v>11.420946509074801</v>
      </c>
      <c r="AY1905" t="s">
        <v>2633</v>
      </c>
      <c r="AZ1905">
        <v>1085</v>
      </c>
      <c r="BA1905" t="s">
        <v>34346</v>
      </c>
    </row>
    <row r="1906" spans="1:53" x14ac:dyDescent="0.25">
      <c r="A1906">
        <v>280715</v>
      </c>
      <c r="B1906" t="s">
        <v>12963</v>
      </c>
      <c r="C1906">
        <v>3700</v>
      </c>
      <c r="D1906" t="s">
        <v>37205</v>
      </c>
      <c r="E1906" t="s">
        <v>37392</v>
      </c>
      <c r="F1906">
        <v>30787986</v>
      </c>
      <c r="G1906">
        <v>1004909226</v>
      </c>
      <c r="H1906" t="s">
        <v>3542</v>
      </c>
      <c r="J1906" t="s">
        <v>12964</v>
      </c>
      <c r="K1906" t="s">
        <v>12489</v>
      </c>
      <c r="L1906">
        <v>2676</v>
      </c>
      <c r="M1906">
        <v>1</v>
      </c>
      <c r="Q1906" s="1">
        <v>43791</v>
      </c>
      <c r="R1906" t="s">
        <v>2628</v>
      </c>
      <c r="U1906" s="1"/>
      <c r="V1906">
        <v>4</v>
      </c>
      <c r="W1906" t="s">
        <v>3081</v>
      </c>
      <c r="X1906">
        <v>4</v>
      </c>
      <c r="Y1906" t="s">
        <v>3442</v>
      </c>
      <c r="AB1906">
        <v>306</v>
      </c>
      <c r="AC1906" t="s">
        <v>35115</v>
      </c>
      <c r="AD1906">
        <v>1085</v>
      </c>
      <c r="AE1906" t="s">
        <v>35115</v>
      </c>
      <c r="AF1906">
        <v>1</v>
      </c>
      <c r="AG1906" t="s">
        <v>34895</v>
      </c>
      <c r="AH1906">
        <v>99</v>
      </c>
      <c r="AI1906" t="s">
        <v>34896</v>
      </c>
      <c r="AJ1906">
        <v>400</v>
      </c>
      <c r="AK1906" t="s">
        <v>12093</v>
      </c>
      <c r="AO1906">
        <v>219417</v>
      </c>
      <c r="AP1906" t="s">
        <v>3960</v>
      </c>
      <c r="AQ1906" t="s">
        <v>3548</v>
      </c>
      <c r="AR1906">
        <v>2</v>
      </c>
      <c r="AS1906" t="s">
        <v>3549</v>
      </c>
      <c r="AT1906" t="s">
        <v>12490</v>
      </c>
      <c r="AW1906">
        <v>55.10701847</v>
      </c>
      <c r="AX1906">
        <v>14.71277956</v>
      </c>
      <c r="AY1906" t="s">
        <v>2633</v>
      </c>
      <c r="AZ1906">
        <v>1084</v>
      </c>
      <c r="BA1906" t="s">
        <v>2634</v>
      </c>
    </row>
    <row r="1907" spans="1:53" x14ac:dyDescent="0.25">
      <c r="A1907">
        <v>280716</v>
      </c>
      <c r="B1907" t="s">
        <v>12965</v>
      </c>
      <c r="C1907">
        <v>3400</v>
      </c>
      <c r="D1907" t="s">
        <v>34364</v>
      </c>
      <c r="E1907" t="s">
        <v>37393</v>
      </c>
      <c r="F1907">
        <v>30891732</v>
      </c>
      <c r="G1907">
        <v>1016478411</v>
      </c>
      <c r="H1907" t="s">
        <v>3542</v>
      </c>
      <c r="J1907" t="s">
        <v>6372</v>
      </c>
      <c r="K1907" t="s">
        <v>6373</v>
      </c>
      <c r="L1907">
        <v>1202</v>
      </c>
      <c r="M1907">
        <v>14</v>
      </c>
      <c r="Q1907" s="1">
        <v>43335</v>
      </c>
      <c r="R1907" t="s">
        <v>2628</v>
      </c>
      <c r="V1907">
        <v>4</v>
      </c>
      <c r="W1907" t="s">
        <v>3081</v>
      </c>
      <c r="X1907">
        <v>4</v>
      </c>
      <c r="Y1907" t="s">
        <v>3442</v>
      </c>
      <c r="AA1907">
        <v>201511</v>
      </c>
      <c r="AB1907">
        <v>306</v>
      </c>
      <c r="AC1907" t="s">
        <v>35115</v>
      </c>
      <c r="AD1907">
        <v>1085</v>
      </c>
      <c r="AE1907" t="s">
        <v>35115</v>
      </c>
      <c r="AF1907">
        <v>1</v>
      </c>
      <c r="AG1907" t="s">
        <v>34895</v>
      </c>
      <c r="AH1907">
        <v>99</v>
      </c>
      <c r="AI1907" t="s">
        <v>34896</v>
      </c>
      <c r="AJ1907">
        <v>219</v>
      </c>
      <c r="AK1907" t="s">
        <v>34327</v>
      </c>
      <c r="AO1907">
        <v>219417</v>
      </c>
      <c r="AP1907" t="s">
        <v>3960</v>
      </c>
      <c r="AQ1907" t="s">
        <v>3548</v>
      </c>
      <c r="AR1907">
        <v>2</v>
      </c>
      <c r="AS1907" t="s">
        <v>3549</v>
      </c>
      <c r="AT1907" t="s">
        <v>6376</v>
      </c>
      <c r="AW1907">
        <v>55.930631810000001</v>
      </c>
      <c r="AX1907">
        <v>12.313522989999999</v>
      </c>
      <c r="AY1907" t="s">
        <v>2633</v>
      </c>
      <c r="AZ1907">
        <v>1084</v>
      </c>
      <c r="BA1907" t="s">
        <v>2634</v>
      </c>
    </row>
    <row r="1908" spans="1:53" x14ac:dyDescent="0.25">
      <c r="A1908">
        <v>280717</v>
      </c>
      <c r="B1908" t="s">
        <v>12966</v>
      </c>
      <c r="C1908">
        <v>1799</v>
      </c>
      <c r="D1908" t="s">
        <v>34892</v>
      </c>
      <c r="E1908" t="s">
        <v>37394</v>
      </c>
      <c r="F1908">
        <v>30891732</v>
      </c>
      <c r="G1908">
        <v>1014190488</v>
      </c>
      <c r="H1908" t="s">
        <v>3542</v>
      </c>
      <c r="J1908" t="s">
        <v>7921</v>
      </c>
      <c r="K1908" t="s">
        <v>3545</v>
      </c>
      <c r="L1908">
        <v>3086</v>
      </c>
      <c r="M1908">
        <v>3</v>
      </c>
      <c r="Q1908" s="1">
        <v>44865</v>
      </c>
      <c r="R1908" t="s">
        <v>2628</v>
      </c>
      <c r="V1908">
        <v>4</v>
      </c>
      <c r="W1908" t="s">
        <v>3081</v>
      </c>
      <c r="X1908">
        <v>4</v>
      </c>
      <c r="Y1908" t="s">
        <v>3442</v>
      </c>
      <c r="AA1908">
        <v>201511</v>
      </c>
      <c r="AB1908">
        <v>306</v>
      </c>
      <c r="AC1908" t="s">
        <v>35115</v>
      </c>
      <c r="AD1908">
        <v>1085</v>
      </c>
      <c r="AE1908" t="s">
        <v>35115</v>
      </c>
      <c r="AF1908">
        <v>1</v>
      </c>
      <c r="AG1908" t="s">
        <v>34895</v>
      </c>
      <c r="AH1908">
        <v>99</v>
      </c>
      <c r="AI1908" t="s">
        <v>34896</v>
      </c>
      <c r="AJ1908">
        <v>101</v>
      </c>
      <c r="AK1908" t="s">
        <v>34320</v>
      </c>
      <c r="AO1908">
        <v>219417</v>
      </c>
      <c r="AP1908" t="s">
        <v>3960</v>
      </c>
      <c r="AQ1908" t="s">
        <v>3548</v>
      </c>
      <c r="AR1908">
        <v>2</v>
      </c>
      <c r="AS1908" t="s">
        <v>3549</v>
      </c>
      <c r="AT1908" t="s">
        <v>3550</v>
      </c>
      <c r="AW1908">
        <v>55.664298619999997</v>
      </c>
      <c r="AX1908">
        <v>12.53615653</v>
      </c>
      <c r="AY1908" t="s">
        <v>2633</v>
      </c>
      <c r="AZ1908">
        <v>1084</v>
      </c>
      <c r="BA1908" t="s">
        <v>2634</v>
      </c>
    </row>
    <row r="1909" spans="1:53" x14ac:dyDescent="0.25">
      <c r="A1909">
        <v>280718</v>
      </c>
      <c r="B1909" t="s">
        <v>12967</v>
      </c>
      <c r="C1909">
        <v>8000</v>
      </c>
      <c r="D1909" t="s">
        <v>9532</v>
      </c>
      <c r="E1909" t="s">
        <v>12968</v>
      </c>
      <c r="F1909">
        <v>29190925</v>
      </c>
      <c r="G1909">
        <v>1003352343</v>
      </c>
      <c r="H1909" t="s">
        <v>12969</v>
      </c>
      <c r="J1909" t="s">
        <v>12970</v>
      </c>
      <c r="K1909" t="s">
        <v>37395</v>
      </c>
      <c r="L1909">
        <v>6266</v>
      </c>
      <c r="M1909">
        <v>9</v>
      </c>
      <c r="Q1909" s="1">
        <v>44574</v>
      </c>
      <c r="R1909" t="s">
        <v>2628</v>
      </c>
      <c r="S1909">
        <v>1082</v>
      </c>
      <c r="T1909" t="s">
        <v>4400</v>
      </c>
      <c r="V1909">
        <v>7</v>
      </c>
      <c r="W1909" t="s">
        <v>4393</v>
      </c>
      <c r="X1909">
        <v>1</v>
      </c>
      <c r="Y1909" t="s">
        <v>34899</v>
      </c>
      <c r="AA1909">
        <v>201511</v>
      </c>
      <c r="AB1909">
        <v>128</v>
      </c>
      <c r="AC1909" t="s">
        <v>564</v>
      </c>
      <c r="AD1909">
        <v>1051</v>
      </c>
      <c r="AE1909" t="s">
        <v>564</v>
      </c>
      <c r="AF1909">
        <v>1</v>
      </c>
      <c r="AG1909" t="s">
        <v>34895</v>
      </c>
      <c r="AH1909">
        <v>99</v>
      </c>
      <c r="AI1909" t="s">
        <v>34896</v>
      </c>
      <c r="AJ1909">
        <v>751</v>
      </c>
      <c r="AK1909" t="s">
        <v>2219</v>
      </c>
      <c r="AP1909" t="s">
        <v>12971</v>
      </c>
      <c r="AQ1909" t="s">
        <v>12972</v>
      </c>
      <c r="AR1909">
        <v>0</v>
      </c>
      <c r="AS1909" t="s">
        <v>2632</v>
      </c>
      <c r="AT1909" t="s">
        <v>37396</v>
      </c>
      <c r="AU1909" t="s">
        <v>12973</v>
      </c>
      <c r="AW1909">
        <v>56.14165019</v>
      </c>
      <c r="AX1909">
        <v>10.18976164</v>
      </c>
      <c r="AY1909" t="s">
        <v>2633</v>
      </c>
      <c r="AZ1909">
        <v>1082</v>
      </c>
      <c r="BA1909" t="s">
        <v>4400</v>
      </c>
    </row>
    <row r="1910" spans="1:53" x14ac:dyDescent="0.25">
      <c r="A1910">
        <v>280719</v>
      </c>
      <c r="B1910" t="s">
        <v>37397</v>
      </c>
      <c r="C1910">
        <v>5800</v>
      </c>
      <c r="D1910" t="s">
        <v>12862</v>
      </c>
      <c r="E1910" t="s">
        <v>37397</v>
      </c>
      <c r="F1910">
        <v>20699310</v>
      </c>
      <c r="G1910">
        <v>1020503013</v>
      </c>
      <c r="H1910" t="s">
        <v>12974</v>
      </c>
      <c r="J1910" t="s">
        <v>12975</v>
      </c>
      <c r="K1910" t="s">
        <v>12976</v>
      </c>
      <c r="L1910">
        <v>856</v>
      </c>
      <c r="M1910">
        <v>17</v>
      </c>
      <c r="Q1910" s="1">
        <v>43398</v>
      </c>
      <c r="R1910" t="s">
        <v>2628</v>
      </c>
      <c r="V1910">
        <v>0</v>
      </c>
      <c r="W1910" t="s">
        <v>3383</v>
      </c>
      <c r="X1910">
        <v>8</v>
      </c>
      <c r="Y1910" t="s">
        <v>35044</v>
      </c>
      <c r="AA1910">
        <v>201511</v>
      </c>
      <c r="AB1910">
        <v>127</v>
      </c>
      <c r="AC1910" t="s">
        <v>3375</v>
      </c>
      <c r="AD1910">
        <v>1052</v>
      </c>
      <c r="AE1910" t="s">
        <v>3375</v>
      </c>
      <c r="AF1910">
        <v>1</v>
      </c>
      <c r="AG1910" t="s">
        <v>34895</v>
      </c>
      <c r="AH1910">
        <v>99</v>
      </c>
      <c r="AI1910" t="s">
        <v>34896</v>
      </c>
      <c r="AJ1910">
        <v>450</v>
      </c>
      <c r="AK1910" t="s">
        <v>10684</v>
      </c>
      <c r="AP1910" t="s">
        <v>12977</v>
      </c>
      <c r="AQ1910" t="s">
        <v>12978</v>
      </c>
      <c r="AR1910">
        <v>0</v>
      </c>
      <c r="AS1910" t="s">
        <v>2632</v>
      </c>
      <c r="AT1910" t="s">
        <v>10080</v>
      </c>
      <c r="AW1910">
        <v>55.31792385</v>
      </c>
      <c r="AX1910">
        <v>10.80709813</v>
      </c>
      <c r="AY1910" t="s">
        <v>2633</v>
      </c>
      <c r="AZ1910">
        <v>1083</v>
      </c>
      <c r="BA1910" t="s">
        <v>4409</v>
      </c>
    </row>
    <row r="1911" spans="1:53" x14ac:dyDescent="0.25">
      <c r="A1911">
        <v>280720</v>
      </c>
      <c r="B1911" t="s">
        <v>12979</v>
      </c>
      <c r="C1911">
        <v>3700</v>
      </c>
      <c r="D1911" t="s">
        <v>37205</v>
      </c>
      <c r="E1911" t="s">
        <v>37398</v>
      </c>
      <c r="F1911">
        <v>26696348</v>
      </c>
      <c r="G1911">
        <v>1020927379</v>
      </c>
      <c r="H1911" t="s">
        <v>12980</v>
      </c>
      <c r="J1911" t="s">
        <v>12981</v>
      </c>
      <c r="K1911" t="s">
        <v>12982</v>
      </c>
      <c r="L1911">
        <v>4314</v>
      </c>
      <c r="M1911">
        <v>8</v>
      </c>
      <c r="Q1911" s="1">
        <v>43791</v>
      </c>
      <c r="R1911" t="s">
        <v>3730</v>
      </c>
      <c r="S1911">
        <v>400</v>
      </c>
      <c r="T1911" t="s">
        <v>12093</v>
      </c>
      <c r="V1911">
        <v>2</v>
      </c>
      <c r="W1911" t="s">
        <v>2629</v>
      </c>
      <c r="X1911">
        <v>1</v>
      </c>
      <c r="Y1911" t="s">
        <v>34899</v>
      </c>
      <c r="AA1911">
        <v>201511</v>
      </c>
      <c r="AB1911">
        <v>149</v>
      </c>
      <c r="AC1911" t="s">
        <v>3264</v>
      </c>
      <c r="AD1911">
        <v>1026</v>
      </c>
      <c r="AE1911" t="s">
        <v>86</v>
      </c>
      <c r="AF1911">
        <v>1</v>
      </c>
      <c r="AG1911" t="s">
        <v>34895</v>
      </c>
      <c r="AH1911">
        <v>99</v>
      </c>
      <c r="AI1911" t="s">
        <v>34896</v>
      </c>
      <c r="AJ1911">
        <v>400</v>
      </c>
      <c r="AK1911" t="s">
        <v>12093</v>
      </c>
      <c r="AP1911" t="s">
        <v>12983</v>
      </c>
      <c r="AR1911">
        <v>0</v>
      </c>
      <c r="AS1911" t="s">
        <v>2632</v>
      </c>
      <c r="AT1911" t="s">
        <v>12984</v>
      </c>
      <c r="AW1911">
        <v>55.10989515</v>
      </c>
      <c r="AX1911">
        <v>14.705223</v>
      </c>
      <c r="AY1911" t="s">
        <v>2633</v>
      </c>
      <c r="AZ1911">
        <v>1084</v>
      </c>
      <c r="BA1911" t="s">
        <v>2634</v>
      </c>
    </row>
    <row r="1912" spans="1:53" x14ac:dyDescent="0.25">
      <c r="A1912">
        <v>280721</v>
      </c>
      <c r="B1912" t="s">
        <v>12985</v>
      </c>
      <c r="C1912">
        <v>8370</v>
      </c>
      <c r="D1912" t="s">
        <v>11515</v>
      </c>
      <c r="E1912" t="s">
        <v>12986</v>
      </c>
      <c r="F1912">
        <v>10534291</v>
      </c>
      <c r="G1912">
        <v>1014909466</v>
      </c>
      <c r="H1912" t="s">
        <v>37399</v>
      </c>
      <c r="J1912" t="s">
        <v>12987</v>
      </c>
      <c r="K1912" t="s">
        <v>12988</v>
      </c>
      <c r="L1912">
        <v>572</v>
      </c>
      <c r="M1912">
        <v>6</v>
      </c>
      <c r="Q1912" s="1">
        <v>44083</v>
      </c>
      <c r="R1912" t="s">
        <v>2628</v>
      </c>
      <c r="U1912">
        <v>44075</v>
      </c>
      <c r="V1912">
        <v>0</v>
      </c>
      <c r="W1912" t="s">
        <v>3383</v>
      </c>
      <c r="X1912">
        <v>1</v>
      </c>
      <c r="Y1912" t="s">
        <v>34899</v>
      </c>
      <c r="AA1912">
        <v>201512</v>
      </c>
      <c r="AB1912">
        <v>127</v>
      </c>
      <c r="AC1912" t="s">
        <v>3375</v>
      </c>
      <c r="AD1912">
        <v>1052</v>
      </c>
      <c r="AE1912" t="s">
        <v>3375</v>
      </c>
      <c r="AF1912">
        <v>3</v>
      </c>
      <c r="AG1912" t="s">
        <v>2688</v>
      </c>
      <c r="AH1912">
        <v>99</v>
      </c>
      <c r="AI1912" t="s">
        <v>34896</v>
      </c>
      <c r="AJ1912">
        <v>710</v>
      </c>
      <c r="AK1912" t="s">
        <v>11519</v>
      </c>
      <c r="AP1912" t="s">
        <v>12989</v>
      </c>
      <c r="AQ1912" t="s">
        <v>10228</v>
      </c>
      <c r="AR1912">
        <v>0</v>
      </c>
      <c r="AS1912" t="s">
        <v>2632</v>
      </c>
      <c r="AT1912" t="s">
        <v>12990</v>
      </c>
      <c r="AW1912">
        <v>56.325846490000004</v>
      </c>
      <c r="AX1912">
        <v>10.05470979</v>
      </c>
      <c r="AY1912" t="s">
        <v>2633</v>
      </c>
      <c r="AZ1912">
        <v>1082</v>
      </c>
      <c r="BA1912" t="s">
        <v>4400</v>
      </c>
    </row>
    <row r="1913" spans="1:53" x14ac:dyDescent="0.25">
      <c r="A1913">
        <v>280722</v>
      </c>
      <c r="B1913" t="s">
        <v>12991</v>
      </c>
      <c r="C1913">
        <v>7500</v>
      </c>
      <c r="D1913" t="s">
        <v>9801</v>
      </c>
      <c r="E1913" t="s">
        <v>12992</v>
      </c>
      <c r="F1913">
        <v>29189927</v>
      </c>
      <c r="G1913">
        <v>1020900497</v>
      </c>
      <c r="J1913" t="s">
        <v>12993</v>
      </c>
      <c r="K1913" t="s">
        <v>37400</v>
      </c>
      <c r="L1913">
        <v>3202</v>
      </c>
      <c r="M1913">
        <v>11</v>
      </c>
      <c r="Q1913" s="1">
        <v>43224</v>
      </c>
      <c r="R1913" t="s">
        <v>2628</v>
      </c>
      <c r="S1913">
        <v>661</v>
      </c>
      <c r="T1913" t="s">
        <v>9804</v>
      </c>
      <c r="U1913" s="1">
        <v>43312</v>
      </c>
      <c r="V1913">
        <v>2</v>
      </c>
      <c r="W1913" t="s">
        <v>2629</v>
      </c>
      <c r="X1913">
        <v>1</v>
      </c>
      <c r="Y1913" t="s">
        <v>34899</v>
      </c>
      <c r="Z1913">
        <v>10</v>
      </c>
      <c r="AA1913">
        <v>201608</v>
      </c>
      <c r="AB1913">
        <v>121</v>
      </c>
      <c r="AC1913" t="s">
        <v>2640</v>
      </c>
      <c r="AD1913">
        <v>1012</v>
      </c>
      <c r="AE1913" t="s">
        <v>2</v>
      </c>
      <c r="AF1913">
        <v>5</v>
      </c>
      <c r="AG1913" t="s">
        <v>3739</v>
      </c>
      <c r="AH1913">
        <v>99</v>
      </c>
      <c r="AI1913" t="s">
        <v>34896</v>
      </c>
      <c r="AJ1913">
        <v>661</v>
      </c>
      <c r="AK1913" t="s">
        <v>9804</v>
      </c>
      <c r="AP1913" t="s">
        <v>12994</v>
      </c>
      <c r="AQ1913" t="s">
        <v>12995</v>
      </c>
      <c r="AR1913">
        <v>1</v>
      </c>
      <c r="AS1913" t="s">
        <v>3533</v>
      </c>
      <c r="AT1913" t="s">
        <v>37401</v>
      </c>
      <c r="AW1913">
        <v>56.360050477196303</v>
      </c>
      <c r="AX1913">
        <v>8.6158213375210604</v>
      </c>
      <c r="AY1913" t="s">
        <v>2633</v>
      </c>
      <c r="AZ1913">
        <v>1082</v>
      </c>
      <c r="BA1913" t="s">
        <v>4400</v>
      </c>
    </row>
    <row r="1914" spans="1:53" x14ac:dyDescent="0.25">
      <c r="A1914">
        <v>280723</v>
      </c>
      <c r="B1914" t="s">
        <v>37402</v>
      </c>
      <c r="C1914">
        <v>6000</v>
      </c>
      <c r="D1914" t="s">
        <v>9636</v>
      </c>
      <c r="E1914" t="s">
        <v>37403</v>
      </c>
      <c r="F1914">
        <v>20699310</v>
      </c>
      <c r="G1914">
        <v>1020943234</v>
      </c>
      <c r="H1914" t="s">
        <v>12996</v>
      </c>
      <c r="J1914" t="s">
        <v>12997</v>
      </c>
      <c r="K1914" t="s">
        <v>12998</v>
      </c>
      <c r="L1914">
        <v>5916</v>
      </c>
      <c r="M1914">
        <v>2</v>
      </c>
      <c r="O1914">
        <v>3</v>
      </c>
      <c r="Q1914" s="1">
        <v>43090</v>
      </c>
      <c r="R1914" t="s">
        <v>2628</v>
      </c>
      <c r="U1914" s="1">
        <v>43100</v>
      </c>
      <c r="V1914">
        <v>0</v>
      </c>
      <c r="W1914" t="s">
        <v>3383</v>
      </c>
      <c r="X1914">
        <v>8</v>
      </c>
      <c r="Y1914" t="s">
        <v>35044</v>
      </c>
      <c r="AA1914">
        <v>201601</v>
      </c>
      <c r="AB1914">
        <v>127</v>
      </c>
      <c r="AC1914" t="s">
        <v>3375</v>
      </c>
      <c r="AD1914">
        <v>1052</v>
      </c>
      <c r="AE1914" t="s">
        <v>3375</v>
      </c>
      <c r="AF1914">
        <v>3</v>
      </c>
      <c r="AG1914" t="s">
        <v>2688</v>
      </c>
      <c r="AH1914">
        <v>99</v>
      </c>
      <c r="AI1914" t="s">
        <v>34896</v>
      </c>
      <c r="AJ1914">
        <v>621</v>
      </c>
      <c r="AK1914" t="s">
        <v>1802</v>
      </c>
      <c r="AP1914" t="s">
        <v>12999</v>
      </c>
      <c r="AQ1914" t="s">
        <v>13000</v>
      </c>
      <c r="AR1914">
        <v>0</v>
      </c>
      <c r="AS1914" t="s">
        <v>2632</v>
      </c>
      <c r="AT1914" t="s">
        <v>13001</v>
      </c>
      <c r="AW1914">
        <v>55.488300074045902</v>
      </c>
      <c r="AX1914">
        <v>9.4706327471370404</v>
      </c>
      <c r="AY1914" t="s">
        <v>2633</v>
      </c>
      <c r="AZ1914">
        <v>1083</v>
      </c>
      <c r="BA1914" t="s">
        <v>4409</v>
      </c>
    </row>
    <row r="1915" spans="1:53" x14ac:dyDescent="0.25">
      <c r="A1915">
        <v>280724</v>
      </c>
      <c r="B1915" t="s">
        <v>13002</v>
      </c>
      <c r="C1915">
        <v>3730</v>
      </c>
      <c r="D1915" t="s">
        <v>37404</v>
      </c>
      <c r="E1915" t="s">
        <v>13003</v>
      </c>
      <c r="F1915">
        <v>30154487</v>
      </c>
      <c r="G1915">
        <v>1013059248</v>
      </c>
      <c r="H1915" t="s">
        <v>13004</v>
      </c>
      <c r="J1915" t="s">
        <v>13005</v>
      </c>
      <c r="K1915" t="s">
        <v>13006</v>
      </c>
      <c r="L1915">
        <v>3249</v>
      </c>
      <c r="M1915">
        <v>14</v>
      </c>
      <c r="Q1915" s="1">
        <v>42999</v>
      </c>
      <c r="R1915" t="s">
        <v>2628</v>
      </c>
      <c r="U1915" s="1">
        <v>42979</v>
      </c>
      <c r="V1915">
        <v>0</v>
      </c>
      <c r="W1915" t="s">
        <v>3383</v>
      </c>
      <c r="X1915">
        <v>1</v>
      </c>
      <c r="Y1915" t="s">
        <v>34899</v>
      </c>
      <c r="AA1915">
        <v>201512</v>
      </c>
      <c r="AB1915">
        <v>129</v>
      </c>
      <c r="AC1915" t="s">
        <v>122</v>
      </c>
      <c r="AD1915">
        <v>1016</v>
      </c>
      <c r="AE1915" t="s">
        <v>122</v>
      </c>
      <c r="AF1915">
        <v>3</v>
      </c>
      <c r="AG1915" t="s">
        <v>2688</v>
      </c>
      <c r="AH1915">
        <v>99</v>
      </c>
      <c r="AI1915" t="s">
        <v>34896</v>
      </c>
      <c r="AJ1915">
        <v>400</v>
      </c>
      <c r="AK1915" t="s">
        <v>12093</v>
      </c>
      <c r="AP1915" t="s">
        <v>13007</v>
      </c>
      <c r="AQ1915" t="s">
        <v>13008</v>
      </c>
      <c r="AR1915">
        <v>0</v>
      </c>
      <c r="AS1915" t="s">
        <v>2632</v>
      </c>
      <c r="AT1915" t="s">
        <v>13009</v>
      </c>
      <c r="AW1915">
        <v>55.022458553231203</v>
      </c>
      <c r="AX1915">
        <v>15.070350719244299</v>
      </c>
      <c r="AY1915" t="s">
        <v>2633</v>
      </c>
      <c r="AZ1915">
        <v>1084</v>
      </c>
      <c r="BA1915" t="s">
        <v>2634</v>
      </c>
    </row>
    <row r="1916" spans="1:53" x14ac:dyDescent="0.25">
      <c r="A1916">
        <v>280725</v>
      </c>
      <c r="B1916" t="s">
        <v>37405</v>
      </c>
      <c r="C1916">
        <v>8500</v>
      </c>
      <c r="D1916" t="s">
        <v>9577</v>
      </c>
      <c r="E1916" t="s">
        <v>13010</v>
      </c>
      <c r="F1916">
        <v>10534291</v>
      </c>
      <c r="G1916">
        <v>1016754850</v>
      </c>
      <c r="H1916" t="s">
        <v>37406</v>
      </c>
      <c r="J1916" t="s">
        <v>13011</v>
      </c>
      <c r="K1916" t="s">
        <v>13012</v>
      </c>
      <c r="L1916">
        <v>4407</v>
      </c>
      <c r="M1916">
        <v>22</v>
      </c>
      <c r="Q1916" s="1">
        <v>43704</v>
      </c>
      <c r="R1916" t="s">
        <v>2628</v>
      </c>
      <c r="U1916" s="1">
        <v>42767</v>
      </c>
      <c r="V1916">
        <v>0</v>
      </c>
      <c r="W1916" t="s">
        <v>3383</v>
      </c>
      <c r="X1916">
        <v>1</v>
      </c>
      <c r="Y1916" t="s">
        <v>34899</v>
      </c>
      <c r="AA1916">
        <v>201512</v>
      </c>
      <c r="AB1916">
        <v>127</v>
      </c>
      <c r="AC1916" t="s">
        <v>3375</v>
      </c>
      <c r="AD1916">
        <v>1052</v>
      </c>
      <c r="AE1916" t="s">
        <v>3375</v>
      </c>
      <c r="AF1916">
        <v>3</v>
      </c>
      <c r="AG1916" t="s">
        <v>2688</v>
      </c>
      <c r="AH1916">
        <v>99</v>
      </c>
      <c r="AI1916" t="s">
        <v>34896</v>
      </c>
      <c r="AJ1916">
        <v>707</v>
      </c>
      <c r="AK1916" t="s">
        <v>9580</v>
      </c>
      <c r="AP1916" t="s">
        <v>13013</v>
      </c>
      <c r="AR1916">
        <v>0</v>
      </c>
      <c r="AS1916" t="s">
        <v>2632</v>
      </c>
      <c r="AT1916" t="s">
        <v>3455</v>
      </c>
      <c r="AW1916">
        <v>56.416753749999998</v>
      </c>
      <c r="AX1916">
        <v>10.885878910000001</v>
      </c>
      <c r="AY1916" t="s">
        <v>2633</v>
      </c>
      <c r="AZ1916">
        <v>1082</v>
      </c>
      <c r="BA1916" t="s">
        <v>4400</v>
      </c>
    </row>
    <row r="1917" spans="1:53" x14ac:dyDescent="0.25">
      <c r="A1917">
        <v>280726</v>
      </c>
      <c r="B1917" t="s">
        <v>13014</v>
      </c>
      <c r="C1917">
        <v>8963</v>
      </c>
      <c r="D1917" t="s">
        <v>13015</v>
      </c>
      <c r="E1917" t="s">
        <v>13016</v>
      </c>
      <c r="F1917">
        <v>10520509</v>
      </c>
      <c r="G1917">
        <v>1020966706</v>
      </c>
      <c r="H1917" t="s">
        <v>13017</v>
      </c>
      <c r="J1917" t="s">
        <v>11064</v>
      </c>
      <c r="K1917" t="s">
        <v>37407</v>
      </c>
      <c r="L1917">
        <v>766</v>
      </c>
      <c r="M1917">
        <v>5</v>
      </c>
      <c r="Q1917" s="1">
        <v>43762</v>
      </c>
      <c r="R1917" t="s">
        <v>2628</v>
      </c>
      <c r="U1917" s="1">
        <v>43677</v>
      </c>
      <c r="V1917">
        <v>4</v>
      </c>
      <c r="W1917" t="s">
        <v>3081</v>
      </c>
      <c r="X1917">
        <v>1</v>
      </c>
      <c r="Y1917" t="s">
        <v>34899</v>
      </c>
      <c r="Z1917">
        <v>10</v>
      </c>
      <c r="AA1917">
        <v>201512</v>
      </c>
      <c r="AB1917">
        <v>121</v>
      </c>
      <c r="AC1917" t="s">
        <v>2640</v>
      </c>
      <c r="AD1917">
        <v>1012</v>
      </c>
      <c r="AE1917" t="s">
        <v>2</v>
      </c>
      <c r="AF1917">
        <v>3</v>
      </c>
      <c r="AG1917" t="s">
        <v>2688</v>
      </c>
      <c r="AH1917">
        <v>99</v>
      </c>
      <c r="AI1917" t="s">
        <v>34896</v>
      </c>
      <c r="AJ1917">
        <v>707</v>
      </c>
      <c r="AK1917" t="s">
        <v>9580</v>
      </c>
      <c r="AL1917">
        <v>2</v>
      </c>
      <c r="AM1917" t="s">
        <v>2703</v>
      </c>
      <c r="AN1917">
        <v>707403</v>
      </c>
      <c r="AO1917">
        <v>707403</v>
      </c>
      <c r="AP1917" t="s">
        <v>11067</v>
      </c>
      <c r="AQ1917" t="s">
        <v>13018</v>
      </c>
      <c r="AR1917">
        <v>2</v>
      </c>
      <c r="AS1917" t="s">
        <v>3549</v>
      </c>
      <c r="AT1917" t="s">
        <v>35238</v>
      </c>
      <c r="AW1917">
        <v>56.434295210000002</v>
      </c>
      <c r="AX1917">
        <v>10.36281981</v>
      </c>
      <c r="AY1917" t="s">
        <v>2633</v>
      </c>
      <c r="AZ1917">
        <v>1082</v>
      </c>
      <c r="BA1917" t="s">
        <v>4400</v>
      </c>
    </row>
    <row r="1918" spans="1:53" x14ac:dyDescent="0.25">
      <c r="A1918">
        <v>280727</v>
      </c>
      <c r="B1918" t="s">
        <v>13019</v>
      </c>
      <c r="C1918">
        <v>2500</v>
      </c>
      <c r="D1918" t="s">
        <v>2898</v>
      </c>
      <c r="E1918" t="s">
        <v>841</v>
      </c>
      <c r="F1918">
        <v>11748708</v>
      </c>
      <c r="G1918">
        <v>1003398983</v>
      </c>
      <c r="H1918" t="s">
        <v>35112</v>
      </c>
      <c r="J1918" t="s">
        <v>3669</v>
      </c>
      <c r="K1918" t="s">
        <v>3670</v>
      </c>
      <c r="L1918">
        <v>1064</v>
      </c>
      <c r="M1918">
        <v>25</v>
      </c>
      <c r="Q1918" s="1">
        <v>43791</v>
      </c>
      <c r="R1918" t="s">
        <v>2628</v>
      </c>
      <c r="U1918" s="1"/>
      <c r="V1918">
        <v>4</v>
      </c>
      <c r="W1918" t="s">
        <v>3081</v>
      </c>
      <c r="X1918">
        <v>1</v>
      </c>
      <c r="Y1918" t="s">
        <v>34899</v>
      </c>
      <c r="AA1918">
        <v>201512</v>
      </c>
      <c r="AB1918">
        <v>240</v>
      </c>
      <c r="AC1918" t="s">
        <v>4111</v>
      </c>
      <c r="AD1918">
        <v>1071</v>
      </c>
      <c r="AE1918" t="s">
        <v>111</v>
      </c>
      <c r="AF1918">
        <v>4</v>
      </c>
      <c r="AG1918" t="s">
        <v>35075</v>
      </c>
      <c r="AH1918">
        <v>99</v>
      </c>
      <c r="AI1918" t="s">
        <v>34896</v>
      </c>
      <c r="AJ1918">
        <v>101</v>
      </c>
      <c r="AK1918" t="s">
        <v>34320</v>
      </c>
      <c r="AP1918" t="s">
        <v>3672</v>
      </c>
      <c r="AQ1918" t="s">
        <v>3673</v>
      </c>
      <c r="AR1918">
        <v>1</v>
      </c>
      <c r="AS1918" t="s">
        <v>3533</v>
      </c>
      <c r="AT1918" t="s">
        <v>3674</v>
      </c>
      <c r="AW1918">
        <v>55.654338209999999</v>
      </c>
      <c r="AX1918">
        <v>12.51574602</v>
      </c>
      <c r="AY1918" t="s">
        <v>2633</v>
      </c>
      <c r="AZ1918">
        <v>1084</v>
      </c>
      <c r="BA1918" t="s">
        <v>2634</v>
      </c>
    </row>
    <row r="1919" spans="1:53" x14ac:dyDescent="0.25">
      <c r="A1919">
        <v>280728</v>
      </c>
      <c r="B1919" t="s">
        <v>13020</v>
      </c>
      <c r="C1919">
        <v>4760</v>
      </c>
      <c r="D1919" t="s">
        <v>11124</v>
      </c>
      <c r="E1919" t="s">
        <v>13021</v>
      </c>
      <c r="F1919">
        <v>10521815</v>
      </c>
      <c r="G1919">
        <v>1003401250</v>
      </c>
      <c r="H1919" t="s">
        <v>9233</v>
      </c>
      <c r="J1919" t="s">
        <v>8588</v>
      </c>
      <c r="K1919" t="s">
        <v>13022</v>
      </c>
      <c r="L1919">
        <v>221</v>
      </c>
      <c r="M1919">
        <v>43</v>
      </c>
      <c r="Q1919" s="1">
        <v>43791</v>
      </c>
      <c r="R1919" t="s">
        <v>2628</v>
      </c>
      <c r="V1919">
        <v>4</v>
      </c>
      <c r="W1919" t="s">
        <v>3081</v>
      </c>
      <c r="X1919">
        <v>1</v>
      </c>
      <c r="Y1919" t="s">
        <v>34899</v>
      </c>
      <c r="AA1919">
        <v>201512</v>
      </c>
      <c r="AB1919">
        <v>241</v>
      </c>
      <c r="AC1919" t="s">
        <v>3891</v>
      </c>
      <c r="AD1919">
        <v>1071</v>
      </c>
      <c r="AE1919" t="s">
        <v>111</v>
      </c>
      <c r="AF1919">
        <v>1</v>
      </c>
      <c r="AG1919" t="s">
        <v>34895</v>
      </c>
      <c r="AH1919">
        <v>99</v>
      </c>
      <c r="AI1919" t="s">
        <v>34896</v>
      </c>
      <c r="AJ1919">
        <v>390</v>
      </c>
      <c r="AK1919" t="s">
        <v>10397</v>
      </c>
      <c r="AL1919">
        <v>1</v>
      </c>
      <c r="AM1919" t="s">
        <v>3345</v>
      </c>
      <c r="AN1919">
        <v>280046</v>
      </c>
      <c r="AO1919">
        <v>280941</v>
      </c>
      <c r="AP1919" t="s">
        <v>8590</v>
      </c>
      <c r="AQ1919" t="s">
        <v>8591</v>
      </c>
      <c r="AR1919">
        <v>2</v>
      </c>
      <c r="AS1919" t="s">
        <v>3549</v>
      </c>
      <c r="AT1919" t="s">
        <v>11304</v>
      </c>
      <c r="AW1919">
        <v>55.015369640000003</v>
      </c>
      <c r="AX1919">
        <v>11.915513349999999</v>
      </c>
      <c r="AY1919" t="s">
        <v>2633</v>
      </c>
      <c r="AZ1919">
        <v>1085</v>
      </c>
      <c r="BA1919" t="s">
        <v>34346</v>
      </c>
    </row>
    <row r="1920" spans="1:53" x14ac:dyDescent="0.25">
      <c r="A1920">
        <v>280729</v>
      </c>
      <c r="B1920" t="s">
        <v>13023</v>
      </c>
      <c r="C1920">
        <v>4100</v>
      </c>
      <c r="D1920" t="s">
        <v>8769</v>
      </c>
      <c r="E1920" t="s">
        <v>13024</v>
      </c>
      <c r="F1920">
        <v>10521815</v>
      </c>
      <c r="G1920">
        <v>1016724560</v>
      </c>
      <c r="H1920" t="s">
        <v>9233</v>
      </c>
      <c r="J1920" t="s">
        <v>8588</v>
      </c>
      <c r="K1920" t="s">
        <v>13025</v>
      </c>
      <c r="L1920">
        <v>230</v>
      </c>
      <c r="M1920">
        <v>3</v>
      </c>
      <c r="Q1920" s="1">
        <v>43367</v>
      </c>
      <c r="R1920" t="s">
        <v>2628</v>
      </c>
      <c r="V1920">
        <v>4</v>
      </c>
      <c r="W1920" t="s">
        <v>3081</v>
      </c>
      <c r="X1920">
        <v>1</v>
      </c>
      <c r="Y1920" t="s">
        <v>34899</v>
      </c>
      <c r="AA1920">
        <v>201512</v>
      </c>
      <c r="AB1920">
        <v>241</v>
      </c>
      <c r="AC1920" t="s">
        <v>3891</v>
      </c>
      <c r="AD1920">
        <v>1071</v>
      </c>
      <c r="AE1920" t="s">
        <v>111</v>
      </c>
      <c r="AF1920">
        <v>1</v>
      </c>
      <c r="AG1920" t="s">
        <v>34895</v>
      </c>
      <c r="AH1920">
        <v>99</v>
      </c>
      <c r="AI1920" t="s">
        <v>34896</v>
      </c>
      <c r="AJ1920">
        <v>329</v>
      </c>
      <c r="AK1920" t="s">
        <v>10105</v>
      </c>
      <c r="AL1920">
        <v>1</v>
      </c>
      <c r="AM1920" t="s">
        <v>3345</v>
      </c>
      <c r="AN1920">
        <v>280046</v>
      </c>
      <c r="AO1920">
        <v>280941</v>
      </c>
      <c r="AP1920" t="s">
        <v>8590</v>
      </c>
      <c r="AQ1920" t="s">
        <v>8591</v>
      </c>
      <c r="AR1920">
        <v>2</v>
      </c>
      <c r="AS1920" t="s">
        <v>3549</v>
      </c>
      <c r="AT1920" t="s">
        <v>11271</v>
      </c>
      <c r="AW1920">
        <v>55.428567719999997</v>
      </c>
      <c r="AX1920">
        <v>11.784709250000001</v>
      </c>
      <c r="AY1920" t="s">
        <v>2633</v>
      </c>
      <c r="AZ1920">
        <v>1085</v>
      </c>
      <c r="BA1920" t="s">
        <v>34346</v>
      </c>
    </row>
    <row r="1921" spans="1:53" x14ac:dyDescent="0.25">
      <c r="A1921">
        <v>280730</v>
      </c>
      <c r="B1921" t="s">
        <v>13026</v>
      </c>
      <c r="C1921">
        <v>4700</v>
      </c>
      <c r="D1921" t="s">
        <v>34360</v>
      </c>
      <c r="E1921" t="s">
        <v>37408</v>
      </c>
      <c r="F1921">
        <v>10521815</v>
      </c>
      <c r="G1921">
        <v>1003401183</v>
      </c>
      <c r="H1921" t="s">
        <v>9233</v>
      </c>
      <c r="J1921" t="s">
        <v>8588</v>
      </c>
      <c r="K1921" t="s">
        <v>9772</v>
      </c>
      <c r="L1921">
        <v>582</v>
      </c>
      <c r="M1921">
        <v>3</v>
      </c>
      <c r="Q1921" s="1">
        <v>43791</v>
      </c>
      <c r="R1921" t="s">
        <v>2628</v>
      </c>
      <c r="V1921">
        <v>4</v>
      </c>
      <c r="W1921" t="s">
        <v>3081</v>
      </c>
      <c r="X1921">
        <v>1</v>
      </c>
      <c r="Y1921" t="s">
        <v>34899</v>
      </c>
      <c r="AA1921">
        <v>201512</v>
      </c>
      <c r="AB1921">
        <v>241</v>
      </c>
      <c r="AC1921" t="s">
        <v>3891</v>
      </c>
      <c r="AD1921">
        <v>1071</v>
      </c>
      <c r="AE1921" t="s">
        <v>111</v>
      </c>
      <c r="AF1921">
        <v>1</v>
      </c>
      <c r="AG1921" t="s">
        <v>34895</v>
      </c>
      <c r="AH1921">
        <v>99</v>
      </c>
      <c r="AI1921" t="s">
        <v>34896</v>
      </c>
      <c r="AJ1921">
        <v>370</v>
      </c>
      <c r="AK1921" t="s">
        <v>34348</v>
      </c>
      <c r="AL1921">
        <v>1</v>
      </c>
      <c r="AM1921" t="s">
        <v>3345</v>
      </c>
      <c r="AN1921">
        <v>280046</v>
      </c>
      <c r="AO1921">
        <v>280941</v>
      </c>
      <c r="AP1921" t="s">
        <v>8590</v>
      </c>
      <c r="AQ1921" t="s">
        <v>8591</v>
      </c>
      <c r="AR1921">
        <v>2</v>
      </c>
      <c r="AS1921" t="s">
        <v>3549</v>
      </c>
      <c r="AT1921" t="s">
        <v>9773</v>
      </c>
      <c r="AW1921">
        <v>55.251370829999999</v>
      </c>
      <c r="AX1921">
        <v>11.784703990000001</v>
      </c>
      <c r="AY1921" t="s">
        <v>2633</v>
      </c>
      <c r="AZ1921">
        <v>1085</v>
      </c>
      <c r="BA1921" t="s">
        <v>34346</v>
      </c>
    </row>
    <row r="1922" spans="1:53" x14ac:dyDescent="0.25">
      <c r="A1922">
        <v>280731</v>
      </c>
      <c r="B1922" t="s">
        <v>13027</v>
      </c>
      <c r="C1922">
        <v>8260</v>
      </c>
      <c r="D1922" t="s">
        <v>10137</v>
      </c>
      <c r="E1922" t="s">
        <v>37409</v>
      </c>
      <c r="F1922">
        <v>48570658</v>
      </c>
      <c r="G1922">
        <v>1003400564</v>
      </c>
      <c r="H1922" t="s">
        <v>37410</v>
      </c>
      <c r="J1922" t="s">
        <v>13028</v>
      </c>
      <c r="K1922" t="s">
        <v>37411</v>
      </c>
      <c r="L1922">
        <v>8235</v>
      </c>
      <c r="M1922">
        <v>28</v>
      </c>
      <c r="Q1922" s="1">
        <v>44895</v>
      </c>
      <c r="R1922" t="s">
        <v>2628</v>
      </c>
      <c r="V1922">
        <v>4</v>
      </c>
      <c r="W1922" t="s">
        <v>3081</v>
      </c>
      <c r="X1922">
        <v>1</v>
      </c>
      <c r="Y1922" t="s">
        <v>34899</v>
      </c>
      <c r="Z1922">
        <v>10</v>
      </c>
      <c r="AA1922">
        <v>201512</v>
      </c>
      <c r="AB1922">
        <v>121</v>
      </c>
      <c r="AC1922" t="s">
        <v>2640</v>
      </c>
      <c r="AD1922">
        <v>1012</v>
      </c>
      <c r="AE1922" t="s">
        <v>2</v>
      </c>
      <c r="AF1922">
        <v>1</v>
      </c>
      <c r="AG1922" t="s">
        <v>34895</v>
      </c>
      <c r="AH1922">
        <v>99</v>
      </c>
      <c r="AI1922" t="s">
        <v>34896</v>
      </c>
      <c r="AJ1922">
        <v>751</v>
      </c>
      <c r="AK1922" t="s">
        <v>2219</v>
      </c>
      <c r="AO1922">
        <v>281399</v>
      </c>
      <c r="AP1922" t="s">
        <v>13029</v>
      </c>
      <c r="AQ1922" t="s">
        <v>9881</v>
      </c>
      <c r="AR1922">
        <v>2</v>
      </c>
      <c r="AS1922" t="s">
        <v>3549</v>
      </c>
      <c r="AT1922" t="s">
        <v>37412</v>
      </c>
      <c r="AW1922">
        <v>56.119220560000002</v>
      </c>
      <c r="AX1922">
        <v>10.157318099999999</v>
      </c>
      <c r="AY1922" t="s">
        <v>2633</v>
      </c>
      <c r="AZ1922">
        <v>1082</v>
      </c>
      <c r="BA1922" t="s">
        <v>4400</v>
      </c>
    </row>
    <row r="1923" spans="1:53" x14ac:dyDescent="0.25">
      <c r="A1923">
        <v>280732</v>
      </c>
      <c r="B1923" t="s">
        <v>13030</v>
      </c>
      <c r="C1923">
        <v>6000</v>
      </c>
      <c r="D1923" t="s">
        <v>9636</v>
      </c>
      <c r="E1923" t="s">
        <v>13031</v>
      </c>
      <c r="F1923">
        <v>29551081</v>
      </c>
      <c r="G1923">
        <v>1020543589</v>
      </c>
      <c r="H1923" t="s">
        <v>10319</v>
      </c>
      <c r="J1923" t="s">
        <v>10320</v>
      </c>
      <c r="K1923" t="s">
        <v>13032</v>
      </c>
      <c r="L1923">
        <v>8897</v>
      </c>
      <c r="M1923">
        <v>7</v>
      </c>
      <c r="Q1923" s="1">
        <v>44721</v>
      </c>
      <c r="R1923" t="s">
        <v>2628</v>
      </c>
      <c r="V1923">
        <v>4</v>
      </c>
      <c r="W1923" t="s">
        <v>3081</v>
      </c>
      <c r="X1923">
        <v>1</v>
      </c>
      <c r="Y1923" t="s">
        <v>34899</v>
      </c>
      <c r="AA1923">
        <v>201512</v>
      </c>
      <c r="AB1923">
        <v>281</v>
      </c>
      <c r="AC1923" t="s">
        <v>3808</v>
      </c>
      <c r="AD1923">
        <v>1071</v>
      </c>
      <c r="AE1923" t="s">
        <v>111</v>
      </c>
      <c r="AF1923">
        <v>1</v>
      </c>
      <c r="AG1923" t="s">
        <v>34895</v>
      </c>
      <c r="AH1923">
        <v>99</v>
      </c>
      <c r="AI1923" t="s">
        <v>34896</v>
      </c>
      <c r="AJ1923">
        <v>621</v>
      </c>
      <c r="AK1923" t="s">
        <v>1802</v>
      </c>
      <c r="AO1923">
        <v>607410</v>
      </c>
      <c r="AP1923" t="s">
        <v>10323</v>
      </c>
      <c r="AQ1923" t="s">
        <v>10324</v>
      </c>
      <c r="AR1923">
        <v>2</v>
      </c>
      <c r="AS1923" t="s">
        <v>3549</v>
      </c>
      <c r="AT1923" t="s">
        <v>12142</v>
      </c>
      <c r="AU1923" t="s">
        <v>13033</v>
      </c>
      <c r="AW1923">
        <v>55.484380190000003</v>
      </c>
      <c r="AX1923">
        <v>9.4856763199999996</v>
      </c>
      <c r="AY1923" t="s">
        <v>2633</v>
      </c>
      <c r="AZ1923">
        <v>1083</v>
      </c>
      <c r="BA1923" t="s">
        <v>4409</v>
      </c>
    </row>
    <row r="1924" spans="1:53" x14ac:dyDescent="0.25">
      <c r="A1924">
        <v>280733</v>
      </c>
      <c r="B1924" t="s">
        <v>37413</v>
      </c>
      <c r="C1924">
        <v>4600</v>
      </c>
      <c r="D1924" t="s">
        <v>34362</v>
      </c>
      <c r="E1924" t="s">
        <v>37414</v>
      </c>
      <c r="F1924">
        <v>17257234</v>
      </c>
      <c r="G1924">
        <v>1003400941</v>
      </c>
      <c r="H1924" t="s">
        <v>8826</v>
      </c>
      <c r="J1924" t="s">
        <v>8828</v>
      </c>
      <c r="K1924" t="s">
        <v>13034</v>
      </c>
      <c r="L1924">
        <v>5469</v>
      </c>
      <c r="M1924">
        <v>19</v>
      </c>
      <c r="Q1924" s="1">
        <v>42635</v>
      </c>
      <c r="R1924" t="s">
        <v>2628</v>
      </c>
      <c r="U1924">
        <v>42614</v>
      </c>
      <c r="V1924">
        <v>4</v>
      </c>
      <c r="W1924" t="s">
        <v>3081</v>
      </c>
      <c r="X1924">
        <v>1</v>
      </c>
      <c r="Y1924" t="s">
        <v>34899</v>
      </c>
      <c r="AA1924">
        <v>201512</v>
      </c>
      <c r="AB1924">
        <v>241</v>
      </c>
      <c r="AC1924" t="s">
        <v>3891</v>
      </c>
      <c r="AD1924">
        <v>1071</v>
      </c>
      <c r="AE1924" t="s">
        <v>111</v>
      </c>
      <c r="AF1924">
        <v>3</v>
      </c>
      <c r="AG1924" t="s">
        <v>2688</v>
      </c>
      <c r="AH1924">
        <v>99</v>
      </c>
      <c r="AI1924" t="s">
        <v>34896</v>
      </c>
      <c r="AJ1924">
        <v>259</v>
      </c>
      <c r="AK1924" t="s">
        <v>34331</v>
      </c>
      <c r="AL1924">
        <v>2</v>
      </c>
      <c r="AM1924" t="s">
        <v>2703</v>
      </c>
      <c r="AN1924">
        <v>259401</v>
      </c>
      <c r="AO1924">
        <v>259401</v>
      </c>
      <c r="AP1924" t="s">
        <v>8830</v>
      </c>
      <c r="AQ1924" t="s">
        <v>8831</v>
      </c>
      <c r="AR1924">
        <v>2</v>
      </c>
      <c r="AS1924" t="s">
        <v>3549</v>
      </c>
      <c r="AT1924" t="s">
        <v>8843</v>
      </c>
      <c r="AW1924">
        <v>55.486160078720602</v>
      </c>
      <c r="AX1924">
        <v>12.1573095119576</v>
      </c>
      <c r="AY1924" t="s">
        <v>2633</v>
      </c>
      <c r="AZ1924">
        <v>1085</v>
      </c>
      <c r="BA1924" t="s">
        <v>34346</v>
      </c>
    </row>
    <row r="1925" spans="1:53" x14ac:dyDescent="0.25">
      <c r="A1925">
        <v>280734</v>
      </c>
      <c r="B1925" t="s">
        <v>13035</v>
      </c>
      <c r="C1925">
        <v>8000</v>
      </c>
      <c r="D1925" t="s">
        <v>9532</v>
      </c>
      <c r="E1925" t="s">
        <v>13035</v>
      </c>
      <c r="F1925">
        <v>26017297</v>
      </c>
      <c r="G1925">
        <v>1025820262</v>
      </c>
      <c r="H1925" t="s">
        <v>13036</v>
      </c>
      <c r="J1925" t="s">
        <v>13037</v>
      </c>
      <c r="K1925" t="s">
        <v>13038</v>
      </c>
      <c r="L1925">
        <v>9110</v>
      </c>
      <c r="M1925" t="s">
        <v>13039</v>
      </c>
      <c r="Q1925" s="1">
        <v>44222</v>
      </c>
      <c r="R1925" t="s">
        <v>2628</v>
      </c>
      <c r="U1925" s="1"/>
      <c r="V1925">
        <v>0</v>
      </c>
      <c r="W1925" t="s">
        <v>3383</v>
      </c>
      <c r="X1925">
        <v>8</v>
      </c>
      <c r="Y1925" t="s">
        <v>35044</v>
      </c>
      <c r="AA1925">
        <v>201512</v>
      </c>
      <c r="AB1925">
        <v>127</v>
      </c>
      <c r="AC1925" t="s">
        <v>3375</v>
      </c>
      <c r="AD1925">
        <v>1052</v>
      </c>
      <c r="AE1925" t="s">
        <v>3375</v>
      </c>
      <c r="AF1925">
        <v>1</v>
      </c>
      <c r="AG1925" t="s">
        <v>34895</v>
      </c>
      <c r="AH1925">
        <v>99</v>
      </c>
      <c r="AI1925" t="s">
        <v>34896</v>
      </c>
      <c r="AJ1925">
        <v>751</v>
      </c>
      <c r="AK1925" t="s">
        <v>2219</v>
      </c>
      <c r="AP1925" t="s">
        <v>13040</v>
      </c>
      <c r="AQ1925" t="s">
        <v>10887</v>
      </c>
      <c r="AR1925">
        <v>0</v>
      </c>
      <c r="AS1925" t="s">
        <v>2632</v>
      </c>
      <c r="AT1925" t="s">
        <v>8262</v>
      </c>
      <c r="AW1925">
        <v>56.157973390000002</v>
      </c>
      <c r="AX1925">
        <v>10.20087812</v>
      </c>
      <c r="AY1925" t="s">
        <v>2633</v>
      </c>
      <c r="AZ1925">
        <v>1082</v>
      </c>
      <c r="BA1925" t="s">
        <v>4400</v>
      </c>
    </row>
    <row r="1926" spans="1:53" x14ac:dyDescent="0.25">
      <c r="A1926">
        <v>280735</v>
      </c>
      <c r="B1926" t="s">
        <v>37415</v>
      </c>
      <c r="C1926">
        <v>6240</v>
      </c>
      <c r="D1926" t="s">
        <v>36845</v>
      </c>
      <c r="E1926" t="s">
        <v>37416</v>
      </c>
      <c r="F1926">
        <v>35932283</v>
      </c>
      <c r="G1926">
        <v>1019598280</v>
      </c>
      <c r="H1926" t="s">
        <v>13041</v>
      </c>
      <c r="J1926" t="s">
        <v>13042</v>
      </c>
      <c r="K1926" t="s">
        <v>13043</v>
      </c>
      <c r="L1926">
        <v>198</v>
      </c>
      <c r="M1926">
        <v>2</v>
      </c>
      <c r="Q1926" s="1">
        <v>42769</v>
      </c>
      <c r="R1926" t="s">
        <v>3569</v>
      </c>
      <c r="V1926">
        <v>5</v>
      </c>
      <c r="W1926" t="s">
        <v>2938</v>
      </c>
      <c r="X1926">
        <v>7</v>
      </c>
      <c r="Y1926" t="s">
        <v>3570</v>
      </c>
      <c r="AA1926">
        <v>201708</v>
      </c>
      <c r="AB1926">
        <v>141</v>
      </c>
      <c r="AC1926" t="s">
        <v>2173</v>
      </c>
      <c r="AD1926">
        <v>1022</v>
      </c>
      <c r="AE1926" t="s">
        <v>2173</v>
      </c>
      <c r="AF1926">
        <v>9</v>
      </c>
      <c r="AG1926" t="s">
        <v>13044</v>
      </c>
      <c r="AH1926">
        <v>99</v>
      </c>
      <c r="AI1926" t="s">
        <v>34896</v>
      </c>
      <c r="AJ1926">
        <v>550</v>
      </c>
      <c r="AK1926" t="s">
        <v>34335</v>
      </c>
      <c r="AP1926" t="s">
        <v>13045</v>
      </c>
      <c r="AR1926">
        <v>0</v>
      </c>
      <c r="AS1926" t="s">
        <v>2632</v>
      </c>
      <c r="AT1926" t="s">
        <v>13046</v>
      </c>
      <c r="AW1926">
        <v>55.054317804443698</v>
      </c>
      <c r="AX1926">
        <v>8.95047124577186</v>
      </c>
      <c r="AY1926" t="s">
        <v>2633</v>
      </c>
      <c r="AZ1926">
        <v>1083</v>
      </c>
      <c r="BA1926" t="s">
        <v>4409</v>
      </c>
    </row>
    <row r="1927" spans="1:53" x14ac:dyDescent="0.25">
      <c r="A1927">
        <v>280736</v>
      </c>
      <c r="B1927" t="s">
        <v>37417</v>
      </c>
      <c r="C1927">
        <v>4720</v>
      </c>
      <c r="D1927" t="s">
        <v>36818</v>
      </c>
      <c r="E1927" t="s">
        <v>37418</v>
      </c>
      <c r="F1927">
        <v>29189676</v>
      </c>
      <c r="G1927">
        <v>1003299714</v>
      </c>
      <c r="H1927" t="s">
        <v>13047</v>
      </c>
      <c r="J1927" t="s">
        <v>13048</v>
      </c>
      <c r="K1927" t="s">
        <v>37419</v>
      </c>
      <c r="L1927">
        <v>1335</v>
      </c>
      <c r="M1927" t="s">
        <v>13049</v>
      </c>
      <c r="Q1927" s="1">
        <v>43355</v>
      </c>
      <c r="R1927" t="s">
        <v>2628</v>
      </c>
      <c r="S1927">
        <v>390</v>
      </c>
      <c r="T1927" t="s">
        <v>10397</v>
      </c>
      <c r="V1927">
        <v>2</v>
      </c>
      <c r="W1927" t="s">
        <v>2629</v>
      </c>
      <c r="X1927">
        <v>1</v>
      </c>
      <c r="Y1927" t="s">
        <v>34899</v>
      </c>
      <c r="AA1927">
        <v>201601</v>
      </c>
      <c r="AB1927">
        <v>149</v>
      </c>
      <c r="AC1927" t="s">
        <v>3264</v>
      </c>
      <c r="AD1927">
        <v>1026</v>
      </c>
      <c r="AE1927" t="s">
        <v>86</v>
      </c>
      <c r="AF1927">
        <v>1</v>
      </c>
      <c r="AG1927" t="s">
        <v>34895</v>
      </c>
      <c r="AH1927">
        <v>99</v>
      </c>
      <c r="AI1927" t="s">
        <v>34896</v>
      </c>
      <c r="AJ1927">
        <v>390</v>
      </c>
      <c r="AK1927" t="s">
        <v>10397</v>
      </c>
      <c r="AP1927" t="s">
        <v>13050</v>
      </c>
      <c r="AQ1927" t="s">
        <v>13051</v>
      </c>
      <c r="AR1927">
        <v>0</v>
      </c>
      <c r="AS1927" t="s">
        <v>2632</v>
      </c>
      <c r="AT1927" t="s">
        <v>35342</v>
      </c>
      <c r="AW1927">
        <v>55.114284150000003</v>
      </c>
      <c r="AX1927">
        <v>12.05271387</v>
      </c>
      <c r="AY1927" t="s">
        <v>2633</v>
      </c>
      <c r="AZ1927">
        <v>1085</v>
      </c>
      <c r="BA1927" t="s">
        <v>34346</v>
      </c>
    </row>
    <row r="1928" spans="1:53" x14ac:dyDescent="0.25">
      <c r="A1928">
        <v>280737</v>
      </c>
      <c r="B1928" t="s">
        <v>37420</v>
      </c>
      <c r="C1928">
        <v>2610</v>
      </c>
      <c r="D1928" t="s">
        <v>34368</v>
      </c>
      <c r="E1928" t="s">
        <v>37420</v>
      </c>
      <c r="F1928">
        <v>65307316</v>
      </c>
      <c r="G1928">
        <v>1021057327</v>
      </c>
      <c r="H1928" t="s">
        <v>13052</v>
      </c>
      <c r="J1928" t="s">
        <v>13053</v>
      </c>
      <c r="K1928" t="s">
        <v>34789</v>
      </c>
      <c r="L1928">
        <v>610</v>
      </c>
      <c r="M1928" t="s">
        <v>34788</v>
      </c>
      <c r="O1928">
        <v>1</v>
      </c>
      <c r="Q1928" s="1">
        <v>45048</v>
      </c>
      <c r="R1928" t="s">
        <v>34423</v>
      </c>
      <c r="S1928">
        <v>175</v>
      </c>
      <c r="T1928" t="s">
        <v>34324</v>
      </c>
      <c r="V1928">
        <v>2</v>
      </c>
      <c r="W1928" t="s">
        <v>2629</v>
      </c>
      <c r="X1928">
        <v>1</v>
      </c>
      <c r="Y1928" t="s">
        <v>34899</v>
      </c>
      <c r="AA1928">
        <v>201601</v>
      </c>
      <c r="AB1928">
        <v>149</v>
      </c>
      <c r="AC1928" t="s">
        <v>3264</v>
      </c>
      <c r="AD1928">
        <v>1026</v>
      </c>
      <c r="AE1928" t="s">
        <v>86</v>
      </c>
      <c r="AF1928">
        <v>1</v>
      </c>
      <c r="AG1928" t="s">
        <v>34895</v>
      </c>
      <c r="AH1928">
        <v>99</v>
      </c>
      <c r="AI1928" t="s">
        <v>34896</v>
      </c>
      <c r="AJ1928">
        <v>175</v>
      </c>
      <c r="AK1928" t="s">
        <v>34324</v>
      </c>
      <c r="AP1928" t="s">
        <v>13054</v>
      </c>
      <c r="AR1928">
        <v>0</v>
      </c>
      <c r="AS1928" t="s">
        <v>2632</v>
      </c>
      <c r="AT1928" t="s">
        <v>13055</v>
      </c>
      <c r="AW1928">
        <v>55.67744871</v>
      </c>
      <c r="AX1928">
        <v>12.440049</v>
      </c>
      <c r="AY1928" t="s">
        <v>2633</v>
      </c>
      <c r="AZ1928">
        <v>1084</v>
      </c>
      <c r="BA1928" t="s">
        <v>2634</v>
      </c>
    </row>
    <row r="1929" spans="1:53" x14ac:dyDescent="0.25">
      <c r="A1929">
        <v>280738</v>
      </c>
      <c r="B1929" t="s">
        <v>13056</v>
      </c>
      <c r="C1929">
        <v>6740</v>
      </c>
      <c r="D1929" t="s">
        <v>11766</v>
      </c>
      <c r="E1929" t="s">
        <v>13056</v>
      </c>
      <c r="F1929">
        <v>16640344</v>
      </c>
      <c r="G1929">
        <v>1001134722</v>
      </c>
      <c r="H1929" t="s">
        <v>13057</v>
      </c>
      <c r="J1929" t="s">
        <v>13058</v>
      </c>
      <c r="K1929" t="s">
        <v>13059</v>
      </c>
      <c r="L1929">
        <v>182</v>
      </c>
      <c r="M1929">
        <v>14</v>
      </c>
      <c r="Q1929" s="1">
        <v>43082</v>
      </c>
      <c r="R1929" t="s">
        <v>2628</v>
      </c>
      <c r="U1929">
        <v>43070</v>
      </c>
      <c r="V1929">
        <v>6</v>
      </c>
      <c r="W1929" t="s">
        <v>3407</v>
      </c>
      <c r="X1929">
        <v>1</v>
      </c>
      <c r="Y1929" t="s">
        <v>34899</v>
      </c>
      <c r="Z1929">
        <v>10</v>
      </c>
      <c r="AA1929">
        <v>201601</v>
      </c>
      <c r="AB1929">
        <v>129</v>
      </c>
      <c r="AC1929" t="s">
        <v>122</v>
      </c>
      <c r="AD1929">
        <v>1016</v>
      </c>
      <c r="AE1929" t="s">
        <v>122</v>
      </c>
      <c r="AF1929">
        <v>3</v>
      </c>
      <c r="AG1929" t="s">
        <v>2688</v>
      </c>
      <c r="AH1929">
        <v>99</v>
      </c>
      <c r="AI1929" t="s">
        <v>34896</v>
      </c>
      <c r="AJ1929">
        <v>561</v>
      </c>
      <c r="AK1929" t="s">
        <v>1656</v>
      </c>
      <c r="AP1929" t="s">
        <v>13060</v>
      </c>
      <c r="AQ1929" t="s">
        <v>13061</v>
      </c>
      <c r="AR1929">
        <v>0</v>
      </c>
      <c r="AS1929" t="s">
        <v>2632</v>
      </c>
      <c r="AT1929" t="s">
        <v>11771</v>
      </c>
      <c r="AW1929">
        <v>55.428224150903397</v>
      </c>
      <c r="AX1929">
        <v>8.6466799194305608</v>
      </c>
      <c r="AY1929" t="s">
        <v>2633</v>
      </c>
      <c r="AZ1929">
        <v>1083</v>
      </c>
      <c r="BA1929" t="s">
        <v>4409</v>
      </c>
    </row>
    <row r="1930" spans="1:53" x14ac:dyDescent="0.25">
      <c r="A1930">
        <v>280739</v>
      </c>
      <c r="B1930" t="s">
        <v>13062</v>
      </c>
      <c r="C1930">
        <v>3400</v>
      </c>
      <c r="D1930" t="s">
        <v>34364</v>
      </c>
      <c r="E1930" t="s">
        <v>37421</v>
      </c>
      <c r="F1930">
        <v>33284101</v>
      </c>
      <c r="G1930">
        <v>1018624210</v>
      </c>
      <c r="H1930" t="s">
        <v>35141</v>
      </c>
      <c r="J1930" t="s">
        <v>3807</v>
      </c>
      <c r="K1930" t="s">
        <v>13063</v>
      </c>
      <c r="L1930">
        <v>5670</v>
      </c>
      <c r="M1930">
        <v>22</v>
      </c>
      <c r="Q1930" s="1">
        <v>44544</v>
      </c>
      <c r="R1930" t="s">
        <v>2628</v>
      </c>
      <c r="U1930" s="1"/>
      <c r="V1930">
        <v>4</v>
      </c>
      <c r="W1930" t="s">
        <v>3081</v>
      </c>
      <c r="X1930">
        <v>1</v>
      </c>
      <c r="Y1930" t="s">
        <v>34899</v>
      </c>
      <c r="AA1930">
        <v>201601</v>
      </c>
      <c r="AB1930">
        <v>281</v>
      </c>
      <c r="AC1930" t="s">
        <v>3808</v>
      </c>
      <c r="AD1930">
        <v>1071</v>
      </c>
      <c r="AE1930" t="s">
        <v>111</v>
      </c>
      <c r="AF1930">
        <v>1</v>
      </c>
      <c r="AG1930" t="s">
        <v>34895</v>
      </c>
      <c r="AH1930">
        <v>99</v>
      </c>
      <c r="AI1930" t="s">
        <v>34896</v>
      </c>
      <c r="AJ1930">
        <v>219</v>
      </c>
      <c r="AK1930" t="s">
        <v>34327</v>
      </c>
      <c r="AO1930">
        <v>281074</v>
      </c>
      <c r="AP1930" t="s">
        <v>3809</v>
      </c>
      <c r="AQ1930" t="s">
        <v>3810</v>
      </c>
      <c r="AR1930">
        <v>2</v>
      </c>
      <c r="AS1930" t="s">
        <v>3549</v>
      </c>
      <c r="AT1930" t="s">
        <v>13064</v>
      </c>
      <c r="AW1930">
        <v>55.93058636</v>
      </c>
      <c r="AX1930">
        <v>12.293135660000001</v>
      </c>
      <c r="AY1930" t="s">
        <v>2633</v>
      </c>
      <c r="AZ1930">
        <v>1084</v>
      </c>
      <c r="BA1930" t="s">
        <v>2634</v>
      </c>
    </row>
    <row r="1931" spans="1:53" x14ac:dyDescent="0.25">
      <c r="A1931">
        <v>280740</v>
      </c>
      <c r="B1931" t="s">
        <v>13065</v>
      </c>
      <c r="C1931">
        <v>6400</v>
      </c>
      <c r="D1931" t="s">
        <v>34357</v>
      </c>
      <c r="E1931" t="s">
        <v>37422</v>
      </c>
      <c r="F1931">
        <v>29556482</v>
      </c>
      <c r="G1931">
        <v>1021057602</v>
      </c>
      <c r="H1931" t="s">
        <v>13066</v>
      </c>
      <c r="J1931" t="s">
        <v>13067</v>
      </c>
      <c r="K1931" t="s">
        <v>13068</v>
      </c>
      <c r="L1931">
        <v>733</v>
      </c>
      <c r="M1931">
        <v>14</v>
      </c>
      <c r="Q1931" s="1">
        <v>43791</v>
      </c>
      <c r="R1931" t="s">
        <v>3730</v>
      </c>
      <c r="V1931">
        <v>4</v>
      </c>
      <c r="W1931" t="s">
        <v>3081</v>
      </c>
      <c r="X1931">
        <v>1</v>
      </c>
      <c r="Y1931" t="s">
        <v>34899</v>
      </c>
      <c r="AA1931">
        <v>201601</v>
      </c>
      <c r="AB1931">
        <v>281</v>
      </c>
      <c r="AC1931" t="s">
        <v>3808</v>
      </c>
      <c r="AD1931">
        <v>1071</v>
      </c>
      <c r="AE1931" t="s">
        <v>111</v>
      </c>
      <c r="AF1931">
        <v>1</v>
      </c>
      <c r="AG1931" t="s">
        <v>34895</v>
      </c>
      <c r="AH1931">
        <v>99</v>
      </c>
      <c r="AI1931" t="s">
        <v>34896</v>
      </c>
      <c r="AJ1931">
        <v>540</v>
      </c>
      <c r="AK1931" t="s">
        <v>34336</v>
      </c>
      <c r="AO1931">
        <v>545406</v>
      </c>
      <c r="AP1931" t="s">
        <v>13069</v>
      </c>
      <c r="AQ1931" t="s">
        <v>13070</v>
      </c>
      <c r="AR1931">
        <v>2</v>
      </c>
      <c r="AS1931" t="s">
        <v>3549</v>
      </c>
      <c r="AT1931" t="s">
        <v>13071</v>
      </c>
      <c r="AW1931">
        <v>54.909431169999998</v>
      </c>
      <c r="AX1931">
        <v>9.7993004500000005</v>
      </c>
      <c r="AY1931" t="s">
        <v>2633</v>
      </c>
      <c r="AZ1931">
        <v>1083</v>
      </c>
      <c r="BA1931" t="s">
        <v>4409</v>
      </c>
    </row>
    <row r="1932" spans="1:53" x14ac:dyDescent="0.25">
      <c r="A1932">
        <v>280741</v>
      </c>
      <c r="B1932" t="s">
        <v>37423</v>
      </c>
      <c r="C1932">
        <v>6270</v>
      </c>
      <c r="D1932" t="s">
        <v>34356</v>
      </c>
      <c r="E1932" t="s">
        <v>37424</v>
      </c>
      <c r="F1932">
        <v>29556482</v>
      </c>
      <c r="G1932">
        <v>1021057599</v>
      </c>
      <c r="H1932" t="s">
        <v>13066</v>
      </c>
      <c r="J1932" t="s">
        <v>13067</v>
      </c>
      <c r="K1932" t="s">
        <v>13072</v>
      </c>
      <c r="L1932">
        <v>1052</v>
      </c>
      <c r="M1932">
        <v>3</v>
      </c>
      <c r="Q1932" s="1">
        <v>43791</v>
      </c>
      <c r="R1932" t="s">
        <v>3730</v>
      </c>
      <c r="V1932">
        <v>4</v>
      </c>
      <c r="W1932" t="s">
        <v>3081</v>
      </c>
      <c r="X1932">
        <v>1</v>
      </c>
      <c r="Y1932" t="s">
        <v>34899</v>
      </c>
      <c r="AA1932">
        <v>201601</v>
      </c>
      <c r="AB1932">
        <v>281</v>
      </c>
      <c r="AC1932" t="s">
        <v>3808</v>
      </c>
      <c r="AD1932">
        <v>1071</v>
      </c>
      <c r="AE1932" t="s">
        <v>111</v>
      </c>
      <c r="AF1932">
        <v>1</v>
      </c>
      <c r="AG1932" t="s">
        <v>34895</v>
      </c>
      <c r="AH1932">
        <v>99</v>
      </c>
      <c r="AI1932" t="s">
        <v>34896</v>
      </c>
      <c r="AJ1932">
        <v>550</v>
      </c>
      <c r="AK1932" t="s">
        <v>34335</v>
      </c>
      <c r="AO1932">
        <v>545406</v>
      </c>
      <c r="AP1932" t="s">
        <v>13069</v>
      </c>
      <c r="AQ1932" t="s">
        <v>13070</v>
      </c>
      <c r="AR1932">
        <v>2</v>
      </c>
      <c r="AS1932" t="s">
        <v>3549</v>
      </c>
      <c r="AT1932" t="s">
        <v>13073</v>
      </c>
      <c r="AW1932">
        <v>54.941065469999998</v>
      </c>
      <c r="AX1932">
        <v>8.8565824299999996</v>
      </c>
      <c r="AY1932" t="s">
        <v>2633</v>
      </c>
      <c r="AZ1932">
        <v>1083</v>
      </c>
      <c r="BA1932" t="s">
        <v>4409</v>
      </c>
    </row>
    <row r="1933" spans="1:53" x14ac:dyDescent="0.25">
      <c r="A1933">
        <v>280742</v>
      </c>
      <c r="B1933" t="s">
        <v>13074</v>
      </c>
      <c r="C1933">
        <v>4500</v>
      </c>
      <c r="D1933" t="s">
        <v>36716</v>
      </c>
      <c r="E1933" t="s">
        <v>13075</v>
      </c>
      <c r="F1933">
        <v>29188459</v>
      </c>
      <c r="G1933">
        <v>1008830181</v>
      </c>
      <c r="H1933" t="s">
        <v>13076</v>
      </c>
      <c r="J1933" t="s">
        <v>13077</v>
      </c>
      <c r="K1933" t="s">
        <v>13078</v>
      </c>
      <c r="L1933">
        <v>2697</v>
      </c>
      <c r="M1933">
        <v>1</v>
      </c>
      <c r="Q1933" s="1">
        <v>44063</v>
      </c>
      <c r="R1933" t="s">
        <v>2628</v>
      </c>
      <c r="S1933">
        <v>306</v>
      </c>
      <c r="T1933" t="s">
        <v>9672</v>
      </c>
      <c r="V1933">
        <v>2</v>
      </c>
      <c r="W1933" t="s">
        <v>2629</v>
      </c>
      <c r="X1933">
        <v>1</v>
      </c>
      <c r="Y1933" t="s">
        <v>34899</v>
      </c>
      <c r="AA1933">
        <v>201601</v>
      </c>
      <c r="AB1933">
        <v>149</v>
      </c>
      <c r="AC1933" t="s">
        <v>3264</v>
      </c>
      <c r="AD1933">
        <v>1026</v>
      </c>
      <c r="AE1933" t="s">
        <v>86</v>
      </c>
      <c r="AF1933">
        <v>1</v>
      </c>
      <c r="AG1933" t="s">
        <v>34895</v>
      </c>
      <c r="AH1933">
        <v>99</v>
      </c>
      <c r="AI1933" t="s">
        <v>34896</v>
      </c>
      <c r="AJ1933">
        <v>306</v>
      </c>
      <c r="AK1933" t="s">
        <v>9672</v>
      </c>
      <c r="AP1933" t="s">
        <v>13079</v>
      </c>
      <c r="AR1933">
        <v>0</v>
      </c>
      <c r="AS1933" t="s">
        <v>2632</v>
      </c>
      <c r="AT1933" t="s">
        <v>13080</v>
      </c>
      <c r="AW1933">
        <v>55.927829709999997</v>
      </c>
      <c r="AX1933">
        <v>11.658922459999999</v>
      </c>
      <c r="AY1933" t="s">
        <v>2633</v>
      </c>
      <c r="AZ1933">
        <v>1085</v>
      </c>
      <c r="BA1933" t="s">
        <v>34346</v>
      </c>
    </row>
    <row r="1934" spans="1:53" x14ac:dyDescent="0.25">
      <c r="A1934">
        <v>280743</v>
      </c>
      <c r="B1934" t="s">
        <v>13081</v>
      </c>
      <c r="C1934">
        <v>7100</v>
      </c>
      <c r="D1934" t="s">
        <v>4408</v>
      </c>
      <c r="E1934" t="s">
        <v>842</v>
      </c>
      <c r="F1934">
        <v>45609510</v>
      </c>
      <c r="G1934">
        <v>1001871837</v>
      </c>
      <c r="H1934" t="s">
        <v>37425</v>
      </c>
      <c r="J1934" t="s">
        <v>13082</v>
      </c>
      <c r="K1934" t="s">
        <v>37426</v>
      </c>
      <c r="L1934">
        <v>1093</v>
      </c>
      <c r="M1934">
        <v>9</v>
      </c>
      <c r="Q1934" s="1">
        <v>43783</v>
      </c>
      <c r="R1934" t="s">
        <v>2628</v>
      </c>
      <c r="V1934">
        <v>5</v>
      </c>
      <c r="W1934" t="s">
        <v>2938</v>
      </c>
      <c r="X1934">
        <v>1</v>
      </c>
      <c r="Y1934" t="s">
        <v>34899</v>
      </c>
      <c r="Z1934">
        <v>10</v>
      </c>
      <c r="AA1934">
        <v>201608</v>
      </c>
      <c r="AB1934">
        <v>123</v>
      </c>
      <c r="AC1934" t="s">
        <v>109</v>
      </c>
      <c r="AD1934">
        <v>1011</v>
      </c>
      <c r="AE1934" t="s">
        <v>109</v>
      </c>
      <c r="AF1934">
        <v>1</v>
      </c>
      <c r="AG1934" t="s">
        <v>34895</v>
      </c>
      <c r="AH1934">
        <v>99</v>
      </c>
      <c r="AI1934" t="s">
        <v>34896</v>
      </c>
      <c r="AJ1934">
        <v>630</v>
      </c>
      <c r="AK1934" t="s">
        <v>4412</v>
      </c>
      <c r="AP1934" t="s">
        <v>13083</v>
      </c>
      <c r="AQ1934" t="s">
        <v>13084</v>
      </c>
      <c r="AR1934">
        <v>0</v>
      </c>
      <c r="AS1934" t="s">
        <v>2632</v>
      </c>
      <c r="AT1934" t="s">
        <v>36225</v>
      </c>
      <c r="AW1934">
        <v>55.671644649999998</v>
      </c>
      <c r="AX1934">
        <v>9.5777004399999992</v>
      </c>
      <c r="AY1934" t="s">
        <v>2633</v>
      </c>
      <c r="AZ1934">
        <v>1083</v>
      </c>
      <c r="BA1934" t="s">
        <v>4409</v>
      </c>
    </row>
    <row r="1935" spans="1:53" x14ac:dyDescent="0.25">
      <c r="A1935">
        <v>280744</v>
      </c>
      <c r="B1935" t="s">
        <v>37427</v>
      </c>
      <c r="C1935">
        <v>4700</v>
      </c>
      <c r="D1935" t="s">
        <v>34360</v>
      </c>
      <c r="E1935" t="s">
        <v>843</v>
      </c>
      <c r="F1935">
        <v>29189625</v>
      </c>
      <c r="G1935">
        <v>1003303190</v>
      </c>
      <c r="H1935" t="s">
        <v>36770</v>
      </c>
      <c r="J1935" t="s">
        <v>13085</v>
      </c>
      <c r="K1935" t="s">
        <v>13086</v>
      </c>
      <c r="L1935">
        <v>624</v>
      </c>
      <c r="M1935">
        <v>16</v>
      </c>
      <c r="Q1935" s="1">
        <v>43783</v>
      </c>
      <c r="R1935" t="s">
        <v>2628</v>
      </c>
      <c r="S1935">
        <v>370</v>
      </c>
      <c r="T1935" t="s">
        <v>34348</v>
      </c>
      <c r="V1935">
        <v>2</v>
      </c>
      <c r="W1935" t="s">
        <v>2629</v>
      </c>
      <c r="X1935">
        <v>1</v>
      </c>
      <c r="Y1935" t="s">
        <v>34899</v>
      </c>
      <c r="Z1935">
        <v>9</v>
      </c>
      <c r="AA1935">
        <v>201608</v>
      </c>
      <c r="AB1935">
        <v>121</v>
      </c>
      <c r="AC1935" t="s">
        <v>2640</v>
      </c>
      <c r="AD1935">
        <v>1012</v>
      </c>
      <c r="AE1935" t="s">
        <v>2</v>
      </c>
      <c r="AF1935">
        <v>4</v>
      </c>
      <c r="AG1935" t="s">
        <v>35075</v>
      </c>
      <c r="AH1935">
        <v>99</v>
      </c>
      <c r="AI1935" t="s">
        <v>34896</v>
      </c>
      <c r="AJ1935">
        <v>370</v>
      </c>
      <c r="AK1935" t="s">
        <v>34348</v>
      </c>
      <c r="AP1935" t="s">
        <v>10162</v>
      </c>
      <c r="AQ1935" t="s">
        <v>10163</v>
      </c>
      <c r="AR1935">
        <v>1</v>
      </c>
      <c r="AS1935" t="s">
        <v>3533</v>
      </c>
      <c r="AT1935" t="s">
        <v>13087</v>
      </c>
      <c r="AW1935">
        <v>55.234476239999999</v>
      </c>
      <c r="AX1935">
        <v>11.748573650000001</v>
      </c>
      <c r="AY1935" t="s">
        <v>2633</v>
      </c>
      <c r="AZ1935">
        <v>1085</v>
      </c>
      <c r="BA1935" t="s">
        <v>34346</v>
      </c>
    </row>
    <row r="1936" spans="1:53" x14ac:dyDescent="0.25">
      <c r="A1936">
        <v>280745</v>
      </c>
      <c r="B1936" t="s">
        <v>13088</v>
      </c>
      <c r="C1936">
        <v>4700</v>
      </c>
      <c r="D1936" t="s">
        <v>34360</v>
      </c>
      <c r="E1936" t="s">
        <v>844</v>
      </c>
      <c r="F1936">
        <v>29189625</v>
      </c>
      <c r="G1936">
        <v>1003303566</v>
      </c>
      <c r="H1936" t="s">
        <v>10400</v>
      </c>
      <c r="J1936" t="s">
        <v>13089</v>
      </c>
      <c r="K1936" t="s">
        <v>13090</v>
      </c>
      <c r="L1936">
        <v>1237</v>
      </c>
      <c r="M1936">
        <v>109</v>
      </c>
      <c r="Q1936" s="1">
        <v>43795</v>
      </c>
      <c r="R1936" t="s">
        <v>2628</v>
      </c>
      <c r="S1936">
        <v>370</v>
      </c>
      <c r="T1936" t="s">
        <v>34348</v>
      </c>
      <c r="V1936">
        <v>2</v>
      </c>
      <c r="W1936" t="s">
        <v>2629</v>
      </c>
      <c r="X1936">
        <v>1</v>
      </c>
      <c r="Y1936" t="s">
        <v>34899</v>
      </c>
      <c r="Z1936">
        <v>9</v>
      </c>
      <c r="AA1936">
        <v>201608</v>
      </c>
      <c r="AB1936">
        <v>121</v>
      </c>
      <c r="AC1936" t="s">
        <v>2640</v>
      </c>
      <c r="AD1936">
        <v>1012</v>
      </c>
      <c r="AE1936" t="s">
        <v>2</v>
      </c>
      <c r="AF1936">
        <v>4</v>
      </c>
      <c r="AG1936" t="s">
        <v>35075</v>
      </c>
      <c r="AH1936">
        <v>99</v>
      </c>
      <c r="AI1936" t="s">
        <v>34896</v>
      </c>
      <c r="AJ1936">
        <v>370</v>
      </c>
      <c r="AK1936" t="s">
        <v>34348</v>
      </c>
      <c r="AP1936" t="s">
        <v>10402</v>
      </c>
      <c r="AQ1936" t="s">
        <v>10403</v>
      </c>
      <c r="AR1936">
        <v>1</v>
      </c>
      <c r="AS1936" t="s">
        <v>3533</v>
      </c>
      <c r="AT1936" t="s">
        <v>6050</v>
      </c>
      <c r="AW1936">
        <v>55.209256539999998</v>
      </c>
      <c r="AX1936">
        <v>11.769071159999999</v>
      </c>
      <c r="AY1936" t="s">
        <v>2633</v>
      </c>
      <c r="AZ1936">
        <v>1085</v>
      </c>
      <c r="BA1936" t="s">
        <v>34346</v>
      </c>
    </row>
    <row r="1937" spans="1:53" x14ac:dyDescent="0.25">
      <c r="A1937">
        <v>280746</v>
      </c>
      <c r="B1937" t="s">
        <v>845</v>
      </c>
      <c r="C1937">
        <v>4700</v>
      </c>
      <c r="D1937" t="s">
        <v>34360</v>
      </c>
      <c r="E1937" t="s">
        <v>845</v>
      </c>
      <c r="F1937">
        <v>29189625</v>
      </c>
      <c r="G1937">
        <v>1003300701</v>
      </c>
      <c r="H1937" t="s">
        <v>13091</v>
      </c>
      <c r="J1937" t="s">
        <v>12084</v>
      </c>
      <c r="K1937" t="s">
        <v>13092</v>
      </c>
      <c r="L1937">
        <v>1085</v>
      </c>
      <c r="M1937" t="s">
        <v>7331</v>
      </c>
      <c r="Q1937" s="1">
        <v>43783</v>
      </c>
      <c r="R1937" t="s">
        <v>2628</v>
      </c>
      <c r="S1937">
        <v>370</v>
      </c>
      <c r="T1937" t="s">
        <v>34348</v>
      </c>
      <c r="V1937">
        <v>2</v>
      </c>
      <c r="W1937" t="s">
        <v>2629</v>
      </c>
      <c r="X1937">
        <v>1</v>
      </c>
      <c r="Y1937" t="s">
        <v>34899</v>
      </c>
      <c r="Z1937">
        <v>9</v>
      </c>
      <c r="AA1937">
        <v>201608</v>
      </c>
      <c r="AB1937">
        <v>121</v>
      </c>
      <c r="AC1937" t="s">
        <v>2640</v>
      </c>
      <c r="AD1937">
        <v>1012</v>
      </c>
      <c r="AE1937" t="s">
        <v>2</v>
      </c>
      <c r="AF1937">
        <v>4</v>
      </c>
      <c r="AG1937" t="s">
        <v>35075</v>
      </c>
      <c r="AH1937">
        <v>99</v>
      </c>
      <c r="AI1937" t="s">
        <v>34896</v>
      </c>
      <c r="AJ1937">
        <v>370</v>
      </c>
      <c r="AK1937" t="s">
        <v>34348</v>
      </c>
      <c r="AP1937" t="s">
        <v>13093</v>
      </c>
      <c r="AR1937">
        <v>1</v>
      </c>
      <c r="AS1937" t="s">
        <v>3533</v>
      </c>
      <c r="AT1937" t="s">
        <v>13094</v>
      </c>
      <c r="AW1937">
        <v>55.17864033</v>
      </c>
      <c r="AX1937">
        <v>11.868713899999999</v>
      </c>
      <c r="AY1937" t="s">
        <v>2633</v>
      </c>
      <c r="AZ1937">
        <v>1085</v>
      </c>
      <c r="BA1937" t="s">
        <v>34346</v>
      </c>
    </row>
    <row r="1938" spans="1:53" x14ac:dyDescent="0.25">
      <c r="A1938">
        <v>280747</v>
      </c>
      <c r="B1938" t="s">
        <v>846</v>
      </c>
      <c r="C1938">
        <v>4700</v>
      </c>
      <c r="D1938" t="s">
        <v>34360</v>
      </c>
      <c r="E1938" t="s">
        <v>846</v>
      </c>
      <c r="F1938">
        <v>29189625</v>
      </c>
      <c r="G1938">
        <v>1004894800</v>
      </c>
      <c r="H1938" t="s">
        <v>13095</v>
      </c>
      <c r="J1938" t="s">
        <v>13096</v>
      </c>
      <c r="K1938" t="s">
        <v>13097</v>
      </c>
      <c r="L1938">
        <v>671</v>
      </c>
      <c r="M1938">
        <v>30</v>
      </c>
      <c r="Q1938" s="1">
        <v>43783</v>
      </c>
      <c r="R1938" t="s">
        <v>2628</v>
      </c>
      <c r="S1938">
        <v>370</v>
      </c>
      <c r="T1938" t="s">
        <v>34348</v>
      </c>
      <c r="V1938">
        <v>2</v>
      </c>
      <c r="W1938" t="s">
        <v>2629</v>
      </c>
      <c r="X1938">
        <v>1</v>
      </c>
      <c r="Y1938" t="s">
        <v>34899</v>
      </c>
      <c r="Z1938">
        <v>9</v>
      </c>
      <c r="AA1938">
        <v>201608</v>
      </c>
      <c r="AB1938">
        <v>121</v>
      </c>
      <c r="AC1938" t="s">
        <v>2640</v>
      </c>
      <c r="AD1938">
        <v>1012</v>
      </c>
      <c r="AE1938" t="s">
        <v>2</v>
      </c>
      <c r="AF1938">
        <v>4</v>
      </c>
      <c r="AG1938" t="s">
        <v>35075</v>
      </c>
      <c r="AH1938">
        <v>99</v>
      </c>
      <c r="AI1938" t="s">
        <v>34896</v>
      </c>
      <c r="AJ1938">
        <v>370</v>
      </c>
      <c r="AK1938" t="s">
        <v>34348</v>
      </c>
      <c r="AP1938" t="s">
        <v>13098</v>
      </c>
      <c r="AQ1938" t="s">
        <v>13099</v>
      </c>
      <c r="AR1938">
        <v>1</v>
      </c>
      <c r="AS1938" t="s">
        <v>3533</v>
      </c>
      <c r="AT1938" t="s">
        <v>13100</v>
      </c>
      <c r="AW1938">
        <v>55.256726350000001</v>
      </c>
      <c r="AX1938">
        <v>11.76810498</v>
      </c>
      <c r="AY1938" t="s">
        <v>2633</v>
      </c>
      <c r="AZ1938">
        <v>1085</v>
      </c>
      <c r="BA1938" t="s">
        <v>34346</v>
      </c>
    </row>
    <row r="1939" spans="1:53" x14ac:dyDescent="0.25">
      <c r="A1939">
        <v>280748</v>
      </c>
      <c r="B1939" t="s">
        <v>34787</v>
      </c>
      <c r="C1939">
        <v>4684</v>
      </c>
      <c r="D1939" t="s">
        <v>13101</v>
      </c>
      <c r="E1939" t="s">
        <v>847</v>
      </c>
      <c r="F1939">
        <v>29189625</v>
      </c>
      <c r="G1939">
        <v>1003301071</v>
      </c>
      <c r="H1939" t="s">
        <v>34648</v>
      </c>
      <c r="J1939" t="s">
        <v>13102</v>
      </c>
      <c r="K1939" t="s">
        <v>13103</v>
      </c>
      <c r="L1939">
        <v>1984</v>
      </c>
      <c r="M1939">
        <v>2</v>
      </c>
      <c r="Q1939" s="1">
        <v>45044</v>
      </c>
      <c r="R1939" t="s">
        <v>34382</v>
      </c>
      <c r="S1939">
        <v>370</v>
      </c>
      <c r="T1939" t="s">
        <v>34348</v>
      </c>
      <c r="V1939">
        <v>2</v>
      </c>
      <c r="W1939" t="s">
        <v>2629</v>
      </c>
      <c r="X1939">
        <v>1</v>
      </c>
      <c r="Y1939" t="s">
        <v>34899</v>
      </c>
      <c r="Z1939">
        <v>9</v>
      </c>
      <c r="AA1939">
        <v>201608</v>
      </c>
      <c r="AB1939">
        <v>121</v>
      </c>
      <c r="AC1939" t="s">
        <v>2640</v>
      </c>
      <c r="AD1939">
        <v>1012</v>
      </c>
      <c r="AE1939" t="s">
        <v>2</v>
      </c>
      <c r="AF1939">
        <v>1</v>
      </c>
      <c r="AG1939" t="s">
        <v>34895</v>
      </c>
      <c r="AH1939">
        <v>99</v>
      </c>
      <c r="AI1939" t="s">
        <v>34896</v>
      </c>
      <c r="AJ1939">
        <v>370</v>
      </c>
      <c r="AK1939" t="s">
        <v>34348</v>
      </c>
      <c r="AO1939">
        <v>281825</v>
      </c>
      <c r="AP1939" t="s">
        <v>13104</v>
      </c>
      <c r="AQ1939" t="s">
        <v>13105</v>
      </c>
      <c r="AR1939">
        <v>2</v>
      </c>
      <c r="AS1939" t="s">
        <v>3549</v>
      </c>
      <c r="AT1939" t="s">
        <v>13106</v>
      </c>
      <c r="AU1939" t="s">
        <v>13107</v>
      </c>
      <c r="AW1939">
        <v>55.2787772</v>
      </c>
      <c r="AX1939">
        <v>11.81165777</v>
      </c>
      <c r="AY1939" t="s">
        <v>2633</v>
      </c>
      <c r="AZ1939">
        <v>1085</v>
      </c>
      <c r="BA1939" t="s">
        <v>34346</v>
      </c>
    </row>
    <row r="1940" spans="1:53" x14ac:dyDescent="0.25">
      <c r="A1940">
        <v>280749</v>
      </c>
      <c r="B1940" t="s">
        <v>471</v>
      </c>
      <c r="C1940">
        <v>4700</v>
      </c>
      <c r="D1940" t="s">
        <v>34360</v>
      </c>
      <c r="E1940" t="s">
        <v>471</v>
      </c>
      <c r="F1940">
        <v>29189625</v>
      </c>
      <c r="G1940">
        <v>1003303906</v>
      </c>
      <c r="H1940" t="s">
        <v>13108</v>
      </c>
      <c r="J1940" t="s">
        <v>13109</v>
      </c>
      <c r="K1940" t="s">
        <v>13110</v>
      </c>
      <c r="L1940">
        <v>1563</v>
      </c>
      <c r="M1940">
        <v>20</v>
      </c>
      <c r="Q1940" s="1">
        <v>44985</v>
      </c>
      <c r="R1940" t="s">
        <v>2628</v>
      </c>
      <c r="S1940">
        <v>370</v>
      </c>
      <c r="T1940" t="s">
        <v>34348</v>
      </c>
      <c r="V1940">
        <v>2</v>
      </c>
      <c r="W1940" t="s">
        <v>2629</v>
      </c>
      <c r="X1940">
        <v>1</v>
      </c>
      <c r="Y1940" t="s">
        <v>34899</v>
      </c>
      <c r="Z1940">
        <v>9</v>
      </c>
      <c r="AA1940">
        <v>201608</v>
      </c>
      <c r="AB1940">
        <v>121</v>
      </c>
      <c r="AC1940" t="s">
        <v>2640</v>
      </c>
      <c r="AD1940">
        <v>1012</v>
      </c>
      <c r="AE1940" t="s">
        <v>2</v>
      </c>
      <c r="AF1940">
        <v>1</v>
      </c>
      <c r="AG1940" t="s">
        <v>34895</v>
      </c>
      <c r="AH1940">
        <v>99</v>
      </c>
      <c r="AI1940" t="s">
        <v>34896</v>
      </c>
      <c r="AJ1940">
        <v>370</v>
      </c>
      <c r="AK1940" t="s">
        <v>34348</v>
      </c>
      <c r="AO1940">
        <v>281796</v>
      </c>
      <c r="AP1940" t="s">
        <v>13111</v>
      </c>
      <c r="AQ1940" t="s">
        <v>34686</v>
      </c>
      <c r="AR1940">
        <v>2</v>
      </c>
      <c r="AS1940" t="s">
        <v>3549</v>
      </c>
      <c r="AT1940" t="s">
        <v>13112</v>
      </c>
      <c r="AW1940">
        <v>55.242702639999997</v>
      </c>
      <c r="AX1940">
        <v>11.773423579999999</v>
      </c>
      <c r="AY1940" t="s">
        <v>2633</v>
      </c>
      <c r="AZ1940">
        <v>1085</v>
      </c>
      <c r="BA1940" t="s">
        <v>34346</v>
      </c>
    </row>
    <row r="1941" spans="1:53" x14ac:dyDescent="0.25">
      <c r="A1941">
        <v>280750</v>
      </c>
      <c r="B1941" t="s">
        <v>13113</v>
      </c>
      <c r="C1941">
        <v>4250</v>
      </c>
      <c r="D1941" t="s">
        <v>10159</v>
      </c>
      <c r="E1941" t="s">
        <v>13113</v>
      </c>
      <c r="F1941">
        <v>36343443</v>
      </c>
      <c r="G1941">
        <v>1020111743</v>
      </c>
      <c r="H1941" t="s">
        <v>13114</v>
      </c>
      <c r="J1941" t="s">
        <v>13115</v>
      </c>
      <c r="K1941" t="s">
        <v>13116</v>
      </c>
      <c r="L1941">
        <v>642</v>
      </c>
      <c r="M1941" t="s">
        <v>8822</v>
      </c>
      <c r="Q1941" s="1">
        <v>43727</v>
      </c>
      <c r="R1941" t="s">
        <v>2628</v>
      </c>
      <c r="U1941">
        <v>43191</v>
      </c>
      <c r="V1941">
        <v>5</v>
      </c>
      <c r="W1941" t="s">
        <v>2938</v>
      </c>
      <c r="X1941">
        <v>1</v>
      </c>
      <c r="Y1941" t="s">
        <v>34899</v>
      </c>
      <c r="AA1941">
        <v>201608</v>
      </c>
      <c r="AB1941">
        <v>131</v>
      </c>
      <c r="AC1941" t="s">
        <v>983</v>
      </c>
      <c r="AD1941">
        <v>1062</v>
      </c>
      <c r="AE1941" t="s">
        <v>3112</v>
      </c>
      <c r="AF1941">
        <v>3</v>
      </c>
      <c r="AG1941" t="s">
        <v>2688</v>
      </c>
      <c r="AH1941">
        <v>99</v>
      </c>
      <c r="AI1941" t="s">
        <v>34896</v>
      </c>
      <c r="AJ1941">
        <v>370</v>
      </c>
      <c r="AK1941" t="s">
        <v>34348</v>
      </c>
      <c r="AP1941" t="s">
        <v>13117</v>
      </c>
      <c r="AQ1941" t="s">
        <v>13118</v>
      </c>
      <c r="AR1941">
        <v>0</v>
      </c>
      <c r="AS1941" t="s">
        <v>2632</v>
      </c>
      <c r="AT1941" t="s">
        <v>12258</v>
      </c>
      <c r="AW1941">
        <v>55.287084</v>
      </c>
      <c r="AX1941">
        <v>11.55899183</v>
      </c>
      <c r="AY1941" t="s">
        <v>2633</v>
      </c>
      <c r="AZ1941">
        <v>1085</v>
      </c>
      <c r="BA1941" t="s">
        <v>34346</v>
      </c>
    </row>
    <row r="1942" spans="1:53" x14ac:dyDescent="0.25">
      <c r="A1942">
        <v>280751</v>
      </c>
      <c r="B1942" t="s">
        <v>13119</v>
      </c>
      <c r="C1942">
        <v>2605</v>
      </c>
      <c r="D1942" t="s">
        <v>34371</v>
      </c>
      <c r="E1942" t="s">
        <v>13119</v>
      </c>
      <c r="F1942">
        <v>29786186</v>
      </c>
      <c r="G1942">
        <v>1012730566</v>
      </c>
      <c r="H1942" t="s">
        <v>13120</v>
      </c>
      <c r="J1942" t="s">
        <v>5062</v>
      </c>
      <c r="K1942" t="s">
        <v>35416</v>
      </c>
      <c r="L1942">
        <v>341</v>
      </c>
      <c r="M1942">
        <v>90</v>
      </c>
      <c r="Q1942" s="1">
        <v>44075</v>
      </c>
      <c r="R1942" t="s">
        <v>3121</v>
      </c>
      <c r="U1942" s="1"/>
      <c r="V1942">
        <v>0</v>
      </c>
      <c r="W1942" t="s">
        <v>3383</v>
      </c>
      <c r="X1942">
        <v>8</v>
      </c>
      <c r="Y1942" t="s">
        <v>35044</v>
      </c>
      <c r="AA1942">
        <v>201602</v>
      </c>
      <c r="AB1942">
        <v>127</v>
      </c>
      <c r="AC1942" t="s">
        <v>3375</v>
      </c>
      <c r="AD1942">
        <v>1052</v>
      </c>
      <c r="AE1942" t="s">
        <v>3375</v>
      </c>
      <c r="AF1942">
        <v>1</v>
      </c>
      <c r="AG1942" t="s">
        <v>34895</v>
      </c>
      <c r="AH1942">
        <v>99</v>
      </c>
      <c r="AI1942" t="s">
        <v>34896</v>
      </c>
      <c r="AJ1942">
        <v>153</v>
      </c>
      <c r="AK1942" t="s">
        <v>34321</v>
      </c>
      <c r="AP1942" t="s">
        <v>13121</v>
      </c>
      <c r="AR1942">
        <v>0</v>
      </c>
      <c r="AS1942" t="s">
        <v>2632</v>
      </c>
      <c r="AT1942" t="s">
        <v>35417</v>
      </c>
      <c r="AW1942">
        <v>55.652205019999997</v>
      </c>
      <c r="AX1942">
        <v>12.40011518</v>
      </c>
      <c r="AY1942" t="s">
        <v>2633</v>
      </c>
      <c r="AZ1942">
        <v>1084</v>
      </c>
      <c r="BA1942" t="s">
        <v>2634</v>
      </c>
    </row>
    <row r="1943" spans="1:53" x14ac:dyDescent="0.25">
      <c r="A1943">
        <v>280752</v>
      </c>
      <c r="B1943" t="s">
        <v>13122</v>
      </c>
      <c r="C1943">
        <v>4850</v>
      </c>
      <c r="D1943" t="s">
        <v>36699</v>
      </c>
      <c r="E1943" t="s">
        <v>37428</v>
      </c>
      <c r="F1943">
        <v>32978991</v>
      </c>
      <c r="G1943">
        <v>1016195878</v>
      </c>
      <c r="H1943" t="s">
        <v>37429</v>
      </c>
      <c r="J1943" t="s">
        <v>13123</v>
      </c>
      <c r="K1943" t="s">
        <v>13124</v>
      </c>
      <c r="L1943">
        <v>743</v>
      </c>
      <c r="M1943">
        <v>5</v>
      </c>
      <c r="Q1943" s="1">
        <v>43791</v>
      </c>
      <c r="R1943" t="s">
        <v>3730</v>
      </c>
      <c r="V1943">
        <v>0</v>
      </c>
      <c r="W1943" t="s">
        <v>3383</v>
      </c>
      <c r="X1943">
        <v>1</v>
      </c>
      <c r="Y1943" t="s">
        <v>34899</v>
      </c>
      <c r="AA1943">
        <v>201602</v>
      </c>
      <c r="AB1943">
        <v>149</v>
      </c>
      <c r="AC1943" t="s">
        <v>3264</v>
      </c>
      <c r="AD1943">
        <v>1026</v>
      </c>
      <c r="AE1943" t="s">
        <v>86</v>
      </c>
      <c r="AF1943">
        <v>1</v>
      </c>
      <c r="AG1943" t="s">
        <v>34895</v>
      </c>
      <c r="AH1943">
        <v>99</v>
      </c>
      <c r="AI1943" t="s">
        <v>34896</v>
      </c>
      <c r="AJ1943">
        <v>376</v>
      </c>
      <c r="AK1943" t="s">
        <v>8851</v>
      </c>
      <c r="AP1943" t="s">
        <v>13125</v>
      </c>
      <c r="AR1943">
        <v>0</v>
      </c>
      <c r="AS1943" t="s">
        <v>2632</v>
      </c>
      <c r="AT1943" t="s">
        <v>13126</v>
      </c>
      <c r="AW1943">
        <v>54.888578619999997</v>
      </c>
      <c r="AX1943">
        <v>12.03244639</v>
      </c>
      <c r="AY1943" t="s">
        <v>2633</v>
      </c>
      <c r="AZ1943">
        <v>1085</v>
      </c>
      <c r="BA1943" t="s">
        <v>34346</v>
      </c>
    </row>
    <row r="1944" spans="1:53" x14ac:dyDescent="0.25">
      <c r="A1944">
        <v>280753</v>
      </c>
      <c r="B1944" t="s">
        <v>13127</v>
      </c>
      <c r="C1944">
        <v>5300</v>
      </c>
      <c r="D1944" t="s">
        <v>11821</v>
      </c>
      <c r="E1944" t="s">
        <v>13128</v>
      </c>
      <c r="F1944">
        <v>29189706</v>
      </c>
      <c r="G1944">
        <v>1018057332</v>
      </c>
      <c r="H1944" t="s">
        <v>11822</v>
      </c>
      <c r="J1944" t="s">
        <v>13129</v>
      </c>
      <c r="K1944" t="s">
        <v>13130</v>
      </c>
      <c r="L1944">
        <v>562</v>
      </c>
      <c r="M1944">
        <v>1</v>
      </c>
      <c r="Q1944" s="1">
        <v>44978</v>
      </c>
      <c r="R1944" t="s">
        <v>2628</v>
      </c>
      <c r="S1944">
        <v>440</v>
      </c>
      <c r="T1944" t="s">
        <v>11145</v>
      </c>
      <c r="V1944">
        <v>2</v>
      </c>
      <c r="W1944" t="s">
        <v>2629</v>
      </c>
      <c r="X1944">
        <v>1</v>
      </c>
      <c r="Y1944" t="s">
        <v>34899</v>
      </c>
      <c r="Z1944">
        <v>10</v>
      </c>
      <c r="AA1944">
        <v>201602</v>
      </c>
      <c r="AB1944">
        <v>121</v>
      </c>
      <c r="AC1944" t="s">
        <v>2640</v>
      </c>
      <c r="AD1944">
        <v>1012</v>
      </c>
      <c r="AE1944" t="s">
        <v>2</v>
      </c>
      <c r="AF1944">
        <v>1</v>
      </c>
      <c r="AG1944" t="s">
        <v>34895</v>
      </c>
      <c r="AH1944">
        <v>99</v>
      </c>
      <c r="AI1944" t="s">
        <v>34896</v>
      </c>
      <c r="AJ1944">
        <v>440</v>
      </c>
      <c r="AK1944" t="s">
        <v>11145</v>
      </c>
      <c r="AO1944">
        <v>280775</v>
      </c>
      <c r="AP1944" t="s">
        <v>34786</v>
      </c>
      <c r="AQ1944" t="s">
        <v>13131</v>
      </c>
      <c r="AR1944">
        <v>2</v>
      </c>
      <c r="AS1944" t="s">
        <v>3549</v>
      </c>
      <c r="AT1944" t="s">
        <v>13132</v>
      </c>
      <c r="AW1944">
        <v>55.455005100000001</v>
      </c>
      <c r="AX1944">
        <v>10.63761809</v>
      </c>
      <c r="AY1944" t="s">
        <v>2633</v>
      </c>
      <c r="AZ1944">
        <v>1083</v>
      </c>
      <c r="BA1944" t="s">
        <v>4409</v>
      </c>
    </row>
    <row r="1945" spans="1:53" x14ac:dyDescent="0.25">
      <c r="A1945">
        <v>280754</v>
      </c>
      <c r="B1945" t="s">
        <v>9493</v>
      </c>
      <c r="C1945">
        <v>9400</v>
      </c>
      <c r="D1945" t="s">
        <v>36985</v>
      </c>
      <c r="E1945" t="s">
        <v>13133</v>
      </c>
      <c r="F1945">
        <v>20959835</v>
      </c>
      <c r="G1945">
        <v>1017139653</v>
      </c>
      <c r="H1945" t="s">
        <v>13134</v>
      </c>
      <c r="J1945" t="s">
        <v>13135</v>
      </c>
      <c r="K1945" t="s">
        <v>13136</v>
      </c>
      <c r="L1945">
        <v>4909</v>
      </c>
      <c r="M1945">
        <v>2</v>
      </c>
      <c r="Q1945" s="1">
        <v>43791</v>
      </c>
      <c r="R1945" t="s">
        <v>3730</v>
      </c>
      <c r="V1945">
        <v>6</v>
      </c>
      <c r="W1945" t="s">
        <v>3407</v>
      </c>
      <c r="X1945">
        <v>1</v>
      </c>
      <c r="Y1945" t="s">
        <v>34899</v>
      </c>
      <c r="AA1945">
        <v>201602</v>
      </c>
      <c r="AB1945">
        <v>149</v>
      </c>
      <c r="AC1945" t="s">
        <v>3264</v>
      </c>
      <c r="AD1945">
        <v>1026</v>
      </c>
      <c r="AE1945" t="s">
        <v>86</v>
      </c>
      <c r="AF1945">
        <v>1</v>
      </c>
      <c r="AG1945" t="s">
        <v>34895</v>
      </c>
      <c r="AH1945">
        <v>99</v>
      </c>
      <c r="AI1945" t="s">
        <v>34896</v>
      </c>
      <c r="AJ1945">
        <v>851</v>
      </c>
      <c r="AK1945" t="s">
        <v>4395</v>
      </c>
      <c r="AP1945" t="s">
        <v>13137</v>
      </c>
      <c r="AQ1945" t="s">
        <v>13138</v>
      </c>
      <c r="AR1945">
        <v>0</v>
      </c>
      <c r="AS1945" t="s">
        <v>2632</v>
      </c>
      <c r="AT1945" t="s">
        <v>13139</v>
      </c>
      <c r="AW1945">
        <v>57.066310659999999</v>
      </c>
      <c r="AX1945">
        <v>9.9022432899999995</v>
      </c>
      <c r="AY1945" t="s">
        <v>2633</v>
      </c>
      <c r="AZ1945">
        <v>1081</v>
      </c>
      <c r="BA1945" t="s">
        <v>3758</v>
      </c>
    </row>
    <row r="1946" spans="1:53" x14ac:dyDescent="0.25">
      <c r="A1946">
        <v>280755</v>
      </c>
      <c r="B1946" t="s">
        <v>13140</v>
      </c>
      <c r="C1946">
        <v>5600</v>
      </c>
      <c r="D1946" t="s">
        <v>13141</v>
      </c>
      <c r="E1946" t="s">
        <v>848</v>
      </c>
      <c r="F1946">
        <v>29188645</v>
      </c>
      <c r="G1946">
        <v>1019877120</v>
      </c>
      <c r="H1946" t="s">
        <v>13142</v>
      </c>
      <c r="J1946" t="s">
        <v>13143</v>
      </c>
      <c r="K1946" t="s">
        <v>13144</v>
      </c>
      <c r="L1946">
        <v>1152</v>
      </c>
      <c r="M1946">
        <v>26</v>
      </c>
      <c r="Q1946" s="1">
        <v>44970</v>
      </c>
      <c r="R1946" t="s">
        <v>2628</v>
      </c>
      <c r="S1946">
        <v>430</v>
      </c>
      <c r="T1946" t="s">
        <v>9555</v>
      </c>
      <c r="V1946">
        <v>2</v>
      </c>
      <c r="W1946" t="s">
        <v>2629</v>
      </c>
      <c r="X1946">
        <v>1</v>
      </c>
      <c r="Y1946" t="s">
        <v>34899</v>
      </c>
      <c r="Z1946">
        <v>10</v>
      </c>
      <c r="AA1946">
        <v>201604</v>
      </c>
      <c r="AB1946">
        <v>126</v>
      </c>
      <c r="AC1946" t="s">
        <v>62</v>
      </c>
      <c r="AD1946">
        <v>1015</v>
      </c>
      <c r="AE1946" t="s">
        <v>62</v>
      </c>
      <c r="AF1946">
        <v>1</v>
      </c>
      <c r="AG1946" t="s">
        <v>34895</v>
      </c>
      <c r="AH1946">
        <v>99</v>
      </c>
      <c r="AI1946" t="s">
        <v>34896</v>
      </c>
      <c r="AJ1946">
        <v>430</v>
      </c>
      <c r="AK1946" t="s">
        <v>9555</v>
      </c>
      <c r="AP1946" t="s">
        <v>13145</v>
      </c>
      <c r="AQ1946" t="s">
        <v>13146</v>
      </c>
      <c r="AR1946">
        <v>0</v>
      </c>
      <c r="AS1946" t="s">
        <v>2632</v>
      </c>
      <c r="AT1946" t="s">
        <v>13147</v>
      </c>
      <c r="AV1946" t="s">
        <v>13148</v>
      </c>
      <c r="AW1946">
        <v>55.145268620000003</v>
      </c>
      <c r="AX1946">
        <v>10.335091950000001</v>
      </c>
      <c r="AY1946" t="s">
        <v>2633</v>
      </c>
      <c r="AZ1946">
        <v>1083</v>
      </c>
      <c r="BA1946" t="s">
        <v>4409</v>
      </c>
    </row>
    <row r="1947" spans="1:53" x14ac:dyDescent="0.25">
      <c r="A1947">
        <v>280756</v>
      </c>
      <c r="B1947" t="s">
        <v>37430</v>
      </c>
      <c r="C1947">
        <v>8500</v>
      </c>
      <c r="D1947" t="s">
        <v>9577</v>
      </c>
      <c r="E1947" t="s">
        <v>37431</v>
      </c>
      <c r="F1947">
        <v>18887886</v>
      </c>
      <c r="G1947">
        <v>1020120572</v>
      </c>
      <c r="H1947" t="s">
        <v>13149</v>
      </c>
      <c r="J1947" t="s">
        <v>13150</v>
      </c>
      <c r="K1947" t="s">
        <v>13151</v>
      </c>
      <c r="L1947">
        <v>892</v>
      </c>
      <c r="M1947">
        <v>32</v>
      </c>
      <c r="Q1947" s="1">
        <v>43427</v>
      </c>
      <c r="R1947" t="s">
        <v>2628</v>
      </c>
      <c r="S1947">
        <v>1082</v>
      </c>
      <c r="T1947" t="s">
        <v>4400</v>
      </c>
      <c r="U1947">
        <v>43405</v>
      </c>
      <c r="V1947">
        <v>7</v>
      </c>
      <c r="W1947" t="s">
        <v>4393</v>
      </c>
      <c r="X1947">
        <v>8</v>
      </c>
      <c r="Y1947" t="s">
        <v>35044</v>
      </c>
      <c r="AA1947">
        <v>201603</v>
      </c>
      <c r="AB1947">
        <v>149</v>
      </c>
      <c r="AC1947" t="s">
        <v>3264</v>
      </c>
      <c r="AD1947">
        <v>1052</v>
      </c>
      <c r="AE1947" t="s">
        <v>3375</v>
      </c>
      <c r="AF1947">
        <v>3</v>
      </c>
      <c r="AG1947" t="s">
        <v>2688</v>
      </c>
      <c r="AH1947">
        <v>99</v>
      </c>
      <c r="AI1947" t="s">
        <v>34896</v>
      </c>
      <c r="AJ1947">
        <v>707</v>
      </c>
      <c r="AK1947" t="s">
        <v>9580</v>
      </c>
      <c r="AP1947" t="s">
        <v>13152</v>
      </c>
      <c r="AR1947">
        <v>0</v>
      </c>
      <c r="AS1947" t="s">
        <v>2632</v>
      </c>
      <c r="AT1947" t="s">
        <v>13153</v>
      </c>
      <c r="AW1947">
        <v>56.463124950000001</v>
      </c>
      <c r="AX1947">
        <v>10.872326360000001</v>
      </c>
      <c r="AY1947" t="s">
        <v>2633</v>
      </c>
      <c r="AZ1947">
        <v>1082</v>
      </c>
      <c r="BA1947" t="s">
        <v>4400</v>
      </c>
    </row>
    <row r="1948" spans="1:53" x14ac:dyDescent="0.25">
      <c r="A1948">
        <v>280757</v>
      </c>
      <c r="B1948" t="s">
        <v>13154</v>
      </c>
      <c r="C1948">
        <v>2770</v>
      </c>
      <c r="D1948" t="s">
        <v>6687</v>
      </c>
      <c r="E1948" t="s">
        <v>13155</v>
      </c>
      <c r="F1948">
        <v>65113015</v>
      </c>
      <c r="G1948">
        <v>1016600535</v>
      </c>
      <c r="H1948" t="s">
        <v>13156</v>
      </c>
      <c r="J1948" t="s">
        <v>5009</v>
      </c>
      <c r="K1948" t="s">
        <v>37432</v>
      </c>
      <c r="L1948">
        <v>2435</v>
      </c>
      <c r="M1948">
        <v>27</v>
      </c>
      <c r="Q1948" s="1">
        <v>44638</v>
      </c>
      <c r="R1948" t="s">
        <v>2628</v>
      </c>
      <c r="S1948">
        <v>153</v>
      </c>
      <c r="T1948" t="s">
        <v>34321</v>
      </c>
      <c r="U1948" s="1"/>
      <c r="V1948">
        <v>2</v>
      </c>
      <c r="W1948" t="s">
        <v>2629</v>
      </c>
      <c r="X1948">
        <v>8</v>
      </c>
      <c r="Y1948" t="s">
        <v>35044</v>
      </c>
      <c r="AA1948">
        <v>201603</v>
      </c>
      <c r="AB1948">
        <v>127</v>
      </c>
      <c r="AC1948" t="s">
        <v>3375</v>
      </c>
      <c r="AD1948">
        <v>1052</v>
      </c>
      <c r="AE1948" t="s">
        <v>3375</v>
      </c>
      <c r="AF1948">
        <v>1</v>
      </c>
      <c r="AG1948" t="s">
        <v>34895</v>
      </c>
      <c r="AH1948">
        <v>99</v>
      </c>
      <c r="AI1948" t="s">
        <v>34896</v>
      </c>
      <c r="AJ1948">
        <v>185</v>
      </c>
      <c r="AK1948" t="s">
        <v>34350</v>
      </c>
      <c r="AP1948" t="s">
        <v>13157</v>
      </c>
      <c r="AQ1948" t="s">
        <v>5013</v>
      </c>
      <c r="AR1948">
        <v>0</v>
      </c>
      <c r="AS1948" t="s">
        <v>2632</v>
      </c>
      <c r="AT1948" t="s">
        <v>37433</v>
      </c>
      <c r="AY1948" t="s">
        <v>2633</v>
      </c>
      <c r="AZ1948">
        <v>1084</v>
      </c>
      <c r="BA1948" t="s">
        <v>2634</v>
      </c>
    </row>
    <row r="1949" spans="1:53" x14ac:dyDescent="0.25">
      <c r="A1949">
        <v>280758</v>
      </c>
      <c r="B1949" t="s">
        <v>13158</v>
      </c>
      <c r="C1949">
        <v>5000</v>
      </c>
      <c r="D1949" t="s">
        <v>9952</v>
      </c>
      <c r="E1949" t="s">
        <v>13159</v>
      </c>
      <c r="F1949">
        <v>29542791</v>
      </c>
      <c r="G1949">
        <v>1021221216</v>
      </c>
      <c r="H1949" t="s">
        <v>13160</v>
      </c>
      <c r="J1949" t="s">
        <v>13161</v>
      </c>
      <c r="K1949" t="s">
        <v>13162</v>
      </c>
      <c r="L1949">
        <v>4522</v>
      </c>
      <c r="M1949">
        <v>21</v>
      </c>
      <c r="Q1949" s="1">
        <v>43726</v>
      </c>
      <c r="R1949" t="s">
        <v>2628</v>
      </c>
      <c r="V1949">
        <v>4</v>
      </c>
      <c r="W1949" t="s">
        <v>3081</v>
      </c>
      <c r="X1949">
        <v>1</v>
      </c>
      <c r="Y1949" t="s">
        <v>34899</v>
      </c>
      <c r="AA1949">
        <v>201603</v>
      </c>
      <c r="AB1949">
        <v>137</v>
      </c>
      <c r="AC1949" t="s">
        <v>3522</v>
      </c>
      <c r="AD1949">
        <v>1053</v>
      </c>
      <c r="AE1949" t="s">
        <v>3522</v>
      </c>
      <c r="AF1949">
        <v>1</v>
      </c>
      <c r="AG1949" t="s">
        <v>34895</v>
      </c>
      <c r="AH1949">
        <v>99</v>
      </c>
      <c r="AI1949" t="s">
        <v>34896</v>
      </c>
      <c r="AJ1949">
        <v>461</v>
      </c>
      <c r="AK1949" t="s">
        <v>9957</v>
      </c>
      <c r="AO1949">
        <v>461248</v>
      </c>
      <c r="AP1949" t="s">
        <v>13163</v>
      </c>
      <c r="AQ1949" t="s">
        <v>13164</v>
      </c>
      <c r="AR1949">
        <v>2</v>
      </c>
      <c r="AS1949" t="s">
        <v>3549</v>
      </c>
      <c r="AT1949" t="s">
        <v>13165</v>
      </c>
      <c r="AW1949">
        <v>55.402368250000002</v>
      </c>
      <c r="AX1949">
        <v>10.38129528</v>
      </c>
      <c r="AY1949" t="s">
        <v>2633</v>
      </c>
      <c r="AZ1949">
        <v>1083</v>
      </c>
      <c r="BA1949" t="s">
        <v>4409</v>
      </c>
    </row>
    <row r="1950" spans="1:53" x14ac:dyDescent="0.25">
      <c r="A1950">
        <v>280759</v>
      </c>
      <c r="B1950" t="s">
        <v>13166</v>
      </c>
      <c r="C1950">
        <v>9000</v>
      </c>
      <c r="D1950" t="s">
        <v>9981</v>
      </c>
      <c r="E1950" t="s">
        <v>13167</v>
      </c>
      <c r="F1950">
        <v>29189420</v>
      </c>
      <c r="G1950">
        <v>1003385061</v>
      </c>
      <c r="H1950" t="s">
        <v>13168</v>
      </c>
      <c r="J1950" t="s">
        <v>13169</v>
      </c>
      <c r="K1950" t="s">
        <v>37434</v>
      </c>
      <c r="L1950">
        <v>2797</v>
      </c>
      <c r="M1950">
        <v>1</v>
      </c>
      <c r="Q1950" s="1">
        <v>44083</v>
      </c>
      <c r="R1950" t="s">
        <v>2628</v>
      </c>
      <c r="S1950">
        <v>851</v>
      </c>
      <c r="T1950" t="s">
        <v>4395</v>
      </c>
      <c r="V1950">
        <v>2</v>
      </c>
      <c r="W1950" t="s">
        <v>2629</v>
      </c>
      <c r="X1950">
        <v>1</v>
      </c>
      <c r="Y1950" t="s">
        <v>34899</v>
      </c>
      <c r="AA1950">
        <v>201604</v>
      </c>
      <c r="AB1950">
        <v>125</v>
      </c>
      <c r="AC1950" t="s">
        <v>3462</v>
      </c>
      <c r="AD1950">
        <v>1014</v>
      </c>
      <c r="AE1950" t="s">
        <v>102</v>
      </c>
      <c r="AF1950">
        <v>1</v>
      </c>
      <c r="AG1950" t="s">
        <v>34895</v>
      </c>
      <c r="AH1950">
        <v>99</v>
      </c>
      <c r="AI1950" t="s">
        <v>34896</v>
      </c>
      <c r="AJ1950">
        <v>851</v>
      </c>
      <c r="AK1950" t="s">
        <v>4395</v>
      </c>
      <c r="AP1950" t="s">
        <v>13170</v>
      </c>
      <c r="AQ1950" t="s">
        <v>13171</v>
      </c>
      <c r="AR1950">
        <v>0</v>
      </c>
      <c r="AS1950" t="s">
        <v>2632</v>
      </c>
      <c r="AT1950" t="s">
        <v>37435</v>
      </c>
      <c r="AU1950" t="s">
        <v>13172</v>
      </c>
      <c r="AW1950">
        <v>57.046384019999998</v>
      </c>
      <c r="AX1950">
        <v>9.9329398999999992</v>
      </c>
      <c r="AY1950" t="s">
        <v>2633</v>
      </c>
      <c r="AZ1950">
        <v>1081</v>
      </c>
      <c r="BA1950" t="s">
        <v>3758</v>
      </c>
    </row>
    <row r="1951" spans="1:53" x14ac:dyDescent="0.25">
      <c r="A1951">
        <v>280760</v>
      </c>
      <c r="B1951" t="s">
        <v>849</v>
      </c>
      <c r="C1951">
        <v>8700</v>
      </c>
      <c r="D1951" t="s">
        <v>9538</v>
      </c>
      <c r="E1951" t="s">
        <v>849</v>
      </c>
      <c r="F1951">
        <v>29189889</v>
      </c>
      <c r="G1951">
        <v>1003338342</v>
      </c>
      <c r="H1951" t="s">
        <v>34785</v>
      </c>
      <c r="J1951" t="s">
        <v>13173</v>
      </c>
      <c r="K1951" t="s">
        <v>11395</v>
      </c>
      <c r="L1951">
        <v>2433</v>
      </c>
      <c r="M1951">
        <v>6</v>
      </c>
      <c r="Q1951" s="1">
        <v>44896</v>
      </c>
      <c r="R1951" t="s">
        <v>2628</v>
      </c>
      <c r="S1951">
        <v>615</v>
      </c>
      <c r="T1951" t="s">
        <v>9542</v>
      </c>
      <c r="V1951">
        <v>2</v>
      </c>
      <c r="W1951" t="s">
        <v>2629</v>
      </c>
      <c r="X1951">
        <v>1</v>
      </c>
      <c r="Y1951" t="s">
        <v>34899</v>
      </c>
      <c r="Z1951">
        <v>9</v>
      </c>
      <c r="AA1951">
        <v>198501</v>
      </c>
      <c r="AB1951">
        <v>121</v>
      </c>
      <c r="AC1951" t="s">
        <v>2640</v>
      </c>
      <c r="AD1951">
        <v>1012</v>
      </c>
      <c r="AE1951" t="s">
        <v>2</v>
      </c>
      <c r="AF1951">
        <v>4</v>
      </c>
      <c r="AG1951" t="s">
        <v>35075</v>
      </c>
      <c r="AH1951">
        <v>99</v>
      </c>
      <c r="AI1951" t="s">
        <v>34896</v>
      </c>
      <c r="AJ1951">
        <v>615</v>
      </c>
      <c r="AK1951" t="s">
        <v>9542</v>
      </c>
      <c r="AP1951" t="s">
        <v>11396</v>
      </c>
      <c r="AQ1951" t="s">
        <v>11397</v>
      </c>
      <c r="AR1951">
        <v>1</v>
      </c>
      <c r="AS1951" t="s">
        <v>3533</v>
      </c>
      <c r="AT1951" t="s">
        <v>11398</v>
      </c>
      <c r="AW1951">
        <v>55.872399129999998</v>
      </c>
      <c r="AX1951">
        <v>9.8393645999999997</v>
      </c>
      <c r="AY1951" t="s">
        <v>2633</v>
      </c>
      <c r="AZ1951">
        <v>1082</v>
      </c>
      <c r="BA1951" t="s">
        <v>4400</v>
      </c>
    </row>
    <row r="1952" spans="1:53" x14ac:dyDescent="0.25">
      <c r="A1952">
        <v>280761</v>
      </c>
      <c r="B1952" t="s">
        <v>13174</v>
      </c>
      <c r="C1952">
        <v>8700</v>
      </c>
      <c r="D1952" t="s">
        <v>9538</v>
      </c>
      <c r="E1952" t="s">
        <v>13175</v>
      </c>
      <c r="F1952">
        <v>29189889</v>
      </c>
      <c r="G1952">
        <v>1003338342</v>
      </c>
      <c r="H1952" t="s">
        <v>34785</v>
      </c>
      <c r="J1952" t="s">
        <v>13173</v>
      </c>
      <c r="K1952" t="s">
        <v>11395</v>
      </c>
      <c r="L1952">
        <v>2433</v>
      </c>
      <c r="M1952">
        <v>6</v>
      </c>
      <c r="Q1952" s="1">
        <v>44908</v>
      </c>
      <c r="R1952" t="s">
        <v>2628</v>
      </c>
      <c r="S1952">
        <v>615</v>
      </c>
      <c r="T1952" t="s">
        <v>9542</v>
      </c>
      <c r="V1952">
        <v>2</v>
      </c>
      <c r="W1952" t="s">
        <v>2629</v>
      </c>
      <c r="X1952">
        <v>1</v>
      </c>
      <c r="Y1952" t="s">
        <v>34899</v>
      </c>
      <c r="Z1952">
        <v>9</v>
      </c>
      <c r="AA1952">
        <v>201603</v>
      </c>
      <c r="AB1952">
        <v>126</v>
      </c>
      <c r="AC1952" t="s">
        <v>62</v>
      </c>
      <c r="AD1952">
        <v>1015</v>
      </c>
      <c r="AE1952" t="s">
        <v>62</v>
      </c>
      <c r="AF1952">
        <v>1</v>
      </c>
      <c r="AG1952" t="s">
        <v>34895</v>
      </c>
      <c r="AH1952">
        <v>99</v>
      </c>
      <c r="AI1952" t="s">
        <v>34896</v>
      </c>
      <c r="AJ1952">
        <v>615</v>
      </c>
      <c r="AK1952" t="s">
        <v>9542</v>
      </c>
      <c r="AO1952">
        <v>280760</v>
      </c>
      <c r="AP1952" t="s">
        <v>11396</v>
      </c>
      <c r="AQ1952" t="s">
        <v>11397</v>
      </c>
      <c r="AR1952">
        <v>2</v>
      </c>
      <c r="AS1952" t="s">
        <v>3549</v>
      </c>
      <c r="AT1952" t="s">
        <v>11398</v>
      </c>
      <c r="AW1952">
        <v>55.872399129999998</v>
      </c>
      <c r="AX1952">
        <v>9.8393645999999997</v>
      </c>
      <c r="AY1952" t="s">
        <v>2633</v>
      </c>
      <c r="AZ1952">
        <v>1082</v>
      </c>
      <c r="BA1952" t="s">
        <v>4400</v>
      </c>
    </row>
    <row r="1953" spans="1:53" x14ac:dyDescent="0.25">
      <c r="A1953">
        <v>280762</v>
      </c>
      <c r="B1953" t="s">
        <v>13176</v>
      </c>
      <c r="C1953">
        <v>3700</v>
      </c>
      <c r="D1953" t="s">
        <v>37205</v>
      </c>
      <c r="E1953" t="s">
        <v>37436</v>
      </c>
      <c r="F1953">
        <v>12565054</v>
      </c>
      <c r="G1953">
        <v>1021105542</v>
      </c>
      <c r="H1953" t="s">
        <v>13177</v>
      </c>
      <c r="J1953" t="s">
        <v>13178</v>
      </c>
      <c r="K1953" t="s">
        <v>12489</v>
      </c>
      <c r="L1953">
        <v>2676</v>
      </c>
      <c r="M1953">
        <v>1</v>
      </c>
      <c r="Q1953" s="1">
        <v>44879</v>
      </c>
      <c r="R1953" t="s">
        <v>2628</v>
      </c>
      <c r="U1953">
        <v>44866</v>
      </c>
      <c r="V1953">
        <v>4</v>
      </c>
      <c r="W1953" t="s">
        <v>3081</v>
      </c>
      <c r="X1953">
        <v>4</v>
      </c>
      <c r="Y1953" t="s">
        <v>3442</v>
      </c>
      <c r="AA1953">
        <v>201602</v>
      </c>
      <c r="AB1953">
        <v>355</v>
      </c>
      <c r="AC1953" t="s">
        <v>3691</v>
      </c>
      <c r="AD1953">
        <v>1081</v>
      </c>
      <c r="AE1953" t="s">
        <v>887</v>
      </c>
      <c r="AF1953">
        <v>3</v>
      </c>
      <c r="AG1953" t="s">
        <v>2688</v>
      </c>
      <c r="AH1953">
        <v>99</v>
      </c>
      <c r="AI1953" t="s">
        <v>34896</v>
      </c>
      <c r="AJ1953">
        <v>400</v>
      </c>
      <c r="AK1953" t="s">
        <v>12093</v>
      </c>
      <c r="AL1953">
        <v>2</v>
      </c>
      <c r="AM1953" t="s">
        <v>2703</v>
      </c>
      <c r="AN1953">
        <v>101408</v>
      </c>
      <c r="AO1953">
        <v>101408</v>
      </c>
      <c r="AP1953" t="s">
        <v>3692</v>
      </c>
      <c r="AQ1953" t="s">
        <v>3693</v>
      </c>
      <c r="AR1953">
        <v>2</v>
      </c>
      <c r="AS1953" t="s">
        <v>3549</v>
      </c>
      <c r="AT1953" t="s">
        <v>12490</v>
      </c>
      <c r="AW1953">
        <v>55.1065775</v>
      </c>
      <c r="AX1953">
        <v>14.71293578</v>
      </c>
      <c r="AY1953" t="s">
        <v>2633</v>
      </c>
      <c r="AZ1953">
        <v>1084</v>
      </c>
      <c r="BA1953" t="s">
        <v>2634</v>
      </c>
    </row>
    <row r="1954" spans="1:53" x14ac:dyDescent="0.25">
      <c r="A1954">
        <v>280763</v>
      </c>
      <c r="B1954" t="s">
        <v>13179</v>
      </c>
      <c r="C1954">
        <v>5230</v>
      </c>
      <c r="D1954" t="s">
        <v>11083</v>
      </c>
      <c r="E1954" t="s">
        <v>13180</v>
      </c>
      <c r="F1954">
        <v>29283958</v>
      </c>
      <c r="G1954">
        <v>1003403113</v>
      </c>
      <c r="H1954" t="s">
        <v>13181</v>
      </c>
      <c r="J1954" t="s">
        <v>13182</v>
      </c>
      <c r="K1954" t="s">
        <v>13183</v>
      </c>
      <c r="L1954">
        <v>1186</v>
      </c>
      <c r="M1954">
        <v>55</v>
      </c>
      <c r="Q1954" s="1">
        <v>43791</v>
      </c>
      <c r="R1954" t="s">
        <v>3730</v>
      </c>
      <c r="U1954" s="1"/>
      <c r="V1954">
        <v>4</v>
      </c>
      <c r="W1954" t="s">
        <v>3081</v>
      </c>
      <c r="X1954">
        <v>4</v>
      </c>
      <c r="Y1954" t="s">
        <v>3442</v>
      </c>
      <c r="AA1954">
        <v>201604</v>
      </c>
      <c r="AB1954">
        <v>301</v>
      </c>
      <c r="AC1954" t="s">
        <v>3772</v>
      </c>
      <c r="AD1954">
        <v>1133</v>
      </c>
      <c r="AE1954" t="s">
        <v>13184</v>
      </c>
      <c r="AF1954">
        <v>1</v>
      </c>
      <c r="AG1954" t="s">
        <v>34895</v>
      </c>
      <c r="AH1954">
        <v>99</v>
      </c>
      <c r="AI1954" t="s">
        <v>34896</v>
      </c>
      <c r="AJ1954">
        <v>461</v>
      </c>
      <c r="AK1954" t="s">
        <v>9957</v>
      </c>
      <c r="AO1954">
        <v>461437</v>
      </c>
      <c r="AP1954" t="s">
        <v>13185</v>
      </c>
      <c r="AQ1954" t="s">
        <v>13186</v>
      </c>
      <c r="AR1954">
        <v>2</v>
      </c>
      <c r="AS1954" t="s">
        <v>3549</v>
      </c>
      <c r="AT1954" t="s">
        <v>13187</v>
      </c>
      <c r="AW1954">
        <v>55.368643710000001</v>
      </c>
      <c r="AX1954">
        <v>10.428177460000001</v>
      </c>
      <c r="AY1954" t="s">
        <v>2633</v>
      </c>
      <c r="AZ1954">
        <v>1083</v>
      </c>
      <c r="BA1954" t="s">
        <v>4409</v>
      </c>
    </row>
    <row r="1955" spans="1:53" x14ac:dyDescent="0.25">
      <c r="A1955">
        <v>280764</v>
      </c>
      <c r="B1955" t="s">
        <v>13188</v>
      </c>
      <c r="C1955">
        <v>5230</v>
      </c>
      <c r="D1955" t="s">
        <v>11083</v>
      </c>
      <c r="E1955" t="s">
        <v>13189</v>
      </c>
      <c r="F1955">
        <v>29283958</v>
      </c>
      <c r="G1955">
        <v>1003403113</v>
      </c>
      <c r="H1955" t="s">
        <v>13190</v>
      </c>
      <c r="J1955" t="s">
        <v>13191</v>
      </c>
      <c r="K1955" t="s">
        <v>13183</v>
      </c>
      <c r="L1955">
        <v>1186</v>
      </c>
      <c r="M1955">
        <v>55</v>
      </c>
      <c r="Q1955" s="1">
        <v>43791</v>
      </c>
      <c r="R1955" t="s">
        <v>3730</v>
      </c>
      <c r="V1955">
        <v>4</v>
      </c>
      <c r="W1955" t="s">
        <v>3081</v>
      </c>
      <c r="X1955">
        <v>4</v>
      </c>
      <c r="Y1955" t="s">
        <v>3442</v>
      </c>
      <c r="AA1955">
        <v>201604</v>
      </c>
      <c r="AB1955">
        <v>301</v>
      </c>
      <c r="AC1955" t="s">
        <v>3772</v>
      </c>
      <c r="AD1955">
        <v>1133</v>
      </c>
      <c r="AE1955" t="s">
        <v>13184</v>
      </c>
      <c r="AF1955">
        <v>1</v>
      </c>
      <c r="AG1955" t="s">
        <v>34895</v>
      </c>
      <c r="AH1955">
        <v>99</v>
      </c>
      <c r="AI1955" t="s">
        <v>34896</v>
      </c>
      <c r="AJ1955">
        <v>461</v>
      </c>
      <c r="AK1955" t="s">
        <v>9957</v>
      </c>
      <c r="AO1955">
        <v>461437</v>
      </c>
      <c r="AP1955" t="s">
        <v>13192</v>
      </c>
      <c r="AR1955">
        <v>2</v>
      </c>
      <c r="AS1955" t="s">
        <v>3549</v>
      </c>
      <c r="AT1955" t="s">
        <v>13187</v>
      </c>
      <c r="AW1955">
        <v>55.368643710000001</v>
      </c>
      <c r="AX1955">
        <v>10.428177460000001</v>
      </c>
      <c r="AY1955" t="s">
        <v>2633</v>
      </c>
      <c r="AZ1955">
        <v>1083</v>
      </c>
      <c r="BA1955" t="s">
        <v>4409</v>
      </c>
    </row>
    <row r="1956" spans="1:53" x14ac:dyDescent="0.25">
      <c r="A1956">
        <v>280765</v>
      </c>
      <c r="B1956" t="s">
        <v>13193</v>
      </c>
      <c r="C1956">
        <v>5230</v>
      </c>
      <c r="D1956" t="s">
        <v>11083</v>
      </c>
      <c r="E1956" t="s">
        <v>13194</v>
      </c>
      <c r="F1956">
        <v>29283958</v>
      </c>
      <c r="G1956">
        <v>1003403113</v>
      </c>
      <c r="H1956" t="s">
        <v>13195</v>
      </c>
      <c r="J1956" t="s">
        <v>13196</v>
      </c>
      <c r="K1956" t="s">
        <v>13197</v>
      </c>
      <c r="L1956">
        <v>1186</v>
      </c>
      <c r="M1956">
        <v>55</v>
      </c>
      <c r="Q1956" s="1">
        <v>43791</v>
      </c>
      <c r="R1956" t="s">
        <v>3730</v>
      </c>
      <c r="V1956">
        <v>4</v>
      </c>
      <c r="W1956" t="s">
        <v>3081</v>
      </c>
      <c r="X1956">
        <v>4</v>
      </c>
      <c r="Y1956" t="s">
        <v>3442</v>
      </c>
      <c r="AA1956">
        <v>201604</v>
      </c>
      <c r="AB1956">
        <v>301</v>
      </c>
      <c r="AC1956" t="s">
        <v>3772</v>
      </c>
      <c r="AD1956">
        <v>1133</v>
      </c>
      <c r="AE1956" t="s">
        <v>13184</v>
      </c>
      <c r="AF1956">
        <v>1</v>
      </c>
      <c r="AG1956" t="s">
        <v>34895</v>
      </c>
      <c r="AH1956">
        <v>99</v>
      </c>
      <c r="AI1956" t="s">
        <v>34896</v>
      </c>
      <c r="AJ1956">
        <v>461</v>
      </c>
      <c r="AK1956" t="s">
        <v>9957</v>
      </c>
      <c r="AO1956">
        <v>461437</v>
      </c>
      <c r="AP1956" t="s">
        <v>13198</v>
      </c>
      <c r="AR1956">
        <v>2</v>
      </c>
      <c r="AS1956" t="s">
        <v>3549</v>
      </c>
      <c r="AT1956" t="s">
        <v>13187</v>
      </c>
      <c r="AU1956" t="s">
        <v>13199</v>
      </c>
      <c r="AW1956">
        <v>55.368643710000001</v>
      </c>
      <c r="AX1956">
        <v>10.428177460000001</v>
      </c>
      <c r="AY1956" t="s">
        <v>2633</v>
      </c>
      <c r="AZ1956">
        <v>1083</v>
      </c>
      <c r="BA1956" t="s">
        <v>4409</v>
      </c>
    </row>
    <row r="1957" spans="1:53" x14ac:dyDescent="0.25">
      <c r="A1957">
        <v>280766</v>
      </c>
      <c r="B1957" t="s">
        <v>13200</v>
      </c>
      <c r="C1957">
        <v>5000</v>
      </c>
      <c r="D1957" t="s">
        <v>9952</v>
      </c>
      <c r="E1957" t="s">
        <v>13201</v>
      </c>
      <c r="F1957">
        <v>29283958</v>
      </c>
      <c r="G1957">
        <v>1011488419</v>
      </c>
      <c r="H1957" t="s">
        <v>13202</v>
      </c>
      <c r="J1957" t="s">
        <v>13203</v>
      </c>
      <c r="K1957" t="s">
        <v>37437</v>
      </c>
      <c r="L1957">
        <v>3892</v>
      </c>
      <c r="M1957">
        <v>19</v>
      </c>
      <c r="O1957">
        <v>3</v>
      </c>
      <c r="Q1957" s="1">
        <v>44642</v>
      </c>
      <c r="R1957" t="s">
        <v>2628</v>
      </c>
      <c r="V1957">
        <v>4</v>
      </c>
      <c r="W1957" t="s">
        <v>3081</v>
      </c>
      <c r="X1957">
        <v>4</v>
      </c>
      <c r="Y1957" t="s">
        <v>3442</v>
      </c>
      <c r="AA1957">
        <v>201604</v>
      </c>
      <c r="AB1957">
        <v>301</v>
      </c>
      <c r="AC1957" t="s">
        <v>3772</v>
      </c>
      <c r="AD1957">
        <v>1133</v>
      </c>
      <c r="AE1957" t="s">
        <v>13184</v>
      </c>
      <c r="AF1957">
        <v>1</v>
      </c>
      <c r="AG1957" t="s">
        <v>34895</v>
      </c>
      <c r="AH1957">
        <v>99</v>
      </c>
      <c r="AI1957" t="s">
        <v>34896</v>
      </c>
      <c r="AJ1957">
        <v>461</v>
      </c>
      <c r="AK1957" t="s">
        <v>9957</v>
      </c>
      <c r="AO1957">
        <v>461437</v>
      </c>
      <c r="AP1957" t="s">
        <v>13204</v>
      </c>
      <c r="AQ1957" t="s">
        <v>13186</v>
      </c>
      <c r="AR1957">
        <v>2</v>
      </c>
      <c r="AS1957" t="s">
        <v>3549</v>
      </c>
      <c r="AT1957" t="s">
        <v>37438</v>
      </c>
      <c r="AU1957" t="s">
        <v>13205</v>
      </c>
      <c r="AW1957">
        <v>55.386660829999997</v>
      </c>
      <c r="AX1957">
        <v>10.362626240000001</v>
      </c>
      <c r="AY1957" t="s">
        <v>2633</v>
      </c>
      <c r="AZ1957">
        <v>1083</v>
      </c>
      <c r="BA1957" t="s">
        <v>4409</v>
      </c>
    </row>
    <row r="1958" spans="1:53" x14ac:dyDescent="0.25">
      <c r="A1958">
        <v>280767</v>
      </c>
      <c r="B1958" t="s">
        <v>13206</v>
      </c>
      <c r="C1958">
        <v>5230</v>
      </c>
      <c r="D1958" t="s">
        <v>11083</v>
      </c>
      <c r="E1958" t="s">
        <v>13207</v>
      </c>
      <c r="F1958">
        <v>29283958</v>
      </c>
      <c r="G1958">
        <v>1003403113</v>
      </c>
      <c r="H1958" t="s">
        <v>37439</v>
      </c>
      <c r="J1958" t="s">
        <v>13208</v>
      </c>
      <c r="K1958" t="s">
        <v>13197</v>
      </c>
      <c r="L1958">
        <v>1186</v>
      </c>
      <c r="M1958">
        <v>55</v>
      </c>
      <c r="Q1958" s="1">
        <v>43791</v>
      </c>
      <c r="R1958" t="s">
        <v>3730</v>
      </c>
      <c r="V1958">
        <v>4</v>
      </c>
      <c r="W1958" t="s">
        <v>3081</v>
      </c>
      <c r="X1958">
        <v>4</v>
      </c>
      <c r="Y1958" t="s">
        <v>3442</v>
      </c>
      <c r="AA1958">
        <v>201604</v>
      </c>
      <c r="AB1958">
        <v>301</v>
      </c>
      <c r="AC1958" t="s">
        <v>3772</v>
      </c>
      <c r="AD1958">
        <v>1133</v>
      </c>
      <c r="AE1958" t="s">
        <v>13184</v>
      </c>
      <c r="AF1958">
        <v>1</v>
      </c>
      <c r="AG1958" t="s">
        <v>34895</v>
      </c>
      <c r="AH1958">
        <v>99</v>
      </c>
      <c r="AI1958" t="s">
        <v>34896</v>
      </c>
      <c r="AJ1958">
        <v>461</v>
      </c>
      <c r="AK1958" t="s">
        <v>9957</v>
      </c>
      <c r="AO1958">
        <v>461437</v>
      </c>
      <c r="AP1958" t="s">
        <v>13209</v>
      </c>
      <c r="AR1958">
        <v>2</v>
      </c>
      <c r="AS1958" t="s">
        <v>3549</v>
      </c>
      <c r="AT1958" t="s">
        <v>13187</v>
      </c>
      <c r="AU1958" t="s">
        <v>13199</v>
      </c>
      <c r="AW1958">
        <v>55.368643710000001</v>
      </c>
      <c r="AX1958">
        <v>10.428177460000001</v>
      </c>
      <c r="AY1958" t="s">
        <v>2633</v>
      </c>
      <c r="AZ1958">
        <v>1083</v>
      </c>
      <c r="BA1958" t="s">
        <v>4409</v>
      </c>
    </row>
    <row r="1959" spans="1:53" x14ac:dyDescent="0.25">
      <c r="A1959">
        <v>280768</v>
      </c>
      <c r="B1959" t="s">
        <v>13210</v>
      </c>
      <c r="C1959">
        <v>1435</v>
      </c>
      <c r="D1959" t="s">
        <v>34901</v>
      </c>
      <c r="E1959" t="s">
        <v>13211</v>
      </c>
      <c r="F1959">
        <v>18975734</v>
      </c>
      <c r="G1959">
        <v>1003405013</v>
      </c>
      <c r="H1959" t="s">
        <v>13212</v>
      </c>
      <c r="J1959" t="s">
        <v>13213</v>
      </c>
      <c r="K1959" t="s">
        <v>37440</v>
      </c>
      <c r="L1959">
        <v>5514</v>
      </c>
      <c r="M1959">
        <v>10</v>
      </c>
      <c r="O1959">
        <v>2</v>
      </c>
      <c r="Q1959" s="1">
        <v>44320</v>
      </c>
      <c r="R1959" t="s">
        <v>2628</v>
      </c>
      <c r="V1959">
        <v>4</v>
      </c>
      <c r="W1959" t="s">
        <v>3081</v>
      </c>
      <c r="X1959">
        <v>4</v>
      </c>
      <c r="Y1959" t="s">
        <v>3442</v>
      </c>
      <c r="AA1959">
        <v>201604</v>
      </c>
      <c r="AB1959">
        <v>301</v>
      </c>
      <c r="AC1959" t="s">
        <v>3772</v>
      </c>
      <c r="AD1959">
        <v>1133</v>
      </c>
      <c r="AE1959" t="s">
        <v>13184</v>
      </c>
      <c r="AF1959">
        <v>1</v>
      </c>
      <c r="AG1959" t="s">
        <v>34895</v>
      </c>
      <c r="AH1959">
        <v>99</v>
      </c>
      <c r="AI1959" t="s">
        <v>34896</v>
      </c>
      <c r="AJ1959">
        <v>101</v>
      </c>
      <c r="AK1959" t="s">
        <v>34320</v>
      </c>
      <c r="AO1959">
        <v>280299</v>
      </c>
      <c r="AP1959" t="s">
        <v>13214</v>
      </c>
      <c r="AR1959">
        <v>2</v>
      </c>
      <c r="AS1959" t="s">
        <v>3549</v>
      </c>
      <c r="AT1959" t="s">
        <v>35125</v>
      </c>
      <c r="AW1959">
        <v>55.681560339999997</v>
      </c>
      <c r="AX1959">
        <v>12.603546039999999</v>
      </c>
      <c r="AY1959" t="s">
        <v>2633</v>
      </c>
      <c r="AZ1959">
        <v>1084</v>
      </c>
      <c r="BA1959" t="s">
        <v>2634</v>
      </c>
    </row>
    <row r="1960" spans="1:53" x14ac:dyDescent="0.25">
      <c r="A1960">
        <v>280769</v>
      </c>
      <c r="B1960" t="s">
        <v>13215</v>
      </c>
      <c r="C1960">
        <v>8000</v>
      </c>
      <c r="D1960" t="s">
        <v>9532</v>
      </c>
      <c r="E1960" t="s">
        <v>13216</v>
      </c>
      <c r="F1960">
        <v>27120717</v>
      </c>
      <c r="G1960">
        <v>1003405062</v>
      </c>
      <c r="H1960" t="s">
        <v>13217</v>
      </c>
      <c r="J1960" t="s">
        <v>13218</v>
      </c>
      <c r="K1960" t="s">
        <v>34457</v>
      </c>
      <c r="L1960">
        <v>27</v>
      </c>
      <c r="M1960">
        <v>7</v>
      </c>
      <c r="Q1960" s="1">
        <v>44986</v>
      </c>
      <c r="R1960" t="s">
        <v>2628</v>
      </c>
      <c r="V1960">
        <v>4</v>
      </c>
      <c r="W1960" t="s">
        <v>3081</v>
      </c>
      <c r="X1960">
        <v>4</v>
      </c>
      <c r="Y1960" t="s">
        <v>3442</v>
      </c>
      <c r="AA1960">
        <v>201604</v>
      </c>
      <c r="AB1960">
        <v>301</v>
      </c>
      <c r="AC1960" t="s">
        <v>3772</v>
      </c>
      <c r="AD1960">
        <v>1133</v>
      </c>
      <c r="AE1960" t="s">
        <v>13184</v>
      </c>
      <c r="AF1960">
        <v>1</v>
      </c>
      <c r="AG1960" t="s">
        <v>34895</v>
      </c>
      <c r="AH1960">
        <v>99</v>
      </c>
      <c r="AI1960" t="s">
        <v>34896</v>
      </c>
      <c r="AJ1960">
        <v>751</v>
      </c>
      <c r="AK1960" t="s">
        <v>2219</v>
      </c>
      <c r="AO1960">
        <v>751426</v>
      </c>
      <c r="AP1960" t="s">
        <v>13219</v>
      </c>
      <c r="AR1960">
        <v>2</v>
      </c>
      <c r="AS1960" t="s">
        <v>3549</v>
      </c>
      <c r="AT1960" t="s">
        <v>34456</v>
      </c>
      <c r="AW1960">
        <v>56.152874349999998</v>
      </c>
      <c r="AX1960">
        <v>10.192077810000001</v>
      </c>
      <c r="AY1960" t="s">
        <v>2633</v>
      </c>
      <c r="AZ1960">
        <v>1082</v>
      </c>
      <c r="BA1960" t="s">
        <v>4400</v>
      </c>
    </row>
    <row r="1961" spans="1:53" x14ac:dyDescent="0.25">
      <c r="A1961">
        <v>280770</v>
      </c>
      <c r="B1961" t="s">
        <v>13220</v>
      </c>
      <c r="C1961">
        <v>2000</v>
      </c>
      <c r="D1961" t="s">
        <v>4309</v>
      </c>
      <c r="E1961" t="s">
        <v>13221</v>
      </c>
      <c r="F1961">
        <v>19596915</v>
      </c>
      <c r="G1961">
        <v>1004934113</v>
      </c>
      <c r="H1961" t="s">
        <v>13222</v>
      </c>
      <c r="J1961" t="s">
        <v>13223</v>
      </c>
      <c r="K1961" t="s">
        <v>13224</v>
      </c>
      <c r="L1961">
        <v>454</v>
      </c>
      <c r="M1961" t="s">
        <v>13225</v>
      </c>
      <c r="O1961">
        <v>2</v>
      </c>
      <c r="Q1961" s="1">
        <v>43886</v>
      </c>
      <c r="R1961" t="s">
        <v>2628</v>
      </c>
      <c r="U1961">
        <v>43862</v>
      </c>
      <c r="V1961">
        <v>4</v>
      </c>
      <c r="W1961" t="s">
        <v>3081</v>
      </c>
      <c r="X1961">
        <v>4</v>
      </c>
      <c r="Y1961" t="s">
        <v>3442</v>
      </c>
      <c r="AA1961">
        <v>201604</v>
      </c>
      <c r="AB1961">
        <v>301</v>
      </c>
      <c r="AC1961" t="s">
        <v>3772</v>
      </c>
      <c r="AD1961">
        <v>1133</v>
      </c>
      <c r="AE1961" t="s">
        <v>13184</v>
      </c>
      <c r="AF1961">
        <v>3</v>
      </c>
      <c r="AG1961" t="s">
        <v>2688</v>
      </c>
      <c r="AH1961">
        <v>99</v>
      </c>
      <c r="AI1961" t="s">
        <v>34896</v>
      </c>
      <c r="AJ1961">
        <v>147</v>
      </c>
      <c r="AK1961" t="s">
        <v>150</v>
      </c>
      <c r="AL1961">
        <v>2</v>
      </c>
      <c r="AM1961" t="s">
        <v>2703</v>
      </c>
      <c r="AN1961">
        <v>281411</v>
      </c>
      <c r="AO1961">
        <v>147406</v>
      </c>
      <c r="AP1961" t="s">
        <v>13226</v>
      </c>
      <c r="AQ1961" t="s">
        <v>13227</v>
      </c>
      <c r="AR1961">
        <v>2</v>
      </c>
      <c r="AS1961" t="s">
        <v>3549</v>
      </c>
      <c r="AT1961" t="s">
        <v>13228</v>
      </c>
      <c r="AW1961">
        <v>55.681202089999999</v>
      </c>
      <c r="AX1961">
        <v>12.52505899</v>
      </c>
      <c r="AY1961" t="s">
        <v>2633</v>
      </c>
      <c r="AZ1961">
        <v>1084</v>
      </c>
      <c r="BA1961" t="s">
        <v>2634</v>
      </c>
    </row>
    <row r="1962" spans="1:53" x14ac:dyDescent="0.25">
      <c r="A1962">
        <v>280771</v>
      </c>
      <c r="B1962" t="s">
        <v>13229</v>
      </c>
      <c r="C1962">
        <v>2000</v>
      </c>
      <c r="D1962" t="s">
        <v>4309</v>
      </c>
      <c r="E1962" t="s">
        <v>13230</v>
      </c>
      <c r="F1962">
        <v>19596915</v>
      </c>
      <c r="G1962">
        <v>1003403332</v>
      </c>
      <c r="H1962" t="s">
        <v>13231</v>
      </c>
      <c r="J1962" t="s">
        <v>4665</v>
      </c>
      <c r="K1962" t="s">
        <v>4666</v>
      </c>
      <c r="L1962">
        <v>728</v>
      </c>
      <c r="M1962">
        <v>3</v>
      </c>
      <c r="Q1962" s="1">
        <v>43886</v>
      </c>
      <c r="R1962" t="s">
        <v>2628</v>
      </c>
      <c r="U1962" s="1">
        <v>43862</v>
      </c>
      <c r="V1962">
        <v>4</v>
      </c>
      <c r="W1962" t="s">
        <v>3081</v>
      </c>
      <c r="X1962">
        <v>4</v>
      </c>
      <c r="Y1962" t="s">
        <v>3442</v>
      </c>
      <c r="AA1962">
        <v>201604</v>
      </c>
      <c r="AB1962">
        <v>301</v>
      </c>
      <c r="AC1962" t="s">
        <v>3772</v>
      </c>
      <c r="AD1962">
        <v>1133</v>
      </c>
      <c r="AE1962" t="s">
        <v>13184</v>
      </c>
      <c r="AF1962">
        <v>3</v>
      </c>
      <c r="AG1962" t="s">
        <v>2688</v>
      </c>
      <c r="AH1962">
        <v>99</v>
      </c>
      <c r="AI1962" t="s">
        <v>34896</v>
      </c>
      <c r="AJ1962">
        <v>147</v>
      </c>
      <c r="AK1962" t="s">
        <v>150</v>
      </c>
      <c r="AL1962">
        <v>2</v>
      </c>
      <c r="AM1962" t="s">
        <v>2703</v>
      </c>
      <c r="AN1962">
        <v>281411</v>
      </c>
      <c r="AO1962">
        <v>147406</v>
      </c>
      <c r="AP1962" t="s">
        <v>13226</v>
      </c>
      <c r="AQ1962" t="s">
        <v>13227</v>
      </c>
      <c r="AR1962">
        <v>2</v>
      </c>
      <c r="AS1962" t="s">
        <v>3549</v>
      </c>
      <c r="AT1962" t="s">
        <v>4669</v>
      </c>
      <c r="AW1962">
        <v>55.681549400000002</v>
      </c>
      <c r="AX1962">
        <v>12.53045198</v>
      </c>
      <c r="AY1962" t="s">
        <v>2633</v>
      </c>
      <c r="AZ1962">
        <v>1084</v>
      </c>
      <c r="BA1962" t="s">
        <v>2634</v>
      </c>
    </row>
    <row r="1963" spans="1:53" x14ac:dyDescent="0.25">
      <c r="A1963">
        <v>280772</v>
      </c>
      <c r="C1963">
        <v>2000</v>
      </c>
      <c r="D1963" t="s">
        <v>4309</v>
      </c>
      <c r="E1963" t="s">
        <v>13232</v>
      </c>
      <c r="F1963">
        <v>19596915</v>
      </c>
      <c r="G1963">
        <v>1003403320</v>
      </c>
      <c r="H1963" t="s">
        <v>13233</v>
      </c>
      <c r="J1963" t="s">
        <v>13234</v>
      </c>
      <c r="K1963" t="s">
        <v>13235</v>
      </c>
      <c r="L1963">
        <v>454</v>
      </c>
      <c r="M1963" t="s">
        <v>13225</v>
      </c>
      <c r="O1963">
        <v>1</v>
      </c>
      <c r="Q1963" s="1">
        <v>43887</v>
      </c>
      <c r="R1963" t="s">
        <v>2628</v>
      </c>
      <c r="U1963" s="1">
        <v>43862</v>
      </c>
      <c r="V1963">
        <v>4</v>
      </c>
      <c r="W1963" t="s">
        <v>3081</v>
      </c>
      <c r="X1963">
        <v>4</v>
      </c>
      <c r="Y1963" t="s">
        <v>3442</v>
      </c>
      <c r="AB1963">
        <v>301</v>
      </c>
      <c r="AC1963" t="s">
        <v>3772</v>
      </c>
      <c r="AD1963">
        <v>1133</v>
      </c>
      <c r="AE1963" t="s">
        <v>13184</v>
      </c>
      <c r="AF1963">
        <v>3</v>
      </c>
      <c r="AG1963" t="s">
        <v>2688</v>
      </c>
      <c r="AH1963">
        <v>99</v>
      </c>
      <c r="AI1963" t="s">
        <v>34896</v>
      </c>
      <c r="AJ1963">
        <v>147</v>
      </c>
      <c r="AK1963" t="s">
        <v>150</v>
      </c>
      <c r="AL1963">
        <v>2</v>
      </c>
      <c r="AM1963" t="s">
        <v>2703</v>
      </c>
      <c r="AN1963">
        <v>281411</v>
      </c>
      <c r="AO1963">
        <v>147406</v>
      </c>
      <c r="AP1963" t="s">
        <v>13236</v>
      </c>
      <c r="AQ1963" t="s">
        <v>13227</v>
      </c>
      <c r="AR1963">
        <v>2</v>
      </c>
      <c r="AS1963" t="s">
        <v>3549</v>
      </c>
      <c r="AT1963" t="s">
        <v>13228</v>
      </c>
      <c r="AW1963">
        <v>55.681202089999999</v>
      </c>
      <c r="AX1963">
        <v>12.52505899</v>
      </c>
      <c r="AY1963" t="s">
        <v>2633</v>
      </c>
      <c r="AZ1963">
        <v>1084</v>
      </c>
      <c r="BA1963" t="s">
        <v>2634</v>
      </c>
    </row>
    <row r="1964" spans="1:53" x14ac:dyDescent="0.25">
      <c r="A1964">
        <v>280773</v>
      </c>
      <c r="B1964" t="s">
        <v>13237</v>
      </c>
      <c r="C1964">
        <v>2300</v>
      </c>
      <c r="D1964" t="s">
        <v>34948</v>
      </c>
      <c r="E1964" t="s">
        <v>13238</v>
      </c>
      <c r="F1964">
        <v>29979812</v>
      </c>
      <c r="G1964">
        <v>1017020958</v>
      </c>
      <c r="H1964" t="s">
        <v>13239</v>
      </c>
      <c r="J1964" t="s">
        <v>13240</v>
      </c>
      <c r="K1964" t="s">
        <v>13241</v>
      </c>
      <c r="L1964">
        <v>3570</v>
      </c>
      <c r="M1964">
        <v>4</v>
      </c>
      <c r="Q1964" s="1">
        <v>43634</v>
      </c>
      <c r="R1964" t="s">
        <v>2628</v>
      </c>
      <c r="U1964" s="1"/>
      <c r="V1964">
        <v>4</v>
      </c>
      <c r="W1964" t="s">
        <v>3081</v>
      </c>
      <c r="X1964">
        <v>4</v>
      </c>
      <c r="Y1964" t="s">
        <v>3442</v>
      </c>
      <c r="AA1964">
        <v>201604</v>
      </c>
      <c r="AB1964">
        <v>301</v>
      </c>
      <c r="AC1964" t="s">
        <v>3772</v>
      </c>
      <c r="AD1964">
        <v>1133</v>
      </c>
      <c r="AE1964" t="s">
        <v>13184</v>
      </c>
      <c r="AF1964">
        <v>1</v>
      </c>
      <c r="AG1964" t="s">
        <v>34895</v>
      </c>
      <c r="AH1964">
        <v>99</v>
      </c>
      <c r="AI1964" t="s">
        <v>34896</v>
      </c>
      <c r="AJ1964">
        <v>101</v>
      </c>
      <c r="AK1964" t="s">
        <v>34320</v>
      </c>
      <c r="AO1964">
        <v>101582</v>
      </c>
      <c r="AP1964" t="s">
        <v>13242</v>
      </c>
      <c r="AQ1964" t="s">
        <v>13243</v>
      </c>
      <c r="AR1964">
        <v>2</v>
      </c>
      <c r="AS1964" t="s">
        <v>3549</v>
      </c>
      <c r="AT1964" t="s">
        <v>13244</v>
      </c>
      <c r="AW1964">
        <v>55.662665750000002</v>
      </c>
      <c r="AX1964">
        <v>12.589357769999999</v>
      </c>
      <c r="AY1964" t="s">
        <v>2633</v>
      </c>
      <c r="AZ1964">
        <v>1084</v>
      </c>
      <c r="BA1964" t="s">
        <v>2634</v>
      </c>
    </row>
    <row r="1965" spans="1:53" x14ac:dyDescent="0.25">
      <c r="A1965">
        <v>280774</v>
      </c>
      <c r="B1965" t="s">
        <v>13245</v>
      </c>
      <c r="C1965">
        <v>1353</v>
      </c>
      <c r="D1965" t="s">
        <v>34901</v>
      </c>
      <c r="E1965" t="s">
        <v>13246</v>
      </c>
      <c r="F1965">
        <v>29979812</v>
      </c>
      <c r="G1965">
        <v>1013624816</v>
      </c>
      <c r="J1965" t="s">
        <v>13247</v>
      </c>
      <c r="K1965" t="s">
        <v>37441</v>
      </c>
      <c r="L1965">
        <v>8588</v>
      </c>
      <c r="M1965" t="s">
        <v>3021</v>
      </c>
      <c r="Q1965" s="1">
        <v>44245</v>
      </c>
      <c r="R1965" t="s">
        <v>2628</v>
      </c>
      <c r="V1965">
        <v>4</v>
      </c>
      <c r="W1965" t="s">
        <v>3081</v>
      </c>
      <c r="X1965">
        <v>4</v>
      </c>
      <c r="Y1965" t="s">
        <v>3442</v>
      </c>
      <c r="AA1965">
        <v>201604</v>
      </c>
      <c r="AB1965">
        <v>301</v>
      </c>
      <c r="AC1965" t="s">
        <v>3772</v>
      </c>
      <c r="AD1965">
        <v>1133</v>
      </c>
      <c r="AE1965" t="s">
        <v>13184</v>
      </c>
      <c r="AF1965">
        <v>1</v>
      </c>
      <c r="AG1965" t="s">
        <v>34895</v>
      </c>
      <c r="AH1965">
        <v>99</v>
      </c>
      <c r="AI1965" t="s">
        <v>34896</v>
      </c>
      <c r="AJ1965">
        <v>101</v>
      </c>
      <c r="AK1965" t="s">
        <v>34320</v>
      </c>
      <c r="AO1965">
        <v>101582</v>
      </c>
      <c r="AP1965" t="s">
        <v>13242</v>
      </c>
      <c r="AQ1965" t="s">
        <v>13248</v>
      </c>
      <c r="AR1965">
        <v>2</v>
      </c>
      <c r="AS1965" t="s">
        <v>3549</v>
      </c>
      <c r="AT1965" t="s">
        <v>34944</v>
      </c>
      <c r="AW1965">
        <v>55.68724314</v>
      </c>
      <c r="AX1965">
        <v>12.5704712</v>
      </c>
      <c r="AY1965" t="s">
        <v>2633</v>
      </c>
      <c r="AZ1965">
        <v>1084</v>
      </c>
      <c r="BA1965" t="s">
        <v>2634</v>
      </c>
    </row>
    <row r="1966" spans="1:53" x14ac:dyDescent="0.25">
      <c r="A1966">
        <v>280775</v>
      </c>
      <c r="B1966" t="s">
        <v>13249</v>
      </c>
      <c r="C1966">
        <v>5300</v>
      </c>
      <c r="D1966" t="s">
        <v>11821</v>
      </c>
      <c r="E1966" t="s">
        <v>850</v>
      </c>
      <c r="F1966">
        <v>29189706</v>
      </c>
      <c r="G1966">
        <v>1003313614</v>
      </c>
      <c r="H1966" t="s">
        <v>37442</v>
      </c>
      <c r="J1966" t="s">
        <v>13250</v>
      </c>
      <c r="K1966" t="s">
        <v>13130</v>
      </c>
      <c r="L1966">
        <v>562</v>
      </c>
      <c r="M1966">
        <v>1</v>
      </c>
      <c r="Q1966" s="1">
        <v>43511</v>
      </c>
      <c r="R1966" t="s">
        <v>2628</v>
      </c>
      <c r="S1966">
        <v>440</v>
      </c>
      <c r="T1966" t="s">
        <v>11145</v>
      </c>
      <c r="V1966">
        <v>2</v>
      </c>
      <c r="W1966" t="s">
        <v>2629</v>
      </c>
      <c r="X1966">
        <v>1</v>
      </c>
      <c r="Y1966" t="s">
        <v>34899</v>
      </c>
      <c r="Z1966">
        <v>10</v>
      </c>
      <c r="AA1966">
        <v>201604</v>
      </c>
      <c r="AB1966">
        <v>125</v>
      </c>
      <c r="AC1966" t="s">
        <v>3462</v>
      </c>
      <c r="AD1966">
        <v>1014</v>
      </c>
      <c r="AE1966" t="s">
        <v>102</v>
      </c>
      <c r="AF1966">
        <v>1</v>
      </c>
      <c r="AG1966" t="s">
        <v>34895</v>
      </c>
      <c r="AH1966">
        <v>99</v>
      </c>
      <c r="AI1966" t="s">
        <v>34896</v>
      </c>
      <c r="AJ1966">
        <v>440</v>
      </c>
      <c r="AK1966" t="s">
        <v>11145</v>
      </c>
      <c r="AP1966" t="s">
        <v>13251</v>
      </c>
      <c r="AR1966">
        <v>1</v>
      </c>
      <c r="AS1966" t="s">
        <v>3533</v>
      </c>
      <c r="AT1966" t="s">
        <v>13132</v>
      </c>
      <c r="AW1966">
        <v>55.455005100000001</v>
      </c>
      <c r="AX1966">
        <v>10.63761809</v>
      </c>
      <c r="AY1966" t="s">
        <v>2633</v>
      </c>
      <c r="AZ1966">
        <v>1083</v>
      </c>
      <c r="BA1966" t="s">
        <v>4409</v>
      </c>
    </row>
    <row r="1967" spans="1:53" x14ac:dyDescent="0.25">
      <c r="A1967">
        <v>280776</v>
      </c>
      <c r="B1967" t="s">
        <v>13252</v>
      </c>
      <c r="C1967">
        <v>9220</v>
      </c>
      <c r="D1967" t="s">
        <v>35273</v>
      </c>
      <c r="E1967" t="s">
        <v>13253</v>
      </c>
      <c r="F1967">
        <v>29102384</v>
      </c>
      <c r="G1967">
        <v>1014987858</v>
      </c>
      <c r="H1967" t="s">
        <v>13254</v>
      </c>
      <c r="J1967" t="s">
        <v>13255</v>
      </c>
      <c r="K1967" t="s">
        <v>37443</v>
      </c>
      <c r="L1967">
        <v>1905</v>
      </c>
      <c r="M1967">
        <v>5</v>
      </c>
      <c r="Q1967" s="1">
        <v>44938</v>
      </c>
      <c r="R1967" t="s">
        <v>2628</v>
      </c>
      <c r="U1967">
        <v>44938</v>
      </c>
      <c r="V1967">
        <v>4</v>
      </c>
      <c r="W1967" t="s">
        <v>3081</v>
      </c>
      <c r="X1967">
        <v>4</v>
      </c>
      <c r="Y1967" t="s">
        <v>3442</v>
      </c>
      <c r="AA1967">
        <v>201604</v>
      </c>
      <c r="AB1967">
        <v>301</v>
      </c>
      <c r="AC1967" t="s">
        <v>3772</v>
      </c>
      <c r="AD1967">
        <v>1133</v>
      </c>
      <c r="AE1967" t="s">
        <v>13184</v>
      </c>
      <c r="AF1967">
        <v>3</v>
      </c>
      <c r="AG1967" t="s">
        <v>2688</v>
      </c>
      <c r="AH1967">
        <v>99</v>
      </c>
      <c r="AI1967" t="s">
        <v>34896</v>
      </c>
      <c r="AJ1967">
        <v>851</v>
      </c>
      <c r="AK1967" t="s">
        <v>4395</v>
      </c>
      <c r="AL1967">
        <v>2</v>
      </c>
      <c r="AM1967" t="s">
        <v>2703</v>
      </c>
      <c r="AN1967">
        <v>281789</v>
      </c>
      <c r="AO1967">
        <v>851446</v>
      </c>
      <c r="AP1967" t="s">
        <v>13256</v>
      </c>
      <c r="AQ1967" t="s">
        <v>13257</v>
      </c>
      <c r="AR1967">
        <v>2</v>
      </c>
      <c r="AS1967" t="s">
        <v>3549</v>
      </c>
      <c r="AT1967" t="s">
        <v>37444</v>
      </c>
      <c r="AW1967">
        <v>57.016649450000003</v>
      </c>
      <c r="AX1967">
        <v>9.97948959</v>
      </c>
      <c r="AY1967" t="s">
        <v>2633</v>
      </c>
      <c r="AZ1967">
        <v>1081</v>
      </c>
      <c r="BA1967" t="s">
        <v>3758</v>
      </c>
    </row>
    <row r="1968" spans="1:53" x14ac:dyDescent="0.25">
      <c r="A1968">
        <v>280777</v>
      </c>
      <c r="B1968" t="s">
        <v>13258</v>
      </c>
      <c r="C1968">
        <v>9220</v>
      </c>
      <c r="D1968" t="s">
        <v>35273</v>
      </c>
      <c r="E1968" t="s">
        <v>13259</v>
      </c>
      <c r="F1968">
        <v>29102384</v>
      </c>
      <c r="G1968">
        <v>1010983920</v>
      </c>
      <c r="H1968" t="s">
        <v>34784</v>
      </c>
      <c r="J1968" t="s">
        <v>13260</v>
      </c>
      <c r="K1968" t="s">
        <v>37445</v>
      </c>
      <c r="L1968">
        <v>4489</v>
      </c>
      <c r="M1968">
        <v>1</v>
      </c>
      <c r="Q1968" s="1">
        <v>44938</v>
      </c>
      <c r="R1968" t="s">
        <v>2628</v>
      </c>
      <c r="U1968" s="1"/>
      <c r="V1968">
        <v>4</v>
      </c>
      <c r="W1968" t="s">
        <v>3081</v>
      </c>
      <c r="X1968">
        <v>4</v>
      </c>
      <c r="Y1968" t="s">
        <v>3442</v>
      </c>
      <c r="AA1968">
        <v>201604</v>
      </c>
      <c r="AB1968">
        <v>301</v>
      </c>
      <c r="AC1968" t="s">
        <v>3772</v>
      </c>
      <c r="AD1968">
        <v>1133</v>
      </c>
      <c r="AE1968" t="s">
        <v>13184</v>
      </c>
      <c r="AF1968">
        <v>1</v>
      </c>
      <c r="AG1968" t="s">
        <v>34895</v>
      </c>
      <c r="AH1968">
        <v>99</v>
      </c>
      <c r="AI1968" t="s">
        <v>34896</v>
      </c>
      <c r="AJ1968">
        <v>851</v>
      </c>
      <c r="AK1968" t="s">
        <v>4395</v>
      </c>
      <c r="AO1968">
        <v>851446</v>
      </c>
      <c r="AP1968" t="s">
        <v>13261</v>
      </c>
      <c r="AQ1968" t="s">
        <v>13262</v>
      </c>
      <c r="AR1968">
        <v>2</v>
      </c>
      <c r="AS1968" t="s">
        <v>3549</v>
      </c>
      <c r="AT1968" t="s">
        <v>37446</v>
      </c>
      <c r="AW1968">
        <v>57.013990319999998</v>
      </c>
      <c r="AX1968">
        <v>9.9837700399999996</v>
      </c>
      <c r="AY1968" t="s">
        <v>2633</v>
      </c>
      <c r="AZ1968">
        <v>1081</v>
      </c>
      <c r="BA1968" t="s">
        <v>3758</v>
      </c>
    </row>
    <row r="1969" spans="1:53" x14ac:dyDescent="0.25">
      <c r="A1969">
        <v>280778</v>
      </c>
      <c r="B1969" t="s">
        <v>13264</v>
      </c>
      <c r="C1969">
        <v>8000</v>
      </c>
      <c r="D1969" t="s">
        <v>9532</v>
      </c>
      <c r="E1969" t="s">
        <v>13265</v>
      </c>
      <c r="F1969">
        <v>31119103</v>
      </c>
      <c r="G1969">
        <v>1013139519</v>
      </c>
      <c r="H1969" t="s">
        <v>13266</v>
      </c>
      <c r="J1969" t="s">
        <v>13267</v>
      </c>
      <c r="K1969" t="s">
        <v>37447</v>
      </c>
      <c r="L1969">
        <v>500</v>
      </c>
      <c r="M1969">
        <v>14</v>
      </c>
      <c r="O1969">
        <v>3</v>
      </c>
      <c r="Q1969" s="1">
        <v>43886</v>
      </c>
      <c r="R1969" t="s">
        <v>2628</v>
      </c>
      <c r="V1969">
        <v>4</v>
      </c>
      <c r="W1969" t="s">
        <v>3081</v>
      </c>
      <c r="X1969">
        <v>4</v>
      </c>
      <c r="Y1969" t="s">
        <v>3442</v>
      </c>
      <c r="AA1969">
        <v>201605</v>
      </c>
      <c r="AB1969">
        <v>301</v>
      </c>
      <c r="AC1969" t="s">
        <v>3772</v>
      </c>
      <c r="AD1969">
        <v>1133</v>
      </c>
      <c r="AE1969" t="s">
        <v>13184</v>
      </c>
      <c r="AF1969">
        <v>1</v>
      </c>
      <c r="AG1969" t="s">
        <v>34895</v>
      </c>
      <c r="AH1969">
        <v>99</v>
      </c>
      <c r="AI1969" t="s">
        <v>34896</v>
      </c>
      <c r="AJ1969">
        <v>751</v>
      </c>
      <c r="AK1969" t="s">
        <v>2219</v>
      </c>
      <c r="AO1969">
        <v>751465</v>
      </c>
      <c r="AP1969" t="s">
        <v>13268</v>
      </c>
      <c r="AQ1969" t="s">
        <v>13269</v>
      </c>
      <c r="AR1969">
        <v>2</v>
      </c>
      <c r="AS1969" t="s">
        <v>3549</v>
      </c>
      <c r="AT1969" t="s">
        <v>37448</v>
      </c>
      <c r="AU1969" t="s">
        <v>13270</v>
      </c>
      <c r="AW1969">
        <v>56.170991610000002</v>
      </c>
      <c r="AX1969">
        <v>10.20288364</v>
      </c>
      <c r="AY1969" t="s">
        <v>2633</v>
      </c>
      <c r="AZ1969">
        <v>1082</v>
      </c>
      <c r="BA1969" t="s">
        <v>4400</v>
      </c>
    </row>
    <row r="1970" spans="1:53" x14ac:dyDescent="0.25">
      <c r="A1970">
        <v>280779</v>
      </c>
      <c r="B1970" t="s">
        <v>13271</v>
      </c>
      <c r="C1970">
        <v>8200</v>
      </c>
      <c r="D1970" t="s">
        <v>9856</v>
      </c>
      <c r="E1970" t="s">
        <v>13272</v>
      </c>
      <c r="F1970">
        <v>31119103</v>
      </c>
      <c r="G1970">
        <v>1016442484</v>
      </c>
      <c r="H1970" t="s">
        <v>37449</v>
      </c>
      <c r="J1970" t="s">
        <v>4004</v>
      </c>
      <c r="K1970" t="s">
        <v>13273</v>
      </c>
      <c r="L1970">
        <v>4185</v>
      </c>
      <c r="M1970" t="s">
        <v>13274</v>
      </c>
      <c r="O1970" t="s">
        <v>4874</v>
      </c>
      <c r="Q1970" s="1">
        <v>43791</v>
      </c>
      <c r="R1970" t="s">
        <v>2628</v>
      </c>
      <c r="V1970">
        <v>4</v>
      </c>
      <c r="W1970" t="s">
        <v>3081</v>
      </c>
      <c r="X1970">
        <v>4</v>
      </c>
      <c r="Y1970" t="s">
        <v>3442</v>
      </c>
      <c r="AA1970">
        <v>201605</v>
      </c>
      <c r="AB1970">
        <v>301</v>
      </c>
      <c r="AC1970" t="s">
        <v>3772</v>
      </c>
      <c r="AD1970">
        <v>1133</v>
      </c>
      <c r="AE1970" t="s">
        <v>13184</v>
      </c>
      <c r="AF1970">
        <v>1</v>
      </c>
      <c r="AG1970" t="s">
        <v>34895</v>
      </c>
      <c r="AH1970">
        <v>99</v>
      </c>
      <c r="AI1970" t="s">
        <v>34896</v>
      </c>
      <c r="AJ1970">
        <v>751</v>
      </c>
      <c r="AK1970" t="s">
        <v>2219</v>
      </c>
      <c r="AO1970">
        <v>751465</v>
      </c>
      <c r="AP1970" t="s">
        <v>13275</v>
      </c>
      <c r="AQ1970" t="s">
        <v>13276</v>
      </c>
      <c r="AR1970">
        <v>2</v>
      </c>
      <c r="AS1970" t="s">
        <v>3549</v>
      </c>
      <c r="AT1970" t="s">
        <v>13277</v>
      </c>
      <c r="AW1970">
        <v>56.172791439999997</v>
      </c>
      <c r="AX1970">
        <v>10.19150398</v>
      </c>
      <c r="AY1970" t="s">
        <v>2633</v>
      </c>
      <c r="AZ1970">
        <v>1082</v>
      </c>
      <c r="BA1970" t="s">
        <v>4400</v>
      </c>
    </row>
    <row r="1971" spans="1:53" x14ac:dyDescent="0.25">
      <c r="A1971">
        <v>280780</v>
      </c>
      <c r="B1971" t="s">
        <v>13278</v>
      </c>
      <c r="C1971">
        <v>8000</v>
      </c>
      <c r="D1971" t="s">
        <v>9532</v>
      </c>
      <c r="E1971" t="s">
        <v>13279</v>
      </c>
      <c r="F1971">
        <v>31119103</v>
      </c>
      <c r="G1971">
        <v>1009828059</v>
      </c>
      <c r="H1971" t="s">
        <v>13280</v>
      </c>
      <c r="J1971" t="s">
        <v>4004</v>
      </c>
      <c r="K1971" t="s">
        <v>13281</v>
      </c>
      <c r="L1971">
        <v>5983</v>
      </c>
      <c r="M1971">
        <v>120</v>
      </c>
      <c r="Q1971" s="1">
        <v>44036</v>
      </c>
      <c r="R1971" t="s">
        <v>2628</v>
      </c>
      <c r="U1971">
        <v>43983</v>
      </c>
      <c r="V1971">
        <v>4</v>
      </c>
      <c r="W1971" t="s">
        <v>3081</v>
      </c>
      <c r="X1971">
        <v>4</v>
      </c>
      <c r="Y1971" t="s">
        <v>3442</v>
      </c>
      <c r="AA1971">
        <v>201605</v>
      </c>
      <c r="AB1971">
        <v>301</v>
      </c>
      <c r="AC1971" t="s">
        <v>3772</v>
      </c>
      <c r="AD1971">
        <v>1133</v>
      </c>
      <c r="AE1971" t="s">
        <v>13184</v>
      </c>
      <c r="AF1971">
        <v>3</v>
      </c>
      <c r="AG1971" t="s">
        <v>2688</v>
      </c>
      <c r="AH1971">
        <v>99</v>
      </c>
      <c r="AI1971" t="s">
        <v>34896</v>
      </c>
      <c r="AJ1971">
        <v>751</v>
      </c>
      <c r="AK1971" t="s">
        <v>2219</v>
      </c>
      <c r="AO1971">
        <v>751465</v>
      </c>
      <c r="AP1971" t="s">
        <v>13282</v>
      </c>
      <c r="AQ1971" t="s">
        <v>13283</v>
      </c>
      <c r="AR1971">
        <v>2</v>
      </c>
      <c r="AS1971" t="s">
        <v>3549</v>
      </c>
      <c r="AT1971" t="s">
        <v>13284</v>
      </c>
      <c r="AW1971">
        <v>56.167138010000002</v>
      </c>
      <c r="AX1971">
        <v>10.19878673</v>
      </c>
      <c r="AY1971" t="s">
        <v>2633</v>
      </c>
      <c r="AZ1971">
        <v>1082</v>
      </c>
      <c r="BA1971" t="s">
        <v>4400</v>
      </c>
    </row>
    <row r="1972" spans="1:53" x14ac:dyDescent="0.25">
      <c r="A1972">
        <v>280781</v>
      </c>
      <c r="B1972" t="s">
        <v>13285</v>
      </c>
      <c r="C1972">
        <v>4000</v>
      </c>
      <c r="D1972" t="s">
        <v>7660</v>
      </c>
      <c r="E1972" t="s">
        <v>13286</v>
      </c>
      <c r="F1972">
        <v>29057559</v>
      </c>
      <c r="G1972">
        <v>1003403150</v>
      </c>
      <c r="H1972" t="s">
        <v>37450</v>
      </c>
      <c r="J1972" t="s">
        <v>9250</v>
      </c>
      <c r="K1972" t="s">
        <v>9251</v>
      </c>
      <c r="L1972">
        <v>8927</v>
      </c>
      <c r="M1972">
        <v>1</v>
      </c>
      <c r="Q1972" s="1">
        <v>42713</v>
      </c>
      <c r="R1972" t="s">
        <v>2628</v>
      </c>
      <c r="U1972" s="1">
        <v>42643</v>
      </c>
      <c r="V1972">
        <v>4</v>
      </c>
      <c r="W1972" t="s">
        <v>3081</v>
      </c>
      <c r="X1972">
        <v>4</v>
      </c>
      <c r="Y1972" t="s">
        <v>3442</v>
      </c>
      <c r="AA1972">
        <v>201605</v>
      </c>
      <c r="AB1972">
        <v>301</v>
      </c>
      <c r="AC1972" t="s">
        <v>3772</v>
      </c>
      <c r="AD1972">
        <v>1133</v>
      </c>
      <c r="AE1972" t="s">
        <v>13184</v>
      </c>
      <c r="AF1972">
        <v>3</v>
      </c>
      <c r="AG1972" t="s">
        <v>2688</v>
      </c>
      <c r="AH1972">
        <v>99</v>
      </c>
      <c r="AI1972" t="s">
        <v>34896</v>
      </c>
      <c r="AJ1972">
        <v>265</v>
      </c>
      <c r="AK1972" t="s">
        <v>5316</v>
      </c>
      <c r="AL1972">
        <v>2</v>
      </c>
      <c r="AM1972" t="s">
        <v>2703</v>
      </c>
      <c r="AN1972">
        <v>265407</v>
      </c>
      <c r="AO1972">
        <v>265407</v>
      </c>
      <c r="AP1972" t="s">
        <v>9252</v>
      </c>
      <c r="AQ1972" t="s">
        <v>9253</v>
      </c>
      <c r="AR1972">
        <v>2</v>
      </c>
      <c r="AS1972" t="s">
        <v>3549</v>
      </c>
      <c r="AT1972" t="s">
        <v>9254</v>
      </c>
      <c r="AW1972">
        <v>55.651687515597501</v>
      </c>
      <c r="AX1972">
        <v>12.1366654461631</v>
      </c>
      <c r="AY1972" t="s">
        <v>2633</v>
      </c>
      <c r="AZ1972">
        <v>1085</v>
      </c>
      <c r="BA1972" t="s">
        <v>34346</v>
      </c>
    </row>
    <row r="1973" spans="1:53" x14ac:dyDescent="0.25">
      <c r="A1973">
        <v>280782</v>
      </c>
      <c r="B1973" t="s">
        <v>13287</v>
      </c>
      <c r="C1973">
        <v>4000</v>
      </c>
      <c r="D1973" t="s">
        <v>7660</v>
      </c>
      <c r="E1973" t="s">
        <v>13288</v>
      </c>
      <c r="F1973">
        <v>29057559</v>
      </c>
      <c r="G1973">
        <v>1003403150</v>
      </c>
      <c r="H1973" t="s">
        <v>13289</v>
      </c>
      <c r="J1973" t="s">
        <v>9250</v>
      </c>
      <c r="K1973" t="s">
        <v>13290</v>
      </c>
      <c r="L1973">
        <v>8927</v>
      </c>
      <c r="M1973">
        <v>1</v>
      </c>
      <c r="Q1973" s="1">
        <v>42713</v>
      </c>
      <c r="R1973" t="s">
        <v>2628</v>
      </c>
      <c r="U1973" s="1">
        <v>42643</v>
      </c>
      <c r="V1973">
        <v>4</v>
      </c>
      <c r="W1973" t="s">
        <v>3081</v>
      </c>
      <c r="X1973">
        <v>4</v>
      </c>
      <c r="Y1973" t="s">
        <v>3442</v>
      </c>
      <c r="AA1973">
        <v>201605</v>
      </c>
      <c r="AB1973">
        <v>301</v>
      </c>
      <c r="AC1973" t="s">
        <v>3772</v>
      </c>
      <c r="AD1973">
        <v>1133</v>
      </c>
      <c r="AE1973" t="s">
        <v>13184</v>
      </c>
      <c r="AF1973">
        <v>3</v>
      </c>
      <c r="AG1973" t="s">
        <v>2688</v>
      </c>
      <c r="AH1973">
        <v>99</v>
      </c>
      <c r="AI1973" t="s">
        <v>34896</v>
      </c>
      <c r="AJ1973">
        <v>265</v>
      </c>
      <c r="AK1973" t="s">
        <v>5316</v>
      </c>
      <c r="AL1973">
        <v>2</v>
      </c>
      <c r="AM1973" t="s">
        <v>2703</v>
      </c>
      <c r="AN1973">
        <v>265407</v>
      </c>
      <c r="AO1973">
        <v>265407</v>
      </c>
      <c r="AP1973" t="s">
        <v>9252</v>
      </c>
      <c r="AQ1973" t="s">
        <v>9253</v>
      </c>
      <c r="AR1973">
        <v>2</v>
      </c>
      <c r="AS1973" t="s">
        <v>3549</v>
      </c>
      <c r="AT1973" t="s">
        <v>9254</v>
      </c>
      <c r="AU1973" t="s">
        <v>13291</v>
      </c>
      <c r="AW1973">
        <v>55.651687515597501</v>
      </c>
      <c r="AX1973">
        <v>12.1366654461631</v>
      </c>
      <c r="AY1973" t="s">
        <v>2633</v>
      </c>
      <c r="AZ1973">
        <v>1085</v>
      </c>
      <c r="BA1973" t="s">
        <v>34346</v>
      </c>
    </row>
    <row r="1974" spans="1:53" x14ac:dyDescent="0.25">
      <c r="A1974">
        <v>280783</v>
      </c>
      <c r="B1974" t="s">
        <v>13292</v>
      </c>
      <c r="C1974">
        <v>4000</v>
      </c>
      <c r="D1974" t="s">
        <v>7660</v>
      </c>
      <c r="E1974" t="s">
        <v>13293</v>
      </c>
      <c r="F1974">
        <v>29057559</v>
      </c>
      <c r="G1974">
        <v>1003403150</v>
      </c>
      <c r="H1974" t="s">
        <v>13294</v>
      </c>
      <c r="J1974" t="s">
        <v>9250</v>
      </c>
      <c r="K1974" t="s">
        <v>13295</v>
      </c>
      <c r="L1974">
        <v>8927</v>
      </c>
      <c r="M1974">
        <v>1</v>
      </c>
      <c r="N1974">
        <v>260</v>
      </c>
      <c r="Q1974" s="1">
        <v>42713</v>
      </c>
      <c r="R1974" t="s">
        <v>2628</v>
      </c>
      <c r="U1974" s="1">
        <v>42643</v>
      </c>
      <c r="V1974">
        <v>4</v>
      </c>
      <c r="W1974" t="s">
        <v>3081</v>
      </c>
      <c r="X1974">
        <v>4</v>
      </c>
      <c r="Y1974" t="s">
        <v>3442</v>
      </c>
      <c r="AA1974">
        <v>201605</v>
      </c>
      <c r="AB1974">
        <v>301</v>
      </c>
      <c r="AC1974" t="s">
        <v>3772</v>
      </c>
      <c r="AD1974">
        <v>1133</v>
      </c>
      <c r="AE1974" t="s">
        <v>13184</v>
      </c>
      <c r="AF1974">
        <v>3</v>
      </c>
      <c r="AG1974" t="s">
        <v>2688</v>
      </c>
      <c r="AH1974">
        <v>99</v>
      </c>
      <c r="AI1974" t="s">
        <v>34896</v>
      </c>
      <c r="AJ1974">
        <v>265</v>
      </c>
      <c r="AK1974" t="s">
        <v>5316</v>
      </c>
      <c r="AL1974">
        <v>2</v>
      </c>
      <c r="AM1974" t="s">
        <v>2703</v>
      </c>
      <c r="AN1974">
        <v>265407</v>
      </c>
      <c r="AO1974">
        <v>265407</v>
      </c>
      <c r="AP1974" t="s">
        <v>9252</v>
      </c>
      <c r="AQ1974" t="s">
        <v>9253</v>
      </c>
      <c r="AR1974">
        <v>2</v>
      </c>
      <c r="AS1974" t="s">
        <v>3549</v>
      </c>
      <c r="AT1974" t="s">
        <v>9254</v>
      </c>
      <c r="AU1974" t="s">
        <v>13296</v>
      </c>
      <c r="AW1974">
        <v>55.651687515597501</v>
      </c>
      <c r="AX1974">
        <v>12.1366654461631</v>
      </c>
      <c r="AY1974" t="s">
        <v>2633</v>
      </c>
      <c r="AZ1974">
        <v>1085</v>
      </c>
      <c r="BA1974" t="s">
        <v>34346</v>
      </c>
    </row>
    <row r="1975" spans="1:53" x14ac:dyDescent="0.25">
      <c r="A1975">
        <v>280784</v>
      </c>
      <c r="B1975" t="s">
        <v>13297</v>
      </c>
      <c r="C1975">
        <v>4000</v>
      </c>
      <c r="D1975" t="s">
        <v>7660</v>
      </c>
      <c r="E1975" t="s">
        <v>37451</v>
      </c>
      <c r="F1975">
        <v>29057559</v>
      </c>
      <c r="G1975">
        <v>1003403150</v>
      </c>
      <c r="H1975" t="s">
        <v>13298</v>
      </c>
      <c r="J1975" t="s">
        <v>9250</v>
      </c>
      <c r="K1975" t="s">
        <v>13299</v>
      </c>
      <c r="L1975">
        <v>8927</v>
      </c>
      <c r="M1975">
        <v>1</v>
      </c>
      <c r="Q1975" s="1">
        <v>42713</v>
      </c>
      <c r="R1975" t="s">
        <v>2628</v>
      </c>
      <c r="U1975" s="1">
        <v>42643</v>
      </c>
      <c r="V1975">
        <v>4</v>
      </c>
      <c r="W1975" t="s">
        <v>3081</v>
      </c>
      <c r="X1975">
        <v>4</v>
      </c>
      <c r="Y1975" t="s">
        <v>3442</v>
      </c>
      <c r="AA1975">
        <v>201605</v>
      </c>
      <c r="AB1975">
        <v>301</v>
      </c>
      <c r="AC1975" t="s">
        <v>3772</v>
      </c>
      <c r="AD1975">
        <v>1133</v>
      </c>
      <c r="AE1975" t="s">
        <v>13184</v>
      </c>
      <c r="AF1975">
        <v>3</v>
      </c>
      <c r="AG1975" t="s">
        <v>2688</v>
      </c>
      <c r="AH1975">
        <v>99</v>
      </c>
      <c r="AI1975" t="s">
        <v>34896</v>
      </c>
      <c r="AJ1975">
        <v>265</v>
      </c>
      <c r="AK1975" t="s">
        <v>5316</v>
      </c>
      <c r="AL1975">
        <v>2</v>
      </c>
      <c r="AM1975" t="s">
        <v>2703</v>
      </c>
      <c r="AN1975">
        <v>265407</v>
      </c>
      <c r="AO1975">
        <v>265407</v>
      </c>
      <c r="AP1975" t="s">
        <v>13300</v>
      </c>
      <c r="AQ1975" t="s">
        <v>9253</v>
      </c>
      <c r="AR1975">
        <v>2</v>
      </c>
      <c r="AS1975" t="s">
        <v>3549</v>
      </c>
      <c r="AT1975" t="s">
        <v>9254</v>
      </c>
      <c r="AU1975" t="s">
        <v>13301</v>
      </c>
      <c r="AW1975">
        <v>55.651687515597501</v>
      </c>
      <c r="AX1975">
        <v>12.1366654461631</v>
      </c>
      <c r="AY1975" t="s">
        <v>2633</v>
      </c>
      <c r="AZ1975">
        <v>1085</v>
      </c>
      <c r="BA1975" t="s">
        <v>34346</v>
      </c>
    </row>
    <row r="1976" spans="1:53" x14ac:dyDescent="0.25">
      <c r="A1976">
        <v>280785</v>
      </c>
      <c r="B1976" t="s">
        <v>13302</v>
      </c>
      <c r="C1976">
        <v>4000</v>
      </c>
      <c r="D1976" t="s">
        <v>7660</v>
      </c>
      <c r="E1976" t="s">
        <v>13303</v>
      </c>
      <c r="F1976">
        <v>29057559</v>
      </c>
      <c r="G1976">
        <v>1003403150</v>
      </c>
      <c r="H1976" t="s">
        <v>13304</v>
      </c>
      <c r="J1976" t="s">
        <v>9250</v>
      </c>
      <c r="K1976" t="s">
        <v>13305</v>
      </c>
      <c r="L1976">
        <v>8927</v>
      </c>
      <c r="M1976">
        <v>1</v>
      </c>
      <c r="Q1976" s="1">
        <v>42713</v>
      </c>
      <c r="R1976" t="s">
        <v>2628</v>
      </c>
      <c r="U1976" s="1">
        <v>42643</v>
      </c>
      <c r="V1976">
        <v>4</v>
      </c>
      <c r="W1976" t="s">
        <v>3081</v>
      </c>
      <c r="X1976">
        <v>4</v>
      </c>
      <c r="Y1976" t="s">
        <v>3442</v>
      </c>
      <c r="AA1976">
        <v>201605</v>
      </c>
      <c r="AB1976">
        <v>301</v>
      </c>
      <c r="AC1976" t="s">
        <v>3772</v>
      </c>
      <c r="AD1976">
        <v>1133</v>
      </c>
      <c r="AE1976" t="s">
        <v>13184</v>
      </c>
      <c r="AF1976">
        <v>3</v>
      </c>
      <c r="AG1976" t="s">
        <v>2688</v>
      </c>
      <c r="AH1976">
        <v>99</v>
      </c>
      <c r="AI1976" t="s">
        <v>34896</v>
      </c>
      <c r="AJ1976">
        <v>265</v>
      </c>
      <c r="AK1976" t="s">
        <v>5316</v>
      </c>
      <c r="AL1976">
        <v>2</v>
      </c>
      <c r="AM1976" t="s">
        <v>2703</v>
      </c>
      <c r="AN1976">
        <v>265407</v>
      </c>
      <c r="AO1976">
        <v>265407</v>
      </c>
      <c r="AP1976" t="s">
        <v>9252</v>
      </c>
      <c r="AQ1976" t="s">
        <v>9253</v>
      </c>
      <c r="AR1976">
        <v>2</v>
      </c>
      <c r="AS1976" t="s">
        <v>3549</v>
      </c>
      <c r="AT1976" t="s">
        <v>9254</v>
      </c>
      <c r="AU1976" t="s">
        <v>13306</v>
      </c>
      <c r="AW1976">
        <v>55.651687515597501</v>
      </c>
      <c r="AX1976">
        <v>12.1366654461631</v>
      </c>
      <c r="AY1976" t="s">
        <v>2633</v>
      </c>
      <c r="AZ1976">
        <v>1085</v>
      </c>
      <c r="BA1976" t="s">
        <v>34346</v>
      </c>
    </row>
    <row r="1977" spans="1:53" x14ac:dyDescent="0.25">
      <c r="A1977">
        <v>280786</v>
      </c>
      <c r="B1977" t="s">
        <v>13307</v>
      </c>
      <c r="C1977">
        <v>4000</v>
      </c>
      <c r="D1977" t="s">
        <v>7660</v>
      </c>
      <c r="E1977" t="s">
        <v>13308</v>
      </c>
      <c r="F1977">
        <v>29057559</v>
      </c>
      <c r="G1977">
        <v>1003403150</v>
      </c>
      <c r="H1977" t="s">
        <v>13309</v>
      </c>
      <c r="J1977" t="s">
        <v>9250</v>
      </c>
      <c r="K1977" t="s">
        <v>13310</v>
      </c>
      <c r="L1977">
        <v>8927</v>
      </c>
      <c r="M1977">
        <v>1</v>
      </c>
      <c r="Q1977" s="1">
        <v>42713</v>
      </c>
      <c r="R1977" t="s">
        <v>2628</v>
      </c>
      <c r="U1977" s="1">
        <v>42643</v>
      </c>
      <c r="V1977">
        <v>4</v>
      </c>
      <c r="W1977" t="s">
        <v>3081</v>
      </c>
      <c r="X1977">
        <v>4</v>
      </c>
      <c r="Y1977" t="s">
        <v>3442</v>
      </c>
      <c r="AA1977">
        <v>201605</v>
      </c>
      <c r="AB1977">
        <v>301</v>
      </c>
      <c r="AC1977" t="s">
        <v>3772</v>
      </c>
      <c r="AD1977">
        <v>1133</v>
      </c>
      <c r="AE1977" t="s">
        <v>13184</v>
      </c>
      <c r="AF1977">
        <v>3</v>
      </c>
      <c r="AG1977" t="s">
        <v>2688</v>
      </c>
      <c r="AH1977">
        <v>99</v>
      </c>
      <c r="AI1977" t="s">
        <v>34896</v>
      </c>
      <c r="AJ1977">
        <v>265</v>
      </c>
      <c r="AK1977" t="s">
        <v>5316</v>
      </c>
      <c r="AL1977">
        <v>2</v>
      </c>
      <c r="AM1977" t="s">
        <v>2703</v>
      </c>
      <c r="AN1977">
        <v>265407</v>
      </c>
      <c r="AO1977">
        <v>265407</v>
      </c>
      <c r="AP1977" t="s">
        <v>13300</v>
      </c>
      <c r="AQ1977" t="s">
        <v>9253</v>
      </c>
      <c r="AR1977">
        <v>2</v>
      </c>
      <c r="AS1977" t="s">
        <v>3549</v>
      </c>
      <c r="AT1977" t="s">
        <v>9254</v>
      </c>
      <c r="AU1977" t="s">
        <v>13311</v>
      </c>
      <c r="AW1977">
        <v>55.651687515597501</v>
      </c>
      <c r="AX1977">
        <v>12.1366654461631</v>
      </c>
      <c r="AY1977" t="s">
        <v>2633</v>
      </c>
      <c r="AZ1977">
        <v>1085</v>
      </c>
      <c r="BA1977" t="s">
        <v>34346</v>
      </c>
    </row>
    <row r="1978" spans="1:53" x14ac:dyDescent="0.25">
      <c r="A1978">
        <v>280787</v>
      </c>
      <c r="B1978" t="s">
        <v>13312</v>
      </c>
      <c r="C1978">
        <v>4000</v>
      </c>
      <c r="D1978" t="s">
        <v>7660</v>
      </c>
      <c r="E1978" t="s">
        <v>13313</v>
      </c>
      <c r="F1978">
        <v>29057559</v>
      </c>
      <c r="G1978">
        <v>1003403150</v>
      </c>
      <c r="H1978" t="s">
        <v>13314</v>
      </c>
      <c r="J1978" t="s">
        <v>9250</v>
      </c>
      <c r="K1978" t="s">
        <v>13315</v>
      </c>
      <c r="L1978">
        <v>8920</v>
      </c>
      <c r="M1978">
        <v>1</v>
      </c>
      <c r="Q1978" s="1">
        <v>42713</v>
      </c>
      <c r="R1978" t="s">
        <v>2628</v>
      </c>
      <c r="U1978" s="1">
        <v>42643</v>
      </c>
      <c r="V1978">
        <v>4</v>
      </c>
      <c r="W1978" t="s">
        <v>3081</v>
      </c>
      <c r="X1978">
        <v>4</v>
      </c>
      <c r="Y1978" t="s">
        <v>3442</v>
      </c>
      <c r="AA1978">
        <v>201605</v>
      </c>
      <c r="AB1978">
        <v>301</v>
      </c>
      <c r="AC1978" t="s">
        <v>3772</v>
      </c>
      <c r="AD1978">
        <v>1133</v>
      </c>
      <c r="AE1978" t="s">
        <v>13184</v>
      </c>
      <c r="AF1978">
        <v>3</v>
      </c>
      <c r="AG1978" t="s">
        <v>2688</v>
      </c>
      <c r="AH1978">
        <v>99</v>
      </c>
      <c r="AI1978" t="s">
        <v>34896</v>
      </c>
      <c r="AJ1978">
        <v>265</v>
      </c>
      <c r="AK1978" t="s">
        <v>5316</v>
      </c>
      <c r="AL1978">
        <v>2</v>
      </c>
      <c r="AM1978" t="s">
        <v>2703</v>
      </c>
      <c r="AN1978">
        <v>265407</v>
      </c>
      <c r="AO1978">
        <v>265407</v>
      </c>
      <c r="AP1978" t="s">
        <v>9252</v>
      </c>
      <c r="AQ1978" t="s">
        <v>13316</v>
      </c>
      <c r="AR1978">
        <v>2</v>
      </c>
      <c r="AS1978" t="s">
        <v>3549</v>
      </c>
      <c r="AT1978" t="s">
        <v>3781</v>
      </c>
      <c r="AU1978" t="s">
        <v>13317</v>
      </c>
      <c r="AY1978" t="s">
        <v>2633</v>
      </c>
      <c r="AZ1978">
        <v>1085</v>
      </c>
      <c r="BA1978" t="s">
        <v>34346</v>
      </c>
    </row>
    <row r="1979" spans="1:53" x14ac:dyDescent="0.25">
      <c r="A1979">
        <v>280788</v>
      </c>
      <c r="B1979" t="s">
        <v>13318</v>
      </c>
      <c r="C1979">
        <v>2300</v>
      </c>
      <c r="D1979" t="s">
        <v>34948</v>
      </c>
      <c r="E1979" t="s">
        <v>37452</v>
      </c>
      <c r="F1979">
        <v>29057753</v>
      </c>
      <c r="G1979">
        <v>1005162959</v>
      </c>
      <c r="H1979" t="s">
        <v>13319</v>
      </c>
      <c r="J1979" t="s">
        <v>3989</v>
      </c>
      <c r="K1979" t="s">
        <v>3990</v>
      </c>
      <c r="L1979">
        <v>6005</v>
      </c>
      <c r="M1979">
        <v>7</v>
      </c>
      <c r="Q1979" s="1">
        <v>43791</v>
      </c>
      <c r="R1979" t="s">
        <v>2628</v>
      </c>
      <c r="U1979" s="1"/>
      <c r="V1979">
        <v>4</v>
      </c>
      <c r="W1979" t="s">
        <v>3081</v>
      </c>
      <c r="X1979">
        <v>4</v>
      </c>
      <c r="Y1979" t="s">
        <v>3442</v>
      </c>
      <c r="AA1979">
        <v>201605</v>
      </c>
      <c r="AB1979">
        <v>301</v>
      </c>
      <c r="AC1979" t="s">
        <v>3772</v>
      </c>
      <c r="AD1979">
        <v>1133</v>
      </c>
      <c r="AE1979" t="s">
        <v>13184</v>
      </c>
      <c r="AF1979">
        <v>1</v>
      </c>
      <c r="AG1979" t="s">
        <v>34895</v>
      </c>
      <c r="AH1979">
        <v>99</v>
      </c>
      <c r="AI1979" t="s">
        <v>34896</v>
      </c>
      <c r="AJ1979">
        <v>101</v>
      </c>
      <c r="AK1979" t="s">
        <v>34320</v>
      </c>
      <c r="AO1979">
        <v>101530</v>
      </c>
      <c r="AP1979" t="s">
        <v>3991</v>
      </c>
      <c r="AQ1979" t="s">
        <v>3992</v>
      </c>
      <c r="AR1979">
        <v>2</v>
      </c>
      <c r="AS1979" t="s">
        <v>3549</v>
      </c>
      <c r="AT1979" t="s">
        <v>3993</v>
      </c>
      <c r="AW1979">
        <v>55.659886229999998</v>
      </c>
      <c r="AX1979">
        <v>12.591234979999999</v>
      </c>
      <c r="AY1979" t="s">
        <v>2633</v>
      </c>
      <c r="AZ1979">
        <v>1084</v>
      </c>
      <c r="BA1979" t="s">
        <v>2634</v>
      </c>
    </row>
    <row r="1980" spans="1:53" x14ac:dyDescent="0.25">
      <c r="A1980">
        <v>280789</v>
      </c>
      <c r="B1980" t="s">
        <v>13320</v>
      </c>
      <c r="C1980">
        <v>1870</v>
      </c>
      <c r="D1980" t="s">
        <v>3797</v>
      </c>
      <c r="E1980" t="s">
        <v>13321</v>
      </c>
      <c r="F1980">
        <v>29979812</v>
      </c>
      <c r="G1980">
        <v>1003404200</v>
      </c>
      <c r="H1980" t="s">
        <v>13322</v>
      </c>
      <c r="J1980" t="s">
        <v>13323</v>
      </c>
      <c r="K1980" t="s">
        <v>4686</v>
      </c>
      <c r="L1980">
        <v>115</v>
      </c>
      <c r="M1980">
        <v>17</v>
      </c>
      <c r="Q1980" s="1">
        <v>43634</v>
      </c>
      <c r="R1980" t="s">
        <v>2628</v>
      </c>
      <c r="V1980">
        <v>4</v>
      </c>
      <c r="W1980" t="s">
        <v>3081</v>
      </c>
      <c r="X1980">
        <v>4</v>
      </c>
      <c r="Y1980" t="s">
        <v>3442</v>
      </c>
      <c r="AA1980">
        <v>201605</v>
      </c>
      <c r="AB1980">
        <v>301</v>
      </c>
      <c r="AC1980" t="s">
        <v>3772</v>
      </c>
      <c r="AD1980">
        <v>1133</v>
      </c>
      <c r="AE1980" t="s">
        <v>13184</v>
      </c>
      <c r="AF1980">
        <v>1</v>
      </c>
      <c r="AG1980" t="s">
        <v>34895</v>
      </c>
      <c r="AH1980">
        <v>99</v>
      </c>
      <c r="AI1980" t="s">
        <v>34896</v>
      </c>
      <c r="AJ1980">
        <v>147</v>
      </c>
      <c r="AK1980" t="s">
        <v>150</v>
      </c>
      <c r="AO1980">
        <v>101582</v>
      </c>
      <c r="AP1980" t="s">
        <v>13324</v>
      </c>
      <c r="AQ1980" t="s">
        <v>13325</v>
      </c>
      <c r="AR1980">
        <v>2</v>
      </c>
      <c r="AS1980" t="s">
        <v>3549</v>
      </c>
      <c r="AT1980" t="s">
        <v>4689</v>
      </c>
      <c r="AW1980">
        <v>55.679602010000004</v>
      </c>
      <c r="AX1980">
        <v>12.542100039999999</v>
      </c>
      <c r="AY1980" t="s">
        <v>2633</v>
      </c>
      <c r="AZ1980">
        <v>1084</v>
      </c>
      <c r="BA1980" t="s">
        <v>2634</v>
      </c>
    </row>
    <row r="1981" spans="1:53" x14ac:dyDescent="0.25">
      <c r="A1981">
        <v>280790</v>
      </c>
      <c r="B1981" t="s">
        <v>13326</v>
      </c>
      <c r="C1981">
        <v>2200</v>
      </c>
      <c r="D1981" t="s">
        <v>34908</v>
      </c>
      <c r="E1981" t="s">
        <v>37453</v>
      </c>
      <c r="F1981">
        <v>29979812</v>
      </c>
      <c r="G1981">
        <v>1013623488</v>
      </c>
      <c r="H1981" t="s">
        <v>13327</v>
      </c>
      <c r="J1981" t="s">
        <v>13328</v>
      </c>
      <c r="K1981" t="s">
        <v>13329</v>
      </c>
      <c r="L1981">
        <v>600</v>
      </c>
      <c r="M1981" t="s">
        <v>7171</v>
      </c>
      <c r="Q1981" s="1">
        <v>44305</v>
      </c>
      <c r="R1981" t="s">
        <v>2628</v>
      </c>
      <c r="V1981">
        <v>4</v>
      </c>
      <c r="W1981" t="s">
        <v>3081</v>
      </c>
      <c r="X1981">
        <v>4</v>
      </c>
      <c r="Y1981" t="s">
        <v>3442</v>
      </c>
      <c r="AA1981">
        <v>201605</v>
      </c>
      <c r="AB1981">
        <v>301</v>
      </c>
      <c r="AC1981" t="s">
        <v>3772</v>
      </c>
      <c r="AD1981">
        <v>1133</v>
      </c>
      <c r="AE1981" t="s">
        <v>13184</v>
      </c>
      <c r="AF1981">
        <v>1</v>
      </c>
      <c r="AG1981" t="s">
        <v>34895</v>
      </c>
      <c r="AH1981">
        <v>99</v>
      </c>
      <c r="AI1981" t="s">
        <v>34896</v>
      </c>
      <c r="AJ1981">
        <v>101</v>
      </c>
      <c r="AK1981" t="s">
        <v>34320</v>
      </c>
      <c r="AO1981">
        <v>101582</v>
      </c>
      <c r="AP1981" t="s">
        <v>13330</v>
      </c>
      <c r="AQ1981" t="s">
        <v>13331</v>
      </c>
      <c r="AR1981">
        <v>2</v>
      </c>
      <c r="AS1981" t="s">
        <v>3549</v>
      </c>
      <c r="AT1981" t="s">
        <v>4236</v>
      </c>
      <c r="AU1981" t="s">
        <v>13332</v>
      </c>
      <c r="AW1981">
        <v>55.693204360000003</v>
      </c>
      <c r="AX1981">
        <v>12.564980439999999</v>
      </c>
      <c r="AY1981" t="s">
        <v>2633</v>
      </c>
      <c r="AZ1981">
        <v>1084</v>
      </c>
      <c r="BA1981" t="s">
        <v>2634</v>
      </c>
    </row>
    <row r="1982" spans="1:53" x14ac:dyDescent="0.25">
      <c r="A1982">
        <v>280791</v>
      </c>
      <c r="B1982" t="s">
        <v>13333</v>
      </c>
      <c r="C1982">
        <v>2300</v>
      </c>
      <c r="D1982" t="s">
        <v>34948</v>
      </c>
      <c r="E1982" t="s">
        <v>13334</v>
      </c>
      <c r="F1982">
        <v>29979812</v>
      </c>
      <c r="G1982">
        <v>1013622449</v>
      </c>
      <c r="H1982" t="s">
        <v>13335</v>
      </c>
      <c r="J1982" t="s">
        <v>13336</v>
      </c>
      <c r="K1982" t="s">
        <v>13337</v>
      </c>
      <c r="L1982">
        <v>3569</v>
      </c>
      <c r="M1982">
        <v>16</v>
      </c>
      <c r="Q1982" s="1">
        <v>43634</v>
      </c>
      <c r="R1982" t="s">
        <v>2628</v>
      </c>
      <c r="V1982">
        <v>4</v>
      </c>
      <c r="W1982" t="s">
        <v>3081</v>
      </c>
      <c r="X1982">
        <v>4</v>
      </c>
      <c r="Y1982" t="s">
        <v>3442</v>
      </c>
      <c r="AA1982">
        <v>201605</v>
      </c>
      <c r="AB1982">
        <v>301</v>
      </c>
      <c r="AC1982" t="s">
        <v>3772</v>
      </c>
      <c r="AD1982">
        <v>1133</v>
      </c>
      <c r="AE1982" t="s">
        <v>13184</v>
      </c>
      <c r="AF1982">
        <v>1</v>
      </c>
      <c r="AG1982" t="s">
        <v>34895</v>
      </c>
      <c r="AH1982">
        <v>99</v>
      </c>
      <c r="AI1982" t="s">
        <v>34896</v>
      </c>
      <c r="AJ1982">
        <v>101</v>
      </c>
      <c r="AK1982" t="s">
        <v>34320</v>
      </c>
      <c r="AO1982">
        <v>101582</v>
      </c>
      <c r="AP1982" t="s">
        <v>13242</v>
      </c>
      <c r="AQ1982" t="s">
        <v>13338</v>
      </c>
      <c r="AR1982">
        <v>2</v>
      </c>
      <c r="AS1982" t="s">
        <v>3549</v>
      </c>
      <c r="AT1982" t="s">
        <v>13339</v>
      </c>
      <c r="AW1982">
        <v>55.662101069999999</v>
      </c>
      <c r="AX1982">
        <v>12.58820257</v>
      </c>
      <c r="AY1982" t="s">
        <v>2633</v>
      </c>
      <c r="AZ1982">
        <v>1084</v>
      </c>
      <c r="BA1982" t="s">
        <v>2634</v>
      </c>
    </row>
    <row r="1983" spans="1:53" x14ac:dyDescent="0.25">
      <c r="A1983">
        <v>280792</v>
      </c>
      <c r="B1983" t="s">
        <v>37454</v>
      </c>
      <c r="C1983">
        <v>3450</v>
      </c>
      <c r="D1983" t="s">
        <v>34366</v>
      </c>
      <c r="E1983" t="s">
        <v>851</v>
      </c>
      <c r="F1983">
        <v>36346590</v>
      </c>
      <c r="G1983">
        <v>1020128638</v>
      </c>
      <c r="H1983" t="s">
        <v>37455</v>
      </c>
      <c r="J1983" t="s">
        <v>13340</v>
      </c>
      <c r="K1983" t="s">
        <v>13341</v>
      </c>
      <c r="L1983">
        <v>7839</v>
      </c>
      <c r="M1983">
        <v>15</v>
      </c>
      <c r="Q1983" s="1">
        <v>43783</v>
      </c>
      <c r="R1983" t="s">
        <v>2628</v>
      </c>
      <c r="V1983">
        <v>5</v>
      </c>
      <c r="W1983" t="s">
        <v>2938</v>
      </c>
      <c r="X1983">
        <v>1</v>
      </c>
      <c r="Y1983" t="s">
        <v>34899</v>
      </c>
      <c r="Z1983">
        <v>8</v>
      </c>
      <c r="AA1983">
        <v>201608</v>
      </c>
      <c r="AB1983">
        <v>121</v>
      </c>
      <c r="AC1983" t="s">
        <v>2640</v>
      </c>
      <c r="AD1983">
        <v>1013</v>
      </c>
      <c r="AE1983" t="s">
        <v>47</v>
      </c>
      <c r="AF1983">
        <v>1</v>
      </c>
      <c r="AG1983" t="s">
        <v>34895</v>
      </c>
      <c r="AH1983">
        <v>99</v>
      </c>
      <c r="AI1983" t="s">
        <v>34896</v>
      </c>
      <c r="AJ1983">
        <v>201</v>
      </c>
      <c r="AK1983" t="s">
        <v>34328</v>
      </c>
      <c r="AP1983" t="s">
        <v>13342</v>
      </c>
      <c r="AQ1983" t="s">
        <v>13343</v>
      </c>
      <c r="AR1983">
        <v>0</v>
      </c>
      <c r="AS1983" t="s">
        <v>2632</v>
      </c>
      <c r="AT1983" t="s">
        <v>13344</v>
      </c>
      <c r="AW1983">
        <v>55.865697900000001</v>
      </c>
      <c r="AX1983">
        <v>12.374738580000001</v>
      </c>
      <c r="AY1983" t="s">
        <v>2633</v>
      </c>
      <c r="AZ1983">
        <v>1084</v>
      </c>
      <c r="BA1983" t="s">
        <v>2634</v>
      </c>
    </row>
    <row r="1984" spans="1:53" x14ac:dyDescent="0.25">
      <c r="A1984">
        <v>280793</v>
      </c>
      <c r="B1984" t="s">
        <v>13345</v>
      </c>
      <c r="C1984">
        <v>4200</v>
      </c>
      <c r="D1984" t="s">
        <v>8872</v>
      </c>
      <c r="E1984" t="s">
        <v>13346</v>
      </c>
      <c r="F1984">
        <v>36396393</v>
      </c>
      <c r="G1984">
        <v>1019768518</v>
      </c>
      <c r="H1984" t="s">
        <v>13347</v>
      </c>
      <c r="J1984" t="s">
        <v>13348</v>
      </c>
      <c r="K1984" t="s">
        <v>34783</v>
      </c>
      <c r="L1984">
        <v>814</v>
      </c>
      <c r="M1984" t="s">
        <v>34609</v>
      </c>
      <c r="Q1984" s="1">
        <v>44894</v>
      </c>
      <c r="R1984" t="s">
        <v>2628</v>
      </c>
      <c r="V1984">
        <v>6</v>
      </c>
      <c r="W1984" t="s">
        <v>3407</v>
      </c>
      <c r="X1984">
        <v>1</v>
      </c>
      <c r="Y1984" t="s">
        <v>34899</v>
      </c>
      <c r="AA1984">
        <v>201605</v>
      </c>
      <c r="AB1984">
        <v>149</v>
      </c>
      <c r="AC1984" t="s">
        <v>3264</v>
      </c>
      <c r="AD1984">
        <v>1026</v>
      </c>
      <c r="AE1984" t="s">
        <v>86</v>
      </c>
      <c r="AF1984">
        <v>1</v>
      </c>
      <c r="AG1984" t="s">
        <v>34895</v>
      </c>
      <c r="AH1984">
        <v>99</v>
      </c>
      <c r="AI1984" t="s">
        <v>34896</v>
      </c>
      <c r="AJ1984">
        <v>330</v>
      </c>
      <c r="AK1984" t="s">
        <v>8876</v>
      </c>
      <c r="AP1984" t="s">
        <v>13349</v>
      </c>
      <c r="AQ1984" t="s">
        <v>13350</v>
      </c>
      <c r="AR1984">
        <v>0</v>
      </c>
      <c r="AS1984" t="s">
        <v>2632</v>
      </c>
      <c r="AT1984" t="s">
        <v>10065</v>
      </c>
      <c r="AU1984" t="s">
        <v>3605</v>
      </c>
      <c r="AW1984">
        <v>55.410389729999999</v>
      </c>
      <c r="AX1984">
        <v>11.337814829999999</v>
      </c>
      <c r="AY1984" t="s">
        <v>2633</v>
      </c>
      <c r="AZ1984">
        <v>1085</v>
      </c>
      <c r="BA1984" t="s">
        <v>34346</v>
      </c>
    </row>
    <row r="1985" spans="1:53" x14ac:dyDescent="0.25">
      <c r="A1985">
        <v>280794</v>
      </c>
      <c r="B1985" t="s">
        <v>37456</v>
      </c>
      <c r="C1985">
        <v>4700</v>
      </c>
      <c r="D1985" t="s">
        <v>34360</v>
      </c>
      <c r="E1985" t="s">
        <v>37457</v>
      </c>
      <c r="F1985">
        <v>29189625</v>
      </c>
      <c r="G1985">
        <v>1003302960</v>
      </c>
      <c r="H1985" t="s">
        <v>36770</v>
      </c>
      <c r="J1985" t="s">
        <v>13351</v>
      </c>
      <c r="K1985" t="s">
        <v>37458</v>
      </c>
      <c r="L1985">
        <v>792</v>
      </c>
      <c r="M1985">
        <v>70</v>
      </c>
      <c r="Q1985" s="1">
        <v>44253</v>
      </c>
      <c r="R1985" t="s">
        <v>2628</v>
      </c>
      <c r="S1985">
        <v>370</v>
      </c>
      <c r="T1985" t="s">
        <v>34348</v>
      </c>
      <c r="V1985">
        <v>2</v>
      </c>
      <c r="W1985" t="s">
        <v>2629</v>
      </c>
      <c r="X1985">
        <v>1</v>
      </c>
      <c r="Y1985" t="s">
        <v>34899</v>
      </c>
      <c r="Z1985">
        <v>9</v>
      </c>
      <c r="AA1985">
        <v>201608</v>
      </c>
      <c r="AB1985">
        <v>121</v>
      </c>
      <c r="AC1985" t="s">
        <v>2640</v>
      </c>
      <c r="AD1985">
        <v>1012</v>
      </c>
      <c r="AE1985" t="s">
        <v>2</v>
      </c>
      <c r="AF1985">
        <v>1</v>
      </c>
      <c r="AG1985" t="s">
        <v>34895</v>
      </c>
      <c r="AH1985">
        <v>99</v>
      </c>
      <c r="AI1985" t="s">
        <v>34896</v>
      </c>
      <c r="AJ1985">
        <v>370</v>
      </c>
      <c r="AK1985" t="s">
        <v>34348</v>
      </c>
      <c r="AO1985">
        <v>280744</v>
      </c>
      <c r="AP1985" t="s">
        <v>10162</v>
      </c>
      <c r="AQ1985" t="s">
        <v>10163</v>
      </c>
      <c r="AR1985">
        <v>2</v>
      </c>
      <c r="AS1985" t="s">
        <v>3549</v>
      </c>
      <c r="AT1985" t="s">
        <v>37459</v>
      </c>
      <c r="AW1985">
        <v>55.220698679999998</v>
      </c>
      <c r="AX1985">
        <v>11.73301798</v>
      </c>
      <c r="AY1985" t="s">
        <v>2633</v>
      </c>
      <c r="AZ1985">
        <v>1085</v>
      </c>
      <c r="BA1985" t="s">
        <v>34346</v>
      </c>
    </row>
    <row r="1986" spans="1:53" x14ac:dyDescent="0.25">
      <c r="A1986">
        <v>280795</v>
      </c>
      <c r="B1986" t="s">
        <v>13352</v>
      </c>
      <c r="C1986">
        <v>4262</v>
      </c>
      <c r="D1986" t="s">
        <v>13353</v>
      </c>
      <c r="E1986" t="s">
        <v>37460</v>
      </c>
      <c r="F1986">
        <v>29189625</v>
      </c>
      <c r="G1986">
        <v>1003291828</v>
      </c>
      <c r="H1986" t="s">
        <v>36770</v>
      </c>
      <c r="J1986" t="s">
        <v>13354</v>
      </c>
      <c r="K1986" t="s">
        <v>37461</v>
      </c>
      <c r="L1986">
        <v>532</v>
      </c>
      <c r="M1986" t="s">
        <v>6929</v>
      </c>
      <c r="Q1986" s="1">
        <v>43783</v>
      </c>
      <c r="R1986" t="s">
        <v>2628</v>
      </c>
      <c r="S1986">
        <v>370</v>
      </c>
      <c r="T1986" t="s">
        <v>34348</v>
      </c>
      <c r="V1986">
        <v>2</v>
      </c>
      <c r="W1986" t="s">
        <v>2629</v>
      </c>
      <c r="X1986">
        <v>1</v>
      </c>
      <c r="Y1986" t="s">
        <v>34899</v>
      </c>
      <c r="Z1986">
        <v>6</v>
      </c>
      <c r="AA1986">
        <v>201608</v>
      </c>
      <c r="AB1986">
        <v>121</v>
      </c>
      <c r="AC1986" t="s">
        <v>2640</v>
      </c>
      <c r="AD1986">
        <v>1012</v>
      </c>
      <c r="AE1986" t="s">
        <v>2</v>
      </c>
      <c r="AF1986">
        <v>1</v>
      </c>
      <c r="AG1986" t="s">
        <v>34895</v>
      </c>
      <c r="AH1986">
        <v>99</v>
      </c>
      <c r="AI1986" t="s">
        <v>34896</v>
      </c>
      <c r="AJ1986">
        <v>370</v>
      </c>
      <c r="AK1986" t="s">
        <v>34348</v>
      </c>
      <c r="AO1986">
        <v>280744</v>
      </c>
      <c r="AP1986" t="s">
        <v>10162</v>
      </c>
      <c r="AQ1986" t="s">
        <v>10163</v>
      </c>
      <c r="AR1986">
        <v>2</v>
      </c>
      <c r="AS1986" t="s">
        <v>3549</v>
      </c>
      <c r="AT1986" t="s">
        <v>37462</v>
      </c>
      <c r="AW1986">
        <v>55.255067519999997</v>
      </c>
      <c r="AX1986">
        <v>11.520616560000001</v>
      </c>
      <c r="AY1986" t="s">
        <v>2633</v>
      </c>
      <c r="AZ1986">
        <v>1085</v>
      </c>
      <c r="BA1986" t="s">
        <v>34346</v>
      </c>
    </row>
    <row r="1987" spans="1:53" x14ac:dyDescent="0.25">
      <c r="A1987">
        <v>280796</v>
      </c>
      <c r="B1987" t="s">
        <v>13355</v>
      </c>
      <c r="C1987">
        <v>4700</v>
      </c>
      <c r="D1987" t="s">
        <v>34360</v>
      </c>
      <c r="E1987" t="s">
        <v>13356</v>
      </c>
      <c r="F1987">
        <v>29189625</v>
      </c>
      <c r="G1987">
        <v>1003303517</v>
      </c>
      <c r="H1987" t="s">
        <v>10400</v>
      </c>
      <c r="J1987" t="s">
        <v>13357</v>
      </c>
      <c r="K1987" t="s">
        <v>37463</v>
      </c>
      <c r="L1987">
        <v>1169</v>
      </c>
      <c r="M1987">
        <v>110</v>
      </c>
      <c r="Q1987" s="1">
        <v>44060</v>
      </c>
      <c r="R1987" t="s">
        <v>2628</v>
      </c>
      <c r="S1987">
        <v>370</v>
      </c>
      <c r="T1987" t="s">
        <v>34348</v>
      </c>
      <c r="U1987">
        <v>44043</v>
      </c>
      <c r="V1987">
        <v>2</v>
      </c>
      <c r="W1987" t="s">
        <v>2629</v>
      </c>
      <c r="X1987">
        <v>1</v>
      </c>
      <c r="Y1987" t="s">
        <v>34899</v>
      </c>
      <c r="Z1987">
        <v>9</v>
      </c>
      <c r="AA1987">
        <v>201608</v>
      </c>
      <c r="AB1987">
        <v>121</v>
      </c>
      <c r="AC1987" t="s">
        <v>2640</v>
      </c>
      <c r="AD1987">
        <v>1012</v>
      </c>
      <c r="AE1987" t="s">
        <v>2</v>
      </c>
      <c r="AF1987">
        <v>3</v>
      </c>
      <c r="AG1987" t="s">
        <v>2688</v>
      </c>
      <c r="AH1987">
        <v>99</v>
      </c>
      <c r="AI1987" t="s">
        <v>34896</v>
      </c>
      <c r="AJ1987">
        <v>370</v>
      </c>
      <c r="AK1987" t="s">
        <v>34348</v>
      </c>
      <c r="AL1987">
        <v>2</v>
      </c>
      <c r="AM1987" t="s">
        <v>2703</v>
      </c>
      <c r="AN1987">
        <v>280745</v>
      </c>
      <c r="AO1987">
        <v>280745</v>
      </c>
      <c r="AP1987" t="s">
        <v>10402</v>
      </c>
      <c r="AQ1987" t="s">
        <v>10403</v>
      </c>
      <c r="AR1987">
        <v>2</v>
      </c>
      <c r="AS1987" t="s">
        <v>3549</v>
      </c>
      <c r="AT1987" t="s">
        <v>36822</v>
      </c>
      <c r="AW1987">
        <v>55.210869879999997</v>
      </c>
      <c r="AX1987">
        <v>11.77623627</v>
      </c>
      <c r="AY1987" t="s">
        <v>2633</v>
      </c>
      <c r="AZ1987">
        <v>1085</v>
      </c>
      <c r="BA1987" t="s">
        <v>34346</v>
      </c>
    </row>
    <row r="1988" spans="1:53" x14ac:dyDescent="0.25">
      <c r="A1988">
        <v>280797</v>
      </c>
      <c r="B1988" t="s">
        <v>13358</v>
      </c>
      <c r="C1988">
        <v>4684</v>
      </c>
      <c r="D1988" t="s">
        <v>13101</v>
      </c>
      <c r="E1988" t="s">
        <v>13359</v>
      </c>
      <c r="F1988">
        <v>29189625</v>
      </c>
      <c r="G1988">
        <v>1003303517</v>
      </c>
      <c r="H1988" t="s">
        <v>37464</v>
      </c>
      <c r="J1988" t="s">
        <v>13102</v>
      </c>
      <c r="K1988" t="s">
        <v>13360</v>
      </c>
      <c r="L1988">
        <v>1594</v>
      </c>
      <c r="M1988">
        <v>49</v>
      </c>
      <c r="Q1988" s="1">
        <v>43791</v>
      </c>
      <c r="R1988" t="s">
        <v>2628</v>
      </c>
      <c r="S1988">
        <v>370</v>
      </c>
      <c r="T1988" t="s">
        <v>34348</v>
      </c>
      <c r="U1988" s="1">
        <v>43770</v>
      </c>
      <c r="V1988">
        <v>2</v>
      </c>
      <c r="W1988" t="s">
        <v>2629</v>
      </c>
      <c r="X1988">
        <v>1</v>
      </c>
      <c r="Y1988" t="s">
        <v>34899</v>
      </c>
      <c r="Z1988">
        <v>6</v>
      </c>
      <c r="AA1988">
        <v>201608</v>
      </c>
      <c r="AB1988">
        <v>121</v>
      </c>
      <c r="AC1988" t="s">
        <v>2640</v>
      </c>
      <c r="AD1988">
        <v>1012</v>
      </c>
      <c r="AE1988" t="s">
        <v>2</v>
      </c>
      <c r="AF1988">
        <v>3</v>
      </c>
      <c r="AG1988" t="s">
        <v>2688</v>
      </c>
      <c r="AH1988">
        <v>99</v>
      </c>
      <c r="AI1988" t="s">
        <v>34896</v>
      </c>
      <c r="AJ1988">
        <v>370</v>
      </c>
      <c r="AK1988" t="s">
        <v>34348</v>
      </c>
      <c r="AL1988">
        <v>2</v>
      </c>
      <c r="AM1988" t="s">
        <v>2703</v>
      </c>
      <c r="AN1988">
        <v>280748</v>
      </c>
      <c r="AO1988">
        <v>280748</v>
      </c>
      <c r="AP1988" t="s">
        <v>13104</v>
      </c>
      <c r="AQ1988" t="s">
        <v>13105</v>
      </c>
      <c r="AR1988">
        <v>2</v>
      </c>
      <c r="AS1988" t="s">
        <v>3549</v>
      </c>
      <c r="AT1988" t="s">
        <v>7041</v>
      </c>
      <c r="AV1988" t="s">
        <v>13361</v>
      </c>
      <c r="AW1988">
        <v>55.25464126</v>
      </c>
      <c r="AX1988">
        <v>11.842034379999999</v>
      </c>
      <c r="AY1988" t="s">
        <v>2633</v>
      </c>
      <c r="AZ1988">
        <v>1085</v>
      </c>
      <c r="BA1988" t="s">
        <v>34346</v>
      </c>
    </row>
    <row r="1989" spans="1:53" x14ac:dyDescent="0.25">
      <c r="A1989">
        <v>280798</v>
      </c>
      <c r="B1989" t="s">
        <v>13362</v>
      </c>
      <c r="C1989">
        <v>1361</v>
      </c>
      <c r="D1989" t="s">
        <v>34901</v>
      </c>
      <c r="E1989" t="s">
        <v>13363</v>
      </c>
      <c r="F1989">
        <v>60798419</v>
      </c>
      <c r="G1989">
        <v>1021401605</v>
      </c>
      <c r="H1989" t="s">
        <v>13364</v>
      </c>
      <c r="J1989" t="s">
        <v>3890</v>
      </c>
      <c r="K1989" t="s">
        <v>37465</v>
      </c>
      <c r="L1989">
        <v>4352</v>
      </c>
      <c r="M1989">
        <v>2</v>
      </c>
      <c r="Q1989" s="1">
        <v>43896</v>
      </c>
      <c r="R1989" t="s">
        <v>2628</v>
      </c>
      <c r="U1989" s="1"/>
      <c r="V1989">
        <v>4</v>
      </c>
      <c r="W1989" t="s">
        <v>3081</v>
      </c>
      <c r="X1989">
        <v>1</v>
      </c>
      <c r="Y1989" t="s">
        <v>34899</v>
      </c>
      <c r="AA1989">
        <v>201605</v>
      </c>
      <c r="AB1989">
        <v>240</v>
      </c>
      <c r="AC1989" t="s">
        <v>4111</v>
      </c>
      <c r="AD1989">
        <v>1071</v>
      </c>
      <c r="AE1989" t="s">
        <v>111</v>
      </c>
      <c r="AF1989">
        <v>1</v>
      </c>
      <c r="AG1989" t="s">
        <v>34895</v>
      </c>
      <c r="AH1989">
        <v>99</v>
      </c>
      <c r="AI1989" t="s">
        <v>34896</v>
      </c>
      <c r="AJ1989">
        <v>101</v>
      </c>
      <c r="AK1989" t="s">
        <v>34320</v>
      </c>
      <c r="AO1989">
        <v>101497</v>
      </c>
      <c r="AP1989" t="s">
        <v>13365</v>
      </c>
      <c r="AQ1989" t="s">
        <v>13366</v>
      </c>
      <c r="AR1989">
        <v>2</v>
      </c>
      <c r="AS1989" t="s">
        <v>3549</v>
      </c>
      <c r="AT1989" t="s">
        <v>34991</v>
      </c>
      <c r="AW1989">
        <v>55.682141629999997</v>
      </c>
      <c r="AX1989">
        <v>12.56900162</v>
      </c>
      <c r="AY1989" t="s">
        <v>2633</v>
      </c>
      <c r="AZ1989">
        <v>1084</v>
      </c>
      <c r="BA1989" t="s">
        <v>2634</v>
      </c>
    </row>
    <row r="1990" spans="1:53" x14ac:dyDescent="0.25">
      <c r="A1990">
        <v>280799</v>
      </c>
      <c r="B1990" t="s">
        <v>13367</v>
      </c>
      <c r="C1990">
        <v>2450</v>
      </c>
      <c r="D1990" t="s">
        <v>34962</v>
      </c>
      <c r="E1990" t="s">
        <v>13368</v>
      </c>
      <c r="F1990">
        <v>60798419</v>
      </c>
      <c r="G1990">
        <v>1021401621</v>
      </c>
      <c r="J1990" t="s">
        <v>13369</v>
      </c>
      <c r="K1990" t="s">
        <v>3715</v>
      </c>
      <c r="L1990">
        <v>7216</v>
      </c>
      <c r="M1990">
        <v>4</v>
      </c>
      <c r="Q1990" s="1">
        <v>43630</v>
      </c>
      <c r="R1990" t="s">
        <v>2628</v>
      </c>
      <c r="U1990">
        <v>43617</v>
      </c>
      <c r="V1990">
        <v>4</v>
      </c>
      <c r="W1990" t="s">
        <v>3081</v>
      </c>
      <c r="X1990">
        <v>1</v>
      </c>
      <c r="Y1990" t="s">
        <v>34899</v>
      </c>
      <c r="AA1990">
        <v>201605</v>
      </c>
      <c r="AB1990">
        <v>240</v>
      </c>
      <c r="AC1990" t="s">
        <v>4111</v>
      </c>
      <c r="AD1990">
        <v>1071</v>
      </c>
      <c r="AE1990" t="s">
        <v>111</v>
      </c>
      <c r="AF1990">
        <v>3</v>
      </c>
      <c r="AG1990" t="s">
        <v>2688</v>
      </c>
      <c r="AH1990">
        <v>99</v>
      </c>
      <c r="AI1990" t="s">
        <v>34896</v>
      </c>
      <c r="AJ1990">
        <v>101</v>
      </c>
      <c r="AK1990" t="s">
        <v>34320</v>
      </c>
      <c r="AO1990">
        <v>101497</v>
      </c>
      <c r="AP1990" t="s">
        <v>13370</v>
      </c>
      <c r="AQ1990" t="s">
        <v>12494</v>
      </c>
      <c r="AR1990">
        <v>2</v>
      </c>
      <c r="AS1990" t="s">
        <v>3549</v>
      </c>
      <c r="AT1990" t="s">
        <v>3718</v>
      </c>
      <c r="AW1990">
        <v>55.652754399999999</v>
      </c>
      <c r="AX1990">
        <v>12.540722690000001</v>
      </c>
      <c r="AY1990" t="s">
        <v>2633</v>
      </c>
      <c r="AZ1990">
        <v>1084</v>
      </c>
      <c r="BA1990" t="s">
        <v>2634</v>
      </c>
    </row>
    <row r="1991" spans="1:53" x14ac:dyDescent="0.25">
      <c r="A1991">
        <v>280800</v>
      </c>
      <c r="B1991" t="s">
        <v>37466</v>
      </c>
      <c r="C1991">
        <v>4300</v>
      </c>
      <c r="D1991" t="s">
        <v>34361</v>
      </c>
      <c r="E1991" t="s">
        <v>37466</v>
      </c>
      <c r="F1991">
        <v>29189447</v>
      </c>
      <c r="G1991">
        <v>1003292757</v>
      </c>
      <c r="H1991" t="s">
        <v>13371</v>
      </c>
      <c r="J1991" t="s">
        <v>11036</v>
      </c>
      <c r="K1991" t="s">
        <v>36967</v>
      </c>
      <c r="L1991">
        <v>1804</v>
      </c>
      <c r="M1991">
        <v>3</v>
      </c>
      <c r="Q1991" s="1">
        <v>44407</v>
      </c>
      <c r="R1991" t="s">
        <v>2628</v>
      </c>
      <c r="S1991">
        <v>316</v>
      </c>
      <c r="T1991" t="s">
        <v>34347</v>
      </c>
      <c r="U1991" s="1">
        <v>44408</v>
      </c>
      <c r="V1991">
        <v>2</v>
      </c>
      <c r="W1991" t="s">
        <v>2629</v>
      </c>
      <c r="X1991">
        <v>1</v>
      </c>
      <c r="Y1991" t="s">
        <v>34899</v>
      </c>
      <c r="Z1991">
        <v>9</v>
      </c>
      <c r="AA1991">
        <v>201608</v>
      </c>
      <c r="AB1991">
        <v>121</v>
      </c>
      <c r="AC1991" t="s">
        <v>2640</v>
      </c>
      <c r="AD1991">
        <v>1012</v>
      </c>
      <c r="AE1991" t="s">
        <v>2</v>
      </c>
      <c r="AF1991">
        <v>5</v>
      </c>
      <c r="AG1991" t="s">
        <v>3739</v>
      </c>
      <c r="AH1991">
        <v>99</v>
      </c>
      <c r="AI1991" t="s">
        <v>34896</v>
      </c>
      <c r="AJ1991">
        <v>316</v>
      </c>
      <c r="AK1991" t="s">
        <v>34347</v>
      </c>
      <c r="AP1991" t="s">
        <v>13372</v>
      </c>
      <c r="AQ1991" t="s">
        <v>37467</v>
      </c>
      <c r="AR1991">
        <v>1</v>
      </c>
      <c r="AS1991" t="s">
        <v>3533</v>
      </c>
      <c r="AT1991" t="s">
        <v>36968</v>
      </c>
      <c r="AW1991">
        <v>55.710486359999997</v>
      </c>
      <c r="AX1991">
        <v>11.700699050000001</v>
      </c>
      <c r="AY1991" t="s">
        <v>2633</v>
      </c>
      <c r="AZ1991">
        <v>1085</v>
      </c>
      <c r="BA1991" t="s">
        <v>34346</v>
      </c>
    </row>
    <row r="1992" spans="1:53" x14ac:dyDescent="0.25">
      <c r="A1992">
        <v>280801</v>
      </c>
      <c r="B1992" t="s">
        <v>13373</v>
      </c>
      <c r="C1992">
        <v>4340</v>
      </c>
      <c r="D1992" t="s">
        <v>36963</v>
      </c>
      <c r="E1992" t="s">
        <v>13373</v>
      </c>
      <c r="F1992">
        <v>29189447</v>
      </c>
      <c r="G1992">
        <v>1003293005</v>
      </c>
      <c r="H1992" t="s">
        <v>11032</v>
      </c>
      <c r="J1992" t="s">
        <v>13374</v>
      </c>
      <c r="K1992" t="s">
        <v>13375</v>
      </c>
      <c r="L1992">
        <v>579</v>
      </c>
      <c r="M1992" t="s">
        <v>11066</v>
      </c>
      <c r="Q1992" s="1">
        <v>44407</v>
      </c>
      <c r="R1992" t="s">
        <v>2628</v>
      </c>
      <c r="S1992">
        <v>316</v>
      </c>
      <c r="T1992" t="s">
        <v>34347</v>
      </c>
      <c r="U1992" s="1">
        <v>44408</v>
      </c>
      <c r="V1992">
        <v>2</v>
      </c>
      <c r="W1992" t="s">
        <v>2629</v>
      </c>
      <c r="X1992">
        <v>1</v>
      </c>
      <c r="Y1992" t="s">
        <v>34899</v>
      </c>
      <c r="Z1992">
        <v>9</v>
      </c>
      <c r="AA1992">
        <v>201608</v>
      </c>
      <c r="AB1992">
        <v>121</v>
      </c>
      <c r="AC1992" t="s">
        <v>2640</v>
      </c>
      <c r="AD1992">
        <v>1012</v>
      </c>
      <c r="AE1992" t="s">
        <v>2</v>
      </c>
      <c r="AF1992">
        <v>5</v>
      </c>
      <c r="AG1992" t="s">
        <v>3739</v>
      </c>
      <c r="AH1992">
        <v>99</v>
      </c>
      <c r="AI1992" t="s">
        <v>34896</v>
      </c>
      <c r="AJ1992">
        <v>316</v>
      </c>
      <c r="AK1992" t="s">
        <v>34347</v>
      </c>
      <c r="AP1992" t="s">
        <v>13376</v>
      </c>
      <c r="AQ1992" t="s">
        <v>13377</v>
      </c>
      <c r="AR1992">
        <v>1</v>
      </c>
      <c r="AS1992" t="s">
        <v>3533</v>
      </c>
      <c r="AT1992" t="s">
        <v>13378</v>
      </c>
      <c r="AW1992">
        <v>55.616038629999998</v>
      </c>
      <c r="AX1992">
        <v>11.7614339</v>
      </c>
      <c r="AY1992" t="s">
        <v>2633</v>
      </c>
      <c r="AZ1992">
        <v>1085</v>
      </c>
      <c r="BA1992" t="s">
        <v>34346</v>
      </c>
    </row>
    <row r="1993" spans="1:53" x14ac:dyDescent="0.25">
      <c r="A1993">
        <v>280802</v>
      </c>
      <c r="B1993" t="s">
        <v>13379</v>
      </c>
      <c r="C1993">
        <v>4420</v>
      </c>
      <c r="D1993" t="s">
        <v>11008</v>
      </c>
      <c r="E1993" t="s">
        <v>778</v>
      </c>
      <c r="F1993">
        <v>29189447</v>
      </c>
      <c r="G1993">
        <v>1003293558</v>
      </c>
      <c r="H1993" t="s">
        <v>11009</v>
      </c>
      <c r="J1993" t="s">
        <v>13380</v>
      </c>
      <c r="K1993" t="s">
        <v>11011</v>
      </c>
      <c r="L1993">
        <v>475</v>
      </c>
      <c r="M1993" t="s">
        <v>11012</v>
      </c>
      <c r="Q1993" s="1">
        <v>44407</v>
      </c>
      <c r="R1993" t="s">
        <v>2628</v>
      </c>
      <c r="S1993">
        <v>316</v>
      </c>
      <c r="T1993" t="s">
        <v>34347</v>
      </c>
      <c r="U1993" s="1">
        <v>44408</v>
      </c>
      <c r="V1993">
        <v>2</v>
      </c>
      <c r="W1993" t="s">
        <v>2629</v>
      </c>
      <c r="X1993">
        <v>1</v>
      </c>
      <c r="Y1993" t="s">
        <v>34899</v>
      </c>
      <c r="Z1993">
        <v>9</v>
      </c>
      <c r="AA1993">
        <v>201608</v>
      </c>
      <c r="AB1993">
        <v>121</v>
      </c>
      <c r="AC1993" t="s">
        <v>2640</v>
      </c>
      <c r="AD1993">
        <v>1012</v>
      </c>
      <c r="AE1993" t="s">
        <v>2</v>
      </c>
      <c r="AF1993">
        <v>5</v>
      </c>
      <c r="AG1993" t="s">
        <v>3739</v>
      </c>
      <c r="AH1993">
        <v>99</v>
      </c>
      <c r="AI1993" t="s">
        <v>34896</v>
      </c>
      <c r="AJ1993">
        <v>316</v>
      </c>
      <c r="AK1993" t="s">
        <v>34347</v>
      </c>
      <c r="AP1993" t="s">
        <v>13381</v>
      </c>
      <c r="AQ1993" t="s">
        <v>13382</v>
      </c>
      <c r="AR1993">
        <v>1</v>
      </c>
      <c r="AS1993" t="s">
        <v>3533</v>
      </c>
      <c r="AT1993" t="s">
        <v>11015</v>
      </c>
      <c r="AW1993">
        <v>55.66337987</v>
      </c>
      <c r="AX1993">
        <v>11.6319384199999</v>
      </c>
      <c r="AY1993" t="s">
        <v>2633</v>
      </c>
      <c r="AZ1993">
        <v>1085</v>
      </c>
      <c r="BA1993" t="s">
        <v>34346</v>
      </c>
    </row>
    <row r="1994" spans="1:53" x14ac:dyDescent="0.25">
      <c r="A1994">
        <v>280803</v>
      </c>
      <c r="B1994" t="s">
        <v>13383</v>
      </c>
      <c r="C1994">
        <v>4300</v>
      </c>
      <c r="D1994" t="s">
        <v>34361</v>
      </c>
      <c r="E1994" t="s">
        <v>852</v>
      </c>
      <c r="F1994">
        <v>29189447</v>
      </c>
      <c r="G1994">
        <v>1003297358</v>
      </c>
      <c r="H1994" t="s">
        <v>13384</v>
      </c>
      <c r="J1994" t="s">
        <v>11002</v>
      </c>
      <c r="K1994" t="s">
        <v>11003</v>
      </c>
      <c r="L1994">
        <v>1727</v>
      </c>
      <c r="M1994">
        <v>2</v>
      </c>
      <c r="Q1994" s="1">
        <v>44407</v>
      </c>
      <c r="R1994" t="s">
        <v>2628</v>
      </c>
      <c r="S1994">
        <v>316</v>
      </c>
      <c r="T1994" t="s">
        <v>34347</v>
      </c>
      <c r="U1994" s="1">
        <v>44408</v>
      </c>
      <c r="V1994">
        <v>2</v>
      </c>
      <c r="W1994" t="s">
        <v>2629</v>
      </c>
      <c r="X1994">
        <v>1</v>
      </c>
      <c r="Y1994" t="s">
        <v>34899</v>
      </c>
      <c r="Z1994">
        <v>9</v>
      </c>
      <c r="AA1994">
        <v>201608</v>
      </c>
      <c r="AB1994">
        <v>121</v>
      </c>
      <c r="AC1994" t="s">
        <v>2640</v>
      </c>
      <c r="AD1994">
        <v>1012</v>
      </c>
      <c r="AE1994" t="s">
        <v>2</v>
      </c>
      <c r="AF1994">
        <v>5</v>
      </c>
      <c r="AG1994" t="s">
        <v>3739</v>
      </c>
      <c r="AH1994">
        <v>99</v>
      </c>
      <c r="AI1994" t="s">
        <v>34896</v>
      </c>
      <c r="AJ1994">
        <v>316</v>
      </c>
      <c r="AK1994" t="s">
        <v>34347</v>
      </c>
      <c r="AP1994" t="s">
        <v>11000</v>
      </c>
      <c r="AQ1994" t="s">
        <v>13385</v>
      </c>
      <c r="AR1994">
        <v>1</v>
      </c>
      <c r="AS1994" t="s">
        <v>3533</v>
      </c>
      <c r="AT1994" t="s">
        <v>11006</v>
      </c>
      <c r="AW1994">
        <v>55.71215728</v>
      </c>
      <c r="AX1994">
        <v>11.62963587</v>
      </c>
      <c r="AY1994" t="s">
        <v>2633</v>
      </c>
      <c r="AZ1994">
        <v>1085</v>
      </c>
      <c r="BA1994" t="s">
        <v>34346</v>
      </c>
    </row>
    <row r="1995" spans="1:53" x14ac:dyDescent="0.25">
      <c r="A1995">
        <v>280804</v>
      </c>
      <c r="B1995" t="s">
        <v>853</v>
      </c>
      <c r="C1995">
        <v>3450</v>
      </c>
      <c r="D1995" t="s">
        <v>34366</v>
      </c>
      <c r="E1995" t="s">
        <v>853</v>
      </c>
      <c r="F1995">
        <v>60183112</v>
      </c>
      <c r="G1995">
        <v>1003276030</v>
      </c>
      <c r="H1995" t="s">
        <v>13386</v>
      </c>
      <c r="J1995" t="s">
        <v>6941</v>
      </c>
      <c r="K1995" t="s">
        <v>35904</v>
      </c>
      <c r="L1995">
        <v>6980</v>
      </c>
      <c r="M1995">
        <v>5</v>
      </c>
      <c r="Q1995" s="1">
        <v>43783</v>
      </c>
      <c r="R1995" t="s">
        <v>2628</v>
      </c>
      <c r="S1995">
        <v>201</v>
      </c>
      <c r="T1995" t="s">
        <v>34328</v>
      </c>
      <c r="U1995" s="1"/>
      <c r="V1995">
        <v>2</v>
      </c>
      <c r="W1995" t="s">
        <v>2629</v>
      </c>
      <c r="X1995">
        <v>1</v>
      </c>
      <c r="Y1995" t="s">
        <v>34899</v>
      </c>
      <c r="Z1995">
        <v>9</v>
      </c>
      <c r="AA1995">
        <v>201608</v>
      </c>
      <c r="AB1995">
        <v>121</v>
      </c>
      <c r="AC1995" t="s">
        <v>2640</v>
      </c>
      <c r="AD1995">
        <v>1012</v>
      </c>
      <c r="AE1995" t="s">
        <v>2</v>
      </c>
      <c r="AF1995">
        <v>4</v>
      </c>
      <c r="AG1995" t="s">
        <v>35075</v>
      </c>
      <c r="AH1995">
        <v>99</v>
      </c>
      <c r="AI1995" t="s">
        <v>34896</v>
      </c>
      <c r="AJ1995">
        <v>201</v>
      </c>
      <c r="AK1995" t="s">
        <v>34328</v>
      </c>
      <c r="AP1995" t="s">
        <v>13387</v>
      </c>
      <c r="AQ1995" t="s">
        <v>13388</v>
      </c>
      <c r="AR1995">
        <v>1</v>
      </c>
      <c r="AS1995" t="s">
        <v>3533</v>
      </c>
      <c r="AT1995" t="s">
        <v>35905</v>
      </c>
      <c r="AW1995">
        <v>55.864356989999997</v>
      </c>
      <c r="AX1995">
        <v>12.33762752</v>
      </c>
      <c r="AY1995" t="s">
        <v>2633</v>
      </c>
      <c r="AZ1995">
        <v>1084</v>
      </c>
      <c r="BA1995" t="s">
        <v>2634</v>
      </c>
    </row>
    <row r="1996" spans="1:53" x14ac:dyDescent="0.25">
      <c r="A1996">
        <v>280805</v>
      </c>
      <c r="B1996" t="s">
        <v>854</v>
      </c>
      <c r="C1996">
        <v>3450</v>
      </c>
      <c r="D1996" t="s">
        <v>34366</v>
      </c>
      <c r="E1996" t="s">
        <v>854</v>
      </c>
      <c r="F1996">
        <v>60183112</v>
      </c>
      <c r="G1996">
        <v>1003276261</v>
      </c>
      <c r="H1996" t="s">
        <v>7548</v>
      </c>
      <c r="J1996" t="s">
        <v>6927</v>
      </c>
      <c r="K1996" t="s">
        <v>13389</v>
      </c>
      <c r="L1996">
        <v>6378</v>
      </c>
      <c r="M1996" t="s">
        <v>6929</v>
      </c>
      <c r="Q1996" s="1">
        <v>44314</v>
      </c>
      <c r="R1996" t="s">
        <v>3121</v>
      </c>
      <c r="S1996">
        <v>201</v>
      </c>
      <c r="T1996" t="s">
        <v>34328</v>
      </c>
      <c r="V1996">
        <v>2</v>
      </c>
      <c r="W1996" t="s">
        <v>2629</v>
      </c>
      <c r="X1996">
        <v>1</v>
      </c>
      <c r="Y1996" t="s">
        <v>34899</v>
      </c>
      <c r="Z1996">
        <v>9</v>
      </c>
      <c r="AA1996">
        <v>201608</v>
      </c>
      <c r="AB1996">
        <v>121</v>
      </c>
      <c r="AC1996" t="s">
        <v>2640</v>
      </c>
      <c r="AD1996">
        <v>1012</v>
      </c>
      <c r="AE1996" t="s">
        <v>2</v>
      </c>
      <c r="AF1996">
        <v>1</v>
      </c>
      <c r="AG1996" t="s">
        <v>34895</v>
      </c>
      <c r="AH1996">
        <v>99</v>
      </c>
      <c r="AI1996" t="s">
        <v>34896</v>
      </c>
      <c r="AJ1996">
        <v>201</v>
      </c>
      <c r="AK1996" t="s">
        <v>34328</v>
      </c>
      <c r="AP1996" t="s">
        <v>13390</v>
      </c>
      <c r="AR1996">
        <v>0</v>
      </c>
      <c r="AS1996" t="s">
        <v>2632</v>
      </c>
      <c r="AT1996" t="s">
        <v>6932</v>
      </c>
      <c r="AW1996">
        <v>55.879536680000001</v>
      </c>
      <c r="AX1996">
        <v>12.35447366</v>
      </c>
      <c r="AY1996" t="s">
        <v>2633</v>
      </c>
      <c r="AZ1996">
        <v>1084</v>
      </c>
      <c r="BA1996" t="s">
        <v>2634</v>
      </c>
    </row>
    <row r="1997" spans="1:53" x14ac:dyDescent="0.25">
      <c r="A1997">
        <v>280806</v>
      </c>
      <c r="B1997" t="s">
        <v>855</v>
      </c>
      <c r="C1997">
        <v>8732</v>
      </c>
      <c r="D1997" t="s">
        <v>37468</v>
      </c>
      <c r="E1997" t="s">
        <v>855</v>
      </c>
      <c r="F1997">
        <v>29189889</v>
      </c>
      <c r="G1997">
        <v>1003336673</v>
      </c>
      <c r="H1997" t="s">
        <v>13391</v>
      </c>
      <c r="J1997" t="s">
        <v>13392</v>
      </c>
      <c r="K1997" t="s">
        <v>13393</v>
      </c>
      <c r="L1997">
        <v>212</v>
      </c>
      <c r="M1997">
        <v>46</v>
      </c>
      <c r="Q1997" s="1">
        <v>44082</v>
      </c>
      <c r="R1997" t="s">
        <v>2628</v>
      </c>
      <c r="S1997">
        <v>615</v>
      </c>
      <c r="T1997" t="s">
        <v>9542</v>
      </c>
      <c r="V1997">
        <v>2</v>
      </c>
      <c r="W1997" t="s">
        <v>2629</v>
      </c>
      <c r="X1997">
        <v>1</v>
      </c>
      <c r="Y1997" t="s">
        <v>34899</v>
      </c>
      <c r="Z1997">
        <v>9</v>
      </c>
      <c r="AA1997">
        <v>201605</v>
      </c>
      <c r="AB1997">
        <v>121</v>
      </c>
      <c r="AC1997" t="s">
        <v>2640</v>
      </c>
      <c r="AD1997">
        <v>1012</v>
      </c>
      <c r="AE1997" t="s">
        <v>2</v>
      </c>
      <c r="AF1997">
        <v>4</v>
      </c>
      <c r="AG1997" t="s">
        <v>35075</v>
      </c>
      <c r="AH1997">
        <v>99</v>
      </c>
      <c r="AI1997" t="s">
        <v>34896</v>
      </c>
      <c r="AJ1997">
        <v>615</v>
      </c>
      <c r="AK1997" t="s">
        <v>9542</v>
      </c>
      <c r="AP1997" t="s">
        <v>13394</v>
      </c>
      <c r="AQ1997" t="s">
        <v>13395</v>
      </c>
      <c r="AR1997">
        <v>1</v>
      </c>
      <c r="AS1997" t="s">
        <v>3533</v>
      </c>
      <c r="AT1997" t="s">
        <v>10895</v>
      </c>
      <c r="AW1997">
        <v>55.940490019999999</v>
      </c>
      <c r="AX1997">
        <v>9.9564838899999994</v>
      </c>
      <c r="AY1997" t="s">
        <v>2633</v>
      </c>
      <c r="AZ1997">
        <v>1082</v>
      </c>
      <c r="BA1997" t="s">
        <v>4400</v>
      </c>
    </row>
    <row r="1998" spans="1:53" x14ac:dyDescent="0.25">
      <c r="A1998">
        <v>280807</v>
      </c>
      <c r="B1998" t="s">
        <v>37469</v>
      </c>
      <c r="C1998">
        <v>8732</v>
      </c>
      <c r="D1998" t="s">
        <v>37468</v>
      </c>
      <c r="E1998" t="s">
        <v>37470</v>
      </c>
      <c r="F1998">
        <v>29189889</v>
      </c>
      <c r="G1998">
        <v>1003336673</v>
      </c>
      <c r="H1998" t="s">
        <v>13391</v>
      </c>
      <c r="J1998" t="s">
        <v>13392</v>
      </c>
      <c r="K1998" t="s">
        <v>13393</v>
      </c>
      <c r="L1998">
        <v>212</v>
      </c>
      <c r="M1998">
        <v>46</v>
      </c>
      <c r="Q1998" s="1">
        <v>44082</v>
      </c>
      <c r="R1998" t="s">
        <v>2628</v>
      </c>
      <c r="S1998">
        <v>615</v>
      </c>
      <c r="T1998" t="s">
        <v>9542</v>
      </c>
      <c r="V1998">
        <v>2</v>
      </c>
      <c r="W1998" t="s">
        <v>2629</v>
      </c>
      <c r="X1998">
        <v>1</v>
      </c>
      <c r="Y1998" t="s">
        <v>34899</v>
      </c>
      <c r="Z1998">
        <v>9</v>
      </c>
      <c r="AA1998">
        <v>201605</v>
      </c>
      <c r="AB1998">
        <v>126</v>
      </c>
      <c r="AC1998" t="s">
        <v>62</v>
      </c>
      <c r="AD1998">
        <v>1015</v>
      </c>
      <c r="AE1998" t="s">
        <v>62</v>
      </c>
      <c r="AF1998">
        <v>1</v>
      </c>
      <c r="AG1998" t="s">
        <v>34895</v>
      </c>
      <c r="AH1998">
        <v>99</v>
      </c>
      <c r="AI1998" t="s">
        <v>34896</v>
      </c>
      <c r="AJ1998">
        <v>615</v>
      </c>
      <c r="AK1998" t="s">
        <v>9542</v>
      </c>
      <c r="AO1998">
        <v>280806</v>
      </c>
      <c r="AP1998" t="s">
        <v>13394</v>
      </c>
      <c r="AQ1998" t="s">
        <v>13395</v>
      </c>
      <c r="AR1998">
        <v>2</v>
      </c>
      <c r="AS1998" t="s">
        <v>3549</v>
      </c>
      <c r="AT1998" t="s">
        <v>10895</v>
      </c>
      <c r="AW1998">
        <v>55.940490019999999</v>
      </c>
      <c r="AX1998">
        <v>9.9564838899999994</v>
      </c>
      <c r="AY1998" t="s">
        <v>2633</v>
      </c>
      <c r="AZ1998">
        <v>1082</v>
      </c>
      <c r="BA1998" t="s">
        <v>4400</v>
      </c>
    </row>
    <row r="1999" spans="1:53" x14ac:dyDescent="0.25">
      <c r="A1999">
        <v>280808</v>
      </c>
      <c r="B1999" t="s">
        <v>13396</v>
      </c>
      <c r="C1999">
        <v>9900</v>
      </c>
      <c r="D1999" t="s">
        <v>3750</v>
      </c>
      <c r="E1999" t="s">
        <v>856</v>
      </c>
      <c r="F1999">
        <v>37416266</v>
      </c>
      <c r="G1999">
        <v>1021131896</v>
      </c>
      <c r="H1999" t="s">
        <v>13397</v>
      </c>
      <c r="J1999" t="s">
        <v>13398</v>
      </c>
      <c r="K1999" t="s">
        <v>13399</v>
      </c>
      <c r="L1999">
        <v>3630</v>
      </c>
      <c r="M1999" t="s">
        <v>4491</v>
      </c>
      <c r="Q1999" s="1">
        <v>44810</v>
      </c>
      <c r="R1999" t="s">
        <v>2628</v>
      </c>
      <c r="V1999">
        <v>5</v>
      </c>
      <c r="W1999" t="s">
        <v>2938</v>
      </c>
      <c r="X1999">
        <v>1</v>
      </c>
      <c r="Y1999" t="s">
        <v>34899</v>
      </c>
      <c r="Z1999">
        <v>7</v>
      </c>
      <c r="AA1999">
        <v>201608</v>
      </c>
      <c r="AB1999">
        <v>121</v>
      </c>
      <c r="AC1999" t="s">
        <v>2640</v>
      </c>
      <c r="AD1999">
        <v>1013</v>
      </c>
      <c r="AE1999" t="s">
        <v>47</v>
      </c>
      <c r="AF1999">
        <v>1</v>
      </c>
      <c r="AG1999" t="s">
        <v>34895</v>
      </c>
      <c r="AH1999">
        <v>99</v>
      </c>
      <c r="AI1999" t="s">
        <v>34896</v>
      </c>
      <c r="AJ1999">
        <v>813</v>
      </c>
      <c r="AK1999" t="s">
        <v>3755</v>
      </c>
      <c r="AP1999" t="s">
        <v>13400</v>
      </c>
      <c r="AQ1999" t="s">
        <v>13401</v>
      </c>
      <c r="AR1999">
        <v>0</v>
      </c>
      <c r="AS1999" t="s">
        <v>2632</v>
      </c>
      <c r="AT1999" t="s">
        <v>13402</v>
      </c>
      <c r="AW1999">
        <v>57.453346160000002</v>
      </c>
      <c r="AX1999">
        <v>10.49325801</v>
      </c>
      <c r="AY1999" t="s">
        <v>2633</v>
      </c>
      <c r="AZ1999">
        <v>1081</v>
      </c>
      <c r="BA1999" t="s">
        <v>3758</v>
      </c>
    </row>
    <row r="2000" spans="1:53" x14ac:dyDescent="0.25">
      <c r="A2000">
        <v>280809</v>
      </c>
      <c r="B2000" t="s">
        <v>37471</v>
      </c>
      <c r="C2000">
        <v>5000</v>
      </c>
      <c r="D2000" t="s">
        <v>9952</v>
      </c>
      <c r="E2000" t="s">
        <v>857</v>
      </c>
      <c r="F2000">
        <v>20437383</v>
      </c>
      <c r="G2000">
        <v>1005150380</v>
      </c>
      <c r="H2000" t="s">
        <v>37472</v>
      </c>
      <c r="J2000" t="s">
        <v>13403</v>
      </c>
      <c r="K2000" t="s">
        <v>37473</v>
      </c>
      <c r="L2000">
        <v>9645</v>
      </c>
      <c r="M2000">
        <v>28</v>
      </c>
      <c r="Q2000" s="1">
        <v>44802</v>
      </c>
      <c r="R2000" t="s">
        <v>2628</v>
      </c>
      <c r="V2000">
        <v>5</v>
      </c>
      <c r="W2000" t="s">
        <v>2938</v>
      </c>
      <c r="X2000">
        <v>1</v>
      </c>
      <c r="Y2000" t="s">
        <v>34899</v>
      </c>
      <c r="Z2000">
        <v>7</v>
      </c>
      <c r="AA2000">
        <v>201608</v>
      </c>
      <c r="AB2000">
        <v>121</v>
      </c>
      <c r="AC2000" t="s">
        <v>2640</v>
      </c>
      <c r="AD2000">
        <v>1013</v>
      </c>
      <c r="AE2000" t="s">
        <v>47</v>
      </c>
      <c r="AF2000">
        <v>1</v>
      </c>
      <c r="AG2000" t="s">
        <v>34895</v>
      </c>
      <c r="AH2000">
        <v>99</v>
      </c>
      <c r="AI2000" t="s">
        <v>34896</v>
      </c>
      <c r="AJ2000">
        <v>461</v>
      </c>
      <c r="AK2000" t="s">
        <v>9957</v>
      </c>
      <c r="AP2000" t="s">
        <v>13404</v>
      </c>
      <c r="AQ2000" t="s">
        <v>13405</v>
      </c>
      <c r="AR2000">
        <v>0</v>
      </c>
      <c r="AS2000" t="s">
        <v>2632</v>
      </c>
      <c r="AT2000" t="s">
        <v>37474</v>
      </c>
      <c r="AW2000">
        <v>55.39808902</v>
      </c>
      <c r="AX2000">
        <v>10.371707430000001</v>
      </c>
      <c r="AY2000" t="s">
        <v>2633</v>
      </c>
      <c r="AZ2000">
        <v>1083</v>
      </c>
      <c r="BA2000" t="s">
        <v>4409</v>
      </c>
    </row>
    <row r="2001" spans="1:53" x14ac:dyDescent="0.25">
      <c r="A2001">
        <v>280810</v>
      </c>
      <c r="B2001" t="s">
        <v>858</v>
      </c>
      <c r="C2001">
        <v>5600</v>
      </c>
      <c r="D2001" t="s">
        <v>13141</v>
      </c>
      <c r="E2001" t="s">
        <v>858</v>
      </c>
      <c r="F2001">
        <v>29188645</v>
      </c>
      <c r="G2001">
        <v>1003311751</v>
      </c>
      <c r="H2001" t="s">
        <v>13406</v>
      </c>
      <c r="J2001" t="s">
        <v>13407</v>
      </c>
      <c r="K2001" t="s">
        <v>37475</v>
      </c>
      <c r="L2001">
        <v>1558</v>
      </c>
      <c r="M2001">
        <v>7</v>
      </c>
      <c r="Q2001" s="1">
        <v>44809</v>
      </c>
      <c r="R2001" t="s">
        <v>2628</v>
      </c>
      <c r="S2001">
        <v>430</v>
      </c>
      <c r="T2001" t="s">
        <v>9555</v>
      </c>
      <c r="V2001">
        <v>2</v>
      </c>
      <c r="W2001" t="s">
        <v>2629</v>
      </c>
      <c r="X2001">
        <v>1</v>
      </c>
      <c r="Y2001" t="s">
        <v>34899</v>
      </c>
      <c r="Z2001">
        <v>10</v>
      </c>
      <c r="AA2001">
        <v>201608</v>
      </c>
      <c r="AB2001">
        <v>121</v>
      </c>
      <c r="AC2001" t="s">
        <v>2640</v>
      </c>
      <c r="AD2001">
        <v>1012</v>
      </c>
      <c r="AE2001" t="s">
        <v>2</v>
      </c>
      <c r="AF2001">
        <v>4</v>
      </c>
      <c r="AG2001" t="s">
        <v>35075</v>
      </c>
      <c r="AH2001">
        <v>99</v>
      </c>
      <c r="AI2001" t="s">
        <v>34896</v>
      </c>
      <c r="AJ2001">
        <v>430</v>
      </c>
      <c r="AK2001" t="s">
        <v>9555</v>
      </c>
      <c r="AP2001" t="s">
        <v>13408</v>
      </c>
      <c r="AQ2001" t="s">
        <v>37476</v>
      </c>
      <c r="AR2001">
        <v>1</v>
      </c>
      <c r="AS2001" t="s">
        <v>3533</v>
      </c>
      <c r="AT2001" t="s">
        <v>36023</v>
      </c>
      <c r="AW2001">
        <v>55.104554550000003</v>
      </c>
      <c r="AX2001">
        <v>10.221536220000001</v>
      </c>
      <c r="AY2001" t="s">
        <v>2633</v>
      </c>
      <c r="AZ2001">
        <v>1083</v>
      </c>
      <c r="BA2001" t="s">
        <v>4409</v>
      </c>
    </row>
    <row r="2002" spans="1:53" x14ac:dyDescent="0.25">
      <c r="A2002">
        <v>280811</v>
      </c>
      <c r="B2002" t="s">
        <v>859</v>
      </c>
      <c r="C2002">
        <v>7700</v>
      </c>
      <c r="D2002" t="s">
        <v>10625</v>
      </c>
      <c r="E2002" t="s">
        <v>859</v>
      </c>
      <c r="F2002">
        <v>37362387</v>
      </c>
      <c r="G2002">
        <v>1021100893</v>
      </c>
      <c r="H2002" t="s">
        <v>13409</v>
      </c>
      <c r="J2002" t="s">
        <v>13410</v>
      </c>
      <c r="K2002" t="s">
        <v>37477</v>
      </c>
      <c r="L2002">
        <v>2729</v>
      </c>
      <c r="M2002">
        <v>9</v>
      </c>
      <c r="Q2002" s="1">
        <v>44271</v>
      </c>
      <c r="R2002" t="s">
        <v>2628</v>
      </c>
      <c r="V2002">
        <v>5</v>
      </c>
      <c r="W2002" t="s">
        <v>2938</v>
      </c>
      <c r="X2002">
        <v>1</v>
      </c>
      <c r="Y2002" t="s">
        <v>34899</v>
      </c>
      <c r="Z2002">
        <v>9</v>
      </c>
      <c r="AA2002">
        <v>201608</v>
      </c>
      <c r="AB2002">
        <v>121</v>
      </c>
      <c r="AC2002" t="s">
        <v>2640</v>
      </c>
      <c r="AD2002">
        <v>1013</v>
      </c>
      <c r="AE2002" t="s">
        <v>47</v>
      </c>
      <c r="AF2002">
        <v>1</v>
      </c>
      <c r="AG2002" t="s">
        <v>34895</v>
      </c>
      <c r="AH2002">
        <v>99</v>
      </c>
      <c r="AI2002" t="s">
        <v>34896</v>
      </c>
      <c r="AJ2002">
        <v>787</v>
      </c>
      <c r="AK2002" t="s">
        <v>10628</v>
      </c>
      <c r="AP2002" t="s">
        <v>13411</v>
      </c>
      <c r="AQ2002" t="s">
        <v>13412</v>
      </c>
      <c r="AR2002">
        <v>0</v>
      </c>
      <c r="AS2002" t="s">
        <v>2632</v>
      </c>
      <c r="AT2002" t="s">
        <v>37478</v>
      </c>
      <c r="AW2002">
        <v>57.013915869999998</v>
      </c>
      <c r="AX2002">
        <v>8.7297337099999996</v>
      </c>
      <c r="AY2002" t="s">
        <v>2633</v>
      </c>
      <c r="AZ2002">
        <v>1081</v>
      </c>
      <c r="BA2002" t="s">
        <v>3758</v>
      </c>
    </row>
    <row r="2003" spans="1:53" x14ac:dyDescent="0.25">
      <c r="A2003">
        <v>280812</v>
      </c>
      <c r="B2003" t="s">
        <v>13413</v>
      </c>
      <c r="C2003">
        <v>9640</v>
      </c>
      <c r="D2003" t="s">
        <v>37131</v>
      </c>
      <c r="E2003" t="s">
        <v>860</v>
      </c>
      <c r="F2003">
        <v>37203238</v>
      </c>
      <c r="G2003">
        <v>1020931449</v>
      </c>
      <c r="H2003" t="s">
        <v>13414</v>
      </c>
      <c r="J2003" t="s">
        <v>13415</v>
      </c>
      <c r="K2003" t="s">
        <v>37479</v>
      </c>
      <c r="L2003">
        <v>306</v>
      </c>
      <c r="M2003">
        <v>13</v>
      </c>
      <c r="Q2003" s="1">
        <v>44035</v>
      </c>
      <c r="R2003" t="s">
        <v>2628</v>
      </c>
      <c r="U2003">
        <v>43432</v>
      </c>
      <c r="V2003">
        <v>5</v>
      </c>
      <c r="W2003" t="s">
        <v>2938</v>
      </c>
      <c r="X2003">
        <v>1</v>
      </c>
      <c r="Y2003" t="s">
        <v>34899</v>
      </c>
      <c r="Z2003">
        <v>8</v>
      </c>
      <c r="AA2003">
        <v>201608</v>
      </c>
      <c r="AB2003">
        <v>121</v>
      </c>
      <c r="AC2003" t="s">
        <v>2640</v>
      </c>
      <c r="AD2003">
        <v>1013</v>
      </c>
      <c r="AE2003" t="s">
        <v>47</v>
      </c>
      <c r="AF2003">
        <v>3</v>
      </c>
      <c r="AG2003" t="s">
        <v>2688</v>
      </c>
      <c r="AH2003">
        <v>99</v>
      </c>
      <c r="AI2003" t="s">
        <v>34896</v>
      </c>
      <c r="AJ2003">
        <v>820</v>
      </c>
      <c r="AK2003" t="s">
        <v>9844</v>
      </c>
      <c r="AP2003" t="s">
        <v>13416</v>
      </c>
      <c r="AQ2003" t="s">
        <v>13417</v>
      </c>
      <c r="AR2003">
        <v>0</v>
      </c>
      <c r="AS2003" t="s">
        <v>2632</v>
      </c>
      <c r="AT2003" t="s">
        <v>37480</v>
      </c>
      <c r="AV2003" t="s">
        <v>13418</v>
      </c>
      <c r="AW2003">
        <v>56.791154540000001</v>
      </c>
      <c r="AX2003">
        <v>9.2165183899999992</v>
      </c>
      <c r="AY2003" t="s">
        <v>2633</v>
      </c>
      <c r="AZ2003">
        <v>1081</v>
      </c>
      <c r="BA2003" t="s">
        <v>3758</v>
      </c>
    </row>
    <row r="2004" spans="1:53" x14ac:dyDescent="0.25">
      <c r="A2004">
        <v>280813</v>
      </c>
      <c r="B2004" t="s">
        <v>37481</v>
      </c>
      <c r="C2004">
        <v>4736</v>
      </c>
      <c r="D2004" t="s">
        <v>37481</v>
      </c>
      <c r="E2004" t="s">
        <v>861</v>
      </c>
      <c r="F2004">
        <v>37501840</v>
      </c>
      <c r="G2004">
        <v>1021220023</v>
      </c>
      <c r="H2004" t="s">
        <v>13419</v>
      </c>
      <c r="J2004" t="s">
        <v>13420</v>
      </c>
      <c r="K2004" t="s">
        <v>13421</v>
      </c>
      <c r="L2004">
        <v>830</v>
      </c>
      <c r="M2004">
        <v>8</v>
      </c>
      <c r="Q2004" s="1">
        <v>44420</v>
      </c>
      <c r="R2004" t="s">
        <v>2628</v>
      </c>
      <c r="U2004" s="1">
        <v>44137</v>
      </c>
      <c r="V2004">
        <v>5</v>
      </c>
      <c r="W2004" t="s">
        <v>2938</v>
      </c>
      <c r="X2004">
        <v>1</v>
      </c>
      <c r="Y2004" t="s">
        <v>34899</v>
      </c>
      <c r="Z2004">
        <v>9</v>
      </c>
      <c r="AA2004">
        <v>201608</v>
      </c>
      <c r="AB2004">
        <v>121</v>
      </c>
      <c r="AC2004" t="s">
        <v>2640</v>
      </c>
      <c r="AD2004">
        <v>1013</v>
      </c>
      <c r="AE2004" t="s">
        <v>47</v>
      </c>
      <c r="AF2004">
        <v>3</v>
      </c>
      <c r="AG2004" t="s">
        <v>2688</v>
      </c>
      <c r="AH2004">
        <v>99</v>
      </c>
      <c r="AI2004" t="s">
        <v>34896</v>
      </c>
      <c r="AJ2004">
        <v>370</v>
      </c>
      <c r="AK2004" t="s">
        <v>34348</v>
      </c>
      <c r="AP2004" t="s">
        <v>13422</v>
      </c>
      <c r="AQ2004" t="s">
        <v>13423</v>
      </c>
      <c r="AR2004">
        <v>0</v>
      </c>
      <c r="AS2004" t="s">
        <v>2632</v>
      </c>
      <c r="AT2004" t="s">
        <v>13424</v>
      </c>
      <c r="AW2004">
        <v>55.191646990000002</v>
      </c>
      <c r="AX2004">
        <v>11.65422001</v>
      </c>
      <c r="AY2004" t="s">
        <v>2633</v>
      </c>
      <c r="AZ2004">
        <v>1085</v>
      </c>
      <c r="BA2004" t="s">
        <v>34346</v>
      </c>
    </row>
    <row r="2005" spans="1:53" x14ac:dyDescent="0.25">
      <c r="A2005">
        <v>280814</v>
      </c>
      <c r="B2005" t="s">
        <v>37482</v>
      </c>
      <c r="C2005">
        <v>3300</v>
      </c>
      <c r="D2005" t="s">
        <v>36002</v>
      </c>
      <c r="E2005" t="s">
        <v>862</v>
      </c>
      <c r="F2005">
        <v>29188416</v>
      </c>
      <c r="G2005">
        <v>1020679855</v>
      </c>
      <c r="H2005" t="s">
        <v>13425</v>
      </c>
      <c r="J2005" t="s">
        <v>7304</v>
      </c>
      <c r="K2005" t="s">
        <v>34782</v>
      </c>
      <c r="L2005">
        <v>1458</v>
      </c>
      <c r="M2005" t="s">
        <v>8822</v>
      </c>
      <c r="Q2005" s="1">
        <v>45034</v>
      </c>
      <c r="R2005" t="s">
        <v>34382</v>
      </c>
      <c r="S2005">
        <v>260</v>
      </c>
      <c r="T2005" t="s">
        <v>34345</v>
      </c>
      <c r="U2005" s="1"/>
      <c r="V2005">
        <v>2</v>
      </c>
      <c r="W2005" t="s">
        <v>2629</v>
      </c>
      <c r="X2005">
        <v>1</v>
      </c>
      <c r="Y2005" t="s">
        <v>34899</v>
      </c>
      <c r="Z2005">
        <v>10</v>
      </c>
      <c r="AA2005">
        <v>201608</v>
      </c>
      <c r="AB2005">
        <v>121</v>
      </c>
      <c r="AC2005" t="s">
        <v>2640</v>
      </c>
      <c r="AD2005">
        <v>1012</v>
      </c>
      <c r="AE2005" t="s">
        <v>2</v>
      </c>
      <c r="AF2005">
        <v>1</v>
      </c>
      <c r="AG2005" t="s">
        <v>34895</v>
      </c>
      <c r="AH2005">
        <v>99</v>
      </c>
      <c r="AI2005" t="s">
        <v>34896</v>
      </c>
      <c r="AJ2005">
        <v>260</v>
      </c>
      <c r="AK2005" t="s">
        <v>34345</v>
      </c>
      <c r="AP2005" t="s">
        <v>13426</v>
      </c>
      <c r="AQ2005" t="s">
        <v>34781</v>
      </c>
      <c r="AR2005">
        <v>0</v>
      </c>
      <c r="AS2005" t="s">
        <v>2632</v>
      </c>
      <c r="AT2005" t="s">
        <v>34780</v>
      </c>
      <c r="AW2005">
        <v>55.975542490000002</v>
      </c>
      <c r="AX2005">
        <v>12.014204729999999</v>
      </c>
      <c r="AY2005" t="s">
        <v>2633</v>
      </c>
      <c r="AZ2005">
        <v>1084</v>
      </c>
      <c r="BA2005" t="s">
        <v>2634</v>
      </c>
    </row>
    <row r="2006" spans="1:53" x14ac:dyDescent="0.25">
      <c r="A2006">
        <v>280815</v>
      </c>
      <c r="B2006" t="s">
        <v>13427</v>
      </c>
      <c r="C2006">
        <v>9670</v>
      </c>
      <c r="D2006" t="s">
        <v>36808</v>
      </c>
      <c r="E2006" t="s">
        <v>863</v>
      </c>
      <c r="F2006">
        <v>37596159</v>
      </c>
      <c r="G2006">
        <v>1021335343</v>
      </c>
      <c r="H2006" t="s">
        <v>13428</v>
      </c>
      <c r="J2006" t="s">
        <v>13429</v>
      </c>
      <c r="K2006" t="s">
        <v>13430</v>
      </c>
      <c r="L2006">
        <v>1142</v>
      </c>
      <c r="M2006">
        <v>5</v>
      </c>
      <c r="Q2006" s="1">
        <v>43740</v>
      </c>
      <c r="R2006" t="s">
        <v>2628</v>
      </c>
      <c r="V2006">
        <v>5</v>
      </c>
      <c r="W2006" t="s">
        <v>2938</v>
      </c>
      <c r="X2006">
        <v>1</v>
      </c>
      <c r="Y2006" t="s">
        <v>34899</v>
      </c>
      <c r="Z2006">
        <v>8</v>
      </c>
      <c r="AA2006">
        <v>201608</v>
      </c>
      <c r="AB2006">
        <v>121</v>
      </c>
      <c r="AC2006" t="s">
        <v>2640</v>
      </c>
      <c r="AD2006">
        <v>1013</v>
      </c>
      <c r="AE2006" t="s">
        <v>47</v>
      </c>
      <c r="AF2006">
        <v>1</v>
      </c>
      <c r="AG2006" t="s">
        <v>34895</v>
      </c>
      <c r="AH2006">
        <v>99</v>
      </c>
      <c r="AI2006" t="s">
        <v>34896</v>
      </c>
      <c r="AJ2006">
        <v>820</v>
      </c>
      <c r="AK2006" t="s">
        <v>9844</v>
      </c>
      <c r="AP2006" t="s">
        <v>13431</v>
      </c>
      <c r="AR2006">
        <v>0</v>
      </c>
      <c r="AS2006" t="s">
        <v>2632</v>
      </c>
      <c r="AT2006" t="s">
        <v>8451</v>
      </c>
      <c r="AW2006">
        <v>56.860212830000002</v>
      </c>
      <c r="AX2006">
        <v>9.2625353300000004</v>
      </c>
      <c r="AY2006" t="s">
        <v>2633</v>
      </c>
      <c r="AZ2006">
        <v>1081</v>
      </c>
      <c r="BA2006" t="s">
        <v>3758</v>
      </c>
    </row>
    <row r="2007" spans="1:53" x14ac:dyDescent="0.25">
      <c r="A2007">
        <v>280816</v>
      </c>
      <c r="B2007" t="s">
        <v>37483</v>
      </c>
      <c r="C2007">
        <v>4760</v>
      </c>
      <c r="D2007" t="s">
        <v>11124</v>
      </c>
      <c r="E2007" t="s">
        <v>37484</v>
      </c>
      <c r="F2007">
        <v>37772763</v>
      </c>
      <c r="G2007">
        <v>1021482087</v>
      </c>
      <c r="H2007" t="s">
        <v>13432</v>
      </c>
      <c r="J2007" t="s">
        <v>12084</v>
      </c>
      <c r="K2007" t="s">
        <v>13433</v>
      </c>
      <c r="L2007">
        <v>1529</v>
      </c>
      <c r="M2007">
        <v>42</v>
      </c>
      <c r="Q2007" s="1">
        <v>43082</v>
      </c>
      <c r="R2007" t="s">
        <v>2628</v>
      </c>
      <c r="U2007">
        <v>42583</v>
      </c>
      <c r="V2007">
        <v>5</v>
      </c>
      <c r="W2007" t="s">
        <v>2938</v>
      </c>
      <c r="X2007">
        <v>1</v>
      </c>
      <c r="Y2007" t="s">
        <v>34899</v>
      </c>
      <c r="Z2007">
        <v>7</v>
      </c>
      <c r="AA2007">
        <v>201608</v>
      </c>
      <c r="AB2007">
        <v>121</v>
      </c>
      <c r="AC2007" t="s">
        <v>2640</v>
      </c>
      <c r="AD2007">
        <v>1013</v>
      </c>
      <c r="AE2007" t="s">
        <v>47</v>
      </c>
      <c r="AF2007">
        <v>3</v>
      </c>
      <c r="AG2007" t="s">
        <v>2688</v>
      </c>
      <c r="AH2007">
        <v>99</v>
      </c>
      <c r="AI2007" t="s">
        <v>34896</v>
      </c>
      <c r="AJ2007">
        <v>390</v>
      </c>
      <c r="AK2007" t="s">
        <v>10397</v>
      </c>
      <c r="AP2007" t="s">
        <v>13434</v>
      </c>
      <c r="AR2007">
        <v>0</v>
      </c>
      <c r="AS2007" t="s">
        <v>2632</v>
      </c>
      <c r="AT2007" t="s">
        <v>8051</v>
      </c>
      <c r="AW2007">
        <v>55.012914199999997</v>
      </c>
      <c r="AX2007">
        <v>11.921539259999999</v>
      </c>
      <c r="AY2007" t="s">
        <v>2633</v>
      </c>
      <c r="AZ2007">
        <v>1085</v>
      </c>
      <c r="BA2007" t="s">
        <v>34346</v>
      </c>
    </row>
    <row r="2008" spans="1:53" x14ac:dyDescent="0.25">
      <c r="A2008">
        <v>280817</v>
      </c>
      <c r="B2008" t="s">
        <v>864</v>
      </c>
      <c r="C2008">
        <v>9600</v>
      </c>
      <c r="D2008" t="s">
        <v>9840</v>
      </c>
      <c r="E2008" t="s">
        <v>864</v>
      </c>
      <c r="F2008">
        <v>37614521</v>
      </c>
      <c r="G2008">
        <v>1021346124</v>
      </c>
      <c r="H2008" t="s">
        <v>13435</v>
      </c>
      <c r="J2008" t="s">
        <v>13436</v>
      </c>
      <c r="K2008" t="s">
        <v>37485</v>
      </c>
      <c r="L2008">
        <v>1147</v>
      </c>
      <c r="M2008">
        <v>3</v>
      </c>
      <c r="Q2008" s="1">
        <v>44530</v>
      </c>
      <c r="R2008" t="s">
        <v>2628</v>
      </c>
      <c r="U2008" s="1"/>
      <c r="V2008">
        <v>5</v>
      </c>
      <c r="W2008" t="s">
        <v>2938</v>
      </c>
      <c r="X2008">
        <v>1</v>
      </c>
      <c r="Y2008" t="s">
        <v>34899</v>
      </c>
      <c r="Z2008">
        <v>9</v>
      </c>
      <c r="AA2008">
        <v>201608</v>
      </c>
      <c r="AB2008">
        <v>121</v>
      </c>
      <c r="AC2008" t="s">
        <v>2640</v>
      </c>
      <c r="AD2008">
        <v>1013</v>
      </c>
      <c r="AE2008" t="s">
        <v>47</v>
      </c>
      <c r="AF2008">
        <v>1</v>
      </c>
      <c r="AG2008" t="s">
        <v>34895</v>
      </c>
      <c r="AH2008">
        <v>99</v>
      </c>
      <c r="AI2008" t="s">
        <v>34896</v>
      </c>
      <c r="AJ2008">
        <v>820</v>
      </c>
      <c r="AK2008" t="s">
        <v>9844</v>
      </c>
      <c r="AP2008" t="s">
        <v>13437</v>
      </c>
      <c r="AQ2008" t="s">
        <v>13438</v>
      </c>
      <c r="AR2008">
        <v>0</v>
      </c>
      <c r="AS2008" t="s">
        <v>2632</v>
      </c>
      <c r="AT2008" t="s">
        <v>37028</v>
      </c>
      <c r="AV2008" t="s">
        <v>37486</v>
      </c>
      <c r="AW2008">
        <v>56.864137589999999</v>
      </c>
      <c r="AX2008">
        <v>9.5160168600000006</v>
      </c>
      <c r="AY2008" t="s">
        <v>2633</v>
      </c>
      <c r="AZ2008">
        <v>1081</v>
      </c>
      <c r="BA2008" t="s">
        <v>3758</v>
      </c>
    </row>
    <row r="2009" spans="1:53" x14ac:dyDescent="0.25">
      <c r="A2009">
        <v>280818</v>
      </c>
      <c r="B2009" t="s">
        <v>865</v>
      </c>
      <c r="C2009">
        <v>9000</v>
      </c>
      <c r="D2009" t="s">
        <v>9981</v>
      </c>
      <c r="E2009" t="s">
        <v>865</v>
      </c>
      <c r="F2009">
        <v>29189420</v>
      </c>
      <c r="G2009">
        <v>1008496273</v>
      </c>
      <c r="H2009" t="s">
        <v>13439</v>
      </c>
      <c r="J2009" t="s">
        <v>13440</v>
      </c>
      <c r="K2009" t="s">
        <v>13441</v>
      </c>
      <c r="L2009">
        <v>4135</v>
      </c>
      <c r="M2009">
        <v>16</v>
      </c>
      <c r="Q2009" s="1">
        <v>44809</v>
      </c>
      <c r="R2009" t="s">
        <v>2628</v>
      </c>
      <c r="S2009">
        <v>851</v>
      </c>
      <c r="T2009" t="s">
        <v>4395</v>
      </c>
      <c r="V2009">
        <v>2</v>
      </c>
      <c r="W2009" t="s">
        <v>2629</v>
      </c>
      <c r="X2009">
        <v>1</v>
      </c>
      <c r="Y2009" t="s">
        <v>34899</v>
      </c>
      <c r="Z2009">
        <v>10</v>
      </c>
      <c r="AA2009">
        <v>201608</v>
      </c>
      <c r="AB2009">
        <v>121</v>
      </c>
      <c r="AC2009" t="s">
        <v>2640</v>
      </c>
      <c r="AD2009">
        <v>1019</v>
      </c>
      <c r="AE2009" t="s">
        <v>37487</v>
      </c>
      <c r="AF2009">
        <v>1</v>
      </c>
      <c r="AG2009" t="s">
        <v>34895</v>
      </c>
      <c r="AH2009">
        <v>99</v>
      </c>
      <c r="AI2009" t="s">
        <v>34896</v>
      </c>
      <c r="AJ2009">
        <v>851</v>
      </c>
      <c r="AK2009" t="s">
        <v>4395</v>
      </c>
      <c r="AP2009" t="s">
        <v>13442</v>
      </c>
      <c r="AR2009">
        <v>0</v>
      </c>
      <c r="AS2009" t="s">
        <v>2632</v>
      </c>
      <c r="AT2009" t="s">
        <v>865</v>
      </c>
      <c r="AW2009">
        <v>57.044183449999998</v>
      </c>
      <c r="AX2009">
        <v>9.9303246000000005</v>
      </c>
      <c r="AY2009" t="s">
        <v>2633</v>
      </c>
      <c r="AZ2009">
        <v>1081</v>
      </c>
      <c r="BA2009" t="s">
        <v>3758</v>
      </c>
    </row>
    <row r="2010" spans="1:53" x14ac:dyDescent="0.25">
      <c r="A2010">
        <v>280819</v>
      </c>
      <c r="B2010" t="s">
        <v>37488</v>
      </c>
      <c r="C2010">
        <v>3460</v>
      </c>
      <c r="D2010" t="s">
        <v>35916</v>
      </c>
      <c r="E2010" t="s">
        <v>37488</v>
      </c>
      <c r="F2010">
        <v>26057698</v>
      </c>
      <c r="G2010">
        <v>1021484438</v>
      </c>
      <c r="J2010" t="s">
        <v>10884</v>
      </c>
      <c r="K2010" t="s">
        <v>13443</v>
      </c>
      <c r="L2010">
        <v>61</v>
      </c>
      <c r="M2010">
        <v>13</v>
      </c>
      <c r="O2010">
        <v>1</v>
      </c>
      <c r="Q2010" s="1">
        <v>44239</v>
      </c>
      <c r="R2010" t="s">
        <v>2628</v>
      </c>
      <c r="U2010">
        <v>44228</v>
      </c>
      <c r="V2010">
        <v>0</v>
      </c>
      <c r="W2010" t="s">
        <v>3383</v>
      </c>
      <c r="X2010">
        <v>8</v>
      </c>
      <c r="Y2010" t="s">
        <v>35044</v>
      </c>
      <c r="AA2010">
        <v>201606</v>
      </c>
      <c r="AB2010">
        <v>127</v>
      </c>
      <c r="AC2010" t="s">
        <v>3375</v>
      </c>
      <c r="AD2010">
        <v>1052</v>
      </c>
      <c r="AE2010" t="s">
        <v>3375</v>
      </c>
      <c r="AF2010">
        <v>3</v>
      </c>
      <c r="AG2010" t="s">
        <v>2688</v>
      </c>
      <c r="AH2010">
        <v>99</v>
      </c>
      <c r="AI2010" t="s">
        <v>34896</v>
      </c>
      <c r="AJ2010">
        <v>230</v>
      </c>
      <c r="AK2010" t="s">
        <v>6486</v>
      </c>
      <c r="AP2010" t="s">
        <v>10886</v>
      </c>
      <c r="AQ2010" t="s">
        <v>10887</v>
      </c>
      <c r="AR2010">
        <v>0</v>
      </c>
      <c r="AS2010" t="s">
        <v>2632</v>
      </c>
      <c r="AT2010" t="s">
        <v>13444</v>
      </c>
      <c r="AW2010">
        <v>55.834916309999997</v>
      </c>
      <c r="AX2010">
        <v>12.410509510000001</v>
      </c>
      <c r="AY2010" t="s">
        <v>2633</v>
      </c>
      <c r="AZ2010">
        <v>1084</v>
      </c>
      <c r="BA2010" t="s">
        <v>2634</v>
      </c>
    </row>
    <row r="2011" spans="1:53" x14ac:dyDescent="0.25">
      <c r="A2011">
        <v>280820</v>
      </c>
      <c r="B2011" t="s">
        <v>13445</v>
      </c>
      <c r="C2011">
        <v>4550</v>
      </c>
      <c r="D2011" t="s">
        <v>37190</v>
      </c>
      <c r="E2011" t="s">
        <v>13446</v>
      </c>
      <c r="F2011">
        <v>29554145</v>
      </c>
      <c r="G2011">
        <v>1003289812</v>
      </c>
      <c r="H2011" t="s">
        <v>4496</v>
      </c>
      <c r="J2011" t="s">
        <v>13447</v>
      </c>
      <c r="K2011" t="s">
        <v>37231</v>
      </c>
      <c r="L2011">
        <v>2861</v>
      </c>
      <c r="M2011">
        <v>34</v>
      </c>
      <c r="Q2011" s="1">
        <v>43151</v>
      </c>
      <c r="R2011" t="s">
        <v>2628</v>
      </c>
      <c r="U2011" s="1">
        <v>43151</v>
      </c>
      <c r="V2011">
        <v>4</v>
      </c>
      <c r="W2011" t="s">
        <v>3081</v>
      </c>
      <c r="X2011">
        <v>1</v>
      </c>
      <c r="Y2011" t="s">
        <v>34899</v>
      </c>
      <c r="AA2011">
        <v>197906</v>
      </c>
      <c r="AB2011">
        <v>131</v>
      </c>
      <c r="AC2011" t="s">
        <v>983</v>
      </c>
      <c r="AD2011">
        <v>1061</v>
      </c>
      <c r="AE2011" t="s">
        <v>983</v>
      </c>
      <c r="AF2011">
        <v>3</v>
      </c>
      <c r="AG2011" t="s">
        <v>2688</v>
      </c>
      <c r="AH2011">
        <v>99</v>
      </c>
      <c r="AI2011" t="s">
        <v>34896</v>
      </c>
      <c r="AJ2011">
        <v>306</v>
      </c>
      <c r="AK2011" t="s">
        <v>9672</v>
      </c>
      <c r="AL2011">
        <v>2</v>
      </c>
      <c r="AM2011" t="s">
        <v>2703</v>
      </c>
      <c r="AN2011">
        <v>305014</v>
      </c>
      <c r="AO2011">
        <v>305014</v>
      </c>
      <c r="AP2011" t="s">
        <v>13448</v>
      </c>
      <c r="AQ2011" t="s">
        <v>12232</v>
      </c>
      <c r="AR2011">
        <v>2</v>
      </c>
      <c r="AS2011" t="s">
        <v>3549</v>
      </c>
      <c r="AT2011" t="s">
        <v>37232</v>
      </c>
      <c r="AW2011">
        <v>55.816472346599397</v>
      </c>
      <c r="AX2011">
        <v>11.510429664649999</v>
      </c>
      <c r="AY2011" t="s">
        <v>2633</v>
      </c>
      <c r="AZ2011">
        <v>1085</v>
      </c>
      <c r="BA2011" t="s">
        <v>34346</v>
      </c>
    </row>
    <row r="2012" spans="1:53" x14ac:dyDescent="0.25">
      <c r="A2012">
        <v>280821</v>
      </c>
      <c r="B2012" t="s">
        <v>37489</v>
      </c>
      <c r="C2012">
        <v>8722</v>
      </c>
      <c r="D2012" t="s">
        <v>13449</v>
      </c>
      <c r="E2012" t="s">
        <v>866</v>
      </c>
      <c r="F2012">
        <v>29189587</v>
      </c>
      <c r="G2012">
        <v>1015323260</v>
      </c>
      <c r="H2012" t="s">
        <v>13450</v>
      </c>
      <c r="J2012" t="s">
        <v>13451</v>
      </c>
      <c r="K2012" t="s">
        <v>13452</v>
      </c>
      <c r="L2012">
        <v>226</v>
      </c>
      <c r="M2012">
        <v>45</v>
      </c>
      <c r="Q2012" s="1">
        <v>44131</v>
      </c>
      <c r="R2012" t="s">
        <v>2628</v>
      </c>
      <c r="S2012">
        <v>766</v>
      </c>
      <c r="T2012" t="s">
        <v>9508</v>
      </c>
      <c r="U2012" s="1"/>
      <c r="V2012">
        <v>2</v>
      </c>
      <c r="W2012" t="s">
        <v>2629</v>
      </c>
      <c r="X2012">
        <v>1</v>
      </c>
      <c r="Y2012" t="s">
        <v>34899</v>
      </c>
      <c r="Z2012">
        <v>10</v>
      </c>
      <c r="AA2012">
        <v>201607</v>
      </c>
      <c r="AB2012">
        <v>129</v>
      </c>
      <c r="AC2012" t="s">
        <v>122</v>
      </c>
      <c r="AD2012">
        <v>1016</v>
      </c>
      <c r="AE2012" t="s">
        <v>122</v>
      </c>
      <c r="AF2012">
        <v>1</v>
      </c>
      <c r="AG2012" t="s">
        <v>34895</v>
      </c>
      <c r="AH2012">
        <v>99</v>
      </c>
      <c r="AI2012" t="s">
        <v>34896</v>
      </c>
      <c r="AJ2012">
        <v>766</v>
      </c>
      <c r="AK2012" t="s">
        <v>9508</v>
      </c>
      <c r="AP2012" t="s">
        <v>13453</v>
      </c>
      <c r="AR2012">
        <v>0</v>
      </c>
      <c r="AS2012" t="s">
        <v>2632</v>
      </c>
      <c r="AT2012" t="s">
        <v>13454</v>
      </c>
      <c r="AW2012">
        <v>55.76743286</v>
      </c>
      <c r="AX2012">
        <v>9.7099987900000002</v>
      </c>
      <c r="AY2012" t="s">
        <v>2633</v>
      </c>
      <c r="AZ2012">
        <v>1082</v>
      </c>
      <c r="BA2012" t="s">
        <v>4400</v>
      </c>
    </row>
    <row r="2013" spans="1:53" x14ac:dyDescent="0.25">
      <c r="A2013">
        <v>280822</v>
      </c>
      <c r="B2013" t="s">
        <v>37490</v>
      </c>
      <c r="C2013">
        <v>4700</v>
      </c>
      <c r="D2013" t="s">
        <v>34360</v>
      </c>
      <c r="E2013" t="s">
        <v>37491</v>
      </c>
      <c r="F2013">
        <v>25678974</v>
      </c>
      <c r="G2013">
        <v>1020925112</v>
      </c>
      <c r="H2013" t="s">
        <v>13455</v>
      </c>
      <c r="J2013" t="s">
        <v>9975</v>
      </c>
      <c r="K2013" t="s">
        <v>13456</v>
      </c>
      <c r="L2013">
        <v>1739</v>
      </c>
      <c r="M2013" t="s">
        <v>5882</v>
      </c>
      <c r="Q2013" s="1">
        <v>43791</v>
      </c>
      <c r="R2013" t="s">
        <v>2628</v>
      </c>
      <c r="V2013">
        <v>0</v>
      </c>
      <c r="W2013" t="s">
        <v>3383</v>
      </c>
      <c r="X2013">
        <v>8</v>
      </c>
      <c r="Y2013" t="s">
        <v>35044</v>
      </c>
      <c r="AA2013">
        <v>201607</v>
      </c>
      <c r="AB2013">
        <v>127</v>
      </c>
      <c r="AC2013" t="s">
        <v>3375</v>
      </c>
      <c r="AD2013">
        <v>1052</v>
      </c>
      <c r="AE2013" t="s">
        <v>3375</v>
      </c>
      <c r="AF2013">
        <v>1</v>
      </c>
      <c r="AG2013" t="s">
        <v>34895</v>
      </c>
      <c r="AH2013">
        <v>99</v>
      </c>
      <c r="AI2013" t="s">
        <v>34896</v>
      </c>
      <c r="AJ2013">
        <v>370</v>
      </c>
      <c r="AK2013" t="s">
        <v>34348</v>
      </c>
      <c r="AP2013" t="s">
        <v>8521</v>
      </c>
      <c r="AQ2013" t="s">
        <v>8522</v>
      </c>
      <c r="AR2013">
        <v>0</v>
      </c>
      <c r="AS2013" t="s">
        <v>2632</v>
      </c>
      <c r="AT2013" t="s">
        <v>13457</v>
      </c>
      <c r="AW2013">
        <v>55.207483000000003</v>
      </c>
      <c r="AX2013">
        <v>11.76031236</v>
      </c>
      <c r="AY2013" t="s">
        <v>2633</v>
      </c>
      <c r="AZ2013">
        <v>1085</v>
      </c>
      <c r="BA2013" t="s">
        <v>34346</v>
      </c>
    </row>
    <row r="2014" spans="1:53" x14ac:dyDescent="0.25">
      <c r="A2014">
        <v>280823</v>
      </c>
      <c r="B2014" t="s">
        <v>13458</v>
      </c>
      <c r="C2014">
        <v>6700</v>
      </c>
      <c r="D2014" t="s">
        <v>9747</v>
      </c>
      <c r="E2014" t="s">
        <v>13459</v>
      </c>
      <c r="F2014">
        <v>27610013</v>
      </c>
      <c r="G2014">
        <v>1017265624</v>
      </c>
      <c r="H2014" t="s">
        <v>13460</v>
      </c>
      <c r="J2014" t="s">
        <v>13461</v>
      </c>
      <c r="K2014" t="s">
        <v>34779</v>
      </c>
      <c r="L2014">
        <v>5778</v>
      </c>
      <c r="M2014">
        <v>1</v>
      </c>
      <c r="O2014">
        <v>2</v>
      </c>
      <c r="Q2014" s="1">
        <v>44894</v>
      </c>
      <c r="R2014" t="s">
        <v>2628</v>
      </c>
      <c r="V2014">
        <v>0</v>
      </c>
      <c r="W2014" t="s">
        <v>3383</v>
      </c>
      <c r="X2014">
        <v>1</v>
      </c>
      <c r="Y2014" t="s">
        <v>34899</v>
      </c>
      <c r="AA2014">
        <v>201609</v>
      </c>
      <c r="AB2014">
        <v>128</v>
      </c>
      <c r="AC2014" t="s">
        <v>564</v>
      </c>
      <c r="AD2014">
        <v>1051</v>
      </c>
      <c r="AE2014" t="s">
        <v>564</v>
      </c>
      <c r="AF2014">
        <v>1</v>
      </c>
      <c r="AG2014" t="s">
        <v>34895</v>
      </c>
      <c r="AH2014">
        <v>99</v>
      </c>
      <c r="AI2014" t="s">
        <v>34896</v>
      </c>
      <c r="AJ2014">
        <v>561</v>
      </c>
      <c r="AK2014" t="s">
        <v>1656</v>
      </c>
      <c r="AP2014" t="s">
        <v>13462</v>
      </c>
      <c r="AQ2014" t="s">
        <v>13463</v>
      </c>
      <c r="AR2014">
        <v>0</v>
      </c>
      <c r="AS2014" t="s">
        <v>2632</v>
      </c>
      <c r="AT2014" t="s">
        <v>34778</v>
      </c>
      <c r="AW2014">
        <v>55.468158989999999</v>
      </c>
      <c r="AX2014">
        <v>8.4576913400000002</v>
      </c>
      <c r="AY2014" t="s">
        <v>2633</v>
      </c>
      <c r="AZ2014">
        <v>1083</v>
      </c>
      <c r="BA2014" t="s">
        <v>4409</v>
      </c>
    </row>
    <row r="2015" spans="1:53" x14ac:dyDescent="0.25">
      <c r="A2015">
        <v>280824</v>
      </c>
      <c r="B2015" t="s">
        <v>13464</v>
      </c>
      <c r="C2015">
        <v>8800</v>
      </c>
      <c r="D2015" t="s">
        <v>4399</v>
      </c>
      <c r="E2015" t="s">
        <v>13465</v>
      </c>
      <c r="F2015">
        <v>30773047</v>
      </c>
      <c r="G2015">
        <v>1017497037</v>
      </c>
      <c r="H2015" t="s">
        <v>11812</v>
      </c>
      <c r="J2015" t="s">
        <v>13466</v>
      </c>
      <c r="K2015" t="s">
        <v>37492</v>
      </c>
      <c r="L2015">
        <v>2095</v>
      </c>
      <c r="M2015" t="s">
        <v>11066</v>
      </c>
      <c r="Q2015" s="1">
        <v>43791</v>
      </c>
      <c r="R2015" t="s">
        <v>2628</v>
      </c>
      <c r="V2015">
        <v>4</v>
      </c>
      <c r="W2015" t="s">
        <v>3081</v>
      </c>
      <c r="X2015">
        <v>1</v>
      </c>
      <c r="Y2015" t="s">
        <v>34899</v>
      </c>
      <c r="AA2015">
        <v>201609</v>
      </c>
      <c r="AB2015">
        <v>931</v>
      </c>
      <c r="AC2015" t="s">
        <v>3546</v>
      </c>
      <c r="AD2015">
        <v>2022</v>
      </c>
      <c r="AE2015" t="s">
        <v>3546</v>
      </c>
      <c r="AF2015">
        <v>1</v>
      </c>
      <c r="AG2015" t="s">
        <v>34895</v>
      </c>
      <c r="AH2015">
        <v>99</v>
      </c>
      <c r="AI2015" t="s">
        <v>34896</v>
      </c>
      <c r="AJ2015">
        <v>791</v>
      </c>
      <c r="AK2015" t="s">
        <v>4403</v>
      </c>
      <c r="AO2015">
        <v>791413</v>
      </c>
      <c r="AP2015" t="s">
        <v>13467</v>
      </c>
      <c r="AQ2015" t="s">
        <v>11815</v>
      </c>
      <c r="AR2015">
        <v>2</v>
      </c>
      <c r="AS2015" t="s">
        <v>3549</v>
      </c>
      <c r="AT2015" t="s">
        <v>37493</v>
      </c>
      <c r="AW2015">
        <v>56.452648920000001</v>
      </c>
      <c r="AX2015">
        <v>9.3726599099999994</v>
      </c>
      <c r="AY2015" t="s">
        <v>2633</v>
      </c>
      <c r="AZ2015">
        <v>1082</v>
      </c>
      <c r="BA2015" t="s">
        <v>4400</v>
      </c>
    </row>
    <row r="2016" spans="1:53" x14ac:dyDescent="0.25">
      <c r="A2016">
        <v>280825</v>
      </c>
      <c r="B2016" t="s">
        <v>13468</v>
      </c>
      <c r="C2016">
        <v>2720</v>
      </c>
      <c r="D2016" t="s">
        <v>34922</v>
      </c>
      <c r="E2016" t="s">
        <v>867</v>
      </c>
      <c r="F2016">
        <v>64942212</v>
      </c>
      <c r="G2016">
        <v>1003252978</v>
      </c>
      <c r="H2016" t="s">
        <v>13469</v>
      </c>
      <c r="J2016" t="s">
        <v>13470</v>
      </c>
      <c r="K2016" t="s">
        <v>13471</v>
      </c>
      <c r="L2016">
        <v>2916</v>
      </c>
      <c r="M2016" t="s">
        <v>13472</v>
      </c>
      <c r="Q2016" s="1">
        <v>44825</v>
      </c>
      <c r="R2016" t="s">
        <v>2628</v>
      </c>
      <c r="S2016">
        <v>101</v>
      </c>
      <c r="T2016" t="s">
        <v>34320</v>
      </c>
      <c r="V2016">
        <v>2</v>
      </c>
      <c r="W2016" t="s">
        <v>2629</v>
      </c>
      <c r="X2016">
        <v>1</v>
      </c>
      <c r="Y2016" t="s">
        <v>34899</v>
      </c>
      <c r="Z2016">
        <v>10</v>
      </c>
      <c r="AA2016">
        <v>201708</v>
      </c>
      <c r="AB2016">
        <v>121</v>
      </c>
      <c r="AC2016" t="s">
        <v>2640</v>
      </c>
      <c r="AD2016">
        <v>1012</v>
      </c>
      <c r="AE2016" t="s">
        <v>2</v>
      </c>
      <c r="AF2016">
        <v>1</v>
      </c>
      <c r="AG2016" t="s">
        <v>34895</v>
      </c>
      <c r="AH2016">
        <v>99</v>
      </c>
      <c r="AI2016" t="s">
        <v>34896</v>
      </c>
      <c r="AJ2016">
        <v>101</v>
      </c>
      <c r="AK2016" t="s">
        <v>34320</v>
      </c>
      <c r="AP2016" t="s">
        <v>13473</v>
      </c>
      <c r="AQ2016" t="s">
        <v>13474</v>
      </c>
      <c r="AR2016">
        <v>0</v>
      </c>
      <c r="AS2016" t="s">
        <v>2632</v>
      </c>
      <c r="AT2016" t="s">
        <v>13475</v>
      </c>
      <c r="AW2016">
        <v>55.686052660000001</v>
      </c>
      <c r="AX2016">
        <v>12.480636090000001</v>
      </c>
      <c r="AY2016" t="s">
        <v>2633</v>
      </c>
      <c r="AZ2016">
        <v>1084</v>
      </c>
      <c r="BA2016" t="s">
        <v>2634</v>
      </c>
    </row>
    <row r="2017" spans="1:53" x14ac:dyDescent="0.25">
      <c r="A2017">
        <v>280826</v>
      </c>
      <c r="B2017" t="s">
        <v>37494</v>
      </c>
      <c r="C2017">
        <v>2300</v>
      </c>
      <c r="D2017" t="s">
        <v>34948</v>
      </c>
      <c r="E2017" t="s">
        <v>907</v>
      </c>
      <c r="F2017">
        <v>64942212</v>
      </c>
      <c r="G2017">
        <v>1003254064</v>
      </c>
      <c r="H2017" t="s">
        <v>13476</v>
      </c>
      <c r="J2017" t="s">
        <v>13477</v>
      </c>
      <c r="K2017" t="s">
        <v>37495</v>
      </c>
      <c r="L2017">
        <v>4456</v>
      </c>
      <c r="M2017">
        <v>20</v>
      </c>
      <c r="Q2017" s="1">
        <v>42929</v>
      </c>
      <c r="R2017" t="s">
        <v>2628</v>
      </c>
      <c r="S2017">
        <v>101</v>
      </c>
      <c r="T2017" t="s">
        <v>34320</v>
      </c>
      <c r="U2017">
        <v>42947</v>
      </c>
      <c r="V2017">
        <v>2</v>
      </c>
      <c r="W2017" t="s">
        <v>2629</v>
      </c>
      <c r="X2017">
        <v>1</v>
      </c>
      <c r="Y2017" t="s">
        <v>34899</v>
      </c>
      <c r="Z2017">
        <v>10</v>
      </c>
      <c r="AA2017">
        <v>201708</v>
      </c>
      <c r="AB2017">
        <v>121</v>
      </c>
      <c r="AC2017" t="s">
        <v>2640</v>
      </c>
      <c r="AD2017">
        <v>1012</v>
      </c>
      <c r="AE2017" t="s">
        <v>2</v>
      </c>
      <c r="AF2017">
        <v>5</v>
      </c>
      <c r="AG2017" t="s">
        <v>3739</v>
      </c>
      <c r="AH2017">
        <v>99</v>
      </c>
      <c r="AI2017" t="s">
        <v>34896</v>
      </c>
      <c r="AJ2017">
        <v>101</v>
      </c>
      <c r="AK2017" t="s">
        <v>34320</v>
      </c>
      <c r="AP2017" t="s">
        <v>13478</v>
      </c>
      <c r="AR2017">
        <v>1</v>
      </c>
      <c r="AS2017" t="s">
        <v>3533</v>
      </c>
      <c r="AT2017" t="s">
        <v>34951</v>
      </c>
      <c r="AU2017" t="s">
        <v>37496</v>
      </c>
      <c r="AW2017">
        <v>55.663109243676402</v>
      </c>
      <c r="AX2017">
        <v>12.6088424221486</v>
      </c>
      <c r="AY2017" t="s">
        <v>2633</v>
      </c>
      <c r="AZ2017">
        <v>1084</v>
      </c>
      <c r="BA2017" t="s">
        <v>2634</v>
      </c>
    </row>
    <row r="2018" spans="1:53" x14ac:dyDescent="0.25">
      <c r="A2018">
        <v>280827</v>
      </c>
      <c r="B2018" t="s">
        <v>13479</v>
      </c>
      <c r="C2018">
        <v>4230</v>
      </c>
      <c r="D2018" t="s">
        <v>37497</v>
      </c>
      <c r="E2018" t="s">
        <v>13480</v>
      </c>
      <c r="F2018">
        <v>21920576</v>
      </c>
      <c r="G2018">
        <v>1017030813</v>
      </c>
      <c r="H2018" t="s">
        <v>13481</v>
      </c>
      <c r="J2018" t="s">
        <v>13482</v>
      </c>
      <c r="K2018" t="s">
        <v>37498</v>
      </c>
      <c r="L2018">
        <v>1747</v>
      </c>
      <c r="M2018">
        <v>79</v>
      </c>
      <c r="Q2018" s="1">
        <v>43791</v>
      </c>
      <c r="R2018" t="s">
        <v>2628</v>
      </c>
      <c r="U2018" s="1"/>
      <c r="V2018">
        <v>6</v>
      </c>
      <c r="W2018" t="s">
        <v>3407</v>
      </c>
      <c r="X2018">
        <v>1</v>
      </c>
      <c r="Y2018" t="s">
        <v>34899</v>
      </c>
      <c r="AA2018">
        <v>201609</v>
      </c>
      <c r="AB2018">
        <v>149</v>
      </c>
      <c r="AC2018" t="s">
        <v>3264</v>
      </c>
      <c r="AD2018">
        <v>1026</v>
      </c>
      <c r="AE2018" t="s">
        <v>86</v>
      </c>
      <c r="AF2018">
        <v>1</v>
      </c>
      <c r="AG2018" t="s">
        <v>34895</v>
      </c>
      <c r="AH2018">
        <v>99</v>
      </c>
      <c r="AI2018" t="s">
        <v>34896</v>
      </c>
      <c r="AJ2018">
        <v>330</v>
      </c>
      <c r="AK2018" t="s">
        <v>8876</v>
      </c>
      <c r="AP2018" t="s">
        <v>13483</v>
      </c>
      <c r="AQ2018" t="s">
        <v>37499</v>
      </c>
      <c r="AR2018">
        <v>0</v>
      </c>
      <c r="AS2018" t="s">
        <v>2632</v>
      </c>
      <c r="AT2018" t="s">
        <v>37500</v>
      </c>
      <c r="AW2018">
        <v>55.2217761</v>
      </c>
      <c r="AX2018">
        <v>11.30357804</v>
      </c>
      <c r="AY2018" t="s">
        <v>2633</v>
      </c>
      <c r="AZ2018">
        <v>1085</v>
      </c>
      <c r="BA2018" t="s">
        <v>34346</v>
      </c>
    </row>
    <row r="2019" spans="1:53" x14ac:dyDescent="0.25">
      <c r="A2019">
        <v>280828</v>
      </c>
      <c r="B2019" t="s">
        <v>37501</v>
      </c>
      <c r="C2019">
        <v>8800</v>
      </c>
      <c r="D2019" t="s">
        <v>4399</v>
      </c>
      <c r="E2019" t="s">
        <v>37502</v>
      </c>
      <c r="F2019">
        <v>11913032</v>
      </c>
      <c r="G2019">
        <v>1000298250</v>
      </c>
      <c r="H2019" t="s">
        <v>11474</v>
      </c>
      <c r="J2019" t="s">
        <v>13484</v>
      </c>
      <c r="K2019" t="s">
        <v>11476</v>
      </c>
      <c r="L2019">
        <v>9320</v>
      </c>
      <c r="M2019">
        <v>137</v>
      </c>
      <c r="Q2019" s="1">
        <v>44130</v>
      </c>
      <c r="R2019" t="s">
        <v>2628</v>
      </c>
      <c r="U2019">
        <v>42948</v>
      </c>
      <c r="V2019">
        <v>5</v>
      </c>
      <c r="W2019" t="s">
        <v>2938</v>
      </c>
      <c r="X2019">
        <v>7</v>
      </c>
      <c r="Y2019" t="s">
        <v>3570</v>
      </c>
      <c r="AA2019">
        <v>201708</v>
      </c>
      <c r="AB2019">
        <v>141</v>
      </c>
      <c r="AC2019" t="s">
        <v>2173</v>
      </c>
      <c r="AD2019">
        <v>1022</v>
      </c>
      <c r="AE2019" t="s">
        <v>2173</v>
      </c>
      <c r="AF2019">
        <v>5</v>
      </c>
      <c r="AG2019" t="s">
        <v>3739</v>
      </c>
      <c r="AH2019">
        <v>99</v>
      </c>
      <c r="AI2019" t="s">
        <v>34896</v>
      </c>
      <c r="AJ2019">
        <v>791</v>
      </c>
      <c r="AK2019" t="s">
        <v>4403</v>
      </c>
      <c r="AP2019" t="s">
        <v>13485</v>
      </c>
      <c r="AQ2019" t="s">
        <v>13486</v>
      </c>
      <c r="AR2019">
        <v>0</v>
      </c>
      <c r="AS2019" t="s">
        <v>2632</v>
      </c>
      <c r="AT2019" t="s">
        <v>11478</v>
      </c>
      <c r="AW2019">
        <v>56.411417479999997</v>
      </c>
      <c r="AX2019">
        <v>9.3467933100000007</v>
      </c>
      <c r="AY2019" t="s">
        <v>2633</v>
      </c>
      <c r="AZ2019">
        <v>1082</v>
      </c>
      <c r="BA2019" t="s">
        <v>4400</v>
      </c>
    </row>
    <row r="2020" spans="1:53" x14ac:dyDescent="0.25">
      <c r="A2020">
        <v>280829</v>
      </c>
      <c r="B2020" t="s">
        <v>13487</v>
      </c>
      <c r="C2020">
        <v>4920</v>
      </c>
      <c r="D2020" t="s">
        <v>37249</v>
      </c>
      <c r="E2020" t="s">
        <v>868</v>
      </c>
      <c r="F2020">
        <v>37279811</v>
      </c>
      <c r="G2020">
        <v>1020968555</v>
      </c>
      <c r="H2020" t="s">
        <v>37503</v>
      </c>
      <c r="J2020" t="s">
        <v>13488</v>
      </c>
      <c r="K2020" t="s">
        <v>37251</v>
      </c>
      <c r="L2020">
        <v>673</v>
      </c>
      <c r="M2020">
        <v>79</v>
      </c>
      <c r="Q2020" s="1">
        <v>45002</v>
      </c>
      <c r="R2020" t="s">
        <v>2628</v>
      </c>
      <c r="U2020" s="1"/>
      <c r="V2020">
        <v>6</v>
      </c>
      <c r="W2020" t="s">
        <v>3407</v>
      </c>
      <c r="X2020">
        <v>1</v>
      </c>
      <c r="Y2020" t="s">
        <v>34899</v>
      </c>
      <c r="AA2020">
        <v>201610</v>
      </c>
      <c r="AB2020">
        <v>129</v>
      </c>
      <c r="AC2020" t="s">
        <v>122</v>
      </c>
      <c r="AD2020">
        <v>1016</v>
      </c>
      <c r="AE2020" t="s">
        <v>122</v>
      </c>
      <c r="AF2020">
        <v>1</v>
      </c>
      <c r="AG2020" t="s">
        <v>34895</v>
      </c>
      <c r="AH2020">
        <v>99</v>
      </c>
      <c r="AI2020" t="s">
        <v>34896</v>
      </c>
      <c r="AJ2020">
        <v>360</v>
      </c>
      <c r="AK2020" t="s">
        <v>1184</v>
      </c>
      <c r="AP2020" t="s">
        <v>13489</v>
      </c>
      <c r="AQ2020" t="s">
        <v>13490</v>
      </c>
      <c r="AR2020">
        <v>0</v>
      </c>
      <c r="AS2020" t="s">
        <v>2632</v>
      </c>
      <c r="AT2020" t="s">
        <v>36225</v>
      </c>
      <c r="AW2020">
        <v>54.814827010000002</v>
      </c>
      <c r="AX2020">
        <v>11.259628920000001</v>
      </c>
      <c r="AY2020" t="s">
        <v>2633</v>
      </c>
      <c r="AZ2020">
        <v>1085</v>
      </c>
      <c r="BA2020" t="s">
        <v>34346</v>
      </c>
    </row>
    <row r="2021" spans="1:53" x14ac:dyDescent="0.25">
      <c r="A2021">
        <v>280830</v>
      </c>
      <c r="B2021" t="s">
        <v>37504</v>
      </c>
      <c r="C2021">
        <v>8722</v>
      </c>
      <c r="D2021" t="s">
        <v>13449</v>
      </c>
      <c r="E2021" t="s">
        <v>37505</v>
      </c>
      <c r="F2021">
        <v>29190925</v>
      </c>
      <c r="G2021">
        <v>1018947044</v>
      </c>
      <c r="H2021" t="s">
        <v>11726</v>
      </c>
      <c r="J2021" t="s">
        <v>13491</v>
      </c>
      <c r="K2021" t="s">
        <v>37506</v>
      </c>
      <c r="L2021">
        <v>333</v>
      </c>
      <c r="M2021">
        <v>25</v>
      </c>
      <c r="Q2021" s="1">
        <v>43783</v>
      </c>
      <c r="R2021" t="s">
        <v>2628</v>
      </c>
      <c r="S2021">
        <v>1082</v>
      </c>
      <c r="T2021" t="s">
        <v>4400</v>
      </c>
      <c r="V2021">
        <v>7</v>
      </c>
      <c r="W2021" t="s">
        <v>4393</v>
      </c>
      <c r="X2021">
        <v>1</v>
      </c>
      <c r="Y2021" t="s">
        <v>34899</v>
      </c>
      <c r="Z2021">
        <v>10</v>
      </c>
      <c r="AA2021">
        <v>201610</v>
      </c>
      <c r="AB2021">
        <v>129</v>
      </c>
      <c r="AC2021" t="s">
        <v>122</v>
      </c>
      <c r="AD2021">
        <v>1016</v>
      </c>
      <c r="AE2021" t="s">
        <v>122</v>
      </c>
      <c r="AF2021">
        <v>1</v>
      </c>
      <c r="AG2021" t="s">
        <v>34895</v>
      </c>
      <c r="AH2021">
        <v>99</v>
      </c>
      <c r="AI2021" t="s">
        <v>34896</v>
      </c>
      <c r="AJ2021">
        <v>766</v>
      </c>
      <c r="AK2021" t="s">
        <v>9508</v>
      </c>
      <c r="AP2021" t="s">
        <v>11729</v>
      </c>
      <c r="AQ2021" t="s">
        <v>13492</v>
      </c>
      <c r="AR2021">
        <v>0</v>
      </c>
      <c r="AS2021" t="s">
        <v>2632</v>
      </c>
      <c r="AT2021" t="s">
        <v>37504</v>
      </c>
      <c r="AW2021">
        <v>55.766421180000002</v>
      </c>
      <c r="AX2021">
        <v>9.6978213499999999</v>
      </c>
      <c r="AY2021" t="s">
        <v>2633</v>
      </c>
      <c r="AZ2021">
        <v>1082</v>
      </c>
      <c r="BA2021" t="s">
        <v>4400</v>
      </c>
    </row>
    <row r="2022" spans="1:53" x14ac:dyDescent="0.25">
      <c r="A2022">
        <v>280831</v>
      </c>
      <c r="B2022" t="s">
        <v>13493</v>
      </c>
      <c r="C2022">
        <v>7500</v>
      </c>
      <c r="D2022" t="s">
        <v>9801</v>
      </c>
      <c r="E2022" t="s">
        <v>13494</v>
      </c>
      <c r="F2022">
        <v>28311257</v>
      </c>
      <c r="G2022">
        <v>1003401778</v>
      </c>
      <c r="H2022" t="s">
        <v>37507</v>
      </c>
      <c r="J2022" t="s">
        <v>9803</v>
      </c>
      <c r="K2022" t="s">
        <v>37304</v>
      </c>
      <c r="L2022">
        <v>1324</v>
      </c>
      <c r="M2022">
        <v>70</v>
      </c>
      <c r="Q2022" s="1">
        <v>44649</v>
      </c>
      <c r="R2022" t="s">
        <v>2628</v>
      </c>
      <c r="V2022">
        <v>4</v>
      </c>
      <c r="W2022" t="s">
        <v>3081</v>
      </c>
      <c r="X2022">
        <v>1</v>
      </c>
      <c r="Y2022" t="s">
        <v>34899</v>
      </c>
      <c r="Z2022">
        <v>10</v>
      </c>
      <c r="AA2022">
        <v>201610</v>
      </c>
      <c r="AB2022">
        <v>121</v>
      </c>
      <c r="AC2022" t="s">
        <v>2640</v>
      </c>
      <c r="AD2022">
        <v>1012</v>
      </c>
      <c r="AE2022" t="s">
        <v>2</v>
      </c>
      <c r="AF2022">
        <v>1</v>
      </c>
      <c r="AG2022" t="s">
        <v>34895</v>
      </c>
      <c r="AH2022">
        <v>99</v>
      </c>
      <c r="AI2022" t="s">
        <v>34896</v>
      </c>
      <c r="AJ2022">
        <v>661</v>
      </c>
      <c r="AK2022" t="s">
        <v>9804</v>
      </c>
      <c r="AO2022">
        <v>280052</v>
      </c>
      <c r="AP2022" t="s">
        <v>9805</v>
      </c>
      <c r="AQ2022" t="s">
        <v>9806</v>
      </c>
      <c r="AR2022">
        <v>2</v>
      </c>
      <c r="AS2022" t="s">
        <v>3549</v>
      </c>
      <c r="AT2022" t="s">
        <v>36679</v>
      </c>
      <c r="AW2022">
        <v>56.372312880000003</v>
      </c>
      <c r="AX2022">
        <v>8.6040034199999997</v>
      </c>
      <c r="AY2022" t="s">
        <v>2633</v>
      </c>
      <c r="AZ2022">
        <v>1082</v>
      </c>
      <c r="BA2022" t="s">
        <v>4400</v>
      </c>
    </row>
    <row r="2023" spans="1:53" x14ac:dyDescent="0.25">
      <c r="A2023">
        <v>280832</v>
      </c>
      <c r="B2023" t="s">
        <v>13495</v>
      </c>
      <c r="C2023">
        <v>5500</v>
      </c>
      <c r="D2023" t="s">
        <v>13496</v>
      </c>
      <c r="E2023" t="s">
        <v>13497</v>
      </c>
      <c r="F2023">
        <v>29189684</v>
      </c>
      <c r="G2023">
        <v>1009156506</v>
      </c>
      <c r="H2023" t="s">
        <v>13498</v>
      </c>
      <c r="J2023" t="s">
        <v>13499</v>
      </c>
      <c r="K2023" t="s">
        <v>13500</v>
      </c>
      <c r="L2023">
        <v>1033</v>
      </c>
      <c r="M2023">
        <v>1</v>
      </c>
      <c r="Q2023" s="1">
        <v>44403</v>
      </c>
      <c r="R2023" t="s">
        <v>2628</v>
      </c>
      <c r="S2023">
        <v>410</v>
      </c>
      <c r="T2023" t="s">
        <v>13501</v>
      </c>
      <c r="U2023">
        <v>44408</v>
      </c>
      <c r="V2023">
        <v>2</v>
      </c>
      <c r="W2023" t="s">
        <v>2629</v>
      </c>
      <c r="X2023">
        <v>1</v>
      </c>
      <c r="Y2023" t="s">
        <v>34899</v>
      </c>
      <c r="Z2023">
        <v>10</v>
      </c>
      <c r="AA2023">
        <v>201610</v>
      </c>
      <c r="AB2023">
        <v>121</v>
      </c>
      <c r="AC2023" t="s">
        <v>2640</v>
      </c>
      <c r="AD2023">
        <v>1012</v>
      </c>
      <c r="AE2023" t="s">
        <v>2</v>
      </c>
      <c r="AF2023">
        <v>3</v>
      </c>
      <c r="AG2023" t="s">
        <v>2688</v>
      </c>
      <c r="AH2023">
        <v>99</v>
      </c>
      <c r="AI2023" t="s">
        <v>34896</v>
      </c>
      <c r="AJ2023">
        <v>410</v>
      </c>
      <c r="AK2023" t="s">
        <v>13501</v>
      </c>
      <c r="AL2023">
        <v>2</v>
      </c>
      <c r="AM2023" t="s">
        <v>2703</v>
      </c>
      <c r="AN2023">
        <v>445210</v>
      </c>
      <c r="AP2023" t="s">
        <v>13502</v>
      </c>
      <c r="AQ2023" t="s">
        <v>13503</v>
      </c>
      <c r="AR2023">
        <v>0</v>
      </c>
      <c r="AS2023" t="s">
        <v>2632</v>
      </c>
      <c r="AT2023" t="s">
        <v>13504</v>
      </c>
      <c r="AW2023">
        <v>55.493854020000001</v>
      </c>
      <c r="AX2023">
        <v>9.7487684300000002</v>
      </c>
      <c r="AY2023" t="s">
        <v>2633</v>
      </c>
      <c r="AZ2023">
        <v>1083</v>
      </c>
      <c r="BA2023" t="s">
        <v>4409</v>
      </c>
    </row>
    <row r="2024" spans="1:53" x14ac:dyDescent="0.25">
      <c r="A2024">
        <v>280833</v>
      </c>
      <c r="B2024" t="s">
        <v>13505</v>
      </c>
      <c r="C2024">
        <v>2920</v>
      </c>
      <c r="D2024" t="s">
        <v>5112</v>
      </c>
      <c r="E2024" t="s">
        <v>13506</v>
      </c>
      <c r="F2024">
        <v>30060946</v>
      </c>
      <c r="G2024">
        <v>1004909974</v>
      </c>
      <c r="H2024" t="s">
        <v>13507</v>
      </c>
      <c r="J2024" t="s">
        <v>13508</v>
      </c>
      <c r="K2024" t="s">
        <v>37508</v>
      </c>
      <c r="L2024">
        <v>423</v>
      </c>
      <c r="M2024">
        <v>1</v>
      </c>
      <c r="Q2024" s="1">
        <v>43791</v>
      </c>
      <c r="R2024" t="s">
        <v>2628</v>
      </c>
      <c r="U2024" s="1"/>
      <c r="V2024">
        <v>1</v>
      </c>
      <c r="W2024" t="s">
        <v>3230</v>
      </c>
      <c r="X2024">
        <v>4</v>
      </c>
      <c r="Y2024" t="s">
        <v>3442</v>
      </c>
      <c r="AA2024">
        <v>201610</v>
      </c>
      <c r="AB2024">
        <v>301</v>
      </c>
      <c r="AC2024" t="s">
        <v>3772</v>
      </c>
      <c r="AD2024">
        <v>1133</v>
      </c>
      <c r="AE2024" t="s">
        <v>13184</v>
      </c>
      <c r="AF2024">
        <v>1</v>
      </c>
      <c r="AG2024" t="s">
        <v>34895</v>
      </c>
      <c r="AH2024">
        <v>99</v>
      </c>
      <c r="AI2024" t="s">
        <v>34896</v>
      </c>
      <c r="AJ2024">
        <v>157</v>
      </c>
      <c r="AK2024" t="s">
        <v>4305</v>
      </c>
      <c r="AO2024">
        <v>173405</v>
      </c>
      <c r="AP2024" t="s">
        <v>13509</v>
      </c>
      <c r="AQ2024" t="s">
        <v>13510</v>
      </c>
      <c r="AR2024">
        <v>2</v>
      </c>
      <c r="AS2024" t="s">
        <v>3549</v>
      </c>
      <c r="AT2024" t="s">
        <v>37508</v>
      </c>
      <c r="AW2024">
        <v>55.750301970000002</v>
      </c>
      <c r="AX2024">
        <v>12.58067557</v>
      </c>
      <c r="AY2024" t="s">
        <v>2633</v>
      </c>
      <c r="AZ2024">
        <v>1084</v>
      </c>
      <c r="BA2024" t="s">
        <v>2634</v>
      </c>
    </row>
    <row r="2025" spans="1:53" x14ac:dyDescent="0.25">
      <c r="A2025">
        <v>280834</v>
      </c>
      <c r="B2025" t="s">
        <v>13511</v>
      </c>
      <c r="C2025">
        <v>2800</v>
      </c>
      <c r="D2025" t="s">
        <v>3687</v>
      </c>
      <c r="E2025" t="s">
        <v>13512</v>
      </c>
      <c r="F2025">
        <v>30060946</v>
      </c>
      <c r="G2025">
        <v>1003403265</v>
      </c>
      <c r="H2025" t="s">
        <v>37509</v>
      </c>
      <c r="J2025" t="s">
        <v>13513</v>
      </c>
      <c r="K2025" t="s">
        <v>13514</v>
      </c>
      <c r="L2025">
        <v>96</v>
      </c>
      <c r="M2025">
        <v>118</v>
      </c>
      <c r="Q2025" s="1">
        <v>44243</v>
      </c>
      <c r="R2025" t="s">
        <v>2628</v>
      </c>
      <c r="V2025">
        <v>1</v>
      </c>
      <c r="W2025" t="s">
        <v>3230</v>
      </c>
      <c r="X2025">
        <v>4</v>
      </c>
      <c r="Y2025" t="s">
        <v>3442</v>
      </c>
      <c r="AA2025">
        <v>201610</v>
      </c>
      <c r="AB2025">
        <v>301</v>
      </c>
      <c r="AC2025" t="s">
        <v>3772</v>
      </c>
      <c r="AD2025">
        <v>1133</v>
      </c>
      <c r="AE2025" t="s">
        <v>13184</v>
      </c>
      <c r="AF2025">
        <v>1</v>
      </c>
      <c r="AG2025" t="s">
        <v>34895</v>
      </c>
      <c r="AH2025">
        <v>99</v>
      </c>
      <c r="AI2025" t="s">
        <v>34896</v>
      </c>
      <c r="AJ2025">
        <v>173</v>
      </c>
      <c r="AK2025" t="s">
        <v>34343</v>
      </c>
      <c r="AO2025">
        <v>173405</v>
      </c>
      <c r="AP2025" t="s">
        <v>13515</v>
      </c>
      <c r="AQ2025" t="s">
        <v>13516</v>
      </c>
      <c r="AR2025">
        <v>2</v>
      </c>
      <c r="AS2025" t="s">
        <v>3549</v>
      </c>
      <c r="AT2025" t="s">
        <v>13517</v>
      </c>
      <c r="AW2025">
        <v>55.790190359999997</v>
      </c>
      <c r="AX2025">
        <v>12.525480099999999</v>
      </c>
      <c r="AY2025" t="s">
        <v>2633</v>
      </c>
      <c r="AZ2025">
        <v>1084</v>
      </c>
      <c r="BA2025" t="s">
        <v>2634</v>
      </c>
    </row>
    <row r="2026" spans="1:53" x14ac:dyDescent="0.25">
      <c r="A2026">
        <v>280835</v>
      </c>
      <c r="B2026" t="s">
        <v>13518</v>
      </c>
      <c r="C2026">
        <v>2800</v>
      </c>
      <c r="D2026" t="s">
        <v>3687</v>
      </c>
      <c r="E2026" t="s">
        <v>13519</v>
      </c>
      <c r="F2026">
        <v>30060946</v>
      </c>
      <c r="G2026">
        <v>1003403265</v>
      </c>
      <c r="H2026" t="s">
        <v>13520</v>
      </c>
      <c r="J2026" t="s">
        <v>13521</v>
      </c>
      <c r="K2026" t="s">
        <v>13522</v>
      </c>
      <c r="L2026">
        <v>679</v>
      </c>
      <c r="M2026">
        <v>324</v>
      </c>
      <c r="Q2026" s="1">
        <v>44243</v>
      </c>
      <c r="R2026" t="s">
        <v>2628</v>
      </c>
      <c r="V2026">
        <v>1</v>
      </c>
      <c r="W2026" t="s">
        <v>3230</v>
      </c>
      <c r="X2026">
        <v>4</v>
      </c>
      <c r="Y2026" t="s">
        <v>3442</v>
      </c>
      <c r="AA2026">
        <v>201610</v>
      </c>
      <c r="AB2026">
        <v>301</v>
      </c>
      <c r="AC2026" t="s">
        <v>3772</v>
      </c>
      <c r="AD2026">
        <v>1133</v>
      </c>
      <c r="AE2026" t="s">
        <v>13184</v>
      </c>
      <c r="AF2026">
        <v>1</v>
      </c>
      <c r="AG2026" t="s">
        <v>34895</v>
      </c>
      <c r="AH2026">
        <v>99</v>
      </c>
      <c r="AI2026" t="s">
        <v>34896</v>
      </c>
      <c r="AJ2026">
        <v>173</v>
      </c>
      <c r="AK2026" t="s">
        <v>34343</v>
      </c>
      <c r="AO2026">
        <v>173405</v>
      </c>
      <c r="AP2026" t="s">
        <v>13523</v>
      </c>
      <c r="AQ2026" t="s">
        <v>13524</v>
      </c>
      <c r="AR2026">
        <v>2</v>
      </c>
      <c r="AS2026" t="s">
        <v>3549</v>
      </c>
      <c r="AT2026" t="s">
        <v>13525</v>
      </c>
      <c r="AW2026">
        <v>55.78364955</v>
      </c>
      <c r="AX2026">
        <v>12.51832332</v>
      </c>
      <c r="AY2026" t="s">
        <v>2633</v>
      </c>
      <c r="AZ2026">
        <v>1084</v>
      </c>
      <c r="BA2026" t="s">
        <v>2634</v>
      </c>
    </row>
    <row r="2027" spans="1:53" x14ac:dyDescent="0.25">
      <c r="A2027">
        <v>280836</v>
      </c>
      <c r="B2027" t="s">
        <v>13526</v>
      </c>
      <c r="C2027">
        <v>2800</v>
      </c>
      <c r="D2027" t="s">
        <v>3687</v>
      </c>
      <c r="E2027" t="s">
        <v>13527</v>
      </c>
      <c r="F2027">
        <v>30060946</v>
      </c>
      <c r="G2027">
        <v>1003403265</v>
      </c>
      <c r="H2027" t="s">
        <v>37510</v>
      </c>
      <c r="J2027" t="s">
        <v>13528</v>
      </c>
      <c r="K2027" t="s">
        <v>37511</v>
      </c>
      <c r="L2027">
        <v>7601</v>
      </c>
      <c r="M2027">
        <v>348</v>
      </c>
      <c r="Q2027" s="1">
        <v>44246</v>
      </c>
      <c r="R2027" t="s">
        <v>2628</v>
      </c>
      <c r="V2027">
        <v>1</v>
      </c>
      <c r="W2027" t="s">
        <v>3230</v>
      </c>
      <c r="X2027">
        <v>4</v>
      </c>
      <c r="Y2027" t="s">
        <v>3442</v>
      </c>
      <c r="AA2027">
        <v>201610</v>
      </c>
      <c r="AB2027">
        <v>301</v>
      </c>
      <c r="AC2027" t="s">
        <v>3772</v>
      </c>
      <c r="AD2027">
        <v>1133</v>
      </c>
      <c r="AE2027" t="s">
        <v>13184</v>
      </c>
      <c r="AF2027">
        <v>1</v>
      </c>
      <c r="AG2027" t="s">
        <v>34895</v>
      </c>
      <c r="AH2027">
        <v>99</v>
      </c>
      <c r="AI2027" t="s">
        <v>34896</v>
      </c>
      <c r="AJ2027">
        <v>173</v>
      </c>
      <c r="AK2027" t="s">
        <v>34343</v>
      </c>
      <c r="AO2027">
        <v>173405</v>
      </c>
      <c r="AP2027" t="s">
        <v>13529</v>
      </c>
      <c r="AQ2027" t="s">
        <v>13530</v>
      </c>
      <c r="AR2027">
        <v>2</v>
      </c>
      <c r="AS2027" t="s">
        <v>3549</v>
      </c>
      <c r="AT2027" t="s">
        <v>37512</v>
      </c>
      <c r="AU2027" t="s">
        <v>13531</v>
      </c>
      <c r="AW2027">
        <v>55.782025230000002</v>
      </c>
      <c r="AX2027">
        <v>12.51690146</v>
      </c>
      <c r="AY2027" t="s">
        <v>2633</v>
      </c>
      <c r="AZ2027">
        <v>1084</v>
      </c>
      <c r="BA2027" t="s">
        <v>2634</v>
      </c>
    </row>
    <row r="2028" spans="1:53" x14ac:dyDescent="0.25">
      <c r="A2028">
        <v>280837</v>
      </c>
      <c r="B2028" t="s">
        <v>13532</v>
      </c>
      <c r="C2028">
        <v>4000</v>
      </c>
      <c r="D2028" t="s">
        <v>7660</v>
      </c>
      <c r="E2028" t="s">
        <v>13533</v>
      </c>
      <c r="F2028">
        <v>30060946</v>
      </c>
      <c r="G2028">
        <v>1014933421</v>
      </c>
      <c r="H2028" t="s">
        <v>37513</v>
      </c>
      <c r="J2028" t="s">
        <v>13534</v>
      </c>
      <c r="K2028" t="s">
        <v>13535</v>
      </c>
      <c r="L2028">
        <v>2104</v>
      </c>
      <c r="M2028">
        <v>399</v>
      </c>
      <c r="Q2028" s="1">
        <v>43791</v>
      </c>
      <c r="R2028" t="s">
        <v>2628</v>
      </c>
      <c r="V2028">
        <v>1</v>
      </c>
      <c r="W2028" t="s">
        <v>3230</v>
      </c>
      <c r="X2028">
        <v>4</v>
      </c>
      <c r="Y2028" t="s">
        <v>3442</v>
      </c>
      <c r="AA2028">
        <v>201610</v>
      </c>
      <c r="AB2028">
        <v>301</v>
      </c>
      <c r="AC2028" t="s">
        <v>3772</v>
      </c>
      <c r="AD2028">
        <v>1133</v>
      </c>
      <c r="AE2028" t="s">
        <v>13184</v>
      </c>
      <c r="AF2028">
        <v>1</v>
      </c>
      <c r="AG2028" t="s">
        <v>34895</v>
      </c>
      <c r="AH2028">
        <v>99</v>
      </c>
      <c r="AI2028" t="s">
        <v>34896</v>
      </c>
      <c r="AJ2028">
        <v>265</v>
      </c>
      <c r="AK2028" t="s">
        <v>5316</v>
      </c>
      <c r="AO2028">
        <v>173405</v>
      </c>
      <c r="AP2028" t="s">
        <v>13536</v>
      </c>
      <c r="AQ2028" t="s">
        <v>13537</v>
      </c>
      <c r="AR2028">
        <v>2</v>
      </c>
      <c r="AS2028" t="s">
        <v>3549</v>
      </c>
      <c r="AT2028" t="s">
        <v>2758</v>
      </c>
      <c r="AU2028" t="s">
        <v>13538</v>
      </c>
      <c r="AW2028">
        <v>55.69256764</v>
      </c>
      <c r="AX2028">
        <v>12.103063410000001</v>
      </c>
      <c r="AY2028" t="s">
        <v>2633</v>
      </c>
      <c r="AZ2028">
        <v>1085</v>
      </c>
      <c r="BA2028" t="s">
        <v>34346</v>
      </c>
    </row>
    <row r="2029" spans="1:53" x14ac:dyDescent="0.25">
      <c r="A2029">
        <v>280838</v>
      </c>
      <c r="B2029" t="s">
        <v>13539</v>
      </c>
      <c r="C2029">
        <v>2800</v>
      </c>
      <c r="D2029" t="s">
        <v>3687</v>
      </c>
      <c r="E2029" t="s">
        <v>13540</v>
      </c>
      <c r="H2029" t="s">
        <v>13541</v>
      </c>
      <c r="J2029" t="s">
        <v>13542</v>
      </c>
      <c r="K2029" t="s">
        <v>37514</v>
      </c>
      <c r="L2029">
        <v>7601</v>
      </c>
      <c r="M2029">
        <v>343</v>
      </c>
      <c r="Q2029" s="1">
        <v>44243</v>
      </c>
      <c r="R2029" t="s">
        <v>2628</v>
      </c>
      <c r="V2029">
        <v>1</v>
      </c>
      <c r="W2029" t="s">
        <v>3230</v>
      </c>
      <c r="X2029">
        <v>4</v>
      </c>
      <c r="Y2029" t="s">
        <v>3442</v>
      </c>
      <c r="AA2029">
        <v>201610</v>
      </c>
      <c r="AB2029">
        <v>301</v>
      </c>
      <c r="AC2029" t="s">
        <v>3772</v>
      </c>
      <c r="AD2029">
        <v>1133</v>
      </c>
      <c r="AE2029" t="s">
        <v>13184</v>
      </c>
      <c r="AF2029">
        <v>1</v>
      </c>
      <c r="AG2029" t="s">
        <v>34895</v>
      </c>
      <c r="AH2029">
        <v>99</v>
      </c>
      <c r="AI2029" t="s">
        <v>34896</v>
      </c>
      <c r="AJ2029">
        <v>173</v>
      </c>
      <c r="AK2029" t="s">
        <v>34343</v>
      </c>
      <c r="AO2029">
        <v>173405</v>
      </c>
      <c r="AP2029" t="s">
        <v>13543</v>
      </c>
      <c r="AQ2029" t="s">
        <v>13544</v>
      </c>
      <c r="AR2029">
        <v>2</v>
      </c>
      <c r="AS2029" t="s">
        <v>3549</v>
      </c>
      <c r="AT2029" t="s">
        <v>37512</v>
      </c>
      <c r="AU2029" t="s">
        <v>13545</v>
      </c>
      <c r="AW2029">
        <v>55.78218545</v>
      </c>
      <c r="AX2029">
        <v>12.518056720000001</v>
      </c>
      <c r="AY2029" t="s">
        <v>2633</v>
      </c>
      <c r="AZ2029">
        <v>1084</v>
      </c>
      <c r="BA2029" t="s">
        <v>2634</v>
      </c>
    </row>
    <row r="2030" spans="1:53" x14ac:dyDescent="0.25">
      <c r="A2030">
        <v>280839</v>
      </c>
      <c r="B2030" t="s">
        <v>13546</v>
      </c>
      <c r="C2030">
        <v>2800</v>
      </c>
      <c r="D2030" t="s">
        <v>3687</v>
      </c>
      <c r="E2030" t="s">
        <v>13547</v>
      </c>
      <c r="F2030">
        <v>30060946</v>
      </c>
      <c r="G2030">
        <v>1003403265</v>
      </c>
      <c r="H2030" t="s">
        <v>37515</v>
      </c>
      <c r="J2030" t="s">
        <v>13548</v>
      </c>
      <c r="K2030" t="s">
        <v>13549</v>
      </c>
      <c r="L2030">
        <v>263</v>
      </c>
      <c r="M2030">
        <v>311</v>
      </c>
      <c r="Q2030" s="1">
        <v>44243</v>
      </c>
      <c r="R2030" t="s">
        <v>2628</v>
      </c>
      <c r="V2030">
        <v>1</v>
      </c>
      <c r="W2030" t="s">
        <v>3230</v>
      </c>
      <c r="X2030">
        <v>4</v>
      </c>
      <c r="Y2030" t="s">
        <v>3442</v>
      </c>
      <c r="AA2030">
        <v>201610</v>
      </c>
      <c r="AB2030">
        <v>301</v>
      </c>
      <c r="AC2030" t="s">
        <v>3772</v>
      </c>
      <c r="AD2030">
        <v>1133</v>
      </c>
      <c r="AE2030" t="s">
        <v>13184</v>
      </c>
      <c r="AF2030">
        <v>1</v>
      </c>
      <c r="AG2030" t="s">
        <v>34895</v>
      </c>
      <c r="AH2030">
        <v>99</v>
      </c>
      <c r="AI2030" t="s">
        <v>34896</v>
      </c>
      <c r="AJ2030">
        <v>173</v>
      </c>
      <c r="AK2030" t="s">
        <v>34343</v>
      </c>
      <c r="AO2030">
        <v>173405</v>
      </c>
      <c r="AP2030" t="s">
        <v>13550</v>
      </c>
      <c r="AQ2030" t="s">
        <v>13551</v>
      </c>
      <c r="AR2030">
        <v>2</v>
      </c>
      <c r="AS2030" t="s">
        <v>3549</v>
      </c>
      <c r="AT2030" t="s">
        <v>13552</v>
      </c>
      <c r="AU2030" t="s">
        <v>13553</v>
      </c>
      <c r="AW2030">
        <v>55.784718050000002</v>
      </c>
      <c r="AX2030">
        <v>12.516840029999999</v>
      </c>
      <c r="AY2030" t="s">
        <v>2633</v>
      </c>
      <c r="AZ2030">
        <v>1084</v>
      </c>
      <c r="BA2030" t="s">
        <v>2634</v>
      </c>
    </row>
    <row r="2031" spans="1:53" x14ac:dyDescent="0.25">
      <c r="A2031">
        <v>280840</v>
      </c>
      <c r="B2031" t="s">
        <v>37516</v>
      </c>
      <c r="C2031">
        <v>2800</v>
      </c>
      <c r="D2031" t="s">
        <v>3687</v>
      </c>
      <c r="E2031" t="s">
        <v>37517</v>
      </c>
      <c r="F2031">
        <v>30060946</v>
      </c>
      <c r="G2031">
        <v>1003403265</v>
      </c>
      <c r="H2031" t="s">
        <v>13554</v>
      </c>
      <c r="J2031" t="s">
        <v>13555</v>
      </c>
      <c r="K2031" t="s">
        <v>13556</v>
      </c>
      <c r="L2031">
        <v>24</v>
      </c>
      <c r="M2031" t="s">
        <v>6365</v>
      </c>
      <c r="Q2031" s="1">
        <v>43791</v>
      </c>
      <c r="R2031" t="s">
        <v>2628</v>
      </c>
      <c r="V2031">
        <v>1</v>
      </c>
      <c r="W2031" t="s">
        <v>3230</v>
      </c>
      <c r="X2031">
        <v>4</v>
      </c>
      <c r="Y2031" t="s">
        <v>3442</v>
      </c>
      <c r="AA2031">
        <v>201610</v>
      </c>
      <c r="AB2031">
        <v>301</v>
      </c>
      <c r="AC2031" t="s">
        <v>3772</v>
      </c>
      <c r="AD2031">
        <v>1133</v>
      </c>
      <c r="AE2031" t="s">
        <v>13184</v>
      </c>
      <c r="AF2031">
        <v>1</v>
      </c>
      <c r="AG2031" t="s">
        <v>34895</v>
      </c>
      <c r="AH2031">
        <v>99</v>
      </c>
      <c r="AI2031" t="s">
        <v>34896</v>
      </c>
      <c r="AJ2031">
        <v>173</v>
      </c>
      <c r="AK2031" t="s">
        <v>34343</v>
      </c>
      <c r="AO2031">
        <v>173405</v>
      </c>
      <c r="AP2031" t="s">
        <v>13557</v>
      </c>
      <c r="AQ2031" t="s">
        <v>13558</v>
      </c>
      <c r="AR2031">
        <v>2</v>
      </c>
      <c r="AS2031" t="s">
        <v>3549</v>
      </c>
      <c r="AT2031" t="s">
        <v>6366</v>
      </c>
      <c r="AU2031" t="s">
        <v>13559</v>
      </c>
      <c r="AW2031">
        <v>55.786053099999997</v>
      </c>
      <c r="AX2031">
        <v>12.523377399999999</v>
      </c>
      <c r="AY2031" t="s">
        <v>2633</v>
      </c>
      <c r="AZ2031">
        <v>1084</v>
      </c>
      <c r="BA2031" t="s">
        <v>2634</v>
      </c>
    </row>
    <row r="2032" spans="1:53" x14ac:dyDescent="0.25">
      <c r="A2032">
        <v>280841</v>
      </c>
      <c r="B2032" t="s">
        <v>13560</v>
      </c>
      <c r="C2032">
        <v>2800</v>
      </c>
      <c r="D2032" t="s">
        <v>3687</v>
      </c>
      <c r="E2032" t="s">
        <v>13561</v>
      </c>
      <c r="F2032">
        <v>30060946</v>
      </c>
      <c r="G2032">
        <v>1003403265</v>
      </c>
      <c r="H2032" t="s">
        <v>13562</v>
      </c>
      <c r="J2032" t="s">
        <v>13563</v>
      </c>
      <c r="K2032" t="s">
        <v>13564</v>
      </c>
      <c r="L2032">
        <v>24</v>
      </c>
      <c r="M2032" t="s">
        <v>6365</v>
      </c>
      <c r="Q2032" s="1">
        <v>43791</v>
      </c>
      <c r="R2032" t="s">
        <v>2628</v>
      </c>
      <c r="V2032">
        <v>1</v>
      </c>
      <c r="W2032" t="s">
        <v>3230</v>
      </c>
      <c r="X2032">
        <v>4</v>
      </c>
      <c r="Y2032" t="s">
        <v>3442</v>
      </c>
      <c r="AA2032">
        <v>201610</v>
      </c>
      <c r="AB2032">
        <v>301</v>
      </c>
      <c r="AC2032" t="s">
        <v>3772</v>
      </c>
      <c r="AD2032">
        <v>1133</v>
      </c>
      <c r="AE2032" t="s">
        <v>13184</v>
      </c>
      <c r="AF2032">
        <v>1</v>
      </c>
      <c r="AG2032" t="s">
        <v>34895</v>
      </c>
      <c r="AH2032">
        <v>99</v>
      </c>
      <c r="AI2032" t="s">
        <v>34896</v>
      </c>
      <c r="AJ2032">
        <v>173</v>
      </c>
      <c r="AK2032" t="s">
        <v>34343</v>
      </c>
      <c r="AO2032">
        <v>173405</v>
      </c>
      <c r="AP2032" t="s">
        <v>13565</v>
      </c>
      <c r="AQ2032" t="s">
        <v>13566</v>
      </c>
      <c r="AR2032">
        <v>2</v>
      </c>
      <c r="AS2032" t="s">
        <v>3549</v>
      </c>
      <c r="AT2032" t="s">
        <v>6366</v>
      </c>
      <c r="AU2032" t="s">
        <v>13567</v>
      </c>
      <c r="AW2032">
        <v>55.786053099999997</v>
      </c>
      <c r="AX2032">
        <v>12.523377399999999</v>
      </c>
      <c r="AY2032" t="s">
        <v>2633</v>
      </c>
      <c r="AZ2032">
        <v>1084</v>
      </c>
      <c r="BA2032" t="s">
        <v>2634</v>
      </c>
    </row>
    <row r="2033" spans="1:53" x14ac:dyDescent="0.25">
      <c r="A2033">
        <v>280842</v>
      </c>
      <c r="B2033" t="s">
        <v>13568</v>
      </c>
      <c r="C2033">
        <v>1600</v>
      </c>
      <c r="D2033" t="s">
        <v>34892</v>
      </c>
      <c r="E2033" t="s">
        <v>37518</v>
      </c>
      <c r="F2033">
        <v>21620378</v>
      </c>
      <c r="G2033">
        <v>1019985012</v>
      </c>
      <c r="H2033" t="s">
        <v>13569</v>
      </c>
      <c r="J2033" t="s">
        <v>13570</v>
      </c>
      <c r="K2033" t="s">
        <v>37519</v>
      </c>
      <c r="L2033">
        <v>2452</v>
      </c>
      <c r="M2033">
        <v>11</v>
      </c>
      <c r="O2033" t="s">
        <v>4874</v>
      </c>
      <c r="Q2033" s="1">
        <v>44854</v>
      </c>
      <c r="R2033" t="s">
        <v>2628</v>
      </c>
      <c r="V2033">
        <v>0</v>
      </c>
      <c r="W2033" t="s">
        <v>3383</v>
      </c>
      <c r="X2033">
        <v>8</v>
      </c>
      <c r="Y2033" t="s">
        <v>35044</v>
      </c>
      <c r="AA2033">
        <v>201610</v>
      </c>
      <c r="AB2033">
        <v>127</v>
      </c>
      <c r="AC2033" t="s">
        <v>3375</v>
      </c>
      <c r="AD2033">
        <v>1052</v>
      </c>
      <c r="AE2033" t="s">
        <v>3375</v>
      </c>
      <c r="AF2033">
        <v>1</v>
      </c>
      <c r="AG2033" t="s">
        <v>34895</v>
      </c>
      <c r="AH2033">
        <v>99</v>
      </c>
      <c r="AI2033" t="s">
        <v>34896</v>
      </c>
      <c r="AJ2033">
        <v>101</v>
      </c>
      <c r="AK2033" t="s">
        <v>34320</v>
      </c>
      <c r="AP2033" t="s">
        <v>13571</v>
      </c>
      <c r="AQ2033" t="s">
        <v>13572</v>
      </c>
      <c r="AR2033">
        <v>0</v>
      </c>
      <c r="AS2033" t="s">
        <v>2632</v>
      </c>
      <c r="AT2033" t="s">
        <v>37520</v>
      </c>
      <c r="AW2033">
        <v>55.679748170000003</v>
      </c>
      <c r="AX2033">
        <v>12.562781810000001</v>
      </c>
      <c r="AY2033" t="s">
        <v>2633</v>
      </c>
      <c r="AZ2033">
        <v>1084</v>
      </c>
      <c r="BA2033" t="s">
        <v>2634</v>
      </c>
    </row>
    <row r="2034" spans="1:53" x14ac:dyDescent="0.25">
      <c r="A2034">
        <v>280843</v>
      </c>
      <c r="B2034" t="s">
        <v>13573</v>
      </c>
      <c r="C2034">
        <v>2800</v>
      </c>
      <c r="D2034" t="s">
        <v>3687</v>
      </c>
      <c r="E2034" t="s">
        <v>13574</v>
      </c>
      <c r="F2034">
        <v>30060946</v>
      </c>
      <c r="G2034">
        <v>1003403265</v>
      </c>
      <c r="H2034" t="s">
        <v>13575</v>
      </c>
      <c r="J2034" t="s">
        <v>13576</v>
      </c>
      <c r="K2034" t="s">
        <v>37521</v>
      </c>
      <c r="L2034">
        <v>790</v>
      </c>
      <c r="M2034">
        <v>229</v>
      </c>
      <c r="Q2034" s="1">
        <v>43791</v>
      </c>
      <c r="R2034" t="s">
        <v>2628</v>
      </c>
      <c r="V2034">
        <v>1</v>
      </c>
      <c r="W2034" t="s">
        <v>3230</v>
      </c>
      <c r="X2034">
        <v>4</v>
      </c>
      <c r="Y2034" t="s">
        <v>3442</v>
      </c>
      <c r="AA2034">
        <v>201610</v>
      </c>
      <c r="AB2034">
        <v>301</v>
      </c>
      <c r="AC2034" t="s">
        <v>3772</v>
      </c>
      <c r="AD2034">
        <v>1133</v>
      </c>
      <c r="AE2034" t="s">
        <v>13184</v>
      </c>
      <c r="AF2034">
        <v>1</v>
      </c>
      <c r="AG2034" t="s">
        <v>34895</v>
      </c>
      <c r="AH2034">
        <v>99</v>
      </c>
      <c r="AI2034" t="s">
        <v>34896</v>
      </c>
      <c r="AJ2034">
        <v>173</v>
      </c>
      <c r="AK2034" t="s">
        <v>34343</v>
      </c>
      <c r="AO2034">
        <v>173405</v>
      </c>
      <c r="AP2034" t="s">
        <v>13577</v>
      </c>
      <c r="AQ2034" t="s">
        <v>13578</v>
      </c>
      <c r="AR2034">
        <v>2</v>
      </c>
      <c r="AS2034" t="s">
        <v>3549</v>
      </c>
      <c r="AT2034" t="s">
        <v>37522</v>
      </c>
      <c r="AW2034">
        <v>55.789341640000004</v>
      </c>
      <c r="AX2034">
        <v>12.52027386</v>
      </c>
      <c r="AY2034" t="s">
        <v>2633</v>
      </c>
      <c r="AZ2034">
        <v>1084</v>
      </c>
      <c r="BA2034" t="s">
        <v>2634</v>
      </c>
    </row>
    <row r="2035" spans="1:53" x14ac:dyDescent="0.25">
      <c r="A2035">
        <v>280844</v>
      </c>
      <c r="B2035" t="s">
        <v>13579</v>
      </c>
      <c r="C2035">
        <v>2800</v>
      </c>
      <c r="D2035" t="s">
        <v>3687</v>
      </c>
      <c r="E2035" t="s">
        <v>13580</v>
      </c>
      <c r="F2035">
        <v>30060946</v>
      </c>
      <c r="G2035">
        <v>1003403265</v>
      </c>
      <c r="H2035" t="s">
        <v>37523</v>
      </c>
      <c r="J2035" t="s">
        <v>13581</v>
      </c>
      <c r="K2035" t="s">
        <v>13582</v>
      </c>
      <c r="L2035">
        <v>24</v>
      </c>
      <c r="M2035" t="s">
        <v>6365</v>
      </c>
      <c r="Q2035" s="1">
        <v>43791</v>
      </c>
      <c r="R2035" t="s">
        <v>2628</v>
      </c>
      <c r="V2035">
        <v>1</v>
      </c>
      <c r="W2035" t="s">
        <v>3230</v>
      </c>
      <c r="X2035">
        <v>4</v>
      </c>
      <c r="Y2035" t="s">
        <v>3442</v>
      </c>
      <c r="AA2035">
        <v>201610</v>
      </c>
      <c r="AB2035">
        <v>301</v>
      </c>
      <c r="AC2035" t="s">
        <v>3772</v>
      </c>
      <c r="AD2035">
        <v>1133</v>
      </c>
      <c r="AE2035" t="s">
        <v>13184</v>
      </c>
      <c r="AF2035">
        <v>1</v>
      </c>
      <c r="AG2035" t="s">
        <v>34895</v>
      </c>
      <c r="AH2035">
        <v>99</v>
      </c>
      <c r="AI2035" t="s">
        <v>34896</v>
      </c>
      <c r="AJ2035">
        <v>173</v>
      </c>
      <c r="AK2035" t="s">
        <v>34343</v>
      </c>
      <c r="AO2035">
        <v>173405</v>
      </c>
      <c r="AP2035" t="s">
        <v>13583</v>
      </c>
      <c r="AQ2035" t="s">
        <v>13584</v>
      </c>
      <c r="AR2035">
        <v>2</v>
      </c>
      <c r="AS2035" t="s">
        <v>3549</v>
      </c>
      <c r="AT2035" t="s">
        <v>6366</v>
      </c>
      <c r="AU2035" t="s">
        <v>13585</v>
      </c>
      <c r="AW2035">
        <v>55.786053099999997</v>
      </c>
      <c r="AX2035">
        <v>12.523377399999999</v>
      </c>
      <c r="AY2035" t="s">
        <v>2633</v>
      </c>
      <c r="AZ2035">
        <v>1084</v>
      </c>
      <c r="BA2035" t="s">
        <v>2634</v>
      </c>
    </row>
    <row r="2036" spans="1:53" x14ac:dyDescent="0.25">
      <c r="A2036">
        <v>280845</v>
      </c>
      <c r="B2036" t="s">
        <v>13586</v>
      </c>
      <c r="C2036">
        <v>2800</v>
      </c>
      <c r="D2036" t="s">
        <v>3687</v>
      </c>
      <c r="E2036" t="s">
        <v>13587</v>
      </c>
      <c r="F2036">
        <v>30060946</v>
      </c>
      <c r="G2036">
        <v>1003403265</v>
      </c>
      <c r="H2036" t="s">
        <v>13588</v>
      </c>
      <c r="J2036" t="s">
        <v>13589</v>
      </c>
      <c r="K2036" t="s">
        <v>37524</v>
      </c>
      <c r="L2036">
        <v>607</v>
      </c>
      <c r="M2036">
        <v>404</v>
      </c>
      <c r="Q2036" s="1">
        <v>44243</v>
      </c>
      <c r="R2036" t="s">
        <v>2628</v>
      </c>
      <c r="V2036">
        <v>1</v>
      </c>
      <c r="W2036" t="s">
        <v>3230</v>
      </c>
      <c r="X2036">
        <v>4</v>
      </c>
      <c r="Y2036" t="s">
        <v>3442</v>
      </c>
      <c r="AA2036">
        <v>201610</v>
      </c>
      <c r="AB2036">
        <v>301</v>
      </c>
      <c r="AC2036" t="s">
        <v>3772</v>
      </c>
      <c r="AD2036">
        <v>1133</v>
      </c>
      <c r="AE2036" t="s">
        <v>13184</v>
      </c>
      <c r="AF2036">
        <v>1</v>
      </c>
      <c r="AG2036" t="s">
        <v>34895</v>
      </c>
      <c r="AH2036">
        <v>99</v>
      </c>
      <c r="AI2036" t="s">
        <v>34896</v>
      </c>
      <c r="AJ2036">
        <v>173</v>
      </c>
      <c r="AK2036" t="s">
        <v>34343</v>
      </c>
      <c r="AO2036">
        <v>173405</v>
      </c>
      <c r="AP2036" t="s">
        <v>13590</v>
      </c>
      <c r="AQ2036" t="s">
        <v>4920</v>
      </c>
      <c r="AR2036">
        <v>2</v>
      </c>
      <c r="AS2036" t="s">
        <v>3549</v>
      </c>
      <c r="AT2036" t="s">
        <v>37525</v>
      </c>
      <c r="AU2036" t="s">
        <v>13591</v>
      </c>
      <c r="AW2036">
        <v>55.782711050000003</v>
      </c>
      <c r="AX2036">
        <v>12.520659119999999</v>
      </c>
      <c r="AY2036" t="s">
        <v>2633</v>
      </c>
      <c r="AZ2036">
        <v>1084</v>
      </c>
      <c r="BA2036" t="s">
        <v>2634</v>
      </c>
    </row>
    <row r="2037" spans="1:53" x14ac:dyDescent="0.25">
      <c r="A2037">
        <v>280846</v>
      </c>
      <c r="B2037" t="s">
        <v>37526</v>
      </c>
      <c r="C2037">
        <v>2800</v>
      </c>
      <c r="D2037" t="s">
        <v>3687</v>
      </c>
      <c r="E2037" t="s">
        <v>37527</v>
      </c>
      <c r="F2037">
        <v>30060946</v>
      </c>
      <c r="G2037">
        <v>1003403265</v>
      </c>
      <c r="H2037" t="s">
        <v>13592</v>
      </c>
      <c r="J2037" t="s">
        <v>13593</v>
      </c>
      <c r="K2037" t="s">
        <v>13594</v>
      </c>
      <c r="L2037">
        <v>24</v>
      </c>
      <c r="M2037" t="s">
        <v>6365</v>
      </c>
      <c r="Q2037" s="1">
        <v>43791</v>
      </c>
      <c r="R2037" t="s">
        <v>2628</v>
      </c>
      <c r="V2037">
        <v>1</v>
      </c>
      <c r="W2037" t="s">
        <v>3230</v>
      </c>
      <c r="X2037">
        <v>4</v>
      </c>
      <c r="Y2037" t="s">
        <v>3442</v>
      </c>
      <c r="AA2037">
        <v>201610</v>
      </c>
      <c r="AB2037">
        <v>301</v>
      </c>
      <c r="AC2037" t="s">
        <v>3772</v>
      </c>
      <c r="AD2037">
        <v>1133</v>
      </c>
      <c r="AE2037" t="s">
        <v>13184</v>
      </c>
      <c r="AF2037">
        <v>1</v>
      </c>
      <c r="AG2037" t="s">
        <v>34895</v>
      </c>
      <c r="AH2037">
        <v>99</v>
      </c>
      <c r="AI2037" t="s">
        <v>34896</v>
      </c>
      <c r="AJ2037">
        <v>173</v>
      </c>
      <c r="AK2037" t="s">
        <v>34343</v>
      </c>
      <c r="AO2037">
        <v>173405</v>
      </c>
      <c r="AP2037" t="s">
        <v>13595</v>
      </c>
      <c r="AQ2037" t="s">
        <v>13596</v>
      </c>
      <c r="AR2037">
        <v>2</v>
      </c>
      <c r="AS2037" t="s">
        <v>3549</v>
      </c>
      <c r="AT2037" t="s">
        <v>6366</v>
      </c>
      <c r="AU2037" t="s">
        <v>13597</v>
      </c>
      <c r="AW2037">
        <v>55.786053099999997</v>
      </c>
      <c r="AX2037">
        <v>12.523377399999999</v>
      </c>
      <c r="AY2037" t="s">
        <v>2633</v>
      </c>
      <c r="AZ2037">
        <v>1084</v>
      </c>
      <c r="BA2037" t="s">
        <v>2634</v>
      </c>
    </row>
    <row r="2038" spans="1:53" x14ac:dyDescent="0.25">
      <c r="A2038">
        <v>280847</v>
      </c>
      <c r="B2038" t="s">
        <v>13598</v>
      </c>
      <c r="C2038">
        <v>2800</v>
      </c>
      <c r="D2038" t="s">
        <v>3687</v>
      </c>
      <c r="E2038" t="s">
        <v>13599</v>
      </c>
      <c r="F2038">
        <v>30060946</v>
      </c>
      <c r="G2038">
        <v>1003403265</v>
      </c>
      <c r="H2038" t="s">
        <v>13600</v>
      </c>
      <c r="J2038" t="s">
        <v>13601</v>
      </c>
      <c r="K2038" t="s">
        <v>37528</v>
      </c>
      <c r="L2038">
        <v>7601</v>
      </c>
      <c r="M2038">
        <v>347</v>
      </c>
      <c r="Q2038" s="1">
        <v>44243</v>
      </c>
      <c r="R2038" t="s">
        <v>2628</v>
      </c>
      <c r="V2038">
        <v>1</v>
      </c>
      <c r="W2038" t="s">
        <v>3230</v>
      </c>
      <c r="X2038">
        <v>4</v>
      </c>
      <c r="Y2038" t="s">
        <v>3442</v>
      </c>
      <c r="AA2038">
        <v>201610</v>
      </c>
      <c r="AB2038">
        <v>301</v>
      </c>
      <c r="AC2038" t="s">
        <v>3772</v>
      </c>
      <c r="AD2038">
        <v>1133</v>
      </c>
      <c r="AE2038" t="s">
        <v>13184</v>
      </c>
      <c r="AF2038">
        <v>1</v>
      </c>
      <c r="AG2038" t="s">
        <v>34895</v>
      </c>
      <c r="AH2038">
        <v>99</v>
      </c>
      <c r="AI2038" t="s">
        <v>34896</v>
      </c>
      <c r="AJ2038">
        <v>173</v>
      </c>
      <c r="AK2038" t="s">
        <v>34343</v>
      </c>
      <c r="AO2038">
        <v>173405</v>
      </c>
      <c r="AP2038" t="s">
        <v>13602</v>
      </c>
      <c r="AQ2038" t="s">
        <v>13603</v>
      </c>
      <c r="AR2038">
        <v>2</v>
      </c>
      <c r="AS2038" t="s">
        <v>3549</v>
      </c>
      <c r="AT2038" t="s">
        <v>37512</v>
      </c>
      <c r="AU2038" t="s">
        <v>13604</v>
      </c>
      <c r="AW2038">
        <v>55.780799850000001</v>
      </c>
      <c r="AX2038">
        <v>12.517931730000001</v>
      </c>
      <c r="AY2038" t="s">
        <v>2633</v>
      </c>
      <c r="AZ2038">
        <v>1084</v>
      </c>
      <c r="BA2038" t="s">
        <v>2634</v>
      </c>
    </row>
    <row r="2039" spans="1:53" x14ac:dyDescent="0.25">
      <c r="A2039">
        <v>280848</v>
      </c>
      <c r="B2039" t="s">
        <v>13605</v>
      </c>
      <c r="C2039">
        <v>2800</v>
      </c>
      <c r="D2039" t="s">
        <v>3687</v>
      </c>
      <c r="E2039" t="s">
        <v>13606</v>
      </c>
      <c r="H2039" t="s">
        <v>13607</v>
      </c>
      <c r="J2039" t="s">
        <v>13608</v>
      </c>
      <c r="K2039" t="s">
        <v>6364</v>
      </c>
      <c r="L2039">
        <v>24</v>
      </c>
      <c r="M2039" t="s">
        <v>6365</v>
      </c>
      <c r="Q2039" s="1">
        <v>42909</v>
      </c>
      <c r="R2039" t="s">
        <v>2628</v>
      </c>
      <c r="V2039">
        <v>1</v>
      </c>
      <c r="W2039" t="s">
        <v>3230</v>
      </c>
      <c r="X2039">
        <v>4</v>
      </c>
      <c r="Y2039" t="s">
        <v>3442</v>
      </c>
      <c r="AA2039">
        <v>201610</v>
      </c>
      <c r="AB2039">
        <v>301</v>
      </c>
      <c r="AC2039" t="s">
        <v>3772</v>
      </c>
      <c r="AD2039">
        <v>1133</v>
      </c>
      <c r="AE2039" t="s">
        <v>13184</v>
      </c>
      <c r="AF2039">
        <v>1</v>
      </c>
      <c r="AG2039" t="s">
        <v>34895</v>
      </c>
      <c r="AH2039">
        <v>99</v>
      </c>
      <c r="AI2039" t="s">
        <v>34896</v>
      </c>
      <c r="AJ2039">
        <v>173</v>
      </c>
      <c r="AK2039" t="s">
        <v>34343</v>
      </c>
      <c r="AO2039">
        <v>173405</v>
      </c>
      <c r="AP2039" t="s">
        <v>13609</v>
      </c>
      <c r="AQ2039" t="s">
        <v>13610</v>
      </c>
      <c r="AR2039">
        <v>2</v>
      </c>
      <c r="AS2039" t="s">
        <v>3549</v>
      </c>
      <c r="AT2039" t="s">
        <v>6366</v>
      </c>
      <c r="AW2039">
        <v>55.786053099999997</v>
      </c>
      <c r="AX2039">
        <v>12.523377399999999</v>
      </c>
      <c r="AY2039" t="s">
        <v>2633</v>
      </c>
      <c r="AZ2039">
        <v>1084</v>
      </c>
      <c r="BA2039" t="s">
        <v>2634</v>
      </c>
    </row>
    <row r="2040" spans="1:53" x14ac:dyDescent="0.25">
      <c r="A2040">
        <v>280849</v>
      </c>
      <c r="B2040" t="s">
        <v>13611</v>
      </c>
      <c r="C2040">
        <v>2800</v>
      </c>
      <c r="D2040" t="s">
        <v>3687</v>
      </c>
      <c r="E2040" t="s">
        <v>13612</v>
      </c>
      <c r="H2040" t="s">
        <v>3823</v>
      </c>
      <c r="J2040" t="s">
        <v>13613</v>
      </c>
      <c r="K2040" t="s">
        <v>13614</v>
      </c>
      <c r="L2040">
        <v>4001</v>
      </c>
      <c r="M2040">
        <v>1</v>
      </c>
      <c r="Q2040" s="1">
        <v>43501</v>
      </c>
      <c r="R2040" t="s">
        <v>2628</v>
      </c>
      <c r="U2040">
        <v>43497</v>
      </c>
      <c r="V2040">
        <v>1</v>
      </c>
      <c r="W2040" t="s">
        <v>3230</v>
      </c>
      <c r="X2040">
        <v>4</v>
      </c>
      <c r="Y2040" t="s">
        <v>3442</v>
      </c>
      <c r="AA2040">
        <v>201610</v>
      </c>
      <c r="AB2040">
        <v>301</v>
      </c>
      <c r="AC2040" t="s">
        <v>3772</v>
      </c>
      <c r="AD2040">
        <v>1133</v>
      </c>
      <c r="AE2040" t="s">
        <v>13184</v>
      </c>
      <c r="AF2040">
        <v>3</v>
      </c>
      <c r="AG2040" t="s">
        <v>2688</v>
      </c>
      <c r="AH2040">
        <v>99</v>
      </c>
      <c r="AI2040" t="s">
        <v>34896</v>
      </c>
      <c r="AJ2040">
        <v>173</v>
      </c>
      <c r="AK2040" t="s">
        <v>34343</v>
      </c>
      <c r="AL2040">
        <v>2</v>
      </c>
      <c r="AM2040" t="s">
        <v>2703</v>
      </c>
      <c r="AN2040">
        <v>173405</v>
      </c>
      <c r="AO2040">
        <v>173405</v>
      </c>
      <c r="AP2040" t="s">
        <v>13615</v>
      </c>
      <c r="AR2040">
        <v>2</v>
      </c>
      <c r="AS2040" t="s">
        <v>3549</v>
      </c>
      <c r="AT2040" t="s">
        <v>13616</v>
      </c>
      <c r="AU2040" t="s">
        <v>13617</v>
      </c>
      <c r="AY2040" t="s">
        <v>2633</v>
      </c>
      <c r="AZ2040">
        <v>1084</v>
      </c>
      <c r="BA2040" t="s">
        <v>2634</v>
      </c>
    </row>
    <row r="2041" spans="1:53" x14ac:dyDescent="0.25">
      <c r="A2041">
        <v>280850</v>
      </c>
      <c r="B2041" t="s">
        <v>13618</v>
      </c>
      <c r="C2041">
        <v>4000</v>
      </c>
      <c r="D2041" t="s">
        <v>7660</v>
      </c>
      <c r="E2041" t="s">
        <v>13619</v>
      </c>
      <c r="F2041">
        <v>30060946</v>
      </c>
      <c r="G2041">
        <v>1003403265</v>
      </c>
      <c r="H2041" t="s">
        <v>13620</v>
      </c>
      <c r="J2041" t="s">
        <v>6363</v>
      </c>
      <c r="K2041" t="s">
        <v>13621</v>
      </c>
      <c r="L2041">
        <v>2104</v>
      </c>
      <c r="M2041">
        <v>399</v>
      </c>
      <c r="Q2041" s="1">
        <v>43791</v>
      </c>
      <c r="R2041" t="s">
        <v>2628</v>
      </c>
      <c r="U2041" s="1"/>
      <c r="V2041">
        <v>1</v>
      </c>
      <c r="W2041" t="s">
        <v>3230</v>
      </c>
      <c r="X2041">
        <v>4</v>
      </c>
      <c r="Y2041" t="s">
        <v>3442</v>
      </c>
      <c r="AA2041">
        <v>201610</v>
      </c>
      <c r="AB2041">
        <v>301</v>
      </c>
      <c r="AC2041" t="s">
        <v>3772</v>
      </c>
      <c r="AD2041">
        <v>1133</v>
      </c>
      <c r="AE2041" t="s">
        <v>13184</v>
      </c>
      <c r="AF2041">
        <v>1</v>
      </c>
      <c r="AG2041" t="s">
        <v>34895</v>
      </c>
      <c r="AH2041">
        <v>99</v>
      </c>
      <c r="AI2041" t="s">
        <v>34896</v>
      </c>
      <c r="AJ2041">
        <v>265</v>
      </c>
      <c r="AK2041" t="s">
        <v>5316</v>
      </c>
      <c r="AO2041">
        <v>173405</v>
      </c>
      <c r="AP2041" t="s">
        <v>13622</v>
      </c>
      <c r="AQ2041" t="s">
        <v>13623</v>
      </c>
      <c r="AR2041">
        <v>2</v>
      </c>
      <c r="AS2041" t="s">
        <v>3549</v>
      </c>
      <c r="AT2041" t="s">
        <v>2758</v>
      </c>
      <c r="AW2041">
        <v>55.69256764</v>
      </c>
      <c r="AX2041">
        <v>12.103063410000001</v>
      </c>
      <c r="AY2041" t="s">
        <v>2633</v>
      </c>
      <c r="AZ2041">
        <v>1085</v>
      </c>
      <c r="BA2041" t="s">
        <v>34346</v>
      </c>
    </row>
    <row r="2042" spans="1:53" x14ac:dyDescent="0.25">
      <c r="A2042">
        <v>280851</v>
      </c>
      <c r="B2042" t="s">
        <v>37529</v>
      </c>
      <c r="C2042">
        <v>6280</v>
      </c>
      <c r="D2042" t="s">
        <v>37530</v>
      </c>
      <c r="E2042" t="s">
        <v>37531</v>
      </c>
      <c r="F2042">
        <v>30015878</v>
      </c>
      <c r="G2042">
        <v>1012800122</v>
      </c>
      <c r="H2042" t="s">
        <v>13624</v>
      </c>
      <c r="J2042" t="s">
        <v>13625</v>
      </c>
      <c r="K2042" t="s">
        <v>37532</v>
      </c>
      <c r="L2042">
        <v>1631</v>
      </c>
      <c r="M2042">
        <v>21</v>
      </c>
      <c r="Q2042" s="1">
        <v>43768</v>
      </c>
      <c r="R2042" t="s">
        <v>2628</v>
      </c>
      <c r="V2042">
        <v>5</v>
      </c>
      <c r="W2042" t="s">
        <v>2938</v>
      </c>
      <c r="X2042">
        <v>7</v>
      </c>
      <c r="Y2042" t="s">
        <v>3570</v>
      </c>
      <c r="AA2042">
        <v>201801</v>
      </c>
      <c r="AB2042">
        <v>141</v>
      </c>
      <c r="AC2042" t="s">
        <v>2173</v>
      </c>
      <c r="AD2042">
        <v>1022</v>
      </c>
      <c r="AE2042" t="s">
        <v>2173</v>
      </c>
      <c r="AF2042">
        <v>7</v>
      </c>
      <c r="AG2042" t="s">
        <v>7346</v>
      </c>
      <c r="AH2042">
        <v>99</v>
      </c>
      <c r="AI2042" t="s">
        <v>34896</v>
      </c>
      <c r="AJ2042">
        <v>550</v>
      </c>
      <c r="AK2042" t="s">
        <v>34335</v>
      </c>
      <c r="AP2042" t="s">
        <v>13626</v>
      </c>
      <c r="AQ2042" t="s">
        <v>13627</v>
      </c>
      <c r="AR2042">
        <v>0</v>
      </c>
      <c r="AS2042" t="s">
        <v>2632</v>
      </c>
      <c r="AT2042" t="s">
        <v>36482</v>
      </c>
      <c r="AW2042">
        <v>54.962083989999897</v>
      </c>
      <c r="AX2042">
        <v>8.6940592399999996</v>
      </c>
      <c r="AY2042" t="s">
        <v>2633</v>
      </c>
      <c r="AZ2042">
        <v>1083</v>
      </c>
      <c r="BA2042" t="s">
        <v>4409</v>
      </c>
    </row>
    <row r="2043" spans="1:53" x14ac:dyDescent="0.25">
      <c r="A2043">
        <v>280852</v>
      </c>
      <c r="B2043" t="s">
        <v>13628</v>
      </c>
      <c r="C2043">
        <v>8000</v>
      </c>
      <c r="D2043" t="s">
        <v>9532</v>
      </c>
      <c r="E2043" t="s">
        <v>13629</v>
      </c>
      <c r="F2043">
        <v>32471811</v>
      </c>
      <c r="G2043">
        <v>1015556451</v>
      </c>
      <c r="H2043" t="s">
        <v>13630</v>
      </c>
      <c r="J2043" t="s">
        <v>13631</v>
      </c>
      <c r="K2043" t="s">
        <v>13632</v>
      </c>
      <c r="L2043">
        <v>7356</v>
      </c>
      <c r="M2043" t="s">
        <v>13633</v>
      </c>
      <c r="Q2043" s="1">
        <v>43791</v>
      </c>
      <c r="R2043" t="s">
        <v>2628</v>
      </c>
      <c r="V2043">
        <v>1</v>
      </c>
      <c r="W2043" t="s">
        <v>3230</v>
      </c>
      <c r="X2043">
        <v>7</v>
      </c>
      <c r="Y2043" t="s">
        <v>3570</v>
      </c>
      <c r="AA2043">
        <v>201611</v>
      </c>
      <c r="AB2043">
        <v>323</v>
      </c>
      <c r="AC2043" t="s">
        <v>3802</v>
      </c>
      <c r="AD2043">
        <v>1084</v>
      </c>
      <c r="AE2043" t="s">
        <v>3738</v>
      </c>
      <c r="AF2043">
        <v>4</v>
      </c>
      <c r="AG2043" t="s">
        <v>35075</v>
      </c>
      <c r="AH2043">
        <v>99</v>
      </c>
      <c r="AI2043" t="s">
        <v>34896</v>
      </c>
      <c r="AJ2043">
        <v>751</v>
      </c>
      <c r="AK2043" t="s">
        <v>2219</v>
      </c>
      <c r="AP2043" t="s">
        <v>13634</v>
      </c>
      <c r="AQ2043" t="s">
        <v>13635</v>
      </c>
      <c r="AR2043">
        <v>1</v>
      </c>
      <c r="AS2043" t="s">
        <v>3533</v>
      </c>
      <c r="AT2043" t="s">
        <v>13636</v>
      </c>
      <c r="AW2043">
        <v>56.1531108</v>
      </c>
      <c r="AX2043">
        <v>10.19770434</v>
      </c>
      <c r="AY2043" t="s">
        <v>2633</v>
      </c>
      <c r="AZ2043">
        <v>1082</v>
      </c>
      <c r="BA2043" t="s">
        <v>4400</v>
      </c>
    </row>
    <row r="2044" spans="1:53" x14ac:dyDescent="0.25">
      <c r="A2044">
        <v>280853</v>
      </c>
      <c r="B2044" t="s">
        <v>13637</v>
      </c>
      <c r="C2044">
        <v>4400</v>
      </c>
      <c r="D2044" t="s">
        <v>9938</v>
      </c>
      <c r="E2044" t="s">
        <v>13638</v>
      </c>
      <c r="F2044">
        <v>30874323</v>
      </c>
      <c r="G2044">
        <v>1021876263</v>
      </c>
      <c r="H2044" t="s">
        <v>4707</v>
      </c>
      <c r="J2044" t="s">
        <v>9188</v>
      </c>
      <c r="K2044" t="s">
        <v>13639</v>
      </c>
      <c r="L2044">
        <v>2140</v>
      </c>
      <c r="M2044">
        <v>4</v>
      </c>
      <c r="Q2044" s="1">
        <v>44502</v>
      </c>
      <c r="R2044" t="s">
        <v>2628</v>
      </c>
      <c r="V2044">
        <v>4</v>
      </c>
      <c r="W2044" t="s">
        <v>3081</v>
      </c>
      <c r="X2044">
        <v>4</v>
      </c>
      <c r="Y2044" t="s">
        <v>3442</v>
      </c>
      <c r="AA2044">
        <v>201611</v>
      </c>
      <c r="AB2044">
        <v>313</v>
      </c>
      <c r="AC2044" t="s">
        <v>3820</v>
      </c>
      <c r="AD2044">
        <v>1085</v>
      </c>
      <c r="AE2044" t="s">
        <v>35115</v>
      </c>
      <c r="AF2044">
        <v>1</v>
      </c>
      <c r="AG2044" t="s">
        <v>34895</v>
      </c>
      <c r="AH2044">
        <v>99</v>
      </c>
      <c r="AI2044" t="s">
        <v>34896</v>
      </c>
      <c r="AJ2044">
        <v>326</v>
      </c>
      <c r="AK2044" t="s">
        <v>9942</v>
      </c>
      <c r="AO2044">
        <v>340401</v>
      </c>
      <c r="AP2044" t="s">
        <v>9308</v>
      </c>
      <c r="AQ2044" t="s">
        <v>9309</v>
      </c>
      <c r="AR2044">
        <v>2</v>
      </c>
      <c r="AS2044" t="s">
        <v>3549</v>
      </c>
      <c r="AT2044" t="s">
        <v>13640</v>
      </c>
      <c r="AW2044">
        <v>55.677983400000002</v>
      </c>
      <c r="AX2044">
        <v>11.11865025</v>
      </c>
      <c r="AY2044" t="s">
        <v>2633</v>
      </c>
      <c r="AZ2044">
        <v>1085</v>
      </c>
      <c r="BA2044" t="s">
        <v>34346</v>
      </c>
    </row>
    <row r="2045" spans="1:53" x14ac:dyDescent="0.25">
      <c r="A2045">
        <v>280854</v>
      </c>
      <c r="B2045" t="s">
        <v>13641</v>
      </c>
      <c r="C2045">
        <v>8000</v>
      </c>
      <c r="D2045" t="s">
        <v>9532</v>
      </c>
      <c r="E2045" t="s">
        <v>13642</v>
      </c>
      <c r="F2045">
        <v>31677971</v>
      </c>
      <c r="G2045">
        <v>1006285314</v>
      </c>
      <c r="H2045" t="s">
        <v>13643</v>
      </c>
      <c r="J2045" t="s">
        <v>10944</v>
      </c>
      <c r="K2045" t="s">
        <v>13644</v>
      </c>
      <c r="L2045">
        <v>3776</v>
      </c>
      <c r="M2045">
        <v>10</v>
      </c>
      <c r="Q2045" s="1">
        <v>43791</v>
      </c>
      <c r="R2045" t="s">
        <v>2628</v>
      </c>
      <c r="V2045">
        <v>4</v>
      </c>
      <c r="W2045" t="s">
        <v>3081</v>
      </c>
      <c r="X2045">
        <v>4</v>
      </c>
      <c r="Y2045" t="s">
        <v>3442</v>
      </c>
      <c r="AA2045">
        <v>201611</v>
      </c>
      <c r="AB2045">
        <v>307</v>
      </c>
      <c r="AC2045" t="s">
        <v>4272</v>
      </c>
      <c r="AD2045">
        <v>1086</v>
      </c>
      <c r="AE2045" t="s">
        <v>4272</v>
      </c>
      <c r="AF2045">
        <v>1</v>
      </c>
      <c r="AG2045" t="s">
        <v>34895</v>
      </c>
      <c r="AH2045">
        <v>99</v>
      </c>
      <c r="AI2045" t="s">
        <v>34896</v>
      </c>
      <c r="AJ2045">
        <v>751</v>
      </c>
      <c r="AK2045" t="s">
        <v>2219</v>
      </c>
      <c r="AO2045">
        <v>751470</v>
      </c>
      <c r="AP2045" t="s">
        <v>10945</v>
      </c>
      <c r="AQ2045" t="s">
        <v>10946</v>
      </c>
      <c r="AR2045">
        <v>2</v>
      </c>
      <c r="AS2045" t="s">
        <v>3549</v>
      </c>
      <c r="AT2045" t="s">
        <v>13645</v>
      </c>
      <c r="AW2045">
        <v>56.159024000000002</v>
      </c>
      <c r="AX2045">
        <v>10.215198669999999</v>
      </c>
      <c r="AY2045" t="s">
        <v>2633</v>
      </c>
      <c r="AZ2045">
        <v>1082</v>
      </c>
      <c r="BA2045" t="s">
        <v>4400</v>
      </c>
    </row>
    <row r="2046" spans="1:53" x14ac:dyDescent="0.25">
      <c r="A2046">
        <v>280855</v>
      </c>
      <c r="B2046" t="s">
        <v>805</v>
      </c>
      <c r="C2046">
        <v>8620</v>
      </c>
      <c r="D2046" t="s">
        <v>13646</v>
      </c>
      <c r="E2046" t="s">
        <v>869</v>
      </c>
      <c r="F2046">
        <v>29189641</v>
      </c>
      <c r="G2046">
        <v>1003369445</v>
      </c>
      <c r="H2046" t="s">
        <v>13647</v>
      </c>
      <c r="J2046" t="s">
        <v>13648</v>
      </c>
      <c r="K2046" t="s">
        <v>13649</v>
      </c>
      <c r="L2046">
        <v>1833</v>
      </c>
      <c r="M2046">
        <v>16</v>
      </c>
      <c r="Q2046" s="1">
        <v>44621</v>
      </c>
      <c r="R2046" t="s">
        <v>2628</v>
      </c>
      <c r="S2046">
        <v>740</v>
      </c>
      <c r="T2046" t="s">
        <v>9589</v>
      </c>
      <c r="V2046">
        <v>2</v>
      </c>
      <c r="W2046" t="s">
        <v>2629</v>
      </c>
      <c r="X2046">
        <v>1</v>
      </c>
      <c r="Y2046" t="s">
        <v>34899</v>
      </c>
      <c r="Z2046">
        <v>10</v>
      </c>
      <c r="AA2046">
        <v>201708</v>
      </c>
      <c r="AB2046">
        <v>121</v>
      </c>
      <c r="AC2046" t="s">
        <v>2640</v>
      </c>
      <c r="AD2046">
        <v>1012</v>
      </c>
      <c r="AE2046" t="s">
        <v>2</v>
      </c>
      <c r="AF2046">
        <v>1</v>
      </c>
      <c r="AG2046" t="s">
        <v>34895</v>
      </c>
      <c r="AH2046">
        <v>99</v>
      </c>
      <c r="AI2046" t="s">
        <v>34896</v>
      </c>
      <c r="AJ2046">
        <v>740</v>
      </c>
      <c r="AK2046" t="s">
        <v>9589</v>
      </c>
      <c r="AP2046" t="s">
        <v>13650</v>
      </c>
      <c r="AQ2046" t="s">
        <v>13651</v>
      </c>
      <c r="AR2046">
        <v>0</v>
      </c>
      <c r="AS2046" t="s">
        <v>2632</v>
      </c>
      <c r="AT2046" t="s">
        <v>13652</v>
      </c>
      <c r="AW2046">
        <v>56.287351999999998</v>
      </c>
      <c r="AX2046">
        <v>9.4290047500000007</v>
      </c>
      <c r="AY2046" t="s">
        <v>2633</v>
      </c>
      <c r="AZ2046">
        <v>1082</v>
      </c>
      <c r="BA2046" t="s">
        <v>4400</v>
      </c>
    </row>
    <row r="2047" spans="1:53" x14ac:dyDescent="0.25">
      <c r="A2047">
        <v>280856</v>
      </c>
      <c r="B2047" t="s">
        <v>13653</v>
      </c>
      <c r="C2047">
        <v>8600</v>
      </c>
      <c r="D2047" t="s">
        <v>9585</v>
      </c>
      <c r="E2047" t="s">
        <v>870</v>
      </c>
      <c r="F2047">
        <v>29189641</v>
      </c>
      <c r="G2047">
        <v>1003359579</v>
      </c>
      <c r="H2047" t="s">
        <v>13654</v>
      </c>
      <c r="J2047" t="s">
        <v>13655</v>
      </c>
      <c r="K2047" t="s">
        <v>13656</v>
      </c>
      <c r="L2047">
        <v>458</v>
      </c>
      <c r="M2047">
        <v>3</v>
      </c>
      <c r="Q2047" s="1">
        <v>44099</v>
      </c>
      <c r="R2047" t="s">
        <v>2628</v>
      </c>
      <c r="S2047">
        <v>740</v>
      </c>
      <c r="T2047" t="s">
        <v>9589</v>
      </c>
      <c r="V2047">
        <v>2</v>
      </c>
      <c r="W2047" t="s">
        <v>2629</v>
      </c>
      <c r="X2047">
        <v>1</v>
      </c>
      <c r="Y2047" t="s">
        <v>34899</v>
      </c>
      <c r="Z2047">
        <v>10</v>
      </c>
      <c r="AA2047">
        <v>201708</v>
      </c>
      <c r="AB2047">
        <v>121</v>
      </c>
      <c r="AC2047" t="s">
        <v>2640</v>
      </c>
      <c r="AD2047">
        <v>1012</v>
      </c>
      <c r="AE2047" t="s">
        <v>2</v>
      </c>
      <c r="AF2047">
        <v>1</v>
      </c>
      <c r="AG2047" t="s">
        <v>34895</v>
      </c>
      <c r="AH2047">
        <v>99</v>
      </c>
      <c r="AI2047" t="s">
        <v>34896</v>
      </c>
      <c r="AJ2047">
        <v>740</v>
      </c>
      <c r="AK2047" t="s">
        <v>9589</v>
      </c>
      <c r="AP2047" t="s">
        <v>13657</v>
      </c>
      <c r="AQ2047" t="s">
        <v>13651</v>
      </c>
      <c r="AR2047">
        <v>0</v>
      </c>
      <c r="AS2047" t="s">
        <v>2632</v>
      </c>
      <c r="AT2047" t="s">
        <v>13658</v>
      </c>
      <c r="AW2047">
        <v>56.148458609999999</v>
      </c>
      <c r="AX2047">
        <v>9.4620825699999997</v>
      </c>
      <c r="AY2047" t="s">
        <v>2633</v>
      </c>
      <c r="AZ2047">
        <v>1082</v>
      </c>
      <c r="BA2047" t="s">
        <v>4400</v>
      </c>
    </row>
    <row r="2048" spans="1:53" x14ac:dyDescent="0.25">
      <c r="A2048">
        <v>280857</v>
      </c>
      <c r="B2048" t="s">
        <v>37533</v>
      </c>
      <c r="C2048">
        <v>1870</v>
      </c>
      <c r="D2048" t="s">
        <v>3797</v>
      </c>
      <c r="E2048" t="s">
        <v>37534</v>
      </c>
      <c r="F2048">
        <v>30060946</v>
      </c>
      <c r="G2048">
        <v>1003407326</v>
      </c>
      <c r="H2048" t="s">
        <v>37535</v>
      </c>
      <c r="J2048" t="s">
        <v>13659</v>
      </c>
      <c r="K2048" t="s">
        <v>13660</v>
      </c>
      <c r="L2048">
        <v>115</v>
      </c>
      <c r="M2048">
        <v>27</v>
      </c>
      <c r="Q2048" s="1">
        <v>43791</v>
      </c>
      <c r="R2048" t="s">
        <v>2628</v>
      </c>
      <c r="V2048">
        <v>1</v>
      </c>
      <c r="W2048" t="s">
        <v>3230</v>
      </c>
      <c r="X2048">
        <v>4</v>
      </c>
      <c r="Y2048" t="s">
        <v>3442</v>
      </c>
      <c r="AA2048">
        <v>201611</v>
      </c>
      <c r="AB2048">
        <v>301</v>
      </c>
      <c r="AC2048" t="s">
        <v>3772</v>
      </c>
      <c r="AD2048">
        <v>1133</v>
      </c>
      <c r="AE2048" t="s">
        <v>13184</v>
      </c>
      <c r="AF2048">
        <v>1</v>
      </c>
      <c r="AG2048" t="s">
        <v>34895</v>
      </c>
      <c r="AH2048">
        <v>99</v>
      </c>
      <c r="AI2048" t="s">
        <v>34896</v>
      </c>
      <c r="AJ2048">
        <v>147</v>
      </c>
      <c r="AK2048" t="s">
        <v>150</v>
      </c>
      <c r="AO2048">
        <v>173405</v>
      </c>
      <c r="AP2048" t="s">
        <v>13661</v>
      </c>
      <c r="AQ2048" t="s">
        <v>4920</v>
      </c>
      <c r="AR2048">
        <v>2</v>
      </c>
      <c r="AS2048" t="s">
        <v>3549</v>
      </c>
      <c r="AT2048" t="s">
        <v>4689</v>
      </c>
      <c r="AW2048">
        <v>55.684507619999998</v>
      </c>
      <c r="AX2048">
        <v>12.5463179</v>
      </c>
      <c r="AY2048" t="s">
        <v>2633</v>
      </c>
      <c r="AZ2048">
        <v>1084</v>
      </c>
      <c r="BA2048" t="s">
        <v>2634</v>
      </c>
    </row>
    <row r="2049" spans="1:53" x14ac:dyDescent="0.25">
      <c r="A2049">
        <v>280858</v>
      </c>
      <c r="B2049" t="s">
        <v>13662</v>
      </c>
      <c r="C2049">
        <v>8000</v>
      </c>
      <c r="D2049" t="s">
        <v>9532</v>
      </c>
      <c r="E2049" t="s">
        <v>13663</v>
      </c>
      <c r="F2049">
        <v>31119103</v>
      </c>
      <c r="G2049">
        <v>1013124651</v>
      </c>
      <c r="H2049" t="s">
        <v>13664</v>
      </c>
      <c r="J2049" t="s">
        <v>4004</v>
      </c>
      <c r="K2049" t="s">
        <v>13665</v>
      </c>
      <c r="L2049">
        <v>5902</v>
      </c>
      <c r="M2049">
        <v>1</v>
      </c>
      <c r="O2049">
        <v>2</v>
      </c>
      <c r="Q2049" s="1">
        <v>43791</v>
      </c>
      <c r="R2049" t="s">
        <v>2628</v>
      </c>
      <c r="V2049">
        <v>1</v>
      </c>
      <c r="W2049" t="s">
        <v>3230</v>
      </c>
      <c r="X2049">
        <v>4</v>
      </c>
      <c r="Y2049" t="s">
        <v>3442</v>
      </c>
      <c r="AA2049">
        <v>201611</v>
      </c>
      <c r="AB2049">
        <v>301</v>
      </c>
      <c r="AC2049" t="s">
        <v>3772</v>
      </c>
      <c r="AD2049">
        <v>1133</v>
      </c>
      <c r="AE2049" t="s">
        <v>13184</v>
      </c>
      <c r="AF2049">
        <v>1</v>
      </c>
      <c r="AG2049" t="s">
        <v>34895</v>
      </c>
      <c r="AH2049">
        <v>99</v>
      </c>
      <c r="AI2049" t="s">
        <v>34896</v>
      </c>
      <c r="AJ2049">
        <v>751</v>
      </c>
      <c r="AK2049" t="s">
        <v>2219</v>
      </c>
      <c r="AO2049">
        <v>751465</v>
      </c>
      <c r="AP2049" t="s">
        <v>13666</v>
      </c>
      <c r="AQ2049" t="s">
        <v>13667</v>
      </c>
      <c r="AR2049">
        <v>2</v>
      </c>
      <c r="AS2049" t="s">
        <v>3549</v>
      </c>
      <c r="AT2049" t="s">
        <v>13668</v>
      </c>
      <c r="AU2049" t="s">
        <v>13669</v>
      </c>
      <c r="AV2049" t="s">
        <v>13670</v>
      </c>
      <c r="AW2049">
        <v>56.17102843</v>
      </c>
      <c r="AX2049">
        <v>10.19938084</v>
      </c>
      <c r="AY2049" t="s">
        <v>2633</v>
      </c>
      <c r="AZ2049">
        <v>1082</v>
      </c>
      <c r="BA2049" t="s">
        <v>4400</v>
      </c>
    </row>
    <row r="2050" spans="1:53" x14ac:dyDescent="0.25">
      <c r="A2050">
        <v>280859</v>
      </c>
      <c r="B2050" t="s">
        <v>13671</v>
      </c>
      <c r="C2050">
        <v>9220</v>
      </c>
      <c r="D2050" t="s">
        <v>35273</v>
      </c>
      <c r="E2050" t="s">
        <v>13672</v>
      </c>
      <c r="F2050">
        <v>29102384</v>
      </c>
      <c r="G2050">
        <v>1003888249</v>
      </c>
      <c r="H2050" t="s">
        <v>34777</v>
      </c>
      <c r="J2050" t="s">
        <v>13260</v>
      </c>
      <c r="K2050" t="s">
        <v>37445</v>
      </c>
      <c r="L2050">
        <v>4489</v>
      </c>
      <c r="M2050">
        <v>1</v>
      </c>
      <c r="Q2050" s="1">
        <v>44938</v>
      </c>
      <c r="R2050" t="s">
        <v>2628</v>
      </c>
      <c r="V2050">
        <v>1</v>
      </c>
      <c r="W2050" t="s">
        <v>3230</v>
      </c>
      <c r="X2050">
        <v>4</v>
      </c>
      <c r="Y2050" t="s">
        <v>3442</v>
      </c>
      <c r="AA2050">
        <v>201611</v>
      </c>
      <c r="AB2050">
        <v>301</v>
      </c>
      <c r="AC2050" t="s">
        <v>3772</v>
      </c>
      <c r="AD2050">
        <v>1133</v>
      </c>
      <c r="AE2050" t="s">
        <v>13184</v>
      </c>
      <c r="AF2050">
        <v>1</v>
      </c>
      <c r="AG2050" t="s">
        <v>34895</v>
      </c>
      <c r="AH2050">
        <v>99</v>
      </c>
      <c r="AI2050" t="s">
        <v>34896</v>
      </c>
      <c r="AJ2050">
        <v>851</v>
      </c>
      <c r="AK2050" t="s">
        <v>4395</v>
      </c>
      <c r="AO2050">
        <v>851446</v>
      </c>
      <c r="AP2050" t="s">
        <v>13673</v>
      </c>
      <c r="AQ2050" t="s">
        <v>13674</v>
      </c>
      <c r="AR2050">
        <v>2</v>
      </c>
      <c r="AS2050" t="s">
        <v>3549</v>
      </c>
      <c r="AT2050" t="s">
        <v>37446</v>
      </c>
      <c r="AW2050">
        <v>57.013990319999998</v>
      </c>
      <c r="AX2050">
        <v>9.9837700399999996</v>
      </c>
      <c r="AY2050" t="s">
        <v>2633</v>
      </c>
      <c r="AZ2050">
        <v>1081</v>
      </c>
      <c r="BA2050" t="s">
        <v>3758</v>
      </c>
    </row>
    <row r="2051" spans="1:53" x14ac:dyDescent="0.25">
      <c r="A2051">
        <v>280860</v>
      </c>
      <c r="B2051" t="s">
        <v>13675</v>
      </c>
      <c r="C2051">
        <v>9220</v>
      </c>
      <c r="D2051" t="s">
        <v>35273</v>
      </c>
      <c r="E2051" t="s">
        <v>13676</v>
      </c>
      <c r="F2051">
        <v>29102384</v>
      </c>
      <c r="G2051">
        <v>1014987858</v>
      </c>
      <c r="H2051" t="s">
        <v>13677</v>
      </c>
      <c r="J2051" t="s">
        <v>13678</v>
      </c>
      <c r="K2051" t="s">
        <v>37443</v>
      </c>
      <c r="L2051">
        <v>1905</v>
      </c>
      <c r="M2051">
        <v>5</v>
      </c>
      <c r="Q2051" s="1">
        <v>44938</v>
      </c>
      <c r="R2051" t="s">
        <v>2628</v>
      </c>
      <c r="U2051">
        <v>44938</v>
      </c>
      <c r="V2051">
        <v>1</v>
      </c>
      <c r="W2051" t="s">
        <v>3230</v>
      </c>
      <c r="X2051">
        <v>4</v>
      </c>
      <c r="Y2051" t="s">
        <v>3442</v>
      </c>
      <c r="AA2051">
        <v>201611</v>
      </c>
      <c r="AB2051">
        <v>301</v>
      </c>
      <c r="AC2051" t="s">
        <v>3772</v>
      </c>
      <c r="AD2051">
        <v>1133</v>
      </c>
      <c r="AE2051" t="s">
        <v>13184</v>
      </c>
      <c r="AF2051">
        <v>3</v>
      </c>
      <c r="AG2051" t="s">
        <v>2688</v>
      </c>
      <c r="AH2051">
        <v>99</v>
      </c>
      <c r="AI2051" t="s">
        <v>34896</v>
      </c>
      <c r="AJ2051">
        <v>851</v>
      </c>
      <c r="AK2051" t="s">
        <v>4395</v>
      </c>
      <c r="AL2051">
        <v>2</v>
      </c>
      <c r="AM2051" t="s">
        <v>2703</v>
      </c>
      <c r="AN2051">
        <v>281789</v>
      </c>
      <c r="AO2051">
        <v>851446</v>
      </c>
      <c r="AP2051" t="s">
        <v>13679</v>
      </c>
      <c r="AQ2051" t="s">
        <v>13680</v>
      </c>
      <c r="AR2051">
        <v>2</v>
      </c>
      <c r="AS2051" t="s">
        <v>3549</v>
      </c>
      <c r="AT2051" t="s">
        <v>37444</v>
      </c>
      <c r="AW2051">
        <v>57.016649450000003</v>
      </c>
      <c r="AX2051">
        <v>9.97948959</v>
      </c>
      <c r="AY2051" t="s">
        <v>2633</v>
      </c>
      <c r="AZ2051">
        <v>1081</v>
      </c>
      <c r="BA2051" t="s">
        <v>3758</v>
      </c>
    </row>
    <row r="2052" spans="1:53" x14ac:dyDescent="0.25">
      <c r="A2052">
        <v>280861</v>
      </c>
      <c r="B2052" t="s">
        <v>13681</v>
      </c>
      <c r="C2052">
        <v>2300</v>
      </c>
      <c r="D2052" t="s">
        <v>34948</v>
      </c>
      <c r="E2052" t="s">
        <v>13682</v>
      </c>
      <c r="F2052">
        <v>29979812</v>
      </c>
      <c r="G2052">
        <v>1013622309</v>
      </c>
      <c r="H2052" t="s">
        <v>13683</v>
      </c>
      <c r="J2052" t="s">
        <v>13684</v>
      </c>
      <c r="K2052" t="s">
        <v>13337</v>
      </c>
      <c r="L2052">
        <v>3569</v>
      </c>
      <c r="M2052">
        <v>16</v>
      </c>
      <c r="Q2052" s="1">
        <v>43634</v>
      </c>
      <c r="R2052" t="s">
        <v>2628</v>
      </c>
      <c r="U2052" s="1"/>
      <c r="V2052">
        <v>1</v>
      </c>
      <c r="W2052" t="s">
        <v>3230</v>
      </c>
      <c r="X2052">
        <v>4</v>
      </c>
      <c r="Y2052" t="s">
        <v>3442</v>
      </c>
      <c r="AA2052">
        <v>201611</v>
      </c>
      <c r="AB2052">
        <v>301</v>
      </c>
      <c r="AC2052" t="s">
        <v>3772</v>
      </c>
      <c r="AD2052">
        <v>1133</v>
      </c>
      <c r="AE2052" t="s">
        <v>13184</v>
      </c>
      <c r="AF2052">
        <v>1</v>
      </c>
      <c r="AG2052" t="s">
        <v>34895</v>
      </c>
      <c r="AH2052">
        <v>99</v>
      </c>
      <c r="AI2052" t="s">
        <v>34896</v>
      </c>
      <c r="AJ2052">
        <v>101</v>
      </c>
      <c r="AK2052" t="s">
        <v>34320</v>
      </c>
      <c r="AO2052">
        <v>101582</v>
      </c>
      <c r="AP2052" t="s">
        <v>13242</v>
      </c>
      <c r="AQ2052" t="s">
        <v>13685</v>
      </c>
      <c r="AR2052">
        <v>2</v>
      </c>
      <c r="AS2052" t="s">
        <v>3549</v>
      </c>
      <c r="AT2052" t="s">
        <v>13339</v>
      </c>
      <c r="AW2052">
        <v>55.662101069999999</v>
      </c>
      <c r="AX2052">
        <v>12.58820257</v>
      </c>
      <c r="AY2052" t="s">
        <v>2633</v>
      </c>
      <c r="AZ2052">
        <v>1084</v>
      </c>
      <c r="BA2052" t="s">
        <v>2634</v>
      </c>
    </row>
    <row r="2053" spans="1:53" x14ac:dyDescent="0.25">
      <c r="A2053">
        <v>280862</v>
      </c>
      <c r="B2053" t="s">
        <v>13686</v>
      </c>
      <c r="C2053">
        <v>4690</v>
      </c>
      <c r="D2053" t="s">
        <v>9900</v>
      </c>
      <c r="E2053" t="s">
        <v>13686</v>
      </c>
      <c r="F2053">
        <v>39392089</v>
      </c>
      <c r="G2053">
        <v>1023517104</v>
      </c>
      <c r="H2053" t="s">
        <v>13687</v>
      </c>
      <c r="J2053" t="s">
        <v>13688</v>
      </c>
      <c r="K2053" t="s">
        <v>13689</v>
      </c>
      <c r="L2053">
        <v>328</v>
      </c>
      <c r="M2053" t="s">
        <v>3294</v>
      </c>
      <c r="O2053" t="s">
        <v>4874</v>
      </c>
      <c r="Q2053" s="1">
        <v>43864</v>
      </c>
      <c r="R2053" t="s">
        <v>2628</v>
      </c>
      <c r="V2053">
        <v>6</v>
      </c>
      <c r="W2053" t="s">
        <v>3407</v>
      </c>
      <c r="X2053">
        <v>1</v>
      </c>
      <c r="Y2053" t="s">
        <v>34899</v>
      </c>
      <c r="AA2053">
        <v>201611</v>
      </c>
      <c r="AB2053">
        <v>149</v>
      </c>
      <c r="AC2053" t="s">
        <v>3264</v>
      </c>
      <c r="AD2053">
        <v>1026</v>
      </c>
      <c r="AE2053" t="s">
        <v>86</v>
      </c>
      <c r="AF2053">
        <v>1</v>
      </c>
      <c r="AG2053" t="s">
        <v>34895</v>
      </c>
      <c r="AH2053">
        <v>99</v>
      </c>
      <c r="AI2053" t="s">
        <v>34896</v>
      </c>
      <c r="AJ2053">
        <v>320</v>
      </c>
      <c r="AK2053" t="s">
        <v>9729</v>
      </c>
      <c r="AP2053" t="s">
        <v>13690</v>
      </c>
      <c r="AQ2053" t="s">
        <v>13691</v>
      </c>
      <c r="AR2053">
        <v>0</v>
      </c>
      <c r="AS2053" t="s">
        <v>2632</v>
      </c>
      <c r="AT2053" t="s">
        <v>13692</v>
      </c>
      <c r="AW2053">
        <v>55.325805979999998</v>
      </c>
      <c r="AX2053">
        <v>11.982089050000001</v>
      </c>
      <c r="AY2053" t="s">
        <v>2633</v>
      </c>
      <c r="AZ2053">
        <v>1085</v>
      </c>
      <c r="BA2053" t="s">
        <v>34346</v>
      </c>
    </row>
    <row r="2054" spans="1:53" x14ac:dyDescent="0.25">
      <c r="A2054">
        <v>280863</v>
      </c>
      <c r="B2054" t="s">
        <v>13693</v>
      </c>
      <c r="C2054">
        <v>8700</v>
      </c>
      <c r="D2054" t="s">
        <v>9538</v>
      </c>
      <c r="E2054" t="s">
        <v>13694</v>
      </c>
      <c r="F2054">
        <v>29189889</v>
      </c>
      <c r="G2054">
        <v>1008339887</v>
      </c>
      <c r="H2054" t="s">
        <v>13695</v>
      </c>
      <c r="J2054" t="s">
        <v>13696</v>
      </c>
      <c r="K2054" t="s">
        <v>13697</v>
      </c>
      <c r="L2054">
        <v>2011</v>
      </c>
      <c r="M2054">
        <v>24</v>
      </c>
      <c r="Q2054" s="1">
        <v>43791</v>
      </c>
      <c r="R2054" t="s">
        <v>2628</v>
      </c>
      <c r="S2054">
        <v>615</v>
      </c>
      <c r="T2054" t="s">
        <v>9542</v>
      </c>
      <c r="V2054">
        <v>2</v>
      </c>
      <c r="W2054" t="s">
        <v>2629</v>
      </c>
      <c r="X2054">
        <v>1</v>
      </c>
      <c r="Y2054" t="s">
        <v>34899</v>
      </c>
      <c r="AA2054">
        <v>201611</v>
      </c>
      <c r="AB2054">
        <v>149</v>
      </c>
      <c r="AC2054" t="s">
        <v>3264</v>
      </c>
      <c r="AD2054">
        <v>1026</v>
      </c>
      <c r="AE2054" t="s">
        <v>86</v>
      </c>
      <c r="AF2054">
        <v>1</v>
      </c>
      <c r="AG2054" t="s">
        <v>34895</v>
      </c>
      <c r="AH2054">
        <v>99</v>
      </c>
      <c r="AI2054" t="s">
        <v>34896</v>
      </c>
      <c r="AJ2054">
        <v>615</v>
      </c>
      <c r="AK2054" t="s">
        <v>9542</v>
      </c>
      <c r="AP2054" t="s">
        <v>13698</v>
      </c>
      <c r="AQ2054" t="s">
        <v>13699</v>
      </c>
      <c r="AR2054">
        <v>0</v>
      </c>
      <c r="AS2054" t="s">
        <v>2632</v>
      </c>
      <c r="AT2054" t="s">
        <v>13700</v>
      </c>
      <c r="AW2054">
        <v>55.856718209999997</v>
      </c>
      <c r="AX2054">
        <v>9.8425414500000006</v>
      </c>
      <c r="AY2054" t="s">
        <v>2633</v>
      </c>
      <c r="AZ2054">
        <v>1082</v>
      </c>
      <c r="BA2054" t="s">
        <v>4400</v>
      </c>
    </row>
    <row r="2055" spans="1:53" x14ac:dyDescent="0.25">
      <c r="A2055">
        <v>280864</v>
      </c>
      <c r="B2055" t="s">
        <v>7250</v>
      </c>
      <c r="C2055">
        <v>3600</v>
      </c>
      <c r="D2055" t="s">
        <v>7191</v>
      </c>
      <c r="E2055" t="s">
        <v>13701</v>
      </c>
      <c r="F2055">
        <v>63504416</v>
      </c>
      <c r="G2055">
        <v>1003888110</v>
      </c>
      <c r="H2055" t="s">
        <v>6352</v>
      </c>
      <c r="J2055" t="s">
        <v>6354</v>
      </c>
      <c r="K2055" t="s">
        <v>12051</v>
      </c>
      <c r="L2055">
        <v>475</v>
      </c>
      <c r="M2055">
        <v>1</v>
      </c>
      <c r="Q2055" s="1">
        <v>44160</v>
      </c>
      <c r="R2055" t="s">
        <v>2628</v>
      </c>
      <c r="V2055">
        <v>4</v>
      </c>
      <c r="W2055" t="s">
        <v>3081</v>
      </c>
      <c r="X2055">
        <v>1</v>
      </c>
      <c r="Y2055" t="s">
        <v>34899</v>
      </c>
      <c r="AA2055">
        <v>201611</v>
      </c>
      <c r="AB2055">
        <v>240</v>
      </c>
      <c r="AC2055" t="s">
        <v>4111</v>
      </c>
      <c r="AD2055">
        <v>1071</v>
      </c>
      <c r="AE2055" t="s">
        <v>111</v>
      </c>
      <c r="AF2055">
        <v>1</v>
      </c>
      <c r="AG2055" t="s">
        <v>34895</v>
      </c>
      <c r="AH2055">
        <v>99</v>
      </c>
      <c r="AI2055" t="s">
        <v>34896</v>
      </c>
      <c r="AJ2055">
        <v>250</v>
      </c>
      <c r="AK2055" t="s">
        <v>4353</v>
      </c>
      <c r="AO2055">
        <v>281219</v>
      </c>
      <c r="AP2055" t="s">
        <v>6356</v>
      </c>
      <c r="AQ2055" t="s">
        <v>6357</v>
      </c>
      <c r="AR2055">
        <v>2</v>
      </c>
      <c r="AS2055" t="s">
        <v>3549</v>
      </c>
      <c r="AT2055" t="s">
        <v>7253</v>
      </c>
      <c r="AW2055">
        <v>55.84773963</v>
      </c>
      <c r="AX2055">
        <v>12.06311414</v>
      </c>
      <c r="AY2055" t="s">
        <v>2633</v>
      </c>
      <c r="AZ2055">
        <v>1084</v>
      </c>
      <c r="BA2055" t="s">
        <v>2634</v>
      </c>
    </row>
    <row r="2056" spans="1:53" x14ac:dyDescent="0.25">
      <c r="A2056">
        <v>280865</v>
      </c>
      <c r="B2056" t="s">
        <v>13702</v>
      </c>
      <c r="C2056">
        <v>3600</v>
      </c>
      <c r="D2056" t="s">
        <v>7191</v>
      </c>
      <c r="E2056" t="s">
        <v>13703</v>
      </c>
      <c r="F2056">
        <v>63504416</v>
      </c>
      <c r="G2056">
        <v>1003888110</v>
      </c>
      <c r="H2056" t="s">
        <v>6352</v>
      </c>
      <c r="J2056" t="s">
        <v>6354</v>
      </c>
      <c r="K2056" t="s">
        <v>12051</v>
      </c>
      <c r="L2056">
        <v>475</v>
      </c>
      <c r="M2056">
        <v>1</v>
      </c>
      <c r="Q2056" s="1">
        <v>44861</v>
      </c>
      <c r="R2056" t="s">
        <v>2628</v>
      </c>
      <c r="V2056">
        <v>4</v>
      </c>
      <c r="W2056" t="s">
        <v>3081</v>
      </c>
      <c r="X2056">
        <v>1</v>
      </c>
      <c r="Y2056" t="s">
        <v>34899</v>
      </c>
      <c r="Z2056">
        <v>10</v>
      </c>
      <c r="AA2056">
        <v>201611</v>
      </c>
      <c r="AB2056">
        <v>121</v>
      </c>
      <c r="AC2056" t="s">
        <v>2640</v>
      </c>
      <c r="AD2056">
        <v>1012</v>
      </c>
      <c r="AE2056" t="s">
        <v>2</v>
      </c>
      <c r="AF2056">
        <v>1</v>
      </c>
      <c r="AG2056" t="s">
        <v>34895</v>
      </c>
      <c r="AH2056">
        <v>99</v>
      </c>
      <c r="AI2056" t="s">
        <v>34896</v>
      </c>
      <c r="AJ2056">
        <v>250</v>
      </c>
      <c r="AK2056" t="s">
        <v>4353</v>
      </c>
      <c r="AO2056">
        <v>281219</v>
      </c>
      <c r="AP2056" t="s">
        <v>6356</v>
      </c>
      <c r="AQ2056" t="s">
        <v>6357</v>
      </c>
      <c r="AR2056">
        <v>2</v>
      </c>
      <c r="AS2056" t="s">
        <v>3549</v>
      </c>
      <c r="AT2056" t="s">
        <v>7253</v>
      </c>
      <c r="AW2056">
        <v>55.84773963</v>
      </c>
      <c r="AX2056">
        <v>12.06311414</v>
      </c>
      <c r="AY2056" t="s">
        <v>2633</v>
      </c>
      <c r="AZ2056">
        <v>1084</v>
      </c>
      <c r="BA2056" t="s">
        <v>2634</v>
      </c>
    </row>
    <row r="2057" spans="1:53" x14ac:dyDescent="0.25">
      <c r="A2057">
        <v>280866</v>
      </c>
      <c r="B2057" t="s">
        <v>37536</v>
      </c>
      <c r="C2057">
        <v>4700</v>
      </c>
      <c r="D2057" t="s">
        <v>34360</v>
      </c>
      <c r="E2057" t="s">
        <v>37536</v>
      </c>
      <c r="F2057">
        <v>10521815</v>
      </c>
      <c r="G2057">
        <v>1003401183</v>
      </c>
      <c r="H2057" t="s">
        <v>9233</v>
      </c>
      <c r="J2057" t="s">
        <v>8588</v>
      </c>
      <c r="K2057" t="s">
        <v>9772</v>
      </c>
      <c r="L2057">
        <v>582</v>
      </c>
      <c r="M2057">
        <v>3</v>
      </c>
      <c r="Q2057" s="1">
        <v>44659</v>
      </c>
      <c r="R2057" t="s">
        <v>2628</v>
      </c>
      <c r="V2057">
        <v>4</v>
      </c>
      <c r="W2057" t="s">
        <v>3081</v>
      </c>
      <c r="X2057">
        <v>1</v>
      </c>
      <c r="Y2057" t="s">
        <v>34899</v>
      </c>
      <c r="Z2057">
        <v>10</v>
      </c>
      <c r="AA2057">
        <v>201708</v>
      </c>
      <c r="AB2057">
        <v>121</v>
      </c>
      <c r="AC2057" t="s">
        <v>2640</v>
      </c>
      <c r="AD2057">
        <v>1012</v>
      </c>
      <c r="AE2057" t="s">
        <v>2</v>
      </c>
      <c r="AF2057">
        <v>1</v>
      </c>
      <c r="AG2057" t="s">
        <v>34895</v>
      </c>
      <c r="AH2057">
        <v>99</v>
      </c>
      <c r="AI2057" t="s">
        <v>34896</v>
      </c>
      <c r="AJ2057">
        <v>370</v>
      </c>
      <c r="AK2057" t="s">
        <v>34348</v>
      </c>
      <c r="AL2057">
        <v>1</v>
      </c>
      <c r="AM2057" t="s">
        <v>3345</v>
      </c>
      <c r="AN2057">
        <v>280046</v>
      </c>
      <c r="AO2057">
        <v>280941</v>
      </c>
      <c r="AP2057" t="s">
        <v>8590</v>
      </c>
      <c r="AQ2057" t="s">
        <v>8591</v>
      </c>
      <c r="AR2057">
        <v>2</v>
      </c>
      <c r="AS2057" t="s">
        <v>3549</v>
      </c>
      <c r="AT2057" t="s">
        <v>9773</v>
      </c>
      <c r="AW2057">
        <v>55.251370829999999</v>
      </c>
      <c r="AX2057">
        <v>11.784703990000001</v>
      </c>
      <c r="AY2057" t="s">
        <v>2633</v>
      </c>
      <c r="AZ2057">
        <v>1085</v>
      </c>
      <c r="BA2057" t="s">
        <v>34346</v>
      </c>
    </row>
    <row r="2058" spans="1:53" x14ac:dyDescent="0.25">
      <c r="A2058">
        <v>280867</v>
      </c>
      <c r="B2058" t="s">
        <v>13704</v>
      </c>
      <c r="C2058">
        <v>9000</v>
      </c>
      <c r="D2058" t="s">
        <v>9981</v>
      </c>
      <c r="E2058" t="s">
        <v>13705</v>
      </c>
      <c r="F2058">
        <v>46994051</v>
      </c>
      <c r="G2058">
        <v>1023978675</v>
      </c>
      <c r="H2058" t="s">
        <v>13706</v>
      </c>
      <c r="J2058" t="s">
        <v>13707</v>
      </c>
      <c r="K2058" t="s">
        <v>13708</v>
      </c>
      <c r="L2058">
        <v>5994</v>
      </c>
      <c r="M2058">
        <v>14</v>
      </c>
      <c r="Q2058" s="1">
        <v>43567</v>
      </c>
      <c r="R2058" t="s">
        <v>2628</v>
      </c>
      <c r="V2058">
        <v>4</v>
      </c>
      <c r="W2058" t="s">
        <v>3081</v>
      </c>
      <c r="X2058">
        <v>1</v>
      </c>
      <c r="Y2058" t="s">
        <v>34899</v>
      </c>
      <c r="AA2058">
        <v>201611</v>
      </c>
      <c r="AB2058">
        <v>242</v>
      </c>
      <c r="AC2058" t="s">
        <v>3671</v>
      </c>
      <c r="AD2058">
        <v>1071</v>
      </c>
      <c r="AE2058" t="s">
        <v>111</v>
      </c>
      <c r="AF2058">
        <v>1</v>
      </c>
      <c r="AG2058" t="s">
        <v>34895</v>
      </c>
      <c r="AH2058">
        <v>99</v>
      </c>
      <c r="AI2058" t="s">
        <v>34896</v>
      </c>
      <c r="AJ2058">
        <v>851</v>
      </c>
      <c r="AK2058" t="s">
        <v>4395</v>
      </c>
      <c r="AO2058">
        <v>851401</v>
      </c>
      <c r="AP2058" t="s">
        <v>10195</v>
      </c>
      <c r="AQ2058" t="s">
        <v>10190</v>
      </c>
      <c r="AR2058">
        <v>2</v>
      </c>
      <c r="AS2058" t="s">
        <v>3549</v>
      </c>
      <c r="AT2058" t="s">
        <v>13709</v>
      </c>
      <c r="AW2058">
        <v>57.047972459999997</v>
      </c>
      <c r="AX2058">
        <v>9.9273504199999998</v>
      </c>
      <c r="AY2058" t="s">
        <v>2633</v>
      </c>
      <c r="AZ2058">
        <v>1081</v>
      </c>
      <c r="BA2058" t="s">
        <v>3758</v>
      </c>
    </row>
    <row r="2059" spans="1:53" x14ac:dyDescent="0.25">
      <c r="A2059">
        <v>280868</v>
      </c>
      <c r="B2059" t="s">
        <v>13710</v>
      </c>
      <c r="C2059">
        <v>4100</v>
      </c>
      <c r="D2059" t="s">
        <v>8769</v>
      </c>
      <c r="E2059" t="s">
        <v>13711</v>
      </c>
      <c r="F2059">
        <v>44053128</v>
      </c>
      <c r="G2059">
        <v>1014506310</v>
      </c>
      <c r="H2059" t="s">
        <v>35121</v>
      </c>
      <c r="J2059" t="s">
        <v>3729</v>
      </c>
      <c r="K2059" t="s">
        <v>37537</v>
      </c>
      <c r="L2059">
        <v>2915</v>
      </c>
      <c r="M2059">
        <v>130</v>
      </c>
      <c r="Q2059" s="1">
        <v>43791</v>
      </c>
      <c r="R2059" t="s">
        <v>2628</v>
      </c>
      <c r="V2059">
        <v>4</v>
      </c>
      <c r="W2059" t="s">
        <v>3081</v>
      </c>
      <c r="X2059">
        <v>1</v>
      </c>
      <c r="Y2059" t="s">
        <v>34899</v>
      </c>
      <c r="AA2059">
        <v>201611</v>
      </c>
      <c r="AB2059">
        <v>242</v>
      </c>
      <c r="AC2059" t="s">
        <v>3671</v>
      </c>
      <c r="AD2059">
        <v>1071</v>
      </c>
      <c r="AE2059" t="s">
        <v>111</v>
      </c>
      <c r="AF2059">
        <v>1</v>
      </c>
      <c r="AG2059" t="s">
        <v>34895</v>
      </c>
      <c r="AH2059">
        <v>99</v>
      </c>
      <c r="AI2059" t="s">
        <v>34896</v>
      </c>
      <c r="AJ2059">
        <v>329</v>
      </c>
      <c r="AK2059" t="s">
        <v>10105</v>
      </c>
      <c r="AO2059">
        <v>265416</v>
      </c>
      <c r="AP2059" t="s">
        <v>3731</v>
      </c>
      <c r="AQ2059" t="s">
        <v>3732</v>
      </c>
      <c r="AR2059">
        <v>2</v>
      </c>
      <c r="AS2059" t="s">
        <v>3549</v>
      </c>
      <c r="AT2059" t="s">
        <v>13712</v>
      </c>
      <c r="AU2059" t="s">
        <v>37538</v>
      </c>
      <c r="AW2059">
        <v>55.48785805</v>
      </c>
      <c r="AX2059">
        <v>11.802064379999999</v>
      </c>
      <c r="AY2059" t="s">
        <v>2633</v>
      </c>
      <c r="AZ2059">
        <v>1085</v>
      </c>
      <c r="BA2059" t="s">
        <v>34346</v>
      </c>
    </row>
    <row r="2060" spans="1:53" x14ac:dyDescent="0.25">
      <c r="A2060">
        <v>280869</v>
      </c>
      <c r="B2060" t="s">
        <v>13713</v>
      </c>
      <c r="C2060">
        <v>2800</v>
      </c>
      <c r="D2060" t="s">
        <v>3687</v>
      </c>
      <c r="E2060" t="s">
        <v>13714</v>
      </c>
      <c r="F2060">
        <v>20578912</v>
      </c>
      <c r="G2060">
        <v>1021683872</v>
      </c>
      <c r="H2060" t="s">
        <v>4652</v>
      </c>
      <c r="J2060" t="s">
        <v>4654</v>
      </c>
      <c r="K2060" t="s">
        <v>13715</v>
      </c>
      <c r="L2060">
        <v>527</v>
      </c>
      <c r="M2060" t="s">
        <v>13716</v>
      </c>
      <c r="Q2060" s="1">
        <v>43791</v>
      </c>
      <c r="R2060" t="s">
        <v>2628</v>
      </c>
      <c r="V2060">
        <v>4</v>
      </c>
      <c r="W2060" t="s">
        <v>3081</v>
      </c>
      <c r="X2060">
        <v>1</v>
      </c>
      <c r="Y2060" t="s">
        <v>34899</v>
      </c>
      <c r="AA2060">
        <v>201608</v>
      </c>
      <c r="AB2060">
        <v>242</v>
      </c>
      <c r="AC2060" t="s">
        <v>3671</v>
      </c>
      <c r="AD2060">
        <v>1071</v>
      </c>
      <c r="AE2060" t="s">
        <v>111</v>
      </c>
      <c r="AF2060">
        <v>1</v>
      </c>
      <c r="AG2060" t="s">
        <v>34895</v>
      </c>
      <c r="AH2060">
        <v>99</v>
      </c>
      <c r="AI2060" t="s">
        <v>34896</v>
      </c>
      <c r="AJ2060">
        <v>173</v>
      </c>
      <c r="AK2060" t="s">
        <v>34343</v>
      </c>
      <c r="AO2060">
        <v>147401</v>
      </c>
      <c r="AP2060" t="s">
        <v>4655</v>
      </c>
      <c r="AQ2060" t="s">
        <v>4656</v>
      </c>
      <c r="AR2060">
        <v>2</v>
      </c>
      <c r="AS2060" t="s">
        <v>3549</v>
      </c>
      <c r="AT2060" t="s">
        <v>6358</v>
      </c>
      <c r="AW2060">
        <v>55.78090787</v>
      </c>
      <c r="AX2060">
        <v>12.507362929999999</v>
      </c>
      <c r="AY2060" t="s">
        <v>2633</v>
      </c>
      <c r="AZ2060">
        <v>1084</v>
      </c>
      <c r="BA2060" t="s">
        <v>2634</v>
      </c>
    </row>
    <row r="2061" spans="1:53" x14ac:dyDescent="0.25">
      <c r="A2061">
        <v>280870</v>
      </c>
      <c r="B2061" t="s">
        <v>13717</v>
      </c>
      <c r="C2061">
        <v>2670</v>
      </c>
      <c r="D2061" t="s">
        <v>8404</v>
      </c>
      <c r="E2061" t="s">
        <v>37539</v>
      </c>
      <c r="F2061">
        <v>22029037</v>
      </c>
      <c r="G2061">
        <v>1021959991</v>
      </c>
      <c r="H2061" t="s">
        <v>8832</v>
      </c>
      <c r="J2061" t="s">
        <v>8834</v>
      </c>
      <c r="K2061" t="s">
        <v>37540</v>
      </c>
      <c r="L2061">
        <v>7158</v>
      </c>
      <c r="M2061">
        <v>3</v>
      </c>
      <c r="Q2061" s="1">
        <v>43791</v>
      </c>
      <c r="R2061" t="s">
        <v>2628</v>
      </c>
      <c r="V2061">
        <v>4</v>
      </c>
      <c r="W2061" t="s">
        <v>3081</v>
      </c>
      <c r="X2061">
        <v>1</v>
      </c>
      <c r="Y2061" t="s">
        <v>34899</v>
      </c>
      <c r="AA2061">
        <v>201611</v>
      </c>
      <c r="AB2061">
        <v>242</v>
      </c>
      <c r="AC2061" t="s">
        <v>3671</v>
      </c>
      <c r="AD2061">
        <v>1071</v>
      </c>
      <c r="AE2061" t="s">
        <v>111</v>
      </c>
      <c r="AF2061">
        <v>1</v>
      </c>
      <c r="AG2061" t="s">
        <v>34895</v>
      </c>
      <c r="AH2061">
        <v>99</v>
      </c>
      <c r="AI2061" t="s">
        <v>34896</v>
      </c>
      <c r="AJ2061">
        <v>253</v>
      </c>
      <c r="AK2061" t="s">
        <v>8403</v>
      </c>
      <c r="AO2061">
        <v>373401</v>
      </c>
      <c r="AP2061" t="s">
        <v>8836</v>
      </c>
      <c r="AQ2061" t="s">
        <v>8837</v>
      </c>
      <c r="AR2061">
        <v>2</v>
      </c>
      <c r="AS2061" t="s">
        <v>3549</v>
      </c>
      <c r="AT2061" t="s">
        <v>36353</v>
      </c>
      <c r="AW2061">
        <v>55.581780080000001</v>
      </c>
      <c r="AX2061">
        <v>12.29032037</v>
      </c>
      <c r="AY2061" t="s">
        <v>2633</v>
      </c>
      <c r="AZ2061">
        <v>1085</v>
      </c>
      <c r="BA2061" t="s">
        <v>34346</v>
      </c>
    </row>
    <row r="2062" spans="1:53" x14ac:dyDescent="0.25">
      <c r="A2062">
        <v>280871</v>
      </c>
      <c r="B2062" t="s">
        <v>37541</v>
      </c>
      <c r="C2062">
        <v>3520</v>
      </c>
      <c r="D2062" t="s">
        <v>6872</v>
      </c>
      <c r="E2062" t="s">
        <v>37542</v>
      </c>
      <c r="F2062">
        <v>20578912</v>
      </c>
      <c r="G2062">
        <v>1021966343</v>
      </c>
      <c r="H2062" t="s">
        <v>4652</v>
      </c>
      <c r="J2062" t="s">
        <v>4654</v>
      </c>
      <c r="K2062" t="s">
        <v>6876</v>
      </c>
      <c r="L2062">
        <v>460</v>
      </c>
      <c r="M2062">
        <v>1</v>
      </c>
      <c r="Q2062" s="1">
        <v>43706</v>
      </c>
      <c r="R2062" t="s">
        <v>2628</v>
      </c>
      <c r="U2062">
        <v>43465</v>
      </c>
      <c r="V2062">
        <v>4</v>
      </c>
      <c r="W2062" t="s">
        <v>3081</v>
      </c>
      <c r="X2062">
        <v>1</v>
      </c>
      <c r="Y2062" t="s">
        <v>34899</v>
      </c>
      <c r="Z2062">
        <v>10</v>
      </c>
      <c r="AA2062">
        <v>201612</v>
      </c>
      <c r="AB2062">
        <v>121</v>
      </c>
      <c r="AC2062" t="s">
        <v>2640</v>
      </c>
      <c r="AD2062">
        <v>1012</v>
      </c>
      <c r="AE2062" t="s">
        <v>2</v>
      </c>
      <c r="AF2062">
        <v>3</v>
      </c>
      <c r="AG2062" t="s">
        <v>2688</v>
      </c>
      <c r="AH2062">
        <v>99</v>
      </c>
      <c r="AI2062" t="s">
        <v>34896</v>
      </c>
      <c r="AJ2062">
        <v>190</v>
      </c>
      <c r="AK2062" t="s">
        <v>34326</v>
      </c>
      <c r="AL2062">
        <v>2</v>
      </c>
      <c r="AM2062" t="s">
        <v>2703</v>
      </c>
      <c r="AN2062">
        <v>147401</v>
      </c>
      <c r="AO2062">
        <v>147401</v>
      </c>
      <c r="AP2062" t="s">
        <v>4655</v>
      </c>
      <c r="AQ2062" t="s">
        <v>4656</v>
      </c>
      <c r="AR2062">
        <v>2</v>
      </c>
      <c r="AS2062" t="s">
        <v>3549</v>
      </c>
      <c r="AT2062" t="s">
        <v>6879</v>
      </c>
      <c r="AW2062">
        <v>55.81649436</v>
      </c>
      <c r="AX2062">
        <v>12.3779737</v>
      </c>
      <c r="AY2062" t="s">
        <v>2633</v>
      </c>
      <c r="AZ2062">
        <v>1084</v>
      </c>
      <c r="BA2062" t="s">
        <v>2634</v>
      </c>
    </row>
    <row r="2063" spans="1:53" x14ac:dyDescent="0.25">
      <c r="A2063">
        <v>280872</v>
      </c>
      <c r="B2063" t="s">
        <v>13718</v>
      </c>
      <c r="C2063">
        <v>3600</v>
      </c>
      <c r="D2063" t="s">
        <v>7191</v>
      </c>
      <c r="E2063" t="s">
        <v>13719</v>
      </c>
      <c r="F2063">
        <v>20578912</v>
      </c>
      <c r="G2063">
        <v>1021966327</v>
      </c>
      <c r="H2063" t="s">
        <v>4652</v>
      </c>
      <c r="J2063" t="s">
        <v>4654</v>
      </c>
      <c r="K2063" t="s">
        <v>12051</v>
      </c>
      <c r="L2063">
        <v>475</v>
      </c>
      <c r="M2063">
        <v>1</v>
      </c>
      <c r="Q2063" s="1">
        <v>44453</v>
      </c>
      <c r="R2063" t="s">
        <v>2628</v>
      </c>
      <c r="U2063" s="1">
        <v>44440</v>
      </c>
      <c r="V2063">
        <v>4</v>
      </c>
      <c r="W2063" t="s">
        <v>3081</v>
      </c>
      <c r="X2063">
        <v>1</v>
      </c>
      <c r="Y2063" t="s">
        <v>34899</v>
      </c>
      <c r="AA2063">
        <v>201612</v>
      </c>
      <c r="AB2063">
        <v>242</v>
      </c>
      <c r="AC2063" t="s">
        <v>3671</v>
      </c>
      <c r="AD2063">
        <v>1071</v>
      </c>
      <c r="AE2063" t="s">
        <v>111</v>
      </c>
      <c r="AF2063">
        <v>3</v>
      </c>
      <c r="AG2063" t="s">
        <v>2688</v>
      </c>
      <c r="AH2063">
        <v>99</v>
      </c>
      <c r="AI2063" t="s">
        <v>34896</v>
      </c>
      <c r="AJ2063">
        <v>250</v>
      </c>
      <c r="AK2063" t="s">
        <v>4353</v>
      </c>
      <c r="AL2063">
        <v>2</v>
      </c>
      <c r="AM2063" t="s">
        <v>2703</v>
      </c>
      <c r="AN2063">
        <v>147401</v>
      </c>
      <c r="AO2063">
        <v>147401</v>
      </c>
      <c r="AP2063" t="s">
        <v>4655</v>
      </c>
      <c r="AQ2063" t="s">
        <v>4656</v>
      </c>
      <c r="AR2063">
        <v>2</v>
      </c>
      <c r="AS2063" t="s">
        <v>3549</v>
      </c>
      <c r="AT2063" t="s">
        <v>7253</v>
      </c>
      <c r="AW2063">
        <v>55.84773963</v>
      </c>
      <c r="AX2063">
        <v>12.06311414</v>
      </c>
      <c r="AY2063" t="s">
        <v>2633</v>
      </c>
      <c r="AZ2063">
        <v>1084</v>
      </c>
      <c r="BA2063" t="s">
        <v>2634</v>
      </c>
    </row>
    <row r="2064" spans="1:53" x14ac:dyDescent="0.25">
      <c r="A2064">
        <v>280873</v>
      </c>
      <c r="B2064" t="s">
        <v>37543</v>
      </c>
      <c r="C2064">
        <v>2400</v>
      </c>
      <c r="D2064" t="s">
        <v>34914</v>
      </c>
      <c r="E2064" t="s">
        <v>37544</v>
      </c>
      <c r="F2064">
        <v>11748708</v>
      </c>
      <c r="G2064">
        <v>1003400734</v>
      </c>
      <c r="H2064" t="s">
        <v>35112</v>
      </c>
      <c r="J2064" t="s">
        <v>3669</v>
      </c>
      <c r="K2064" t="s">
        <v>4066</v>
      </c>
      <c r="L2064">
        <v>5764</v>
      </c>
      <c r="M2064">
        <v>11</v>
      </c>
      <c r="Q2064" s="1">
        <v>43783</v>
      </c>
      <c r="R2064" t="s">
        <v>2628</v>
      </c>
      <c r="U2064" s="1"/>
      <c r="V2064">
        <v>4</v>
      </c>
      <c r="W2064" t="s">
        <v>3081</v>
      </c>
      <c r="X2064">
        <v>1</v>
      </c>
      <c r="Y2064" t="s">
        <v>34899</v>
      </c>
      <c r="Z2064">
        <v>10</v>
      </c>
      <c r="AA2064">
        <v>201611</v>
      </c>
      <c r="AB2064">
        <v>121</v>
      </c>
      <c r="AC2064" t="s">
        <v>2640</v>
      </c>
      <c r="AD2064">
        <v>1012</v>
      </c>
      <c r="AE2064" t="s">
        <v>2</v>
      </c>
      <c r="AF2064">
        <v>1</v>
      </c>
      <c r="AG2064" t="s">
        <v>34895</v>
      </c>
      <c r="AH2064">
        <v>99</v>
      </c>
      <c r="AI2064" t="s">
        <v>34896</v>
      </c>
      <c r="AJ2064">
        <v>101</v>
      </c>
      <c r="AK2064" t="s">
        <v>34320</v>
      </c>
      <c r="AO2064">
        <v>280727</v>
      </c>
      <c r="AP2064" t="s">
        <v>3672</v>
      </c>
      <c r="AQ2064" t="s">
        <v>3673</v>
      </c>
      <c r="AR2064">
        <v>2</v>
      </c>
      <c r="AS2064" t="s">
        <v>3549</v>
      </c>
      <c r="AT2064" t="s">
        <v>4067</v>
      </c>
      <c r="AW2064">
        <v>55.703422949999997</v>
      </c>
      <c r="AX2064">
        <v>12.536299100000001</v>
      </c>
      <c r="AY2064" t="s">
        <v>2633</v>
      </c>
      <c r="AZ2064">
        <v>1084</v>
      </c>
      <c r="BA2064" t="s">
        <v>2634</v>
      </c>
    </row>
    <row r="2065" spans="1:53" x14ac:dyDescent="0.25">
      <c r="A2065">
        <v>280874</v>
      </c>
      <c r="B2065" t="s">
        <v>13720</v>
      </c>
      <c r="C2065">
        <v>2400</v>
      </c>
      <c r="D2065" t="s">
        <v>34914</v>
      </c>
      <c r="E2065" t="s">
        <v>37545</v>
      </c>
      <c r="F2065">
        <v>11748708</v>
      </c>
      <c r="G2065">
        <v>1003400758</v>
      </c>
      <c r="H2065" t="s">
        <v>35112</v>
      </c>
      <c r="J2065" t="s">
        <v>3669</v>
      </c>
      <c r="K2065" t="s">
        <v>3897</v>
      </c>
      <c r="L2065">
        <v>7684</v>
      </c>
      <c r="M2065">
        <v>177</v>
      </c>
      <c r="Q2065" s="1">
        <v>44711</v>
      </c>
      <c r="R2065" t="s">
        <v>2628</v>
      </c>
      <c r="U2065">
        <v>44682</v>
      </c>
      <c r="V2065">
        <v>4</v>
      </c>
      <c r="W2065" t="s">
        <v>3081</v>
      </c>
      <c r="X2065">
        <v>1</v>
      </c>
      <c r="Y2065" t="s">
        <v>34899</v>
      </c>
      <c r="Z2065">
        <v>10</v>
      </c>
      <c r="AA2065">
        <v>201611</v>
      </c>
      <c r="AB2065">
        <v>121</v>
      </c>
      <c r="AC2065" t="s">
        <v>2640</v>
      </c>
      <c r="AD2065">
        <v>1012</v>
      </c>
      <c r="AE2065" t="s">
        <v>2</v>
      </c>
      <c r="AF2065">
        <v>3</v>
      </c>
      <c r="AG2065" t="s">
        <v>2688</v>
      </c>
      <c r="AH2065">
        <v>99</v>
      </c>
      <c r="AI2065" t="s">
        <v>34896</v>
      </c>
      <c r="AJ2065">
        <v>101</v>
      </c>
      <c r="AK2065" t="s">
        <v>34320</v>
      </c>
      <c r="AL2065">
        <v>2</v>
      </c>
      <c r="AM2065" t="s">
        <v>2703</v>
      </c>
      <c r="AN2065">
        <v>280727</v>
      </c>
      <c r="AO2065">
        <v>280727</v>
      </c>
      <c r="AP2065" t="s">
        <v>3672</v>
      </c>
      <c r="AQ2065" t="s">
        <v>3673</v>
      </c>
      <c r="AR2065">
        <v>2</v>
      </c>
      <c r="AS2065" t="s">
        <v>3549</v>
      </c>
      <c r="AT2065" t="s">
        <v>3900</v>
      </c>
      <c r="AW2065">
        <v>55.718515480000001</v>
      </c>
      <c r="AX2065">
        <v>12.540573820000001</v>
      </c>
      <c r="AY2065" t="s">
        <v>2633</v>
      </c>
      <c r="AZ2065">
        <v>1084</v>
      </c>
      <c r="BA2065" t="s">
        <v>2634</v>
      </c>
    </row>
    <row r="2066" spans="1:53" x14ac:dyDescent="0.25">
      <c r="A2066">
        <v>280875</v>
      </c>
      <c r="B2066" t="s">
        <v>13721</v>
      </c>
      <c r="C2066">
        <v>2100</v>
      </c>
      <c r="D2066" t="s">
        <v>34941</v>
      </c>
      <c r="E2066" t="s">
        <v>37546</v>
      </c>
      <c r="F2066">
        <v>11748708</v>
      </c>
      <c r="G2066">
        <v>1012470882</v>
      </c>
      <c r="H2066" t="s">
        <v>12932</v>
      </c>
      <c r="J2066" t="s">
        <v>3669</v>
      </c>
      <c r="K2066" t="s">
        <v>4189</v>
      </c>
      <c r="L2066">
        <v>3332</v>
      </c>
      <c r="M2066">
        <v>163</v>
      </c>
      <c r="Q2066" s="1">
        <v>43783</v>
      </c>
      <c r="R2066" t="s">
        <v>2628</v>
      </c>
      <c r="U2066" s="1"/>
      <c r="V2066">
        <v>4</v>
      </c>
      <c r="W2066" t="s">
        <v>3081</v>
      </c>
      <c r="X2066">
        <v>1</v>
      </c>
      <c r="Y2066" t="s">
        <v>34899</v>
      </c>
      <c r="Z2066">
        <v>10</v>
      </c>
      <c r="AA2066">
        <v>201611</v>
      </c>
      <c r="AB2066">
        <v>121</v>
      </c>
      <c r="AC2066" t="s">
        <v>2640</v>
      </c>
      <c r="AD2066">
        <v>1012</v>
      </c>
      <c r="AE2066" t="s">
        <v>2</v>
      </c>
      <c r="AF2066">
        <v>1</v>
      </c>
      <c r="AG2066" t="s">
        <v>34895</v>
      </c>
      <c r="AH2066">
        <v>99</v>
      </c>
      <c r="AI2066" t="s">
        <v>34896</v>
      </c>
      <c r="AJ2066">
        <v>101</v>
      </c>
      <c r="AK2066" t="s">
        <v>34320</v>
      </c>
      <c r="AO2066">
        <v>280727</v>
      </c>
      <c r="AP2066" t="s">
        <v>3672</v>
      </c>
      <c r="AQ2066" t="s">
        <v>3673</v>
      </c>
      <c r="AR2066">
        <v>2</v>
      </c>
      <c r="AS2066" t="s">
        <v>3549</v>
      </c>
      <c r="AT2066" t="s">
        <v>2661</v>
      </c>
      <c r="AW2066">
        <v>55.704946110000002</v>
      </c>
      <c r="AX2066">
        <v>12.560442800000001</v>
      </c>
      <c r="AY2066" t="s">
        <v>2633</v>
      </c>
      <c r="AZ2066">
        <v>1084</v>
      </c>
      <c r="BA2066" t="s">
        <v>2634</v>
      </c>
    </row>
    <row r="2067" spans="1:53" x14ac:dyDescent="0.25">
      <c r="A2067">
        <v>280876</v>
      </c>
      <c r="B2067" t="s">
        <v>13722</v>
      </c>
      <c r="C2067">
        <v>2770</v>
      </c>
      <c r="D2067" t="s">
        <v>6687</v>
      </c>
      <c r="E2067" t="s">
        <v>37547</v>
      </c>
      <c r="F2067">
        <v>11748708</v>
      </c>
      <c r="G2067">
        <v>1003400886</v>
      </c>
      <c r="H2067" t="s">
        <v>35112</v>
      </c>
      <c r="J2067" t="s">
        <v>3669</v>
      </c>
      <c r="K2067" t="s">
        <v>35848</v>
      </c>
      <c r="L2067">
        <v>1210</v>
      </c>
      <c r="M2067">
        <v>25</v>
      </c>
      <c r="Q2067" s="1">
        <v>44509</v>
      </c>
      <c r="R2067" t="s">
        <v>2628</v>
      </c>
      <c r="U2067">
        <v>44501</v>
      </c>
      <c r="V2067">
        <v>4</v>
      </c>
      <c r="W2067" t="s">
        <v>3081</v>
      </c>
      <c r="X2067">
        <v>1</v>
      </c>
      <c r="Y2067" t="s">
        <v>34899</v>
      </c>
      <c r="Z2067">
        <v>10</v>
      </c>
      <c r="AA2067">
        <v>201611</v>
      </c>
      <c r="AB2067">
        <v>121</v>
      </c>
      <c r="AC2067" t="s">
        <v>2640</v>
      </c>
      <c r="AD2067">
        <v>1012</v>
      </c>
      <c r="AE2067" t="s">
        <v>2</v>
      </c>
      <c r="AF2067">
        <v>3</v>
      </c>
      <c r="AG2067" t="s">
        <v>2688</v>
      </c>
      <c r="AH2067">
        <v>99</v>
      </c>
      <c r="AI2067" t="s">
        <v>34896</v>
      </c>
      <c r="AJ2067">
        <v>185</v>
      </c>
      <c r="AK2067" t="s">
        <v>34350</v>
      </c>
      <c r="AL2067">
        <v>2</v>
      </c>
      <c r="AM2067" t="s">
        <v>2703</v>
      </c>
      <c r="AN2067">
        <v>280727</v>
      </c>
      <c r="AO2067">
        <v>280727</v>
      </c>
      <c r="AP2067" t="s">
        <v>3672</v>
      </c>
      <c r="AQ2067" t="s">
        <v>3673</v>
      </c>
      <c r="AR2067">
        <v>2</v>
      </c>
      <c r="AS2067" t="s">
        <v>3549</v>
      </c>
      <c r="AT2067" t="s">
        <v>35849</v>
      </c>
      <c r="AW2067">
        <v>55.617902290000004</v>
      </c>
      <c r="AX2067">
        <v>12.60927006</v>
      </c>
      <c r="AY2067" t="s">
        <v>2633</v>
      </c>
      <c r="AZ2067">
        <v>1084</v>
      </c>
      <c r="BA2067" t="s">
        <v>2634</v>
      </c>
    </row>
    <row r="2068" spans="1:53" x14ac:dyDescent="0.25">
      <c r="A2068">
        <v>280877</v>
      </c>
      <c r="B2068" t="s">
        <v>13723</v>
      </c>
      <c r="C2068">
        <v>9380</v>
      </c>
      <c r="D2068" t="s">
        <v>13724</v>
      </c>
      <c r="E2068" t="s">
        <v>871</v>
      </c>
      <c r="F2068">
        <v>37542474</v>
      </c>
      <c r="G2068">
        <v>1021641576</v>
      </c>
      <c r="H2068" t="s">
        <v>37548</v>
      </c>
      <c r="J2068" t="s">
        <v>13725</v>
      </c>
      <c r="K2068" t="s">
        <v>13726</v>
      </c>
      <c r="L2068">
        <v>8066</v>
      </c>
      <c r="M2068">
        <v>30</v>
      </c>
      <c r="Q2068" s="1">
        <v>44844</v>
      </c>
      <c r="R2068" t="s">
        <v>2628</v>
      </c>
      <c r="S2068">
        <v>851</v>
      </c>
      <c r="T2068" t="s">
        <v>4395</v>
      </c>
      <c r="U2068" s="1">
        <v>44835</v>
      </c>
      <c r="V2068">
        <v>6</v>
      </c>
      <c r="W2068" t="s">
        <v>3407</v>
      </c>
      <c r="X2068">
        <v>1</v>
      </c>
      <c r="Y2068" t="s">
        <v>34899</v>
      </c>
      <c r="Z2068">
        <v>10</v>
      </c>
      <c r="AA2068">
        <v>201611</v>
      </c>
      <c r="AB2068">
        <v>129</v>
      </c>
      <c r="AC2068" t="s">
        <v>122</v>
      </c>
      <c r="AD2068">
        <v>1016</v>
      </c>
      <c r="AE2068" t="s">
        <v>122</v>
      </c>
      <c r="AF2068">
        <v>3</v>
      </c>
      <c r="AG2068" t="s">
        <v>2688</v>
      </c>
      <c r="AH2068">
        <v>99</v>
      </c>
      <c r="AI2068" t="s">
        <v>34896</v>
      </c>
      <c r="AJ2068">
        <v>851</v>
      </c>
      <c r="AK2068" t="s">
        <v>4395</v>
      </c>
      <c r="AP2068" t="s">
        <v>13727</v>
      </c>
      <c r="AQ2068" t="s">
        <v>13728</v>
      </c>
      <c r="AR2068">
        <v>0</v>
      </c>
      <c r="AS2068" t="s">
        <v>2632</v>
      </c>
      <c r="AT2068" t="s">
        <v>13729</v>
      </c>
      <c r="AW2068">
        <v>57.136340609999998</v>
      </c>
      <c r="AX2068">
        <v>9.9534763799999997</v>
      </c>
      <c r="AY2068" t="s">
        <v>2633</v>
      </c>
      <c r="AZ2068">
        <v>1081</v>
      </c>
      <c r="BA2068" t="s">
        <v>3758</v>
      </c>
    </row>
    <row r="2069" spans="1:53" x14ac:dyDescent="0.25">
      <c r="A2069">
        <v>280878</v>
      </c>
      <c r="B2069" t="s">
        <v>37549</v>
      </c>
      <c r="C2069">
        <v>6100</v>
      </c>
      <c r="D2069" t="s">
        <v>10120</v>
      </c>
      <c r="E2069" t="s">
        <v>872</v>
      </c>
      <c r="F2069">
        <v>25664612</v>
      </c>
      <c r="G2069">
        <v>1021650311</v>
      </c>
      <c r="H2069" t="s">
        <v>13730</v>
      </c>
      <c r="J2069" t="s">
        <v>13731</v>
      </c>
      <c r="K2069" t="s">
        <v>13732</v>
      </c>
      <c r="L2069">
        <v>445</v>
      </c>
      <c r="M2069">
        <v>73</v>
      </c>
      <c r="Q2069" s="1">
        <v>43783</v>
      </c>
      <c r="R2069" t="s">
        <v>2628</v>
      </c>
      <c r="U2069" s="1"/>
      <c r="V2069">
        <v>6</v>
      </c>
      <c r="W2069" t="s">
        <v>3407</v>
      </c>
      <c r="X2069">
        <v>1</v>
      </c>
      <c r="Y2069" t="s">
        <v>34899</v>
      </c>
      <c r="Z2069">
        <v>10</v>
      </c>
      <c r="AA2069">
        <v>201612</v>
      </c>
      <c r="AB2069">
        <v>129</v>
      </c>
      <c r="AC2069" t="s">
        <v>122</v>
      </c>
      <c r="AD2069">
        <v>1016</v>
      </c>
      <c r="AE2069" t="s">
        <v>122</v>
      </c>
      <c r="AF2069">
        <v>1</v>
      </c>
      <c r="AG2069" t="s">
        <v>34895</v>
      </c>
      <c r="AH2069">
        <v>99</v>
      </c>
      <c r="AI2069" t="s">
        <v>34896</v>
      </c>
      <c r="AJ2069">
        <v>510</v>
      </c>
      <c r="AK2069" t="s">
        <v>10123</v>
      </c>
      <c r="AP2069" t="s">
        <v>13733</v>
      </c>
      <c r="AQ2069" t="s">
        <v>13734</v>
      </c>
      <c r="AR2069">
        <v>0</v>
      </c>
      <c r="AS2069" t="s">
        <v>2632</v>
      </c>
      <c r="AT2069" t="s">
        <v>13735</v>
      </c>
      <c r="AW2069">
        <v>55.162094349999997</v>
      </c>
      <c r="AX2069">
        <v>9.51542289</v>
      </c>
      <c r="AY2069" t="s">
        <v>2633</v>
      </c>
      <c r="AZ2069">
        <v>1083</v>
      </c>
      <c r="BA2069" t="s">
        <v>4409</v>
      </c>
    </row>
    <row r="2070" spans="1:53" x14ac:dyDescent="0.25">
      <c r="A2070">
        <v>280879</v>
      </c>
      <c r="B2070" t="s">
        <v>37550</v>
      </c>
      <c r="C2070">
        <v>8200</v>
      </c>
      <c r="D2070" t="s">
        <v>9856</v>
      </c>
      <c r="E2070" t="s">
        <v>37550</v>
      </c>
      <c r="F2070">
        <v>29553645</v>
      </c>
      <c r="G2070">
        <v>1003352057</v>
      </c>
      <c r="H2070" t="s">
        <v>11201</v>
      </c>
      <c r="J2070" t="s">
        <v>13736</v>
      </c>
      <c r="K2070" t="s">
        <v>13737</v>
      </c>
      <c r="L2070">
        <v>3116</v>
      </c>
      <c r="M2070">
        <v>33</v>
      </c>
      <c r="Q2070" s="1">
        <v>43038</v>
      </c>
      <c r="R2070" t="s">
        <v>2628</v>
      </c>
      <c r="V2070">
        <v>4</v>
      </c>
      <c r="W2070" t="s">
        <v>3081</v>
      </c>
      <c r="X2070">
        <v>1</v>
      </c>
      <c r="Y2070" t="s">
        <v>34899</v>
      </c>
      <c r="AA2070">
        <v>201612</v>
      </c>
      <c r="AB2070">
        <v>281</v>
      </c>
      <c r="AC2070" t="s">
        <v>3808</v>
      </c>
      <c r="AD2070">
        <v>1071</v>
      </c>
      <c r="AE2070" t="s">
        <v>111</v>
      </c>
      <c r="AF2070">
        <v>4</v>
      </c>
      <c r="AG2070" t="s">
        <v>35075</v>
      </c>
      <c r="AH2070">
        <v>99</v>
      </c>
      <c r="AI2070" t="s">
        <v>34896</v>
      </c>
      <c r="AJ2070">
        <v>751</v>
      </c>
      <c r="AK2070" t="s">
        <v>2219</v>
      </c>
      <c r="AP2070" t="s">
        <v>11202</v>
      </c>
      <c r="AQ2070" t="s">
        <v>11203</v>
      </c>
      <c r="AR2070">
        <v>1</v>
      </c>
      <c r="AS2070" t="s">
        <v>3533</v>
      </c>
      <c r="AT2070" t="s">
        <v>13738</v>
      </c>
      <c r="AW2070">
        <v>56.193212410000001</v>
      </c>
      <c r="AX2070">
        <v>10.178705880000001</v>
      </c>
      <c r="AY2070" t="s">
        <v>2633</v>
      </c>
      <c r="AZ2070">
        <v>1082</v>
      </c>
      <c r="BA2070" t="s">
        <v>4400</v>
      </c>
    </row>
    <row r="2071" spans="1:53" x14ac:dyDescent="0.25">
      <c r="A2071">
        <v>280880</v>
      </c>
      <c r="B2071" t="s">
        <v>13739</v>
      </c>
      <c r="C2071">
        <v>8500</v>
      </c>
      <c r="D2071" t="s">
        <v>9577</v>
      </c>
      <c r="E2071" t="s">
        <v>13740</v>
      </c>
      <c r="F2071">
        <v>29786186</v>
      </c>
      <c r="G2071">
        <v>1021975504</v>
      </c>
      <c r="H2071" t="s">
        <v>37551</v>
      </c>
      <c r="J2071" t="s">
        <v>5062</v>
      </c>
      <c r="K2071" t="s">
        <v>13741</v>
      </c>
      <c r="L2071">
        <v>3980</v>
      </c>
      <c r="M2071">
        <v>10</v>
      </c>
      <c r="Q2071" s="1">
        <v>43318</v>
      </c>
      <c r="R2071" t="s">
        <v>2628</v>
      </c>
      <c r="U2071">
        <v>43313</v>
      </c>
      <c r="V2071">
        <v>0</v>
      </c>
      <c r="W2071" t="s">
        <v>3383</v>
      </c>
      <c r="X2071">
        <v>8</v>
      </c>
      <c r="Y2071" t="s">
        <v>35044</v>
      </c>
      <c r="AA2071">
        <v>201612</v>
      </c>
      <c r="AB2071">
        <v>127</v>
      </c>
      <c r="AC2071" t="s">
        <v>3375</v>
      </c>
      <c r="AD2071">
        <v>1052</v>
      </c>
      <c r="AE2071" t="s">
        <v>3375</v>
      </c>
      <c r="AF2071">
        <v>3</v>
      </c>
      <c r="AG2071" t="s">
        <v>2688</v>
      </c>
      <c r="AH2071">
        <v>99</v>
      </c>
      <c r="AI2071" t="s">
        <v>34896</v>
      </c>
      <c r="AJ2071">
        <v>707</v>
      </c>
      <c r="AK2071" t="s">
        <v>9580</v>
      </c>
      <c r="AP2071" t="s">
        <v>13742</v>
      </c>
      <c r="AR2071">
        <v>0</v>
      </c>
      <c r="AS2071" t="s">
        <v>2632</v>
      </c>
      <c r="AT2071" t="s">
        <v>13743</v>
      </c>
      <c r="AW2071">
        <v>56.424931307430803</v>
      </c>
      <c r="AX2071">
        <v>10.906618018285601</v>
      </c>
      <c r="AY2071" t="s">
        <v>2633</v>
      </c>
      <c r="AZ2071">
        <v>1082</v>
      </c>
      <c r="BA2071" t="s">
        <v>4400</v>
      </c>
    </row>
    <row r="2072" spans="1:53" x14ac:dyDescent="0.25">
      <c r="A2072">
        <v>280881</v>
      </c>
      <c r="B2072" t="s">
        <v>13744</v>
      </c>
      <c r="C2072">
        <v>4250</v>
      </c>
      <c r="D2072" t="s">
        <v>10159</v>
      </c>
      <c r="E2072" t="s">
        <v>37552</v>
      </c>
      <c r="F2072">
        <v>29189625</v>
      </c>
      <c r="G2072">
        <v>1003289824</v>
      </c>
      <c r="H2072" t="s">
        <v>13745</v>
      </c>
      <c r="J2072" t="s">
        <v>13746</v>
      </c>
      <c r="K2072" t="s">
        <v>13747</v>
      </c>
      <c r="L2072">
        <v>571</v>
      </c>
      <c r="M2072">
        <v>6</v>
      </c>
      <c r="Q2072" s="1">
        <v>43791</v>
      </c>
      <c r="R2072" t="s">
        <v>2628</v>
      </c>
      <c r="S2072">
        <v>370</v>
      </c>
      <c r="T2072" t="s">
        <v>34348</v>
      </c>
      <c r="U2072" s="1"/>
      <c r="V2072">
        <v>2</v>
      </c>
      <c r="W2072" t="s">
        <v>2629</v>
      </c>
      <c r="X2072">
        <v>1</v>
      </c>
      <c r="Y2072" t="s">
        <v>34899</v>
      </c>
      <c r="Z2072">
        <v>10</v>
      </c>
      <c r="AA2072">
        <v>201612</v>
      </c>
      <c r="AB2072">
        <v>149</v>
      </c>
      <c r="AC2072" t="s">
        <v>3264</v>
      </c>
      <c r="AD2072">
        <v>1026</v>
      </c>
      <c r="AE2072" t="s">
        <v>86</v>
      </c>
      <c r="AF2072">
        <v>1</v>
      </c>
      <c r="AG2072" t="s">
        <v>34895</v>
      </c>
      <c r="AH2072">
        <v>99</v>
      </c>
      <c r="AI2072" t="s">
        <v>34896</v>
      </c>
      <c r="AJ2072">
        <v>370</v>
      </c>
      <c r="AK2072" t="s">
        <v>34348</v>
      </c>
      <c r="AP2072" t="s">
        <v>13748</v>
      </c>
      <c r="AQ2072" t="s">
        <v>13749</v>
      </c>
      <c r="AR2072">
        <v>0</v>
      </c>
      <c r="AS2072" t="s">
        <v>2632</v>
      </c>
      <c r="AT2072" t="s">
        <v>13750</v>
      </c>
      <c r="AW2072">
        <v>55.304946200000003</v>
      </c>
      <c r="AX2072">
        <v>11.512627459999999</v>
      </c>
      <c r="AY2072" t="s">
        <v>2633</v>
      </c>
      <c r="AZ2072">
        <v>1085</v>
      </c>
      <c r="BA2072" t="s">
        <v>34346</v>
      </c>
    </row>
    <row r="2073" spans="1:53" x14ac:dyDescent="0.25">
      <c r="A2073">
        <v>280882</v>
      </c>
      <c r="B2073" t="s">
        <v>13751</v>
      </c>
      <c r="C2073">
        <v>4100</v>
      </c>
      <c r="D2073" t="s">
        <v>8769</v>
      </c>
      <c r="E2073" t="s">
        <v>13752</v>
      </c>
      <c r="F2073">
        <v>27610013</v>
      </c>
      <c r="G2073">
        <v>1017859362</v>
      </c>
      <c r="H2073" t="s">
        <v>13753</v>
      </c>
      <c r="J2073" t="s">
        <v>13754</v>
      </c>
      <c r="K2073" t="s">
        <v>13755</v>
      </c>
      <c r="L2073">
        <v>3762</v>
      </c>
      <c r="M2073">
        <v>8</v>
      </c>
      <c r="Q2073" s="1">
        <v>44749</v>
      </c>
      <c r="R2073" t="s">
        <v>2628</v>
      </c>
      <c r="V2073">
        <v>0</v>
      </c>
      <c r="W2073" t="s">
        <v>3383</v>
      </c>
      <c r="X2073">
        <v>1</v>
      </c>
      <c r="Y2073" t="s">
        <v>34899</v>
      </c>
      <c r="AA2073">
        <v>201612</v>
      </c>
      <c r="AB2073">
        <v>149</v>
      </c>
      <c r="AC2073" t="s">
        <v>3264</v>
      </c>
      <c r="AD2073">
        <v>1026</v>
      </c>
      <c r="AE2073" t="s">
        <v>86</v>
      </c>
      <c r="AF2073">
        <v>1</v>
      </c>
      <c r="AG2073" t="s">
        <v>34895</v>
      </c>
      <c r="AH2073">
        <v>99</v>
      </c>
      <c r="AI2073" t="s">
        <v>34896</v>
      </c>
      <c r="AJ2073">
        <v>329</v>
      </c>
      <c r="AK2073" t="s">
        <v>10105</v>
      </c>
      <c r="AP2073" t="s">
        <v>13756</v>
      </c>
      <c r="AR2073">
        <v>0</v>
      </c>
      <c r="AS2073" t="s">
        <v>2632</v>
      </c>
      <c r="AT2073" t="s">
        <v>11870</v>
      </c>
      <c r="AW2073">
        <v>55.438639739999999</v>
      </c>
      <c r="AX2073">
        <v>11.79016174</v>
      </c>
      <c r="AY2073" t="s">
        <v>2633</v>
      </c>
      <c r="AZ2073">
        <v>1085</v>
      </c>
      <c r="BA2073" t="s">
        <v>34346</v>
      </c>
    </row>
    <row r="2074" spans="1:53" x14ac:dyDescent="0.25">
      <c r="A2074">
        <v>280883</v>
      </c>
      <c r="B2074" t="s">
        <v>13757</v>
      </c>
      <c r="C2074">
        <v>3520</v>
      </c>
      <c r="D2074" t="s">
        <v>6872</v>
      </c>
      <c r="E2074" t="s">
        <v>13757</v>
      </c>
      <c r="F2074">
        <v>17814001</v>
      </c>
      <c r="G2074">
        <v>1001365223</v>
      </c>
      <c r="H2074" t="s">
        <v>13758</v>
      </c>
      <c r="J2074" t="s">
        <v>13759</v>
      </c>
      <c r="K2074" t="s">
        <v>37553</v>
      </c>
      <c r="L2074">
        <v>222</v>
      </c>
      <c r="M2074">
        <v>16</v>
      </c>
      <c r="Q2074" s="1">
        <v>43791</v>
      </c>
      <c r="R2074" t="s">
        <v>2628</v>
      </c>
      <c r="V2074">
        <v>0</v>
      </c>
      <c r="W2074" t="s">
        <v>3383</v>
      </c>
      <c r="X2074">
        <v>1</v>
      </c>
      <c r="Y2074" t="s">
        <v>34899</v>
      </c>
      <c r="AA2074">
        <v>201612</v>
      </c>
      <c r="AB2074">
        <v>149</v>
      </c>
      <c r="AC2074" t="s">
        <v>3264</v>
      </c>
      <c r="AD2074">
        <v>1026</v>
      </c>
      <c r="AE2074" t="s">
        <v>86</v>
      </c>
      <c r="AF2074">
        <v>1</v>
      </c>
      <c r="AG2074" t="s">
        <v>34895</v>
      </c>
      <c r="AH2074">
        <v>99</v>
      </c>
      <c r="AI2074" t="s">
        <v>34896</v>
      </c>
      <c r="AJ2074">
        <v>190</v>
      </c>
      <c r="AK2074" t="s">
        <v>34326</v>
      </c>
      <c r="AP2074" t="s">
        <v>13760</v>
      </c>
      <c r="AQ2074" t="s">
        <v>13761</v>
      </c>
      <c r="AR2074">
        <v>0</v>
      </c>
      <c r="AS2074" t="s">
        <v>2632</v>
      </c>
      <c r="AT2074" t="s">
        <v>37554</v>
      </c>
      <c r="AW2074">
        <v>55.82613928</v>
      </c>
      <c r="AX2074">
        <v>12.37245012</v>
      </c>
      <c r="AY2074" t="s">
        <v>2633</v>
      </c>
      <c r="AZ2074">
        <v>1084</v>
      </c>
      <c r="BA2074" t="s">
        <v>2634</v>
      </c>
    </row>
    <row r="2075" spans="1:53" x14ac:dyDescent="0.25">
      <c r="A2075">
        <v>280884</v>
      </c>
      <c r="B2075" t="s">
        <v>13762</v>
      </c>
      <c r="C2075">
        <v>5800</v>
      </c>
      <c r="D2075" t="s">
        <v>12862</v>
      </c>
      <c r="E2075" t="s">
        <v>13763</v>
      </c>
      <c r="F2075">
        <v>29575738</v>
      </c>
      <c r="G2075">
        <v>1003309102</v>
      </c>
      <c r="H2075" t="s">
        <v>13764</v>
      </c>
      <c r="J2075" t="s">
        <v>12865</v>
      </c>
      <c r="K2075" t="s">
        <v>12866</v>
      </c>
      <c r="L2075">
        <v>846</v>
      </c>
      <c r="M2075">
        <v>13</v>
      </c>
      <c r="Q2075" s="1">
        <v>42760</v>
      </c>
      <c r="R2075" t="s">
        <v>2628</v>
      </c>
      <c r="U2075">
        <v>42736</v>
      </c>
      <c r="V2075">
        <v>4</v>
      </c>
      <c r="W2075" t="s">
        <v>3081</v>
      </c>
      <c r="X2075">
        <v>1</v>
      </c>
      <c r="Y2075" t="s">
        <v>34899</v>
      </c>
      <c r="AA2075">
        <v>201612</v>
      </c>
      <c r="AB2075">
        <v>131</v>
      </c>
      <c r="AC2075" t="s">
        <v>983</v>
      </c>
      <c r="AD2075">
        <v>1061</v>
      </c>
      <c r="AE2075" t="s">
        <v>983</v>
      </c>
      <c r="AF2075">
        <v>3</v>
      </c>
      <c r="AG2075" t="s">
        <v>2688</v>
      </c>
      <c r="AH2075">
        <v>99</v>
      </c>
      <c r="AI2075" t="s">
        <v>34896</v>
      </c>
      <c r="AJ2075">
        <v>450</v>
      </c>
      <c r="AK2075" t="s">
        <v>10684</v>
      </c>
      <c r="AL2075">
        <v>2</v>
      </c>
      <c r="AM2075" t="s">
        <v>2703</v>
      </c>
      <c r="AN2075">
        <v>449010</v>
      </c>
      <c r="AO2075">
        <v>449010</v>
      </c>
      <c r="AP2075" t="s">
        <v>12867</v>
      </c>
      <c r="AQ2075" t="s">
        <v>12868</v>
      </c>
      <c r="AR2075">
        <v>2</v>
      </c>
      <c r="AS2075" t="s">
        <v>3549</v>
      </c>
      <c r="AT2075" t="s">
        <v>5125</v>
      </c>
      <c r="AW2075">
        <v>55.322377065814102</v>
      </c>
      <c r="AX2075">
        <v>10.7952199529291</v>
      </c>
      <c r="AY2075" t="s">
        <v>2633</v>
      </c>
      <c r="AZ2075">
        <v>1083</v>
      </c>
      <c r="BA2075" t="s">
        <v>4409</v>
      </c>
    </row>
    <row r="2076" spans="1:53" x14ac:dyDescent="0.25">
      <c r="A2076">
        <v>280885</v>
      </c>
      <c r="B2076" t="s">
        <v>13765</v>
      </c>
      <c r="C2076">
        <v>3600</v>
      </c>
      <c r="D2076" t="s">
        <v>7191</v>
      </c>
      <c r="E2076" t="s">
        <v>13766</v>
      </c>
      <c r="F2076">
        <v>33284101</v>
      </c>
      <c r="G2076">
        <v>1021971835</v>
      </c>
      <c r="H2076" t="s">
        <v>35141</v>
      </c>
      <c r="J2076" t="s">
        <v>3807</v>
      </c>
      <c r="K2076" t="s">
        <v>12051</v>
      </c>
      <c r="L2076">
        <v>475</v>
      </c>
      <c r="M2076">
        <v>1</v>
      </c>
      <c r="Q2076" s="1">
        <v>44544</v>
      </c>
      <c r="R2076" t="s">
        <v>2628</v>
      </c>
      <c r="U2076" s="1"/>
      <c r="V2076">
        <v>4</v>
      </c>
      <c r="W2076" t="s">
        <v>3081</v>
      </c>
      <c r="X2076">
        <v>1</v>
      </c>
      <c r="Y2076" t="s">
        <v>34899</v>
      </c>
      <c r="AA2076">
        <v>201612</v>
      </c>
      <c r="AB2076">
        <v>281</v>
      </c>
      <c r="AC2076" t="s">
        <v>3808</v>
      </c>
      <c r="AD2076">
        <v>1071</v>
      </c>
      <c r="AE2076" t="s">
        <v>111</v>
      </c>
      <c r="AF2076">
        <v>1</v>
      </c>
      <c r="AG2076" t="s">
        <v>34895</v>
      </c>
      <c r="AH2076">
        <v>99</v>
      </c>
      <c r="AI2076" t="s">
        <v>34896</v>
      </c>
      <c r="AJ2076">
        <v>250</v>
      </c>
      <c r="AK2076" t="s">
        <v>4353</v>
      </c>
      <c r="AO2076">
        <v>281074</v>
      </c>
      <c r="AP2076" t="s">
        <v>3809</v>
      </c>
      <c r="AQ2076" t="s">
        <v>3810</v>
      </c>
      <c r="AR2076">
        <v>2</v>
      </c>
      <c r="AS2076" t="s">
        <v>3549</v>
      </c>
      <c r="AT2076" t="s">
        <v>7253</v>
      </c>
      <c r="AW2076">
        <v>55.84773963</v>
      </c>
      <c r="AX2076">
        <v>12.06311414</v>
      </c>
      <c r="AY2076" t="s">
        <v>2633</v>
      </c>
      <c r="AZ2076">
        <v>1084</v>
      </c>
      <c r="BA2076" t="s">
        <v>2634</v>
      </c>
    </row>
    <row r="2077" spans="1:53" x14ac:dyDescent="0.25">
      <c r="A2077">
        <v>280886</v>
      </c>
      <c r="B2077" t="s">
        <v>37555</v>
      </c>
      <c r="C2077">
        <v>3000</v>
      </c>
      <c r="D2077" t="s">
        <v>34365</v>
      </c>
      <c r="E2077" t="s">
        <v>37556</v>
      </c>
      <c r="F2077">
        <v>33284101</v>
      </c>
      <c r="G2077">
        <v>1021971878</v>
      </c>
      <c r="H2077" t="s">
        <v>35141</v>
      </c>
      <c r="J2077" t="s">
        <v>3807</v>
      </c>
      <c r="K2077" t="s">
        <v>37557</v>
      </c>
      <c r="L2077">
        <v>2265</v>
      </c>
      <c r="M2077">
        <v>35</v>
      </c>
      <c r="Q2077" s="1">
        <v>44790</v>
      </c>
      <c r="R2077" t="s">
        <v>2628</v>
      </c>
      <c r="V2077">
        <v>4</v>
      </c>
      <c r="W2077" t="s">
        <v>3081</v>
      </c>
      <c r="X2077">
        <v>1</v>
      </c>
      <c r="Y2077" t="s">
        <v>34899</v>
      </c>
      <c r="AA2077">
        <v>201612</v>
      </c>
      <c r="AB2077">
        <v>281</v>
      </c>
      <c r="AC2077" t="s">
        <v>3808</v>
      </c>
      <c r="AD2077">
        <v>1071</v>
      </c>
      <c r="AE2077" t="s">
        <v>111</v>
      </c>
      <c r="AF2077">
        <v>1</v>
      </c>
      <c r="AG2077" t="s">
        <v>34895</v>
      </c>
      <c r="AH2077">
        <v>99</v>
      </c>
      <c r="AI2077" t="s">
        <v>34896</v>
      </c>
      <c r="AJ2077">
        <v>217</v>
      </c>
      <c r="AK2077" t="s">
        <v>34329</v>
      </c>
      <c r="AO2077">
        <v>281074</v>
      </c>
      <c r="AP2077" t="s">
        <v>3809</v>
      </c>
      <c r="AQ2077" t="s">
        <v>3810</v>
      </c>
      <c r="AR2077">
        <v>2</v>
      </c>
      <c r="AS2077" t="s">
        <v>3549</v>
      </c>
      <c r="AT2077" t="s">
        <v>36117</v>
      </c>
      <c r="AW2077">
        <v>56.031401260000003</v>
      </c>
      <c r="AX2077">
        <v>12.60438525</v>
      </c>
      <c r="AY2077" t="s">
        <v>2633</v>
      </c>
      <c r="AZ2077">
        <v>1084</v>
      </c>
      <c r="BA2077" t="s">
        <v>2634</v>
      </c>
    </row>
    <row r="2078" spans="1:53" x14ac:dyDescent="0.25">
      <c r="A2078">
        <v>280887</v>
      </c>
      <c r="B2078" t="s">
        <v>13767</v>
      </c>
      <c r="C2078">
        <v>3000</v>
      </c>
      <c r="D2078" t="s">
        <v>34365</v>
      </c>
      <c r="E2078" t="s">
        <v>13767</v>
      </c>
      <c r="F2078">
        <v>33284101</v>
      </c>
      <c r="G2078">
        <v>1021971878</v>
      </c>
      <c r="H2078" t="s">
        <v>13768</v>
      </c>
      <c r="J2078" t="s">
        <v>13769</v>
      </c>
      <c r="K2078" t="s">
        <v>7690</v>
      </c>
      <c r="L2078">
        <v>6486</v>
      </c>
      <c r="M2078">
        <v>9</v>
      </c>
      <c r="Q2078" s="1">
        <v>42759</v>
      </c>
      <c r="R2078" t="s">
        <v>2628</v>
      </c>
      <c r="U2078">
        <v>42738</v>
      </c>
      <c r="V2078">
        <v>4</v>
      </c>
      <c r="W2078" t="s">
        <v>3081</v>
      </c>
      <c r="X2078">
        <v>1</v>
      </c>
      <c r="Y2078" t="s">
        <v>34899</v>
      </c>
      <c r="AA2078">
        <v>201612</v>
      </c>
      <c r="AB2078">
        <v>281</v>
      </c>
      <c r="AC2078" t="s">
        <v>3808</v>
      </c>
      <c r="AD2078">
        <v>1071</v>
      </c>
      <c r="AE2078" t="s">
        <v>111</v>
      </c>
      <c r="AH2078">
        <v>99</v>
      </c>
      <c r="AI2078" t="s">
        <v>34896</v>
      </c>
      <c r="AJ2078">
        <v>217</v>
      </c>
      <c r="AK2078" t="s">
        <v>34329</v>
      </c>
      <c r="AO2078">
        <v>280107</v>
      </c>
      <c r="AP2078" t="s">
        <v>13770</v>
      </c>
      <c r="AQ2078" t="s">
        <v>13771</v>
      </c>
      <c r="AR2078">
        <v>2</v>
      </c>
      <c r="AS2078" t="s">
        <v>3549</v>
      </c>
      <c r="AT2078" t="s">
        <v>7603</v>
      </c>
      <c r="AW2078">
        <v>56.043834459062403</v>
      </c>
      <c r="AX2078">
        <v>12.5762942813901</v>
      </c>
      <c r="AY2078" t="s">
        <v>2633</v>
      </c>
      <c r="AZ2078">
        <v>1084</v>
      </c>
      <c r="BA2078" t="s">
        <v>2634</v>
      </c>
    </row>
    <row r="2079" spans="1:53" x14ac:dyDescent="0.25">
      <c r="A2079">
        <v>280888</v>
      </c>
      <c r="B2079" t="s">
        <v>13767</v>
      </c>
      <c r="C2079">
        <v>3000</v>
      </c>
      <c r="D2079" t="s">
        <v>34365</v>
      </c>
      <c r="E2079" t="s">
        <v>13767</v>
      </c>
      <c r="F2079">
        <v>33284101</v>
      </c>
      <c r="G2079">
        <v>1021971878</v>
      </c>
      <c r="H2079" t="s">
        <v>13768</v>
      </c>
      <c r="J2079" t="s">
        <v>13769</v>
      </c>
      <c r="K2079" t="s">
        <v>7690</v>
      </c>
      <c r="L2079">
        <v>6486</v>
      </c>
      <c r="M2079">
        <v>9</v>
      </c>
      <c r="Q2079" s="1">
        <v>42759</v>
      </c>
      <c r="R2079" t="s">
        <v>2628</v>
      </c>
      <c r="U2079" s="1">
        <v>42738</v>
      </c>
      <c r="V2079">
        <v>4</v>
      </c>
      <c r="W2079" t="s">
        <v>3081</v>
      </c>
      <c r="X2079">
        <v>1</v>
      </c>
      <c r="Y2079" t="s">
        <v>34899</v>
      </c>
      <c r="AA2079">
        <v>201612</v>
      </c>
      <c r="AB2079">
        <v>281</v>
      </c>
      <c r="AC2079" t="s">
        <v>3808</v>
      </c>
      <c r="AD2079">
        <v>1071</v>
      </c>
      <c r="AE2079" t="s">
        <v>111</v>
      </c>
      <c r="AH2079">
        <v>99</v>
      </c>
      <c r="AI2079" t="s">
        <v>34896</v>
      </c>
      <c r="AJ2079">
        <v>217</v>
      </c>
      <c r="AK2079" t="s">
        <v>34329</v>
      </c>
      <c r="AO2079">
        <v>280107</v>
      </c>
      <c r="AP2079" t="s">
        <v>13770</v>
      </c>
      <c r="AQ2079" t="s">
        <v>13771</v>
      </c>
      <c r="AR2079">
        <v>2</v>
      </c>
      <c r="AS2079" t="s">
        <v>3549</v>
      </c>
      <c r="AT2079" t="s">
        <v>7603</v>
      </c>
      <c r="AW2079">
        <v>56.043834459062403</v>
      </c>
      <c r="AX2079">
        <v>12.5762942813901</v>
      </c>
      <c r="AY2079" t="s">
        <v>2633</v>
      </c>
      <c r="AZ2079">
        <v>1084</v>
      </c>
      <c r="BA2079" t="s">
        <v>2634</v>
      </c>
    </row>
    <row r="2080" spans="1:53" x14ac:dyDescent="0.25">
      <c r="A2080">
        <v>280889</v>
      </c>
      <c r="B2080" t="s">
        <v>13772</v>
      </c>
      <c r="C2080">
        <v>3600</v>
      </c>
      <c r="D2080" t="s">
        <v>7191</v>
      </c>
      <c r="E2080" t="s">
        <v>13773</v>
      </c>
      <c r="F2080">
        <v>33284101</v>
      </c>
      <c r="G2080">
        <v>1021971835</v>
      </c>
      <c r="H2080" t="s">
        <v>35141</v>
      </c>
      <c r="J2080" t="s">
        <v>3807</v>
      </c>
      <c r="K2080" t="s">
        <v>12051</v>
      </c>
      <c r="L2080">
        <v>475</v>
      </c>
      <c r="M2080">
        <v>1</v>
      </c>
      <c r="Q2080" s="1">
        <v>44544</v>
      </c>
      <c r="R2080" t="s">
        <v>2628</v>
      </c>
      <c r="U2080" s="1"/>
      <c r="V2080">
        <v>4</v>
      </c>
      <c r="W2080" t="s">
        <v>3081</v>
      </c>
      <c r="X2080">
        <v>1</v>
      </c>
      <c r="Y2080" t="s">
        <v>34899</v>
      </c>
      <c r="Z2080">
        <v>10</v>
      </c>
      <c r="AA2080">
        <v>201701</v>
      </c>
      <c r="AB2080">
        <v>121</v>
      </c>
      <c r="AC2080" t="s">
        <v>2640</v>
      </c>
      <c r="AD2080">
        <v>1012</v>
      </c>
      <c r="AE2080" t="s">
        <v>2</v>
      </c>
      <c r="AF2080">
        <v>1</v>
      </c>
      <c r="AG2080" t="s">
        <v>34895</v>
      </c>
      <c r="AH2080">
        <v>99</v>
      </c>
      <c r="AI2080" t="s">
        <v>34896</v>
      </c>
      <c r="AJ2080">
        <v>250</v>
      </c>
      <c r="AK2080" t="s">
        <v>4353</v>
      </c>
      <c r="AO2080">
        <v>281074</v>
      </c>
      <c r="AP2080" t="s">
        <v>3809</v>
      </c>
      <c r="AQ2080" t="s">
        <v>3810</v>
      </c>
      <c r="AR2080">
        <v>2</v>
      </c>
      <c r="AS2080" t="s">
        <v>3549</v>
      </c>
      <c r="AT2080" t="s">
        <v>7253</v>
      </c>
      <c r="AW2080">
        <v>55.84773963</v>
      </c>
      <c r="AX2080">
        <v>12.06311414</v>
      </c>
      <c r="AY2080" t="s">
        <v>2633</v>
      </c>
      <c r="AZ2080">
        <v>1084</v>
      </c>
      <c r="BA2080" t="s">
        <v>2634</v>
      </c>
    </row>
    <row r="2081" spans="1:53" x14ac:dyDescent="0.25">
      <c r="A2081">
        <v>280890</v>
      </c>
      <c r="B2081" t="s">
        <v>13774</v>
      </c>
      <c r="C2081">
        <v>3000</v>
      </c>
      <c r="D2081" t="s">
        <v>34365</v>
      </c>
      <c r="E2081" t="s">
        <v>37558</v>
      </c>
      <c r="F2081">
        <v>33284101</v>
      </c>
      <c r="G2081">
        <v>1021971878</v>
      </c>
      <c r="H2081" t="s">
        <v>35141</v>
      </c>
      <c r="J2081" t="s">
        <v>3807</v>
      </c>
      <c r="K2081" t="s">
        <v>7690</v>
      </c>
      <c r="L2081">
        <v>6486</v>
      </c>
      <c r="M2081">
        <v>9</v>
      </c>
      <c r="Q2081" s="1">
        <v>44544</v>
      </c>
      <c r="R2081" t="s">
        <v>2628</v>
      </c>
      <c r="V2081">
        <v>4</v>
      </c>
      <c r="W2081" t="s">
        <v>3081</v>
      </c>
      <c r="X2081">
        <v>1</v>
      </c>
      <c r="Y2081" t="s">
        <v>34899</v>
      </c>
      <c r="Z2081">
        <v>10</v>
      </c>
      <c r="AA2081">
        <v>201701</v>
      </c>
      <c r="AB2081">
        <v>121</v>
      </c>
      <c r="AC2081" t="s">
        <v>2640</v>
      </c>
      <c r="AD2081">
        <v>1012</v>
      </c>
      <c r="AE2081" t="s">
        <v>2</v>
      </c>
      <c r="AF2081">
        <v>1</v>
      </c>
      <c r="AG2081" t="s">
        <v>34895</v>
      </c>
      <c r="AH2081">
        <v>99</v>
      </c>
      <c r="AI2081" t="s">
        <v>34896</v>
      </c>
      <c r="AJ2081">
        <v>217</v>
      </c>
      <c r="AK2081" t="s">
        <v>34329</v>
      </c>
      <c r="AO2081">
        <v>281074</v>
      </c>
      <c r="AP2081" t="s">
        <v>3809</v>
      </c>
      <c r="AQ2081" t="s">
        <v>3810</v>
      </c>
      <c r="AR2081">
        <v>2</v>
      </c>
      <c r="AS2081" t="s">
        <v>3549</v>
      </c>
      <c r="AT2081" t="s">
        <v>7603</v>
      </c>
      <c r="AW2081">
        <v>56.043834459999999</v>
      </c>
      <c r="AX2081">
        <v>12.576294280000001</v>
      </c>
      <c r="AY2081" t="s">
        <v>2633</v>
      </c>
      <c r="AZ2081">
        <v>1084</v>
      </c>
      <c r="BA2081" t="s">
        <v>2634</v>
      </c>
    </row>
    <row r="2082" spans="1:53" x14ac:dyDescent="0.25">
      <c r="A2082">
        <v>280891</v>
      </c>
      <c r="B2082" t="s">
        <v>13775</v>
      </c>
      <c r="C2082">
        <v>8500</v>
      </c>
      <c r="D2082" t="s">
        <v>9577</v>
      </c>
      <c r="E2082" t="s">
        <v>13776</v>
      </c>
      <c r="F2082">
        <v>29189986</v>
      </c>
      <c r="G2082">
        <v>1021982632</v>
      </c>
      <c r="H2082" t="s">
        <v>10834</v>
      </c>
      <c r="J2082" t="s">
        <v>13777</v>
      </c>
      <c r="K2082" t="s">
        <v>13778</v>
      </c>
      <c r="L2082">
        <v>6706</v>
      </c>
      <c r="M2082">
        <v>3</v>
      </c>
      <c r="Q2082" s="1">
        <v>44589</v>
      </c>
      <c r="R2082" t="s">
        <v>2628</v>
      </c>
      <c r="S2082">
        <v>707</v>
      </c>
      <c r="T2082" t="s">
        <v>9580</v>
      </c>
      <c r="V2082">
        <v>2</v>
      </c>
      <c r="W2082" t="s">
        <v>2629</v>
      </c>
      <c r="X2082">
        <v>8</v>
      </c>
      <c r="Y2082" t="s">
        <v>35044</v>
      </c>
      <c r="AA2082">
        <v>201701</v>
      </c>
      <c r="AB2082">
        <v>127</v>
      </c>
      <c r="AC2082" t="s">
        <v>3375</v>
      </c>
      <c r="AD2082">
        <v>1052</v>
      </c>
      <c r="AE2082" t="s">
        <v>3375</v>
      </c>
      <c r="AF2082">
        <v>1</v>
      </c>
      <c r="AG2082" t="s">
        <v>34895</v>
      </c>
      <c r="AH2082">
        <v>99</v>
      </c>
      <c r="AI2082" t="s">
        <v>34896</v>
      </c>
      <c r="AJ2082">
        <v>707</v>
      </c>
      <c r="AK2082" t="s">
        <v>9580</v>
      </c>
      <c r="AP2082" t="s">
        <v>13779</v>
      </c>
      <c r="AQ2082" t="s">
        <v>13780</v>
      </c>
      <c r="AR2082">
        <v>0</v>
      </c>
      <c r="AS2082" t="s">
        <v>2632</v>
      </c>
      <c r="AT2082" t="s">
        <v>13781</v>
      </c>
      <c r="AW2082">
        <v>56.411250359999997</v>
      </c>
      <c r="AX2082">
        <v>10.91880753</v>
      </c>
      <c r="AY2082" t="s">
        <v>2633</v>
      </c>
      <c r="AZ2082">
        <v>1082</v>
      </c>
      <c r="BA2082" t="s">
        <v>4400</v>
      </c>
    </row>
    <row r="2083" spans="1:53" x14ac:dyDescent="0.25">
      <c r="A2083">
        <v>280892</v>
      </c>
      <c r="B2083" t="s">
        <v>13782</v>
      </c>
      <c r="C2083">
        <v>2930</v>
      </c>
      <c r="D2083" t="s">
        <v>6231</v>
      </c>
      <c r="E2083" t="s">
        <v>873</v>
      </c>
      <c r="F2083">
        <v>31890071</v>
      </c>
      <c r="G2083">
        <v>1019149362</v>
      </c>
      <c r="J2083" t="s">
        <v>13783</v>
      </c>
      <c r="K2083" t="s">
        <v>13784</v>
      </c>
      <c r="L2083">
        <v>460</v>
      </c>
      <c r="M2083">
        <v>50</v>
      </c>
      <c r="Q2083" s="1">
        <v>44812</v>
      </c>
      <c r="R2083" t="s">
        <v>2628</v>
      </c>
      <c r="S2083">
        <v>157</v>
      </c>
      <c r="T2083" t="s">
        <v>4305</v>
      </c>
      <c r="U2083">
        <v>44805</v>
      </c>
      <c r="V2083">
        <v>6</v>
      </c>
      <c r="W2083" t="s">
        <v>3407</v>
      </c>
      <c r="X2083">
        <v>1</v>
      </c>
      <c r="Y2083" t="s">
        <v>34899</v>
      </c>
      <c r="Z2083">
        <v>10</v>
      </c>
      <c r="AA2083">
        <v>201701</v>
      </c>
      <c r="AB2083">
        <v>129</v>
      </c>
      <c r="AC2083" t="s">
        <v>122</v>
      </c>
      <c r="AD2083">
        <v>1016</v>
      </c>
      <c r="AE2083" t="s">
        <v>122</v>
      </c>
      <c r="AF2083">
        <v>3</v>
      </c>
      <c r="AG2083" t="s">
        <v>2688</v>
      </c>
      <c r="AH2083">
        <v>99</v>
      </c>
      <c r="AI2083" t="s">
        <v>34896</v>
      </c>
      <c r="AJ2083">
        <v>157</v>
      </c>
      <c r="AK2083" t="s">
        <v>4305</v>
      </c>
      <c r="AP2083" t="s">
        <v>13785</v>
      </c>
      <c r="AR2083">
        <v>0</v>
      </c>
      <c r="AS2083" t="s">
        <v>2632</v>
      </c>
      <c r="AT2083" t="s">
        <v>11984</v>
      </c>
      <c r="AW2083">
        <v>55.770496659999999</v>
      </c>
      <c r="AX2083">
        <v>12.56881209</v>
      </c>
      <c r="AY2083" t="s">
        <v>2633</v>
      </c>
      <c r="AZ2083">
        <v>1084</v>
      </c>
      <c r="BA2083" t="s">
        <v>2634</v>
      </c>
    </row>
    <row r="2084" spans="1:53" x14ac:dyDescent="0.25">
      <c r="A2084">
        <v>280893</v>
      </c>
      <c r="B2084" t="s">
        <v>13786</v>
      </c>
      <c r="C2084">
        <v>4640</v>
      </c>
      <c r="D2084" t="s">
        <v>9726</v>
      </c>
      <c r="E2084" t="s">
        <v>13787</v>
      </c>
      <c r="F2084">
        <v>29188475</v>
      </c>
      <c r="G2084">
        <v>1003300488</v>
      </c>
      <c r="H2084" t="s">
        <v>13788</v>
      </c>
      <c r="J2084" t="s">
        <v>13789</v>
      </c>
      <c r="K2084" t="s">
        <v>13790</v>
      </c>
      <c r="L2084">
        <v>415</v>
      </c>
      <c r="M2084">
        <v>4</v>
      </c>
      <c r="Q2084" s="1">
        <v>43791</v>
      </c>
      <c r="R2084" t="s">
        <v>2628</v>
      </c>
      <c r="S2084">
        <v>320</v>
      </c>
      <c r="T2084" t="s">
        <v>9729</v>
      </c>
      <c r="U2084" s="1"/>
      <c r="V2084">
        <v>2</v>
      </c>
      <c r="W2084" t="s">
        <v>2629</v>
      </c>
      <c r="X2084">
        <v>1</v>
      </c>
      <c r="Y2084" t="s">
        <v>34899</v>
      </c>
      <c r="AA2084">
        <v>201701</v>
      </c>
      <c r="AB2084">
        <v>149</v>
      </c>
      <c r="AC2084" t="s">
        <v>3264</v>
      </c>
      <c r="AD2084">
        <v>1026</v>
      </c>
      <c r="AE2084" t="s">
        <v>86</v>
      </c>
      <c r="AF2084">
        <v>1</v>
      </c>
      <c r="AG2084" t="s">
        <v>34895</v>
      </c>
      <c r="AH2084">
        <v>99</v>
      </c>
      <c r="AI2084" t="s">
        <v>34896</v>
      </c>
      <c r="AJ2084">
        <v>320</v>
      </c>
      <c r="AK2084" t="s">
        <v>9729</v>
      </c>
      <c r="AP2084" t="s">
        <v>13791</v>
      </c>
      <c r="AQ2084" t="s">
        <v>13792</v>
      </c>
      <c r="AR2084">
        <v>0</v>
      </c>
      <c r="AS2084" t="s">
        <v>2632</v>
      </c>
      <c r="AT2084" t="s">
        <v>13793</v>
      </c>
      <c r="AW2084">
        <v>55.262611550000003</v>
      </c>
      <c r="AX2084">
        <v>12.10367222</v>
      </c>
      <c r="AY2084" t="s">
        <v>2633</v>
      </c>
      <c r="AZ2084">
        <v>1085</v>
      </c>
      <c r="BA2084" t="s">
        <v>34346</v>
      </c>
    </row>
    <row r="2085" spans="1:53" x14ac:dyDescent="0.25">
      <c r="A2085">
        <v>280894</v>
      </c>
      <c r="B2085" t="s">
        <v>13794</v>
      </c>
      <c r="C2085">
        <v>4050</v>
      </c>
      <c r="D2085" t="s">
        <v>8144</v>
      </c>
      <c r="E2085" t="s">
        <v>13795</v>
      </c>
      <c r="F2085">
        <v>44053128</v>
      </c>
      <c r="G2085">
        <v>1022084050</v>
      </c>
      <c r="H2085" t="s">
        <v>35121</v>
      </c>
      <c r="J2085" t="s">
        <v>3729</v>
      </c>
      <c r="K2085" t="s">
        <v>8166</v>
      </c>
      <c r="L2085">
        <v>1112</v>
      </c>
      <c r="M2085">
        <v>24</v>
      </c>
      <c r="Q2085" s="1">
        <v>43467</v>
      </c>
      <c r="R2085" t="s">
        <v>2628</v>
      </c>
      <c r="U2085">
        <v>43466</v>
      </c>
      <c r="V2085">
        <v>4</v>
      </c>
      <c r="W2085" t="s">
        <v>3081</v>
      </c>
      <c r="X2085">
        <v>1</v>
      </c>
      <c r="Y2085" t="s">
        <v>34899</v>
      </c>
      <c r="AA2085">
        <v>201701</v>
      </c>
      <c r="AB2085">
        <v>242</v>
      </c>
      <c r="AC2085" t="s">
        <v>3671</v>
      </c>
      <c r="AD2085">
        <v>1071</v>
      </c>
      <c r="AE2085" t="s">
        <v>111</v>
      </c>
      <c r="AF2085">
        <v>3</v>
      </c>
      <c r="AG2085" t="s">
        <v>2688</v>
      </c>
      <c r="AH2085">
        <v>99</v>
      </c>
      <c r="AI2085" t="s">
        <v>34896</v>
      </c>
      <c r="AJ2085">
        <v>250</v>
      </c>
      <c r="AK2085" t="s">
        <v>4353</v>
      </c>
      <c r="AL2085">
        <v>2</v>
      </c>
      <c r="AM2085" t="s">
        <v>2703</v>
      </c>
      <c r="AN2085">
        <v>265416</v>
      </c>
      <c r="AO2085">
        <v>265416</v>
      </c>
      <c r="AP2085" t="s">
        <v>3731</v>
      </c>
      <c r="AQ2085" t="s">
        <v>3732</v>
      </c>
      <c r="AR2085">
        <v>2</v>
      </c>
      <c r="AS2085" t="s">
        <v>3549</v>
      </c>
      <c r="AT2085" t="s">
        <v>8167</v>
      </c>
      <c r="AW2085">
        <v>55.751165960000002</v>
      </c>
      <c r="AX2085">
        <v>11.964010679999999</v>
      </c>
      <c r="AY2085" t="s">
        <v>2633</v>
      </c>
      <c r="AZ2085">
        <v>1084</v>
      </c>
      <c r="BA2085" t="s">
        <v>2634</v>
      </c>
    </row>
    <row r="2086" spans="1:53" x14ac:dyDescent="0.25">
      <c r="A2086">
        <v>280895</v>
      </c>
      <c r="B2086" t="s">
        <v>13796</v>
      </c>
      <c r="C2086">
        <v>4400</v>
      </c>
      <c r="D2086" t="s">
        <v>9938</v>
      </c>
      <c r="E2086" t="s">
        <v>13797</v>
      </c>
      <c r="F2086">
        <v>44053128</v>
      </c>
      <c r="G2086">
        <v>1022084077</v>
      </c>
      <c r="H2086" t="s">
        <v>35121</v>
      </c>
      <c r="J2086" t="s">
        <v>3729</v>
      </c>
      <c r="K2086" t="s">
        <v>13798</v>
      </c>
      <c r="L2086">
        <v>762</v>
      </c>
      <c r="M2086">
        <v>22</v>
      </c>
      <c r="Q2086" s="1">
        <v>43791</v>
      </c>
      <c r="R2086" t="s">
        <v>2628</v>
      </c>
      <c r="U2086" s="1"/>
      <c r="V2086">
        <v>4</v>
      </c>
      <c r="W2086" t="s">
        <v>3081</v>
      </c>
      <c r="X2086">
        <v>1</v>
      </c>
      <c r="Y2086" t="s">
        <v>34899</v>
      </c>
      <c r="AA2086">
        <v>201701</v>
      </c>
      <c r="AB2086">
        <v>242</v>
      </c>
      <c r="AC2086" t="s">
        <v>3671</v>
      </c>
      <c r="AD2086">
        <v>1071</v>
      </c>
      <c r="AE2086" t="s">
        <v>111</v>
      </c>
      <c r="AF2086">
        <v>1</v>
      </c>
      <c r="AG2086" t="s">
        <v>34895</v>
      </c>
      <c r="AH2086">
        <v>99</v>
      </c>
      <c r="AI2086" t="s">
        <v>34896</v>
      </c>
      <c r="AJ2086">
        <v>326</v>
      </c>
      <c r="AK2086" t="s">
        <v>9942</v>
      </c>
      <c r="AO2086">
        <v>265416</v>
      </c>
      <c r="AP2086" t="s">
        <v>3731</v>
      </c>
      <c r="AQ2086" t="s">
        <v>3732</v>
      </c>
      <c r="AR2086">
        <v>2</v>
      </c>
      <c r="AS2086" t="s">
        <v>3549</v>
      </c>
      <c r="AT2086" t="s">
        <v>13799</v>
      </c>
      <c r="AW2086">
        <v>55.682437540000002</v>
      </c>
      <c r="AX2086">
        <v>11.079666830000001</v>
      </c>
      <c r="AY2086" t="s">
        <v>2633</v>
      </c>
      <c r="AZ2086">
        <v>1085</v>
      </c>
      <c r="BA2086" t="s">
        <v>34346</v>
      </c>
    </row>
    <row r="2087" spans="1:53" x14ac:dyDescent="0.25">
      <c r="A2087">
        <v>280896</v>
      </c>
      <c r="B2087" t="s">
        <v>13800</v>
      </c>
      <c r="C2087">
        <v>1358</v>
      </c>
      <c r="D2087" t="s">
        <v>34901</v>
      </c>
      <c r="E2087" t="s">
        <v>37559</v>
      </c>
      <c r="F2087">
        <v>60798419</v>
      </c>
      <c r="G2087">
        <v>1003400783</v>
      </c>
      <c r="H2087" t="s">
        <v>37560</v>
      </c>
      <c r="J2087" t="s">
        <v>3890</v>
      </c>
      <c r="K2087" t="s">
        <v>35163</v>
      </c>
      <c r="L2087">
        <v>5220</v>
      </c>
      <c r="M2087">
        <v>34</v>
      </c>
      <c r="Q2087" s="1">
        <v>44748</v>
      </c>
      <c r="R2087" t="s">
        <v>2628</v>
      </c>
      <c r="U2087">
        <v>44743</v>
      </c>
      <c r="V2087">
        <v>4</v>
      </c>
      <c r="W2087" t="s">
        <v>3081</v>
      </c>
      <c r="X2087">
        <v>1</v>
      </c>
      <c r="Y2087" t="s">
        <v>34899</v>
      </c>
      <c r="AA2087">
        <v>201701</v>
      </c>
      <c r="AB2087">
        <v>241</v>
      </c>
      <c r="AC2087" t="s">
        <v>3891</v>
      </c>
      <c r="AD2087">
        <v>1071</v>
      </c>
      <c r="AE2087" t="s">
        <v>111</v>
      </c>
      <c r="AF2087">
        <v>3</v>
      </c>
      <c r="AG2087" t="s">
        <v>2688</v>
      </c>
      <c r="AH2087">
        <v>99</v>
      </c>
      <c r="AI2087" t="s">
        <v>34896</v>
      </c>
      <c r="AJ2087">
        <v>101</v>
      </c>
      <c r="AK2087" t="s">
        <v>34320</v>
      </c>
      <c r="AL2087">
        <v>2</v>
      </c>
      <c r="AM2087" t="s">
        <v>2703</v>
      </c>
      <c r="AN2087">
        <v>101497</v>
      </c>
      <c r="AO2087">
        <v>101497</v>
      </c>
      <c r="AP2087" t="s">
        <v>12848</v>
      </c>
      <c r="AQ2087" t="s">
        <v>13801</v>
      </c>
      <c r="AR2087">
        <v>2</v>
      </c>
      <c r="AS2087" t="s">
        <v>3549</v>
      </c>
      <c r="AT2087" t="s">
        <v>35013</v>
      </c>
      <c r="AW2087">
        <v>55.680768819999997</v>
      </c>
      <c r="AX2087">
        <v>12.568836360000001</v>
      </c>
      <c r="AY2087" t="s">
        <v>2633</v>
      </c>
      <c r="AZ2087">
        <v>1084</v>
      </c>
      <c r="BA2087" t="s">
        <v>2634</v>
      </c>
    </row>
    <row r="2088" spans="1:53" x14ac:dyDescent="0.25">
      <c r="A2088">
        <v>280897</v>
      </c>
      <c r="B2088" t="s">
        <v>13802</v>
      </c>
      <c r="C2088">
        <v>9000</v>
      </c>
      <c r="D2088" t="s">
        <v>9981</v>
      </c>
      <c r="E2088" t="s">
        <v>37561</v>
      </c>
      <c r="F2088">
        <v>19366316</v>
      </c>
      <c r="G2088">
        <v>1003402336</v>
      </c>
      <c r="H2088" t="s">
        <v>13803</v>
      </c>
      <c r="J2088" t="s">
        <v>13804</v>
      </c>
      <c r="K2088" t="s">
        <v>37562</v>
      </c>
      <c r="L2088">
        <v>8670</v>
      </c>
      <c r="M2088">
        <v>1</v>
      </c>
      <c r="Q2088" s="1">
        <v>44453</v>
      </c>
      <c r="R2088" t="s">
        <v>2628</v>
      </c>
      <c r="U2088" s="1">
        <v>44440</v>
      </c>
      <c r="V2088">
        <v>4</v>
      </c>
      <c r="W2088" t="s">
        <v>3081</v>
      </c>
      <c r="X2088">
        <v>1</v>
      </c>
      <c r="Y2088" t="s">
        <v>34899</v>
      </c>
      <c r="AA2088">
        <v>201701</v>
      </c>
      <c r="AB2088">
        <v>241</v>
      </c>
      <c r="AC2088" t="s">
        <v>3891</v>
      </c>
      <c r="AD2088">
        <v>1071</v>
      </c>
      <c r="AE2088" t="s">
        <v>111</v>
      </c>
      <c r="AF2088">
        <v>3</v>
      </c>
      <c r="AG2088" t="s">
        <v>2688</v>
      </c>
      <c r="AH2088">
        <v>99</v>
      </c>
      <c r="AI2088" t="s">
        <v>34896</v>
      </c>
      <c r="AJ2088">
        <v>851</v>
      </c>
      <c r="AK2088" t="s">
        <v>4395</v>
      </c>
      <c r="AL2088">
        <v>2</v>
      </c>
      <c r="AM2088" t="s">
        <v>2703</v>
      </c>
      <c r="AN2088">
        <v>851402</v>
      </c>
      <c r="AO2088">
        <v>851402</v>
      </c>
      <c r="AP2088" t="s">
        <v>13805</v>
      </c>
      <c r="AQ2088" t="s">
        <v>13806</v>
      </c>
      <c r="AR2088">
        <v>2</v>
      </c>
      <c r="AS2088" t="s">
        <v>3549</v>
      </c>
      <c r="AT2088" t="s">
        <v>37563</v>
      </c>
      <c r="AW2088">
        <v>57.041499709999997</v>
      </c>
      <c r="AX2088">
        <v>9.9440464500000001</v>
      </c>
      <c r="AY2088" t="s">
        <v>2633</v>
      </c>
      <c r="AZ2088">
        <v>1081</v>
      </c>
      <c r="BA2088" t="s">
        <v>3758</v>
      </c>
    </row>
    <row r="2089" spans="1:53" x14ac:dyDescent="0.25">
      <c r="A2089">
        <v>280898</v>
      </c>
      <c r="B2089" t="s">
        <v>37564</v>
      </c>
      <c r="C2089">
        <v>4780</v>
      </c>
      <c r="D2089" t="s">
        <v>11307</v>
      </c>
      <c r="E2089" t="s">
        <v>37565</v>
      </c>
      <c r="F2089">
        <v>37407623</v>
      </c>
      <c r="G2089">
        <v>1021116064</v>
      </c>
      <c r="H2089" t="s">
        <v>37566</v>
      </c>
      <c r="J2089" t="s">
        <v>13807</v>
      </c>
      <c r="K2089" t="s">
        <v>13808</v>
      </c>
      <c r="L2089">
        <v>1444</v>
      </c>
      <c r="M2089">
        <v>4</v>
      </c>
      <c r="Q2089" s="1">
        <v>43578</v>
      </c>
      <c r="R2089" t="s">
        <v>2628</v>
      </c>
      <c r="U2089" s="1"/>
      <c r="V2089">
        <v>5</v>
      </c>
      <c r="W2089" t="s">
        <v>2938</v>
      </c>
      <c r="X2089">
        <v>7</v>
      </c>
      <c r="Y2089" t="s">
        <v>3570</v>
      </c>
      <c r="AA2089">
        <v>201701</v>
      </c>
      <c r="AB2089">
        <v>141</v>
      </c>
      <c r="AC2089" t="s">
        <v>2173</v>
      </c>
      <c r="AD2089">
        <v>1022</v>
      </c>
      <c r="AE2089" t="s">
        <v>2173</v>
      </c>
      <c r="AF2089">
        <v>1</v>
      </c>
      <c r="AG2089" t="s">
        <v>34895</v>
      </c>
      <c r="AH2089">
        <v>99</v>
      </c>
      <c r="AI2089" t="s">
        <v>34896</v>
      </c>
      <c r="AJ2089">
        <v>390</v>
      </c>
      <c r="AK2089" t="s">
        <v>10397</v>
      </c>
      <c r="AP2089" t="s">
        <v>13809</v>
      </c>
      <c r="AQ2089" t="s">
        <v>13810</v>
      </c>
      <c r="AR2089">
        <v>0</v>
      </c>
      <c r="AS2089" t="s">
        <v>2632</v>
      </c>
      <c r="AT2089" t="s">
        <v>8451</v>
      </c>
      <c r="AW2089">
        <v>54.986845420000002</v>
      </c>
      <c r="AX2089">
        <v>12.28667671</v>
      </c>
      <c r="AY2089" t="s">
        <v>2633</v>
      </c>
      <c r="AZ2089">
        <v>1085</v>
      </c>
      <c r="BA2089" t="s">
        <v>34346</v>
      </c>
    </row>
    <row r="2090" spans="1:53" x14ac:dyDescent="0.25">
      <c r="A2090">
        <v>280899</v>
      </c>
      <c r="B2090" t="s">
        <v>37567</v>
      </c>
      <c r="C2090">
        <v>2625</v>
      </c>
      <c r="D2090" t="s">
        <v>34367</v>
      </c>
      <c r="E2090" t="s">
        <v>37567</v>
      </c>
      <c r="F2090">
        <v>11931316</v>
      </c>
      <c r="G2090">
        <v>1009999678</v>
      </c>
      <c r="H2090" t="s">
        <v>13811</v>
      </c>
      <c r="J2090" t="s">
        <v>6817</v>
      </c>
      <c r="K2090" t="s">
        <v>37568</v>
      </c>
      <c r="L2090">
        <v>3900</v>
      </c>
      <c r="M2090">
        <v>51</v>
      </c>
      <c r="Q2090" s="1">
        <v>45048</v>
      </c>
      <c r="R2090" t="s">
        <v>2628</v>
      </c>
      <c r="S2090">
        <v>187</v>
      </c>
      <c r="T2090" t="s">
        <v>34344</v>
      </c>
      <c r="U2090">
        <v>44682</v>
      </c>
      <c r="V2090">
        <v>2</v>
      </c>
      <c r="W2090" t="s">
        <v>2629</v>
      </c>
      <c r="X2090">
        <v>1</v>
      </c>
      <c r="Y2090" t="s">
        <v>34899</v>
      </c>
      <c r="AA2090">
        <v>201701</v>
      </c>
      <c r="AB2090">
        <v>149</v>
      </c>
      <c r="AC2090" t="s">
        <v>3264</v>
      </c>
      <c r="AD2090">
        <v>1026</v>
      </c>
      <c r="AE2090" t="s">
        <v>86</v>
      </c>
      <c r="AF2090">
        <v>3</v>
      </c>
      <c r="AG2090" t="s">
        <v>2688</v>
      </c>
      <c r="AH2090">
        <v>99</v>
      </c>
      <c r="AI2090" t="s">
        <v>34896</v>
      </c>
      <c r="AJ2090">
        <v>187</v>
      </c>
      <c r="AK2090" t="s">
        <v>34344</v>
      </c>
      <c r="AP2090" t="s">
        <v>13812</v>
      </c>
      <c r="AR2090">
        <v>0</v>
      </c>
      <c r="AS2090" t="s">
        <v>2632</v>
      </c>
      <c r="AT2090" t="s">
        <v>37569</v>
      </c>
      <c r="AY2090" t="s">
        <v>2633</v>
      </c>
      <c r="AZ2090">
        <v>1084</v>
      </c>
      <c r="BA2090" t="s">
        <v>2634</v>
      </c>
    </row>
    <row r="2091" spans="1:53" x14ac:dyDescent="0.25">
      <c r="A2091">
        <v>280900</v>
      </c>
      <c r="B2091" t="s">
        <v>13813</v>
      </c>
      <c r="C2091">
        <v>2670</v>
      </c>
      <c r="D2091" t="s">
        <v>8404</v>
      </c>
      <c r="E2091" t="s">
        <v>13813</v>
      </c>
      <c r="F2091">
        <v>44023911</v>
      </c>
      <c r="G2091">
        <v>1013142919</v>
      </c>
      <c r="H2091" t="s">
        <v>13814</v>
      </c>
      <c r="J2091" t="s">
        <v>8540</v>
      </c>
      <c r="K2091" t="s">
        <v>8541</v>
      </c>
      <c r="L2091">
        <v>3080</v>
      </c>
      <c r="M2091">
        <v>11</v>
      </c>
      <c r="Q2091" s="1">
        <v>43791</v>
      </c>
      <c r="R2091" t="s">
        <v>2628</v>
      </c>
      <c r="S2091">
        <v>253</v>
      </c>
      <c r="T2091" t="s">
        <v>8403</v>
      </c>
      <c r="U2091" s="1"/>
      <c r="V2091">
        <v>2</v>
      </c>
      <c r="W2091" t="s">
        <v>2629</v>
      </c>
      <c r="X2091">
        <v>1</v>
      </c>
      <c r="Y2091" t="s">
        <v>34899</v>
      </c>
      <c r="AA2091">
        <v>201701</v>
      </c>
      <c r="AB2091">
        <v>149</v>
      </c>
      <c r="AC2091" t="s">
        <v>3264</v>
      </c>
      <c r="AD2091">
        <v>1026</v>
      </c>
      <c r="AE2091" t="s">
        <v>86</v>
      </c>
      <c r="AF2091">
        <v>1</v>
      </c>
      <c r="AG2091" t="s">
        <v>34895</v>
      </c>
      <c r="AH2091">
        <v>99</v>
      </c>
      <c r="AI2091" t="s">
        <v>34896</v>
      </c>
      <c r="AJ2091">
        <v>253</v>
      </c>
      <c r="AK2091" t="s">
        <v>8403</v>
      </c>
      <c r="AP2091" t="s">
        <v>13815</v>
      </c>
      <c r="AQ2091" t="s">
        <v>13816</v>
      </c>
      <c r="AR2091">
        <v>0</v>
      </c>
      <c r="AS2091" t="s">
        <v>2632</v>
      </c>
      <c r="AT2091" t="s">
        <v>8490</v>
      </c>
      <c r="AW2091">
        <v>55.601473159999998</v>
      </c>
      <c r="AX2091">
        <v>12.331733740000001</v>
      </c>
      <c r="AY2091" t="s">
        <v>2633</v>
      </c>
      <c r="AZ2091">
        <v>1085</v>
      </c>
      <c r="BA2091" t="s">
        <v>34346</v>
      </c>
    </row>
    <row r="2092" spans="1:53" x14ac:dyDescent="0.25">
      <c r="A2092">
        <v>280901</v>
      </c>
      <c r="B2092" t="s">
        <v>13817</v>
      </c>
      <c r="C2092">
        <v>4180</v>
      </c>
      <c r="D2092" t="s">
        <v>34359</v>
      </c>
      <c r="E2092" t="s">
        <v>13817</v>
      </c>
      <c r="F2092">
        <v>11565603</v>
      </c>
      <c r="G2092">
        <v>1000257232</v>
      </c>
      <c r="H2092" t="s">
        <v>13818</v>
      </c>
      <c r="J2092" t="s">
        <v>13819</v>
      </c>
      <c r="K2092" t="s">
        <v>37570</v>
      </c>
      <c r="L2092">
        <v>565</v>
      </c>
      <c r="M2092" t="s">
        <v>4233</v>
      </c>
      <c r="Q2092" s="1">
        <v>43074</v>
      </c>
      <c r="R2092" t="s">
        <v>2628</v>
      </c>
      <c r="V2092">
        <v>6</v>
      </c>
      <c r="W2092" t="s">
        <v>3407</v>
      </c>
      <c r="X2092">
        <v>1</v>
      </c>
      <c r="Y2092" t="s">
        <v>34899</v>
      </c>
      <c r="AA2092">
        <v>201702</v>
      </c>
      <c r="AB2092">
        <v>149</v>
      </c>
      <c r="AC2092" t="s">
        <v>3264</v>
      </c>
      <c r="AD2092">
        <v>1026</v>
      </c>
      <c r="AE2092" t="s">
        <v>86</v>
      </c>
      <c r="AF2092">
        <v>1</v>
      </c>
      <c r="AG2092" t="s">
        <v>34895</v>
      </c>
      <c r="AH2092">
        <v>99</v>
      </c>
      <c r="AI2092" t="s">
        <v>34896</v>
      </c>
      <c r="AJ2092">
        <v>340</v>
      </c>
      <c r="AK2092" t="s">
        <v>34339</v>
      </c>
      <c r="AP2092" t="s">
        <v>13820</v>
      </c>
      <c r="AQ2092" t="s">
        <v>13821</v>
      </c>
      <c r="AR2092">
        <v>0</v>
      </c>
      <c r="AS2092" t="s">
        <v>2632</v>
      </c>
      <c r="AT2092" t="s">
        <v>37094</v>
      </c>
      <c r="AW2092">
        <v>55.388973409999998</v>
      </c>
      <c r="AX2092">
        <v>11.643195370000001</v>
      </c>
      <c r="AY2092" t="s">
        <v>2633</v>
      </c>
      <c r="AZ2092">
        <v>1085</v>
      </c>
      <c r="BA2092" t="s">
        <v>34346</v>
      </c>
    </row>
    <row r="2093" spans="1:53" x14ac:dyDescent="0.25">
      <c r="A2093">
        <v>280902</v>
      </c>
      <c r="B2093" t="s">
        <v>37571</v>
      </c>
      <c r="C2093">
        <v>4540</v>
      </c>
      <c r="D2093" t="s">
        <v>36941</v>
      </c>
      <c r="E2093" t="s">
        <v>37572</v>
      </c>
      <c r="F2093">
        <v>10095794</v>
      </c>
      <c r="G2093">
        <v>1022176451</v>
      </c>
      <c r="H2093" t="s">
        <v>36943</v>
      </c>
      <c r="J2093" t="s">
        <v>10939</v>
      </c>
      <c r="K2093" t="s">
        <v>36944</v>
      </c>
      <c r="L2093">
        <v>1936</v>
      </c>
      <c r="M2093">
        <v>75</v>
      </c>
      <c r="Q2093" s="1">
        <v>44580</v>
      </c>
      <c r="R2093" t="s">
        <v>2628</v>
      </c>
      <c r="V2093">
        <v>4</v>
      </c>
      <c r="W2093" t="s">
        <v>3081</v>
      </c>
      <c r="X2093">
        <v>1</v>
      </c>
      <c r="Y2093" t="s">
        <v>34899</v>
      </c>
      <c r="AA2093">
        <v>201702</v>
      </c>
      <c r="AB2093">
        <v>240</v>
      </c>
      <c r="AC2093" t="s">
        <v>4111</v>
      </c>
      <c r="AD2093">
        <v>1071</v>
      </c>
      <c r="AE2093" t="s">
        <v>111</v>
      </c>
      <c r="AF2093">
        <v>1</v>
      </c>
      <c r="AG2093" t="s">
        <v>34895</v>
      </c>
      <c r="AH2093">
        <v>99</v>
      </c>
      <c r="AI2093" t="s">
        <v>34896</v>
      </c>
      <c r="AJ2093">
        <v>306</v>
      </c>
      <c r="AK2093" t="s">
        <v>9672</v>
      </c>
      <c r="AO2093">
        <v>315412</v>
      </c>
      <c r="AP2093" t="s">
        <v>10940</v>
      </c>
      <c r="AQ2093" t="s">
        <v>10941</v>
      </c>
      <c r="AR2093">
        <v>2</v>
      </c>
      <c r="AS2093" t="s">
        <v>3549</v>
      </c>
      <c r="AT2093" t="s">
        <v>35905</v>
      </c>
      <c r="AW2093">
        <v>55.792517279999998</v>
      </c>
      <c r="AX2093">
        <v>11.46133114</v>
      </c>
      <c r="AY2093" t="s">
        <v>2633</v>
      </c>
      <c r="AZ2093">
        <v>1085</v>
      </c>
      <c r="BA2093" t="s">
        <v>34346</v>
      </c>
    </row>
    <row r="2094" spans="1:53" x14ac:dyDescent="0.25">
      <c r="A2094">
        <v>280903</v>
      </c>
      <c r="B2094" t="s">
        <v>13822</v>
      </c>
      <c r="C2094">
        <v>2200</v>
      </c>
      <c r="D2094" t="s">
        <v>34908</v>
      </c>
      <c r="E2094" t="s">
        <v>13823</v>
      </c>
      <c r="F2094">
        <v>44053128</v>
      </c>
      <c r="G2094">
        <v>1022164860</v>
      </c>
      <c r="H2094" t="s">
        <v>35121</v>
      </c>
      <c r="J2094" t="s">
        <v>3729</v>
      </c>
      <c r="K2094" t="s">
        <v>13824</v>
      </c>
      <c r="L2094">
        <v>7484</v>
      </c>
      <c r="M2094" t="s">
        <v>13825</v>
      </c>
      <c r="Q2094" s="1">
        <v>43791</v>
      </c>
      <c r="R2094" t="s">
        <v>2628</v>
      </c>
      <c r="V2094">
        <v>4</v>
      </c>
      <c r="W2094" t="s">
        <v>3081</v>
      </c>
      <c r="X2094">
        <v>1</v>
      </c>
      <c r="Y2094" t="s">
        <v>34899</v>
      </c>
      <c r="AA2094">
        <v>201702</v>
      </c>
      <c r="AB2094">
        <v>242</v>
      </c>
      <c r="AC2094" t="s">
        <v>3671</v>
      </c>
      <c r="AD2094">
        <v>1071</v>
      </c>
      <c r="AE2094" t="s">
        <v>111</v>
      </c>
      <c r="AF2094">
        <v>1</v>
      </c>
      <c r="AG2094" t="s">
        <v>34895</v>
      </c>
      <c r="AH2094">
        <v>99</v>
      </c>
      <c r="AI2094" t="s">
        <v>34896</v>
      </c>
      <c r="AJ2094">
        <v>101</v>
      </c>
      <c r="AK2094" t="s">
        <v>34320</v>
      </c>
      <c r="AO2094">
        <v>265416</v>
      </c>
      <c r="AP2094" t="s">
        <v>3731</v>
      </c>
      <c r="AQ2094" t="s">
        <v>3732</v>
      </c>
      <c r="AR2094">
        <v>2</v>
      </c>
      <c r="AS2094" t="s">
        <v>3549</v>
      </c>
      <c r="AT2094" t="s">
        <v>3069</v>
      </c>
      <c r="AW2094">
        <v>55.705043269999997</v>
      </c>
      <c r="AX2094">
        <v>12.55303243</v>
      </c>
      <c r="AY2094" t="s">
        <v>2633</v>
      </c>
      <c r="AZ2094">
        <v>1084</v>
      </c>
      <c r="BA2094" t="s">
        <v>2634</v>
      </c>
    </row>
    <row r="2095" spans="1:53" x14ac:dyDescent="0.25">
      <c r="A2095">
        <v>280904</v>
      </c>
      <c r="B2095" t="s">
        <v>13826</v>
      </c>
      <c r="C2095">
        <v>2800</v>
      </c>
      <c r="D2095" t="s">
        <v>3687</v>
      </c>
      <c r="E2095" t="s">
        <v>13827</v>
      </c>
      <c r="F2095">
        <v>30060946</v>
      </c>
      <c r="G2095">
        <v>1003403265</v>
      </c>
      <c r="H2095" t="s">
        <v>37573</v>
      </c>
      <c r="J2095" t="s">
        <v>13613</v>
      </c>
      <c r="K2095" t="s">
        <v>37574</v>
      </c>
      <c r="L2095">
        <v>790</v>
      </c>
      <c r="M2095">
        <v>221</v>
      </c>
      <c r="Q2095" s="1">
        <v>43791</v>
      </c>
      <c r="R2095" t="s">
        <v>2628</v>
      </c>
      <c r="V2095">
        <v>4</v>
      </c>
      <c r="W2095" t="s">
        <v>3081</v>
      </c>
      <c r="X2095">
        <v>4</v>
      </c>
      <c r="Y2095" t="s">
        <v>3442</v>
      </c>
      <c r="AA2095">
        <v>201702</v>
      </c>
      <c r="AB2095">
        <v>301</v>
      </c>
      <c r="AC2095" t="s">
        <v>3772</v>
      </c>
      <c r="AD2095">
        <v>1133</v>
      </c>
      <c r="AE2095" t="s">
        <v>13184</v>
      </c>
      <c r="AF2095">
        <v>1</v>
      </c>
      <c r="AG2095" t="s">
        <v>34895</v>
      </c>
      <c r="AH2095">
        <v>99</v>
      </c>
      <c r="AI2095" t="s">
        <v>34896</v>
      </c>
      <c r="AJ2095">
        <v>173</v>
      </c>
      <c r="AK2095" t="s">
        <v>34343</v>
      </c>
      <c r="AO2095">
        <v>173405</v>
      </c>
      <c r="AP2095" t="s">
        <v>13615</v>
      </c>
      <c r="AR2095">
        <v>2</v>
      </c>
      <c r="AS2095" t="s">
        <v>3549</v>
      </c>
      <c r="AT2095" t="s">
        <v>37522</v>
      </c>
      <c r="AW2095">
        <v>55.787982589999999</v>
      </c>
      <c r="AX2095">
        <v>12.52110463</v>
      </c>
      <c r="AY2095" t="s">
        <v>2633</v>
      </c>
      <c r="AZ2095">
        <v>1084</v>
      </c>
      <c r="BA2095" t="s">
        <v>2634</v>
      </c>
    </row>
    <row r="2096" spans="1:53" x14ac:dyDescent="0.25">
      <c r="A2096">
        <v>280905</v>
      </c>
      <c r="B2096" t="s">
        <v>13828</v>
      </c>
      <c r="C2096">
        <v>6705</v>
      </c>
      <c r="D2096" t="s">
        <v>36651</v>
      </c>
      <c r="E2096" t="s">
        <v>13829</v>
      </c>
      <c r="F2096">
        <v>59603914</v>
      </c>
      <c r="G2096">
        <v>1022164097</v>
      </c>
      <c r="H2096" t="s">
        <v>13830</v>
      </c>
      <c r="J2096" t="s">
        <v>13831</v>
      </c>
      <c r="K2096" t="s">
        <v>13832</v>
      </c>
      <c r="L2096">
        <v>3127</v>
      </c>
      <c r="M2096">
        <v>5</v>
      </c>
      <c r="Q2096" s="1">
        <v>43733</v>
      </c>
      <c r="R2096" t="s">
        <v>2628</v>
      </c>
      <c r="V2096">
        <v>0</v>
      </c>
      <c r="W2096" t="s">
        <v>3383</v>
      </c>
      <c r="X2096">
        <v>8</v>
      </c>
      <c r="Y2096" t="s">
        <v>35044</v>
      </c>
      <c r="AA2096">
        <v>201702</v>
      </c>
      <c r="AB2096">
        <v>127</v>
      </c>
      <c r="AC2096" t="s">
        <v>3375</v>
      </c>
      <c r="AD2096">
        <v>1052</v>
      </c>
      <c r="AE2096" t="s">
        <v>3375</v>
      </c>
      <c r="AF2096">
        <v>1</v>
      </c>
      <c r="AG2096" t="s">
        <v>34895</v>
      </c>
      <c r="AH2096">
        <v>99</v>
      </c>
      <c r="AI2096" t="s">
        <v>34896</v>
      </c>
      <c r="AJ2096">
        <v>561</v>
      </c>
      <c r="AK2096" t="s">
        <v>1656</v>
      </c>
      <c r="AP2096" t="s">
        <v>13833</v>
      </c>
      <c r="AR2096">
        <v>0</v>
      </c>
      <c r="AS2096" t="s">
        <v>2632</v>
      </c>
      <c r="AT2096" t="s">
        <v>13834</v>
      </c>
      <c r="AW2096">
        <v>55.485487310000003</v>
      </c>
      <c r="AX2096">
        <v>8.4973214499999994</v>
      </c>
      <c r="AY2096" t="s">
        <v>2633</v>
      </c>
      <c r="AZ2096">
        <v>1083</v>
      </c>
      <c r="BA2096" t="s">
        <v>4409</v>
      </c>
    </row>
    <row r="2097" spans="1:53" x14ac:dyDescent="0.25">
      <c r="A2097">
        <v>280906</v>
      </c>
      <c r="B2097" t="s">
        <v>37575</v>
      </c>
      <c r="C2097">
        <v>4300</v>
      </c>
      <c r="D2097" t="s">
        <v>34361</v>
      </c>
      <c r="E2097" t="s">
        <v>37575</v>
      </c>
      <c r="F2097">
        <v>29189447</v>
      </c>
      <c r="G2097">
        <v>1016866926</v>
      </c>
      <c r="H2097" t="s">
        <v>13835</v>
      </c>
      <c r="J2097" t="s">
        <v>13836</v>
      </c>
      <c r="K2097" t="s">
        <v>13837</v>
      </c>
      <c r="L2097">
        <v>1347</v>
      </c>
      <c r="M2097">
        <v>2</v>
      </c>
      <c r="Q2097" s="1">
        <v>43822</v>
      </c>
      <c r="R2097" t="s">
        <v>2628</v>
      </c>
      <c r="S2097">
        <v>316</v>
      </c>
      <c r="T2097" t="s">
        <v>34347</v>
      </c>
      <c r="U2097">
        <v>43830</v>
      </c>
      <c r="V2097">
        <v>2</v>
      </c>
      <c r="W2097" t="s">
        <v>2629</v>
      </c>
      <c r="X2097">
        <v>1</v>
      </c>
      <c r="Y2097" t="s">
        <v>34899</v>
      </c>
      <c r="AA2097">
        <v>201702</v>
      </c>
      <c r="AB2097">
        <v>933</v>
      </c>
      <c r="AC2097" t="s">
        <v>3452</v>
      </c>
      <c r="AD2097">
        <v>2024</v>
      </c>
      <c r="AE2097" t="s">
        <v>3452</v>
      </c>
      <c r="AF2097">
        <v>3</v>
      </c>
      <c r="AG2097" t="s">
        <v>2688</v>
      </c>
      <c r="AH2097">
        <v>99</v>
      </c>
      <c r="AI2097" t="s">
        <v>34896</v>
      </c>
      <c r="AJ2097">
        <v>316</v>
      </c>
      <c r="AK2097" t="s">
        <v>34347</v>
      </c>
      <c r="AP2097" t="s">
        <v>13838</v>
      </c>
      <c r="AQ2097" t="s">
        <v>37576</v>
      </c>
      <c r="AR2097">
        <v>0</v>
      </c>
      <c r="AS2097" t="s">
        <v>2632</v>
      </c>
      <c r="AT2097" t="s">
        <v>13839</v>
      </c>
      <c r="AW2097">
        <v>55.708479250000003</v>
      </c>
      <c r="AX2097">
        <v>11.730541860000001</v>
      </c>
      <c r="AY2097" t="s">
        <v>2633</v>
      </c>
      <c r="AZ2097">
        <v>1085</v>
      </c>
      <c r="BA2097" t="s">
        <v>34346</v>
      </c>
    </row>
    <row r="2098" spans="1:53" x14ac:dyDescent="0.25">
      <c r="A2098">
        <v>280907</v>
      </c>
      <c r="B2098" t="s">
        <v>13840</v>
      </c>
      <c r="C2098">
        <v>2800</v>
      </c>
      <c r="D2098" t="s">
        <v>3687</v>
      </c>
      <c r="E2098" t="s">
        <v>13841</v>
      </c>
      <c r="F2098">
        <v>30060946</v>
      </c>
      <c r="G2098">
        <v>1003403265</v>
      </c>
      <c r="H2098" t="s">
        <v>13842</v>
      </c>
      <c r="J2098" t="s">
        <v>13843</v>
      </c>
      <c r="K2098" t="s">
        <v>13844</v>
      </c>
      <c r="L2098">
        <v>4001</v>
      </c>
      <c r="M2098">
        <v>208</v>
      </c>
      <c r="Q2098" s="1">
        <v>44243</v>
      </c>
      <c r="R2098" t="s">
        <v>2628</v>
      </c>
      <c r="U2098" s="1"/>
      <c r="V2098">
        <v>4</v>
      </c>
      <c r="W2098" t="s">
        <v>3081</v>
      </c>
      <c r="X2098">
        <v>4</v>
      </c>
      <c r="Y2098" t="s">
        <v>3442</v>
      </c>
      <c r="AA2098">
        <v>201702</v>
      </c>
      <c r="AB2098">
        <v>301</v>
      </c>
      <c r="AC2098" t="s">
        <v>3772</v>
      </c>
      <c r="AD2098">
        <v>1133</v>
      </c>
      <c r="AE2098" t="s">
        <v>13184</v>
      </c>
      <c r="AF2098">
        <v>1</v>
      </c>
      <c r="AG2098" t="s">
        <v>34895</v>
      </c>
      <c r="AH2098">
        <v>99</v>
      </c>
      <c r="AI2098" t="s">
        <v>34896</v>
      </c>
      <c r="AJ2098">
        <v>173</v>
      </c>
      <c r="AK2098" t="s">
        <v>34343</v>
      </c>
      <c r="AO2098">
        <v>173405</v>
      </c>
      <c r="AP2098" t="s">
        <v>13845</v>
      </c>
      <c r="AQ2098" t="s">
        <v>13846</v>
      </c>
      <c r="AR2098">
        <v>2</v>
      </c>
      <c r="AS2098" t="s">
        <v>3549</v>
      </c>
      <c r="AT2098" t="s">
        <v>13616</v>
      </c>
      <c r="AU2098" t="s">
        <v>13617</v>
      </c>
      <c r="AW2098">
        <v>55.787546689999999</v>
      </c>
      <c r="AX2098">
        <v>12.518274590000001</v>
      </c>
      <c r="AY2098" t="s">
        <v>2633</v>
      </c>
      <c r="AZ2098">
        <v>1084</v>
      </c>
      <c r="BA2098" t="s">
        <v>2634</v>
      </c>
    </row>
    <row r="2099" spans="1:53" x14ac:dyDescent="0.25">
      <c r="A2099">
        <v>280908</v>
      </c>
      <c r="B2099" t="s">
        <v>13847</v>
      </c>
      <c r="C2099">
        <v>4500</v>
      </c>
      <c r="D2099" t="s">
        <v>36716</v>
      </c>
      <c r="E2099" t="s">
        <v>13847</v>
      </c>
      <c r="F2099">
        <v>29188459</v>
      </c>
      <c r="G2099">
        <v>1003294980</v>
      </c>
      <c r="H2099" t="s">
        <v>13848</v>
      </c>
      <c r="J2099" t="s">
        <v>12361</v>
      </c>
      <c r="K2099" t="s">
        <v>12362</v>
      </c>
      <c r="L2099">
        <v>2710</v>
      </c>
      <c r="M2099">
        <v>8</v>
      </c>
      <c r="Q2099" s="1">
        <v>43840</v>
      </c>
      <c r="R2099" t="s">
        <v>2628</v>
      </c>
      <c r="S2099">
        <v>306</v>
      </c>
      <c r="T2099" t="s">
        <v>9672</v>
      </c>
      <c r="U2099">
        <v>43830</v>
      </c>
      <c r="V2099">
        <v>2</v>
      </c>
      <c r="W2099" t="s">
        <v>2629</v>
      </c>
      <c r="X2099">
        <v>1</v>
      </c>
      <c r="Y2099" t="s">
        <v>34899</v>
      </c>
      <c r="AA2099">
        <v>201702</v>
      </c>
      <c r="AB2099">
        <v>933</v>
      </c>
      <c r="AC2099" t="s">
        <v>3452</v>
      </c>
      <c r="AD2099">
        <v>2024</v>
      </c>
      <c r="AE2099" t="s">
        <v>3452</v>
      </c>
      <c r="AF2099">
        <v>3</v>
      </c>
      <c r="AG2099" t="s">
        <v>2688</v>
      </c>
      <c r="AH2099">
        <v>99</v>
      </c>
      <c r="AI2099" t="s">
        <v>34896</v>
      </c>
      <c r="AJ2099">
        <v>306</v>
      </c>
      <c r="AK2099" t="s">
        <v>9672</v>
      </c>
      <c r="AP2099" t="s">
        <v>13849</v>
      </c>
      <c r="AR2099">
        <v>0</v>
      </c>
      <c r="AS2099" t="s">
        <v>2632</v>
      </c>
      <c r="AT2099" t="s">
        <v>12364</v>
      </c>
      <c r="AW2099">
        <v>55.927178929999997</v>
      </c>
      <c r="AX2099">
        <v>11.662553020000001</v>
      </c>
      <c r="AY2099" t="s">
        <v>2633</v>
      </c>
      <c r="AZ2099">
        <v>1085</v>
      </c>
      <c r="BA2099" t="s">
        <v>34346</v>
      </c>
    </row>
    <row r="2100" spans="1:53" x14ac:dyDescent="0.25">
      <c r="A2100">
        <v>280909</v>
      </c>
      <c r="B2100" t="s">
        <v>13850</v>
      </c>
      <c r="C2100">
        <v>4400</v>
      </c>
      <c r="D2100" t="s">
        <v>9938</v>
      </c>
      <c r="E2100" t="s">
        <v>13850</v>
      </c>
      <c r="F2100">
        <v>29189595</v>
      </c>
      <c r="G2100">
        <v>1010114167</v>
      </c>
      <c r="H2100" t="s">
        <v>13851</v>
      </c>
      <c r="J2100" t="s">
        <v>13852</v>
      </c>
      <c r="K2100" t="s">
        <v>37577</v>
      </c>
      <c r="L2100">
        <v>665</v>
      </c>
      <c r="M2100" t="s">
        <v>13853</v>
      </c>
      <c r="Q2100" s="1">
        <v>43822</v>
      </c>
      <c r="R2100" t="s">
        <v>2628</v>
      </c>
      <c r="S2100">
        <v>326</v>
      </c>
      <c r="T2100" t="s">
        <v>9942</v>
      </c>
      <c r="U2100" s="1">
        <v>43830</v>
      </c>
      <c r="V2100">
        <v>2</v>
      </c>
      <c r="W2100" t="s">
        <v>2629</v>
      </c>
      <c r="X2100">
        <v>1</v>
      </c>
      <c r="Y2100" t="s">
        <v>34899</v>
      </c>
      <c r="AA2100">
        <v>201702</v>
      </c>
      <c r="AB2100">
        <v>933</v>
      </c>
      <c r="AC2100" t="s">
        <v>3452</v>
      </c>
      <c r="AD2100">
        <v>2024</v>
      </c>
      <c r="AE2100" t="s">
        <v>3452</v>
      </c>
      <c r="AF2100">
        <v>3</v>
      </c>
      <c r="AG2100" t="s">
        <v>2688</v>
      </c>
      <c r="AH2100">
        <v>99</v>
      </c>
      <c r="AI2100" t="s">
        <v>34896</v>
      </c>
      <c r="AJ2100">
        <v>326</v>
      </c>
      <c r="AK2100" t="s">
        <v>9942</v>
      </c>
      <c r="AP2100" t="s">
        <v>13854</v>
      </c>
      <c r="AR2100">
        <v>0</v>
      </c>
      <c r="AS2100" t="s">
        <v>2632</v>
      </c>
      <c r="AT2100" t="s">
        <v>36527</v>
      </c>
      <c r="AW2100">
        <v>55.680745180000002</v>
      </c>
      <c r="AX2100">
        <v>11.12962271</v>
      </c>
      <c r="AY2100" t="s">
        <v>2633</v>
      </c>
      <c r="AZ2100">
        <v>1085</v>
      </c>
      <c r="BA2100" t="s">
        <v>34346</v>
      </c>
    </row>
    <row r="2101" spans="1:53" x14ac:dyDescent="0.25">
      <c r="A2101">
        <v>280910</v>
      </c>
      <c r="B2101" t="s">
        <v>226</v>
      </c>
      <c r="C2101">
        <v>2730</v>
      </c>
      <c r="D2101" t="s">
        <v>4131</v>
      </c>
      <c r="E2101" t="s">
        <v>874</v>
      </c>
      <c r="F2101">
        <v>36538317</v>
      </c>
      <c r="G2101">
        <v>1020143831</v>
      </c>
      <c r="H2101" t="s">
        <v>34776</v>
      </c>
      <c r="J2101" t="s">
        <v>13855</v>
      </c>
      <c r="K2101" t="s">
        <v>13856</v>
      </c>
      <c r="L2101">
        <v>9060</v>
      </c>
      <c r="M2101">
        <v>20</v>
      </c>
      <c r="Q2101" s="1">
        <v>44949</v>
      </c>
      <c r="R2101" t="s">
        <v>2628</v>
      </c>
      <c r="U2101" s="1"/>
      <c r="V2101">
        <v>6</v>
      </c>
      <c r="W2101" t="s">
        <v>3407</v>
      </c>
      <c r="X2101">
        <v>1</v>
      </c>
      <c r="Y2101" t="s">
        <v>34899</v>
      </c>
      <c r="Z2101">
        <v>9</v>
      </c>
      <c r="AA2101">
        <v>201702</v>
      </c>
      <c r="AB2101">
        <v>129</v>
      </c>
      <c r="AC2101" t="s">
        <v>122</v>
      </c>
      <c r="AD2101">
        <v>1016</v>
      </c>
      <c r="AE2101" t="s">
        <v>122</v>
      </c>
      <c r="AF2101">
        <v>1</v>
      </c>
      <c r="AG2101" t="s">
        <v>34895</v>
      </c>
      <c r="AH2101">
        <v>99</v>
      </c>
      <c r="AI2101" t="s">
        <v>34896</v>
      </c>
      <c r="AJ2101">
        <v>163</v>
      </c>
      <c r="AK2101" t="s">
        <v>4133</v>
      </c>
      <c r="AP2101" t="s">
        <v>34775</v>
      </c>
      <c r="AR2101">
        <v>0</v>
      </c>
      <c r="AS2101" t="s">
        <v>2632</v>
      </c>
      <c r="AT2101" t="s">
        <v>5501</v>
      </c>
      <c r="AW2101">
        <v>55.724013650000003</v>
      </c>
      <c r="AX2101">
        <v>12.41838454</v>
      </c>
      <c r="AY2101" t="s">
        <v>2633</v>
      </c>
      <c r="AZ2101">
        <v>1084</v>
      </c>
      <c r="BA2101" t="s">
        <v>2634</v>
      </c>
    </row>
    <row r="2102" spans="1:53" x14ac:dyDescent="0.25">
      <c r="A2102">
        <v>280911</v>
      </c>
      <c r="B2102" t="s">
        <v>13857</v>
      </c>
      <c r="C2102">
        <v>3390</v>
      </c>
      <c r="D2102" t="s">
        <v>7942</v>
      </c>
      <c r="E2102" t="s">
        <v>875</v>
      </c>
      <c r="F2102">
        <v>37856584</v>
      </c>
      <c r="G2102">
        <v>1021576200</v>
      </c>
      <c r="H2102" t="s">
        <v>13858</v>
      </c>
      <c r="J2102" t="s">
        <v>13859</v>
      </c>
      <c r="K2102" t="s">
        <v>34774</v>
      </c>
      <c r="L2102">
        <v>1531</v>
      </c>
      <c r="M2102" t="s">
        <v>34773</v>
      </c>
      <c r="Q2102" s="1">
        <v>44956</v>
      </c>
      <c r="R2102" t="s">
        <v>2628</v>
      </c>
      <c r="V2102">
        <v>5</v>
      </c>
      <c r="W2102" t="s">
        <v>2938</v>
      </c>
      <c r="X2102">
        <v>1</v>
      </c>
      <c r="Y2102" t="s">
        <v>34899</v>
      </c>
      <c r="Z2102">
        <v>10</v>
      </c>
      <c r="AA2102">
        <v>201708</v>
      </c>
      <c r="AB2102">
        <v>123</v>
      </c>
      <c r="AC2102" t="s">
        <v>109</v>
      </c>
      <c r="AD2102">
        <v>1011</v>
      </c>
      <c r="AE2102" t="s">
        <v>109</v>
      </c>
      <c r="AF2102">
        <v>1</v>
      </c>
      <c r="AG2102" t="s">
        <v>34895</v>
      </c>
      <c r="AH2102">
        <v>99</v>
      </c>
      <c r="AI2102" t="s">
        <v>34896</v>
      </c>
      <c r="AJ2102">
        <v>260</v>
      </c>
      <c r="AK2102" t="s">
        <v>34345</v>
      </c>
      <c r="AP2102" t="s">
        <v>13860</v>
      </c>
      <c r="AQ2102" t="s">
        <v>13861</v>
      </c>
      <c r="AR2102">
        <v>0</v>
      </c>
      <c r="AS2102" t="s">
        <v>2632</v>
      </c>
      <c r="AT2102" t="s">
        <v>8899</v>
      </c>
      <c r="AW2102">
        <v>55.977249120000003</v>
      </c>
      <c r="AX2102">
        <v>11.920272260000001</v>
      </c>
      <c r="AY2102" t="s">
        <v>2633</v>
      </c>
      <c r="AZ2102">
        <v>1084</v>
      </c>
      <c r="BA2102" t="s">
        <v>2634</v>
      </c>
    </row>
    <row r="2103" spans="1:53" x14ac:dyDescent="0.25">
      <c r="A2103">
        <v>280912</v>
      </c>
      <c r="B2103" t="s">
        <v>37578</v>
      </c>
      <c r="C2103">
        <v>6800</v>
      </c>
      <c r="D2103" t="s">
        <v>10090</v>
      </c>
      <c r="E2103" t="s">
        <v>35564</v>
      </c>
      <c r="F2103">
        <v>29189811</v>
      </c>
      <c r="G2103">
        <v>1010475232</v>
      </c>
      <c r="H2103" t="s">
        <v>13862</v>
      </c>
      <c r="J2103" t="s">
        <v>13863</v>
      </c>
      <c r="K2103" t="s">
        <v>10879</v>
      </c>
      <c r="L2103">
        <v>2207</v>
      </c>
      <c r="M2103">
        <v>35</v>
      </c>
      <c r="Q2103" s="1">
        <v>43791</v>
      </c>
      <c r="R2103" t="s">
        <v>2628</v>
      </c>
      <c r="S2103">
        <v>573</v>
      </c>
      <c r="T2103" t="s">
        <v>10094</v>
      </c>
      <c r="V2103">
        <v>2</v>
      </c>
      <c r="W2103" t="s">
        <v>2629</v>
      </c>
      <c r="X2103">
        <v>1</v>
      </c>
      <c r="Y2103" t="s">
        <v>34899</v>
      </c>
      <c r="AA2103">
        <v>201703</v>
      </c>
      <c r="AB2103">
        <v>931</v>
      </c>
      <c r="AC2103" t="s">
        <v>3546</v>
      </c>
      <c r="AD2103">
        <v>2022</v>
      </c>
      <c r="AE2103" t="s">
        <v>3546</v>
      </c>
      <c r="AF2103">
        <v>1</v>
      </c>
      <c r="AG2103" t="s">
        <v>34895</v>
      </c>
      <c r="AH2103">
        <v>99</v>
      </c>
      <c r="AI2103" t="s">
        <v>34896</v>
      </c>
      <c r="AJ2103">
        <v>573</v>
      </c>
      <c r="AK2103" t="s">
        <v>10094</v>
      </c>
      <c r="AP2103" t="s">
        <v>13864</v>
      </c>
      <c r="AQ2103" t="s">
        <v>13865</v>
      </c>
      <c r="AR2103">
        <v>0</v>
      </c>
      <c r="AS2103" t="s">
        <v>2632</v>
      </c>
      <c r="AT2103" t="s">
        <v>10097</v>
      </c>
      <c r="AW2103">
        <v>55.626885170000001</v>
      </c>
      <c r="AX2103">
        <v>8.4862094100000007</v>
      </c>
      <c r="AY2103" t="s">
        <v>2633</v>
      </c>
      <c r="AZ2103">
        <v>1083</v>
      </c>
      <c r="BA2103" t="s">
        <v>4409</v>
      </c>
    </row>
    <row r="2104" spans="1:53" x14ac:dyDescent="0.25">
      <c r="A2104">
        <v>280913</v>
      </c>
      <c r="B2104" t="s">
        <v>13866</v>
      </c>
      <c r="C2104">
        <v>1358</v>
      </c>
      <c r="D2104" t="s">
        <v>34901</v>
      </c>
      <c r="E2104" t="s">
        <v>13867</v>
      </c>
      <c r="F2104">
        <v>60798419</v>
      </c>
      <c r="G2104">
        <v>1022256528</v>
      </c>
      <c r="H2104" t="s">
        <v>13364</v>
      </c>
      <c r="J2104" t="s">
        <v>3890</v>
      </c>
      <c r="K2104" t="s">
        <v>37579</v>
      </c>
      <c r="L2104">
        <v>5220</v>
      </c>
      <c r="M2104">
        <v>28</v>
      </c>
      <c r="Q2104" s="1">
        <v>44608</v>
      </c>
      <c r="R2104" t="s">
        <v>2628</v>
      </c>
      <c r="V2104">
        <v>4</v>
      </c>
      <c r="W2104" t="s">
        <v>3081</v>
      </c>
      <c r="X2104">
        <v>1</v>
      </c>
      <c r="Y2104" t="s">
        <v>34899</v>
      </c>
      <c r="AA2104">
        <v>201703</v>
      </c>
      <c r="AB2104">
        <v>241</v>
      </c>
      <c r="AC2104" t="s">
        <v>3891</v>
      </c>
      <c r="AD2104">
        <v>1071</v>
      </c>
      <c r="AE2104" t="s">
        <v>111</v>
      </c>
      <c r="AF2104">
        <v>1</v>
      </c>
      <c r="AG2104" t="s">
        <v>34895</v>
      </c>
      <c r="AH2104">
        <v>99</v>
      </c>
      <c r="AI2104" t="s">
        <v>34896</v>
      </c>
      <c r="AJ2104">
        <v>101</v>
      </c>
      <c r="AK2104" t="s">
        <v>34320</v>
      </c>
      <c r="AO2104">
        <v>101497</v>
      </c>
      <c r="AP2104" t="s">
        <v>13868</v>
      </c>
      <c r="AQ2104" t="s">
        <v>13869</v>
      </c>
      <c r="AR2104">
        <v>2</v>
      </c>
      <c r="AS2104" t="s">
        <v>3549</v>
      </c>
      <c r="AT2104" t="s">
        <v>35013</v>
      </c>
      <c r="AW2104">
        <v>55.680195939999997</v>
      </c>
      <c r="AX2104">
        <v>12.56842893</v>
      </c>
      <c r="AY2104" t="s">
        <v>2633</v>
      </c>
      <c r="AZ2104">
        <v>1084</v>
      </c>
      <c r="BA2104" t="s">
        <v>2634</v>
      </c>
    </row>
    <row r="2105" spans="1:53" x14ac:dyDescent="0.25">
      <c r="A2105">
        <v>280914</v>
      </c>
      <c r="B2105" t="s">
        <v>13870</v>
      </c>
      <c r="C2105">
        <v>5672</v>
      </c>
      <c r="D2105" t="s">
        <v>10153</v>
      </c>
      <c r="E2105" t="s">
        <v>13871</v>
      </c>
      <c r="F2105">
        <v>29188645</v>
      </c>
      <c r="G2105">
        <v>1003310809</v>
      </c>
      <c r="H2105" t="s">
        <v>13872</v>
      </c>
      <c r="J2105" t="s">
        <v>13873</v>
      </c>
      <c r="K2105" t="s">
        <v>37580</v>
      </c>
      <c r="L2105">
        <v>1854</v>
      </c>
      <c r="M2105">
        <v>40</v>
      </c>
      <c r="Q2105" s="1">
        <v>43822</v>
      </c>
      <c r="R2105" t="s">
        <v>2628</v>
      </c>
      <c r="S2105">
        <v>430</v>
      </c>
      <c r="T2105" t="s">
        <v>9555</v>
      </c>
      <c r="U2105">
        <v>43830</v>
      </c>
      <c r="V2105">
        <v>2</v>
      </c>
      <c r="W2105" t="s">
        <v>2629</v>
      </c>
      <c r="X2105">
        <v>1</v>
      </c>
      <c r="Y2105" t="s">
        <v>34899</v>
      </c>
      <c r="AA2105">
        <v>201703</v>
      </c>
      <c r="AB2105">
        <v>933</v>
      </c>
      <c r="AC2105" t="s">
        <v>3452</v>
      </c>
      <c r="AD2105">
        <v>2024</v>
      </c>
      <c r="AE2105" t="s">
        <v>3452</v>
      </c>
      <c r="AF2105">
        <v>3</v>
      </c>
      <c r="AG2105" t="s">
        <v>2688</v>
      </c>
      <c r="AH2105">
        <v>99</v>
      </c>
      <c r="AI2105" t="s">
        <v>34896</v>
      </c>
      <c r="AJ2105">
        <v>430</v>
      </c>
      <c r="AK2105" t="s">
        <v>9555</v>
      </c>
      <c r="AP2105" t="s">
        <v>13874</v>
      </c>
      <c r="AQ2105" t="s">
        <v>13875</v>
      </c>
      <c r="AR2105">
        <v>0</v>
      </c>
      <c r="AS2105" t="s">
        <v>2632</v>
      </c>
      <c r="AT2105" t="s">
        <v>37581</v>
      </c>
      <c r="AW2105">
        <v>55.254046690000003</v>
      </c>
      <c r="AX2105">
        <v>10.2380861</v>
      </c>
      <c r="AY2105" t="s">
        <v>2633</v>
      </c>
      <c r="AZ2105">
        <v>1083</v>
      </c>
      <c r="BA2105" t="s">
        <v>4409</v>
      </c>
    </row>
    <row r="2106" spans="1:53" x14ac:dyDescent="0.25">
      <c r="A2106">
        <v>280915</v>
      </c>
      <c r="B2106" t="s">
        <v>12060</v>
      </c>
      <c r="C2106">
        <v>4760</v>
      </c>
      <c r="D2106" t="s">
        <v>11124</v>
      </c>
      <c r="E2106" t="s">
        <v>37582</v>
      </c>
      <c r="F2106">
        <v>22029037</v>
      </c>
      <c r="G2106">
        <v>1022225207</v>
      </c>
      <c r="H2106" t="s">
        <v>8832</v>
      </c>
      <c r="J2106" t="s">
        <v>8834</v>
      </c>
      <c r="K2106" t="s">
        <v>13876</v>
      </c>
      <c r="L2106">
        <v>1212</v>
      </c>
      <c r="M2106">
        <v>11</v>
      </c>
      <c r="Q2106" s="1">
        <v>43791</v>
      </c>
      <c r="R2106" t="s">
        <v>2628</v>
      </c>
      <c r="U2106" s="1"/>
      <c r="V2106">
        <v>4</v>
      </c>
      <c r="W2106" t="s">
        <v>3081</v>
      </c>
      <c r="X2106">
        <v>1</v>
      </c>
      <c r="Y2106" t="s">
        <v>34899</v>
      </c>
      <c r="AA2106">
        <v>201703</v>
      </c>
      <c r="AB2106">
        <v>242</v>
      </c>
      <c r="AC2106" t="s">
        <v>3671</v>
      </c>
      <c r="AD2106">
        <v>1071</v>
      </c>
      <c r="AE2106" t="s">
        <v>111</v>
      </c>
      <c r="AF2106">
        <v>1</v>
      </c>
      <c r="AG2106" t="s">
        <v>34895</v>
      </c>
      <c r="AH2106">
        <v>99</v>
      </c>
      <c r="AI2106" t="s">
        <v>34896</v>
      </c>
      <c r="AJ2106">
        <v>390</v>
      </c>
      <c r="AK2106" t="s">
        <v>10397</v>
      </c>
      <c r="AO2106">
        <v>373401</v>
      </c>
      <c r="AP2106" t="s">
        <v>8836</v>
      </c>
      <c r="AQ2106" t="s">
        <v>8837</v>
      </c>
      <c r="AR2106">
        <v>2</v>
      </c>
      <c r="AS2106" t="s">
        <v>3549</v>
      </c>
      <c r="AT2106" t="s">
        <v>6050</v>
      </c>
      <c r="AW2106">
        <v>55.003604940000002</v>
      </c>
      <c r="AX2106">
        <v>11.90287279</v>
      </c>
      <c r="AY2106" t="s">
        <v>2633</v>
      </c>
      <c r="AZ2106">
        <v>1085</v>
      </c>
      <c r="BA2106" t="s">
        <v>34346</v>
      </c>
    </row>
    <row r="2107" spans="1:53" x14ac:dyDescent="0.25">
      <c r="A2107">
        <v>280916</v>
      </c>
      <c r="B2107" t="s">
        <v>13877</v>
      </c>
      <c r="C2107">
        <v>8800</v>
      </c>
      <c r="D2107" t="s">
        <v>4399</v>
      </c>
      <c r="E2107" t="s">
        <v>13877</v>
      </c>
      <c r="F2107">
        <v>14939539</v>
      </c>
      <c r="G2107">
        <v>1022299944</v>
      </c>
      <c r="H2107" t="s">
        <v>13878</v>
      </c>
      <c r="J2107" t="s">
        <v>13879</v>
      </c>
      <c r="K2107" t="s">
        <v>13880</v>
      </c>
      <c r="L2107">
        <v>410</v>
      </c>
      <c r="M2107" t="s">
        <v>11066</v>
      </c>
      <c r="Q2107" s="1">
        <v>44376</v>
      </c>
      <c r="R2107" t="s">
        <v>2628</v>
      </c>
      <c r="U2107">
        <v>44377</v>
      </c>
      <c r="V2107">
        <v>4</v>
      </c>
      <c r="W2107" t="s">
        <v>3081</v>
      </c>
      <c r="X2107">
        <v>1</v>
      </c>
      <c r="Y2107" t="s">
        <v>34899</v>
      </c>
      <c r="AA2107">
        <v>201703</v>
      </c>
      <c r="AB2107">
        <v>240</v>
      </c>
      <c r="AC2107" t="s">
        <v>4111</v>
      </c>
      <c r="AD2107">
        <v>1071</v>
      </c>
      <c r="AE2107" t="s">
        <v>111</v>
      </c>
      <c r="AF2107">
        <v>3</v>
      </c>
      <c r="AG2107" t="s">
        <v>2688</v>
      </c>
      <c r="AH2107">
        <v>99</v>
      </c>
      <c r="AI2107" t="s">
        <v>34896</v>
      </c>
      <c r="AJ2107">
        <v>791</v>
      </c>
      <c r="AK2107" t="s">
        <v>4403</v>
      </c>
      <c r="AL2107">
        <v>2</v>
      </c>
      <c r="AM2107" t="s">
        <v>2703</v>
      </c>
      <c r="AN2107">
        <v>791300</v>
      </c>
      <c r="AO2107">
        <v>791300</v>
      </c>
      <c r="AP2107" t="s">
        <v>13881</v>
      </c>
      <c r="AQ2107" t="s">
        <v>13882</v>
      </c>
      <c r="AR2107">
        <v>2</v>
      </c>
      <c r="AS2107" t="s">
        <v>3549</v>
      </c>
      <c r="AT2107" t="s">
        <v>13883</v>
      </c>
      <c r="AW2107">
        <v>56.449760990000001</v>
      </c>
      <c r="AX2107">
        <v>9.4304582700000008</v>
      </c>
      <c r="AY2107" t="s">
        <v>2633</v>
      </c>
      <c r="AZ2107">
        <v>1082</v>
      </c>
      <c r="BA2107" t="s">
        <v>4400</v>
      </c>
    </row>
    <row r="2108" spans="1:53" x14ac:dyDescent="0.25">
      <c r="A2108">
        <v>280917</v>
      </c>
      <c r="C2108">
        <v>3500</v>
      </c>
      <c r="D2108" t="s">
        <v>35875</v>
      </c>
      <c r="E2108" t="s">
        <v>876</v>
      </c>
      <c r="F2108">
        <v>25793056</v>
      </c>
      <c r="G2108">
        <v>1008144482</v>
      </c>
      <c r="H2108" t="s">
        <v>37583</v>
      </c>
      <c r="J2108" t="s">
        <v>13884</v>
      </c>
      <c r="K2108" t="s">
        <v>13885</v>
      </c>
      <c r="L2108">
        <v>36</v>
      </c>
      <c r="M2108">
        <v>20</v>
      </c>
      <c r="Q2108" s="1">
        <v>43854</v>
      </c>
      <c r="R2108" t="s">
        <v>2628</v>
      </c>
      <c r="S2108">
        <v>190</v>
      </c>
      <c r="T2108" t="s">
        <v>34326</v>
      </c>
      <c r="U2108" s="1">
        <v>43831</v>
      </c>
      <c r="V2108">
        <v>6</v>
      </c>
      <c r="W2108" t="s">
        <v>3407</v>
      </c>
      <c r="X2108">
        <v>1</v>
      </c>
      <c r="Y2108" t="s">
        <v>34899</v>
      </c>
      <c r="Z2108">
        <v>10</v>
      </c>
      <c r="AA2108">
        <v>201704</v>
      </c>
      <c r="AB2108">
        <v>129</v>
      </c>
      <c r="AC2108" t="s">
        <v>122</v>
      </c>
      <c r="AD2108">
        <v>1016</v>
      </c>
      <c r="AE2108" t="s">
        <v>122</v>
      </c>
      <c r="AF2108">
        <v>3</v>
      </c>
      <c r="AG2108" t="s">
        <v>2688</v>
      </c>
      <c r="AH2108">
        <v>99</v>
      </c>
      <c r="AI2108" t="s">
        <v>34896</v>
      </c>
      <c r="AJ2108">
        <v>190</v>
      </c>
      <c r="AK2108" t="s">
        <v>34326</v>
      </c>
      <c r="AP2108" t="s">
        <v>13886</v>
      </c>
      <c r="AQ2108" t="s">
        <v>13887</v>
      </c>
      <c r="AR2108">
        <v>0</v>
      </c>
      <c r="AS2108" t="s">
        <v>2632</v>
      </c>
      <c r="AT2108" t="s">
        <v>13888</v>
      </c>
      <c r="AW2108">
        <v>55.753676380000002</v>
      </c>
      <c r="AX2108">
        <v>12.40791407</v>
      </c>
      <c r="AY2108" t="s">
        <v>2633</v>
      </c>
      <c r="AZ2108">
        <v>1084</v>
      </c>
      <c r="BA2108" t="s">
        <v>2634</v>
      </c>
    </row>
    <row r="2109" spans="1:53" x14ac:dyDescent="0.25">
      <c r="A2109">
        <v>280918</v>
      </c>
      <c r="B2109" t="s">
        <v>37584</v>
      </c>
      <c r="C2109">
        <v>8362</v>
      </c>
      <c r="D2109" t="s">
        <v>37585</v>
      </c>
      <c r="E2109" t="s">
        <v>877</v>
      </c>
      <c r="F2109">
        <v>65854112</v>
      </c>
      <c r="G2109">
        <v>1024552140</v>
      </c>
      <c r="H2109" t="s">
        <v>13889</v>
      </c>
      <c r="J2109" t="s">
        <v>13890</v>
      </c>
      <c r="K2109" t="s">
        <v>37586</v>
      </c>
      <c r="L2109">
        <v>120</v>
      </c>
      <c r="M2109">
        <v>4</v>
      </c>
      <c r="Q2109" s="1">
        <v>44096</v>
      </c>
      <c r="R2109" t="s">
        <v>2628</v>
      </c>
      <c r="U2109" s="1"/>
      <c r="V2109">
        <v>5</v>
      </c>
      <c r="W2109" t="s">
        <v>2938</v>
      </c>
      <c r="X2109">
        <v>1</v>
      </c>
      <c r="Y2109" t="s">
        <v>34899</v>
      </c>
      <c r="Z2109">
        <v>8</v>
      </c>
      <c r="AA2109">
        <v>201708</v>
      </c>
      <c r="AB2109">
        <v>121</v>
      </c>
      <c r="AC2109" t="s">
        <v>2640</v>
      </c>
      <c r="AD2109">
        <v>1013</v>
      </c>
      <c r="AE2109" t="s">
        <v>47</v>
      </c>
      <c r="AF2109">
        <v>1</v>
      </c>
      <c r="AG2109" t="s">
        <v>34895</v>
      </c>
      <c r="AH2109">
        <v>99</v>
      </c>
      <c r="AI2109" t="s">
        <v>34896</v>
      </c>
      <c r="AJ2109">
        <v>746</v>
      </c>
      <c r="AK2109" t="s">
        <v>9647</v>
      </c>
      <c r="AP2109" t="s">
        <v>13891</v>
      </c>
      <c r="AQ2109" t="s">
        <v>13892</v>
      </c>
      <c r="AR2109">
        <v>0</v>
      </c>
      <c r="AS2109" t="s">
        <v>2632</v>
      </c>
      <c r="AT2109" t="s">
        <v>35451</v>
      </c>
      <c r="AW2109">
        <v>56.096491559999997</v>
      </c>
      <c r="AX2109">
        <v>10.048722010000001</v>
      </c>
      <c r="AY2109" t="s">
        <v>2633</v>
      </c>
      <c r="AZ2109">
        <v>1082</v>
      </c>
      <c r="BA2109" t="s">
        <v>4400</v>
      </c>
    </row>
    <row r="2110" spans="1:53" x14ac:dyDescent="0.25">
      <c r="A2110">
        <v>280919</v>
      </c>
      <c r="B2110" t="s">
        <v>13893</v>
      </c>
      <c r="C2110">
        <v>3460</v>
      </c>
      <c r="D2110" t="s">
        <v>35916</v>
      </c>
      <c r="E2110" t="s">
        <v>13893</v>
      </c>
      <c r="F2110">
        <v>26526205</v>
      </c>
      <c r="G2110">
        <v>1009013667</v>
      </c>
      <c r="H2110" t="s">
        <v>37587</v>
      </c>
      <c r="J2110" t="s">
        <v>13894</v>
      </c>
      <c r="K2110" t="s">
        <v>37588</v>
      </c>
      <c r="L2110">
        <v>630</v>
      </c>
      <c r="M2110">
        <v>51</v>
      </c>
      <c r="Q2110" s="1">
        <v>44106</v>
      </c>
      <c r="R2110" t="s">
        <v>2628</v>
      </c>
      <c r="V2110">
        <v>6</v>
      </c>
      <c r="W2110" t="s">
        <v>3407</v>
      </c>
      <c r="X2110">
        <v>1</v>
      </c>
      <c r="Y2110" t="s">
        <v>34899</v>
      </c>
      <c r="Z2110">
        <v>10</v>
      </c>
      <c r="AA2110">
        <v>201705</v>
      </c>
      <c r="AB2110">
        <v>129</v>
      </c>
      <c r="AC2110" t="s">
        <v>122</v>
      </c>
      <c r="AD2110">
        <v>1016</v>
      </c>
      <c r="AE2110" t="s">
        <v>122</v>
      </c>
      <c r="AF2110">
        <v>4</v>
      </c>
      <c r="AG2110" t="s">
        <v>35075</v>
      </c>
      <c r="AH2110">
        <v>99</v>
      </c>
      <c r="AI2110" t="s">
        <v>34896</v>
      </c>
      <c r="AJ2110">
        <v>230</v>
      </c>
      <c r="AK2110" t="s">
        <v>6486</v>
      </c>
      <c r="AP2110" t="s">
        <v>13895</v>
      </c>
      <c r="AQ2110" t="s">
        <v>13896</v>
      </c>
      <c r="AR2110">
        <v>1</v>
      </c>
      <c r="AS2110" t="s">
        <v>3533</v>
      </c>
      <c r="AT2110" t="s">
        <v>35941</v>
      </c>
      <c r="AW2110">
        <v>55.840337929999997</v>
      </c>
      <c r="AX2110">
        <v>12.43755799</v>
      </c>
      <c r="AY2110" t="s">
        <v>2633</v>
      </c>
      <c r="AZ2110">
        <v>1084</v>
      </c>
      <c r="BA2110" t="s">
        <v>2634</v>
      </c>
    </row>
    <row r="2111" spans="1:53" x14ac:dyDescent="0.25">
      <c r="A2111">
        <v>280920</v>
      </c>
      <c r="B2111" t="s">
        <v>13897</v>
      </c>
      <c r="C2111">
        <v>4200</v>
      </c>
      <c r="D2111" t="s">
        <v>8872</v>
      </c>
      <c r="E2111" t="s">
        <v>13898</v>
      </c>
      <c r="F2111">
        <v>17857037</v>
      </c>
      <c r="G2111">
        <v>1001374610</v>
      </c>
      <c r="H2111" t="s">
        <v>13899</v>
      </c>
      <c r="J2111" t="s">
        <v>13900</v>
      </c>
      <c r="K2111" t="s">
        <v>13901</v>
      </c>
      <c r="L2111">
        <v>1269</v>
      </c>
      <c r="M2111">
        <v>9</v>
      </c>
      <c r="Q2111" s="1">
        <v>43791</v>
      </c>
      <c r="R2111" t="s">
        <v>2628</v>
      </c>
      <c r="V2111">
        <v>5</v>
      </c>
      <c r="W2111" t="s">
        <v>2938</v>
      </c>
      <c r="X2111">
        <v>1</v>
      </c>
      <c r="Y2111" t="s">
        <v>34899</v>
      </c>
      <c r="AA2111">
        <v>201705</v>
      </c>
      <c r="AB2111">
        <v>149</v>
      </c>
      <c r="AC2111" t="s">
        <v>3264</v>
      </c>
      <c r="AD2111">
        <v>1026</v>
      </c>
      <c r="AE2111" t="s">
        <v>86</v>
      </c>
      <c r="AF2111">
        <v>1</v>
      </c>
      <c r="AG2111" t="s">
        <v>34895</v>
      </c>
      <c r="AH2111">
        <v>99</v>
      </c>
      <c r="AI2111" t="s">
        <v>34896</v>
      </c>
      <c r="AJ2111">
        <v>330</v>
      </c>
      <c r="AK2111" t="s">
        <v>8876</v>
      </c>
      <c r="AP2111" t="s">
        <v>13902</v>
      </c>
      <c r="AQ2111" t="s">
        <v>13903</v>
      </c>
      <c r="AR2111">
        <v>0</v>
      </c>
      <c r="AS2111" t="s">
        <v>2632</v>
      </c>
      <c r="AT2111" t="s">
        <v>13904</v>
      </c>
      <c r="AW2111">
        <v>55.427879449999999</v>
      </c>
      <c r="AX2111">
        <v>11.4266459</v>
      </c>
      <c r="AY2111" t="s">
        <v>2633</v>
      </c>
      <c r="AZ2111">
        <v>1085</v>
      </c>
      <c r="BA2111" t="s">
        <v>34346</v>
      </c>
    </row>
    <row r="2112" spans="1:53" x14ac:dyDescent="0.25">
      <c r="A2112">
        <v>280921</v>
      </c>
      <c r="B2112" t="s">
        <v>37589</v>
      </c>
      <c r="C2112">
        <v>4400</v>
      </c>
      <c r="D2112" t="s">
        <v>9938</v>
      </c>
      <c r="E2112" t="s">
        <v>1075</v>
      </c>
      <c r="F2112">
        <v>29189595</v>
      </c>
      <c r="G2112">
        <v>1013819145</v>
      </c>
      <c r="H2112" t="s">
        <v>10014</v>
      </c>
      <c r="J2112" t="s">
        <v>10015</v>
      </c>
      <c r="K2112" t="s">
        <v>36733</v>
      </c>
      <c r="L2112">
        <v>1628</v>
      </c>
      <c r="M2112">
        <v>6</v>
      </c>
      <c r="Q2112" s="1">
        <v>42871</v>
      </c>
      <c r="R2112" t="s">
        <v>2628</v>
      </c>
      <c r="S2112">
        <v>326</v>
      </c>
      <c r="T2112" t="s">
        <v>9942</v>
      </c>
      <c r="U2112">
        <v>42871</v>
      </c>
      <c r="V2112">
        <v>2</v>
      </c>
      <c r="W2112" t="s">
        <v>2629</v>
      </c>
      <c r="X2112">
        <v>1</v>
      </c>
      <c r="Y2112" t="s">
        <v>34899</v>
      </c>
      <c r="Z2112">
        <v>9</v>
      </c>
      <c r="AA2112">
        <v>201708</v>
      </c>
      <c r="AB2112">
        <v>126</v>
      </c>
      <c r="AC2112" t="s">
        <v>62</v>
      </c>
      <c r="AD2112">
        <v>1015</v>
      </c>
      <c r="AE2112" t="s">
        <v>62</v>
      </c>
      <c r="AF2112">
        <v>5</v>
      </c>
      <c r="AG2112" t="s">
        <v>3739</v>
      </c>
      <c r="AH2112">
        <v>99</v>
      </c>
      <c r="AI2112" t="s">
        <v>34896</v>
      </c>
      <c r="AJ2112">
        <v>326</v>
      </c>
      <c r="AK2112" t="s">
        <v>9942</v>
      </c>
      <c r="AP2112" t="s">
        <v>13905</v>
      </c>
      <c r="AR2112">
        <v>1</v>
      </c>
      <c r="AS2112" t="s">
        <v>3533</v>
      </c>
      <c r="AT2112" t="s">
        <v>36734</v>
      </c>
      <c r="AW2112">
        <v>55.677355661748798</v>
      </c>
      <c r="AX2112">
        <v>11.1200714751393</v>
      </c>
      <c r="AY2112" t="s">
        <v>2633</v>
      </c>
      <c r="AZ2112">
        <v>1085</v>
      </c>
      <c r="BA2112" t="s">
        <v>34346</v>
      </c>
    </row>
    <row r="2113" spans="1:53" x14ac:dyDescent="0.25">
      <c r="A2113">
        <v>280922</v>
      </c>
      <c r="B2113" t="s">
        <v>13906</v>
      </c>
      <c r="C2113">
        <v>8361</v>
      </c>
      <c r="D2113" t="s">
        <v>13907</v>
      </c>
      <c r="E2113" t="s">
        <v>13908</v>
      </c>
      <c r="F2113">
        <v>21620378</v>
      </c>
      <c r="G2113">
        <v>1017157740</v>
      </c>
      <c r="H2113" t="s">
        <v>13909</v>
      </c>
      <c r="J2113" t="s">
        <v>13910</v>
      </c>
      <c r="K2113" t="s">
        <v>37590</v>
      </c>
      <c r="L2113">
        <v>157</v>
      </c>
      <c r="M2113">
        <v>11</v>
      </c>
      <c r="Q2113" s="1">
        <v>43354</v>
      </c>
      <c r="R2113" t="s">
        <v>2628</v>
      </c>
      <c r="U2113" s="1"/>
      <c r="V2113">
        <v>0</v>
      </c>
      <c r="W2113" t="s">
        <v>3383</v>
      </c>
      <c r="X2113">
        <v>8</v>
      </c>
      <c r="Y2113" t="s">
        <v>35044</v>
      </c>
      <c r="AA2113">
        <v>201703</v>
      </c>
      <c r="AB2113">
        <v>246</v>
      </c>
      <c r="AC2113" t="s">
        <v>4937</v>
      </c>
      <c r="AD2113">
        <v>1072</v>
      </c>
      <c r="AE2113" t="s">
        <v>3873</v>
      </c>
      <c r="AF2113">
        <v>1</v>
      </c>
      <c r="AG2113" t="s">
        <v>34895</v>
      </c>
      <c r="AH2113">
        <v>99</v>
      </c>
      <c r="AI2113" t="s">
        <v>34896</v>
      </c>
      <c r="AJ2113">
        <v>751</v>
      </c>
      <c r="AK2113" t="s">
        <v>2219</v>
      </c>
      <c r="AP2113" t="s">
        <v>13911</v>
      </c>
      <c r="AQ2113" t="s">
        <v>4939</v>
      </c>
      <c r="AR2113">
        <v>0</v>
      </c>
      <c r="AS2113" t="s">
        <v>2632</v>
      </c>
      <c r="AT2113" t="s">
        <v>37591</v>
      </c>
      <c r="AW2113">
        <v>56.102410599999999</v>
      </c>
      <c r="AX2113">
        <v>10.09606013</v>
      </c>
      <c r="AY2113" t="s">
        <v>2633</v>
      </c>
      <c r="AZ2113">
        <v>1082</v>
      </c>
      <c r="BA2113" t="s">
        <v>4400</v>
      </c>
    </row>
    <row r="2114" spans="1:53" x14ac:dyDescent="0.25">
      <c r="A2114">
        <v>280923</v>
      </c>
      <c r="B2114" t="s">
        <v>37592</v>
      </c>
      <c r="C2114">
        <v>9500</v>
      </c>
      <c r="D2114" t="s">
        <v>9831</v>
      </c>
      <c r="E2114" t="s">
        <v>37593</v>
      </c>
      <c r="F2114">
        <v>25853709</v>
      </c>
      <c r="G2114">
        <v>1008226055</v>
      </c>
      <c r="H2114" t="s">
        <v>13912</v>
      </c>
      <c r="J2114" t="s">
        <v>13913</v>
      </c>
      <c r="K2114" t="s">
        <v>37594</v>
      </c>
      <c r="L2114">
        <v>969</v>
      </c>
      <c r="M2114">
        <v>82</v>
      </c>
      <c r="Q2114" s="1">
        <v>43791</v>
      </c>
      <c r="R2114" t="s">
        <v>2628</v>
      </c>
      <c r="V2114">
        <v>6</v>
      </c>
      <c r="W2114" t="s">
        <v>3407</v>
      </c>
      <c r="X2114">
        <v>1</v>
      </c>
      <c r="Y2114" t="s">
        <v>34899</v>
      </c>
      <c r="AA2114">
        <v>201705</v>
      </c>
      <c r="AB2114">
        <v>149</v>
      </c>
      <c r="AC2114" t="s">
        <v>3264</v>
      </c>
      <c r="AD2114">
        <v>1026</v>
      </c>
      <c r="AE2114" t="s">
        <v>86</v>
      </c>
      <c r="AF2114">
        <v>1</v>
      </c>
      <c r="AG2114" t="s">
        <v>34895</v>
      </c>
      <c r="AH2114">
        <v>99</v>
      </c>
      <c r="AI2114" t="s">
        <v>34896</v>
      </c>
      <c r="AJ2114">
        <v>846</v>
      </c>
      <c r="AK2114" t="s">
        <v>2543</v>
      </c>
      <c r="AP2114" t="s">
        <v>13914</v>
      </c>
      <c r="AQ2114" t="s">
        <v>13915</v>
      </c>
      <c r="AR2114">
        <v>0</v>
      </c>
      <c r="AS2114" t="s">
        <v>2632</v>
      </c>
      <c r="AT2114" t="s">
        <v>37595</v>
      </c>
      <c r="AV2114" t="s">
        <v>37596</v>
      </c>
      <c r="AW2114">
        <v>56.652353599999998</v>
      </c>
      <c r="AX2114">
        <v>9.7490164200000002</v>
      </c>
      <c r="AY2114" t="s">
        <v>2633</v>
      </c>
      <c r="AZ2114">
        <v>1081</v>
      </c>
      <c r="BA2114" t="s">
        <v>3758</v>
      </c>
    </row>
    <row r="2115" spans="1:53" x14ac:dyDescent="0.25">
      <c r="A2115">
        <v>280924</v>
      </c>
      <c r="B2115" t="s">
        <v>13916</v>
      </c>
      <c r="C2115">
        <v>4300</v>
      </c>
      <c r="D2115" t="s">
        <v>34361</v>
      </c>
      <c r="E2115" t="s">
        <v>37597</v>
      </c>
      <c r="F2115">
        <v>44053128</v>
      </c>
      <c r="G2115">
        <v>1022426369</v>
      </c>
      <c r="H2115" t="s">
        <v>35121</v>
      </c>
      <c r="J2115" t="s">
        <v>3729</v>
      </c>
      <c r="K2115" t="s">
        <v>13917</v>
      </c>
      <c r="L2115">
        <v>11</v>
      </c>
      <c r="M2115">
        <v>20</v>
      </c>
      <c r="Q2115" s="1">
        <v>44279</v>
      </c>
      <c r="R2115" t="s">
        <v>2628</v>
      </c>
      <c r="U2115">
        <v>44256</v>
      </c>
      <c r="V2115">
        <v>4</v>
      </c>
      <c r="W2115" t="s">
        <v>3081</v>
      </c>
      <c r="X2115">
        <v>1</v>
      </c>
      <c r="Y2115" t="s">
        <v>34899</v>
      </c>
      <c r="AA2115">
        <v>201705</v>
      </c>
      <c r="AB2115">
        <v>242</v>
      </c>
      <c r="AC2115" t="s">
        <v>3671</v>
      </c>
      <c r="AD2115">
        <v>1071</v>
      </c>
      <c r="AE2115" t="s">
        <v>111</v>
      </c>
      <c r="AF2115">
        <v>3</v>
      </c>
      <c r="AG2115" t="s">
        <v>2688</v>
      </c>
      <c r="AH2115">
        <v>99</v>
      </c>
      <c r="AI2115" t="s">
        <v>34896</v>
      </c>
      <c r="AJ2115">
        <v>316</v>
      </c>
      <c r="AK2115" t="s">
        <v>34347</v>
      </c>
      <c r="AO2115">
        <v>265416</v>
      </c>
      <c r="AP2115" t="s">
        <v>3731</v>
      </c>
      <c r="AQ2115" t="s">
        <v>3732</v>
      </c>
      <c r="AR2115">
        <v>2</v>
      </c>
      <c r="AS2115" t="s">
        <v>3549</v>
      </c>
      <c r="AT2115" t="s">
        <v>13918</v>
      </c>
      <c r="AW2115">
        <v>55.711808320000003</v>
      </c>
      <c r="AX2115">
        <v>11.707479040000001</v>
      </c>
      <c r="AY2115" t="s">
        <v>2633</v>
      </c>
      <c r="AZ2115">
        <v>1085</v>
      </c>
      <c r="BA2115" t="s">
        <v>34346</v>
      </c>
    </row>
    <row r="2116" spans="1:53" x14ac:dyDescent="0.25">
      <c r="A2116">
        <v>280925</v>
      </c>
      <c r="B2116" t="s">
        <v>37598</v>
      </c>
      <c r="C2116">
        <v>6630</v>
      </c>
      <c r="D2116" t="s">
        <v>37599</v>
      </c>
      <c r="E2116" t="s">
        <v>878</v>
      </c>
      <c r="F2116">
        <v>63743828</v>
      </c>
      <c r="G2116">
        <v>1002176284</v>
      </c>
      <c r="H2116" t="s">
        <v>13919</v>
      </c>
      <c r="J2116" t="s">
        <v>13920</v>
      </c>
      <c r="K2116" t="s">
        <v>37600</v>
      </c>
      <c r="L2116">
        <v>738</v>
      </c>
      <c r="M2116">
        <v>11</v>
      </c>
      <c r="Q2116" s="1">
        <v>43686</v>
      </c>
      <c r="R2116" t="s">
        <v>2628</v>
      </c>
      <c r="U2116" s="1"/>
      <c r="V2116">
        <v>5</v>
      </c>
      <c r="W2116" t="s">
        <v>2938</v>
      </c>
      <c r="X2116">
        <v>1</v>
      </c>
      <c r="Y2116" t="s">
        <v>34899</v>
      </c>
      <c r="AA2116">
        <v>201708</v>
      </c>
      <c r="AB2116">
        <v>123</v>
      </c>
      <c r="AC2116" t="s">
        <v>109</v>
      </c>
      <c r="AD2116">
        <v>1010</v>
      </c>
      <c r="AE2116" t="s">
        <v>300</v>
      </c>
      <c r="AF2116">
        <v>1</v>
      </c>
      <c r="AG2116" t="s">
        <v>34895</v>
      </c>
      <c r="AH2116">
        <v>99</v>
      </c>
      <c r="AI2116" t="s">
        <v>34896</v>
      </c>
      <c r="AJ2116">
        <v>575</v>
      </c>
      <c r="AK2116" t="s">
        <v>9710</v>
      </c>
      <c r="AP2116" t="s">
        <v>13921</v>
      </c>
      <c r="AQ2116" t="s">
        <v>37601</v>
      </c>
      <c r="AR2116">
        <v>0</v>
      </c>
      <c r="AS2116" t="s">
        <v>2632</v>
      </c>
      <c r="AT2116" t="s">
        <v>37602</v>
      </c>
      <c r="AW2116">
        <v>55.367184539999997</v>
      </c>
      <c r="AX2116">
        <v>9.0560815699999999</v>
      </c>
      <c r="AY2116" t="s">
        <v>2633</v>
      </c>
      <c r="AZ2116">
        <v>1083</v>
      </c>
      <c r="BA2116" t="s">
        <v>4409</v>
      </c>
    </row>
    <row r="2117" spans="1:53" x14ac:dyDescent="0.25">
      <c r="A2117">
        <v>280926</v>
      </c>
      <c r="B2117" t="s">
        <v>37603</v>
      </c>
      <c r="C2117">
        <v>7200</v>
      </c>
      <c r="D2117" t="s">
        <v>9690</v>
      </c>
      <c r="E2117" t="s">
        <v>879</v>
      </c>
      <c r="F2117">
        <v>15739495</v>
      </c>
      <c r="G2117">
        <v>1000970330</v>
      </c>
      <c r="H2117" t="s">
        <v>37604</v>
      </c>
      <c r="J2117" t="s">
        <v>13922</v>
      </c>
      <c r="K2117" t="s">
        <v>37605</v>
      </c>
      <c r="L2117">
        <v>680</v>
      </c>
      <c r="M2117">
        <v>40</v>
      </c>
      <c r="Q2117" s="1">
        <v>44882</v>
      </c>
      <c r="R2117" t="s">
        <v>2628</v>
      </c>
      <c r="V2117">
        <v>5</v>
      </c>
      <c r="W2117" t="s">
        <v>2938</v>
      </c>
      <c r="X2117">
        <v>1</v>
      </c>
      <c r="Y2117" t="s">
        <v>34899</v>
      </c>
      <c r="Z2117">
        <v>10</v>
      </c>
      <c r="AA2117">
        <v>201708</v>
      </c>
      <c r="AB2117">
        <v>123</v>
      </c>
      <c r="AC2117" t="s">
        <v>109</v>
      </c>
      <c r="AD2117">
        <v>1011</v>
      </c>
      <c r="AE2117" t="s">
        <v>109</v>
      </c>
      <c r="AF2117">
        <v>1</v>
      </c>
      <c r="AG2117" t="s">
        <v>34895</v>
      </c>
      <c r="AH2117">
        <v>99</v>
      </c>
      <c r="AI2117" t="s">
        <v>34896</v>
      </c>
      <c r="AJ2117">
        <v>530</v>
      </c>
      <c r="AK2117" t="s">
        <v>9694</v>
      </c>
      <c r="AP2117" t="s">
        <v>13923</v>
      </c>
      <c r="AQ2117" t="s">
        <v>13924</v>
      </c>
      <c r="AR2117">
        <v>0</v>
      </c>
      <c r="AS2117" t="s">
        <v>2632</v>
      </c>
      <c r="AT2117" t="s">
        <v>37606</v>
      </c>
      <c r="AW2117">
        <v>55.769397220000002</v>
      </c>
      <c r="AX2117">
        <v>8.9198975600000008</v>
      </c>
      <c r="AY2117" t="s">
        <v>2633</v>
      </c>
      <c r="AZ2117">
        <v>1083</v>
      </c>
      <c r="BA2117" t="s">
        <v>4409</v>
      </c>
    </row>
    <row r="2118" spans="1:53" x14ac:dyDescent="0.25">
      <c r="A2118">
        <v>280927</v>
      </c>
      <c r="B2118" t="s">
        <v>13925</v>
      </c>
      <c r="C2118">
        <v>9480</v>
      </c>
      <c r="D2118" t="s">
        <v>36866</v>
      </c>
      <c r="E2118" t="s">
        <v>880</v>
      </c>
      <c r="F2118">
        <v>38054031</v>
      </c>
      <c r="H2118" t="s">
        <v>13926</v>
      </c>
      <c r="J2118" t="s">
        <v>13927</v>
      </c>
      <c r="K2118" t="s">
        <v>37607</v>
      </c>
      <c r="L2118">
        <v>490</v>
      </c>
      <c r="M2118">
        <v>84</v>
      </c>
      <c r="Q2118" s="1">
        <v>44097</v>
      </c>
      <c r="R2118" t="s">
        <v>2628</v>
      </c>
      <c r="V2118">
        <v>5</v>
      </c>
      <c r="W2118" t="s">
        <v>2938</v>
      </c>
      <c r="X2118">
        <v>1</v>
      </c>
      <c r="Y2118" t="s">
        <v>34899</v>
      </c>
      <c r="AA2118">
        <v>201908</v>
      </c>
      <c r="AB2118">
        <v>144</v>
      </c>
      <c r="AC2118" t="s">
        <v>35081</v>
      </c>
      <c r="AD2118">
        <v>1023</v>
      </c>
      <c r="AE2118" t="s">
        <v>302</v>
      </c>
      <c r="AF2118">
        <v>1</v>
      </c>
      <c r="AG2118" t="s">
        <v>34895</v>
      </c>
      <c r="AH2118">
        <v>99</v>
      </c>
      <c r="AI2118" t="s">
        <v>34896</v>
      </c>
      <c r="AJ2118">
        <v>860</v>
      </c>
      <c r="AK2118" t="s">
        <v>34333</v>
      </c>
      <c r="AP2118" t="s">
        <v>13928</v>
      </c>
      <c r="AQ2118" t="s">
        <v>13929</v>
      </c>
      <c r="AR2118">
        <v>0</v>
      </c>
      <c r="AS2118" t="s">
        <v>2632</v>
      </c>
      <c r="AT2118" t="s">
        <v>37608</v>
      </c>
      <c r="AW2118">
        <v>57.386467269999997</v>
      </c>
      <c r="AX2118">
        <v>9.7900576400000006</v>
      </c>
      <c r="AY2118" t="s">
        <v>2633</v>
      </c>
      <c r="AZ2118">
        <v>1081</v>
      </c>
      <c r="BA2118" t="s">
        <v>3758</v>
      </c>
    </row>
    <row r="2119" spans="1:53" x14ac:dyDescent="0.25">
      <c r="A2119">
        <v>280928</v>
      </c>
      <c r="B2119" t="s">
        <v>13930</v>
      </c>
      <c r="C2119">
        <v>7500</v>
      </c>
      <c r="D2119" t="s">
        <v>9801</v>
      </c>
      <c r="E2119" t="s">
        <v>881</v>
      </c>
      <c r="F2119">
        <v>38397184</v>
      </c>
      <c r="G2119">
        <v>1022225010</v>
      </c>
      <c r="H2119" t="s">
        <v>37609</v>
      </c>
      <c r="J2119" t="s">
        <v>13931</v>
      </c>
      <c r="K2119" t="s">
        <v>13932</v>
      </c>
      <c r="L2119">
        <v>135</v>
      </c>
      <c r="M2119">
        <v>9</v>
      </c>
      <c r="Q2119" s="1">
        <v>44932</v>
      </c>
      <c r="R2119" t="s">
        <v>2628</v>
      </c>
      <c r="V2119">
        <v>5</v>
      </c>
      <c r="W2119" t="s">
        <v>2938</v>
      </c>
      <c r="X2119">
        <v>1</v>
      </c>
      <c r="Y2119" t="s">
        <v>34899</v>
      </c>
      <c r="Z2119">
        <v>7</v>
      </c>
      <c r="AA2119">
        <v>201708</v>
      </c>
      <c r="AB2119">
        <v>121</v>
      </c>
      <c r="AC2119" t="s">
        <v>2640</v>
      </c>
      <c r="AD2119">
        <v>1013</v>
      </c>
      <c r="AE2119" t="s">
        <v>47</v>
      </c>
      <c r="AF2119">
        <v>1</v>
      </c>
      <c r="AG2119" t="s">
        <v>34895</v>
      </c>
      <c r="AH2119">
        <v>99</v>
      </c>
      <c r="AI2119" t="s">
        <v>34896</v>
      </c>
      <c r="AJ2119">
        <v>661</v>
      </c>
      <c r="AK2119" t="s">
        <v>9804</v>
      </c>
      <c r="AP2119" t="s">
        <v>13933</v>
      </c>
      <c r="AQ2119" t="s">
        <v>13934</v>
      </c>
      <c r="AR2119">
        <v>0</v>
      </c>
      <c r="AS2119" t="s">
        <v>2632</v>
      </c>
      <c r="AT2119" t="s">
        <v>13935</v>
      </c>
      <c r="AW2119">
        <v>56.392074100000002</v>
      </c>
      <c r="AX2119">
        <v>8.5793522899999992</v>
      </c>
      <c r="AY2119" t="s">
        <v>2633</v>
      </c>
      <c r="AZ2119">
        <v>1082</v>
      </c>
      <c r="BA2119" t="s">
        <v>4400</v>
      </c>
    </row>
    <row r="2120" spans="1:53" x14ac:dyDescent="0.25">
      <c r="A2120">
        <v>280929</v>
      </c>
      <c r="B2120" t="s">
        <v>882</v>
      </c>
      <c r="C2120">
        <v>6852</v>
      </c>
      <c r="D2120" t="s">
        <v>13936</v>
      </c>
      <c r="E2120" t="s">
        <v>882</v>
      </c>
      <c r="F2120">
        <v>38556312</v>
      </c>
      <c r="G2120">
        <v>1022392928</v>
      </c>
      <c r="H2120" t="s">
        <v>13937</v>
      </c>
      <c r="J2120" t="s">
        <v>13938</v>
      </c>
      <c r="K2120" t="s">
        <v>37610</v>
      </c>
      <c r="L2120">
        <v>4055</v>
      </c>
      <c r="M2120">
        <v>20</v>
      </c>
      <c r="Q2120" s="1">
        <v>44868</v>
      </c>
      <c r="R2120" t="s">
        <v>2628</v>
      </c>
      <c r="V2120">
        <v>5</v>
      </c>
      <c r="W2120" t="s">
        <v>2938</v>
      </c>
      <c r="X2120">
        <v>1</v>
      </c>
      <c r="Y2120" t="s">
        <v>34899</v>
      </c>
      <c r="Z2120">
        <v>8</v>
      </c>
      <c r="AA2120">
        <v>201708</v>
      </c>
      <c r="AB2120">
        <v>121</v>
      </c>
      <c r="AC2120" t="s">
        <v>2640</v>
      </c>
      <c r="AD2120">
        <v>1013</v>
      </c>
      <c r="AE2120" t="s">
        <v>47</v>
      </c>
      <c r="AF2120">
        <v>1</v>
      </c>
      <c r="AG2120" t="s">
        <v>34895</v>
      </c>
      <c r="AH2120">
        <v>99</v>
      </c>
      <c r="AI2120" t="s">
        <v>34896</v>
      </c>
      <c r="AJ2120">
        <v>573</v>
      </c>
      <c r="AK2120" t="s">
        <v>10094</v>
      </c>
      <c r="AP2120" t="s">
        <v>13939</v>
      </c>
      <c r="AQ2120" t="s">
        <v>13940</v>
      </c>
      <c r="AR2120">
        <v>0</v>
      </c>
      <c r="AS2120" t="s">
        <v>2632</v>
      </c>
      <c r="AT2120" t="s">
        <v>37611</v>
      </c>
      <c r="AW2120">
        <v>55.609356390000002</v>
      </c>
      <c r="AX2120">
        <v>8.3184116699999997</v>
      </c>
      <c r="AY2120" t="s">
        <v>2633</v>
      </c>
      <c r="AZ2120">
        <v>1083</v>
      </c>
      <c r="BA2120" t="s">
        <v>4409</v>
      </c>
    </row>
    <row r="2121" spans="1:53" x14ac:dyDescent="0.25">
      <c r="A2121">
        <v>280930</v>
      </c>
      <c r="B2121" t="s">
        <v>13941</v>
      </c>
      <c r="C2121">
        <v>9981</v>
      </c>
      <c r="D2121" t="s">
        <v>13942</v>
      </c>
      <c r="E2121" t="s">
        <v>883</v>
      </c>
      <c r="F2121">
        <v>38697390</v>
      </c>
      <c r="G2121">
        <v>1022538841</v>
      </c>
      <c r="H2121" t="s">
        <v>13943</v>
      </c>
      <c r="J2121" t="s">
        <v>13944</v>
      </c>
      <c r="K2121" t="s">
        <v>37612</v>
      </c>
      <c r="L2121">
        <v>8145</v>
      </c>
      <c r="M2121">
        <v>11</v>
      </c>
      <c r="Q2121" s="1">
        <v>44110</v>
      </c>
      <c r="R2121" t="s">
        <v>2628</v>
      </c>
      <c r="U2121">
        <v>43875</v>
      </c>
      <c r="V2121">
        <v>5</v>
      </c>
      <c r="W2121" t="s">
        <v>2938</v>
      </c>
      <c r="X2121">
        <v>1</v>
      </c>
      <c r="Y2121" t="s">
        <v>34899</v>
      </c>
      <c r="Z2121">
        <v>8</v>
      </c>
      <c r="AA2121">
        <v>201708</v>
      </c>
      <c r="AB2121">
        <v>121</v>
      </c>
      <c r="AC2121" t="s">
        <v>2640</v>
      </c>
      <c r="AD2121">
        <v>1013</v>
      </c>
      <c r="AE2121" t="s">
        <v>47</v>
      </c>
      <c r="AF2121">
        <v>3</v>
      </c>
      <c r="AG2121" t="s">
        <v>2688</v>
      </c>
      <c r="AH2121">
        <v>99</v>
      </c>
      <c r="AI2121" t="s">
        <v>34896</v>
      </c>
      <c r="AJ2121">
        <v>813</v>
      </c>
      <c r="AK2121" t="s">
        <v>3755</v>
      </c>
      <c r="AP2121" t="s">
        <v>13945</v>
      </c>
      <c r="AQ2121" t="s">
        <v>13946</v>
      </c>
      <c r="AR2121">
        <v>0</v>
      </c>
      <c r="AS2121" t="s">
        <v>2632</v>
      </c>
      <c r="AT2121" t="s">
        <v>37613</v>
      </c>
      <c r="AW2121">
        <v>57.53091611</v>
      </c>
      <c r="AX2121">
        <v>10.420798270000001</v>
      </c>
      <c r="AY2121" t="s">
        <v>2633</v>
      </c>
      <c r="AZ2121">
        <v>1081</v>
      </c>
      <c r="BA2121" t="s">
        <v>3758</v>
      </c>
    </row>
    <row r="2122" spans="1:53" x14ac:dyDescent="0.25">
      <c r="A2122">
        <v>280931</v>
      </c>
      <c r="B2122" t="s">
        <v>13947</v>
      </c>
      <c r="C2122">
        <v>3390</v>
      </c>
      <c r="D2122" t="s">
        <v>7942</v>
      </c>
      <c r="E2122" t="s">
        <v>884</v>
      </c>
      <c r="F2122">
        <v>38414798</v>
      </c>
      <c r="G2122">
        <v>1022242268</v>
      </c>
      <c r="H2122" t="s">
        <v>13948</v>
      </c>
      <c r="J2122" t="s">
        <v>13949</v>
      </c>
      <c r="K2122" t="s">
        <v>13950</v>
      </c>
      <c r="L2122">
        <v>870</v>
      </c>
      <c r="M2122">
        <v>16</v>
      </c>
      <c r="Q2122" s="1">
        <v>43889</v>
      </c>
      <c r="R2122" t="s">
        <v>2628</v>
      </c>
      <c r="U2122" s="1"/>
      <c r="V2122">
        <v>5</v>
      </c>
      <c r="W2122" t="s">
        <v>2938</v>
      </c>
      <c r="X2122">
        <v>1</v>
      </c>
      <c r="Y2122" t="s">
        <v>34899</v>
      </c>
      <c r="Z2122">
        <v>7</v>
      </c>
      <c r="AA2122">
        <v>201708</v>
      </c>
      <c r="AB2122">
        <v>121</v>
      </c>
      <c r="AC2122" t="s">
        <v>2640</v>
      </c>
      <c r="AD2122">
        <v>1013</v>
      </c>
      <c r="AE2122" t="s">
        <v>47</v>
      </c>
      <c r="AF2122">
        <v>1</v>
      </c>
      <c r="AG2122" t="s">
        <v>34895</v>
      </c>
      <c r="AH2122">
        <v>99</v>
      </c>
      <c r="AI2122" t="s">
        <v>34896</v>
      </c>
      <c r="AJ2122">
        <v>260</v>
      </c>
      <c r="AK2122" t="s">
        <v>34345</v>
      </c>
      <c r="AP2122" t="s">
        <v>13951</v>
      </c>
      <c r="AQ2122" t="s">
        <v>13952</v>
      </c>
      <c r="AR2122">
        <v>0</v>
      </c>
      <c r="AS2122" t="s">
        <v>2632</v>
      </c>
      <c r="AT2122" t="s">
        <v>13953</v>
      </c>
      <c r="AW2122">
        <v>55.948519079999997</v>
      </c>
      <c r="AX2122">
        <v>11.862776029999999</v>
      </c>
      <c r="AY2122" t="s">
        <v>2633</v>
      </c>
      <c r="AZ2122">
        <v>1084</v>
      </c>
      <c r="BA2122" t="s">
        <v>2634</v>
      </c>
    </row>
    <row r="2123" spans="1:53" x14ac:dyDescent="0.25">
      <c r="A2123">
        <v>280932</v>
      </c>
      <c r="B2123" t="s">
        <v>13954</v>
      </c>
      <c r="C2123">
        <v>4900</v>
      </c>
      <c r="D2123" t="s">
        <v>11585</v>
      </c>
      <c r="E2123" t="s">
        <v>13954</v>
      </c>
      <c r="F2123">
        <v>29188572</v>
      </c>
      <c r="G2123">
        <v>1018278886</v>
      </c>
      <c r="H2123" t="s">
        <v>13955</v>
      </c>
      <c r="J2123" t="s">
        <v>13956</v>
      </c>
      <c r="K2123" t="s">
        <v>13957</v>
      </c>
      <c r="L2123">
        <v>495</v>
      </c>
      <c r="M2123">
        <v>3</v>
      </c>
      <c r="Q2123" s="1">
        <v>43822</v>
      </c>
      <c r="R2123" t="s">
        <v>2628</v>
      </c>
      <c r="S2123">
        <v>360</v>
      </c>
      <c r="T2123" t="s">
        <v>1184</v>
      </c>
      <c r="U2123">
        <v>43830</v>
      </c>
      <c r="V2123">
        <v>2</v>
      </c>
      <c r="W2123" t="s">
        <v>2629</v>
      </c>
      <c r="X2123">
        <v>1</v>
      </c>
      <c r="Y2123" t="s">
        <v>34899</v>
      </c>
      <c r="AA2123">
        <v>201706</v>
      </c>
      <c r="AB2123">
        <v>933</v>
      </c>
      <c r="AC2123" t="s">
        <v>3452</v>
      </c>
      <c r="AD2123">
        <v>2024</v>
      </c>
      <c r="AE2123" t="s">
        <v>3452</v>
      </c>
      <c r="AF2123">
        <v>3</v>
      </c>
      <c r="AG2123" t="s">
        <v>2688</v>
      </c>
      <c r="AH2123">
        <v>99</v>
      </c>
      <c r="AI2123" t="s">
        <v>34896</v>
      </c>
      <c r="AJ2123">
        <v>360</v>
      </c>
      <c r="AK2123" t="s">
        <v>1184</v>
      </c>
      <c r="AP2123" t="s">
        <v>13958</v>
      </c>
      <c r="AQ2123" t="s">
        <v>13959</v>
      </c>
      <c r="AR2123">
        <v>0</v>
      </c>
      <c r="AS2123" t="s">
        <v>2632</v>
      </c>
      <c r="AT2123" t="s">
        <v>13960</v>
      </c>
      <c r="AW2123">
        <v>54.835945629999998</v>
      </c>
      <c r="AX2123">
        <v>11.141076379999999</v>
      </c>
      <c r="AY2123" t="s">
        <v>2633</v>
      </c>
      <c r="AZ2123">
        <v>1085</v>
      </c>
      <c r="BA2123" t="s">
        <v>34346</v>
      </c>
    </row>
    <row r="2124" spans="1:53" x14ac:dyDescent="0.25">
      <c r="A2124">
        <v>280933</v>
      </c>
      <c r="B2124" t="s">
        <v>13961</v>
      </c>
      <c r="C2124">
        <v>6200</v>
      </c>
      <c r="D2124" t="s">
        <v>11154</v>
      </c>
      <c r="E2124" t="s">
        <v>13962</v>
      </c>
      <c r="F2124">
        <v>27610013</v>
      </c>
      <c r="G2124">
        <v>1018335685</v>
      </c>
      <c r="J2124" t="s">
        <v>13963</v>
      </c>
      <c r="K2124" t="s">
        <v>13964</v>
      </c>
      <c r="L2124">
        <v>1086</v>
      </c>
      <c r="M2124">
        <v>19</v>
      </c>
      <c r="O2124">
        <v>1</v>
      </c>
      <c r="Q2124" s="1">
        <v>42909</v>
      </c>
      <c r="R2124" t="s">
        <v>2628</v>
      </c>
      <c r="U2124" s="1"/>
      <c r="V2124">
        <v>0</v>
      </c>
      <c r="W2124" t="s">
        <v>3383</v>
      </c>
      <c r="X2124">
        <v>1</v>
      </c>
      <c r="Y2124" t="s">
        <v>34899</v>
      </c>
      <c r="AA2124">
        <v>201706</v>
      </c>
      <c r="AB2124">
        <v>128</v>
      </c>
      <c r="AC2124" t="s">
        <v>564</v>
      </c>
      <c r="AD2124">
        <v>1051</v>
      </c>
      <c r="AE2124" t="s">
        <v>564</v>
      </c>
      <c r="AF2124">
        <v>1</v>
      </c>
      <c r="AG2124" t="s">
        <v>34895</v>
      </c>
      <c r="AH2124">
        <v>99</v>
      </c>
      <c r="AI2124" t="s">
        <v>34896</v>
      </c>
      <c r="AJ2124">
        <v>580</v>
      </c>
      <c r="AK2124" t="s">
        <v>10592</v>
      </c>
      <c r="AP2124" t="s">
        <v>13756</v>
      </c>
      <c r="AQ2124" t="s">
        <v>11594</v>
      </c>
      <c r="AR2124">
        <v>0</v>
      </c>
      <c r="AS2124" t="s">
        <v>2632</v>
      </c>
      <c r="AT2124" t="s">
        <v>13965</v>
      </c>
      <c r="AW2124">
        <v>55.044699870000002</v>
      </c>
      <c r="AX2124">
        <v>9.4203523800000006</v>
      </c>
      <c r="AY2124" t="s">
        <v>2633</v>
      </c>
      <c r="AZ2124">
        <v>1083</v>
      </c>
      <c r="BA2124" t="s">
        <v>4409</v>
      </c>
    </row>
    <row r="2125" spans="1:53" x14ac:dyDescent="0.25">
      <c r="A2125">
        <v>280934</v>
      </c>
      <c r="B2125" t="s">
        <v>13966</v>
      </c>
      <c r="C2125">
        <v>9574</v>
      </c>
      <c r="D2125" t="s">
        <v>37069</v>
      </c>
      <c r="E2125" t="s">
        <v>885</v>
      </c>
      <c r="F2125">
        <v>29189463</v>
      </c>
      <c r="G2125">
        <v>1003382657</v>
      </c>
      <c r="H2125" t="s">
        <v>37070</v>
      </c>
      <c r="J2125" t="s">
        <v>11429</v>
      </c>
      <c r="K2125" t="s">
        <v>10259</v>
      </c>
      <c r="L2125">
        <v>813</v>
      </c>
      <c r="M2125">
        <v>2</v>
      </c>
      <c r="Q2125" s="1">
        <v>44601</v>
      </c>
      <c r="R2125" t="s">
        <v>2628</v>
      </c>
      <c r="S2125">
        <v>840</v>
      </c>
      <c r="T2125" t="s">
        <v>9704</v>
      </c>
      <c r="V2125">
        <v>2</v>
      </c>
      <c r="W2125" t="s">
        <v>2629</v>
      </c>
      <c r="X2125">
        <v>1</v>
      </c>
      <c r="Y2125" t="s">
        <v>34899</v>
      </c>
      <c r="Z2125">
        <v>10</v>
      </c>
      <c r="AA2125">
        <v>201708</v>
      </c>
      <c r="AB2125">
        <v>121</v>
      </c>
      <c r="AC2125" t="s">
        <v>2640</v>
      </c>
      <c r="AD2125">
        <v>1012</v>
      </c>
      <c r="AE2125" t="s">
        <v>2</v>
      </c>
      <c r="AF2125">
        <v>1</v>
      </c>
      <c r="AG2125" t="s">
        <v>34895</v>
      </c>
      <c r="AH2125">
        <v>99</v>
      </c>
      <c r="AI2125" t="s">
        <v>34896</v>
      </c>
      <c r="AJ2125">
        <v>840</v>
      </c>
      <c r="AK2125" t="s">
        <v>9704</v>
      </c>
      <c r="AP2125" t="s">
        <v>11430</v>
      </c>
      <c r="AQ2125" t="s">
        <v>13967</v>
      </c>
      <c r="AR2125">
        <v>0</v>
      </c>
      <c r="AS2125" t="s">
        <v>2632</v>
      </c>
      <c r="AT2125" t="s">
        <v>5014</v>
      </c>
      <c r="AW2125">
        <v>56.831702970000002</v>
      </c>
      <c r="AX2125">
        <v>10.112725879999999</v>
      </c>
      <c r="AY2125" t="s">
        <v>2633</v>
      </c>
      <c r="AZ2125">
        <v>1081</v>
      </c>
      <c r="BA2125" t="s">
        <v>3758</v>
      </c>
    </row>
    <row r="2126" spans="1:53" x14ac:dyDescent="0.25">
      <c r="A2126">
        <v>280935</v>
      </c>
      <c r="B2126" t="s">
        <v>13968</v>
      </c>
      <c r="C2126">
        <v>9440</v>
      </c>
      <c r="D2126" t="s">
        <v>11422</v>
      </c>
      <c r="E2126" t="s">
        <v>13969</v>
      </c>
      <c r="F2126">
        <v>29189439</v>
      </c>
      <c r="G2126">
        <v>1009190550</v>
      </c>
      <c r="H2126" t="s">
        <v>13970</v>
      </c>
      <c r="J2126" t="s">
        <v>13971</v>
      </c>
      <c r="K2126" t="s">
        <v>13972</v>
      </c>
      <c r="L2126">
        <v>3305</v>
      </c>
      <c r="M2126">
        <v>70</v>
      </c>
      <c r="Q2126" s="1">
        <v>43469</v>
      </c>
      <c r="R2126" t="s">
        <v>2628</v>
      </c>
      <c r="S2126">
        <v>849</v>
      </c>
      <c r="T2126" t="s">
        <v>10077</v>
      </c>
      <c r="V2126">
        <v>2</v>
      </c>
      <c r="W2126" t="s">
        <v>2629</v>
      </c>
      <c r="X2126">
        <v>1</v>
      </c>
      <c r="Y2126" t="s">
        <v>34899</v>
      </c>
      <c r="AB2126">
        <v>127</v>
      </c>
      <c r="AC2126" t="s">
        <v>3375</v>
      </c>
      <c r="AD2126">
        <v>1052</v>
      </c>
      <c r="AE2126" t="s">
        <v>3375</v>
      </c>
      <c r="AF2126">
        <v>1</v>
      </c>
      <c r="AG2126" t="s">
        <v>34895</v>
      </c>
      <c r="AH2126">
        <v>99</v>
      </c>
      <c r="AI2126" t="s">
        <v>34896</v>
      </c>
      <c r="AJ2126">
        <v>849</v>
      </c>
      <c r="AK2126" t="s">
        <v>10077</v>
      </c>
      <c r="AP2126" t="s">
        <v>13973</v>
      </c>
      <c r="AQ2126" t="s">
        <v>13974</v>
      </c>
      <c r="AR2126">
        <v>0</v>
      </c>
      <c r="AS2126" t="s">
        <v>2632</v>
      </c>
      <c r="AT2126" t="s">
        <v>10431</v>
      </c>
      <c r="AV2126" t="s">
        <v>13975</v>
      </c>
      <c r="AW2126">
        <v>57.151449210000003</v>
      </c>
      <c r="AX2126">
        <v>9.6870995999999998</v>
      </c>
      <c r="AY2126" t="s">
        <v>2633</v>
      </c>
      <c r="AZ2126">
        <v>1081</v>
      </c>
      <c r="BA2126" t="s">
        <v>3758</v>
      </c>
    </row>
    <row r="2127" spans="1:53" x14ac:dyDescent="0.25">
      <c r="A2127">
        <v>280936</v>
      </c>
      <c r="B2127" t="s">
        <v>13976</v>
      </c>
      <c r="C2127">
        <v>3600</v>
      </c>
      <c r="D2127" t="s">
        <v>7191</v>
      </c>
      <c r="E2127" t="s">
        <v>37614</v>
      </c>
      <c r="F2127">
        <v>15410701</v>
      </c>
      <c r="H2127" t="s">
        <v>13977</v>
      </c>
      <c r="J2127" t="s">
        <v>13978</v>
      </c>
      <c r="K2127" t="s">
        <v>13979</v>
      </c>
      <c r="L2127">
        <v>170</v>
      </c>
      <c r="M2127">
        <v>26</v>
      </c>
      <c r="Q2127" s="1">
        <v>42919</v>
      </c>
      <c r="R2127" t="s">
        <v>2628</v>
      </c>
      <c r="V2127">
        <v>0</v>
      </c>
      <c r="W2127" t="s">
        <v>3383</v>
      </c>
      <c r="X2127">
        <v>1</v>
      </c>
      <c r="Y2127" t="s">
        <v>34899</v>
      </c>
      <c r="AA2127">
        <v>201707</v>
      </c>
      <c r="AB2127">
        <v>147</v>
      </c>
      <c r="AC2127" t="s">
        <v>35093</v>
      </c>
      <c r="AD2127">
        <v>1021</v>
      </c>
      <c r="AE2127" t="s">
        <v>35093</v>
      </c>
      <c r="AF2127">
        <v>9</v>
      </c>
      <c r="AG2127" t="s">
        <v>13044</v>
      </c>
      <c r="AH2127">
        <v>99</v>
      </c>
      <c r="AI2127" t="s">
        <v>34896</v>
      </c>
      <c r="AJ2127">
        <v>250</v>
      </c>
      <c r="AK2127" t="s">
        <v>4353</v>
      </c>
      <c r="AP2127" t="s">
        <v>13980</v>
      </c>
      <c r="AQ2127" t="s">
        <v>13981</v>
      </c>
      <c r="AR2127">
        <v>0</v>
      </c>
      <c r="AS2127" t="s">
        <v>2632</v>
      </c>
      <c r="AT2127" t="s">
        <v>5966</v>
      </c>
      <c r="AW2127">
        <v>55.8504383</v>
      </c>
      <c r="AX2127">
        <v>12.06386513</v>
      </c>
      <c r="AY2127" t="s">
        <v>2633</v>
      </c>
      <c r="AZ2127">
        <v>1084</v>
      </c>
      <c r="BA2127" t="s">
        <v>2634</v>
      </c>
    </row>
    <row r="2128" spans="1:53" x14ac:dyDescent="0.25">
      <c r="A2128">
        <v>280937</v>
      </c>
      <c r="B2128" t="s">
        <v>886</v>
      </c>
      <c r="C2128">
        <v>7200</v>
      </c>
      <c r="D2128" t="s">
        <v>9690</v>
      </c>
      <c r="E2128" t="s">
        <v>886</v>
      </c>
      <c r="F2128">
        <v>29189765</v>
      </c>
      <c r="G2128">
        <v>1003331518</v>
      </c>
      <c r="H2128" t="s">
        <v>37615</v>
      </c>
      <c r="J2128" t="s">
        <v>13982</v>
      </c>
      <c r="K2128" t="s">
        <v>13983</v>
      </c>
      <c r="L2128">
        <v>664</v>
      </c>
      <c r="M2128">
        <v>9</v>
      </c>
      <c r="Q2128" s="1">
        <v>44260</v>
      </c>
      <c r="R2128" t="s">
        <v>2628</v>
      </c>
      <c r="S2128">
        <v>530</v>
      </c>
      <c r="T2128" t="s">
        <v>9694</v>
      </c>
      <c r="V2128">
        <v>2</v>
      </c>
      <c r="W2128" t="s">
        <v>2629</v>
      </c>
      <c r="X2128">
        <v>1</v>
      </c>
      <c r="Y2128" t="s">
        <v>34899</v>
      </c>
      <c r="Z2128">
        <v>9</v>
      </c>
      <c r="AA2128">
        <v>201708</v>
      </c>
      <c r="AB2128">
        <v>121</v>
      </c>
      <c r="AC2128" t="s">
        <v>2640</v>
      </c>
      <c r="AD2128">
        <v>1012</v>
      </c>
      <c r="AE2128" t="s">
        <v>2</v>
      </c>
      <c r="AF2128">
        <v>1</v>
      </c>
      <c r="AG2128" t="s">
        <v>34895</v>
      </c>
      <c r="AH2128">
        <v>99</v>
      </c>
      <c r="AI2128" t="s">
        <v>34896</v>
      </c>
      <c r="AJ2128">
        <v>530</v>
      </c>
      <c r="AK2128" t="s">
        <v>9694</v>
      </c>
      <c r="AP2128" t="s">
        <v>13984</v>
      </c>
      <c r="AQ2128" t="s">
        <v>13985</v>
      </c>
      <c r="AR2128">
        <v>0</v>
      </c>
      <c r="AS2128" t="s">
        <v>2632</v>
      </c>
      <c r="AT2128" t="s">
        <v>9697</v>
      </c>
      <c r="AW2128">
        <v>55.751635630000003</v>
      </c>
      <c r="AX2128">
        <v>8.9244602099999994</v>
      </c>
      <c r="AY2128" t="s">
        <v>2633</v>
      </c>
      <c r="AZ2128">
        <v>1083</v>
      </c>
      <c r="BA2128" t="s">
        <v>4409</v>
      </c>
    </row>
    <row r="2129" spans="1:53" x14ac:dyDescent="0.25">
      <c r="A2129">
        <v>280938</v>
      </c>
      <c r="B2129" t="s">
        <v>13986</v>
      </c>
      <c r="C2129">
        <v>9900</v>
      </c>
      <c r="D2129" t="s">
        <v>3750</v>
      </c>
      <c r="E2129" t="s">
        <v>888</v>
      </c>
      <c r="F2129">
        <v>70771128</v>
      </c>
      <c r="G2129">
        <v>1003422967</v>
      </c>
      <c r="H2129" t="s">
        <v>3752</v>
      </c>
      <c r="J2129" t="s">
        <v>3754</v>
      </c>
      <c r="K2129" t="s">
        <v>35130</v>
      </c>
      <c r="L2129">
        <v>3220</v>
      </c>
      <c r="M2129">
        <v>54</v>
      </c>
      <c r="Q2129" s="1">
        <v>43080</v>
      </c>
      <c r="R2129" t="s">
        <v>2628</v>
      </c>
      <c r="V2129">
        <v>4</v>
      </c>
      <c r="W2129" t="s">
        <v>3081</v>
      </c>
      <c r="X2129">
        <v>4</v>
      </c>
      <c r="Y2129" t="s">
        <v>3442</v>
      </c>
      <c r="AA2129">
        <v>201707</v>
      </c>
      <c r="AB2129">
        <v>355</v>
      </c>
      <c r="AC2129" t="s">
        <v>3691</v>
      </c>
      <c r="AD2129">
        <v>1081</v>
      </c>
      <c r="AE2129" t="s">
        <v>887</v>
      </c>
      <c r="AF2129">
        <v>4</v>
      </c>
      <c r="AG2129" t="s">
        <v>35075</v>
      </c>
      <c r="AH2129">
        <v>99</v>
      </c>
      <c r="AI2129" t="s">
        <v>34896</v>
      </c>
      <c r="AJ2129">
        <v>813</v>
      </c>
      <c r="AK2129" t="s">
        <v>3755</v>
      </c>
      <c r="AP2129" t="s">
        <v>3756</v>
      </c>
      <c r="AQ2129" t="s">
        <v>13987</v>
      </c>
      <c r="AR2129">
        <v>1</v>
      </c>
      <c r="AS2129" t="s">
        <v>3533</v>
      </c>
      <c r="AT2129" t="s">
        <v>35131</v>
      </c>
      <c r="AW2129">
        <v>57.42775099</v>
      </c>
      <c r="AX2129">
        <v>10.505903229999999</v>
      </c>
      <c r="AY2129" t="s">
        <v>2633</v>
      </c>
      <c r="AZ2129">
        <v>1081</v>
      </c>
      <c r="BA2129" t="s">
        <v>3758</v>
      </c>
    </row>
    <row r="2130" spans="1:53" x14ac:dyDescent="0.25">
      <c r="A2130">
        <v>280939</v>
      </c>
      <c r="B2130" t="s">
        <v>13988</v>
      </c>
      <c r="C2130">
        <v>4690</v>
      </c>
      <c r="D2130" t="s">
        <v>9900</v>
      </c>
      <c r="E2130" t="s">
        <v>13988</v>
      </c>
      <c r="F2130">
        <v>26017297</v>
      </c>
      <c r="G2130">
        <v>1022853585</v>
      </c>
      <c r="H2130" t="s">
        <v>13432</v>
      </c>
      <c r="J2130" t="s">
        <v>13989</v>
      </c>
      <c r="K2130" t="s">
        <v>11817</v>
      </c>
      <c r="L2130">
        <v>837</v>
      </c>
      <c r="M2130" t="s">
        <v>7822</v>
      </c>
      <c r="Q2130" s="1">
        <v>44453</v>
      </c>
      <c r="R2130" t="s">
        <v>2628</v>
      </c>
      <c r="U2130">
        <v>44440</v>
      </c>
      <c r="V2130">
        <v>0</v>
      </c>
      <c r="W2130" t="s">
        <v>3383</v>
      </c>
      <c r="X2130">
        <v>8</v>
      </c>
      <c r="Y2130" t="s">
        <v>35044</v>
      </c>
      <c r="AA2130">
        <v>201708</v>
      </c>
      <c r="AB2130">
        <v>127</v>
      </c>
      <c r="AC2130" t="s">
        <v>3375</v>
      </c>
      <c r="AD2130">
        <v>1052</v>
      </c>
      <c r="AE2130" t="s">
        <v>3375</v>
      </c>
      <c r="AF2130">
        <v>3</v>
      </c>
      <c r="AG2130" t="s">
        <v>2688</v>
      </c>
      <c r="AH2130">
        <v>99</v>
      </c>
      <c r="AI2130" t="s">
        <v>34896</v>
      </c>
      <c r="AJ2130">
        <v>320</v>
      </c>
      <c r="AK2130" t="s">
        <v>9729</v>
      </c>
      <c r="AP2130" t="s">
        <v>13990</v>
      </c>
      <c r="AQ2130" t="s">
        <v>10887</v>
      </c>
      <c r="AR2130">
        <v>0</v>
      </c>
      <c r="AS2130" t="s">
        <v>2632</v>
      </c>
      <c r="AT2130" t="s">
        <v>8451</v>
      </c>
      <c r="AW2130">
        <v>55.322763399999999</v>
      </c>
      <c r="AX2130">
        <v>11.95894165</v>
      </c>
      <c r="AY2130" t="s">
        <v>2633</v>
      </c>
      <c r="AZ2130">
        <v>1085</v>
      </c>
      <c r="BA2130" t="s">
        <v>34346</v>
      </c>
    </row>
    <row r="2131" spans="1:53" x14ac:dyDescent="0.25">
      <c r="A2131">
        <v>280940</v>
      </c>
      <c r="B2131" t="s">
        <v>13991</v>
      </c>
      <c r="C2131">
        <v>6800</v>
      </c>
      <c r="D2131" t="s">
        <v>10090</v>
      </c>
      <c r="E2131" t="s">
        <v>13991</v>
      </c>
      <c r="F2131">
        <v>59603914</v>
      </c>
      <c r="G2131">
        <v>1022164151</v>
      </c>
      <c r="H2131" t="s">
        <v>13830</v>
      </c>
      <c r="J2131" t="s">
        <v>13992</v>
      </c>
      <c r="K2131" t="s">
        <v>13993</v>
      </c>
      <c r="L2131">
        <v>4767</v>
      </c>
      <c r="M2131">
        <v>16</v>
      </c>
      <c r="Q2131" s="1">
        <v>42968</v>
      </c>
      <c r="R2131" t="s">
        <v>2628</v>
      </c>
      <c r="U2131" s="1"/>
      <c r="V2131">
        <v>0</v>
      </c>
      <c r="W2131" t="s">
        <v>3383</v>
      </c>
      <c r="X2131">
        <v>8</v>
      </c>
      <c r="Y2131" t="s">
        <v>35044</v>
      </c>
      <c r="AA2131">
        <v>201708</v>
      </c>
      <c r="AB2131">
        <v>127</v>
      </c>
      <c r="AC2131" t="s">
        <v>3375</v>
      </c>
      <c r="AD2131">
        <v>1052</v>
      </c>
      <c r="AE2131" t="s">
        <v>3375</v>
      </c>
      <c r="AF2131">
        <v>1</v>
      </c>
      <c r="AG2131" t="s">
        <v>34895</v>
      </c>
      <c r="AH2131">
        <v>99</v>
      </c>
      <c r="AI2131" t="s">
        <v>34896</v>
      </c>
      <c r="AJ2131">
        <v>573</v>
      </c>
      <c r="AK2131" t="s">
        <v>10094</v>
      </c>
      <c r="AP2131" t="s">
        <v>13994</v>
      </c>
      <c r="AR2131">
        <v>0</v>
      </c>
      <c r="AS2131" t="s">
        <v>2632</v>
      </c>
      <c r="AT2131" t="s">
        <v>13995</v>
      </c>
      <c r="AW2131">
        <v>55.633652939999997</v>
      </c>
      <c r="AX2131">
        <v>8.4783895200000003</v>
      </c>
      <c r="AY2131" t="s">
        <v>2633</v>
      </c>
      <c r="AZ2131">
        <v>1083</v>
      </c>
      <c r="BA2131" t="s">
        <v>4409</v>
      </c>
    </row>
    <row r="2132" spans="1:53" x14ac:dyDescent="0.25">
      <c r="A2132">
        <v>280941</v>
      </c>
      <c r="B2132" t="s">
        <v>13996</v>
      </c>
      <c r="C2132">
        <v>4100</v>
      </c>
      <c r="D2132" t="s">
        <v>8769</v>
      </c>
      <c r="E2132" t="s">
        <v>889</v>
      </c>
      <c r="F2132">
        <v>10521815</v>
      </c>
      <c r="G2132">
        <v>1022883212</v>
      </c>
      <c r="H2132" t="s">
        <v>8586</v>
      </c>
      <c r="J2132" t="s">
        <v>8588</v>
      </c>
      <c r="K2132" t="s">
        <v>10104</v>
      </c>
      <c r="L2132">
        <v>6865</v>
      </c>
      <c r="M2132">
        <v>6</v>
      </c>
      <c r="Q2132" s="1">
        <v>43367</v>
      </c>
      <c r="R2132" t="s">
        <v>2628</v>
      </c>
      <c r="V2132">
        <v>4</v>
      </c>
      <c r="W2132" t="s">
        <v>3081</v>
      </c>
      <c r="X2132">
        <v>1</v>
      </c>
      <c r="Y2132" t="s">
        <v>34899</v>
      </c>
      <c r="AA2132">
        <v>201708</v>
      </c>
      <c r="AB2132">
        <v>241</v>
      </c>
      <c r="AC2132" t="s">
        <v>3891</v>
      </c>
      <c r="AD2132">
        <v>1071</v>
      </c>
      <c r="AE2132" t="s">
        <v>111</v>
      </c>
      <c r="AF2132">
        <v>4</v>
      </c>
      <c r="AG2132" t="s">
        <v>35075</v>
      </c>
      <c r="AH2132">
        <v>99</v>
      </c>
      <c r="AI2132" t="s">
        <v>34896</v>
      </c>
      <c r="AJ2132">
        <v>329</v>
      </c>
      <c r="AK2132" t="s">
        <v>10105</v>
      </c>
      <c r="AP2132" t="s">
        <v>8590</v>
      </c>
      <c r="AQ2132" t="s">
        <v>8591</v>
      </c>
      <c r="AR2132">
        <v>1</v>
      </c>
      <c r="AS2132" t="s">
        <v>3533</v>
      </c>
      <c r="AT2132" t="s">
        <v>10108</v>
      </c>
      <c r="AW2132">
        <v>55.435975540000001</v>
      </c>
      <c r="AX2132">
        <v>11.802255990000001</v>
      </c>
      <c r="AY2132" t="s">
        <v>2633</v>
      </c>
      <c r="AZ2132">
        <v>1085</v>
      </c>
      <c r="BA2132" t="s">
        <v>34346</v>
      </c>
    </row>
    <row r="2133" spans="1:53" x14ac:dyDescent="0.25">
      <c r="A2133">
        <v>280942</v>
      </c>
      <c r="B2133" t="s">
        <v>13997</v>
      </c>
      <c r="C2133">
        <v>7800</v>
      </c>
      <c r="D2133" t="s">
        <v>7108</v>
      </c>
      <c r="E2133" t="s">
        <v>13997</v>
      </c>
      <c r="F2133">
        <v>37273317</v>
      </c>
      <c r="G2133">
        <v>1003402142</v>
      </c>
      <c r="H2133" t="s">
        <v>37616</v>
      </c>
      <c r="J2133" t="s">
        <v>13998</v>
      </c>
      <c r="K2133" t="s">
        <v>13999</v>
      </c>
      <c r="L2133">
        <v>4772</v>
      </c>
      <c r="M2133">
        <v>1</v>
      </c>
      <c r="Q2133" s="1">
        <v>45047</v>
      </c>
      <c r="R2133" t="s">
        <v>2628</v>
      </c>
      <c r="V2133">
        <v>4</v>
      </c>
      <c r="W2133" t="s">
        <v>3081</v>
      </c>
      <c r="X2133">
        <v>1</v>
      </c>
      <c r="Y2133" t="s">
        <v>34899</v>
      </c>
      <c r="AA2133">
        <v>201708</v>
      </c>
      <c r="AB2133">
        <v>241</v>
      </c>
      <c r="AC2133" t="s">
        <v>3891</v>
      </c>
      <c r="AD2133">
        <v>1071</v>
      </c>
      <c r="AE2133" t="s">
        <v>111</v>
      </c>
      <c r="AF2133">
        <v>4</v>
      </c>
      <c r="AG2133" t="s">
        <v>35075</v>
      </c>
      <c r="AH2133">
        <v>99</v>
      </c>
      <c r="AI2133" t="s">
        <v>34896</v>
      </c>
      <c r="AJ2133">
        <v>779</v>
      </c>
      <c r="AK2133" t="s">
        <v>7112</v>
      </c>
      <c r="AP2133" t="s">
        <v>14000</v>
      </c>
      <c r="AQ2133" t="s">
        <v>14001</v>
      </c>
      <c r="AR2133">
        <v>1</v>
      </c>
      <c r="AS2133" t="s">
        <v>3533</v>
      </c>
      <c r="AT2133" t="s">
        <v>14002</v>
      </c>
      <c r="AW2133">
        <v>56.555921480000002</v>
      </c>
      <c r="AX2133">
        <v>9.0181486500000005</v>
      </c>
      <c r="AY2133" t="s">
        <v>2633</v>
      </c>
      <c r="AZ2133">
        <v>1082</v>
      </c>
      <c r="BA2133" t="s">
        <v>4400</v>
      </c>
    </row>
    <row r="2134" spans="1:53" x14ac:dyDescent="0.25">
      <c r="A2134">
        <v>280943</v>
      </c>
      <c r="B2134" t="s">
        <v>788</v>
      </c>
      <c r="C2134">
        <v>4900</v>
      </c>
      <c r="D2134" t="s">
        <v>11585</v>
      </c>
      <c r="E2134" t="s">
        <v>890</v>
      </c>
      <c r="F2134">
        <v>29188572</v>
      </c>
      <c r="G2134">
        <v>1003302170</v>
      </c>
      <c r="H2134" t="s">
        <v>12466</v>
      </c>
      <c r="J2134" t="s">
        <v>14003</v>
      </c>
      <c r="K2134" t="s">
        <v>37286</v>
      </c>
      <c r="L2134">
        <v>354</v>
      </c>
      <c r="M2134">
        <v>1</v>
      </c>
      <c r="Q2134" s="1">
        <v>43700</v>
      </c>
      <c r="R2134" t="s">
        <v>2628</v>
      </c>
      <c r="S2134">
        <v>360</v>
      </c>
      <c r="T2134" t="s">
        <v>1184</v>
      </c>
      <c r="U2134">
        <v>43678</v>
      </c>
      <c r="V2134">
        <v>2</v>
      </c>
      <c r="W2134" t="s">
        <v>2629</v>
      </c>
      <c r="X2134">
        <v>1</v>
      </c>
      <c r="Y2134" t="s">
        <v>34899</v>
      </c>
      <c r="Z2134">
        <v>10</v>
      </c>
      <c r="AB2134">
        <v>121</v>
      </c>
      <c r="AC2134" t="s">
        <v>2640</v>
      </c>
      <c r="AD2134">
        <v>1012</v>
      </c>
      <c r="AE2134" t="s">
        <v>2</v>
      </c>
      <c r="AF2134">
        <v>5</v>
      </c>
      <c r="AG2134" t="s">
        <v>3739</v>
      </c>
      <c r="AH2134">
        <v>99</v>
      </c>
      <c r="AI2134" t="s">
        <v>34896</v>
      </c>
      <c r="AJ2134">
        <v>360</v>
      </c>
      <c r="AK2134" t="s">
        <v>1184</v>
      </c>
      <c r="AP2134" t="s">
        <v>14004</v>
      </c>
      <c r="AQ2134" t="s">
        <v>14005</v>
      </c>
      <c r="AR2134">
        <v>1</v>
      </c>
      <c r="AS2134" t="s">
        <v>3533</v>
      </c>
      <c r="AT2134" t="s">
        <v>37287</v>
      </c>
      <c r="AW2134">
        <v>54.837566940000002</v>
      </c>
      <c r="AX2134">
        <v>11.15470404</v>
      </c>
      <c r="AY2134" t="s">
        <v>2633</v>
      </c>
      <c r="AZ2134">
        <v>1085</v>
      </c>
      <c r="BA2134" t="s">
        <v>34346</v>
      </c>
    </row>
    <row r="2135" spans="1:53" x14ac:dyDescent="0.25">
      <c r="A2135">
        <v>280944</v>
      </c>
      <c r="B2135" t="s">
        <v>787</v>
      </c>
      <c r="C2135">
        <v>4930</v>
      </c>
      <c r="D2135" t="s">
        <v>9779</v>
      </c>
      <c r="E2135" t="s">
        <v>891</v>
      </c>
      <c r="F2135">
        <v>29188572</v>
      </c>
      <c r="G2135">
        <v>1003301642</v>
      </c>
      <c r="H2135" t="s">
        <v>9786</v>
      </c>
      <c r="J2135" t="s">
        <v>9781</v>
      </c>
      <c r="K2135" t="s">
        <v>9782</v>
      </c>
      <c r="L2135">
        <v>1421</v>
      </c>
      <c r="M2135" t="s">
        <v>8822</v>
      </c>
      <c r="Q2135" s="1">
        <v>43700</v>
      </c>
      <c r="R2135" t="s">
        <v>2628</v>
      </c>
      <c r="S2135">
        <v>360</v>
      </c>
      <c r="T2135" t="s">
        <v>1184</v>
      </c>
      <c r="U2135" s="1">
        <v>43678</v>
      </c>
      <c r="V2135">
        <v>2</v>
      </c>
      <c r="W2135" t="s">
        <v>2629</v>
      </c>
      <c r="X2135">
        <v>1</v>
      </c>
      <c r="Y2135" t="s">
        <v>34899</v>
      </c>
      <c r="Z2135">
        <v>10</v>
      </c>
      <c r="AA2135">
        <v>201708</v>
      </c>
      <c r="AB2135">
        <v>121</v>
      </c>
      <c r="AC2135" t="s">
        <v>2640</v>
      </c>
      <c r="AD2135">
        <v>1012</v>
      </c>
      <c r="AE2135" t="s">
        <v>2</v>
      </c>
      <c r="AF2135">
        <v>5</v>
      </c>
      <c r="AG2135" t="s">
        <v>3739</v>
      </c>
      <c r="AH2135">
        <v>99</v>
      </c>
      <c r="AI2135" t="s">
        <v>34896</v>
      </c>
      <c r="AJ2135">
        <v>360</v>
      </c>
      <c r="AK2135" t="s">
        <v>1184</v>
      </c>
      <c r="AP2135" t="s">
        <v>14006</v>
      </c>
      <c r="AQ2135" t="s">
        <v>14005</v>
      </c>
      <c r="AR2135">
        <v>1</v>
      </c>
      <c r="AS2135" t="s">
        <v>3533</v>
      </c>
      <c r="AT2135" t="s">
        <v>9785</v>
      </c>
      <c r="AW2135">
        <v>54.773392200000004</v>
      </c>
      <c r="AX2135">
        <v>11.50837123</v>
      </c>
      <c r="AY2135" t="s">
        <v>2633</v>
      </c>
      <c r="AZ2135">
        <v>1085</v>
      </c>
      <c r="BA2135" t="s">
        <v>34346</v>
      </c>
    </row>
    <row r="2136" spans="1:53" x14ac:dyDescent="0.25">
      <c r="A2136">
        <v>280945</v>
      </c>
      <c r="B2136" t="s">
        <v>37617</v>
      </c>
      <c r="C2136">
        <v>8305</v>
      </c>
      <c r="D2136" t="s">
        <v>34355</v>
      </c>
      <c r="E2136" t="s">
        <v>37618</v>
      </c>
      <c r="F2136">
        <v>23795515</v>
      </c>
      <c r="G2136">
        <v>1022009571</v>
      </c>
      <c r="H2136" t="s">
        <v>14007</v>
      </c>
      <c r="J2136" t="s">
        <v>14008</v>
      </c>
      <c r="K2136" t="s">
        <v>16250</v>
      </c>
      <c r="L2136">
        <v>810</v>
      </c>
      <c r="M2136">
        <v>15</v>
      </c>
      <c r="Q2136" s="1">
        <v>44999</v>
      </c>
      <c r="R2136" t="s">
        <v>34382</v>
      </c>
      <c r="S2136">
        <v>741</v>
      </c>
      <c r="T2136" t="s">
        <v>34342</v>
      </c>
      <c r="U2136" s="1"/>
      <c r="V2136">
        <v>2</v>
      </c>
      <c r="W2136" t="s">
        <v>2629</v>
      </c>
      <c r="X2136">
        <v>1</v>
      </c>
      <c r="Y2136" t="s">
        <v>34899</v>
      </c>
      <c r="AB2136">
        <v>127</v>
      </c>
      <c r="AC2136" t="s">
        <v>3375</v>
      </c>
      <c r="AD2136">
        <v>1052</v>
      </c>
      <c r="AE2136" t="s">
        <v>3375</v>
      </c>
      <c r="AF2136">
        <v>1</v>
      </c>
      <c r="AG2136" t="s">
        <v>34895</v>
      </c>
      <c r="AH2136">
        <v>99</v>
      </c>
      <c r="AI2136" t="s">
        <v>34896</v>
      </c>
      <c r="AJ2136">
        <v>741</v>
      </c>
      <c r="AK2136" t="s">
        <v>34342</v>
      </c>
      <c r="AP2136" t="s">
        <v>34772</v>
      </c>
      <c r="AR2136">
        <v>0</v>
      </c>
      <c r="AS2136" t="s">
        <v>2632</v>
      </c>
      <c r="AT2136" t="s">
        <v>15042</v>
      </c>
      <c r="AW2136">
        <v>55.8468345</v>
      </c>
      <c r="AX2136">
        <v>10.564977150000001</v>
      </c>
      <c r="AY2136" t="s">
        <v>2633</v>
      </c>
      <c r="AZ2136">
        <v>1082</v>
      </c>
      <c r="BA2136" t="s">
        <v>4400</v>
      </c>
    </row>
    <row r="2137" spans="1:53" x14ac:dyDescent="0.25">
      <c r="A2137">
        <v>280946</v>
      </c>
      <c r="B2137" t="s">
        <v>37619</v>
      </c>
      <c r="C2137">
        <v>4540</v>
      </c>
      <c r="D2137" t="s">
        <v>36941</v>
      </c>
      <c r="E2137" t="s">
        <v>37620</v>
      </c>
      <c r="F2137">
        <v>37139998</v>
      </c>
      <c r="G2137">
        <v>1020793151</v>
      </c>
      <c r="H2137" t="s">
        <v>14009</v>
      </c>
      <c r="J2137" t="s">
        <v>14010</v>
      </c>
      <c r="K2137" t="s">
        <v>37621</v>
      </c>
      <c r="L2137">
        <v>701</v>
      </c>
      <c r="M2137">
        <v>1</v>
      </c>
      <c r="Q2137" s="1">
        <v>42999</v>
      </c>
      <c r="R2137" t="s">
        <v>2628</v>
      </c>
      <c r="V2137">
        <v>6</v>
      </c>
      <c r="W2137" t="s">
        <v>3407</v>
      </c>
      <c r="X2137">
        <v>1</v>
      </c>
      <c r="Y2137" t="s">
        <v>34899</v>
      </c>
      <c r="AA2137">
        <v>201709</v>
      </c>
      <c r="AB2137">
        <v>129</v>
      </c>
      <c r="AC2137" t="s">
        <v>122</v>
      </c>
      <c r="AD2137">
        <v>1016</v>
      </c>
      <c r="AE2137" t="s">
        <v>122</v>
      </c>
      <c r="AF2137">
        <v>1</v>
      </c>
      <c r="AG2137" t="s">
        <v>34895</v>
      </c>
      <c r="AH2137">
        <v>99</v>
      </c>
      <c r="AI2137" t="s">
        <v>34896</v>
      </c>
      <c r="AJ2137">
        <v>306</v>
      </c>
      <c r="AK2137" t="s">
        <v>9672</v>
      </c>
      <c r="AP2137" t="s">
        <v>14011</v>
      </c>
      <c r="AR2137">
        <v>0</v>
      </c>
      <c r="AS2137" t="s">
        <v>2632</v>
      </c>
      <c r="AT2137" t="s">
        <v>37622</v>
      </c>
      <c r="AW2137">
        <v>55.80356733</v>
      </c>
      <c r="AX2137">
        <v>11.442278740000001</v>
      </c>
      <c r="AY2137" t="s">
        <v>2633</v>
      </c>
      <c r="AZ2137">
        <v>1085</v>
      </c>
      <c r="BA2137" t="s">
        <v>34346</v>
      </c>
    </row>
    <row r="2138" spans="1:53" x14ac:dyDescent="0.25">
      <c r="A2138">
        <v>280947</v>
      </c>
      <c r="B2138" t="s">
        <v>14012</v>
      </c>
      <c r="C2138">
        <v>2670</v>
      </c>
      <c r="D2138" t="s">
        <v>8404</v>
      </c>
      <c r="E2138" t="s">
        <v>14013</v>
      </c>
      <c r="F2138">
        <v>21620378</v>
      </c>
      <c r="G2138">
        <v>1019460505</v>
      </c>
      <c r="H2138" t="s">
        <v>14014</v>
      </c>
      <c r="J2138" t="s">
        <v>14015</v>
      </c>
      <c r="K2138" t="s">
        <v>36373</v>
      </c>
      <c r="L2138">
        <v>1860</v>
      </c>
      <c r="M2138">
        <v>73</v>
      </c>
      <c r="Q2138" s="1">
        <v>44658</v>
      </c>
      <c r="R2138" t="s">
        <v>2628</v>
      </c>
      <c r="V2138">
        <v>0</v>
      </c>
      <c r="W2138" t="s">
        <v>3383</v>
      </c>
      <c r="X2138">
        <v>1</v>
      </c>
      <c r="Y2138" t="s">
        <v>34899</v>
      </c>
      <c r="AA2138">
        <v>201710</v>
      </c>
      <c r="AB2138">
        <v>127</v>
      </c>
      <c r="AC2138" t="s">
        <v>3375</v>
      </c>
      <c r="AD2138">
        <v>1052</v>
      </c>
      <c r="AE2138" t="s">
        <v>3375</v>
      </c>
      <c r="AF2138">
        <v>4</v>
      </c>
      <c r="AG2138" t="s">
        <v>35075</v>
      </c>
      <c r="AH2138">
        <v>99</v>
      </c>
      <c r="AI2138" t="s">
        <v>34896</v>
      </c>
      <c r="AJ2138">
        <v>253</v>
      </c>
      <c r="AK2138" t="s">
        <v>8403</v>
      </c>
      <c r="AP2138" t="s">
        <v>14016</v>
      </c>
      <c r="AR2138">
        <v>1</v>
      </c>
      <c r="AS2138" t="s">
        <v>3533</v>
      </c>
      <c r="AT2138" t="s">
        <v>36374</v>
      </c>
      <c r="AW2138">
        <v>55.596107189999998</v>
      </c>
      <c r="AX2138">
        <v>12.334196710000001</v>
      </c>
      <c r="AY2138" t="s">
        <v>2633</v>
      </c>
      <c r="AZ2138">
        <v>1085</v>
      </c>
      <c r="BA2138" t="s">
        <v>34346</v>
      </c>
    </row>
    <row r="2139" spans="1:53" x14ac:dyDescent="0.25">
      <c r="A2139">
        <v>280948</v>
      </c>
      <c r="B2139" t="s">
        <v>37623</v>
      </c>
      <c r="C2139">
        <v>3660</v>
      </c>
      <c r="D2139" t="s">
        <v>36303</v>
      </c>
      <c r="E2139" t="s">
        <v>892</v>
      </c>
      <c r="F2139">
        <v>38454293</v>
      </c>
      <c r="G2139">
        <v>1022231703</v>
      </c>
      <c r="H2139" t="s">
        <v>14017</v>
      </c>
      <c r="J2139" t="s">
        <v>4093</v>
      </c>
      <c r="K2139" t="s">
        <v>14018</v>
      </c>
      <c r="L2139">
        <v>785</v>
      </c>
      <c r="M2139">
        <v>10</v>
      </c>
      <c r="Q2139" s="1">
        <v>43014</v>
      </c>
      <c r="R2139" t="s">
        <v>2628</v>
      </c>
      <c r="V2139">
        <v>6</v>
      </c>
      <c r="W2139" t="s">
        <v>3407</v>
      </c>
      <c r="X2139">
        <v>1</v>
      </c>
      <c r="Y2139" t="s">
        <v>34899</v>
      </c>
      <c r="AA2139">
        <v>201710</v>
      </c>
      <c r="AB2139">
        <v>129</v>
      </c>
      <c r="AC2139" t="s">
        <v>122</v>
      </c>
      <c r="AD2139">
        <v>1016</v>
      </c>
      <c r="AE2139" t="s">
        <v>122</v>
      </c>
      <c r="AF2139">
        <v>1</v>
      </c>
      <c r="AG2139" t="s">
        <v>34895</v>
      </c>
      <c r="AH2139">
        <v>99</v>
      </c>
      <c r="AI2139" t="s">
        <v>34896</v>
      </c>
      <c r="AJ2139">
        <v>240</v>
      </c>
      <c r="AK2139" t="s">
        <v>6172</v>
      </c>
      <c r="AP2139" t="s">
        <v>14019</v>
      </c>
      <c r="AQ2139" t="s">
        <v>4325</v>
      </c>
      <c r="AR2139">
        <v>0</v>
      </c>
      <c r="AS2139" t="s">
        <v>2632</v>
      </c>
      <c r="AT2139" t="s">
        <v>5014</v>
      </c>
      <c r="AW2139">
        <v>55.768732460000003</v>
      </c>
      <c r="AX2139">
        <v>12.20905774</v>
      </c>
      <c r="AY2139" t="s">
        <v>2633</v>
      </c>
      <c r="AZ2139">
        <v>1084</v>
      </c>
      <c r="BA2139" t="s">
        <v>2634</v>
      </c>
    </row>
    <row r="2140" spans="1:53" x14ac:dyDescent="0.25">
      <c r="A2140">
        <v>280949</v>
      </c>
      <c r="B2140" t="s">
        <v>37624</v>
      </c>
      <c r="C2140">
        <v>9640</v>
      </c>
      <c r="D2140" t="s">
        <v>37131</v>
      </c>
      <c r="E2140" t="s">
        <v>37625</v>
      </c>
      <c r="F2140">
        <v>21620378</v>
      </c>
      <c r="G2140">
        <v>1017189219</v>
      </c>
      <c r="H2140" t="s">
        <v>13909</v>
      </c>
      <c r="J2140" t="s">
        <v>13910</v>
      </c>
      <c r="K2140" t="s">
        <v>14020</v>
      </c>
      <c r="L2140">
        <v>1381</v>
      </c>
      <c r="M2140">
        <v>1</v>
      </c>
      <c r="Q2140" s="1">
        <v>44280</v>
      </c>
      <c r="R2140" t="s">
        <v>2628</v>
      </c>
      <c r="V2140">
        <v>0</v>
      </c>
      <c r="W2140" t="s">
        <v>3383</v>
      </c>
      <c r="X2140">
        <v>8</v>
      </c>
      <c r="Y2140" t="s">
        <v>35044</v>
      </c>
      <c r="AA2140">
        <v>201707</v>
      </c>
      <c r="AB2140">
        <v>127</v>
      </c>
      <c r="AC2140" t="s">
        <v>3375</v>
      </c>
      <c r="AD2140">
        <v>1052</v>
      </c>
      <c r="AE2140" t="s">
        <v>3375</v>
      </c>
      <c r="AF2140">
        <v>1</v>
      </c>
      <c r="AG2140" t="s">
        <v>34895</v>
      </c>
      <c r="AH2140">
        <v>99</v>
      </c>
      <c r="AI2140" t="s">
        <v>34896</v>
      </c>
      <c r="AJ2140">
        <v>820</v>
      </c>
      <c r="AK2140" t="s">
        <v>9844</v>
      </c>
      <c r="AP2140" t="s">
        <v>13911</v>
      </c>
      <c r="AQ2140" t="s">
        <v>14021</v>
      </c>
      <c r="AR2140">
        <v>0</v>
      </c>
      <c r="AS2140" t="s">
        <v>2632</v>
      </c>
      <c r="AT2140" t="s">
        <v>8064</v>
      </c>
      <c r="AW2140">
        <v>56.771477419999997</v>
      </c>
      <c r="AX2140">
        <v>9.3398409299999994</v>
      </c>
      <c r="AY2140" t="s">
        <v>2633</v>
      </c>
      <c r="AZ2140">
        <v>1081</v>
      </c>
      <c r="BA2140" t="s">
        <v>3758</v>
      </c>
    </row>
    <row r="2141" spans="1:53" x14ac:dyDescent="0.25">
      <c r="A2141">
        <v>280950</v>
      </c>
      <c r="B2141" t="s">
        <v>14022</v>
      </c>
      <c r="C2141">
        <v>2720</v>
      </c>
      <c r="D2141" t="s">
        <v>34922</v>
      </c>
      <c r="E2141" t="s">
        <v>14023</v>
      </c>
      <c r="F2141">
        <v>38981269</v>
      </c>
      <c r="G2141">
        <v>1022902780</v>
      </c>
      <c r="H2141" t="s">
        <v>37626</v>
      </c>
      <c r="J2141" t="s">
        <v>14024</v>
      </c>
      <c r="K2141" t="s">
        <v>10340</v>
      </c>
      <c r="L2141">
        <v>3456</v>
      </c>
      <c r="M2141">
        <v>15</v>
      </c>
      <c r="O2141">
        <v>2</v>
      </c>
      <c r="Q2141" s="1">
        <v>43483</v>
      </c>
      <c r="R2141" t="s">
        <v>2628</v>
      </c>
      <c r="V2141">
        <v>5</v>
      </c>
      <c r="W2141" t="s">
        <v>2938</v>
      </c>
      <c r="X2141">
        <v>1</v>
      </c>
      <c r="Y2141" t="s">
        <v>34899</v>
      </c>
      <c r="AA2141">
        <v>201808</v>
      </c>
      <c r="AB2141">
        <v>131</v>
      </c>
      <c r="AC2141" t="s">
        <v>983</v>
      </c>
      <c r="AD2141">
        <v>1062</v>
      </c>
      <c r="AE2141" t="s">
        <v>3112</v>
      </c>
      <c r="AF2141">
        <v>1</v>
      </c>
      <c r="AG2141" t="s">
        <v>34895</v>
      </c>
      <c r="AH2141">
        <v>99</v>
      </c>
      <c r="AI2141" t="s">
        <v>34896</v>
      </c>
      <c r="AJ2141">
        <v>101</v>
      </c>
      <c r="AK2141" t="s">
        <v>34320</v>
      </c>
      <c r="AP2141" t="s">
        <v>14025</v>
      </c>
      <c r="AQ2141" t="s">
        <v>14026</v>
      </c>
      <c r="AR2141">
        <v>0</v>
      </c>
      <c r="AS2141" t="s">
        <v>2632</v>
      </c>
      <c r="AT2141" t="s">
        <v>10341</v>
      </c>
      <c r="AW2141">
        <v>55.685579580000002</v>
      </c>
      <c r="AX2141">
        <v>12.48907346</v>
      </c>
      <c r="AY2141" t="s">
        <v>2633</v>
      </c>
      <c r="AZ2141">
        <v>1084</v>
      </c>
      <c r="BA2141" t="s">
        <v>2634</v>
      </c>
    </row>
    <row r="2142" spans="1:53" x14ac:dyDescent="0.25">
      <c r="A2142">
        <v>280951</v>
      </c>
      <c r="B2142" t="s">
        <v>14027</v>
      </c>
      <c r="C2142">
        <v>8600</v>
      </c>
      <c r="D2142" t="s">
        <v>9585</v>
      </c>
      <c r="E2142" t="s">
        <v>14027</v>
      </c>
      <c r="F2142">
        <v>17611615</v>
      </c>
      <c r="G2142">
        <v>1024999978</v>
      </c>
      <c r="H2142" t="s">
        <v>14028</v>
      </c>
      <c r="J2142" t="s">
        <v>14029</v>
      </c>
      <c r="K2142" t="s">
        <v>37627</v>
      </c>
      <c r="L2142">
        <v>171</v>
      </c>
      <c r="M2142">
        <v>8</v>
      </c>
      <c r="Q2142" s="1">
        <v>44050</v>
      </c>
      <c r="R2142" t="s">
        <v>2628</v>
      </c>
      <c r="V2142">
        <v>4</v>
      </c>
      <c r="W2142" t="s">
        <v>3081</v>
      </c>
      <c r="X2142">
        <v>1</v>
      </c>
      <c r="Y2142" t="s">
        <v>34899</v>
      </c>
      <c r="AA2142">
        <v>201710</v>
      </c>
      <c r="AB2142">
        <v>242</v>
      </c>
      <c r="AC2142" t="s">
        <v>3671</v>
      </c>
      <c r="AD2142">
        <v>1071</v>
      </c>
      <c r="AE2142" t="s">
        <v>111</v>
      </c>
      <c r="AF2142">
        <v>4</v>
      </c>
      <c r="AG2142" t="s">
        <v>35075</v>
      </c>
      <c r="AH2142">
        <v>99</v>
      </c>
      <c r="AI2142" t="s">
        <v>34896</v>
      </c>
      <c r="AJ2142">
        <v>740</v>
      </c>
      <c r="AK2142" t="s">
        <v>9589</v>
      </c>
      <c r="AP2142" t="s">
        <v>14030</v>
      </c>
      <c r="AQ2142" t="s">
        <v>14031</v>
      </c>
      <c r="AR2142">
        <v>1</v>
      </c>
      <c r="AS2142" t="s">
        <v>3533</v>
      </c>
      <c r="AT2142" t="s">
        <v>37628</v>
      </c>
      <c r="AW2142">
        <v>56.188859770000001</v>
      </c>
      <c r="AX2142">
        <v>9.5551678300000003</v>
      </c>
      <c r="AY2142" t="s">
        <v>2633</v>
      </c>
      <c r="AZ2142">
        <v>1082</v>
      </c>
      <c r="BA2142" t="s">
        <v>4400</v>
      </c>
    </row>
    <row r="2143" spans="1:53" x14ac:dyDescent="0.25">
      <c r="A2143">
        <v>280952</v>
      </c>
      <c r="B2143" t="s">
        <v>14032</v>
      </c>
      <c r="C2143">
        <v>4180</v>
      </c>
      <c r="D2143" t="s">
        <v>34359</v>
      </c>
      <c r="E2143" t="s">
        <v>14033</v>
      </c>
      <c r="F2143">
        <v>32509444</v>
      </c>
      <c r="G2143">
        <v>1021868813</v>
      </c>
      <c r="H2143" t="s">
        <v>14034</v>
      </c>
      <c r="J2143" t="s">
        <v>14035</v>
      </c>
      <c r="K2143" t="s">
        <v>14036</v>
      </c>
      <c r="L2143">
        <v>10</v>
      </c>
      <c r="M2143">
        <v>18</v>
      </c>
      <c r="Q2143" s="1">
        <v>44158</v>
      </c>
      <c r="R2143" t="s">
        <v>2628</v>
      </c>
      <c r="V2143">
        <v>5</v>
      </c>
      <c r="W2143" t="s">
        <v>2938</v>
      </c>
      <c r="X2143">
        <v>1</v>
      </c>
      <c r="Y2143" t="s">
        <v>34899</v>
      </c>
      <c r="AA2143">
        <v>201711</v>
      </c>
      <c r="AB2143">
        <v>243</v>
      </c>
      <c r="AC2143" t="s">
        <v>4709</v>
      </c>
      <c r="AD2143">
        <v>1083</v>
      </c>
      <c r="AE2143" t="s">
        <v>3907</v>
      </c>
      <c r="AF2143">
        <v>1</v>
      </c>
      <c r="AG2143" t="s">
        <v>34895</v>
      </c>
      <c r="AH2143">
        <v>99</v>
      </c>
      <c r="AI2143" t="s">
        <v>34896</v>
      </c>
      <c r="AJ2143">
        <v>340</v>
      </c>
      <c r="AK2143" t="s">
        <v>34339</v>
      </c>
      <c r="AP2143" t="s">
        <v>14037</v>
      </c>
      <c r="AQ2143" t="s">
        <v>14038</v>
      </c>
      <c r="AR2143">
        <v>0</v>
      </c>
      <c r="AS2143" t="s">
        <v>2632</v>
      </c>
      <c r="AT2143" t="s">
        <v>14039</v>
      </c>
      <c r="AW2143">
        <v>55.429808289999997</v>
      </c>
      <c r="AX2143">
        <v>11.55961233</v>
      </c>
      <c r="AY2143" t="s">
        <v>2633</v>
      </c>
      <c r="AZ2143">
        <v>1085</v>
      </c>
      <c r="BA2143" t="s">
        <v>34346</v>
      </c>
    </row>
    <row r="2144" spans="1:53" x14ac:dyDescent="0.25">
      <c r="A2144">
        <v>280953</v>
      </c>
      <c r="B2144" t="s">
        <v>14040</v>
      </c>
      <c r="C2144">
        <v>4000</v>
      </c>
      <c r="D2144" t="s">
        <v>7660</v>
      </c>
      <c r="E2144" t="s">
        <v>14041</v>
      </c>
      <c r="F2144">
        <v>29057559</v>
      </c>
      <c r="G2144">
        <v>1003403150</v>
      </c>
      <c r="H2144" t="s">
        <v>13294</v>
      </c>
      <c r="J2144" t="s">
        <v>14042</v>
      </c>
      <c r="K2144" t="s">
        <v>9251</v>
      </c>
      <c r="L2144">
        <v>8927</v>
      </c>
      <c r="M2144">
        <v>1</v>
      </c>
      <c r="Q2144" s="1">
        <v>43040</v>
      </c>
      <c r="R2144" t="s">
        <v>2628</v>
      </c>
      <c r="V2144">
        <v>1</v>
      </c>
      <c r="W2144" t="s">
        <v>3230</v>
      </c>
      <c r="X2144">
        <v>4</v>
      </c>
      <c r="Y2144" t="s">
        <v>3442</v>
      </c>
      <c r="AA2144">
        <v>201711</v>
      </c>
      <c r="AB2144">
        <v>301</v>
      </c>
      <c r="AC2144" t="s">
        <v>3772</v>
      </c>
      <c r="AD2144">
        <v>1133</v>
      </c>
      <c r="AE2144" t="s">
        <v>13184</v>
      </c>
      <c r="AF2144">
        <v>1</v>
      </c>
      <c r="AG2144" t="s">
        <v>34895</v>
      </c>
      <c r="AH2144">
        <v>99</v>
      </c>
      <c r="AI2144" t="s">
        <v>34896</v>
      </c>
      <c r="AJ2144">
        <v>265</v>
      </c>
      <c r="AK2144" t="s">
        <v>5316</v>
      </c>
      <c r="AO2144">
        <v>265407</v>
      </c>
      <c r="AP2144" t="s">
        <v>14043</v>
      </c>
      <c r="AQ2144" t="s">
        <v>9253</v>
      </c>
      <c r="AR2144">
        <v>2</v>
      </c>
      <c r="AS2144" t="s">
        <v>3549</v>
      </c>
      <c r="AT2144" t="s">
        <v>9254</v>
      </c>
      <c r="AW2144">
        <v>55.651687520000003</v>
      </c>
      <c r="AX2144">
        <v>12.136665450000001</v>
      </c>
      <c r="AY2144" t="s">
        <v>2633</v>
      </c>
      <c r="AZ2144">
        <v>1085</v>
      </c>
      <c r="BA2144" t="s">
        <v>34346</v>
      </c>
    </row>
    <row r="2145" spans="1:53" x14ac:dyDescent="0.25">
      <c r="A2145">
        <v>280954</v>
      </c>
      <c r="B2145" t="s">
        <v>37629</v>
      </c>
      <c r="C2145">
        <v>3490</v>
      </c>
      <c r="D2145" t="s">
        <v>36095</v>
      </c>
      <c r="E2145" t="s">
        <v>376</v>
      </c>
      <c r="F2145">
        <v>84671916</v>
      </c>
      <c r="G2145">
        <v>1002700951</v>
      </c>
      <c r="H2145" t="s">
        <v>36096</v>
      </c>
      <c r="J2145" t="s">
        <v>7561</v>
      </c>
      <c r="K2145" t="s">
        <v>36097</v>
      </c>
      <c r="L2145">
        <v>4682</v>
      </c>
      <c r="M2145" t="s">
        <v>3294</v>
      </c>
      <c r="Q2145" s="1">
        <v>43886</v>
      </c>
      <c r="R2145" t="s">
        <v>2628</v>
      </c>
      <c r="V2145">
        <v>5</v>
      </c>
      <c r="W2145" t="s">
        <v>2938</v>
      </c>
      <c r="X2145">
        <v>1</v>
      </c>
      <c r="Y2145" t="s">
        <v>34899</v>
      </c>
      <c r="AA2145">
        <v>201808</v>
      </c>
      <c r="AB2145">
        <v>131</v>
      </c>
      <c r="AC2145" t="s">
        <v>983</v>
      </c>
      <c r="AD2145">
        <v>1062</v>
      </c>
      <c r="AE2145" t="s">
        <v>3112</v>
      </c>
      <c r="AF2145">
        <v>1</v>
      </c>
      <c r="AG2145" t="s">
        <v>34895</v>
      </c>
      <c r="AH2145">
        <v>99</v>
      </c>
      <c r="AI2145" t="s">
        <v>34896</v>
      </c>
      <c r="AJ2145">
        <v>217</v>
      </c>
      <c r="AK2145" t="s">
        <v>34329</v>
      </c>
      <c r="AP2145" t="s">
        <v>7562</v>
      </c>
      <c r="AR2145">
        <v>0</v>
      </c>
      <c r="AS2145" t="s">
        <v>2632</v>
      </c>
      <c r="AT2145" t="s">
        <v>36098</v>
      </c>
      <c r="AW2145">
        <v>55.991588929999999</v>
      </c>
      <c r="AX2145">
        <v>12.50585358</v>
      </c>
      <c r="AY2145" t="s">
        <v>2633</v>
      </c>
      <c r="AZ2145">
        <v>1084</v>
      </c>
      <c r="BA2145" t="s">
        <v>2634</v>
      </c>
    </row>
    <row r="2146" spans="1:53" x14ac:dyDescent="0.25">
      <c r="A2146">
        <v>280955</v>
      </c>
      <c r="B2146" t="s">
        <v>14044</v>
      </c>
      <c r="C2146">
        <v>2820</v>
      </c>
      <c r="D2146" t="s">
        <v>5118</v>
      </c>
      <c r="E2146" t="s">
        <v>14045</v>
      </c>
      <c r="F2146">
        <v>10924510</v>
      </c>
      <c r="G2146">
        <v>1000153915</v>
      </c>
      <c r="H2146" t="s">
        <v>34771</v>
      </c>
      <c r="J2146" t="s">
        <v>5205</v>
      </c>
      <c r="K2146" t="s">
        <v>35456</v>
      </c>
      <c r="L2146">
        <v>87</v>
      </c>
      <c r="M2146">
        <v>61</v>
      </c>
      <c r="Q2146" s="1">
        <v>45030</v>
      </c>
      <c r="R2146" t="s">
        <v>2628</v>
      </c>
      <c r="V2146">
        <v>5</v>
      </c>
      <c r="W2146" t="s">
        <v>2938</v>
      </c>
      <c r="X2146">
        <v>1</v>
      </c>
      <c r="Y2146" t="s">
        <v>34899</v>
      </c>
      <c r="AA2146">
        <v>201808</v>
      </c>
      <c r="AB2146">
        <v>131</v>
      </c>
      <c r="AC2146" t="s">
        <v>983</v>
      </c>
      <c r="AD2146">
        <v>1062</v>
      </c>
      <c r="AE2146" t="s">
        <v>3112</v>
      </c>
      <c r="AF2146">
        <v>1</v>
      </c>
      <c r="AG2146" t="s">
        <v>34895</v>
      </c>
      <c r="AH2146">
        <v>99</v>
      </c>
      <c r="AI2146" t="s">
        <v>34896</v>
      </c>
      <c r="AJ2146">
        <v>157</v>
      </c>
      <c r="AK2146" t="s">
        <v>4305</v>
      </c>
      <c r="AP2146" t="s">
        <v>5206</v>
      </c>
      <c r="AQ2146" t="s">
        <v>5207</v>
      </c>
      <c r="AR2146">
        <v>0</v>
      </c>
      <c r="AS2146" t="s">
        <v>2632</v>
      </c>
      <c r="AT2146" t="s">
        <v>35451</v>
      </c>
      <c r="AW2146">
        <v>55.753781459999999</v>
      </c>
      <c r="AX2146">
        <v>12.53183973</v>
      </c>
      <c r="AY2146" t="s">
        <v>2633</v>
      </c>
      <c r="AZ2146">
        <v>1084</v>
      </c>
      <c r="BA2146" t="s">
        <v>2634</v>
      </c>
    </row>
    <row r="2147" spans="1:53" x14ac:dyDescent="0.25">
      <c r="A2147">
        <v>280956</v>
      </c>
      <c r="B2147" t="s">
        <v>37630</v>
      </c>
      <c r="C2147">
        <v>8000</v>
      </c>
      <c r="D2147" t="s">
        <v>9532</v>
      </c>
      <c r="E2147" t="s">
        <v>2258</v>
      </c>
      <c r="F2147">
        <v>45942619</v>
      </c>
      <c r="G2147">
        <v>1003247963</v>
      </c>
      <c r="H2147" t="s">
        <v>37631</v>
      </c>
      <c r="J2147" t="s">
        <v>14046</v>
      </c>
      <c r="K2147" t="s">
        <v>14047</v>
      </c>
      <c r="L2147">
        <v>8055</v>
      </c>
      <c r="M2147">
        <v>102</v>
      </c>
      <c r="Q2147" s="1">
        <v>43619</v>
      </c>
      <c r="R2147" t="s">
        <v>2628</v>
      </c>
      <c r="V2147">
        <v>5</v>
      </c>
      <c r="W2147" t="s">
        <v>2938</v>
      </c>
      <c r="X2147">
        <v>1</v>
      </c>
      <c r="Y2147" t="s">
        <v>34899</v>
      </c>
      <c r="AA2147">
        <v>201808</v>
      </c>
      <c r="AB2147">
        <v>131</v>
      </c>
      <c r="AC2147" t="s">
        <v>983</v>
      </c>
      <c r="AD2147">
        <v>1062</v>
      </c>
      <c r="AE2147" t="s">
        <v>3112</v>
      </c>
      <c r="AF2147">
        <v>1</v>
      </c>
      <c r="AG2147" t="s">
        <v>34895</v>
      </c>
      <c r="AH2147">
        <v>99</v>
      </c>
      <c r="AI2147" t="s">
        <v>34896</v>
      </c>
      <c r="AJ2147">
        <v>751</v>
      </c>
      <c r="AK2147" t="s">
        <v>2219</v>
      </c>
      <c r="AP2147" t="s">
        <v>14048</v>
      </c>
      <c r="AR2147">
        <v>0</v>
      </c>
      <c r="AS2147" t="s">
        <v>2632</v>
      </c>
      <c r="AT2147" t="s">
        <v>2949</v>
      </c>
      <c r="AW2147">
        <v>56.135885760000001</v>
      </c>
      <c r="AX2147">
        <v>10.20784564</v>
      </c>
      <c r="AY2147" t="s">
        <v>2633</v>
      </c>
      <c r="AZ2147">
        <v>1082</v>
      </c>
      <c r="BA2147" t="s">
        <v>4400</v>
      </c>
    </row>
    <row r="2148" spans="1:53" x14ac:dyDescent="0.25">
      <c r="A2148">
        <v>280957</v>
      </c>
      <c r="B2148" t="s">
        <v>14049</v>
      </c>
      <c r="C2148">
        <v>5260</v>
      </c>
      <c r="D2148" t="s">
        <v>10579</v>
      </c>
      <c r="E2148" t="s">
        <v>1410</v>
      </c>
      <c r="F2148">
        <v>30225317</v>
      </c>
      <c r="H2148" t="s">
        <v>34770</v>
      </c>
      <c r="J2148" t="s">
        <v>14050</v>
      </c>
      <c r="K2148" t="s">
        <v>14051</v>
      </c>
      <c r="L2148">
        <v>4973</v>
      </c>
      <c r="M2148" t="s">
        <v>14052</v>
      </c>
      <c r="Q2148" s="1">
        <v>44995</v>
      </c>
      <c r="R2148" t="s">
        <v>2628</v>
      </c>
      <c r="V2148">
        <v>5</v>
      </c>
      <c r="W2148" t="s">
        <v>2938</v>
      </c>
      <c r="X2148">
        <v>1</v>
      </c>
      <c r="Y2148" t="s">
        <v>34899</v>
      </c>
      <c r="AA2148">
        <v>201808</v>
      </c>
      <c r="AB2148">
        <v>131</v>
      </c>
      <c r="AC2148" t="s">
        <v>983</v>
      </c>
      <c r="AD2148">
        <v>1062</v>
      </c>
      <c r="AE2148" t="s">
        <v>3112</v>
      </c>
      <c r="AF2148">
        <v>1</v>
      </c>
      <c r="AG2148" t="s">
        <v>34895</v>
      </c>
      <c r="AH2148">
        <v>99</v>
      </c>
      <c r="AI2148" t="s">
        <v>34896</v>
      </c>
      <c r="AJ2148">
        <v>461</v>
      </c>
      <c r="AK2148" t="s">
        <v>9957</v>
      </c>
      <c r="AP2148" t="s">
        <v>14053</v>
      </c>
      <c r="AQ2148" t="s">
        <v>14054</v>
      </c>
      <c r="AR2148">
        <v>0</v>
      </c>
      <c r="AS2148" t="s">
        <v>2632</v>
      </c>
      <c r="AT2148" t="s">
        <v>14055</v>
      </c>
      <c r="AW2148">
        <v>55.341076280000003</v>
      </c>
      <c r="AX2148">
        <v>10.41501085</v>
      </c>
      <c r="AY2148" t="s">
        <v>2633</v>
      </c>
      <c r="AZ2148">
        <v>1083</v>
      </c>
      <c r="BA2148" t="s">
        <v>4409</v>
      </c>
    </row>
    <row r="2149" spans="1:53" x14ac:dyDescent="0.25">
      <c r="A2149">
        <v>280958</v>
      </c>
      <c r="B2149" t="s">
        <v>14056</v>
      </c>
      <c r="C2149">
        <v>2730</v>
      </c>
      <c r="D2149" t="s">
        <v>4131</v>
      </c>
      <c r="E2149" t="s">
        <v>14057</v>
      </c>
      <c r="F2149">
        <v>58333816</v>
      </c>
      <c r="G2149">
        <v>1002078849</v>
      </c>
      <c r="H2149" t="s">
        <v>4825</v>
      </c>
      <c r="J2149" t="s">
        <v>4827</v>
      </c>
      <c r="K2149" t="s">
        <v>4828</v>
      </c>
      <c r="L2149">
        <v>663</v>
      </c>
      <c r="M2149">
        <v>25</v>
      </c>
      <c r="Q2149" s="1">
        <v>44992</v>
      </c>
      <c r="R2149" t="s">
        <v>2628</v>
      </c>
      <c r="V2149">
        <v>5</v>
      </c>
      <c r="W2149" t="s">
        <v>2938</v>
      </c>
      <c r="X2149">
        <v>1</v>
      </c>
      <c r="Y2149" t="s">
        <v>34899</v>
      </c>
      <c r="AA2149">
        <v>201808</v>
      </c>
      <c r="AB2149">
        <v>131</v>
      </c>
      <c r="AC2149" t="s">
        <v>983</v>
      </c>
      <c r="AD2149">
        <v>1062</v>
      </c>
      <c r="AE2149" t="s">
        <v>3112</v>
      </c>
      <c r="AF2149">
        <v>1</v>
      </c>
      <c r="AG2149" t="s">
        <v>34895</v>
      </c>
      <c r="AH2149">
        <v>99</v>
      </c>
      <c r="AI2149" t="s">
        <v>34896</v>
      </c>
      <c r="AJ2149">
        <v>151</v>
      </c>
      <c r="AK2149" t="s">
        <v>3954</v>
      </c>
      <c r="AP2149" t="s">
        <v>14058</v>
      </c>
      <c r="AQ2149" t="s">
        <v>14059</v>
      </c>
      <c r="AR2149">
        <v>0</v>
      </c>
      <c r="AS2149" t="s">
        <v>2632</v>
      </c>
      <c r="AT2149" t="s">
        <v>4831</v>
      </c>
      <c r="AW2149">
        <v>55.735907679999997</v>
      </c>
      <c r="AX2149">
        <v>12.405939610000001</v>
      </c>
      <c r="AY2149" t="s">
        <v>2633</v>
      </c>
      <c r="AZ2149">
        <v>1084</v>
      </c>
      <c r="BA2149" t="s">
        <v>2634</v>
      </c>
    </row>
    <row r="2150" spans="1:53" x14ac:dyDescent="0.25">
      <c r="A2150">
        <v>280959</v>
      </c>
      <c r="B2150" t="s">
        <v>14060</v>
      </c>
      <c r="C2150">
        <v>4000</v>
      </c>
      <c r="D2150" t="s">
        <v>7660</v>
      </c>
      <c r="E2150" t="s">
        <v>14061</v>
      </c>
      <c r="F2150">
        <v>29057559</v>
      </c>
      <c r="G2150">
        <v>1003403150</v>
      </c>
      <c r="H2150" t="s">
        <v>13298</v>
      </c>
      <c r="J2150" t="s">
        <v>14062</v>
      </c>
      <c r="K2150" t="s">
        <v>9251</v>
      </c>
      <c r="L2150">
        <v>8927</v>
      </c>
      <c r="M2150">
        <v>1</v>
      </c>
      <c r="Q2150" s="1">
        <v>43041</v>
      </c>
      <c r="R2150" t="s">
        <v>2628</v>
      </c>
      <c r="V2150">
        <v>4</v>
      </c>
      <c r="W2150" t="s">
        <v>3081</v>
      </c>
      <c r="X2150">
        <v>4</v>
      </c>
      <c r="Y2150" t="s">
        <v>3442</v>
      </c>
      <c r="AA2150">
        <v>201711</v>
      </c>
      <c r="AB2150">
        <v>301</v>
      </c>
      <c r="AC2150" t="s">
        <v>3772</v>
      </c>
      <c r="AD2150">
        <v>1133</v>
      </c>
      <c r="AE2150" t="s">
        <v>13184</v>
      </c>
      <c r="AF2150">
        <v>1</v>
      </c>
      <c r="AG2150" t="s">
        <v>34895</v>
      </c>
      <c r="AH2150">
        <v>99</v>
      </c>
      <c r="AI2150" t="s">
        <v>34896</v>
      </c>
      <c r="AJ2150">
        <v>265</v>
      </c>
      <c r="AK2150" t="s">
        <v>5316</v>
      </c>
      <c r="AO2150">
        <v>265407</v>
      </c>
      <c r="AP2150" t="s">
        <v>14063</v>
      </c>
      <c r="AQ2150" t="s">
        <v>9253</v>
      </c>
      <c r="AR2150">
        <v>2</v>
      </c>
      <c r="AS2150" t="s">
        <v>3549</v>
      </c>
      <c r="AT2150" t="s">
        <v>9254</v>
      </c>
      <c r="AW2150">
        <v>55.651687520000003</v>
      </c>
      <c r="AX2150">
        <v>12.136665450000001</v>
      </c>
      <c r="AY2150" t="s">
        <v>2633</v>
      </c>
      <c r="AZ2150">
        <v>1085</v>
      </c>
      <c r="BA2150" t="s">
        <v>34346</v>
      </c>
    </row>
    <row r="2151" spans="1:53" x14ac:dyDescent="0.25">
      <c r="A2151">
        <v>280960</v>
      </c>
      <c r="B2151" t="s">
        <v>14064</v>
      </c>
      <c r="C2151">
        <v>4000</v>
      </c>
      <c r="D2151" t="s">
        <v>7660</v>
      </c>
      <c r="E2151" t="s">
        <v>37632</v>
      </c>
      <c r="F2151">
        <v>29057559</v>
      </c>
      <c r="G2151">
        <v>1003403150</v>
      </c>
      <c r="H2151" t="s">
        <v>37450</v>
      </c>
      <c r="J2151" t="s">
        <v>14065</v>
      </c>
      <c r="K2151" t="s">
        <v>9251</v>
      </c>
      <c r="L2151">
        <v>8927</v>
      </c>
      <c r="M2151">
        <v>1</v>
      </c>
      <c r="Q2151" s="1">
        <v>43041</v>
      </c>
      <c r="R2151" t="s">
        <v>2628</v>
      </c>
      <c r="V2151">
        <v>4</v>
      </c>
      <c r="W2151" t="s">
        <v>3081</v>
      </c>
      <c r="X2151">
        <v>4</v>
      </c>
      <c r="Y2151" t="s">
        <v>3442</v>
      </c>
      <c r="AA2151">
        <v>201711</v>
      </c>
      <c r="AB2151">
        <v>301</v>
      </c>
      <c r="AC2151" t="s">
        <v>3772</v>
      </c>
      <c r="AD2151">
        <v>1133</v>
      </c>
      <c r="AE2151" t="s">
        <v>13184</v>
      </c>
      <c r="AF2151">
        <v>1</v>
      </c>
      <c r="AG2151" t="s">
        <v>34895</v>
      </c>
      <c r="AH2151">
        <v>99</v>
      </c>
      <c r="AI2151" t="s">
        <v>34896</v>
      </c>
      <c r="AJ2151">
        <v>265</v>
      </c>
      <c r="AK2151" t="s">
        <v>5316</v>
      </c>
      <c r="AO2151">
        <v>265407</v>
      </c>
      <c r="AP2151" t="s">
        <v>14066</v>
      </c>
      <c r="AQ2151" t="s">
        <v>9253</v>
      </c>
      <c r="AR2151">
        <v>2</v>
      </c>
      <c r="AS2151" t="s">
        <v>3549</v>
      </c>
      <c r="AT2151" t="s">
        <v>9254</v>
      </c>
      <c r="AW2151">
        <v>55.651687520000003</v>
      </c>
      <c r="AX2151">
        <v>12.136665450000001</v>
      </c>
      <c r="AY2151" t="s">
        <v>2633</v>
      </c>
      <c r="AZ2151">
        <v>1085</v>
      </c>
      <c r="BA2151" t="s">
        <v>34346</v>
      </c>
    </row>
    <row r="2152" spans="1:53" x14ac:dyDescent="0.25">
      <c r="A2152">
        <v>280961</v>
      </c>
      <c r="B2152" t="s">
        <v>14067</v>
      </c>
      <c r="C2152">
        <v>4000</v>
      </c>
      <c r="D2152" t="s">
        <v>7660</v>
      </c>
      <c r="E2152" t="s">
        <v>14068</v>
      </c>
      <c r="F2152">
        <v>29057559</v>
      </c>
      <c r="G2152">
        <v>1003403150</v>
      </c>
      <c r="H2152" t="s">
        <v>37633</v>
      </c>
      <c r="J2152" t="s">
        <v>14069</v>
      </c>
      <c r="K2152" t="s">
        <v>9251</v>
      </c>
      <c r="L2152">
        <v>8927</v>
      </c>
      <c r="M2152">
        <v>1</v>
      </c>
      <c r="Q2152" s="1">
        <v>43041</v>
      </c>
      <c r="R2152" t="s">
        <v>2628</v>
      </c>
      <c r="V2152">
        <v>4</v>
      </c>
      <c r="W2152" t="s">
        <v>3081</v>
      </c>
      <c r="X2152">
        <v>4</v>
      </c>
      <c r="Y2152" t="s">
        <v>3442</v>
      </c>
      <c r="AA2152">
        <v>201711</v>
      </c>
      <c r="AB2152">
        <v>301</v>
      </c>
      <c r="AC2152" t="s">
        <v>3772</v>
      </c>
      <c r="AD2152">
        <v>1133</v>
      </c>
      <c r="AE2152" t="s">
        <v>13184</v>
      </c>
      <c r="AF2152">
        <v>1</v>
      </c>
      <c r="AG2152" t="s">
        <v>34895</v>
      </c>
      <c r="AH2152">
        <v>99</v>
      </c>
      <c r="AI2152" t="s">
        <v>34896</v>
      </c>
      <c r="AJ2152">
        <v>265</v>
      </c>
      <c r="AK2152" t="s">
        <v>5316</v>
      </c>
      <c r="AO2152">
        <v>265407</v>
      </c>
      <c r="AP2152" t="s">
        <v>14070</v>
      </c>
      <c r="AR2152">
        <v>2</v>
      </c>
      <c r="AS2152" t="s">
        <v>3549</v>
      </c>
      <c r="AT2152" t="s">
        <v>9254</v>
      </c>
      <c r="AW2152">
        <v>55.651687520000003</v>
      </c>
      <c r="AX2152">
        <v>12.136665450000001</v>
      </c>
      <c r="AY2152" t="s">
        <v>2633</v>
      </c>
      <c r="AZ2152">
        <v>1085</v>
      </c>
      <c r="BA2152" t="s">
        <v>34346</v>
      </c>
    </row>
    <row r="2153" spans="1:53" x14ac:dyDescent="0.25">
      <c r="A2153">
        <v>280962</v>
      </c>
      <c r="B2153" t="s">
        <v>14071</v>
      </c>
      <c r="C2153">
        <v>7100</v>
      </c>
      <c r="D2153" t="s">
        <v>4408</v>
      </c>
      <c r="E2153" t="s">
        <v>14072</v>
      </c>
      <c r="F2153">
        <v>35228616</v>
      </c>
      <c r="G2153">
        <v>1015010092</v>
      </c>
      <c r="H2153" t="s">
        <v>37155</v>
      </c>
      <c r="J2153" t="s">
        <v>11923</v>
      </c>
      <c r="K2153" t="s">
        <v>14073</v>
      </c>
      <c r="L2153">
        <v>424</v>
      </c>
      <c r="M2153" t="s">
        <v>12169</v>
      </c>
      <c r="Q2153" s="1">
        <v>43843</v>
      </c>
      <c r="R2153" t="s">
        <v>2628</v>
      </c>
      <c r="U2153">
        <v>43831</v>
      </c>
      <c r="V2153">
        <v>4</v>
      </c>
      <c r="W2153" t="s">
        <v>3081</v>
      </c>
      <c r="X2153">
        <v>1</v>
      </c>
      <c r="Y2153" t="s">
        <v>34899</v>
      </c>
      <c r="AA2153">
        <v>201711</v>
      </c>
      <c r="AB2153">
        <v>242</v>
      </c>
      <c r="AC2153" t="s">
        <v>3671</v>
      </c>
      <c r="AD2153">
        <v>1071</v>
      </c>
      <c r="AE2153" t="s">
        <v>111</v>
      </c>
      <c r="AF2153">
        <v>3</v>
      </c>
      <c r="AG2153" t="s">
        <v>2688</v>
      </c>
      <c r="AH2153">
        <v>99</v>
      </c>
      <c r="AI2153" t="s">
        <v>34896</v>
      </c>
      <c r="AJ2153">
        <v>630</v>
      </c>
      <c r="AK2153" t="s">
        <v>4412</v>
      </c>
      <c r="AL2153">
        <v>2</v>
      </c>
      <c r="AM2153" t="s">
        <v>2703</v>
      </c>
      <c r="AN2153">
        <v>461452</v>
      </c>
      <c r="AO2153">
        <v>461452</v>
      </c>
      <c r="AP2153" t="s">
        <v>11924</v>
      </c>
      <c r="AQ2153" t="s">
        <v>14074</v>
      </c>
      <c r="AR2153">
        <v>2</v>
      </c>
      <c r="AS2153" t="s">
        <v>3549</v>
      </c>
      <c r="AT2153" t="s">
        <v>14075</v>
      </c>
      <c r="AW2153">
        <v>55.731581660000003</v>
      </c>
      <c r="AX2153">
        <v>9.5608734299999991</v>
      </c>
      <c r="AY2153" t="s">
        <v>2633</v>
      </c>
      <c r="AZ2153">
        <v>1083</v>
      </c>
      <c r="BA2153" t="s">
        <v>4409</v>
      </c>
    </row>
    <row r="2154" spans="1:53" x14ac:dyDescent="0.25">
      <c r="A2154">
        <v>280963</v>
      </c>
      <c r="B2154" t="s">
        <v>14076</v>
      </c>
      <c r="C2154">
        <v>8900</v>
      </c>
      <c r="D2154" t="s">
        <v>9793</v>
      </c>
      <c r="E2154" t="s">
        <v>37634</v>
      </c>
      <c r="F2154">
        <v>32806872</v>
      </c>
      <c r="G2154">
        <v>1016409479</v>
      </c>
      <c r="H2154" t="s">
        <v>9794</v>
      </c>
      <c r="J2154" t="s">
        <v>9795</v>
      </c>
      <c r="K2154" t="s">
        <v>37635</v>
      </c>
      <c r="L2154">
        <v>1742</v>
      </c>
      <c r="M2154">
        <v>19</v>
      </c>
      <c r="Q2154" s="1">
        <v>43894</v>
      </c>
      <c r="R2154" t="s">
        <v>2628</v>
      </c>
      <c r="U2154" s="1">
        <v>43891</v>
      </c>
      <c r="V2154">
        <v>4</v>
      </c>
      <c r="W2154" t="s">
        <v>3081</v>
      </c>
      <c r="X2154">
        <v>1</v>
      </c>
      <c r="Y2154" t="s">
        <v>34899</v>
      </c>
      <c r="AA2154">
        <v>201711</v>
      </c>
      <c r="AB2154">
        <v>241</v>
      </c>
      <c r="AC2154" t="s">
        <v>3891</v>
      </c>
      <c r="AD2154">
        <v>1071</v>
      </c>
      <c r="AE2154" t="s">
        <v>111</v>
      </c>
      <c r="AF2154">
        <v>3</v>
      </c>
      <c r="AG2154" t="s">
        <v>2688</v>
      </c>
      <c r="AH2154">
        <v>99</v>
      </c>
      <c r="AI2154" t="s">
        <v>34896</v>
      </c>
      <c r="AJ2154">
        <v>730</v>
      </c>
      <c r="AK2154" t="s">
        <v>9677</v>
      </c>
      <c r="AL2154">
        <v>2</v>
      </c>
      <c r="AM2154" t="s">
        <v>2703</v>
      </c>
      <c r="AN2154">
        <v>280051</v>
      </c>
      <c r="AO2154">
        <v>280051</v>
      </c>
      <c r="AP2154" t="s">
        <v>9797</v>
      </c>
      <c r="AQ2154" t="s">
        <v>9798</v>
      </c>
      <c r="AR2154">
        <v>2</v>
      </c>
      <c r="AS2154" t="s">
        <v>3549</v>
      </c>
      <c r="AT2154" t="s">
        <v>37636</v>
      </c>
      <c r="AW2154">
        <v>56.468316860000002</v>
      </c>
      <c r="AX2154">
        <v>10.027329079999999</v>
      </c>
      <c r="AY2154" t="s">
        <v>2633</v>
      </c>
      <c r="AZ2154">
        <v>1082</v>
      </c>
      <c r="BA2154" t="s">
        <v>4400</v>
      </c>
    </row>
    <row r="2155" spans="1:53" x14ac:dyDescent="0.25">
      <c r="A2155">
        <v>280964</v>
      </c>
      <c r="B2155" t="s">
        <v>37637</v>
      </c>
      <c r="C2155">
        <v>4840</v>
      </c>
      <c r="D2155" t="s">
        <v>37638</v>
      </c>
      <c r="E2155" t="s">
        <v>37639</v>
      </c>
      <c r="F2155">
        <v>53383211</v>
      </c>
      <c r="G2155">
        <v>1021656174</v>
      </c>
      <c r="J2155" t="s">
        <v>14077</v>
      </c>
      <c r="K2155" t="s">
        <v>14078</v>
      </c>
      <c r="L2155">
        <v>164</v>
      </c>
      <c r="M2155">
        <v>1</v>
      </c>
      <c r="Q2155" s="1">
        <v>43054</v>
      </c>
      <c r="R2155" t="s">
        <v>2628</v>
      </c>
      <c r="U2155" s="1"/>
      <c r="V2155">
        <v>1</v>
      </c>
      <c r="W2155" t="s">
        <v>3230</v>
      </c>
      <c r="X2155">
        <v>6</v>
      </c>
      <c r="Y2155" t="s">
        <v>3521</v>
      </c>
      <c r="AA2155">
        <v>201711</v>
      </c>
      <c r="AB2155">
        <v>137</v>
      </c>
      <c r="AC2155" t="s">
        <v>3522</v>
      </c>
      <c r="AD2155">
        <v>1053</v>
      </c>
      <c r="AE2155" t="s">
        <v>3522</v>
      </c>
      <c r="AF2155">
        <v>1</v>
      </c>
      <c r="AG2155" t="s">
        <v>34895</v>
      </c>
      <c r="AH2155">
        <v>99</v>
      </c>
      <c r="AI2155" t="s">
        <v>34896</v>
      </c>
      <c r="AJ2155">
        <v>376</v>
      </c>
      <c r="AK2155" t="s">
        <v>8851</v>
      </c>
      <c r="AP2155" t="s">
        <v>14079</v>
      </c>
      <c r="AQ2155" t="s">
        <v>3524</v>
      </c>
      <c r="AR2155">
        <v>0</v>
      </c>
      <c r="AS2155" t="s">
        <v>2632</v>
      </c>
      <c r="AT2155" t="s">
        <v>7534</v>
      </c>
      <c r="AW2155">
        <v>54.886996600000003</v>
      </c>
      <c r="AX2155">
        <v>11.91923355</v>
      </c>
      <c r="AY2155" t="s">
        <v>2633</v>
      </c>
      <c r="AZ2155">
        <v>1085</v>
      </c>
      <c r="BA2155" t="s">
        <v>34346</v>
      </c>
    </row>
    <row r="2156" spans="1:53" x14ac:dyDescent="0.25">
      <c r="A2156">
        <v>280965</v>
      </c>
      <c r="B2156" t="s">
        <v>37640</v>
      </c>
      <c r="C2156">
        <v>4550</v>
      </c>
      <c r="D2156" t="s">
        <v>37190</v>
      </c>
      <c r="E2156" t="s">
        <v>37641</v>
      </c>
      <c r="F2156">
        <v>10095794</v>
      </c>
      <c r="G2156">
        <v>1023024183</v>
      </c>
      <c r="H2156" t="s">
        <v>36943</v>
      </c>
      <c r="J2156" t="s">
        <v>10939</v>
      </c>
      <c r="K2156" t="s">
        <v>14080</v>
      </c>
      <c r="L2156">
        <v>213</v>
      </c>
      <c r="M2156">
        <v>2</v>
      </c>
      <c r="Q2156" s="1">
        <v>44580</v>
      </c>
      <c r="R2156" t="s">
        <v>2628</v>
      </c>
      <c r="U2156">
        <v>44561</v>
      </c>
      <c r="V2156">
        <v>4</v>
      </c>
      <c r="W2156" t="s">
        <v>3081</v>
      </c>
      <c r="X2156">
        <v>1</v>
      </c>
      <c r="Y2156" t="s">
        <v>34899</v>
      </c>
      <c r="AA2156">
        <v>201808</v>
      </c>
      <c r="AB2156">
        <v>240</v>
      </c>
      <c r="AC2156" t="s">
        <v>4111</v>
      </c>
      <c r="AD2156">
        <v>1071</v>
      </c>
      <c r="AE2156" t="s">
        <v>111</v>
      </c>
      <c r="AF2156">
        <v>3</v>
      </c>
      <c r="AG2156" t="s">
        <v>2688</v>
      </c>
      <c r="AH2156">
        <v>99</v>
      </c>
      <c r="AI2156" t="s">
        <v>34896</v>
      </c>
      <c r="AJ2156">
        <v>306</v>
      </c>
      <c r="AK2156" t="s">
        <v>9672</v>
      </c>
      <c r="AL2156">
        <v>2</v>
      </c>
      <c r="AM2156" t="s">
        <v>2703</v>
      </c>
      <c r="AN2156">
        <v>315412</v>
      </c>
      <c r="AO2156">
        <v>315412</v>
      </c>
      <c r="AP2156" t="s">
        <v>10940</v>
      </c>
      <c r="AR2156">
        <v>2</v>
      </c>
      <c r="AS2156" t="s">
        <v>3549</v>
      </c>
      <c r="AT2156" t="s">
        <v>14081</v>
      </c>
      <c r="AW2156">
        <v>55.810493579999999</v>
      </c>
      <c r="AX2156">
        <v>11.50398002</v>
      </c>
      <c r="AY2156" t="s">
        <v>2633</v>
      </c>
      <c r="AZ2156">
        <v>1085</v>
      </c>
      <c r="BA2156" t="s">
        <v>34346</v>
      </c>
    </row>
    <row r="2157" spans="1:53" x14ac:dyDescent="0.25">
      <c r="A2157">
        <v>280966</v>
      </c>
      <c r="B2157" t="s">
        <v>14082</v>
      </c>
      <c r="C2157">
        <v>6800</v>
      </c>
      <c r="D2157" t="s">
        <v>10090</v>
      </c>
      <c r="E2157" t="s">
        <v>14083</v>
      </c>
      <c r="F2157">
        <v>45357716</v>
      </c>
      <c r="H2157" t="s">
        <v>12310</v>
      </c>
      <c r="J2157" t="s">
        <v>12311</v>
      </c>
      <c r="K2157" t="s">
        <v>10093</v>
      </c>
      <c r="L2157">
        <v>2207</v>
      </c>
      <c r="M2157">
        <v>70</v>
      </c>
      <c r="Q2157" s="1">
        <v>44069</v>
      </c>
      <c r="R2157" t="s">
        <v>2628</v>
      </c>
      <c r="U2157" s="1"/>
      <c r="V2157">
        <v>4</v>
      </c>
      <c r="W2157" t="s">
        <v>3081</v>
      </c>
      <c r="X2157">
        <v>1</v>
      </c>
      <c r="Y2157" t="s">
        <v>34899</v>
      </c>
      <c r="AA2157">
        <v>201711</v>
      </c>
      <c r="AB2157">
        <v>242</v>
      </c>
      <c r="AC2157" t="s">
        <v>3671</v>
      </c>
      <c r="AD2157">
        <v>1071</v>
      </c>
      <c r="AE2157" t="s">
        <v>111</v>
      </c>
      <c r="AF2157">
        <v>1</v>
      </c>
      <c r="AG2157" t="s">
        <v>34895</v>
      </c>
      <c r="AH2157">
        <v>99</v>
      </c>
      <c r="AI2157" t="s">
        <v>34896</v>
      </c>
      <c r="AJ2157">
        <v>573</v>
      </c>
      <c r="AK2157" t="s">
        <v>10094</v>
      </c>
      <c r="AO2157">
        <v>280560</v>
      </c>
      <c r="AP2157" t="s">
        <v>12312</v>
      </c>
      <c r="AQ2157" t="s">
        <v>10119</v>
      </c>
      <c r="AR2157">
        <v>2</v>
      </c>
      <c r="AS2157" t="s">
        <v>3549</v>
      </c>
      <c r="AT2157" t="s">
        <v>10097</v>
      </c>
      <c r="AW2157">
        <v>55.63442096</v>
      </c>
      <c r="AX2157">
        <v>8.4942343000000005</v>
      </c>
      <c r="AY2157" t="s">
        <v>2633</v>
      </c>
      <c r="AZ2157">
        <v>1083</v>
      </c>
      <c r="BA2157" t="s">
        <v>4409</v>
      </c>
    </row>
    <row r="2158" spans="1:53" x14ac:dyDescent="0.25">
      <c r="A2158">
        <v>280967</v>
      </c>
      <c r="B2158" t="s">
        <v>37642</v>
      </c>
      <c r="C2158">
        <v>7680</v>
      </c>
      <c r="D2158" t="s">
        <v>37643</v>
      </c>
      <c r="E2158" t="s">
        <v>37644</v>
      </c>
      <c r="F2158">
        <v>39301016</v>
      </c>
      <c r="G2158">
        <v>1013829574</v>
      </c>
      <c r="H2158" t="s">
        <v>10074</v>
      </c>
      <c r="J2158" t="s">
        <v>10075</v>
      </c>
      <c r="K2158" t="s">
        <v>37645</v>
      </c>
      <c r="L2158">
        <v>276</v>
      </c>
      <c r="M2158">
        <v>9</v>
      </c>
      <c r="Q2158" s="1">
        <v>44866</v>
      </c>
      <c r="R2158" t="s">
        <v>2628</v>
      </c>
      <c r="V2158">
        <v>4</v>
      </c>
      <c r="W2158" t="s">
        <v>3081</v>
      </c>
      <c r="X2158">
        <v>1</v>
      </c>
      <c r="Y2158" t="s">
        <v>34899</v>
      </c>
      <c r="AA2158">
        <v>201711</v>
      </c>
      <c r="AB2158">
        <v>242</v>
      </c>
      <c r="AC2158" t="s">
        <v>3671</v>
      </c>
      <c r="AD2158">
        <v>1071</v>
      </c>
      <c r="AE2158" t="s">
        <v>111</v>
      </c>
      <c r="AF2158">
        <v>1</v>
      </c>
      <c r="AG2158" t="s">
        <v>34895</v>
      </c>
      <c r="AH2158">
        <v>99</v>
      </c>
      <c r="AI2158" t="s">
        <v>34896</v>
      </c>
      <c r="AJ2158">
        <v>665</v>
      </c>
      <c r="AK2158" t="s">
        <v>11962</v>
      </c>
      <c r="AO2158">
        <v>787410</v>
      </c>
      <c r="AP2158" t="s">
        <v>10078</v>
      </c>
      <c r="AQ2158" t="s">
        <v>14084</v>
      </c>
      <c r="AR2158">
        <v>2</v>
      </c>
      <c r="AS2158" t="s">
        <v>3549</v>
      </c>
      <c r="AT2158" t="s">
        <v>37646</v>
      </c>
      <c r="AW2158">
        <v>56.697614379999997</v>
      </c>
      <c r="AX2158">
        <v>8.2151142200000002</v>
      </c>
      <c r="AY2158" t="s">
        <v>2633</v>
      </c>
      <c r="AZ2158">
        <v>1082</v>
      </c>
      <c r="BA2158" t="s">
        <v>4400</v>
      </c>
    </row>
    <row r="2159" spans="1:53" x14ac:dyDescent="0.25">
      <c r="A2159">
        <v>280968</v>
      </c>
      <c r="B2159" t="s">
        <v>14085</v>
      </c>
      <c r="C2159">
        <v>9690</v>
      </c>
      <c r="D2159" t="s">
        <v>10072</v>
      </c>
      <c r="E2159" t="s">
        <v>14086</v>
      </c>
      <c r="F2159">
        <v>39301016</v>
      </c>
      <c r="G2159">
        <v>1025293343</v>
      </c>
      <c r="H2159" t="s">
        <v>10074</v>
      </c>
      <c r="J2159" t="s">
        <v>10075</v>
      </c>
      <c r="K2159" t="s">
        <v>37647</v>
      </c>
      <c r="L2159">
        <v>2128</v>
      </c>
      <c r="M2159">
        <v>11</v>
      </c>
      <c r="Q2159" s="1">
        <v>44866</v>
      </c>
      <c r="R2159" t="s">
        <v>2628</v>
      </c>
      <c r="V2159">
        <v>4</v>
      </c>
      <c r="W2159" t="s">
        <v>3081</v>
      </c>
      <c r="X2159">
        <v>1</v>
      </c>
      <c r="Y2159" t="s">
        <v>34899</v>
      </c>
      <c r="AA2159">
        <v>201711</v>
      </c>
      <c r="AB2159">
        <v>242</v>
      </c>
      <c r="AC2159" t="s">
        <v>3671</v>
      </c>
      <c r="AD2159">
        <v>1071</v>
      </c>
      <c r="AE2159" t="s">
        <v>111</v>
      </c>
      <c r="AF2159">
        <v>1</v>
      </c>
      <c r="AG2159" t="s">
        <v>34895</v>
      </c>
      <c r="AH2159">
        <v>99</v>
      </c>
      <c r="AI2159" t="s">
        <v>34896</v>
      </c>
      <c r="AJ2159">
        <v>849</v>
      </c>
      <c r="AK2159" t="s">
        <v>10077</v>
      </c>
      <c r="AO2159">
        <v>787410</v>
      </c>
      <c r="AP2159" t="s">
        <v>10078</v>
      </c>
      <c r="AQ2159" t="s">
        <v>10079</v>
      </c>
      <c r="AR2159">
        <v>2</v>
      </c>
      <c r="AS2159" t="s">
        <v>3549</v>
      </c>
      <c r="AT2159" t="s">
        <v>36050</v>
      </c>
      <c r="AW2159">
        <v>57.088270270000002</v>
      </c>
      <c r="AX2159">
        <v>9.2676460299999999</v>
      </c>
      <c r="AY2159" t="s">
        <v>2633</v>
      </c>
      <c r="AZ2159">
        <v>1081</v>
      </c>
      <c r="BA2159" t="s">
        <v>3758</v>
      </c>
    </row>
    <row r="2160" spans="1:53" x14ac:dyDescent="0.25">
      <c r="A2160">
        <v>280969</v>
      </c>
      <c r="B2160" t="s">
        <v>37648</v>
      </c>
      <c r="C2160">
        <v>2750</v>
      </c>
      <c r="D2160" t="s">
        <v>4741</v>
      </c>
      <c r="E2160" t="s">
        <v>37649</v>
      </c>
      <c r="F2160">
        <v>20578912</v>
      </c>
      <c r="G2160">
        <v>1003400801</v>
      </c>
      <c r="H2160" t="s">
        <v>4652</v>
      </c>
      <c r="J2160" t="s">
        <v>4654</v>
      </c>
      <c r="K2160" t="s">
        <v>4908</v>
      </c>
      <c r="L2160">
        <v>339</v>
      </c>
      <c r="M2160">
        <v>9</v>
      </c>
      <c r="Q2160" s="1">
        <v>43175</v>
      </c>
      <c r="R2160" t="s">
        <v>2628</v>
      </c>
      <c r="V2160">
        <v>4</v>
      </c>
      <c r="W2160" t="s">
        <v>3081</v>
      </c>
      <c r="X2160">
        <v>1</v>
      </c>
      <c r="Y2160" t="s">
        <v>34899</v>
      </c>
      <c r="AA2160">
        <v>201711</v>
      </c>
      <c r="AB2160">
        <v>242</v>
      </c>
      <c r="AC2160" t="s">
        <v>3671</v>
      </c>
      <c r="AD2160">
        <v>1071</v>
      </c>
      <c r="AE2160" t="s">
        <v>111</v>
      </c>
      <c r="AF2160">
        <v>1</v>
      </c>
      <c r="AG2160" t="s">
        <v>34895</v>
      </c>
      <c r="AH2160">
        <v>99</v>
      </c>
      <c r="AI2160" t="s">
        <v>34896</v>
      </c>
      <c r="AJ2160">
        <v>151</v>
      </c>
      <c r="AK2160" t="s">
        <v>3954</v>
      </c>
      <c r="AO2160">
        <v>147401</v>
      </c>
      <c r="AP2160" t="s">
        <v>4655</v>
      </c>
      <c r="AQ2160" t="s">
        <v>4656</v>
      </c>
      <c r="AR2160">
        <v>2</v>
      </c>
      <c r="AS2160" t="s">
        <v>3549</v>
      </c>
      <c r="AT2160" t="s">
        <v>4877</v>
      </c>
      <c r="AW2160">
        <v>55.733054029999998</v>
      </c>
      <c r="AX2160">
        <v>12.3423494</v>
      </c>
      <c r="AY2160" t="s">
        <v>2633</v>
      </c>
      <c r="AZ2160">
        <v>1084</v>
      </c>
      <c r="BA2160" t="s">
        <v>2634</v>
      </c>
    </row>
    <row r="2161" spans="1:53" x14ac:dyDescent="0.25">
      <c r="A2161">
        <v>280970</v>
      </c>
      <c r="B2161" t="s">
        <v>14087</v>
      </c>
      <c r="C2161">
        <v>5471</v>
      </c>
      <c r="D2161" t="s">
        <v>37650</v>
      </c>
      <c r="E2161" t="s">
        <v>14088</v>
      </c>
      <c r="F2161">
        <v>35228616</v>
      </c>
      <c r="G2161">
        <v>1023050958</v>
      </c>
      <c r="H2161" t="s">
        <v>37155</v>
      </c>
      <c r="J2161" t="s">
        <v>14089</v>
      </c>
      <c r="K2161" t="s">
        <v>37651</v>
      </c>
      <c r="L2161">
        <v>530</v>
      </c>
      <c r="M2161">
        <v>25</v>
      </c>
      <c r="Q2161" s="1">
        <v>43329</v>
      </c>
      <c r="R2161" t="s">
        <v>2628</v>
      </c>
      <c r="V2161">
        <v>4</v>
      </c>
      <c r="W2161" t="s">
        <v>3081</v>
      </c>
      <c r="X2161">
        <v>1</v>
      </c>
      <c r="Y2161" t="s">
        <v>34899</v>
      </c>
      <c r="Z2161">
        <v>10</v>
      </c>
      <c r="AA2161">
        <v>201711</v>
      </c>
      <c r="AB2161">
        <v>121</v>
      </c>
      <c r="AC2161" t="s">
        <v>2640</v>
      </c>
      <c r="AD2161">
        <v>1012</v>
      </c>
      <c r="AE2161" t="s">
        <v>2</v>
      </c>
      <c r="AF2161">
        <v>1</v>
      </c>
      <c r="AG2161" t="s">
        <v>34895</v>
      </c>
      <c r="AH2161">
        <v>99</v>
      </c>
      <c r="AI2161" t="s">
        <v>34896</v>
      </c>
      <c r="AJ2161">
        <v>480</v>
      </c>
      <c r="AK2161" t="s">
        <v>9923</v>
      </c>
      <c r="AO2161">
        <v>461452</v>
      </c>
      <c r="AP2161" t="s">
        <v>11924</v>
      </c>
      <c r="AQ2161" t="s">
        <v>14074</v>
      </c>
      <c r="AR2161">
        <v>2</v>
      </c>
      <c r="AS2161" t="s">
        <v>3549</v>
      </c>
      <c r="AT2161" t="s">
        <v>37652</v>
      </c>
      <c r="AW2161">
        <v>55.490041329999997</v>
      </c>
      <c r="AX2161">
        <v>10.24287393</v>
      </c>
      <c r="AY2161" t="s">
        <v>2633</v>
      </c>
      <c r="AZ2161">
        <v>1083</v>
      </c>
      <c r="BA2161" t="s">
        <v>4409</v>
      </c>
    </row>
    <row r="2162" spans="1:53" x14ac:dyDescent="0.25">
      <c r="A2162">
        <v>280971</v>
      </c>
      <c r="B2162" t="s">
        <v>14090</v>
      </c>
      <c r="C2162">
        <v>3000</v>
      </c>
      <c r="D2162" t="s">
        <v>34365</v>
      </c>
      <c r="E2162" t="s">
        <v>14090</v>
      </c>
      <c r="F2162">
        <v>38827243</v>
      </c>
      <c r="G2162">
        <v>1022714356</v>
      </c>
      <c r="H2162" t="s">
        <v>14091</v>
      </c>
      <c r="J2162" t="s">
        <v>14092</v>
      </c>
      <c r="K2162" t="s">
        <v>14093</v>
      </c>
      <c r="L2162">
        <v>4633</v>
      </c>
      <c r="M2162" t="s">
        <v>7331</v>
      </c>
      <c r="Q2162" s="1">
        <v>44852</v>
      </c>
      <c r="R2162" t="s">
        <v>2628</v>
      </c>
      <c r="V2162">
        <v>6</v>
      </c>
      <c r="W2162" t="s">
        <v>3407</v>
      </c>
      <c r="X2162">
        <v>1</v>
      </c>
      <c r="Y2162" t="s">
        <v>34899</v>
      </c>
      <c r="AA2162">
        <v>201711</v>
      </c>
      <c r="AB2162">
        <v>149</v>
      </c>
      <c r="AC2162" t="s">
        <v>3264</v>
      </c>
      <c r="AD2162">
        <v>1026</v>
      </c>
      <c r="AE2162" t="s">
        <v>86</v>
      </c>
      <c r="AF2162">
        <v>1</v>
      </c>
      <c r="AG2162" t="s">
        <v>34895</v>
      </c>
      <c r="AH2162">
        <v>99</v>
      </c>
      <c r="AI2162" t="s">
        <v>34896</v>
      </c>
      <c r="AJ2162">
        <v>217</v>
      </c>
      <c r="AK2162" t="s">
        <v>34329</v>
      </c>
      <c r="AP2162" t="s">
        <v>14094</v>
      </c>
      <c r="AQ2162" t="s">
        <v>14095</v>
      </c>
      <c r="AR2162">
        <v>0</v>
      </c>
      <c r="AS2162" t="s">
        <v>2632</v>
      </c>
      <c r="AT2162" t="s">
        <v>14096</v>
      </c>
      <c r="AW2162">
        <v>56.03869452</v>
      </c>
      <c r="AX2162">
        <v>12.619704779999999</v>
      </c>
      <c r="AY2162" t="s">
        <v>2633</v>
      </c>
      <c r="AZ2162">
        <v>1084</v>
      </c>
      <c r="BA2162" t="s">
        <v>2634</v>
      </c>
    </row>
    <row r="2163" spans="1:53" x14ac:dyDescent="0.25">
      <c r="A2163">
        <v>280972</v>
      </c>
      <c r="B2163" t="s">
        <v>37653</v>
      </c>
      <c r="C2163">
        <v>4700</v>
      </c>
      <c r="D2163" t="s">
        <v>34360</v>
      </c>
      <c r="E2163" t="s">
        <v>37654</v>
      </c>
      <c r="F2163">
        <v>20699310</v>
      </c>
      <c r="G2163">
        <v>1022990507</v>
      </c>
      <c r="H2163" t="s">
        <v>14097</v>
      </c>
      <c r="J2163" t="s">
        <v>14098</v>
      </c>
      <c r="K2163" t="s">
        <v>14099</v>
      </c>
      <c r="L2163">
        <v>794</v>
      </c>
      <c r="M2163">
        <v>20</v>
      </c>
      <c r="Q2163" s="1">
        <v>44187</v>
      </c>
      <c r="R2163" t="s">
        <v>2628</v>
      </c>
      <c r="U2163">
        <v>44196</v>
      </c>
      <c r="V2163">
        <v>0</v>
      </c>
      <c r="W2163" t="s">
        <v>3383</v>
      </c>
      <c r="X2163">
        <v>8</v>
      </c>
      <c r="Y2163" t="s">
        <v>35044</v>
      </c>
      <c r="AA2163">
        <v>201711</v>
      </c>
      <c r="AB2163">
        <v>127</v>
      </c>
      <c r="AC2163" t="s">
        <v>3375</v>
      </c>
      <c r="AD2163">
        <v>1052</v>
      </c>
      <c r="AE2163" t="s">
        <v>3375</v>
      </c>
      <c r="AF2163">
        <v>3</v>
      </c>
      <c r="AG2163" t="s">
        <v>2688</v>
      </c>
      <c r="AH2163">
        <v>99</v>
      </c>
      <c r="AI2163" t="s">
        <v>34896</v>
      </c>
      <c r="AJ2163">
        <v>370</v>
      </c>
      <c r="AK2163" t="s">
        <v>34348</v>
      </c>
      <c r="AP2163" t="s">
        <v>14100</v>
      </c>
      <c r="AQ2163" t="s">
        <v>14101</v>
      </c>
      <c r="AR2163">
        <v>0</v>
      </c>
      <c r="AS2163" t="s">
        <v>2632</v>
      </c>
      <c r="AT2163" t="s">
        <v>14102</v>
      </c>
      <c r="AW2163">
        <v>55.232275629999997</v>
      </c>
      <c r="AX2163">
        <v>11.793053840000001</v>
      </c>
      <c r="AY2163" t="s">
        <v>2633</v>
      </c>
      <c r="AZ2163">
        <v>1085</v>
      </c>
      <c r="BA2163" t="s">
        <v>34346</v>
      </c>
    </row>
    <row r="2164" spans="1:53" x14ac:dyDescent="0.25">
      <c r="A2164">
        <v>280973</v>
      </c>
      <c r="B2164" t="s">
        <v>14103</v>
      </c>
      <c r="C2164">
        <v>1463</v>
      </c>
      <c r="D2164" t="s">
        <v>34901</v>
      </c>
      <c r="E2164" t="s">
        <v>37655</v>
      </c>
      <c r="F2164">
        <v>25961838</v>
      </c>
      <c r="G2164">
        <v>1000587421</v>
      </c>
      <c r="H2164" t="s">
        <v>14104</v>
      </c>
      <c r="J2164" t="s">
        <v>14105</v>
      </c>
      <c r="K2164" t="s">
        <v>14106</v>
      </c>
      <c r="L2164">
        <v>1728</v>
      </c>
      <c r="M2164" t="s">
        <v>14107</v>
      </c>
      <c r="O2164">
        <v>2</v>
      </c>
      <c r="Q2164" s="1">
        <v>44106</v>
      </c>
      <c r="R2164" t="s">
        <v>2628</v>
      </c>
      <c r="U2164" s="1"/>
      <c r="V2164">
        <v>1</v>
      </c>
      <c r="W2164" t="s">
        <v>3230</v>
      </c>
      <c r="X2164">
        <v>0</v>
      </c>
      <c r="Y2164" t="s">
        <v>35167</v>
      </c>
      <c r="AA2164">
        <v>201712</v>
      </c>
      <c r="AB2164">
        <v>301</v>
      </c>
      <c r="AC2164" t="s">
        <v>3772</v>
      </c>
      <c r="AD2164">
        <v>1123</v>
      </c>
      <c r="AE2164" t="s">
        <v>37656</v>
      </c>
      <c r="AF2164">
        <v>1</v>
      </c>
      <c r="AG2164" t="s">
        <v>34895</v>
      </c>
      <c r="AH2164">
        <v>99</v>
      </c>
      <c r="AI2164" t="s">
        <v>34896</v>
      </c>
      <c r="AJ2164">
        <v>101</v>
      </c>
      <c r="AK2164" t="s">
        <v>34320</v>
      </c>
      <c r="AO2164">
        <v>280974</v>
      </c>
      <c r="AP2164" t="s">
        <v>14108</v>
      </c>
      <c r="AQ2164" t="s">
        <v>14109</v>
      </c>
      <c r="AR2164">
        <v>2</v>
      </c>
      <c r="AS2164" t="s">
        <v>3549</v>
      </c>
      <c r="AT2164" t="s">
        <v>14110</v>
      </c>
      <c r="AW2164">
        <v>55.675511350000001</v>
      </c>
      <c r="AX2164">
        <v>12.57240805</v>
      </c>
      <c r="AY2164" t="s">
        <v>2633</v>
      </c>
      <c r="AZ2164">
        <v>1084</v>
      </c>
      <c r="BA2164" t="s">
        <v>2634</v>
      </c>
    </row>
    <row r="2165" spans="1:53" x14ac:dyDescent="0.25">
      <c r="A2165">
        <v>280974</v>
      </c>
      <c r="B2165" t="s">
        <v>14111</v>
      </c>
      <c r="C2165">
        <v>6240</v>
      </c>
      <c r="D2165" t="s">
        <v>36845</v>
      </c>
      <c r="E2165" t="s">
        <v>14112</v>
      </c>
      <c r="F2165">
        <v>25961838</v>
      </c>
      <c r="G2165">
        <v>1001107509</v>
      </c>
      <c r="H2165" t="s">
        <v>14104</v>
      </c>
      <c r="J2165" t="s">
        <v>14105</v>
      </c>
      <c r="K2165" t="s">
        <v>14113</v>
      </c>
      <c r="L2165">
        <v>780</v>
      </c>
      <c r="M2165">
        <v>2</v>
      </c>
      <c r="Q2165" s="1">
        <v>44106</v>
      </c>
      <c r="R2165" t="s">
        <v>2628</v>
      </c>
      <c r="V2165">
        <v>1</v>
      </c>
      <c r="W2165" t="s">
        <v>3230</v>
      </c>
      <c r="X2165">
        <v>0</v>
      </c>
      <c r="Y2165" t="s">
        <v>35167</v>
      </c>
      <c r="AA2165">
        <v>201712</v>
      </c>
      <c r="AB2165">
        <v>301</v>
      </c>
      <c r="AC2165" t="s">
        <v>3772</v>
      </c>
      <c r="AD2165">
        <v>1123</v>
      </c>
      <c r="AE2165" t="s">
        <v>37656</v>
      </c>
      <c r="AF2165">
        <v>4</v>
      </c>
      <c r="AG2165" t="s">
        <v>35075</v>
      </c>
      <c r="AH2165">
        <v>99</v>
      </c>
      <c r="AI2165" t="s">
        <v>34896</v>
      </c>
      <c r="AJ2165">
        <v>550</v>
      </c>
      <c r="AK2165" t="s">
        <v>34335</v>
      </c>
      <c r="AP2165" t="s">
        <v>14108</v>
      </c>
      <c r="AQ2165" t="s">
        <v>14109</v>
      </c>
      <c r="AR2165">
        <v>1</v>
      </c>
      <c r="AS2165" t="s">
        <v>3533</v>
      </c>
      <c r="AT2165" t="s">
        <v>14114</v>
      </c>
      <c r="AW2165">
        <v>55.057723639999999</v>
      </c>
      <c r="AX2165">
        <v>8.9505140099999991</v>
      </c>
      <c r="AY2165" t="s">
        <v>2633</v>
      </c>
      <c r="AZ2165">
        <v>1083</v>
      </c>
      <c r="BA2165" t="s">
        <v>4409</v>
      </c>
    </row>
    <row r="2166" spans="1:53" x14ac:dyDescent="0.25">
      <c r="A2166">
        <v>280975</v>
      </c>
      <c r="B2166" t="s">
        <v>37657</v>
      </c>
      <c r="C2166">
        <v>5464</v>
      </c>
      <c r="D2166" t="s">
        <v>14115</v>
      </c>
      <c r="E2166" t="s">
        <v>37658</v>
      </c>
      <c r="F2166">
        <v>22023586</v>
      </c>
      <c r="G2166">
        <v>1006379014</v>
      </c>
      <c r="H2166" t="s">
        <v>37659</v>
      </c>
      <c r="J2166" t="s">
        <v>14116</v>
      </c>
      <c r="K2166" t="s">
        <v>37660</v>
      </c>
      <c r="L2166">
        <v>973</v>
      </c>
      <c r="M2166">
        <v>226</v>
      </c>
      <c r="Q2166" s="1">
        <v>43325</v>
      </c>
      <c r="R2166" t="s">
        <v>2628</v>
      </c>
      <c r="V2166">
        <v>0</v>
      </c>
      <c r="W2166" t="s">
        <v>3383</v>
      </c>
      <c r="X2166">
        <v>1</v>
      </c>
      <c r="Y2166" t="s">
        <v>34899</v>
      </c>
      <c r="AA2166">
        <v>201712</v>
      </c>
      <c r="AB2166">
        <v>128</v>
      </c>
      <c r="AC2166" t="s">
        <v>564</v>
      </c>
      <c r="AD2166">
        <v>1051</v>
      </c>
      <c r="AE2166" t="s">
        <v>564</v>
      </c>
      <c r="AF2166">
        <v>1</v>
      </c>
      <c r="AG2166" t="s">
        <v>34895</v>
      </c>
      <c r="AH2166">
        <v>99</v>
      </c>
      <c r="AI2166" t="s">
        <v>34896</v>
      </c>
      <c r="AJ2166">
        <v>410</v>
      </c>
      <c r="AK2166" t="s">
        <v>13501</v>
      </c>
      <c r="AP2166" t="s">
        <v>14117</v>
      </c>
      <c r="AQ2166" t="s">
        <v>14118</v>
      </c>
      <c r="AR2166">
        <v>0</v>
      </c>
      <c r="AS2166" t="s">
        <v>2632</v>
      </c>
      <c r="AT2166" t="s">
        <v>37661</v>
      </c>
      <c r="AW2166">
        <v>55.489207669999999</v>
      </c>
      <c r="AX2166">
        <v>9.96712022</v>
      </c>
      <c r="AY2166" t="s">
        <v>2633</v>
      </c>
      <c r="AZ2166">
        <v>1083</v>
      </c>
      <c r="BA2166" t="s">
        <v>4409</v>
      </c>
    </row>
    <row r="2167" spans="1:53" x14ac:dyDescent="0.25">
      <c r="A2167">
        <v>280976</v>
      </c>
      <c r="B2167" t="s">
        <v>37662</v>
      </c>
      <c r="C2167">
        <v>6270</v>
      </c>
      <c r="D2167" t="s">
        <v>34356</v>
      </c>
      <c r="E2167" t="s">
        <v>37662</v>
      </c>
      <c r="F2167">
        <v>26017297</v>
      </c>
      <c r="G2167">
        <v>1023163779</v>
      </c>
      <c r="H2167" t="s">
        <v>11840</v>
      </c>
      <c r="J2167" t="s">
        <v>14119</v>
      </c>
      <c r="K2167" t="s">
        <v>37663</v>
      </c>
      <c r="L2167">
        <v>1206</v>
      </c>
      <c r="M2167">
        <v>31</v>
      </c>
      <c r="O2167">
        <v>1</v>
      </c>
      <c r="Q2167" s="1">
        <v>44223</v>
      </c>
      <c r="R2167" t="s">
        <v>2628</v>
      </c>
      <c r="V2167">
        <v>0</v>
      </c>
      <c r="W2167" t="s">
        <v>3383</v>
      </c>
      <c r="X2167">
        <v>8</v>
      </c>
      <c r="Y2167" t="s">
        <v>35044</v>
      </c>
      <c r="AA2167">
        <v>201712</v>
      </c>
      <c r="AB2167">
        <v>127</v>
      </c>
      <c r="AC2167" t="s">
        <v>3375</v>
      </c>
      <c r="AD2167">
        <v>1052</v>
      </c>
      <c r="AE2167" t="s">
        <v>3375</v>
      </c>
      <c r="AF2167">
        <v>1</v>
      </c>
      <c r="AG2167" t="s">
        <v>34895</v>
      </c>
      <c r="AH2167">
        <v>99</v>
      </c>
      <c r="AI2167" t="s">
        <v>34896</v>
      </c>
      <c r="AJ2167">
        <v>550</v>
      </c>
      <c r="AK2167" t="s">
        <v>34335</v>
      </c>
      <c r="AP2167" t="s">
        <v>14120</v>
      </c>
      <c r="AQ2167" t="s">
        <v>10887</v>
      </c>
      <c r="AR2167">
        <v>0</v>
      </c>
      <c r="AS2167" t="s">
        <v>2632</v>
      </c>
      <c r="AT2167" t="s">
        <v>35152</v>
      </c>
      <c r="AW2167">
        <v>54.9371565</v>
      </c>
      <c r="AX2167">
        <v>8.8702481599999992</v>
      </c>
      <c r="AY2167" t="s">
        <v>2633</v>
      </c>
      <c r="AZ2167">
        <v>1083</v>
      </c>
      <c r="BA2167" t="s">
        <v>4409</v>
      </c>
    </row>
    <row r="2168" spans="1:53" x14ac:dyDescent="0.25">
      <c r="A2168">
        <v>280977</v>
      </c>
      <c r="B2168" t="s">
        <v>37664</v>
      </c>
      <c r="C2168">
        <v>8370</v>
      </c>
      <c r="D2168" t="s">
        <v>11515</v>
      </c>
      <c r="E2168" t="s">
        <v>37665</v>
      </c>
      <c r="F2168">
        <v>20699310</v>
      </c>
      <c r="G2168">
        <v>1023091239</v>
      </c>
      <c r="H2168" t="s">
        <v>37666</v>
      </c>
      <c r="J2168" t="s">
        <v>14121</v>
      </c>
      <c r="K2168" t="s">
        <v>12988</v>
      </c>
      <c r="L2168">
        <v>572</v>
      </c>
      <c r="M2168">
        <v>6</v>
      </c>
      <c r="Q2168" s="1">
        <v>44187</v>
      </c>
      <c r="R2168" t="s">
        <v>2628</v>
      </c>
      <c r="U2168">
        <v>44196</v>
      </c>
      <c r="V2168">
        <v>0</v>
      </c>
      <c r="W2168" t="s">
        <v>3383</v>
      </c>
      <c r="X2168">
        <v>8</v>
      </c>
      <c r="Y2168" t="s">
        <v>35044</v>
      </c>
      <c r="AA2168">
        <v>201712</v>
      </c>
      <c r="AB2168">
        <v>127</v>
      </c>
      <c r="AC2168" t="s">
        <v>3375</v>
      </c>
      <c r="AD2168">
        <v>1052</v>
      </c>
      <c r="AE2168" t="s">
        <v>3375</v>
      </c>
      <c r="AF2168">
        <v>3</v>
      </c>
      <c r="AG2168" t="s">
        <v>2688</v>
      </c>
      <c r="AH2168">
        <v>99</v>
      </c>
      <c r="AI2168" t="s">
        <v>34896</v>
      </c>
      <c r="AJ2168">
        <v>710</v>
      </c>
      <c r="AK2168" t="s">
        <v>11519</v>
      </c>
      <c r="AP2168" t="s">
        <v>14122</v>
      </c>
      <c r="AQ2168" t="s">
        <v>14123</v>
      </c>
      <c r="AR2168">
        <v>0</v>
      </c>
      <c r="AS2168" t="s">
        <v>2632</v>
      </c>
      <c r="AT2168" t="s">
        <v>12990</v>
      </c>
      <c r="AW2168">
        <v>56.325846490000004</v>
      </c>
      <c r="AX2168">
        <v>10.05470979</v>
      </c>
      <c r="AY2168" t="s">
        <v>2633</v>
      </c>
      <c r="AZ2168">
        <v>1082</v>
      </c>
      <c r="BA2168" t="s">
        <v>4400</v>
      </c>
    </row>
    <row r="2169" spans="1:53" x14ac:dyDescent="0.25">
      <c r="A2169">
        <v>280978</v>
      </c>
      <c r="B2169" t="s">
        <v>14124</v>
      </c>
      <c r="C2169">
        <v>3060</v>
      </c>
      <c r="D2169" t="s">
        <v>36060</v>
      </c>
      <c r="E2169" t="s">
        <v>14125</v>
      </c>
      <c r="F2169">
        <v>64502018</v>
      </c>
      <c r="G2169">
        <v>1003275150</v>
      </c>
      <c r="H2169" t="s">
        <v>14126</v>
      </c>
      <c r="J2169" t="s">
        <v>14127</v>
      </c>
      <c r="K2169" t="s">
        <v>37667</v>
      </c>
      <c r="L2169">
        <v>3770</v>
      </c>
      <c r="M2169">
        <v>11</v>
      </c>
      <c r="Q2169" s="1">
        <v>43081</v>
      </c>
      <c r="R2169" t="s">
        <v>2628</v>
      </c>
      <c r="S2169">
        <v>217</v>
      </c>
      <c r="T2169" t="s">
        <v>34329</v>
      </c>
      <c r="U2169" s="1"/>
      <c r="V2169">
        <v>2</v>
      </c>
      <c r="W2169" t="s">
        <v>2629</v>
      </c>
      <c r="X2169">
        <v>1</v>
      </c>
      <c r="Y2169" t="s">
        <v>34899</v>
      </c>
      <c r="AB2169">
        <v>149</v>
      </c>
      <c r="AC2169" t="s">
        <v>3264</v>
      </c>
      <c r="AD2169">
        <v>1026</v>
      </c>
      <c r="AE2169" t="s">
        <v>86</v>
      </c>
      <c r="AF2169">
        <v>1</v>
      </c>
      <c r="AG2169" t="s">
        <v>34895</v>
      </c>
      <c r="AH2169">
        <v>99</v>
      </c>
      <c r="AI2169" t="s">
        <v>34896</v>
      </c>
      <c r="AJ2169">
        <v>217</v>
      </c>
      <c r="AK2169" t="s">
        <v>34329</v>
      </c>
      <c r="AP2169" t="s">
        <v>14128</v>
      </c>
      <c r="AQ2169" t="s">
        <v>14129</v>
      </c>
      <c r="AR2169">
        <v>0</v>
      </c>
      <c r="AS2169" t="s">
        <v>2632</v>
      </c>
      <c r="AT2169" t="s">
        <v>37668</v>
      </c>
      <c r="AW2169">
        <v>55.992646360000002</v>
      </c>
      <c r="AX2169">
        <v>12.530588610000001</v>
      </c>
      <c r="AY2169" t="s">
        <v>2633</v>
      </c>
      <c r="AZ2169">
        <v>1084</v>
      </c>
      <c r="BA2169" t="s">
        <v>2634</v>
      </c>
    </row>
    <row r="2170" spans="1:53" x14ac:dyDescent="0.25">
      <c r="A2170">
        <v>280979</v>
      </c>
      <c r="B2170" t="s">
        <v>37669</v>
      </c>
      <c r="C2170">
        <v>4300</v>
      </c>
      <c r="D2170" t="s">
        <v>34361</v>
      </c>
      <c r="E2170" t="s">
        <v>37670</v>
      </c>
      <c r="F2170">
        <v>30874323</v>
      </c>
      <c r="G2170">
        <v>1023662376</v>
      </c>
      <c r="H2170" t="s">
        <v>4707</v>
      </c>
      <c r="J2170" t="s">
        <v>9188</v>
      </c>
      <c r="K2170" t="s">
        <v>14130</v>
      </c>
      <c r="L2170">
        <v>48</v>
      </c>
      <c r="M2170">
        <v>5</v>
      </c>
      <c r="Q2170" s="1">
        <v>43761</v>
      </c>
      <c r="R2170" t="s">
        <v>2628</v>
      </c>
      <c r="V2170">
        <v>4</v>
      </c>
      <c r="W2170" t="s">
        <v>3081</v>
      </c>
      <c r="X2170">
        <v>4</v>
      </c>
      <c r="Y2170" t="s">
        <v>3442</v>
      </c>
      <c r="AA2170">
        <v>201712</v>
      </c>
      <c r="AB2170">
        <v>306</v>
      </c>
      <c r="AC2170" t="s">
        <v>35115</v>
      </c>
      <c r="AD2170">
        <v>1085</v>
      </c>
      <c r="AE2170" t="s">
        <v>35115</v>
      </c>
      <c r="AF2170">
        <v>1</v>
      </c>
      <c r="AG2170" t="s">
        <v>34895</v>
      </c>
      <c r="AH2170">
        <v>99</v>
      </c>
      <c r="AI2170" t="s">
        <v>34896</v>
      </c>
      <c r="AJ2170">
        <v>316</v>
      </c>
      <c r="AK2170" t="s">
        <v>34347</v>
      </c>
      <c r="AO2170">
        <v>340401</v>
      </c>
      <c r="AP2170" t="s">
        <v>9308</v>
      </c>
      <c r="AQ2170" t="s">
        <v>9309</v>
      </c>
      <c r="AR2170">
        <v>2</v>
      </c>
      <c r="AS2170" t="s">
        <v>3549</v>
      </c>
      <c r="AT2170" t="s">
        <v>14131</v>
      </c>
      <c r="AW2170">
        <v>55.713888179999998</v>
      </c>
      <c r="AX2170">
        <v>11.72440447</v>
      </c>
      <c r="AY2170" t="s">
        <v>2633</v>
      </c>
      <c r="AZ2170">
        <v>1085</v>
      </c>
      <c r="BA2170" t="s">
        <v>34346</v>
      </c>
    </row>
    <row r="2171" spans="1:53" x14ac:dyDescent="0.25">
      <c r="A2171">
        <v>280980</v>
      </c>
      <c r="B2171" t="s">
        <v>37671</v>
      </c>
      <c r="C2171">
        <v>2630</v>
      </c>
      <c r="D2171" t="s">
        <v>5847</v>
      </c>
      <c r="E2171" t="s">
        <v>893</v>
      </c>
      <c r="F2171">
        <v>19501817</v>
      </c>
      <c r="G2171">
        <v>1003268817</v>
      </c>
      <c r="H2171" t="s">
        <v>6072</v>
      </c>
      <c r="J2171" t="s">
        <v>6025</v>
      </c>
      <c r="K2171" t="s">
        <v>35649</v>
      </c>
      <c r="L2171">
        <v>1949</v>
      </c>
      <c r="M2171">
        <v>1</v>
      </c>
      <c r="Q2171" s="1">
        <v>43755</v>
      </c>
      <c r="R2171" t="s">
        <v>2628</v>
      </c>
      <c r="S2171">
        <v>169</v>
      </c>
      <c r="T2171" t="s">
        <v>34323</v>
      </c>
      <c r="V2171">
        <v>2</v>
      </c>
      <c r="W2171" t="s">
        <v>2629</v>
      </c>
      <c r="X2171">
        <v>1</v>
      </c>
      <c r="Y2171" t="s">
        <v>34899</v>
      </c>
      <c r="Z2171">
        <v>10</v>
      </c>
      <c r="AB2171">
        <v>121</v>
      </c>
      <c r="AC2171" t="s">
        <v>2640</v>
      </c>
      <c r="AD2171">
        <v>1012</v>
      </c>
      <c r="AE2171" t="s">
        <v>2</v>
      </c>
      <c r="AF2171">
        <v>1</v>
      </c>
      <c r="AG2171" t="s">
        <v>34895</v>
      </c>
      <c r="AH2171">
        <v>99</v>
      </c>
      <c r="AI2171" t="s">
        <v>34896</v>
      </c>
      <c r="AJ2171">
        <v>169</v>
      </c>
      <c r="AK2171" t="s">
        <v>34323</v>
      </c>
      <c r="AP2171" t="s">
        <v>6075</v>
      </c>
      <c r="AQ2171" t="s">
        <v>14132</v>
      </c>
      <c r="AR2171">
        <v>0</v>
      </c>
      <c r="AS2171" t="s">
        <v>2632</v>
      </c>
      <c r="AT2171" t="s">
        <v>35650</v>
      </c>
      <c r="AW2171">
        <v>55.651782060000002</v>
      </c>
      <c r="AX2171">
        <v>12.268284510000001</v>
      </c>
      <c r="AY2171" t="s">
        <v>2633</v>
      </c>
      <c r="AZ2171">
        <v>1084</v>
      </c>
      <c r="BA2171" t="s">
        <v>2634</v>
      </c>
    </row>
    <row r="2172" spans="1:53" x14ac:dyDescent="0.25">
      <c r="A2172">
        <v>280981</v>
      </c>
      <c r="B2172" t="s">
        <v>14133</v>
      </c>
      <c r="C2172">
        <v>9500</v>
      </c>
      <c r="D2172" t="s">
        <v>9831</v>
      </c>
      <c r="E2172" t="s">
        <v>14133</v>
      </c>
      <c r="F2172">
        <v>26017297</v>
      </c>
      <c r="G2172">
        <v>1023163728</v>
      </c>
      <c r="H2172" t="s">
        <v>36997</v>
      </c>
      <c r="J2172" t="s">
        <v>14134</v>
      </c>
      <c r="K2172" t="s">
        <v>14135</v>
      </c>
      <c r="L2172">
        <v>11</v>
      </c>
      <c r="M2172">
        <v>4</v>
      </c>
      <c r="Q2172" s="1">
        <v>44222</v>
      </c>
      <c r="R2172" t="s">
        <v>2628</v>
      </c>
      <c r="V2172">
        <v>0</v>
      </c>
      <c r="W2172" t="s">
        <v>3383</v>
      </c>
      <c r="X2172">
        <v>8</v>
      </c>
      <c r="Y2172" t="s">
        <v>35044</v>
      </c>
      <c r="AA2172">
        <v>201801</v>
      </c>
      <c r="AB2172">
        <v>127</v>
      </c>
      <c r="AC2172" t="s">
        <v>3375</v>
      </c>
      <c r="AD2172">
        <v>1052</v>
      </c>
      <c r="AE2172" t="s">
        <v>3375</v>
      </c>
      <c r="AF2172">
        <v>1</v>
      </c>
      <c r="AG2172" t="s">
        <v>34895</v>
      </c>
      <c r="AH2172">
        <v>99</v>
      </c>
      <c r="AI2172" t="s">
        <v>34896</v>
      </c>
      <c r="AJ2172">
        <v>846</v>
      </c>
      <c r="AK2172" t="s">
        <v>2543</v>
      </c>
      <c r="AP2172" t="s">
        <v>11152</v>
      </c>
      <c r="AQ2172" t="s">
        <v>10887</v>
      </c>
      <c r="AR2172">
        <v>0</v>
      </c>
      <c r="AS2172" t="s">
        <v>2632</v>
      </c>
      <c r="AT2172" t="s">
        <v>14136</v>
      </c>
      <c r="AW2172">
        <v>56.64067223</v>
      </c>
      <c r="AX2172">
        <v>9.7939959299999995</v>
      </c>
      <c r="AY2172" t="s">
        <v>2633</v>
      </c>
      <c r="AZ2172">
        <v>1081</v>
      </c>
      <c r="BA2172" t="s">
        <v>3758</v>
      </c>
    </row>
    <row r="2173" spans="1:53" x14ac:dyDescent="0.25">
      <c r="A2173">
        <v>280982</v>
      </c>
      <c r="B2173" t="s">
        <v>14137</v>
      </c>
      <c r="C2173">
        <v>5200</v>
      </c>
      <c r="D2173" t="s">
        <v>14138</v>
      </c>
      <c r="E2173" t="s">
        <v>37672</v>
      </c>
      <c r="F2173">
        <v>23267519</v>
      </c>
      <c r="G2173">
        <v>1003401328</v>
      </c>
      <c r="H2173" t="s">
        <v>14139</v>
      </c>
      <c r="J2173" t="s">
        <v>14140</v>
      </c>
      <c r="K2173" t="s">
        <v>14141</v>
      </c>
      <c r="L2173">
        <v>1917</v>
      </c>
      <c r="M2173">
        <v>10</v>
      </c>
      <c r="Q2173" s="1">
        <v>44209</v>
      </c>
      <c r="R2173" t="s">
        <v>2628</v>
      </c>
      <c r="U2173">
        <v>44197</v>
      </c>
      <c r="V2173">
        <v>4</v>
      </c>
      <c r="W2173" t="s">
        <v>3081</v>
      </c>
      <c r="X2173">
        <v>1</v>
      </c>
      <c r="Y2173" t="s">
        <v>34899</v>
      </c>
      <c r="AA2173">
        <v>201712</v>
      </c>
      <c r="AB2173">
        <v>241</v>
      </c>
      <c r="AC2173" t="s">
        <v>3891</v>
      </c>
      <c r="AD2173">
        <v>1071</v>
      </c>
      <c r="AE2173" t="s">
        <v>111</v>
      </c>
      <c r="AF2173">
        <v>3</v>
      </c>
      <c r="AG2173" t="s">
        <v>2688</v>
      </c>
      <c r="AH2173">
        <v>99</v>
      </c>
      <c r="AI2173" t="s">
        <v>34896</v>
      </c>
      <c r="AJ2173">
        <v>461</v>
      </c>
      <c r="AK2173" t="s">
        <v>9957</v>
      </c>
      <c r="AO2173">
        <v>461415</v>
      </c>
      <c r="AP2173" t="s">
        <v>14142</v>
      </c>
      <c r="AQ2173" t="s">
        <v>14143</v>
      </c>
      <c r="AR2173">
        <v>2</v>
      </c>
      <c r="AS2173" t="s">
        <v>3549</v>
      </c>
      <c r="AT2173" t="s">
        <v>14144</v>
      </c>
      <c r="AW2173">
        <v>55.389279690000002</v>
      </c>
      <c r="AX2173">
        <v>10.331478349999999</v>
      </c>
      <c r="AY2173" t="s">
        <v>2633</v>
      </c>
      <c r="AZ2173">
        <v>1083</v>
      </c>
      <c r="BA2173" t="s">
        <v>4409</v>
      </c>
    </row>
    <row r="2174" spans="1:53" x14ac:dyDescent="0.25">
      <c r="A2174">
        <v>280983</v>
      </c>
      <c r="B2174" t="s">
        <v>37673</v>
      </c>
      <c r="C2174">
        <v>6400</v>
      </c>
      <c r="D2174" t="s">
        <v>34357</v>
      </c>
      <c r="E2174" t="s">
        <v>37673</v>
      </c>
      <c r="F2174">
        <v>26017297</v>
      </c>
      <c r="G2174">
        <v>1023168029</v>
      </c>
      <c r="H2174" t="s">
        <v>11840</v>
      </c>
      <c r="J2174" t="s">
        <v>14119</v>
      </c>
      <c r="K2174" t="s">
        <v>14145</v>
      </c>
      <c r="L2174">
        <v>636</v>
      </c>
      <c r="M2174">
        <v>163</v>
      </c>
      <c r="Q2174" s="1">
        <v>44223</v>
      </c>
      <c r="R2174" t="s">
        <v>2628</v>
      </c>
      <c r="U2174" s="1"/>
      <c r="V2174">
        <v>0</v>
      </c>
      <c r="W2174" t="s">
        <v>3383</v>
      </c>
      <c r="X2174">
        <v>8</v>
      </c>
      <c r="Y2174" t="s">
        <v>35044</v>
      </c>
      <c r="AA2174">
        <v>201712</v>
      </c>
      <c r="AB2174">
        <v>127</v>
      </c>
      <c r="AC2174" t="s">
        <v>3375</v>
      </c>
      <c r="AD2174">
        <v>1052</v>
      </c>
      <c r="AE2174" t="s">
        <v>3375</v>
      </c>
      <c r="AF2174">
        <v>1</v>
      </c>
      <c r="AG2174" t="s">
        <v>34895</v>
      </c>
      <c r="AH2174">
        <v>99</v>
      </c>
      <c r="AI2174" t="s">
        <v>34896</v>
      </c>
      <c r="AJ2174">
        <v>540</v>
      </c>
      <c r="AK2174" t="s">
        <v>34336</v>
      </c>
      <c r="AP2174" t="s">
        <v>14120</v>
      </c>
      <c r="AQ2174" t="s">
        <v>10887</v>
      </c>
      <c r="AR2174">
        <v>0</v>
      </c>
      <c r="AS2174" t="s">
        <v>2632</v>
      </c>
      <c r="AT2174" t="s">
        <v>14146</v>
      </c>
      <c r="AW2174">
        <v>54.917605469999998</v>
      </c>
      <c r="AX2174">
        <v>9.8101243500000006</v>
      </c>
      <c r="AY2174" t="s">
        <v>2633</v>
      </c>
      <c r="AZ2174">
        <v>1083</v>
      </c>
      <c r="BA2174" t="s">
        <v>4409</v>
      </c>
    </row>
    <row r="2175" spans="1:53" x14ac:dyDescent="0.25">
      <c r="A2175">
        <v>280984</v>
      </c>
      <c r="B2175" t="s">
        <v>37674</v>
      </c>
      <c r="C2175">
        <v>7400</v>
      </c>
      <c r="D2175" t="s">
        <v>10428</v>
      </c>
      <c r="E2175" t="s">
        <v>894</v>
      </c>
      <c r="F2175">
        <v>33979916</v>
      </c>
      <c r="G2175">
        <v>1001712888</v>
      </c>
      <c r="H2175" t="s">
        <v>37675</v>
      </c>
      <c r="J2175" t="s">
        <v>14147</v>
      </c>
      <c r="K2175" t="s">
        <v>37676</v>
      </c>
      <c r="L2175">
        <v>7210</v>
      </c>
      <c r="M2175">
        <v>23</v>
      </c>
      <c r="Q2175" s="1">
        <v>43102</v>
      </c>
      <c r="R2175" t="s">
        <v>2628</v>
      </c>
      <c r="V2175">
        <v>6</v>
      </c>
      <c r="W2175" t="s">
        <v>3407</v>
      </c>
      <c r="X2175">
        <v>1</v>
      </c>
      <c r="Y2175" t="s">
        <v>34899</v>
      </c>
      <c r="AA2175">
        <v>201801</v>
      </c>
      <c r="AB2175">
        <v>129</v>
      </c>
      <c r="AC2175" t="s">
        <v>122</v>
      </c>
      <c r="AD2175">
        <v>1016</v>
      </c>
      <c r="AE2175" t="s">
        <v>122</v>
      </c>
      <c r="AF2175">
        <v>1</v>
      </c>
      <c r="AG2175" t="s">
        <v>34895</v>
      </c>
      <c r="AH2175">
        <v>99</v>
      </c>
      <c r="AI2175" t="s">
        <v>34896</v>
      </c>
      <c r="AJ2175">
        <v>657</v>
      </c>
      <c r="AK2175" t="s">
        <v>9608</v>
      </c>
      <c r="AP2175" t="s">
        <v>14148</v>
      </c>
      <c r="AQ2175" t="s">
        <v>14149</v>
      </c>
      <c r="AR2175">
        <v>0</v>
      </c>
      <c r="AS2175" t="s">
        <v>2632</v>
      </c>
      <c r="AT2175" t="s">
        <v>37677</v>
      </c>
      <c r="AW2175">
        <v>56.083394650000002</v>
      </c>
      <c r="AX2175">
        <v>8.9874345699999996</v>
      </c>
      <c r="AY2175" t="s">
        <v>2633</v>
      </c>
      <c r="AZ2175">
        <v>1082</v>
      </c>
      <c r="BA2175" t="s">
        <v>4400</v>
      </c>
    </row>
    <row r="2176" spans="1:53" x14ac:dyDescent="0.25">
      <c r="A2176">
        <v>280985</v>
      </c>
      <c r="B2176" t="s">
        <v>14150</v>
      </c>
      <c r="C2176">
        <v>7190</v>
      </c>
      <c r="D2176" t="s">
        <v>11135</v>
      </c>
      <c r="E2176" t="s">
        <v>895</v>
      </c>
      <c r="F2176">
        <v>31163404</v>
      </c>
      <c r="H2176" t="s">
        <v>14151</v>
      </c>
      <c r="J2176" t="s">
        <v>14152</v>
      </c>
      <c r="K2176" t="s">
        <v>37678</v>
      </c>
      <c r="L2176">
        <v>355</v>
      </c>
      <c r="M2176">
        <v>124</v>
      </c>
      <c r="Q2176" s="1">
        <v>44511</v>
      </c>
      <c r="R2176" t="s">
        <v>2628</v>
      </c>
      <c r="U2176">
        <v>44408</v>
      </c>
      <c r="V2176">
        <v>6</v>
      </c>
      <c r="W2176" t="s">
        <v>3407</v>
      </c>
      <c r="X2176">
        <v>1</v>
      </c>
      <c r="Y2176" t="s">
        <v>34899</v>
      </c>
      <c r="AA2176">
        <v>201801</v>
      </c>
      <c r="AB2176">
        <v>129</v>
      </c>
      <c r="AC2176" t="s">
        <v>122</v>
      </c>
      <c r="AD2176">
        <v>1016</v>
      </c>
      <c r="AE2176" t="s">
        <v>122</v>
      </c>
      <c r="AF2176">
        <v>3</v>
      </c>
      <c r="AG2176" t="s">
        <v>2688</v>
      </c>
      <c r="AH2176">
        <v>99</v>
      </c>
      <c r="AI2176" t="s">
        <v>34896</v>
      </c>
      <c r="AJ2176">
        <v>530</v>
      </c>
      <c r="AK2176" t="s">
        <v>9694</v>
      </c>
      <c r="AP2176" t="s">
        <v>14153</v>
      </c>
      <c r="AQ2176" t="s">
        <v>4325</v>
      </c>
      <c r="AR2176">
        <v>0</v>
      </c>
      <c r="AS2176" t="s">
        <v>2632</v>
      </c>
      <c r="AT2176" t="s">
        <v>35899</v>
      </c>
      <c r="AW2176">
        <v>55.727619199999999</v>
      </c>
      <c r="AX2176">
        <v>9.1046816899999996</v>
      </c>
      <c r="AY2176" t="s">
        <v>2633</v>
      </c>
      <c r="AZ2176">
        <v>1083</v>
      </c>
      <c r="BA2176" t="s">
        <v>4409</v>
      </c>
    </row>
    <row r="2177" spans="1:53" x14ac:dyDescent="0.25">
      <c r="A2177">
        <v>280986</v>
      </c>
      <c r="B2177" t="s">
        <v>14154</v>
      </c>
      <c r="C2177">
        <v>7600</v>
      </c>
      <c r="D2177" t="s">
        <v>10229</v>
      </c>
      <c r="E2177" t="s">
        <v>14155</v>
      </c>
      <c r="F2177">
        <v>29189951</v>
      </c>
      <c r="G2177">
        <v>1015383042</v>
      </c>
      <c r="H2177" t="s">
        <v>14156</v>
      </c>
      <c r="J2177" t="s">
        <v>14157</v>
      </c>
      <c r="K2177" t="s">
        <v>37679</v>
      </c>
      <c r="L2177">
        <v>9525</v>
      </c>
      <c r="M2177">
        <v>43</v>
      </c>
      <c r="Q2177" s="1">
        <v>43110</v>
      </c>
      <c r="R2177" t="s">
        <v>2628</v>
      </c>
      <c r="S2177">
        <v>671</v>
      </c>
      <c r="T2177" t="s">
        <v>10233</v>
      </c>
      <c r="U2177" s="1"/>
      <c r="V2177">
        <v>2</v>
      </c>
      <c r="W2177" t="s">
        <v>2629</v>
      </c>
      <c r="X2177">
        <v>1</v>
      </c>
      <c r="Y2177" t="s">
        <v>34899</v>
      </c>
      <c r="AA2177">
        <v>201801</v>
      </c>
      <c r="AB2177">
        <v>149</v>
      </c>
      <c r="AC2177" t="s">
        <v>3264</v>
      </c>
      <c r="AD2177">
        <v>1026</v>
      </c>
      <c r="AE2177" t="s">
        <v>86</v>
      </c>
      <c r="AF2177">
        <v>1</v>
      </c>
      <c r="AG2177" t="s">
        <v>34895</v>
      </c>
      <c r="AH2177">
        <v>99</v>
      </c>
      <c r="AI2177" t="s">
        <v>34896</v>
      </c>
      <c r="AJ2177">
        <v>671</v>
      </c>
      <c r="AK2177" t="s">
        <v>10233</v>
      </c>
      <c r="AP2177" t="s">
        <v>14158</v>
      </c>
      <c r="AR2177">
        <v>0</v>
      </c>
      <c r="AS2177" t="s">
        <v>2632</v>
      </c>
      <c r="AT2177" t="s">
        <v>37680</v>
      </c>
      <c r="AW2177">
        <v>56.490662200000003</v>
      </c>
      <c r="AX2177">
        <v>8.5760000400000003</v>
      </c>
      <c r="AY2177" t="s">
        <v>2633</v>
      </c>
      <c r="AZ2177">
        <v>1082</v>
      </c>
      <c r="BA2177" t="s">
        <v>4400</v>
      </c>
    </row>
    <row r="2178" spans="1:53" x14ac:dyDescent="0.25">
      <c r="A2178">
        <v>280987</v>
      </c>
      <c r="B2178" t="s">
        <v>14159</v>
      </c>
      <c r="C2178">
        <v>5260</v>
      </c>
      <c r="D2178" t="s">
        <v>10579</v>
      </c>
      <c r="E2178" t="s">
        <v>14160</v>
      </c>
      <c r="F2178">
        <v>86572028</v>
      </c>
      <c r="G2178">
        <v>1003401353</v>
      </c>
      <c r="H2178" t="s">
        <v>14161</v>
      </c>
      <c r="J2178" t="s">
        <v>14162</v>
      </c>
      <c r="K2178" t="s">
        <v>14163</v>
      </c>
      <c r="L2178">
        <v>4750</v>
      </c>
      <c r="M2178">
        <v>55</v>
      </c>
      <c r="Q2178" s="1">
        <v>43136</v>
      </c>
      <c r="R2178" t="s">
        <v>2628</v>
      </c>
      <c r="V2178">
        <v>4</v>
      </c>
      <c r="W2178" t="s">
        <v>3081</v>
      </c>
      <c r="X2178">
        <v>1</v>
      </c>
      <c r="Y2178" t="s">
        <v>34899</v>
      </c>
      <c r="AA2178">
        <v>201802</v>
      </c>
      <c r="AB2178">
        <v>242</v>
      </c>
      <c r="AC2178" t="s">
        <v>3671</v>
      </c>
      <c r="AD2178">
        <v>1071</v>
      </c>
      <c r="AE2178" t="s">
        <v>111</v>
      </c>
      <c r="AF2178">
        <v>1</v>
      </c>
      <c r="AG2178" t="s">
        <v>34895</v>
      </c>
      <c r="AH2178">
        <v>99</v>
      </c>
      <c r="AI2178" t="s">
        <v>34896</v>
      </c>
      <c r="AJ2178">
        <v>461</v>
      </c>
      <c r="AK2178" t="s">
        <v>9957</v>
      </c>
      <c r="AO2178">
        <v>461305</v>
      </c>
      <c r="AP2178" t="s">
        <v>14164</v>
      </c>
      <c r="AQ2178" t="s">
        <v>14165</v>
      </c>
      <c r="AR2178">
        <v>2</v>
      </c>
      <c r="AS2178" t="s">
        <v>3549</v>
      </c>
      <c r="AT2178" t="s">
        <v>11078</v>
      </c>
      <c r="AW2178">
        <v>55.366838469999998</v>
      </c>
      <c r="AX2178">
        <v>10.39595649</v>
      </c>
      <c r="AY2178" t="s">
        <v>2633</v>
      </c>
      <c r="AZ2178">
        <v>1083</v>
      </c>
      <c r="BA2178" t="s">
        <v>4409</v>
      </c>
    </row>
    <row r="2179" spans="1:53" x14ac:dyDescent="0.25">
      <c r="A2179">
        <v>280988</v>
      </c>
      <c r="B2179" t="s">
        <v>14166</v>
      </c>
      <c r="C2179">
        <v>3460</v>
      </c>
      <c r="D2179" t="s">
        <v>35916</v>
      </c>
      <c r="E2179" t="s">
        <v>14167</v>
      </c>
      <c r="F2179">
        <v>38522809</v>
      </c>
      <c r="G2179">
        <v>1022309850</v>
      </c>
      <c r="H2179" t="s">
        <v>14168</v>
      </c>
      <c r="J2179" t="s">
        <v>12084</v>
      </c>
      <c r="K2179" t="s">
        <v>14169</v>
      </c>
      <c r="L2179">
        <v>587</v>
      </c>
      <c r="M2179">
        <v>5</v>
      </c>
      <c r="Q2179" s="1">
        <v>43154</v>
      </c>
      <c r="R2179" t="s">
        <v>2628</v>
      </c>
      <c r="V2179">
        <v>0</v>
      </c>
      <c r="W2179" t="s">
        <v>3383</v>
      </c>
      <c r="X2179">
        <v>1</v>
      </c>
      <c r="Y2179" t="s">
        <v>34899</v>
      </c>
      <c r="AA2179">
        <v>201802</v>
      </c>
      <c r="AB2179">
        <v>149</v>
      </c>
      <c r="AC2179" t="s">
        <v>3264</v>
      </c>
      <c r="AD2179">
        <v>1026</v>
      </c>
      <c r="AE2179" t="s">
        <v>86</v>
      </c>
      <c r="AF2179">
        <v>1</v>
      </c>
      <c r="AG2179" t="s">
        <v>34895</v>
      </c>
      <c r="AH2179">
        <v>99</v>
      </c>
      <c r="AI2179" t="s">
        <v>34896</v>
      </c>
      <c r="AJ2179">
        <v>230</v>
      </c>
      <c r="AK2179" t="s">
        <v>6486</v>
      </c>
      <c r="AP2179" t="s">
        <v>14170</v>
      </c>
      <c r="AR2179">
        <v>0</v>
      </c>
      <c r="AS2179" t="s">
        <v>2632</v>
      </c>
      <c r="AT2179" t="s">
        <v>7041</v>
      </c>
      <c r="AW2179">
        <v>55.840640800000003</v>
      </c>
      <c r="AX2179">
        <v>12.42373108</v>
      </c>
      <c r="AY2179" t="s">
        <v>2633</v>
      </c>
      <c r="AZ2179">
        <v>1084</v>
      </c>
      <c r="BA2179" t="s">
        <v>2634</v>
      </c>
    </row>
    <row r="2180" spans="1:53" x14ac:dyDescent="0.25">
      <c r="A2180">
        <v>280989</v>
      </c>
      <c r="C2180">
        <v>3000</v>
      </c>
      <c r="D2180" t="s">
        <v>34365</v>
      </c>
      <c r="E2180" t="s">
        <v>37681</v>
      </c>
      <c r="F2180">
        <v>25678974</v>
      </c>
      <c r="G2180">
        <v>1021623330</v>
      </c>
      <c r="H2180" t="s">
        <v>14171</v>
      </c>
      <c r="J2180" t="s">
        <v>9975</v>
      </c>
      <c r="K2180" t="s">
        <v>14172</v>
      </c>
      <c r="L2180">
        <v>3899</v>
      </c>
      <c r="M2180">
        <v>7</v>
      </c>
      <c r="O2180">
        <v>1</v>
      </c>
      <c r="Q2180" s="1">
        <v>43791</v>
      </c>
      <c r="R2180" t="s">
        <v>2628</v>
      </c>
      <c r="V2180">
        <v>0</v>
      </c>
      <c r="W2180" t="s">
        <v>3383</v>
      </c>
      <c r="X2180">
        <v>8</v>
      </c>
      <c r="Y2180" t="s">
        <v>35044</v>
      </c>
      <c r="AA2180">
        <v>201802</v>
      </c>
      <c r="AB2180">
        <v>127</v>
      </c>
      <c r="AC2180" t="s">
        <v>3375</v>
      </c>
      <c r="AD2180">
        <v>1052</v>
      </c>
      <c r="AE2180" t="s">
        <v>3375</v>
      </c>
      <c r="AF2180">
        <v>1</v>
      </c>
      <c r="AG2180" t="s">
        <v>34895</v>
      </c>
      <c r="AH2180">
        <v>99</v>
      </c>
      <c r="AI2180" t="s">
        <v>34896</v>
      </c>
      <c r="AJ2180">
        <v>217</v>
      </c>
      <c r="AK2180" t="s">
        <v>34329</v>
      </c>
      <c r="AP2180" t="s">
        <v>8521</v>
      </c>
      <c r="AR2180">
        <v>0</v>
      </c>
      <c r="AS2180" t="s">
        <v>2632</v>
      </c>
      <c r="AT2180" t="s">
        <v>11870</v>
      </c>
      <c r="AW2180">
        <v>56.03314142</v>
      </c>
      <c r="AX2180">
        <v>12.613196070000001</v>
      </c>
      <c r="AY2180" t="s">
        <v>2633</v>
      </c>
      <c r="AZ2180">
        <v>1084</v>
      </c>
      <c r="BA2180" t="s">
        <v>2634</v>
      </c>
    </row>
    <row r="2181" spans="1:53" x14ac:dyDescent="0.25">
      <c r="A2181">
        <v>280990</v>
      </c>
      <c r="B2181" t="s">
        <v>14173</v>
      </c>
      <c r="C2181">
        <v>9000</v>
      </c>
      <c r="D2181" t="s">
        <v>9981</v>
      </c>
      <c r="E2181" t="s">
        <v>14174</v>
      </c>
      <c r="F2181">
        <v>26839483</v>
      </c>
      <c r="G2181">
        <v>1009400709</v>
      </c>
      <c r="H2181" t="s">
        <v>34769</v>
      </c>
      <c r="J2181" t="s">
        <v>14175</v>
      </c>
      <c r="K2181" t="s">
        <v>14176</v>
      </c>
      <c r="L2181">
        <v>569</v>
      </c>
      <c r="M2181" t="s">
        <v>8323</v>
      </c>
      <c r="Q2181" s="1">
        <v>45070</v>
      </c>
      <c r="R2181" t="s">
        <v>34388</v>
      </c>
      <c r="V2181">
        <v>5</v>
      </c>
      <c r="W2181" t="s">
        <v>2938</v>
      </c>
      <c r="X2181">
        <v>1</v>
      </c>
      <c r="Y2181" t="s">
        <v>34899</v>
      </c>
      <c r="AA2181">
        <v>201803</v>
      </c>
      <c r="AB2181">
        <v>147</v>
      </c>
      <c r="AC2181" t="s">
        <v>35093</v>
      </c>
      <c r="AD2181">
        <v>1021</v>
      </c>
      <c r="AE2181" t="s">
        <v>35093</v>
      </c>
      <c r="AF2181">
        <v>1</v>
      </c>
      <c r="AG2181" t="s">
        <v>34895</v>
      </c>
      <c r="AH2181">
        <v>99</v>
      </c>
      <c r="AI2181" t="s">
        <v>34896</v>
      </c>
      <c r="AJ2181">
        <v>851</v>
      </c>
      <c r="AK2181" t="s">
        <v>4395</v>
      </c>
      <c r="AP2181" t="s">
        <v>14177</v>
      </c>
      <c r="AR2181">
        <v>0</v>
      </c>
      <c r="AS2181" t="s">
        <v>2632</v>
      </c>
      <c r="AT2181" t="s">
        <v>14178</v>
      </c>
      <c r="AW2181">
        <v>57.049330570000002</v>
      </c>
      <c r="AX2181">
        <v>9.9205518999999995</v>
      </c>
      <c r="AY2181" t="s">
        <v>2633</v>
      </c>
      <c r="AZ2181">
        <v>1081</v>
      </c>
      <c r="BA2181" t="s">
        <v>3758</v>
      </c>
    </row>
    <row r="2182" spans="1:53" x14ac:dyDescent="0.25">
      <c r="A2182">
        <v>280991</v>
      </c>
      <c r="B2182" t="s">
        <v>14179</v>
      </c>
      <c r="C2182">
        <v>6760</v>
      </c>
      <c r="D2182" t="s">
        <v>11235</v>
      </c>
      <c r="E2182" t="s">
        <v>14180</v>
      </c>
      <c r="F2182">
        <v>29556296</v>
      </c>
      <c r="G2182">
        <v>1003328555</v>
      </c>
      <c r="H2182" t="s">
        <v>14181</v>
      </c>
      <c r="J2182" t="s">
        <v>14182</v>
      </c>
      <c r="K2182" t="s">
        <v>14183</v>
      </c>
      <c r="L2182">
        <v>724</v>
      </c>
      <c r="M2182">
        <v>22</v>
      </c>
      <c r="Q2182" s="1">
        <v>44529</v>
      </c>
      <c r="R2182" t="s">
        <v>2628</v>
      </c>
      <c r="V2182">
        <v>4</v>
      </c>
      <c r="W2182" t="s">
        <v>3081</v>
      </c>
      <c r="X2182">
        <v>1</v>
      </c>
      <c r="Y2182" t="s">
        <v>34899</v>
      </c>
      <c r="AA2182">
        <v>199301</v>
      </c>
      <c r="AB2182">
        <v>131</v>
      </c>
      <c r="AC2182" t="s">
        <v>983</v>
      </c>
      <c r="AD2182">
        <v>1061</v>
      </c>
      <c r="AE2182" t="s">
        <v>983</v>
      </c>
      <c r="AF2182">
        <v>4</v>
      </c>
      <c r="AG2182" t="s">
        <v>35075</v>
      </c>
      <c r="AH2182">
        <v>99</v>
      </c>
      <c r="AI2182" t="s">
        <v>34896</v>
      </c>
      <c r="AJ2182">
        <v>561</v>
      </c>
      <c r="AK2182" t="s">
        <v>1656</v>
      </c>
      <c r="AP2182" t="s">
        <v>14184</v>
      </c>
      <c r="AQ2182" t="s">
        <v>14185</v>
      </c>
      <c r="AR2182">
        <v>1</v>
      </c>
      <c r="AS2182" t="s">
        <v>3533</v>
      </c>
      <c r="AT2182" t="s">
        <v>14186</v>
      </c>
      <c r="AW2182">
        <v>55.326411159999999</v>
      </c>
      <c r="AX2182">
        <v>8.7604419100000008</v>
      </c>
      <c r="AY2182" t="s">
        <v>2633</v>
      </c>
      <c r="AZ2182">
        <v>1083</v>
      </c>
      <c r="BA2182" t="s">
        <v>4409</v>
      </c>
    </row>
    <row r="2183" spans="1:53" x14ac:dyDescent="0.25">
      <c r="A2183">
        <v>280992</v>
      </c>
      <c r="B2183" t="s">
        <v>37682</v>
      </c>
      <c r="C2183">
        <v>4000</v>
      </c>
      <c r="D2183" t="s">
        <v>7660</v>
      </c>
      <c r="E2183" t="s">
        <v>37683</v>
      </c>
      <c r="F2183">
        <v>38948210</v>
      </c>
      <c r="G2183">
        <v>1022858714</v>
      </c>
      <c r="H2183" t="s">
        <v>14187</v>
      </c>
      <c r="J2183" t="s">
        <v>14188</v>
      </c>
      <c r="K2183" t="s">
        <v>14189</v>
      </c>
      <c r="L2183">
        <v>6162</v>
      </c>
      <c r="M2183">
        <v>20</v>
      </c>
      <c r="Q2183" s="1">
        <v>43836</v>
      </c>
      <c r="R2183" t="s">
        <v>2628</v>
      </c>
      <c r="V2183">
        <v>4</v>
      </c>
      <c r="W2183" t="s">
        <v>3081</v>
      </c>
      <c r="X2183">
        <v>7</v>
      </c>
      <c r="Y2183" t="s">
        <v>3570</v>
      </c>
      <c r="AA2183">
        <v>201804</v>
      </c>
      <c r="AB2183">
        <v>141</v>
      </c>
      <c r="AC2183" t="s">
        <v>2173</v>
      </c>
      <c r="AD2183">
        <v>1022</v>
      </c>
      <c r="AE2183" t="s">
        <v>2173</v>
      </c>
      <c r="AF2183">
        <v>1</v>
      </c>
      <c r="AG2183" t="s">
        <v>34895</v>
      </c>
      <c r="AH2183">
        <v>99</v>
      </c>
      <c r="AI2183" t="s">
        <v>34896</v>
      </c>
      <c r="AJ2183">
        <v>265</v>
      </c>
      <c r="AK2183" t="s">
        <v>5316</v>
      </c>
      <c r="AP2183" t="s">
        <v>14190</v>
      </c>
      <c r="AQ2183" t="s">
        <v>14191</v>
      </c>
      <c r="AR2183">
        <v>0</v>
      </c>
      <c r="AS2183" t="s">
        <v>2632</v>
      </c>
      <c r="AT2183" t="s">
        <v>14192</v>
      </c>
      <c r="AW2183">
        <v>55.62759904</v>
      </c>
      <c r="AX2183">
        <v>12.082505129999999</v>
      </c>
      <c r="AY2183" t="s">
        <v>2633</v>
      </c>
      <c r="AZ2183">
        <v>1085</v>
      </c>
      <c r="BA2183" t="s">
        <v>34346</v>
      </c>
    </row>
    <row r="2184" spans="1:53" x14ac:dyDescent="0.25">
      <c r="A2184">
        <v>280993</v>
      </c>
      <c r="B2184" t="s">
        <v>14193</v>
      </c>
      <c r="C2184">
        <v>3600</v>
      </c>
      <c r="D2184" t="s">
        <v>7191</v>
      </c>
      <c r="E2184" t="s">
        <v>37614</v>
      </c>
      <c r="F2184">
        <v>15410701</v>
      </c>
      <c r="G2184">
        <v>1000918978</v>
      </c>
      <c r="H2184" t="s">
        <v>13977</v>
      </c>
      <c r="J2184" t="s">
        <v>14194</v>
      </c>
      <c r="K2184" t="s">
        <v>13979</v>
      </c>
      <c r="L2184">
        <v>170</v>
      </c>
      <c r="M2184">
        <v>26</v>
      </c>
      <c r="Q2184" s="1">
        <v>43430</v>
      </c>
      <c r="R2184" t="s">
        <v>2628</v>
      </c>
      <c r="V2184">
        <v>0</v>
      </c>
      <c r="W2184" t="s">
        <v>3383</v>
      </c>
      <c r="X2184">
        <v>1</v>
      </c>
      <c r="Y2184" t="s">
        <v>34899</v>
      </c>
      <c r="AA2184">
        <v>201804</v>
      </c>
      <c r="AB2184">
        <v>147</v>
      </c>
      <c r="AC2184" t="s">
        <v>35093</v>
      </c>
      <c r="AD2184">
        <v>1021</v>
      </c>
      <c r="AE2184" t="s">
        <v>35093</v>
      </c>
      <c r="AF2184">
        <v>1</v>
      </c>
      <c r="AG2184" t="s">
        <v>34895</v>
      </c>
      <c r="AH2184">
        <v>99</v>
      </c>
      <c r="AI2184" t="s">
        <v>34896</v>
      </c>
      <c r="AJ2184">
        <v>250</v>
      </c>
      <c r="AK2184" t="s">
        <v>4353</v>
      </c>
      <c r="AP2184" t="s">
        <v>14195</v>
      </c>
      <c r="AQ2184" t="s">
        <v>14196</v>
      </c>
      <c r="AR2184">
        <v>0</v>
      </c>
      <c r="AS2184" t="s">
        <v>2632</v>
      </c>
      <c r="AT2184" t="s">
        <v>5966</v>
      </c>
      <c r="AW2184">
        <v>55.8504383</v>
      </c>
      <c r="AX2184">
        <v>12.06386513</v>
      </c>
      <c r="AY2184" t="s">
        <v>2633</v>
      </c>
      <c r="AZ2184">
        <v>1084</v>
      </c>
      <c r="BA2184" t="s">
        <v>2634</v>
      </c>
    </row>
    <row r="2185" spans="1:53" x14ac:dyDescent="0.25">
      <c r="A2185">
        <v>280994</v>
      </c>
      <c r="B2185" t="s">
        <v>37684</v>
      </c>
      <c r="C2185">
        <v>7323</v>
      </c>
      <c r="D2185" t="s">
        <v>11223</v>
      </c>
      <c r="E2185" t="s">
        <v>37685</v>
      </c>
      <c r="F2185">
        <v>14268235</v>
      </c>
      <c r="G2185">
        <v>1023122967</v>
      </c>
      <c r="H2185" t="s">
        <v>14197</v>
      </c>
      <c r="J2185" t="s">
        <v>14198</v>
      </c>
      <c r="K2185" t="s">
        <v>37686</v>
      </c>
      <c r="L2185">
        <v>1050</v>
      </c>
      <c r="M2185">
        <v>147</v>
      </c>
      <c r="Q2185" s="1">
        <v>43214</v>
      </c>
      <c r="R2185" t="s">
        <v>2628</v>
      </c>
      <c r="V2185">
        <v>6</v>
      </c>
      <c r="W2185" t="s">
        <v>3407</v>
      </c>
      <c r="X2185">
        <v>1</v>
      </c>
      <c r="Y2185" t="s">
        <v>34899</v>
      </c>
      <c r="AA2185">
        <v>201804</v>
      </c>
      <c r="AB2185">
        <v>149</v>
      </c>
      <c r="AC2185" t="s">
        <v>3264</v>
      </c>
      <c r="AD2185">
        <v>1026</v>
      </c>
      <c r="AE2185" t="s">
        <v>86</v>
      </c>
      <c r="AF2185">
        <v>1</v>
      </c>
      <c r="AG2185" t="s">
        <v>34895</v>
      </c>
      <c r="AH2185">
        <v>99</v>
      </c>
      <c r="AI2185" t="s">
        <v>34896</v>
      </c>
      <c r="AJ2185">
        <v>630</v>
      </c>
      <c r="AK2185" t="s">
        <v>4412</v>
      </c>
      <c r="AP2185" t="s">
        <v>14199</v>
      </c>
      <c r="AQ2185" t="s">
        <v>14200</v>
      </c>
      <c r="AR2185">
        <v>0</v>
      </c>
      <c r="AS2185" t="s">
        <v>2632</v>
      </c>
      <c r="AT2185" t="s">
        <v>37687</v>
      </c>
      <c r="AW2185">
        <v>55.799552380000002</v>
      </c>
      <c r="AX2185">
        <v>9.3735398799999992</v>
      </c>
      <c r="AY2185" t="s">
        <v>2633</v>
      </c>
      <c r="AZ2185">
        <v>1083</v>
      </c>
      <c r="BA2185" t="s">
        <v>4409</v>
      </c>
    </row>
    <row r="2186" spans="1:53" x14ac:dyDescent="0.25">
      <c r="A2186">
        <v>280995</v>
      </c>
      <c r="B2186" t="s">
        <v>416</v>
      </c>
      <c r="C2186">
        <v>3400</v>
      </c>
      <c r="D2186" t="s">
        <v>34364</v>
      </c>
      <c r="E2186" t="s">
        <v>416</v>
      </c>
      <c r="F2186">
        <v>29189366</v>
      </c>
      <c r="G2186">
        <v>1003281136</v>
      </c>
      <c r="H2186" t="s">
        <v>37250</v>
      </c>
      <c r="J2186" t="s">
        <v>7848</v>
      </c>
      <c r="K2186" t="s">
        <v>37688</v>
      </c>
      <c r="L2186">
        <v>8066</v>
      </c>
      <c r="M2186">
        <v>6</v>
      </c>
      <c r="Q2186" s="1">
        <v>44005</v>
      </c>
      <c r="R2186" t="s">
        <v>2628</v>
      </c>
      <c r="S2186">
        <v>219</v>
      </c>
      <c r="T2186" t="s">
        <v>34327</v>
      </c>
      <c r="U2186">
        <v>43983</v>
      </c>
      <c r="V2186">
        <v>2</v>
      </c>
      <c r="W2186" t="s">
        <v>2629</v>
      </c>
      <c r="X2186">
        <v>1</v>
      </c>
      <c r="Y2186" t="s">
        <v>34899</v>
      </c>
      <c r="Z2186">
        <v>10</v>
      </c>
      <c r="AA2186">
        <v>201805</v>
      </c>
      <c r="AB2186">
        <v>121</v>
      </c>
      <c r="AC2186" t="s">
        <v>2640</v>
      </c>
      <c r="AD2186">
        <v>1015</v>
      </c>
      <c r="AE2186" t="s">
        <v>62</v>
      </c>
      <c r="AF2186">
        <v>3</v>
      </c>
      <c r="AG2186" t="s">
        <v>2688</v>
      </c>
      <c r="AH2186">
        <v>99</v>
      </c>
      <c r="AI2186" t="s">
        <v>34896</v>
      </c>
      <c r="AJ2186">
        <v>219</v>
      </c>
      <c r="AK2186" t="s">
        <v>34327</v>
      </c>
      <c r="AL2186">
        <v>2</v>
      </c>
      <c r="AM2186" t="s">
        <v>2703</v>
      </c>
      <c r="AN2186">
        <v>219026</v>
      </c>
      <c r="AP2186" t="s">
        <v>7695</v>
      </c>
      <c r="AR2186">
        <v>0</v>
      </c>
      <c r="AS2186" t="s">
        <v>2632</v>
      </c>
      <c r="AT2186" t="s">
        <v>37689</v>
      </c>
      <c r="AW2186">
        <v>55.944422449999998</v>
      </c>
      <c r="AX2186">
        <v>12.264659590000001</v>
      </c>
      <c r="AY2186" t="s">
        <v>2633</v>
      </c>
      <c r="AZ2186">
        <v>1084</v>
      </c>
      <c r="BA2186" t="s">
        <v>2634</v>
      </c>
    </row>
    <row r="2187" spans="1:53" x14ac:dyDescent="0.25">
      <c r="A2187">
        <v>280996</v>
      </c>
      <c r="B2187" t="s">
        <v>14201</v>
      </c>
      <c r="C2187">
        <v>8410</v>
      </c>
      <c r="D2187" t="s">
        <v>36619</v>
      </c>
      <c r="E2187" t="s">
        <v>14201</v>
      </c>
      <c r="F2187">
        <v>29189978</v>
      </c>
      <c r="G2187">
        <v>1016399139</v>
      </c>
      <c r="H2187" t="s">
        <v>36904</v>
      </c>
      <c r="J2187" t="s">
        <v>10812</v>
      </c>
      <c r="K2187" t="s">
        <v>36905</v>
      </c>
      <c r="L2187">
        <v>1120</v>
      </c>
      <c r="M2187">
        <v>1</v>
      </c>
      <c r="Q2187" s="1">
        <v>43228</v>
      </c>
      <c r="R2187" t="s">
        <v>2628</v>
      </c>
      <c r="S2187">
        <v>706</v>
      </c>
      <c r="T2187" t="s">
        <v>9515</v>
      </c>
      <c r="U2187" s="1"/>
      <c r="V2187">
        <v>2</v>
      </c>
      <c r="W2187" t="s">
        <v>2629</v>
      </c>
      <c r="X2187">
        <v>1</v>
      </c>
      <c r="Y2187" t="s">
        <v>34899</v>
      </c>
      <c r="AA2187">
        <v>201805</v>
      </c>
      <c r="AB2187">
        <v>149</v>
      </c>
      <c r="AC2187" t="s">
        <v>3264</v>
      </c>
      <c r="AD2187">
        <v>1026</v>
      </c>
      <c r="AE2187" t="s">
        <v>86</v>
      </c>
      <c r="AF2187">
        <v>1</v>
      </c>
      <c r="AG2187" t="s">
        <v>34895</v>
      </c>
      <c r="AH2187">
        <v>99</v>
      </c>
      <c r="AI2187" t="s">
        <v>34896</v>
      </c>
      <c r="AJ2187">
        <v>706</v>
      </c>
      <c r="AK2187" t="s">
        <v>9515</v>
      </c>
      <c r="AP2187" t="s">
        <v>14202</v>
      </c>
      <c r="AQ2187" t="s">
        <v>10814</v>
      </c>
      <c r="AR2187">
        <v>0</v>
      </c>
      <c r="AS2187" t="s">
        <v>2632</v>
      </c>
      <c r="AT2187" t="s">
        <v>10815</v>
      </c>
      <c r="AV2187" t="s">
        <v>36906</v>
      </c>
      <c r="AW2187">
        <v>56.309156799999997</v>
      </c>
      <c r="AX2187">
        <v>10.44699385</v>
      </c>
      <c r="AY2187" t="s">
        <v>2633</v>
      </c>
      <c r="AZ2187">
        <v>1082</v>
      </c>
      <c r="BA2187" t="s">
        <v>4400</v>
      </c>
    </row>
    <row r="2188" spans="1:53" x14ac:dyDescent="0.25">
      <c r="A2188">
        <v>280997</v>
      </c>
      <c r="B2188" t="s">
        <v>14203</v>
      </c>
      <c r="C2188">
        <v>2600</v>
      </c>
      <c r="D2188" t="s">
        <v>5005</v>
      </c>
      <c r="E2188" t="s">
        <v>229</v>
      </c>
      <c r="F2188">
        <v>65120119</v>
      </c>
      <c r="G2188">
        <v>1003265326</v>
      </c>
      <c r="H2188" t="s">
        <v>5616</v>
      </c>
      <c r="J2188" t="s">
        <v>14204</v>
      </c>
      <c r="K2188" t="s">
        <v>14205</v>
      </c>
      <c r="L2188">
        <v>68</v>
      </c>
      <c r="M2188" t="s">
        <v>4233</v>
      </c>
      <c r="Q2188" s="1">
        <v>43416</v>
      </c>
      <c r="R2188" t="s">
        <v>2628</v>
      </c>
      <c r="S2188">
        <v>161</v>
      </c>
      <c r="T2188" t="s">
        <v>5011</v>
      </c>
      <c r="U2188">
        <v>43405</v>
      </c>
      <c r="V2188">
        <v>2</v>
      </c>
      <c r="W2188" t="s">
        <v>2629</v>
      </c>
      <c r="X2188">
        <v>1</v>
      </c>
      <c r="Y2188" t="s">
        <v>34899</v>
      </c>
      <c r="Z2188">
        <v>10</v>
      </c>
      <c r="AA2188">
        <v>201805</v>
      </c>
      <c r="AB2188">
        <v>121</v>
      </c>
      <c r="AC2188" t="s">
        <v>2640</v>
      </c>
      <c r="AD2188">
        <v>1014</v>
      </c>
      <c r="AE2188" t="s">
        <v>102</v>
      </c>
      <c r="AF2188">
        <v>3</v>
      </c>
      <c r="AG2188" t="s">
        <v>2688</v>
      </c>
      <c r="AH2188">
        <v>99</v>
      </c>
      <c r="AI2188" t="s">
        <v>34896</v>
      </c>
      <c r="AJ2188">
        <v>161</v>
      </c>
      <c r="AK2188" t="s">
        <v>5011</v>
      </c>
      <c r="AL2188">
        <v>2</v>
      </c>
      <c r="AM2188" t="s">
        <v>2703</v>
      </c>
      <c r="AN2188">
        <v>161210</v>
      </c>
      <c r="AP2188" t="s">
        <v>5620</v>
      </c>
      <c r="AQ2188" t="s">
        <v>14206</v>
      </c>
      <c r="AR2188">
        <v>0</v>
      </c>
      <c r="AS2188" t="s">
        <v>2632</v>
      </c>
      <c r="AT2188" t="s">
        <v>5621</v>
      </c>
      <c r="AW2188">
        <v>55.668736940000002</v>
      </c>
      <c r="AX2188">
        <v>12.386948970000001</v>
      </c>
      <c r="AY2188" t="s">
        <v>2633</v>
      </c>
      <c r="AZ2188">
        <v>1084</v>
      </c>
      <c r="BA2188" t="s">
        <v>2634</v>
      </c>
    </row>
    <row r="2189" spans="1:53" x14ac:dyDescent="0.25">
      <c r="A2189">
        <v>280998</v>
      </c>
      <c r="B2189" t="s">
        <v>14207</v>
      </c>
      <c r="C2189">
        <v>9370</v>
      </c>
      <c r="D2189" t="s">
        <v>14208</v>
      </c>
      <c r="E2189" t="s">
        <v>896</v>
      </c>
      <c r="F2189">
        <v>38707531</v>
      </c>
      <c r="G2189">
        <v>1022521043</v>
      </c>
      <c r="H2189" t="s">
        <v>37690</v>
      </c>
      <c r="J2189" t="s">
        <v>14209</v>
      </c>
      <c r="K2189" t="s">
        <v>14210</v>
      </c>
      <c r="L2189">
        <v>1521</v>
      </c>
      <c r="M2189" t="s">
        <v>14211</v>
      </c>
      <c r="Q2189" s="1">
        <v>44407</v>
      </c>
      <c r="R2189" t="s">
        <v>2628</v>
      </c>
      <c r="S2189">
        <v>851</v>
      </c>
      <c r="T2189" t="s">
        <v>4395</v>
      </c>
      <c r="U2189" s="1"/>
      <c r="V2189">
        <v>5</v>
      </c>
      <c r="W2189" t="s">
        <v>2938</v>
      </c>
      <c r="X2189">
        <v>1</v>
      </c>
      <c r="Y2189" t="s">
        <v>34899</v>
      </c>
      <c r="Z2189">
        <v>10</v>
      </c>
      <c r="AA2189">
        <v>201808</v>
      </c>
      <c r="AB2189">
        <v>123</v>
      </c>
      <c r="AC2189" t="s">
        <v>109</v>
      </c>
      <c r="AD2189">
        <v>1011</v>
      </c>
      <c r="AE2189" t="s">
        <v>109</v>
      </c>
      <c r="AF2189">
        <v>1</v>
      </c>
      <c r="AG2189" t="s">
        <v>34895</v>
      </c>
      <c r="AH2189">
        <v>99</v>
      </c>
      <c r="AI2189" t="s">
        <v>34896</v>
      </c>
      <c r="AJ2189">
        <v>851</v>
      </c>
      <c r="AK2189" t="s">
        <v>4395</v>
      </c>
      <c r="AP2189" t="s">
        <v>14212</v>
      </c>
      <c r="AQ2189" t="s">
        <v>14213</v>
      </c>
      <c r="AR2189">
        <v>0</v>
      </c>
      <c r="AS2189" t="s">
        <v>2632</v>
      </c>
      <c r="AT2189" t="s">
        <v>14214</v>
      </c>
      <c r="AW2189">
        <v>56.995831039999999</v>
      </c>
      <c r="AX2189">
        <v>10.32921885</v>
      </c>
      <c r="AY2189" t="s">
        <v>2633</v>
      </c>
      <c r="AZ2189">
        <v>1081</v>
      </c>
      <c r="BA2189" t="s">
        <v>3758</v>
      </c>
    </row>
    <row r="2190" spans="1:53" x14ac:dyDescent="0.25">
      <c r="A2190">
        <v>280999</v>
      </c>
      <c r="B2190" t="s">
        <v>14215</v>
      </c>
      <c r="C2190">
        <v>6200</v>
      </c>
      <c r="D2190" t="s">
        <v>11154</v>
      </c>
      <c r="E2190" t="s">
        <v>37691</v>
      </c>
      <c r="F2190">
        <v>29189854</v>
      </c>
      <c r="G2190">
        <v>1020220860</v>
      </c>
      <c r="H2190" t="s">
        <v>12904</v>
      </c>
      <c r="J2190" t="s">
        <v>14216</v>
      </c>
      <c r="K2190" t="s">
        <v>12906</v>
      </c>
      <c r="L2190">
        <v>103</v>
      </c>
      <c r="M2190">
        <v>15</v>
      </c>
      <c r="Q2190" s="1">
        <v>43244</v>
      </c>
      <c r="R2190" t="s">
        <v>2628</v>
      </c>
      <c r="S2190">
        <v>1083</v>
      </c>
      <c r="T2190" t="s">
        <v>4409</v>
      </c>
      <c r="V2190">
        <v>7</v>
      </c>
      <c r="W2190" t="s">
        <v>4393</v>
      </c>
      <c r="X2190">
        <v>8</v>
      </c>
      <c r="Y2190" t="s">
        <v>35044</v>
      </c>
      <c r="AA2190">
        <v>201805</v>
      </c>
      <c r="AB2190">
        <v>127</v>
      </c>
      <c r="AC2190" t="s">
        <v>3375</v>
      </c>
      <c r="AD2190">
        <v>1052</v>
      </c>
      <c r="AE2190" t="s">
        <v>3375</v>
      </c>
      <c r="AF2190">
        <v>1</v>
      </c>
      <c r="AG2190" t="s">
        <v>34895</v>
      </c>
      <c r="AH2190">
        <v>99</v>
      </c>
      <c r="AI2190" t="s">
        <v>34896</v>
      </c>
      <c r="AJ2190">
        <v>580</v>
      </c>
      <c r="AK2190" t="s">
        <v>10592</v>
      </c>
      <c r="AP2190" t="s">
        <v>12907</v>
      </c>
      <c r="AQ2190" t="s">
        <v>12908</v>
      </c>
      <c r="AR2190">
        <v>0</v>
      </c>
      <c r="AS2190" t="s">
        <v>2632</v>
      </c>
      <c r="AT2190" t="s">
        <v>12909</v>
      </c>
      <c r="AW2190">
        <v>55.061511179999997</v>
      </c>
      <c r="AX2190">
        <v>9.3791141499999995</v>
      </c>
      <c r="AY2190" t="s">
        <v>2633</v>
      </c>
      <c r="AZ2190">
        <v>1083</v>
      </c>
      <c r="BA2190" t="s">
        <v>4409</v>
      </c>
    </row>
    <row r="2191" spans="1:53" x14ac:dyDescent="0.25">
      <c r="A2191">
        <v>281001</v>
      </c>
      <c r="B2191" t="s">
        <v>14217</v>
      </c>
      <c r="C2191">
        <v>6240</v>
      </c>
      <c r="D2191" t="s">
        <v>36845</v>
      </c>
      <c r="E2191" t="s">
        <v>14218</v>
      </c>
      <c r="F2191">
        <v>29189781</v>
      </c>
      <c r="G2191">
        <v>1021446099</v>
      </c>
      <c r="H2191" t="s">
        <v>14219</v>
      </c>
      <c r="J2191" t="s">
        <v>14220</v>
      </c>
      <c r="K2191" t="s">
        <v>37692</v>
      </c>
      <c r="L2191">
        <v>2052</v>
      </c>
      <c r="M2191">
        <v>5</v>
      </c>
      <c r="Q2191" s="1">
        <v>43669</v>
      </c>
      <c r="R2191" t="s">
        <v>2628</v>
      </c>
      <c r="S2191">
        <v>550</v>
      </c>
      <c r="T2191" t="s">
        <v>34335</v>
      </c>
      <c r="V2191">
        <v>2</v>
      </c>
      <c r="W2191" t="s">
        <v>2629</v>
      </c>
      <c r="X2191">
        <v>1</v>
      </c>
      <c r="Y2191" t="s">
        <v>34899</v>
      </c>
      <c r="Z2191">
        <v>10</v>
      </c>
      <c r="AA2191">
        <v>201805</v>
      </c>
      <c r="AB2191">
        <v>121</v>
      </c>
      <c r="AC2191" t="s">
        <v>2640</v>
      </c>
      <c r="AD2191">
        <v>1019</v>
      </c>
      <c r="AE2191" t="s">
        <v>37487</v>
      </c>
      <c r="AF2191">
        <v>1</v>
      </c>
      <c r="AG2191" t="s">
        <v>34895</v>
      </c>
      <c r="AH2191">
        <v>99</v>
      </c>
      <c r="AI2191" t="s">
        <v>34896</v>
      </c>
      <c r="AJ2191">
        <v>550</v>
      </c>
      <c r="AK2191" t="s">
        <v>34335</v>
      </c>
      <c r="AP2191" t="s">
        <v>14221</v>
      </c>
      <c r="AQ2191" t="s">
        <v>14222</v>
      </c>
      <c r="AR2191">
        <v>0</v>
      </c>
      <c r="AS2191" t="s">
        <v>2632</v>
      </c>
      <c r="AT2191" t="s">
        <v>37693</v>
      </c>
      <c r="AW2191">
        <v>55.059302559999999</v>
      </c>
      <c r="AX2191">
        <v>8.9443123700000005</v>
      </c>
      <c r="AY2191" t="s">
        <v>2633</v>
      </c>
      <c r="AZ2191">
        <v>1083</v>
      </c>
      <c r="BA2191" t="s">
        <v>4409</v>
      </c>
    </row>
    <row r="2192" spans="1:53" x14ac:dyDescent="0.25">
      <c r="A2192">
        <v>281002</v>
      </c>
      <c r="B2192" t="s">
        <v>897</v>
      </c>
      <c r="C2192">
        <v>9300</v>
      </c>
      <c r="D2192" t="s">
        <v>36348</v>
      </c>
      <c r="E2192" t="s">
        <v>897</v>
      </c>
      <c r="F2192">
        <v>39285479</v>
      </c>
      <c r="G2192">
        <v>1023507508</v>
      </c>
      <c r="H2192" t="s">
        <v>14223</v>
      </c>
      <c r="J2192" t="s">
        <v>14224</v>
      </c>
      <c r="K2192" t="s">
        <v>14225</v>
      </c>
      <c r="L2192">
        <v>1769</v>
      </c>
      <c r="M2192">
        <v>20</v>
      </c>
      <c r="Q2192" s="1">
        <v>44914</v>
      </c>
      <c r="R2192" t="s">
        <v>2628</v>
      </c>
      <c r="V2192">
        <v>5</v>
      </c>
      <c r="W2192" t="s">
        <v>2938</v>
      </c>
      <c r="X2192">
        <v>1</v>
      </c>
      <c r="Y2192" t="s">
        <v>34899</v>
      </c>
      <c r="Z2192">
        <v>7</v>
      </c>
      <c r="AA2192">
        <v>201808</v>
      </c>
      <c r="AB2192">
        <v>121</v>
      </c>
      <c r="AC2192" t="s">
        <v>2640</v>
      </c>
      <c r="AD2192">
        <v>1013</v>
      </c>
      <c r="AE2192" t="s">
        <v>47</v>
      </c>
      <c r="AF2192">
        <v>1</v>
      </c>
      <c r="AG2192" t="s">
        <v>34895</v>
      </c>
      <c r="AH2192">
        <v>99</v>
      </c>
      <c r="AI2192" t="s">
        <v>34896</v>
      </c>
      <c r="AJ2192">
        <v>813</v>
      </c>
      <c r="AK2192" t="s">
        <v>3755</v>
      </c>
      <c r="AP2192" t="s">
        <v>14226</v>
      </c>
      <c r="AQ2192" t="s">
        <v>14227</v>
      </c>
      <c r="AR2192">
        <v>0</v>
      </c>
      <c r="AS2192" t="s">
        <v>2632</v>
      </c>
      <c r="AT2192" t="s">
        <v>14228</v>
      </c>
      <c r="AW2192">
        <v>57.339470730000002</v>
      </c>
      <c r="AX2192">
        <v>10.519952229999999</v>
      </c>
      <c r="AY2192" t="s">
        <v>2633</v>
      </c>
      <c r="AZ2192">
        <v>1081</v>
      </c>
      <c r="BA2192" t="s">
        <v>3758</v>
      </c>
    </row>
    <row r="2193" spans="1:53" x14ac:dyDescent="0.25">
      <c r="A2193">
        <v>281003</v>
      </c>
      <c r="B2193" t="s">
        <v>898</v>
      </c>
      <c r="C2193">
        <v>1422</v>
      </c>
      <c r="D2193" t="s">
        <v>34901</v>
      </c>
      <c r="E2193" t="s">
        <v>898</v>
      </c>
      <c r="F2193">
        <v>39425823</v>
      </c>
      <c r="G2193">
        <v>1023471104</v>
      </c>
      <c r="H2193" t="s">
        <v>14229</v>
      </c>
      <c r="J2193" t="s">
        <v>14230</v>
      </c>
      <c r="K2193" t="s">
        <v>14231</v>
      </c>
      <c r="L2193">
        <v>5612</v>
      </c>
      <c r="M2193">
        <v>9</v>
      </c>
      <c r="Q2193" s="1">
        <v>43313</v>
      </c>
      <c r="R2193" t="s">
        <v>2628</v>
      </c>
      <c r="V2193">
        <v>5</v>
      </c>
      <c r="W2193" t="s">
        <v>2938</v>
      </c>
      <c r="X2193">
        <v>1</v>
      </c>
      <c r="Y2193" t="s">
        <v>34899</v>
      </c>
      <c r="Z2193">
        <v>7</v>
      </c>
      <c r="AA2193">
        <v>201808</v>
      </c>
      <c r="AB2193">
        <v>121</v>
      </c>
      <c r="AC2193" t="s">
        <v>2640</v>
      </c>
      <c r="AD2193">
        <v>1013</v>
      </c>
      <c r="AE2193" t="s">
        <v>47</v>
      </c>
      <c r="AF2193">
        <v>1</v>
      </c>
      <c r="AG2193" t="s">
        <v>34895</v>
      </c>
      <c r="AH2193">
        <v>99</v>
      </c>
      <c r="AI2193" t="s">
        <v>34896</v>
      </c>
      <c r="AJ2193">
        <v>101</v>
      </c>
      <c r="AK2193" t="s">
        <v>34320</v>
      </c>
      <c r="AP2193" t="s">
        <v>14232</v>
      </c>
      <c r="AQ2193" t="s">
        <v>14233</v>
      </c>
      <c r="AR2193">
        <v>0</v>
      </c>
      <c r="AS2193" t="s">
        <v>2632</v>
      </c>
      <c r="AT2193" t="s">
        <v>2808</v>
      </c>
      <c r="AW2193">
        <v>55.671172319999997</v>
      </c>
      <c r="AX2193">
        <v>12.591819989999999</v>
      </c>
      <c r="AY2193" t="s">
        <v>2633</v>
      </c>
      <c r="AZ2193">
        <v>1084</v>
      </c>
      <c r="BA2193" t="s">
        <v>2634</v>
      </c>
    </row>
    <row r="2194" spans="1:53" x14ac:dyDescent="0.25">
      <c r="A2194">
        <v>281004</v>
      </c>
      <c r="B2194" t="s">
        <v>37694</v>
      </c>
      <c r="C2194">
        <v>4400</v>
      </c>
      <c r="D2194" t="s">
        <v>9938</v>
      </c>
      <c r="E2194" t="s">
        <v>899</v>
      </c>
      <c r="F2194">
        <v>38799819</v>
      </c>
      <c r="G2194">
        <v>1022714569</v>
      </c>
      <c r="H2194" t="s">
        <v>14234</v>
      </c>
      <c r="J2194" t="s">
        <v>14235</v>
      </c>
      <c r="K2194" t="s">
        <v>37695</v>
      </c>
      <c r="L2194">
        <v>1438</v>
      </c>
      <c r="M2194">
        <v>304</v>
      </c>
      <c r="Q2194" s="1">
        <v>44833</v>
      </c>
      <c r="R2194" t="s">
        <v>2628</v>
      </c>
      <c r="V2194">
        <v>5</v>
      </c>
      <c r="W2194" t="s">
        <v>2938</v>
      </c>
      <c r="X2194">
        <v>1</v>
      </c>
      <c r="Y2194" t="s">
        <v>34899</v>
      </c>
      <c r="Z2194">
        <v>7</v>
      </c>
      <c r="AA2194">
        <v>201808</v>
      </c>
      <c r="AB2194">
        <v>121</v>
      </c>
      <c r="AC2194" t="s">
        <v>2640</v>
      </c>
      <c r="AD2194">
        <v>1013</v>
      </c>
      <c r="AE2194" t="s">
        <v>47</v>
      </c>
      <c r="AF2194">
        <v>1</v>
      </c>
      <c r="AG2194" t="s">
        <v>34895</v>
      </c>
      <c r="AH2194">
        <v>99</v>
      </c>
      <c r="AI2194" t="s">
        <v>34896</v>
      </c>
      <c r="AJ2194">
        <v>326</v>
      </c>
      <c r="AK2194" t="s">
        <v>9942</v>
      </c>
      <c r="AP2194" t="s">
        <v>14236</v>
      </c>
      <c r="AQ2194" t="s">
        <v>14237</v>
      </c>
      <c r="AR2194">
        <v>0</v>
      </c>
      <c r="AS2194" t="s">
        <v>2632</v>
      </c>
      <c r="AT2194" t="s">
        <v>37696</v>
      </c>
      <c r="AW2194">
        <v>55.733807200000001</v>
      </c>
      <c r="AX2194">
        <v>10.962776310000001</v>
      </c>
      <c r="AY2194" t="s">
        <v>2633</v>
      </c>
      <c r="AZ2194">
        <v>1085</v>
      </c>
      <c r="BA2194" t="s">
        <v>34346</v>
      </c>
    </row>
    <row r="2195" spans="1:53" x14ac:dyDescent="0.25">
      <c r="A2195">
        <v>281005</v>
      </c>
      <c r="B2195" t="s">
        <v>14238</v>
      </c>
      <c r="C2195">
        <v>6200</v>
      </c>
      <c r="D2195" t="s">
        <v>11154</v>
      </c>
      <c r="E2195" t="s">
        <v>14238</v>
      </c>
      <c r="F2195">
        <v>39594668</v>
      </c>
      <c r="G2195">
        <v>1023669230</v>
      </c>
      <c r="H2195" t="s">
        <v>14239</v>
      </c>
      <c r="J2195" t="s">
        <v>14240</v>
      </c>
      <c r="K2195" t="s">
        <v>37697</v>
      </c>
      <c r="L2195">
        <v>1342</v>
      </c>
      <c r="M2195">
        <v>6</v>
      </c>
      <c r="Q2195" s="1">
        <v>44461</v>
      </c>
      <c r="R2195" t="s">
        <v>3009</v>
      </c>
      <c r="U2195">
        <v>43313</v>
      </c>
      <c r="V2195">
        <v>5</v>
      </c>
      <c r="W2195" t="s">
        <v>2938</v>
      </c>
      <c r="X2195">
        <v>1</v>
      </c>
      <c r="Y2195" t="s">
        <v>34899</v>
      </c>
      <c r="Z2195">
        <v>10</v>
      </c>
      <c r="AA2195">
        <v>201808</v>
      </c>
      <c r="AB2195">
        <v>121</v>
      </c>
      <c r="AC2195" t="s">
        <v>2640</v>
      </c>
      <c r="AD2195">
        <v>1013</v>
      </c>
      <c r="AE2195" t="s">
        <v>47</v>
      </c>
      <c r="AF2195">
        <v>3</v>
      </c>
      <c r="AG2195" t="s">
        <v>2688</v>
      </c>
      <c r="AH2195">
        <v>99</v>
      </c>
      <c r="AI2195" t="s">
        <v>34896</v>
      </c>
      <c r="AJ2195">
        <v>580</v>
      </c>
      <c r="AK2195" t="s">
        <v>10592</v>
      </c>
      <c r="AP2195" t="s">
        <v>14241</v>
      </c>
      <c r="AQ2195" t="s">
        <v>14242</v>
      </c>
      <c r="AR2195">
        <v>0</v>
      </c>
      <c r="AS2195" t="s">
        <v>2632</v>
      </c>
      <c r="AT2195" t="s">
        <v>37698</v>
      </c>
      <c r="AW2195">
        <v>55.054965850000002</v>
      </c>
      <c r="AX2195">
        <v>9.4014569300000002</v>
      </c>
      <c r="AY2195" t="s">
        <v>2633</v>
      </c>
      <c r="AZ2195">
        <v>1083</v>
      </c>
      <c r="BA2195" t="s">
        <v>4409</v>
      </c>
    </row>
    <row r="2196" spans="1:53" x14ac:dyDescent="0.25">
      <c r="A2196">
        <v>281006</v>
      </c>
      <c r="B2196" t="s">
        <v>37699</v>
      </c>
      <c r="C2196">
        <v>7870</v>
      </c>
      <c r="D2196" t="s">
        <v>9932</v>
      </c>
      <c r="E2196" t="s">
        <v>34885</v>
      </c>
      <c r="F2196">
        <v>29189579</v>
      </c>
      <c r="G2196">
        <v>1003371383</v>
      </c>
      <c r="H2196" t="s">
        <v>14243</v>
      </c>
      <c r="J2196" t="s">
        <v>14244</v>
      </c>
      <c r="K2196" t="s">
        <v>34768</v>
      </c>
      <c r="L2196">
        <v>733</v>
      </c>
      <c r="M2196">
        <v>11</v>
      </c>
      <c r="Q2196" s="1">
        <v>44914</v>
      </c>
      <c r="R2196" t="s">
        <v>2628</v>
      </c>
      <c r="S2196">
        <v>779</v>
      </c>
      <c r="T2196" t="s">
        <v>7112</v>
      </c>
      <c r="U2196" s="1"/>
      <c r="V2196">
        <v>2</v>
      </c>
      <c r="W2196" t="s">
        <v>2629</v>
      </c>
      <c r="X2196">
        <v>1</v>
      </c>
      <c r="Y2196" t="s">
        <v>34899</v>
      </c>
      <c r="Z2196">
        <v>10</v>
      </c>
      <c r="AA2196">
        <v>201808</v>
      </c>
      <c r="AB2196">
        <v>121</v>
      </c>
      <c r="AC2196" t="s">
        <v>2640</v>
      </c>
      <c r="AD2196">
        <v>1012</v>
      </c>
      <c r="AE2196" t="s">
        <v>2</v>
      </c>
      <c r="AF2196">
        <v>1</v>
      </c>
      <c r="AG2196" t="s">
        <v>34895</v>
      </c>
      <c r="AH2196">
        <v>99</v>
      </c>
      <c r="AI2196" t="s">
        <v>34896</v>
      </c>
      <c r="AJ2196">
        <v>779</v>
      </c>
      <c r="AK2196" t="s">
        <v>7112</v>
      </c>
      <c r="AO2196">
        <v>281787</v>
      </c>
      <c r="AP2196" t="s">
        <v>34431</v>
      </c>
      <c r="AQ2196" t="s">
        <v>34430</v>
      </c>
      <c r="AR2196">
        <v>2</v>
      </c>
      <c r="AS2196" t="s">
        <v>3549</v>
      </c>
      <c r="AT2196" t="s">
        <v>5014</v>
      </c>
      <c r="AV2196" t="s">
        <v>34767</v>
      </c>
      <c r="AW2196">
        <v>56.687556540000003</v>
      </c>
      <c r="AX2196">
        <v>9.0719249800000004</v>
      </c>
      <c r="AY2196" t="s">
        <v>2633</v>
      </c>
      <c r="AZ2196">
        <v>1082</v>
      </c>
      <c r="BA2196" t="s">
        <v>4400</v>
      </c>
    </row>
    <row r="2197" spans="1:53" x14ac:dyDescent="0.25">
      <c r="A2197">
        <v>281007</v>
      </c>
      <c r="B2197" t="s">
        <v>14246</v>
      </c>
      <c r="C2197">
        <v>9220</v>
      </c>
      <c r="D2197" t="s">
        <v>35273</v>
      </c>
      <c r="E2197" t="s">
        <v>14247</v>
      </c>
      <c r="F2197">
        <v>29189420</v>
      </c>
      <c r="G2197">
        <v>1006571535</v>
      </c>
      <c r="H2197" t="s">
        <v>14248</v>
      </c>
      <c r="J2197" t="s">
        <v>14249</v>
      </c>
      <c r="K2197" t="s">
        <v>14250</v>
      </c>
      <c r="L2197">
        <v>7290</v>
      </c>
      <c r="M2197">
        <v>7</v>
      </c>
      <c r="Q2197" s="1">
        <v>44232</v>
      </c>
      <c r="R2197" t="s">
        <v>2628</v>
      </c>
      <c r="S2197">
        <v>851</v>
      </c>
      <c r="T2197" t="s">
        <v>4395</v>
      </c>
      <c r="V2197">
        <v>2</v>
      </c>
      <c r="W2197" t="s">
        <v>2629</v>
      </c>
      <c r="X2197">
        <v>1</v>
      </c>
      <c r="Y2197" t="s">
        <v>34899</v>
      </c>
      <c r="AA2197">
        <v>201806</v>
      </c>
      <c r="AB2197">
        <v>137</v>
      </c>
      <c r="AC2197" t="s">
        <v>3522</v>
      </c>
      <c r="AD2197">
        <v>1053</v>
      </c>
      <c r="AE2197" t="s">
        <v>3522</v>
      </c>
      <c r="AF2197">
        <v>1</v>
      </c>
      <c r="AG2197" t="s">
        <v>34895</v>
      </c>
      <c r="AH2197">
        <v>99</v>
      </c>
      <c r="AI2197" t="s">
        <v>34896</v>
      </c>
      <c r="AJ2197">
        <v>851</v>
      </c>
      <c r="AK2197" t="s">
        <v>4395</v>
      </c>
      <c r="AP2197" t="s">
        <v>14251</v>
      </c>
      <c r="AQ2197" t="s">
        <v>14252</v>
      </c>
      <c r="AR2197">
        <v>0</v>
      </c>
      <c r="AS2197" t="s">
        <v>2632</v>
      </c>
      <c r="AT2197" t="s">
        <v>14253</v>
      </c>
      <c r="AW2197">
        <v>57.028824219999997</v>
      </c>
      <c r="AX2197">
        <v>9.9729749099999996</v>
      </c>
      <c r="AY2197" t="s">
        <v>2633</v>
      </c>
      <c r="AZ2197">
        <v>1081</v>
      </c>
      <c r="BA2197" t="s">
        <v>3758</v>
      </c>
    </row>
    <row r="2198" spans="1:53" x14ac:dyDescent="0.25">
      <c r="A2198">
        <v>281008</v>
      </c>
      <c r="B2198" t="s">
        <v>14254</v>
      </c>
      <c r="C2198">
        <v>8700</v>
      </c>
      <c r="D2198" t="s">
        <v>9538</v>
      </c>
      <c r="E2198" t="s">
        <v>14254</v>
      </c>
      <c r="F2198">
        <v>14268235</v>
      </c>
      <c r="G2198">
        <v>1023122959</v>
      </c>
      <c r="H2198" t="s">
        <v>37700</v>
      </c>
      <c r="J2198" t="s">
        <v>14255</v>
      </c>
      <c r="K2198" t="s">
        <v>14256</v>
      </c>
      <c r="L2198">
        <v>1686</v>
      </c>
      <c r="M2198">
        <v>100</v>
      </c>
      <c r="Q2198" s="1">
        <v>43277</v>
      </c>
      <c r="R2198" t="s">
        <v>2628</v>
      </c>
      <c r="S2198">
        <v>615</v>
      </c>
      <c r="T2198" t="s">
        <v>9542</v>
      </c>
      <c r="V2198">
        <v>6</v>
      </c>
      <c r="W2198" t="s">
        <v>3407</v>
      </c>
      <c r="X2198">
        <v>1</v>
      </c>
      <c r="Y2198" t="s">
        <v>34899</v>
      </c>
      <c r="AA2198">
        <v>201806</v>
      </c>
      <c r="AB2198">
        <v>149</v>
      </c>
      <c r="AC2198" t="s">
        <v>3264</v>
      </c>
      <c r="AD2198">
        <v>1026</v>
      </c>
      <c r="AE2198" t="s">
        <v>86</v>
      </c>
      <c r="AF2198">
        <v>1</v>
      </c>
      <c r="AG2198" t="s">
        <v>34895</v>
      </c>
      <c r="AH2198">
        <v>99</v>
      </c>
      <c r="AI2198" t="s">
        <v>34896</v>
      </c>
      <c r="AJ2198">
        <v>615</v>
      </c>
      <c r="AK2198" t="s">
        <v>9542</v>
      </c>
      <c r="AP2198" t="s">
        <v>14257</v>
      </c>
      <c r="AQ2198" t="s">
        <v>14258</v>
      </c>
      <c r="AR2198">
        <v>0</v>
      </c>
      <c r="AS2198" t="s">
        <v>2632</v>
      </c>
      <c r="AT2198" t="s">
        <v>14259</v>
      </c>
      <c r="AW2198">
        <v>55.893909690000001</v>
      </c>
      <c r="AX2198">
        <v>9.8425139300000009</v>
      </c>
      <c r="AY2198" t="s">
        <v>2633</v>
      </c>
      <c r="AZ2198">
        <v>1082</v>
      </c>
      <c r="BA2198" t="s">
        <v>4400</v>
      </c>
    </row>
    <row r="2199" spans="1:53" x14ac:dyDescent="0.25">
      <c r="A2199">
        <v>281009</v>
      </c>
      <c r="B2199" t="s">
        <v>14260</v>
      </c>
      <c r="C2199">
        <v>7400</v>
      </c>
      <c r="D2199" t="s">
        <v>10428</v>
      </c>
      <c r="E2199" t="s">
        <v>901</v>
      </c>
      <c r="F2199">
        <v>17783092</v>
      </c>
      <c r="G2199">
        <v>1003401730</v>
      </c>
      <c r="H2199" t="s">
        <v>14261</v>
      </c>
      <c r="J2199" t="s">
        <v>14262</v>
      </c>
      <c r="K2199" t="s">
        <v>14263</v>
      </c>
      <c r="L2199">
        <v>4645</v>
      </c>
      <c r="M2199">
        <v>21</v>
      </c>
      <c r="Q2199" s="1">
        <v>44847</v>
      </c>
      <c r="R2199" t="s">
        <v>2628</v>
      </c>
      <c r="V2199">
        <v>4</v>
      </c>
      <c r="W2199" t="s">
        <v>3081</v>
      </c>
      <c r="X2199">
        <v>1</v>
      </c>
      <c r="Y2199" t="s">
        <v>34899</v>
      </c>
      <c r="AA2199">
        <v>201806</v>
      </c>
      <c r="AB2199">
        <v>242</v>
      </c>
      <c r="AC2199" t="s">
        <v>3671</v>
      </c>
      <c r="AD2199">
        <v>1071</v>
      </c>
      <c r="AE2199" t="s">
        <v>111</v>
      </c>
      <c r="AF2199">
        <v>4</v>
      </c>
      <c r="AG2199" t="s">
        <v>35075</v>
      </c>
      <c r="AH2199">
        <v>99</v>
      </c>
      <c r="AI2199" t="s">
        <v>34896</v>
      </c>
      <c r="AJ2199">
        <v>657</v>
      </c>
      <c r="AK2199" t="s">
        <v>9608</v>
      </c>
      <c r="AP2199" t="s">
        <v>14264</v>
      </c>
      <c r="AQ2199" t="s">
        <v>14265</v>
      </c>
      <c r="AR2199">
        <v>1</v>
      </c>
      <c r="AS2199" t="s">
        <v>3533</v>
      </c>
      <c r="AT2199" t="s">
        <v>14266</v>
      </c>
      <c r="AW2199">
        <v>56.148888550000002</v>
      </c>
      <c r="AX2199">
        <v>8.9867613300000002</v>
      </c>
      <c r="AY2199" t="s">
        <v>2633</v>
      </c>
      <c r="AZ2199">
        <v>1082</v>
      </c>
      <c r="BA2199" t="s">
        <v>4400</v>
      </c>
    </row>
    <row r="2200" spans="1:53" x14ac:dyDescent="0.25">
      <c r="A2200">
        <v>281010</v>
      </c>
      <c r="B2200" t="s">
        <v>14267</v>
      </c>
      <c r="C2200">
        <v>9681</v>
      </c>
      <c r="D2200" t="s">
        <v>14268</v>
      </c>
      <c r="E2200" t="s">
        <v>14269</v>
      </c>
      <c r="F2200">
        <v>38077880</v>
      </c>
      <c r="G2200">
        <v>1021946873</v>
      </c>
      <c r="J2200" t="s">
        <v>14270</v>
      </c>
      <c r="K2200" t="s">
        <v>37701</v>
      </c>
      <c r="L2200">
        <v>954</v>
      </c>
      <c r="M2200">
        <v>99</v>
      </c>
      <c r="Q2200" s="1">
        <v>44319</v>
      </c>
      <c r="R2200" t="s">
        <v>2628</v>
      </c>
      <c r="U2200">
        <v>44104</v>
      </c>
      <c r="V2200">
        <v>5</v>
      </c>
      <c r="W2200" t="s">
        <v>2938</v>
      </c>
      <c r="X2200">
        <v>1</v>
      </c>
      <c r="Y2200" t="s">
        <v>34899</v>
      </c>
      <c r="AA2200">
        <v>201908</v>
      </c>
      <c r="AB2200">
        <v>144</v>
      </c>
      <c r="AC2200" t="s">
        <v>35081</v>
      </c>
      <c r="AD2200">
        <v>1023</v>
      </c>
      <c r="AE2200" t="s">
        <v>302</v>
      </c>
      <c r="AF2200">
        <v>3</v>
      </c>
      <c r="AG2200" t="s">
        <v>2688</v>
      </c>
      <c r="AH2200">
        <v>99</v>
      </c>
      <c r="AI2200" t="s">
        <v>34896</v>
      </c>
      <c r="AJ2200">
        <v>820</v>
      </c>
      <c r="AK2200" t="s">
        <v>9844</v>
      </c>
      <c r="AP2200" t="s">
        <v>14271</v>
      </c>
      <c r="AQ2200" t="s">
        <v>14272</v>
      </c>
      <c r="AR2200">
        <v>0</v>
      </c>
      <c r="AS2200" t="s">
        <v>2632</v>
      </c>
      <c r="AT2200" t="s">
        <v>37702</v>
      </c>
      <c r="AW2200">
        <v>56.910072319999998</v>
      </c>
      <c r="AX2200">
        <v>9.1961348399999991</v>
      </c>
      <c r="AY2200" t="s">
        <v>2633</v>
      </c>
      <c r="AZ2200">
        <v>1081</v>
      </c>
      <c r="BA2200" t="s">
        <v>3758</v>
      </c>
    </row>
    <row r="2201" spans="1:53" x14ac:dyDescent="0.25">
      <c r="A2201">
        <v>281011</v>
      </c>
      <c r="B2201" t="s">
        <v>37703</v>
      </c>
      <c r="C2201">
        <v>6800</v>
      </c>
      <c r="D2201" t="s">
        <v>10090</v>
      </c>
      <c r="E2201" t="s">
        <v>902</v>
      </c>
      <c r="F2201">
        <v>29189811</v>
      </c>
      <c r="G2201">
        <v>1003331798</v>
      </c>
      <c r="H2201" t="s">
        <v>37704</v>
      </c>
      <c r="J2201" t="s">
        <v>14273</v>
      </c>
      <c r="K2201" t="s">
        <v>37705</v>
      </c>
      <c r="L2201">
        <v>1396</v>
      </c>
      <c r="M2201">
        <v>2</v>
      </c>
      <c r="Q2201" s="1">
        <v>43283</v>
      </c>
      <c r="R2201" t="s">
        <v>2628</v>
      </c>
      <c r="S2201">
        <v>573</v>
      </c>
      <c r="T2201" t="s">
        <v>10094</v>
      </c>
      <c r="U2201" s="1"/>
      <c r="V2201">
        <v>2</v>
      </c>
      <c r="W2201" t="s">
        <v>2629</v>
      </c>
      <c r="X2201">
        <v>1</v>
      </c>
      <c r="Y2201" t="s">
        <v>34899</v>
      </c>
      <c r="Z2201">
        <v>10</v>
      </c>
      <c r="AA2201">
        <v>201808</v>
      </c>
      <c r="AB2201">
        <v>121</v>
      </c>
      <c r="AC2201" t="s">
        <v>2640</v>
      </c>
      <c r="AD2201">
        <v>1012</v>
      </c>
      <c r="AE2201" t="s">
        <v>2</v>
      </c>
      <c r="AF2201">
        <v>4</v>
      </c>
      <c r="AG2201" t="s">
        <v>35075</v>
      </c>
      <c r="AH2201">
        <v>99</v>
      </c>
      <c r="AI2201" t="s">
        <v>34896</v>
      </c>
      <c r="AJ2201">
        <v>573</v>
      </c>
      <c r="AK2201" t="s">
        <v>10094</v>
      </c>
      <c r="AP2201" t="s">
        <v>14274</v>
      </c>
      <c r="AR2201">
        <v>1</v>
      </c>
      <c r="AS2201" t="s">
        <v>3533</v>
      </c>
      <c r="AT2201" t="s">
        <v>14275</v>
      </c>
      <c r="AV2201" t="s">
        <v>37706</v>
      </c>
      <c r="AW2201">
        <v>55.624301699999997</v>
      </c>
      <c r="AX2201">
        <v>8.5960157600000002</v>
      </c>
      <c r="AY2201" t="s">
        <v>2633</v>
      </c>
      <c r="AZ2201">
        <v>1083</v>
      </c>
      <c r="BA2201" t="s">
        <v>4409</v>
      </c>
    </row>
    <row r="2202" spans="1:53" x14ac:dyDescent="0.25">
      <c r="A2202">
        <v>281012</v>
      </c>
      <c r="B2202" t="s">
        <v>36264</v>
      </c>
      <c r="C2202">
        <v>2990</v>
      </c>
      <c r="D2202" t="s">
        <v>35971</v>
      </c>
      <c r="E2202" t="s">
        <v>418</v>
      </c>
      <c r="F2202">
        <v>29188335</v>
      </c>
      <c r="G2202">
        <v>1013252056</v>
      </c>
      <c r="H2202" t="s">
        <v>11279</v>
      </c>
      <c r="J2202" t="s">
        <v>14276</v>
      </c>
      <c r="K2202" t="s">
        <v>35972</v>
      </c>
      <c r="L2202">
        <v>485</v>
      </c>
      <c r="M2202" t="s">
        <v>7179</v>
      </c>
      <c r="Q2202" s="1">
        <v>44064</v>
      </c>
      <c r="R2202" t="s">
        <v>2628</v>
      </c>
      <c r="S2202">
        <v>210</v>
      </c>
      <c r="T2202" t="s">
        <v>7122</v>
      </c>
      <c r="U2202">
        <v>44044</v>
      </c>
      <c r="V2202">
        <v>2</v>
      </c>
      <c r="W2202" t="s">
        <v>2629</v>
      </c>
      <c r="X2202">
        <v>1</v>
      </c>
      <c r="Y2202" t="s">
        <v>34899</v>
      </c>
      <c r="Z2202">
        <v>10</v>
      </c>
      <c r="AA2202">
        <v>201808</v>
      </c>
      <c r="AB2202">
        <v>125</v>
      </c>
      <c r="AC2202" t="s">
        <v>3462</v>
      </c>
      <c r="AD2202">
        <v>1014</v>
      </c>
      <c r="AE2202" t="s">
        <v>102</v>
      </c>
      <c r="AF2202">
        <v>3</v>
      </c>
      <c r="AG2202" t="s">
        <v>2688</v>
      </c>
      <c r="AH2202">
        <v>99</v>
      </c>
      <c r="AI2202" t="s">
        <v>34896</v>
      </c>
      <c r="AJ2202">
        <v>210</v>
      </c>
      <c r="AK2202" t="s">
        <v>7122</v>
      </c>
      <c r="AL2202">
        <v>1</v>
      </c>
      <c r="AM2202" t="s">
        <v>3345</v>
      </c>
      <c r="AN2202">
        <v>227210</v>
      </c>
      <c r="AP2202" t="s">
        <v>11280</v>
      </c>
      <c r="AQ2202" t="s">
        <v>8142</v>
      </c>
      <c r="AR2202">
        <v>0</v>
      </c>
      <c r="AS2202" t="s">
        <v>2632</v>
      </c>
      <c r="AT2202" t="s">
        <v>35973</v>
      </c>
      <c r="AW2202">
        <v>55.92615541</v>
      </c>
      <c r="AX2202">
        <v>12.48811229</v>
      </c>
      <c r="AY2202" t="s">
        <v>2633</v>
      </c>
      <c r="AZ2202">
        <v>1084</v>
      </c>
      <c r="BA2202" t="s">
        <v>2634</v>
      </c>
    </row>
    <row r="2203" spans="1:53" x14ac:dyDescent="0.25">
      <c r="A2203">
        <v>281013</v>
      </c>
      <c r="B2203" t="s">
        <v>903</v>
      </c>
      <c r="C2203">
        <v>6830</v>
      </c>
      <c r="D2203" t="s">
        <v>37707</v>
      </c>
      <c r="E2203" t="s">
        <v>903</v>
      </c>
      <c r="F2203">
        <v>29189811</v>
      </c>
      <c r="G2203">
        <v>1003329162</v>
      </c>
      <c r="H2203" t="s">
        <v>14277</v>
      </c>
      <c r="J2203" t="s">
        <v>14278</v>
      </c>
      <c r="K2203" t="s">
        <v>37708</v>
      </c>
      <c r="L2203">
        <v>1268</v>
      </c>
      <c r="M2203" t="s">
        <v>14279</v>
      </c>
      <c r="Q2203" s="1">
        <v>44369</v>
      </c>
      <c r="R2203" t="s">
        <v>2628</v>
      </c>
      <c r="S2203">
        <v>573</v>
      </c>
      <c r="T2203" t="s">
        <v>10094</v>
      </c>
      <c r="U2203" s="1"/>
      <c r="V2203">
        <v>2</v>
      </c>
      <c r="W2203" t="s">
        <v>2629</v>
      </c>
      <c r="X2203">
        <v>1</v>
      </c>
      <c r="Y2203" t="s">
        <v>34899</v>
      </c>
      <c r="Z2203">
        <v>10</v>
      </c>
      <c r="AA2203">
        <v>201808</v>
      </c>
      <c r="AB2203">
        <v>121</v>
      </c>
      <c r="AC2203" t="s">
        <v>2640</v>
      </c>
      <c r="AD2203">
        <v>1012</v>
      </c>
      <c r="AE2203" t="s">
        <v>2</v>
      </c>
      <c r="AF2203">
        <v>4</v>
      </c>
      <c r="AG2203" t="s">
        <v>35075</v>
      </c>
      <c r="AH2203">
        <v>99</v>
      </c>
      <c r="AI2203" t="s">
        <v>34896</v>
      </c>
      <c r="AJ2203">
        <v>573</v>
      </c>
      <c r="AK2203" t="s">
        <v>10094</v>
      </c>
      <c r="AP2203" t="s">
        <v>14280</v>
      </c>
      <c r="AQ2203" t="s">
        <v>14281</v>
      </c>
      <c r="AR2203">
        <v>1</v>
      </c>
      <c r="AS2203" t="s">
        <v>3533</v>
      </c>
      <c r="AT2203" t="s">
        <v>37709</v>
      </c>
      <c r="AW2203">
        <v>55.7776152</v>
      </c>
      <c r="AX2203">
        <v>8.2951910899999994</v>
      </c>
      <c r="AY2203" t="s">
        <v>2633</v>
      </c>
      <c r="AZ2203">
        <v>1083</v>
      </c>
      <c r="BA2203" t="s">
        <v>4409</v>
      </c>
    </row>
    <row r="2204" spans="1:53" x14ac:dyDescent="0.25">
      <c r="A2204">
        <v>281014</v>
      </c>
      <c r="B2204" t="s">
        <v>14282</v>
      </c>
      <c r="C2204">
        <v>6700</v>
      </c>
      <c r="D2204" t="s">
        <v>9747</v>
      </c>
      <c r="E2204" t="s">
        <v>37710</v>
      </c>
      <c r="F2204">
        <v>45357716</v>
      </c>
      <c r="G2204">
        <v>1003401572</v>
      </c>
      <c r="H2204" t="s">
        <v>12310</v>
      </c>
      <c r="J2204" t="s">
        <v>12311</v>
      </c>
      <c r="K2204" t="s">
        <v>37246</v>
      </c>
      <c r="L2204">
        <v>7516</v>
      </c>
      <c r="M2204">
        <v>72</v>
      </c>
      <c r="Q2204" s="1">
        <v>44069</v>
      </c>
      <c r="R2204" t="s">
        <v>2628</v>
      </c>
      <c r="V2204">
        <v>4</v>
      </c>
      <c r="W2204" t="s">
        <v>3081</v>
      </c>
      <c r="X2204">
        <v>1</v>
      </c>
      <c r="Y2204" t="s">
        <v>34899</v>
      </c>
      <c r="AA2204">
        <v>201807</v>
      </c>
      <c r="AB2204">
        <v>242</v>
      </c>
      <c r="AC2204" t="s">
        <v>3671</v>
      </c>
      <c r="AD2204">
        <v>1071</v>
      </c>
      <c r="AE2204" t="s">
        <v>111</v>
      </c>
      <c r="AF2204">
        <v>1</v>
      </c>
      <c r="AG2204" t="s">
        <v>34895</v>
      </c>
      <c r="AH2204">
        <v>99</v>
      </c>
      <c r="AI2204" t="s">
        <v>34896</v>
      </c>
      <c r="AJ2204">
        <v>561</v>
      </c>
      <c r="AK2204" t="s">
        <v>1656</v>
      </c>
      <c r="AO2204">
        <v>280560</v>
      </c>
      <c r="AP2204" t="s">
        <v>12312</v>
      </c>
      <c r="AQ2204" t="s">
        <v>10119</v>
      </c>
      <c r="AR2204">
        <v>2</v>
      </c>
      <c r="AS2204" t="s">
        <v>3549</v>
      </c>
      <c r="AT2204" t="s">
        <v>37177</v>
      </c>
      <c r="AW2204">
        <v>55.49156945</v>
      </c>
      <c r="AX2204">
        <v>8.4564690500000008</v>
      </c>
      <c r="AY2204" t="s">
        <v>2633</v>
      </c>
      <c r="AZ2204">
        <v>1083</v>
      </c>
      <c r="BA2204" t="s">
        <v>4409</v>
      </c>
    </row>
    <row r="2205" spans="1:53" x14ac:dyDescent="0.25">
      <c r="A2205">
        <v>281015</v>
      </c>
      <c r="B2205" t="s">
        <v>14283</v>
      </c>
      <c r="C2205">
        <v>6700</v>
      </c>
      <c r="D2205" t="s">
        <v>9747</v>
      </c>
      <c r="E2205" t="s">
        <v>37711</v>
      </c>
      <c r="F2205">
        <v>45357716</v>
      </c>
      <c r="G2205">
        <v>1003401572</v>
      </c>
      <c r="H2205" t="s">
        <v>12310</v>
      </c>
      <c r="J2205" t="s">
        <v>12311</v>
      </c>
      <c r="K2205" t="s">
        <v>37246</v>
      </c>
      <c r="L2205">
        <v>7516</v>
      </c>
      <c r="M2205">
        <v>72</v>
      </c>
      <c r="Q2205" s="1">
        <v>44069</v>
      </c>
      <c r="R2205" t="s">
        <v>2628</v>
      </c>
      <c r="V2205">
        <v>4</v>
      </c>
      <c r="W2205" t="s">
        <v>3081</v>
      </c>
      <c r="X2205">
        <v>1</v>
      </c>
      <c r="Y2205" t="s">
        <v>34899</v>
      </c>
      <c r="AA2205">
        <v>201807</v>
      </c>
      <c r="AB2205">
        <v>242</v>
      </c>
      <c r="AC2205" t="s">
        <v>3671</v>
      </c>
      <c r="AD2205">
        <v>1071</v>
      </c>
      <c r="AE2205" t="s">
        <v>111</v>
      </c>
      <c r="AF2205">
        <v>1</v>
      </c>
      <c r="AG2205" t="s">
        <v>34895</v>
      </c>
      <c r="AH2205">
        <v>99</v>
      </c>
      <c r="AI2205" t="s">
        <v>34896</v>
      </c>
      <c r="AJ2205">
        <v>561</v>
      </c>
      <c r="AK2205" t="s">
        <v>1656</v>
      </c>
      <c r="AO2205">
        <v>280560</v>
      </c>
      <c r="AP2205" t="s">
        <v>12312</v>
      </c>
      <c r="AQ2205" t="s">
        <v>10119</v>
      </c>
      <c r="AR2205">
        <v>2</v>
      </c>
      <c r="AS2205" t="s">
        <v>3549</v>
      </c>
      <c r="AT2205" t="s">
        <v>37177</v>
      </c>
      <c r="AW2205">
        <v>55.49156945</v>
      </c>
      <c r="AX2205">
        <v>8.4564690500000008</v>
      </c>
      <c r="AY2205" t="s">
        <v>2633</v>
      </c>
      <c r="AZ2205">
        <v>1083</v>
      </c>
      <c r="BA2205" t="s">
        <v>4409</v>
      </c>
    </row>
    <row r="2206" spans="1:53" x14ac:dyDescent="0.25">
      <c r="A2206">
        <v>281016</v>
      </c>
      <c r="B2206" t="s">
        <v>14284</v>
      </c>
      <c r="C2206">
        <v>6700</v>
      </c>
      <c r="D2206" t="s">
        <v>9747</v>
      </c>
      <c r="E2206" t="s">
        <v>37712</v>
      </c>
      <c r="F2206">
        <v>45357716</v>
      </c>
      <c r="G2206">
        <v>1003401572</v>
      </c>
      <c r="H2206" t="s">
        <v>12310</v>
      </c>
      <c r="J2206" t="s">
        <v>12311</v>
      </c>
      <c r="K2206" t="s">
        <v>37246</v>
      </c>
      <c r="L2206">
        <v>7516</v>
      </c>
      <c r="M2206">
        <v>72</v>
      </c>
      <c r="Q2206" s="1">
        <v>44069</v>
      </c>
      <c r="R2206" t="s">
        <v>2628</v>
      </c>
      <c r="V2206">
        <v>4</v>
      </c>
      <c r="W2206" t="s">
        <v>3081</v>
      </c>
      <c r="X2206">
        <v>1</v>
      </c>
      <c r="Y2206" t="s">
        <v>34899</v>
      </c>
      <c r="AA2206">
        <v>201807</v>
      </c>
      <c r="AB2206">
        <v>242</v>
      </c>
      <c r="AC2206" t="s">
        <v>3671</v>
      </c>
      <c r="AD2206">
        <v>1071</v>
      </c>
      <c r="AE2206" t="s">
        <v>111</v>
      </c>
      <c r="AF2206">
        <v>1</v>
      </c>
      <c r="AG2206" t="s">
        <v>34895</v>
      </c>
      <c r="AH2206">
        <v>99</v>
      </c>
      <c r="AI2206" t="s">
        <v>34896</v>
      </c>
      <c r="AJ2206">
        <v>561</v>
      </c>
      <c r="AK2206" t="s">
        <v>1656</v>
      </c>
      <c r="AO2206">
        <v>280560</v>
      </c>
      <c r="AP2206" t="s">
        <v>12312</v>
      </c>
      <c r="AQ2206" t="s">
        <v>10119</v>
      </c>
      <c r="AR2206">
        <v>2</v>
      </c>
      <c r="AS2206" t="s">
        <v>3549</v>
      </c>
      <c r="AT2206" t="s">
        <v>37177</v>
      </c>
      <c r="AW2206">
        <v>55.49156945</v>
      </c>
      <c r="AX2206">
        <v>8.4564690500000008</v>
      </c>
      <c r="AY2206" t="s">
        <v>2633</v>
      </c>
      <c r="AZ2206">
        <v>1083</v>
      </c>
      <c r="BA2206" t="s">
        <v>4409</v>
      </c>
    </row>
    <row r="2207" spans="1:53" x14ac:dyDescent="0.25">
      <c r="A2207">
        <v>281017</v>
      </c>
      <c r="B2207" t="s">
        <v>14285</v>
      </c>
      <c r="C2207">
        <v>6700</v>
      </c>
      <c r="D2207" t="s">
        <v>9747</v>
      </c>
      <c r="E2207" t="s">
        <v>37713</v>
      </c>
      <c r="F2207">
        <v>45357716</v>
      </c>
      <c r="G2207">
        <v>1003401572</v>
      </c>
      <c r="H2207" t="s">
        <v>12310</v>
      </c>
      <c r="J2207" t="s">
        <v>12311</v>
      </c>
      <c r="K2207" t="s">
        <v>37246</v>
      </c>
      <c r="L2207">
        <v>7516</v>
      </c>
      <c r="M2207">
        <v>72</v>
      </c>
      <c r="Q2207" s="1">
        <v>44069</v>
      </c>
      <c r="R2207" t="s">
        <v>2628</v>
      </c>
      <c r="V2207">
        <v>4</v>
      </c>
      <c r="W2207" t="s">
        <v>3081</v>
      </c>
      <c r="X2207">
        <v>1</v>
      </c>
      <c r="Y2207" t="s">
        <v>34899</v>
      </c>
      <c r="AA2207">
        <v>201807</v>
      </c>
      <c r="AB2207">
        <v>242</v>
      </c>
      <c r="AC2207" t="s">
        <v>3671</v>
      </c>
      <c r="AD2207">
        <v>1071</v>
      </c>
      <c r="AE2207" t="s">
        <v>111</v>
      </c>
      <c r="AF2207">
        <v>1</v>
      </c>
      <c r="AG2207" t="s">
        <v>34895</v>
      </c>
      <c r="AH2207">
        <v>99</v>
      </c>
      <c r="AI2207" t="s">
        <v>34896</v>
      </c>
      <c r="AJ2207">
        <v>561</v>
      </c>
      <c r="AK2207" t="s">
        <v>1656</v>
      </c>
      <c r="AO2207">
        <v>280560</v>
      </c>
      <c r="AP2207" t="s">
        <v>12312</v>
      </c>
      <c r="AQ2207" t="s">
        <v>10119</v>
      </c>
      <c r="AR2207">
        <v>2</v>
      </c>
      <c r="AS2207" t="s">
        <v>3549</v>
      </c>
      <c r="AT2207" t="s">
        <v>37177</v>
      </c>
      <c r="AW2207">
        <v>55.49156945</v>
      </c>
      <c r="AX2207">
        <v>8.4564690500000008</v>
      </c>
      <c r="AY2207" t="s">
        <v>2633</v>
      </c>
      <c r="AZ2207">
        <v>1083</v>
      </c>
      <c r="BA2207" t="s">
        <v>4409</v>
      </c>
    </row>
    <row r="2208" spans="1:53" x14ac:dyDescent="0.25">
      <c r="A2208">
        <v>281018</v>
      </c>
      <c r="B2208" t="s">
        <v>904</v>
      </c>
      <c r="C2208">
        <v>2600</v>
      </c>
      <c r="D2208" t="s">
        <v>5005</v>
      </c>
      <c r="E2208" t="s">
        <v>904</v>
      </c>
      <c r="F2208">
        <v>39305968</v>
      </c>
      <c r="G2208">
        <v>1023325795</v>
      </c>
      <c r="H2208" t="s">
        <v>14286</v>
      </c>
      <c r="J2208" t="s">
        <v>14287</v>
      </c>
      <c r="K2208" t="s">
        <v>34766</v>
      </c>
      <c r="L2208">
        <v>473</v>
      </c>
      <c r="M2208" t="s">
        <v>34765</v>
      </c>
      <c r="Q2208" s="1">
        <v>45048</v>
      </c>
      <c r="R2208" t="s">
        <v>34423</v>
      </c>
      <c r="V2208">
        <v>5</v>
      </c>
      <c r="W2208" t="s">
        <v>2938</v>
      </c>
      <c r="X2208">
        <v>1</v>
      </c>
      <c r="Y2208" t="s">
        <v>34899</v>
      </c>
      <c r="Z2208">
        <v>7</v>
      </c>
      <c r="AA2208">
        <v>201808</v>
      </c>
      <c r="AB2208">
        <v>121</v>
      </c>
      <c r="AC2208" t="s">
        <v>2640</v>
      </c>
      <c r="AD2208">
        <v>1013</v>
      </c>
      <c r="AE2208" t="s">
        <v>47</v>
      </c>
      <c r="AF2208">
        <v>1</v>
      </c>
      <c r="AG2208" t="s">
        <v>34895</v>
      </c>
      <c r="AH2208">
        <v>99</v>
      </c>
      <c r="AI2208" t="s">
        <v>34896</v>
      </c>
      <c r="AJ2208">
        <v>161</v>
      </c>
      <c r="AK2208" t="s">
        <v>5011</v>
      </c>
      <c r="AP2208" t="s">
        <v>14288</v>
      </c>
      <c r="AQ2208" t="s">
        <v>14289</v>
      </c>
      <c r="AR2208">
        <v>0</v>
      </c>
      <c r="AS2208" t="s">
        <v>2632</v>
      </c>
      <c r="AT2208" t="s">
        <v>14290</v>
      </c>
      <c r="AW2208">
        <v>55.660672589999997</v>
      </c>
      <c r="AX2208">
        <v>12.37140346</v>
      </c>
      <c r="AY2208" t="s">
        <v>2633</v>
      </c>
      <c r="AZ2208">
        <v>1084</v>
      </c>
      <c r="BA2208" t="s">
        <v>2634</v>
      </c>
    </row>
    <row r="2209" spans="1:53" x14ac:dyDescent="0.25">
      <c r="A2209">
        <v>281019</v>
      </c>
      <c r="B2209" t="s">
        <v>37714</v>
      </c>
      <c r="C2209">
        <v>7600</v>
      </c>
      <c r="D2209" t="s">
        <v>10229</v>
      </c>
      <c r="E2209" t="s">
        <v>1988</v>
      </c>
      <c r="F2209">
        <v>25872428</v>
      </c>
      <c r="G2209">
        <v>1001589404</v>
      </c>
      <c r="H2209" t="s">
        <v>14291</v>
      </c>
      <c r="J2209" t="s">
        <v>14292</v>
      </c>
      <c r="K2209" t="s">
        <v>14293</v>
      </c>
      <c r="L2209">
        <v>8994</v>
      </c>
      <c r="M2209">
        <v>7</v>
      </c>
      <c r="Q2209" s="1">
        <v>44795</v>
      </c>
      <c r="R2209" t="s">
        <v>2628</v>
      </c>
      <c r="V2209">
        <v>5</v>
      </c>
      <c r="W2209" t="s">
        <v>2938</v>
      </c>
      <c r="X2209">
        <v>7</v>
      </c>
      <c r="Y2209" t="s">
        <v>3570</v>
      </c>
      <c r="AA2209">
        <v>201808</v>
      </c>
      <c r="AB2209">
        <v>141</v>
      </c>
      <c r="AC2209" t="s">
        <v>2173</v>
      </c>
      <c r="AD2209">
        <v>1022</v>
      </c>
      <c r="AE2209" t="s">
        <v>2173</v>
      </c>
      <c r="AF2209">
        <v>1</v>
      </c>
      <c r="AG2209" t="s">
        <v>34895</v>
      </c>
      <c r="AH2209">
        <v>99</v>
      </c>
      <c r="AI2209" t="s">
        <v>34896</v>
      </c>
      <c r="AJ2209">
        <v>671</v>
      </c>
      <c r="AK2209" t="s">
        <v>10233</v>
      </c>
      <c r="AP2209" t="s">
        <v>14294</v>
      </c>
      <c r="AQ2209" t="s">
        <v>14295</v>
      </c>
      <c r="AR2209">
        <v>0</v>
      </c>
      <c r="AS2209" t="s">
        <v>2632</v>
      </c>
      <c r="AT2209" t="s">
        <v>14296</v>
      </c>
      <c r="AW2209">
        <v>56.48688859</v>
      </c>
      <c r="AX2209">
        <v>8.5847458099999994</v>
      </c>
      <c r="AY2209" t="s">
        <v>2633</v>
      </c>
      <c r="AZ2209">
        <v>1082</v>
      </c>
      <c r="BA2209" t="s">
        <v>4400</v>
      </c>
    </row>
    <row r="2210" spans="1:53" x14ac:dyDescent="0.25">
      <c r="A2210">
        <v>281020</v>
      </c>
      <c r="B2210" t="s">
        <v>37715</v>
      </c>
      <c r="C2210">
        <v>9800</v>
      </c>
      <c r="D2210" t="s">
        <v>34353</v>
      </c>
      <c r="E2210" t="s">
        <v>37716</v>
      </c>
      <c r="F2210">
        <v>29189382</v>
      </c>
      <c r="G2210">
        <v>1003379463</v>
      </c>
      <c r="J2210" t="s">
        <v>14297</v>
      </c>
      <c r="K2210" t="s">
        <v>37717</v>
      </c>
      <c r="L2210">
        <v>2565</v>
      </c>
      <c r="M2210">
        <v>2</v>
      </c>
      <c r="Q2210" s="1">
        <v>43495</v>
      </c>
      <c r="R2210" t="s">
        <v>2628</v>
      </c>
      <c r="U2210">
        <v>43321</v>
      </c>
      <c r="V2210">
        <v>4</v>
      </c>
      <c r="W2210" t="s">
        <v>3081</v>
      </c>
      <c r="X2210">
        <v>1</v>
      </c>
      <c r="Y2210" t="s">
        <v>34899</v>
      </c>
      <c r="AA2210">
        <v>201808</v>
      </c>
      <c r="AB2210">
        <v>149</v>
      </c>
      <c r="AC2210" t="s">
        <v>3264</v>
      </c>
      <c r="AD2210">
        <v>1027</v>
      </c>
      <c r="AE2210" t="s">
        <v>3595</v>
      </c>
      <c r="AF2210">
        <v>3</v>
      </c>
      <c r="AG2210" t="s">
        <v>2688</v>
      </c>
      <c r="AH2210">
        <v>99</v>
      </c>
      <c r="AI2210" t="s">
        <v>34896</v>
      </c>
      <c r="AJ2210">
        <v>860</v>
      </c>
      <c r="AK2210" t="s">
        <v>34333</v>
      </c>
      <c r="AL2210">
        <v>2</v>
      </c>
      <c r="AM2210" t="s">
        <v>2703</v>
      </c>
      <c r="AN2210">
        <v>281026</v>
      </c>
      <c r="AP2210" t="s">
        <v>14298</v>
      </c>
      <c r="AR2210">
        <v>0</v>
      </c>
      <c r="AS2210" t="s">
        <v>2632</v>
      </c>
      <c r="AT2210" t="s">
        <v>35152</v>
      </c>
      <c r="AU2210" t="s">
        <v>34898</v>
      </c>
      <c r="AW2210">
        <v>57.460156959999999</v>
      </c>
      <c r="AX2210">
        <v>9.9847736099999995</v>
      </c>
      <c r="AY2210" t="s">
        <v>2633</v>
      </c>
      <c r="AZ2210">
        <v>1081</v>
      </c>
      <c r="BA2210" t="s">
        <v>3758</v>
      </c>
    </row>
    <row r="2211" spans="1:53" x14ac:dyDescent="0.25">
      <c r="A2211">
        <v>281021</v>
      </c>
      <c r="B2211" t="s">
        <v>14299</v>
      </c>
      <c r="C2211">
        <v>1799</v>
      </c>
      <c r="D2211" t="s">
        <v>34892</v>
      </c>
      <c r="E2211" t="s">
        <v>14300</v>
      </c>
      <c r="F2211">
        <v>64942212</v>
      </c>
      <c r="G2211">
        <v>1023804146</v>
      </c>
      <c r="H2211" t="s">
        <v>3085</v>
      </c>
      <c r="J2211" t="s">
        <v>3087</v>
      </c>
      <c r="K2211" t="s">
        <v>12133</v>
      </c>
      <c r="L2211">
        <v>5100</v>
      </c>
      <c r="M2211">
        <v>99</v>
      </c>
      <c r="Q2211" s="1">
        <v>43490</v>
      </c>
      <c r="R2211" t="s">
        <v>2628</v>
      </c>
      <c r="S2211">
        <v>101</v>
      </c>
      <c r="T2211" t="s">
        <v>34320</v>
      </c>
      <c r="U2211" s="1"/>
      <c r="V2211">
        <v>2</v>
      </c>
      <c r="W2211" t="s">
        <v>2629</v>
      </c>
      <c r="X2211">
        <v>1</v>
      </c>
      <c r="Y2211" t="s">
        <v>34899</v>
      </c>
      <c r="AA2211">
        <v>201808</v>
      </c>
      <c r="AB2211">
        <v>131</v>
      </c>
      <c r="AC2211" t="s">
        <v>983</v>
      </c>
      <c r="AD2211">
        <v>1061</v>
      </c>
      <c r="AE2211" t="s">
        <v>983</v>
      </c>
      <c r="AF2211">
        <v>1</v>
      </c>
      <c r="AG2211" t="s">
        <v>34895</v>
      </c>
      <c r="AH2211">
        <v>99</v>
      </c>
      <c r="AI2211" t="s">
        <v>34896</v>
      </c>
      <c r="AJ2211">
        <v>101</v>
      </c>
      <c r="AK2211" t="s">
        <v>34320</v>
      </c>
      <c r="AP2211" t="s">
        <v>12134</v>
      </c>
      <c r="AQ2211" t="s">
        <v>14301</v>
      </c>
      <c r="AR2211">
        <v>0</v>
      </c>
      <c r="AS2211" t="s">
        <v>2632</v>
      </c>
      <c r="AT2211" t="s">
        <v>3477</v>
      </c>
      <c r="AW2211">
        <v>55.666989229999999</v>
      </c>
      <c r="AX2211">
        <v>12.53401635</v>
      </c>
      <c r="AY2211" t="s">
        <v>2633</v>
      </c>
      <c r="AZ2211">
        <v>1084</v>
      </c>
      <c r="BA2211" t="s">
        <v>2634</v>
      </c>
    </row>
    <row r="2212" spans="1:53" x14ac:dyDescent="0.25">
      <c r="A2212">
        <v>281022</v>
      </c>
      <c r="B2212" t="s">
        <v>14302</v>
      </c>
      <c r="C2212">
        <v>2730</v>
      </c>
      <c r="D2212" t="s">
        <v>4131</v>
      </c>
      <c r="E2212" t="s">
        <v>14303</v>
      </c>
      <c r="F2212">
        <v>17195549</v>
      </c>
      <c r="G2212">
        <v>1001241166</v>
      </c>
      <c r="J2212" t="s">
        <v>14304</v>
      </c>
      <c r="K2212" t="s">
        <v>10411</v>
      </c>
      <c r="L2212">
        <v>3003</v>
      </c>
      <c r="M2212">
        <v>199</v>
      </c>
      <c r="Q2212" s="1">
        <v>43355</v>
      </c>
      <c r="R2212" t="s">
        <v>2628</v>
      </c>
      <c r="U2212">
        <v>43344</v>
      </c>
      <c r="V2212">
        <v>0</v>
      </c>
      <c r="W2212" t="s">
        <v>3383</v>
      </c>
      <c r="X2212">
        <v>1</v>
      </c>
      <c r="Y2212" t="s">
        <v>34899</v>
      </c>
      <c r="AA2212">
        <v>201808</v>
      </c>
      <c r="AB2212">
        <v>149</v>
      </c>
      <c r="AC2212" t="s">
        <v>3264</v>
      </c>
      <c r="AD2212">
        <v>1026</v>
      </c>
      <c r="AE2212" t="s">
        <v>86</v>
      </c>
      <c r="AF2212">
        <v>3</v>
      </c>
      <c r="AG2212" t="s">
        <v>2688</v>
      </c>
      <c r="AH2212">
        <v>99</v>
      </c>
      <c r="AI2212" t="s">
        <v>34896</v>
      </c>
      <c r="AJ2212">
        <v>163</v>
      </c>
      <c r="AK2212" t="s">
        <v>4133</v>
      </c>
      <c r="AL2212">
        <v>2</v>
      </c>
      <c r="AM2212" t="s">
        <v>2703</v>
      </c>
      <c r="AN2212">
        <v>280170</v>
      </c>
      <c r="AP2212" t="s">
        <v>14305</v>
      </c>
      <c r="AQ2212" t="s">
        <v>14306</v>
      </c>
      <c r="AR2212">
        <v>0</v>
      </c>
      <c r="AS2212" t="s">
        <v>2632</v>
      </c>
      <c r="AT2212" t="s">
        <v>10414</v>
      </c>
      <c r="AW2212">
        <v>55.724680050000003</v>
      </c>
      <c r="AX2212">
        <v>12.42329773</v>
      </c>
      <c r="AY2212" t="s">
        <v>2633</v>
      </c>
      <c r="AZ2212">
        <v>1084</v>
      </c>
      <c r="BA2212" t="s">
        <v>2634</v>
      </c>
    </row>
    <row r="2213" spans="1:53" x14ac:dyDescent="0.25">
      <c r="A2213">
        <v>281023</v>
      </c>
      <c r="B2213" t="s">
        <v>14307</v>
      </c>
      <c r="C2213">
        <v>8500</v>
      </c>
      <c r="D2213" t="s">
        <v>9577</v>
      </c>
      <c r="E2213" t="s">
        <v>905</v>
      </c>
      <c r="F2213">
        <v>29190925</v>
      </c>
      <c r="G2213">
        <v>1023788728</v>
      </c>
      <c r="H2213" t="s">
        <v>37718</v>
      </c>
      <c r="J2213" t="s">
        <v>14308</v>
      </c>
      <c r="K2213" t="s">
        <v>37719</v>
      </c>
      <c r="L2213">
        <v>552</v>
      </c>
      <c r="M2213">
        <v>35</v>
      </c>
      <c r="Q2213" s="1">
        <v>44804</v>
      </c>
      <c r="R2213" t="s">
        <v>2628</v>
      </c>
      <c r="S2213">
        <v>1082</v>
      </c>
      <c r="T2213" t="s">
        <v>4400</v>
      </c>
      <c r="U2213" s="1">
        <v>44773</v>
      </c>
      <c r="V2213">
        <v>7</v>
      </c>
      <c r="W2213" t="s">
        <v>4393</v>
      </c>
      <c r="X2213">
        <v>1</v>
      </c>
      <c r="Y2213" t="s">
        <v>34899</v>
      </c>
      <c r="Z2213">
        <v>9</v>
      </c>
      <c r="AA2213">
        <v>201808</v>
      </c>
      <c r="AB2213">
        <v>126</v>
      </c>
      <c r="AC2213" t="s">
        <v>62</v>
      </c>
      <c r="AD2213">
        <v>1015</v>
      </c>
      <c r="AE2213" t="s">
        <v>62</v>
      </c>
      <c r="AF2213">
        <v>3</v>
      </c>
      <c r="AG2213" t="s">
        <v>2688</v>
      </c>
      <c r="AH2213">
        <v>99</v>
      </c>
      <c r="AI2213" t="s">
        <v>34896</v>
      </c>
      <c r="AJ2213">
        <v>707</v>
      </c>
      <c r="AK2213" t="s">
        <v>9580</v>
      </c>
      <c r="AP2213" t="s">
        <v>14309</v>
      </c>
      <c r="AQ2213" t="s">
        <v>13492</v>
      </c>
      <c r="AR2213">
        <v>0</v>
      </c>
      <c r="AS2213" t="s">
        <v>2632</v>
      </c>
      <c r="AT2213" t="s">
        <v>37720</v>
      </c>
      <c r="AW2213">
        <v>56.456247050000002</v>
      </c>
      <c r="AX2213">
        <v>10.81385554</v>
      </c>
      <c r="AY2213" t="s">
        <v>2633</v>
      </c>
      <c r="AZ2213">
        <v>1082</v>
      </c>
      <c r="BA2213" t="s">
        <v>4400</v>
      </c>
    </row>
    <row r="2214" spans="1:53" x14ac:dyDescent="0.25">
      <c r="A2214">
        <v>281024</v>
      </c>
      <c r="B2214" t="s">
        <v>14310</v>
      </c>
      <c r="C2214">
        <v>6880</v>
      </c>
      <c r="D2214" t="s">
        <v>14311</v>
      </c>
      <c r="E2214" t="s">
        <v>14310</v>
      </c>
      <c r="F2214">
        <v>29189609</v>
      </c>
      <c r="G2214">
        <v>1021197234</v>
      </c>
      <c r="H2214" t="s">
        <v>14312</v>
      </c>
      <c r="J2214" t="s">
        <v>14313</v>
      </c>
      <c r="K2214" t="s">
        <v>14314</v>
      </c>
      <c r="L2214">
        <v>413</v>
      </c>
      <c r="M2214">
        <v>4</v>
      </c>
      <c r="Q2214" s="1">
        <v>43383</v>
      </c>
      <c r="R2214" t="s">
        <v>2628</v>
      </c>
      <c r="S2214">
        <v>760</v>
      </c>
      <c r="T2214" t="s">
        <v>34337</v>
      </c>
      <c r="U2214" s="1"/>
      <c r="V2214">
        <v>2</v>
      </c>
      <c r="W2214" t="s">
        <v>2629</v>
      </c>
      <c r="X2214">
        <v>1</v>
      </c>
      <c r="Y2214" t="s">
        <v>34899</v>
      </c>
      <c r="AB2214">
        <v>149</v>
      </c>
      <c r="AC2214" t="s">
        <v>3264</v>
      </c>
      <c r="AD2214">
        <v>1026</v>
      </c>
      <c r="AE2214" t="s">
        <v>86</v>
      </c>
      <c r="AF2214">
        <v>1</v>
      </c>
      <c r="AG2214" t="s">
        <v>34895</v>
      </c>
      <c r="AH2214">
        <v>99</v>
      </c>
      <c r="AI2214" t="s">
        <v>34896</v>
      </c>
      <c r="AJ2214">
        <v>760</v>
      </c>
      <c r="AK2214" t="s">
        <v>34337</v>
      </c>
      <c r="AP2214" t="s">
        <v>14315</v>
      </c>
      <c r="AQ2214" t="s">
        <v>14316</v>
      </c>
      <c r="AR2214">
        <v>0</v>
      </c>
      <c r="AS2214" t="s">
        <v>2632</v>
      </c>
      <c r="AT2214" t="s">
        <v>14317</v>
      </c>
      <c r="AW2214">
        <v>55.90862104</v>
      </c>
      <c r="AX2214">
        <v>8.5156972500000006</v>
      </c>
      <c r="AY2214" t="s">
        <v>2633</v>
      </c>
      <c r="AZ2214">
        <v>1082</v>
      </c>
      <c r="BA2214" t="s">
        <v>4400</v>
      </c>
    </row>
    <row r="2215" spans="1:53" x14ac:dyDescent="0.25">
      <c r="A2215">
        <v>281025</v>
      </c>
      <c r="B2215" t="s">
        <v>14318</v>
      </c>
      <c r="C2215">
        <v>2880</v>
      </c>
      <c r="D2215" t="s">
        <v>35489</v>
      </c>
      <c r="E2215" t="s">
        <v>14318</v>
      </c>
      <c r="F2215">
        <v>30918576</v>
      </c>
      <c r="G2215">
        <v>1013708351</v>
      </c>
      <c r="H2215" t="s">
        <v>14319</v>
      </c>
      <c r="J2215" t="s">
        <v>14320</v>
      </c>
      <c r="K2215" t="s">
        <v>37721</v>
      </c>
      <c r="L2215">
        <v>510</v>
      </c>
      <c r="M2215">
        <v>7</v>
      </c>
      <c r="Q2215" s="1">
        <v>43920</v>
      </c>
      <c r="R2215" t="s">
        <v>2628</v>
      </c>
      <c r="V2215">
        <v>6</v>
      </c>
      <c r="W2215" t="s">
        <v>3407</v>
      </c>
      <c r="X2215">
        <v>1</v>
      </c>
      <c r="Y2215" t="s">
        <v>34899</v>
      </c>
      <c r="AA2215">
        <v>201808</v>
      </c>
      <c r="AB2215">
        <v>149</v>
      </c>
      <c r="AC2215" t="s">
        <v>3264</v>
      </c>
      <c r="AD2215">
        <v>1026</v>
      </c>
      <c r="AE2215" t="s">
        <v>86</v>
      </c>
      <c r="AF2215">
        <v>1</v>
      </c>
      <c r="AG2215" t="s">
        <v>34895</v>
      </c>
      <c r="AH2215">
        <v>99</v>
      </c>
      <c r="AI2215" t="s">
        <v>34896</v>
      </c>
      <c r="AJ2215">
        <v>159</v>
      </c>
      <c r="AK2215" t="s">
        <v>5337</v>
      </c>
      <c r="AP2215" t="s">
        <v>14321</v>
      </c>
      <c r="AQ2215" t="s">
        <v>14322</v>
      </c>
      <c r="AR2215">
        <v>0</v>
      </c>
      <c r="AS2215" t="s">
        <v>2632</v>
      </c>
      <c r="AT2215" t="s">
        <v>37722</v>
      </c>
      <c r="AW2215">
        <v>55.756658399999999</v>
      </c>
      <c r="AX2215">
        <v>12.44793799</v>
      </c>
      <c r="AY2215" t="s">
        <v>2633</v>
      </c>
      <c r="AZ2215">
        <v>1084</v>
      </c>
      <c r="BA2215" t="s">
        <v>2634</v>
      </c>
    </row>
    <row r="2216" spans="1:53" x14ac:dyDescent="0.25">
      <c r="A2216">
        <v>281026</v>
      </c>
      <c r="B2216" t="s">
        <v>14323</v>
      </c>
      <c r="C2216">
        <v>9800</v>
      </c>
      <c r="D2216" t="s">
        <v>34353</v>
      </c>
      <c r="E2216" t="s">
        <v>14323</v>
      </c>
      <c r="F2216">
        <v>39815362</v>
      </c>
      <c r="G2216">
        <v>1023903349</v>
      </c>
      <c r="H2216" t="s">
        <v>14324</v>
      </c>
      <c r="J2216" t="s">
        <v>14325</v>
      </c>
      <c r="K2216" t="s">
        <v>37002</v>
      </c>
      <c r="L2216">
        <v>1617</v>
      </c>
      <c r="M2216">
        <v>3</v>
      </c>
      <c r="Q2216" s="1">
        <v>44217</v>
      </c>
      <c r="R2216" t="s">
        <v>2628</v>
      </c>
      <c r="V2216">
        <v>4</v>
      </c>
      <c r="W2216" t="s">
        <v>3081</v>
      </c>
      <c r="X2216">
        <v>1</v>
      </c>
      <c r="Y2216" t="s">
        <v>34899</v>
      </c>
      <c r="AA2216">
        <v>201808</v>
      </c>
      <c r="AB2216">
        <v>149</v>
      </c>
      <c r="AC2216" t="s">
        <v>3264</v>
      </c>
      <c r="AD2216">
        <v>1027</v>
      </c>
      <c r="AE2216" t="s">
        <v>3595</v>
      </c>
      <c r="AF2216">
        <v>4</v>
      </c>
      <c r="AG2216" t="s">
        <v>35075</v>
      </c>
      <c r="AH2216">
        <v>99</v>
      </c>
      <c r="AI2216" t="s">
        <v>34896</v>
      </c>
      <c r="AJ2216">
        <v>860</v>
      </c>
      <c r="AK2216" t="s">
        <v>34333</v>
      </c>
      <c r="AP2216" t="s">
        <v>14326</v>
      </c>
      <c r="AR2216">
        <v>1</v>
      </c>
      <c r="AS2216" t="s">
        <v>3533</v>
      </c>
      <c r="AT2216" t="s">
        <v>37003</v>
      </c>
      <c r="AW2216">
        <v>57.445412449999999</v>
      </c>
      <c r="AX2216">
        <v>10.00829463</v>
      </c>
      <c r="AY2216" t="s">
        <v>2633</v>
      </c>
      <c r="AZ2216">
        <v>1081</v>
      </c>
      <c r="BA2216" t="s">
        <v>3758</v>
      </c>
    </row>
    <row r="2217" spans="1:53" x14ac:dyDescent="0.25">
      <c r="A2217">
        <v>281027</v>
      </c>
      <c r="B2217" t="s">
        <v>14327</v>
      </c>
      <c r="C2217">
        <v>9000</v>
      </c>
      <c r="D2217" t="s">
        <v>9981</v>
      </c>
      <c r="E2217" t="s">
        <v>14327</v>
      </c>
      <c r="F2217">
        <v>39815427</v>
      </c>
      <c r="G2217">
        <v>1023903330</v>
      </c>
      <c r="H2217" t="s">
        <v>37723</v>
      </c>
      <c r="J2217" t="s">
        <v>14328</v>
      </c>
      <c r="K2217" t="s">
        <v>37724</v>
      </c>
      <c r="L2217">
        <v>7628</v>
      </c>
      <c r="M2217" t="s">
        <v>14329</v>
      </c>
      <c r="Q2217" s="1">
        <v>44148</v>
      </c>
      <c r="R2217" t="s">
        <v>2628</v>
      </c>
      <c r="V2217">
        <v>4</v>
      </c>
      <c r="W2217" t="s">
        <v>3081</v>
      </c>
      <c r="X2217">
        <v>1</v>
      </c>
      <c r="Y2217" t="s">
        <v>34899</v>
      </c>
      <c r="AA2217">
        <v>201808</v>
      </c>
      <c r="AB2217">
        <v>149</v>
      </c>
      <c r="AC2217" t="s">
        <v>3264</v>
      </c>
      <c r="AD2217">
        <v>1027</v>
      </c>
      <c r="AE2217" t="s">
        <v>3595</v>
      </c>
      <c r="AF2217">
        <v>4</v>
      </c>
      <c r="AG2217" t="s">
        <v>35075</v>
      </c>
      <c r="AH2217">
        <v>99</v>
      </c>
      <c r="AI2217" t="s">
        <v>34896</v>
      </c>
      <c r="AJ2217">
        <v>851</v>
      </c>
      <c r="AK2217" t="s">
        <v>4395</v>
      </c>
      <c r="AP2217" t="s">
        <v>14330</v>
      </c>
      <c r="AQ2217" t="s">
        <v>14331</v>
      </c>
      <c r="AR2217">
        <v>1</v>
      </c>
      <c r="AS2217" t="s">
        <v>3533</v>
      </c>
      <c r="AT2217" t="s">
        <v>37725</v>
      </c>
      <c r="AW2217">
        <v>57.029225920000002</v>
      </c>
      <c r="AX2217">
        <v>9.9456103200000001</v>
      </c>
      <c r="AY2217" t="s">
        <v>2633</v>
      </c>
      <c r="AZ2217">
        <v>1081</v>
      </c>
      <c r="BA2217" t="s">
        <v>3758</v>
      </c>
    </row>
    <row r="2218" spans="1:53" x14ac:dyDescent="0.25">
      <c r="A2218">
        <v>281028</v>
      </c>
      <c r="B2218" t="s">
        <v>14332</v>
      </c>
      <c r="C2218">
        <v>7900</v>
      </c>
      <c r="D2218" t="s">
        <v>36767</v>
      </c>
      <c r="E2218" t="s">
        <v>14332</v>
      </c>
      <c r="F2218">
        <v>39815435</v>
      </c>
      <c r="G2218">
        <v>1023903306</v>
      </c>
      <c r="H2218" t="s">
        <v>11423</v>
      </c>
      <c r="J2218" t="s">
        <v>14333</v>
      </c>
      <c r="K2218" t="s">
        <v>37726</v>
      </c>
      <c r="L2218">
        <v>1470</v>
      </c>
      <c r="M2218">
        <v>101</v>
      </c>
      <c r="Q2218" s="1">
        <v>44057</v>
      </c>
      <c r="R2218" t="s">
        <v>2628</v>
      </c>
      <c r="V2218">
        <v>4</v>
      </c>
      <c r="W2218" t="s">
        <v>3081</v>
      </c>
      <c r="X2218">
        <v>1</v>
      </c>
      <c r="Y2218" t="s">
        <v>34899</v>
      </c>
      <c r="AA2218">
        <v>201808</v>
      </c>
      <c r="AB2218">
        <v>149</v>
      </c>
      <c r="AC2218" t="s">
        <v>3264</v>
      </c>
      <c r="AD2218">
        <v>1027</v>
      </c>
      <c r="AE2218" t="s">
        <v>3595</v>
      </c>
      <c r="AF2218">
        <v>4</v>
      </c>
      <c r="AG2218" t="s">
        <v>35075</v>
      </c>
      <c r="AH2218">
        <v>99</v>
      </c>
      <c r="AI2218" t="s">
        <v>34896</v>
      </c>
      <c r="AJ2218">
        <v>773</v>
      </c>
      <c r="AK2218" t="s">
        <v>34334</v>
      </c>
      <c r="AP2218" t="s">
        <v>11426</v>
      </c>
      <c r="AQ2218" t="s">
        <v>11427</v>
      </c>
      <c r="AR2218">
        <v>1</v>
      </c>
      <c r="AS2218" t="s">
        <v>3533</v>
      </c>
      <c r="AT2218" t="s">
        <v>37727</v>
      </c>
      <c r="AW2218">
        <v>56.79864671</v>
      </c>
      <c r="AX2218">
        <v>8.8468919199999991</v>
      </c>
      <c r="AY2218" t="s">
        <v>2633</v>
      </c>
      <c r="AZ2218">
        <v>1081</v>
      </c>
      <c r="BA2218" t="s">
        <v>3758</v>
      </c>
    </row>
    <row r="2219" spans="1:53" x14ac:dyDescent="0.25">
      <c r="A2219">
        <v>281029</v>
      </c>
      <c r="B2219" t="s">
        <v>14334</v>
      </c>
      <c r="C2219">
        <v>9500</v>
      </c>
      <c r="D2219" t="s">
        <v>9831</v>
      </c>
      <c r="E2219" t="s">
        <v>14334</v>
      </c>
      <c r="F2219">
        <v>39815443</v>
      </c>
      <c r="G2219">
        <v>1023903292</v>
      </c>
      <c r="H2219" t="s">
        <v>33189</v>
      </c>
      <c r="J2219" t="s">
        <v>14336</v>
      </c>
      <c r="K2219" t="s">
        <v>37728</v>
      </c>
      <c r="L2219">
        <v>278</v>
      </c>
      <c r="M2219">
        <v>1</v>
      </c>
      <c r="Q2219" s="1">
        <v>45077</v>
      </c>
      <c r="R2219" t="s">
        <v>34388</v>
      </c>
      <c r="V2219">
        <v>4</v>
      </c>
      <c r="W2219" t="s">
        <v>3081</v>
      </c>
      <c r="X2219">
        <v>1</v>
      </c>
      <c r="Y2219" t="s">
        <v>34899</v>
      </c>
      <c r="AA2219">
        <v>201808</v>
      </c>
      <c r="AB2219">
        <v>149</v>
      </c>
      <c r="AC2219" t="s">
        <v>3264</v>
      </c>
      <c r="AD2219">
        <v>1027</v>
      </c>
      <c r="AE2219" t="s">
        <v>3595</v>
      </c>
      <c r="AF2219">
        <v>4</v>
      </c>
      <c r="AG2219" t="s">
        <v>35075</v>
      </c>
      <c r="AH2219">
        <v>99</v>
      </c>
      <c r="AI2219" t="s">
        <v>34896</v>
      </c>
      <c r="AJ2219">
        <v>846</v>
      </c>
      <c r="AK2219" t="s">
        <v>2543</v>
      </c>
      <c r="AP2219" t="s">
        <v>14337</v>
      </c>
      <c r="AQ2219" t="s">
        <v>14338</v>
      </c>
      <c r="AR2219">
        <v>1</v>
      </c>
      <c r="AS2219" t="s">
        <v>3533</v>
      </c>
      <c r="AT2219" t="s">
        <v>37729</v>
      </c>
      <c r="AW2219">
        <v>56.651098619999999</v>
      </c>
      <c r="AX2219">
        <v>9.7696928199999995</v>
      </c>
      <c r="AY2219" t="s">
        <v>2633</v>
      </c>
      <c r="AZ2219">
        <v>1081</v>
      </c>
      <c r="BA2219" t="s">
        <v>3758</v>
      </c>
    </row>
    <row r="2220" spans="1:53" x14ac:dyDescent="0.25">
      <c r="A2220">
        <v>281030</v>
      </c>
      <c r="B2220" t="s">
        <v>14339</v>
      </c>
      <c r="C2220">
        <v>7500</v>
      </c>
      <c r="D2220" t="s">
        <v>9801</v>
      </c>
      <c r="E2220" t="s">
        <v>14339</v>
      </c>
      <c r="F2220">
        <v>39815451</v>
      </c>
      <c r="G2220">
        <v>1024507714</v>
      </c>
      <c r="H2220" t="s">
        <v>34764</v>
      </c>
      <c r="J2220" t="s">
        <v>14341</v>
      </c>
      <c r="K2220" t="s">
        <v>14342</v>
      </c>
      <c r="L2220">
        <v>6570</v>
      </c>
      <c r="M2220">
        <v>112</v>
      </c>
      <c r="Q2220" s="1">
        <v>45069</v>
      </c>
      <c r="R2220" t="s">
        <v>34388</v>
      </c>
      <c r="V2220">
        <v>4</v>
      </c>
      <c r="W2220" t="s">
        <v>3081</v>
      </c>
      <c r="X2220">
        <v>1</v>
      </c>
      <c r="Y2220" t="s">
        <v>34899</v>
      </c>
      <c r="AA2220">
        <v>201808</v>
      </c>
      <c r="AB2220">
        <v>149</v>
      </c>
      <c r="AC2220" t="s">
        <v>3264</v>
      </c>
      <c r="AD2220">
        <v>1027</v>
      </c>
      <c r="AE2220" t="s">
        <v>3595</v>
      </c>
      <c r="AF2220">
        <v>4</v>
      </c>
      <c r="AG2220" t="s">
        <v>35075</v>
      </c>
      <c r="AH2220">
        <v>99</v>
      </c>
      <c r="AI2220" t="s">
        <v>34896</v>
      </c>
      <c r="AJ2220">
        <v>661</v>
      </c>
      <c r="AK2220" t="s">
        <v>9804</v>
      </c>
      <c r="AP2220" t="s">
        <v>14343</v>
      </c>
      <c r="AQ2220" t="s">
        <v>14344</v>
      </c>
      <c r="AR2220">
        <v>1</v>
      </c>
      <c r="AS2220" t="s">
        <v>3533</v>
      </c>
      <c r="AT2220" t="s">
        <v>14345</v>
      </c>
      <c r="AW2220">
        <v>56.374066290000002</v>
      </c>
      <c r="AX2220">
        <v>8.6397090599999995</v>
      </c>
      <c r="AY2220" t="s">
        <v>2633</v>
      </c>
      <c r="AZ2220">
        <v>1082</v>
      </c>
      <c r="BA2220" t="s">
        <v>4400</v>
      </c>
    </row>
    <row r="2221" spans="1:53" x14ac:dyDescent="0.25">
      <c r="A2221">
        <v>281031</v>
      </c>
      <c r="B2221" t="s">
        <v>37730</v>
      </c>
      <c r="C2221">
        <v>8960</v>
      </c>
      <c r="D2221" t="s">
        <v>36649</v>
      </c>
      <c r="E2221" t="s">
        <v>37730</v>
      </c>
      <c r="F2221">
        <v>39815478</v>
      </c>
      <c r="G2221">
        <v>1023903276</v>
      </c>
      <c r="H2221" t="s">
        <v>14346</v>
      </c>
      <c r="J2221" t="s">
        <v>14347</v>
      </c>
      <c r="K2221" t="s">
        <v>14348</v>
      </c>
      <c r="L2221">
        <v>444</v>
      </c>
      <c r="M2221">
        <v>30</v>
      </c>
      <c r="Q2221" s="1">
        <v>43892</v>
      </c>
      <c r="R2221" t="s">
        <v>2628</v>
      </c>
      <c r="V2221">
        <v>4</v>
      </c>
      <c r="W2221" t="s">
        <v>3081</v>
      </c>
      <c r="X2221">
        <v>1</v>
      </c>
      <c r="Y2221" t="s">
        <v>34899</v>
      </c>
      <c r="AA2221">
        <v>201808</v>
      </c>
      <c r="AB2221">
        <v>149</v>
      </c>
      <c r="AC2221" t="s">
        <v>3264</v>
      </c>
      <c r="AD2221">
        <v>1027</v>
      </c>
      <c r="AE2221" t="s">
        <v>3595</v>
      </c>
      <c r="AF2221">
        <v>4</v>
      </c>
      <c r="AG2221" t="s">
        <v>35075</v>
      </c>
      <c r="AH2221">
        <v>99</v>
      </c>
      <c r="AI2221" t="s">
        <v>34896</v>
      </c>
      <c r="AJ2221">
        <v>730</v>
      </c>
      <c r="AK2221" t="s">
        <v>9677</v>
      </c>
      <c r="AP2221" t="s">
        <v>14349</v>
      </c>
      <c r="AQ2221" t="s">
        <v>14350</v>
      </c>
      <c r="AR2221">
        <v>1</v>
      </c>
      <c r="AS2221" t="s">
        <v>3533</v>
      </c>
      <c r="AT2221" t="s">
        <v>14351</v>
      </c>
      <c r="AW2221">
        <v>56.449843850000001</v>
      </c>
      <c r="AX2221">
        <v>10.05624444</v>
      </c>
      <c r="AY2221" t="s">
        <v>2633</v>
      </c>
      <c r="AZ2221">
        <v>1082</v>
      </c>
      <c r="BA2221" t="s">
        <v>4400</v>
      </c>
    </row>
    <row r="2222" spans="1:53" x14ac:dyDescent="0.25">
      <c r="A2222">
        <v>281032</v>
      </c>
      <c r="B2222" t="s">
        <v>14352</v>
      </c>
      <c r="C2222">
        <v>8800</v>
      </c>
      <c r="D2222" t="s">
        <v>4399</v>
      </c>
      <c r="E2222" t="s">
        <v>14352</v>
      </c>
      <c r="F2222">
        <v>39815486</v>
      </c>
      <c r="G2222">
        <v>1023903268</v>
      </c>
      <c r="H2222" t="s">
        <v>12418</v>
      </c>
      <c r="J2222" t="s">
        <v>12419</v>
      </c>
      <c r="K2222" t="s">
        <v>14353</v>
      </c>
      <c r="L2222">
        <v>2946</v>
      </c>
      <c r="M2222">
        <v>4</v>
      </c>
      <c r="Q2222" s="1">
        <v>44867</v>
      </c>
      <c r="R2222" t="s">
        <v>2628</v>
      </c>
      <c r="V2222">
        <v>4</v>
      </c>
      <c r="W2222" t="s">
        <v>3081</v>
      </c>
      <c r="X2222">
        <v>1</v>
      </c>
      <c r="Y2222" t="s">
        <v>34899</v>
      </c>
      <c r="AA2222">
        <v>201809</v>
      </c>
      <c r="AB2222">
        <v>149</v>
      </c>
      <c r="AC2222" t="s">
        <v>3264</v>
      </c>
      <c r="AD2222">
        <v>1027</v>
      </c>
      <c r="AE2222" t="s">
        <v>3595</v>
      </c>
      <c r="AF2222">
        <v>4</v>
      </c>
      <c r="AG2222" t="s">
        <v>35075</v>
      </c>
      <c r="AH2222">
        <v>99</v>
      </c>
      <c r="AI2222" t="s">
        <v>34896</v>
      </c>
      <c r="AJ2222">
        <v>791</v>
      </c>
      <c r="AK2222" t="s">
        <v>4403</v>
      </c>
      <c r="AP2222" t="s">
        <v>12421</v>
      </c>
      <c r="AQ2222" t="s">
        <v>12422</v>
      </c>
      <c r="AR2222">
        <v>1</v>
      </c>
      <c r="AS2222" t="s">
        <v>3533</v>
      </c>
      <c r="AT2222" t="s">
        <v>14354</v>
      </c>
      <c r="AW2222">
        <v>56.44295485</v>
      </c>
      <c r="AX2222">
        <v>9.3911720299999999</v>
      </c>
      <c r="AY2222" t="s">
        <v>2633</v>
      </c>
      <c r="AZ2222">
        <v>1082</v>
      </c>
      <c r="BA2222" t="s">
        <v>4400</v>
      </c>
    </row>
    <row r="2223" spans="1:53" x14ac:dyDescent="0.25">
      <c r="A2223">
        <v>281033</v>
      </c>
      <c r="B2223" t="s">
        <v>14355</v>
      </c>
      <c r="C2223">
        <v>8200</v>
      </c>
      <c r="D2223" t="s">
        <v>9856</v>
      </c>
      <c r="E2223" t="s">
        <v>14355</v>
      </c>
      <c r="F2223">
        <v>39815508</v>
      </c>
      <c r="G2223">
        <v>1023903241</v>
      </c>
      <c r="H2223" t="s">
        <v>14356</v>
      </c>
      <c r="J2223" t="s">
        <v>14357</v>
      </c>
      <c r="K2223" t="s">
        <v>37731</v>
      </c>
      <c r="L2223">
        <v>6178</v>
      </c>
      <c r="M2223">
        <v>39</v>
      </c>
      <c r="O2223" t="s">
        <v>4874</v>
      </c>
      <c r="Q2223" s="1">
        <v>44042</v>
      </c>
      <c r="R2223" t="s">
        <v>2628</v>
      </c>
      <c r="V2223">
        <v>4</v>
      </c>
      <c r="W2223" t="s">
        <v>3081</v>
      </c>
      <c r="X2223">
        <v>1</v>
      </c>
      <c r="Y2223" t="s">
        <v>34899</v>
      </c>
      <c r="AA2223">
        <v>201808</v>
      </c>
      <c r="AB2223">
        <v>149</v>
      </c>
      <c r="AC2223" t="s">
        <v>3264</v>
      </c>
      <c r="AD2223">
        <v>1027</v>
      </c>
      <c r="AE2223" t="s">
        <v>3595</v>
      </c>
      <c r="AF2223">
        <v>4</v>
      </c>
      <c r="AG2223" t="s">
        <v>35075</v>
      </c>
      <c r="AH2223">
        <v>99</v>
      </c>
      <c r="AI2223" t="s">
        <v>34896</v>
      </c>
      <c r="AJ2223">
        <v>751</v>
      </c>
      <c r="AK2223" t="s">
        <v>2219</v>
      </c>
      <c r="AP2223" t="s">
        <v>14358</v>
      </c>
      <c r="AR2223">
        <v>1</v>
      </c>
      <c r="AS2223" t="s">
        <v>3533</v>
      </c>
      <c r="AT2223" t="s">
        <v>37732</v>
      </c>
      <c r="AW2223">
        <v>56.189424440000003</v>
      </c>
      <c r="AX2223">
        <v>10.181944379999999</v>
      </c>
      <c r="AY2223" t="s">
        <v>2633</v>
      </c>
      <c r="AZ2223">
        <v>1082</v>
      </c>
      <c r="BA2223" t="s">
        <v>4400</v>
      </c>
    </row>
    <row r="2224" spans="1:53" x14ac:dyDescent="0.25">
      <c r="A2224">
        <v>281034</v>
      </c>
      <c r="B2224" t="s">
        <v>37733</v>
      </c>
      <c r="C2224">
        <v>8700</v>
      </c>
      <c r="D2224" t="s">
        <v>9538</v>
      </c>
      <c r="E2224" t="s">
        <v>37734</v>
      </c>
      <c r="F2224">
        <v>39815524</v>
      </c>
      <c r="G2224">
        <v>1023903233</v>
      </c>
      <c r="H2224" t="s">
        <v>37735</v>
      </c>
      <c r="J2224" t="s">
        <v>14360</v>
      </c>
      <c r="K2224" t="s">
        <v>14361</v>
      </c>
      <c r="L2224">
        <v>275</v>
      </c>
      <c r="M2224" t="s">
        <v>7822</v>
      </c>
      <c r="O2224">
        <v>1</v>
      </c>
      <c r="Q2224" s="1">
        <v>44895</v>
      </c>
      <c r="R2224" t="s">
        <v>2628</v>
      </c>
      <c r="V2224">
        <v>4</v>
      </c>
      <c r="W2224" t="s">
        <v>3081</v>
      </c>
      <c r="X2224">
        <v>1</v>
      </c>
      <c r="Y2224" t="s">
        <v>34899</v>
      </c>
      <c r="AA2224">
        <v>201808</v>
      </c>
      <c r="AB2224">
        <v>149</v>
      </c>
      <c r="AC2224" t="s">
        <v>3264</v>
      </c>
      <c r="AD2224">
        <v>1027</v>
      </c>
      <c r="AE2224" t="s">
        <v>3595</v>
      </c>
      <c r="AF2224">
        <v>4</v>
      </c>
      <c r="AG2224" t="s">
        <v>35075</v>
      </c>
      <c r="AH2224">
        <v>99</v>
      </c>
      <c r="AI2224" t="s">
        <v>34896</v>
      </c>
      <c r="AJ2224">
        <v>615</v>
      </c>
      <c r="AK2224" t="s">
        <v>9542</v>
      </c>
      <c r="AP2224" t="s">
        <v>14362</v>
      </c>
      <c r="AR2224">
        <v>1</v>
      </c>
      <c r="AS2224" t="s">
        <v>3533</v>
      </c>
      <c r="AT2224" t="s">
        <v>14363</v>
      </c>
      <c r="AW2224">
        <v>55.86998474</v>
      </c>
      <c r="AX2224">
        <v>9.8508659499999993</v>
      </c>
      <c r="AY2224" t="s">
        <v>2633</v>
      </c>
      <c r="AZ2224">
        <v>1082</v>
      </c>
      <c r="BA2224" t="s">
        <v>4400</v>
      </c>
    </row>
    <row r="2225" spans="1:53" x14ac:dyDescent="0.25">
      <c r="A2225">
        <v>281035</v>
      </c>
      <c r="B2225" t="s">
        <v>14364</v>
      </c>
      <c r="C2225">
        <v>7400</v>
      </c>
      <c r="D2225" t="s">
        <v>10428</v>
      </c>
      <c r="E2225" t="s">
        <v>14364</v>
      </c>
      <c r="F2225">
        <v>39815532</v>
      </c>
      <c r="G2225">
        <v>1023903225</v>
      </c>
      <c r="H2225" t="s">
        <v>14365</v>
      </c>
      <c r="J2225" t="s">
        <v>14366</v>
      </c>
      <c r="K2225" t="s">
        <v>14367</v>
      </c>
      <c r="L2225">
        <v>2475</v>
      </c>
      <c r="M2225">
        <v>2</v>
      </c>
      <c r="Q2225" s="1">
        <v>44442</v>
      </c>
      <c r="R2225" t="s">
        <v>2628</v>
      </c>
      <c r="V2225">
        <v>4</v>
      </c>
      <c r="W2225" t="s">
        <v>3081</v>
      </c>
      <c r="X2225">
        <v>1</v>
      </c>
      <c r="Y2225" t="s">
        <v>34899</v>
      </c>
      <c r="AA2225">
        <v>201808</v>
      </c>
      <c r="AB2225">
        <v>149</v>
      </c>
      <c r="AC2225" t="s">
        <v>3264</v>
      </c>
      <c r="AD2225">
        <v>1027</v>
      </c>
      <c r="AE2225" t="s">
        <v>3595</v>
      </c>
      <c r="AF2225">
        <v>4</v>
      </c>
      <c r="AG2225" t="s">
        <v>35075</v>
      </c>
      <c r="AH2225">
        <v>99</v>
      </c>
      <c r="AI2225" t="s">
        <v>34896</v>
      </c>
      <c r="AJ2225">
        <v>657</v>
      </c>
      <c r="AK2225" t="s">
        <v>9608</v>
      </c>
      <c r="AP2225" t="s">
        <v>14368</v>
      </c>
      <c r="AQ2225" t="s">
        <v>14369</v>
      </c>
      <c r="AR2225">
        <v>1</v>
      </c>
      <c r="AS2225" t="s">
        <v>3533</v>
      </c>
      <c r="AT2225" t="s">
        <v>14370</v>
      </c>
      <c r="AW2225">
        <v>56.153022749999998</v>
      </c>
      <c r="AX2225">
        <v>8.9849020799999995</v>
      </c>
      <c r="AY2225" t="s">
        <v>2633</v>
      </c>
      <c r="AZ2225">
        <v>1082</v>
      </c>
      <c r="BA2225" t="s">
        <v>4400</v>
      </c>
    </row>
    <row r="2226" spans="1:53" x14ac:dyDescent="0.25">
      <c r="A2226">
        <v>281036</v>
      </c>
      <c r="B2226" t="s">
        <v>14371</v>
      </c>
      <c r="C2226">
        <v>6705</v>
      </c>
      <c r="D2226" t="s">
        <v>36651</v>
      </c>
      <c r="E2226" t="s">
        <v>14371</v>
      </c>
      <c r="F2226">
        <v>39815540</v>
      </c>
      <c r="G2226">
        <v>1023903217</v>
      </c>
      <c r="H2226" t="s">
        <v>14340</v>
      </c>
      <c r="J2226" t="s">
        <v>14372</v>
      </c>
      <c r="K2226" t="s">
        <v>14373</v>
      </c>
      <c r="L2226">
        <v>6428</v>
      </c>
      <c r="M2226">
        <v>9</v>
      </c>
      <c r="Q2226" s="1">
        <v>45058</v>
      </c>
      <c r="R2226" t="s">
        <v>2628</v>
      </c>
      <c r="V2226">
        <v>4</v>
      </c>
      <c r="W2226" t="s">
        <v>3081</v>
      </c>
      <c r="X2226">
        <v>1</v>
      </c>
      <c r="Y2226" t="s">
        <v>34899</v>
      </c>
      <c r="AA2226">
        <v>201808</v>
      </c>
      <c r="AB2226">
        <v>149</v>
      </c>
      <c r="AC2226" t="s">
        <v>3264</v>
      </c>
      <c r="AD2226">
        <v>1027</v>
      </c>
      <c r="AE2226" t="s">
        <v>3595</v>
      </c>
      <c r="AF2226">
        <v>4</v>
      </c>
      <c r="AG2226" t="s">
        <v>35075</v>
      </c>
      <c r="AH2226">
        <v>99</v>
      </c>
      <c r="AI2226" t="s">
        <v>34896</v>
      </c>
      <c r="AJ2226">
        <v>561</v>
      </c>
      <c r="AK2226" t="s">
        <v>1656</v>
      </c>
      <c r="AP2226" t="s">
        <v>14374</v>
      </c>
      <c r="AR2226">
        <v>1</v>
      </c>
      <c r="AS2226" t="s">
        <v>3533</v>
      </c>
      <c r="AT2226" t="s">
        <v>14375</v>
      </c>
      <c r="AW2226">
        <v>55.489241069999999</v>
      </c>
      <c r="AX2226">
        <v>8.4803639799999999</v>
      </c>
      <c r="AY2226" t="s">
        <v>2633</v>
      </c>
      <c r="AZ2226">
        <v>1083</v>
      </c>
      <c r="BA2226" t="s">
        <v>4409</v>
      </c>
    </row>
    <row r="2227" spans="1:53" x14ac:dyDescent="0.25">
      <c r="A2227">
        <v>281037</v>
      </c>
      <c r="B2227" t="s">
        <v>14376</v>
      </c>
      <c r="C2227">
        <v>7100</v>
      </c>
      <c r="D2227" t="s">
        <v>4408</v>
      </c>
      <c r="E2227" t="s">
        <v>14376</v>
      </c>
      <c r="F2227">
        <v>39815559</v>
      </c>
      <c r="G2227">
        <v>1023903209</v>
      </c>
      <c r="H2227" t="s">
        <v>14377</v>
      </c>
      <c r="J2227" t="s">
        <v>14378</v>
      </c>
      <c r="K2227" t="s">
        <v>14379</v>
      </c>
      <c r="L2227">
        <v>228</v>
      </c>
      <c r="M2227" t="s">
        <v>14380</v>
      </c>
      <c r="Q2227" s="1">
        <v>44001</v>
      </c>
      <c r="R2227" t="s">
        <v>2628</v>
      </c>
      <c r="V2227">
        <v>4</v>
      </c>
      <c r="W2227" t="s">
        <v>3081</v>
      </c>
      <c r="X2227">
        <v>1</v>
      </c>
      <c r="Y2227" t="s">
        <v>34899</v>
      </c>
      <c r="AA2227">
        <v>201808</v>
      </c>
      <c r="AB2227">
        <v>149</v>
      </c>
      <c r="AC2227" t="s">
        <v>3264</v>
      </c>
      <c r="AD2227">
        <v>1027</v>
      </c>
      <c r="AE2227" t="s">
        <v>3595</v>
      </c>
      <c r="AF2227">
        <v>4</v>
      </c>
      <c r="AG2227" t="s">
        <v>35075</v>
      </c>
      <c r="AH2227">
        <v>99</v>
      </c>
      <c r="AI2227" t="s">
        <v>34896</v>
      </c>
      <c r="AJ2227">
        <v>630</v>
      </c>
      <c r="AK2227" t="s">
        <v>4412</v>
      </c>
      <c r="AP2227" t="s">
        <v>14381</v>
      </c>
      <c r="AR2227">
        <v>1</v>
      </c>
      <c r="AS2227" t="s">
        <v>3533</v>
      </c>
      <c r="AT2227" t="s">
        <v>14382</v>
      </c>
      <c r="AW2227">
        <v>55.708691709999997</v>
      </c>
      <c r="AX2227">
        <v>9.5254530000000006</v>
      </c>
      <c r="AY2227" t="s">
        <v>2633</v>
      </c>
      <c r="AZ2227">
        <v>1083</v>
      </c>
      <c r="BA2227" t="s">
        <v>4409</v>
      </c>
    </row>
    <row r="2228" spans="1:53" x14ac:dyDescent="0.25">
      <c r="A2228">
        <v>281038</v>
      </c>
      <c r="B2228" t="s">
        <v>14383</v>
      </c>
      <c r="C2228">
        <v>6000</v>
      </c>
      <c r="D2228" t="s">
        <v>9636</v>
      </c>
      <c r="E2228" t="s">
        <v>14384</v>
      </c>
      <c r="F2228">
        <v>39815575</v>
      </c>
      <c r="G2228">
        <v>1023903195</v>
      </c>
      <c r="H2228" t="s">
        <v>14385</v>
      </c>
      <c r="J2228" t="s">
        <v>14386</v>
      </c>
      <c r="K2228" t="s">
        <v>14387</v>
      </c>
      <c r="L2228">
        <v>2394</v>
      </c>
      <c r="M2228">
        <v>138</v>
      </c>
      <c r="Q2228" s="1">
        <v>44075</v>
      </c>
      <c r="R2228" t="s">
        <v>3121</v>
      </c>
      <c r="V2228">
        <v>4</v>
      </c>
      <c r="W2228" t="s">
        <v>3081</v>
      </c>
      <c r="X2228">
        <v>1</v>
      </c>
      <c r="Y2228" t="s">
        <v>34899</v>
      </c>
      <c r="AA2228">
        <v>201808</v>
      </c>
      <c r="AB2228">
        <v>149</v>
      </c>
      <c r="AC2228" t="s">
        <v>3264</v>
      </c>
      <c r="AD2228">
        <v>1027</v>
      </c>
      <c r="AE2228" t="s">
        <v>3595</v>
      </c>
      <c r="AF2228">
        <v>4</v>
      </c>
      <c r="AG2228" t="s">
        <v>35075</v>
      </c>
      <c r="AH2228">
        <v>99</v>
      </c>
      <c r="AI2228" t="s">
        <v>34896</v>
      </c>
      <c r="AJ2228">
        <v>621</v>
      </c>
      <c r="AK2228" t="s">
        <v>1802</v>
      </c>
      <c r="AP2228" t="s">
        <v>14388</v>
      </c>
      <c r="AR2228">
        <v>1</v>
      </c>
      <c r="AS2228" t="s">
        <v>3533</v>
      </c>
      <c r="AT2228" t="s">
        <v>14389</v>
      </c>
      <c r="AW2228">
        <v>55.508370220000003</v>
      </c>
      <c r="AX2228">
        <v>9.4233746000000007</v>
      </c>
      <c r="AY2228" t="s">
        <v>2633</v>
      </c>
      <c r="AZ2228">
        <v>1083</v>
      </c>
      <c r="BA2228" t="s">
        <v>4409</v>
      </c>
    </row>
    <row r="2229" spans="1:53" x14ac:dyDescent="0.25">
      <c r="A2229">
        <v>281039</v>
      </c>
      <c r="B2229" t="s">
        <v>37736</v>
      </c>
      <c r="C2229">
        <v>6400</v>
      </c>
      <c r="D2229" t="s">
        <v>34357</v>
      </c>
      <c r="E2229" t="s">
        <v>37737</v>
      </c>
      <c r="F2229">
        <v>39815583</v>
      </c>
      <c r="G2229">
        <v>1023903187</v>
      </c>
      <c r="H2229" t="s">
        <v>14390</v>
      </c>
      <c r="J2229" t="s">
        <v>14391</v>
      </c>
      <c r="K2229" t="s">
        <v>14392</v>
      </c>
      <c r="L2229">
        <v>3133</v>
      </c>
      <c r="M2229">
        <v>4</v>
      </c>
      <c r="Q2229" s="1">
        <v>44417</v>
      </c>
      <c r="R2229" t="s">
        <v>2628</v>
      </c>
      <c r="V2229">
        <v>4</v>
      </c>
      <c r="W2229" t="s">
        <v>3081</v>
      </c>
      <c r="X2229">
        <v>1</v>
      </c>
      <c r="Y2229" t="s">
        <v>34899</v>
      </c>
      <c r="AA2229">
        <v>201808</v>
      </c>
      <c r="AB2229">
        <v>149</v>
      </c>
      <c r="AC2229" t="s">
        <v>3264</v>
      </c>
      <c r="AD2229">
        <v>1027</v>
      </c>
      <c r="AE2229" t="s">
        <v>3595</v>
      </c>
      <c r="AF2229">
        <v>4</v>
      </c>
      <c r="AG2229" t="s">
        <v>35075</v>
      </c>
      <c r="AH2229">
        <v>99</v>
      </c>
      <c r="AI2229" t="s">
        <v>34896</v>
      </c>
      <c r="AJ2229">
        <v>540</v>
      </c>
      <c r="AK2229" t="s">
        <v>34336</v>
      </c>
      <c r="AP2229" t="s">
        <v>14393</v>
      </c>
      <c r="AQ2229" t="s">
        <v>14394</v>
      </c>
      <c r="AR2229">
        <v>1</v>
      </c>
      <c r="AS2229" t="s">
        <v>3533</v>
      </c>
      <c r="AT2229" t="s">
        <v>14395</v>
      </c>
      <c r="AW2229">
        <v>54.90180033</v>
      </c>
      <c r="AX2229">
        <v>9.8120692399999996</v>
      </c>
      <c r="AY2229" t="s">
        <v>2633</v>
      </c>
      <c r="AZ2229">
        <v>1083</v>
      </c>
      <c r="BA2229" t="s">
        <v>4409</v>
      </c>
    </row>
    <row r="2230" spans="1:53" x14ac:dyDescent="0.25">
      <c r="A2230">
        <v>281040</v>
      </c>
      <c r="B2230" t="s">
        <v>14396</v>
      </c>
      <c r="C2230">
        <v>5700</v>
      </c>
      <c r="D2230" t="s">
        <v>10130</v>
      </c>
      <c r="E2230" t="s">
        <v>14397</v>
      </c>
      <c r="F2230">
        <v>39815885</v>
      </c>
      <c r="G2230">
        <v>1023903128</v>
      </c>
      <c r="H2230" t="s">
        <v>14398</v>
      </c>
      <c r="J2230" t="s">
        <v>14399</v>
      </c>
      <c r="K2230" t="s">
        <v>14400</v>
      </c>
      <c r="L2230">
        <v>6348</v>
      </c>
      <c r="M2230">
        <v>59</v>
      </c>
      <c r="Q2230" s="1">
        <v>44575</v>
      </c>
      <c r="R2230" t="s">
        <v>2628</v>
      </c>
      <c r="V2230">
        <v>4</v>
      </c>
      <c r="W2230" t="s">
        <v>3081</v>
      </c>
      <c r="X2230">
        <v>1</v>
      </c>
      <c r="Y2230" t="s">
        <v>34899</v>
      </c>
      <c r="AA2230">
        <v>201808</v>
      </c>
      <c r="AB2230">
        <v>149</v>
      </c>
      <c r="AC2230" t="s">
        <v>3264</v>
      </c>
      <c r="AD2230">
        <v>1027</v>
      </c>
      <c r="AE2230" t="s">
        <v>3595</v>
      </c>
      <c r="AF2230">
        <v>4</v>
      </c>
      <c r="AG2230" t="s">
        <v>35075</v>
      </c>
      <c r="AH2230">
        <v>99</v>
      </c>
      <c r="AI2230" t="s">
        <v>34896</v>
      </c>
      <c r="AJ2230">
        <v>479</v>
      </c>
      <c r="AK2230" t="s">
        <v>9768</v>
      </c>
      <c r="AP2230" t="s">
        <v>14401</v>
      </c>
      <c r="AR2230">
        <v>1</v>
      </c>
      <c r="AS2230" t="s">
        <v>3533</v>
      </c>
      <c r="AT2230" t="s">
        <v>14402</v>
      </c>
      <c r="AW2230">
        <v>55.061606609999998</v>
      </c>
      <c r="AX2230">
        <v>10.579072399999999</v>
      </c>
      <c r="AY2230" t="s">
        <v>2633</v>
      </c>
      <c r="AZ2230">
        <v>1083</v>
      </c>
      <c r="BA2230" t="s">
        <v>4409</v>
      </c>
    </row>
    <row r="2231" spans="1:53" x14ac:dyDescent="0.25">
      <c r="A2231">
        <v>281041</v>
      </c>
      <c r="B2231" t="s">
        <v>14403</v>
      </c>
      <c r="C2231">
        <v>5250</v>
      </c>
      <c r="D2231" t="s">
        <v>14404</v>
      </c>
      <c r="E2231" t="s">
        <v>34763</v>
      </c>
      <c r="F2231">
        <v>39815842</v>
      </c>
      <c r="G2231">
        <v>1023903144</v>
      </c>
      <c r="H2231" t="s">
        <v>14405</v>
      </c>
      <c r="J2231" t="s">
        <v>14406</v>
      </c>
      <c r="K2231" t="s">
        <v>14407</v>
      </c>
      <c r="L2231">
        <v>2188</v>
      </c>
      <c r="M2231">
        <v>200</v>
      </c>
      <c r="Q2231" s="1">
        <v>45077</v>
      </c>
      <c r="R2231" t="s">
        <v>34388</v>
      </c>
      <c r="V2231">
        <v>4</v>
      </c>
      <c r="W2231" t="s">
        <v>3081</v>
      </c>
      <c r="X2231">
        <v>1</v>
      </c>
      <c r="Y2231" t="s">
        <v>34899</v>
      </c>
      <c r="AA2231">
        <v>201808</v>
      </c>
      <c r="AB2231">
        <v>149</v>
      </c>
      <c r="AC2231" t="s">
        <v>3264</v>
      </c>
      <c r="AD2231">
        <v>1027</v>
      </c>
      <c r="AE2231" t="s">
        <v>3595</v>
      </c>
      <c r="AF2231">
        <v>4</v>
      </c>
      <c r="AG2231" t="s">
        <v>35075</v>
      </c>
      <c r="AH2231">
        <v>99</v>
      </c>
      <c r="AI2231" t="s">
        <v>34896</v>
      </c>
      <c r="AJ2231">
        <v>461</v>
      </c>
      <c r="AK2231" t="s">
        <v>9957</v>
      </c>
      <c r="AP2231" t="s">
        <v>14408</v>
      </c>
      <c r="AR2231">
        <v>1</v>
      </c>
      <c r="AS2231" t="s">
        <v>3533</v>
      </c>
      <c r="AT2231" t="s">
        <v>14409</v>
      </c>
      <c r="AW2231">
        <v>55.36949903</v>
      </c>
      <c r="AX2231">
        <v>10.330682339999999</v>
      </c>
      <c r="AY2231" t="s">
        <v>2633</v>
      </c>
      <c r="AZ2231">
        <v>1083</v>
      </c>
      <c r="BA2231" t="s">
        <v>4409</v>
      </c>
    </row>
    <row r="2232" spans="1:53" x14ac:dyDescent="0.25">
      <c r="A2232">
        <v>281042</v>
      </c>
      <c r="B2232" t="s">
        <v>37738</v>
      </c>
      <c r="C2232">
        <v>4300</v>
      </c>
      <c r="D2232" t="s">
        <v>34361</v>
      </c>
      <c r="E2232" t="s">
        <v>37739</v>
      </c>
      <c r="F2232">
        <v>39815869</v>
      </c>
      <c r="G2232">
        <v>1023903136</v>
      </c>
      <c r="H2232" t="s">
        <v>37740</v>
      </c>
      <c r="J2232" t="s">
        <v>14410</v>
      </c>
      <c r="K2232" t="s">
        <v>37741</v>
      </c>
      <c r="L2232">
        <v>1985</v>
      </c>
      <c r="M2232">
        <v>1</v>
      </c>
      <c r="Q2232" s="1">
        <v>44888</v>
      </c>
      <c r="R2232" t="s">
        <v>2628</v>
      </c>
      <c r="V2232">
        <v>4</v>
      </c>
      <c r="W2232" t="s">
        <v>3081</v>
      </c>
      <c r="X2232">
        <v>1</v>
      </c>
      <c r="Y2232" t="s">
        <v>34899</v>
      </c>
      <c r="AA2232">
        <v>201808</v>
      </c>
      <c r="AB2232">
        <v>149</v>
      </c>
      <c r="AC2232" t="s">
        <v>3264</v>
      </c>
      <c r="AD2232">
        <v>1027</v>
      </c>
      <c r="AE2232" t="s">
        <v>3595</v>
      </c>
      <c r="AF2232">
        <v>4</v>
      </c>
      <c r="AG2232" t="s">
        <v>35075</v>
      </c>
      <c r="AH2232">
        <v>99</v>
      </c>
      <c r="AI2232" t="s">
        <v>34896</v>
      </c>
      <c r="AJ2232">
        <v>316</v>
      </c>
      <c r="AK2232" t="s">
        <v>34347</v>
      </c>
      <c r="AP2232" t="s">
        <v>14411</v>
      </c>
      <c r="AR2232">
        <v>1</v>
      </c>
      <c r="AS2232" t="s">
        <v>3533</v>
      </c>
      <c r="AT2232" t="s">
        <v>37742</v>
      </c>
      <c r="AW2232">
        <v>55.713161720000002</v>
      </c>
      <c r="AX2232">
        <v>11.71044788</v>
      </c>
      <c r="AY2232" t="s">
        <v>2633</v>
      </c>
      <c r="AZ2232">
        <v>1085</v>
      </c>
      <c r="BA2232" t="s">
        <v>34346</v>
      </c>
    </row>
    <row r="2233" spans="1:53" x14ac:dyDescent="0.25">
      <c r="A2233">
        <v>281043</v>
      </c>
      <c r="B2233" t="s">
        <v>37743</v>
      </c>
      <c r="C2233">
        <v>2630</v>
      </c>
      <c r="D2233" t="s">
        <v>5847</v>
      </c>
      <c r="E2233" t="s">
        <v>37743</v>
      </c>
      <c r="F2233">
        <v>39816334</v>
      </c>
      <c r="G2233">
        <v>1023902873</v>
      </c>
      <c r="H2233" t="s">
        <v>36382</v>
      </c>
      <c r="J2233" t="s">
        <v>14412</v>
      </c>
      <c r="K2233" t="s">
        <v>37744</v>
      </c>
      <c r="L2233">
        <v>6415</v>
      </c>
      <c r="M2233">
        <v>7</v>
      </c>
      <c r="Q2233" s="1">
        <v>43893</v>
      </c>
      <c r="R2233" t="s">
        <v>2628</v>
      </c>
      <c r="V2233">
        <v>4</v>
      </c>
      <c r="W2233" t="s">
        <v>3081</v>
      </c>
      <c r="X2233">
        <v>1</v>
      </c>
      <c r="Y2233" t="s">
        <v>34899</v>
      </c>
      <c r="AA2233">
        <v>201808</v>
      </c>
      <c r="AB2233">
        <v>149</v>
      </c>
      <c r="AC2233" t="s">
        <v>3264</v>
      </c>
      <c r="AD2233">
        <v>1027</v>
      </c>
      <c r="AE2233" t="s">
        <v>3595</v>
      </c>
      <c r="AF2233">
        <v>4</v>
      </c>
      <c r="AG2233" t="s">
        <v>35075</v>
      </c>
      <c r="AH2233">
        <v>99</v>
      </c>
      <c r="AI2233" t="s">
        <v>34896</v>
      </c>
      <c r="AJ2233">
        <v>169</v>
      </c>
      <c r="AK2233" t="s">
        <v>34323</v>
      </c>
      <c r="AP2233" t="s">
        <v>14413</v>
      </c>
      <c r="AQ2233" t="s">
        <v>8576</v>
      </c>
      <c r="AR2233">
        <v>1</v>
      </c>
      <c r="AS2233" t="s">
        <v>3533</v>
      </c>
      <c r="AT2233" t="s">
        <v>35342</v>
      </c>
      <c r="AW2233">
        <v>55.647976810000003</v>
      </c>
      <c r="AX2233">
        <v>12.290118400000001</v>
      </c>
      <c r="AY2233" t="s">
        <v>2633</v>
      </c>
      <c r="AZ2233">
        <v>1084</v>
      </c>
      <c r="BA2233" t="s">
        <v>2634</v>
      </c>
    </row>
    <row r="2234" spans="1:53" x14ac:dyDescent="0.25">
      <c r="A2234">
        <v>281044</v>
      </c>
      <c r="B2234" t="s">
        <v>37745</v>
      </c>
      <c r="C2234">
        <v>4600</v>
      </c>
      <c r="D2234" t="s">
        <v>34362</v>
      </c>
      <c r="E2234" t="s">
        <v>37746</v>
      </c>
      <c r="F2234">
        <v>39816369</v>
      </c>
      <c r="G2234">
        <v>1023902857</v>
      </c>
      <c r="H2234" t="s">
        <v>36452</v>
      </c>
      <c r="J2234" t="s">
        <v>8813</v>
      </c>
      <c r="K2234" t="s">
        <v>14414</v>
      </c>
      <c r="L2234">
        <v>4636</v>
      </c>
      <c r="M2234" t="s">
        <v>14415</v>
      </c>
      <c r="Q2234" s="1">
        <v>44050</v>
      </c>
      <c r="R2234" t="s">
        <v>2628</v>
      </c>
      <c r="V2234">
        <v>4</v>
      </c>
      <c r="W2234" t="s">
        <v>3081</v>
      </c>
      <c r="X2234">
        <v>1</v>
      </c>
      <c r="Y2234" t="s">
        <v>34899</v>
      </c>
      <c r="AA2234">
        <v>201808</v>
      </c>
      <c r="AB2234">
        <v>149</v>
      </c>
      <c r="AC2234" t="s">
        <v>3264</v>
      </c>
      <c r="AD2234">
        <v>1027</v>
      </c>
      <c r="AE2234" t="s">
        <v>3595</v>
      </c>
      <c r="AF2234">
        <v>4</v>
      </c>
      <c r="AG2234" t="s">
        <v>35075</v>
      </c>
      <c r="AH2234">
        <v>99</v>
      </c>
      <c r="AI2234" t="s">
        <v>34896</v>
      </c>
      <c r="AJ2234">
        <v>259</v>
      </c>
      <c r="AK2234" t="s">
        <v>34331</v>
      </c>
      <c r="AP2234" t="s">
        <v>8815</v>
      </c>
      <c r="AQ2234" t="s">
        <v>8816</v>
      </c>
      <c r="AR2234">
        <v>1</v>
      </c>
      <c r="AS2234" t="s">
        <v>3533</v>
      </c>
      <c r="AT2234" t="s">
        <v>8817</v>
      </c>
      <c r="AW2234">
        <v>55.440523349999999</v>
      </c>
      <c r="AX2234">
        <v>12.15227239</v>
      </c>
      <c r="AY2234" t="s">
        <v>2633</v>
      </c>
      <c r="AZ2234">
        <v>1085</v>
      </c>
      <c r="BA2234" t="s">
        <v>34346</v>
      </c>
    </row>
    <row r="2235" spans="1:53" x14ac:dyDescent="0.25">
      <c r="A2235">
        <v>281045</v>
      </c>
      <c r="B2235" t="s">
        <v>14416</v>
      </c>
      <c r="C2235">
        <v>4220</v>
      </c>
      <c r="D2235" t="s">
        <v>37747</v>
      </c>
      <c r="E2235" t="s">
        <v>37748</v>
      </c>
      <c r="F2235">
        <v>39816377</v>
      </c>
      <c r="G2235">
        <v>1023902849</v>
      </c>
      <c r="H2235" t="s">
        <v>37749</v>
      </c>
      <c r="J2235" t="s">
        <v>14417</v>
      </c>
      <c r="K2235" t="s">
        <v>14418</v>
      </c>
      <c r="L2235">
        <v>1191</v>
      </c>
      <c r="M2235">
        <v>15</v>
      </c>
      <c r="Q2235" s="1">
        <v>43893</v>
      </c>
      <c r="R2235" t="s">
        <v>2628</v>
      </c>
      <c r="V2235">
        <v>4</v>
      </c>
      <c r="W2235" t="s">
        <v>3081</v>
      </c>
      <c r="X2235">
        <v>1</v>
      </c>
      <c r="Y2235" t="s">
        <v>34899</v>
      </c>
      <c r="AA2235">
        <v>201808</v>
      </c>
      <c r="AB2235">
        <v>149</v>
      </c>
      <c r="AC2235" t="s">
        <v>3264</v>
      </c>
      <c r="AD2235">
        <v>1027</v>
      </c>
      <c r="AE2235" t="s">
        <v>3595</v>
      </c>
      <c r="AF2235">
        <v>4</v>
      </c>
      <c r="AG2235" t="s">
        <v>35075</v>
      </c>
      <c r="AH2235">
        <v>99</v>
      </c>
      <c r="AI2235" t="s">
        <v>34896</v>
      </c>
      <c r="AJ2235">
        <v>330</v>
      </c>
      <c r="AK2235" t="s">
        <v>8876</v>
      </c>
      <c r="AP2235" t="s">
        <v>14419</v>
      </c>
      <c r="AR2235">
        <v>1</v>
      </c>
      <c r="AS2235" t="s">
        <v>3533</v>
      </c>
      <c r="AT2235" t="s">
        <v>14420</v>
      </c>
      <c r="AW2235">
        <v>55.329166389999997</v>
      </c>
      <c r="AX2235">
        <v>11.1471208</v>
      </c>
      <c r="AY2235" t="s">
        <v>2633</v>
      </c>
      <c r="AZ2235">
        <v>1085</v>
      </c>
      <c r="BA2235" t="s">
        <v>34346</v>
      </c>
    </row>
    <row r="2236" spans="1:53" x14ac:dyDescent="0.25">
      <c r="A2236">
        <v>281046</v>
      </c>
      <c r="B2236" t="s">
        <v>14421</v>
      </c>
      <c r="C2236">
        <v>4930</v>
      </c>
      <c r="D2236" t="s">
        <v>9779</v>
      </c>
      <c r="E2236" t="s">
        <v>14422</v>
      </c>
      <c r="F2236">
        <v>39816385</v>
      </c>
      <c r="G2236">
        <v>1023902830</v>
      </c>
      <c r="H2236" t="s">
        <v>14423</v>
      </c>
      <c r="J2236" t="s">
        <v>14424</v>
      </c>
      <c r="K2236" t="s">
        <v>37750</v>
      </c>
      <c r="L2236">
        <v>79</v>
      </c>
      <c r="M2236">
        <v>1</v>
      </c>
      <c r="Q2236" s="1">
        <v>43893</v>
      </c>
      <c r="R2236" t="s">
        <v>2628</v>
      </c>
      <c r="V2236">
        <v>4</v>
      </c>
      <c r="W2236" t="s">
        <v>3081</v>
      </c>
      <c r="X2236">
        <v>1</v>
      </c>
      <c r="Y2236" t="s">
        <v>34899</v>
      </c>
      <c r="AA2236">
        <v>201808</v>
      </c>
      <c r="AB2236">
        <v>149</v>
      </c>
      <c r="AC2236" t="s">
        <v>3264</v>
      </c>
      <c r="AD2236">
        <v>1027</v>
      </c>
      <c r="AE2236" t="s">
        <v>3595</v>
      </c>
      <c r="AF2236">
        <v>4</v>
      </c>
      <c r="AG2236" t="s">
        <v>35075</v>
      </c>
      <c r="AH2236">
        <v>99</v>
      </c>
      <c r="AI2236" t="s">
        <v>34896</v>
      </c>
      <c r="AJ2236">
        <v>360</v>
      </c>
      <c r="AK2236" t="s">
        <v>1184</v>
      </c>
      <c r="AP2236" t="s">
        <v>14425</v>
      </c>
      <c r="AR2236">
        <v>1</v>
      </c>
      <c r="AS2236" t="s">
        <v>3533</v>
      </c>
      <c r="AT2236" t="s">
        <v>37751</v>
      </c>
      <c r="AW2236">
        <v>54.776296250000001</v>
      </c>
      <c r="AX2236">
        <v>11.49951525</v>
      </c>
      <c r="AY2236" t="s">
        <v>2633</v>
      </c>
      <c r="AZ2236">
        <v>1085</v>
      </c>
      <c r="BA2236" t="s">
        <v>34346</v>
      </c>
    </row>
    <row r="2237" spans="1:53" x14ac:dyDescent="0.25">
      <c r="A2237">
        <v>281047</v>
      </c>
      <c r="B2237" t="s">
        <v>37752</v>
      </c>
      <c r="C2237">
        <v>3300</v>
      </c>
      <c r="D2237" t="s">
        <v>36002</v>
      </c>
      <c r="E2237" t="s">
        <v>37753</v>
      </c>
      <c r="F2237">
        <v>39816393</v>
      </c>
      <c r="G2237">
        <v>1023902822</v>
      </c>
      <c r="H2237" t="s">
        <v>7315</v>
      </c>
      <c r="J2237" t="s">
        <v>7317</v>
      </c>
      <c r="K2237" t="s">
        <v>7318</v>
      </c>
      <c r="L2237">
        <v>639</v>
      </c>
      <c r="M2237">
        <v>2</v>
      </c>
      <c r="Q2237" s="1">
        <v>44530</v>
      </c>
      <c r="R2237" t="s">
        <v>2628</v>
      </c>
      <c r="V2237">
        <v>4</v>
      </c>
      <c r="W2237" t="s">
        <v>3081</v>
      </c>
      <c r="X2237">
        <v>1</v>
      </c>
      <c r="Y2237" t="s">
        <v>34899</v>
      </c>
      <c r="AA2237">
        <v>201809</v>
      </c>
      <c r="AB2237">
        <v>149</v>
      </c>
      <c r="AC2237" t="s">
        <v>3264</v>
      </c>
      <c r="AD2237">
        <v>1027</v>
      </c>
      <c r="AE2237" t="s">
        <v>3595</v>
      </c>
      <c r="AF2237">
        <v>4</v>
      </c>
      <c r="AG2237" t="s">
        <v>35075</v>
      </c>
      <c r="AH2237">
        <v>99</v>
      </c>
      <c r="AI2237" t="s">
        <v>34896</v>
      </c>
      <c r="AJ2237">
        <v>260</v>
      </c>
      <c r="AK2237" t="s">
        <v>34345</v>
      </c>
      <c r="AP2237" t="s">
        <v>7319</v>
      </c>
      <c r="AR2237">
        <v>1</v>
      </c>
      <c r="AS2237" t="s">
        <v>3533</v>
      </c>
      <c r="AT2237" t="s">
        <v>7320</v>
      </c>
      <c r="AW2237">
        <v>55.975398339999998</v>
      </c>
      <c r="AX2237">
        <v>12.00358578</v>
      </c>
      <c r="AY2237" t="s">
        <v>2633</v>
      </c>
      <c r="AZ2237">
        <v>1084</v>
      </c>
      <c r="BA2237" t="s">
        <v>2634</v>
      </c>
    </row>
    <row r="2238" spans="1:53" x14ac:dyDescent="0.25">
      <c r="A2238">
        <v>281048</v>
      </c>
      <c r="B2238" t="s">
        <v>37754</v>
      </c>
      <c r="C2238">
        <v>3000</v>
      </c>
      <c r="D2238" t="s">
        <v>34365</v>
      </c>
      <c r="E2238" t="s">
        <v>37754</v>
      </c>
      <c r="F2238">
        <v>39816407</v>
      </c>
      <c r="G2238">
        <v>1023902814</v>
      </c>
      <c r="H2238" t="s">
        <v>14426</v>
      </c>
      <c r="J2238" t="s">
        <v>14427</v>
      </c>
      <c r="K2238" t="s">
        <v>7680</v>
      </c>
      <c r="L2238">
        <v>1853</v>
      </c>
      <c r="M2238">
        <v>20</v>
      </c>
      <c r="Q2238" s="1">
        <v>44546</v>
      </c>
      <c r="R2238" t="s">
        <v>2628</v>
      </c>
      <c r="V2238">
        <v>4</v>
      </c>
      <c r="W2238" t="s">
        <v>3081</v>
      </c>
      <c r="X2238">
        <v>1</v>
      </c>
      <c r="Y2238" t="s">
        <v>34899</v>
      </c>
      <c r="AA2238">
        <v>201808</v>
      </c>
      <c r="AB2238">
        <v>149</v>
      </c>
      <c r="AC2238" t="s">
        <v>3264</v>
      </c>
      <c r="AD2238">
        <v>1027</v>
      </c>
      <c r="AE2238" t="s">
        <v>3595</v>
      </c>
      <c r="AF2238">
        <v>4</v>
      </c>
      <c r="AG2238" t="s">
        <v>35075</v>
      </c>
      <c r="AH2238">
        <v>99</v>
      </c>
      <c r="AI2238" t="s">
        <v>34896</v>
      </c>
      <c r="AJ2238">
        <v>217</v>
      </c>
      <c r="AK2238" t="s">
        <v>34329</v>
      </c>
      <c r="AP2238" t="s">
        <v>14428</v>
      </c>
      <c r="AR2238">
        <v>0</v>
      </c>
      <c r="AS2238" t="s">
        <v>2632</v>
      </c>
      <c r="AT2238" t="s">
        <v>7683</v>
      </c>
      <c r="AW2238">
        <v>56.023287949999997</v>
      </c>
      <c r="AX2238">
        <v>12.56374744</v>
      </c>
      <c r="AY2238" t="s">
        <v>2633</v>
      </c>
      <c r="AZ2238">
        <v>1084</v>
      </c>
      <c r="BA2238" t="s">
        <v>2634</v>
      </c>
    </row>
    <row r="2239" spans="1:53" x14ac:dyDescent="0.25">
      <c r="A2239">
        <v>281049</v>
      </c>
      <c r="B2239" t="s">
        <v>14429</v>
      </c>
      <c r="C2239">
        <v>2860</v>
      </c>
      <c r="D2239" t="s">
        <v>35485</v>
      </c>
      <c r="E2239" t="s">
        <v>14429</v>
      </c>
      <c r="F2239">
        <v>39816423</v>
      </c>
      <c r="G2239">
        <v>1024369850</v>
      </c>
      <c r="H2239" t="s">
        <v>4895</v>
      </c>
      <c r="J2239" t="s">
        <v>14430</v>
      </c>
      <c r="K2239" t="s">
        <v>14431</v>
      </c>
      <c r="L2239">
        <v>215</v>
      </c>
      <c r="M2239">
        <v>315</v>
      </c>
      <c r="Q2239" s="1">
        <v>43893</v>
      </c>
      <c r="R2239" t="s">
        <v>2628</v>
      </c>
      <c r="V2239">
        <v>4</v>
      </c>
      <c r="W2239" t="s">
        <v>3081</v>
      </c>
      <c r="X2239">
        <v>0</v>
      </c>
      <c r="Y2239" t="s">
        <v>35167</v>
      </c>
      <c r="AA2239">
        <v>201808</v>
      </c>
      <c r="AB2239">
        <v>149</v>
      </c>
      <c r="AC2239" t="s">
        <v>3264</v>
      </c>
      <c r="AD2239">
        <v>1027</v>
      </c>
      <c r="AE2239" t="s">
        <v>3595</v>
      </c>
      <c r="AF2239">
        <v>4</v>
      </c>
      <c r="AG2239" t="s">
        <v>35075</v>
      </c>
      <c r="AH2239">
        <v>99</v>
      </c>
      <c r="AI2239" t="s">
        <v>34896</v>
      </c>
      <c r="AJ2239">
        <v>159</v>
      </c>
      <c r="AK2239" t="s">
        <v>5337</v>
      </c>
      <c r="AP2239" t="s">
        <v>4900</v>
      </c>
      <c r="AR2239">
        <v>1</v>
      </c>
      <c r="AS2239" t="s">
        <v>3533</v>
      </c>
      <c r="AT2239" t="s">
        <v>5382</v>
      </c>
      <c r="AW2239">
        <v>55.735084970000003</v>
      </c>
      <c r="AX2239">
        <v>12.48663069</v>
      </c>
      <c r="AY2239" t="s">
        <v>2633</v>
      </c>
      <c r="AZ2239">
        <v>1084</v>
      </c>
      <c r="BA2239" t="s">
        <v>2634</v>
      </c>
    </row>
    <row r="2240" spans="1:53" x14ac:dyDescent="0.25">
      <c r="A2240">
        <v>281050</v>
      </c>
      <c r="B2240" t="s">
        <v>14432</v>
      </c>
      <c r="C2240">
        <v>2620</v>
      </c>
      <c r="D2240" t="s">
        <v>5623</v>
      </c>
      <c r="E2240" t="s">
        <v>14432</v>
      </c>
      <c r="F2240">
        <v>39816431</v>
      </c>
      <c r="G2240">
        <v>1023902792</v>
      </c>
      <c r="H2240" t="s">
        <v>4923</v>
      </c>
      <c r="J2240" t="s">
        <v>5050</v>
      </c>
      <c r="K2240" t="s">
        <v>14433</v>
      </c>
      <c r="L2240">
        <v>355</v>
      </c>
      <c r="M2240">
        <v>14</v>
      </c>
      <c r="Q2240" s="1">
        <v>44544</v>
      </c>
      <c r="R2240" t="s">
        <v>2628</v>
      </c>
      <c r="V2240">
        <v>4</v>
      </c>
      <c r="W2240" t="s">
        <v>3081</v>
      </c>
      <c r="X2240">
        <v>1</v>
      </c>
      <c r="Y2240" t="s">
        <v>34899</v>
      </c>
      <c r="AA2240">
        <v>201808</v>
      </c>
      <c r="AB2240">
        <v>149</v>
      </c>
      <c r="AC2240" t="s">
        <v>3264</v>
      </c>
      <c r="AD2240">
        <v>1027</v>
      </c>
      <c r="AE2240" t="s">
        <v>3595</v>
      </c>
      <c r="AF2240">
        <v>4</v>
      </c>
      <c r="AG2240" t="s">
        <v>35075</v>
      </c>
      <c r="AH2240">
        <v>99</v>
      </c>
      <c r="AI2240" t="s">
        <v>34896</v>
      </c>
      <c r="AJ2240">
        <v>165</v>
      </c>
      <c r="AK2240" t="s">
        <v>5627</v>
      </c>
      <c r="AP2240" t="s">
        <v>5051</v>
      </c>
      <c r="AR2240">
        <v>1</v>
      </c>
      <c r="AS2240" t="s">
        <v>3533</v>
      </c>
      <c r="AT2240" t="s">
        <v>5628</v>
      </c>
      <c r="AW2240">
        <v>55.654146920000002</v>
      </c>
      <c r="AX2240">
        <v>12.35097423</v>
      </c>
      <c r="AY2240" t="s">
        <v>2633</v>
      </c>
      <c r="AZ2240">
        <v>1084</v>
      </c>
      <c r="BA2240" t="s">
        <v>2634</v>
      </c>
    </row>
    <row r="2241" spans="1:53" x14ac:dyDescent="0.25">
      <c r="A2241">
        <v>281051</v>
      </c>
      <c r="B2241" t="s">
        <v>906</v>
      </c>
      <c r="C2241">
        <v>2500</v>
      </c>
      <c r="D2241" t="s">
        <v>2898</v>
      </c>
      <c r="E2241" t="s">
        <v>906</v>
      </c>
      <c r="F2241">
        <v>39815826</v>
      </c>
      <c r="G2241">
        <v>1024825651</v>
      </c>
      <c r="H2241" t="s">
        <v>3592</v>
      </c>
      <c r="J2241" t="s">
        <v>14434</v>
      </c>
      <c r="K2241" t="s">
        <v>37755</v>
      </c>
      <c r="L2241">
        <v>3172</v>
      </c>
      <c r="M2241">
        <v>22</v>
      </c>
      <c r="Q2241" s="1">
        <v>44637</v>
      </c>
      <c r="R2241" t="s">
        <v>2628</v>
      </c>
      <c r="V2241">
        <v>4</v>
      </c>
      <c r="W2241" t="s">
        <v>3081</v>
      </c>
      <c r="X2241">
        <v>1</v>
      </c>
      <c r="Y2241" t="s">
        <v>34899</v>
      </c>
      <c r="AA2241">
        <v>201808</v>
      </c>
      <c r="AB2241">
        <v>149</v>
      </c>
      <c r="AC2241" t="s">
        <v>3264</v>
      </c>
      <c r="AD2241">
        <v>1027</v>
      </c>
      <c r="AE2241" t="s">
        <v>3595</v>
      </c>
      <c r="AF2241">
        <v>4</v>
      </c>
      <c r="AG2241" t="s">
        <v>35075</v>
      </c>
      <c r="AH2241">
        <v>99</v>
      </c>
      <c r="AI2241" t="s">
        <v>34896</v>
      </c>
      <c r="AJ2241">
        <v>101</v>
      </c>
      <c r="AK2241" t="s">
        <v>34320</v>
      </c>
      <c r="AP2241" t="s">
        <v>3603</v>
      </c>
      <c r="AQ2241" t="s">
        <v>3598</v>
      </c>
      <c r="AR2241">
        <v>1</v>
      </c>
      <c r="AS2241" t="s">
        <v>3533</v>
      </c>
      <c r="AT2241" t="s">
        <v>34999</v>
      </c>
      <c r="AW2241">
        <v>55.658445649999997</v>
      </c>
      <c r="AX2241">
        <v>12.504038810000001</v>
      </c>
      <c r="AY2241" t="s">
        <v>2633</v>
      </c>
      <c r="AZ2241">
        <v>1084</v>
      </c>
      <c r="BA2241" t="s">
        <v>2634</v>
      </c>
    </row>
    <row r="2242" spans="1:53" x14ac:dyDescent="0.25">
      <c r="A2242">
        <v>281052</v>
      </c>
      <c r="B2242" t="s">
        <v>14435</v>
      </c>
      <c r="C2242">
        <v>3700</v>
      </c>
      <c r="D2242" t="s">
        <v>37205</v>
      </c>
      <c r="E2242" t="s">
        <v>14435</v>
      </c>
      <c r="F2242">
        <v>39815796</v>
      </c>
      <c r="G2242">
        <v>1023903160</v>
      </c>
      <c r="H2242" t="s">
        <v>14436</v>
      </c>
      <c r="J2242" t="s">
        <v>14437</v>
      </c>
      <c r="K2242" t="s">
        <v>14438</v>
      </c>
      <c r="L2242">
        <v>2676</v>
      </c>
      <c r="M2242">
        <v>2</v>
      </c>
      <c r="Q2242" s="1">
        <v>43893</v>
      </c>
      <c r="R2242" t="s">
        <v>2628</v>
      </c>
      <c r="V2242">
        <v>4</v>
      </c>
      <c r="W2242" t="s">
        <v>3081</v>
      </c>
      <c r="X2242">
        <v>1</v>
      </c>
      <c r="Y2242" t="s">
        <v>34899</v>
      </c>
      <c r="AA2242">
        <v>201808</v>
      </c>
      <c r="AB2242">
        <v>149</v>
      </c>
      <c r="AC2242" t="s">
        <v>3264</v>
      </c>
      <c r="AD2242">
        <v>1027</v>
      </c>
      <c r="AE2242" t="s">
        <v>3595</v>
      </c>
      <c r="AF2242">
        <v>4</v>
      </c>
      <c r="AG2242" t="s">
        <v>35075</v>
      </c>
      <c r="AH2242">
        <v>99</v>
      </c>
      <c r="AI2242" t="s">
        <v>34896</v>
      </c>
      <c r="AJ2242">
        <v>400</v>
      </c>
      <c r="AK2242" t="s">
        <v>12093</v>
      </c>
      <c r="AP2242" t="s">
        <v>14439</v>
      </c>
      <c r="AR2242">
        <v>1</v>
      </c>
      <c r="AS2242" t="s">
        <v>3533</v>
      </c>
      <c r="AT2242" t="s">
        <v>12490</v>
      </c>
      <c r="AW2242">
        <v>55.107152050000003</v>
      </c>
      <c r="AX2242">
        <v>14.713959320000001</v>
      </c>
      <c r="AY2242" t="s">
        <v>2633</v>
      </c>
      <c r="AZ2242">
        <v>1084</v>
      </c>
      <c r="BA2242" t="s">
        <v>2634</v>
      </c>
    </row>
    <row r="2243" spans="1:53" x14ac:dyDescent="0.25">
      <c r="A2243">
        <v>281053</v>
      </c>
      <c r="B2243" t="s">
        <v>37756</v>
      </c>
      <c r="C2243">
        <v>2300</v>
      </c>
      <c r="D2243" t="s">
        <v>34948</v>
      </c>
      <c r="E2243" t="s">
        <v>34886</v>
      </c>
      <c r="F2243">
        <v>64942212</v>
      </c>
      <c r="G2243">
        <v>1003254064</v>
      </c>
      <c r="H2243" t="s">
        <v>34762</v>
      </c>
      <c r="J2243" t="s">
        <v>14440</v>
      </c>
      <c r="K2243" t="s">
        <v>34950</v>
      </c>
      <c r="L2243">
        <v>4456</v>
      </c>
      <c r="M2243">
        <v>20</v>
      </c>
      <c r="Q2243" s="1">
        <v>44999</v>
      </c>
      <c r="R2243" t="s">
        <v>34382</v>
      </c>
      <c r="S2243">
        <v>101</v>
      </c>
      <c r="T2243" t="s">
        <v>34320</v>
      </c>
      <c r="V2243">
        <v>2</v>
      </c>
      <c r="W2243" t="s">
        <v>2629</v>
      </c>
      <c r="X2243">
        <v>1</v>
      </c>
      <c r="Y2243" t="s">
        <v>34899</v>
      </c>
      <c r="Z2243">
        <v>9</v>
      </c>
      <c r="AA2243">
        <v>201809</v>
      </c>
      <c r="AB2243">
        <v>121</v>
      </c>
      <c r="AC2243" t="s">
        <v>2640</v>
      </c>
      <c r="AD2243">
        <v>1012</v>
      </c>
      <c r="AE2243" t="s">
        <v>2</v>
      </c>
      <c r="AF2243">
        <v>1</v>
      </c>
      <c r="AG2243" t="s">
        <v>34895</v>
      </c>
      <c r="AH2243">
        <v>99</v>
      </c>
      <c r="AI2243" t="s">
        <v>34896</v>
      </c>
      <c r="AJ2243">
        <v>101</v>
      </c>
      <c r="AK2243" t="s">
        <v>34320</v>
      </c>
      <c r="AP2243" t="s">
        <v>14441</v>
      </c>
      <c r="AQ2243" t="s">
        <v>14442</v>
      </c>
      <c r="AR2243">
        <v>0</v>
      </c>
      <c r="AS2243" t="s">
        <v>2632</v>
      </c>
      <c r="AT2243" t="s">
        <v>34951</v>
      </c>
      <c r="AW2243">
        <v>55.663109239999997</v>
      </c>
      <c r="AX2243">
        <v>12.60884242</v>
      </c>
      <c r="AY2243" t="s">
        <v>2633</v>
      </c>
      <c r="AZ2243">
        <v>1084</v>
      </c>
      <c r="BA2243" t="s">
        <v>2634</v>
      </c>
    </row>
    <row r="2244" spans="1:53" x14ac:dyDescent="0.25">
      <c r="A2244">
        <v>281054</v>
      </c>
      <c r="B2244" t="s">
        <v>908</v>
      </c>
      <c r="C2244">
        <v>7400</v>
      </c>
      <c r="D2244" t="s">
        <v>10428</v>
      </c>
      <c r="E2244" t="s">
        <v>908</v>
      </c>
      <c r="F2244">
        <v>29189919</v>
      </c>
      <c r="G2244">
        <v>1024323281</v>
      </c>
      <c r="H2244" t="s">
        <v>37757</v>
      </c>
      <c r="J2244" t="s">
        <v>14443</v>
      </c>
      <c r="K2244" t="s">
        <v>37758</v>
      </c>
      <c r="L2244">
        <v>1911</v>
      </c>
      <c r="M2244">
        <v>39</v>
      </c>
      <c r="Q2244" s="1">
        <v>43857</v>
      </c>
      <c r="R2244" t="s">
        <v>2628</v>
      </c>
      <c r="S2244">
        <v>657</v>
      </c>
      <c r="T2244" t="s">
        <v>9608</v>
      </c>
      <c r="V2244">
        <v>2</v>
      </c>
      <c r="W2244" t="s">
        <v>2629</v>
      </c>
      <c r="X2244">
        <v>1</v>
      </c>
      <c r="Y2244" t="s">
        <v>34899</v>
      </c>
      <c r="Z2244">
        <v>10</v>
      </c>
      <c r="AA2244">
        <v>201908</v>
      </c>
      <c r="AB2244">
        <v>121</v>
      </c>
      <c r="AC2244" t="s">
        <v>2640</v>
      </c>
      <c r="AD2244">
        <v>1012</v>
      </c>
      <c r="AE2244" t="s">
        <v>2</v>
      </c>
      <c r="AF2244">
        <v>1</v>
      </c>
      <c r="AG2244" t="s">
        <v>34895</v>
      </c>
      <c r="AH2244">
        <v>99</v>
      </c>
      <c r="AI2244" t="s">
        <v>34896</v>
      </c>
      <c r="AJ2244">
        <v>657</v>
      </c>
      <c r="AK2244" t="s">
        <v>9608</v>
      </c>
      <c r="AP2244" t="s">
        <v>14444</v>
      </c>
      <c r="AR2244">
        <v>0</v>
      </c>
      <c r="AS2244" t="s">
        <v>2632</v>
      </c>
      <c r="AT2244" t="s">
        <v>37759</v>
      </c>
      <c r="AW2244">
        <v>56.138185589999999</v>
      </c>
      <c r="AX2244">
        <v>9.0644352300000008</v>
      </c>
      <c r="AY2244" t="s">
        <v>2633</v>
      </c>
      <c r="AZ2244">
        <v>1082</v>
      </c>
      <c r="BA2244" t="s">
        <v>4400</v>
      </c>
    </row>
    <row r="2245" spans="1:53" x14ac:dyDescent="0.25">
      <c r="A2245">
        <v>281055</v>
      </c>
      <c r="B2245" t="s">
        <v>37760</v>
      </c>
      <c r="C2245">
        <v>4600</v>
      </c>
      <c r="D2245" t="s">
        <v>34362</v>
      </c>
      <c r="E2245" t="s">
        <v>37760</v>
      </c>
      <c r="F2245">
        <v>10521815</v>
      </c>
      <c r="G2245">
        <v>1022992852</v>
      </c>
      <c r="H2245" t="s">
        <v>8586</v>
      </c>
      <c r="J2245" t="s">
        <v>8588</v>
      </c>
      <c r="K2245" t="s">
        <v>8589</v>
      </c>
      <c r="L2245">
        <v>1480</v>
      </c>
      <c r="M2245">
        <v>40</v>
      </c>
      <c r="Q2245" s="1">
        <v>43894</v>
      </c>
      <c r="R2245" t="s">
        <v>2628</v>
      </c>
      <c r="V2245">
        <v>4</v>
      </c>
      <c r="W2245" t="s">
        <v>3081</v>
      </c>
      <c r="X2245">
        <v>1</v>
      </c>
      <c r="Y2245" t="s">
        <v>34899</v>
      </c>
      <c r="AA2245">
        <v>201809</v>
      </c>
      <c r="AB2245">
        <v>241</v>
      </c>
      <c r="AC2245" t="s">
        <v>3891</v>
      </c>
      <c r="AD2245">
        <v>1071</v>
      </c>
      <c r="AE2245" t="s">
        <v>111</v>
      </c>
      <c r="AF2245">
        <v>1</v>
      </c>
      <c r="AG2245" t="s">
        <v>34895</v>
      </c>
      <c r="AH2245">
        <v>99</v>
      </c>
      <c r="AI2245" t="s">
        <v>34896</v>
      </c>
      <c r="AJ2245">
        <v>259</v>
      </c>
      <c r="AK2245" t="s">
        <v>34331</v>
      </c>
      <c r="AO2245">
        <v>280941</v>
      </c>
      <c r="AP2245" t="s">
        <v>8590</v>
      </c>
      <c r="AQ2245" t="s">
        <v>8591</v>
      </c>
      <c r="AR2245">
        <v>2</v>
      </c>
      <c r="AS2245" t="s">
        <v>3549</v>
      </c>
      <c r="AT2245" t="s">
        <v>8592</v>
      </c>
      <c r="AW2245">
        <v>55.48766878</v>
      </c>
      <c r="AX2245">
        <v>12.155825370000001</v>
      </c>
      <c r="AY2245" t="s">
        <v>2633</v>
      </c>
      <c r="AZ2245">
        <v>1085</v>
      </c>
      <c r="BA2245" t="s">
        <v>34346</v>
      </c>
    </row>
    <row r="2246" spans="1:53" x14ac:dyDescent="0.25">
      <c r="A2246">
        <v>281056</v>
      </c>
      <c r="B2246" t="s">
        <v>14445</v>
      </c>
      <c r="C2246">
        <v>4690</v>
      </c>
      <c r="D2246" t="s">
        <v>9900</v>
      </c>
      <c r="E2246" t="s">
        <v>14445</v>
      </c>
      <c r="F2246">
        <v>10521815</v>
      </c>
      <c r="H2246" t="s">
        <v>8586</v>
      </c>
      <c r="J2246" t="s">
        <v>8588</v>
      </c>
      <c r="K2246" t="s">
        <v>37761</v>
      </c>
      <c r="L2246">
        <v>983</v>
      </c>
      <c r="M2246">
        <v>12</v>
      </c>
      <c r="Q2246" s="1">
        <v>43349</v>
      </c>
      <c r="R2246" t="s">
        <v>2628</v>
      </c>
      <c r="V2246">
        <v>4</v>
      </c>
      <c r="W2246" t="s">
        <v>3081</v>
      </c>
      <c r="X2246">
        <v>1</v>
      </c>
      <c r="Y2246" t="s">
        <v>34899</v>
      </c>
      <c r="AA2246">
        <v>201809</v>
      </c>
      <c r="AB2246">
        <v>241</v>
      </c>
      <c r="AC2246" t="s">
        <v>3891</v>
      </c>
      <c r="AD2246">
        <v>1071</v>
      </c>
      <c r="AE2246" t="s">
        <v>111</v>
      </c>
      <c r="AF2246">
        <v>1</v>
      </c>
      <c r="AG2246" t="s">
        <v>34895</v>
      </c>
      <c r="AH2246">
        <v>99</v>
      </c>
      <c r="AI2246" t="s">
        <v>34896</v>
      </c>
      <c r="AJ2246">
        <v>320</v>
      </c>
      <c r="AK2246" t="s">
        <v>9729</v>
      </c>
      <c r="AO2246">
        <v>280941</v>
      </c>
      <c r="AP2246" t="s">
        <v>8590</v>
      </c>
      <c r="AQ2246" t="s">
        <v>8591</v>
      </c>
      <c r="AR2246">
        <v>2</v>
      </c>
      <c r="AS2246" t="s">
        <v>3549</v>
      </c>
      <c r="AT2246" t="s">
        <v>36482</v>
      </c>
      <c r="AW2246">
        <v>55.325148579999997</v>
      </c>
      <c r="AX2246">
        <v>11.95640332</v>
      </c>
      <c r="AY2246" t="s">
        <v>2633</v>
      </c>
      <c r="AZ2246">
        <v>1085</v>
      </c>
      <c r="BA2246" t="s">
        <v>34346</v>
      </c>
    </row>
    <row r="2247" spans="1:53" x14ac:dyDescent="0.25">
      <c r="A2247">
        <v>281057</v>
      </c>
      <c r="B2247" t="s">
        <v>14446</v>
      </c>
      <c r="C2247">
        <v>4200</v>
      </c>
      <c r="D2247" t="s">
        <v>8872</v>
      </c>
      <c r="E2247" t="s">
        <v>14447</v>
      </c>
      <c r="F2247">
        <v>10521815</v>
      </c>
      <c r="G2247">
        <v>1022993050</v>
      </c>
      <c r="H2247" t="s">
        <v>8586</v>
      </c>
      <c r="J2247" t="s">
        <v>8588</v>
      </c>
      <c r="K2247" t="s">
        <v>14448</v>
      </c>
      <c r="L2247">
        <v>2052</v>
      </c>
      <c r="M2247">
        <v>4</v>
      </c>
      <c r="Q2247" s="1">
        <v>43349</v>
      </c>
      <c r="R2247" t="s">
        <v>2628</v>
      </c>
      <c r="V2247">
        <v>4</v>
      </c>
      <c r="W2247" t="s">
        <v>3081</v>
      </c>
      <c r="X2247">
        <v>1</v>
      </c>
      <c r="Y2247" t="s">
        <v>34899</v>
      </c>
      <c r="AA2247">
        <v>201809</v>
      </c>
      <c r="AB2247">
        <v>241</v>
      </c>
      <c r="AC2247" t="s">
        <v>3891</v>
      </c>
      <c r="AD2247">
        <v>1071</v>
      </c>
      <c r="AE2247" t="s">
        <v>111</v>
      </c>
      <c r="AF2247">
        <v>1</v>
      </c>
      <c r="AG2247" t="s">
        <v>34895</v>
      </c>
      <c r="AH2247">
        <v>99</v>
      </c>
      <c r="AI2247" t="s">
        <v>34896</v>
      </c>
      <c r="AJ2247">
        <v>330</v>
      </c>
      <c r="AK2247" t="s">
        <v>8876</v>
      </c>
      <c r="AO2247">
        <v>280941</v>
      </c>
      <c r="AP2247" t="s">
        <v>8590</v>
      </c>
      <c r="AQ2247" t="s">
        <v>8591</v>
      </c>
      <c r="AR2247">
        <v>2</v>
      </c>
      <c r="AS2247" t="s">
        <v>3549</v>
      </c>
      <c r="AT2247" t="s">
        <v>14449</v>
      </c>
      <c r="AW2247">
        <v>55.40097806</v>
      </c>
      <c r="AX2247">
        <v>11.3326086</v>
      </c>
      <c r="AY2247" t="s">
        <v>2633</v>
      </c>
      <c r="AZ2247">
        <v>1085</v>
      </c>
      <c r="BA2247" t="s">
        <v>34346</v>
      </c>
    </row>
    <row r="2248" spans="1:53" x14ac:dyDescent="0.25">
      <c r="A2248">
        <v>281058</v>
      </c>
      <c r="B2248" t="s">
        <v>14450</v>
      </c>
      <c r="C2248">
        <v>8000</v>
      </c>
      <c r="D2248" t="s">
        <v>9532</v>
      </c>
      <c r="E2248" t="s">
        <v>14451</v>
      </c>
      <c r="F2248">
        <v>25255356</v>
      </c>
      <c r="G2248">
        <v>1017915319</v>
      </c>
      <c r="J2248" t="s">
        <v>14452</v>
      </c>
      <c r="K2248" t="s">
        <v>37762</v>
      </c>
      <c r="L2248">
        <v>8233</v>
      </c>
      <c r="M2248">
        <v>45</v>
      </c>
      <c r="O2248">
        <v>1</v>
      </c>
      <c r="Q2248" s="1">
        <v>43353</v>
      </c>
      <c r="R2248" t="s">
        <v>2628</v>
      </c>
      <c r="V2248">
        <v>0</v>
      </c>
      <c r="W2248" t="s">
        <v>3383</v>
      </c>
      <c r="X2248">
        <v>1</v>
      </c>
      <c r="Y2248" t="s">
        <v>34899</v>
      </c>
      <c r="AB2248">
        <v>249</v>
      </c>
      <c r="AC2248" t="s">
        <v>35155</v>
      </c>
      <c r="AD2248">
        <v>1072</v>
      </c>
      <c r="AE2248" t="s">
        <v>3873</v>
      </c>
      <c r="AF2248">
        <v>1</v>
      </c>
      <c r="AG2248" t="s">
        <v>34895</v>
      </c>
      <c r="AH2248">
        <v>99</v>
      </c>
      <c r="AI2248" t="s">
        <v>34896</v>
      </c>
      <c r="AJ2248">
        <v>751</v>
      </c>
      <c r="AK2248" t="s">
        <v>2219</v>
      </c>
      <c r="AP2248" t="s">
        <v>14453</v>
      </c>
      <c r="AQ2248" t="s">
        <v>14454</v>
      </c>
      <c r="AR2248">
        <v>0</v>
      </c>
      <c r="AS2248" t="s">
        <v>2632</v>
      </c>
      <c r="AT2248" t="s">
        <v>36482</v>
      </c>
      <c r="AW2248">
        <v>56.15377909</v>
      </c>
      <c r="AX2248">
        <v>10.20613505</v>
      </c>
      <c r="AY2248" t="s">
        <v>2633</v>
      </c>
      <c r="AZ2248">
        <v>1082</v>
      </c>
      <c r="BA2248" t="s">
        <v>4400</v>
      </c>
    </row>
    <row r="2249" spans="1:53" x14ac:dyDescent="0.25">
      <c r="A2249">
        <v>281059</v>
      </c>
      <c r="B2249" t="s">
        <v>14455</v>
      </c>
      <c r="C2249">
        <v>7140</v>
      </c>
      <c r="D2249" t="s">
        <v>11944</v>
      </c>
      <c r="E2249" t="s">
        <v>14455</v>
      </c>
      <c r="F2249">
        <v>29189587</v>
      </c>
      <c r="G2249">
        <v>1023052977</v>
      </c>
      <c r="H2249" t="s">
        <v>14456</v>
      </c>
      <c r="J2249" t="s">
        <v>14457</v>
      </c>
      <c r="K2249" t="s">
        <v>11947</v>
      </c>
      <c r="L2249">
        <v>1216</v>
      </c>
      <c r="M2249">
        <v>1</v>
      </c>
      <c r="Q2249" s="1">
        <v>43355</v>
      </c>
      <c r="R2249" t="s">
        <v>2628</v>
      </c>
      <c r="S2249">
        <v>766</v>
      </c>
      <c r="T2249" t="s">
        <v>9508</v>
      </c>
      <c r="V2249">
        <v>2</v>
      </c>
      <c r="W2249" t="s">
        <v>2629</v>
      </c>
      <c r="X2249">
        <v>1</v>
      </c>
      <c r="Y2249" t="s">
        <v>34899</v>
      </c>
      <c r="AA2249">
        <v>201809</v>
      </c>
      <c r="AB2249">
        <v>149</v>
      </c>
      <c r="AC2249" t="s">
        <v>3264</v>
      </c>
      <c r="AD2249">
        <v>1026</v>
      </c>
      <c r="AE2249" t="s">
        <v>86</v>
      </c>
      <c r="AF2249">
        <v>1</v>
      </c>
      <c r="AG2249" t="s">
        <v>34895</v>
      </c>
      <c r="AH2249">
        <v>99</v>
      </c>
      <c r="AI2249" t="s">
        <v>34896</v>
      </c>
      <c r="AJ2249">
        <v>766</v>
      </c>
      <c r="AK2249" t="s">
        <v>9508</v>
      </c>
      <c r="AP2249" t="s">
        <v>14458</v>
      </c>
      <c r="AR2249">
        <v>0</v>
      </c>
      <c r="AS2249" t="s">
        <v>2632</v>
      </c>
      <c r="AT2249" t="s">
        <v>11950</v>
      </c>
      <c r="AW2249">
        <v>55.692337010000003</v>
      </c>
      <c r="AX2249">
        <v>9.7727888600000004</v>
      </c>
      <c r="AY2249" t="s">
        <v>2633</v>
      </c>
      <c r="AZ2249">
        <v>1082</v>
      </c>
      <c r="BA2249" t="s">
        <v>4400</v>
      </c>
    </row>
    <row r="2250" spans="1:53" x14ac:dyDescent="0.25">
      <c r="A2250">
        <v>281060</v>
      </c>
      <c r="B2250" t="s">
        <v>14459</v>
      </c>
      <c r="C2250">
        <v>2450</v>
      </c>
      <c r="D2250" t="s">
        <v>34962</v>
      </c>
      <c r="E2250" t="s">
        <v>909</v>
      </c>
      <c r="F2250">
        <v>64942212</v>
      </c>
      <c r="G2250">
        <v>1023957546</v>
      </c>
      <c r="H2250" t="s">
        <v>14460</v>
      </c>
      <c r="J2250" t="s">
        <v>14461</v>
      </c>
      <c r="K2250" t="s">
        <v>34761</v>
      </c>
      <c r="L2250">
        <v>6608</v>
      </c>
      <c r="M2250">
        <v>8</v>
      </c>
      <c r="Q2250" s="1">
        <v>45048</v>
      </c>
      <c r="R2250" t="s">
        <v>2628</v>
      </c>
      <c r="S2250">
        <v>101</v>
      </c>
      <c r="T2250" t="s">
        <v>34320</v>
      </c>
      <c r="V2250">
        <v>2</v>
      </c>
      <c r="W2250" t="s">
        <v>2629</v>
      </c>
      <c r="X2250">
        <v>1</v>
      </c>
      <c r="Y2250" t="s">
        <v>34899</v>
      </c>
      <c r="Z2250">
        <v>9</v>
      </c>
      <c r="AA2250">
        <v>201809</v>
      </c>
      <c r="AB2250">
        <v>121</v>
      </c>
      <c r="AC2250" t="s">
        <v>2640</v>
      </c>
      <c r="AD2250">
        <v>1012</v>
      </c>
      <c r="AE2250" t="s">
        <v>2</v>
      </c>
      <c r="AF2250">
        <v>1</v>
      </c>
      <c r="AG2250" t="s">
        <v>34895</v>
      </c>
      <c r="AH2250">
        <v>99</v>
      </c>
      <c r="AI2250" t="s">
        <v>34896</v>
      </c>
      <c r="AJ2250">
        <v>101</v>
      </c>
      <c r="AK2250" t="s">
        <v>34320</v>
      </c>
      <c r="AP2250" t="s">
        <v>14462</v>
      </c>
      <c r="AQ2250" t="s">
        <v>14463</v>
      </c>
      <c r="AR2250">
        <v>0</v>
      </c>
      <c r="AS2250" t="s">
        <v>2632</v>
      </c>
      <c r="AT2250" t="s">
        <v>14459</v>
      </c>
      <c r="AW2250">
        <v>55.644369580000003</v>
      </c>
      <c r="AX2250">
        <v>12.546602200000001</v>
      </c>
      <c r="AY2250" t="s">
        <v>2633</v>
      </c>
      <c r="AZ2250">
        <v>1084</v>
      </c>
      <c r="BA2250" t="s">
        <v>2634</v>
      </c>
    </row>
    <row r="2251" spans="1:53" x14ac:dyDescent="0.25">
      <c r="A2251">
        <v>281061</v>
      </c>
      <c r="B2251" t="s">
        <v>910</v>
      </c>
      <c r="C2251">
        <v>4420</v>
      </c>
      <c r="D2251" t="s">
        <v>11008</v>
      </c>
      <c r="E2251" t="s">
        <v>910</v>
      </c>
      <c r="F2251">
        <v>39860708</v>
      </c>
      <c r="G2251">
        <v>1023953184</v>
      </c>
      <c r="H2251" t="s">
        <v>14464</v>
      </c>
      <c r="J2251" t="s">
        <v>14465</v>
      </c>
      <c r="K2251" t="s">
        <v>7283</v>
      </c>
      <c r="L2251">
        <v>622</v>
      </c>
      <c r="M2251">
        <v>2</v>
      </c>
      <c r="Q2251" s="1">
        <v>44334</v>
      </c>
      <c r="R2251" t="s">
        <v>2628</v>
      </c>
      <c r="V2251">
        <v>6</v>
      </c>
      <c r="W2251" t="s">
        <v>3407</v>
      </c>
      <c r="X2251">
        <v>1</v>
      </c>
      <c r="Y2251" t="s">
        <v>34899</v>
      </c>
      <c r="AA2251">
        <v>201809</v>
      </c>
      <c r="AB2251">
        <v>129</v>
      </c>
      <c r="AC2251" t="s">
        <v>122</v>
      </c>
      <c r="AD2251">
        <v>1016</v>
      </c>
      <c r="AE2251" t="s">
        <v>122</v>
      </c>
      <c r="AF2251">
        <v>1</v>
      </c>
      <c r="AG2251" t="s">
        <v>34895</v>
      </c>
      <c r="AH2251">
        <v>99</v>
      </c>
      <c r="AI2251" t="s">
        <v>34896</v>
      </c>
      <c r="AJ2251">
        <v>316</v>
      </c>
      <c r="AK2251" t="s">
        <v>34347</v>
      </c>
      <c r="AP2251" t="s">
        <v>14466</v>
      </c>
      <c r="AQ2251" t="s">
        <v>14467</v>
      </c>
      <c r="AR2251">
        <v>0</v>
      </c>
      <c r="AS2251" t="s">
        <v>2632</v>
      </c>
      <c r="AT2251" t="s">
        <v>7285</v>
      </c>
      <c r="AW2251">
        <v>55.664169710000003</v>
      </c>
      <c r="AX2251">
        <v>11.62409733</v>
      </c>
      <c r="AY2251" t="s">
        <v>2633</v>
      </c>
      <c r="AZ2251">
        <v>1085</v>
      </c>
      <c r="BA2251" t="s">
        <v>34346</v>
      </c>
    </row>
    <row r="2252" spans="1:53" x14ac:dyDescent="0.25">
      <c r="A2252">
        <v>281062</v>
      </c>
      <c r="B2252" t="s">
        <v>911</v>
      </c>
      <c r="C2252">
        <v>4241</v>
      </c>
      <c r="D2252" t="s">
        <v>14468</v>
      </c>
      <c r="E2252" t="s">
        <v>911</v>
      </c>
      <c r="F2252">
        <v>38279009</v>
      </c>
      <c r="G2252">
        <v>1022033308</v>
      </c>
      <c r="H2252" t="s">
        <v>37763</v>
      </c>
      <c r="J2252" t="s">
        <v>14469</v>
      </c>
      <c r="K2252" t="s">
        <v>14470</v>
      </c>
      <c r="L2252">
        <v>1267</v>
      </c>
      <c r="M2252">
        <v>14</v>
      </c>
      <c r="Q2252" s="1">
        <v>44434</v>
      </c>
      <c r="R2252" t="s">
        <v>2628</v>
      </c>
      <c r="V2252">
        <v>6</v>
      </c>
      <c r="W2252" t="s">
        <v>3407</v>
      </c>
      <c r="X2252">
        <v>1</v>
      </c>
      <c r="Y2252" t="s">
        <v>34899</v>
      </c>
      <c r="AA2252">
        <v>201809</v>
      </c>
      <c r="AB2252">
        <v>129</v>
      </c>
      <c r="AC2252" t="s">
        <v>122</v>
      </c>
      <c r="AD2252">
        <v>1016</v>
      </c>
      <c r="AE2252" t="s">
        <v>122</v>
      </c>
      <c r="AF2252">
        <v>1</v>
      </c>
      <c r="AG2252" t="s">
        <v>34895</v>
      </c>
      <c r="AH2252">
        <v>99</v>
      </c>
      <c r="AI2252" t="s">
        <v>34896</v>
      </c>
      <c r="AJ2252">
        <v>330</v>
      </c>
      <c r="AK2252" t="s">
        <v>8876</v>
      </c>
      <c r="AP2252" t="s">
        <v>14471</v>
      </c>
      <c r="AQ2252" t="s">
        <v>14472</v>
      </c>
      <c r="AR2252">
        <v>0</v>
      </c>
      <c r="AS2252" t="s">
        <v>2632</v>
      </c>
      <c r="AT2252" t="s">
        <v>14473</v>
      </c>
      <c r="AW2252">
        <v>55.350377850000001</v>
      </c>
      <c r="AX2252">
        <v>11.24037861</v>
      </c>
      <c r="AY2252" t="s">
        <v>2633</v>
      </c>
      <c r="AZ2252">
        <v>1085</v>
      </c>
      <c r="BA2252" t="s">
        <v>34346</v>
      </c>
    </row>
    <row r="2253" spans="1:53" x14ac:dyDescent="0.25">
      <c r="A2253">
        <v>281063</v>
      </c>
      <c r="B2253" t="s">
        <v>14474</v>
      </c>
      <c r="C2253">
        <v>8543</v>
      </c>
      <c r="D2253" t="s">
        <v>14475</v>
      </c>
      <c r="E2253" t="s">
        <v>14474</v>
      </c>
      <c r="F2253">
        <v>26419719</v>
      </c>
      <c r="G2253">
        <v>1019184303</v>
      </c>
      <c r="H2253" t="s">
        <v>14476</v>
      </c>
      <c r="J2253" t="s">
        <v>14477</v>
      </c>
      <c r="K2253" t="s">
        <v>14478</v>
      </c>
      <c r="L2253">
        <v>116</v>
      </c>
      <c r="M2253">
        <v>2</v>
      </c>
      <c r="Q2253" s="1">
        <v>43368</v>
      </c>
      <c r="R2253" t="s">
        <v>2628</v>
      </c>
      <c r="S2253">
        <v>706</v>
      </c>
      <c r="T2253" t="s">
        <v>9515</v>
      </c>
      <c r="V2253">
        <v>2</v>
      </c>
      <c r="W2253" t="s">
        <v>2629</v>
      </c>
      <c r="X2253">
        <v>1</v>
      </c>
      <c r="Y2253" t="s">
        <v>34899</v>
      </c>
      <c r="AA2253">
        <v>201809</v>
      </c>
      <c r="AB2253">
        <v>149</v>
      </c>
      <c r="AC2253" t="s">
        <v>3264</v>
      </c>
      <c r="AD2253">
        <v>1026</v>
      </c>
      <c r="AE2253" t="s">
        <v>86</v>
      </c>
      <c r="AF2253">
        <v>1</v>
      </c>
      <c r="AG2253" t="s">
        <v>34895</v>
      </c>
      <c r="AH2253">
        <v>99</v>
      </c>
      <c r="AI2253" t="s">
        <v>34896</v>
      </c>
      <c r="AJ2253">
        <v>706</v>
      </c>
      <c r="AK2253" t="s">
        <v>9515</v>
      </c>
      <c r="AP2253" t="s">
        <v>14479</v>
      </c>
      <c r="AQ2253" t="s">
        <v>14480</v>
      </c>
      <c r="AR2253">
        <v>0</v>
      </c>
      <c r="AS2253" t="s">
        <v>2632</v>
      </c>
      <c r="AT2253" t="s">
        <v>14481</v>
      </c>
      <c r="AW2253">
        <v>56.320734799999997</v>
      </c>
      <c r="AX2253">
        <v>10.31356933</v>
      </c>
      <c r="AY2253" t="s">
        <v>2633</v>
      </c>
      <c r="AZ2253">
        <v>1082</v>
      </c>
      <c r="BA2253" t="s">
        <v>4400</v>
      </c>
    </row>
    <row r="2254" spans="1:53" x14ac:dyDescent="0.25">
      <c r="A2254">
        <v>281064</v>
      </c>
      <c r="B2254" t="s">
        <v>14482</v>
      </c>
      <c r="C2254">
        <v>7173</v>
      </c>
      <c r="D2254" t="s">
        <v>14483</v>
      </c>
      <c r="E2254" t="s">
        <v>14484</v>
      </c>
      <c r="F2254">
        <v>25400453</v>
      </c>
      <c r="G2254">
        <v>1007691935</v>
      </c>
      <c r="H2254" t="s">
        <v>14485</v>
      </c>
      <c r="J2254" t="s">
        <v>14486</v>
      </c>
      <c r="K2254" t="s">
        <v>14487</v>
      </c>
      <c r="L2254">
        <v>858</v>
      </c>
      <c r="M2254">
        <v>28</v>
      </c>
      <c r="Q2254" s="1">
        <v>43370</v>
      </c>
      <c r="R2254" t="s">
        <v>2628</v>
      </c>
      <c r="V2254">
        <v>6</v>
      </c>
      <c r="W2254" t="s">
        <v>3407</v>
      </c>
      <c r="X2254">
        <v>1</v>
      </c>
      <c r="Y2254" t="s">
        <v>34899</v>
      </c>
      <c r="AA2254">
        <v>201809</v>
      </c>
      <c r="AB2254">
        <v>149</v>
      </c>
      <c r="AC2254" t="s">
        <v>3264</v>
      </c>
      <c r="AD2254">
        <v>1026</v>
      </c>
      <c r="AE2254" t="s">
        <v>86</v>
      </c>
      <c r="AF2254">
        <v>1</v>
      </c>
      <c r="AG2254" t="s">
        <v>34895</v>
      </c>
      <c r="AH2254">
        <v>99</v>
      </c>
      <c r="AI2254" t="s">
        <v>34896</v>
      </c>
      <c r="AJ2254">
        <v>630</v>
      </c>
      <c r="AK2254" t="s">
        <v>4412</v>
      </c>
      <c r="AP2254" t="s">
        <v>14488</v>
      </c>
      <c r="AQ2254" t="s">
        <v>14489</v>
      </c>
      <c r="AR2254">
        <v>0</v>
      </c>
      <c r="AS2254" t="s">
        <v>2632</v>
      </c>
      <c r="AT2254" t="s">
        <v>14490</v>
      </c>
      <c r="AW2254">
        <v>55.898544909999998</v>
      </c>
      <c r="AX2254">
        <v>9.4014875199999999</v>
      </c>
      <c r="AY2254" t="s">
        <v>2633</v>
      </c>
      <c r="AZ2254">
        <v>1083</v>
      </c>
      <c r="BA2254" t="s">
        <v>4409</v>
      </c>
    </row>
    <row r="2255" spans="1:53" x14ac:dyDescent="0.25">
      <c r="A2255">
        <v>281065</v>
      </c>
      <c r="B2255" t="s">
        <v>37764</v>
      </c>
      <c r="C2255">
        <v>9500</v>
      </c>
      <c r="D2255" t="s">
        <v>9831</v>
      </c>
      <c r="E2255" t="s">
        <v>37765</v>
      </c>
      <c r="F2255">
        <v>29190941</v>
      </c>
      <c r="G2255">
        <v>1014921091</v>
      </c>
      <c r="H2255" t="s">
        <v>14491</v>
      </c>
      <c r="J2255" t="s">
        <v>14492</v>
      </c>
      <c r="K2255" t="s">
        <v>14493</v>
      </c>
      <c r="L2255">
        <v>36</v>
      </c>
      <c r="M2255">
        <v>46</v>
      </c>
      <c r="Q2255" s="1">
        <v>43791</v>
      </c>
      <c r="R2255" t="s">
        <v>2628</v>
      </c>
      <c r="S2255">
        <v>1081</v>
      </c>
      <c r="T2255" t="s">
        <v>3758</v>
      </c>
      <c r="V2255">
        <v>7</v>
      </c>
      <c r="W2255" t="s">
        <v>4393</v>
      </c>
      <c r="X2255">
        <v>1</v>
      </c>
      <c r="Y2255" t="s">
        <v>34899</v>
      </c>
      <c r="AA2255">
        <v>201809</v>
      </c>
      <c r="AB2255">
        <v>149</v>
      </c>
      <c r="AC2255" t="s">
        <v>3264</v>
      </c>
      <c r="AD2255">
        <v>1026</v>
      </c>
      <c r="AE2255" t="s">
        <v>86</v>
      </c>
      <c r="AF2255">
        <v>1</v>
      </c>
      <c r="AG2255" t="s">
        <v>34895</v>
      </c>
      <c r="AH2255">
        <v>99</v>
      </c>
      <c r="AI2255" t="s">
        <v>34896</v>
      </c>
      <c r="AJ2255">
        <v>846</v>
      </c>
      <c r="AK2255" t="s">
        <v>2543</v>
      </c>
      <c r="AP2255" t="s">
        <v>14494</v>
      </c>
      <c r="AQ2255" t="s">
        <v>14495</v>
      </c>
      <c r="AR2255">
        <v>0</v>
      </c>
      <c r="AS2255" t="s">
        <v>2632</v>
      </c>
      <c r="AT2255" t="s">
        <v>9838</v>
      </c>
      <c r="AW2255">
        <v>56.634247950000002</v>
      </c>
      <c r="AX2255">
        <v>9.8352437399999992</v>
      </c>
      <c r="AY2255" t="s">
        <v>2633</v>
      </c>
      <c r="AZ2255">
        <v>1081</v>
      </c>
      <c r="BA2255" t="s">
        <v>3758</v>
      </c>
    </row>
    <row r="2256" spans="1:53" x14ac:dyDescent="0.25">
      <c r="A2256">
        <v>281066</v>
      </c>
      <c r="B2256" t="s">
        <v>37766</v>
      </c>
      <c r="C2256">
        <v>4700</v>
      </c>
      <c r="D2256" t="s">
        <v>34360</v>
      </c>
      <c r="E2256" t="s">
        <v>37767</v>
      </c>
      <c r="F2256">
        <v>30060946</v>
      </c>
      <c r="H2256" t="s">
        <v>14496</v>
      </c>
      <c r="J2256" t="s">
        <v>6363</v>
      </c>
      <c r="K2256" t="s">
        <v>36464</v>
      </c>
      <c r="L2256">
        <v>378</v>
      </c>
      <c r="M2256">
        <v>3</v>
      </c>
      <c r="Q2256" s="1">
        <v>43377</v>
      </c>
      <c r="R2256" t="s">
        <v>2628</v>
      </c>
      <c r="V2256">
        <v>4</v>
      </c>
      <c r="W2256" t="s">
        <v>3081</v>
      </c>
      <c r="X2256">
        <v>4</v>
      </c>
      <c r="Y2256" t="s">
        <v>3442</v>
      </c>
      <c r="AA2256">
        <v>201810</v>
      </c>
      <c r="AB2256">
        <v>301</v>
      </c>
      <c r="AC2256" t="s">
        <v>3772</v>
      </c>
      <c r="AD2256">
        <v>1131</v>
      </c>
      <c r="AE2256" t="s">
        <v>3772</v>
      </c>
      <c r="AF2256">
        <v>1</v>
      </c>
      <c r="AG2256" t="s">
        <v>34895</v>
      </c>
      <c r="AH2256">
        <v>99</v>
      </c>
      <c r="AI2256" t="s">
        <v>34896</v>
      </c>
      <c r="AJ2256">
        <v>370</v>
      </c>
      <c r="AK2256" t="s">
        <v>34348</v>
      </c>
      <c r="AO2256">
        <v>173405</v>
      </c>
      <c r="AP2256" t="s">
        <v>4919</v>
      </c>
      <c r="AQ2256" t="s">
        <v>4920</v>
      </c>
      <c r="AR2256">
        <v>2</v>
      </c>
      <c r="AS2256" t="s">
        <v>3549</v>
      </c>
      <c r="AT2256" t="s">
        <v>36465</v>
      </c>
      <c r="AW2256">
        <v>55.224579849999998</v>
      </c>
      <c r="AX2256">
        <v>11.7570748</v>
      </c>
      <c r="AY2256" t="s">
        <v>2633</v>
      </c>
      <c r="AZ2256">
        <v>1085</v>
      </c>
      <c r="BA2256" t="s">
        <v>34346</v>
      </c>
    </row>
    <row r="2257" spans="1:53" x14ac:dyDescent="0.25">
      <c r="A2257">
        <v>281067</v>
      </c>
      <c r="B2257" t="s">
        <v>14497</v>
      </c>
      <c r="C2257">
        <v>6400</v>
      </c>
      <c r="D2257" t="s">
        <v>34357</v>
      </c>
      <c r="E2257" t="s">
        <v>14498</v>
      </c>
      <c r="F2257">
        <v>29189773</v>
      </c>
      <c r="G2257">
        <v>1017062022</v>
      </c>
      <c r="H2257" t="s">
        <v>14499</v>
      </c>
      <c r="J2257" t="s">
        <v>14500</v>
      </c>
      <c r="K2257" t="s">
        <v>37768</v>
      </c>
      <c r="L2257">
        <v>2500</v>
      </c>
      <c r="M2257">
        <v>53</v>
      </c>
      <c r="Q2257" s="1">
        <v>43398</v>
      </c>
      <c r="R2257" t="s">
        <v>2628</v>
      </c>
      <c r="S2257">
        <v>540</v>
      </c>
      <c r="T2257" t="s">
        <v>34336</v>
      </c>
      <c r="U2257">
        <v>43398</v>
      </c>
      <c r="V2257">
        <v>2</v>
      </c>
      <c r="W2257" t="s">
        <v>2629</v>
      </c>
      <c r="X2257">
        <v>1</v>
      </c>
      <c r="Y2257" t="s">
        <v>34899</v>
      </c>
      <c r="Z2257">
        <v>10</v>
      </c>
      <c r="AA2257">
        <v>201810</v>
      </c>
      <c r="AB2257">
        <v>121</v>
      </c>
      <c r="AC2257" t="s">
        <v>2640</v>
      </c>
      <c r="AD2257">
        <v>1012</v>
      </c>
      <c r="AE2257" t="s">
        <v>2</v>
      </c>
      <c r="AF2257">
        <v>3</v>
      </c>
      <c r="AG2257" t="s">
        <v>2688</v>
      </c>
      <c r="AH2257">
        <v>99</v>
      </c>
      <c r="AI2257" t="s">
        <v>34896</v>
      </c>
      <c r="AJ2257">
        <v>540</v>
      </c>
      <c r="AK2257" t="s">
        <v>34336</v>
      </c>
      <c r="AL2257">
        <v>2</v>
      </c>
      <c r="AM2257" t="s">
        <v>2703</v>
      </c>
      <c r="AN2257">
        <v>537210</v>
      </c>
      <c r="AP2257" t="s">
        <v>14501</v>
      </c>
      <c r="AQ2257" t="s">
        <v>14502</v>
      </c>
      <c r="AR2257">
        <v>0</v>
      </c>
      <c r="AS2257" t="s">
        <v>2632</v>
      </c>
      <c r="AT2257" t="s">
        <v>37474</v>
      </c>
      <c r="AW2257">
        <v>54.906838759999999</v>
      </c>
      <c r="AX2257">
        <v>9.8054210099999999</v>
      </c>
      <c r="AY2257" t="s">
        <v>2633</v>
      </c>
      <c r="AZ2257">
        <v>1083</v>
      </c>
      <c r="BA2257" t="s">
        <v>4409</v>
      </c>
    </row>
    <row r="2258" spans="1:53" x14ac:dyDescent="0.25">
      <c r="A2258">
        <v>281068</v>
      </c>
      <c r="B2258" t="s">
        <v>14503</v>
      </c>
      <c r="C2258">
        <v>6800</v>
      </c>
      <c r="D2258" t="s">
        <v>10090</v>
      </c>
      <c r="E2258" t="s">
        <v>14504</v>
      </c>
      <c r="F2258">
        <v>29189811</v>
      </c>
      <c r="G2258">
        <v>1003332861</v>
      </c>
      <c r="H2258" t="s">
        <v>37769</v>
      </c>
      <c r="J2258" t="s">
        <v>14505</v>
      </c>
      <c r="K2258" t="s">
        <v>14506</v>
      </c>
      <c r="L2258">
        <v>9179</v>
      </c>
      <c r="M2258">
        <v>11</v>
      </c>
      <c r="Q2258" s="1">
        <v>43620</v>
      </c>
      <c r="R2258" t="s">
        <v>2628</v>
      </c>
      <c r="S2258">
        <v>573</v>
      </c>
      <c r="T2258" t="s">
        <v>10094</v>
      </c>
      <c r="U2258" s="1">
        <v>43619</v>
      </c>
      <c r="V2258">
        <v>2</v>
      </c>
      <c r="W2258" t="s">
        <v>2629</v>
      </c>
      <c r="X2258">
        <v>1</v>
      </c>
      <c r="Y2258" t="s">
        <v>34899</v>
      </c>
      <c r="Z2258">
        <v>10</v>
      </c>
      <c r="AA2258">
        <v>201810</v>
      </c>
      <c r="AB2258">
        <v>125</v>
      </c>
      <c r="AC2258" t="s">
        <v>3462</v>
      </c>
      <c r="AD2258">
        <v>1014</v>
      </c>
      <c r="AE2258" t="s">
        <v>102</v>
      </c>
      <c r="AF2258">
        <v>3</v>
      </c>
      <c r="AG2258" t="s">
        <v>2688</v>
      </c>
      <c r="AH2258">
        <v>99</v>
      </c>
      <c r="AI2258" t="s">
        <v>34896</v>
      </c>
      <c r="AJ2258">
        <v>573</v>
      </c>
      <c r="AK2258" t="s">
        <v>10094</v>
      </c>
      <c r="AP2258" t="s">
        <v>14507</v>
      </c>
      <c r="AQ2258" t="s">
        <v>14508</v>
      </c>
      <c r="AR2258">
        <v>0</v>
      </c>
      <c r="AS2258" t="s">
        <v>2632</v>
      </c>
      <c r="AT2258" t="s">
        <v>14509</v>
      </c>
      <c r="AW2258">
        <v>55.621564200000002</v>
      </c>
      <c r="AX2258">
        <v>8.4745762500000001</v>
      </c>
      <c r="AY2258" t="s">
        <v>2633</v>
      </c>
      <c r="AZ2258">
        <v>1083</v>
      </c>
      <c r="BA2258" t="s">
        <v>4409</v>
      </c>
    </row>
    <row r="2259" spans="1:53" x14ac:dyDescent="0.25">
      <c r="A2259">
        <v>281069</v>
      </c>
      <c r="B2259" t="s">
        <v>14510</v>
      </c>
      <c r="C2259">
        <v>2730</v>
      </c>
      <c r="D2259" t="s">
        <v>4131</v>
      </c>
      <c r="E2259" t="s">
        <v>14511</v>
      </c>
      <c r="F2259">
        <v>32387306</v>
      </c>
      <c r="G2259">
        <v>1015520945</v>
      </c>
      <c r="H2259" t="s">
        <v>14512</v>
      </c>
      <c r="J2259" t="s">
        <v>14513</v>
      </c>
      <c r="K2259" t="s">
        <v>37770</v>
      </c>
      <c r="L2259">
        <v>4086</v>
      </c>
      <c r="M2259">
        <v>22</v>
      </c>
      <c r="O2259" t="s">
        <v>4874</v>
      </c>
      <c r="Q2259" s="1">
        <v>43402</v>
      </c>
      <c r="R2259" t="s">
        <v>2628</v>
      </c>
      <c r="U2259" s="1"/>
      <c r="V2259">
        <v>6</v>
      </c>
      <c r="W2259" t="s">
        <v>3407</v>
      </c>
      <c r="X2259">
        <v>1</v>
      </c>
      <c r="Y2259" t="s">
        <v>34899</v>
      </c>
      <c r="AA2259">
        <v>201810</v>
      </c>
      <c r="AB2259">
        <v>149</v>
      </c>
      <c r="AC2259" t="s">
        <v>3264</v>
      </c>
      <c r="AD2259">
        <v>1026</v>
      </c>
      <c r="AE2259" t="s">
        <v>86</v>
      </c>
      <c r="AF2259">
        <v>1</v>
      </c>
      <c r="AG2259" t="s">
        <v>34895</v>
      </c>
      <c r="AH2259">
        <v>99</v>
      </c>
      <c r="AI2259" t="s">
        <v>34896</v>
      </c>
      <c r="AJ2259">
        <v>163</v>
      </c>
      <c r="AK2259" t="s">
        <v>4133</v>
      </c>
      <c r="AP2259" t="s">
        <v>14514</v>
      </c>
      <c r="AR2259">
        <v>0</v>
      </c>
      <c r="AS2259" t="s">
        <v>2632</v>
      </c>
      <c r="AT2259" t="s">
        <v>35568</v>
      </c>
      <c r="AW2259">
        <v>55.717688269999996</v>
      </c>
      <c r="AX2259">
        <v>12.4359337</v>
      </c>
      <c r="AY2259" t="s">
        <v>2633</v>
      </c>
      <c r="AZ2259">
        <v>1084</v>
      </c>
      <c r="BA2259" t="s">
        <v>2634</v>
      </c>
    </row>
    <row r="2260" spans="1:53" x14ac:dyDescent="0.25">
      <c r="A2260">
        <v>281070</v>
      </c>
      <c r="B2260" t="s">
        <v>37771</v>
      </c>
      <c r="C2260">
        <v>8500</v>
      </c>
      <c r="D2260" t="s">
        <v>9577</v>
      </c>
      <c r="E2260" t="s">
        <v>912</v>
      </c>
      <c r="F2260">
        <v>29189986</v>
      </c>
      <c r="G2260">
        <v>1003353727</v>
      </c>
      <c r="H2260" t="s">
        <v>37043</v>
      </c>
      <c r="J2260" t="s">
        <v>14515</v>
      </c>
      <c r="K2260" t="s">
        <v>37044</v>
      </c>
      <c r="L2260">
        <v>9650</v>
      </c>
      <c r="M2260">
        <v>64</v>
      </c>
      <c r="Q2260" s="1">
        <v>44757</v>
      </c>
      <c r="R2260" t="s">
        <v>2628</v>
      </c>
      <c r="S2260">
        <v>707</v>
      </c>
      <c r="T2260" t="s">
        <v>9580</v>
      </c>
      <c r="V2260">
        <v>2</v>
      </c>
      <c r="W2260" t="s">
        <v>2629</v>
      </c>
      <c r="X2260">
        <v>1</v>
      </c>
      <c r="Y2260" t="s">
        <v>34899</v>
      </c>
      <c r="Z2260">
        <v>10</v>
      </c>
      <c r="AA2260">
        <v>201902</v>
      </c>
      <c r="AB2260">
        <v>121</v>
      </c>
      <c r="AC2260" t="s">
        <v>2640</v>
      </c>
      <c r="AD2260">
        <v>1012</v>
      </c>
      <c r="AE2260" t="s">
        <v>2</v>
      </c>
      <c r="AF2260">
        <v>1</v>
      </c>
      <c r="AG2260" t="s">
        <v>34895</v>
      </c>
      <c r="AH2260">
        <v>99</v>
      </c>
      <c r="AI2260" t="s">
        <v>34896</v>
      </c>
      <c r="AJ2260">
        <v>707</v>
      </c>
      <c r="AK2260" t="s">
        <v>9580</v>
      </c>
      <c r="AP2260" t="s">
        <v>11283</v>
      </c>
      <c r="AQ2260" t="s">
        <v>11284</v>
      </c>
      <c r="AR2260">
        <v>0</v>
      </c>
      <c r="AS2260" t="s">
        <v>2632</v>
      </c>
      <c r="AT2260" t="s">
        <v>37045</v>
      </c>
      <c r="AW2260">
        <v>56.408709340000001</v>
      </c>
      <c r="AX2260">
        <v>10.89326516</v>
      </c>
      <c r="AY2260" t="s">
        <v>2633</v>
      </c>
      <c r="AZ2260">
        <v>1082</v>
      </c>
      <c r="BA2260" t="s">
        <v>4400</v>
      </c>
    </row>
    <row r="2261" spans="1:53" x14ac:dyDescent="0.25">
      <c r="A2261">
        <v>281071</v>
      </c>
      <c r="B2261" t="s">
        <v>913</v>
      </c>
      <c r="C2261">
        <v>8585</v>
      </c>
      <c r="D2261" t="s">
        <v>9976</v>
      </c>
      <c r="E2261" t="s">
        <v>913</v>
      </c>
      <c r="F2261">
        <v>29189986</v>
      </c>
      <c r="G2261">
        <v>1003355949</v>
      </c>
      <c r="H2261" t="s">
        <v>14516</v>
      </c>
      <c r="J2261" t="s">
        <v>14517</v>
      </c>
      <c r="K2261" t="s">
        <v>14518</v>
      </c>
      <c r="L2261">
        <v>337</v>
      </c>
      <c r="M2261">
        <v>81</v>
      </c>
      <c r="Q2261" s="1">
        <v>43950</v>
      </c>
      <c r="R2261" t="s">
        <v>2628</v>
      </c>
      <c r="S2261">
        <v>707</v>
      </c>
      <c r="T2261" t="s">
        <v>9580</v>
      </c>
      <c r="V2261">
        <v>2</v>
      </c>
      <c r="W2261" t="s">
        <v>2629</v>
      </c>
      <c r="X2261">
        <v>1</v>
      </c>
      <c r="Y2261" t="s">
        <v>34899</v>
      </c>
      <c r="Z2261">
        <v>10</v>
      </c>
      <c r="AA2261">
        <v>201902</v>
      </c>
      <c r="AB2261">
        <v>121</v>
      </c>
      <c r="AC2261" t="s">
        <v>2640</v>
      </c>
      <c r="AD2261">
        <v>1012</v>
      </c>
      <c r="AE2261" t="s">
        <v>2</v>
      </c>
      <c r="AF2261">
        <v>1</v>
      </c>
      <c r="AG2261" t="s">
        <v>34895</v>
      </c>
      <c r="AH2261">
        <v>99</v>
      </c>
      <c r="AI2261" t="s">
        <v>34896</v>
      </c>
      <c r="AJ2261">
        <v>707</v>
      </c>
      <c r="AK2261" t="s">
        <v>9580</v>
      </c>
      <c r="AP2261" t="s">
        <v>14519</v>
      </c>
      <c r="AQ2261" t="s">
        <v>14520</v>
      </c>
      <c r="AR2261">
        <v>0</v>
      </c>
      <c r="AS2261" t="s">
        <v>2632</v>
      </c>
      <c r="AT2261" t="s">
        <v>14521</v>
      </c>
      <c r="AW2261">
        <v>56.479420699999999</v>
      </c>
      <c r="AX2261">
        <v>10.715608209999999</v>
      </c>
      <c r="AY2261" t="s">
        <v>2633</v>
      </c>
      <c r="AZ2261">
        <v>1082</v>
      </c>
      <c r="BA2261" t="s">
        <v>4400</v>
      </c>
    </row>
    <row r="2262" spans="1:53" x14ac:dyDescent="0.25">
      <c r="A2262">
        <v>281072</v>
      </c>
      <c r="B2262" t="s">
        <v>914</v>
      </c>
      <c r="C2262">
        <v>8961</v>
      </c>
      <c r="D2262" t="s">
        <v>37772</v>
      </c>
      <c r="E2262" t="s">
        <v>914</v>
      </c>
      <c r="F2262">
        <v>29189986</v>
      </c>
      <c r="G2262">
        <v>1003358547</v>
      </c>
      <c r="H2262" t="s">
        <v>37773</v>
      </c>
      <c r="J2262" t="s">
        <v>14522</v>
      </c>
      <c r="K2262" t="s">
        <v>14523</v>
      </c>
      <c r="L2262">
        <v>808</v>
      </c>
      <c r="M2262">
        <v>11</v>
      </c>
      <c r="Q2262" s="1">
        <v>44854</v>
      </c>
      <c r="R2262" t="s">
        <v>2628</v>
      </c>
      <c r="S2262">
        <v>707</v>
      </c>
      <c r="T2262" t="s">
        <v>9580</v>
      </c>
      <c r="V2262">
        <v>2</v>
      </c>
      <c r="W2262" t="s">
        <v>2629</v>
      </c>
      <c r="X2262">
        <v>1</v>
      </c>
      <c r="Y2262" t="s">
        <v>34899</v>
      </c>
      <c r="Z2262">
        <v>10</v>
      </c>
      <c r="AA2262">
        <v>201902</v>
      </c>
      <c r="AB2262">
        <v>121</v>
      </c>
      <c r="AC2262" t="s">
        <v>2640</v>
      </c>
      <c r="AD2262">
        <v>1012</v>
      </c>
      <c r="AE2262" t="s">
        <v>2</v>
      </c>
      <c r="AF2262">
        <v>1</v>
      </c>
      <c r="AG2262" t="s">
        <v>34895</v>
      </c>
      <c r="AH2262">
        <v>99</v>
      </c>
      <c r="AI2262" t="s">
        <v>34896</v>
      </c>
      <c r="AJ2262">
        <v>707</v>
      </c>
      <c r="AK2262" t="s">
        <v>9580</v>
      </c>
      <c r="AP2262" t="s">
        <v>14524</v>
      </c>
      <c r="AQ2262" t="s">
        <v>14525</v>
      </c>
      <c r="AR2262">
        <v>0</v>
      </c>
      <c r="AS2262" t="s">
        <v>2632</v>
      </c>
      <c r="AT2262" t="s">
        <v>14526</v>
      </c>
      <c r="AW2262">
        <v>56.46353105</v>
      </c>
      <c r="AX2262">
        <v>10.340696749999999</v>
      </c>
      <c r="AY2262" t="s">
        <v>2633</v>
      </c>
      <c r="AZ2262">
        <v>1082</v>
      </c>
      <c r="BA2262" t="s">
        <v>4400</v>
      </c>
    </row>
    <row r="2263" spans="1:53" x14ac:dyDescent="0.25">
      <c r="A2263">
        <v>281073</v>
      </c>
      <c r="B2263" t="s">
        <v>14527</v>
      </c>
      <c r="C2263">
        <v>2750</v>
      </c>
      <c r="D2263" t="s">
        <v>4741</v>
      </c>
      <c r="E2263" t="s">
        <v>14528</v>
      </c>
      <c r="F2263">
        <v>65113015</v>
      </c>
      <c r="G2263">
        <v>1024051567</v>
      </c>
      <c r="H2263" t="s">
        <v>13156</v>
      </c>
      <c r="J2263" t="s">
        <v>5009</v>
      </c>
      <c r="K2263" t="s">
        <v>4840</v>
      </c>
      <c r="L2263">
        <v>222</v>
      </c>
      <c r="M2263">
        <v>10</v>
      </c>
      <c r="Q2263" s="1">
        <v>44638</v>
      </c>
      <c r="R2263" t="s">
        <v>2628</v>
      </c>
      <c r="S2263">
        <v>153</v>
      </c>
      <c r="T2263" t="s">
        <v>34321</v>
      </c>
      <c r="V2263">
        <v>2</v>
      </c>
      <c r="W2263" t="s">
        <v>2629</v>
      </c>
      <c r="X2263">
        <v>8</v>
      </c>
      <c r="Y2263" t="s">
        <v>35044</v>
      </c>
      <c r="AA2263">
        <v>201811</v>
      </c>
      <c r="AB2263">
        <v>127</v>
      </c>
      <c r="AC2263" t="s">
        <v>3375</v>
      </c>
      <c r="AD2263">
        <v>1052</v>
      </c>
      <c r="AE2263" t="s">
        <v>3375</v>
      </c>
      <c r="AF2263">
        <v>1</v>
      </c>
      <c r="AG2263" t="s">
        <v>34895</v>
      </c>
      <c r="AH2263">
        <v>99</v>
      </c>
      <c r="AI2263" t="s">
        <v>34896</v>
      </c>
      <c r="AJ2263">
        <v>151</v>
      </c>
      <c r="AK2263" t="s">
        <v>3954</v>
      </c>
      <c r="AP2263" t="s">
        <v>13157</v>
      </c>
      <c r="AQ2263" t="s">
        <v>5013</v>
      </c>
      <c r="AR2263">
        <v>0</v>
      </c>
      <c r="AS2263" t="s">
        <v>2632</v>
      </c>
      <c r="AT2263" t="s">
        <v>4843</v>
      </c>
      <c r="AW2263">
        <v>55.725501340000001</v>
      </c>
      <c r="AX2263">
        <v>12.38520136</v>
      </c>
      <c r="AY2263" t="s">
        <v>2633</v>
      </c>
      <c r="AZ2263">
        <v>1084</v>
      </c>
      <c r="BA2263" t="s">
        <v>2634</v>
      </c>
    </row>
    <row r="2264" spans="1:53" x14ac:dyDescent="0.25">
      <c r="A2264">
        <v>281074</v>
      </c>
      <c r="B2264" t="s">
        <v>915</v>
      </c>
      <c r="C2264">
        <v>1717</v>
      </c>
      <c r="D2264" t="s">
        <v>34892</v>
      </c>
      <c r="E2264" t="s">
        <v>915</v>
      </c>
      <c r="F2264">
        <v>33284101</v>
      </c>
      <c r="G2264">
        <v>1016520701</v>
      </c>
      <c r="H2264" t="s">
        <v>35141</v>
      </c>
      <c r="J2264" t="s">
        <v>3807</v>
      </c>
      <c r="K2264" t="s">
        <v>35142</v>
      </c>
      <c r="L2264">
        <v>6432</v>
      </c>
      <c r="M2264">
        <v>1</v>
      </c>
      <c r="Q2264" s="1">
        <v>43685</v>
      </c>
      <c r="R2264" t="s">
        <v>2628</v>
      </c>
      <c r="V2264">
        <v>4</v>
      </c>
      <c r="W2264" t="s">
        <v>3081</v>
      </c>
      <c r="X2264">
        <v>1</v>
      </c>
      <c r="Y2264" t="s">
        <v>34899</v>
      </c>
      <c r="AA2264">
        <v>201811</v>
      </c>
      <c r="AB2264">
        <v>281</v>
      </c>
      <c r="AC2264" t="s">
        <v>3808</v>
      </c>
      <c r="AD2264">
        <v>1071</v>
      </c>
      <c r="AE2264" t="s">
        <v>111</v>
      </c>
      <c r="AF2264">
        <v>4</v>
      </c>
      <c r="AG2264" t="s">
        <v>35075</v>
      </c>
      <c r="AH2264">
        <v>99</v>
      </c>
      <c r="AI2264" t="s">
        <v>34896</v>
      </c>
      <c r="AJ2264">
        <v>101</v>
      </c>
      <c r="AK2264" t="s">
        <v>34320</v>
      </c>
      <c r="AP2264" t="s">
        <v>3809</v>
      </c>
      <c r="AQ2264" t="s">
        <v>3810</v>
      </c>
      <c r="AR2264">
        <v>1</v>
      </c>
      <c r="AS2264" t="s">
        <v>3533</v>
      </c>
      <c r="AT2264" t="s">
        <v>35143</v>
      </c>
      <c r="AW2264">
        <v>55.667431399999998</v>
      </c>
      <c r="AX2264">
        <v>12.556923960000001</v>
      </c>
      <c r="AY2264" t="s">
        <v>2633</v>
      </c>
      <c r="AZ2264">
        <v>1084</v>
      </c>
      <c r="BA2264" t="s">
        <v>2634</v>
      </c>
    </row>
    <row r="2265" spans="1:53" x14ac:dyDescent="0.25">
      <c r="A2265">
        <v>281075</v>
      </c>
      <c r="B2265" t="s">
        <v>14529</v>
      </c>
      <c r="C2265">
        <v>8200</v>
      </c>
      <c r="D2265" t="s">
        <v>9856</v>
      </c>
      <c r="E2265" t="s">
        <v>14529</v>
      </c>
      <c r="F2265">
        <v>39747510</v>
      </c>
      <c r="G2265">
        <v>1003402002</v>
      </c>
      <c r="H2265" t="s">
        <v>14530</v>
      </c>
      <c r="J2265" t="s">
        <v>11113</v>
      </c>
      <c r="K2265" t="s">
        <v>14531</v>
      </c>
      <c r="L2265">
        <v>2844</v>
      </c>
      <c r="M2265">
        <v>6</v>
      </c>
      <c r="Q2265" s="1">
        <v>43641</v>
      </c>
      <c r="R2265" t="s">
        <v>2628</v>
      </c>
      <c r="V2265">
        <v>4</v>
      </c>
      <c r="W2265" t="s">
        <v>3081</v>
      </c>
      <c r="X2265">
        <v>1</v>
      </c>
      <c r="Y2265" t="s">
        <v>34899</v>
      </c>
      <c r="AA2265">
        <v>201811</v>
      </c>
      <c r="AB2265">
        <v>242</v>
      </c>
      <c r="AC2265" t="s">
        <v>3671</v>
      </c>
      <c r="AD2265">
        <v>1071</v>
      </c>
      <c r="AE2265" t="s">
        <v>111</v>
      </c>
      <c r="AF2265">
        <v>4</v>
      </c>
      <c r="AG2265" t="s">
        <v>35075</v>
      </c>
      <c r="AH2265">
        <v>99</v>
      </c>
      <c r="AI2265" t="s">
        <v>34896</v>
      </c>
      <c r="AJ2265">
        <v>751</v>
      </c>
      <c r="AK2265" t="s">
        <v>2219</v>
      </c>
      <c r="AP2265" t="s">
        <v>11114</v>
      </c>
      <c r="AQ2265" t="s">
        <v>14532</v>
      </c>
      <c r="AR2265">
        <v>1</v>
      </c>
      <c r="AS2265" t="s">
        <v>3533</v>
      </c>
      <c r="AT2265" t="s">
        <v>9863</v>
      </c>
      <c r="AW2265">
        <v>56.184375629999998</v>
      </c>
      <c r="AX2265">
        <v>10.191661180000001</v>
      </c>
      <c r="AY2265" t="s">
        <v>2633</v>
      </c>
      <c r="AZ2265">
        <v>1082</v>
      </c>
      <c r="BA2265" t="s">
        <v>4400</v>
      </c>
    </row>
    <row r="2266" spans="1:53" x14ac:dyDescent="0.25">
      <c r="A2266">
        <v>281076</v>
      </c>
      <c r="B2266" t="s">
        <v>14533</v>
      </c>
      <c r="C2266">
        <v>8400</v>
      </c>
      <c r="D2266" t="s">
        <v>14534</v>
      </c>
      <c r="E2266" t="s">
        <v>14535</v>
      </c>
      <c r="F2266">
        <v>29189978</v>
      </c>
      <c r="H2266" t="s">
        <v>14536</v>
      </c>
      <c r="J2266" t="s">
        <v>14537</v>
      </c>
      <c r="K2266" t="s">
        <v>14538</v>
      </c>
      <c r="L2266">
        <v>1158</v>
      </c>
      <c r="M2266">
        <v>2</v>
      </c>
      <c r="Q2266" s="1">
        <v>43822</v>
      </c>
      <c r="R2266" t="s">
        <v>2628</v>
      </c>
      <c r="S2266">
        <v>706</v>
      </c>
      <c r="T2266" t="s">
        <v>9515</v>
      </c>
      <c r="U2266">
        <v>43830</v>
      </c>
      <c r="V2266">
        <v>2</v>
      </c>
      <c r="W2266" t="s">
        <v>2629</v>
      </c>
      <c r="X2266">
        <v>1</v>
      </c>
      <c r="Y2266" t="s">
        <v>34899</v>
      </c>
      <c r="AA2266">
        <v>201901</v>
      </c>
      <c r="AB2266">
        <v>933</v>
      </c>
      <c r="AC2266" t="s">
        <v>3452</v>
      </c>
      <c r="AD2266">
        <v>2024</v>
      </c>
      <c r="AE2266" t="s">
        <v>3452</v>
      </c>
      <c r="AF2266">
        <v>3</v>
      </c>
      <c r="AG2266" t="s">
        <v>2688</v>
      </c>
      <c r="AH2266">
        <v>99</v>
      </c>
      <c r="AI2266" t="s">
        <v>34896</v>
      </c>
      <c r="AJ2266">
        <v>706</v>
      </c>
      <c r="AK2266" t="s">
        <v>9515</v>
      </c>
      <c r="AP2266" t="s">
        <v>14539</v>
      </c>
      <c r="AQ2266" t="s">
        <v>14540</v>
      </c>
      <c r="AR2266">
        <v>0</v>
      </c>
      <c r="AS2266" t="s">
        <v>2632</v>
      </c>
      <c r="AT2266" t="s">
        <v>14541</v>
      </c>
      <c r="AW2266">
        <v>56.179018589999998</v>
      </c>
      <c r="AX2266">
        <v>10.675008269999999</v>
      </c>
      <c r="AY2266" t="s">
        <v>2633</v>
      </c>
      <c r="AZ2266">
        <v>1082</v>
      </c>
      <c r="BA2266" t="s">
        <v>4400</v>
      </c>
    </row>
    <row r="2267" spans="1:53" x14ac:dyDescent="0.25">
      <c r="A2267">
        <v>281077</v>
      </c>
      <c r="B2267" t="s">
        <v>14542</v>
      </c>
      <c r="C2267">
        <v>5500</v>
      </c>
      <c r="D2267" t="s">
        <v>13496</v>
      </c>
      <c r="E2267" t="s">
        <v>14543</v>
      </c>
      <c r="F2267">
        <v>29189684</v>
      </c>
      <c r="H2267" t="s">
        <v>14544</v>
      </c>
      <c r="J2267" t="s">
        <v>14545</v>
      </c>
      <c r="K2267" t="s">
        <v>14546</v>
      </c>
      <c r="L2267">
        <v>1673</v>
      </c>
      <c r="M2267">
        <v>9</v>
      </c>
      <c r="Q2267" s="1">
        <v>43822</v>
      </c>
      <c r="R2267" t="s">
        <v>2628</v>
      </c>
      <c r="S2267">
        <v>410</v>
      </c>
      <c r="T2267" t="s">
        <v>13501</v>
      </c>
      <c r="U2267" s="1">
        <v>43830</v>
      </c>
      <c r="V2267">
        <v>2</v>
      </c>
      <c r="W2267" t="s">
        <v>2629</v>
      </c>
      <c r="X2267">
        <v>1</v>
      </c>
      <c r="Y2267" t="s">
        <v>34899</v>
      </c>
      <c r="AA2267">
        <v>201811</v>
      </c>
      <c r="AB2267">
        <v>933</v>
      </c>
      <c r="AC2267" t="s">
        <v>3452</v>
      </c>
      <c r="AD2267">
        <v>2024</v>
      </c>
      <c r="AE2267" t="s">
        <v>3452</v>
      </c>
      <c r="AF2267">
        <v>3</v>
      </c>
      <c r="AG2267" t="s">
        <v>2688</v>
      </c>
      <c r="AH2267">
        <v>99</v>
      </c>
      <c r="AI2267" t="s">
        <v>34896</v>
      </c>
      <c r="AJ2267">
        <v>410</v>
      </c>
      <c r="AK2267" t="s">
        <v>13501</v>
      </c>
      <c r="AP2267" t="s">
        <v>14547</v>
      </c>
      <c r="AR2267">
        <v>0</v>
      </c>
      <c r="AS2267" t="s">
        <v>2632</v>
      </c>
      <c r="AT2267" t="s">
        <v>13001</v>
      </c>
      <c r="AW2267">
        <v>55.504365450000002</v>
      </c>
      <c r="AX2267">
        <v>9.7373262399999998</v>
      </c>
      <c r="AY2267" t="s">
        <v>2633</v>
      </c>
      <c r="AZ2267">
        <v>1083</v>
      </c>
      <c r="BA2267" t="s">
        <v>4409</v>
      </c>
    </row>
    <row r="2268" spans="1:53" x14ac:dyDescent="0.25">
      <c r="A2268">
        <v>281078</v>
      </c>
      <c r="B2268" t="s">
        <v>37774</v>
      </c>
      <c r="C2268">
        <v>8620</v>
      </c>
      <c r="D2268" t="s">
        <v>13646</v>
      </c>
      <c r="E2268" t="s">
        <v>37775</v>
      </c>
      <c r="F2268">
        <v>38860011</v>
      </c>
      <c r="G2268">
        <v>1022840734</v>
      </c>
      <c r="H2268" t="s">
        <v>14548</v>
      </c>
      <c r="J2268" t="s">
        <v>14549</v>
      </c>
      <c r="K2268" t="s">
        <v>14550</v>
      </c>
      <c r="L2268">
        <v>1329</v>
      </c>
      <c r="M2268">
        <v>14</v>
      </c>
      <c r="Q2268" s="1">
        <v>44930</v>
      </c>
      <c r="R2268" t="s">
        <v>2628</v>
      </c>
      <c r="U2268" s="1">
        <v>44927</v>
      </c>
      <c r="V2268">
        <v>5</v>
      </c>
      <c r="W2268" t="s">
        <v>2938</v>
      </c>
      <c r="X2268">
        <v>7</v>
      </c>
      <c r="Y2268" t="s">
        <v>3570</v>
      </c>
      <c r="AA2268">
        <v>201811</v>
      </c>
      <c r="AB2268">
        <v>141</v>
      </c>
      <c r="AC2268" t="s">
        <v>2173</v>
      </c>
      <c r="AD2268">
        <v>1022</v>
      </c>
      <c r="AE2268" t="s">
        <v>2173</v>
      </c>
      <c r="AF2268">
        <v>3</v>
      </c>
      <c r="AG2268" t="s">
        <v>2688</v>
      </c>
      <c r="AH2268">
        <v>99</v>
      </c>
      <c r="AI2268" t="s">
        <v>34896</v>
      </c>
      <c r="AJ2268">
        <v>740</v>
      </c>
      <c r="AK2268" t="s">
        <v>9589</v>
      </c>
      <c r="AP2268" t="s">
        <v>14551</v>
      </c>
      <c r="AQ2268" t="s">
        <v>37776</v>
      </c>
      <c r="AR2268">
        <v>0</v>
      </c>
      <c r="AS2268" t="s">
        <v>2632</v>
      </c>
      <c r="AT2268" t="s">
        <v>14552</v>
      </c>
      <c r="AW2268">
        <v>56.274381290000001</v>
      </c>
      <c r="AX2268">
        <v>9.3948012100000007</v>
      </c>
      <c r="AY2268" t="s">
        <v>2633</v>
      </c>
      <c r="AZ2268">
        <v>1082</v>
      </c>
      <c r="BA2268" t="s">
        <v>4400</v>
      </c>
    </row>
    <row r="2269" spans="1:53" x14ac:dyDescent="0.25">
      <c r="A2269">
        <v>281079</v>
      </c>
      <c r="B2269" t="s">
        <v>14553</v>
      </c>
      <c r="C2269">
        <v>8000</v>
      </c>
      <c r="D2269" t="s">
        <v>9532</v>
      </c>
      <c r="E2269" t="s">
        <v>14554</v>
      </c>
      <c r="F2269">
        <v>25678974</v>
      </c>
      <c r="G2269">
        <v>1024139693</v>
      </c>
      <c r="H2269" t="s">
        <v>8518</v>
      </c>
      <c r="J2269" t="s">
        <v>9975</v>
      </c>
      <c r="K2269" t="s">
        <v>14555</v>
      </c>
      <c r="L2269">
        <v>3777</v>
      </c>
      <c r="M2269">
        <v>3</v>
      </c>
      <c r="Q2269" s="1">
        <v>43423</v>
      </c>
      <c r="R2269" t="s">
        <v>2628</v>
      </c>
      <c r="U2269" s="1"/>
      <c r="V2269">
        <v>0</v>
      </c>
      <c r="W2269" t="s">
        <v>3383</v>
      </c>
      <c r="X2269">
        <v>8</v>
      </c>
      <c r="Y2269" t="s">
        <v>35044</v>
      </c>
      <c r="AA2269">
        <v>201811</v>
      </c>
      <c r="AB2269">
        <v>127</v>
      </c>
      <c r="AC2269" t="s">
        <v>3375</v>
      </c>
      <c r="AD2269">
        <v>1052</v>
      </c>
      <c r="AE2269" t="s">
        <v>3375</v>
      </c>
      <c r="AF2269">
        <v>1</v>
      </c>
      <c r="AG2269" t="s">
        <v>34895</v>
      </c>
      <c r="AH2269">
        <v>99</v>
      </c>
      <c r="AI2269" t="s">
        <v>34896</v>
      </c>
      <c r="AJ2269">
        <v>751</v>
      </c>
      <c r="AK2269" t="s">
        <v>2219</v>
      </c>
      <c r="AP2269" t="s">
        <v>8521</v>
      </c>
      <c r="AQ2269" t="s">
        <v>8522</v>
      </c>
      <c r="AR2269">
        <v>0</v>
      </c>
      <c r="AS2269" t="s">
        <v>2632</v>
      </c>
      <c r="AT2269" t="s">
        <v>14556</v>
      </c>
      <c r="AW2269">
        <v>56.144248449999999</v>
      </c>
      <c r="AX2269">
        <v>10.19566129</v>
      </c>
      <c r="AY2269" t="s">
        <v>2633</v>
      </c>
      <c r="AZ2269">
        <v>1082</v>
      </c>
      <c r="BA2269" t="s">
        <v>4400</v>
      </c>
    </row>
    <row r="2270" spans="1:53" x14ac:dyDescent="0.25">
      <c r="A2270">
        <v>281080</v>
      </c>
      <c r="B2270" t="s">
        <v>14557</v>
      </c>
      <c r="C2270">
        <v>4760</v>
      </c>
      <c r="D2270" t="s">
        <v>11124</v>
      </c>
      <c r="E2270" t="s">
        <v>14558</v>
      </c>
      <c r="F2270">
        <v>28295499</v>
      </c>
      <c r="G2270">
        <v>1024147521</v>
      </c>
      <c r="H2270" t="s">
        <v>10883</v>
      </c>
      <c r="J2270" t="s">
        <v>10884</v>
      </c>
      <c r="K2270" t="s">
        <v>37777</v>
      </c>
      <c r="L2270">
        <v>1387</v>
      </c>
      <c r="M2270">
        <v>15</v>
      </c>
      <c r="Q2270" s="1">
        <v>44453</v>
      </c>
      <c r="R2270" t="s">
        <v>2628</v>
      </c>
      <c r="U2270">
        <v>44440</v>
      </c>
      <c r="V2270">
        <v>0</v>
      </c>
      <c r="W2270" t="s">
        <v>3383</v>
      </c>
      <c r="X2270">
        <v>8</v>
      </c>
      <c r="Y2270" t="s">
        <v>35044</v>
      </c>
      <c r="AA2270">
        <v>201811</v>
      </c>
      <c r="AB2270">
        <v>127</v>
      </c>
      <c r="AC2270" t="s">
        <v>3375</v>
      </c>
      <c r="AD2270">
        <v>1052</v>
      </c>
      <c r="AE2270" t="s">
        <v>3375</v>
      </c>
      <c r="AF2270">
        <v>3</v>
      </c>
      <c r="AG2270" t="s">
        <v>2688</v>
      </c>
      <c r="AH2270">
        <v>99</v>
      </c>
      <c r="AI2270" t="s">
        <v>34896</v>
      </c>
      <c r="AJ2270">
        <v>390</v>
      </c>
      <c r="AK2270" t="s">
        <v>10397</v>
      </c>
      <c r="AP2270" t="s">
        <v>10886</v>
      </c>
      <c r="AQ2270" t="s">
        <v>10887</v>
      </c>
      <c r="AR2270">
        <v>0</v>
      </c>
      <c r="AS2270" t="s">
        <v>2632</v>
      </c>
      <c r="AT2270" t="s">
        <v>35895</v>
      </c>
      <c r="AW2270">
        <v>55.012357739999999</v>
      </c>
      <c r="AX2270">
        <v>11.908032370000001</v>
      </c>
      <c r="AY2270" t="s">
        <v>2633</v>
      </c>
      <c r="AZ2270">
        <v>1085</v>
      </c>
      <c r="BA2270" t="s">
        <v>34346</v>
      </c>
    </row>
    <row r="2271" spans="1:53" x14ac:dyDescent="0.25">
      <c r="A2271">
        <v>281081</v>
      </c>
      <c r="B2271" t="s">
        <v>14559</v>
      </c>
      <c r="C2271">
        <v>3650</v>
      </c>
      <c r="D2271" t="s">
        <v>36315</v>
      </c>
      <c r="E2271" t="s">
        <v>14560</v>
      </c>
      <c r="F2271">
        <v>29188386</v>
      </c>
      <c r="G2271">
        <v>1008819951</v>
      </c>
      <c r="H2271" t="s">
        <v>14561</v>
      </c>
      <c r="J2271" t="s">
        <v>8304</v>
      </c>
      <c r="K2271" t="s">
        <v>14562</v>
      </c>
      <c r="L2271">
        <v>727</v>
      </c>
      <c r="M2271" t="s">
        <v>5532</v>
      </c>
      <c r="Q2271" s="1">
        <v>43755</v>
      </c>
      <c r="R2271" t="s">
        <v>2628</v>
      </c>
      <c r="S2271">
        <v>240</v>
      </c>
      <c r="T2271" t="s">
        <v>6172</v>
      </c>
      <c r="U2271" s="1"/>
      <c r="V2271">
        <v>2</v>
      </c>
      <c r="W2271" t="s">
        <v>2629</v>
      </c>
      <c r="X2271">
        <v>1</v>
      </c>
      <c r="Y2271" t="s">
        <v>34899</v>
      </c>
      <c r="Z2271">
        <v>10</v>
      </c>
      <c r="AA2271">
        <v>201811</v>
      </c>
      <c r="AB2271">
        <v>121</v>
      </c>
      <c r="AC2271" t="s">
        <v>2640</v>
      </c>
      <c r="AD2271">
        <v>1012</v>
      </c>
      <c r="AE2271" t="s">
        <v>2</v>
      </c>
      <c r="AF2271">
        <v>1</v>
      </c>
      <c r="AG2271" t="s">
        <v>34895</v>
      </c>
      <c r="AH2271">
        <v>99</v>
      </c>
      <c r="AI2271" t="s">
        <v>34896</v>
      </c>
      <c r="AJ2271">
        <v>240</v>
      </c>
      <c r="AK2271" t="s">
        <v>6172</v>
      </c>
      <c r="AO2271">
        <v>281355</v>
      </c>
      <c r="AP2271" t="s">
        <v>14563</v>
      </c>
      <c r="AQ2271" t="s">
        <v>14564</v>
      </c>
      <c r="AR2271">
        <v>2</v>
      </c>
      <c r="AS2271" t="s">
        <v>3549</v>
      </c>
      <c r="AT2271" t="s">
        <v>4695</v>
      </c>
      <c r="AW2271">
        <v>55.81482596</v>
      </c>
      <c r="AX2271">
        <v>12.16469358</v>
      </c>
      <c r="AY2271" t="s">
        <v>2633</v>
      </c>
      <c r="AZ2271">
        <v>1084</v>
      </c>
      <c r="BA2271" t="s">
        <v>2634</v>
      </c>
    </row>
    <row r="2272" spans="1:53" x14ac:dyDescent="0.25">
      <c r="A2272">
        <v>281082</v>
      </c>
      <c r="B2272" t="s">
        <v>14565</v>
      </c>
      <c r="C2272">
        <v>7400</v>
      </c>
      <c r="D2272" t="s">
        <v>10428</v>
      </c>
      <c r="E2272" t="s">
        <v>14566</v>
      </c>
      <c r="F2272">
        <v>17783092</v>
      </c>
      <c r="G2272">
        <v>1003401730</v>
      </c>
      <c r="H2272" t="s">
        <v>14261</v>
      </c>
      <c r="J2272" t="s">
        <v>14262</v>
      </c>
      <c r="K2272" t="s">
        <v>14263</v>
      </c>
      <c r="L2272">
        <v>4645</v>
      </c>
      <c r="M2272">
        <v>21</v>
      </c>
      <c r="Q2272" s="1">
        <v>44861</v>
      </c>
      <c r="R2272" t="s">
        <v>2628</v>
      </c>
      <c r="V2272">
        <v>4</v>
      </c>
      <c r="W2272" t="s">
        <v>3081</v>
      </c>
      <c r="X2272">
        <v>1</v>
      </c>
      <c r="Y2272" t="s">
        <v>34899</v>
      </c>
      <c r="Z2272">
        <v>10</v>
      </c>
      <c r="AB2272">
        <v>121</v>
      </c>
      <c r="AC2272" t="s">
        <v>2640</v>
      </c>
      <c r="AD2272">
        <v>1012</v>
      </c>
      <c r="AE2272" t="s">
        <v>2</v>
      </c>
      <c r="AF2272">
        <v>1</v>
      </c>
      <c r="AG2272" t="s">
        <v>34895</v>
      </c>
      <c r="AH2272">
        <v>99</v>
      </c>
      <c r="AI2272" t="s">
        <v>34896</v>
      </c>
      <c r="AJ2272">
        <v>657</v>
      </c>
      <c r="AK2272" t="s">
        <v>9608</v>
      </c>
      <c r="AO2272">
        <v>281009</v>
      </c>
      <c r="AP2272" t="s">
        <v>14264</v>
      </c>
      <c r="AQ2272" t="s">
        <v>14265</v>
      </c>
      <c r="AR2272">
        <v>2</v>
      </c>
      <c r="AS2272" t="s">
        <v>3549</v>
      </c>
      <c r="AT2272" t="s">
        <v>14266</v>
      </c>
      <c r="AW2272">
        <v>56.148888550000002</v>
      </c>
      <c r="AX2272">
        <v>8.9867613300000002</v>
      </c>
      <c r="AY2272" t="s">
        <v>2633</v>
      </c>
      <c r="AZ2272">
        <v>1082</v>
      </c>
      <c r="BA2272" t="s">
        <v>4400</v>
      </c>
    </row>
    <row r="2273" spans="1:53" x14ac:dyDescent="0.25">
      <c r="A2273">
        <v>281083</v>
      </c>
      <c r="B2273" t="s">
        <v>14567</v>
      </c>
      <c r="C2273">
        <v>2830</v>
      </c>
      <c r="D2273" t="s">
        <v>6203</v>
      </c>
      <c r="E2273" t="s">
        <v>916</v>
      </c>
      <c r="F2273">
        <v>39991977</v>
      </c>
      <c r="G2273">
        <v>1024097354</v>
      </c>
      <c r="H2273" t="s">
        <v>14568</v>
      </c>
      <c r="J2273" t="s">
        <v>4093</v>
      </c>
      <c r="K2273" t="s">
        <v>37778</v>
      </c>
      <c r="L2273">
        <v>866</v>
      </c>
      <c r="M2273">
        <v>21</v>
      </c>
      <c r="Q2273" s="1">
        <v>44816</v>
      </c>
      <c r="R2273" t="s">
        <v>2628</v>
      </c>
      <c r="V2273">
        <v>6</v>
      </c>
      <c r="W2273" t="s">
        <v>3407</v>
      </c>
      <c r="X2273">
        <v>1</v>
      </c>
      <c r="Y2273" t="s">
        <v>34899</v>
      </c>
      <c r="AA2273">
        <v>201811</v>
      </c>
      <c r="AB2273">
        <v>129</v>
      </c>
      <c r="AC2273" t="s">
        <v>122</v>
      </c>
      <c r="AD2273">
        <v>1016</v>
      </c>
      <c r="AE2273" t="s">
        <v>122</v>
      </c>
      <c r="AF2273">
        <v>1</v>
      </c>
      <c r="AG2273" t="s">
        <v>34895</v>
      </c>
      <c r="AH2273">
        <v>99</v>
      </c>
      <c r="AI2273" t="s">
        <v>34896</v>
      </c>
      <c r="AJ2273">
        <v>173</v>
      </c>
      <c r="AK2273" t="s">
        <v>34343</v>
      </c>
      <c r="AP2273" t="s">
        <v>14569</v>
      </c>
      <c r="AQ2273" t="s">
        <v>4325</v>
      </c>
      <c r="AR2273">
        <v>0</v>
      </c>
      <c r="AS2273" t="s">
        <v>2632</v>
      </c>
      <c r="AT2273" t="s">
        <v>37779</v>
      </c>
      <c r="AW2273">
        <v>55.786471300000002</v>
      </c>
      <c r="AX2273">
        <v>12.479323259999999</v>
      </c>
      <c r="AY2273" t="s">
        <v>2633</v>
      </c>
      <c r="AZ2273">
        <v>1084</v>
      </c>
      <c r="BA2273" t="s">
        <v>2634</v>
      </c>
    </row>
    <row r="2274" spans="1:53" x14ac:dyDescent="0.25">
      <c r="A2274">
        <v>281084</v>
      </c>
      <c r="B2274" t="s">
        <v>14570</v>
      </c>
      <c r="C2274">
        <v>4800</v>
      </c>
      <c r="D2274" t="s">
        <v>36461</v>
      </c>
      <c r="E2274" t="s">
        <v>37780</v>
      </c>
      <c r="F2274">
        <v>29541868</v>
      </c>
      <c r="G2274">
        <v>1020107304</v>
      </c>
      <c r="H2274" t="s">
        <v>14571</v>
      </c>
      <c r="J2274" t="s">
        <v>14572</v>
      </c>
      <c r="K2274" t="s">
        <v>14573</v>
      </c>
      <c r="L2274">
        <v>151</v>
      </c>
      <c r="M2274">
        <v>1</v>
      </c>
      <c r="Q2274" s="1">
        <v>44280</v>
      </c>
      <c r="R2274" t="s">
        <v>2628</v>
      </c>
      <c r="V2274">
        <v>4</v>
      </c>
      <c r="W2274" t="s">
        <v>3081</v>
      </c>
      <c r="X2274">
        <v>1</v>
      </c>
      <c r="Y2274" t="s">
        <v>34899</v>
      </c>
      <c r="AA2274">
        <v>201812</v>
      </c>
      <c r="AB2274">
        <v>137</v>
      </c>
      <c r="AC2274" t="s">
        <v>3522</v>
      </c>
      <c r="AD2274">
        <v>1053</v>
      </c>
      <c r="AE2274" t="s">
        <v>3522</v>
      </c>
      <c r="AF2274">
        <v>1</v>
      </c>
      <c r="AG2274" t="s">
        <v>34895</v>
      </c>
      <c r="AH2274">
        <v>99</v>
      </c>
      <c r="AI2274" t="s">
        <v>34896</v>
      </c>
      <c r="AJ2274">
        <v>376</v>
      </c>
      <c r="AK2274" t="s">
        <v>8851</v>
      </c>
      <c r="AO2274">
        <v>369248</v>
      </c>
      <c r="AP2274" t="s">
        <v>11818</v>
      </c>
      <c r="AQ2274" t="s">
        <v>11819</v>
      </c>
      <c r="AR2274">
        <v>2</v>
      </c>
      <c r="AS2274" t="s">
        <v>3549</v>
      </c>
      <c r="AT2274" t="s">
        <v>8853</v>
      </c>
      <c r="AW2274">
        <v>54.764803690000001</v>
      </c>
      <c r="AX2274">
        <v>11.877547359999999</v>
      </c>
      <c r="AY2274" t="s">
        <v>2633</v>
      </c>
      <c r="AZ2274">
        <v>1085</v>
      </c>
      <c r="BA2274" t="s">
        <v>34346</v>
      </c>
    </row>
    <row r="2275" spans="1:53" x14ac:dyDescent="0.25">
      <c r="A2275">
        <v>281085</v>
      </c>
      <c r="B2275" t="s">
        <v>14574</v>
      </c>
      <c r="C2275">
        <v>6100</v>
      </c>
      <c r="D2275" t="s">
        <v>10120</v>
      </c>
      <c r="E2275" t="s">
        <v>14575</v>
      </c>
      <c r="F2275">
        <v>29556482</v>
      </c>
      <c r="G2275">
        <v>1024124483</v>
      </c>
      <c r="H2275" t="s">
        <v>14576</v>
      </c>
      <c r="J2275" t="s">
        <v>13067</v>
      </c>
      <c r="K2275" t="s">
        <v>14577</v>
      </c>
      <c r="L2275">
        <v>181</v>
      </c>
      <c r="M2275" t="s">
        <v>14578</v>
      </c>
      <c r="Q2275" s="1">
        <v>44887</v>
      </c>
      <c r="R2275" t="s">
        <v>2628</v>
      </c>
      <c r="V2275">
        <v>4</v>
      </c>
      <c r="W2275" t="s">
        <v>3081</v>
      </c>
      <c r="X2275">
        <v>1</v>
      </c>
      <c r="Y2275" t="s">
        <v>34899</v>
      </c>
      <c r="AA2275">
        <v>201812</v>
      </c>
      <c r="AB2275">
        <v>281</v>
      </c>
      <c r="AC2275" t="s">
        <v>3808</v>
      </c>
      <c r="AD2275">
        <v>1071</v>
      </c>
      <c r="AE2275" t="s">
        <v>111</v>
      </c>
      <c r="AF2275">
        <v>1</v>
      </c>
      <c r="AG2275" t="s">
        <v>34895</v>
      </c>
      <c r="AH2275">
        <v>99</v>
      </c>
      <c r="AI2275" t="s">
        <v>34896</v>
      </c>
      <c r="AJ2275">
        <v>510</v>
      </c>
      <c r="AK2275" t="s">
        <v>10123</v>
      </c>
      <c r="AO2275">
        <v>545406</v>
      </c>
      <c r="AP2275" t="s">
        <v>13069</v>
      </c>
      <c r="AQ2275" t="s">
        <v>13070</v>
      </c>
      <c r="AR2275">
        <v>2</v>
      </c>
      <c r="AS2275" t="s">
        <v>3549</v>
      </c>
      <c r="AT2275" t="s">
        <v>14579</v>
      </c>
      <c r="AW2275">
        <v>55.260129079999999</v>
      </c>
      <c r="AX2275">
        <v>9.4928258999999997</v>
      </c>
      <c r="AY2275" t="s">
        <v>2633</v>
      </c>
      <c r="AZ2275">
        <v>1083</v>
      </c>
      <c r="BA2275" t="s">
        <v>4409</v>
      </c>
    </row>
    <row r="2276" spans="1:53" x14ac:dyDescent="0.25">
      <c r="A2276">
        <v>281086</v>
      </c>
      <c r="B2276" t="s">
        <v>37781</v>
      </c>
      <c r="C2276">
        <v>4180</v>
      </c>
      <c r="D2276" t="s">
        <v>34359</v>
      </c>
      <c r="E2276" t="s">
        <v>37781</v>
      </c>
      <c r="F2276">
        <v>29189994</v>
      </c>
      <c r="H2276" t="s">
        <v>14580</v>
      </c>
      <c r="J2276" t="s">
        <v>14581</v>
      </c>
      <c r="K2276" t="s">
        <v>37782</v>
      </c>
      <c r="L2276">
        <v>656</v>
      </c>
      <c r="M2276">
        <v>8</v>
      </c>
      <c r="Q2276" s="1">
        <v>43822</v>
      </c>
      <c r="R2276" t="s">
        <v>2628</v>
      </c>
      <c r="S2276">
        <v>340</v>
      </c>
      <c r="T2276" t="s">
        <v>34339</v>
      </c>
      <c r="U2276">
        <v>43830</v>
      </c>
      <c r="V2276">
        <v>2</v>
      </c>
      <c r="W2276" t="s">
        <v>2629</v>
      </c>
      <c r="X2276">
        <v>1</v>
      </c>
      <c r="Y2276" t="s">
        <v>34899</v>
      </c>
      <c r="AB2276">
        <v>933</v>
      </c>
      <c r="AC2276" t="s">
        <v>3452</v>
      </c>
      <c r="AD2276">
        <v>2024</v>
      </c>
      <c r="AE2276" t="s">
        <v>3452</v>
      </c>
      <c r="AF2276">
        <v>3</v>
      </c>
      <c r="AG2276" t="s">
        <v>2688</v>
      </c>
      <c r="AH2276">
        <v>99</v>
      </c>
      <c r="AI2276" t="s">
        <v>34896</v>
      </c>
      <c r="AJ2276">
        <v>340</v>
      </c>
      <c r="AK2276" t="s">
        <v>34339</v>
      </c>
      <c r="AP2276" t="s">
        <v>14582</v>
      </c>
      <c r="AQ2276" t="s">
        <v>12149</v>
      </c>
      <c r="AR2276">
        <v>0</v>
      </c>
      <c r="AS2276" t="s">
        <v>2632</v>
      </c>
      <c r="AT2276" t="s">
        <v>35905</v>
      </c>
      <c r="AW2276">
        <v>55.435181970000002</v>
      </c>
      <c r="AX2276">
        <v>11.561365260000001</v>
      </c>
      <c r="AY2276" t="s">
        <v>2633</v>
      </c>
      <c r="AZ2276">
        <v>1085</v>
      </c>
      <c r="BA2276" t="s">
        <v>34346</v>
      </c>
    </row>
    <row r="2277" spans="1:53" x14ac:dyDescent="0.25">
      <c r="A2277">
        <v>281087</v>
      </c>
      <c r="B2277" t="s">
        <v>14583</v>
      </c>
      <c r="C2277">
        <v>4100</v>
      </c>
      <c r="D2277" t="s">
        <v>8769</v>
      </c>
      <c r="E2277" t="s">
        <v>14583</v>
      </c>
      <c r="F2277">
        <v>18957981</v>
      </c>
      <c r="G2277">
        <v>1003295033</v>
      </c>
      <c r="H2277" t="s">
        <v>37783</v>
      </c>
      <c r="J2277" t="s">
        <v>14584</v>
      </c>
      <c r="K2277" t="s">
        <v>11268</v>
      </c>
      <c r="L2277">
        <v>230</v>
      </c>
      <c r="M2277">
        <v>48</v>
      </c>
      <c r="Q2277" s="1">
        <v>43851</v>
      </c>
      <c r="R2277" t="s">
        <v>2628</v>
      </c>
      <c r="S2277">
        <v>329</v>
      </c>
      <c r="T2277" t="s">
        <v>10105</v>
      </c>
      <c r="U2277" s="1">
        <v>43831</v>
      </c>
      <c r="V2277">
        <v>2</v>
      </c>
      <c r="W2277" t="s">
        <v>2629</v>
      </c>
      <c r="X2277">
        <v>1</v>
      </c>
      <c r="Y2277" t="s">
        <v>34899</v>
      </c>
      <c r="AA2277">
        <v>201812</v>
      </c>
      <c r="AB2277">
        <v>933</v>
      </c>
      <c r="AC2277" t="s">
        <v>3452</v>
      </c>
      <c r="AD2277">
        <v>2024</v>
      </c>
      <c r="AE2277" t="s">
        <v>3452</v>
      </c>
      <c r="AF2277">
        <v>3</v>
      </c>
      <c r="AG2277" t="s">
        <v>2688</v>
      </c>
      <c r="AH2277">
        <v>99</v>
      </c>
      <c r="AI2277" t="s">
        <v>34896</v>
      </c>
      <c r="AJ2277">
        <v>329</v>
      </c>
      <c r="AK2277" t="s">
        <v>10105</v>
      </c>
      <c r="AL2277">
        <v>2</v>
      </c>
      <c r="AM2277" t="s">
        <v>2703</v>
      </c>
      <c r="AN2277">
        <v>281146</v>
      </c>
      <c r="AP2277" t="s">
        <v>14585</v>
      </c>
      <c r="AQ2277" t="s">
        <v>11270</v>
      </c>
      <c r="AR2277">
        <v>0</v>
      </c>
      <c r="AS2277" t="s">
        <v>2632</v>
      </c>
      <c r="AT2277" t="s">
        <v>11271</v>
      </c>
      <c r="AW2277">
        <v>55.429105319999998</v>
      </c>
      <c r="AX2277">
        <v>11.78224417</v>
      </c>
      <c r="AY2277" t="s">
        <v>2633</v>
      </c>
      <c r="AZ2277">
        <v>1085</v>
      </c>
      <c r="BA2277" t="s">
        <v>34346</v>
      </c>
    </row>
    <row r="2278" spans="1:53" x14ac:dyDescent="0.25">
      <c r="A2278">
        <v>281088</v>
      </c>
      <c r="B2278" t="s">
        <v>37784</v>
      </c>
      <c r="C2278">
        <v>3000</v>
      </c>
      <c r="D2278" t="s">
        <v>34365</v>
      </c>
      <c r="E2278" t="s">
        <v>37784</v>
      </c>
      <c r="F2278">
        <v>26017297</v>
      </c>
      <c r="G2278">
        <v>1025796868</v>
      </c>
      <c r="H2278" t="s">
        <v>13432</v>
      </c>
      <c r="J2278" t="s">
        <v>13989</v>
      </c>
      <c r="K2278" t="s">
        <v>14586</v>
      </c>
      <c r="L2278">
        <v>3899</v>
      </c>
      <c r="M2278">
        <v>7</v>
      </c>
      <c r="Q2278" s="1">
        <v>44453</v>
      </c>
      <c r="R2278" t="s">
        <v>2628</v>
      </c>
      <c r="U2278" s="1">
        <v>44440</v>
      </c>
      <c r="V2278">
        <v>0</v>
      </c>
      <c r="W2278" t="s">
        <v>3383</v>
      </c>
      <c r="X2278">
        <v>8</v>
      </c>
      <c r="Y2278" t="s">
        <v>35044</v>
      </c>
      <c r="AA2278">
        <v>201812</v>
      </c>
      <c r="AB2278">
        <v>127</v>
      </c>
      <c r="AC2278" t="s">
        <v>3375</v>
      </c>
      <c r="AD2278">
        <v>1052</v>
      </c>
      <c r="AE2278" t="s">
        <v>3375</v>
      </c>
      <c r="AF2278">
        <v>3</v>
      </c>
      <c r="AG2278" t="s">
        <v>2688</v>
      </c>
      <c r="AH2278">
        <v>99</v>
      </c>
      <c r="AI2278" t="s">
        <v>34896</v>
      </c>
      <c r="AJ2278">
        <v>217</v>
      </c>
      <c r="AK2278" t="s">
        <v>34329</v>
      </c>
      <c r="AP2278" t="s">
        <v>14587</v>
      </c>
      <c r="AQ2278" t="s">
        <v>10887</v>
      </c>
      <c r="AR2278">
        <v>0</v>
      </c>
      <c r="AS2278" t="s">
        <v>2632</v>
      </c>
      <c r="AT2278" t="s">
        <v>11870</v>
      </c>
      <c r="AW2278">
        <v>56.03314142</v>
      </c>
      <c r="AX2278">
        <v>12.613196070000001</v>
      </c>
      <c r="AY2278" t="s">
        <v>2633</v>
      </c>
      <c r="AZ2278">
        <v>1084</v>
      </c>
      <c r="BA2278" t="s">
        <v>2634</v>
      </c>
    </row>
    <row r="2279" spans="1:53" x14ac:dyDescent="0.25">
      <c r="A2279">
        <v>281089</v>
      </c>
      <c r="B2279" t="s">
        <v>14588</v>
      </c>
      <c r="C2279">
        <v>5550</v>
      </c>
      <c r="D2279" t="s">
        <v>14589</v>
      </c>
      <c r="E2279" t="s">
        <v>14588</v>
      </c>
      <c r="F2279">
        <v>29189706</v>
      </c>
      <c r="G2279">
        <v>1022548790</v>
      </c>
      <c r="H2279" t="s">
        <v>14590</v>
      </c>
      <c r="J2279" t="s">
        <v>14591</v>
      </c>
      <c r="K2279" t="s">
        <v>37785</v>
      </c>
      <c r="L2279">
        <v>236</v>
      </c>
      <c r="M2279">
        <v>11</v>
      </c>
      <c r="Q2279" s="1">
        <v>43822</v>
      </c>
      <c r="R2279" t="s">
        <v>2628</v>
      </c>
      <c r="S2279">
        <v>440</v>
      </c>
      <c r="T2279" t="s">
        <v>11145</v>
      </c>
      <c r="U2279" s="1">
        <v>43830</v>
      </c>
      <c r="V2279">
        <v>2</v>
      </c>
      <c r="W2279" t="s">
        <v>2629</v>
      </c>
      <c r="X2279">
        <v>1</v>
      </c>
      <c r="Y2279" t="s">
        <v>34899</v>
      </c>
      <c r="AA2279">
        <v>201812</v>
      </c>
      <c r="AB2279">
        <v>933</v>
      </c>
      <c r="AC2279" t="s">
        <v>3452</v>
      </c>
      <c r="AD2279">
        <v>2024</v>
      </c>
      <c r="AE2279" t="s">
        <v>3452</v>
      </c>
      <c r="AF2279">
        <v>3</v>
      </c>
      <c r="AG2279" t="s">
        <v>2688</v>
      </c>
      <c r="AH2279">
        <v>99</v>
      </c>
      <c r="AI2279" t="s">
        <v>34896</v>
      </c>
      <c r="AJ2279">
        <v>440</v>
      </c>
      <c r="AK2279" t="s">
        <v>11145</v>
      </c>
      <c r="AP2279" t="s">
        <v>14592</v>
      </c>
      <c r="AQ2279" t="s">
        <v>11147</v>
      </c>
      <c r="AR2279">
        <v>0</v>
      </c>
      <c r="AS2279" t="s">
        <v>2632</v>
      </c>
      <c r="AT2279" t="s">
        <v>37786</v>
      </c>
      <c r="AW2279">
        <v>55.360271640000001</v>
      </c>
      <c r="AX2279">
        <v>10.587157960000001</v>
      </c>
      <c r="AY2279" t="s">
        <v>2633</v>
      </c>
      <c r="AZ2279">
        <v>1083</v>
      </c>
      <c r="BA2279" t="s">
        <v>4409</v>
      </c>
    </row>
    <row r="2280" spans="1:53" x14ac:dyDescent="0.25">
      <c r="A2280">
        <v>281090</v>
      </c>
      <c r="B2280" t="s">
        <v>14593</v>
      </c>
      <c r="C2280">
        <v>2300</v>
      </c>
      <c r="D2280" t="s">
        <v>34948</v>
      </c>
      <c r="E2280" t="s">
        <v>14594</v>
      </c>
      <c r="F2280">
        <v>64942212</v>
      </c>
      <c r="G2280">
        <v>1016424818</v>
      </c>
      <c r="H2280" t="s">
        <v>14595</v>
      </c>
      <c r="J2280" t="s">
        <v>14596</v>
      </c>
      <c r="K2280" t="s">
        <v>9891</v>
      </c>
      <c r="L2280">
        <v>7120</v>
      </c>
      <c r="M2280">
        <v>42</v>
      </c>
      <c r="Q2280" s="1">
        <v>43462</v>
      </c>
      <c r="R2280" t="s">
        <v>2628</v>
      </c>
      <c r="S2280">
        <v>101</v>
      </c>
      <c r="T2280" t="s">
        <v>34320</v>
      </c>
      <c r="U2280" s="1"/>
      <c r="V2280">
        <v>2</v>
      </c>
      <c r="W2280" t="s">
        <v>2629</v>
      </c>
      <c r="X2280">
        <v>1</v>
      </c>
      <c r="Y2280" t="s">
        <v>34899</v>
      </c>
      <c r="Z2280">
        <v>9</v>
      </c>
      <c r="AA2280">
        <v>200701</v>
      </c>
      <c r="AB2280">
        <v>129</v>
      </c>
      <c r="AC2280" t="s">
        <v>122</v>
      </c>
      <c r="AD2280">
        <v>1016</v>
      </c>
      <c r="AE2280" t="s">
        <v>122</v>
      </c>
      <c r="AF2280">
        <v>1</v>
      </c>
      <c r="AG2280" t="s">
        <v>34895</v>
      </c>
      <c r="AH2280">
        <v>99</v>
      </c>
      <c r="AI2280" t="s">
        <v>34896</v>
      </c>
      <c r="AJ2280">
        <v>101</v>
      </c>
      <c r="AK2280" t="s">
        <v>34320</v>
      </c>
      <c r="AP2280" t="s">
        <v>14597</v>
      </c>
      <c r="AQ2280" t="s">
        <v>14598</v>
      </c>
      <c r="AR2280">
        <v>0</v>
      </c>
      <c r="AS2280" t="s">
        <v>2632</v>
      </c>
      <c r="AT2280" t="s">
        <v>3297</v>
      </c>
      <c r="AW2280">
        <v>55.66024367</v>
      </c>
      <c r="AX2280">
        <v>12.594422249999999</v>
      </c>
      <c r="AY2280" t="s">
        <v>2633</v>
      </c>
      <c r="AZ2280">
        <v>1084</v>
      </c>
      <c r="BA2280" t="s">
        <v>2634</v>
      </c>
    </row>
    <row r="2281" spans="1:53" x14ac:dyDescent="0.25">
      <c r="A2281">
        <v>281091</v>
      </c>
      <c r="B2281" t="s">
        <v>37787</v>
      </c>
      <c r="C2281">
        <v>5960</v>
      </c>
      <c r="D2281" t="s">
        <v>14599</v>
      </c>
      <c r="E2281" t="s">
        <v>37788</v>
      </c>
      <c r="F2281">
        <v>31590159</v>
      </c>
      <c r="G2281">
        <v>1014554641</v>
      </c>
      <c r="H2281" t="s">
        <v>14600</v>
      </c>
      <c r="J2281" t="s">
        <v>14601</v>
      </c>
      <c r="K2281" t="s">
        <v>37789</v>
      </c>
      <c r="L2281">
        <v>386</v>
      </c>
      <c r="M2281">
        <v>1</v>
      </c>
      <c r="Q2281" s="1">
        <v>43469</v>
      </c>
      <c r="R2281" t="s">
        <v>2628</v>
      </c>
      <c r="V2281">
        <v>0</v>
      </c>
      <c r="W2281" t="s">
        <v>3383</v>
      </c>
      <c r="X2281">
        <v>8</v>
      </c>
      <c r="Y2281" t="s">
        <v>35044</v>
      </c>
      <c r="AA2281">
        <v>201901</v>
      </c>
      <c r="AB2281">
        <v>127</v>
      </c>
      <c r="AC2281" t="s">
        <v>3375</v>
      </c>
      <c r="AD2281">
        <v>1052</v>
      </c>
      <c r="AE2281" t="s">
        <v>3375</v>
      </c>
      <c r="AF2281">
        <v>1</v>
      </c>
      <c r="AG2281" t="s">
        <v>34895</v>
      </c>
      <c r="AH2281">
        <v>99</v>
      </c>
      <c r="AI2281" t="s">
        <v>34896</v>
      </c>
      <c r="AJ2281">
        <v>492</v>
      </c>
      <c r="AK2281" t="s">
        <v>34351</v>
      </c>
      <c r="AP2281" t="s">
        <v>14602</v>
      </c>
      <c r="AQ2281" t="s">
        <v>14603</v>
      </c>
      <c r="AR2281">
        <v>0</v>
      </c>
      <c r="AS2281" t="s">
        <v>2632</v>
      </c>
      <c r="AT2281" t="s">
        <v>37790</v>
      </c>
      <c r="AW2281">
        <v>54.851621340000001</v>
      </c>
      <c r="AX2281">
        <v>10.510106820000001</v>
      </c>
      <c r="AY2281" t="s">
        <v>2633</v>
      </c>
      <c r="AZ2281">
        <v>1083</v>
      </c>
      <c r="BA2281" t="s">
        <v>4409</v>
      </c>
    </row>
    <row r="2282" spans="1:53" x14ac:dyDescent="0.25">
      <c r="A2282">
        <v>281092</v>
      </c>
      <c r="B2282" t="s">
        <v>14604</v>
      </c>
      <c r="C2282">
        <v>5600</v>
      </c>
      <c r="D2282" t="s">
        <v>13141</v>
      </c>
      <c r="E2282" t="s">
        <v>14605</v>
      </c>
      <c r="F2282">
        <v>53578217</v>
      </c>
      <c r="G2282">
        <v>1002187728</v>
      </c>
      <c r="H2282" t="s">
        <v>14606</v>
      </c>
      <c r="J2282" t="s">
        <v>14607</v>
      </c>
      <c r="K2282" t="s">
        <v>14608</v>
      </c>
      <c r="L2282">
        <v>1365</v>
      </c>
      <c r="M2282">
        <v>7</v>
      </c>
      <c r="Q2282" s="1">
        <v>43488</v>
      </c>
      <c r="R2282" t="s">
        <v>2628</v>
      </c>
      <c r="V2282">
        <v>4</v>
      </c>
      <c r="W2282" t="s">
        <v>3081</v>
      </c>
      <c r="X2282">
        <v>1</v>
      </c>
      <c r="Y2282" t="s">
        <v>34899</v>
      </c>
      <c r="Z2282">
        <v>10</v>
      </c>
      <c r="AA2282">
        <v>201901</v>
      </c>
      <c r="AB2282">
        <v>121</v>
      </c>
      <c r="AC2282" t="s">
        <v>2640</v>
      </c>
      <c r="AD2282">
        <v>1012</v>
      </c>
      <c r="AE2282" t="s">
        <v>2</v>
      </c>
      <c r="AF2282">
        <v>1</v>
      </c>
      <c r="AG2282" t="s">
        <v>34895</v>
      </c>
      <c r="AH2282">
        <v>99</v>
      </c>
      <c r="AI2282" t="s">
        <v>34896</v>
      </c>
      <c r="AJ2282">
        <v>430</v>
      </c>
      <c r="AK2282" t="s">
        <v>9555</v>
      </c>
      <c r="AO2282">
        <v>461301</v>
      </c>
      <c r="AP2282" t="s">
        <v>14609</v>
      </c>
      <c r="AQ2282" t="s">
        <v>14610</v>
      </c>
      <c r="AR2282">
        <v>2</v>
      </c>
      <c r="AS2282" t="s">
        <v>3549</v>
      </c>
      <c r="AT2282" t="s">
        <v>14611</v>
      </c>
      <c r="AW2282">
        <v>55.144759039999997</v>
      </c>
      <c r="AX2282">
        <v>10.344584449999999</v>
      </c>
      <c r="AY2282" t="s">
        <v>2633</v>
      </c>
      <c r="AZ2282">
        <v>1083</v>
      </c>
      <c r="BA2282" t="s">
        <v>4409</v>
      </c>
    </row>
    <row r="2283" spans="1:53" x14ac:dyDescent="0.25">
      <c r="A2283">
        <v>281093</v>
      </c>
      <c r="B2283" t="s">
        <v>14612</v>
      </c>
      <c r="C2283">
        <v>7500</v>
      </c>
      <c r="D2283" t="s">
        <v>9801</v>
      </c>
      <c r="E2283" t="s">
        <v>14613</v>
      </c>
      <c r="F2283">
        <v>19752615</v>
      </c>
      <c r="G2283">
        <v>1001516117</v>
      </c>
      <c r="J2283" t="s">
        <v>14614</v>
      </c>
      <c r="K2283" t="s">
        <v>37791</v>
      </c>
      <c r="L2283">
        <v>646</v>
      </c>
      <c r="M2283">
        <v>2</v>
      </c>
      <c r="Q2283" s="1">
        <v>43501</v>
      </c>
      <c r="R2283" t="s">
        <v>2628</v>
      </c>
      <c r="V2283">
        <v>0</v>
      </c>
      <c r="W2283" t="s">
        <v>3383</v>
      </c>
      <c r="X2283">
        <v>8</v>
      </c>
      <c r="Y2283" t="s">
        <v>35044</v>
      </c>
      <c r="AA2283">
        <v>201902</v>
      </c>
      <c r="AB2283">
        <v>127</v>
      </c>
      <c r="AC2283" t="s">
        <v>3375</v>
      </c>
      <c r="AD2283">
        <v>1052</v>
      </c>
      <c r="AE2283" t="s">
        <v>3375</v>
      </c>
      <c r="AF2283">
        <v>1</v>
      </c>
      <c r="AG2283" t="s">
        <v>34895</v>
      </c>
      <c r="AH2283">
        <v>99</v>
      </c>
      <c r="AI2283" t="s">
        <v>34896</v>
      </c>
      <c r="AJ2283">
        <v>661</v>
      </c>
      <c r="AK2283" t="s">
        <v>9804</v>
      </c>
      <c r="AP2283" t="s">
        <v>14615</v>
      </c>
      <c r="AQ2283" t="s">
        <v>14616</v>
      </c>
      <c r="AR2283">
        <v>0</v>
      </c>
      <c r="AS2283" t="s">
        <v>2632</v>
      </c>
      <c r="AT2283" t="s">
        <v>35451</v>
      </c>
      <c r="AW2283">
        <v>56.354996499999999</v>
      </c>
      <c r="AX2283">
        <v>8.6200126600000004</v>
      </c>
      <c r="AY2283" t="s">
        <v>2633</v>
      </c>
      <c r="AZ2283">
        <v>1082</v>
      </c>
      <c r="BA2283" t="s">
        <v>4400</v>
      </c>
    </row>
    <row r="2284" spans="1:53" x14ac:dyDescent="0.25">
      <c r="A2284">
        <v>281094</v>
      </c>
      <c r="B2284" t="s">
        <v>14617</v>
      </c>
      <c r="C2284">
        <v>1439</v>
      </c>
      <c r="D2284" t="s">
        <v>34901</v>
      </c>
      <c r="E2284" t="s">
        <v>14617</v>
      </c>
      <c r="F2284">
        <v>28485719</v>
      </c>
      <c r="G2284">
        <v>1011130417</v>
      </c>
      <c r="H2284" t="s">
        <v>14618</v>
      </c>
      <c r="J2284" t="s">
        <v>14619</v>
      </c>
      <c r="K2284" t="s">
        <v>14620</v>
      </c>
      <c r="L2284">
        <v>8089</v>
      </c>
      <c r="M2284">
        <v>2</v>
      </c>
      <c r="Q2284" s="1">
        <v>43501</v>
      </c>
      <c r="R2284" t="s">
        <v>2628</v>
      </c>
      <c r="V2284">
        <v>6</v>
      </c>
      <c r="W2284" t="s">
        <v>3407</v>
      </c>
      <c r="X2284">
        <v>1</v>
      </c>
      <c r="Y2284" t="s">
        <v>34899</v>
      </c>
      <c r="AA2284">
        <v>201902</v>
      </c>
      <c r="AB2284">
        <v>129</v>
      </c>
      <c r="AC2284" t="s">
        <v>122</v>
      </c>
      <c r="AD2284">
        <v>1026</v>
      </c>
      <c r="AE2284" t="s">
        <v>86</v>
      </c>
      <c r="AF2284">
        <v>1</v>
      </c>
      <c r="AG2284" t="s">
        <v>34895</v>
      </c>
      <c r="AH2284">
        <v>99</v>
      </c>
      <c r="AI2284" t="s">
        <v>34896</v>
      </c>
      <c r="AJ2284">
        <v>101</v>
      </c>
      <c r="AK2284" t="s">
        <v>34320</v>
      </c>
      <c r="AP2284" t="s">
        <v>14621</v>
      </c>
      <c r="AQ2284" t="s">
        <v>14622</v>
      </c>
      <c r="AR2284">
        <v>0</v>
      </c>
      <c r="AS2284" t="s">
        <v>2632</v>
      </c>
      <c r="AT2284" t="s">
        <v>14623</v>
      </c>
      <c r="AU2284" t="s">
        <v>14624</v>
      </c>
      <c r="AW2284">
        <v>55.688247179999998</v>
      </c>
      <c r="AX2284">
        <v>12.60727365</v>
      </c>
      <c r="AY2284" t="s">
        <v>2633</v>
      </c>
      <c r="AZ2284">
        <v>1084</v>
      </c>
      <c r="BA2284" t="s">
        <v>2634</v>
      </c>
    </row>
    <row r="2285" spans="1:53" x14ac:dyDescent="0.25">
      <c r="A2285">
        <v>281095</v>
      </c>
      <c r="B2285" t="s">
        <v>14625</v>
      </c>
      <c r="C2285">
        <v>2800</v>
      </c>
      <c r="D2285" t="s">
        <v>3687</v>
      </c>
      <c r="E2285" t="s">
        <v>14626</v>
      </c>
      <c r="F2285">
        <v>30060946</v>
      </c>
      <c r="G2285">
        <v>1003403265</v>
      </c>
      <c r="H2285" t="s">
        <v>37792</v>
      </c>
      <c r="J2285" t="s">
        <v>14627</v>
      </c>
      <c r="K2285" t="s">
        <v>14628</v>
      </c>
      <c r="L2285">
        <v>24</v>
      </c>
      <c r="M2285" t="s">
        <v>6365</v>
      </c>
      <c r="Q2285" s="1">
        <v>43502</v>
      </c>
      <c r="R2285" t="s">
        <v>2628</v>
      </c>
      <c r="V2285">
        <v>1</v>
      </c>
      <c r="W2285" t="s">
        <v>3230</v>
      </c>
      <c r="X2285">
        <v>4</v>
      </c>
      <c r="Y2285" t="s">
        <v>3442</v>
      </c>
      <c r="AA2285">
        <v>201902</v>
      </c>
      <c r="AB2285">
        <v>301</v>
      </c>
      <c r="AC2285" t="s">
        <v>3772</v>
      </c>
      <c r="AD2285">
        <v>1133</v>
      </c>
      <c r="AE2285" t="s">
        <v>13184</v>
      </c>
      <c r="AF2285">
        <v>1</v>
      </c>
      <c r="AG2285" t="s">
        <v>34895</v>
      </c>
      <c r="AH2285">
        <v>99</v>
      </c>
      <c r="AI2285" t="s">
        <v>34896</v>
      </c>
      <c r="AJ2285">
        <v>173</v>
      </c>
      <c r="AK2285" t="s">
        <v>34343</v>
      </c>
      <c r="AO2285">
        <v>173405</v>
      </c>
      <c r="AP2285" t="s">
        <v>14629</v>
      </c>
      <c r="AQ2285" t="s">
        <v>14630</v>
      </c>
      <c r="AR2285">
        <v>2</v>
      </c>
      <c r="AS2285" t="s">
        <v>3549</v>
      </c>
      <c r="AT2285" t="s">
        <v>6366</v>
      </c>
      <c r="AU2285" t="s">
        <v>14631</v>
      </c>
      <c r="AW2285">
        <v>55.786053099999997</v>
      </c>
      <c r="AX2285">
        <v>12.523377399999999</v>
      </c>
      <c r="AY2285" t="s">
        <v>2633</v>
      </c>
      <c r="AZ2285">
        <v>1084</v>
      </c>
      <c r="BA2285" t="s">
        <v>2634</v>
      </c>
    </row>
    <row r="2286" spans="1:53" x14ac:dyDescent="0.25">
      <c r="A2286">
        <v>281096</v>
      </c>
      <c r="B2286" t="s">
        <v>14632</v>
      </c>
      <c r="C2286">
        <v>4900</v>
      </c>
      <c r="D2286" t="s">
        <v>11585</v>
      </c>
      <c r="E2286" t="s">
        <v>14633</v>
      </c>
      <c r="F2286">
        <v>29188572</v>
      </c>
      <c r="G2286">
        <v>1024359618</v>
      </c>
      <c r="H2286" t="s">
        <v>14634</v>
      </c>
      <c r="J2286" t="s">
        <v>14635</v>
      </c>
      <c r="K2286" t="s">
        <v>37793</v>
      </c>
      <c r="L2286">
        <v>1690</v>
      </c>
      <c r="M2286">
        <v>6</v>
      </c>
      <c r="Q2286" s="1">
        <v>44539</v>
      </c>
      <c r="R2286" t="s">
        <v>2628</v>
      </c>
      <c r="S2286">
        <v>360</v>
      </c>
      <c r="T2286" t="s">
        <v>1184</v>
      </c>
      <c r="V2286">
        <v>2</v>
      </c>
      <c r="W2286" t="s">
        <v>2629</v>
      </c>
      <c r="X2286">
        <v>8</v>
      </c>
      <c r="Y2286" t="s">
        <v>35044</v>
      </c>
      <c r="AA2286">
        <v>201902</v>
      </c>
      <c r="AB2286">
        <v>127</v>
      </c>
      <c r="AC2286" t="s">
        <v>3375</v>
      </c>
      <c r="AD2286">
        <v>1052</v>
      </c>
      <c r="AE2286" t="s">
        <v>3375</v>
      </c>
      <c r="AF2286">
        <v>1</v>
      </c>
      <c r="AG2286" t="s">
        <v>34895</v>
      </c>
      <c r="AH2286">
        <v>99</v>
      </c>
      <c r="AI2286" t="s">
        <v>34896</v>
      </c>
      <c r="AJ2286">
        <v>360</v>
      </c>
      <c r="AK2286" t="s">
        <v>1184</v>
      </c>
      <c r="AP2286" t="s">
        <v>14636</v>
      </c>
      <c r="AQ2286" t="s">
        <v>11589</v>
      </c>
      <c r="AR2286">
        <v>0</v>
      </c>
      <c r="AS2286" t="s">
        <v>2632</v>
      </c>
      <c r="AT2286" t="s">
        <v>37794</v>
      </c>
      <c r="AW2286">
        <v>54.835051739999997</v>
      </c>
      <c r="AX2286">
        <v>11.13940249</v>
      </c>
      <c r="AY2286" t="s">
        <v>2633</v>
      </c>
      <c r="AZ2286">
        <v>1085</v>
      </c>
      <c r="BA2286" t="s">
        <v>34346</v>
      </c>
    </row>
    <row r="2287" spans="1:53" x14ac:dyDescent="0.25">
      <c r="A2287">
        <v>281097</v>
      </c>
      <c r="B2287" t="s">
        <v>14637</v>
      </c>
      <c r="C2287">
        <v>4930</v>
      </c>
      <c r="D2287" t="s">
        <v>9779</v>
      </c>
      <c r="E2287" t="s">
        <v>14638</v>
      </c>
      <c r="F2287">
        <v>29188572</v>
      </c>
      <c r="G2287">
        <v>1024359561</v>
      </c>
      <c r="H2287" t="s">
        <v>37795</v>
      </c>
      <c r="J2287" t="s">
        <v>14639</v>
      </c>
      <c r="K2287" t="s">
        <v>14640</v>
      </c>
      <c r="L2287">
        <v>236</v>
      </c>
      <c r="M2287">
        <v>12</v>
      </c>
      <c r="Q2287" s="1">
        <v>43503</v>
      </c>
      <c r="R2287" t="s">
        <v>2628</v>
      </c>
      <c r="S2287">
        <v>360</v>
      </c>
      <c r="T2287" t="s">
        <v>1184</v>
      </c>
      <c r="U2287">
        <v>43497</v>
      </c>
      <c r="V2287">
        <v>2</v>
      </c>
      <c r="W2287" t="s">
        <v>2629</v>
      </c>
      <c r="X2287">
        <v>1</v>
      </c>
      <c r="Y2287" t="s">
        <v>34899</v>
      </c>
      <c r="AA2287">
        <v>201902</v>
      </c>
      <c r="AB2287">
        <v>127</v>
      </c>
      <c r="AC2287" t="s">
        <v>3375</v>
      </c>
      <c r="AD2287">
        <v>1052</v>
      </c>
      <c r="AE2287" t="s">
        <v>3375</v>
      </c>
      <c r="AF2287">
        <v>3</v>
      </c>
      <c r="AG2287" t="s">
        <v>2688</v>
      </c>
      <c r="AH2287">
        <v>99</v>
      </c>
      <c r="AI2287" t="s">
        <v>34896</v>
      </c>
      <c r="AJ2287">
        <v>360</v>
      </c>
      <c r="AK2287" t="s">
        <v>1184</v>
      </c>
      <c r="AP2287" t="s">
        <v>14641</v>
      </c>
      <c r="AQ2287" t="s">
        <v>11589</v>
      </c>
      <c r="AR2287">
        <v>0</v>
      </c>
      <c r="AS2287" t="s">
        <v>2632</v>
      </c>
      <c r="AT2287" t="s">
        <v>14642</v>
      </c>
      <c r="AW2287">
        <v>54.779063569999998</v>
      </c>
      <c r="AX2287">
        <v>11.504518709999999</v>
      </c>
      <c r="AY2287" t="s">
        <v>2633</v>
      </c>
      <c r="AZ2287">
        <v>1085</v>
      </c>
      <c r="BA2287" t="s">
        <v>34346</v>
      </c>
    </row>
    <row r="2288" spans="1:53" x14ac:dyDescent="0.25">
      <c r="A2288">
        <v>281098</v>
      </c>
      <c r="B2288" t="s">
        <v>917</v>
      </c>
      <c r="C2288">
        <v>2970</v>
      </c>
      <c r="D2288" t="s">
        <v>34363</v>
      </c>
      <c r="E2288" t="s">
        <v>917</v>
      </c>
      <c r="F2288">
        <v>70960516</v>
      </c>
      <c r="J2288" t="s">
        <v>14643</v>
      </c>
      <c r="K2288" t="s">
        <v>14644</v>
      </c>
      <c r="L2288">
        <v>2877</v>
      </c>
      <c r="M2288">
        <v>10</v>
      </c>
      <c r="Q2288" s="1">
        <v>43704</v>
      </c>
      <c r="R2288" t="s">
        <v>2628</v>
      </c>
      <c r="S2288">
        <v>223</v>
      </c>
      <c r="T2288" t="s">
        <v>34330</v>
      </c>
      <c r="U2288" s="1"/>
      <c r="V2288">
        <v>2</v>
      </c>
      <c r="W2288" t="s">
        <v>2629</v>
      </c>
      <c r="X2288">
        <v>1</v>
      </c>
      <c r="Y2288" t="s">
        <v>34899</v>
      </c>
      <c r="Z2288">
        <v>9</v>
      </c>
      <c r="AA2288">
        <v>201902</v>
      </c>
      <c r="AB2288">
        <v>126</v>
      </c>
      <c r="AC2288" t="s">
        <v>62</v>
      </c>
      <c r="AD2288">
        <v>1015</v>
      </c>
      <c r="AE2288" t="s">
        <v>62</v>
      </c>
      <c r="AF2288">
        <v>1</v>
      </c>
      <c r="AG2288" t="s">
        <v>34895</v>
      </c>
      <c r="AH2288">
        <v>99</v>
      </c>
      <c r="AI2288" t="s">
        <v>34896</v>
      </c>
      <c r="AJ2288">
        <v>223</v>
      </c>
      <c r="AK2288" t="s">
        <v>34330</v>
      </c>
      <c r="AP2288" t="s">
        <v>14645</v>
      </c>
      <c r="AQ2288" t="s">
        <v>14646</v>
      </c>
      <c r="AR2288">
        <v>0</v>
      </c>
      <c r="AS2288" t="s">
        <v>2632</v>
      </c>
      <c r="AT2288" t="s">
        <v>7989</v>
      </c>
      <c r="AW2288">
        <v>55.891293330000003</v>
      </c>
      <c r="AX2288">
        <v>12.493159520000001</v>
      </c>
      <c r="AY2288" t="s">
        <v>2633</v>
      </c>
      <c r="AZ2288">
        <v>1084</v>
      </c>
      <c r="BA2288" t="s">
        <v>2634</v>
      </c>
    </row>
    <row r="2289" spans="1:53" x14ac:dyDescent="0.25">
      <c r="A2289">
        <v>281099</v>
      </c>
      <c r="B2289" t="s">
        <v>918</v>
      </c>
      <c r="C2289">
        <v>5000</v>
      </c>
      <c r="D2289" t="s">
        <v>9952</v>
      </c>
      <c r="E2289" t="s">
        <v>918</v>
      </c>
      <c r="F2289">
        <v>39969815</v>
      </c>
      <c r="H2289" t="s">
        <v>14647</v>
      </c>
      <c r="J2289" t="s">
        <v>14648</v>
      </c>
      <c r="K2289" t="s">
        <v>14649</v>
      </c>
      <c r="L2289">
        <v>2028</v>
      </c>
      <c r="M2289">
        <v>15</v>
      </c>
      <c r="Q2289" s="1">
        <v>44110</v>
      </c>
      <c r="R2289" t="s">
        <v>2628</v>
      </c>
      <c r="U2289">
        <v>44033</v>
      </c>
      <c r="V2289">
        <v>5</v>
      </c>
      <c r="W2289" t="s">
        <v>2938</v>
      </c>
      <c r="X2289">
        <v>1</v>
      </c>
      <c r="Y2289" t="s">
        <v>34899</v>
      </c>
      <c r="Z2289">
        <v>7</v>
      </c>
      <c r="AA2289">
        <v>201908</v>
      </c>
      <c r="AB2289">
        <v>121</v>
      </c>
      <c r="AC2289" t="s">
        <v>2640</v>
      </c>
      <c r="AD2289">
        <v>1013</v>
      </c>
      <c r="AE2289" t="s">
        <v>47</v>
      </c>
      <c r="AF2289">
        <v>3</v>
      </c>
      <c r="AG2289" t="s">
        <v>2688</v>
      </c>
      <c r="AH2289">
        <v>99</v>
      </c>
      <c r="AI2289" t="s">
        <v>34896</v>
      </c>
      <c r="AJ2289">
        <v>461</v>
      </c>
      <c r="AK2289" t="s">
        <v>9957</v>
      </c>
      <c r="AP2289" t="s">
        <v>14650</v>
      </c>
      <c r="AQ2289" t="s">
        <v>14651</v>
      </c>
      <c r="AR2289">
        <v>0</v>
      </c>
      <c r="AS2289" t="s">
        <v>2632</v>
      </c>
      <c r="AT2289" t="s">
        <v>14652</v>
      </c>
      <c r="AW2289">
        <v>55.401760189999997</v>
      </c>
      <c r="AX2289">
        <v>10.394040410000001</v>
      </c>
      <c r="AY2289" t="s">
        <v>2633</v>
      </c>
      <c r="AZ2289">
        <v>1083</v>
      </c>
      <c r="BA2289" t="s">
        <v>4409</v>
      </c>
    </row>
    <row r="2290" spans="1:53" x14ac:dyDescent="0.25">
      <c r="A2290">
        <v>281100</v>
      </c>
      <c r="B2290" t="s">
        <v>14653</v>
      </c>
      <c r="C2290">
        <v>2300</v>
      </c>
      <c r="D2290" t="s">
        <v>34948</v>
      </c>
      <c r="E2290" t="s">
        <v>37796</v>
      </c>
      <c r="F2290">
        <v>31116546</v>
      </c>
      <c r="G2290">
        <v>1014187479</v>
      </c>
      <c r="H2290" t="s">
        <v>14654</v>
      </c>
      <c r="J2290" t="s">
        <v>14655</v>
      </c>
      <c r="K2290" t="s">
        <v>14656</v>
      </c>
      <c r="L2290">
        <v>6616</v>
      </c>
      <c r="M2290">
        <v>83</v>
      </c>
      <c r="Q2290" s="1">
        <v>43689</v>
      </c>
      <c r="R2290" t="s">
        <v>2628</v>
      </c>
      <c r="U2290" s="1"/>
      <c r="V2290">
        <v>6</v>
      </c>
      <c r="W2290" t="s">
        <v>3407</v>
      </c>
      <c r="X2290">
        <v>1</v>
      </c>
      <c r="Y2290" t="s">
        <v>34899</v>
      </c>
      <c r="AA2290">
        <v>201902</v>
      </c>
      <c r="AB2290">
        <v>149</v>
      </c>
      <c r="AC2290" t="s">
        <v>3264</v>
      </c>
      <c r="AD2290">
        <v>1026</v>
      </c>
      <c r="AE2290" t="s">
        <v>86</v>
      </c>
      <c r="AF2290">
        <v>1</v>
      </c>
      <c r="AG2290" t="s">
        <v>34895</v>
      </c>
      <c r="AH2290">
        <v>99</v>
      </c>
      <c r="AI2290" t="s">
        <v>34896</v>
      </c>
      <c r="AJ2290">
        <v>101</v>
      </c>
      <c r="AK2290" t="s">
        <v>34320</v>
      </c>
      <c r="AP2290" t="s">
        <v>14657</v>
      </c>
      <c r="AQ2290" t="s">
        <v>14658</v>
      </c>
      <c r="AR2290">
        <v>0</v>
      </c>
      <c r="AS2290" t="s">
        <v>2632</v>
      </c>
      <c r="AT2290" t="s">
        <v>14659</v>
      </c>
      <c r="AW2290">
        <v>55.62918517</v>
      </c>
      <c r="AX2290">
        <v>12.58640789</v>
      </c>
      <c r="AY2290" t="s">
        <v>2633</v>
      </c>
      <c r="AZ2290">
        <v>1084</v>
      </c>
      <c r="BA2290" t="s">
        <v>2634</v>
      </c>
    </row>
    <row r="2291" spans="1:53" x14ac:dyDescent="0.25">
      <c r="A2291">
        <v>281101</v>
      </c>
      <c r="B2291" t="s">
        <v>14660</v>
      </c>
      <c r="C2291">
        <v>9220</v>
      </c>
      <c r="D2291" t="s">
        <v>35273</v>
      </c>
      <c r="E2291" t="s">
        <v>14661</v>
      </c>
      <c r="F2291">
        <v>29102384</v>
      </c>
      <c r="G2291">
        <v>1010983920</v>
      </c>
      <c r="H2291" t="s">
        <v>37797</v>
      </c>
      <c r="J2291" t="s">
        <v>13260</v>
      </c>
      <c r="K2291" t="s">
        <v>37445</v>
      </c>
      <c r="L2291">
        <v>4489</v>
      </c>
      <c r="M2291">
        <v>1</v>
      </c>
      <c r="Q2291" s="1">
        <v>44938</v>
      </c>
      <c r="R2291" t="s">
        <v>2628</v>
      </c>
      <c r="V2291">
        <v>4</v>
      </c>
      <c r="W2291" t="s">
        <v>3081</v>
      </c>
      <c r="X2291">
        <v>4</v>
      </c>
      <c r="Y2291" t="s">
        <v>3442</v>
      </c>
      <c r="AA2291">
        <v>201902</v>
      </c>
      <c r="AB2291">
        <v>301</v>
      </c>
      <c r="AC2291" t="s">
        <v>3772</v>
      </c>
      <c r="AD2291">
        <v>1133</v>
      </c>
      <c r="AE2291" t="s">
        <v>13184</v>
      </c>
      <c r="AF2291">
        <v>1</v>
      </c>
      <c r="AG2291" t="s">
        <v>34895</v>
      </c>
      <c r="AH2291">
        <v>99</v>
      </c>
      <c r="AI2291" t="s">
        <v>34896</v>
      </c>
      <c r="AJ2291">
        <v>851</v>
      </c>
      <c r="AK2291" t="s">
        <v>4395</v>
      </c>
      <c r="AO2291">
        <v>851446</v>
      </c>
      <c r="AP2291" t="s">
        <v>13261</v>
      </c>
      <c r="AQ2291" t="s">
        <v>14662</v>
      </c>
      <c r="AR2291">
        <v>2</v>
      </c>
      <c r="AS2291" t="s">
        <v>3549</v>
      </c>
      <c r="AT2291" t="s">
        <v>37446</v>
      </c>
      <c r="AW2291">
        <v>57.013990319999998</v>
      </c>
      <c r="AX2291">
        <v>9.9837700399999996</v>
      </c>
      <c r="AY2291" t="s">
        <v>2633</v>
      </c>
      <c r="AZ2291">
        <v>1081</v>
      </c>
      <c r="BA2291" t="s">
        <v>3758</v>
      </c>
    </row>
    <row r="2292" spans="1:53" x14ac:dyDescent="0.25">
      <c r="A2292">
        <v>281102</v>
      </c>
      <c r="B2292" t="s">
        <v>14663</v>
      </c>
      <c r="C2292">
        <v>4690</v>
      </c>
      <c r="D2292" t="s">
        <v>9900</v>
      </c>
      <c r="E2292" t="s">
        <v>14664</v>
      </c>
      <c r="F2292">
        <v>29188475</v>
      </c>
      <c r="G2292">
        <v>1011170184</v>
      </c>
      <c r="H2292" t="s">
        <v>14665</v>
      </c>
      <c r="J2292" t="s">
        <v>14666</v>
      </c>
      <c r="K2292" t="s">
        <v>37761</v>
      </c>
      <c r="L2292">
        <v>983</v>
      </c>
      <c r="M2292">
        <v>12</v>
      </c>
      <c r="Q2292" s="1">
        <v>43822</v>
      </c>
      <c r="R2292" t="s">
        <v>2628</v>
      </c>
      <c r="S2292">
        <v>320</v>
      </c>
      <c r="T2292" t="s">
        <v>9729</v>
      </c>
      <c r="U2292">
        <v>43830</v>
      </c>
      <c r="V2292">
        <v>2</v>
      </c>
      <c r="W2292" t="s">
        <v>2629</v>
      </c>
      <c r="X2292">
        <v>1</v>
      </c>
      <c r="Y2292" t="s">
        <v>34899</v>
      </c>
      <c r="AA2292">
        <v>201902</v>
      </c>
      <c r="AB2292">
        <v>933</v>
      </c>
      <c r="AC2292" t="s">
        <v>3452</v>
      </c>
      <c r="AD2292">
        <v>2024</v>
      </c>
      <c r="AE2292" t="s">
        <v>3452</v>
      </c>
      <c r="AF2292">
        <v>3</v>
      </c>
      <c r="AG2292" t="s">
        <v>2688</v>
      </c>
      <c r="AH2292">
        <v>99</v>
      </c>
      <c r="AI2292" t="s">
        <v>34896</v>
      </c>
      <c r="AJ2292">
        <v>320</v>
      </c>
      <c r="AK2292" t="s">
        <v>9729</v>
      </c>
      <c r="AP2292" t="s">
        <v>14667</v>
      </c>
      <c r="AQ2292" t="s">
        <v>14668</v>
      </c>
      <c r="AR2292">
        <v>0</v>
      </c>
      <c r="AS2292" t="s">
        <v>2632</v>
      </c>
      <c r="AT2292" t="s">
        <v>36482</v>
      </c>
      <c r="AW2292">
        <v>55.325148579999997</v>
      </c>
      <c r="AX2292">
        <v>11.95640332</v>
      </c>
      <c r="AY2292" t="s">
        <v>2633</v>
      </c>
      <c r="AZ2292">
        <v>1085</v>
      </c>
      <c r="BA2292" t="s">
        <v>34346</v>
      </c>
    </row>
    <row r="2293" spans="1:53" x14ac:dyDescent="0.25">
      <c r="A2293">
        <v>281103</v>
      </c>
      <c r="B2293" t="s">
        <v>14669</v>
      </c>
      <c r="C2293">
        <v>8500</v>
      </c>
      <c r="D2293" t="s">
        <v>9577</v>
      </c>
      <c r="E2293" t="s">
        <v>14670</v>
      </c>
      <c r="F2293">
        <v>10520509</v>
      </c>
      <c r="G2293">
        <v>1024423200</v>
      </c>
      <c r="H2293" t="s">
        <v>36978</v>
      </c>
      <c r="J2293" t="s">
        <v>11064</v>
      </c>
      <c r="K2293" t="s">
        <v>37798</v>
      </c>
      <c r="L2293">
        <v>7659</v>
      </c>
      <c r="M2293">
        <v>5</v>
      </c>
      <c r="Q2293" s="1">
        <v>44132</v>
      </c>
      <c r="R2293" t="s">
        <v>2628</v>
      </c>
      <c r="U2293" s="1"/>
      <c r="V2293">
        <v>4</v>
      </c>
      <c r="W2293" t="s">
        <v>3081</v>
      </c>
      <c r="X2293">
        <v>1</v>
      </c>
      <c r="Y2293" t="s">
        <v>34899</v>
      </c>
      <c r="Z2293">
        <v>10</v>
      </c>
      <c r="AA2293">
        <v>201903</v>
      </c>
      <c r="AB2293">
        <v>121</v>
      </c>
      <c r="AC2293" t="s">
        <v>2640</v>
      </c>
      <c r="AD2293">
        <v>1012</v>
      </c>
      <c r="AE2293" t="s">
        <v>2</v>
      </c>
      <c r="AF2293">
        <v>1</v>
      </c>
      <c r="AG2293" t="s">
        <v>34895</v>
      </c>
      <c r="AH2293">
        <v>99</v>
      </c>
      <c r="AI2293" t="s">
        <v>34896</v>
      </c>
      <c r="AJ2293">
        <v>707</v>
      </c>
      <c r="AK2293" t="s">
        <v>9580</v>
      </c>
      <c r="AO2293">
        <v>707403</v>
      </c>
      <c r="AP2293" t="s">
        <v>11067</v>
      </c>
      <c r="AQ2293" t="s">
        <v>11068</v>
      </c>
      <c r="AR2293">
        <v>2</v>
      </c>
      <c r="AS2293" t="s">
        <v>3549</v>
      </c>
      <c r="AT2293" t="s">
        <v>37799</v>
      </c>
      <c r="AW2293">
        <v>56.404492259999998</v>
      </c>
      <c r="AX2293">
        <v>10.88601203</v>
      </c>
      <c r="AY2293" t="s">
        <v>2633</v>
      </c>
      <c r="AZ2293">
        <v>1082</v>
      </c>
      <c r="BA2293" t="s">
        <v>4400</v>
      </c>
    </row>
    <row r="2294" spans="1:53" x14ac:dyDescent="0.25">
      <c r="A2294">
        <v>281104</v>
      </c>
      <c r="B2294" t="s">
        <v>14671</v>
      </c>
      <c r="C2294">
        <v>4760</v>
      </c>
      <c r="D2294" t="s">
        <v>11124</v>
      </c>
      <c r="E2294" t="s">
        <v>14672</v>
      </c>
      <c r="F2294">
        <v>29189676</v>
      </c>
      <c r="G2294">
        <v>1024271176</v>
      </c>
      <c r="H2294" t="s">
        <v>37800</v>
      </c>
      <c r="J2294" t="s">
        <v>14673</v>
      </c>
      <c r="K2294" t="s">
        <v>37801</v>
      </c>
      <c r="L2294">
        <v>1387</v>
      </c>
      <c r="M2294">
        <v>17</v>
      </c>
      <c r="Q2294" s="1">
        <v>43822</v>
      </c>
      <c r="R2294" t="s">
        <v>2628</v>
      </c>
      <c r="S2294">
        <v>390</v>
      </c>
      <c r="T2294" t="s">
        <v>10397</v>
      </c>
      <c r="U2294">
        <v>43830</v>
      </c>
      <c r="V2294">
        <v>2</v>
      </c>
      <c r="W2294" t="s">
        <v>2629</v>
      </c>
      <c r="X2294">
        <v>1</v>
      </c>
      <c r="Y2294" t="s">
        <v>34899</v>
      </c>
      <c r="AA2294">
        <v>201903</v>
      </c>
      <c r="AB2294">
        <v>933</v>
      </c>
      <c r="AC2294" t="s">
        <v>3452</v>
      </c>
      <c r="AD2294">
        <v>2024</v>
      </c>
      <c r="AE2294" t="s">
        <v>3452</v>
      </c>
      <c r="AF2294">
        <v>3</v>
      </c>
      <c r="AG2294" t="s">
        <v>2688</v>
      </c>
      <c r="AH2294">
        <v>99</v>
      </c>
      <c r="AI2294" t="s">
        <v>34896</v>
      </c>
      <c r="AJ2294">
        <v>390</v>
      </c>
      <c r="AK2294" t="s">
        <v>10397</v>
      </c>
      <c r="AP2294" t="s">
        <v>14674</v>
      </c>
      <c r="AQ2294" t="s">
        <v>14675</v>
      </c>
      <c r="AR2294">
        <v>0</v>
      </c>
      <c r="AS2294" t="s">
        <v>2632</v>
      </c>
      <c r="AT2294" t="s">
        <v>35895</v>
      </c>
      <c r="AW2294">
        <v>55.012084950000002</v>
      </c>
      <c r="AX2294">
        <v>11.90764982</v>
      </c>
      <c r="AY2294" t="s">
        <v>2633</v>
      </c>
      <c r="AZ2294">
        <v>1085</v>
      </c>
      <c r="BA2294" t="s">
        <v>34346</v>
      </c>
    </row>
    <row r="2295" spans="1:53" x14ac:dyDescent="0.25">
      <c r="A2295">
        <v>281105</v>
      </c>
      <c r="B2295" t="s">
        <v>37802</v>
      </c>
      <c r="C2295">
        <v>4700</v>
      </c>
      <c r="D2295" t="s">
        <v>34360</v>
      </c>
      <c r="E2295" t="s">
        <v>37803</v>
      </c>
      <c r="F2295">
        <v>29189625</v>
      </c>
      <c r="G2295">
        <v>1011633400</v>
      </c>
      <c r="H2295" t="s">
        <v>14676</v>
      </c>
      <c r="J2295" t="s">
        <v>14677</v>
      </c>
      <c r="K2295" t="s">
        <v>14678</v>
      </c>
      <c r="L2295">
        <v>1434</v>
      </c>
      <c r="M2295">
        <v>29</v>
      </c>
      <c r="Q2295" s="1">
        <v>43822</v>
      </c>
      <c r="R2295" t="s">
        <v>2628</v>
      </c>
      <c r="S2295">
        <v>370</v>
      </c>
      <c r="T2295" t="s">
        <v>34348</v>
      </c>
      <c r="U2295" s="1">
        <v>43830</v>
      </c>
      <c r="V2295">
        <v>2</v>
      </c>
      <c r="W2295" t="s">
        <v>2629</v>
      </c>
      <c r="X2295">
        <v>1</v>
      </c>
      <c r="Y2295" t="s">
        <v>34899</v>
      </c>
      <c r="AA2295">
        <v>201903</v>
      </c>
      <c r="AB2295">
        <v>933</v>
      </c>
      <c r="AC2295" t="s">
        <v>3452</v>
      </c>
      <c r="AD2295">
        <v>2024</v>
      </c>
      <c r="AE2295" t="s">
        <v>3452</v>
      </c>
      <c r="AF2295">
        <v>3</v>
      </c>
      <c r="AG2295" t="s">
        <v>2688</v>
      </c>
      <c r="AH2295">
        <v>99</v>
      </c>
      <c r="AI2295" t="s">
        <v>34896</v>
      </c>
      <c r="AJ2295">
        <v>370</v>
      </c>
      <c r="AK2295" t="s">
        <v>34348</v>
      </c>
      <c r="AP2295" t="s">
        <v>14679</v>
      </c>
      <c r="AR2295">
        <v>0</v>
      </c>
      <c r="AS2295" t="s">
        <v>2632</v>
      </c>
      <c r="AT2295" t="s">
        <v>14680</v>
      </c>
      <c r="AW2295">
        <v>55.226342070000001</v>
      </c>
      <c r="AX2295">
        <v>11.75094689</v>
      </c>
      <c r="AY2295" t="s">
        <v>2633</v>
      </c>
      <c r="AZ2295">
        <v>1085</v>
      </c>
      <c r="BA2295" t="s">
        <v>34346</v>
      </c>
    </row>
    <row r="2296" spans="1:53" x14ac:dyDescent="0.25">
      <c r="A2296">
        <v>281106</v>
      </c>
      <c r="B2296" t="s">
        <v>14681</v>
      </c>
      <c r="C2296">
        <v>4930</v>
      </c>
      <c r="D2296" t="s">
        <v>9779</v>
      </c>
      <c r="E2296" t="s">
        <v>14682</v>
      </c>
      <c r="F2296">
        <v>29546118</v>
      </c>
      <c r="G2296">
        <v>1024538717</v>
      </c>
      <c r="H2296" t="s">
        <v>14683</v>
      </c>
      <c r="J2296" t="s">
        <v>14684</v>
      </c>
      <c r="K2296" t="s">
        <v>14685</v>
      </c>
      <c r="L2296">
        <v>1274</v>
      </c>
      <c r="M2296">
        <v>2</v>
      </c>
      <c r="Q2296" s="1">
        <v>43549</v>
      </c>
      <c r="R2296" t="s">
        <v>2628</v>
      </c>
      <c r="U2296" s="1"/>
      <c r="V2296">
        <v>4</v>
      </c>
      <c r="W2296" t="s">
        <v>3081</v>
      </c>
      <c r="X2296">
        <v>1</v>
      </c>
      <c r="Y2296" t="s">
        <v>34899</v>
      </c>
      <c r="AA2296">
        <v>201903</v>
      </c>
      <c r="AB2296">
        <v>131</v>
      </c>
      <c r="AC2296" t="s">
        <v>983</v>
      </c>
      <c r="AD2296">
        <v>1061</v>
      </c>
      <c r="AE2296" t="s">
        <v>983</v>
      </c>
      <c r="AF2296">
        <v>1</v>
      </c>
      <c r="AG2296" t="s">
        <v>34895</v>
      </c>
      <c r="AH2296">
        <v>99</v>
      </c>
      <c r="AI2296" t="s">
        <v>34896</v>
      </c>
      <c r="AJ2296">
        <v>360</v>
      </c>
      <c r="AK2296" t="s">
        <v>1184</v>
      </c>
      <c r="AO2296">
        <v>367008</v>
      </c>
      <c r="AP2296" t="s">
        <v>14686</v>
      </c>
      <c r="AQ2296" t="s">
        <v>14687</v>
      </c>
      <c r="AR2296">
        <v>2</v>
      </c>
      <c r="AS2296" t="s">
        <v>3549</v>
      </c>
      <c r="AT2296" t="s">
        <v>14688</v>
      </c>
      <c r="AW2296">
        <v>54.772857449999997</v>
      </c>
      <c r="AX2296">
        <v>11.5089948</v>
      </c>
      <c r="AY2296" t="s">
        <v>2633</v>
      </c>
      <c r="AZ2296">
        <v>1085</v>
      </c>
      <c r="BA2296" t="s">
        <v>34346</v>
      </c>
    </row>
    <row r="2297" spans="1:53" x14ac:dyDescent="0.25">
      <c r="A2297">
        <v>281107</v>
      </c>
      <c r="B2297" t="s">
        <v>37804</v>
      </c>
      <c r="C2297">
        <v>2605</v>
      </c>
      <c r="D2297" t="s">
        <v>34371</v>
      </c>
      <c r="E2297" t="s">
        <v>37804</v>
      </c>
      <c r="F2297">
        <v>65113015</v>
      </c>
      <c r="G2297">
        <v>1003261587</v>
      </c>
      <c r="H2297" t="s">
        <v>35372</v>
      </c>
      <c r="J2297" t="s">
        <v>4947</v>
      </c>
      <c r="K2297" t="s">
        <v>35373</v>
      </c>
      <c r="L2297">
        <v>486</v>
      </c>
      <c r="M2297">
        <v>160</v>
      </c>
      <c r="Q2297" s="1">
        <v>43822</v>
      </c>
      <c r="R2297" t="s">
        <v>2628</v>
      </c>
      <c r="S2297">
        <v>153</v>
      </c>
      <c r="T2297" t="s">
        <v>34321</v>
      </c>
      <c r="U2297">
        <v>43830</v>
      </c>
      <c r="V2297">
        <v>2</v>
      </c>
      <c r="W2297" t="s">
        <v>2629</v>
      </c>
      <c r="X2297">
        <v>1</v>
      </c>
      <c r="Y2297" t="s">
        <v>34899</v>
      </c>
      <c r="AA2297">
        <v>201903</v>
      </c>
      <c r="AB2297">
        <v>933</v>
      </c>
      <c r="AC2297" t="s">
        <v>3452</v>
      </c>
      <c r="AD2297">
        <v>2024</v>
      </c>
      <c r="AE2297" t="s">
        <v>3452</v>
      </c>
      <c r="AF2297">
        <v>3</v>
      </c>
      <c r="AG2297" t="s">
        <v>2688</v>
      </c>
      <c r="AH2297">
        <v>99</v>
      </c>
      <c r="AI2297" t="s">
        <v>34896</v>
      </c>
      <c r="AJ2297">
        <v>153</v>
      </c>
      <c r="AK2297" t="s">
        <v>34321</v>
      </c>
      <c r="AP2297" t="s">
        <v>4948</v>
      </c>
      <c r="AQ2297" t="s">
        <v>4949</v>
      </c>
      <c r="AR2297">
        <v>0</v>
      </c>
      <c r="AS2297" t="s">
        <v>2632</v>
      </c>
      <c r="AT2297" t="s">
        <v>35374</v>
      </c>
      <c r="AU2297" t="s">
        <v>34898</v>
      </c>
      <c r="AW2297">
        <v>55.653292190000002</v>
      </c>
      <c r="AX2297">
        <v>12.41878657</v>
      </c>
      <c r="AY2297" t="s">
        <v>2633</v>
      </c>
      <c r="AZ2297">
        <v>1084</v>
      </c>
      <c r="BA2297" t="s">
        <v>2634</v>
      </c>
    </row>
    <row r="2298" spans="1:53" x14ac:dyDescent="0.25">
      <c r="A2298">
        <v>281108</v>
      </c>
      <c r="B2298" t="s">
        <v>37805</v>
      </c>
      <c r="C2298">
        <v>2650</v>
      </c>
      <c r="D2298" t="s">
        <v>5860</v>
      </c>
      <c r="E2298" t="s">
        <v>37806</v>
      </c>
      <c r="F2298">
        <v>55606617</v>
      </c>
      <c r="G2298">
        <v>1015693068</v>
      </c>
      <c r="H2298" t="s">
        <v>14689</v>
      </c>
      <c r="J2298" t="s">
        <v>14690</v>
      </c>
      <c r="K2298" t="s">
        <v>37807</v>
      </c>
      <c r="L2298">
        <v>1403</v>
      </c>
      <c r="M2298" t="s">
        <v>14691</v>
      </c>
      <c r="O2298">
        <v>1</v>
      </c>
      <c r="P2298" t="s">
        <v>3658</v>
      </c>
      <c r="Q2298" s="1">
        <v>43822</v>
      </c>
      <c r="R2298" t="s">
        <v>2628</v>
      </c>
      <c r="S2298">
        <v>167</v>
      </c>
      <c r="T2298" t="s">
        <v>5861</v>
      </c>
      <c r="U2298" s="1">
        <v>43830</v>
      </c>
      <c r="V2298">
        <v>2</v>
      </c>
      <c r="W2298" t="s">
        <v>2629</v>
      </c>
      <c r="X2298">
        <v>1</v>
      </c>
      <c r="Y2298" t="s">
        <v>34899</v>
      </c>
      <c r="AA2298">
        <v>201903</v>
      </c>
      <c r="AB2298">
        <v>933</v>
      </c>
      <c r="AC2298" t="s">
        <v>3452</v>
      </c>
      <c r="AD2298">
        <v>2024</v>
      </c>
      <c r="AE2298" t="s">
        <v>3452</v>
      </c>
      <c r="AF2298">
        <v>3</v>
      </c>
      <c r="AG2298" t="s">
        <v>2688</v>
      </c>
      <c r="AH2298">
        <v>99</v>
      </c>
      <c r="AI2298" t="s">
        <v>34896</v>
      </c>
      <c r="AJ2298">
        <v>167</v>
      </c>
      <c r="AK2298" t="s">
        <v>5861</v>
      </c>
      <c r="AP2298" t="s">
        <v>14692</v>
      </c>
      <c r="AQ2298" t="s">
        <v>5865</v>
      </c>
      <c r="AR2298">
        <v>0</v>
      </c>
      <c r="AS2298" t="s">
        <v>2632</v>
      </c>
      <c r="AT2298" t="s">
        <v>35612</v>
      </c>
      <c r="AW2298">
        <v>55.627470610000003</v>
      </c>
      <c r="AX2298">
        <v>12.4510936</v>
      </c>
      <c r="AY2298" t="s">
        <v>2633</v>
      </c>
      <c r="AZ2298">
        <v>1084</v>
      </c>
      <c r="BA2298" t="s">
        <v>2634</v>
      </c>
    </row>
    <row r="2299" spans="1:53" x14ac:dyDescent="0.25">
      <c r="A2299">
        <v>281109</v>
      </c>
      <c r="B2299" t="s">
        <v>14693</v>
      </c>
      <c r="C2299">
        <v>4241</v>
      </c>
      <c r="D2299" t="s">
        <v>14468</v>
      </c>
      <c r="E2299" t="s">
        <v>14694</v>
      </c>
      <c r="F2299">
        <v>38279009</v>
      </c>
      <c r="G2299">
        <v>1022033308</v>
      </c>
      <c r="H2299" t="s">
        <v>37763</v>
      </c>
      <c r="J2299" t="s">
        <v>14469</v>
      </c>
      <c r="K2299" t="s">
        <v>14470</v>
      </c>
      <c r="L2299">
        <v>1267</v>
      </c>
      <c r="M2299">
        <v>14</v>
      </c>
      <c r="Q2299" s="1">
        <v>43551</v>
      </c>
      <c r="R2299" t="s">
        <v>2628</v>
      </c>
      <c r="U2299" s="1"/>
      <c r="V2299">
        <v>6</v>
      </c>
      <c r="W2299" t="s">
        <v>3407</v>
      </c>
      <c r="X2299">
        <v>1</v>
      </c>
      <c r="Y2299" t="s">
        <v>34899</v>
      </c>
      <c r="AA2299">
        <v>201903</v>
      </c>
      <c r="AB2299">
        <v>149</v>
      </c>
      <c r="AC2299" t="s">
        <v>3264</v>
      </c>
      <c r="AD2299">
        <v>1026</v>
      </c>
      <c r="AE2299" t="s">
        <v>86</v>
      </c>
      <c r="AF2299">
        <v>1</v>
      </c>
      <c r="AG2299" t="s">
        <v>34895</v>
      </c>
      <c r="AH2299">
        <v>99</v>
      </c>
      <c r="AI2299" t="s">
        <v>34896</v>
      </c>
      <c r="AJ2299">
        <v>330</v>
      </c>
      <c r="AK2299" t="s">
        <v>8876</v>
      </c>
      <c r="AP2299" t="s">
        <v>14695</v>
      </c>
      <c r="AR2299">
        <v>0</v>
      </c>
      <c r="AS2299" t="s">
        <v>2632</v>
      </c>
      <c r="AT2299" t="s">
        <v>14473</v>
      </c>
      <c r="AW2299">
        <v>55.350377850000001</v>
      </c>
      <c r="AX2299">
        <v>11.24037861</v>
      </c>
      <c r="AY2299" t="s">
        <v>2633</v>
      </c>
      <c r="AZ2299">
        <v>1085</v>
      </c>
      <c r="BA2299" t="s">
        <v>34346</v>
      </c>
    </row>
    <row r="2300" spans="1:53" x14ac:dyDescent="0.25">
      <c r="A2300">
        <v>281110</v>
      </c>
      <c r="B2300" t="s">
        <v>14696</v>
      </c>
      <c r="C2300">
        <v>8960</v>
      </c>
      <c r="D2300" t="s">
        <v>36649</v>
      </c>
      <c r="E2300" t="s">
        <v>14697</v>
      </c>
      <c r="F2300">
        <v>31565162</v>
      </c>
      <c r="G2300">
        <v>1014659133</v>
      </c>
      <c r="H2300" t="s">
        <v>14698</v>
      </c>
      <c r="J2300" t="s">
        <v>14699</v>
      </c>
      <c r="K2300" t="s">
        <v>14700</v>
      </c>
      <c r="L2300">
        <v>1366</v>
      </c>
      <c r="M2300">
        <v>63</v>
      </c>
      <c r="Q2300" s="1">
        <v>43579</v>
      </c>
      <c r="R2300" t="s">
        <v>2628</v>
      </c>
      <c r="V2300">
        <v>4</v>
      </c>
      <c r="W2300" t="s">
        <v>3081</v>
      </c>
      <c r="X2300">
        <v>4</v>
      </c>
      <c r="Y2300" t="s">
        <v>3442</v>
      </c>
      <c r="AA2300">
        <v>201904</v>
      </c>
      <c r="AB2300">
        <v>307</v>
      </c>
      <c r="AC2300" t="s">
        <v>4272</v>
      </c>
      <c r="AD2300">
        <v>1086</v>
      </c>
      <c r="AE2300" t="s">
        <v>4272</v>
      </c>
      <c r="AF2300">
        <v>1</v>
      </c>
      <c r="AG2300" t="s">
        <v>34895</v>
      </c>
      <c r="AH2300">
        <v>99</v>
      </c>
      <c r="AI2300" t="s">
        <v>34896</v>
      </c>
      <c r="AJ2300">
        <v>730</v>
      </c>
      <c r="AK2300" t="s">
        <v>9677</v>
      </c>
      <c r="AO2300">
        <v>730401</v>
      </c>
      <c r="AP2300" t="s">
        <v>14701</v>
      </c>
      <c r="AQ2300" t="s">
        <v>14702</v>
      </c>
      <c r="AR2300">
        <v>2</v>
      </c>
      <c r="AS2300" t="s">
        <v>3549</v>
      </c>
      <c r="AT2300" t="s">
        <v>12490</v>
      </c>
      <c r="AW2300">
        <v>56.42924979</v>
      </c>
      <c r="AX2300">
        <v>10.072050750000001</v>
      </c>
      <c r="AY2300" t="s">
        <v>2633</v>
      </c>
      <c r="AZ2300">
        <v>1082</v>
      </c>
      <c r="BA2300" t="s">
        <v>4400</v>
      </c>
    </row>
    <row r="2301" spans="1:53" x14ac:dyDescent="0.25">
      <c r="A2301">
        <v>281111</v>
      </c>
      <c r="B2301" t="s">
        <v>14703</v>
      </c>
      <c r="C2301">
        <v>2200</v>
      </c>
      <c r="D2301" t="s">
        <v>34908</v>
      </c>
      <c r="E2301" t="s">
        <v>37808</v>
      </c>
      <c r="F2301">
        <v>64942212</v>
      </c>
      <c r="G2301">
        <v>1003251557</v>
      </c>
      <c r="J2301" t="s">
        <v>2627</v>
      </c>
      <c r="K2301" t="s">
        <v>3451</v>
      </c>
      <c r="L2301">
        <v>3920</v>
      </c>
      <c r="M2301">
        <v>30</v>
      </c>
      <c r="Q2301" s="1">
        <v>44887</v>
      </c>
      <c r="R2301" t="s">
        <v>2628</v>
      </c>
      <c r="S2301">
        <v>101</v>
      </c>
      <c r="T2301" t="s">
        <v>34320</v>
      </c>
      <c r="V2301">
        <v>2</v>
      </c>
      <c r="W2301" t="s">
        <v>2629</v>
      </c>
      <c r="X2301">
        <v>1</v>
      </c>
      <c r="Y2301" t="s">
        <v>34899</v>
      </c>
      <c r="AA2301">
        <v>201904</v>
      </c>
      <c r="AB2301">
        <v>999</v>
      </c>
      <c r="AC2301" t="s">
        <v>35666</v>
      </c>
      <c r="AD2301">
        <v>2025</v>
      </c>
      <c r="AE2301" t="s">
        <v>14704</v>
      </c>
      <c r="AF2301">
        <v>1</v>
      </c>
      <c r="AG2301" t="s">
        <v>34895</v>
      </c>
      <c r="AH2301">
        <v>99</v>
      </c>
      <c r="AI2301" t="s">
        <v>34896</v>
      </c>
      <c r="AJ2301">
        <v>101</v>
      </c>
      <c r="AK2301" t="s">
        <v>34320</v>
      </c>
      <c r="AP2301" t="s">
        <v>14705</v>
      </c>
      <c r="AQ2301" t="s">
        <v>2631</v>
      </c>
      <c r="AR2301">
        <v>0</v>
      </c>
      <c r="AS2301" t="s">
        <v>2632</v>
      </c>
      <c r="AT2301" t="s">
        <v>3455</v>
      </c>
      <c r="AW2301">
        <v>55.686010930000002</v>
      </c>
      <c r="AX2301">
        <v>12.55642173</v>
      </c>
      <c r="AY2301" t="s">
        <v>2633</v>
      </c>
      <c r="AZ2301">
        <v>1084</v>
      </c>
      <c r="BA2301" t="s">
        <v>2634</v>
      </c>
    </row>
    <row r="2302" spans="1:53" x14ac:dyDescent="0.25">
      <c r="A2302">
        <v>281112</v>
      </c>
      <c r="B2302" t="s">
        <v>14706</v>
      </c>
      <c r="C2302">
        <v>2000</v>
      </c>
      <c r="D2302" t="s">
        <v>4309</v>
      </c>
      <c r="E2302" t="s">
        <v>14707</v>
      </c>
      <c r="F2302">
        <v>11259979</v>
      </c>
      <c r="G2302">
        <v>1011096626</v>
      </c>
      <c r="H2302" t="s">
        <v>14708</v>
      </c>
      <c r="J2302" t="s">
        <v>14709</v>
      </c>
      <c r="K2302" t="s">
        <v>14710</v>
      </c>
      <c r="L2302">
        <v>238</v>
      </c>
      <c r="M2302">
        <v>86</v>
      </c>
      <c r="O2302">
        <v>3</v>
      </c>
      <c r="Q2302" s="1">
        <v>43634</v>
      </c>
      <c r="R2302" t="s">
        <v>2628</v>
      </c>
      <c r="S2302">
        <v>147</v>
      </c>
      <c r="T2302" t="s">
        <v>150</v>
      </c>
      <c r="V2302">
        <v>2</v>
      </c>
      <c r="W2302" t="s">
        <v>2629</v>
      </c>
      <c r="X2302">
        <v>1</v>
      </c>
      <c r="Y2302" t="s">
        <v>34899</v>
      </c>
      <c r="AA2302">
        <v>201904</v>
      </c>
      <c r="AB2302">
        <v>999</v>
      </c>
      <c r="AC2302" t="s">
        <v>35666</v>
      </c>
      <c r="AD2302">
        <v>2025</v>
      </c>
      <c r="AE2302" t="s">
        <v>14704</v>
      </c>
      <c r="AF2302">
        <v>1</v>
      </c>
      <c r="AG2302" t="s">
        <v>34895</v>
      </c>
      <c r="AH2302">
        <v>99</v>
      </c>
      <c r="AI2302" t="s">
        <v>34896</v>
      </c>
      <c r="AJ2302">
        <v>147</v>
      </c>
      <c r="AK2302" t="s">
        <v>150</v>
      </c>
      <c r="AP2302" t="s">
        <v>14711</v>
      </c>
      <c r="AQ2302" t="s">
        <v>4427</v>
      </c>
      <c r="AR2302">
        <v>0</v>
      </c>
      <c r="AS2302" t="s">
        <v>2632</v>
      </c>
      <c r="AT2302" t="s">
        <v>4619</v>
      </c>
      <c r="AW2302">
        <v>55.682441070000003</v>
      </c>
      <c r="AX2302">
        <v>12.5023257</v>
      </c>
      <c r="AY2302" t="s">
        <v>2633</v>
      </c>
      <c r="AZ2302">
        <v>1084</v>
      </c>
      <c r="BA2302" t="s">
        <v>2634</v>
      </c>
    </row>
    <row r="2303" spans="1:53" x14ac:dyDescent="0.25">
      <c r="A2303">
        <v>281113</v>
      </c>
      <c r="B2303" t="s">
        <v>14712</v>
      </c>
      <c r="C2303">
        <v>2750</v>
      </c>
      <c r="D2303" t="s">
        <v>4741</v>
      </c>
      <c r="E2303" t="s">
        <v>14713</v>
      </c>
      <c r="F2303">
        <v>58271713</v>
      </c>
      <c r="J2303" t="s">
        <v>4743</v>
      </c>
      <c r="K2303" t="s">
        <v>37809</v>
      </c>
      <c r="L2303">
        <v>152</v>
      </c>
      <c r="M2303">
        <v>7</v>
      </c>
      <c r="Q2303" s="1">
        <v>44097</v>
      </c>
      <c r="R2303" t="s">
        <v>2628</v>
      </c>
      <c r="S2303">
        <v>151</v>
      </c>
      <c r="T2303" t="s">
        <v>3954</v>
      </c>
      <c r="V2303">
        <v>2</v>
      </c>
      <c r="W2303" t="s">
        <v>2629</v>
      </c>
      <c r="X2303">
        <v>1</v>
      </c>
      <c r="Y2303" t="s">
        <v>34899</v>
      </c>
      <c r="AB2303">
        <v>999</v>
      </c>
      <c r="AC2303" t="s">
        <v>35666</v>
      </c>
      <c r="AD2303">
        <v>2025</v>
      </c>
      <c r="AE2303" t="s">
        <v>14704</v>
      </c>
      <c r="AF2303">
        <v>1</v>
      </c>
      <c r="AG2303" t="s">
        <v>34895</v>
      </c>
      <c r="AH2303">
        <v>99</v>
      </c>
      <c r="AI2303" t="s">
        <v>34896</v>
      </c>
      <c r="AJ2303">
        <v>151</v>
      </c>
      <c r="AK2303" t="s">
        <v>3954</v>
      </c>
      <c r="AP2303" t="s">
        <v>14714</v>
      </c>
      <c r="AQ2303" t="s">
        <v>4746</v>
      </c>
      <c r="AR2303">
        <v>0</v>
      </c>
      <c r="AS2303" t="s">
        <v>2632</v>
      </c>
      <c r="AT2303" t="s">
        <v>4747</v>
      </c>
      <c r="AU2303" t="s">
        <v>34898</v>
      </c>
      <c r="AW2303">
        <v>55.734040479999997</v>
      </c>
      <c r="AX2303">
        <v>12.364778400000001</v>
      </c>
      <c r="AY2303" t="s">
        <v>2633</v>
      </c>
      <c r="AZ2303">
        <v>1084</v>
      </c>
      <c r="BA2303" t="s">
        <v>2634</v>
      </c>
    </row>
    <row r="2304" spans="1:53" x14ac:dyDescent="0.25">
      <c r="A2304">
        <v>281114</v>
      </c>
      <c r="B2304" t="s">
        <v>37810</v>
      </c>
      <c r="C2304">
        <v>2605</v>
      </c>
      <c r="D2304" t="s">
        <v>34371</v>
      </c>
      <c r="E2304" t="s">
        <v>37811</v>
      </c>
      <c r="F2304">
        <v>65113015</v>
      </c>
      <c r="H2304" t="s">
        <v>14715</v>
      </c>
      <c r="J2304" t="s">
        <v>4947</v>
      </c>
      <c r="K2304" t="s">
        <v>35373</v>
      </c>
      <c r="L2304">
        <v>486</v>
      </c>
      <c r="M2304">
        <v>160</v>
      </c>
      <c r="Q2304" s="1">
        <v>43670</v>
      </c>
      <c r="R2304" t="s">
        <v>2628</v>
      </c>
      <c r="S2304">
        <v>153</v>
      </c>
      <c r="T2304" t="s">
        <v>34321</v>
      </c>
      <c r="V2304">
        <v>2</v>
      </c>
      <c r="W2304" t="s">
        <v>2629</v>
      </c>
      <c r="X2304">
        <v>1</v>
      </c>
      <c r="Y2304" t="s">
        <v>34899</v>
      </c>
      <c r="AA2304">
        <v>201904</v>
      </c>
      <c r="AB2304">
        <v>999</v>
      </c>
      <c r="AC2304" t="s">
        <v>35666</v>
      </c>
      <c r="AD2304">
        <v>2025</v>
      </c>
      <c r="AE2304" t="s">
        <v>14704</v>
      </c>
      <c r="AF2304">
        <v>1</v>
      </c>
      <c r="AG2304" t="s">
        <v>34895</v>
      </c>
      <c r="AH2304">
        <v>99</v>
      </c>
      <c r="AI2304" t="s">
        <v>34896</v>
      </c>
      <c r="AJ2304">
        <v>153</v>
      </c>
      <c r="AK2304" t="s">
        <v>34321</v>
      </c>
      <c r="AP2304" t="s">
        <v>14716</v>
      </c>
      <c r="AQ2304" t="s">
        <v>4949</v>
      </c>
      <c r="AR2304">
        <v>0</v>
      </c>
      <c r="AS2304" t="s">
        <v>2632</v>
      </c>
      <c r="AT2304" t="s">
        <v>35374</v>
      </c>
      <c r="AU2304" t="s">
        <v>34898</v>
      </c>
      <c r="AW2304">
        <v>55.653292190000002</v>
      </c>
      <c r="AX2304">
        <v>12.41878657</v>
      </c>
      <c r="AY2304" t="s">
        <v>2633</v>
      </c>
      <c r="AZ2304">
        <v>1084</v>
      </c>
      <c r="BA2304" t="s">
        <v>2634</v>
      </c>
    </row>
    <row r="2305" spans="1:53" x14ac:dyDescent="0.25">
      <c r="A2305">
        <v>281115</v>
      </c>
      <c r="B2305" t="s">
        <v>37812</v>
      </c>
      <c r="C2305">
        <v>2791</v>
      </c>
      <c r="D2305" t="s">
        <v>34372</v>
      </c>
      <c r="E2305" t="s">
        <v>37813</v>
      </c>
      <c r="F2305">
        <v>12881517</v>
      </c>
      <c r="J2305" t="s">
        <v>5072</v>
      </c>
      <c r="K2305" t="s">
        <v>35420</v>
      </c>
      <c r="L2305">
        <v>3778</v>
      </c>
      <c r="M2305">
        <v>7</v>
      </c>
      <c r="Q2305" s="1">
        <v>43579</v>
      </c>
      <c r="R2305" t="s">
        <v>2628</v>
      </c>
      <c r="S2305">
        <v>155</v>
      </c>
      <c r="T2305" t="s">
        <v>34322</v>
      </c>
      <c r="V2305">
        <v>2</v>
      </c>
      <c r="W2305" t="s">
        <v>2629</v>
      </c>
      <c r="X2305">
        <v>1</v>
      </c>
      <c r="Y2305" t="s">
        <v>34899</v>
      </c>
      <c r="AA2305">
        <v>201904</v>
      </c>
      <c r="AB2305">
        <v>999</v>
      </c>
      <c r="AC2305" t="s">
        <v>35666</v>
      </c>
      <c r="AD2305">
        <v>2025</v>
      </c>
      <c r="AE2305" t="s">
        <v>14704</v>
      </c>
      <c r="AF2305">
        <v>1</v>
      </c>
      <c r="AG2305" t="s">
        <v>34895</v>
      </c>
      <c r="AH2305">
        <v>99</v>
      </c>
      <c r="AI2305" t="s">
        <v>34896</v>
      </c>
      <c r="AJ2305">
        <v>155</v>
      </c>
      <c r="AK2305" t="s">
        <v>34322</v>
      </c>
      <c r="AP2305" t="s">
        <v>5073</v>
      </c>
      <c r="AQ2305" t="s">
        <v>5074</v>
      </c>
      <c r="AR2305">
        <v>0</v>
      </c>
      <c r="AS2305" t="s">
        <v>2632</v>
      </c>
      <c r="AT2305" t="s">
        <v>5075</v>
      </c>
      <c r="AU2305" t="s">
        <v>34898</v>
      </c>
      <c r="AW2305">
        <v>55.596657069999999</v>
      </c>
      <c r="AX2305">
        <v>12.63753202</v>
      </c>
      <c r="AY2305" t="s">
        <v>2633</v>
      </c>
      <c r="AZ2305">
        <v>1084</v>
      </c>
      <c r="BA2305" t="s">
        <v>2634</v>
      </c>
    </row>
    <row r="2306" spans="1:53" x14ac:dyDescent="0.25">
      <c r="A2306">
        <v>281116</v>
      </c>
      <c r="B2306" t="s">
        <v>14717</v>
      </c>
      <c r="C2306">
        <v>2920</v>
      </c>
      <c r="D2306" t="s">
        <v>5112</v>
      </c>
      <c r="E2306" t="s">
        <v>14718</v>
      </c>
      <c r="F2306">
        <v>19438414</v>
      </c>
      <c r="G2306">
        <v>1003262352</v>
      </c>
      <c r="H2306" t="s">
        <v>14719</v>
      </c>
      <c r="J2306" t="s">
        <v>5114</v>
      </c>
      <c r="K2306" t="s">
        <v>35430</v>
      </c>
      <c r="L2306">
        <v>54</v>
      </c>
      <c r="M2306">
        <v>161</v>
      </c>
      <c r="Q2306" s="1">
        <v>44888</v>
      </c>
      <c r="R2306" t="s">
        <v>2628</v>
      </c>
      <c r="S2306">
        <v>157</v>
      </c>
      <c r="T2306" t="s">
        <v>4305</v>
      </c>
      <c r="V2306">
        <v>2</v>
      </c>
      <c r="W2306" t="s">
        <v>2629</v>
      </c>
      <c r="X2306">
        <v>1</v>
      </c>
      <c r="Y2306" t="s">
        <v>34899</v>
      </c>
      <c r="AA2306">
        <v>201904</v>
      </c>
      <c r="AB2306">
        <v>999</v>
      </c>
      <c r="AC2306" t="s">
        <v>35666</v>
      </c>
      <c r="AD2306">
        <v>2025</v>
      </c>
      <c r="AE2306" t="s">
        <v>14704</v>
      </c>
      <c r="AF2306">
        <v>1</v>
      </c>
      <c r="AG2306" t="s">
        <v>34895</v>
      </c>
      <c r="AH2306">
        <v>99</v>
      </c>
      <c r="AI2306" t="s">
        <v>34896</v>
      </c>
      <c r="AJ2306">
        <v>157</v>
      </c>
      <c r="AK2306" t="s">
        <v>4305</v>
      </c>
      <c r="AP2306" t="s">
        <v>14720</v>
      </c>
      <c r="AQ2306" t="s">
        <v>5116</v>
      </c>
      <c r="AR2306">
        <v>0</v>
      </c>
      <c r="AS2306" t="s">
        <v>2632</v>
      </c>
      <c r="AT2306" t="s">
        <v>5117</v>
      </c>
      <c r="AU2306" t="s">
        <v>34898</v>
      </c>
      <c r="AW2306">
        <v>55.74940256</v>
      </c>
      <c r="AX2306">
        <v>12.556359649999999</v>
      </c>
      <c r="AY2306" t="s">
        <v>2633</v>
      </c>
      <c r="AZ2306">
        <v>1084</v>
      </c>
      <c r="BA2306" t="s">
        <v>2634</v>
      </c>
    </row>
    <row r="2307" spans="1:53" x14ac:dyDescent="0.25">
      <c r="A2307">
        <v>281117</v>
      </c>
      <c r="B2307" t="s">
        <v>14721</v>
      </c>
      <c r="C2307">
        <v>2860</v>
      </c>
      <c r="D2307" t="s">
        <v>35485</v>
      </c>
      <c r="E2307" t="s">
        <v>14722</v>
      </c>
      <c r="F2307">
        <v>62761113</v>
      </c>
      <c r="J2307" t="s">
        <v>5339</v>
      </c>
      <c r="K2307" t="s">
        <v>37814</v>
      </c>
      <c r="L2307">
        <v>719</v>
      </c>
      <c r="M2307">
        <v>3</v>
      </c>
      <c r="Q2307" s="1">
        <v>44888</v>
      </c>
      <c r="R2307" t="s">
        <v>2628</v>
      </c>
      <c r="S2307">
        <v>159</v>
      </c>
      <c r="T2307" t="s">
        <v>5337</v>
      </c>
      <c r="V2307">
        <v>2</v>
      </c>
      <c r="W2307" t="s">
        <v>2629</v>
      </c>
      <c r="X2307">
        <v>1</v>
      </c>
      <c r="Y2307" t="s">
        <v>34899</v>
      </c>
      <c r="AA2307">
        <v>201904</v>
      </c>
      <c r="AB2307">
        <v>999</v>
      </c>
      <c r="AC2307" t="s">
        <v>35666</v>
      </c>
      <c r="AD2307">
        <v>2025</v>
      </c>
      <c r="AE2307" t="s">
        <v>14704</v>
      </c>
      <c r="AF2307">
        <v>1</v>
      </c>
      <c r="AG2307" t="s">
        <v>34895</v>
      </c>
      <c r="AH2307">
        <v>99</v>
      </c>
      <c r="AI2307" t="s">
        <v>34896</v>
      </c>
      <c r="AJ2307">
        <v>159</v>
      </c>
      <c r="AK2307" t="s">
        <v>5337</v>
      </c>
      <c r="AP2307" t="s">
        <v>14723</v>
      </c>
      <c r="AQ2307" t="s">
        <v>5341</v>
      </c>
      <c r="AR2307">
        <v>0</v>
      </c>
      <c r="AS2307" t="s">
        <v>2632</v>
      </c>
      <c r="AT2307" t="s">
        <v>35487</v>
      </c>
      <c r="AW2307">
        <v>55.743019590000003</v>
      </c>
      <c r="AX2307">
        <v>12.49791643</v>
      </c>
      <c r="AY2307" t="s">
        <v>2633</v>
      </c>
      <c r="AZ2307">
        <v>1084</v>
      </c>
      <c r="BA2307" t="s">
        <v>2634</v>
      </c>
    </row>
    <row r="2308" spans="1:53" x14ac:dyDescent="0.25">
      <c r="A2308">
        <v>281118</v>
      </c>
      <c r="B2308" t="s">
        <v>14724</v>
      </c>
      <c r="C2308">
        <v>2600</v>
      </c>
      <c r="D2308" t="s">
        <v>5005</v>
      </c>
      <c r="E2308" t="s">
        <v>14725</v>
      </c>
      <c r="F2308">
        <v>65120119</v>
      </c>
      <c r="J2308" t="s">
        <v>5546</v>
      </c>
      <c r="K2308" t="s">
        <v>35541</v>
      </c>
      <c r="L2308">
        <v>386</v>
      </c>
      <c r="M2308">
        <v>2</v>
      </c>
      <c r="Q2308" s="1">
        <v>43776</v>
      </c>
      <c r="R2308" t="s">
        <v>2628</v>
      </c>
      <c r="S2308">
        <v>161</v>
      </c>
      <c r="T2308" t="s">
        <v>5011</v>
      </c>
      <c r="V2308">
        <v>2</v>
      </c>
      <c r="W2308" t="s">
        <v>2629</v>
      </c>
      <c r="X2308">
        <v>1</v>
      </c>
      <c r="Y2308" t="s">
        <v>34899</v>
      </c>
      <c r="AA2308">
        <v>201904</v>
      </c>
      <c r="AB2308">
        <v>999</v>
      </c>
      <c r="AC2308" t="s">
        <v>35666</v>
      </c>
      <c r="AD2308">
        <v>2025</v>
      </c>
      <c r="AE2308" t="s">
        <v>14704</v>
      </c>
      <c r="AF2308">
        <v>1</v>
      </c>
      <c r="AG2308" t="s">
        <v>34895</v>
      </c>
      <c r="AH2308">
        <v>99</v>
      </c>
      <c r="AI2308" t="s">
        <v>34896</v>
      </c>
      <c r="AJ2308">
        <v>161</v>
      </c>
      <c r="AK2308" t="s">
        <v>5011</v>
      </c>
      <c r="AP2308" t="s">
        <v>5547</v>
      </c>
      <c r="AQ2308" t="s">
        <v>5548</v>
      </c>
      <c r="AR2308">
        <v>0</v>
      </c>
      <c r="AS2308" t="s">
        <v>2632</v>
      </c>
      <c r="AT2308" t="s">
        <v>35542</v>
      </c>
      <c r="AU2308" t="s">
        <v>34898</v>
      </c>
      <c r="AW2308">
        <v>55.664909080000001</v>
      </c>
      <c r="AX2308">
        <v>12.39417882</v>
      </c>
      <c r="AY2308" t="s">
        <v>2633</v>
      </c>
      <c r="AZ2308">
        <v>1084</v>
      </c>
      <c r="BA2308" t="s">
        <v>2634</v>
      </c>
    </row>
    <row r="2309" spans="1:53" x14ac:dyDescent="0.25">
      <c r="A2309">
        <v>281119</v>
      </c>
      <c r="B2309" t="s">
        <v>14726</v>
      </c>
      <c r="C2309">
        <v>2770</v>
      </c>
      <c r="D2309" t="s">
        <v>6687</v>
      </c>
      <c r="E2309" t="s">
        <v>14727</v>
      </c>
      <c r="F2309">
        <v>39090562</v>
      </c>
      <c r="G2309">
        <v>1023025384</v>
      </c>
      <c r="H2309" t="s">
        <v>14728</v>
      </c>
      <c r="J2309" t="s">
        <v>14729</v>
      </c>
      <c r="K2309" t="s">
        <v>14730</v>
      </c>
      <c r="L2309">
        <v>2208</v>
      </c>
      <c r="M2309" t="s">
        <v>6929</v>
      </c>
      <c r="O2309">
        <v>3</v>
      </c>
      <c r="Q2309" s="1">
        <v>44070</v>
      </c>
      <c r="R2309" t="s">
        <v>2628</v>
      </c>
      <c r="V2309">
        <v>0</v>
      </c>
      <c r="W2309" t="s">
        <v>3383</v>
      </c>
      <c r="X2309">
        <v>0</v>
      </c>
      <c r="Y2309" t="s">
        <v>35167</v>
      </c>
      <c r="AA2309">
        <v>201904</v>
      </c>
      <c r="AB2309">
        <v>273</v>
      </c>
      <c r="AC2309" t="s">
        <v>9285</v>
      </c>
      <c r="AD2309">
        <v>1087</v>
      </c>
      <c r="AE2309" t="s">
        <v>4226</v>
      </c>
      <c r="AF2309">
        <v>1</v>
      </c>
      <c r="AG2309" t="s">
        <v>34895</v>
      </c>
      <c r="AH2309">
        <v>99</v>
      </c>
      <c r="AI2309" t="s">
        <v>34896</v>
      </c>
      <c r="AJ2309">
        <v>185</v>
      </c>
      <c r="AK2309" t="s">
        <v>34350</v>
      </c>
      <c r="AP2309" t="s">
        <v>14731</v>
      </c>
      <c r="AQ2309" t="s">
        <v>14732</v>
      </c>
      <c r="AR2309">
        <v>0</v>
      </c>
      <c r="AS2309" t="s">
        <v>2632</v>
      </c>
      <c r="AT2309" t="s">
        <v>14733</v>
      </c>
      <c r="AW2309">
        <v>55.629221870000002</v>
      </c>
      <c r="AX2309">
        <v>12.656348360000001</v>
      </c>
      <c r="AY2309" t="s">
        <v>2633</v>
      </c>
      <c r="AZ2309">
        <v>1084</v>
      </c>
      <c r="BA2309" t="s">
        <v>2634</v>
      </c>
    </row>
    <row r="2310" spans="1:53" x14ac:dyDescent="0.25">
      <c r="A2310">
        <v>281120</v>
      </c>
      <c r="B2310" t="s">
        <v>14734</v>
      </c>
      <c r="C2310">
        <v>2730</v>
      </c>
      <c r="D2310" t="s">
        <v>4131</v>
      </c>
      <c r="E2310" t="s">
        <v>14735</v>
      </c>
      <c r="F2310">
        <v>63640719</v>
      </c>
      <c r="G2310">
        <v>1003265697</v>
      </c>
      <c r="H2310" t="s">
        <v>14736</v>
      </c>
      <c r="J2310" t="s">
        <v>14737</v>
      </c>
      <c r="K2310" t="s">
        <v>14738</v>
      </c>
      <c r="L2310">
        <v>9158</v>
      </c>
      <c r="M2310">
        <v>2</v>
      </c>
      <c r="Q2310" s="1">
        <v>43776</v>
      </c>
      <c r="R2310" t="s">
        <v>2628</v>
      </c>
      <c r="S2310">
        <v>163</v>
      </c>
      <c r="T2310" t="s">
        <v>4133</v>
      </c>
      <c r="V2310">
        <v>2</v>
      </c>
      <c r="W2310" t="s">
        <v>2629</v>
      </c>
      <c r="X2310">
        <v>1</v>
      </c>
      <c r="Y2310" t="s">
        <v>34899</v>
      </c>
      <c r="AB2310">
        <v>999</v>
      </c>
      <c r="AC2310" t="s">
        <v>35666</v>
      </c>
      <c r="AD2310">
        <v>2025</v>
      </c>
      <c r="AE2310" t="s">
        <v>14704</v>
      </c>
      <c r="AF2310">
        <v>1</v>
      </c>
      <c r="AG2310" t="s">
        <v>34895</v>
      </c>
      <c r="AH2310">
        <v>99</v>
      </c>
      <c r="AI2310" t="s">
        <v>34896</v>
      </c>
      <c r="AJ2310">
        <v>163</v>
      </c>
      <c r="AK2310" t="s">
        <v>4133</v>
      </c>
      <c r="AP2310" t="s">
        <v>14739</v>
      </c>
      <c r="AQ2310" t="s">
        <v>5636</v>
      </c>
      <c r="AR2310">
        <v>0</v>
      </c>
      <c r="AS2310" t="s">
        <v>2632</v>
      </c>
      <c r="AT2310" t="s">
        <v>14740</v>
      </c>
      <c r="AW2310">
        <v>55.725201400000003</v>
      </c>
      <c r="AX2310">
        <v>12.430820069999999</v>
      </c>
      <c r="AY2310" t="s">
        <v>2633</v>
      </c>
      <c r="AZ2310">
        <v>1084</v>
      </c>
      <c r="BA2310" t="s">
        <v>2634</v>
      </c>
    </row>
    <row r="2311" spans="1:53" x14ac:dyDescent="0.25">
      <c r="A2311">
        <v>281121</v>
      </c>
      <c r="B2311" t="s">
        <v>14741</v>
      </c>
      <c r="C2311">
        <v>2620</v>
      </c>
      <c r="D2311" t="s">
        <v>5623</v>
      </c>
      <c r="E2311" t="s">
        <v>14742</v>
      </c>
      <c r="F2311">
        <v>66137112</v>
      </c>
      <c r="G2311">
        <v>1015229361</v>
      </c>
      <c r="H2311" t="s">
        <v>14743</v>
      </c>
      <c r="J2311" t="s">
        <v>14744</v>
      </c>
      <c r="K2311" t="s">
        <v>5801</v>
      </c>
      <c r="L2311">
        <v>550</v>
      </c>
      <c r="M2311">
        <v>2</v>
      </c>
      <c r="Q2311" s="1">
        <v>43630</v>
      </c>
      <c r="R2311" t="s">
        <v>2628</v>
      </c>
      <c r="S2311">
        <v>165</v>
      </c>
      <c r="T2311" t="s">
        <v>5627</v>
      </c>
      <c r="V2311">
        <v>2</v>
      </c>
      <c r="W2311" t="s">
        <v>2629</v>
      </c>
      <c r="X2311">
        <v>1</v>
      </c>
      <c r="Y2311" t="s">
        <v>34899</v>
      </c>
      <c r="AB2311">
        <v>999</v>
      </c>
      <c r="AC2311" t="s">
        <v>35666</v>
      </c>
      <c r="AD2311">
        <v>2025</v>
      </c>
      <c r="AE2311" t="s">
        <v>14704</v>
      </c>
      <c r="AF2311">
        <v>1</v>
      </c>
      <c r="AG2311" t="s">
        <v>34895</v>
      </c>
      <c r="AH2311">
        <v>99</v>
      </c>
      <c r="AI2311" t="s">
        <v>34896</v>
      </c>
      <c r="AJ2311">
        <v>165</v>
      </c>
      <c r="AK2311" t="s">
        <v>5627</v>
      </c>
      <c r="AP2311" t="s">
        <v>14745</v>
      </c>
      <c r="AQ2311" t="s">
        <v>5722</v>
      </c>
      <c r="AR2311">
        <v>0</v>
      </c>
      <c r="AS2311" t="s">
        <v>2632</v>
      </c>
      <c r="AT2311" t="s">
        <v>5804</v>
      </c>
      <c r="AW2311">
        <v>55.655995660000002</v>
      </c>
      <c r="AX2311">
        <v>12.351339530000001</v>
      </c>
      <c r="AY2311" t="s">
        <v>2633</v>
      </c>
      <c r="AZ2311">
        <v>1084</v>
      </c>
      <c r="BA2311" t="s">
        <v>2634</v>
      </c>
    </row>
    <row r="2312" spans="1:53" x14ac:dyDescent="0.25">
      <c r="A2312">
        <v>281122</v>
      </c>
      <c r="B2312" t="s">
        <v>14746</v>
      </c>
      <c r="C2312">
        <v>2650</v>
      </c>
      <c r="D2312" t="s">
        <v>5860</v>
      </c>
      <c r="E2312" t="s">
        <v>14747</v>
      </c>
      <c r="F2312">
        <v>55606617</v>
      </c>
      <c r="G2312">
        <v>1003267810</v>
      </c>
      <c r="H2312" t="s">
        <v>37815</v>
      </c>
      <c r="J2312" t="s">
        <v>5863</v>
      </c>
      <c r="K2312" t="s">
        <v>35595</v>
      </c>
      <c r="L2312">
        <v>4032</v>
      </c>
      <c r="M2312">
        <v>278</v>
      </c>
      <c r="Q2312" s="1">
        <v>44867</v>
      </c>
      <c r="R2312" t="s">
        <v>2628</v>
      </c>
      <c r="S2312">
        <v>167</v>
      </c>
      <c r="T2312" t="s">
        <v>5861</v>
      </c>
      <c r="V2312">
        <v>2</v>
      </c>
      <c r="W2312" t="s">
        <v>2629</v>
      </c>
      <c r="X2312">
        <v>1</v>
      </c>
      <c r="Y2312" t="s">
        <v>34899</v>
      </c>
      <c r="AB2312">
        <v>999</v>
      </c>
      <c r="AC2312" t="s">
        <v>35666</v>
      </c>
      <c r="AD2312">
        <v>2025</v>
      </c>
      <c r="AE2312" t="s">
        <v>14704</v>
      </c>
      <c r="AF2312">
        <v>1</v>
      </c>
      <c r="AG2312" t="s">
        <v>34895</v>
      </c>
      <c r="AH2312">
        <v>99</v>
      </c>
      <c r="AI2312" t="s">
        <v>34896</v>
      </c>
      <c r="AJ2312">
        <v>167</v>
      </c>
      <c r="AK2312" t="s">
        <v>5861</v>
      </c>
      <c r="AP2312" t="s">
        <v>14748</v>
      </c>
      <c r="AQ2312" t="s">
        <v>5865</v>
      </c>
      <c r="AR2312">
        <v>0</v>
      </c>
      <c r="AS2312" t="s">
        <v>2632</v>
      </c>
      <c r="AT2312" t="s">
        <v>5866</v>
      </c>
      <c r="AU2312" t="s">
        <v>34898</v>
      </c>
      <c r="AW2312">
        <v>55.642836819999999</v>
      </c>
      <c r="AX2312">
        <v>12.47760544</v>
      </c>
      <c r="AY2312" t="s">
        <v>2633</v>
      </c>
      <c r="AZ2312">
        <v>1084</v>
      </c>
      <c r="BA2312" t="s">
        <v>2634</v>
      </c>
    </row>
    <row r="2313" spans="1:53" x14ac:dyDescent="0.25">
      <c r="A2313">
        <v>281123</v>
      </c>
      <c r="B2313" t="s">
        <v>37816</v>
      </c>
      <c r="C2313">
        <v>2630</v>
      </c>
      <c r="D2313" t="s">
        <v>5847</v>
      </c>
      <c r="E2313" t="s">
        <v>37817</v>
      </c>
      <c r="F2313">
        <v>19501817</v>
      </c>
      <c r="G2313">
        <v>1003268635</v>
      </c>
      <c r="J2313" t="s">
        <v>6025</v>
      </c>
      <c r="K2313" t="s">
        <v>6026</v>
      </c>
      <c r="L2313">
        <v>920</v>
      </c>
      <c r="M2313">
        <v>2</v>
      </c>
      <c r="Q2313" s="1">
        <v>43690</v>
      </c>
      <c r="R2313" t="s">
        <v>2628</v>
      </c>
      <c r="S2313">
        <v>169</v>
      </c>
      <c r="T2313" t="s">
        <v>34323</v>
      </c>
      <c r="V2313">
        <v>2</v>
      </c>
      <c r="W2313" t="s">
        <v>2629</v>
      </c>
      <c r="X2313">
        <v>1</v>
      </c>
      <c r="Y2313" t="s">
        <v>34899</v>
      </c>
      <c r="AA2313">
        <v>201904</v>
      </c>
      <c r="AB2313">
        <v>999</v>
      </c>
      <c r="AC2313" t="s">
        <v>35666</v>
      </c>
      <c r="AD2313">
        <v>2025</v>
      </c>
      <c r="AE2313" t="s">
        <v>14704</v>
      </c>
      <c r="AF2313">
        <v>1</v>
      </c>
      <c r="AG2313" t="s">
        <v>34895</v>
      </c>
      <c r="AH2313">
        <v>99</v>
      </c>
      <c r="AI2313" t="s">
        <v>34896</v>
      </c>
      <c r="AJ2313">
        <v>169</v>
      </c>
      <c r="AK2313" t="s">
        <v>34323</v>
      </c>
      <c r="AP2313" t="s">
        <v>14749</v>
      </c>
      <c r="AQ2313" t="s">
        <v>6028</v>
      </c>
      <c r="AR2313">
        <v>0</v>
      </c>
      <c r="AS2313" t="s">
        <v>2632</v>
      </c>
      <c r="AT2313" t="s">
        <v>5023</v>
      </c>
      <c r="AW2313">
        <v>55.651600260000002</v>
      </c>
      <c r="AX2313">
        <v>12.26450519</v>
      </c>
      <c r="AY2313" t="s">
        <v>2633</v>
      </c>
      <c r="AZ2313">
        <v>1084</v>
      </c>
      <c r="BA2313" t="s">
        <v>2634</v>
      </c>
    </row>
    <row r="2314" spans="1:53" x14ac:dyDescent="0.25">
      <c r="A2314">
        <v>281124</v>
      </c>
      <c r="B2314" t="s">
        <v>14750</v>
      </c>
      <c r="C2314">
        <v>2800</v>
      </c>
      <c r="D2314" t="s">
        <v>3687</v>
      </c>
      <c r="E2314" t="s">
        <v>37818</v>
      </c>
      <c r="F2314">
        <v>11715311</v>
      </c>
      <c r="J2314" t="s">
        <v>6191</v>
      </c>
      <c r="K2314" t="s">
        <v>35685</v>
      </c>
      <c r="L2314">
        <v>540</v>
      </c>
      <c r="M2314">
        <v>17</v>
      </c>
      <c r="Q2314" s="1">
        <v>43609</v>
      </c>
      <c r="R2314" t="s">
        <v>2628</v>
      </c>
      <c r="S2314">
        <v>173</v>
      </c>
      <c r="T2314" t="s">
        <v>34343</v>
      </c>
      <c r="V2314">
        <v>2</v>
      </c>
      <c r="W2314" t="s">
        <v>2629</v>
      </c>
      <c r="X2314">
        <v>1</v>
      </c>
      <c r="Y2314" t="s">
        <v>34899</v>
      </c>
      <c r="AA2314">
        <v>201904</v>
      </c>
      <c r="AB2314">
        <v>999</v>
      </c>
      <c r="AC2314" t="s">
        <v>35666</v>
      </c>
      <c r="AD2314">
        <v>2025</v>
      </c>
      <c r="AE2314" t="s">
        <v>14704</v>
      </c>
      <c r="AF2314">
        <v>1</v>
      </c>
      <c r="AG2314" t="s">
        <v>34895</v>
      </c>
      <c r="AH2314">
        <v>99</v>
      </c>
      <c r="AI2314" t="s">
        <v>34896</v>
      </c>
      <c r="AJ2314">
        <v>173</v>
      </c>
      <c r="AK2314" t="s">
        <v>34343</v>
      </c>
      <c r="AP2314" t="s">
        <v>14751</v>
      </c>
      <c r="AQ2314" t="s">
        <v>6193</v>
      </c>
      <c r="AR2314">
        <v>0</v>
      </c>
      <c r="AS2314" t="s">
        <v>2632</v>
      </c>
      <c r="AT2314" t="s">
        <v>6194</v>
      </c>
      <c r="AU2314" t="s">
        <v>34898</v>
      </c>
      <c r="AW2314">
        <v>55.769754519999999</v>
      </c>
      <c r="AX2314">
        <v>12.50227187</v>
      </c>
      <c r="AY2314" t="s">
        <v>2633</v>
      </c>
      <c r="AZ2314">
        <v>1084</v>
      </c>
      <c r="BA2314" t="s">
        <v>2634</v>
      </c>
    </row>
    <row r="2315" spans="1:53" x14ac:dyDescent="0.25">
      <c r="A2315">
        <v>281125</v>
      </c>
      <c r="B2315" t="s">
        <v>37819</v>
      </c>
      <c r="C2315">
        <v>2610</v>
      </c>
      <c r="D2315" t="s">
        <v>34368</v>
      </c>
      <c r="E2315" t="s">
        <v>37820</v>
      </c>
      <c r="F2315">
        <v>65307316</v>
      </c>
      <c r="J2315" t="s">
        <v>6390</v>
      </c>
      <c r="K2315" t="s">
        <v>35725</v>
      </c>
      <c r="L2315">
        <v>702</v>
      </c>
      <c r="M2315">
        <v>150</v>
      </c>
      <c r="Q2315" s="1">
        <v>43580</v>
      </c>
      <c r="R2315" t="s">
        <v>2628</v>
      </c>
      <c r="S2315">
        <v>175</v>
      </c>
      <c r="T2315" t="s">
        <v>34324</v>
      </c>
      <c r="V2315">
        <v>2</v>
      </c>
      <c r="W2315" t="s">
        <v>2629</v>
      </c>
      <c r="X2315">
        <v>1</v>
      </c>
      <c r="Y2315" t="s">
        <v>34899</v>
      </c>
      <c r="AA2315">
        <v>201904</v>
      </c>
      <c r="AB2315">
        <v>999</v>
      </c>
      <c r="AC2315" t="s">
        <v>35666</v>
      </c>
      <c r="AD2315">
        <v>2025</v>
      </c>
      <c r="AE2315" t="s">
        <v>14704</v>
      </c>
      <c r="AF2315">
        <v>1</v>
      </c>
      <c r="AG2315" t="s">
        <v>34895</v>
      </c>
      <c r="AH2315">
        <v>99</v>
      </c>
      <c r="AI2315" t="s">
        <v>34896</v>
      </c>
      <c r="AJ2315">
        <v>175</v>
      </c>
      <c r="AK2315" t="s">
        <v>34324</v>
      </c>
      <c r="AP2315" t="s">
        <v>6391</v>
      </c>
      <c r="AQ2315" t="s">
        <v>6392</v>
      </c>
      <c r="AR2315">
        <v>0</v>
      </c>
      <c r="AS2315" t="s">
        <v>2632</v>
      </c>
      <c r="AT2315" t="s">
        <v>35726</v>
      </c>
      <c r="AW2315">
        <v>55.680943120000002</v>
      </c>
      <c r="AX2315">
        <v>12.456053969999999</v>
      </c>
      <c r="AY2315" t="s">
        <v>2633</v>
      </c>
      <c r="AZ2315">
        <v>1084</v>
      </c>
      <c r="BA2315" t="s">
        <v>2634</v>
      </c>
    </row>
    <row r="2316" spans="1:53" x14ac:dyDescent="0.25">
      <c r="A2316">
        <v>281126</v>
      </c>
      <c r="B2316" t="s">
        <v>37821</v>
      </c>
      <c r="C2316">
        <v>2635</v>
      </c>
      <c r="D2316" t="s">
        <v>34370</v>
      </c>
      <c r="E2316" t="s">
        <v>35818</v>
      </c>
      <c r="F2316">
        <v>11931316</v>
      </c>
      <c r="G2316">
        <v>1003272849</v>
      </c>
      <c r="H2316" t="s">
        <v>6657</v>
      </c>
      <c r="J2316" t="s">
        <v>6659</v>
      </c>
      <c r="K2316" t="s">
        <v>4312</v>
      </c>
      <c r="L2316">
        <v>850</v>
      </c>
      <c r="M2316">
        <v>45</v>
      </c>
      <c r="Q2316" s="1">
        <v>43836</v>
      </c>
      <c r="R2316" t="s">
        <v>2628</v>
      </c>
      <c r="S2316">
        <v>183</v>
      </c>
      <c r="T2316" t="s">
        <v>34325</v>
      </c>
      <c r="V2316">
        <v>2</v>
      </c>
      <c r="W2316" t="s">
        <v>2629</v>
      </c>
      <c r="X2316">
        <v>1</v>
      </c>
      <c r="Y2316" t="s">
        <v>34899</v>
      </c>
      <c r="AA2316">
        <v>201904</v>
      </c>
      <c r="AB2316">
        <v>999</v>
      </c>
      <c r="AC2316" t="s">
        <v>35666</v>
      </c>
      <c r="AD2316">
        <v>2025</v>
      </c>
      <c r="AE2316" t="s">
        <v>14704</v>
      </c>
      <c r="AF2316">
        <v>1</v>
      </c>
      <c r="AG2316" t="s">
        <v>34895</v>
      </c>
      <c r="AH2316">
        <v>99</v>
      </c>
      <c r="AI2316" t="s">
        <v>34896</v>
      </c>
      <c r="AJ2316">
        <v>183</v>
      </c>
      <c r="AK2316" t="s">
        <v>34325</v>
      </c>
      <c r="AP2316" t="s">
        <v>6660</v>
      </c>
      <c r="AQ2316" t="s">
        <v>6598</v>
      </c>
      <c r="AR2316">
        <v>0</v>
      </c>
      <c r="AS2316" t="s">
        <v>2632</v>
      </c>
      <c r="AT2316" t="s">
        <v>4314</v>
      </c>
      <c r="AW2316">
        <v>55.61508637</v>
      </c>
      <c r="AX2316">
        <v>12.36135468</v>
      </c>
      <c r="AY2316" t="s">
        <v>2633</v>
      </c>
      <c r="AZ2316">
        <v>1084</v>
      </c>
      <c r="BA2316" t="s">
        <v>2634</v>
      </c>
    </row>
    <row r="2317" spans="1:53" x14ac:dyDescent="0.25">
      <c r="A2317">
        <v>281127</v>
      </c>
      <c r="B2317" t="s">
        <v>37822</v>
      </c>
      <c r="C2317">
        <v>2770</v>
      </c>
      <c r="D2317" t="s">
        <v>6687</v>
      </c>
      <c r="E2317" t="s">
        <v>37823</v>
      </c>
      <c r="F2317">
        <v>20310413</v>
      </c>
      <c r="G2317">
        <v>1011122457</v>
      </c>
      <c r="H2317" t="s">
        <v>34760</v>
      </c>
      <c r="J2317" t="s">
        <v>6771</v>
      </c>
      <c r="K2317" t="s">
        <v>34759</v>
      </c>
      <c r="L2317">
        <v>1485</v>
      </c>
      <c r="M2317">
        <v>98</v>
      </c>
      <c r="Q2317" s="1">
        <v>44896</v>
      </c>
      <c r="R2317" t="s">
        <v>2628</v>
      </c>
      <c r="S2317">
        <v>185</v>
      </c>
      <c r="T2317" t="s">
        <v>34350</v>
      </c>
      <c r="V2317">
        <v>2</v>
      </c>
      <c r="W2317" t="s">
        <v>2629</v>
      </c>
      <c r="X2317">
        <v>1</v>
      </c>
      <c r="Y2317" t="s">
        <v>34899</v>
      </c>
      <c r="AA2317">
        <v>201904</v>
      </c>
      <c r="AB2317">
        <v>999</v>
      </c>
      <c r="AC2317" t="s">
        <v>35666</v>
      </c>
      <c r="AD2317">
        <v>2025</v>
      </c>
      <c r="AE2317" t="s">
        <v>14704</v>
      </c>
      <c r="AF2317">
        <v>1</v>
      </c>
      <c r="AG2317" t="s">
        <v>34895</v>
      </c>
      <c r="AH2317">
        <v>99</v>
      </c>
      <c r="AI2317" t="s">
        <v>34896</v>
      </c>
      <c r="AJ2317">
        <v>185</v>
      </c>
      <c r="AK2317" t="s">
        <v>34350</v>
      </c>
      <c r="AP2317" t="s">
        <v>14752</v>
      </c>
      <c r="AQ2317" t="s">
        <v>6692</v>
      </c>
      <c r="AR2317">
        <v>0</v>
      </c>
      <c r="AS2317" t="s">
        <v>2632</v>
      </c>
      <c r="AT2317" t="s">
        <v>6769</v>
      </c>
      <c r="AW2317">
        <v>55.631948530000003</v>
      </c>
      <c r="AX2317">
        <v>12.621875749999999</v>
      </c>
      <c r="AY2317" t="s">
        <v>2633</v>
      </c>
      <c r="AZ2317">
        <v>1084</v>
      </c>
      <c r="BA2317" t="s">
        <v>2634</v>
      </c>
    </row>
    <row r="2318" spans="1:53" x14ac:dyDescent="0.25">
      <c r="A2318">
        <v>281128</v>
      </c>
      <c r="B2318" t="s">
        <v>37824</v>
      </c>
      <c r="C2318">
        <v>2665</v>
      </c>
      <c r="D2318" t="s">
        <v>35863</v>
      </c>
      <c r="E2318" t="s">
        <v>37825</v>
      </c>
      <c r="F2318">
        <v>19583910</v>
      </c>
      <c r="G2318">
        <v>1003273894</v>
      </c>
      <c r="H2318" t="s">
        <v>35872</v>
      </c>
      <c r="J2318" t="s">
        <v>12640</v>
      </c>
      <c r="K2318" t="s">
        <v>35873</v>
      </c>
      <c r="L2318">
        <v>4899</v>
      </c>
      <c r="M2318">
        <v>5</v>
      </c>
      <c r="Q2318" s="1">
        <v>43620</v>
      </c>
      <c r="R2318" t="s">
        <v>2628</v>
      </c>
      <c r="S2318">
        <v>187</v>
      </c>
      <c r="T2318" t="s">
        <v>34344</v>
      </c>
      <c r="V2318">
        <v>2</v>
      </c>
      <c r="W2318" t="s">
        <v>2629</v>
      </c>
      <c r="X2318">
        <v>1</v>
      </c>
      <c r="Y2318" t="s">
        <v>34899</v>
      </c>
      <c r="AA2318">
        <v>201904</v>
      </c>
      <c r="AB2318">
        <v>999</v>
      </c>
      <c r="AC2318" t="s">
        <v>35666</v>
      </c>
      <c r="AD2318">
        <v>2025</v>
      </c>
      <c r="AE2318" t="s">
        <v>14704</v>
      </c>
      <c r="AF2318">
        <v>1</v>
      </c>
      <c r="AG2318" t="s">
        <v>34895</v>
      </c>
      <c r="AH2318">
        <v>99</v>
      </c>
      <c r="AI2318" t="s">
        <v>34896</v>
      </c>
      <c r="AJ2318">
        <v>187</v>
      </c>
      <c r="AK2318" t="s">
        <v>34344</v>
      </c>
      <c r="AP2318" t="s">
        <v>14753</v>
      </c>
      <c r="AQ2318" t="s">
        <v>6786</v>
      </c>
      <c r="AR2318">
        <v>0</v>
      </c>
      <c r="AS2318" t="s">
        <v>2632</v>
      </c>
      <c r="AT2318" t="s">
        <v>35874</v>
      </c>
      <c r="AW2318">
        <v>55.627288239999999</v>
      </c>
      <c r="AX2318">
        <v>12.368911369999999</v>
      </c>
      <c r="AY2318" t="s">
        <v>2633</v>
      </c>
      <c r="AZ2318">
        <v>1084</v>
      </c>
      <c r="BA2318" t="s">
        <v>2634</v>
      </c>
    </row>
    <row r="2319" spans="1:53" x14ac:dyDescent="0.25">
      <c r="A2319">
        <v>281129</v>
      </c>
      <c r="B2319" t="s">
        <v>37826</v>
      </c>
      <c r="C2319">
        <v>3500</v>
      </c>
      <c r="D2319" t="s">
        <v>35875</v>
      </c>
      <c r="E2319" t="s">
        <v>37827</v>
      </c>
      <c r="F2319">
        <v>29188327</v>
      </c>
      <c r="J2319" t="s">
        <v>6888</v>
      </c>
      <c r="K2319" t="s">
        <v>6889</v>
      </c>
      <c r="L2319">
        <v>615</v>
      </c>
      <c r="M2319">
        <v>2</v>
      </c>
      <c r="Q2319" s="1">
        <v>43640</v>
      </c>
      <c r="R2319" t="s">
        <v>2628</v>
      </c>
      <c r="S2319">
        <v>190</v>
      </c>
      <c r="T2319" t="s">
        <v>34326</v>
      </c>
      <c r="V2319">
        <v>2</v>
      </c>
      <c r="W2319" t="s">
        <v>2629</v>
      </c>
      <c r="X2319">
        <v>1</v>
      </c>
      <c r="Y2319" t="s">
        <v>34899</v>
      </c>
      <c r="AA2319">
        <v>201904</v>
      </c>
      <c r="AB2319">
        <v>999</v>
      </c>
      <c r="AC2319" t="s">
        <v>35666</v>
      </c>
      <c r="AD2319">
        <v>2025</v>
      </c>
      <c r="AE2319" t="s">
        <v>14704</v>
      </c>
      <c r="AF2319">
        <v>1</v>
      </c>
      <c r="AG2319" t="s">
        <v>34895</v>
      </c>
      <c r="AH2319">
        <v>99</v>
      </c>
      <c r="AI2319" t="s">
        <v>34896</v>
      </c>
      <c r="AJ2319">
        <v>190</v>
      </c>
      <c r="AK2319" t="s">
        <v>34326</v>
      </c>
      <c r="AP2319" t="s">
        <v>14754</v>
      </c>
      <c r="AQ2319" t="s">
        <v>6891</v>
      </c>
      <c r="AR2319">
        <v>0</v>
      </c>
      <c r="AS2319" t="s">
        <v>2632</v>
      </c>
      <c r="AT2319" t="s">
        <v>6892</v>
      </c>
      <c r="AW2319">
        <v>55.78318745</v>
      </c>
      <c r="AX2319">
        <v>12.377410210000001</v>
      </c>
      <c r="AY2319" t="s">
        <v>2633</v>
      </c>
      <c r="AZ2319">
        <v>1084</v>
      </c>
      <c r="BA2319" t="s">
        <v>2634</v>
      </c>
    </row>
    <row r="2320" spans="1:53" x14ac:dyDescent="0.25">
      <c r="A2320">
        <v>281130</v>
      </c>
      <c r="B2320" t="s">
        <v>37828</v>
      </c>
      <c r="C2320">
        <v>3450</v>
      </c>
      <c r="D2320" t="s">
        <v>34366</v>
      </c>
      <c r="E2320" t="s">
        <v>37829</v>
      </c>
      <c r="F2320">
        <v>60183112</v>
      </c>
      <c r="J2320" t="s">
        <v>6908</v>
      </c>
      <c r="K2320" t="s">
        <v>35896</v>
      </c>
      <c r="L2320">
        <v>669</v>
      </c>
      <c r="M2320">
        <v>2</v>
      </c>
      <c r="Q2320" s="1">
        <v>43668</v>
      </c>
      <c r="R2320" t="s">
        <v>2628</v>
      </c>
      <c r="S2320">
        <v>201</v>
      </c>
      <c r="T2320" t="s">
        <v>34328</v>
      </c>
      <c r="V2320">
        <v>2</v>
      </c>
      <c r="W2320" t="s">
        <v>2629</v>
      </c>
      <c r="X2320">
        <v>1</v>
      </c>
      <c r="Y2320" t="s">
        <v>34899</v>
      </c>
      <c r="AA2320">
        <v>201904</v>
      </c>
      <c r="AB2320">
        <v>999</v>
      </c>
      <c r="AC2320" t="s">
        <v>35666</v>
      </c>
      <c r="AD2320">
        <v>2025</v>
      </c>
      <c r="AE2320" t="s">
        <v>14704</v>
      </c>
      <c r="AF2320">
        <v>1</v>
      </c>
      <c r="AG2320" t="s">
        <v>34895</v>
      </c>
      <c r="AH2320">
        <v>99</v>
      </c>
      <c r="AI2320" t="s">
        <v>34896</v>
      </c>
      <c r="AJ2320">
        <v>201</v>
      </c>
      <c r="AK2320" t="s">
        <v>34328</v>
      </c>
      <c r="AP2320" t="s">
        <v>14755</v>
      </c>
      <c r="AQ2320" t="s">
        <v>6910</v>
      </c>
      <c r="AR2320">
        <v>0</v>
      </c>
      <c r="AS2320" t="s">
        <v>2632</v>
      </c>
      <c r="AT2320" t="s">
        <v>6911</v>
      </c>
      <c r="AU2320" t="s">
        <v>34898</v>
      </c>
      <c r="AW2320">
        <v>55.865665149999998</v>
      </c>
      <c r="AX2320">
        <v>12.329931009999999</v>
      </c>
      <c r="AY2320" t="s">
        <v>2633</v>
      </c>
      <c r="AZ2320">
        <v>1084</v>
      </c>
      <c r="BA2320" t="s">
        <v>2634</v>
      </c>
    </row>
    <row r="2321" spans="1:53" x14ac:dyDescent="0.25">
      <c r="A2321">
        <v>281131</v>
      </c>
      <c r="B2321" t="s">
        <v>14756</v>
      </c>
      <c r="C2321">
        <v>2980</v>
      </c>
      <c r="D2321" t="s">
        <v>7167</v>
      </c>
      <c r="E2321" t="s">
        <v>14757</v>
      </c>
      <c r="F2321">
        <v>29188335</v>
      </c>
      <c r="J2321" t="s">
        <v>7170</v>
      </c>
      <c r="K2321" t="s">
        <v>37830</v>
      </c>
      <c r="L2321">
        <v>158</v>
      </c>
      <c r="M2321" t="s">
        <v>7171</v>
      </c>
      <c r="Q2321" s="1">
        <v>43635</v>
      </c>
      <c r="R2321" t="s">
        <v>2628</v>
      </c>
      <c r="S2321">
        <v>210</v>
      </c>
      <c r="T2321" t="s">
        <v>7122</v>
      </c>
      <c r="V2321">
        <v>2</v>
      </c>
      <c r="W2321" t="s">
        <v>2629</v>
      </c>
      <c r="X2321">
        <v>1</v>
      </c>
      <c r="Y2321" t="s">
        <v>34899</v>
      </c>
      <c r="AA2321">
        <v>201904</v>
      </c>
      <c r="AB2321">
        <v>999</v>
      </c>
      <c r="AC2321" t="s">
        <v>35666</v>
      </c>
      <c r="AD2321">
        <v>2025</v>
      </c>
      <c r="AE2321" t="s">
        <v>14704</v>
      </c>
      <c r="AF2321">
        <v>1</v>
      </c>
      <c r="AG2321" t="s">
        <v>34895</v>
      </c>
      <c r="AH2321">
        <v>99</v>
      </c>
      <c r="AI2321" t="s">
        <v>34896</v>
      </c>
      <c r="AJ2321">
        <v>210</v>
      </c>
      <c r="AK2321" t="s">
        <v>7122</v>
      </c>
      <c r="AP2321" t="s">
        <v>14758</v>
      </c>
      <c r="AQ2321" t="s">
        <v>7258</v>
      </c>
      <c r="AR2321">
        <v>0</v>
      </c>
      <c r="AS2321" t="s">
        <v>2632</v>
      </c>
      <c r="AT2321" t="s">
        <v>7173</v>
      </c>
      <c r="AU2321" t="s">
        <v>34898</v>
      </c>
      <c r="AW2321">
        <v>55.905064359999997</v>
      </c>
      <c r="AX2321">
        <v>12.474069910000001</v>
      </c>
      <c r="AY2321" t="s">
        <v>2633</v>
      </c>
      <c r="AZ2321">
        <v>1084</v>
      </c>
      <c r="BA2321" t="s">
        <v>2634</v>
      </c>
    </row>
    <row r="2322" spans="1:53" x14ac:dyDescent="0.25">
      <c r="A2322">
        <v>281132</v>
      </c>
      <c r="B2322" t="s">
        <v>37831</v>
      </c>
      <c r="C2322">
        <v>3000</v>
      </c>
      <c r="D2322" t="s">
        <v>34365</v>
      </c>
      <c r="E2322" t="s">
        <v>37832</v>
      </c>
      <c r="F2322">
        <v>64502018</v>
      </c>
      <c r="H2322" t="s">
        <v>14759</v>
      </c>
      <c r="J2322" t="s">
        <v>7636</v>
      </c>
      <c r="K2322" t="s">
        <v>36074</v>
      </c>
      <c r="L2322">
        <v>9034</v>
      </c>
      <c r="M2322">
        <v>18</v>
      </c>
      <c r="Q2322" s="1">
        <v>44055</v>
      </c>
      <c r="R2322" t="s">
        <v>2628</v>
      </c>
      <c r="S2322">
        <v>217</v>
      </c>
      <c r="T2322" t="s">
        <v>34329</v>
      </c>
      <c r="V2322">
        <v>2</v>
      </c>
      <c r="W2322" t="s">
        <v>2629</v>
      </c>
      <c r="X2322">
        <v>1</v>
      </c>
      <c r="Y2322" t="s">
        <v>34899</v>
      </c>
      <c r="AA2322">
        <v>201904</v>
      </c>
      <c r="AB2322">
        <v>999</v>
      </c>
      <c r="AC2322" t="s">
        <v>35666</v>
      </c>
      <c r="AD2322">
        <v>2025</v>
      </c>
      <c r="AE2322" t="s">
        <v>14704</v>
      </c>
      <c r="AF2322">
        <v>1</v>
      </c>
      <c r="AG2322" t="s">
        <v>34895</v>
      </c>
      <c r="AH2322">
        <v>99</v>
      </c>
      <c r="AI2322" t="s">
        <v>34896</v>
      </c>
      <c r="AJ2322">
        <v>217</v>
      </c>
      <c r="AK2322" t="s">
        <v>34329</v>
      </c>
      <c r="AP2322" t="s">
        <v>14760</v>
      </c>
      <c r="AQ2322" t="s">
        <v>14761</v>
      </c>
      <c r="AR2322">
        <v>0</v>
      </c>
      <c r="AS2322" t="s">
        <v>2632</v>
      </c>
      <c r="AT2322" t="s">
        <v>36075</v>
      </c>
      <c r="AW2322">
        <v>56.031225380000002</v>
      </c>
      <c r="AX2322">
        <v>12.60507673</v>
      </c>
      <c r="AY2322" t="s">
        <v>2633</v>
      </c>
      <c r="AZ2322">
        <v>1084</v>
      </c>
      <c r="BA2322" t="s">
        <v>2634</v>
      </c>
    </row>
    <row r="2323" spans="1:53" x14ac:dyDescent="0.25">
      <c r="A2323">
        <v>281133</v>
      </c>
      <c r="B2323" t="s">
        <v>37833</v>
      </c>
      <c r="C2323">
        <v>3400</v>
      </c>
      <c r="D2323" t="s">
        <v>34364</v>
      </c>
      <c r="E2323" t="s">
        <v>37834</v>
      </c>
      <c r="F2323">
        <v>29189366</v>
      </c>
      <c r="J2323" t="s">
        <v>7857</v>
      </c>
      <c r="K2323" t="s">
        <v>7797</v>
      </c>
      <c r="L2323">
        <v>5931</v>
      </c>
      <c r="M2323">
        <v>6</v>
      </c>
      <c r="Q2323" s="1">
        <v>44260</v>
      </c>
      <c r="R2323" t="s">
        <v>2628</v>
      </c>
      <c r="S2323">
        <v>219</v>
      </c>
      <c r="T2323" t="s">
        <v>34327</v>
      </c>
      <c r="V2323">
        <v>2</v>
      </c>
      <c r="W2323" t="s">
        <v>2629</v>
      </c>
      <c r="X2323">
        <v>1</v>
      </c>
      <c r="Y2323" t="s">
        <v>34899</v>
      </c>
      <c r="AA2323">
        <v>201904</v>
      </c>
      <c r="AB2323">
        <v>999</v>
      </c>
      <c r="AC2323" t="s">
        <v>35666</v>
      </c>
      <c r="AD2323">
        <v>2025</v>
      </c>
      <c r="AE2323" t="s">
        <v>14704</v>
      </c>
      <c r="AF2323">
        <v>1</v>
      </c>
      <c r="AG2323" t="s">
        <v>34895</v>
      </c>
      <c r="AH2323">
        <v>99</v>
      </c>
      <c r="AI2323" t="s">
        <v>34896</v>
      </c>
      <c r="AJ2323">
        <v>219</v>
      </c>
      <c r="AK2323" t="s">
        <v>34327</v>
      </c>
      <c r="AP2323" t="s">
        <v>14762</v>
      </c>
      <c r="AQ2323" t="s">
        <v>14763</v>
      </c>
      <c r="AR2323">
        <v>0</v>
      </c>
      <c r="AS2323" t="s">
        <v>2632</v>
      </c>
      <c r="AT2323" t="s">
        <v>7800</v>
      </c>
      <c r="AW2323">
        <v>55.930595179999997</v>
      </c>
      <c r="AX2323">
        <v>12.30738796</v>
      </c>
      <c r="AY2323" t="s">
        <v>2633</v>
      </c>
      <c r="AZ2323">
        <v>1084</v>
      </c>
      <c r="BA2323" t="s">
        <v>2634</v>
      </c>
    </row>
    <row r="2324" spans="1:53" x14ac:dyDescent="0.25">
      <c r="A2324">
        <v>281134</v>
      </c>
      <c r="B2324" t="s">
        <v>37835</v>
      </c>
      <c r="C2324">
        <v>2970</v>
      </c>
      <c r="D2324" t="s">
        <v>34363</v>
      </c>
      <c r="E2324" t="s">
        <v>37836</v>
      </c>
      <c r="F2324">
        <v>70960516</v>
      </c>
      <c r="J2324" t="s">
        <v>7966</v>
      </c>
      <c r="K2324" t="s">
        <v>14764</v>
      </c>
      <c r="L2324">
        <v>7735</v>
      </c>
      <c r="M2324">
        <v>13</v>
      </c>
      <c r="Q2324" s="1">
        <v>44314</v>
      </c>
      <c r="R2324" t="s">
        <v>3121</v>
      </c>
      <c r="S2324">
        <v>223</v>
      </c>
      <c r="T2324" t="s">
        <v>34330</v>
      </c>
      <c r="V2324">
        <v>2</v>
      </c>
      <c r="W2324" t="s">
        <v>2629</v>
      </c>
      <c r="X2324">
        <v>1</v>
      </c>
      <c r="Y2324" t="s">
        <v>34899</v>
      </c>
      <c r="AA2324">
        <v>201904</v>
      </c>
      <c r="AB2324">
        <v>999</v>
      </c>
      <c r="AC2324" t="s">
        <v>35666</v>
      </c>
      <c r="AD2324">
        <v>2025</v>
      </c>
      <c r="AE2324" t="s">
        <v>14704</v>
      </c>
      <c r="AF2324">
        <v>1</v>
      </c>
      <c r="AG2324" t="s">
        <v>34895</v>
      </c>
      <c r="AH2324">
        <v>99</v>
      </c>
      <c r="AI2324" t="s">
        <v>34896</v>
      </c>
      <c r="AJ2324">
        <v>223</v>
      </c>
      <c r="AK2324" t="s">
        <v>34330</v>
      </c>
      <c r="AP2324" t="s">
        <v>14765</v>
      </c>
      <c r="AQ2324" t="s">
        <v>7968</v>
      </c>
      <c r="AR2324">
        <v>0</v>
      </c>
      <c r="AS2324" t="s">
        <v>2632</v>
      </c>
      <c r="AT2324" t="s">
        <v>14766</v>
      </c>
      <c r="AW2324">
        <v>55.8773774</v>
      </c>
      <c r="AX2324">
        <v>12.48442824</v>
      </c>
      <c r="AY2324" t="s">
        <v>2633</v>
      </c>
      <c r="AZ2324">
        <v>1084</v>
      </c>
      <c r="BA2324" t="s">
        <v>2634</v>
      </c>
    </row>
    <row r="2325" spans="1:53" x14ac:dyDescent="0.25">
      <c r="A2325">
        <v>281135</v>
      </c>
      <c r="B2325" t="s">
        <v>14767</v>
      </c>
      <c r="C2325">
        <v>2840</v>
      </c>
      <c r="D2325" t="s">
        <v>6481</v>
      </c>
      <c r="E2325" t="s">
        <v>14768</v>
      </c>
      <c r="F2325">
        <v>29188378</v>
      </c>
      <c r="G2325">
        <v>1003276613</v>
      </c>
      <c r="J2325" t="s">
        <v>8169</v>
      </c>
      <c r="K2325" t="s">
        <v>36272</v>
      </c>
      <c r="L2325">
        <v>741</v>
      </c>
      <c r="M2325">
        <v>2</v>
      </c>
      <c r="Q2325" s="1">
        <v>43735</v>
      </c>
      <c r="R2325" t="s">
        <v>2628</v>
      </c>
      <c r="S2325">
        <v>230</v>
      </c>
      <c r="T2325" t="s">
        <v>6486</v>
      </c>
      <c r="V2325">
        <v>2</v>
      </c>
      <c r="W2325" t="s">
        <v>2629</v>
      </c>
      <c r="X2325">
        <v>1</v>
      </c>
      <c r="Y2325" t="s">
        <v>34899</v>
      </c>
      <c r="AA2325">
        <v>201904</v>
      </c>
      <c r="AB2325">
        <v>999</v>
      </c>
      <c r="AC2325" t="s">
        <v>35666</v>
      </c>
      <c r="AD2325">
        <v>2025</v>
      </c>
      <c r="AE2325" t="s">
        <v>14704</v>
      </c>
      <c r="AF2325">
        <v>1</v>
      </c>
      <c r="AG2325" t="s">
        <v>34895</v>
      </c>
      <c r="AH2325">
        <v>99</v>
      </c>
      <c r="AI2325" t="s">
        <v>34896</v>
      </c>
      <c r="AJ2325">
        <v>230</v>
      </c>
      <c r="AK2325" t="s">
        <v>6486</v>
      </c>
      <c r="AP2325" t="s">
        <v>14769</v>
      </c>
      <c r="AQ2325" t="s">
        <v>8171</v>
      </c>
      <c r="AR2325">
        <v>0</v>
      </c>
      <c r="AS2325" t="s">
        <v>2632</v>
      </c>
      <c r="AT2325" t="s">
        <v>35781</v>
      </c>
      <c r="AU2325" t="s">
        <v>34898</v>
      </c>
      <c r="AW2325">
        <v>55.811062669999998</v>
      </c>
      <c r="AX2325">
        <v>12.47368872</v>
      </c>
      <c r="AY2325" t="s">
        <v>2633</v>
      </c>
      <c r="AZ2325">
        <v>1084</v>
      </c>
      <c r="BA2325" t="s">
        <v>2634</v>
      </c>
    </row>
    <row r="2326" spans="1:53" x14ac:dyDescent="0.25">
      <c r="A2326">
        <v>281136</v>
      </c>
      <c r="B2326" t="s">
        <v>14770</v>
      </c>
      <c r="C2326">
        <v>2670</v>
      </c>
      <c r="D2326" t="s">
        <v>8404</v>
      </c>
      <c r="E2326" t="s">
        <v>14771</v>
      </c>
      <c r="F2326">
        <v>44023911</v>
      </c>
      <c r="G2326">
        <v>1003285283</v>
      </c>
      <c r="J2326" t="s">
        <v>8406</v>
      </c>
      <c r="K2326" t="s">
        <v>36352</v>
      </c>
      <c r="L2326">
        <v>7158</v>
      </c>
      <c r="M2326">
        <v>10</v>
      </c>
      <c r="Q2326" s="1">
        <v>43637</v>
      </c>
      <c r="R2326" t="s">
        <v>2628</v>
      </c>
      <c r="S2326">
        <v>253</v>
      </c>
      <c r="T2326" t="s">
        <v>8403</v>
      </c>
      <c r="V2326">
        <v>2</v>
      </c>
      <c r="W2326" t="s">
        <v>2629</v>
      </c>
      <c r="X2326">
        <v>1</v>
      </c>
      <c r="Y2326" t="s">
        <v>34899</v>
      </c>
      <c r="AA2326">
        <v>201904</v>
      </c>
      <c r="AB2326">
        <v>999</v>
      </c>
      <c r="AC2326" t="s">
        <v>35666</v>
      </c>
      <c r="AD2326">
        <v>2025</v>
      </c>
      <c r="AE2326" t="s">
        <v>14704</v>
      </c>
      <c r="AF2326">
        <v>1</v>
      </c>
      <c r="AG2326" t="s">
        <v>34895</v>
      </c>
      <c r="AH2326">
        <v>99</v>
      </c>
      <c r="AI2326" t="s">
        <v>34896</v>
      </c>
      <c r="AJ2326">
        <v>253</v>
      </c>
      <c r="AK2326" t="s">
        <v>8403</v>
      </c>
      <c r="AP2326" t="s">
        <v>14772</v>
      </c>
      <c r="AQ2326" t="s">
        <v>8408</v>
      </c>
      <c r="AR2326">
        <v>0</v>
      </c>
      <c r="AS2326" t="s">
        <v>2632</v>
      </c>
      <c r="AT2326" t="s">
        <v>36353</v>
      </c>
      <c r="AU2326" t="s">
        <v>34898</v>
      </c>
      <c r="AW2326">
        <v>55.583523880000001</v>
      </c>
      <c r="AX2326">
        <v>12.29138068</v>
      </c>
      <c r="AY2326" t="s">
        <v>2633</v>
      </c>
      <c r="AZ2326">
        <v>1085</v>
      </c>
      <c r="BA2326" t="s">
        <v>34346</v>
      </c>
    </row>
    <row r="2327" spans="1:53" x14ac:dyDescent="0.25">
      <c r="A2327">
        <v>281137</v>
      </c>
      <c r="B2327" t="s">
        <v>37837</v>
      </c>
      <c r="C2327">
        <v>4600</v>
      </c>
      <c r="D2327" t="s">
        <v>34362</v>
      </c>
      <c r="E2327" t="s">
        <v>36442</v>
      </c>
      <c r="F2327">
        <v>29189374</v>
      </c>
      <c r="G2327">
        <v>1011847087</v>
      </c>
      <c r="H2327" t="s">
        <v>8799</v>
      </c>
      <c r="J2327" t="s">
        <v>14773</v>
      </c>
      <c r="K2327" t="s">
        <v>36443</v>
      </c>
      <c r="L2327">
        <v>9485</v>
      </c>
      <c r="M2327">
        <v>53</v>
      </c>
      <c r="Q2327" s="1">
        <v>43838</v>
      </c>
      <c r="R2327" t="s">
        <v>2628</v>
      </c>
      <c r="S2327">
        <v>259</v>
      </c>
      <c r="T2327" t="s">
        <v>34331</v>
      </c>
      <c r="V2327">
        <v>2</v>
      </c>
      <c r="W2327" t="s">
        <v>2629</v>
      </c>
      <c r="X2327">
        <v>1</v>
      </c>
      <c r="Y2327" t="s">
        <v>34899</v>
      </c>
      <c r="AA2327">
        <v>201904</v>
      </c>
      <c r="AB2327">
        <v>999</v>
      </c>
      <c r="AC2327" t="s">
        <v>35666</v>
      </c>
      <c r="AD2327">
        <v>2025</v>
      </c>
      <c r="AE2327" t="s">
        <v>14704</v>
      </c>
      <c r="AF2327">
        <v>1</v>
      </c>
      <c r="AG2327" t="s">
        <v>34895</v>
      </c>
      <c r="AH2327">
        <v>99</v>
      </c>
      <c r="AI2327" t="s">
        <v>34896</v>
      </c>
      <c r="AJ2327">
        <v>259</v>
      </c>
      <c r="AK2327" t="s">
        <v>34331</v>
      </c>
      <c r="AP2327" t="s">
        <v>14774</v>
      </c>
      <c r="AQ2327" t="s">
        <v>14775</v>
      </c>
      <c r="AR2327">
        <v>0</v>
      </c>
      <c r="AS2327" t="s">
        <v>2632</v>
      </c>
      <c r="AT2327" t="s">
        <v>36426</v>
      </c>
      <c r="AW2327">
        <v>55.480359329999999</v>
      </c>
      <c r="AX2327">
        <v>12.176489549999999</v>
      </c>
      <c r="AY2327" t="s">
        <v>2633</v>
      </c>
      <c r="AZ2327">
        <v>1085</v>
      </c>
      <c r="BA2327" t="s">
        <v>34346</v>
      </c>
    </row>
    <row r="2328" spans="1:53" x14ac:dyDescent="0.25">
      <c r="A2328">
        <v>281138</v>
      </c>
      <c r="B2328" t="s">
        <v>37838</v>
      </c>
      <c r="C2328">
        <v>3300</v>
      </c>
      <c r="D2328" t="s">
        <v>36002</v>
      </c>
      <c r="E2328" t="s">
        <v>37839</v>
      </c>
      <c r="F2328">
        <v>29188416</v>
      </c>
      <c r="G2328">
        <v>1003278343</v>
      </c>
      <c r="H2328" t="s">
        <v>37840</v>
      </c>
      <c r="J2328" t="s">
        <v>8885</v>
      </c>
      <c r="K2328" t="s">
        <v>37841</v>
      </c>
      <c r="L2328">
        <v>783</v>
      </c>
      <c r="M2328">
        <v>7</v>
      </c>
      <c r="Q2328" s="1">
        <v>43633</v>
      </c>
      <c r="R2328" t="s">
        <v>2628</v>
      </c>
      <c r="S2328">
        <v>260</v>
      </c>
      <c r="T2328" t="s">
        <v>34345</v>
      </c>
      <c r="V2328">
        <v>2</v>
      </c>
      <c r="W2328" t="s">
        <v>2629</v>
      </c>
      <c r="X2328">
        <v>1</v>
      </c>
      <c r="Y2328" t="s">
        <v>34899</v>
      </c>
      <c r="AA2328">
        <v>201904</v>
      </c>
      <c r="AB2328">
        <v>999</v>
      </c>
      <c r="AC2328" t="s">
        <v>35666</v>
      </c>
      <c r="AD2328">
        <v>2025</v>
      </c>
      <c r="AE2328" t="s">
        <v>14704</v>
      </c>
      <c r="AF2328">
        <v>1</v>
      </c>
      <c r="AG2328" t="s">
        <v>34895</v>
      </c>
      <c r="AH2328">
        <v>99</v>
      </c>
      <c r="AI2328" t="s">
        <v>34896</v>
      </c>
      <c r="AJ2328">
        <v>260</v>
      </c>
      <c r="AK2328" t="s">
        <v>34345</v>
      </c>
      <c r="AP2328" t="s">
        <v>14776</v>
      </c>
      <c r="AQ2328" t="s">
        <v>8887</v>
      </c>
      <c r="AR2328">
        <v>0</v>
      </c>
      <c r="AS2328" t="s">
        <v>2632</v>
      </c>
      <c r="AT2328" t="s">
        <v>37842</v>
      </c>
      <c r="AW2328">
        <v>55.975035069999997</v>
      </c>
      <c r="AX2328">
        <v>12.015062220000001</v>
      </c>
      <c r="AY2328" t="s">
        <v>2633</v>
      </c>
      <c r="AZ2328">
        <v>1084</v>
      </c>
      <c r="BA2328" t="s">
        <v>2634</v>
      </c>
    </row>
    <row r="2329" spans="1:53" x14ac:dyDescent="0.25">
      <c r="A2329">
        <v>281139</v>
      </c>
      <c r="B2329" t="s">
        <v>14777</v>
      </c>
      <c r="C2329">
        <v>4000</v>
      </c>
      <c r="D2329" t="s">
        <v>7660</v>
      </c>
      <c r="E2329" t="s">
        <v>14778</v>
      </c>
      <c r="F2329">
        <v>29189404</v>
      </c>
      <c r="G2329">
        <v>1014769427</v>
      </c>
      <c r="H2329" t="s">
        <v>14779</v>
      </c>
      <c r="J2329" t="s">
        <v>8999</v>
      </c>
      <c r="K2329" t="s">
        <v>14780</v>
      </c>
      <c r="L2329">
        <v>320</v>
      </c>
      <c r="M2329" t="s">
        <v>14781</v>
      </c>
      <c r="Q2329" s="1">
        <v>43838</v>
      </c>
      <c r="R2329" t="s">
        <v>2628</v>
      </c>
      <c r="S2329">
        <v>265</v>
      </c>
      <c r="T2329" t="s">
        <v>5316</v>
      </c>
      <c r="V2329">
        <v>2</v>
      </c>
      <c r="W2329" t="s">
        <v>2629</v>
      </c>
      <c r="X2329">
        <v>1</v>
      </c>
      <c r="Y2329" t="s">
        <v>34899</v>
      </c>
      <c r="AA2329">
        <v>201904</v>
      </c>
      <c r="AB2329">
        <v>999</v>
      </c>
      <c r="AC2329" t="s">
        <v>35666</v>
      </c>
      <c r="AD2329">
        <v>2025</v>
      </c>
      <c r="AE2329" t="s">
        <v>14704</v>
      </c>
      <c r="AF2329">
        <v>1</v>
      </c>
      <c r="AG2329" t="s">
        <v>34895</v>
      </c>
      <c r="AH2329">
        <v>99</v>
      </c>
      <c r="AI2329" t="s">
        <v>34896</v>
      </c>
      <c r="AJ2329">
        <v>265</v>
      </c>
      <c r="AK2329" t="s">
        <v>5316</v>
      </c>
      <c r="AP2329" t="s">
        <v>14782</v>
      </c>
      <c r="AQ2329" t="s">
        <v>14783</v>
      </c>
      <c r="AR2329">
        <v>0</v>
      </c>
      <c r="AS2329" t="s">
        <v>2632</v>
      </c>
      <c r="AT2329" t="s">
        <v>9152</v>
      </c>
      <c r="AW2329">
        <v>55.625621109999997</v>
      </c>
      <c r="AX2329">
        <v>12.074325780000001</v>
      </c>
      <c r="AY2329" t="s">
        <v>2633</v>
      </c>
      <c r="AZ2329">
        <v>1085</v>
      </c>
      <c r="BA2329" t="s">
        <v>34346</v>
      </c>
    </row>
    <row r="2330" spans="1:53" x14ac:dyDescent="0.25">
      <c r="A2330">
        <v>281140</v>
      </c>
      <c r="B2330" t="s">
        <v>37843</v>
      </c>
      <c r="C2330">
        <v>2680</v>
      </c>
      <c r="D2330" t="s">
        <v>36581</v>
      </c>
      <c r="E2330" t="s">
        <v>37844</v>
      </c>
      <c r="F2330">
        <v>68534917</v>
      </c>
      <c r="G2330">
        <v>1003289277</v>
      </c>
      <c r="H2330" t="s">
        <v>9446</v>
      </c>
      <c r="J2330" t="s">
        <v>9396</v>
      </c>
      <c r="K2330" t="s">
        <v>36582</v>
      </c>
      <c r="L2330">
        <v>7100</v>
      </c>
      <c r="M2330">
        <v>1</v>
      </c>
      <c r="Q2330" s="1">
        <v>44105</v>
      </c>
      <c r="R2330" t="s">
        <v>2628</v>
      </c>
      <c r="S2330">
        <v>269</v>
      </c>
      <c r="T2330" t="s">
        <v>34332</v>
      </c>
      <c r="V2330">
        <v>2</v>
      </c>
      <c r="W2330" t="s">
        <v>2629</v>
      </c>
      <c r="X2330">
        <v>1</v>
      </c>
      <c r="Y2330" t="s">
        <v>34899</v>
      </c>
      <c r="AA2330">
        <v>201904</v>
      </c>
      <c r="AB2330">
        <v>999</v>
      </c>
      <c r="AC2330" t="s">
        <v>35666</v>
      </c>
      <c r="AD2330">
        <v>2025</v>
      </c>
      <c r="AE2330" t="s">
        <v>14704</v>
      </c>
      <c r="AF2330">
        <v>1</v>
      </c>
      <c r="AG2330" t="s">
        <v>34895</v>
      </c>
      <c r="AH2330">
        <v>99</v>
      </c>
      <c r="AI2330" t="s">
        <v>34896</v>
      </c>
      <c r="AJ2330">
        <v>269</v>
      </c>
      <c r="AK2330" t="s">
        <v>34332</v>
      </c>
      <c r="AP2330" t="s">
        <v>14784</v>
      </c>
      <c r="AQ2330" t="s">
        <v>9398</v>
      </c>
      <c r="AR2330">
        <v>0</v>
      </c>
      <c r="AS2330" t="s">
        <v>2632</v>
      </c>
      <c r="AT2330" t="s">
        <v>36583</v>
      </c>
      <c r="AW2330">
        <v>55.533760289999996</v>
      </c>
      <c r="AX2330">
        <v>12.21437382</v>
      </c>
      <c r="AY2330" t="s">
        <v>2633</v>
      </c>
      <c r="AZ2330">
        <v>1085</v>
      </c>
      <c r="BA2330" t="s">
        <v>34346</v>
      </c>
    </row>
    <row r="2331" spans="1:53" x14ac:dyDescent="0.25">
      <c r="A2331">
        <v>281141</v>
      </c>
      <c r="B2331" t="s">
        <v>14785</v>
      </c>
      <c r="C2331">
        <v>3200</v>
      </c>
      <c r="D2331" t="s">
        <v>7391</v>
      </c>
      <c r="E2331" t="s">
        <v>14786</v>
      </c>
      <c r="F2331">
        <v>29188440</v>
      </c>
      <c r="G2331">
        <v>1021496495</v>
      </c>
      <c r="H2331" t="s">
        <v>11374</v>
      </c>
      <c r="J2331" t="s">
        <v>7436</v>
      </c>
      <c r="K2331" t="s">
        <v>14787</v>
      </c>
      <c r="L2331">
        <v>231</v>
      </c>
      <c r="M2331">
        <v>4</v>
      </c>
      <c r="Q2331" s="1">
        <v>44852</v>
      </c>
      <c r="R2331" t="s">
        <v>2628</v>
      </c>
      <c r="S2331">
        <v>270</v>
      </c>
      <c r="T2331" t="s">
        <v>7325</v>
      </c>
      <c r="V2331">
        <v>2</v>
      </c>
      <c r="W2331" t="s">
        <v>2629</v>
      </c>
      <c r="X2331">
        <v>1</v>
      </c>
      <c r="Y2331" t="s">
        <v>34899</v>
      </c>
      <c r="AA2331">
        <v>201904</v>
      </c>
      <c r="AB2331">
        <v>999</v>
      </c>
      <c r="AC2331" t="s">
        <v>35666</v>
      </c>
      <c r="AD2331">
        <v>2025</v>
      </c>
      <c r="AE2331" t="s">
        <v>14704</v>
      </c>
      <c r="AF2331">
        <v>1</v>
      </c>
      <c r="AG2331" t="s">
        <v>34895</v>
      </c>
      <c r="AH2331">
        <v>99</v>
      </c>
      <c r="AI2331" t="s">
        <v>34896</v>
      </c>
      <c r="AJ2331">
        <v>270</v>
      </c>
      <c r="AK2331" t="s">
        <v>7325</v>
      </c>
      <c r="AP2331" t="s">
        <v>11377</v>
      </c>
      <c r="AQ2331" t="s">
        <v>14788</v>
      </c>
      <c r="AR2331">
        <v>0</v>
      </c>
      <c r="AS2331" t="s">
        <v>2632</v>
      </c>
      <c r="AT2331" t="s">
        <v>9888</v>
      </c>
      <c r="AW2331">
        <v>56.016172480000002</v>
      </c>
      <c r="AX2331">
        <v>12.201517669999999</v>
      </c>
      <c r="AY2331" t="s">
        <v>2633</v>
      </c>
      <c r="AZ2331">
        <v>1084</v>
      </c>
      <c r="BA2331" t="s">
        <v>2634</v>
      </c>
    </row>
    <row r="2332" spans="1:53" x14ac:dyDescent="0.25">
      <c r="A2332">
        <v>281142</v>
      </c>
      <c r="B2332" t="s">
        <v>14789</v>
      </c>
      <c r="C2332">
        <v>4500</v>
      </c>
      <c r="D2332" t="s">
        <v>36716</v>
      </c>
      <c r="E2332" t="s">
        <v>14790</v>
      </c>
      <c r="F2332">
        <v>29188459</v>
      </c>
      <c r="G2332">
        <v>1003294980</v>
      </c>
      <c r="H2332" t="s">
        <v>14791</v>
      </c>
      <c r="J2332" t="s">
        <v>14792</v>
      </c>
      <c r="K2332" t="s">
        <v>12362</v>
      </c>
      <c r="L2332">
        <v>2710</v>
      </c>
      <c r="M2332">
        <v>8</v>
      </c>
      <c r="Q2332" s="1">
        <v>44075</v>
      </c>
      <c r="R2332" t="s">
        <v>3121</v>
      </c>
      <c r="S2332">
        <v>306</v>
      </c>
      <c r="T2332" t="s">
        <v>9672</v>
      </c>
      <c r="V2332">
        <v>2</v>
      </c>
      <c r="W2332" t="s">
        <v>2629</v>
      </c>
      <c r="X2332">
        <v>1</v>
      </c>
      <c r="Y2332" t="s">
        <v>34899</v>
      </c>
      <c r="AA2332">
        <v>201904</v>
      </c>
      <c r="AB2332">
        <v>999</v>
      </c>
      <c r="AC2332" t="s">
        <v>35666</v>
      </c>
      <c r="AD2332">
        <v>2025</v>
      </c>
      <c r="AE2332" t="s">
        <v>14704</v>
      </c>
      <c r="AF2332">
        <v>1</v>
      </c>
      <c r="AG2332" t="s">
        <v>34895</v>
      </c>
      <c r="AH2332">
        <v>99</v>
      </c>
      <c r="AI2332" t="s">
        <v>34896</v>
      </c>
      <c r="AJ2332">
        <v>306</v>
      </c>
      <c r="AK2332" t="s">
        <v>9672</v>
      </c>
      <c r="AP2332" t="s">
        <v>14793</v>
      </c>
      <c r="AQ2332" t="s">
        <v>14794</v>
      </c>
      <c r="AR2332">
        <v>0</v>
      </c>
      <c r="AS2332" t="s">
        <v>2632</v>
      </c>
      <c r="AT2332" t="s">
        <v>12364</v>
      </c>
      <c r="AW2332">
        <v>55.927178929999997</v>
      </c>
      <c r="AX2332">
        <v>11.662553020000001</v>
      </c>
      <c r="AY2332" t="s">
        <v>2633</v>
      </c>
      <c r="AZ2332">
        <v>1085</v>
      </c>
      <c r="BA2332" t="s">
        <v>34346</v>
      </c>
    </row>
    <row r="2333" spans="1:53" x14ac:dyDescent="0.25">
      <c r="A2333">
        <v>281143</v>
      </c>
      <c r="B2333" t="s">
        <v>14795</v>
      </c>
      <c r="C2333">
        <v>4300</v>
      </c>
      <c r="D2333" t="s">
        <v>34361</v>
      </c>
      <c r="E2333" t="s">
        <v>37845</v>
      </c>
      <c r="F2333">
        <v>29189447</v>
      </c>
      <c r="J2333" t="s">
        <v>14796</v>
      </c>
      <c r="K2333" t="s">
        <v>14797</v>
      </c>
      <c r="L2333">
        <v>718</v>
      </c>
      <c r="M2333">
        <v>6</v>
      </c>
      <c r="Q2333" s="1">
        <v>44552</v>
      </c>
      <c r="R2333" t="s">
        <v>2628</v>
      </c>
      <c r="S2333">
        <v>316</v>
      </c>
      <c r="T2333" t="s">
        <v>34347</v>
      </c>
      <c r="V2333">
        <v>2</v>
      </c>
      <c r="W2333" t="s">
        <v>2629</v>
      </c>
      <c r="X2333">
        <v>1</v>
      </c>
      <c r="Y2333" t="s">
        <v>34899</v>
      </c>
      <c r="AA2333">
        <v>201904</v>
      </c>
      <c r="AB2333">
        <v>999</v>
      </c>
      <c r="AC2333" t="s">
        <v>35666</v>
      </c>
      <c r="AD2333">
        <v>2025</v>
      </c>
      <c r="AE2333" t="s">
        <v>14704</v>
      </c>
      <c r="AF2333">
        <v>1</v>
      </c>
      <c r="AG2333" t="s">
        <v>34895</v>
      </c>
      <c r="AH2333">
        <v>99</v>
      </c>
      <c r="AI2333" t="s">
        <v>34896</v>
      </c>
      <c r="AJ2333">
        <v>316</v>
      </c>
      <c r="AK2333" t="s">
        <v>34347</v>
      </c>
      <c r="AP2333" t="s">
        <v>14798</v>
      </c>
      <c r="AQ2333" t="s">
        <v>14799</v>
      </c>
      <c r="AR2333">
        <v>0</v>
      </c>
      <c r="AS2333" t="s">
        <v>2632</v>
      </c>
      <c r="AT2333" t="s">
        <v>11870</v>
      </c>
      <c r="AW2333">
        <v>55.715648710000004</v>
      </c>
      <c r="AX2333">
        <v>11.71099776</v>
      </c>
      <c r="AY2333" t="s">
        <v>2633</v>
      </c>
      <c r="AZ2333">
        <v>1085</v>
      </c>
      <c r="BA2333" t="s">
        <v>34346</v>
      </c>
    </row>
    <row r="2334" spans="1:53" x14ac:dyDescent="0.25">
      <c r="A2334">
        <v>281144</v>
      </c>
      <c r="B2334" t="s">
        <v>14800</v>
      </c>
      <c r="C2334">
        <v>4690</v>
      </c>
      <c r="D2334" t="s">
        <v>9900</v>
      </c>
      <c r="E2334" t="s">
        <v>14801</v>
      </c>
      <c r="F2334">
        <v>29188475</v>
      </c>
      <c r="J2334" t="s">
        <v>14802</v>
      </c>
      <c r="K2334" t="s">
        <v>37846</v>
      </c>
      <c r="L2334">
        <v>236</v>
      </c>
      <c r="M2334">
        <v>9</v>
      </c>
      <c r="Q2334" s="1">
        <v>43670</v>
      </c>
      <c r="R2334" t="s">
        <v>2628</v>
      </c>
      <c r="S2334">
        <v>320</v>
      </c>
      <c r="T2334" t="s">
        <v>9729</v>
      </c>
      <c r="V2334">
        <v>2</v>
      </c>
      <c r="W2334" t="s">
        <v>2629</v>
      </c>
      <c r="X2334">
        <v>1</v>
      </c>
      <c r="Y2334" t="s">
        <v>34899</v>
      </c>
      <c r="AA2334">
        <v>201904</v>
      </c>
      <c r="AB2334">
        <v>999</v>
      </c>
      <c r="AC2334" t="s">
        <v>35666</v>
      </c>
      <c r="AD2334">
        <v>2025</v>
      </c>
      <c r="AE2334" t="s">
        <v>14704</v>
      </c>
      <c r="AF2334">
        <v>1</v>
      </c>
      <c r="AG2334" t="s">
        <v>34895</v>
      </c>
      <c r="AH2334">
        <v>99</v>
      </c>
      <c r="AI2334" t="s">
        <v>34896</v>
      </c>
      <c r="AJ2334">
        <v>320</v>
      </c>
      <c r="AK2334" t="s">
        <v>9729</v>
      </c>
      <c r="AP2334" t="s">
        <v>14803</v>
      </c>
      <c r="AQ2334" t="s">
        <v>14668</v>
      </c>
      <c r="AR2334">
        <v>0</v>
      </c>
      <c r="AS2334" t="s">
        <v>2632</v>
      </c>
      <c r="AT2334" t="s">
        <v>14804</v>
      </c>
      <c r="AU2334" t="s">
        <v>34898</v>
      </c>
      <c r="AW2334">
        <v>55.325193229999996</v>
      </c>
      <c r="AX2334">
        <v>11.96194966</v>
      </c>
      <c r="AY2334" t="s">
        <v>2633</v>
      </c>
      <c r="AZ2334">
        <v>1085</v>
      </c>
      <c r="BA2334" t="s">
        <v>34346</v>
      </c>
    </row>
    <row r="2335" spans="1:53" x14ac:dyDescent="0.25">
      <c r="A2335">
        <v>281145</v>
      </c>
      <c r="B2335" t="s">
        <v>14805</v>
      </c>
      <c r="C2335">
        <v>4400</v>
      </c>
      <c r="D2335" t="s">
        <v>9938</v>
      </c>
      <c r="E2335" t="s">
        <v>14806</v>
      </c>
      <c r="F2335">
        <v>29189595</v>
      </c>
      <c r="J2335" t="s">
        <v>14807</v>
      </c>
      <c r="K2335" t="s">
        <v>37847</v>
      </c>
      <c r="L2335">
        <v>665</v>
      </c>
      <c r="M2335" t="s">
        <v>13853</v>
      </c>
      <c r="Q2335" s="1">
        <v>43670</v>
      </c>
      <c r="R2335" t="s">
        <v>2628</v>
      </c>
      <c r="S2335">
        <v>326</v>
      </c>
      <c r="T2335" t="s">
        <v>9942</v>
      </c>
      <c r="V2335">
        <v>2</v>
      </c>
      <c r="W2335" t="s">
        <v>2629</v>
      </c>
      <c r="X2335">
        <v>1</v>
      </c>
      <c r="Y2335" t="s">
        <v>34899</v>
      </c>
      <c r="AA2335">
        <v>201904</v>
      </c>
      <c r="AB2335">
        <v>999</v>
      </c>
      <c r="AC2335" t="s">
        <v>35666</v>
      </c>
      <c r="AD2335">
        <v>2025</v>
      </c>
      <c r="AE2335" t="s">
        <v>14704</v>
      </c>
      <c r="AF2335">
        <v>1</v>
      </c>
      <c r="AG2335" t="s">
        <v>34895</v>
      </c>
      <c r="AH2335">
        <v>99</v>
      </c>
      <c r="AI2335" t="s">
        <v>34896</v>
      </c>
      <c r="AJ2335">
        <v>326</v>
      </c>
      <c r="AK2335" t="s">
        <v>9942</v>
      </c>
      <c r="AP2335" t="s">
        <v>14808</v>
      </c>
      <c r="AQ2335" t="s">
        <v>14809</v>
      </c>
      <c r="AR2335">
        <v>0</v>
      </c>
      <c r="AS2335" t="s">
        <v>2632</v>
      </c>
      <c r="AT2335" t="s">
        <v>36527</v>
      </c>
      <c r="AU2335" t="s">
        <v>34898</v>
      </c>
      <c r="AW2335">
        <v>55.680745180000002</v>
      </c>
      <c r="AX2335">
        <v>11.12962271</v>
      </c>
      <c r="AY2335" t="s">
        <v>2633</v>
      </c>
      <c r="AZ2335">
        <v>1085</v>
      </c>
      <c r="BA2335" t="s">
        <v>34346</v>
      </c>
    </row>
    <row r="2336" spans="1:53" x14ac:dyDescent="0.25">
      <c r="A2336">
        <v>281146</v>
      </c>
      <c r="B2336" t="s">
        <v>14810</v>
      </c>
      <c r="C2336">
        <v>4100</v>
      </c>
      <c r="D2336" t="s">
        <v>8769</v>
      </c>
      <c r="E2336" t="s">
        <v>14811</v>
      </c>
      <c r="F2336">
        <v>18957981</v>
      </c>
      <c r="H2336" t="s">
        <v>14812</v>
      </c>
      <c r="J2336" t="s">
        <v>14813</v>
      </c>
      <c r="K2336" t="s">
        <v>37848</v>
      </c>
      <c r="L2336">
        <v>5794</v>
      </c>
      <c r="M2336">
        <v>100</v>
      </c>
      <c r="Q2336" s="1">
        <v>43851</v>
      </c>
      <c r="R2336" t="s">
        <v>2628</v>
      </c>
      <c r="S2336">
        <v>329</v>
      </c>
      <c r="T2336" t="s">
        <v>10105</v>
      </c>
      <c r="V2336">
        <v>2</v>
      </c>
      <c r="W2336" t="s">
        <v>2629</v>
      </c>
      <c r="X2336">
        <v>1</v>
      </c>
      <c r="Y2336" t="s">
        <v>34899</v>
      </c>
      <c r="AA2336">
        <v>201904</v>
      </c>
      <c r="AB2336">
        <v>999</v>
      </c>
      <c r="AC2336" t="s">
        <v>35666</v>
      </c>
      <c r="AD2336">
        <v>2025</v>
      </c>
      <c r="AE2336" t="s">
        <v>14704</v>
      </c>
      <c r="AF2336">
        <v>1</v>
      </c>
      <c r="AG2336" t="s">
        <v>34895</v>
      </c>
      <c r="AH2336">
        <v>99</v>
      </c>
      <c r="AI2336" t="s">
        <v>34896</v>
      </c>
      <c r="AJ2336">
        <v>329</v>
      </c>
      <c r="AK2336" t="s">
        <v>10105</v>
      </c>
      <c r="AP2336" t="s">
        <v>14814</v>
      </c>
      <c r="AQ2336" t="s">
        <v>11270</v>
      </c>
      <c r="AR2336">
        <v>0</v>
      </c>
      <c r="AS2336" t="s">
        <v>2632</v>
      </c>
      <c r="AT2336" t="s">
        <v>35152</v>
      </c>
      <c r="AU2336" t="s">
        <v>14815</v>
      </c>
      <c r="AW2336">
        <v>55.453721119999997</v>
      </c>
      <c r="AX2336">
        <v>11.790944100000001</v>
      </c>
      <c r="AY2336" t="s">
        <v>2633</v>
      </c>
      <c r="AZ2336">
        <v>1085</v>
      </c>
      <c r="BA2336" t="s">
        <v>34346</v>
      </c>
    </row>
    <row r="2337" spans="1:53" x14ac:dyDescent="0.25">
      <c r="A2337">
        <v>281147</v>
      </c>
      <c r="B2337" t="s">
        <v>14816</v>
      </c>
      <c r="C2337">
        <v>4200</v>
      </c>
      <c r="D2337" t="s">
        <v>8872</v>
      </c>
      <c r="E2337" t="s">
        <v>14817</v>
      </c>
      <c r="F2337">
        <v>29188505</v>
      </c>
      <c r="J2337" t="s">
        <v>14818</v>
      </c>
      <c r="K2337" t="s">
        <v>37849</v>
      </c>
      <c r="L2337">
        <v>1407</v>
      </c>
      <c r="M2337">
        <v>11</v>
      </c>
      <c r="Q2337" s="1">
        <v>43630</v>
      </c>
      <c r="R2337" t="s">
        <v>2628</v>
      </c>
      <c r="S2337">
        <v>330</v>
      </c>
      <c r="T2337" t="s">
        <v>8876</v>
      </c>
      <c r="V2337">
        <v>2</v>
      </c>
      <c r="W2337" t="s">
        <v>2629</v>
      </c>
      <c r="X2337">
        <v>1</v>
      </c>
      <c r="Y2337" t="s">
        <v>34899</v>
      </c>
      <c r="AA2337">
        <v>201904</v>
      </c>
      <c r="AB2337">
        <v>999</v>
      </c>
      <c r="AC2337" t="s">
        <v>35666</v>
      </c>
      <c r="AD2337">
        <v>2025</v>
      </c>
      <c r="AE2337" t="s">
        <v>14704</v>
      </c>
      <c r="AF2337">
        <v>1</v>
      </c>
      <c r="AG2337" t="s">
        <v>34895</v>
      </c>
      <c r="AH2337">
        <v>99</v>
      </c>
      <c r="AI2337" t="s">
        <v>34896</v>
      </c>
      <c r="AJ2337">
        <v>330</v>
      </c>
      <c r="AK2337" t="s">
        <v>8876</v>
      </c>
      <c r="AP2337" t="s">
        <v>14819</v>
      </c>
      <c r="AQ2337" t="s">
        <v>14820</v>
      </c>
      <c r="AR2337">
        <v>0</v>
      </c>
      <c r="AS2337" t="s">
        <v>2632</v>
      </c>
      <c r="AT2337" t="s">
        <v>34897</v>
      </c>
      <c r="AU2337" t="s">
        <v>34898</v>
      </c>
      <c r="AW2337">
        <v>55.405393590000003</v>
      </c>
      <c r="AX2337">
        <v>11.356016</v>
      </c>
      <c r="AY2337" t="s">
        <v>2633</v>
      </c>
      <c r="AZ2337">
        <v>1085</v>
      </c>
      <c r="BA2337" t="s">
        <v>34346</v>
      </c>
    </row>
    <row r="2338" spans="1:53" x14ac:dyDescent="0.25">
      <c r="A2338">
        <v>281148</v>
      </c>
      <c r="B2338" t="s">
        <v>14821</v>
      </c>
      <c r="C2338">
        <v>4660</v>
      </c>
      <c r="D2338" t="s">
        <v>12832</v>
      </c>
      <c r="E2338" t="s">
        <v>14822</v>
      </c>
      <c r="F2338">
        <v>29208654</v>
      </c>
      <c r="J2338" t="s">
        <v>14823</v>
      </c>
      <c r="K2338" t="s">
        <v>37850</v>
      </c>
      <c r="L2338">
        <v>615</v>
      </c>
      <c r="M2338">
        <v>4</v>
      </c>
      <c r="Q2338" s="1">
        <v>43640</v>
      </c>
      <c r="R2338" t="s">
        <v>2628</v>
      </c>
      <c r="S2338">
        <v>336</v>
      </c>
      <c r="T2338" t="s">
        <v>9472</v>
      </c>
      <c r="V2338">
        <v>2</v>
      </c>
      <c r="W2338" t="s">
        <v>2629</v>
      </c>
      <c r="X2338">
        <v>1</v>
      </c>
      <c r="Y2338" t="s">
        <v>34899</v>
      </c>
      <c r="AA2338">
        <v>201904</v>
      </c>
      <c r="AB2338">
        <v>999</v>
      </c>
      <c r="AC2338" t="s">
        <v>35666</v>
      </c>
      <c r="AD2338">
        <v>2025</v>
      </c>
      <c r="AE2338" t="s">
        <v>14704</v>
      </c>
      <c r="AF2338">
        <v>1</v>
      </c>
      <c r="AG2338" t="s">
        <v>34895</v>
      </c>
      <c r="AH2338">
        <v>99</v>
      </c>
      <c r="AI2338" t="s">
        <v>34896</v>
      </c>
      <c r="AJ2338">
        <v>336</v>
      </c>
      <c r="AK2338" t="s">
        <v>9472</v>
      </c>
      <c r="AP2338" t="s">
        <v>14824</v>
      </c>
      <c r="AQ2338" t="s">
        <v>14825</v>
      </c>
      <c r="AR2338">
        <v>0</v>
      </c>
      <c r="AS2338" t="s">
        <v>2632</v>
      </c>
      <c r="AT2338" t="s">
        <v>34897</v>
      </c>
      <c r="AW2338">
        <v>55.312134239999999</v>
      </c>
      <c r="AX2338">
        <v>12.386875140000001</v>
      </c>
      <c r="AY2338" t="s">
        <v>2633</v>
      </c>
      <c r="AZ2338">
        <v>1085</v>
      </c>
      <c r="BA2338" t="s">
        <v>34346</v>
      </c>
    </row>
    <row r="2339" spans="1:53" x14ac:dyDescent="0.25">
      <c r="A2339">
        <v>281149</v>
      </c>
      <c r="B2339" t="s">
        <v>37851</v>
      </c>
      <c r="C2339">
        <v>4180</v>
      </c>
      <c r="D2339" t="s">
        <v>34359</v>
      </c>
      <c r="E2339" t="s">
        <v>37852</v>
      </c>
      <c r="F2339">
        <v>29189994</v>
      </c>
      <c r="J2339" t="s">
        <v>14826</v>
      </c>
      <c r="K2339" t="s">
        <v>37853</v>
      </c>
      <c r="L2339">
        <v>656</v>
      </c>
      <c r="M2339">
        <v>8</v>
      </c>
      <c r="Q2339" s="1">
        <v>43620</v>
      </c>
      <c r="R2339" t="s">
        <v>2628</v>
      </c>
      <c r="S2339">
        <v>340</v>
      </c>
      <c r="T2339" t="s">
        <v>34339</v>
      </c>
      <c r="V2339">
        <v>2</v>
      </c>
      <c r="W2339" t="s">
        <v>2629</v>
      </c>
      <c r="X2339">
        <v>1</v>
      </c>
      <c r="Y2339" t="s">
        <v>34899</v>
      </c>
      <c r="AA2339">
        <v>201904</v>
      </c>
      <c r="AB2339">
        <v>999</v>
      </c>
      <c r="AC2339" t="s">
        <v>35666</v>
      </c>
      <c r="AD2339">
        <v>2025</v>
      </c>
      <c r="AE2339" t="s">
        <v>14704</v>
      </c>
      <c r="AF2339">
        <v>1</v>
      </c>
      <c r="AG2339" t="s">
        <v>34895</v>
      </c>
      <c r="AH2339">
        <v>99</v>
      </c>
      <c r="AI2339" t="s">
        <v>34896</v>
      </c>
      <c r="AJ2339">
        <v>340</v>
      </c>
      <c r="AK2339" t="s">
        <v>34339</v>
      </c>
      <c r="AP2339" t="s">
        <v>14827</v>
      </c>
      <c r="AQ2339" t="s">
        <v>12149</v>
      </c>
      <c r="AR2339">
        <v>0</v>
      </c>
      <c r="AS2339" t="s">
        <v>2632</v>
      </c>
      <c r="AT2339" t="s">
        <v>35905</v>
      </c>
      <c r="AU2339" t="s">
        <v>34898</v>
      </c>
      <c r="AW2339">
        <v>55.435181970000002</v>
      </c>
      <c r="AX2339">
        <v>11.561365260000001</v>
      </c>
      <c r="AY2339" t="s">
        <v>2633</v>
      </c>
      <c r="AZ2339">
        <v>1085</v>
      </c>
      <c r="BA2339" t="s">
        <v>34346</v>
      </c>
    </row>
    <row r="2340" spans="1:53" x14ac:dyDescent="0.25">
      <c r="A2340">
        <v>281150</v>
      </c>
      <c r="B2340" t="s">
        <v>14828</v>
      </c>
      <c r="C2340">
        <v>4330</v>
      </c>
      <c r="D2340" t="s">
        <v>36397</v>
      </c>
      <c r="E2340" t="s">
        <v>14829</v>
      </c>
      <c r="F2340">
        <v>29188548</v>
      </c>
      <c r="H2340" t="s">
        <v>14830</v>
      </c>
      <c r="J2340" t="s">
        <v>14831</v>
      </c>
      <c r="K2340" t="s">
        <v>37854</v>
      </c>
      <c r="L2340">
        <v>513</v>
      </c>
      <c r="M2340">
        <v>4</v>
      </c>
      <c r="Q2340" s="1">
        <v>43640</v>
      </c>
      <c r="R2340" t="s">
        <v>2628</v>
      </c>
      <c r="S2340">
        <v>350</v>
      </c>
      <c r="T2340" t="s">
        <v>7665</v>
      </c>
      <c r="V2340">
        <v>2</v>
      </c>
      <c r="W2340" t="s">
        <v>2629</v>
      </c>
      <c r="X2340">
        <v>1</v>
      </c>
      <c r="Y2340" t="s">
        <v>34899</v>
      </c>
      <c r="AA2340">
        <v>201904</v>
      </c>
      <c r="AB2340">
        <v>999</v>
      </c>
      <c r="AC2340" t="s">
        <v>35666</v>
      </c>
      <c r="AD2340">
        <v>2025</v>
      </c>
      <c r="AE2340" t="s">
        <v>14704</v>
      </c>
      <c r="AF2340">
        <v>1</v>
      </c>
      <c r="AG2340" t="s">
        <v>34895</v>
      </c>
      <c r="AH2340">
        <v>99</v>
      </c>
      <c r="AI2340" t="s">
        <v>34896</v>
      </c>
      <c r="AJ2340">
        <v>350</v>
      </c>
      <c r="AK2340" t="s">
        <v>7665</v>
      </c>
      <c r="AP2340" t="s">
        <v>14832</v>
      </c>
      <c r="AQ2340" t="s">
        <v>9634</v>
      </c>
      <c r="AR2340">
        <v>0</v>
      </c>
      <c r="AS2340" t="s">
        <v>2632</v>
      </c>
      <c r="AT2340" t="s">
        <v>37855</v>
      </c>
      <c r="AW2340">
        <v>55.600924999999997</v>
      </c>
      <c r="AX2340">
        <v>11.86049358</v>
      </c>
      <c r="AY2340" t="s">
        <v>2633</v>
      </c>
      <c r="AZ2340">
        <v>1085</v>
      </c>
      <c r="BA2340" t="s">
        <v>34346</v>
      </c>
    </row>
    <row r="2341" spans="1:53" x14ac:dyDescent="0.25">
      <c r="A2341">
        <v>281151</v>
      </c>
      <c r="B2341" t="s">
        <v>14833</v>
      </c>
      <c r="C2341">
        <v>4900</v>
      </c>
      <c r="D2341" t="s">
        <v>11585</v>
      </c>
      <c r="E2341" t="s">
        <v>14834</v>
      </c>
      <c r="F2341">
        <v>29188572</v>
      </c>
      <c r="J2341" t="s">
        <v>14835</v>
      </c>
      <c r="K2341" t="s">
        <v>37856</v>
      </c>
      <c r="L2341">
        <v>1418</v>
      </c>
      <c r="M2341">
        <v>4</v>
      </c>
      <c r="O2341">
        <v>2</v>
      </c>
      <c r="Q2341" s="1">
        <v>43669</v>
      </c>
      <c r="R2341" t="s">
        <v>2628</v>
      </c>
      <c r="S2341">
        <v>360</v>
      </c>
      <c r="T2341" t="s">
        <v>1184</v>
      </c>
      <c r="V2341">
        <v>2</v>
      </c>
      <c r="W2341" t="s">
        <v>2629</v>
      </c>
      <c r="X2341">
        <v>1</v>
      </c>
      <c r="Y2341" t="s">
        <v>34899</v>
      </c>
      <c r="AA2341">
        <v>201904</v>
      </c>
      <c r="AB2341">
        <v>999</v>
      </c>
      <c r="AC2341" t="s">
        <v>35666</v>
      </c>
      <c r="AD2341">
        <v>2025</v>
      </c>
      <c r="AE2341" t="s">
        <v>14704</v>
      </c>
      <c r="AF2341">
        <v>1</v>
      </c>
      <c r="AG2341" t="s">
        <v>34895</v>
      </c>
      <c r="AH2341">
        <v>99</v>
      </c>
      <c r="AI2341" t="s">
        <v>34896</v>
      </c>
      <c r="AJ2341">
        <v>360</v>
      </c>
      <c r="AK2341" t="s">
        <v>1184</v>
      </c>
      <c r="AP2341" t="s">
        <v>14836</v>
      </c>
      <c r="AQ2341" t="s">
        <v>11589</v>
      </c>
      <c r="AR2341">
        <v>0</v>
      </c>
      <c r="AS2341" t="s">
        <v>2632</v>
      </c>
      <c r="AT2341" t="s">
        <v>37857</v>
      </c>
      <c r="AW2341">
        <v>54.829921390000003</v>
      </c>
      <c r="AX2341">
        <v>11.12946211</v>
      </c>
      <c r="AY2341" t="s">
        <v>2633</v>
      </c>
      <c r="AZ2341">
        <v>1085</v>
      </c>
      <c r="BA2341" t="s">
        <v>34346</v>
      </c>
    </row>
    <row r="2342" spans="1:53" x14ac:dyDescent="0.25">
      <c r="A2342">
        <v>281152</v>
      </c>
      <c r="B2342" t="s">
        <v>37858</v>
      </c>
      <c r="C2342">
        <v>4700</v>
      </c>
      <c r="D2342" t="s">
        <v>34360</v>
      </c>
      <c r="E2342" t="s">
        <v>37859</v>
      </c>
      <c r="F2342">
        <v>29189625</v>
      </c>
      <c r="J2342" t="s">
        <v>14837</v>
      </c>
      <c r="K2342" t="s">
        <v>37860</v>
      </c>
      <c r="L2342">
        <v>1701</v>
      </c>
      <c r="M2342">
        <v>8</v>
      </c>
      <c r="Q2342" s="1">
        <v>43623</v>
      </c>
      <c r="R2342" t="s">
        <v>2628</v>
      </c>
      <c r="S2342">
        <v>370</v>
      </c>
      <c r="T2342" t="s">
        <v>34348</v>
      </c>
      <c r="V2342">
        <v>2</v>
      </c>
      <c r="W2342" t="s">
        <v>2629</v>
      </c>
      <c r="X2342">
        <v>1</v>
      </c>
      <c r="Y2342" t="s">
        <v>34899</v>
      </c>
      <c r="AA2342">
        <v>201904</v>
      </c>
      <c r="AB2342">
        <v>999</v>
      </c>
      <c r="AC2342" t="s">
        <v>35666</v>
      </c>
      <c r="AD2342">
        <v>2025</v>
      </c>
      <c r="AE2342" t="s">
        <v>14704</v>
      </c>
      <c r="AF2342">
        <v>1</v>
      </c>
      <c r="AG2342" t="s">
        <v>34895</v>
      </c>
      <c r="AH2342">
        <v>99</v>
      </c>
      <c r="AI2342" t="s">
        <v>34896</v>
      </c>
      <c r="AJ2342">
        <v>370</v>
      </c>
      <c r="AK2342" t="s">
        <v>34348</v>
      </c>
      <c r="AP2342" t="s">
        <v>14838</v>
      </c>
      <c r="AQ2342" t="s">
        <v>14839</v>
      </c>
      <c r="AR2342">
        <v>0</v>
      </c>
      <c r="AS2342" t="s">
        <v>2632</v>
      </c>
      <c r="AT2342" t="s">
        <v>14840</v>
      </c>
      <c r="AU2342" t="s">
        <v>34898</v>
      </c>
      <c r="AW2342">
        <v>55.229624090000002</v>
      </c>
      <c r="AX2342">
        <v>11.7632622</v>
      </c>
      <c r="AY2342" t="s">
        <v>2633</v>
      </c>
      <c r="AZ2342">
        <v>1085</v>
      </c>
      <c r="BA2342" t="s">
        <v>34346</v>
      </c>
    </row>
    <row r="2343" spans="1:53" x14ac:dyDescent="0.25">
      <c r="A2343">
        <v>281153</v>
      </c>
      <c r="B2343" t="s">
        <v>14841</v>
      </c>
      <c r="C2343">
        <v>4800</v>
      </c>
      <c r="D2343" t="s">
        <v>36461</v>
      </c>
      <c r="E2343" t="s">
        <v>14842</v>
      </c>
      <c r="F2343">
        <v>29188599</v>
      </c>
      <c r="J2343" t="s">
        <v>14843</v>
      </c>
      <c r="K2343" t="s">
        <v>37861</v>
      </c>
      <c r="L2343">
        <v>1515</v>
      </c>
      <c r="M2343">
        <v>37</v>
      </c>
      <c r="Q2343" s="1">
        <v>43634</v>
      </c>
      <c r="R2343" t="s">
        <v>2628</v>
      </c>
      <c r="S2343">
        <v>376</v>
      </c>
      <c r="T2343" t="s">
        <v>8851</v>
      </c>
      <c r="V2343">
        <v>2</v>
      </c>
      <c r="W2343" t="s">
        <v>2629</v>
      </c>
      <c r="X2343">
        <v>1</v>
      </c>
      <c r="Y2343" t="s">
        <v>34899</v>
      </c>
      <c r="AA2343">
        <v>201904</v>
      </c>
      <c r="AB2343">
        <v>999</v>
      </c>
      <c r="AC2343" t="s">
        <v>35666</v>
      </c>
      <c r="AD2343">
        <v>2025</v>
      </c>
      <c r="AE2343" t="s">
        <v>14704</v>
      </c>
      <c r="AF2343">
        <v>1</v>
      </c>
      <c r="AG2343" t="s">
        <v>34895</v>
      </c>
      <c r="AH2343">
        <v>99</v>
      </c>
      <c r="AI2343" t="s">
        <v>34896</v>
      </c>
      <c r="AJ2343">
        <v>376</v>
      </c>
      <c r="AK2343" t="s">
        <v>8851</v>
      </c>
      <c r="AP2343" t="s">
        <v>14844</v>
      </c>
      <c r="AQ2343" t="s">
        <v>14845</v>
      </c>
      <c r="AR2343">
        <v>0</v>
      </c>
      <c r="AS2343" t="s">
        <v>2632</v>
      </c>
      <c r="AT2343" t="s">
        <v>6050</v>
      </c>
      <c r="AU2343" t="s">
        <v>34898</v>
      </c>
      <c r="AW2343">
        <v>54.783454499999998</v>
      </c>
      <c r="AX2343">
        <v>11.86516432</v>
      </c>
      <c r="AY2343" t="s">
        <v>2633</v>
      </c>
      <c r="AZ2343">
        <v>1085</v>
      </c>
      <c r="BA2343" t="s">
        <v>34346</v>
      </c>
    </row>
    <row r="2344" spans="1:53" x14ac:dyDescent="0.25">
      <c r="A2344">
        <v>281154</v>
      </c>
      <c r="B2344" t="s">
        <v>14846</v>
      </c>
      <c r="C2344">
        <v>4760</v>
      </c>
      <c r="D2344" t="s">
        <v>11124</v>
      </c>
      <c r="E2344" t="s">
        <v>14847</v>
      </c>
      <c r="F2344">
        <v>29189676</v>
      </c>
      <c r="J2344" t="s">
        <v>14848</v>
      </c>
      <c r="K2344" t="s">
        <v>37862</v>
      </c>
      <c r="L2344">
        <v>1853</v>
      </c>
      <c r="M2344">
        <v>43</v>
      </c>
      <c r="Q2344" s="1">
        <v>43692</v>
      </c>
      <c r="R2344" t="s">
        <v>2628</v>
      </c>
      <c r="S2344">
        <v>390</v>
      </c>
      <c r="T2344" t="s">
        <v>10397</v>
      </c>
      <c r="V2344">
        <v>2</v>
      </c>
      <c r="W2344" t="s">
        <v>2629</v>
      </c>
      <c r="X2344">
        <v>1</v>
      </c>
      <c r="Y2344" t="s">
        <v>34899</v>
      </c>
      <c r="AA2344">
        <v>201904</v>
      </c>
      <c r="AB2344">
        <v>999</v>
      </c>
      <c r="AC2344" t="s">
        <v>35666</v>
      </c>
      <c r="AD2344">
        <v>2025</v>
      </c>
      <c r="AE2344" t="s">
        <v>14704</v>
      </c>
      <c r="AF2344">
        <v>1</v>
      </c>
      <c r="AG2344" t="s">
        <v>34895</v>
      </c>
      <c r="AH2344">
        <v>99</v>
      </c>
      <c r="AI2344" t="s">
        <v>34896</v>
      </c>
      <c r="AJ2344">
        <v>390</v>
      </c>
      <c r="AK2344" t="s">
        <v>10397</v>
      </c>
      <c r="AP2344" t="s">
        <v>14849</v>
      </c>
      <c r="AQ2344" t="s">
        <v>14850</v>
      </c>
      <c r="AR2344">
        <v>0</v>
      </c>
      <c r="AS2344" t="s">
        <v>2632</v>
      </c>
      <c r="AT2344" t="s">
        <v>3370</v>
      </c>
      <c r="AU2344" t="s">
        <v>34898</v>
      </c>
      <c r="AW2344">
        <v>55.01137035</v>
      </c>
      <c r="AX2344">
        <v>11.90768209</v>
      </c>
      <c r="AY2344" t="s">
        <v>2633</v>
      </c>
      <c r="AZ2344">
        <v>1085</v>
      </c>
      <c r="BA2344" t="s">
        <v>34346</v>
      </c>
    </row>
    <row r="2345" spans="1:53" x14ac:dyDescent="0.25">
      <c r="A2345">
        <v>281155</v>
      </c>
      <c r="C2345">
        <v>3700</v>
      </c>
      <c r="D2345" t="s">
        <v>37205</v>
      </c>
      <c r="E2345" t="s">
        <v>14851</v>
      </c>
      <c r="F2345">
        <v>26696348</v>
      </c>
      <c r="G2345">
        <v>1020077537</v>
      </c>
      <c r="H2345" t="s">
        <v>37863</v>
      </c>
      <c r="J2345" t="s">
        <v>14852</v>
      </c>
      <c r="K2345" t="s">
        <v>14853</v>
      </c>
      <c r="L2345">
        <v>2661</v>
      </c>
      <c r="M2345">
        <v>10</v>
      </c>
      <c r="Q2345" s="1">
        <v>43791</v>
      </c>
      <c r="R2345" t="s">
        <v>2628</v>
      </c>
      <c r="S2345">
        <v>400</v>
      </c>
      <c r="T2345" t="s">
        <v>12093</v>
      </c>
      <c r="V2345">
        <v>2</v>
      </c>
      <c r="W2345" t="s">
        <v>2629</v>
      </c>
      <c r="X2345">
        <v>1</v>
      </c>
      <c r="Y2345" t="s">
        <v>34899</v>
      </c>
      <c r="AA2345">
        <v>201904</v>
      </c>
      <c r="AB2345">
        <v>999</v>
      </c>
      <c r="AC2345" t="s">
        <v>35666</v>
      </c>
      <c r="AD2345">
        <v>2025</v>
      </c>
      <c r="AE2345" t="s">
        <v>14704</v>
      </c>
      <c r="AF2345">
        <v>1</v>
      </c>
      <c r="AG2345" t="s">
        <v>34895</v>
      </c>
      <c r="AH2345">
        <v>99</v>
      </c>
      <c r="AI2345" t="s">
        <v>34896</v>
      </c>
      <c r="AJ2345">
        <v>400</v>
      </c>
      <c r="AK2345" t="s">
        <v>12093</v>
      </c>
      <c r="AP2345" t="s">
        <v>14854</v>
      </c>
      <c r="AQ2345" t="s">
        <v>14855</v>
      </c>
      <c r="AR2345">
        <v>0</v>
      </c>
      <c r="AS2345" t="s">
        <v>2632</v>
      </c>
      <c r="AT2345" t="s">
        <v>12096</v>
      </c>
      <c r="AW2345">
        <v>55.106390840000003</v>
      </c>
      <c r="AX2345">
        <v>14.710608669999999</v>
      </c>
      <c r="AY2345" t="s">
        <v>2633</v>
      </c>
      <c r="AZ2345">
        <v>1084</v>
      </c>
      <c r="BA2345" t="s">
        <v>2634</v>
      </c>
    </row>
    <row r="2346" spans="1:53" x14ac:dyDescent="0.25">
      <c r="A2346">
        <v>281156</v>
      </c>
      <c r="B2346" t="s">
        <v>14856</v>
      </c>
      <c r="C2346">
        <v>5500</v>
      </c>
      <c r="D2346" t="s">
        <v>13496</v>
      </c>
      <c r="E2346" t="s">
        <v>14857</v>
      </c>
      <c r="F2346">
        <v>29189684</v>
      </c>
      <c r="G2346">
        <v>1003474032</v>
      </c>
      <c r="H2346" t="s">
        <v>14544</v>
      </c>
      <c r="J2346" t="s">
        <v>14545</v>
      </c>
      <c r="K2346" t="s">
        <v>14546</v>
      </c>
      <c r="L2346">
        <v>1673</v>
      </c>
      <c r="M2346">
        <v>9</v>
      </c>
      <c r="Q2346" s="1">
        <v>43637</v>
      </c>
      <c r="R2346" t="s">
        <v>2628</v>
      </c>
      <c r="S2346">
        <v>410</v>
      </c>
      <c r="T2346" t="s">
        <v>13501</v>
      </c>
      <c r="V2346">
        <v>2</v>
      </c>
      <c r="W2346" t="s">
        <v>2629</v>
      </c>
      <c r="X2346">
        <v>1</v>
      </c>
      <c r="Y2346" t="s">
        <v>34899</v>
      </c>
      <c r="AA2346">
        <v>201904</v>
      </c>
      <c r="AB2346">
        <v>999</v>
      </c>
      <c r="AC2346" t="s">
        <v>35666</v>
      </c>
      <c r="AD2346">
        <v>2025</v>
      </c>
      <c r="AE2346" t="s">
        <v>14704</v>
      </c>
      <c r="AF2346">
        <v>1</v>
      </c>
      <c r="AG2346" t="s">
        <v>34895</v>
      </c>
      <c r="AH2346">
        <v>99</v>
      </c>
      <c r="AI2346" t="s">
        <v>34896</v>
      </c>
      <c r="AJ2346">
        <v>410</v>
      </c>
      <c r="AK2346" t="s">
        <v>13501</v>
      </c>
      <c r="AP2346" t="s">
        <v>14858</v>
      </c>
      <c r="AQ2346" t="s">
        <v>14859</v>
      </c>
      <c r="AR2346">
        <v>0</v>
      </c>
      <c r="AS2346" t="s">
        <v>2632</v>
      </c>
      <c r="AT2346" t="s">
        <v>13001</v>
      </c>
      <c r="AW2346">
        <v>55.504365450000002</v>
      </c>
      <c r="AX2346">
        <v>9.7373262399999998</v>
      </c>
      <c r="AY2346" t="s">
        <v>2633</v>
      </c>
      <c r="AZ2346">
        <v>1083</v>
      </c>
      <c r="BA2346" t="s">
        <v>4409</v>
      </c>
    </row>
    <row r="2347" spans="1:53" x14ac:dyDescent="0.25">
      <c r="A2347">
        <v>281157</v>
      </c>
      <c r="B2347" t="s">
        <v>14860</v>
      </c>
      <c r="C2347">
        <v>5610</v>
      </c>
      <c r="D2347" t="s">
        <v>14861</v>
      </c>
      <c r="E2347" t="s">
        <v>14862</v>
      </c>
      <c r="F2347">
        <v>29189692</v>
      </c>
      <c r="J2347" t="s">
        <v>14863</v>
      </c>
      <c r="K2347" t="s">
        <v>37864</v>
      </c>
      <c r="L2347">
        <v>2207</v>
      </c>
      <c r="M2347">
        <v>5</v>
      </c>
      <c r="Q2347" s="1">
        <v>43647</v>
      </c>
      <c r="R2347" t="s">
        <v>2628</v>
      </c>
      <c r="S2347">
        <v>420</v>
      </c>
      <c r="T2347" t="s">
        <v>10959</v>
      </c>
      <c r="V2347">
        <v>2</v>
      </c>
      <c r="W2347" t="s">
        <v>2629</v>
      </c>
      <c r="X2347">
        <v>1</v>
      </c>
      <c r="Y2347" t="s">
        <v>34899</v>
      </c>
      <c r="AA2347">
        <v>201904</v>
      </c>
      <c r="AB2347">
        <v>999</v>
      </c>
      <c r="AC2347" t="s">
        <v>35666</v>
      </c>
      <c r="AD2347">
        <v>2025</v>
      </c>
      <c r="AE2347" t="s">
        <v>14704</v>
      </c>
      <c r="AF2347">
        <v>1</v>
      </c>
      <c r="AG2347" t="s">
        <v>34895</v>
      </c>
      <c r="AH2347">
        <v>99</v>
      </c>
      <c r="AI2347" t="s">
        <v>34896</v>
      </c>
      <c r="AJ2347">
        <v>420</v>
      </c>
      <c r="AK2347" t="s">
        <v>10959</v>
      </c>
      <c r="AP2347" t="s">
        <v>14864</v>
      </c>
      <c r="AQ2347" t="s">
        <v>14865</v>
      </c>
      <c r="AR2347">
        <v>0</v>
      </c>
      <c r="AS2347" t="s">
        <v>2632</v>
      </c>
      <c r="AT2347" t="s">
        <v>37865</v>
      </c>
      <c r="AU2347" t="s">
        <v>37866</v>
      </c>
      <c r="AW2347">
        <v>55.26656423</v>
      </c>
      <c r="AX2347">
        <v>9.8928385399999996</v>
      </c>
      <c r="AY2347" t="s">
        <v>2633</v>
      </c>
      <c r="AZ2347">
        <v>1083</v>
      </c>
      <c r="BA2347" t="s">
        <v>4409</v>
      </c>
    </row>
    <row r="2348" spans="1:53" x14ac:dyDescent="0.25">
      <c r="A2348">
        <v>281158</v>
      </c>
      <c r="C2348">
        <v>5750</v>
      </c>
      <c r="D2348" t="s">
        <v>9553</v>
      </c>
      <c r="E2348" t="s">
        <v>14866</v>
      </c>
      <c r="F2348">
        <v>29188645</v>
      </c>
      <c r="J2348" t="s">
        <v>14867</v>
      </c>
      <c r="K2348" t="s">
        <v>37867</v>
      </c>
      <c r="L2348">
        <v>1549</v>
      </c>
      <c r="M2348">
        <v>2</v>
      </c>
      <c r="Q2348" s="1">
        <v>43682</v>
      </c>
      <c r="R2348" t="s">
        <v>2628</v>
      </c>
      <c r="S2348">
        <v>430</v>
      </c>
      <c r="T2348" t="s">
        <v>9555</v>
      </c>
      <c r="V2348">
        <v>2</v>
      </c>
      <c r="W2348" t="s">
        <v>2629</v>
      </c>
      <c r="X2348">
        <v>1</v>
      </c>
      <c r="Y2348" t="s">
        <v>34899</v>
      </c>
      <c r="AA2348">
        <v>201904</v>
      </c>
      <c r="AB2348">
        <v>999</v>
      </c>
      <c r="AC2348" t="s">
        <v>35666</v>
      </c>
      <c r="AD2348">
        <v>2025</v>
      </c>
      <c r="AE2348" t="s">
        <v>14704</v>
      </c>
      <c r="AF2348">
        <v>1</v>
      </c>
      <c r="AG2348" t="s">
        <v>34895</v>
      </c>
      <c r="AH2348">
        <v>99</v>
      </c>
      <c r="AI2348" t="s">
        <v>34896</v>
      </c>
      <c r="AJ2348">
        <v>430</v>
      </c>
      <c r="AK2348" t="s">
        <v>9555</v>
      </c>
      <c r="AP2348" t="s">
        <v>14868</v>
      </c>
      <c r="AQ2348" t="s">
        <v>14869</v>
      </c>
      <c r="AR2348">
        <v>0</v>
      </c>
      <c r="AS2348" t="s">
        <v>2632</v>
      </c>
      <c r="AT2348" t="s">
        <v>37868</v>
      </c>
      <c r="AU2348" t="s">
        <v>34898</v>
      </c>
      <c r="AW2348">
        <v>55.234772200000002</v>
      </c>
      <c r="AX2348">
        <v>10.481195899999999</v>
      </c>
      <c r="AY2348" t="s">
        <v>2633</v>
      </c>
      <c r="AZ2348">
        <v>1083</v>
      </c>
      <c r="BA2348" t="s">
        <v>4409</v>
      </c>
    </row>
    <row r="2349" spans="1:53" x14ac:dyDescent="0.25">
      <c r="A2349">
        <v>281159</v>
      </c>
      <c r="B2349" t="s">
        <v>14870</v>
      </c>
      <c r="C2349">
        <v>5300</v>
      </c>
      <c r="D2349" t="s">
        <v>11821</v>
      </c>
      <c r="E2349" t="s">
        <v>14871</v>
      </c>
      <c r="F2349">
        <v>29189706</v>
      </c>
      <c r="J2349" t="s">
        <v>14872</v>
      </c>
      <c r="K2349" t="s">
        <v>37869</v>
      </c>
      <c r="L2349">
        <v>246</v>
      </c>
      <c r="M2349">
        <v>4</v>
      </c>
      <c r="Q2349" s="1">
        <v>43644</v>
      </c>
      <c r="R2349" t="s">
        <v>2628</v>
      </c>
      <c r="S2349">
        <v>440</v>
      </c>
      <c r="T2349" t="s">
        <v>11145</v>
      </c>
      <c r="V2349">
        <v>2</v>
      </c>
      <c r="W2349" t="s">
        <v>2629</v>
      </c>
      <c r="X2349">
        <v>1</v>
      </c>
      <c r="Y2349" t="s">
        <v>34899</v>
      </c>
      <c r="AA2349">
        <v>201904</v>
      </c>
      <c r="AB2349">
        <v>999</v>
      </c>
      <c r="AC2349" t="s">
        <v>35666</v>
      </c>
      <c r="AD2349">
        <v>2025</v>
      </c>
      <c r="AE2349" t="s">
        <v>14704</v>
      </c>
      <c r="AF2349">
        <v>1</v>
      </c>
      <c r="AG2349" t="s">
        <v>34895</v>
      </c>
      <c r="AH2349">
        <v>99</v>
      </c>
      <c r="AI2349" t="s">
        <v>34896</v>
      </c>
      <c r="AJ2349">
        <v>440</v>
      </c>
      <c r="AK2349" t="s">
        <v>11145</v>
      </c>
      <c r="AP2349" t="s">
        <v>14592</v>
      </c>
      <c r="AQ2349" t="s">
        <v>11147</v>
      </c>
      <c r="AR2349">
        <v>0</v>
      </c>
      <c r="AS2349" t="s">
        <v>2632</v>
      </c>
      <c r="AT2349" t="s">
        <v>14873</v>
      </c>
      <c r="AU2349" t="s">
        <v>34898</v>
      </c>
      <c r="AW2349">
        <v>55.451056309999998</v>
      </c>
      <c r="AX2349">
        <v>10.660204630000001</v>
      </c>
      <c r="AY2349" t="s">
        <v>2633</v>
      </c>
      <c r="AZ2349">
        <v>1083</v>
      </c>
      <c r="BA2349" t="s">
        <v>4409</v>
      </c>
    </row>
    <row r="2350" spans="1:53" x14ac:dyDescent="0.25">
      <c r="A2350">
        <v>281160</v>
      </c>
      <c r="B2350" t="s">
        <v>14874</v>
      </c>
      <c r="C2350">
        <v>5800</v>
      </c>
      <c r="D2350" t="s">
        <v>12862</v>
      </c>
      <c r="E2350" t="s">
        <v>14875</v>
      </c>
      <c r="F2350">
        <v>29189722</v>
      </c>
      <c r="J2350" t="s">
        <v>14876</v>
      </c>
      <c r="K2350" t="s">
        <v>36404</v>
      </c>
      <c r="L2350">
        <v>1031</v>
      </c>
      <c r="M2350">
        <v>1</v>
      </c>
      <c r="Q2350" s="1">
        <v>43791</v>
      </c>
      <c r="R2350" t="s">
        <v>2628</v>
      </c>
      <c r="S2350">
        <v>450</v>
      </c>
      <c r="T2350" t="s">
        <v>10684</v>
      </c>
      <c r="V2350">
        <v>2</v>
      </c>
      <c r="W2350" t="s">
        <v>2629</v>
      </c>
      <c r="X2350">
        <v>1</v>
      </c>
      <c r="Y2350" t="s">
        <v>34899</v>
      </c>
      <c r="AA2350">
        <v>201904</v>
      </c>
      <c r="AB2350">
        <v>999</v>
      </c>
      <c r="AC2350" t="s">
        <v>35666</v>
      </c>
      <c r="AD2350">
        <v>2025</v>
      </c>
      <c r="AE2350" t="s">
        <v>14704</v>
      </c>
      <c r="AF2350">
        <v>1</v>
      </c>
      <c r="AG2350" t="s">
        <v>34895</v>
      </c>
      <c r="AH2350">
        <v>99</v>
      </c>
      <c r="AI2350" t="s">
        <v>34896</v>
      </c>
      <c r="AJ2350">
        <v>450</v>
      </c>
      <c r="AK2350" t="s">
        <v>10684</v>
      </c>
      <c r="AP2350" t="s">
        <v>14877</v>
      </c>
      <c r="AQ2350" t="s">
        <v>14878</v>
      </c>
      <c r="AR2350">
        <v>0</v>
      </c>
      <c r="AS2350" t="s">
        <v>2632</v>
      </c>
      <c r="AT2350" t="s">
        <v>8064</v>
      </c>
      <c r="AU2350" t="s">
        <v>34898</v>
      </c>
      <c r="AW2350">
        <v>55.312702369999997</v>
      </c>
      <c r="AX2350">
        <v>10.79023767</v>
      </c>
      <c r="AY2350" t="s">
        <v>2633</v>
      </c>
      <c r="AZ2350">
        <v>1083</v>
      </c>
      <c r="BA2350" t="s">
        <v>4409</v>
      </c>
    </row>
    <row r="2351" spans="1:53" x14ac:dyDescent="0.25">
      <c r="A2351">
        <v>281161</v>
      </c>
      <c r="B2351" t="s">
        <v>14879</v>
      </c>
      <c r="C2351">
        <v>5000</v>
      </c>
      <c r="D2351" t="s">
        <v>9952</v>
      </c>
      <c r="E2351" t="s">
        <v>14880</v>
      </c>
      <c r="F2351">
        <v>35209115</v>
      </c>
      <c r="J2351" t="s">
        <v>14881</v>
      </c>
      <c r="K2351" t="s">
        <v>37870</v>
      </c>
      <c r="L2351">
        <v>2295</v>
      </c>
      <c r="M2351">
        <v>2</v>
      </c>
      <c r="Q2351" s="1">
        <v>43685</v>
      </c>
      <c r="R2351" t="s">
        <v>2628</v>
      </c>
      <c r="S2351">
        <v>461</v>
      </c>
      <c r="T2351" t="s">
        <v>9957</v>
      </c>
      <c r="V2351">
        <v>2</v>
      </c>
      <c r="W2351" t="s">
        <v>2629</v>
      </c>
      <c r="X2351">
        <v>1</v>
      </c>
      <c r="Y2351" t="s">
        <v>34899</v>
      </c>
      <c r="AA2351">
        <v>201904</v>
      </c>
      <c r="AB2351">
        <v>999</v>
      </c>
      <c r="AC2351" t="s">
        <v>35666</v>
      </c>
      <c r="AD2351">
        <v>2025</v>
      </c>
      <c r="AE2351" t="s">
        <v>14704</v>
      </c>
      <c r="AF2351">
        <v>1</v>
      </c>
      <c r="AG2351" t="s">
        <v>34895</v>
      </c>
      <c r="AH2351">
        <v>99</v>
      </c>
      <c r="AI2351" t="s">
        <v>34896</v>
      </c>
      <c r="AJ2351">
        <v>461</v>
      </c>
      <c r="AK2351" t="s">
        <v>9957</v>
      </c>
      <c r="AP2351" t="s">
        <v>14882</v>
      </c>
      <c r="AQ2351" t="s">
        <v>14883</v>
      </c>
      <c r="AR2351">
        <v>0</v>
      </c>
      <c r="AS2351" t="s">
        <v>2632</v>
      </c>
      <c r="AT2351" t="s">
        <v>14884</v>
      </c>
      <c r="AU2351" t="s">
        <v>34898</v>
      </c>
      <c r="AW2351">
        <v>55.396021470000001</v>
      </c>
      <c r="AX2351">
        <v>10.38857761</v>
      </c>
      <c r="AY2351" t="s">
        <v>2633</v>
      </c>
      <c r="AZ2351">
        <v>1083</v>
      </c>
      <c r="BA2351" t="s">
        <v>4409</v>
      </c>
    </row>
    <row r="2352" spans="1:53" x14ac:dyDescent="0.25">
      <c r="A2352">
        <v>281162</v>
      </c>
      <c r="B2352" t="s">
        <v>14885</v>
      </c>
      <c r="C2352">
        <v>5700</v>
      </c>
      <c r="D2352" t="s">
        <v>10130</v>
      </c>
      <c r="E2352" t="s">
        <v>14886</v>
      </c>
      <c r="F2352">
        <v>29189730</v>
      </c>
      <c r="J2352" t="s">
        <v>14887</v>
      </c>
      <c r="K2352" t="s">
        <v>37871</v>
      </c>
      <c r="L2352">
        <v>10</v>
      </c>
      <c r="M2352" t="s">
        <v>14888</v>
      </c>
      <c r="Q2352" s="1">
        <v>43776</v>
      </c>
      <c r="R2352" t="s">
        <v>2628</v>
      </c>
      <c r="S2352">
        <v>479</v>
      </c>
      <c r="T2352" t="s">
        <v>9768</v>
      </c>
      <c r="V2352">
        <v>2</v>
      </c>
      <c r="W2352" t="s">
        <v>2629</v>
      </c>
      <c r="X2352">
        <v>1</v>
      </c>
      <c r="Y2352" t="s">
        <v>34899</v>
      </c>
      <c r="AA2352">
        <v>201904</v>
      </c>
      <c r="AB2352">
        <v>999</v>
      </c>
      <c r="AC2352" t="s">
        <v>35666</v>
      </c>
      <c r="AD2352">
        <v>2025</v>
      </c>
      <c r="AE2352" t="s">
        <v>14704</v>
      </c>
      <c r="AF2352">
        <v>1</v>
      </c>
      <c r="AG2352" t="s">
        <v>34895</v>
      </c>
      <c r="AH2352">
        <v>99</v>
      </c>
      <c r="AI2352" t="s">
        <v>34896</v>
      </c>
      <c r="AJ2352">
        <v>479</v>
      </c>
      <c r="AK2352" t="s">
        <v>9768</v>
      </c>
      <c r="AP2352" t="s">
        <v>14889</v>
      </c>
      <c r="AQ2352" t="s">
        <v>14890</v>
      </c>
      <c r="AR2352">
        <v>0</v>
      </c>
      <c r="AS2352" t="s">
        <v>2632</v>
      </c>
      <c r="AT2352" t="s">
        <v>37872</v>
      </c>
      <c r="AW2352">
        <v>55.054438679999997</v>
      </c>
      <c r="AX2352">
        <v>10.5879391</v>
      </c>
      <c r="AY2352" t="s">
        <v>2633</v>
      </c>
      <c r="AZ2352">
        <v>1083</v>
      </c>
      <c r="BA2352" t="s">
        <v>4409</v>
      </c>
    </row>
    <row r="2353" spans="1:53" x14ac:dyDescent="0.25">
      <c r="A2353">
        <v>281163</v>
      </c>
      <c r="B2353" t="s">
        <v>14891</v>
      </c>
      <c r="C2353">
        <v>5400</v>
      </c>
      <c r="D2353" t="s">
        <v>9920</v>
      </c>
      <c r="E2353" t="s">
        <v>14892</v>
      </c>
      <c r="F2353">
        <v>29188947</v>
      </c>
      <c r="J2353" t="s">
        <v>14893</v>
      </c>
      <c r="K2353" t="s">
        <v>37873</v>
      </c>
      <c r="L2353">
        <v>1524</v>
      </c>
      <c r="M2353">
        <v>23</v>
      </c>
      <c r="Q2353" s="1">
        <v>43584</v>
      </c>
      <c r="R2353" t="s">
        <v>2628</v>
      </c>
      <c r="S2353">
        <v>480</v>
      </c>
      <c r="T2353" t="s">
        <v>9923</v>
      </c>
      <c r="V2353">
        <v>2</v>
      </c>
      <c r="W2353" t="s">
        <v>2629</v>
      </c>
      <c r="X2353">
        <v>1</v>
      </c>
      <c r="Y2353" t="s">
        <v>34899</v>
      </c>
      <c r="AA2353">
        <v>201904</v>
      </c>
      <c r="AB2353">
        <v>999</v>
      </c>
      <c r="AC2353" t="s">
        <v>35666</v>
      </c>
      <c r="AD2353">
        <v>2025</v>
      </c>
      <c r="AE2353" t="s">
        <v>14704</v>
      </c>
      <c r="AF2353">
        <v>1</v>
      </c>
      <c r="AG2353" t="s">
        <v>34895</v>
      </c>
      <c r="AH2353">
        <v>99</v>
      </c>
      <c r="AI2353" t="s">
        <v>34896</v>
      </c>
      <c r="AJ2353">
        <v>480</v>
      </c>
      <c r="AK2353" t="s">
        <v>9923</v>
      </c>
      <c r="AP2353" t="s">
        <v>14894</v>
      </c>
      <c r="AQ2353" t="s">
        <v>14895</v>
      </c>
      <c r="AR2353">
        <v>0</v>
      </c>
      <c r="AS2353" t="s">
        <v>2632</v>
      </c>
      <c r="AT2353" t="s">
        <v>36050</v>
      </c>
      <c r="AU2353" t="s">
        <v>34898</v>
      </c>
      <c r="AW2353">
        <v>55.566777170000002</v>
      </c>
      <c r="AX2353">
        <v>10.09260265</v>
      </c>
      <c r="AY2353" t="s">
        <v>2633</v>
      </c>
      <c r="AZ2353">
        <v>1083</v>
      </c>
      <c r="BA2353" t="s">
        <v>4409</v>
      </c>
    </row>
    <row r="2354" spans="1:53" x14ac:dyDescent="0.25">
      <c r="A2354">
        <v>281164</v>
      </c>
      <c r="B2354" t="s">
        <v>14896</v>
      </c>
      <c r="C2354">
        <v>5900</v>
      </c>
      <c r="D2354" t="s">
        <v>36727</v>
      </c>
      <c r="E2354" t="s">
        <v>14897</v>
      </c>
      <c r="F2354">
        <v>29188955</v>
      </c>
      <c r="H2354" t="s">
        <v>14898</v>
      </c>
      <c r="J2354" t="s">
        <v>14899</v>
      </c>
      <c r="K2354" t="s">
        <v>37874</v>
      </c>
      <c r="L2354">
        <v>187</v>
      </c>
      <c r="M2354">
        <v>1</v>
      </c>
      <c r="Q2354" s="1">
        <v>43670</v>
      </c>
      <c r="R2354" t="s">
        <v>2628</v>
      </c>
      <c r="S2354">
        <v>482</v>
      </c>
      <c r="T2354" t="s">
        <v>10004</v>
      </c>
      <c r="V2354">
        <v>2</v>
      </c>
      <c r="W2354" t="s">
        <v>2629</v>
      </c>
      <c r="X2354">
        <v>1</v>
      </c>
      <c r="Y2354" t="s">
        <v>34899</v>
      </c>
      <c r="AA2354">
        <v>201904</v>
      </c>
      <c r="AB2354">
        <v>999</v>
      </c>
      <c r="AC2354" t="s">
        <v>35666</v>
      </c>
      <c r="AD2354">
        <v>2025</v>
      </c>
      <c r="AE2354" t="s">
        <v>14704</v>
      </c>
      <c r="AF2354">
        <v>1</v>
      </c>
      <c r="AG2354" t="s">
        <v>34895</v>
      </c>
      <c r="AH2354">
        <v>99</v>
      </c>
      <c r="AI2354" t="s">
        <v>34896</v>
      </c>
      <c r="AJ2354">
        <v>482</v>
      </c>
      <c r="AK2354" t="s">
        <v>10004</v>
      </c>
      <c r="AP2354" t="s">
        <v>14900</v>
      </c>
      <c r="AQ2354" t="s">
        <v>14901</v>
      </c>
      <c r="AR2354">
        <v>0</v>
      </c>
      <c r="AS2354" t="s">
        <v>2632</v>
      </c>
      <c r="AT2354" t="s">
        <v>14902</v>
      </c>
      <c r="AU2354" t="s">
        <v>34898</v>
      </c>
      <c r="AW2354">
        <v>54.936565100000003</v>
      </c>
      <c r="AX2354">
        <v>10.719521780000001</v>
      </c>
      <c r="AY2354" t="s">
        <v>2633</v>
      </c>
      <c r="AZ2354">
        <v>1083</v>
      </c>
      <c r="BA2354" t="s">
        <v>4409</v>
      </c>
    </row>
    <row r="2355" spans="1:53" x14ac:dyDescent="0.25">
      <c r="A2355">
        <v>281165</v>
      </c>
      <c r="B2355" t="s">
        <v>37875</v>
      </c>
      <c r="C2355">
        <v>5970</v>
      </c>
      <c r="D2355" t="s">
        <v>37361</v>
      </c>
      <c r="E2355" t="s">
        <v>37876</v>
      </c>
      <c r="F2355">
        <v>28856075</v>
      </c>
      <c r="J2355" t="s">
        <v>14903</v>
      </c>
      <c r="K2355" t="s">
        <v>37877</v>
      </c>
      <c r="L2355">
        <v>274</v>
      </c>
      <c r="M2355">
        <v>2</v>
      </c>
      <c r="Q2355" s="1">
        <v>43648</v>
      </c>
      <c r="R2355" t="s">
        <v>2628</v>
      </c>
      <c r="S2355">
        <v>492</v>
      </c>
      <c r="T2355" t="s">
        <v>34351</v>
      </c>
      <c r="V2355">
        <v>2</v>
      </c>
      <c r="W2355" t="s">
        <v>2629</v>
      </c>
      <c r="X2355">
        <v>1</v>
      </c>
      <c r="Y2355" t="s">
        <v>34899</v>
      </c>
      <c r="AA2355">
        <v>201904</v>
      </c>
      <c r="AB2355">
        <v>999</v>
      </c>
      <c r="AC2355" t="s">
        <v>35666</v>
      </c>
      <c r="AD2355">
        <v>2025</v>
      </c>
      <c r="AE2355" t="s">
        <v>14704</v>
      </c>
      <c r="AF2355">
        <v>1</v>
      </c>
      <c r="AG2355" t="s">
        <v>34895</v>
      </c>
      <c r="AH2355">
        <v>99</v>
      </c>
      <c r="AI2355" t="s">
        <v>34896</v>
      </c>
      <c r="AJ2355">
        <v>492</v>
      </c>
      <c r="AK2355" t="s">
        <v>34351</v>
      </c>
      <c r="AP2355" t="s">
        <v>14904</v>
      </c>
      <c r="AQ2355" t="s">
        <v>14905</v>
      </c>
      <c r="AR2355">
        <v>0</v>
      </c>
      <c r="AS2355" t="s">
        <v>2632</v>
      </c>
      <c r="AT2355" t="s">
        <v>14906</v>
      </c>
      <c r="AU2355" t="s">
        <v>34898</v>
      </c>
      <c r="AW2355">
        <v>54.88949452</v>
      </c>
      <c r="AX2355">
        <v>10.406205569999999</v>
      </c>
      <c r="AY2355" t="s">
        <v>2633</v>
      </c>
      <c r="AZ2355">
        <v>1083</v>
      </c>
      <c r="BA2355" t="s">
        <v>4409</v>
      </c>
    </row>
    <row r="2356" spans="1:53" x14ac:dyDescent="0.25">
      <c r="A2356">
        <v>281166</v>
      </c>
      <c r="B2356" t="s">
        <v>14907</v>
      </c>
      <c r="C2356">
        <v>6100</v>
      </c>
      <c r="D2356" t="s">
        <v>10120</v>
      </c>
      <c r="E2356" t="s">
        <v>14908</v>
      </c>
      <c r="F2356">
        <v>29189757</v>
      </c>
      <c r="H2356" t="s">
        <v>14909</v>
      </c>
      <c r="J2356" t="s">
        <v>14910</v>
      </c>
      <c r="K2356" t="s">
        <v>14911</v>
      </c>
      <c r="L2356">
        <v>181</v>
      </c>
      <c r="M2356">
        <v>10</v>
      </c>
      <c r="Q2356" s="1">
        <v>43613</v>
      </c>
      <c r="R2356" t="s">
        <v>2628</v>
      </c>
      <c r="S2356">
        <v>510</v>
      </c>
      <c r="T2356" t="s">
        <v>10123</v>
      </c>
      <c r="V2356">
        <v>2</v>
      </c>
      <c r="W2356" t="s">
        <v>2629</v>
      </c>
      <c r="X2356">
        <v>1</v>
      </c>
      <c r="Y2356" t="s">
        <v>34899</v>
      </c>
      <c r="AA2356">
        <v>201904</v>
      </c>
      <c r="AB2356">
        <v>999</v>
      </c>
      <c r="AC2356" t="s">
        <v>35666</v>
      </c>
      <c r="AD2356">
        <v>2025</v>
      </c>
      <c r="AE2356" t="s">
        <v>14704</v>
      </c>
      <c r="AF2356">
        <v>1</v>
      </c>
      <c r="AG2356" t="s">
        <v>34895</v>
      </c>
      <c r="AH2356">
        <v>99</v>
      </c>
      <c r="AI2356" t="s">
        <v>34896</v>
      </c>
      <c r="AJ2356">
        <v>510</v>
      </c>
      <c r="AK2356" t="s">
        <v>10123</v>
      </c>
      <c r="AP2356" t="s">
        <v>14912</v>
      </c>
      <c r="AQ2356" t="s">
        <v>14913</v>
      </c>
      <c r="AR2356">
        <v>0</v>
      </c>
      <c r="AS2356" t="s">
        <v>2632</v>
      </c>
      <c r="AT2356" t="s">
        <v>14579</v>
      </c>
      <c r="AW2356">
        <v>55.256380110000002</v>
      </c>
      <c r="AX2356">
        <v>9.4916548899999995</v>
      </c>
      <c r="AY2356" t="s">
        <v>2633</v>
      </c>
      <c r="AZ2356">
        <v>1083</v>
      </c>
      <c r="BA2356" t="s">
        <v>4409</v>
      </c>
    </row>
    <row r="2357" spans="1:53" x14ac:dyDescent="0.25">
      <c r="A2357">
        <v>281167</v>
      </c>
      <c r="B2357" t="s">
        <v>14914</v>
      </c>
      <c r="C2357">
        <v>7200</v>
      </c>
      <c r="D2357" t="s">
        <v>9690</v>
      </c>
      <c r="E2357" t="s">
        <v>14915</v>
      </c>
      <c r="F2357">
        <v>29189765</v>
      </c>
      <c r="J2357" t="s">
        <v>14916</v>
      </c>
      <c r="K2357" t="s">
        <v>37878</v>
      </c>
      <c r="L2357">
        <v>292</v>
      </c>
      <c r="M2357">
        <v>1</v>
      </c>
      <c r="Q2357" s="1">
        <v>43584</v>
      </c>
      <c r="R2357" t="s">
        <v>2628</v>
      </c>
      <c r="S2357">
        <v>530</v>
      </c>
      <c r="T2357" t="s">
        <v>9694</v>
      </c>
      <c r="V2357">
        <v>2</v>
      </c>
      <c r="W2357" t="s">
        <v>2629</v>
      </c>
      <c r="X2357">
        <v>1</v>
      </c>
      <c r="Y2357" t="s">
        <v>34899</v>
      </c>
      <c r="AA2357">
        <v>201904</v>
      </c>
      <c r="AB2357">
        <v>999</v>
      </c>
      <c r="AC2357" t="s">
        <v>35666</v>
      </c>
      <c r="AD2357">
        <v>2025</v>
      </c>
      <c r="AE2357" t="s">
        <v>14704</v>
      </c>
      <c r="AF2357">
        <v>1</v>
      </c>
      <c r="AG2357" t="s">
        <v>34895</v>
      </c>
      <c r="AH2357">
        <v>99</v>
      </c>
      <c r="AI2357" t="s">
        <v>34896</v>
      </c>
      <c r="AJ2357">
        <v>530</v>
      </c>
      <c r="AK2357" t="s">
        <v>9694</v>
      </c>
      <c r="AP2357" t="s">
        <v>14917</v>
      </c>
      <c r="AQ2357" t="s">
        <v>14918</v>
      </c>
      <c r="AR2357">
        <v>0</v>
      </c>
      <c r="AS2357" t="s">
        <v>2632</v>
      </c>
      <c r="AT2357" t="s">
        <v>14919</v>
      </c>
      <c r="AU2357" t="s">
        <v>34898</v>
      </c>
      <c r="AW2357">
        <v>55.752590060000003</v>
      </c>
      <c r="AX2357">
        <v>8.9277716399999996</v>
      </c>
      <c r="AY2357" t="s">
        <v>2633</v>
      </c>
      <c r="AZ2357">
        <v>1083</v>
      </c>
      <c r="BA2357" t="s">
        <v>4409</v>
      </c>
    </row>
    <row r="2358" spans="1:53" x14ac:dyDescent="0.25">
      <c r="A2358">
        <v>281168</v>
      </c>
      <c r="B2358" t="s">
        <v>37879</v>
      </c>
      <c r="C2358">
        <v>6400</v>
      </c>
      <c r="D2358" t="s">
        <v>34357</v>
      </c>
      <c r="E2358" t="s">
        <v>37880</v>
      </c>
      <c r="F2358">
        <v>29189773</v>
      </c>
      <c r="G2358">
        <v>1003326485</v>
      </c>
      <c r="J2358" t="s">
        <v>14920</v>
      </c>
      <c r="K2358" t="s">
        <v>37881</v>
      </c>
      <c r="L2358">
        <v>1724</v>
      </c>
      <c r="M2358">
        <v>10</v>
      </c>
      <c r="Q2358" s="1">
        <v>43964</v>
      </c>
      <c r="R2358" t="s">
        <v>2628</v>
      </c>
      <c r="S2358">
        <v>540</v>
      </c>
      <c r="T2358" t="s">
        <v>34336</v>
      </c>
      <c r="V2358">
        <v>2</v>
      </c>
      <c r="W2358" t="s">
        <v>2629</v>
      </c>
      <c r="X2358">
        <v>1</v>
      </c>
      <c r="Y2358" t="s">
        <v>34899</v>
      </c>
      <c r="AA2358">
        <v>201904</v>
      </c>
      <c r="AB2358">
        <v>999</v>
      </c>
      <c r="AC2358" t="s">
        <v>35666</v>
      </c>
      <c r="AD2358">
        <v>2025</v>
      </c>
      <c r="AE2358" t="s">
        <v>14704</v>
      </c>
      <c r="AF2358">
        <v>1</v>
      </c>
      <c r="AG2358" t="s">
        <v>34895</v>
      </c>
      <c r="AH2358">
        <v>99</v>
      </c>
      <c r="AI2358" t="s">
        <v>34896</v>
      </c>
      <c r="AJ2358">
        <v>540</v>
      </c>
      <c r="AK2358" t="s">
        <v>34336</v>
      </c>
      <c r="AP2358" t="s">
        <v>14921</v>
      </c>
      <c r="AQ2358" t="s">
        <v>14922</v>
      </c>
      <c r="AR2358">
        <v>0</v>
      </c>
      <c r="AS2358" t="s">
        <v>2632</v>
      </c>
      <c r="AT2358" t="s">
        <v>35895</v>
      </c>
      <c r="AW2358">
        <v>54.908758640000002</v>
      </c>
      <c r="AX2358">
        <v>9.7889236200000003</v>
      </c>
      <c r="AY2358" t="s">
        <v>2633</v>
      </c>
      <c r="AZ2358">
        <v>1083</v>
      </c>
      <c r="BA2358" t="s">
        <v>4409</v>
      </c>
    </row>
    <row r="2359" spans="1:53" x14ac:dyDescent="0.25">
      <c r="A2359">
        <v>281169</v>
      </c>
      <c r="B2359" t="s">
        <v>37882</v>
      </c>
      <c r="C2359">
        <v>6270</v>
      </c>
      <c r="D2359" t="s">
        <v>34356</v>
      </c>
      <c r="E2359" t="s">
        <v>37883</v>
      </c>
      <c r="F2359">
        <v>29189781</v>
      </c>
      <c r="G2359">
        <v>1023949179</v>
      </c>
      <c r="H2359" t="s">
        <v>14923</v>
      </c>
      <c r="J2359" t="s">
        <v>14924</v>
      </c>
      <c r="K2359" t="s">
        <v>14925</v>
      </c>
      <c r="L2359">
        <v>1272</v>
      </c>
      <c r="M2359" t="s">
        <v>14926</v>
      </c>
      <c r="Q2359" s="1">
        <v>44000</v>
      </c>
      <c r="R2359" t="s">
        <v>2628</v>
      </c>
      <c r="S2359">
        <v>550</v>
      </c>
      <c r="T2359" t="s">
        <v>34335</v>
      </c>
      <c r="V2359">
        <v>2</v>
      </c>
      <c r="W2359" t="s">
        <v>2629</v>
      </c>
      <c r="X2359">
        <v>1</v>
      </c>
      <c r="Y2359" t="s">
        <v>34899</v>
      </c>
      <c r="AA2359">
        <v>201904</v>
      </c>
      <c r="AB2359">
        <v>999</v>
      </c>
      <c r="AC2359" t="s">
        <v>35666</v>
      </c>
      <c r="AD2359">
        <v>2025</v>
      </c>
      <c r="AE2359" t="s">
        <v>14704</v>
      </c>
      <c r="AF2359">
        <v>1</v>
      </c>
      <c r="AG2359" t="s">
        <v>34895</v>
      </c>
      <c r="AH2359">
        <v>99</v>
      </c>
      <c r="AI2359" t="s">
        <v>34896</v>
      </c>
      <c r="AJ2359">
        <v>550</v>
      </c>
      <c r="AK2359" t="s">
        <v>34335</v>
      </c>
      <c r="AP2359" t="s">
        <v>14927</v>
      </c>
      <c r="AQ2359" t="s">
        <v>14928</v>
      </c>
      <c r="AR2359">
        <v>0</v>
      </c>
      <c r="AS2359" t="s">
        <v>2632</v>
      </c>
      <c r="AT2359" t="s">
        <v>14526</v>
      </c>
      <c r="AW2359">
        <v>54.940266080000001</v>
      </c>
      <c r="AX2359">
        <v>8.8564747599999993</v>
      </c>
      <c r="AY2359" t="s">
        <v>2633</v>
      </c>
      <c r="AZ2359">
        <v>1083</v>
      </c>
      <c r="BA2359" t="s">
        <v>4409</v>
      </c>
    </row>
    <row r="2360" spans="1:53" x14ac:dyDescent="0.25">
      <c r="A2360">
        <v>281170</v>
      </c>
      <c r="B2360" t="s">
        <v>14929</v>
      </c>
      <c r="C2360">
        <v>6700</v>
      </c>
      <c r="D2360" t="s">
        <v>9747</v>
      </c>
      <c r="E2360" t="s">
        <v>14930</v>
      </c>
      <c r="F2360">
        <v>29189803</v>
      </c>
      <c r="J2360" t="s">
        <v>14931</v>
      </c>
      <c r="K2360" t="s">
        <v>37884</v>
      </c>
      <c r="L2360">
        <v>8751</v>
      </c>
      <c r="M2360">
        <v>74</v>
      </c>
      <c r="Q2360" s="1">
        <v>43648</v>
      </c>
      <c r="R2360" t="s">
        <v>2628</v>
      </c>
      <c r="S2360">
        <v>561</v>
      </c>
      <c r="T2360" t="s">
        <v>1656</v>
      </c>
      <c r="V2360">
        <v>2</v>
      </c>
      <c r="W2360" t="s">
        <v>2629</v>
      </c>
      <c r="X2360">
        <v>1</v>
      </c>
      <c r="Y2360" t="s">
        <v>34899</v>
      </c>
      <c r="AA2360">
        <v>201904</v>
      </c>
      <c r="AB2360">
        <v>999</v>
      </c>
      <c r="AC2360" t="s">
        <v>35666</v>
      </c>
      <c r="AD2360">
        <v>2025</v>
      </c>
      <c r="AE2360" t="s">
        <v>14704</v>
      </c>
      <c r="AF2360">
        <v>1</v>
      </c>
      <c r="AG2360" t="s">
        <v>34895</v>
      </c>
      <c r="AH2360">
        <v>99</v>
      </c>
      <c r="AI2360" t="s">
        <v>34896</v>
      </c>
      <c r="AJ2360">
        <v>561</v>
      </c>
      <c r="AK2360" t="s">
        <v>1656</v>
      </c>
      <c r="AP2360" t="s">
        <v>14932</v>
      </c>
      <c r="AQ2360" t="s">
        <v>14933</v>
      </c>
      <c r="AR2360">
        <v>0</v>
      </c>
      <c r="AS2360" t="s">
        <v>2632</v>
      </c>
      <c r="AT2360" t="s">
        <v>11230</v>
      </c>
      <c r="AU2360" t="s">
        <v>34898</v>
      </c>
      <c r="AW2360">
        <v>55.472298199999997</v>
      </c>
      <c r="AX2360">
        <v>8.4531353500000002</v>
      </c>
      <c r="AY2360" t="s">
        <v>2633</v>
      </c>
      <c r="AZ2360">
        <v>1083</v>
      </c>
      <c r="BA2360" t="s">
        <v>4409</v>
      </c>
    </row>
    <row r="2361" spans="1:53" x14ac:dyDescent="0.25">
      <c r="A2361">
        <v>281171</v>
      </c>
      <c r="B2361" t="s">
        <v>37885</v>
      </c>
      <c r="C2361">
        <v>6720</v>
      </c>
      <c r="D2361" t="s">
        <v>34358</v>
      </c>
      <c r="E2361" t="s">
        <v>37886</v>
      </c>
      <c r="F2361">
        <v>31210917</v>
      </c>
      <c r="J2361" t="s">
        <v>14934</v>
      </c>
      <c r="K2361" t="s">
        <v>37887</v>
      </c>
      <c r="L2361">
        <v>6496</v>
      </c>
      <c r="M2361">
        <v>5</v>
      </c>
      <c r="Q2361" s="1">
        <v>43642</v>
      </c>
      <c r="R2361" t="s">
        <v>2628</v>
      </c>
      <c r="S2361">
        <v>563</v>
      </c>
      <c r="T2361" t="s">
        <v>34341</v>
      </c>
      <c r="V2361">
        <v>2</v>
      </c>
      <c r="W2361" t="s">
        <v>2629</v>
      </c>
      <c r="X2361">
        <v>1</v>
      </c>
      <c r="Y2361" t="s">
        <v>34899</v>
      </c>
      <c r="AA2361">
        <v>201904</v>
      </c>
      <c r="AB2361">
        <v>999</v>
      </c>
      <c r="AC2361" t="s">
        <v>35666</v>
      </c>
      <c r="AD2361">
        <v>2025</v>
      </c>
      <c r="AE2361" t="s">
        <v>14704</v>
      </c>
      <c r="AF2361">
        <v>1</v>
      </c>
      <c r="AG2361" t="s">
        <v>34895</v>
      </c>
      <c r="AH2361">
        <v>99</v>
      </c>
      <c r="AI2361" t="s">
        <v>34896</v>
      </c>
      <c r="AJ2361">
        <v>563</v>
      </c>
      <c r="AK2361" t="s">
        <v>34341</v>
      </c>
      <c r="AP2361" t="s">
        <v>14935</v>
      </c>
      <c r="AQ2361" t="s">
        <v>14936</v>
      </c>
      <c r="AR2361">
        <v>0</v>
      </c>
      <c r="AS2361" t="s">
        <v>2632</v>
      </c>
      <c r="AT2361" t="s">
        <v>5014</v>
      </c>
      <c r="AU2361" t="s">
        <v>34898</v>
      </c>
      <c r="AW2361">
        <v>55.446159719999997</v>
      </c>
      <c r="AX2361">
        <v>8.4025356599999999</v>
      </c>
      <c r="AY2361" t="s">
        <v>2633</v>
      </c>
      <c r="AZ2361">
        <v>1083</v>
      </c>
      <c r="BA2361" t="s">
        <v>4409</v>
      </c>
    </row>
    <row r="2362" spans="1:53" x14ac:dyDescent="0.25">
      <c r="A2362">
        <v>281172</v>
      </c>
      <c r="B2362" t="s">
        <v>14937</v>
      </c>
      <c r="C2362">
        <v>6800</v>
      </c>
      <c r="D2362" t="s">
        <v>10090</v>
      </c>
      <c r="E2362" t="s">
        <v>14938</v>
      </c>
      <c r="F2362">
        <v>29189811</v>
      </c>
      <c r="J2362" t="s">
        <v>14939</v>
      </c>
      <c r="K2362" t="s">
        <v>37888</v>
      </c>
      <c r="L2362">
        <v>1011</v>
      </c>
      <c r="M2362">
        <v>2</v>
      </c>
      <c r="Q2362" s="1">
        <v>43630</v>
      </c>
      <c r="R2362" t="s">
        <v>2628</v>
      </c>
      <c r="S2362">
        <v>573</v>
      </c>
      <c r="T2362" t="s">
        <v>10094</v>
      </c>
      <c r="V2362">
        <v>2</v>
      </c>
      <c r="W2362" t="s">
        <v>2629</v>
      </c>
      <c r="X2362">
        <v>1</v>
      </c>
      <c r="Y2362" t="s">
        <v>34899</v>
      </c>
      <c r="AA2362">
        <v>201904</v>
      </c>
      <c r="AB2362">
        <v>999</v>
      </c>
      <c r="AC2362" t="s">
        <v>35666</v>
      </c>
      <c r="AD2362">
        <v>2025</v>
      </c>
      <c r="AE2362" t="s">
        <v>14704</v>
      </c>
      <c r="AF2362">
        <v>1</v>
      </c>
      <c r="AG2362" t="s">
        <v>34895</v>
      </c>
      <c r="AH2362">
        <v>99</v>
      </c>
      <c r="AI2362" t="s">
        <v>34896</v>
      </c>
      <c r="AJ2362">
        <v>573</v>
      </c>
      <c r="AK2362" t="s">
        <v>10094</v>
      </c>
      <c r="AP2362" t="s">
        <v>14940</v>
      </c>
      <c r="AQ2362" t="s">
        <v>13865</v>
      </c>
      <c r="AR2362">
        <v>0</v>
      </c>
      <c r="AS2362" t="s">
        <v>2632</v>
      </c>
      <c r="AT2362" t="s">
        <v>14941</v>
      </c>
      <c r="AU2362" t="s">
        <v>34898</v>
      </c>
      <c r="AW2362">
        <v>55.626840340000001</v>
      </c>
      <c r="AX2362">
        <v>8.4639734299999994</v>
      </c>
      <c r="AY2362" t="s">
        <v>2633</v>
      </c>
      <c r="AZ2362">
        <v>1083</v>
      </c>
      <c r="BA2362" t="s">
        <v>4409</v>
      </c>
    </row>
    <row r="2363" spans="1:53" x14ac:dyDescent="0.25">
      <c r="A2363">
        <v>281173</v>
      </c>
      <c r="B2363" t="s">
        <v>14942</v>
      </c>
      <c r="C2363">
        <v>6600</v>
      </c>
      <c r="D2363" t="s">
        <v>10732</v>
      </c>
      <c r="E2363" t="s">
        <v>14943</v>
      </c>
      <c r="F2363">
        <v>29189838</v>
      </c>
      <c r="G2363">
        <v>1003333467</v>
      </c>
      <c r="H2363" t="s">
        <v>14944</v>
      </c>
      <c r="J2363" t="s">
        <v>14945</v>
      </c>
      <c r="K2363" t="s">
        <v>14946</v>
      </c>
      <c r="L2363">
        <v>690</v>
      </c>
      <c r="M2363">
        <v>7</v>
      </c>
      <c r="Q2363" s="1">
        <v>44879</v>
      </c>
      <c r="R2363" t="s">
        <v>2628</v>
      </c>
      <c r="S2363">
        <v>575</v>
      </c>
      <c r="T2363" t="s">
        <v>9710</v>
      </c>
      <c r="V2363">
        <v>2</v>
      </c>
      <c r="W2363" t="s">
        <v>2629</v>
      </c>
      <c r="X2363">
        <v>1</v>
      </c>
      <c r="Y2363" t="s">
        <v>34899</v>
      </c>
      <c r="AA2363">
        <v>201904</v>
      </c>
      <c r="AB2363">
        <v>999</v>
      </c>
      <c r="AC2363" t="s">
        <v>35666</v>
      </c>
      <c r="AD2363">
        <v>2025</v>
      </c>
      <c r="AE2363" t="s">
        <v>14704</v>
      </c>
      <c r="AF2363">
        <v>1</v>
      </c>
      <c r="AG2363" t="s">
        <v>34895</v>
      </c>
      <c r="AH2363">
        <v>99</v>
      </c>
      <c r="AI2363" t="s">
        <v>34896</v>
      </c>
      <c r="AJ2363">
        <v>575</v>
      </c>
      <c r="AK2363" t="s">
        <v>9710</v>
      </c>
      <c r="AP2363" t="s">
        <v>14947</v>
      </c>
      <c r="AQ2363" t="s">
        <v>14948</v>
      </c>
      <c r="AR2363">
        <v>0</v>
      </c>
      <c r="AS2363" t="s">
        <v>2632</v>
      </c>
      <c r="AT2363" t="s">
        <v>10734</v>
      </c>
      <c r="AU2363" t="s">
        <v>14949</v>
      </c>
      <c r="AW2363">
        <v>55.472547259999999</v>
      </c>
      <c r="AX2363">
        <v>9.1344080400000003</v>
      </c>
      <c r="AY2363" t="s">
        <v>2633</v>
      </c>
      <c r="AZ2363">
        <v>1083</v>
      </c>
      <c r="BA2363" t="s">
        <v>4409</v>
      </c>
    </row>
    <row r="2364" spans="1:53" x14ac:dyDescent="0.25">
      <c r="A2364">
        <v>281174</v>
      </c>
      <c r="B2364" t="s">
        <v>14950</v>
      </c>
      <c r="C2364">
        <v>6200</v>
      </c>
      <c r="D2364" t="s">
        <v>11154</v>
      </c>
      <c r="E2364" t="s">
        <v>14951</v>
      </c>
      <c r="F2364">
        <v>29189854</v>
      </c>
      <c r="H2364" t="s">
        <v>34758</v>
      </c>
      <c r="J2364" t="s">
        <v>14953</v>
      </c>
      <c r="K2364" t="s">
        <v>12296</v>
      </c>
      <c r="L2364">
        <v>275</v>
      </c>
      <c r="M2364">
        <v>13</v>
      </c>
      <c r="Q2364" s="1">
        <v>44978</v>
      </c>
      <c r="R2364" t="s">
        <v>2628</v>
      </c>
      <c r="S2364">
        <v>580</v>
      </c>
      <c r="T2364" t="s">
        <v>10592</v>
      </c>
      <c r="V2364">
        <v>2</v>
      </c>
      <c r="W2364" t="s">
        <v>2629</v>
      </c>
      <c r="X2364">
        <v>1</v>
      </c>
      <c r="Y2364" t="s">
        <v>34899</v>
      </c>
      <c r="AA2364">
        <v>201904</v>
      </c>
      <c r="AB2364">
        <v>999</v>
      </c>
      <c r="AC2364" t="s">
        <v>35666</v>
      </c>
      <c r="AD2364">
        <v>2025</v>
      </c>
      <c r="AE2364" t="s">
        <v>14704</v>
      </c>
      <c r="AF2364">
        <v>1</v>
      </c>
      <c r="AG2364" t="s">
        <v>34895</v>
      </c>
      <c r="AH2364">
        <v>99</v>
      </c>
      <c r="AI2364" t="s">
        <v>34896</v>
      </c>
      <c r="AJ2364">
        <v>580</v>
      </c>
      <c r="AK2364" t="s">
        <v>10592</v>
      </c>
      <c r="AP2364" t="s">
        <v>14954</v>
      </c>
      <c r="AQ2364" t="s">
        <v>14955</v>
      </c>
      <c r="AR2364">
        <v>0</v>
      </c>
      <c r="AS2364" t="s">
        <v>2632</v>
      </c>
      <c r="AT2364" t="s">
        <v>9081</v>
      </c>
      <c r="AW2364">
        <v>55.042093919999999</v>
      </c>
      <c r="AX2364">
        <v>9.4136305100000008</v>
      </c>
      <c r="AY2364" t="s">
        <v>2633</v>
      </c>
      <c r="AZ2364">
        <v>1083</v>
      </c>
      <c r="BA2364" t="s">
        <v>4409</v>
      </c>
    </row>
    <row r="2365" spans="1:53" x14ac:dyDescent="0.25">
      <c r="A2365">
        <v>281175</v>
      </c>
      <c r="B2365" t="s">
        <v>14956</v>
      </c>
      <c r="C2365">
        <v>7000</v>
      </c>
      <c r="D2365" t="s">
        <v>11640</v>
      </c>
      <c r="E2365" t="s">
        <v>14957</v>
      </c>
      <c r="F2365">
        <v>69116418</v>
      </c>
      <c r="J2365" t="s">
        <v>14958</v>
      </c>
      <c r="K2365" t="s">
        <v>37889</v>
      </c>
      <c r="L2365">
        <v>5946</v>
      </c>
      <c r="M2365" t="s">
        <v>3294</v>
      </c>
      <c r="Q2365" s="1">
        <v>44790</v>
      </c>
      <c r="R2365" t="s">
        <v>2628</v>
      </c>
      <c r="S2365">
        <v>607</v>
      </c>
      <c r="T2365" t="s">
        <v>11643</v>
      </c>
      <c r="V2365">
        <v>2</v>
      </c>
      <c r="W2365" t="s">
        <v>2629</v>
      </c>
      <c r="X2365">
        <v>1</v>
      </c>
      <c r="Y2365" t="s">
        <v>34899</v>
      </c>
      <c r="AA2365">
        <v>201904</v>
      </c>
      <c r="AB2365">
        <v>999</v>
      </c>
      <c r="AC2365" t="s">
        <v>35666</v>
      </c>
      <c r="AD2365">
        <v>2025</v>
      </c>
      <c r="AE2365" t="s">
        <v>14704</v>
      </c>
      <c r="AF2365">
        <v>1</v>
      </c>
      <c r="AG2365" t="s">
        <v>34895</v>
      </c>
      <c r="AH2365">
        <v>99</v>
      </c>
      <c r="AI2365" t="s">
        <v>34896</v>
      </c>
      <c r="AJ2365">
        <v>607</v>
      </c>
      <c r="AK2365" t="s">
        <v>11643</v>
      </c>
      <c r="AP2365" t="s">
        <v>14959</v>
      </c>
      <c r="AQ2365" t="s">
        <v>14960</v>
      </c>
      <c r="AR2365">
        <v>0</v>
      </c>
      <c r="AS2365" t="s">
        <v>2632</v>
      </c>
      <c r="AT2365" t="s">
        <v>37890</v>
      </c>
      <c r="AW2365">
        <v>55.537872460000003</v>
      </c>
      <c r="AX2365">
        <v>9.7178283699999994</v>
      </c>
      <c r="AY2365" t="s">
        <v>2633</v>
      </c>
      <c r="AZ2365">
        <v>1083</v>
      </c>
      <c r="BA2365" t="s">
        <v>4409</v>
      </c>
    </row>
    <row r="2366" spans="1:53" x14ac:dyDescent="0.25">
      <c r="A2366">
        <v>281176</v>
      </c>
      <c r="B2366" t="s">
        <v>14961</v>
      </c>
      <c r="C2366">
        <v>8700</v>
      </c>
      <c r="D2366" t="s">
        <v>9538</v>
      </c>
      <c r="E2366" t="s">
        <v>14961</v>
      </c>
      <c r="F2366">
        <v>29189889</v>
      </c>
      <c r="G2366">
        <v>1018849468</v>
      </c>
      <c r="H2366" t="s">
        <v>14962</v>
      </c>
      <c r="J2366" t="s">
        <v>14963</v>
      </c>
      <c r="K2366" t="s">
        <v>36625</v>
      </c>
      <c r="L2366">
        <v>1378</v>
      </c>
      <c r="M2366">
        <v>4</v>
      </c>
      <c r="Q2366" s="1">
        <v>44908</v>
      </c>
      <c r="R2366" t="s">
        <v>2628</v>
      </c>
      <c r="S2366">
        <v>615</v>
      </c>
      <c r="T2366" t="s">
        <v>9542</v>
      </c>
      <c r="V2366">
        <v>2</v>
      </c>
      <c r="W2366" t="s">
        <v>2629</v>
      </c>
      <c r="X2366">
        <v>1</v>
      </c>
      <c r="Y2366" t="s">
        <v>34899</v>
      </c>
      <c r="AA2366">
        <v>201904</v>
      </c>
      <c r="AB2366">
        <v>999</v>
      </c>
      <c r="AC2366" t="s">
        <v>35666</v>
      </c>
      <c r="AD2366">
        <v>2025</v>
      </c>
      <c r="AE2366" t="s">
        <v>14704</v>
      </c>
      <c r="AF2366">
        <v>1</v>
      </c>
      <c r="AG2366" t="s">
        <v>34895</v>
      </c>
      <c r="AH2366">
        <v>99</v>
      </c>
      <c r="AI2366" t="s">
        <v>34896</v>
      </c>
      <c r="AJ2366">
        <v>615</v>
      </c>
      <c r="AK2366" t="s">
        <v>9542</v>
      </c>
      <c r="AP2366" t="s">
        <v>14965</v>
      </c>
      <c r="AQ2366" t="s">
        <v>14966</v>
      </c>
      <c r="AR2366">
        <v>0</v>
      </c>
      <c r="AS2366" t="s">
        <v>2632</v>
      </c>
      <c r="AT2366" t="s">
        <v>36626</v>
      </c>
      <c r="AW2366">
        <v>55.871896960000001</v>
      </c>
      <c r="AX2366">
        <v>9.8856425399999992</v>
      </c>
      <c r="AY2366" t="s">
        <v>2633</v>
      </c>
      <c r="AZ2366">
        <v>1082</v>
      </c>
      <c r="BA2366" t="s">
        <v>4400</v>
      </c>
    </row>
    <row r="2367" spans="1:53" x14ac:dyDescent="0.25">
      <c r="A2367">
        <v>281177</v>
      </c>
      <c r="B2367" t="s">
        <v>14968</v>
      </c>
      <c r="C2367">
        <v>6000</v>
      </c>
      <c r="D2367" t="s">
        <v>9636</v>
      </c>
      <c r="E2367" t="s">
        <v>14969</v>
      </c>
      <c r="F2367">
        <v>29189897</v>
      </c>
      <c r="G2367">
        <v>1016691069</v>
      </c>
      <c r="H2367" t="s">
        <v>14970</v>
      </c>
      <c r="J2367" t="s">
        <v>14971</v>
      </c>
      <c r="K2367" t="s">
        <v>12139</v>
      </c>
      <c r="L2367">
        <v>8897</v>
      </c>
      <c r="M2367">
        <v>7</v>
      </c>
      <c r="Q2367" s="1">
        <v>44564</v>
      </c>
      <c r="R2367" t="s">
        <v>2628</v>
      </c>
      <c r="S2367">
        <v>621</v>
      </c>
      <c r="T2367" t="s">
        <v>1802</v>
      </c>
      <c r="V2367">
        <v>2</v>
      </c>
      <c r="W2367" t="s">
        <v>2629</v>
      </c>
      <c r="X2367">
        <v>1</v>
      </c>
      <c r="Y2367" t="s">
        <v>34899</v>
      </c>
      <c r="AA2367">
        <v>201904</v>
      </c>
      <c r="AB2367">
        <v>999</v>
      </c>
      <c r="AC2367" t="s">
        <v>35666</v>
      </c>
      <c r="AD2367">
        <v>2025</v>
      </c>
      <c r="AE2367" t="s">
        <v>14704</v>
      </c>
      <c r="AF2367">
        <v>1</v>
      </c>
      <c r="AG2367" t="s">
        <v>34895</v>
      </c>
      <c r="AH2367">
        <v>99</v>
      </c>
      <c r="AI2367" t="s">
        <v>34896</v>
      </c>
      <c r="AJ2367">
        <v>621</v>
      </c>
      <c r="AK2367" t="s">
        <v>1802</v>
      </c>
      <c r="AP2367" t="s">
        <v>14972</v>
      </c>
      <c r="AQ2367" t="s">
        <v>14973</v>
      </c>
      <c r="AR2367">
        <v>0</v>
      </c>
      <c r="AS2367" t="s">
        <v>2632</v>
      </c>
      <c r="AT2367" t="s">
        <v>12142</v>
      </c>
      <c r="AW2367">
        <v>55.484380190000003</v>
      </c>
      <c r="AX2367">
        <v>9.4856763199999996</v>
      </c>
      <c r="AY2367" t="s">
        <v>2633</v>
      </c>
      <c r="AZ2367">
        <v>1083</v>
      </c>
      <c r="BA2367" t="s">
        <v>4409</v>
      </c>
    </row>
    <row r="2368" spans="1:53" x14ac:dyDescent="0.25">
      <c r="A2368">
        <v>281178</v>
      </c>
      <c r="B2368" t="s">
        <v>14974</v>
      </c>
      <c r="C2368">
        <v>7100</v>
      </c>
      <c r="D2368" t="s">
        <v>4408</v>
      </c>
      <c r="E2368" t="s">
        <v>14975</v>
      </c>
      <c r="F2368">
        <v>29189900</v>
      </c>
      <c r="H2368" t="s">
        <v>14976</v>
      </c>
      <c r="J2368" t="s">
        <v>14977</v>
      </c>
      <c r="K2368" t="s">
        <v>37891</v>
      </c>
      <c r="L2368">
        <v>2108</v>
      </c>
      <c r="M2368">
        <v>1</v>
      </c>
      <c r="Q2368" s="1">
        <v>43637</v>
      </c>
      <c r="R2368" t="s">
        <v>2628</v>
      </c>
      <c r="S2368">
        <v>630</v>
      </c>
      <c r="T2368" t="s">
        <v>4412</v>
      </c>
      <c r="V2368">
        <v>2</v>
      </c>
      <c r="W2368" t="s">
        <v>2629</v>
      </c>
      <c r="X2368">
        <v>1</v>
      </c>
      <c r="Y2368" t="s">
        <v>34899</v>
      </c>
      <c r="AA2368">
        <v>201904</v>
      </c>
      <c r="AB2368">
        <v>999</v>
      </c>
      <c r="AC2368" t="s">
        <v>35666</v>
      </c>
      <c r="AD2368">
        <v>2025</v>
      </c>
      <c r="AE2368" t="s">
        <v>14704</v>
      </c>
      <c r="AF2368">
        <v>1</v>
      </c>
      <c r="AG2368" t="s">
        <v>34895</v>
      </c>
      <c r="AH2368">
        <v>99</v>
      </c>
      <c r="AI2368" t="s">
        <v>34896</v>
      </c>
      <c r="AJ2368">
        <v>630</v>
      </c>
      <c r="AK2368" t="s">
        <v>4412</v>
      </c>
      <c r="AP2368" t="s">
        <v>14978</v>
      </c>
      <c r="AQ2368" t="s">
        <v>14979</v>
      </c>
      <c r="AR2368">
        <v>0</v>
      </c>
      <c r="AS2368" t="s">
        <v>2632</v>
      </c>
      <c r="AT2368" t="s">
        <v>8451</v>
      </c>
      <c r="AU2368" t="s">
        <v>34898</v>
      </c>
      <c r="AW2368">
        <v>55.710681360000002</v>
      </c>
      <c r="AX2368">
        <v>9.5290560600000003</v>
      </c>
      <c r="AY2368" t="s">
        <v>2633</v>
      </c>
      <c r="AZ2368">
        <v>1083</v>
      </c>
      <c r="BA2368" t="s">
        <v>4409</v>
      </c>
    </row>
    <row r="2369" spans="1:53" x14ac:dyDescent="0.25">
      <c r="A2369">
        <v>281179</v>
      </c>
      <c r="B2369" t="s">
        <v>14980</v>
      </c>
      <c r="C2369">
        <v>7400</v>
      </c>
      <c r="D2369" t="s">
        <v>10428</v>
      </c>
      <c r="E2369" t="s">
        <v>14981</v>
      </c>
      <c r="F2369">
        <v>29189919</v>
      </c>
      <c r="H2369" t="s">
        <v>37892</v>
      </c>
      <c r="J2369" t="s">
        <v>14982</v>
      </c>
      <c r="K2369" t="s">
        <v>36404</v>
      </c>
      <c r="L2369">
        <v>8597</v>
      </c>
      <c r="M2369">
        <v>1</v>
      </c>
      <c r="Q2369" s="1">
        <v>43851</v>
      </c>
      <c r="R2369" t="s">
        <v>2628</v>
      </c>
      <c r="S2369">
        <v>657</v>
      </c>
      <c r="T2369" t="s">
        <v>9608</v>
      </c>
      <c r="V2369">
        <v>2</v>
      </c>
      <c r="W2369" t="s">
        <v>2629</v>
      </c>
      <c r="X2369">
        <v>1</v>
      </c>
      <c r="Y2369" t="s">
        <v>34899</v>
      </c>
      <c r="AA2369">
        <v>201904</v>
      </c>
      <c r="AB2369">
        <v>999</v>
      </c>
      <c r="AC2369" t="s">
        <v>35666</v>
      </c>
      <c r="AD2369">
        <v>2025</v>
      </c>
      <c r="AE2369" t="s">
        <v>14704</v>
      </c>
      <c r="AF2369">
        <v>1</v>
      </c>
      <c r="AG2369" t="s">
        <v>34895</v>
      </c>
      <c r="AH2369">
        <v>99</v>
      </c>
      <c r="AI2369" t="s">
        <v>34896</v>
      </c>
      <c r="AJ2369">
        <v>657</v>
      </c>
      <c r="AK2369" t="s">
        <v>9608</v>
      </c>
      <c r="AP2369" t="s">
        <v>14983</v>
      </c>
      <c r="AQ2369" t="s">
        <v>14984</v>
      </c>
      <c r="AR2369">
        <v>0</v>
      </c>
      <c r="AS2369" t="s">
        <v>2632</v>
      </c>
      <c r="AT2369" t="s">
        <v>8064</v>
      </c>
      <c r="AU2369" t="s">
        <v>34898</v>
      </c>
      <c r="AW2369">
        <v>56.13616201</v>
      </c>
      <c r="AX2369">
        <v>8.9754572800000005</v>
      </c>
      <c r="AY2369" t="s">
        <v>2633</v>
      </c>
      <c r="AZ2369">
        <v>1082</v>
      </c>
      <c r="BA2369" t="s">
        <v>4400</v>
      </c>
    </row>
    <row r="2370" spans="1:53" x14ac:dyDescent="0.25">
      <c r="A2370">
        <v>281180</v>
      </c>
      <c r="B2370" t="s">
        <v>14985</v>
      </c>
      <c r="C2370">
        <v>7500</v>
      </c>
      <c r="D2370" t="s">
        <v>9801</v>
      </c>
      <c r="E2370" t="s">
        <v>14986</v>
      </c>
      <c r="F2370">
        <v>29189927</v>
      </c>
      <c r="G2370">
        <v>1011381568</v>
      </c>
      <c r="H2370" t="s">
        <v>14987</v>
      </c>
      <c r="J2370" t="s">
        <v>14988</v>
      </c>
      <c r="K2370" t="s">
        <v>37893</v>
      </c>
      <c r="L2370">
        <v>1324</v>
      </c>
      <c r="M2370" t="s">
        <v>14989</v>
      </c>
      <c r="Q2370" s="1">
        <v>43950</v>
      </c>
      <c r="R2370" t="s">
        <v>2628</v>
      </c>
      <c r="S2370">
        <v>661</v>
      </c>
      <c r="T2370" t="s">
        <v>9804</v>
      </c>
      <c r="V2370">
        <v>2</v>
      </c>
      <c r="W2370" t="s">
        <v>2629</v>
      </c>
      <c r="X2370">
        <v>1</v>
      </c>
      <c r="Y2370" t="s">
        <v>34899</v>
      </c>
      <c r="AA2370">
        <v>201904</v>
      </c>
      <c r="AB2370">
        <v>999</v>
      </c>
      <c r="AC2370" t="s">
        <v>35666</v>
      </c>
      <c r="AD2370">
        <v>2025</v>
      </c>
      <c r="AE2370" t="s">
        <v>14704</v>
      </c>
      <c r="AF2370">
        <v>1</v>
      </c>
      <c r="AG2370" t="s">
        <v>34895</v>
      </c>
      <c r="AH2370">
        <v>99</v>
      </c>
      <c r="AI2370" t="s">
        <v>34896</v>
      </c>
      <c r="AJ2370">
        <v>661</v>
      </c>
      <c r="AK2370" t="s">
        <v>9804</v>
      </c>
      <c r="AP2370" t="s">
        <v>14990</v>
      </c>
      <c r="AQ2370" t="s">
        <v>14991</v>
      </c>
      <c r="AR2370">
        <v>0</v>
      </c>
      <c r="AS2370" t="s">
        <v>2632</v>
      </c>
      <c r="AT2370" t="s">
        <v>36679</v>
      </c>
      <c r="AU2370" t="s">
        <v>37894</v>
      </c>
      <c r="AW2370">
        <v>56.36968057</v>
      </c>
      <c r="AX2370">
        <v>8.6072270799999995</v>
      </c>
      <c r="AY2370" t="s">
        <v>2633</v>
      </c>
      <c r="AZ2370">
        <v>1082</v>
      </c>
      <c r="BA2370" t="s">
        <v>4400</v>
      </c>
    </row>
    <row r="2371" spans="1:53" x14ac:dyDescent="0.25">
      <c r="A2371">
        <v>281181</v>
      </c>
      <c r="B2371" t="s">
        <v>14992</v>
      </c>
      <c r="C2371">
        <v>7620</v>
      </c>
      <c r="D2371" t="s">
        <v>11957</v>
      </c>
      <c r="E2371" t="s">
        <v>14993</v>
      </c>
      <c r="F2371">
        <v>29189935</v>
      </c>
      <c r="J2371" t="s">
        <v>14994</v>
      </c>
      <c r="K2371" t="s">
        <v>37895</v>
      </c>
      <c r="L2371">
        <v>1590</v>
      </c>
      <c r="M2371">
        <v>2</v>
      </c>
      <c r="Q2371" s="1">
        <v>43641</v>
      </c>
      <c r="R2371" t="s">
        <v>2628</v>
      </c>
      <c r="S2371">
        <v>665</v>
      </c>
      <c r="T2371" t="s">
        <v>11962</v>
      </c>
      <c r="V2371">
        <v>2</v>
      </c>
      <c r="W2371" t="s">
        <v>2629</v>
      </c>
      <c r="X2371">
        <v>1</v>
      </c>
      <c r="Y2371" t="s">
        <v>34899</v>
      </c>
      <c r="AA2371">
        <v>201904</v>
      </c>
      <c r="AB2371">
        <v>999</v>
      </c>
      <c r="AC2371" t="s">
        <v>35666</v>
      </c>
      <c r="AD2371">
        <v>2025</v>
      </c>
      <c r="AE2371" t="s">
        <v>14704</v>
      </c>
      <c r="AF2371">
        <v>1</v>
      </c>
      <c r="AG2371" t="s">
        <v>34895</v>
      </c>
      <c r="AH2371">
        <v>99</v>
      </c>
      <c r="AI2371" t="s">
        <v>34896</v>
      </c>
      <c r="AJ2371">
        <v>665</v>
      </c>
      <c r="AK2371" t="s">
        <v>11962</v>
      </c>
      <c r="AP2371" t="s">
        <v>14995</v>
      </c>
      <c r="AQ2371" t="s">
        <v>14996</v>
      </c>
      <c r="AR2371">
        <v>0</v>
      </c>
      <c r="AS2371" t="s">
        <v>2632</v>
      </c>
      <c r="AT2371" t="s">
        <v>37896</v>
      </c>
      <c r="AU2371" t="s">
        <v>34898</v>
      </c>
      <c r="AW2371">
        <v>56.549564050000001</v>
      </c>
      <c r="AX2371">
        <v>8.3113134899999999</v>
      </c>
      <c r="AY2371" t="s">
        <v>2633</v>
      </c>
      <c r="AZ2371">
        <v>1082</v>
      </c>
      <c r="BA2371" t="s">
        <v>4400</v>
      </c>
    </row>
    <row r="2372" spans="1:53" x14ac:dyDescent="0.25">
      <c r="A2372">
        <v>281182</v>
      </c>
      <c r="B2372" t="s">
        <v>14997</v>
      </c>
      <c r="C2372">
        <v>7600</v>
      </c>
      <c r="D2372" t="s">
        <v>10229</v>
      </c>
      <c r="E2372" t="s">
        <v>14998</v>
      </c>
      <c r="F2372">
        <v>29189951</v>
      </c>
      <c r="J2372" t="s">
        <v>14999</v>
      </c>
      <c r="K2372" t="s">
        <v>37897</v>
      </c>
      <c r="L2372">
        <v>9686</v>
      </c>
      <c r="M2372">
        <v>11</v>
      </c>
      <c r="Q2372" s="1">
        <v>43752</v>
      </c>
      <c r="R2372" t="s">
        <v>2628</v>
      </c>
      <c r="S2372">
        <v>671</v>
      </c>
      <c r="T2372" t="s">
        <v>10233</v>
      </c>
      <c r="V2372">
        <v>2</v>
      </c>
      <c r="W2372" t="s">
        <v>2629</v>
      </c>
      <c r="X2372">
        <v>1</v>
      </c>
      <c r="Y2372" t="s">
        <v>34899</v>
      </c>
      <c r="AA2372">
        <v>201904</v>
      </c>
      <c r="AB2372">
        <v>999</v>
      </c>
      <c r="AC2372" t="s">
        <v>35666</v>
      </c>
      <c r="AD2372">
        <v>2025</v>
      </c>
      <c r="AE2372" t="s">
        <v>14704</v>
      </c>
      <c r="AF2372">
        <v>1</v>
      </c>
      <c r="AG2372" t="s">
        <v>34895</v>
      </c>
      <c r="AH2372">
        <v>99</v>
      </c>
      <c r="AI2372" t="s">
        <v>34896</v>
      </c>
      <c r="AJ2372">
        <v>671</v>
      </c>
      <c r="AK2372" t="s">
        <v>10233</v>
      </c>
      <c r="AP2372" t="s">
        <v>15000</v>
      </c>
      <c r="AQ2372" t="s">
        <v>15001</v>
      </c>
      <c r="AR2372">
        <v>0</v>
      </c>
      <c r="AS2372" t="s">
        <v>2632</v>
      </c>
      <c r="AT2372" t="s">
        <v>36050</v>
      </c>
      <c r="AU2372" t="s">
        <v>34898</v>
      </c>
      <c r="AW2372">
        <v>56.492144439999997</v>
      </c>
      <c r="AX2372">
        <v>8.5933879199999996</v>
      </c>
      <c r="AY2372" t="s">
        <v>2633</v>
      </c>
      <c r="AZ2372">
        <v>1082</v>
      </c>
      <c r="BA2372" t="s">
        <v>4400</v>
      </c>
    </row>
    <row r="2373" spans="1:53" x14ac:dyDescent="0.25">
      <c r="A2373">
        <v>281183</v>
      </c>
      <c r="B2373" t="s">
        <v>15002</v>
      </c>
      <c r="C2373">
        <v>8400</v>
      </c>
      <c r="D2373" t="s">
        <v>14534</v>
      </c>
      <c r="E2373" t="s">
        <v>15003</v>
      </c>
      <c r="F2373">
        <v>29189978</v>
      </c>
      <c r="J2373" t="s">
        <v>15004</v>
      </c>
      <c r="K2373" t="s">
        <v>14538</v>
      </c>
      <c r="L2373">
        <v>1158</v>
      </c>
      <c r="M2373">
        <v>2</v>
      </c>
      <c r="Q2373" s="1">
        <v>43609</v>
      </c>
      <c r="R2373" t="s">
        <v>2628</v>
      </c>
      <c r="S2373">
        <v>706</v>
      </c>
      <c r="T2373" t="s">
        <v>9515</v>
      </c>
      <c r="V2373">
        <v>2</v>
      </c>
      <c r="W2373" t="s">
        <v>2629</v>
      </c>
      <c r="X2373">
        <v>1</v>
      </c>
      <c r="Y2373" t="s">
        <v>34899</v>
      </c>
      <c r="AA2373">
        <v>201904</v>
      </c>
      <c r="AB2373">
        <v>999</v>
      </c>
      <c r="AC2373" t="s">
        <v>35666</v>
      </c>
      <c r="AD2373">
        <v>2025</v>
      </c>
      <c r="AE2373" t="s">
        <v>14704</v>
      </c>
      <c r="AF2373">
        <v>1</v>
      </c>
      <c r="AG2373" t="s">
        <v>34895</v>
      </c>
      <c r="AH2373">
        <v>99</v>
      </c>
      <c r="AI2373" t="s">
        <v>34896</v>
      </c>
      <c r="AJ2373">
        <v>706</v>
      </c>
      <c r="AK2373" t="s">
        <v>9515</v>
      </c>
      <c r="AP2373" t="s">
        <v>14539</v>
      </c>
      <c r="AQ2373" t="s">
        <v>10814</v>
      </c>
      <c r="AR2373">
        <v>0</v>
      </c>
      <c r="AS2373" t="s">
        <v>2632</v>
      </c>
      <c r="AT2373" t="s">
        <v>14541</v>
      </c>
      <c r="AW2373">
        <v>56.179018589999998</v>
      </c>
      <c r="AX2373">
        <v>10.675008269999999</v>
      </c>
      <c r="AY2373" t="s">
        <v>2633</v>
      </c>
      <c r="AZ2373">
        <v>1082</v>
      </c>
      <c r="BA2373" t="s">
        <v>4400</v>
      </c>
    </row>
    <row r="2374" spans="1:53" x14ac:dyDescent="0.25">
      <c r="A2374">
        <v>281184</v>
      </c>
      <c r="B2374" t="s">
        <v>15005</v>
      </c>
      <c r="C2374">
        <v>8500</v>
      </c>
      <c r="D2374" t="s">
        <v>9577</v>
      </c>
      <c r="E2374" t="s">
        <v>15006</v>
      </c>
      <c r="F2374">
        <v>29189986</v>
      </c>
      <c r="G2374">
        <v>1016680784</v>
      </c>
      <c r="H2374" t="s">
        <v>15007</v>
      </c>
      <c r="J2374" t="s">
        <v>15008</v>
      </c>
      <c r="K2374" t="s">
        <v>37898</v>
      </c>
      <c r="L2374">
        <v>9562</v>
      </c>
      <c r="M2374" t="s">
        <v>15009</v>
      </c>
      <c r="Q2374" s="1">
        <v>44888</v>
      </c>
      <c r="R2374" t="s">
        <v>2628</v>
      </c>
      <c r="S2374">
        <v>707</v>
      </c>
      <c r="T2374" t="s">
        <v>9580</v>
      </c>
      <c r="V2374">
        <v>2</v>
      </c>
      <c r="W2374" t="s">
        <v>2629</v>
      </c>
      <c r="X2374">
        <v>1</v>
      </c>
      <c r="Y2374" t="s">
        <v>34899</v>
      </c>
      <c r="AA2374">
        <v>201904</v>
      </c>
      <c r="AB2374">
        <v>999</v>
      </c>
      <c r="AC2374" t="s">
        <v>35666</v>
      </c>
      <c r="AD2374">
        <v>2025</v>
      </c>
      <c r="AE2374" t="s">
        <v>14704</v>
      </c>
      <c r="AF2374">
        <v>1</v>
      </c>
      <c r="AG2374" t="s">
        <v>34895</v>
      </c>
      <c r="AH2374">
        <v>99</v>
      </c>
      <c r="AI2374" t="s">
        <v>34896</v>
      </c>
      <c r="AJ2374">
        <v>707</v>
      </c>
      <c r="AK2374" t="s">
        <v>9580</v>
      </c>
      <c r="AP2374" t="s">
        <v>15010</v>
      </c>
      <c r="AQ2374" t="s">
        <v>15011</v>
      </c>
      <c r="AR2374">
        <v>0</v>
      </c>
      <c r="AS2374" t="s">
        <v>2632</v>
      </c>
      <c r="AT2374" t="s">
        <v>37899</v>
      </c>
      <c r="AW2374">
        <v>56.41469352</v>
      </c>
      <c r="AX2374">
        <v>10.88882873</v>
      </c>
      <c r="AY2374" t="s">
        <v>2633</v>
      </c>
      <c r="AZ2374">
        <v>1082</v>
      </c>
      <c r="BA2374" t="s">
        <v>4400</v>
      </c>
    </row>
    <row r="2375" spans="1:53" x14ac:dyDescent="0.25">
      <c r="A2375">
        <v>281185</v>
      </c>
      <c r="B2375" t="s">
        <v>15012</v>
      </c>
      <c r="C2375">
        <v>8382</v>
      </c>
      <c r="D2375" t="s">
        <v>15013</v>
      </c>
      <c r="E2375" t="s">
        <v>15014</v>
      </c>
      <c r="F2375">
        <v>29189714</v>
      </c>
      <c r="G2375">
        <v>1014364605</v>
      </c>
      <c r="H2375" t="s">
        <v>37900</v>
      </c>
      <c r="J2375" t="s">
        <v>15015</v>
      </c>
      <c r="K2375" t="s">
        <v>15016</v>
      </c>
      <c r="L2375">
        <v>908</v>
      </c>
      <c r="M2375">
        <v>20</v>
      </c>
      <c r="Q2375" s="1">
        <v>44049</v>
      </c>
      <c r="R2375" t="s">
        <v>2628</v>
      </c>
      <c r="S2375">
        <v>710</v>
      </c>
      <c r="T2375" t="s">
        <v>11519</v>
      </c>
      <c r="V2375">
        <v>2</v>
      </c>
      <c r="W2375" t="s">
        <v>2629</v>
      </c>
      <c r="X2375">
        <v>1</v>
      </c>
      <c r="Y2375" t="s">
        <v>34899</v>
      </c>
      <c r="AA2375">
        <v>201904</v>
      </c>
      <c r="AB2375">
        <v>999</v>
      </c>
      <c r="AC2375" t="s">
        <v>35666</v>
      </c>
      <c r="AD2375">
        <v>2025</v>
      </c>
      <c r="AE2375" t="s">
        <v>14704</v>
      </c>
      <c r="AF2375">
        <v>1</v>
      </c>
      <c r="AG2375" t="s">
        <v>34895</v>
      </c>
      <c r="AH2375">
        <v>99</v>
      </c>
      <c r="AI2375" t="s">
        <v>34896</v>
      </c>
      <c r="AJ2375">
        <v>710</v>
      </c>
      <c r="AK2375" t="s">
        <v>11519</v>
      </c>
      <c r="AP2375" t="s">
        <v>15017</v>
      </c>
      <c r="AQ2375" t="s">
        <v>15018</v>
      </c>
      <c r="AR2375">
        <v>0</v>
      </c>
      <c r="AS2375" t="s">
        <v>2632</v>
      </c>
      <c r="AT2375" t="s">
        <v>4787</v>
      </c>
      <c r="AW2375">
        <v>56.261893690000001</v>
      </c>
      <c r="AX2375">
        <v>10.057502599999999</v>
      </c>
      <c r="AY2375" t="s">
        <v>2633</v>
      </c>
      <c r="AZ2375">
        <v>1082</v>
      </c>
      <c r="BA2375" t="s">
        <v>4400</v>
      </c>
    </row>
    <row r="2376" spans="1:53" x14ac:dyDescent="0.25">
      <c r="A2376">
        <v>281186</v>
      </c>
      <c r="B2376" t="s">
        <v>15019</v>
      </c>
      <c r="C2376">
        <v>8300</v>
      </c>
      <c r="D2376" t="s">
        <v>10618</v>
      </c>
      <c r="E2376" t="s">
        <v>15020</v>
      </c>
      <c r="F2376">
        <v>32264328</v>
      </c>
      <c r="J2376" t="s">
        <v>15021</v>
      </c>
      <c r="K2376" t="s">
        <v>37901</v>
      </c>
      <c r="L2376">
        <v>5893</v>
      </c>
      <c r="M2376">
        <v>3</v>
      </c>
      <c r="Q2376" s="1">
        <v>43584</v>
      </c>
      <c r="R2376" t="s">
        <v>2628</v>
      </c>
      <c r="S2376">
        <v>727</v>
      </c>
      <c r="T2376" t="s">
        <v>2118</v>
      </c>
      <c r="V2376">
        <v>2</v>
      </c>
      <c r="W2376" t="s">
        <v>2629</v>
      </c>
      <c r="X2376">
        <v>1</v>
      </c>
      <c r="Y2376" t="s">
        <v>34899</v>
      </c>
      <c r="AA2376">
        <v>201904</v>
      </c>
      <c r="AB2376">
        <v>999</v>
      </c>
      <c r="AC2376" t="s">
        <v>35666</v>
      </c>
      <c r="AD2376">
        <v>2025</v>
      </c>
      <c r="AE2376" t="s">
        <v>14704</v>
      </c>
      <c r="AF2376">
        <v>1</v>
      </c>
      <c r="AG2376" t="s">
        <v>34895</v>
      </c>
      <c r="AH2376">
        <v>99</v>
      </c>
      <c r="AI2376" t="s">
        <v>34896</v>
      </c>
      <c r="AJ2376">
        <v>727</v>
      </c>
      <c r="AK2376" t="s">
        <v>2118</v>
      </c>
      <c r="AP2376" t="s">
        <v>15022</v>
      </c>
      <c r="AQ2376" t="s">
        <v>15023</v>
      </c>
      <c r="AR2376">
        <v>0</v>
      </c>
      <c r="AS2376" t="s">
        <v>2632</v>
      </c>
      <c r="AT2376" t="s">
        <v>37896</v>
      </c>
      <c r="AW2376">
        <v>55.973629809999998</v>
      </c>
      <c r="AX2376">
        <v>10.14965216</v>
      </c>
      <c r="AY2376" t="s">
        <v>2633</v>
      </c>
      <c r="AZ2376">
        <v>1082</v>
      </c>
      <c r="BA2376" t="s">
        <v>4400</v>
      </c>
    </row>
    <row r="2377" spans="1:53" x14ac:dyDescent="0.25">
      <c r="A2377">
        <v>281187</v>
      </c>
      <c r="B2377" t="s">
        <v>15024</v>
      </c>
      <c r="C2377">
        <v>8900</v>
      </c>
      <c r="D2377" t="s">
        <v>9793</v>
      </c>
      <c r="E2377" t="s">
        <v>15025</v>
      </c>
      <c r="F2377">
        <v>29189668</v>
      </c>
      <c r="G2377">
        <v>1003357448</v>
      </c>
      <c r="J2377" t="s">
        <v>15026</v>
      </c>
      <c r="K2377" t="s">
        <v>15027</v>
      </c>
      <c r="L2377">
        <v>1766</v>
      </c>
      <c r="M2377">
        <v>25</v>
      </c>
      <c r="Q2377" s="1">
        <v>43735</v>
      </c>
      <c r="R2377" t="s">
        <v>2628</v>
      </c>
      <c r="S2377">
        <v>730</v>
      </c>
      <c r="T2377" t="s">
        <v>9677</v>
      </c>
      <c r="V2377">
        <v>2</v>
      </c>
      <c r="W2377" t="s">
        <v>2629</v>
      </c>
      <c r="X2377">
        <v>1</v>
      </c>
      <c r="Y2377" t="s">
        <v>34899</v>
      </c>
      <c r="AA2377">
        <v>201904</v>
      </c>
      <c r="AB2377">
        <v>999</v>
      </c>
      <c r="AC2377" t="s">
        <v>35666</v>
      </c>
      <c r="AD2377">
        <v>2025</v>
      </c>
      <c r="AE2377" t="s">
        <v>14704</v>
      </c>
      <c r="AF2377">
        <v>1</v>
      </c>
      <c r="AG2377" t="s">
        <v>34895</v>
      </c>
      <c r="AH2377">
        <v>99</v>
      </c>
      <c r="AI2377" t="s">
        <v>34896</v>
      </c>
      <c r="AJ2377">
        <v>730</v>
      </c>
      <c r="AK2377" t="s">
        <v>9677</v>
      </c>
      <c r="AP2377" t="s">
        <v>15028</v>
      </c>
      <c r="AQ2377" t="s">
        <v>15029</v>
      </c>
      <c r="AR2377">
        <v>0</v>
      </c>
      <c r="AS2377" t="s">
        <v>2632</v>
      </c>
      <c r="AT2377" t="s">
        <v>15030</v>
      </c>
      <c r="AW2377">
        <v>56.46809622</v>
      </c>
      <c r="AX2377">
        <v>10.03035822</v>
      </c>
      <c r="AY2377" t="s">
        <v>2633</v>
      </c>
      <c r="AZ2377">
        <v>1082</v>
      </c>
      <c r="BA2377" t="s">
        <v>4400</v>
      </c>
    </row>
    <row r="2378" spans="1:53" x14ac:dyDescent="0.25">
      <c r="A2378">
        <v>281188</v>
      </c>
      <c r="B2378" t="s">
        <v>15031</v>
      </c>
      <c r="C2378">
        <v>8600</v>
      </c>
      <c r="D2378" t="s">
        <v>9585</v>
      </c>
      <c r="E2378" t="s">
        <v>15032</v>
      </c>
      <c r="F2378">
        <v>29189641</v>
      </c>
      <c r="H2378" t="s">
        <v>37902</v>
      </c>
      <c r="J2378" t="s">
        <v>15033</v>
      </c>
      <c r="K2378" t="s">
        <v>15034</v>
      </c>
      <c r="L2378">
        <v>1348</v>
      </c>
      <c r="M2378" t="s">
        <v>14279</v>
      </c>
      <c r="Q2378" s="1">
        <v>44482</v>
      </c>
      <c r="R2378" t="s">
        <v>2628</v>
      </c>
      <c r="S2378">
        <v>740</v>
      </c>
      <c r="T2378" t="s">
        <v>9589</v>
      </c>
      <c r="V2378">
        <v>2</v>
      </c>
      <c r="W2378" t="s">
        <v>2629</v>
      </c>
      <c r="X2378">
        <v>1</v>
      </c>
      <c r="Y2378" t="s">
        <v>34899</v>
      </c>
      <c r="AA2378">
        <v>201904</v>
      </c>
      <c r="AB2378">
        <v>999</v>
      </c>
      <c r="AC2378" t="s">
        <v>35666</v>
      </c>
      <c r="AD2378">
        <v>2025</v>
      </c>
      <c r="AE2378" t="s">
        <v>14704</v>
      </c>
      <c r="AF2378">
        <v>1</v>
      </c>
      <c r="AG2378" t="s">
        <v>34895</v>
      </c>
      <c r="AH2378">
        <v>99</v>
      </c>
      <c r="AI2378" t="s">
        <v>34896</v>
      </c>
      <c r="AJ2378">
        <v>740</v>
      </c>
      <c r="AK2378" t="s">
        <v>9589</v>
      </c>
      <c r="AP2378" t="s">
        <v>15035</v>
      </c>
      <c r="AQ2378" t="s">
        <v>15036</v>
      </c>
      <c r="AR2378">
        <v>0</v>
      </c>
      <c r="AS2378" t="s">
        <v>2632</v>
      </c>
      <c r="AT2378" t="s">
        <v>15037</v>
      </c>
      <c r="AW2378">
        <v>56.171966990000001</v>
      </c>
      <c r="AX2378">
        <v>9.5566510900000008</v>
      </c>
      <c r="AY2378" t="s">
        <v>2633</v>
      </c>
      <c r="AZ2378">
        <v>1082</v>
      </c>
      <c r="BA2378" t="s">
        <v>4400</v>
      </c>
    </row>
    <row r="2379" spans="1:53" x14ac:dyDescent="0.25">
      <c r="A2379">
        <v>281189</v>
      </c>
      <c r="B2379" t="s">
        <v>37903</v>
      </c>
      <c r="C2379">
        <v>8305</v>
      </c>
      <c r="D2379" t="s">
        <v>34355</v>
      </c>
      <c r="E2379" t="s">
        <v>37904</v>
      </c>
      <c r="F2379">
        <v>23795515</v>
      </c>
      <c r="H2379" t="s">
        <v>14007</v>
      </c>
      <c r="J2379" t="s">
        <v>15038</v>
      </c>
      <c r="K2379" t="s">
        <v>15039</v>
      </c>
      <c r="L2379">
        <v>810</v>
      </c>
      <c r="M2379">
        <v>15</v>
      </c>
      <c r="Q2379" s="1">
        <v>43642</v>
      </c>
      <c r="R2379" t="s">
        <v>2628</v>
      </c>
      <c r="S2379">
        <v>741</v>
      </c>
      <c r="T2379" t="s">
        <v>34342</v>
      </c>
      <c r="V2379">
        <v>2</v>
      </c>
      <c r="W2379" t="s">
        <v>2629</v>
      </c>
      <c r="X2379">
        <v>1</v>
      </c>
      <c r="Y2379" t="s">
        <v>34899</v>
      </c>
      <c r="AA2379">
        <v>201904</v>
      </c>
      <c r="AB2379">
        <v>999</v>
      </c>
      <c r="AC2379" t="s">
        <v>35666</v>
      </c>
      <c r="AD2379">
        <v>2025</v>
      </c>
      <c r="AE2379" t="s">
        <v>14704</v>
      </c>
      <c r="AF2379">
        <v>1</v>
      </c>
      <c r="AG2379" t="s">
        <v>34895</v>
      </c>
      <c r="AH2379">
        <v>99</v>
      </c>
      <c r="AI2379" t="s">
        <v>34896</v>
      </c>
      <c r="AJ2379">
        <v>741</v>
      </c>
      <c r="AK2379" t="s">
        <v>34342</v>
      </c>
      <c r="AP2379" t="s">
        <v>15040</v>
      </c>
      <c r="AQ2379" t="s">
        <v>15041</v>
      </c>
      <c r="AR2379">
        <v>0</v>
      </c>
      <c r="AS2379" t="s">
        <v>2632</v>
      </c>
      <c r="AT2379" t="s">
        <v>15042</v>
      </c>
      <c r="AV2379" t="s">
        <v>15043</v>
      </c>
      <c r="AW2379">
        <v>55.8468345</v>
      </c>
      <c r="AX2379">
        <v>10.564977150000001</v>
      </c>
      <c r="AY2379" t="s">
        <v>2633</v>
      </c>
      <c r="AZ2379">
        <v>1082</v>
      </c>
      <c r="BA2379" t="s">
        <v>4400</v>
      </c>
    </row>
    <row r="2380" spans="1:53" x14ac:dyDescent="0.25">
      <c r="A2380">
        <v>281190</v>
      </c>
      <c r="B2380" t="s">
        <v>15044</v>
      </c>
      <c r="C2380">
        <v>8660</v>
      </c>
      <c r="D2380" t="s">
        <v>9643</v>
      </c>
      <c r="E2380" t="s">
        <v>15045</v>
      </c>
      <c r="F2380">
        <v>29189633</v>
      </c>
      <c r="G2380">
        <v>1015695311</v>
      </c>
      <c r="J2380" t="s">
        <v>15046</v>
      </c>
      <c r="K2380" t="s">
        <v>37905</v>
      </c>
      <c r="L2380">
        <v>1346</v>
      </c>
      <c r="M2380">
        <v>1</v>
      </c>
      <c r="Q2380" s="1">
        <v>43938</v>
      </c>
      <c r="R2380" t="s">
        <v>2628</v>
      </c>
      <c r="S2380">
        <v>746</v>
      </c>
      <c r="T2380" t="s">
        <v>9647</v>
      </c>
      <c r="V2380">
        <v>2</v>
      </c>
      <c r="W2380" t="s">
        <v>2629</v>
      </c>
      <c r="X2380">
        <v>1</v>
      </c>
      <c r="Y2380" t="s">
        <v>34899</v>
      </c>
      <c r="AA2380">
        <v>201904</v>
      </c>
      <c r="AB2380">
        <v>999</v>
      </c>
      <c r="AC2380" t="s">
        <v>35666</v>
      </c>
      <c r="AD2380">
        <v>2025</v>
      </c>
      <c r="AE2380" t="s">
        <v>14704</v>
      </c>
      <c r="AF2380">
        <v>1</v>
      </c>
      <c r="AG2380" t="s">
        <v>34895</v>
      </c>
      <c r="AH2380">
        <v>99</v>
      </c>
      <c r="AI2380" t="s">
        <v>34896</v>
      </c>
      <c r="AJ2380">
        <v>746</v>
      </c>
      <c r="AK2380" t="s">
        <v>9647</v>
      </c>
      <c r="AP2380" t="s">
        <v>15047</v>
      </c>
      <c r="AQ2380" t="s">
        <v>15048</v>
      </c>
      <c r="AR2380">
        <v>0</v>
      </c>
      <c r="AS2380" t="s">
        <v>2632</v>
      </c>
      <c r="AT2380" t="s">
        <v>37906</v>
      </c>
      <c r="AU2380" t="s">
        <v>34898</v>
      </c>
      <c r="AW2380">
        <v>56.04977178</v>
      </c>
      <c r="AX2380">
        <v>9.96301053</v>
      </c>
      <c r="AY2380" t="s">
        <v>2633</v>
      </c>
      <c r="AZ2380">
        <v>1082</v>
      </c>
      <c r="BA2380" t="s">
        <v>4400</v>
      </c>
    </row>
    <row r="2381" spans="1:53" x14ac:dyDescent="0.25">
      <c r="A2381">
        <v>281191</v>
      </c>
      <c r="B2381" t="s">
        <v>15049</v>
      </c>
      <c r="C2381">
        <v>8000</v>
      </c>
      <c r="D2381" t="s">
        <v>9532</v>
      </c>
      <c r="E2381" t="s">
        <v>15050</v>
      </c>
      <c r="F2381">
        <v>55133018</v>
      </c>
      <c r="G2381">
        <v>1020135413</v>
      </c>
      <c r="H2381" t="s">
        <v>15051</v>
      </c>
      <c r="J2381" t="s">
        <v>15052</v>
      </c>
      <c r="K2381" t="s">
        <v>37907</v>
      </c>
      <c r="L2381">
        <v>4057</v>
      </c>
      <c r="M2381">
        <v>40</v>
      </c>
      <c r="Q2381" s="1">
        <v>44652</v>
      </c>
      <c r="R2381" t="s">
        <v>2628</v>
      </c>
      <c r="S2381">
        <v>751</v>
      </c>
      <c r="T2381" t="s">
        <v>2219</v>
      </c>
      <c r="V2381">
        <v>2</v>
      </c>
      <c r="W2381" t="s">
        <v>2629</v>
      </c>
      <c r="X2381">
        <v>1</v>
      </c>
      <c r="Y2381" t="s">
        <v>34899</v>
      </c>
      <c r="AA2381">
        <v>201904</v>
      </c>
      <c r="AB2381">
        <v>999</v>
      </c>
      <c r="AC2381" t="s">
        <v>35666</v>
      </c>
      <c r="AD2381">
        <v>2025</v>
      </c>
      <c r="AE2381" t="s">
        <v>14704</v>
      </c>
      <c r="AF2381">
        <v>1</v>
      </c>
      <c r="AG2381" t="s">
        <v>34895</v>
      </c>
      <c r="AH2381">
        <v>99</v>
      </c>
      <c r="AI2381" t="s">
        <v>34896</v>
      </c>
      <c r="AJ2381">
        <v>751</v>
      </c>
      <c r="AK2381" t="s">
        <v>2219</v>
      </c>
      <c r="AP2381" t="s">
        <v>15053</v>
      </c>
      <c r="AQ2381" t="s">
        <v>15054</v>
      </c>
      <c r="AR2381">
        <v>0</v>
      </c>
      <c r="AS2381" t="s">
        <v>2632</v>
      </c>
      <c r="AT2381" t="s">
        <v>37908</v>
      </c>
      <c r="AW2381">
        <v>56.150484380000002</v>
      </c>
      <c r="AX2381">
        <v>10.211802929999999</v>
      </c>
      <c r="AY2381" t="s">
        <v>2633</v>
      </c>
      <c r="AZ2381">
        <v>1082</v>
      </c>
      <c r="BA2381" t="s">
        <v>4400</v>
      </c>
    </row>
    <row r="2382" spans="1:53" x14ac:dyDescent="0.25">
      <c r="A2382">
        <v>281192</v>
      </c>
      <c r="B2382" t="s">
        <v>15055</v>
      </c>
      <c r="C2382">
        <v>7430</v>
      </c>
      <c r="D2382" t="s">
        <v>9905</v>
      </c>
      <c r="E2382" t="s">
        <v>15056</v>
      </c>
      <c r="F2382">
        <v>29189617</v>
      </c>
      <c r="J2382" t="s">
        <v>15057</v>
      </c>
      <c r="K2382" t="s">
        <v>37909</v>
      </c>
      <c r="L2382">
        <v>730</v>
      </c>
      <c r="M2382">
        <v>6</v>
      </c>
      <c r="Q2382" s="1">
        <v>43683</v>
      </c>
      <c r="R2382" t="s">
        <v>2628</v>
      </c>
      <c r="S2382">
        <v>756</v>
      </c>
      <c r="T2382" t="s">
        <v>9909</v>
      </c>
      <c r="V2382">
        <v>2</v>
      </c>
      <c r="W2382" t="s">
        <v>2629</v>
      </c>
      <c r="X2382">
        <v>1</v>
      </c>
      <c r="Y2382" t="s">
        <v>34899</v>
      </c>
      <c r="AA2382">
        <v>201904</v>
      </c>
      <c r="AB2382">
        <v>999</v>
      </c>
      <c r="AC2382" t="s">
        <v>35666</v>
      </c>
      <c r="AD2382">
        <v>2025</v>
      </c>
      <c r="AE2382" t="s">
        <v>14704</v>
      </c>
      <c r="AF2382">
        <v>1</v>
      </c>
      <c r="AG2382" t="s">
        <v>34895</v>
      </c>
      <c r="AH2382">
        <v>99</v>
      </c>
      <c r="AI2382" t="s">
        <v>34896</v>
      </c>
      <c r="AJ2382">
        <v>756</v>
      </c>
      <c r="AK2382" t="s">
        <v>9909</v>
      </c>
      <c r="AP2382" t="s">
        <v>10407</v>
      </c>
      <c r="AQ2382" t="s">
        <v>15058</v>
      </c>
      <c r="AR2382">
        <v>0</v>
      </c>
      <c r="AS2382" t="s">
        <v>2632</v>
      </c>
      <c r="AT2382" t="s">
        <v>37910</v>
      </c>
      <c r="AU2382" t="s">
        <v>34898</v>
      </c>
      <c r="AW2382">
        <v>56.139218139999997</v>
      </c>
      <c r="AX2382">
        <v>9.1554715400000006</v>
      </c>
      <c r="AY2382" t="s">
        <v>2633</v>
      </c>
      <c r="AZ2382">
        <v>1082</v>
      </c>
      <c r="BA2382" t="s">
        <v>4400</v>
      </c>
    </row>
    <row r="2383" spans="1:53" x14ac:dyDescent="0.25">
      <c r="A2383">
        <v>281193</v>
      </c>
      <c r="B2383" t="s">
        <v>37911</v>
      </c>
      <c r="C2383">
        <v>6920</v>
      </c>
      <c r="D2383" t="s">
        <v>37912</v>
      </c>
      <c r="E2383" t="s">
        <v>37913</v>
      </c>
      <c r="F2383">
        <v>29189609</v>
      </c>
      <c r="H2383" t="s">
        <v>15059</v>
      </c>
      <c r="J2383" t="s">
        <v>15060</v>
      </c>
      <c r="K2383" t="s">
        <v>37914</v>
      </c>
      <c r="L2383">
        <v>364</v>
      </c>
      <c r="M2383">
        <v>9</v>
      </c>
      <c r="Q2383" s="1">
        <v>43634</v>
      </c>
      <c r="R2383" t="s">
        <v>2628</v>
      </c>
      <c r="S2383">
        <v>760</v>
      </c>
      <c r="T2383" t="s">
        <v>34337</v>
      </c>
      <c r="V2383">
        <v>2</v>
      </c>
      <c r="W2383" t="s">
        <v>2629</v>
      </c>
      <c r="X2383">
        <v>1</v>
      </c>
      <c r="Y2383" t="s">
        <v>34899</v>
      </c>
      <c r="AA2383">
        <v>201904</v>
      </c>
      <c r="AB2383">
        <v>999</v>
      </c>
      <c r="AC2383" t="s">
        <v>35666</v>
      </c>
      <c r="AD2383">
        <v>2025</v>
      </c>
      <c r="AE2383" t="s">
        <v>14704</v>
      </c>
      <c r="AF2383">
        <v>1</v>
      </c>
      <c r="AG2383" t="s">
        <v>34895</v>
      </c>
      <c r="AH2383">
        <v>99</v>
      </c>
      <c r="AI2383" t="s">
        <v>34896</v>
      </c>
      <c r="AJ2383">
        <v>760</v>
      </c>
      <c r="AK2383" t="s">
        <v>34337</v>
      </c>
      <c r="AP2383" t="s">
        <v>15061</v>
      </c>
      <c r="AQ2383" t="s">
        <v>15062</v>
      </c>
      <c r="AR2383">
        <v>0</v>
      </c>
      <c r="AS2383" t="s">
        <v>2632</v>
      </c>
      <c r="AT2383" t="s">
        <v>15063</v>
      </c>
      <c r="AU2383" t="s">
        <v>37915</v>
      </c>
      <c r="AW2383">
        <v>56.089842300000001</v>
      </c>
      <c r="AX2383">
        <v>8.6342777000000002</v>
      </c>
      <c r="AY2383" t="s">
        <v>2633</v>
      </c>
      <c r="AZ2383">
        <v>1082</v>
      </c>
      <c r="BA2383" t="s">
        <v>4400</v>
      </c>
    </row>
    <row r="2384" spans="1:53" x14ac:dyDescent="0.25">
      <c r="A2384">
        <v>281194</v>
      </c>
      <c r="B2384" t="s">
        <v>15064</v>
      </c>
      <c r="C2384">
        <v>8722</v>
      </c>
      <c r="D2384" t="s">
        <v>13449</v>
      </c>
      <c r="E2384" t="s">
        <v>15065</v>
      </c>
      <c r="F2384">
        <v>29189587</v>
      </c>
      <c r="G2384">
        <v>1003339118</v>
      </c>
      <c r="H2384" t="s">
        <v>12625</v>
      </c>
      <c r="J2384" t="s">
        <v>12626</v>
      </c>
      <c r="K2384" t="s">
        <v>37916</v>
      </c>
      <c r="L2384">
        <v>998</v>
      </c>
      <c r="M2384">
        <v>8</v>
      </c>
      <c r="Q2384" s="1">
        <v>44867</v>
      </c>
      <c r="R2384" t="s">
        <v>2628</v>
      </c>
      <c r="S2384">
        <v>766</v>
      </c>
      <c r="T2384" t="s">
        <v>9508</v>
      </c>
      <c r="V2384">
        <v>2</v>
      </c>
      <c r="W2384" t="s">
        <v>2629</v>
      </c>
      <c r="X2384">
        <v>1</v>
      </c>
      <c r="Y2384" t="s">
        <v>34899</v>
      </c>
      <c r="AA2384">
        <v>201904</v>
      </c>
      <c r="AB2384">
        <v>999</v>
      </c>
      <c r="AC2384" t="s">
        <v>35666</v>
      </c>
      <c r="AD2384">
        <v>2025</v>
      </c>
      <c r="AE2384" t="s">
        <v>14704</v>
      </c>
      <c r="AF2384">
        <v>1</v>
      </c>
      <c r="AG2384" t="s">
        <v>34895</v>
      </c>
      <c r="AH2384">
        <v>99</v>
      </c>
      <c r="AI2384" t="s">
        <v>34896</v>
      </c>
      <c r="AJ2384">
        <v>766</v>
      </c>
      <c r="AK2384" t="s">
        <v>9508</v>
      </c>
      <c r="AP2384" t="s">
        <v>15066</v>
      </c>
      <c r="AQ2384" t="s">
        <v>15067</v>
      </c>
      <c r="AR2384">
        <v>0</v>
      </c>
      <c r="AS2384" t="s">
        <v>2632</v>
      </c>
      <c r="AT2384" t="s">
        <v>15068</v>
      </c>
      <c r="AU2384" t="s">
        <v>34898</v>
      </c>
      <c r="AW2384">
        <v>55.767774269999997</v>
      </c>
      <c r="AX2384">
        <v>9.6970055399999993</v>
      </c>
      <c r="AY2384" t="s">
        <v>2633</v>
      </c>
      <c r="AZ2384">
        <v>1082</v>
      </c>
      <c r="BA2384" t="s">
        <v>4400</v>
      </c>
    </row>
    <row r="2385" spans="1:53" x14ac:dyDescent="0.25">
      <c r="A2385">
        <v>281195</v>
      </c>
      <c r="B2385" t="s">
        <v>37917</v>
      </c>
      <c r="C2385">
        <v>7900</v>
      </c>
      <c r="D2385" t="s">
        <v>36767</v>
      </c>
      <c r="E2385" t="s">
        <v>37918</v>
      </c>
      <c r="F2385">
        <v>41333014</v>
      </c>
      <c r="J2385" t="s">
        <v>15069</v>
      </c>
      <c r="K2385" t="s">
        <v>14586</v>
      </c>
      <c r="L2385">
        <v>3720</v>
      </c>
      <c r="M2385">
        <v>7</v>
      </c>
      <c r="Q2385" s="1">
        <v>43585</v>
      </c>
      <c r="R2385" t="s">
        <v>2628</v>
      </c>
      <c r="S2385">
        <v>773</v>
      </c>
      <c r="T2385" t="s">
        <v>34334</v>
      </c>
      <c r="V2385">
        <v>2</v>
      </c>
      <c r="W2385" t="s">
        <v>2629</v>
      </c>
      <c r="X2385">
        <v>1</v>
      </c>
      <c r="Y2385" t="s">
        <v>34899</v>
      </c>
      <c r="AA2385">
        <v>201904</v>
      </c>
      <c r="AB2385">
        <v>999</v>
      </c>
      <c r="AC2385" t="s">
        <v>35666</v>
      </c>
      <c r="AD2385">
        <v>2025</v>
      </c>
      <c r="AE2385" t="s">
        <v>14704</v>
      </c>
      <c r="AF2385">
        <v>1</v>
      </c>
      <c r="AG2385" t="s">
        <v>34895</v>
      </c>
      <c r="AH2385">
        <v>99</v>
      </c>
      <c r="AI2385" t="s">
        <v>34896</v>
      </c>
      <c r="AJ2385">
        <v>773</v>
      </c>
      <c r="AK2385" t="s">
        <v>34334</v>
      </c>
      <c r="AP2385" t="s">
        <v>15070</v>
      </c>
      <c r="AQ2385" t="s">
        <v>15071</v>
      </c>
      <c r="AR2385">
        <v>0</v>
      </c>
      <c r="AS2385" t="s">
        <v>2632</v>
      </c>
      <c r="AT2385" t="s">
        <v>11870</v>
      </c>
      <c r="AW2385">
        <v>56.793236450000002</v>
      </c>
      <c r="AX2385">
        <v>8.8609886099999997</v>
      </c>
      <c r="AY2385" t="s">
        <v>2633</v>
      </c>
      <c r="AZ2385">
        <v>1081</v>
      </c>
      <c r="BA2385" t="s">
        <v>3758</v>
      </c>
    </row>
    <row r="2386" spans="1:53" x14ac:dyDescent="0.25">
      <c r="A2386">
        <v>281196</v>
      </c>
      <c r="B2386" t="s">
        <v>15072</v>
      </c>
      <c r="C2386">
        <v>7800</v>
      </c>
      <c r="D2386" t="s">
        <v>7108</v>
      </c>
      <c r="E2386" t="s">
        <v>15073</v>
      </c>
      <c r="F2386">
        <v>29189579</v>
      </c>
      <c r="J2386" t="s">
        <v>15074</v>
      </c>
      <c r="K2386" t="s">
        <v>37919</v>
      </c>
      <c r="L2386">
        <v>8641</v>
      </c>
      <c r="M2386">
        <v>10</v>
      </c>
      <c r="Q2386" s="1">
        <v>43725</v>
      </c>
      <c r="R2386" t="s">
        <v>2628</v>
      </c>
      <c r="S2386">
        <v>779</v>
      </c>
      <c r="T2386" t="s">
        <v>7112</v>
      </c>
      <c r="V2386">
        <v>2</v>
      </c>
      <c r="W2386" t="s">
        <v>2629</v>
      </c>
      <c r="X2386">
        <v>1</v>
      </c>
      <c r="Y2386" t="s">
        <v>34899</v>
      </c>
      <c r="AA2386">
        <v>201904</v>
      </c>
      <c r="AB2386">
        <v>999</v>
      </c>
      <c r="AC2386" t="s">
        <v>35666</v>
      </c>
      <c r="AD2386">
        <v>2025</v>
      </c>
      <c r="AE2386" t="s">
        <v>14704</v>
      </c>
      <c r="AF2386">
        <v>1</v>
      </c>
      <c r="AG2386" t="s">
        <v>34895</v>
      </c>
      <c r="AH2386">
        <v>99</v>
      </c>
      <c r="AI2386" t="s">
        <v>34896</v>
      </c>
      <c r="AJ2386">
        <v>779</v>
      </c>
      <c r="AK2386" t="s">
        <v>7112</v>
      </c>
      <c r="AP2386" t="s">
        <v>15075</v>
      </c>
      <c r="AQ2386" t="s">
        <v>15076</v>
      </c>
      <c r="AR2386">
        <v>0</v>
      </c>
      <c r="AS2386" t="s">
        <v>2632</v>
      </c>
      <c r="AT2386" t="s">
        <v>11230</v>
      </c>
      <c r="AU2386" t="s">
        <v>34898</v>
      </c>
      <c r="AW2386">
        <v>56.567215160000003</v>
      </c>
      <c r="AX2386">
        <v>9.0290163200000002</v>
      </c>
      <c r="AY2386" t="s">
        <v>2633</v>
      </c>
      <c r="AZ2386">
        <v>1082</v>
      </c>
      <c r="BA2386" t="s">
        <v>4400</v>
      </c>
    </row>
    <row r="2387" spans="1:53" x14ac:dyDescent="0.25">
      <c r="A2387">
        <v>281197</v>
      </c>
      <c r="B2387" t="s">
        <v>15077</v>
      </c>
      <c r="C2387">
        <v>7700</v>
      </c>
      <c r="D2387" t="s">
        <v>10625</v>
      </c>
      <c r="E2387" t="s">
        <v>15078</v>
      </c>
      <c r="F2387">
        <v>29189560</v>
      </c>
      <c r="H2387" t="s">
        <v>15079</v>
      </c>
      <c r="J2387" t="s">
        <v>15080</v>
      </c>
      <c r="K2387" t="s">
        <v>15081</v>
      </c>
      <c r="L2387">
        <v>6339</v>
      </c>
      <c r="M2387" t="s">
        <v>11245</v>
      </c>
      <c r="Q2387" s="1">
        <v>43851</v>
      </c>
      <c r="R2387" t="s">
        <v>2628</v>
      </c>
      <c r="S2387">
        <v>787</v>
      </c>
      <c r="T2387" t="s">
        <v>10628</v>
      </c>
      <c r="V2387">
        <v>2</v>
      </c>
      <c r="W2387" t="s">
        <v>2629</v>
      </c>
      <c r="X2387">
        <v>1</v>
      </c>
      <c r="Y2387" t="s">
        <v>34899</v>
      </c>
      <c r="AA2387">
        <v>201904</v>
      </c>
      <c r="AB2387">
        <v>999</v>
      </c>
      <c r="AC2387" t="s">
        <v>35666</v>
      </c>
      <c r="AD2387">
        <v>2025</v>
      </c>
      <c r="AE2387" t="s">
        <v>14704</v>
      </c>
      <c r="AF2387">
        <v>1</v>
      </c>
      <c r="AG2387" t="s">
        <v>34895</v>
      </c>
      <c r="AH2387">
        <v>99</v>
      </c>
      <c r="AI2387" t="s">
        <v>34896</v>
      </c>
      <c r="AJ2387">
        <v>787</v>
      </c>
      <c r="AK2387" t="s">
        <v>10628</v>
      </c>
      <c r="AP2387" t="s">
        <v>15082</v>
      </c>
      <c r="AQ2387" t="s">
        <v>15083</v>
      </c>
      <c r="AR2387">
        <v>0</v>
      </c>
      <c r="AS2387" t="s">
        <v>2632</v>
      </c>
      <c r="AT2387" t="s">
        <v>8451</v>
      </c>
      <c r="AW2387">
        <v>56.953530999999998</v>
      </c>
      <c r="AX2387">
        <v>8.6841629200000003</v>
      </c>
      <c r="AY2387" t="s">
        <v>2633</v>
      </c>
      <c r="AZ2387">
        <v>1081</v>
      </c>
      <c r="BA2387" t="s">
        <v>3758</v>
      </c>
    </row>
    <row r="2388" spans="1:53" x14ac:dyDescent="0.25">
      <c r="A2388">
        <v>281198</v>
      </c>
      <c r="B2388" t="s">
        <v>15084</v>
      </c>
      <c r="C2388">
        <v>8800</v>
      </c>
      <c r="D2388" t="s">
        <v>4399</v>
      </c>
      <c r="E2388" t="s">
        <v>15085</v>
      </c>
      <c r="F2388">
        <v>29189846</v>
      </c>
      <c r="G2388">
        <v>1003373350</v>
      </c>
      <c r="J2388" t="s">
        <v>15086</v>
      </c>
      <c r="K2388" t="s">
        <v>37920</v>
      </c>
      <c r="L2388">
        <v>6520</v>
      </c>
      <c r="M2388">
        <v>5</v>
      </c>
      <c r="Q2388" s="1">
        <v>43640</v>
      </c>
      <c r="R2388" t="s">
        <v>2628</v>
      </c>
      <c r="S2388">
        <v>791</v>
      </c>
      <c r="T2388" t="s">
        <v>4403</v>
      </c>
      <c r="V2388">
        <v>2</v>
      </c>
      <c r="W2388" t="s">
        <v>2629</v>
      </c>
      <c r="X2388">
        <v>1</v>
      </c>
      <c r="Y2388" t="s">
        <v>34899</v>
      </c>
      <c r="AA2388">
        <v>201904</v>
      </c>
      <c r="AB2388">
        <v>999</v>
      </c>
      <c r="AC2388" t="s">
        <v>35666</v>
      </c>
      <c r="AD2388">
        <v>2025</v>
      </c>
      <c r="AE2388" t="s">
        <v>14704</v>
      </c>
      <c r="AF2388">
        <v>1</v>
      </c>
      <c r="AG2388" t="s">
        <v>34895</v>
      </c>
      <c r="AH2388">
        <v>99</v>
      </c>
      <c r="AI2388" t="s">
        <v>34896</v>
      </c>
      <c r="AJ2388">
        <v>791</v>
      </c>
      <c r="AK2388" t="s">
        <v>4403</v>
      </c>
      <c r="AP2388" t="s">
        <v>15087</v>
      </c>
      <c r="AQ2388" t="s">
        <v>15088</v>
      </c>
      <c r="AR2388">
        <v>0</v>
      </c>
      <c r="AS2388" t="s">
        <v>2632</v>
      </c>
      <c r="AT2388" t="s">
        <v>15089</v>
      </c>
      <c r="AU2388" t="s">
        <v>34898</v>
      </c>
      <c r="AW2388">
        <v>56.458594679999997</v>
      </c>
      <c r="AX2388">
        <v>9.3986310700000004</v>
      </c>
      <c r="AY2388" t="s">
        <v>2633</v>
      </c>
      <c r="AZ2388">
        <v>1082</v>
      </c>
      <c r="BA2388" t="s">
        <v>4400</v>
      </c>
    </row>
    <row r="2389" spans="1:53" x14ac:dyDescent="0.25">
      <c r="A2389">
        <v>281199</v>
      </c>
      <c r="B2389" t="s">
        <v>37921</v>
      </c>
      <c r="C2389">
        <v>9700</v>
      </c>
      <c r="D2389" t="s">
        <v>34354</v>
      </c>
      <c r="E2389" t="s">
        <v>37922</v>
      </c>
      <c r="F2389">
        <v>29189501</v>
      </c>
      <c r="J2389" t="s">
        <v>15090</v>
      </c>
      <c r="K2389" t="s">
        <v>37923</v>
      </c>
      <c r="L2389">
        <v>1292</v>
      </c>
      <c r="M2389">
        <v>1</v>
      </c>
      <c r="Q2389" s="1">
        <v>43648</v>
      </c>
      <c r="R2389" t="s">
        <v>2628</v>
      </c>
      <c r="S2389">
        <v>810</v>
      </c>
      <c r="T2389" t="s">
        <v>34338</v>
      </c>
      <c r="V2389">
        <v>2</v>
      </c>
      <c r="W2389" t="s">
        <v>2629</v>
      </c>
      <c r="X2389">
        <v>1</v>
      </c>
      <c r="Y2389" t="s">
        <v>34899</v>
      </c>
      <c r="AA2389">
        <v>201904</v>
      </c>
      <c r="AB2389">
        <v>999</v>
      </c>
      <c r="AC2389" t="s">
        <v>35666</v>
      </c>
      <c r="AD2389">
        <v>2025</v>
      </c>
      <c r="AE2389" t="s">
        <v>14704</v>
      </c>
      <c r="AF2389">
        <v>1</v>
      </c>
      <c r="AG2389" t="s">
        <v>34895</v>
      </c>
      <c r="AH2389">
        <v>99</v>
      </c>
      <c r="AI2389" t="s">
        <v>34896</v>
      </c>
      <c r="AJ2389">
        <v>810</v>
      </c>
      <c r="AK2389" t="s">
        <v>34338</v>
      </c>
      <c r="AP2389" t="s">
        <v>15091</v>
      </c>
      <c r="AQ2389" t="s">
        <v>15092</v>
      </c>
      <c r="AR2389">
        <v>0</v>
      </c>
      <c r="AS2389" t="s">
        <v>2632</v>
      </c>
      <c r="AT2389" t="s">
        <v>37924</v>
      </c>
      <c r="AU2389" t="s">
        <v>34898</v>
      </c>
      <c r="AW2389">
        <v>57.270741030000003</v>
      </c>
      <c r="AX2389">
        <v>9.9468063000000004</v>
      </c>
      <c r="AY2389" t="s">
        <v>2633</v>
      </c>
      <c r="AZ2389">
        <v>1081</v>
      </c>
      <c r="BA2389" t="s">
        <v>3758</v>
      </c>
    </row>
    <row r="2390" spans="1:53" x14ac:dyDescent="0.25">
      <c r="A2390">
        <v>281200</v>
      </c>
      <c r="B2390" t="s">
        <v>15093</v>
      </c>
      <c r="C2390">
        <v>9900</v>
      </c>
      <c r="D2390" t="s">
        <v>3750</v>
      </c>
      <c r="E2390" t="s">
        <v>15094</v>
      </c>
      <c r="F2390">
        <v>29189498</v>
      </c>
      <c r="G2390">
        <v>1019953013</v>
      </c>
      <c r="H2390" t="s">
        <v>15095</v>
      </c>
      <c r="J2390" t="s">
        <v>15096</v>
      </c>
      <c r="K2390" t="s">
        <v>37925</v>
      </c>
      <c r="L2390">
        <v>3220</v>
      </c>
      <c r="M2390" t="s">
        <v>8134</v>
      </c>
      <c r="Q2390" s="1">
        <v>44160</v>
      </c>
      <c r="R2390" t="s">
        <v>2628</v>
      </c>
      <c r="S2390">
        <v>813</v>
      </c>
      <c r="T2390" t="s">
        <v>3755</v>
      </c>
      <c r="V2390">
        <v>2</v>
      </c>
      <c r="W2390" t="s">
        <v>2629</v>
      </c>
      <c r="X2390">
        <v>1</v>
      </c>
      <c r="Y2390" t="s">
        <v>34899</v>
      </c>
      <c r="AA2390">
        <v>201904</v>
      </c>
      <c r="AB2390">
        <v>999</v>
      </c>
      <c r="AC2390" t="s">
        <v>35666</v>
      </c>
      <c r="AD2390">
        <v>2025</v>
      </c>
      <c r="AE2390" t="s">
        <v>14704</v>
      </c>
      <c r="AF2390">
        <v>1</v>
      </c>
      <c r="AG2390" t="s">
        <v>34895</v>
      </c>
      <c r="AH2390">
        <v>99</v>
      </c>
      <c r="AI2390" t="s">
        <v>34896</v>
      </c>
      <c r="AJ2390">
        <v>813</v>
      </c>
      <c r="AK2390" t="s">
        <v>3755</v>
      </c>
      <c r="AP2390" t="s">
        <v>15097</v>
      </c>
      <c r="AQ2390" t="s">
        <v>15098</v>
      </c>
      <c r="AR2390">
        <v>0</v>
      </c>
      <c r="AS2390" t="s">
        <v>2632</v>
      </c>
      <c r="AT2390" t="s">
        <v>35131</v>
      </c>
      <c r="AW2390">
        <v>57.432161870000002</v>
      </c>
      <c r="AX2390">
        <v>10.50402205</v>
      </c>
      <c r="AY2390" t="s">
        <v>2633</v>
      </c>
      <c r="AZ2390">
        <v>1081</v>
      </c>
      <c r="BA2390" t="s">
        <v>3758</v>
      </c>
    </row>
    <row r="2391" spans="1:53" x14ac:dyDescent="0.25">
      <c r="A2391">
        <v>281201</v>
      </c>
      <c r="B2391" t="s">
        <v>15099</v>
      </c>
      <c r="C2391">
        <v>9600</v>
      </c>
      <c r="D2391" t="s">
        <v>9840</v>
      </c>
      <c r="E2391" t="s">
        <v>15100</v>
      </c>
      <c r="F2391">
        <v>29189471</v>
      </c>
      <c r="J2391" t="s">
        <v>15101</v>
      </c>
      <c r="K2391" t="s">
        <v>37926</v>
      </c>
      <c r="L2391">
        <v>522</v>
      </c>
      <c r="M2391">
        <v>27</v>
      </c>
      <c r="Q2391" s="1">
        <v>43735</v>
      </c>
      <c r="R2391" t="s">
        <v>2628</v>
      </c>
      <c r="S2391">
        <v>820</v>
      </c>
      <c r="T2391" t="s">
        <v>9844</v>
      </c>
      <c r="V2391">
        <v>2</v>
      </c>
      <c r="W2391" t="s">
        <v>2629</v>
      </c>
      <c r="X2391">
        <v>1</v>
      </c>
      <c r="Y2391" t="s">
        <v>34899</v>
      </c>
      <c r="AA2391">
        <v>201904</v>
      </c>
      <c r="AB2391">
        <v>999</v>
      </c>
      <c r="AC2391" t="s">
        <v>35666</v>
      </c>
      <c r="AD2391">
        <v>2025</v>
      </c>
      <c r="AE2391" t="s">
        <v>14704</v>
      </c>
      <c r="AF2391">
        <v>1</v>
      </c>
      <c r="AG2391" t="s">
        <v>34895</v>
      </c>
      <c r="AH2391">
        <v>99</v>
      </c>
      <c r="AI2391" t="s">
        <v>34896</v>
      </c>
      <c r="AJ2391">
        <v>820</v>
      </c>
      <c r="AK2391" t="s">
        <v>9844</v>
      </c>
      <c r="AP2391" t="s">
        <v>15102</v>
      </c>
      <c r="AQ2391" t="s">
        <v>15103</v>
      </c>
      <c r="AR2391">
        <v>0</v>
      </c>
      <c r="AS2391" t="s">
        <v>2632</v>
      </c>
      <c r="AT2391" t="s">
        <v>15104</v>
      </c>
      <c r="AU2391" t="s">
        <v>34898</v>
      </c>
      <c r="AW2391">
        <v>56.801861959999997</v>
      </c>
      <c r="AX2391">
        <v>9.5232284899999993</v>
      </c>
      <c r="AY2391" t="s">
        <v>2633</v>
      </c>
      <c r="AZ2391">
        <v>1081</v>
      </c>
      <c r="BA2391" t="s">
        <v>3758</v>
      </c>
    </row>
    <row r="2392" spans="1:53" x14ac:dyDescent="0.25">
      <c r="A2392">
        <v>281202</v>
      </c>
      <c r="B2392" t="s">
        <v>37927</v>
      </c>
      <c r="C2392">
        <v>9940</v>
      </c>
      <c r="D2392" t="s">
        <v>34352</v>
      </c>
      <c r="E2392" t="s">
        <v>37928</v>
      </c>
      <c r="F2392">
        <v>45973328</v>
      </c>
      <c r="J2392" t="s">
        <v>15105</v>
      </c>
      <c r="K2392" t="s">
        <v>15106</v>
      </c>
      <c r="L2392">
        <v>48</v>
      </c>
      <c r="M2392">
        <v>2</v>
      </c>
      <c r="Q2392" s="1">
        <v>43585</v>
      </c>
      <c r="R2392" t="s">
        <v>2628</v>
      </c>
      <c r="S2392">
        <v>825</v>
      </c>
      <c r="T2392" t="s">
        <v>34349</v>
      </c>
      <c r="V2392">
        <v>2</v>
      </c>
      <c r="W2392" t="s">
        <v>2629</v>
      </c>
      <c r="X2392">
        <v>1</v>
      </c>
      <c r="Y2392" t="s">
        <v>34899</v>
      </c>
      <c r="AA2392">
        <v>201904</v>
      </c>
      <c r="AB2392">
        <v>999</v>
      </c>
      <c r="AC2392" t="s">
        <v>35666</v>
      </c>
      <c r="AD2392">
        <v>2025</v>
      </c>
      <c r="AE2392" t="s">
        <v>14704</v>
      </c>
      <c r="AF2392">
        <v>1</v>
      </c>
      <c r="AG2392" t="s">
        <v>34895</v>
      </c>
      <c r="AH2392">
        <v>99</v>
      </c>
      <c r="AI2392" t="s">
        <v>34896</v>
      </c>
      <c r="AJ2392">
        <v>825</v>
      </c>
      <c r="AK2392" t="s">
        <v>34349</v>
      </c>
      <c r="AP2392" t="s">
        <v>15107</v>
      </c>
      <c r="AQ2392" t="s">
        <v>15108</v>
      </c>
      <c r="AR2392">
        <v>0</v>
      </c>
      <c r="AS2392" t="s">
        <v>2632</v>
      </c>
      <c r="AT2392" t="s">
        <v>15109</v>
      </c>
      <c r="AW2392">
        <v>57.256284370000003</v>
      </c>
      <c r="AX2392">
        <v>10.999403839999999</v>
      </c>
      <c r="AY2392" t="s">
        <v>2633</v>
      </c>
      <c r="AZ2392">
        <v>1081</v>
      </c>
      <c r="BA2392" t="s">
        <v>3758</v>
      </c>
    </row>
    <row r="2393" spans="1:53" x14ac:dyDescent="0.25">
      <c r="A2393">
        <v>281203</v>
      </c>
      <c r="B2393" t="s">
        <v>15110</v>
      </c>
      <c r="C2393">
        <v>9530</v>
      </c>
      <c r="D2393" t="s">
        <v>36737</v>
      </c>
      <c r="E2393" t="s">
        <v>15111</v>
      </c>
      <c r="F2393">
        <v>29189463</v>
      </c>
      <c r="G2393">
        <v>1012944191</v>
      </c>
      <c r="H2393" t="s">
        <v>37929</v>
      </c>
      <c r="J2393" t="s">
        <v>10030</v>
      </c>
      <c r="K2393" t="s">
        <v>37930</v>
      </c>
      <c r="L2393">
        <v>283</v>
      </c>
      <c r="M2393">
        <v>5</v>
      </c>
      <c r="O2393">
        <v>2</v>
      </c>
      <c r="Q2393" s="1">
        <v>44999</v>
      </c>
      <c r="R2393" t="s">
        <v>34382</v>
      </c>
      <c r="S2393">
        <v>840</v>
      </c>
      <c r="T2393" t="s">
        <v>9704</v>
      </c>
      <c r="V2393">
        <v>2</v>
      </c>
      <c r="W2393" t="s">
        <v>2629</v>
      </c>
      <c r="X2393">
        <v>1</v>
      </c>
      <c r="Y2393" t="s">
        <v>34899</v>
      </c>
      <c r="AA2393">
        <v>201904</v>
      </c>
      <c r="AB2393">
        <v>999</v>
      </c>
      <c r="AC2393" t="s">
        <v>35666</v>
      </c>
      <c r="AD2393">
        <v>2025</v>
      </c>
      <c r="AE2393" t="s">
        <v>14704</v>
      </c>
      <c r="AF2393">
        <v>1</v>
      </c>
      <c r="AG2393" t="s">
        <v>34895</v>
      </c>
      <c r="AH2393">
        <v>99</v>
      </c>
      <c r="AI2393" t="s">
        <v>34896</v>
      </c>
      <c r="AJ2393">
        <v>840</v>
      </c>
      <c r="AK2393" t="s">
        <v>9704</v>
      </c>
      <c r="AP2393" t="s">
        <v>15112</v>
      </c>
      <c r="AQ2393" t="s">
        <v>10032</v>
      </c>
      <c r="AR2393">
        <v>0</v>
      </c>
      <c r="AS2393" t="s">
        <v>2632</v>
      </c>
      <c r="AT2393" t="s">
        <v>37931</v>
      </c>
      <c r="AW2393">
        <v>56.888195549999999</v>
      </c>
      <c r="AX2393">
        <v>9.8352572299999999</v>
      </c>
      <c r="AY2393" t="s">
        <v>2633</v>
      </c>
      <c r="AZ2393">
        <v>1081</v>
      </c>
      <c r="BA2393" t="s">
        <v>3758</v>
      </c>
    </row>
    <row r="2394" spans="1:53" x14ac:dyDescent="0.25">
      <c r="A2394">
        <v>281204</v>
      </c>
      <c r="B2394" t="s">
        <v>15113</v>
      </c>
      <c r="C2394">
        <v>9500</v>
      </c>
      <c r="D2394" t="s">
        <v>9831</v>
      </c>
      <c r="E2394" t="s">
        <v>15114</v>
      </c>
      <c r="F2394">
        <v>29189455</v>
      </c>
      <c r="J2394" t="s">
        <v>15115</v>
      </c>
      <c r="K2394" t="s">
        <v>15116</v>
      </c>
      <c r="L2394">
        <v>1097</v>
      </c>
      <c r="M2394">
        <v>1</v>
      </c>
      <c r="Q2394" s="1">
        <v>43641</v>
      </c>
      <c r="R2394" t="s">
        <v>2628</v>
      </c>
      <c r="S2394">
        <v>846</v>
      </c>
      <c r="T2394" t="s">
        <v>2543</v>
      </c>
      <c r="V2394">
        <v>2</v>
      </c>
      <c r="W2394" t="s">
        <v>2629</v>
      </c>
      <c r="X2394">
        <v>1</v>
      </c>
      <c r="Y2394" t="s">
        <v>34899</v>
      </c>
      <c r="AA2394">
        <v>201904</v>
      </c>
      <c r="AB2394">
        <v>999</v>
      </c>
      <c r="AC2394" t="s">
        <v>35666</v>
      </c>
      <c r="AD2394">
        <v>2025</v>
      </c>
      <c r="AE2394" t="s">
        <v>14704</v>
      </c>
      <c r="AF2394">
        <v>1</v>
      </c>
      <c r="AG2394" t="s">
        <v>34895</v>
      </c>
      <c r="AH2394">
        <v>99</v>
      </c>
      <c r="AI2394" t="s">
        <v>34896</v>
      </c>
      <c r="AJ2394">
        <v>846</v>
      </c>
      <c r="AK2394" t="s">
        <v>2543</v>
      </c>
      <c r="AP2394" t="s">
        <v>15117</v>
      </c>
      <c r="AQ2394" t="s">
        <v>15118</v>
      </c>
      <c r="AR2394">
        <v>0</v>
      </c>
      <c r="AS2394" t="s">
        <v>2632</v>
      </c>
      <c r="AT2394" t="s">
        <v>15119</v>
      </c>
      <c r="AW2394">
        <v>56.638662189999998</v>
      </c>
      <c r="AX2394">
        <v>9.7988372100000003</v>
      </c>
      <c r="AY2394" t="s">
        <v>2633</v>
      </c>
      <c r="AZ2394">
        <v>1081</v>
      </c>
      <c r="BA2394" t="s">
        <v>3758</v>
      </c>
    </row>
    <row r="2395" spans="1:53" x14ac:dyDescent="0.25">
      <c r="A2395">
        <v>281205</v>
      </c>
      <c r="B2395" t="s">
        <v>15120</v>
      </c>
      <c r="C2395">
        <v>9440</v>
      </c>
      <c r="D2395" t="s">
        <v>11422</v>
      </c>
      <c r="E2395" t="s">
        <v>15121</v>
      </c>
      <c r="F2395">
        <v>29189439</v>
      </c>
      <c r="J2395" t="s">
        <v>13971</v>
      </c>
      <c r="K2395" t="s">
        <v>37932</v>
      </c>
      <c r="L2395">
        <v>8528</v>
      </c>
      <c r="M2395">
        <v>43</v>
      </c>
      <c r="Q2395" s="1">
        <v>43585</v>
      </c>
      <c r="R2395" t="s">
        <v>2628</v>
      </c>
      <c r="S2395">
        <v>849</v>
      </c>
      <c r="T2395" t="s">
        <v>10077</v>
      </c>
      <c r="V2395">
        <v>2</v>
      </c>
      <c r="W2395" t="s">
        <v>2629</v>
      </c>
      <c r="X2395">
        <v>1</v>
      </c>
      <c r="Y2395" t="s">
        <v>34899</v>
      </c>
      <c r="AA2395">
        <v>201904</v>
      </c>
      <c r="AB2395">
        <v>999</v>
      </c>
      <c r="AC2395" t="s">
        <v>35666</v>
      </c>
      <c r="AD2395">
        <v>2025</v>
      </c>
      <c r="AE2395" t="s">
        <v>14704</v>
      </c>
      <c r="AF2395">
        <v>1</v>
      </c>
      <c r="AG2395" t="s">
        <v>34895</v>
      </c>
      <c r="AH2395">
        <v>99</v>
      </c>
      <c r="AI2395" t="s">
        <v>34896</v>
      </c>
      <c r="AJ2395">
        <v>849</v>
      </c>
      <c r="AK2395" t="s">
        <v>10077</v>
      </c>
      <c r="AP2395" t="s">
        <v>15122</v>
      </c>
      <c r="AQ2395" t="s">
        <v>13974</v>
      </c>
      <c r="AR2395">
        <v>0</v>
      </c>
      <c r="AS2395" t="s">
        <v>2632</v>
      </c>
      <c r="AT2395" t="s">
        <v>15123</v>
      </c>
      <c r="AU2395" t="s">
        <v>34898</v>
      </c>
      <c r="AW2395">
        <v>57.160015749999999</v>
      </c>
      <c r="AX2395">
        <v>9.7417728199999996</v>
      </c>
      <c r="AY2395" t="s">
        <v>2633</v>
      </c>
      <c r="AZ2395">
        <v>1081</v>
      </c>
      <c r="BA2395" t="s">
        <v>3758</v>
      </c>
    </row>
    <row r="2396" spans="1:53" x14ac:dyDescent="0.25">
      <c r="A2396">
        <v>281206</v>
      </c>
      <c r="B2396" t="s">
        <v>15124</v>
      </c>
      <c r="C2396">
        <v>9000</v>
      </c>
      <c r="D2396" t="s">
        <v>9981</v>
      </c>
      <c r="E2396" t="s">
        <v>15125</v>
      </c>
      <c r="F2396">
        <v>29189420</v>
      </c>
      <c r="H2396" t="s">
        <v>15126</v>
      </c>
      <c r="J2396" t="s">
        <v>15127</v>
      </c>
      <c r="K2396" t="s">
        <v>36723</v>
      </c>
      <c r="L2396">
        <v>4007</v>
      </c>
      <c r="M2396">
        <v>37</v>
      </c>
      <c r="Q2396" s="1">
        <v>43752</v>
      </c>
      <c r="R2396" t="s">
        <v>2628</v>
      </c>
      <c r="S2396">
        <v>851</v>
      </c>
      <c r="T2396" t="s">
        <v>4395</v>
      </c>
      <c r="V2396">
        <v>2</v>
      </c>
      <c r="W2396" t="s">
        <v>2629</v>
      </c>
      <c r="X2396">
        <v>1</v>
      </c>
      <c r="Y2396" t="s">
        <v>34899</v>
      </c>
      <c r="AA2396">
        <v>201904</v>
      </c>
      <c r="AB2396">
        <v>999</v>
      </c>
      <c r="AC2396" t="s">
        <v>35666</v>
      </c>
      <c r="AD2396">
        <v>2025</v>
      </c>
      <c r="AE2396" t="s">
        <v>14704</v>
      </c>
      <c r="AF2396">
        <v>1</v>
      </c>
      <c r="AG2396" t="s">
        <v>34895</v>
      </c>
      <c r="AH2396">
        <v>99</v>
      </c>
      <c r="AI2396" t="s">
        <v>34896</v>
      </c>
      <c r="AJ2396">
        <v>851</v>
      </c>
      <c r="AK2396" t="s">
        <v>4395</v>
      </c>
      <c r="AP2396" t="s">
        <v>15128</v>
      </c>
      <c r="AQ2396" t="s">
        <v>10442</v>
      </c>
      <c r="AR2396">
        <v>0</v>
      </c>
      <c r="AS2396" t="s">
        <v>2632</v>
      </c>
      <c r="AT2396" t="s">
        <v>36724</v>
      </c>
      <c r="AW2396">
        <v>57.044839009999997</v>
      </c>
      <c r="AX2396">
        <v>9.9286169500000003</v>
      </c>
      <c r="AY2396" t="s">
        <v>2633</v>
      </c>
      <c r="AZ2396">
        <v>1081</v>
      </c>
      <c r="BA2396" t="s">
        <v>3758</v>
      </c>
    </row>
    <row r="2397" spans="1:53" x14ac:dyDescent="0.25">
      <c r="A2397">
        <v>281207</v>
      </c>
      <c r="B2397" t="s">
        <v>37933</v>
      </c>
      <c r="C2397">
        <v>9800</v>
      </c>
      <c r="D2397" t="s">
        <v>34353</v>
      </c>
      <c r="E2397" t="s">
        <v>37934</v>
      </c>
      <c r="F2397">
        <v>29189382</v>
      </c>
      <c r="G2397">
        <v>1003379463</v>
      </c>
      <c r="J2397" t="s">
        <v>14297</v>
      </c>
      <c r="K2397" t="s">
        <v>37717</v>
      </c>
      <c r="L2397">
        <v>2565</v>
      </c>
      <c r="M2397">
        <v>2</v>
      </c>
      <c r="Q2397" s="1">
        <v>43623</v>
      </c>
      <c r="R2397" t="s">
        <v>2628</v>
      </c>
      <c r="S2397">
        <v>860</v>
      </c>
      <c r="T2397" t="s">
        <v>34333</v>
      </c>
      <c r="V2397">
        <v>2</v>
      </c>
      <c r="W2397" t="s">
        <v>2629</v>
      </c>
      <c r="X2397">
        <v>1</v>
      </c>
      <c r="Y2397" t="s">
        <v>34899</v>
      </c>
      <c r="AA2397">
        <v>201904</v>
      </c>
      <c r="AB2397">
        <v>999</v>
      </c>
      <c r="AC2397" t="s">
        <v>35666</v>
      </c>
      <c r="AD2397">
        <v>2025</v>
      </c>
      <c r="AE2397" t="s">
        <v>14704</v>
      </c>
      <c r="AF2397">
        <v>1</v>
      </c>
      <c r="AG2397" t="s">
        <v>34895</v>
      </c>
      <c r="AH2397">
        <v>99</v>
      </c>
      <c r="AI2397" t="s">
        <v>34896</v>
      </c>
      <c r="AJ2397">
        <v>860</v>
      </c>
      <c r="AK2397" t="s">
        <v>34333</v>
      </c>
      <c r="AP2397" t="s">
        <v>15129</v>
      </c>
      <c r="AQ2397" t="s">
        <v>15130</v>
      </c>
      <c r="AR2397">
        <v>0</v>
      </c>
      <c r="AS2397" t="s">
        <v>2632</v>
      </c>
      <c r="AT2397" t="s">
        <v>35152</v>
      </c>
      <c r="AU2397" t="s">
        <v>34898</v>
      </c>
      <c r="AW2397">
        <v>57.460156959999999</v>
      </c>
      <c r="AX2397">
        <v>9.9847736099999995</v>
      </c>
      <c r="AY2397" t="s">
        <v>2633</v>
      </c>
      <c r="AZ2397">
        <v>1081</v>
      </c>
      <c r="BA2397" t="s">
        <v>3758</v>
      </c>
    </row>
    <row r="2398" spans="1:53" x14ac:dyDescent="0.25">
      <c r="A2398">
        <v>281208</v>
      </c>
      <c r="B2398" t="s">
        <v>15131</v>
      </c>
      <c r="C2398">
        <v>2765</v>
      </c>
      <c r="D2398" t="s">
        <v>35674</v>
      </c>
      <c r="E2398" t="s">
        <v>15132</v>
      </c>
      <c r="F2398">
        <v>29188386</v>
      </c>
      <c r="G2398">
        <v>1003283851</v>
      </c>
      <c r="H2398" t="s">
        <v>8302</v>
      </c>
      <c r="J2398" t="s">
        <v>8333</v>
      </c>
      <c r="K2398" t="s">
        <v>36312</v>
      </c>
      <c r="L2398">
        <v>356</v>
      </c>
      <c r="M2398">
        <v>224</v>
      </c>
      <c r="Q2398" s="1">
        <v>43859</v>
      </c>
      <c r="R2398" t="s">
        <v>2628</v>
      </c>
      <c r="S2398">
        <v>240</v>
      </c>
      <c r="T2398" t="s">
        <v>6172</v>
      </c>
      <c r="V2398">
        <v>2</v>
      </c>
      <c r="W2398" t="s">
        <v>2629</v>
      </c>
      <c r="X2398">
        <v>1</v>
      </c>
      <c r="Y2398" t="s">
        <v>34899</v>
      </c>
      <c r="AA2398">
        <v>201904</v>
      </c>
      <c r="AB2398">
        <v>999</v>
      </c>
      <c r="AC2398" t="s">
        <v>35666</v>
      </c>
      <c r="AD2398">
        <v>2025</v>
      </c>
      <c r="AE2398" t="s">
        <v>14704</v>
      </c>
      <c r="AF2398">
        <v>1</v>
      </c>
      <c r="AG2398" t="s">
        <v>34895</v>
      </c>
      <c r="AH2398">
        <v>99</v>
      </c>
      <c r="AI2398" t="s">
        <v>34896</v>
      </c>
      <c r="AJ2398">
        <v>240</v>
      </c>
      <c r="AK2398" t="s">
        <v>6172</v>
      </c>
      <c r="AP2398" t="s">
        <v>15133</v>
      </c>
      <c r="AQ2398" t="s">
        <v>15134</v>
      </c>
      <c r="AR2398">
        <v>0</v>
      </c>
      <c r="AS2398" t="s">
        <v>2632</v>
      </c>
      <c r="AT2398" t="s">
        <v>36313</v>
      </c>
      <c r="AW2398">
        <v>55.747300840000001</v>
      </c>
      <c r="AX2398">
        <v>12.30086657</v>
      </c>
      <c r="AY2398" t="s">
        <v>2633</v>
      </c>
      <c r="AZ2398">
        <v>1084</v>
      </c>
      <c r="BA2398" t="s">
        <v>2634</v>
      </c>
    </row>
    <row r="2399" spans="1:53" x14ac:dyDescent="0.25">
      <c r="A2399">
        <v>281209</v>
      </c>
      <c r="B2399" t="s">
        <v>15135</v>
      </c>
      <c r="C2399">
        <v>3600</v>
      </c>
      <c r="D2399" t="s">
        <v>7191</v>
      </c>
      <c r="E2399" t="s">
        <v>15136</v>
      </c>
      <c r="F2399">
        <v>29189129</v>
      </c>
      <c r="H2399" t="s">
        <v>15137</v>
      </c>
      <c r="J2399" t="s">
        <v>8061</v>
      </c>
      <c r="K2399" t="s">
        <v>36334</v>
      </c>
      <c r="L2399">
        <v>1317</v>
      </c>
      <c r="M2399">
        <v>2</v>
      </c>
      <c r="Q2399" s="1">
        <v>43669</v>
      </c>
      <c r="R2399" t="s">
        <v>2628</v>
      </c>
      <c r="S2399">
        <v>250</v>
      </c>
      <c r="T2399" t="s">
        <v>4353</v>
      </c>
      <c r="V2399">
        <v>2</v>
      </c>
      <c r="W2399" t="s">
        <v>2629</v>
      </c>
      <c r="X2399">
        <v>1</v>
      </c>
      <c r="Y2399" t="s">
        <v>34899</v>
      </c>
      <c r="AA2399">
        <v>201904</v>
      </c>
      <c r="AB2399">
        <v>999</v>
      </c>
      <c r="AC2399" t="s">
        <v>35666</v>
      </c>
      <c r="AD2399">
        <v>2025</v>
      </c>
      <c r="AE2399" t="s">
        <v>14704</v>
      </c>
      <c r="AF2399">
        <v>1</v>
      </c>
      <c r="AG2399" t="s">
        <v>34895</v>
      </c>
      <c r="AH2399">
        <v>99</v>
      </c>
      <c r="AI2399" t="s">
        <v>34896</v>
      </c>
      <c r="AJ2399">
        <v>250</v>
      </c>
      <c r="AK2399" t="s">
        <v>4353</v>
      </c>
      <c r="AP2399" t="s">
        <v>15138</v>
      </c>
      <c r="AQ2399" t="s">
        <v>7238</v>
      </c>
      <c r="AR2399">
        <v>0</v>
      </c>
      <c r="AS2399" t="s">
        <v>2632</v>
      </c>
      <c r="AT2399" t="s">
        <v>8064</v>
      </c>
      <c r="AU2399" t="s">
        <v>34898</v>
      </c>
      <c r="AW2399">
        <v>55.83992559</v>
      </c>
      <c r="AX2399">
        <v>12.0599735</v>
      </c>
      <c r="AY2399" t="s">
        <v>2633</v>
      </c>
      <c r="AZ2399">
        <v>1084</v>
      </c>
      <c r="BA2399" t="s">
        <v>2634</v>
      </c>
    </row>
    <row r="2400" spans="1:53" x14ac:dyDescent="0.25">
      <c r="A2400">
        <v>281210</v>
      </c>
      <c r="B2400" t="s">
        <v>15139</v>
      </c>
      <c r="C2400">
        <v>7430</v>
      </c>
      <c r="D2400" t="s">
        <v>9905</v>
      </c>
      <c r="E2400" t="s">
        <v>919</v>
      </c>
      <c r="F2400">
        <v>16344540</v>
      </c>
      <c r="G2400">
        <v>1001083460</v>
      </c>
      <c r="H2400" t="s">
        <v>37935</v>
      </c>
      <c r="J2400" t="s">
        <v>15140</v>
      </c>
      <c r="K2400" t="s">
        <v>37936</v>
      </c>
      <c r="L2400">
        <v>303</v>
      </c>
      <c r="M2400">
        <v>40</v>
      </c>
      <c r="N2400">
        <v>99</v>
      </c>
      <c r="Q2400" s="1">
        <v>44438</v>
      </c>
      <c r="R2400" t="s">
        <v>3009</v>
      </c>
      <c r="S2400">
        <v>756</v>
      </c>
      <c r="T2400" t="s">
        <v>9909</v>
      </c>
      <c r="V2400">
        <v>5</v>
      </c>
      <c r="W2400" t="s">
        <v>2938</v>
      </c>
      <c r="X2400">
        <v>1</v>
      </c>
      <c r="Y2400" t="s">
        <v>34899</v>
      </c>
      <c r="Z2400">
        <v>7</v>
      </c>
      <c r="AA2400">
        <v>201908</v>
      </c>
      <c r="AB2400">
        <v>121</v>
      </c>
      <c r="AC2400" t="s">
        <v>2640</v>
      </c>
      <c r="AD2400">
        <v>1013</v>
      </c>
      <c r="AE2400" t="s">
        <v>47</v>
      </c>
      <c r="AF2400">
        <v>1</v>
      </c>
      <c r="AG2400" t="s">
        <v>34895</v>
      </c>
      <c r="AH2400">
        <v>99</v>
      </c>
      <c r="AI2400" t="s">
        <v>34896</v>
      </c>
      <c r="AJ2400">
        <v>756</v>
      </c>
      <c r="AK2400" t="s">
        <v>9909</v>
      </c>
      <c r="AP2400" t="s">
        <v>15141</v>
      </c>
      <c r="AQ2400" t="s">
        <v>15142</v>
      </c>
      <c r="AR2400">
        <v>0</v>
      </c>
      <c r="AS2400" t="s">
        <v>2632</v>
      </c>
      <c r="AT2400" t="s">
        <v>36698</v>
      </c>
      <c r="AW2400">
        <v>56.148673100000003</v>
      </c>
      <c r="AX2400">
        <v>9.14238456</v>
      </c>
      <c r="AY2400" t="s">
        <v>2633</v>
      </c>
      <c r="AZ2400">
        <v>1082</v>
      </c>
      <c r="BA2400" t="s">
        <v>4400</v>
      </c>
    </row>
    <row r="2401" spans="1:53" x14ac:dyDescent="0.25">
      <c r="A2401">
        <v>281211</v>
      </c>
      <c r="B2401" t="s">
        <v>920</v>
      </c>
      <c r="C2401">
        <v>4130</v>
      </c>
      <c r="D2401" t="s">
        <v>36434</v>
      </c>
      <c r="E2401" t="s">
        <v>920</v>
      </c>
      <c r="F2401">
        <v>29189404</v>
      </c>
      <c r="G2401">
        <v>1003287420</v>
      </c>
      <c r="H2401" t="s">
        <v>36498</v>
      </c>
      <c r="J2401" t="s">
        <v>8984</v>
      </c>
      <c r="K2401" t="s">
        <v>8985</v>
      </c>
      <c r="L2401">
        <v>88</v>
      </c>
      <c r="M2401">
        <v>2</v>
      </c>
      <c r="Q2401" s="1">
        <v>43595</v>
      </c>
      <c r="R2401" t="s">
        <v>2628</v>
      </c>
      <c r="S2401">
        <v>265</v>
      </c>
      <c r="T2401" t="s">
        <v>5316</v>
      </c>
      <c r="V2401">
        <v>2</v>
      </c>
      <c r="W2401" t="s">
        <v>2629</v>
      </c>
      <c r="X2401">
        <v>1</v>
      </c>
      <c r="Y2401" t="s">
        <v>34899</v>
      </c>
      <c r="Z2401">
        <v>9</v>
      </c>
      <c r="AA2401">
        <v>201908</v>
      </c>
      <c r="AB2401">
        <v>121</v>
      </c>
      <c r="AC2401" t="s">
        <v>2640</v>
      </c>
      <c r="AD2401">
        <v>1012</v>
      </c>
      <c r="AE2401" t="s">
        <v>2</v>
      </c>
      <c r="AF2401">
        <v>4</v>
      </c>
      <c r="AG2401" t="s">
        <v>35075</v>
      </c>
      <c r="AH2401">
        <v>99</v>
      </c>
      <c r="AI2401" t="s">
        <v>34896</v>
      </c>
      <c r="AJ2401">
        <v>265</v>
      </c>
      <c r="AK2401" t="s">
        <v>5316</v>
      </c>
      <c r="AP2401" t="s">
        <v>15143</v>
      </c>
      <c r="AQ2401" t="s">
        <v>8976</v>
      </c>
      <c r="AR2401">
        <v>1</v>
      </c>
      <c r="AS2401" t="s">
        <v>3533</v>
      </c>
      <c r="AT2401" t="s">
        <v>8988</v>
      </c>
      <c r="AW2401">
        <v>55.555707120000001</v>
      </c>
      <c r="AX2401">
        <v>12.01682901</v>
      </c>
      <c r="AY2401" t="s">
        <v>2633</v>
      </c>
      <c r="AZ2401">
        <v>1085</v>
      </c>
      <c r="BA2401" t="s">
        <v>34346</v>
      </c>
    </row>
    <row r="2402" spans="1:53" x14ac:dyDescent="0.25">
      <c r="A2402">
        <v>281212</v>
      </c>
      <c r="B2402" t="s">
        <v>921</v>
      </c>
      <c r="C2402">
        <v>4040</v>
      </c>
      <c r="D2402" t="s">
        <v>8608</v>
      </c>
      <c r="E2402" t="s">
        <v>921</v>
      </c>
      <c r="F2402">
        <v>29189404</v>
      </c>
      <c r="G2402">
        <v>1003286060</v>
      </c>
      <c r="J2402" t="s">
        <v>8612</v>
      </c>
      <c r="K2402" t="s">
        <v>8613</v>
      </c>
      <c r="L2402">
        <v>512</v>
      </c>
      <c r="M2402">
        <v>30</v>
      </c>
      <c r="Q2402" s="1">
        <v>43595</v>
      </c>
      <c r="R2402" t="s">
        <v>2628</v>
      </c>
      <c r="S2402">
        <v>265</v>
      </c>
      <c r="T2402" t="s">
        <v>5316</v>
      </c>
      <c r="V2402">
        <v>2</v>
      </c>
      <c r="W2402" t="s">
        <v>2629</v>
      </c>
      <c r="X2402">
        <v>1</v>
      </c>
      <c r="Y2402" t="s">
        <v>34899</v>
      </c>
      <c r="Z2402">
        <v>9</v>
      </c>
      <c r="AA2402">
        <v>201908</v>
      </c>
      <c r="AB2402">
        <v>121</v>
      </c>
      <c r="AC2402" t="s">
        <v>2640</v>
      </c>
      <c r="AD2402">
        <v>1012</v>
      </c>
      <c r="AE2402" t="s">
        <v>2</v>
      </c>
      <c r="AF2402">
        <v>4</v>
      </c>
      <c r="AG2402" t="s">
        <v>35075</v>
      </c>
      <c r="AH2402">
        <v>99</v>
      </c>
      <c r="AI2402" t="s">
        <v>34896</v>
      </c>
      <c r="AJ2402">
        <v>265</v>
      </c>
      <c r="AK2402" t="s">
        <v>5316</v>
      </c>
      <c r="AP2402" t="s">
        <v>15144</v>
      </c>
      <c r="AQ2402" t="s">
        <v>15145</v>
      </c>
      <c r="AR2402">
        <v>1</v>
      </c>
      <c r="AS2402" t="s">
        <v>3533</v>
      </c>
      <c r="AT2402" t="s">
        <v>8616</v>
      </c>
      <c r="AW2402">
        <v>55.751572119999999</v>
      </c>
      <c r="AX2402">
        <v>12.10799357</v>
      </c>
      <c r="AY2402" t="s">
        <v>2633</v>
      </c>
      <c r="AZ2402">
        <v>1085</v>
      </c>
      <c r="BA2402" t="s">
        <v>34346</v>
      </c>
    </row>
    <row r="2403" spans="1:53" x14ac:dyDescent="0.25">
      <c r="A2403">
        <v>281213</v>
      </c>
      <c r="B2403" t="s">
        <v>15146</v>
      </c>
      <c r="C2403">
        <v>1553</v>
      </c>
      <c r="D2403" t="s">
        <v>34892</v>
      </c>
      <c r="E2403" t="s">
        <v>15147</v>
      </c>
      <c r="F2403">
        <v>60798419</v>
      </c>
      <c r="G2403">
        <v>1010326520</v>
      </c>
      <c r="H2403" t="s">
        <v>3888</v>
      </c>
      <c r="J2403" t="s">
        <v>3890</v>
      </c>
      <c r="K2403" t="s">
        <v>4361</v>
      </c>
      <c r="L2403">
        <v>148</v>
      </c>
      <c r="M2403">
        <v>2</v>
      </c>
      <c r="Q2403" s="1">
        <v>43843</v>
      </c>
      <c r="R2403" t="s">
        <v>2628</v>
      </c>
      <c r="V2403">
        <v>4</v>
      </c>
      <c r="W2403" t="s">
        <v>3081</v>
      </c>
      <c r="X2403">
        <v>1</v>
      </c>
      <c r="Y2403" t="s">
        <v>34899</v>
      </c>
      <c r="AA2403">
        <v>201905</v>
      </c>
      <c r="AB2403">
        <v>241</v>
      </c>
      <c r="AC2403" t="s">
        <v>3891</v>
      </c>
      <c r="AD2403">
        <v>1071</v>
      </c>
      <c r="AE2403" t="s">
        <v>111</v>
      </c>
      <c r="AF2403">
        <v>1</v>
      </c>
      <c r="AG2403" t="s">
        <v>34895</v>
      </c>
      <c r="AH2403">
        <v>99</v>
      </c>
      <c r="AI2403" t="s">
        <v>34896</v>
      </c>
      <c r="AJ2403">
        <v>101</v>
      </c>
      <c r="AK2403" t="s">
        <v>34320</v>
      </c>
      <c r="AO2403">
        <v>101497</v>
      </c>
      <c r="AP2403" t="s">
        <v>3892</v>
      </c>
      <c r="AQ2403" t="s">
        <v>3893</v>
      </c>
      <c r="AR2403">
        <v>2</v>
      </c>
      <c r="AS2403" t="s">
        <v>3549</v>
      </c>
      <c r="AT2403" t="s">
        <v>4364</v>
      </c>
      <c r="AW2403">
        <v>55.678140569999997</v>
      </c>
      <c r="AX2403">
        <v>12.564717119999999</v>
      </c>
      <c r="AY2403" t="s">
        <v>2633</v>
      </c>
      <c r="AZ2403">
        <v>1084</v>
      </c>
      <c r="BA2403" t="s">
        <v>2634</v>
      </c>
    </row>
    <row r="2404" spans="1:53" x14ac:dyDescent="0.25">
      <c r="A2404">
        <v>281214</v>
      </c>
      <c r="B2404" t="s">
        <v>15148</v>
      </c>
      <c r="C2404">
        <v>1167</v>
      </c>
      <c r="D2404" t="s">
        <v>34901</v>
      </c>
      <c r="E2404" t="s">
        <v>15149</v>
      </c>
      <c r="F2404">
        <v>60798419</v>
      </c>
      <c r="G2404">
        <v>1024692856</v>
      </c>
      <c r="H2404" t="s">
        <v>4359</v>
      </c>
      <c r="J2404" t="s">
        <v>3890</v>
      </c>
      <c r="K2404" t="s">
        <v>15150</v>
      </c>
      <c r="L2404">
        <v>548</v>
      </c>
      <c r="M2404">
        <v>1</v>
      </c>
      <c r="Q2404" s="1">
        <v>44803</v>
      </c>
      <c r="R2404" t="s">
        <v>2628</v>
      </c>
      <c r="V2404">
        <v>4</v>
      </c>
      <c r="W2404" t="s">
        <v>3081</v>
      </c>
      <c r="X2404">
        <v>1</v>
      </c>
      <c r="Y2404" t="s">
        <v>34899</v>
      </c>
      <c r="AA2404">
        <v>201905</v>
      </c>
      <c r="AB2404">
        <v>241</v>
      </c>
      <c r="AC2404" t="s">
        <v>3891</v>
      </c>
      <c r="AD2404">
        <v>1071</v>
      </c>
      <c r="AE2404" t="s">
        <v>111</v>
      </c>
      <c r="AF2404">
        <v>1</v>
      </c>
      <c r="AG2404" t="s">
        <v>34895</v>
      </c>
      <c r="AH2404">
        <v>99</v>
      </c>
      <c r="AI2404" t="s">
        <v>34896</v>
      </c>
      <c r="AJ2404">
        <v>101</v>
      </c>
      <c r="AK2404" t="s">
        <v>34320</v>
      </c>
      <c r="AO2404">
        <v>101497</v>
      </c>
      <c r="AP2404" t="s">
        <v>15151</v>
      </c>
      <c r="AQ2404" t="s">
        <v>3893</v>
      </c>
      <c r="AR2404">
        <v>2</v>
      </c>
      <c r="AS2404" t="s">
        <v>3549</v>
      </c>
      <c r="AT2404" t="s">
        <v>15152</v>
      </c>
      <c r="AW2404">
        <v>55.679028559999999</v>
      </c>
      <c r="AX2404">
        <v>12.57152593</v>
      </c>
      <c r="AY2404" t="s">
        <v>2633</v>
      </c>
      <c r="AZ2404">
        <v>1084</v>
      </c>
      <c r="BA2404" t="s">
        <v>2634</v>
      </c>
    </row>
    <row r="2405" spans="1:53" x14ac:dyDescent="0.25">
      <c r="A2405">
        <v>281215</v>
      </c>
      <c r="B2405" t="s">
        <v>15153</v>
      </c>
      <c r="C2405">
        <v>6900</v>
      </c>
      <c r="D2405" t="s">
        <v>10833</v>
      </c>
      <c r="E2405" t="s">
        <v>37937</v>
      </c>
      <c r="F2405">
        <v>29189609</v>
      </c>
      <c r="G2405">
        <v>1020084584</v>
      </c>
      <c r="H2405" t="s">
        <v>15170</v>
      </c>
      <c r="J2405" t="s">
        <v>15154</v>
      </c>
      <c r="K2405" t="s">
        <v>15155</v>
      </c>
      <c r="L2405">
        <v>534</v>
      </c>
      <c r="M2405">
        <v>28</v>
      </c>
      <c r="O2405">
        <v>1</v>
      </c>
      <c r="P2405">
        <v>1</v>
      </c>
      <c r="Q2405" s="1">
        <v>45070</v>
      </c>
      <c r="R2405" t="s">
        <v>34423</v>
      </c>
      <c r="S2405">
        <v>760</v>
      </c>
      <c r="T2405" t="s">
        <v>34337</v>
      </c>
      <c r="V2405">
        <v>2</v>
      </c>
      <c r="W2405" t="s">
        <v>2629</v>
      </c>
      <c r="X2405">
        <v>1</v>
      </c>
      <c r="Y2405" t="s">
        <v>34899</v>
      </c>
      <c r="AA2405">
        <v>201905</v>
      </c>
      <c r="AB2405">
        <v>149</v>
      </c>
      <c r="AC2405" t="s">
        <v>3264</v>
      </c>
      <c r="AD2405">
        <v>1026</v>
      </c>
      <c r="AE2405" t="s">
        <v>86</v>
      </c>
      <c r="AF2405">
        <v>1</v>
      </c>
      <c r="AG2405" t="s">
        <v>34895</v>
      </c>
      <c r="AH2405">
        <v>99</v>
      </c>
      <c r="AI2405" t="s">
        <v>34896</v>
      </c>
      <c r="AJ2405">
        <v>760</v>
      </c>
      <c r="AK2405" t="s">
        <v>34337</v>
      </c>
      <c r="AP2405" t="s">
        <v>15156</v>
      </c>
      <c r="AR2405">
        <v>0</v>
      </c>
      <c r="AS2405" t="s">
        <v>2632</v>
      </c>
      <c r="AT2405" t="s">
        <v>12707</v>
      </c>
      <c r="AW2405">
        <v>55.945038259999997</v>
      </c>
      <c r="AX2405">
        <v>8.5016706400000004</v>
      </c>
      <c r="AY2405" t="s">
        <v>2633</v>
      </c>
      <c r="AZ2405">
        <v>1082</v>
      </c>
      <c r="BA2405" t="s">
        <v>4400</v>
      </c>
    </row>
    <row r="2406" spans="1:53" x14ac:dyDescent="0.25">
      <c r="A2406">
        <v>281216</v>
      </c>
      <c r="B2406" t="s">
        <v>15157</v>
      </c>
      <c r="C2406">
        <v>4400</v>
      </c>
      <c r="D2406" t="s">
        <v>9938</v>
      </c>
      <c r="E2406" t="s">
        <v>15158</v>
      </c>
      <c r="F2406">
        <v>25721683</v>
      </c>
      <c r="G2406">
        <v>1008029799</v>
      </c>
      <c r="H2406" t="s">
        <v>15159</v>
      </c>
      <c r="J2406" t="s">
        <v>15160</v>
      </c>
      <c r="K2406" t="s">
        <v>37938</v>
      </c>
      <c r="L2406">
        <v>56</v>
      </c>
      <c r="M2406">
        <v>39</v>
      </c>
      <c r="Q2406" s="1">
        <v>43605</v>
      </c>
      <c r="R2406" t="s">
        <v>2628</v>
      </c>
      <c r="V2406">
        <v>0</v>
      </c>
      <c r="W2406" t="s">
        <v>3383</v>
      </c>
      <c r="X2406">
        <v>8</v>
      </c>
      <c r="Y2406" t="s">
        <v>35044</v>
      </c>
      <c r="AA2406">
        <v>201905</v>
      </c>
      <c r="AB2406">
        <v>127</v>
      </c>
      <c r="AC2406" t="s">
        <v>3375</v>
      </c>
      <c r="AD2406">
        <v>1052</v>
      </c>
      <c r="AE2406" t="s">
        <v>3375</v>
      </c>
      <c r="AF2406">
        <v>1</v>
      </c>
      <c r="AG2406" t="s">
        <v>34895</v>
      </c>
      <c r="AH2406">
        <v>99</v>
      </c>
      <c r="AI2406" t="s">
        <v>34896</v>
      </c>
      <c r="AJ2406">
        <v>326</v>
      </c>
      <c r="AK2406" t="s">
        <v>9942</v>
      </c>
      <c r="AP2406" t="s">
        <v>15161</v>
      </c>
      <c r="AR2406">
        <v>0</v>
      </c>
      <c r="AS2406" t="s">
        <v>2632</v>
      </c>
      <c r="AT2406" t="s">
        <v>37939</v>
      </c>
      <c r="AW2406">
        <v>55.661203139999998</v>
      </c>
      <c r="AX2406">
        <v>10.984343170000001</v>
      </c>
      <c r="AY2406" t="s">
        <v>2633</v>
      </c>
      <c r="AZ2406">
        <v>1085</v>
      </c>
      <c r="BA2406" t="s">
        <v>34346</v>
      </c>
    </row>
    <row r="2407" spans="1:53" x14ac:dyDescent="0.25">
      <c r="A2407">
        <v>281217</v>
      </c>
      <c r="B2407" t="s">
        <v>37940</v>
      </c>
      <c r="C2407">
        <v>6823</v>
      </c>
      <c r="D2407" t="s">
        <v>11480</v>
      </c>
      <c r="E2407" t="s">
        <v>922</v>
      </c>
      <c r="F2407">
        <v>40560017</v>
      </c>
      <c r="G2407">
        <v>1024786982</v>
      </c>
      <c r="H2407" t="s">
        <v>37941</v>
      </c>
      <c r="J2407" t="s">
        <v>15162</v>
      </c>
      <c r="K2407" t="s">
        <v>15163</v>
      </c>
      <c r="L2407">
        <v>1346</v>
      </c>
      <c r="M2407">
        <v>17</v>
      </c>
      <c r="Q2407" s="1">
        <v>45070</v>
      </c>
      <c r="R2407" t="s">
        <v>34388</v>
      </c>
      <c r="S2407">
        <v>573</v>
      </c>
      <c r="T2407" t="s">
        <v>10094</v>
      </c>
      <c r="V2407">
        <v>5</v>
      </c>
      <c r="W2407" t="s">
        <v>2938</v>
      </c>
      <c r="X2407">
        <v>1</v>
      </c>
      <c r="Y2407" t="s">
        <v>34899</v>
      </c>
      <c r="Z2407">
        <v>11</v>
      </c>
      <c r="AA2407">
        <v>201908</v>
      </c>
      <c r="AB2407">
        <v>123</v>
      </c>
      <c r="AC2407" t="s">
        <v>109</v>
      </c>
      <c r="AD2407">
        <v>1010</v>
      </c>
      <c r="AE2407" t="s">
        <v>300</v>
      </c>
      <c r="AF2407">
        <v>1</v>
      </c>
      <c r="AG2407" t="s">
        <v>34895</v>
      </c>
      <c r="AH2407">
        <v>99</v>
      </c>
      <c r="AI2407" t="s">
        <v>34896</v>
      </c>
      <c r="AJ2407">
        <v>573</v>
      </c>
      <c r="AK2407" t="s">
        <v>10094</v>
      </c>
      <c r="AP2407" t="s">
        <v>15164</v>
      </c>
      <c r="AQ2407" t="s">
        <v>15165</v>
      </c>
      <c r="AR2407">
        <v>0</v>
      </c>
      <c r="AS2407" t="s">
        <v>2632</v>
      </c>
      <c r="AT2407" t="s">
        <v>15166</v>
      </c>
      <c r="AW2407">
        <v>55.721226549999997</v>
      </c>
      <c r="AX2407">
        <v>8.7549691799999998</v>
      </c>
      <c r="AY2407" t="s">
        <v>2633</v>
      </c>
      <c r="AZ2407">
        <v>1083</v>
      </c>
      <c r="BA2407" t="s">
        <v>4409</v>
      </c>
    </row>
    <row r="2408" spans="1:53" x14ac:dyDescent="0.25">
      <c r="A2408">
        <v>281218</v>
      </c>
      <c r="B2408" t="s">
        <v>37942</v>
      </c>
      <c r="C2408">
        <v>6400</v>
      </c>
      <c r="D2408" t="s">
        <v>34357</v>
      </c>
      <c r="E2408" t="s">
        <v>37943</v>
      </c>
      <c r="F2408">
        <v>29189773</v>
      </c>
      <c r="G2408">
        <v>1017062022</v>
      </c>
      <c r="H2408" t="s">
        <v>15167</v>
      </c>
      <c r="J2408" t="s">
        <v>14500</v>
      </c>
      <c r="K2408" t="s">
        <v>37768</v>
      </c>
      <c r="L2408">
        <v>2500</v>
      </c>
      <c r="M2408">
        <v>53</v>
      </c>
      <c r="Q2408" s="1">
        <v>43614</v>
      </c>
      <c r="R2408" t="s">
        <v>2628</v>
      </c>
      <c r="S2408">
        <v>540</v>
      </c>
      <c r="T2408" t="s">
        <v>34336</v>
      </c>
      <c r="V2408">
        <v>2</v>
      </c>
      <c r="W2408" t="s">
        <v>2629</v>
      </c>
      <c r="X2408">
        <v>1</v>
      </c>
      <c r="Y2408" t="s">
        <v>34899</v>
      </c>
      <c r="AA2408">
        <v>201907</v>
      </c>
      <c r="AB2408">
        <v>125</v>
      </c>
      <c r="AC2408" t="s">
        <v>3462</v>
      </c>
      <c r="AD2408">
        <v>1014</v>
      </c>
      <c r="AE2408" t="s">
        <v>102</v>
      </c>
      <c r="AF2408">
        <v>1</v>
      </c>
      <c r="AG2408" t="s">
        <v>34895</v>
      </c>
      <c r="AH2408">
        <v>99</v>
      </c>
      <c r="AI2408" t="s">
        <v>34896</v>
      </c>
      <c r="AJ2408">
        <v>540</v>
      </c>
      <c r="AK2408" t="s">
        <v>34336</v>
      </c>
      <c r="AP2408" t="s">
        <v>15168</v>
      </c>
      <c r="AQ2408" t="s">
        <v>14502</v>
      </c>
      <c r="AR2408">
        <v>0</v>
      </c>
      <c r="AS2408" t="s">
        <v>2632</v>
      </c>
      <c r="AT2408" t="s">
        <v>37474</v>
      </c>
      <c r="AW2408">
        <v>54.906838759999999</v>
      </c>
      <c r="AX2408">
        <v>9.8054210099999999</v>
      </c>
      <c r="AY2408" t="s">
        <v>2633</v>
      </c>
      <c r="AZ2408">
        <v>1083</v>
      </c>
      <c r="BA2408" t="s">
        <v>4409</v>
      </c>
    </row>
    <row r="2409" spans="1:53" x14ac:dyDescent="0.25">
      <c r="A2409">
        <v>281219</v>
      </c>
      <c r="B2409" t="s">
        <v>923</v>
      </c>
      <c r="C2409">
        <v>2800</v>
      </c>
      <c r="D2409" t="s">
        <v>3687</v>
      </c>
      <c r="E2409" t="s">
        <v>923</v>
      </c>
      <c r="F2409">
        <v>63504416</v>
      </c>
      <c r="G2409">
        <v>1003400837</v>
      </c>
      <c r="H2409" t="s">
        <v>6352</v>
      </c>
      <c r="J2409" t="s">
        <v>6354</v>
      </c>
      <c r="K2409" t="s">
        <v>6355</v>
      </c>
      <c r="L2409">
        <v>527</v>
      </c>
      <c r="M2409">
        <v>93</v>
      </c>
      <c r="Q2409" s="1">
        <v>44728</v>
      </c>
      <c r="R2409" t="s">
        <v>2628</v>
      </c>
      <c r="V2409">
        <v>4</v>
      </c>
      <c r="W2409" t="s">
        <v>3081</v>
      </c>
      <c r="X2409">
        <v>1</v>
      </c>
      <c r="Y2409" t="s">
        <v>34899</v>
      </c>
      <c r="AA2409">
        <v>201905</v>
      </c>
      <c r="AB2409">
        <v>240</v>
      </c>
      <c r="AC2409" t="s">
        <v>4111</v>
      </c>
      <c r="AD2409">
        <v>1071</v>
      </c>
      <c r="AE2409" t="s">
        <v>111</v>
      </c>
      <c r="AF2409">
        <v>4</v>
      </c>
      <c r="AG2409" t="s">
        <v>35075</v>
      </c>
      <c r="AH2409">
        <v>99</v>
      </c>
      <c r="AI2409" t="s">
        <v>34896</v>
      </c>
      <c r="AJ2409">
        <v>173</v>
      </c>
      <c r="AK2409" t="s">
        <v>34343</v>
      </c>
      <c r="AP2409" t="s">
        <v>6356</v>
      </c>
      <c r="AQ2409" t="s">
        <v>6357</v>
      </c>
      <c r="AR2409">
        <v>1</v>
      </c>
      <c r="AS2409" t="s">
        <v>3533</v>
      </c>
      <c r="AT2409" t="s">
        <v>6358</v>
      </c>
      <c r="AW2409">
        <v>55.785369840000001</v>
      </c>
      <c r="AX2409">
        <v>12.513249679999999</v>
      </c>
      <c r="AY2409" t="s">
        <v>2633</v>
      </c>
      <c r="AZ2409">
        <v>1084</v>
      </c>
      <c r="BA2409" t="s">
        <v>2634</v>
      </c>
    </row>
    <row r="2410" spans="1:53" x14ac:dyDescent="0.25">
      <c r="A2410">
        <v>281220</v>
      </c>
      <c r="B2410" t="s">
        <v>15169</v>
      </c>
      <c r="C2410">
        <v>6900</v>
      </c>
      <c r="D2410" t="s">
        <v>10833</v>
      </c>
      <c r="E2410" t="s">
        <v>15169</v>
      </c>
      <c r="F2410">
        <v>29189609</v>
      </c>
      <c r="G2410">
        <v>1016789603</v>
      </c>
      <c r="H2410" t="s">
        <v>15170</v>
      </c>
      <c r="J2410" t="s">
        <v>15171</v>
      </c>
      <c r="K2410" t="s">
        <v>15172</v>
      </c>
      <c r="L2410">
        <v>355</v>
      </c>
      <c r="M2410">
        <v>9</v>
      </c>
      <c r="Q2410" s="1">
        <v>44846</v>
      </c>
      <c r="R2410" t="s">
        <v>2628</v>
      </c>
      <c r="S2410">
        <v>760</v>
      </c>
      <c r="T2410" t="s">
        <v>34337</v>
      </c>
      <c r="V2410">
        <v>2</v>
      </c>
      <c r="W2410" t="s">
        <v>2629</v>
      </c>
      <c r="X2410">
        <v>1</v>
      </c>
      <c r="Y2410" t="s">
        <v>34899</v>
      </c>
      <c r="AA2410">
        <v>201906</v>
      </c>
      <c r="AB2410">
        <v>149</v>
      </c>
      <c r="AC2410" t="s">
        <v>3264</v>
      </c>
      <c r="AD2410">
        <v>1026</v>
      </c>
      <c r="AE2410" t="s">
        <v>86</v>
      </c>
      <c r="AF2410">
        <v>1</v>
      </c>
      <c r="AG2410" t="s">
        <v>34895</v>
      </c>
      <c r="AH2410">
        <v>99</v>
      </c>
      <c r="AI2410" t="s">
        <v>34896</v>
      </c>
      <c r="AJ2410">
        <v>760</v>
      </c>
      <c r="AK2410" t="s">
        <v>34337</v>
      </c>
      <c r="AP2410" t="s">
        <v>15173</v>
      </c>
      <c r="AQ2410" t="s">
        <v>15062</v>
      </c>
      <c r="AR2410">
        <v>0</v>
      </c>
      <c r="AS2410" t="s">
        <v>2632</v>
      </c>
      <c r="AT2410" t="s">
        <v>15174</v>
      </c>
      <c r="AW2410">
        <v>55.946024829999999</v>
      </c>
      <c r="AX2410">
        <v>8.5078189999999996</v>
      </c>
      <c r="AY2410" t="s">
        <v>2633</v>
      </c>
      <c r="AZ2410">
        <v>1082</v>
      </c>
      <c r="BA2410" t="s">
        <v>4400</v>
      </c>
    </row>
    <row r="2411" spans="1:53" x14ac:dyDescent="0.25">
      <c r="A2411">
        <v>281221</v>
      </c>
      <c r="B2411" t="s">
        <v>15175</v>
      </c>
      <c r="C2411">
        <v>6900</v>
      </c>
      <c r="D2411" t="s">
        <v>10833</v>
      </c>
      <c r="E2411" t="s">
        <v>15176</v>
      </c>
      <c r="F2411">
        <v>32416586</v>
      </c>
      <c r="G2411">
        <v>1015593411</v>
      </c>
      <c r="H2411" t="s">
        <v>15177</v>
      </c>
      <c r="J2411" t="s">
        <v>15178</v>
      </c>
      <c r="K2411" t="s">
        <v>15179</v>
      </c>
      <c r="L2411">
        <v>2324</v>
      </c>
      <c r="M2411">
        <v>42</v>
      </c>
      <c r="Q2411" s="1">
        <v>43622</v>
      </c>
      <c r="R2411" t="s">
        <v>2628</v>
      </c>
      <c r="V2411">
        <v>6</v>
      </c>
      <c r="W2411" t="s">
        <v>3407</v>
      </c>
      <c r="X2411">
        <v>1</v>
      </c>
      <c r="Y2411" t="s">
        <v>34899</v>
      </c>
      <c r="AA2411">
        <v>201906</v>
      </c>
      <c r="AB2411">
        <v>149</v>
      </c>
      <c r="AC2411" t="s">
        <v>3264</v>
      </c>
      <c r="AD2411">
        <v>1026</v>
      </c>
      <c r="AE2411" t="s">
        <v>86</v>
      </c>
      <c r="AF2411">
        <v>1</v>
      </c>
      <c r="AG2411" t="s">
        <v>34895</v>
      </c>
      <c r="AH2411">
        <v>99</v>
      </c>
      <c r="AI2411" t="s">
        <v>34896</v>
      </c>
      <c r="AJ2411">
        <v>760</v>
      </c>
      <c r="AK2411" t="s">
        <v>34337</v>
      </c>
      <c r="AP2411" t="s">
        <v>15180</v>
      </c>
      <c r="AQ2411" t="s">
        <v>15181</v>
      </c>
      <c r="AR2411">
        <v>0</v>
      </c>
      <c r="AS2411" t="s">
        <v>2632</v>
      </c>
      <c r="AT2411" t="s">
        <v>8262</v>
      </c>
      <c r="AW2411">
        <v>55.956882559999997</v>
      </c>
      <c r="AX2411">
        <v>8.6287985700000007</v>
      </c>
      <c r="AY2411" t="s">
        <v>2633</v>
      </c>
      <c r="AZ2411">
        <v>1082</v>
      </c>
      <c r="BA2411" t="s">
        <v>4400</v>
      </c>
    </row>
    <row r="2412" spans="1:53" x14ac:dyDescent="0.25">
      <c r="A2412">
        <v>281222</v>
      </c>
      <c r="B2412" t="s">
        <v>15182</v>
      </c>
      <c r="C2412">
        <v>6200</v>
      </c>
      <c r="D2412" t="s">
        <v>11154</v>
      </c>
      <c r="E2412" t="s">
        <v>15183</v>
      </c>
      <c r="F2412">
        <v>75591128</v>
      </c>
      <c r="G2412">
        <v>1002464502</v>
      </c>
      <c r="H2412" t="s">
        <v>15184</v>
      </c>
      <c r="J2412" t="s">
        <v>15185</v>
      </c>
      <c r="K2412" t="s">
        <v>15186</v>
      </c>
      <c r="L2412">
        <v>1199</v>
      </c>
      <c r="M2412">
        <v>7</v>
      </c>
      <c r="Q2412" s="1">
        <v>43633</v>
      </c>
      <c r="R2412" t="s">
        <v>2628</v>
      </c>
      <c r="V2412">
        <v>6</v>
      </c>
      <c r="W2412" t="s">
        <v>3407</v>
      </c>
      <c r="X2412">
        <v>1</v>
      </c>
      <c r="Y2412" t="s">
        <v>34899</v>
      </c>
      <c r="AA2412">
        <v>201906</v>
      </c>
      <c r="AB2412">
        <v>149</v>
      </c>
      <c r="AC2412" t="s">
        <v>3264</v>
      </c>
      <c r="AD2412">
        <v>1026</v>
      </c>
      <c r="AE2412" t="s">
        <v>86</v>
      </c>
      <c r="AF2412">
        <v>1</v>
      </c>
      <c r="AG2412" t="s">
        <v>34895</v>
      </c>
      <c r="AH2412">
        <v>99</v>
      </c>
      <c r="AI2412" t="s">
        <v>34896</v>
      </c>
      <c r="AJ2412">
        <v>580</v>
      </c>
      <c r="AK2412" t="s">
        <v>10592</v>
      </c>
      <c r="AP2412" t="s">
        <v>15187</v>
      </c>
      <c r="AR2412">
        <v>0</v>
      </c>
      <c r="AS2412" t="s">
        <v>2632</v>
      </c>
      <c r="AT2412" t="s">
        <v>15188</v>
      </c>
      <c r="AW2412">
        <v>55.041569299999999</v>
      </c>
      <c r="AX2412">
        <v>9.4160535200000002</v>
      </c>
      <c r="AY2412" t="s">
        <v>2633</v>
      </c>
      <c r="AZ2412">
        <v>1083</v>
      </c>
      <c r="BA2412" t="s">
        <v>4409</v>
      </c>
    </row>
    <row r="2413" spans="1:53" x14ac:dyDescent="0.25">
      <c r="A2413">
        <v>281223</v>
      </c>
      <c r="B2413" t="s">
        <v>37944</v>
      </c>
      <c r="C2413">
        <v>8220</v>
      </c>
      <c r="D2413" t="s">
        <v>10327</v>
      </c>
      <c r="E2413" t="s">
        <v>37945</v>
      </c>
      <c r="F2413">
        <v>55133018</v>
      </c>
      <c r="G2413">
        <v>1003361754</v>
      </c>
      <c r="H2413" t="s">
        <v>15189</v>
      </c>
      <c r="J2413" t="s">
        <v>15190</v>
      </c>
      <c r="K2413" t="s">
        <v>12099</v>
      </c>
      <c r="L2413">
        <v>5013</v>
      </c>
      <c r="M2413">
        <v>29</v>
      </c>
      <c r="Q2413" s="1">
        <v>43627</v>
      </c>
      <c r="R2413" t="s">
        <v>2628</v>
      </c>
      <c r="S2413">
        <v>751</v>
      </c>
      <c r="T2413" t="s">
        <v>2219</v>
      </c>
      <c r="V2413">
        <v>2</v>
      </c>
      <c r="W2413" t="s">
        <v>2629</v>
      </c>
      <c r="X2413">
        <v>1</v>
      </c>
      <c r="Y2413" t="s">
        <v>34899</v>
      </c>
      <c r="AA2413">
        <v>201906</v>
      </c>
      <c r="AB2413">
        <v>999</v>
      </c>
      <c r="AC2413" t="s">
        <v>35666</v>
      </c>
      <c r="AD2413">
        <v>1028</v>
      </c>
      <c r="AE2413" t="s">
        <v>15191</v>
      </c>
      <c r="AF2413">
        <v>1</v>
      </c>
      <c r="AG2413" t="s">
        <v>34895</v>
      </c>
      <c r="AH2413">
        <v>99</v>
      </c>
      <c r="AI2413" t="s">
        <v>34896</v>
      </c>
      <c r="AJ2413">
        <v>751</v>
      </c>
      <c r="AK2413" t="s">
        <v>2219</v>
      </c>
      <c r="AP2413" t="s">
        <v>15192</v>
      </c>
      <c r="AR2413">
        <v>0</v>
      </c>
      <c r="AS2413" t="s">
        <v>2632</v>
      </c>
      <c r="AT2413" t="s">
        <v>12101</v>
      </c>
      <c r="AW2413">
        <v>56.150375050000001</v>
      </c>
      <c r="AX2413">
        <v>10.136786069999999</v>
      </c>
      <c r="AY2413" t="s">
        <v>2633</v>
      </c>
      <c r="AZ2413">
        <v>1082</v>
      </c>
      <c r="BA2413" t="s">
        <v>4400</v>
      </c>
    </row>
    <row r="2414" spans="1:53" x14ac:dyDescent="0.25">
      <c r="A2414">
        <v>281224</v>
      </c>
      <c r="B2414" t="s">
        <v>15193</v>
      </c>
      <c r="C2414">
        <v>8220</v>
      </c>
      <c r="D2414" t="s">
        <v>10327</v>
      </c>
      <c r="E2414" t="s">
        <v>15193</v>
      </c>
      <c r="F2414">
        <v>55133018</v>
      </c>
      <c r="G2414">
        <v>1015292365</v>
      </c>
      <c r="H2414" t="s">
        <v>15189</v>
      </c>
      <c r="J2414" t="s">
        <v>15190</v>
      </c>
      <c r="K2414" t="s">
        <v>15194</v>
      </c>
      <c r="L2414">
        <v>1842</v>
      </c>
      <c r="M2414">
        <v>29</v>
      </c>
      <c r="Q2414" s="1">
        <v>44729</v>
      </c>
      <c r="R2414" t="s">
        <v>2628</v>
      </c>
      <c r="S2414">
        <v>751</v>
      </c>
      <c r="T2414" t="s">
        <v>2219</v>
      </c>
      <c r="V2414">
        <v>2</v>
      </c>
      <c r="W2414" t="s">
        <v>2629</v>
      </c>
      <c r="X2414">
        <v>1</v>
      </c>
      <c r="Y2414" t="s">
        <v>34899</v>
      </c>
      <c r="AA2414">
        <v>201906</v>
      </c>
      <c r="AB2414">
        <v>999</v>
      </c>
      <c r="AC2414" t="s">
        <v>35666</v>
      </c>
      <c r="AD2414">
        <v>1028</v>
      </c>
      <c r="AE2414" t="s">
        <v>15191</v>
      </c>
      <c r="AF2414">
        <v>1</v>
      </c>
      <c r="AG2414" t="s">
        <v>34895</v>
      </c>
      <c r="AH2414">
        <v>99</v>
      </c>
      <c r="AI2414" t="s">
        <v>34896</v>
      </c>
      <c r="AJ2414">
        <v>751</v>
      </c>
      <c r="AK2414" t="s">
        <v>2219</v>
      </c>
      <c r="AP2414" t="s">
        <v>15192</v>
      </c>
      <c r="AR2414">
        <v>0</v>
      </c>
      <c r="AS2414" t="s">
        <v>2632</v>
      </c>
      <c r="AT2414" t="s">
        <v>15195</v>
      </c>
      <c r="AW2414">
        <v>56.15230365</v>
      </c>
      <c r="AX2414">
        <v>10.10946036</v>
      </c>
      <c r="AY2414" t="s">
        <v>2633</v>
      </c>
      <c r="AZ2414">
        <v>1082</v>
      </c>
      <c r="BA2414" t="s">
        <v>4400</v>
      </c>
    </row>
    <row r="2415" spans="1:53" x14ac:dyDescent="0.25">
      <c r="A2415">
        <v>281225</v>
      </c>
      <c r="B2415" t="s">
        <v>37946</v>
      </c>
      <c r="C2415">
        <v>8530</v>
      </c>
      <c r="D2415" t="s">
        <v>37947</v>
      </c>
      <c r="E2415" t="s">
        <v>37948</v>
      </c>
      <c r="F2415">
        <v>55133018</v>
      </c>
      <c r="G2415">
        <v>1003365918</v>
      </c>
      <c r="H2415" t="s">
        <v>15196</v>
      </c>
      <c r="J2415" t="s">
        <v>15197</v>
      </c>
      <c r="K2415" t="s">
        <v>15198</v>
      </c>
      <c r="L2415">
        <v>7323</v>
      </c>
      <c r="M2415">
        <v>4</v>
      </c>
      <c r="Q2415" s="1">
        <v>44089</v>
      </c>
      <c r="R2415" t="s">
        <v>2628</v>
      </c>
      <c r="S2415">
        <v>751</v>
      </c>
      <c r="T2415" t="s">
        <v>2219</v>
      </c>
      <c r="V2415">
        <v>2</v>
      </c>
      <c r="W2415" t="s">
        <v>2629</v>
      </c>
      <c r="X2415">
        <v>1</v>
      </c>
      <c r="Y2415" t="s">
        <v>34899</v>
      </c>
      <c r="AA2415">
        <v>201906</v>
      </c>
      <c r="AB2415">
        <v>999</v>
      </c>
      <c r="AC2415" t="s">
        <v>35666</v>
      </c>
      <c r="AD2415">
        <v>1028</v>
      </c>
      <c r="AE2415" t="s">
        <v>15191</v>
      </c>
      <c r="AF2415">
        <v>1</v>
      </c>
      <c r="AG2415" t="s">
        <v>34895</v>
      </c>
      <c r="AH2415">
        <v>99</v>
      </c>
      <c r="AI2415" t="s">
        <v>34896</v>
      </c>
      <c r="AJ2415">
        <v>751</v>
      </c>
      <c r="AK2415" t="s">
        <v>2219</v>
      </c>
      <c r="AP2415" t="s">
        <v>15199</v>
      </c>
      <c r="AR2415">
        <v>0</v>
      </c>
      <c r="AS2415" t="s">
        <v>2632</v>
      </c>
      <c r="AT2415" t="s">
        <v>15200</v>
      </c>
      <c r="AW2415">
        <v>56.245661249999998</v>
      </c>
      <c r="AX2415">
        <v>10.273221680000001</v>
      </c>
      <c r="AY2415" t="s">
        <v>2633</v>
      </c>
      <c r="AZ2415">
        <v>1082</v>
      </c>
      <c r="BA2415" t="s">
        <v>4400</v>
      </c>
    </row>
    <row r="2416" spans="1:53" x14ac:dyDescent="0.25">
      <c r="A2416">
        <v>281226</v>
      </c>
      <c r="B2416" t="s">
        <v>15201</v>
      </c>
      <c r="C2416">
        <v>8520</v>
      </c>
      <c r="D2416" t="s">
        <v>10282</v>
      </c>
      <c r="E2416" t="s">
        <v>15201</v>
      </c>
      <c r="F2416">
        <v>55133018</v>
      </c>
      <c r="G2416">
        <v>1003867255</v>
      </c>
      <c r="H2416" t="s">
        <v>15196</v>
      </c>
      <c r="J2416" t="s">
        <v>15197</v>
      </c>
      <c r="K2416" t="s">
        <v>15202</v>
      </c>
      <c r="L2416">
        <v>1750</v>
      </c>
      <c r="M2416">
        <v>6</v>
      </c>
      <c r="Q2416" s="1">
        <v>44089</v>
      </c>
      <c r="R2416" t="s">
        <v>2628</v>
      </c>
      <c r="S2416">
        <v>751</v>
      </c>
      <c r="T2416" t="s">
        <v>2219</v>
      </c>
      <c r="V2416">
        <v>2</v>
      </c>
      <c r="W2416" t="s">
        <v>2629</v>
      </c>
      <c r="X2416">
        <v>1</v>
      </c>
      <c r="Y2416" t="s">
        <v>34899</v>
      </c>
      <c r="AA2416">
        <v>201906</v>
      </c>
      <c r="AB2416">
        <v>999</v>
      </c>
      <c r="AC2416" t="s">
        <v>35666</v>
      </c>
      <c r="AD2416">
        <v>1028</v>
      </c>
      <c r="AE2416" t="s">
        <v>15191</v>
      </c>
      <c r="AF2416">
        <v>1</v>
      </c>
      <c r="AG2416" t="s">
        <v>34895</v>
      </c>
      <c r="AH2416">
        <v>99</v>
      </c>
      <c r="AI2416" t="s">
        <v>34896</v>
      </c>
      <c r="AJ2416">
        <v>751</v>
      </c>
      <c r="AK2416" t="s">
        <v>2219</v>
      </c>
      <c r="AP2416" t="s">
        <v>15199</v>
      </c>
      <c r="AR2416">
        <v>0</v>
      </c>
      <c r="AS2416" t="s">
        <v>2632</v>
      </c>
      <c r="AT2416" t="s">
        <v>15203</v>
      </c>
      <c r="AW2416">
        <v>56.241526309999998</v>
      </c>
      <c r="AX2416">
        <v>10.2289479</v>
      </c>
      <c r="AY2416" t="s">
        <v>2633</v>
      </c>
      <c r="AZ2416">
        <v>1082</v>
      </c>
      <c r="BA2416" t="s">
        <v>4400</v>
      </c>
    </row>
    <row r="2417" spans="1:53" x14ac:dyDescent="0.25">
      <c r="A2417">
        <v>281227</v>
      </c>
      <c r="B2417" t="s">
        <v>15204</v>
      </c>
      <c r="C2417">
        <v>8520</v>
      </c>
      <c r="D2417" t="s">
        <v>10282</v>
      </c>
      <c r="E2417" t="s">
        <v>15204</v>
      </c>
      <c r="F2417">
        <v>55133018</v>
      </c>
      <c r="G2417">
        <v>1015676724</v>
      </c>
      <c r="H2417" t="s">
        <v>15196</v>
      </c>
      <c r="J2417" t="s">
        <v>15197</v>
      </c>
      <c r="K2417" t="s">
        <v>34757</v>
      </c>
      <c r="L2417">
        <v>5126</v>
      </c>
      <c r="M2417" t="s">
        <v>34756</v>
      </c>
      <c r="Q2417" s="1">
        <v>44896</v>
      </c>
      <c r="R2417" t="s">
        <v>2628</v>
      </c>
      <c r="S2417">
        <v>751</v>
      </c>
      <c r="T2417" t="s">
        <v>2219</v>
      </c>
      <c r="V2417">
        <v>2</v>
      </c>
      <c r="W2417" t="s">
        <v>2629</v>
      </c>
      <c r="X2417">
        <v>1</v>
      </c>
      <c r="Y2417" t="s">
        <v>34899</v>
      </c>
      <c r="AA2417">
        <v>201906</v>
      </c>
      <c r="AB2417">
        <v>999</v>
      </c>
      <c r="AC2417" t="s">
        <v>35666</v>
      </c>
      <c r="AD2417">
        <v>1028</v>
      </c>
      <c r="AE2417" t="s">
        <v>15191</v>
      </c>
      <c r="AF2417">
        <v>1</v>
      </c>
      <c r="AG2417" t="s">
        <v>34895</v>
      </c>
      <c r="AH2417">
        <v>99</v>
      </c>
      <c r="AI2417" t="s">
        <v>34896</v>
      </c>
      <c r="AJ2417">
        <v>751</v>
      </c>
      <c r="AK2417" t="s">
        <v>2219</v>
      </c>
      <c r="AP2417" t="s">
        <v>15199</v>
      </c>
      <c r="AR2417">
        <v>0</v>
      </c>
      <c r="AS2417" t="s">
        <v>2632</v>
      </c>
      <c r="AT2417" t="s">
        <v>15206</v>
      </c>
      <c r="AW2417">
        <v>56.236792129999998</v>
      </c>
      <c r="AX2417">
        <v>10.229278219999999</v>
      </c>
      <c r="AY2417" t="s">
        <v>2633</v>
      </c>
      <c r="AZ2417">
        <v>1082</v>
      </c>
      <c r="BA2417" t="s">
        <v>4400</v>
      </c>
    </row>
    <row r="2418" spans="1:53" x14ac:dyDescent="0.25">
      <c r="A2418">
        <v>281228</v>
      </c>
      <c r="B2418" t="s">
        <v>15207</v>
      </c>
      <c r="C2418">
        <v>8230</v>
      </c>
      <c r="D2418" t="s">
        <v>36801</v>
      </c>
      <c r="E2418" t="s">
        <v>15208</v>
      </c>
      <c r="F2418">
        <v>55133018</v>
      </c>
      <c r="G2418">
        <v>1004651238</v>
      </c>
      <c r="H2418" t="s">
        <v>15209</v>
      </c>
      <c r="J2418" t="s">
        <v>15210</v>
      </c>
      <c r="K2418" t="s">
        <v>10299</v>
      </c>
      <c r="L2418">
        <v>5021</v>
      </c>
      <c r="M2418">
        <v>7</v>
      </c>
      <c r="Q2418" s="1">
        <v>44550</v>
      </c>
      <c r="R2418" t="s">
        <v>2628</v>
      </c>
      <c r="S2418">
        <v>751</v>
      </c>
      <c r="T2418" t="s">
        <v>2219</v>
      </c>
      <c r="V2418">
        <v>2</v>
      </c>
      <c r="W2418" t="s">
        <v>2629</v>
      </c>
      <c r="X2418">
        <v>1</v>
      </c>
      <c r="Y2418" t="s">
        <v>34899</v>
      </c>
      <c r="AA2418">
        <v>201906</v>
      </c>
      <c r="AB2418">
        <v>999</v>
      </c>
      <c r="AC2418" t="s">
        <v>35666</v>
      </c>
      <c r="AD2418">
        <v>1028</v>
      </c>
      <c r="AE2418" t="s">
        <v>15191</v>
      </c>
      <c r="AF2418">
        <v>1</v>
      </c>
      <c r="AG2418" t="s">
        <v>34895</v>
      </c>
      <c r="AH2418">
        <v>99</v>
      </c>
      <c r="AI2418" t="s">
        <v>34896</v>
      </c>
      <c r="AJ2418">
        <v>751</v>
      </c>
      <c r="AK2418" t="s">
        <v>2219</v>
      </c>
      <c r="AP2418" t="s">
        <v>15211</v>
      </c>
      <c r="AR2418">
        <v>0</v>
      </c>
      <c r="AS2418" t="s">
        <v>2632</v>
      </c>
      <c r="AT2418" t="s">
        <v>10301</v>
      </c>
      <c r="AW2418">
        <v>56.156420320000002</v>
      </c>
      <c r="AX2418">
        <v>10.162586960000001</v>
      </c>
      <c r="AY2418" t="s">
        <v>2633</v>
      </c>
      <c r="AZ2418">
        <v>1082</v>
      </c>
      <c r="BA2418" t="s">
        <v>4400</v>
      </c>
    </row>
    <row r="2419" spans="1:53" x14ac:dyDescent="0.25">
      <c r="A2419">
        <v>281229</v>
      </c>
      <c r="B2419" t="s">
        <v>37949</v>
      </c>
      <c r="C2419">
        <v>8230</v>
      </c>
      <c r="D2419" t="s">
        <v>36801</v>
      </c>
      <c r="E2419" t="s">
        <v>37949</v>
      </c>
      <c r="F2419">
        <v>55133018</v>
      </c>
      <c r="G2419">
        <v>1004651238</v>
      </c>
      <c r="H2419" t="s">
        <v>15209</v>
      </c>
      <c r="J2419" t="s">
        <v>15210</v>
      </c>
      <c r="K2419" t="s">
        <v>10299</v>
      </c>
      <c r="L2419">
        <v>5021</v>
      </c>
      <c r="M2419">
        <v>7</v>
      </c>
      <c r="Q2419" s="1">
        <v>43627</v>
      </c>
      <c r="R2419" t="s">
        <v>2628</v>
      </c>
      <c r="S2419">
        <v>751</v>
      </c>
      <c r="T2419" t="s">
        <v>2219</v>
      </c>
      <c r="V2419">
        <v>2</v>
      </c>
      <c r="W2419" t="s">
        <v>2629</v>
      </c>
      <c r="X2419">
        <v>1</v>
      </c>
      <c r="Y2419" t="s">
        <v>34899</v>
      </c>
      <c r="AA2419">
        <v>201906</v>
      </c>
      <c r="AB2419">
        <v>999</v>
      </c>
      <c r="AC2419" t="s">
        <v>35666</v>
      </c>
      <c r="AD2419">
        <v>1028</v>
      </c>
      <c r="AE2419" t="s">
        <v>15191</v>
      </c>
      <c r="AF2419">
        <v>1</v>
      </c>
      <c r="AG2419" t="s">
        <v>34895</v>
      </c>
      <c r="AH2419">
        <v>99</v>
      </c>
      <c r="AI2419" t="s">
        <v>34896</v>
      </c>
      <c r="AJ2419">
        <v>751</v>
      </c>
      <c r="AK2419" t="s">
        <v>2219</v>
      </c>
      <c r="AP2419" t="s">
        <v>15211</v>
      </c>
      <c r="AR2419">
        <v>0</v>
      </c>
      <c r="AS2419" t="s">
        <v>2632</v>
      </c>
      <c r="AT2419" t="s">
        <v>10301</v>
      </c>
      <c r="AW2419">
        <v>56.156420320000002</v>
      </c>
      <c r="AX2419">
        <v>10.162586960000001</v>
      </c>
      <c r="AY2419" t="s">
        <v>2633</v>
      </c>
      <c r="AZ2419">
        <v>1082</v>
      </c>
      <c r="BA2419" t="s">
        <v>4400</v>
      </c>
    </row>
    <row r="2420" spans="1:53" x14ac:dyDescent="0.25">
      <c r="A2420">
        <v>281230</v>
      </c>
      <c r="B2420" t="s">
        <v>37950</v>
      </c>
      <c r="C2420">
        <v>8230</v>
      </c>
      <c r="D2420" t="s">
        <v>36801</v>
      </c>
      <c r="E2420" t="s">
        <v>37951</v>
      </c>
      <c r="F2420">
        <v>55133018</v>
      </c>
      <c r="G2420">
        <v>1011341574</v>
      </c>
      <c r="H2420" t="s">
        <v>15209</v>
      </c>
      <c r="J2420" t="s">
        <v>15210</v>
      </c>
      <c r="K2420" t="s">
        <v>37952</v>
      </c>
      <c r="L2420">
        <v>9683</v>
      </c>
      <c r="M2420">
        <v>80</v>
      </c>
      <c r="Q2420" s="1">
        <v>44550</v>
      </c>
      <c r="R2420" t="s">
        <v>2628</v>
      </c>
      <c r="S2420">
        <v>751</v>
      </c>
      <c r="T2420" t="s">
        <v>2219</v>
      </c>
      <c r="V2420">
        <v>2</v>
      </c>
      <c r="W2420" t="s">
        <v>2629</v>
      </c>
      <c r="X2420">
        <v>1</v>
      </c>
      <c r="Y2420" t="s">
        <v>34899</v>
      </c>
      <c r="AA2420">
        <v>201906</v>
      </c>
      <c r="AB2420">
        <v>999</v>
      </c>
      <c r="AC2420" t="s">
        <v>35666</v>
      </c>
      <c r="AD2420">
        <v>1028</v>
      </c>
      <c r="AE2420" t="s">
        <v>15191</v>
      </c>
      <c r="AF2420">
        <v>1</v>
      </c>
      <c r="AG2420" t="s">
        <v>34895</v>
      </c>
      <c r="AH2420">
        <v>99</v>
      </c>
      <c r="AI2420" t="s">
        <v>34896</v>
      </c>
      <c r="AJ2420">
        <v>751</v>
      </c>
      <c r="AK2420" t="s">
        <v>2219</v>
      </c>
      <c r="AP2420" t="s">
        <v>15211</v>
      </c>
      <c r="AR2420">
        <v>0</v>
      </c>
      <c r="AS2420" t="s">
        <v>2632</v>
      </c>
      <c r="AT2420" t="s">
        <v>37953</v>
      </c>
      <c r="AW2420">
        <v>56.150633689999999</v>
      </c>
      <c r="AX2420">
        <v>10.16497468</v>
      </c>
      <c r="AY2420" t="s">
        <v>2633</v>
      </c>
      <c r="AZ2420">
        <v>1082</v>
      </c>
      <c r="BA2420" t="s">
        <v>4400</v>
      </c>
    </row>
    <row r="2421" spans="1:53" x14ac:dyDescent="0.25">
      <c r="A2421">
        <v>281231</v>
      </c>
      <c r="B2421" t="s">
        <v>15212</v>
      </c>
      <c r="C2421">
        <v>8210</v>
      </c>
      <c r="D2421" t="s">
        <v>9875</v>
      </c>
      <c r="E2421" t="s">
        <v>15212</v>
      </c>
      <c r="F2421">
        <v>55133018</v>
      </c>
      <c r="G2421">
        <v>1003361481</v>
      </c>
      <c r="H2421" t="s">
        <v>15213</v>
      </c>
      <c r="J2421" t="s">
        <v>15214</v>
      </c>
      <c r="K2421" t="s">
        <v>37954</v>
      </c>
      <c r="L2421">
        <v>4105</v>
      </c>
      <c r="M2421">
        <v>52</v>
      </c>
      <c r="Q2421" s="1">
        <v>44502</v>
      </c>
      <c r="R2421" t="s">
        <v>2628</v>
      </c>
      <c r="S2421">
        <v>751</v>
      </c>
      <c r="T2421" t="s">
        <v>2219</v>
      </c>
      <c r="V2421">
        <v>2</v>
      </c>
      <c r="W2421" t="s">
        <v>2629</v>
      </c>
      <c r="X2421">
        <v>1</v>
      </c>
      <c r="Y2421" t="s">
        <v>34899</v>
      </c>
      <c r="AA2421">
        <v>201906</v>
      </c>
      <c r="AB2421">
        <v>999</v>
      </c>
      <c r="AC2421" t="s">
        <v>35666</v>
      </c>
      <c r="AD2421">
        <v>1028</v>
      </c>
      <c r="AE2421" t="s">
        <v>15191</v>
      </c>
      <c r="AF2421">
        <v>1</v>
      </c>
      <c r="AG2421" t="s">
        <v>34895</v>
      </c>
      <c r="AH2421">
        <v>99</v>
      </c>
      <c r="AI2421" t="s">
        <v>34896</v>
      </c>
      <c r="AJ2421">
        <v>751</v>
      </c>
      <c r="AK2421" t="s">
        <v>2219</v>
      </c>
      <c r="AP2421" t="s">
        <v>15215</v>
      </c>
      <c r="AR2421">
        <v>0</v>
      </c>
      <c r="AS2421" t="s">
        <v>2632</v>
      </c>
      <c r="AT2421" t="s">
        <v>37955</v>
      </c>
      <c r="AW2421">
        <v>56.1800231</v>
      </c>
      <c r="AX2421">
        <v>10.162784820000001</v>
      </c>
      <c r="AY2421" t="s">
        <v>2633</v>
      </c>
      <c r="AZ2421">
        <v>1082</v>
      </c>
      <c r="BA2421" t="s">
        <v>4400</v>
      </c>
    </row>
    <row r="2422" spans="1:53" x14ac:dyDescent="0.25">
      <c r="A2422">
        <v>281232</v>
      </c>
      <c r="B2422" t="s">
        <v>37956</v>
      </c>
      <c r="C2422">
        <v>8210</v>
      </c>
      <c r="D2422" t="s">
        <v>9875</v>
      </c>
      <c r="E2422" t="s">
        <v>37957</v>
      </c>
      <c r="F2422">
        <v>55133018</v>
      </c>
      <c r="G2422">
        <v>1003361821</v>
      </c>
      <c r="H2422" t="s">
        <v>15213</v>
      </c>
      <c r="J2422" t="s">
        <v>15214</v>
      </c>
      <c r="K2422" t="s">
        <v>15216</v>
      </c>
      <c r="L2422">
        <v>6880</v>
      </c>
      <c r="M2422">
        <v>42</v>
      </c>
      <c r="Q2422" s="1">
        <v>44502</v>
      </c>
      <c r="R2422" t="s">
        <v>2628</v>
      </c>
      <c r="S2422">
        <v>751</v>
      </c>
      <c r="T2422" t="s">
        <v>2219</v>
      </c>
      <c r="V2422">
        <v>2</v>
      </c>
      <c r="W2422" t="s">
        <v>2629</v>
      </c>
      <c r="X2422">
        <v>1</v>
      </c>
      <c r="Y2422" t="s">
        <v>34899</v>
      </c>
      <c r="AA2422">
        <v>201906</v>
      </c>
      <c r="AB2422">
        <v>999</v>
      </c>
      <c r="AC2422" t="s">
        <v>35666</v>
      </c>
      <c r="AD2422">
        <v>1028</v>
      </c>
      <c r="AE2422" t="s">
        <v>15191</v>
      </c>
      <c r="AF2422">
        <v>1</v>
      </c>
      <c r="AG2422" t="s">
        <v>34895</v>
      </c>
      <c r="AH2422">
        <v>99</v>
      </c>
      <c r="AI2422" t="s">
        <v>34896</v>
      </c>
      <c r="AJ2422">
        <v>751</v>
      </c>
      <c r="AK2422" t="s">
        <v>2219</v>
      </c>
      <c r="AP2422" t="s">
        <v>15215</v>
      </c>
      <c r="AR2422">
        <v>0</v>
      </c>
      <c r="AS2422" t="s">
        <v>2632</v>
      </c>
      <c r="AT2422" t="s">
        <v>15217</v>
      </c>
      <c r="AW2422">
        <v>56.165117649999999</v>
      </c>
      <c r="AX2422">
        <v>10.1524743</v>
      </c>
      <c r="AY2422" t="s">
        <v>2633</v>
      </c>
      <c r="AZ2422">
        <v>1082</v>
      </c>
      <c r="BA2422" t="s">
        <v>4400</v>
      </c>
    </row>
    <row r="2423" spans="1:53" x14ac:dyDescent="0.25">
      <c r="A2423">
        <v>281233</v>
      </c>
      <c r="B2423" t="s">
        <v>37958</v>
      </c>
      <c r="C2423">
        <v>8200</v>
      </c>
      <c r="D2423" t="s">
        <v>9856</v>
      </c>
      <c r="E2423" t="s">
        <v>37959</v>
      </c>
      <c r="F2423">
        <v>55133018</v>
      </c>
      <c r="G2423">
        <v>1003361614</v>
      </c>
      <c r="H2423" t="s">
        <v>37960</v>
      </c>
      <c r="J2423" t="s">
        <v>15218</v>
      </c>
      <c r="K2423" t="s">
        <v>37961</v>
      </c>
      <c r="L2423">
        <v>779</v>
      </c>
      <c r="M2423">
        <v>96</v>
      </c>
      <c r="Q2423" s="1">
        <v>44502</v>
      </c>
      <c r="R2423" t="s">
        <v>2628</v>
      </c>
      <c r="S2423">
        <v>751</v>
      </c>
      <c r="T2423" t="s">
        <v>2219</v>
      </c>
      <c r="V2423">
        <v>2</v>
      </c>
      <c r="W2423" t="s">
        <v>2629</v>
      </c>
      <c r="X2423">
        <v>1</v>
      </c>
      <c r="Y2423" t="s">
        <v>34899</v>
      </c>
      <c r="AA2423">
        <v>201906</v>
      </c>
      <c r="AB2423">
        <v>999</v>
      </c>
      <c r="AC2423" t="s">
        <v>35666</v>
      </c>
      <c r="AD2423">
        <v>1028</v>
      </c>
      <c r="AE2423" t="s">
        <v>15191</v>
      </c>
      <c r="AF2423">
        <v>1</v>
      </c>
      <c r="AG2423" t="s">
        <v>34895</v>
      </c>
      <c r="AH2423">
        <v>99</v>
      </c>
      <c r="AI2423" t="s">
        <v>34896</v>
      </c>
      <c r="AJ2423">
        <v>751</v>
      </c>
      <c r="AK2423" t="s">
        <v>2219</v>
      </c>
      <c r="AP2423" t="s">
        <v>15219</v>
      </c>
      <c r="AR2423">
        <v>0</v>
      </c>
      <c r="AS2423" t="s">
        <v>2632</v>
      </c>
      <c r="AT2423" t="s">
        <v>37962</v>
      </c>
      <c r="AW2423">
        <v>56.18012504</v>
      </c>
      <c r="AX2423">
        <v>10.18094312</v>
      </c>
      <c r="AY2423" t="s">
        <v>2633</v>
      </c>
      <c r="AZ2423">
        <v>1082</v>
      </c>
      <c r="BA2423" t="s">
        <v>4400</v>
      </c>
    </row>
    <row r="2424" spans="1:53" x14ac:dyDescent="0.25">
      <c r="A2424">
        <v>281234</v>
      </c>
      <c r="B2424" t="s">
        <v>15220</v>
      </c>
      <c r="C2424">
        <v>8200</v>
      </c>
      <c r="D2424" t="s">
        <v>9856</v>
      </c>
      <c r="E2424" t="s">
        <v>15220</v>
      </c>
      <c r="F2424">
        <v>55133018</v>
      </c>
      <c r="G2424">
        <v>1003361626</v>
      </c>
      <c r="H2424" t="s">
        <v>37960</v>
      </c>
      <c r="J2424" t="s">
        <v>15218</v>
      </c>
      <c r="K2424" t="s">
        <v>15221</v>
      </c>
      <c r="L2424">
        <v>125</v>
      </c>
      <c r="M2424">
        <v>45</v>
      </c>
      <c r="Q2424" s="1">
        <v>44502</v>
      </c>
      <c r="R2424" t="s">
        <v>2628</v>
      </c>
      <c r="S2424">
        <v>751</v>
      </c>
      <c r="T2424" t="s">
        <v>2219</v>
      </c>
      <c r="V2424">
        <v>2</v>
      </c>
      <c r="W2424" t="s">
        <v>2629</v>
      </c>
      <c r="X2424">
        <v>1</v>
      </c>
      <c r="Y2424" t="s">
        <v>34899</v>
      </c>
      <c r="AA2424">
        <v>201906</v>
      </c>
      <c r="AB2424">
        <v>999</v>
      </c>
      <c r="AC2424" t="s">
        <v>35666</v>
      </c>
      <c r="AD2424">
        <v>1028</v>
      </c>
      <c r="AE2424" t="s">
        <v>15191</v>
      </c>
      <c r="AF2424">
        <v>1</v>
      </c>
      <c r="AG2424" t="s">
        <v>34895</v>
      </c>
      <c r="AH2424">
        <v>99</v>
      </c>
      <c r="AI2424" t="s">
        <v>34896</v>
      </c>
      <c r="AJ2424">
        <v>751</v>
      </c>
      <c r="AK2424" t="s">
        <v>2219</v>
      </c>
      <c r="AP2424" t="s">
        <v>15219</v>
      </c>
      <c r="AR2424">
        <v>0</v>
      </c>
      <c r="AS2424" t="s">
        <v>2632</v>
      </c>
      <c r="AT2424" t="s">
        <v>15222</v>
      </c>
      <c r="AW2424">
        <v>56.174161050000002</v>
      </c>
      <c r="AX2424">
        <v>10.209972390000001</v>
      </c>
      <c r="AY2424" t="s">
        <v>2633</v>
      </c>
      <c r="AZ2424">
        <v>1082</v>
      </c>
      <c r="BA2424" t="s">
        <v>4400</v>
      </c>
    </row>
    <row r="2425" spans="1:53" x14ac:dyDescent="0.25">
      <c r="A2425">
        <v>281235</v>
      </c>
      <c r="B2425" t="s">
        <v>15223</v>
      </c>
      <c r="C2425">
        <v>8260</v>
      </c>
      <c r="D2425" t="s">
        <v>10137</v>
      </c>
      <c r="E2425" t="s">
        <v>15224</v>
      </c>
      <c r="F2425">
        <v>55133018</v>
      </c>
      <c r="G2425">
        <v>1003363484</v>
      </c>
      <c r="H2425" t="s">
        <v>15225</v>
      </c>
      <c r="J2425" t="s">
        <v>15226</v>
      </c>
      <c r="K2425" t="s">
        <v>15227</v>
      </c>
      <c r="L2425">
        <v>9251</v>
      </c>
      <c r="M2425">
        <v>31</v>
      </c>
      <c r="Q2425" s="1">
        <v>43627</v>
      </c>
      <c r="R2425" t="s">
        <v>2628</v>
      </c>
      <c r="S2425">
        <v>751</v>
      </c>
      <c r="T2425" t="s">
        <v>2219</v>
      </c>
      <c r="V2425">
        <v>2</v>
      </c>
      <c r="W2425" t="s">
        <v>2629</v>
      </c>
      <c r="X2425">
        <v>1</v>
      </c>
      <c r="Y2425" t="s">
        <v>34899</v>
      </c>
      <c r="AA2425">
        <v>201906</v>
      </c>
      <c r="AB2425">
        <v>999</v>
      </c>
      <c r="AC2425" t="s">
        <v>35666</v>
      </c>
      <c r="AD2425">
        <v>1028</v>
      </c>
      <c r="AE2425" t="s">
        <v>15191</v>
      </c>
      <c r="AF2425">
        <v>1</v>
      </c>
      <c r="AG2425" t="s">
        <v>34895</v>
      </c>
      <c r="AH2425">
        <v>99</v>
      </c>
      <c r="AI2425" t="s">
        <v>34896</v>
      </c>
      <c r="AJ2425">
        <v>751</v>
      </c>
      <c r="AK2425" t="s">
        <v>2219</v>
      </c>
      <c r="AP2425" t="s">
        <v>15228</v>
      </c>
      <c r="AR2425">
        <v>0</v>
      </c>
      <c r="AS2425" t="s">
        <v>2632</v>
      </c>
      <c r="AT2425" t="s">
        <v>15229</v>
      </c>
      <c r="AW2425">
        <v>56.127740209999999</v>
      </c>
      <c r="AX2425">
        <v>10.176202959999999</v>
      </c>
      <c r="AY2425" t="s">
        <v>2633</v>
      </c>
      <c r="AZ2425">
        <v>1082</v>
      </c>
      <c r="BA2425" t="s">
        <v>4400</v>
      </c>
    </row>
    <row r="2426" spans="1:53" x14ac:dyDescent="0.25">
      <c r="A2426">
        <v>281236</v>
      </c>
      <c r="B2426" t="s">
        <v>15230</v>
      </c>
      <c r="C2426">
        <v>8260</v>
      </c>
      <c r="D2426" t="s">
        <v>10137</v>
      </c>
      <c r="E2426" t="s">
        <v>15231</v>
      </c>
      <c r="F2426">
        <v>55133018</v>
      </c>
      <c r="G2426">
        <v>1008604033</v>
      </c>
      <c r="H2426" t="s">
        <v>15225</v>
      </c>
      <c r="J2426" t="s">
        <v>15226</v>
      </c>
      <c r="K2426" t="s">
        <v>15232</v>
      </c>
      <c r="L2426">
        <v>4290</v>
      </c>
      <c r="M2426" t="s">
        <v>3294</v>
      </c>
      <c r="Q2426" s="1">
        <v>44075</v>
      </c>
      <c r="R2426" t="s">
        <v>3121</v>
      </c>
      <c r="S2426">
        <v>751</v>
      </c>
      <c r="T2426" t="s">
        <v>2219</v>
      </c>
      <c r="V2426">
        <v>2</v>
      </c>
      <c r="W2426" t="s">
        <v>2629</v>
      </c>
      <c r="X2426">
        <v>1</v>
      </c>
      <c r="Y2426" t="s">
        <v>34899</v>
      </c>
      <c r="AA2426">
        <v>201906</v>
      </c>
      <c r="AB2426">
        <v>999</v>
      </c>
      <c r="AC2426" t="s">
        <v>35666</v>
      </c>
      <c r="AD2426">
        <v>1028</v>
      </c>
      <c r="AE2426" t="s">
        <v>15191</v>
      </c>
      <c r="AF2426">
        <v>1</v>
      </c>
      <c r="AG2426" t="s">
        <v>34895</v>
      </c>
      <c r="AH2426">
        <v>99</v>
      </c>
      <c r="AI2426" t="s">
        <v>34896</v>
      </c>
      <c r="AJ2426">
        <v>751</v>
      </c>
      <c r="AK2426" t="s">
        <v>2219</v>
      </c>
      <c r="AP2426" t="s">
        <v>15228</v>
      </c>
      <c r="AR2426">
        <v>0</v>
      </c>
      <c r="AS2426" t="s">
        <v>2632</v>
      </c>
      <c r="AT2426" t="s">
        <v>5075</v>
      </c>
      <c r="AW2426">
        <v>56.127786999999998</v>
      </c>
      <c r="AX2426">
        <v>10.16480582</v>
      </c>
      <c r="AY2426" t="s">
        <v>2633</v>
      </c>
      <c r="AZ2426">
        <v>1082</v>
      </c>
      <c r="BA2426" t="s">
        <v>4400</v>
      </c>
    </row>
    <row r="2427" spans="1:53" x14ac:dyDescent="0.25">
      <c r="A2427">
        <v>281237</v>
      </c>
      <c r="B2427" t="s">
        <v>15233</v>
      </c>
      <c r="C2427">
        <v>8000</v>
      </c>
      <c r="D2427" t="s">
        <v>9532</v>
      </c>
      <c r="E2427" t="s">
        <v>15234</v>
      </c>
      <c r="F2427">
        <v>55133018</v>
      </c>
      <c r="G2427">
        <v>1003366045</v>
      </c>
      <c r="H2427" t="s">
        <v>15235</v>
      </c>
      <c r="J2427" t="s">
        <v>15236</v>
      </c>
      <c r="K2427" t="s">
        <v>15237</v>
      </c>
      <c r="L2427">
        <v>3777</v>
      </c>
      <c r="M2427" t="s">
        <v>3294</v>
      </c>
      <c r="Q2427" s="1">
        <v>43627</v>
      </c>
      <c r="R2427" t="s">
        <v>2628</v>
      </c>
      <c r="S2427">
        <v>751</v>
      </c>
      <c r="T2427" t="s">
        <v>2219</v>
      </c>
      <c r="V2427">
        <v>2</v>
      </c>
      <c r="W2427" t="s">
        <v>2629</v>
      </c>
      <c r="X2427">
        <v>1</v>
      </c>
      <c r="Y2427" t="s">
        <v>34899</v>
      </c>
      <c r="AA2427">
        <v>201906</v>
      </c>
      <c r="AB2427">
        <v>999</v>
      </c>
      <c r="AC2427" t="s">
        <v>35666</v>
      </c>
      <c r="AD2427">
        <v>1028</v>
      </c>
      <c r="AE2427" t="s">
        <v>15191</v>
      </c>
      <c r="AF2427">
        <v>1</v>
      </c>
      <c r="AG2427" t="s">
        <v>34895</v>
      </c>
      <c r="AH2427">
        <v>99</v>
      </c>
      <c r="AI2427" t="s">
        <v>34896</v>
      </c>
      <c r="AJ2427">
        <v>751</v>
      </c>
      <c r="AK2427" t="s">
        <v>2219</v>
      </c>
      <c r="AP2427" t="s">
        <v>15238</v>
      </c>
      <c r="AR2427">
        <v>0</v>
      </c>
      <c r="AS2427" t="s">
        <v>2632</v>
      </c>
      <c r="AT2427" t="s">
        <v>14556</v>
      </c>
      <c r="AW2427">
        <v>56.145239269999998</v>
      </c>
      <c r="AX2427">
        <v>10.198305189999999</v>
      </c>
      <c r="AY2427" t="s">
        <v>2633</v>
      </c>
      <c r="AZ2427">
        <v>1082</v>
      </c>
      <c r="BA2427" t="s">
        <v>4400</v>
      </c>
    </row>
    <row r="2428" spans="1:53" x14ac:dyDescent="0.25">
      <c r="A2428">
        <v>281238</v>
      </c>
      <c r="B2428" t="s">
        <v>37963</v>
      </c>
      <c r="C2428">
        <v>8000</v>
      </c>
      <c r="D2428" t="s">
        <v>9532</v>
      </c>
      <c r="E2428" t="s">
        <v>37964</v>
      </c>
      <c r="F2428">
        <v>55133018</v>
      </c>
      <c r="G2428">
        <v>1003860511</v>
      </c>
      <c r="H2428" t="s">
        <v>15235</v>
      </c>
      <c r="J2428" t="s">
        <v>15236</v>
      </c>
      <c r="K2428" t="s">
        <v>37965</v>
      </c>
      <c r="L2428">
        <v>5151</v>
      </c>
      <c r="M2428">
        <v>24</v>
      </c>
      <c r="Q2428" s="1">
        <v>43669</v>
      </c>
      <c r="R2428" t="s">
        <v>2628</v>
      </c>
      <c r="S2428">
        <v>751</v>
      </c>
      <c r="T2428" t="s">
        <v>2219</v>
      </c>
      <c r="V2428">
        <v>2</v>
      </c>
      <c r="W2428" t="s">
        <v>2629</v>
      </c>
      <c r="X2428">
        <v>1</v>
      </c>
      <c r="Y2428" t="s">
        <v>34899</v>
      </c>
      <c r="AA2428">
        <v>201906</v>
      </c>
      <c r="AB2428">
        <v>999</v>
      </c>
      <c r="AC2428" t="s">
        <v>35666</v>
      </c>
      <c r="AD2428">
        <v>1028</v>
      </c>
      <c r="AE2428" t="s">
        <v>15191</v>
      </c>
      <c r="AF2428">
        <v>1</v>
      </c>
      <c r="AG2428" t="s">
        <v>34895</v>
      </c>
      <c r="AH2428">
        <v>99</v>
      </c>
      <c r="AI2428" t="s">
        <v>34896</v>
      </c>
      <c r="AJ2428">
        <v>751</v>
      </c>
      <c r="AK2428" t="s">
        <v>2219</v>
      </c>
      <c r="AP2428" t="s">
        <v>15238</v>
      </c>
      <c r="AR2428">
        <v>0</v>
      </c>
      <c r="AS2428" t="s">
        <v>2632</v>
      </c>
      <c r="AT2428" t="s">
        <v>37966</v>
      </c>
      <c r="AW2428">
        <v>56.146376609999997</v>
      </c>
      <c r="AX2428">
        <v>10.18835438</v>
      </c>
      <c r="AY2428" t="s">
        <v>2633</v>
      </c>
      <c r="AZ2428">
        <v>1082</v>
      </c>
      <c r="BA2428" t="s">
        <v>4400</v>
      </c>
    </row>
    <row r="2429" spans="1:53" x14ac:dyDescent="0.25">
      <c r="A2429">
        <v>281239</v>
      </c>
      <c r="B2429" t="s">
        <v>15239</v>
      </c>
      <c r="C2429">
        <v>8200</v>
      </c>
      <c r="D2429" t="s">
        <v>9856</v>
      </c>
      <c r="E2429" t="s">
        <v>15240</v>
      </c>
      <c r="F2429">
        <v>55133018</v>
      </c>
      <c r="G2429">
        <v>1003365451</v>
      </c>
      <c r="H2429" t="s">
        <v>15241</v>
      </c>
      <c r="J2429" t="s">
        <v>15242</v>
      </c>
      <c r="K2429" t="s">
        <v>10287</v>
      </c>
      <c r="L2429">
        <v>4981</v>
      </c>
      <c r="M2429">
        <v>13</v>
      </c>
      <c r="Q2429" s="1">
        <v>43627</v>
      </c>
      <c r="R2429" t="s">
        <v>2628</v>
      </c>
      <c r="S2429">
        <v>751</v>
      </c>
      <c r="T2429" t="s">
        <v>2219</v>
      </c>
      <c r="V2429">
        <v>2</v>
      </c>
      <c r="W2429" t="s">
        <v>2629</v>
      </c>
      <c r="X2429">
        <v>1</v>
      </c>
      <c r="Y2429" t="s">
        <v>34899</v>
      </c>
      <c r="AA2429">
        <v>201906</v>
      </c>
      <c r="AB2429">
        <v>999</v>
      </c>
      <c r="AC2429" t="s">
        <v>35666</v>
      </c>
      <c r="AD2429">
        <v>1028</v>
      </c>
      <c r="AE2429" t="s">
        <v>15191</v>
      </c>
      <c r="AF2429">
        <v>1</v>
      </c>
      <c r="AG2429" t="s">
        <v>34895</v>
      </c>
      <c r="AH2429">
        <v>99</v>
      </c>
      <c r="AI2429" t="s">
        <v>34896</v>
      </c>
      <c r="AJ2429">
        <v>751</v>
      </c>
      <c r="AK2429" t="s">
        <v>2219</v>
      </c>
      <c r="AP2429" t="s">
        <v>15243</v>
      </c>
      <c r="AR2429">
        <v>0</v>
      </c>
      <c r="AS2429" t="s">
        <v>2632</v>
      </c>
      <c r="AT2429" t="s">
        <v>10289</v>
      </c>
      <c r="AW2429">
        <v>56.219418679999997</v>
      </c>
      <c r="AX2429">
        <v>10.15711243</v>
      </c>
      <c r="AY2429" t="s">
        <v>2633</v>
      </c>
      <c r="AZ2429">
        <v>1082</v>
      </c>
      <c r="BA2429" t="s">
        <v>4400</v>
      </c>
    </row>
    <row r="2430" spans="1:53" x14ac:dyDescent="0.25">
      <c r="A2430">
        <v>281240</v>
      </c>
      <c r="B2430" t="s">
        <v>15244</v>
      </c>
      <c r="C2430">
        <v>8380</v>
      </c>
      <c r="D2430" t="s">
        <v>15245</v>
      </c>
      <c r="E2430" t="s">
        <v>37967</v>
      </c>
      <c r="F2430">
        <v>55133018</v>
      </c>
      <c r="G2430">
        <v>1003366653</v>
      </c>
      <c r="H2430" t="s">
        <v>15241</v>
      </c>
      <c r="J2430" t="s">
        <v>15242</v>
      </c>
      <c r="K2430" t="s">
        <v>15246</v>
      </c>
      <c r="L2430">
        <v>7550</v>
      </c>
      <c r="M2430" t="s">
        <v>5308</v>
      </c>
      <c r="Q2430" s="1">
        <v>44089</v>
      </c>
      <c r="R2430" t="s">
        <v>2628</v>
      </c>
      <c r="S2430">
        <v>751</v>
      </c>
      <c r="T2430" t="s">
        <v>2219</v>
      </c>
      <c r="V2430">
        <v>2</v>
      </c>
      <c r="W2430" t="s">
        <v>2629</v>
      </c>
      <c r="X2430">
        <v>1</v>
      </c>
      <c r="Y2430" t="s">
        <v>34899</v>
      </c>
      <c r="AA2430">
        <v>201906</v>
      </c>
      <c r="AB2430">
        <v>999</v>
      </c>
      <c r="AC2430" t="s">
        <v>35666</v>
      </c>
      <c r="AD2430">
        <v>1028</v>
      </c>
      <c r="AE2430" t="s">
        <v>15191</v>
      </c>
      <c r="AF2430">
        <v>1</v>
      </c>
      <c r="AG2430" t="s">
        <v>34895</v>
      </c>
      <c r="AH2430">
        <v>99</v>
      </c>
      <c r="AI2430" t="s">
        <v>34896</v>
      </c>
      <c r="AJ2430">
        <v>751</v>
      </c>
      <c r="AK2430" t="s">
        <v>2219</v>
      </c>
      <c r="AP2430" t="s">
        <v>15243</v>
      </c>
      <c r="AR2430">
        <v>0</v>
      </c>
      <c r="AS2430" t="s">
        <v>2632</v>
      </c>
      <c r="AT2430" t="s">
        <v>15247</v>
      </c>
      <c r="AW2430">
        <v>56.253217190000001</v>
      </c>
      <c r="AX2430">
        <v>10.14737921</v>
      </c>
      <c r="AY2430" t="s">
        <v>2633</v>
      </c>
      <c r="AZ2430">
        <v>1082</v>
      </c>
      <c r="BA2430" t="s">
        <v>4400</v>
      </c>
    </row>
    <row r="2431" spans="1:53" x14ac:dyDescent="0.25">
      <c r="A2431">
        <v>281241</v>
      </c>
      <c r="B2431" t="s">
        <v>37968</v>
      </c>
      <c r="C2431">
        <v>8530</v>
      </c>
      <c r="D2431" t="s">
        <v>37947</v>
      </c>
      <c r="E2431" t="s">
        <v>37968</v>
      </c>
      <c r="F2431">
        <v>55133018</v>
      </c>
      <c r="G2431">
        <v>1004639939</v>
      </c>
      <c r="H2431" t="s">
        <v>15241</v>
      </c>
      <c r="J2431" t="s">
        <v>15242</v>
      </c>
      <c r="K2431" t="s">
        <v>37969</v>
      </c>
      <c r="L2431">
        <v>7051</v>
      </c>
      <c r="M2431">
        <v>12</v>
      </c>
      <c r="Q2431" s="1">
        <v>44089</v>
      </c>
      <c r="R2431" t="s">
        <v>2628</v>
      </c>
      <c r="S2431">
        <v>751</v>
      </c>
      <c r="T2431" t="s">
        <v>2219</v>
      </c>
      <c r="V2431">
        <v>2</v>
      </c>
      <c r="W2431" t="s">
        <v>2629</v>
      </c>
      <c r="X2431">
        <v>1</v>
      </c>
      <c r="Y2431" t="s">
        <v>34899</v>
      </c>
      <c r="AA2431">
        <v>201906</v>
      </c>
      <c r="AB2431">
        <v>999</v>
      </c>
      <c r="AC2431" t="s">
        <v>35666</v>
      </c>
      <c r="AD2431">
        <v>1028</v>
      </c>
      <c r="AE2431" t="s">
        <v>15191</v>
      </c>
      <c r="AF2431">
        <v>1</v>
      </c>
      <c r="AG2431" t="s">
        <v>34895</v>
      </c>
      <c r="AH2431">
        <v>99</v>
      </c>
      <c r="AI2431" t="s">
        <v>34896</v>
      </c>
      <c r="AJ2431">
        <v>751</v>
      </c>
      <c r="AK2431" t="s">
        <v>2219</v>
      </c>
      <c r="AP2431" t="s">
        <v>15243</v>
      </c>
      <c r="AR2431">
        <v>0</v>
      </c>
      <c r="AS2431" t="s">
        <v>2632</v>
      </c>
      <c r="AT2431" t="s">
        <v>15248</v>
      </c>
      <c r="AV2431" t="s">
        <v>37970</v>
      </c>
      <c r="AW2431">
        <v>56.28728538</v>
      </c>
      <c r="AX2431">
        <v>10.21700171</v>
      </c>
      <c r="AY2431" t="s">
        <v>2633</v>
      </c>
      <c r="AZ2431">
        <v>1082</v>
      </c>
      <c r="BA2431" t="s">
        <v>4400</v>
      </c>
    </row>
    <row r="2432" spans="1:53" x14ac:dyDescent="0.25">
      <c r="A2432">
        <v>281242</v>
      </c>
      <c r="B2432" t="s">
        <v>15249</v>
      </c>
      <c r="C2432">
        <v>2450</v>
      </c>
      <c r="D2432" t="s">
        <v>34962</v>
      </c>
      <c r="E2432" t="s">
        <v>924</v>
      </c>
      <c r="F2432">
        <v>40006222</v>
      </c>
      <c r="G2432">
        <v>1024126346</v>
      </c>
      <c r="H2432" t="s">
        <v>15250</v>
      </c>
      <c r="J2432" t="s">
        <v>15251</v>
      </c>
      <c r="K2432" t="s">
        <v>15252</v>
      </c>
      <c r="L2432">
        <v>5328</v>
      </c>
      <c r="M2432">
        <v>47</v>
      </c>
      <c r="Q2432" s="1">
        <v>44959</v>
      </c>
      <c r="R2432" t="s">
        <v>2628</v>
      </c>
      <c r="V2432">
        <v>5</v>
      </c>
      <c r="W2432" t="s">
        <v>2938</v>
      </c>
      <c r="X2432">
        <v>1</v>
      </c>
      <c r="Y2432" t="s">
        <v>34899</v>
      </c>
      <c r="Z2432">
        <v>8</v>
      </c>
      <c r="AA2432">
        <v>201908</v>
      </c>
      <c r="AB2432">
        <v>121</v>
      </c>
      <c r="AC2432" t="s">
        <v>2640</v>
      </c>
      <c r="AD2432">
        <v>1013</v>
      </c>
      <c r="AE2432" t="s">
        <v>47</v>
      </c>
      <c r="AF2432">
        <v>1</v>
      </c>
      <c r="AG2432" t="s">
        <v>34895</v>
      </c>
      <c r="AH2432">
        <v>99</v>
      </c>
      <c r="AI2432" t="s">
        <v>34896</v>
      </c>
      <c r="AJ2432">
        <v>101</v>
      </c>
      <c r="AK2432" t="s">
        <v>34320</v>
      </c>
      <c r="AP2432" t="s">
        <v>15253</v>
      </c>
      <c r="AQ2432" t="s">
        <v>15254</v>
      </c>
      <c r="AR2432">
        <v>0</v>
      </c>
      <c r="AS2432" t="s">
        <v>2632</v>
      </c>
      <c r="AT2432" t="s">
        <v>15255</v>
      </c>
      <c r="AW2432">
        <v>55.658813459999998</v>
      </c>
      <c r="AX2432">
        <v>12.54298913</v>
      </c>
      <c r="AY2432" t="s">
        <v>2633</v>
      </c>
      <c r="AZ2432">
        <v>1084</v>
      </c>
      <c r="BA2432" t="s">
        <v>2634</v>
      </c>
    </row>
    <row r="2433" spans="1:53" x14ac:dyDescent="0.25">
      <c r="A2433">
        <v>281243</v>
      </c>
      <c r="B2433" t="s">
        <v>37971</v>
      </c>
      <c r="C2433">
        <v>8320</v>
      </c>
      <c r="D2433" t="s">
        <v>37363</v>
      </c>
      <c r="E2433" t="s">
        <v>37972</v>
      </c>
      <c r="F2433">
        <v>55133018</v>
      </c>
      <c r="G2433">
        <v>1003361596</v>
      </c>
      <c r="H2433" t="s">
        <v>37973</v>
      </c>
      <c r="J2433" t="s">
        <v>15256</v>
      </c>
      <c r="K2433" t="s">
        <v>15257</v>
      </c>
      <c r="L2433">
        <v>8415</v>
      </c>
      <c r="M2433">
        <v>4</v>
      </c>
      <c r="Q2433" s="1">
        <v>43682</v>
      </c>
      <c r="R2433" t="s">
        <v>2628</v>
      </c>
      <c r="S2433">
        <v>751</v>
      </c>
      <c r="T2433" t="s">
        <v>2219</v>
      </c>
      <c r="V2433">
        <v>2</v>
      </c>
      <c r="W2433" t="s">
        <v>2629</v>
      </c>
      <c r="X2433">
        <v>1</v>
      </c>
      <c r="Y2433" t="s">
        <v>34899</v>
      </c>
      <c r="AA2433">
        <v>201906</v>
      </c>
      <c r="AB2433">
        <v>999</v>
      </c>
      <c r="AC2433" t="s">
        <v>35666</v>
      </c>
      <c r="AD2433">
        <v>1028</v>
      </c>
      <c r="AE2433" t="s">
        <v>15191</v>
      </c>
      <c r="AF2433">
        <v>1</v>
      </c>
      <c r="AG2433" t="s">
        <v>34895</v>
      </c>
      <c r="AH2433">
        <v>99</v>
      </c>
      <c r="AI2433" t="s">
        <v>34896</v>
      </c>
      <c r="AJ2433">
        <v>751</v>
      </c>
      <c r="AK2433" t="s">
        <v>2219</v>
      </c>
      <c r="AP2433" t="s">
        <v>15258</v>
      </c>
      <c r="AR2433">
        <v>0</v>
      </c>
      <c r="AS2433" t="s">
        <v>2632</v>
      </c>
      <c r="AT2433" t="s">
        <v>15259</v>
      </c>
      <c r="AW2433">
        <v>56.068868719999998</v>
      </c>
      <c r="AX2433">
        <v>10.15701851</v>
      </c>
      <c r="AY2433" t="s">
        <v>2633</v>
      </c>
      <c r="AZ2433">
        <v>1082</v>
      </c>
      <c r="BA2433" t="s">
        <v>4400</v>
      </c>
    </row>
    <row r="2434" spans="1:53" x14ac:dyDescent="0.25">
      <c r="A2434">
        <v>281244</v>
      </c>
      <c r="B2434" t="s">
        <v>15260</v>
      </c>
      <c r="C2434">
        <v>8320</v>
      </c>
      <c r="D2434" t="s">
        <v>37363</v>
      </c>
      <c r="E2434" t="s">
        <v>15260</v>
      </c>
      <c r="F2434">
        <v>55133018</v>
      </c>
      <c r="G2434">
        <v>1003362294</v>
      </c>
      <c r="H2434" t="s">
        <v>37973</v>
      </c>
      <c r="J2434" t="s">
        <v>15256</v>
      </c>
      <c r="K2434" t="s">
        <v>15261</v>
      </c>
      <c r="L2434">
        <v>8415</v>
      </c>
      <c r="M2434">
        <v>1</v>
      </c>
      <c r="Q2434" s="1">
        <v>43682</v>
      </c>
      <c r="R2434" t="s">
        <v>2628</v>
      </c>
      <c r="S2434">
        <v>751</v>
      </c>
      <c r="T2434" t="s">
        <v>2219</v>
      </c>
      <c r="V2434">
        <v>2</v>
      </c>
      <c r="W2434" t="s">
        <v>2629</v>
      </c>
      <c r="X2434">
        <v>1</v>
      </c>
      <c r="Y2434" t="s">
        <v>34899</v>
      </c>
      <c r="AA2434">
        <v>201906</v>
      </c>
      <c r="AB2434">
        <v>999</v>
      </c>
      <c r="AC2434" t="s">
        <v>35666</v>
      </c>
      <c r="AD2434">
        <v>1028</v>
      </c>
      <c r="AE2434" t="s">
        <v>15191</v>
      </c>
      <c r="AF2434">
        <v>1</v>
      </c>
      <c r="AG2434" t="s">
        <v>34895</v>
      </c>
      <c r="AH2434">
        <v>99</v>
      </c>
      <c r="AI2434" t="s">
        <v>34896</v>
      </c>
      <c r="AJ2434">
        <v>751</v>
      </c>
      <c r="AK2434" t="s">
        <v>2219</v>
      </c>
      <c r="AP2434" t="s">
        <v>15258</v>
      </c>
      <c r="AR2434">
        <v>0</v>
      </c>
      <c r="AS2434" t="s">
        <v>2632</v>
      </c>
      <c r="AT2434" t="s">
        <v>15259</v>
      </c>
      <c r="AW2434">
        <v>56.067870790000001</v>
      </c>
      <c r="AX2434">
        <v>10.15899155</v>
      </c>
      <c r="AY2434" t="s">
        <v>2633</v>
      </c>
      <c r="AZ2434">
        <v>1082</v>
      </c>
      <c r="BA2434" t="s">
        <v>4400</v>
      </c>
    </row>
    <row r="2435" spans="1:53" x14ac:dyDescent="0.25">
      <c r="A2435">
        <v>281245</v>
      </c>
      <c r="B2435" t="s">
        <v>15262</v>
      </c>
      <c r="C2435">
        <v>8270</v>
      </c>
      <c r="D2435" t="s">
        <v>36804</v>
      </c>
      <c r="E2435" t="s">
        <v>15262</v>
      </c>
      <c r="F2435">
        <v>55133018</v>
      </c>
      <c r="G2435">
        <v>1003365359</v>
      </c>
      <c r="H2435" t="s">
        <v>37973</v>
      </c>
      <c r="J2435" t="s">
        <v>15256</v>
      </c>
      <c r="K2435" t="s">
        <v>15263</v>
      </c>
      <c r="L2435">
        <v>6322</v>
      </c>
      <c r="M2435">
        <v>18</v>
      </c>
      <c r="Q2435" s="1">
        <v>44272</v>
      </c>
      <c r="R2435" t="s">
        <v>2628</v>
      </c>
      <c r="S2435">
        <v>751</v>
      </c>
      <c r="T2435" t="s">
        <v>2219</v>
      </c>
      <c r="U2435">
        <v>44256</v>
      </c>
      <c r="V2435">
        <v>2</v>
      </c>
      <c r="W2435" t="s">
        <v>2629</v>
      </c>
      <c r="X2435">
        <v>1</v>
      </c>
      <c r="Y2435" t="s">
        <v>34899</v>
      </c>
      <c r="AA2435">
        <v>201906</v>
      </c>
      <c r="AB2435">
        <v>999</v>
      </c>
      <c r="AC2435" t="s">
        <v>35666</v>
      </c>
      <c r="AD2435">
        <v>1028</v>
      </c>
      <c r="AE2435" t="s">
        <v>15191</v>
      </c>
      <c r="AF2435">
        <v>3</v>
      </c>
      <c r="AG2435" t="s">
        <v>2688</v>
      </c>
      <c r="AH2435">
        <v>99</v>
      </c>
      <c r="AI2435" t="s">
        <v>34896</v>
      </c>
      <c r="AJ2435">
        <v>751</v>
      </c>
      <c r="AK2435" t="s">
        <v>2219</v>
      </c>
      <c r="AP2435" t="s">
        <v>15258</v>
      </c>
      <c r="AR2435">
        <v>0</v>
      </c>
      <c r="AS2435" t="s">
        <v>2632</v>
      </c>
      <c r="AT2435" t="s">
        <v>6050</v>
      </c>
      <c r="AW2435">
        <v>56.115176650000002</v>
      </c>
      <c r="AX2435">
        <v>10.200676039999999</v>
      </c>
      <c r="AY2435" t="s">
        <v>2633</v>
      </c>
      <c r="AZ2435">
        <v>1082</v>
      </c>
      <c r="BA2435" t="s">
        <v>4400</v>
      </c>
    </row>
    <row r="2436" spans="1:53" x14ac:dyDescent="0.25">
      <c r="A2436">
        <v>281246</v>
      </c>
      <c r="B2436" t="s">
        <v>15264</v>
      </c>
      <c r="C2436">
        <v>8270</v>
      </c>
      <c r="D2436" t="s">
        <v>36804</v>
      </c>
      <c r="E2436" t="s">
        <v>15264</v>
      </c>
      <c r="F2436">
        <v>55133018</v>
      </c>
      <c r="G2436">
        <v>1003365359</v>
      </c>
      <c r="H2436" t="s">
        <v>37973</v>
      </c>
      <c r="J2436" t="s">
        <v>15256</v>
      </c>
      <c r="K2436" t="s">
        <v>15265</v>
      </c>
      <c r="L2436">
        <v>5106</v>
      </c>
      <c r="M2436" t="s">
        <v>6040</v>
      </c>
      <c r="Q2436" s="1">
        <v>44272</v>
      </c>
      <c r="R2436" t="s">
        <v>2628</v>
      </c>
      <c r="S2436">
        <v>751</v>
      </c>
      <c r="T2436" t="s">
        <v>2219</v>
      </c>
      <c r="U2436" s="1">
        <v>44256</v>
      </c>
      <c r="V2436">
        <v>2</v>
      </c>
      <c r="W2436" t="s">
        <v>2629</v>
      </c>
      <c r="X2436">
        <v>1</v>
      </c>
      <c r="Y2436" t="s">
        <v>34899</v>
      </c>
      <c r="AA2436">
        <v>201906</v>
      </c>
      <c r="AB2436">
        <v>999</v>
      </c>
      <c r="AC2436" t="s">
        <v>35666</v>
      </c>
      <c r="AD2436">
        <v>1028</v>
      </c>
      <c r="AE2436" t="s">
        <v>15191</v>
      </c>
      <c r="AF2436">
        <v>3</v>
      </c>
      <c r="AG2436" t="s">
        <v>2688</v>
      </c>
      <c r="AH2436">
        <v>99</v>
      </c>
      <c r="AI2436" t="s">
        <v>34896</v>
      </c>
      <c r="AJ2436">
        <v>751</v>
      </c>
      <c r="AK2436" t="s">
        <v>2219</v>
      </c>
      <c r="AP2436" t="s">
        <v>15258</v>
      </c>
      <c r="AR2436">
        <v>0</v>
      </c>
      <c r="AS2436" t="s">
        <v>2632</v>
      </c>
      <c r="AT2436" t="s">
        <v>15266</v>
      </c>
      <c r="AW2436">
        <v>56.112932000000001</v>
      </c>
      <c r="AX2436">
        <v>10.191218340000001</v>
      </c>
      <c r="AY2436" t="s">
        <v>2633</v>
      </c>
      <c r="AZ2436">
        <v>1082</v>
      </c>
      <c r="BA2436" t="s">
        <v>4400</v>
      </c>
    </row>
    <row r="2437" spans="1:53" x14ac:dyDescent="0.25">
      <c r="A2437">
        <v>281247</v>
      </c>
      <c r="B2437" t="s">
        <v>37974</v>
      </c>
      <c r="C2437">
        <v>8270</v>
      </c>
      <c r="D2437" t="s">
        <v>36804</v>
      </c>
      <c r="E2437" t="s">
        <v>37975</v>
      </c>
      <c r="F2437">
        <v>55133018</v>
      </c>
      <c r="G2437">
        <v>1003365359</v>
      </c>
      <c r="H2437" t="s">
        <v>37973</v>
      </c>
      <c r="J2437" t="s">
        <v>15256</v>
      </c>
      <c r="K2437" t="s">
        <v>15263</v>
      </c>
      <c r="L2437">
        <v>6322</v>
      </c>
      <c r="M2437">
        <v>18</v>
      </c>
      <c r="Q2437" s="1">
        <v>44328</v>
      </c>
      <c r="R2437" t="s">
        <v>2628</v>
      </c>
      <c r="S2437">
        <v>751</v>
      </c>
      <c r="T2437" t="s">
        <v>2219</v>
      </c>
      <c r="U2437" s="1"/>
      <c r="V2437">
        <v>2</v>
      </c>
      <c r="W2437" t="s">
        <v>2629</v>
      </c>
      <c r="X2437">
        <v>1</v>
      </c>
      <c r="Y2437" t="s">
        <v>34899</v>
      </c>
      <c r="AA2437">
        <v>201906</v>
      </c>
      <c r="AB2437">
        <v>999</v>
      </c>
      <c r="AC2437" t="s">
        <v>35666</v>
      </c>
      <c r="AD2437">
        <v>1028</v>
      </c>
      <c r="AE2437" t="s">
        <v>15191</v>
      </c>
      <c r="AF2437">
        <v>1</v>
      </c>
      <c r="AG2437" t="s">
        <v>34895</v>
      </c>
      <c r="AH2437">
        <v>99</v>
      </c>
      <c r="AI2437" t="s">
        <v>34896</v>
      </c>
      <c r="AJ2437">
        <v>751</v>
      </c>
      <c r="AK2437" t="s">
        <v>2219</v>
      </c>
      <c r="AP2437" t="s">
        <v>15258</v>
      </c>
      <c r="AR2437">
        <v>0</v>
      </c>
      <c r="AS2437" t="s">
        <v>2632</v>
      </c>
      <c r="AT2437" t="s">
        <v>6050</v>
      </c>
      <c r="AW2437">
        <v>56.115176650000002</v>
      </c>
      <c r="AX2437">
        <v>10.200676039999999</v>
      </c>
      <c r="AY2437" t="s">
        <v>2633</v>
      </c>
      <c r="AZ2437">
        <v>1082</v>
      </c>
      <c r="BA2437" t="s">
        <v>4400</v>
      </c>
    </row>
    <row r="2438" spans="1:53" x14ac:dyDescent="0.25">
      <c r="A2438">
        <v>281248</v>
      </c>
      <c r="B2438" t="s">
        <v>37976</v>
      </c>
      <c r="C2438">
        <v>8270</v>
      </c>
      <c r="D2438" t="s">
        <v>36804</v>
      </c>
      <c r="E2438" t="s">
        <v>37977</v>
      </c>
      <c r="F2438">
        <v>55133018</v>
      </c>
      <c r="G2438">
        <v>1019671425</v>
      </c>
      <c r="H2438" t="s">
        <v>37973</v>
      </c>
      <c r="J2438" t="s">
        <v>15256</v>
      </c>
      <c r="K2438" t="s">
        <v>15267</v>
      </c>
      <c r="L2438">
        <v>5272</v>
      </c>
      <c r="M2438">
        <v>5</v>
      </c>
      <c r="Q2438" s="1">
        <v>43937</v>
      </c>
      <c r="R2438" t="s">
        <v>2628</v>
      </c>
      <c r="S2438">
        <v>751</v>
      </c>
      <c r="T2438" t="s">
        <v>2219</v>
      </c>
      <c r="V2438">
        <v>2</v>
      </c>
      <c r="W2438" t="s">
        <v>2629</v>
      </c>
      <c r="X2438">
        <v>1</v>
      </c>
      <c r="Y2438" t="s">
        <v>34899</v>
      </c>
      <c r="AA2438">
        <v>201906</v>
      </c>
      <c r="AB2438">
        <v>999</v>
      </c>
      <c r="AC2438" t="s">
        <v>35666</v>
      </c>
      <c r="AD2438">
        <v>1028</v>
      </c>
      <c r="AE2438" t="s">
        <v>15191</v>
      </c>
      <c r="AF2438">
        <v>1</v>
      </c>
      <c r="AG2438" t="s">
        <v>34895</v>
      </c>
      <c r="AH2438">
        <v>99</v>
      </c>
      <c r="AI2438" t="s">
        <v>34896</v>
      </c>
      <c r="AJ2438">
        <v>751</v>
      </c>
      <c r="AK2438" t="s">
        <v>2219</v>
      </c>
      <c r="AP2438" t="s">
        <v>15258</v>
      </c>
      <c r="AR2438">
        <v>0</v>
      </c>
      <c r="AS2438" t="s">
        <v>2632</v>
      </c>
      <c r="AT2438" t="s">
        <v>15268</v>
      </c>
      <c r="AW2438">
        <v>56.104036970000003</v>
      </c>
      <c r="AX2438">
        <v>10.20734556</v>
      </c>
      <c r="AY2438" t="s">
        <v>2633</v>
      </c>
      <c r="AZ2438">
        <v>1082</v>
      </c>
      <c r="BA2438" t="s">
        <v>4400</v>
      </c>
    </row>
    <row r="2439" spans="1:53" x14ac:dyDescent="0.25">
      <c r="A2439">
        <v>281249</v>
      </c>
      <c r="B2439" t="s">
        <v>15269</v>
      </c>
      <c r="C2439">
        <v>8260</v>
      </c>
      <c r="D2439" t="s">
        <v>10137</v>
      </c>
      <c r="E2439" t="s">
        <v>15269</v>
      </c>
      <c r="F2439">
        <v>55133018</v>
      </c>
      <c r="G2439">
        <v>1024441802</v>
      </c>
      <c r="H2439" t="s">
        <v>15270</v>
      </c>
      <c r="J2439" t="s">
        <v>15271</v>
      </c>
      <c r="K2439" t="s">
        <v>15272</v>
      </c>
      <c r="L2439">
        <v>5853</v>
      </c>
      <c r="M2439">
        <v>25</v>
      </c>
      <c r="Q2439" s="1">
        <v>43627</v>
      </c>
      <c r="R2439" t="s">
        <v>2628</v>
      </c>
      <c r="S2439">
        <v>751</v>
      </c>
      <c r="T2439" t="s">
        <v>2219</v>
      </c>
      <c r="V2439">
        <v>2</v>
      </c>
      <c r="W2439" t="s">
        <v>2629</v>
      </c>
      <c r="X2439">
        <v>1</v>
      </c>
      <c r="Y2439" t="s">
        <v>34899</v>
      </c>
      <c r="AA2439">
        <v>201906</v>
      </c>
      <c r="AB2439">
        <v>999</v>
      </c>
      <c r="AC2439" t="s">
        <v>35666</v>
      </c>
      <c r="AD2439">
        <v>1028</v>
      </c>
      <c r="AE2439" t="s">
        <v>15191</v>
      </c>
      <c r="AF2439">
        <v>1</v>
      </c>
      <c r="AG2439" t="s">
        <v>34895</v>
      </c>
      <c r="AH2439">
        <v>99</v>
      </c>
      <c r="AI2439" t="s">
        <v>34896</v>
      </c>
      <c r="AJ2439">
        <v>751</v>
      </c>
      <c r="AK2439" t="s">
        <v>2219</v>
      </c>
      <c r="AP2439" t="s">
        <v>15273</v>
      </c>
      <c r="AR2439">
        <v>0</v>
      </c>
      <c r="AS2439" t="s">
        <v>2632</v>
      </c>
      <c r="AT2439" t="s">
        <v>15274</v>
      </c>
      <c r="AW2439">
        <v>56.129377390000002</v>
      </c>
      <c r="AX2439">
        <v>10.15649891</v>
      </c>
      <c r="AY2439" t="s">
        <v>2633</v>
      </c>
      <c r="AZ2439">
        <v>1082</v>
      </c>
      <c r="BA2439" t="s">
        <v>4400</v>
      </c>
    </row>
    <row r="2440" spans="1:53" x14ac:dyDescent="0.25">
      <c r="A2440">
        <v>281250</v>
      </c>
      <c r="B2440" t="s">
        <v>15275</v>
      </c>
      <c r="C2440">
        <v>8310</v>
      </c>
      <c r="D2440" t="s">
        <v>11833</v>
      </c>
      <c r="E2440" t="s">
        <v>15276</v>
      </c>
      <c r="F2440">
        <v>55133018</v>
      </c>
      <c r="G2440">
        <v>1015157220</v>
      </c>
      <c r="H2440" t="s">
        <v>15277</v>
      </c>
      <c r="J2440" t="s">
        <v>15278</v>
      </c>
      <c r="K2440" t="s">
        <v>37145</v>
      </c>
      <c r="L2440">
        <v>2668</v>
      </c>
      <c r="M2440">
        <v>9</v>
      </c>
      <c r="Q2440" s="1">
        <v>43627</v>
      </c>
      <c r="R2440" t="s">
        <v>2628</v>
      </c>
      <c r="S2440">
        <v>751</v>
      </c>
      <c r="T2440" t="s">
        <v>2219</v>
      </c>
      <c r="V2440">
        <v>2</v>
      </c>
      <c r="W2440" t="s">
        <v>2629</v>
      </c>
      <c r="X2440">
        <v>1</v>
      </c>
      <c r="Y2440" t="s">
        <v>34899</v>
      </c>
      <c r="AA2440">
        <v>201906</v>
      </c>
      <c r="AB2440">
        <v>999</v>
      </c>
      <c r="AC2440" t="s">
        <v>35666</v>
      </c>
      <c r="AD2440">
        <v>1028</v>
      </c>
      <c r="AE2440" t="s">
        <v>15191</v>
      </c>
      <c r="AF2440">
        <v>1</v>
      </c>
      <c r="AG2440" t="s">
        <v>34895</v>
      </c>
      <c r="AH2440">
        <v>99</v>
      </c>
      <c r="AI2440" t="s">
        <v>34896</v>
      </c>
      <c r="AJ2440">
        <v>751</v>
      </c>
      <c r="AK2440" t="s">
        <v>2219</v>
      </c>
      <c r="AP2440" t="s">
        <v>15279</v>
      </c>
      <c r="AR2440">
        <v>0</v>
      </c>
      <c r="AS2440" t="s">
        <v>2632</v>
      </c>
      <c r="AT2440" t="s">
        <v>37146</v>
      </c>
      <c r="AW2440">
        <v>56.094175550000003</v>
      </c>
      <c r="AX2440">
        <v>10.124530780000001</v>
      </c>
      <c r="AY2440" t="s">
        <v>2633</v>
      </c>
      <c r="AZ2440">
        <v>1082</v>
      </c>
      <c r="BA2440" t="s">
        <v>4400</v>
      </c>
    </row>
    <row r="2441" spans="1:53" x14ac:dyDescent="0.25">
      <c r="A2441">
        <v>281251</v>
      </c>
      <c r="B2441" t="s">
        <v>15280</v>
      </c>
      <c r="C2441">
        <v>8361</v>
      </c>
      <c r="D2441" t="s">
        <v>13907</v>
      </c>
      <c r="E2441" t="s">
        <v>15280</v>
      </c>
      <c r="F2441">
        <v>55133018</v>
      </c>
      <c r="G2441">
        <v>1017602299</v>
      </c>
      <c r="H2441" t="s">
        <v>15277</v>
      </c>
      <c r="J2441" t="s">
        <v>15278</v>
      </c>
      <c r="K2441" t="s">
        <v>15281</v>
      </c>
      <c r="L2441">
        <v>4444</v>
      </c>
      <c r="M2441">
        <v>17</v>
      </c>
      <c r="Q2441" s="1">
        <v>44089</v>
      </c>
      <c r="R2441" t="s">
        <v>2628</v>
      </c>
      <c r="S2441">
        <v>751</v>
      </c>
      <c r="T2441" t="s">
        <v>2219</v>
      </c>
      <c r="V2441">
        <v>2</v>
      </c>
      <c r="W2441" t="s">
        <v>2629</v>
      </c>
      <c r="X2441">
        <v>1</v>
      </c>
      <c r="Y2441" t="s">
        <v>34899</v>
      </c>
      <c r="AA2441">
        <v>201906</v>
      </c>
      <c r="AB2441">
        <v>999</v>
      </c>
      <c r="AC2441" t="s">
        <v>35666</v>
      </c>
      <c r="AD2441">
        <v>1028</v>
      </c>
      <c r="AE2441" t="s">
        <v>15191</v>
      </c>
      <c r="AF2441">
        <v>1</v>
      </c>
      <c r="AG2441" t="s">
        <v>34895</v>
      </c>
      <c r="AH2441">
        <v>99</v>
      </c>
      <c r="AI2441" t="s">
        <v>34896</v>
      </c>
      <c r="AJ2441">
        <v>751</v>
      </c>
      <c r="AK2441" t="s">
        <v>2219</v>
      </c>
      <c r="AP2441" t="s">
        <v>15279</v>
      </c>
      <c r="AR2441">
        <v>0</v>
      </c>
      <c r="AS2441" t="s">
        <v>2632</v>
      </c>
      <c r="AT2441" t="s">
        <v>15282</v>
      </c>
      <c r="AW2441">
        <v>56.106024470000001</v>
      </c>
      <c r="AX2441">
        <v>10.096876419999999</v>
      </c>
      <c r="AY2441" t="s">
        <v>2633</v>
      </c>
      <c r="AZ2441">
        <v>1082</v>
      </c>
      <c r="BA2441" t="s">
        <v>4400</v>
      </c>
    </row>
    <row r="2442" spans="1:53" x14ac:dyDescent="0.25">
      <c r="A2442">
        <v>281252</v>
      </c>
      <c r="B2442" t="s">
        <v>37978</v>
      </c>
      <c r="C2442">
        <v>8250</v>
      </c>
      <c r="D2442" t="s">
        <v>37979</v>
      </c>
      <c r="E2442" t="s">
        <v>37978</v>
      </c>
      <c r="F2442">
        <v>55133018</v>
      </c>
      <c r="G2442">
        <v>1003362324</v>
      </c>
      <c r="H2442" t="s">
        <v>37980</v>
      </c>
      <c r="J2442" t="s">
        <v>15283</v>
      </c>
      <c r="K2442" t="s">
        <v>37981</v>
      </c>
      <c r="L2442">
        <v>1629</v>
      </c>
      <c r="M2442">
        <v>5</v>
      </c>
      <c r="Q2442" s="1">
        <v>44006</v>
      </c>
      <c r="R2442" t="s">
        <v>4432</v>
      </c>
      <c r="S2442">
        <v>751</v>
      </c>
      <c r="T2442" t="s">
        <v>2219</v>
      </c>
      <c r="V2442">
        <v>2</v>
      </c>
      <c r="W2442" t="s">
        <v>2629</v>
      </c>
      <c r="X2442">
        <v>1</v>
      </c>
      <c r="Y2442" t="s">
        <v>34899</v>
      </c>
      <c r="AA2442">
        <v>201906</v>
      </c>
      <c r="AB2442">
        <v>999</v>
      </c>
      <c r="AC2442" t="s">
        <v>35666</v>
      </c>
      <c r="AD2442">
        <v>1028</v>
      </c>
      <c r="AE2442" t="s">
        <v>15191</v>
      </c>
      <c r="AF2442">
        <v>1</v>
      </c>
      <c r="AG2442" t="s">
        <v>34895</v>
      </c>
      <c r="AH2442">
        <v>99</v>
      </c>
      <c r="AI2442" t="s">
        <v>34896</v>
      </c>
      <c r="AJ2442">
        <v>751</v>
      </c>
      <c r="AK2442" t="s">
        <v>2219</v>
      </c>
      <c r="AP2442" t="s">
        <v>15284</v>
      </c>
      <c r="AR2442">
        <v>0</v>
      </c>
      <c r="AS2442" t="s">
        <v>2632</v>
      </c>
      <c r="AT2442" t="s">
        <v>37982</v>
      </c>
      <c r="AW2442">
        <v>56.212235130000003</v>
      </c>
      <c r="AX2442">
        <v>10.28307759</v>
      </c>
      <c r="AY2442" t="s">
        <v>2633</v>
      </c>
      <c r="AZ2442">
        <v>1082</v>
      </c>
      <c r="BA2442" t="s">
        <v>4400</v>
      </c>
    </row>
    <row r="2443" spans="1:53" x14ac:dyDescent="0.25">
      <c r="A2443">
        <v>281253</v>
      </c>
      <c r="B2443" t="s">
        <v>37983</v>
      </c>
      <c r="C2443">
        <v>8541</v>
      </c>
      <c r="D2443" t="s">
        <v>36794</v>
      </c>
      <c r="E2443" t="s">
        <v>37984</v>
      </c>
      <c r="F2443">
        <v>55133018</v>
      </c>
      <c r="G2443">
        <v>1003362981</v>
      </c>
      <c r="H2443" t="s">
        <v>37980</v>
      </c>
      <c r="J2443" t="s">
        <v>15283</v>
      </c>
      <c r="K2443" t="s">
        <v>10280</v>
      </c>
      <c r="L2443">
        <v>6755</v>
      </c>
      <c r="M2443">
        <v>4</v>
      </c>
      <c r="Q2443" s="1">
        <v>43627</v>
      </c>
      <c r="R2443" t="s">
        <v>2628</v>
      </c>
      <c r="S2443">
        <v>751</v>
      </c>
      <c r="T2443" t="s">
        <v>2219</v>
      </c>
      <c r="V2443">
        <v>2</v>
      </c>
      <c r="W2443" t="s">
        <v>2629</v>
      </c>
      <c r="X2443">
        <v>1</v>
      </c>
      <c r="Y2443" t="s">
        <v>34899</v>
      </c>
      <c r="AA2443">
        <v>201906</v>
      </c>
      <c r="AB2443">
        <v>999</v>
      </c>
      <c r="AC2443" t="s">
        <v>35666</v>
      </c>
      <c r="AD2443">
        <v>1028</v>
      </c>
      <c r="AE2443" t="s">
        <v>15191</v>
      </c>
      <c r="AF2443">
        <v>1</v>
      </c>
      <c r="AG2443" t="s">
        <v>34895</v>
      </c>
      <c r="AH2443">
        <v>99</v>
      </c>
      <c r="AI2443" t="s">
        <v>34896</v>
      </c>
      <c r="AJ2443">
        <v>751</v>
      </c>
      <c r="AK2443" t="s">
        <v>2219</v>
      </c>
      <c r="AP2443" t="s">
        <v>15284</v>
      </c>
      <c r="AR2443">
        <v>0</v>
      </c>
      <c r="AS2443" t="s">
        <v>2632</v>
      </c>
      <c r="AT2443" t="s">
        <v>10281</v>
      </c>
      <c r="AW2443">
        <v>56.271534090000003</v>
      </c>
      <c r="AX2443">
        <v>10.30842618</v>
      </c>
      <c r="AY2443" t="s">
        <v>2633</v>
      </c>
      <c r="AZ2443">
        <v>1082</v>
      </c>
      <c r="BA2443" t="s">
        <v>4400</v>
      </c>
    </row>
    <row r="2444" spans="1:53" x14ac:dyDescent="0.25">
      <c r="A2444">
        <v>281254</v>
      </c>
      <c r="B2444" t="s">
        <v>37985</v>
      </c>
      <c r="C2444">
        <v>8250</v>
      </c>
      <c r="D2444" t="s">
        <v>37979</v>
      </c>
      <c r="E2444" t="s">
        <v>37985</v>
      </c>
      <c r="F2444">
        <v>55133018</v>
      </c>
      <c r="G2444">
        <v>1015676872</v>
      </c>
      <c r="H2444" t="s">
        <v>37980</v>
      </c>
      <c r="J2444" t="s">
        <v>15283</v>
      </c>
      <c r="K2444" t="s">
        <v>37986</v>
      </c>
      <c r="L2444">
        <v>7477</v>
      </c>
      <c r="M2444">
        <v>210</v>
      </c>
      <c r="Q2444" s="1">
        <v>44006</v>
      </c>
      <c r="R2444" t="s">
        <v>4432</v>
      </c>
      <c r="S2444">
        <v>751</v>
      </c>
      <c r="T2444" t="s">
        <v>2219</v>
      </c>
      <c r="V2444">
        <v>2</v>
      </c>
      <c r="W2444" t="s">
        <v>2629</v>
      </c>
      <c r="X2444">
        <v>1</v>
      </c>
      <c r="Y2444" t="s">
        <v>34899</v>
      </c>
      <c r="AA2444">
        <v>201906</v>
      </c>
      <c r="AB2444">
        <v>999</v>
      </c>
      <c r="AC2444" t="s">
        <v>35666</v>
      </c>
      <c r="AD2444">
        <v>1028</v>
      </c>
      <c r="AE2444" t="s">
        <v>15191</v>
      </c>
      <c r="AF2444">
        <v>1</v>
      </c>
      <c r="AG2444" t="s">
        <v>34895</v>
      </c>
      <c r="AH2444">
        <v>99</v>
      </c>
      <c r="AI2444" t="s">
        <v>34896</v>
      </c>
      <c r="AJ2444">
        <v>751</v>
      </c>
      <c r="AK2444" t="s">
        <v>2219</v>
      </c>
      <c r="AP2444" t="s">
        <v>15284</v>
      </c>
      <c r="AR2444">
        <v>0</v>
      </c>
      <c r="AS2444" t="s">
        <v>2632</v>
      </c>
      <c r="AT2444" t="s">
        <v>37987</v>
      </c>
      <c r="AW2444">
        <v>56.228466079999997</v>
      </c>
      <c r="AX2444">
        <v>10.29715487</v>
      </c>
      <c r="AY2444" t="s">
        <v>2633</v>
      </c>
      <c r="AZ2444">
        <v>1082</v>
      </c>
      <c r="BA2444" t="s">
        <v>4400</v>
      </c>
    </row>
    <row r="2445" spans="1:53" x14ac:dyDescent="0.25">
      <c r="A2445">
        <v>281255</v>
      </c>
      <c r="B2445" t="s">
        <v>15285</v>
      </c>
      <c r="C2445">
        <v>8220</v>
      </c>
      <c r="D2445" t="s">
        <v>10327</v>
      </c>
      <c r="E2445" t="s">
        <v>15286</v>
      </c>
      <c r="F2445">
        <v>55133018</v>
      </c>
      <c r="G2445">
        <v>1003362245</v>
      </c>
      <c r="H2445" t="s">
        <v>15287</v>
      </c>
      <c r="J2445" t="s">
        <v>15288</v>
      </c>
      <c r="K2445" t="s">
        <v>15289</v>
      </c>
      <c r="L2445">
        <v>4107</v>
      </c>
      <c r="M2445">
        <v>5</v>
      </c>
      <c r="Q2445" s="1">
        <v>43628</v>
      </c>
      <c r="R2445" t="s">
        <v>2628</v>
      </c>
      <c r="S2445">
        <v>751</v>
      </c>
      <c r="T2445" t="s">
        <v>2219</v>
      </c>
      <c r="V2445">
        <v>2</v>
      </c>
      <c r="W2445" t="s">
        <v>2629</v>
      </c>
      <c r="X2445">
        <v>1</v>
      </c>
      <c r="Y2445" t="s">
        <v>34899</v>
      </c>
      <c r="AA2445">
        <v>201906</v>
      </c>
      <c r="AB2445">
        <v>999</v>
      </c>
      <c r="AC2445" t="s">
        <v>35666</v>
      </c>
      <c r="AD2445">
        <v>1028</v>
      </c>
      <c r="AE2445" t="s">
        <v>15191</v>
      </c>
      <c r="AF2445">
        <v>1</v>
      </c>
      <c r="AG2445" t="s">
        <v>34895</v>
      </c>
      <c r="AH2445">
        <v>99</v>
      </c>
      <c r="AI2445" t="s">
        <v>34896</v>
      </c>
      <c r="AJ2445">
        <v>751</v>
      </c>
      <c r="AK2445" t="s">
        <v>2219</v>
      </c>
      <c r="AP2445" t="s">
        <v>15290</v>
      </c>
      <c r="AR2445">
        <v>0</v>
      </c>
      <c r="AS2445" t="s">
        <v>2632</v>
      </c>
      <c r="AT2445" t="s">
        <v>15291</v>
      </c>
      <c r="AW2445">
        <v>56.161788880000003</v>
      </c>
      <c r="AX2445">
        <v>10.13407935</v>
      </c>
      <c r="AY2445" t="s">
        <v>2633</v>
      </c>
      <c r="AZ2445">
        <v>1082</v>
      </c>
      <c r="BA2445" t="s">
        <v>4400</v>
      </c>
    </row>
    <row r="2446" spans="1:53" x14ac:dyDescent="0.25">
      <c r="A2446">
        <v>281256</v>
      </c>
      <c r="B2446" t="s">
        <v>37988</v>
      </c>
      <c r="C2446">
        <v>8220</v>
      </c>
      <c r="D2446" t="s">
        <v>10327</v>
      </c>
      <c r="E2446" t="s">
        <v>37989</v>
      </c>
      <c r="F2446">
        <v>55133018</v>
      </c>
      <c r="G2446">
        <v>1003363721</v>
      </c>
      <c r="H2446" t="s">
        <v>15287</v>
      </c>
      <c r="J2446" t="s">
        <v>15288</v>
      </c>
      <c r="K2446" t="s">
        <v>15292</v>
      </c>
      <c r="L2446">
        <v>3868</v>
      </c>
      <c r="M2446">
        <v>4</v>
      </c>
      <c r="Q2446" s="1">
        <v>43628</v>
      </c>
      <c r="R2446" t="s">
        <v>2628</v>
      </c>
      <c r="S2446">
        <v>751</v>
      </c>
      <c r="T2446" t="s">
        <v>2219</v>
      </c>
      <c r="V2446">
        <v>2</v>
      </c>
      <c r="W2446" t="s">
        <v>2629</v>
      </c>
      <c r="X2446">
        <v>1</v>
      </c>
      <c r="Y2446" t="s">
        <v>34899</v>
      </c>
      <c r="AA2446">
        <v>201908</v>
      </c>
      <c r="AB2446">
        <v>999</v>
      </c>
      <c r="AC2446" t="s">
        <v>35666</v>
      </c>
      <c r="AD2446">
        <v>1028</v>
      </c>
      <c r="AE2446" t="s">
        <v>15191</v>
      </c>
      <c r="AF2446">
        <v>1</v>
      </c>
      <c r="AG2446" t="s">
        <v>34895</v>
      </c>
      <c r="AH2446">
        <v>99</v>
      </c>
      <c r="AI2446" t="s">
        <v>34896</v>
      </c>
      <c r="AJ2446">
        <v>751</v>
      </c>
      <c r="AK2446" t="s">
        <v>2219</v>
      </c>
      <c r="AP2446" t="s">
        <v>15290</v>
      </c>
      <c r="AR2446">
        <v>0</v>
      </c>
      <c r="AS2446" t="s">
        <v>2632</v>
      </c>
      <c r="AT2446" t="s">
        <v>10330</v>
      </c>
      <c r="AW2446">
        <v>56.166745280000001</v>
      </c>
      <c r="AX2446">
        <v>10.132504640000001</v>
      </c>
      <c r="AY2446" t="s">
        <v>2633</v>
      </c>
      <c r="AZ2446">
        <v>1082</v>
      </c>
      <c r="BA2446" t="s">
        <v>4400</v>
      </c>
    </row>
    <row r="2447" spans="1:53" x14ac:dyDescent="0.25">
      <c r="A2447">
        <v>281257</v>
      </c>
      <c r="B2447" t="s">
        <v>37990</v>
      </c>
      <c r="C2447">
        <v>8210</v>
      </c>
      <c r="D2447" t="s">
        <v>9875</v>
      </c>
      <c r="E2447" t="s">
        <v>37991</v>
      </c>
      <c r="F2447">
        <v>55133018</v>
      </c>
      <c r="G2447">
        <v>1003364832</v>
      </c>
      <c r="H2447" t="s">
        <v>15293</v>
      </c>
      <c r="J2447" t="s">
        <v>15294</v>
      </c>
      <c r="K2447" t="s">
        <v>37992</v>
      </c>
      <c r="L2447">
        <v>5639</v>
      </c>
      <c r="M2447">
        <v>32</v>
      </c>
      <c r="Q2447" s="1">
        <v>43628</v>
      </c>
      <c r="R2447" t="s">
        <v>2628</v>
      </c>
      <c r="S2447">
        <v>751</v>
      </c>
      <c r="T2447" t="s">
        <v>2219</v>
      </c>
      <c r="V2447">
        <v>2</v>
      </c>
      <c r="W2447" t="s">
        <v>2629</v>
      </c>
      <c r="X2447">
        <v>1</v>
      </c>
      <c r="Y2447" t="s">
        <v>34899</v>
      </c>
      <c r="AA2447">
        <v>201906</v>
      </c>
      <c r="AB2447">
        <v>999</v>
      </c>
      <c r="AC2447" t="s">
        <v>35666</v>
      </c>
      <c r="AD2447">
        <v>1028</v>
      </c>
      <c r="AE2447" t="s">
        <v>15191</v>
      </c>
      <c r="AF2447">
        <v>1</v>
      </c>
      <c r="AG2447" t="s">
        <v>34895</v>
      </c>
      <c r="AH2447">
        <v>99</v>
      </c>
      <c r="AI2447" t="s">
        <v>34896</v>
      </c>
      <c r="AJ2447">
        <v>751</v>
      </c>
      <c r="AK2447" t="s">
        <v>2219</v>
      </c>
      <c r="AP2447" t="s">
        <v>15295</v>
      </c>
      <c r="AR2447">
        <v>0</v>
      </c>
      <c r="AS2447" t="s">
        <v>2632</v>
      </c>
      <c r="AT2447" t="s">
        <v>37993</v>
      </c>
      <c r="AW2447">
        <v>56.168583900000002</v>
      </c>
      <c r="AX2447">
        <v>10.17522175</v>
      </c>
      <c r="AY2447" t="s">
        <v>2633</v>
      </c>
      <c r="AZ2447">
        <v>1082</v>
      </c>
      <c r="BA2447" t="s">
        <v>4400</v>
      </c>
    </row>
    <row r="2448" spans="1:53" x14ac:dyDescent="0.25">
      <c r="A2448">
        <v>281258</v>
      </c>
      <c r="B2448" t="s">
        <v>15296</v>
      </c>
      <c r="C2448">
        <v>8000</v>
      </c>
      <c r="D2448" t="s">
        <v>9532</v>
      </c>
      <c r="E2448" t="s">
        <v>15296</v>
      </c>
      <c r="F2448">
        <v>55133018</v>
      </c>
      <c r="G2448">
        <v>1003367053</v>
      </c>
      <c r="H2448" t="s">
        <v>15293</v>
      </c>
      <c r="J2448" t="s">
        <v>15294</v>
      </c>
      <c r="K2448" t="s">
        <v>37994</v>
      </c>
      <c r="L2448">
        <v>6064</v>
      </c>
      <c r="M2448">
        <v>30</v>
      </c>
      <c r="Q2448" s="1">
        <v>43651</v>
      </c>
      <c r="R2448" t="s">
        <v>3121</v>
      </c>
      <c r="S2448">
        <v>751</v>
      </c>
      <c r="T2448" t="s">
        <v>2219</v>
      </c>
      <c r="V2448">
        <v>2</v>
      </c>
      <c r="W2448" t="s">
        <v>2629</v>
      </c>
      <c r="X2448">
        <v>1</v>
      </c>
      <c r="Y2448" t="s">
        <v>34899</v>
      </c>
      <c r="AA2448">
        <v>201906</v>
      </c>
      <c r="AB2448">
        <v>999</v>
      </c>
      <c r="AC2448" t="s">
        <v>35666</v>
      </c>
      <c r="AD2448">
        <v>1028</v>
      </c>
      <c r="AE2448" t="s">
        <v>15191</v>
      </c>
      <c r="AF2448">
        <v>1</v>
      </c>
      <c r="AG2448" t="s">
        <v>34895</v>
      </c>
      <c r="AH2448">
        <v>99</v>
      </c>
      <c r="AI2448" t="s">
        <v>34896</v>
      </c>
      <c r="AJ2448">
        <v>751</v>
      </c>
      <c r="AK2448" t="s">
        <v>2219</v>
      </c>
      <c r="AP2448" t="s">
        <v>15295</v>
      </c>
      <c r="AR2448">
        <v>0</v>
      </c>
      <c r="AS2448" t="s">
        <v>2632</v>
      </c>
      <c r="AT2448" t="s">
        <v>35162</v>
      </c>
      <c r="AW2448">
        <v>56.160249710000002</v>
      </c>
      <c r="AX2448">
        <v>10.206484830000001</v>
      </c>
      <c r="AY2448" t="s">
        <v>2633</v>
      </c>
      <c r="AZ2448">
        <v>1082</v>
      </c>
      <c r="BA2448" t="s">
        <v>4400</v>
      </c>
    </row>
    <row r="2449" spans="1:53" x14ac:dyDescent="0.25">
      <c r="A2449">
        <v>281259</v>
      </c>
      <c r="B2449" t="s">
        <v>15297</v>
      </c>
      <c r="C2449">
        <v>8210</v>
      </c>
      <c r="D2449" t="s">
        <v>9875</v>
      </c>
      <c r="E2449" t="s">
        <v>15298</v>
      </c>
      <c r="F2449">
        <v>55133018</v>
      </c>
      <c r="G2449">
        <v>1004280054</v>
      </c>
      <c r="H2449" t="s">
        <v>15293</v>
      </c>
      <c r="J2449" t="s">
        <v>15294</v>
      </c>
      <c r="K2449" t="s">
        <v>15299</v>
      </c>
      <c r="L2449">
        <v>6363</v>
      </c>
      <c r="M2449">
        <v>35</v>
      </c>
      <c r="Q2449" s="1">
        <v>43628</v>
      </c>
      <c r="R2449" t="s">
        <v>2628</v>
      </c>
      <c r="S2449">
        <v>751</v>
      </c>
      <c r="T2449" t="s">
        <v>2219</v>
      </c>
      <c r="V2449">
        <v>2</v>
      </c>
      <c r="W2449" t="s">
        <v>2629</v>
      </c>
      <c r="X2449">
        <v>1</v>
      </c>
      <c r="Y2449" t="s">
        <v>34899</v>
      </c>
      <c r="AB2449">
        <v>999</v>
      </c>
      <c r="AC2449" t="s">
        <v>35666</v>
      </c>
      <c r="AD2449">
        <v>1028</v>
      </c>
      <c r="AE2449" t="s">
        <v>15191</v>
      </c>
      <c r="AF2449">
        <v>1</v>
      </c>
      <c r="AG2449" t="s">
        <v>34895</v>
      </c>
      <c r="AH2449">
        <v>99</v>
      </c>
      <c r="AI2449" t="s">
        <v>34896</v>
      </c>
      <c r="AJ2449">
        <v>751</v>
      </c>
      <c r="AK2449" t="s">
        <v>2219</v>
      </c>
      <c r="AP2449" t="s">
        <v>15295</v>
      </c>
      <c r="AR2449">
        <v>0</v>
      </c>
      <c r="AS2449" t="s">
        <v>2632</v>
      </c>
      <c r="AT2449" t="s">
        <v>15300</v>
      </c>
      <c r="AW2449">
        <v>56.168773639999998</v>
      </c>
      <c r="AX2449">
        <v>10.18593059</v>
      </c>
      <c r="AY2449" t="s">
        <v>2633</v>
      </c>
      <c r="AZ2449">
        <v>1082</v>
      </c>
      <c r="BA2449" t="s">
        <v>4400</v>
      </c>
    </row>
    <row r="2450" spans="1:53" x14ac:dyDescent="0.25">
      <c r="A2450">
        <v>281260</v>
      </c>
      <c r="B2450" t="s">
        <v>15301</v>
      </c>
      <c r="C2450">
        <v>8270</v>
      </c>
      <c r="D2450" t="s">
        <v>36804</v>
      </c>
      <c r="E2450" t="s">
        <v>37995</v>
      </c>
      <c r="F2450">
        <v>55133018</v>
      </c>
      <c r="G2450">
        <v>1003820628</v>
      </c>
      <c r="H2450" t="s">
        <v>15302</v>
      </c>
      <c r="J2450" t="s">
        <v>15303</v>
      </c>
      <c r="K2450" t="s">
        <v>37996</v>
      </c>
      <c r="L2450">
        <v>3627</v>
      </c>
      <c r="M2450">
        <v>9</v>
      </c>
      <c r="Q2450" s="1">
        <v>43628</v>
      </c>
      <c r="R2450" t="s">
        <v>2628</v>
      </c>
      <c r="S2450">
        <v>751</v>
      </c>
      <c r="T2450" t="s">
        <v>2219</v>
      </c>
      <c r="V2450">
        <v>2</v>
      </c>
      <c r="W2450" t="s">
        <v>2629</v>
      </c>
      <c r="X2450">
        <v>1</v>
      </c>
      <c r="Y2450" t="s">
        <v>34899</v>
      </c>
      <c r="AA2450">
        <v>201906</v>
      </c>
      <c r="AB2450">
        <v>999</v>
      </c>
      <c r="AC2450" t="s">
        <v>35666</v>
      </c>
      <c r="AD2450">
        <v>1028</v>
      </c>
      <c r="AE2450" t="s">
        <v>15191</v>
      </c>
      <c r="AF2450">
        <v>1</v>
      </c>
      <c r="AG2450" t="s">
        <v>34895</v>
      </c>
      <c r="AH2450">
        <v>99</v>
      </c>
      <c r="AI2450" t="s">
        <v>34896</v>
      </c>
      <c r="AJ2450">
        <v>751</v>
      </c>
      <c r="AK2450" t="s">
        <v>2219</v>
      </c>
      <c r="AP2450" t="s">
        <v>15304</v>
      </c>
      <c r="AR2450">
        <v>0</v>
      </c>
      <c r="AS2450" t="s">
        <v>2632</v>
      </c>
      <c r="AT2450" t="s">
        <v>37997</v>
      </c>
      <c r="AW2450">
        <v>56.11321684</v>
      </c>
      <c r="AX2450">
        <v>10.169877960000001</v>
      </c>
      <c r="AY2450" t="s">
        <v>2633</v>
      </c>
      <c r="AZ2450">
        <v>1082</v>
      </c>
      <c r="BA2450" t="s">
        <v>4400</v>
      </c>
    </row>
    <row r="2451" spans="1:53" x14ac:dyDescent="0.25">
      <c r="A2451">
        <v>281261</v>
      </c>
      <c r="B2451" t="s">
        <v>37998</v>
      </c>
      <c r="C2451">
        <v>8270</v>
      </c>
      <c r="D2451" t="s">
        <v>36804</v>
      </c>
      <c r="E2451" t="s">
        <v>37998</v>
      </c>
      <c r="F2451">
        <v>55133018</v>
      </c>
      <c r="G2451">
        <v>1016724277</v>
      </c>
      <c r="H2451" t="s">
        <v>15302</v>
      </c>
      <c r="J2451" t="s">
        <v>15303</v>
      </c>
      <c r="K2451" t="s">
        <v>15305</v>
      </c>
      <c r="L2451">
        <v>3405</v>
      </c>
      <c r="M2451">
        <v>200</v>
      </c>
      <c r="Q2451" s="1">
        <v>43628</v>
      </c>
      <c r="R2451" t="s">
        <v>2628</v>
      </c>
      <c r="S2451">
        <v>751</v>
      </c>
      <c r="T2451" t="s">
        <v>2219</v>
      </c>
      <c r="V2451">
        <v>2</v>
      </c>
      <c r="W2451" t="s">
        <v>2629</v>
      </c>
      <c r="X2451">
        <v>1</v>
      </c>
      <c r="Y2451" t="s">
        <v>34899</v>
      </c>
      <c r="AA2451">
        <v>201906</v>
      </c>
      <c r="AB2451">
        <v>999</v>
      </c>
      <c r="AC2451" t="s">
        <v>35666</v>
      </c>
      <c r="AD2451">
        <v>1028</v>
      </c>
      <c r="AE2451" t="s">
        <v>15191</v>
      </c>
      <c r="AF2451">
        <v>1</v>
      </c>
      <c r="AG2451" t="s">
        <v>34895</v>
      </c>
      <c r="AH2451">
        <v>99</v>
      </c>
      <c r="AI2451" t="s">
        <v>34896</v>
      </c>
      <c r="AJ2451">
        <v>751</v>
      </c>
      <c r="AK2451" t="s">
        <v>2219</v>
      </c>
      <c r="AP2451" t="s">
        <v>15304</v>
      </c>
      <c r="AR2451">
        <v>0</v>
      </c>
      <c r="AS2451" t="s">
        <v>2632</v>
      </c>
      <c r="AT2451" t="s">
        <v>15306</v>
      </c>
      <c r="AW2451">
        <v>56.118412489999997</v>
      </c>
      <c r="AX2451">
        <v>10.178171280000001</v>
      </c>
      <c r="AY2451" t="s">
        <v>2633</v>
      </c>
      <c r="AZ2451">
        <v>1082</v>
      </c>
      <c r="BA2451" t="s">
        <v>4400</v>
      </c>
    </row>
    <row r="2452" spans="1:53" x14ac:dyDescent="0.25">
      <c r="A2452">
        <v>281262</v>
      </c>
      <c r="B2452" t="s">
        <v>15307</v>
      </c>
      <c r="C2452">
        <v>8240</v>
      </c>
      <c r="D2452" t="s">
        <v>11087</v>
      </c>
      <c r="E2452" t="s">
        <v>15307</v>
      </c>
      <c r="F2452">
        <v>55133018</v>
      </c>
      <c r="G2452">
        <v>1003361985</v>
      </c>
      <c r="H2452" t="s">
        <v>37999</v>
      </c>
      <c r="J2452" t="s">
        <v>15308</v>
      </c>
      <c r="K2452" t="s">
        <v>15309</v>
      </c>
      <c r="L2452">
        <v>5813</v>
      </c>
      <c r="M2452">
        <v>1</v>
      </c>
      <c r="Q2452" s="1">
        <v>43628</v>
      </c>
      <c r="R2452" t="s">
        <v>2628</v>
      </c>
      <c r="S2452">
        <v>751</v>
      </c>
      <c r="T2452" t="s">
        <v>2219</v>
      </c>
      <c r="V2452">
        <v>2</v>
      </c>
      <c r="W2452" t="s">
        <v>2629</v>
      </c>
      <c r="X2452">
        <v>1</v>
      </c>
      <c r="Y2452" t="s">
        <v>34899</v>
      </c>
      <c r="AA2452">
        <v>201906</v>
      </c>
      <c r="AB2452">
        <v>999</v>
      </c>
      <c r="AC2452" t="s">
        <v>35666</v>
      </c>
      <c r="AD2452">
        <v>1028</v>
      </c>
      <c r="AE2452" t="s">
        <v>15191</v>
      </c>
      <c r="AF2452">
        <v>1</v>
      </c>
      <c r="AG2452" t="s">
        <v>34895</v>
      </c>
      <c r="AH2452">
        <v>99</v>
      </c>
      <c r="AI2452" t="s">
        <v>34896</v>
      </c>
      <c r="AJ2452">
        <v>751</v>
      </c>
      <c r="AK2452" t="s">
        <v>2219</v>
      </c>
      <c r="AP2452" t="s">
        <v>15310</v>
      </c>
      <c r="AR2452">
        <v>0</v>
      </c>
      <c r="AS2452" t="s">
        <v>2632</v>
      </c>
      <c r="AT2452" t="s">
        <v>15311</v>
      </c>
      <c r="AW2452">
        <v>56.200204650000003</v>
      </c>
      <c r="AX2452">
        <v>10.24444817</v>
      </c>
      <c r="AY2452" t="s">
        <v>2633</v>
      </c>
      <c r="AZ2452">
        <v>1082</v>
      </c>
      <c r="BA2452" t="s">
        <v>4400</v>
      </c>
    </row>
    <row r="2453" spans="1:53" x14ac:dyDescent="0.25">
      <c r="A2453">
        <v>281263</v>
      </c>
      <c r="B2453" t="s">
        <v>15312</v>
      </c>
      <c r="C2453">
        <v>8240</v>
      </c>
      <c r="D2453" t="s">
        <v>11087</v>
      </c>
      <c r="E2453" t="s">
        <v>15312</v>
      </c>
      <c r="F2453">
        <v>55133018</v>
      </c>
      <c r="G2453">
        <v>1004643522</v>
      </c>
      <c r="H2453" t="s">
        <v>37999</v>
      </c>
      <c r="J2453" t="s">
        <v>15308</v>
      </c>
      <c r="K2453" t="s">
        <v>38000</v>
      </c>
      <c r="L2453">
        <v>9174</v>
      </c>
      <c r="M2453">
        <v>170</v>
      </c>
      <c r="Q2453" s="1">
        <v>43628</v>
      </c>
      <c r="R2453" t="s">
        <v>2628</v>
      </c>
      <c r="S2453">
        <v>751</v>
      </c>
      <c r="T2453" t="s">
        <v>2219</v>
      </c>
      <c r="V2453">
        <v>2</v>
      </c>
      <c r="W2453" t="s">
        <v>2629</v>
      </c>
      <c r="X2453">
        <v>1</v>
      </c>
      <c r="Y2453" t="s">
        <v>34899</v>
      </c>
      <c r="AA2453">
        <v>201906</v>
      </c>
      <c r="AB2453">
        <v>999</v>
      </c>
      <c r="AC2453" t="s">
        <v>35666</v>
      </c>
      <c r="AD2453">
        <v>1028</v>
      </c>
      <c r="AE2453" t="s">
        <v>15191</v>
      </c>
      <c r="AF2453">
        <v>1</v>
      </c>
      <c r="AG2453" t="s">
        <v>34895</v>
      </c>
      <c r="AH2453">
        <v>99</v>
      </c>
      <c r="AI2453" t="s">
        <v>34896</v>
      </c>
      <c r="AJ2453">
        <v>751</v>
      </c>
      <c r="AK2453" t="s">
        <v>2219</v>
      </c>
      <c r="AP2453" t="s">
        <v>15310</v>
      </c>
      <c r="AR2453">
        <v>0</v>
      </c>
      <c r="AS2453" t="s">
        <v>2632</v>
      </c>
      <c r="AT2453" t="s">
        <v>38001</v>
      </c>
      <c r="AW2453">
        <v>56.193832759999999</v>
      </c>
      <c r="AX2453">
        <v>10.247242379999999</v>
      </c>
      <c r="AY2453" t="s">
        <v>2633</v>
      </c>
      <c r="AZ2453">
        <v>1082</v>
      </c>
      <c r="BA2453" t="s">
        <v>4400</v>
      </c>
    </row>
    <row r="2454" spans="1:53" x14ac:dyDescent="0.25">
      <c r="A2454">
        <v>281264</v>
      </c>
      <c r="B2454" t="s">
        <v>15313</v>
      </c>
      <c r="C2454">
        <v>8200</v>
      </c>
      <c r="D2454" t="s">
        <v>9856</v>
      </c>
      <c r="E2454" t="s">
        <v>15313</v>
      </c>
      <c r="F2454">
        <v>55133018</v>
      </c>
      <c r="G2454">
        <v>1003363046</v>
      </c>
      <c r="H2454" t="s">
        <v>15314</v>
      </c>
      <c r="J2454" t="s">
        <v>15315</v>
      </c>
      <c r="K2454" t="s">
        <v>38002</v>
      </c>
      <c r="L2454">
        <v>2642</v>
      </c>
      <c r="M2454" t="s">
        <v>8722</v>
      </c>
      <c r="Q2454" s="1">
        <v>43628</v>
      </c>
      <c r="R2454" t="s">
        <v>2628</v>
      </c>
      <c r="S2454">
        <v>751</v>
      </c>
      <c r="T2454" t="s">
        <v>2219</v>
      </c>
      <c r="V2454">
        <v>2</v>
      </c>
      <c r="W2454" t="s">
        <v>2629</v>
      </c>
      <c r="X2454">
        <v>1</v>
      </c>
      <c r="Y2454" t="s">
        <v>34899</v>
      </c>
      <c r="AA2454">
        <v>201906</v>
      </c>
      <c r="AB2454">
        <v>999</v>
      </c>
      <c r="AC2454" t="s">
        <v>35666</v>
      </c>
      <c r="AD2454">
        <v>1028</v>
      </c>
      <c r="AE2454" t="s">
        <v>15191</v>
      </c>
      <c r="AF2454">
        <v>1</v>
      </c>
      <c r="AG2454" t="s">
        <v>34895</v>
      </c>
      <c r="AH2454">
        <v>99</v>
      </c>
      <c r="AI2454" t="s">
        <v>34896</v>
      </c>
      <c r="AJ2454">
        <v>751</v>
      </c>
      <c r="AK2454" t="s">
        <v>2219</v>
      </c>
      <c r="AP2454" t="s">
        <v>15316</v>
      </c>
      <c r="AR2454">
        <v>0</v>
      </c>
      <c r="AS2454" t="s">
        <v>2632</v>
      </c>
      <c r="AT2454" t="s">
        <v>38003</v>
      </c>
      <c r="AW2454">
        <v>56.18781491</v>
      </c>
      <c r="AX2454">
        <v>10.20116805</v>
      </c>
      <c r="AY2454" t="s">
        <v>2633</v>
      </c>
      <c r="AZ2454">
        <v>1082</v>
      </c>
      <c r="BA2454" t="s">
        <v>4400</v>
      </c>
    </row>
    <row r="2455" spans="1:53" x14ac:dyDescent="0.25">
      <c r="A2455">
        <v>281265</v>
      </c>
      <c r="B2455" t="s">
        <v>15317</v>
      </c>
      <c r="C2455">
        <v>8240</v>
      </c>
      <c r="D2455" t="s">
        <v>11087</v>
      </c>
      <c r="E2455" t="s">
        <v>15318</v>
      </c>
      <c r="F2455">
        <v>55133018</v>
      </c>
      <c r="G2455">
        <v>1005106064</v>
      </c>
      <c r="H2455" t="s">
        <v>15314</v>
      </c>
      <c r="J2455" t="s">
        <v>15315</v>
      </c>
      <c r="K2455" t="s">
        <v>15319</v>
      </c>
      <c r="L2455">
        <v>3902</v>
      </c>
      <c r="M2455">
        <v>17</v>
      </c>
      <c r="Q2455" s="1">
        <v>44089</v>
      </c>
      <c r="R2455" t="s">
        <v>2628</v>
      </c>
      <c r="S2455">
        <v>751</v>
      </c>
      <c r="T2455" t="s">
        <v>2219</v>
      </c>
      <c r="V2455">
        <v>2</v>
      </c>
      <c r="W2455" t="s">
        <v>2629</v>
      </c>
      <c r="X2455">
        <v>1</v>
      </c>
      <c r="Y2455" t="s">
        <v>34899</v>
      </c>
      <c r="AA2455">
        <v>201906</v>
      </c>
      <c r="AB2455">
        <v>999</v>
      </c>
      <c r="AC2455" t="s">
        <v>35666</v>
      </c>
      <c r="AD2455">
        <v>1028</v>
      </c>
      <c r="AE2455" t="s">
        <v>15191</v>
      </c>
      <c r="AF2455">
        <v>1</v>
      </c>
      <c r="AG2455" t="s">
        <v>34895</v>
      </c>
      <c r="AH2455">
        <v>99</v>
      </c>
      <c r="AI2455" t="s">
        <v>34896</v>
      </c>
      <c r="AJ2455">
        <v>751</v>
      </c>
      <c r="AK2455" t="s">
        <v>2219</v>
      </c>
      <c r="AP2455" t="s">
        <v>15316</v>
      </c>
      <c r="AQ2455" t="s">
        <v>10294</v>
      </c>
      <c r="AR2455">
        <v>0</v>
      </c>
      <c r="AS2455" t="s">
        <v>2632</v>
      </c>
      <c r="AT2455" t="s">
        <v>15320</v>
      </c>
      <c r="AW2455">
        <v>56.203565879999999</v>
      </c>
      <c r="AX2455">
        <v>10.216895170000001</v>
      </c>
      <c r="AY2455" t="s">
        <v>2633</v>
      </c>
      <c r="AZ2455">
        <v>1082</v>
      </c>
      <c r="BA2455" t="s">
        <v>4400</v>
      </c>
    </row>
    <row r="2456" spans="1:53" x14ac:dyDescent="0.25">
      <c r="A2456">
        <v>281266</v>
      </c>
      <c r="B2456" t="s">
        <v>15321</v>
      </c>
      <c r="C2456">
        <v>8240</v>
      </c>
      <c r="D2456" t="s">
        <v>11087</v>
      </c>
      <c r="E2456" t="s">
        <v>15322</v>
      </c>
      <c r="F2456">
        <v>55133018</v>
      </c>
      <c r="G2456">
        <v>1015157026</v>
      </c>
      <c r="H2456" t="s">
        <v>15314</v>
      </c>
      <c r="J2456" t="s">
        <v>15315</v>
      </c>
      <c r="K2456" t="s">
        <v>15323</v>
      </c>
      <c r="L2456">
        <v>3902</v>
      </c>
      <c r="M2456">
        <v>2</v>
      </c>
      <c r="Q2456" s="1">
        <v>44089</v>
      </c>
      <c r="R2456" t="s">
        <v>2628</v>
      </c>
      <c r="S2456">
        <v>751</v>
      </c>
      <c r="T2456" t="s">
        <v>2219</v>
      </c>
      <c r="U2456">
        <v>44075</v>
      </c>
      <c r="V2456">
        <v>2</v>
      </c>
      <c r="W2456" t="s">
        <v>2629</v>
      </c>
      <c r="X2456">
        <v>1</v>
      </c>
      <c r="Y2456" t="s">
        <v>34899</v>
      </c>
      <c r="AA2456">
        <v>201906</v>
      </c>
      <c r="AB2456">
        <v>999</v>
      </c>
      <c r="AC2456" t="s">
        <v>35666</v>
      </c>
      <c r="AD2456">
        <v>1028</v>
      </c>
      <c r="AE2456" t="s">
        <v>15191</v>
      </c>
      <c r="AF2456">
        <v>3</v>
      </c>
      <c r="AG2456" t="s">
        <v>2688</v>
      </c>
      <c r="AH2456">
        <v>99</v>
      </c>
      <c r="AI2456" t="s">
        <v>34896</v>
      </c>
      <c r="AJ2456">
        <v>751</v>
      </c>
      <c r="AK2456" t="s">
        <v>2219</v>
      </c>
      <c r="AP2456" t="s">
        <v>15316</v>
      </c>
      <c r="AR2456">
        <v>0</v>
      </c>
      <c r="AS2456" t="s">
        <v>2632</v>
      </c>
      <c r="AT2456" t="s">
        <v>15320</v>
      </c>
      <c r="AW2456">
        <v>56.202530979999999</v>
      </c>
      <c r="AX2456">
        <v>10.21380046</v>
      </c>
      <c r="AY2456" t="s">
        <v>2633</v>
      </c>
      <c r="AZ2456">
        <v>1082</v>
      </c>
      <c r="BA2456" t="s">
        <v>4400</v>
      </c>
    </row>
    <row r="2457" spans="1:53" x14ac:dyDescent="0.25">
      <c r="A2457">
        <v>281267</v>
      </c>
      <c r="B2457" t="s">
        <v>15324</v>
      </c>
      <c r="C2457">
        <v>8260</v>
      </c>
      <c r="D2457" t="s">
        <v>10137</v>
      </c>
      <c r="E2457" t="s">
        <v>15325</v>
      </c>
      <c r="F2457">
        <v>55133018</v>
      </c>
      <c r="G2457">
        <v>1004631914</v>
      </c>
      <c r="H2457" t="s">
        <v>15326</v>
      </c>
      <c r="J2457" t="s">
        <v>15327</v>
      </c>
      <c r="K2457" t="s">
        <v>15328</v>
      </c>
      <c r="L2457">
        <v>666</v>
      </c>
      <c r="M2457">
        <v>7</v>
      </c>
      <c r="Q2457" s="1">
        <v>43628</v>
      </c>
      <c r="R2457" t="s">
        <v>2628</v>
      </c>
      <c r="S2457">
        <v>751</v>
      </c>
      <c r="T2457" t="s">
        <v>2219</v>
      </c>
      <c r="U2457" s="1"/>
      <c r="V2457">
        <v>2</v>
      </c>
      <c r="W2457" t="s">
        <v>2629</v>
      </c>
      <c r="X2457">
        <v>1</v>
      </c>
      <c r="Y2457" t="s">
        <v>34899</v>
      </c>
      <c r="AA2457">
        <v>201906</v>
      </c>
      <c r="AB2457">
        <v>999</v>
      </c>
      <c r="AC2457" t="s">
        <v>35666</v>
      </c>
      <c r="AD2457">
        <v>1028</v>
      </c>
      <c r="AE2457" t="s">
        <v>15191</v>
      </c>
      <c r="AF2457">
        <v>1</v>
      </c>
      <c r="AG2457" t="s">
        <v>34895</v>
      </c>
      <c r="AH2457">
        <v>99</v>
      </c>
      <c r="AI2457" t="s">
        <v>34896</v>
      </c>
      <c r="AJ2457">
        <v>751</v>
      </c>
      <c r="AK2457" t="s">
        <v>2219</v>
      </c>
      <c r="AP2457" t="s">
        <v>15329</v>
      </c>
      <c r="AR2457">
        <v>0</v>
      </c>
      <c r="AS2457" t="s">
        <v>2632</v>
      </c>
      <c r="AT2457" t="s">
        <v>15330</v>
      </c>
      <c r="AW2457">
        <v>56.137147519999999</v>
      </c>
      <c r="AX2457">
        <v>10.115703010000001</v>
      </c>
      <c r="AY2457" t="s">
        <v>2633</v>
      </c>
      <c r="AZ2457">
        <v>1082</v>
      </c>
      <c r="BA2457" t="s">
        <v>4400</v>
      </c>
    </row>
    <row r="2458" spans="1:53" x14ac:dyDescent="0.25">
      <c r="A2458">
        <v>281268</v>
      </c>
      <c r="B2458" t="s">
        <v>15331</v>
      </c>
      <c r="C2458">
        <v>8462</v>
      </c>
      <c r="D2458" t="s">
        <v>15332</v>
      </c>
      <c r="E2458" t="s">
        <v>15333</v>
      </c>
      <c r="F2458">
        <v>55133018</v>
      </c>
      <c r="G2458">
        <v>1015678123</v>
      </c>
      <c r="H2458" t="s">
        <v>15326</v>
      </c>
      <c r="J2458" t="s">
        <v>15327</v>
      </c>
      <c r="K2458" t="s">
        <v>38004</v>
      </c>
      <c r="L2458">
        <v>6039</v>
      </c>
      <c r="M2458">
        <v>20</v>
      </c>
      <c r="Q2458" s="1">
        <v>43628</v>
      </c>
      <c r="R2458" t="s">
        <v>2628</v>
      </c>
      <c r="S2458">
        <v>751</v>
      </c>
      <c r="T2458" t="s">
        <v>2219</v>
      </c>
      <c r="V2458">
        <v>2</v>
      </c>
      <c r="W2458" t="s">
        <v>2629</v>
      </c>
      <c r="X2458">
        <v>1</v>
      </c>
      <c r="Y2458" t="s">
        <v>34899</v>
      </c>
      <c r="AA2458">
        <v>201906</v>
      </c>
      <c r="AB2458">
        <v>999</v>
      </c>
      <c r="AC2458" t="s">
        <v>35666</v>
      </c>
      <c r="AD2458">
        <v>1028</v>
      </c>
      <c r="AE2458" t="s">
        <v>15191</v>
      </c>
      <c r="AF2458">
        <v>1</v>
      </c>
      <c r="AG2458" t="s">
        <v>34895</v>
      </c>
      <c r="AH2458">
        <v>99</v>
      </c>
      <c r="AI2458" t="s">
        <v>34896</v>
      </c>
      <c r="AJ2458">
        <v>751</v>
      </c>
      <c r="AK2458" t="s">
        <v>2219</v>
      </c>
      <c r="AP2458" t="s">
        <v>15329</v>
      </c>
      <c r="AR2458">
        <v>0</v>
      </c>
      <c r="AS2458" t="s">
        <v>2632</v>
      </c>
      <c r="AT2458" t="s">
        <v>38005</v>
      </c>
      <c r="AW2458">
        <v>56.14524187</v>
      </c>
      <c r="AX2458">
        <v>9.9937599000000006</v>
      </c>
      <c r="AY2458" t="s">
        <v>2633</v>
      </c>
      <c r="AZ2458">
        <v>1082</v>
      </c>
      <c r="BA2458" t="s">
        <v>4400</v>
      </c>
    </row>
    <row r="2459" spans="1:53" x14ac:dyDescent="0.25">
      <c r="A2459">
        <v>281269</v>
      </c>
      <c r="B2459" t="s">
        <v>38006</v>
      </c>
      <c r="C2459">
        <v>8381</v>
      </c>
      <c r="D2459" t="s">
        <v>10307</v>
      </c>
      <c r="E2459" t="s">
        <v>38006</v>
      </c>
      <c r="F2459">
        <v>55133018</v>
      </c>
      <c r="G2459">
        <v>1003361237</v>
      </c>
      <c r="H2459" t="s">
        <v>38007</v>
      </c>
      <c r="J2459" t="s">
        <v>15334</v>
      </c>
      <c r="K2459" t="s">
        <v>38008</v>
      </c>
      <c r="L2459">
        <v>3062</v>
      </c>
      <c r="M2459">
        <v>20</v>
      </c>
      <c r="Q2459" s="1">
        <v>43628</v>
      </c>
      <c r="R2459" t="s">
        <v>2628</v>
      </c>
      <c r="S2459">
        <v>751</v>
      </c>
      <c r="T2459" t="s">
        <v>2219</v>
      </c>
      <c r="V2459">
        <v>2</v>
      </c>
      <c r="W2459" t="s">
        <v>2629</v>
      </c>
      <c r="X2459">
        <v>1</v>
      </c>
      <c r="Y2459" t="s">
        <v>34899</v>
      </c>
      <c r="AA2459">
        <v>201906</v>
      </c>
      <c r="AB2459">
        <v>999</v>
      </c>
      <c r="AC2459" t="s">
        <v>35666</v>
      </c>
      <c r="AD2459">
        <v>1028</v>
      </c>
      <c r="AE2459" t="s">
        <v>15191</v>
      </c>
      <c r="AF2459">
        <v>1</v>
      </c>
      <c r="AG2459" t="s">
        <v>34895</v>
      </c>
      <c r="AH2459">
        <v>99</v>
      </c>
      <c r="AI2459" t="s">
        <v>34896</v>
      </c>
      <c r="AJ2459">
        <v>751</v>
      </c>
      <c r="AK2459" t="s">
        <v>2219</v>
      </c>
      <c r="AP2459" t="s">
        <v>15335</v>
      </c>
      <c r="AR2459">
        <v>0</v>
      </c>
      <c r="AS2459" t="s">
        <v>2632</v>
      </c>
      <c r="AT2459" t="s">
        <v>38009</v>
      </c>
      <c r="AV2459" t="s">
        <v>10307</v>
      </c>
      <c r="AW2459">
        <v>56.191564249999999</v>
      </c>
      <c r="AX2459">
        <v>10.110051350000001</v>
      </c>
      <c r="AY2459" t="s">
        <v>2633</v>
      </c>
      <c r="AZ2459">
        <v>1082</v>
      </c>
      <c r="BA2459" t="s">
        <v>4400</v>
      </c>
    </row>
    <row r="2460" spans="1:53" x14ac:dyDescent="0.25">
      <c r="A2460">
        <v>281270</v>
      </c>
      <c r="B2460" t="s">
        <v>38010</v>
      </c>
      <c r="C2460">
        <v>8381</v>
      </c>
      <c r="D2460" t="s">
        <v>10307</v>
      </c>
      <c r="E2460" t="s">
        <v>38011</v>
      </c>
      <c r="F2460">
        <v>55133018</v>
      </c>
      <c r="G2460">
        <v>1004631951</v>
      </c>
      <c r="H2460" t="s">
        <v>38007</v>
      </c>
      <c r="J2460" t="s">
        <v>15334</v>
      </c>
      <c r="K2460" t="s">
        <v>36802</v>
      </c>
      <c r="L2460">
        <v>7265</v>
      </c>
      <c r="M2460">
        <v>11</v>
      </c>
      <c r="Q2460" s="1">
        <v>43628</v>
      </c>
      <c r="R2460" t="s">
        <v>2628</v>
      </c>
      <c r="S2460">
        <v>751</v>
      </c>
      <c r="T2460" t="s">
        <v>2219</v>
      </c>
      <c r="V2460">
        <v>2</v>
      </c>
      <c r="W2460" t="s">
        <v>2629</v>
      </c>
      <c r="X2460">
        <v>1</v>
      </c>
      <c r="Y2460" t="s">
        <v>34899</v>
      </c>
      <c r="AA2460">
        <v>201906</v>
      </c>
      <c r="AB2460">
        <v>999</v>
      </c>
      <c r="AC2460" t="s">
        <v>35666</v>
      </c>
      <c r="AD2460">
        <v>1028</v>
      </c>
      <c r="AE2460" t="s">
        <v>15191</v>
      </c>
      <c r="AF2460">
        <v>1</v>
      </c>
      <c r="AG2460" t="s">
        <v>34895</v>
      </c>
      <c r="AH2460">
        <v>99</v>
      </c>
      <c r="AI2460" t="s">
        <v>34896</v>
      </c>
      <c r="AJ2460">
        <v>751</v>
      </c>
      <c r="AK2460" t="s">
        <v>2219</v>
      </c>
      <c r="AP2460" t="s">
        <v>15335</v>
      </c>
      <c r="AR2460">
        <v>0</v>
      </c>
      <c r="AS2460" t="s">
        <v>2632</v>
      </c>
      <c r="AT2460" t="s">
        <v>36803</v>
      </c>
      <c r="AW2460">
        <v>56.174108070000003</v>
      </c>
      <c r="AX2460">
        <v>10.11379193</v>
      </c>
      <c r="AY2460" t="s">
        <v>2633</v>
      </c>
      <c r="AZ2460">
        <v>1082</v>
      </c>
      <c r="BA2460" t="s">
        <v>4400</v>
      </c>
    </row>
    <row r="2461" spans="1:53" x14ac:dyDescent="0.25">
      <c r="A2461">
        <v>281271</v>
      </c>
      <c r="B2461" t="s">
        <v>15336</v>
      </c>
      <c r="C2461">
        <v>8381</v>
      </c>
      <c r="D2461" t="s">
        <v>10307</v>
      </c>
      <c r="E2461" t="s">
        <v>15337</v>
      </c>
      <c r="F2461">
        <v>55133018</v>
      </c>
      <c r="G2461">
        <v>1004632077</v>
      </c>
      <c r="H2461" t="s">
        <v>38007</v>
      </c>
      <c r="J2461" t="s">
        <v>15334</v>
      </c>
      <c r="K2461" t="s">
        <v>15338</v>
      </c>
      <c r="L2461">
        <v>2997</v>
      </c>
      <c r="M2461">
        <v>14</v>
      </c>
      <c r="Q2461" s="1">
        <v>43628</v>
      </c>
      <c r="R2461" t="s">
        <v>2628</v>
      </c>
      <c r="S2461">
        <v>751</v>
      </c>
      <c r="T2461" t="s">
        <v>2219</v>
      </c>
      <c r="V2461">
        <v>2</v>
      </c>
      <c r="W2461" t="s">
        <v>2629</v>
      </c>
      <c r="X2461">
        <v>1</v>
      </c>
      <c r="Y2461" t="s">
        <v>34899</v>
      </c>
      <c r="AA2461">
        <v>201906</v>
      </c>
      <c r="AB2461">
        <v>999</v>
      </c>
      <c r="AC2461" t="s">
        <v>35666</v>
      </c>
      <c r="AD2461">
        <v>1028</v>
      </c>
      <c r="AE2461" t="s">
        <v>15191</v>
      </c>
      <c r="AF2461">
        <v>1</v>
      </c>
      <c r="AG2461" t="s">
        <v>34895</v>
      </c>
      <c r="AH2461">
        <v>99</v>
      </c>
      <c r="AI2461" t="s">
        <v>34896</v>
      </c>
      <c r="AJ2461">
        <v>751</v>
      </c>
      <c r="AK2461" t="s">
        <v>2219</v>
      </c>
      <c r="AP2461" t="s">
        <v>15335</v>
      </c>
      <c r="AR2461">
        <v>0</v>
      </c>
      <c r="AS2461" t="s">
        <v>2632</v>
      </c>
      <c r="AT2461" t="s">
        <v>15339</v>
      </c>
      <c r="AW2461">
        <v>56.188635740000002</v>
      </c>
      <c r="AX2461">
        <v>10.10796968</v>
      </c>
      <c r="AY2461" t="s">
        <v>2633</v>
      </c>
      <c r="AZ2461">
        <v>1082</v>
      </c>
      <c r="BA2461" t="s">
        <v>4400</v>
      </c>
    </row>
    <row r="2462" spans="1:53" x14ac:dyDescent="0.25">
      <c r="A2462">
        <v>281272</v>
      </c>
      <c r="B2462" t="s">
        <v>15340</v>
      </c>
      <c r="C2462">
        <v>8471</v>
      </c>
      <c r="D2462" t="s">
        <v>9546</v>
      </c>
      <c r="E2462" t="s">
        <v>15340</v>
      </c>
      <c r="F2462">
        <v>55133018</v>
      </c>
      <c r="G2462">
        <v>1016727896</v>
      </c>
      <c r="H2462" t="s">
        <v>38007</v>
      </c>
      <c r="J2462" t="s">
        <v>15334</v>
      </c>
      <c r="K2462" t="s">
        <v>15341</v>
      </c>
      <c r="L2462">
        <v>9340</v>
      </c>
      <c r="M2462">
        <v>30</v>
      </c>
      <c r="Q2462" s="1">
        <v>43628</v>
      </c>
      <c r="R2462" t="s">
        <v>2628</v>
      </c>
      <c r="S2462">
        <v>751</v>
      </c>
      <c r="T2462" t="s">
        <v>2219</v>
      </c>
      <c r="V2462">
        <v>2</v>
      </c>
      <c r="W2462" t="s">
        <v>2629</v>
      </c>
      <c r="X2462">
        <v>1</v>
      </c>
      <c r="Y2462" t="s">
        <v>34899</v>
      </c>
      <c r="AA2462">
        <v>201906</v>
      </c>
      <c r="AB2462">
        <v>999</v>
      </c>
      <c r="AC2462" t="s">
        <v>35666</v>
      </c>
      <c r="AD2462">
        <v>1028</v>
      </c>
      <c r="AE2462" t="s">
        <v>15191</v>
      </c>
      <c r="AF2462">
        <v>1</v>
      </c>
      <c r="AG2462" t="s">
        <v>34895</v>
      </c>
      <c r="AH2462">
        <v>99</v>
      </c>
      <c r="AI2462" t="s">
        <v>34896</v>
      </c>
      <c r="AJ2462">
        <v>751</v>
      </c>
      <c r="AK2462" t="s">
        <v>2219</v>
      </c>
      <c r="AP2462" t="s">
        <v>15335</v>
      </c>
      <c r="AR2462">
        <v>0</v>
      </c>
      <c r="AS2462" t="s">
        <v>2632</v>
      </c>
      <c r="AT2462" t="s">
        <v>15342</v>
      </c>
      <c r="AW2462">
        <v>56.210844719999997</v>
      </c>
      <c r="AX2462">
        <v>10.03890693</v>
      </c>
      <c r="AY2462" t="s">
        <v>2633</v>
      </c>
      <c r="AZ2462">
        <v>1082</v>
      </c>
      <c r="BA2462" t="s">
        <v>4400</v>
      </c>
    </row>
    <row r="2463" spans="1:53" x14ac:dyDescent="0.25">
      <c r="A2463">
        <v>281273</v>
      </c>
      <c r="B2463" t="s">
        <v>15343</v>
      </c>
      <c r="C2463">
        <v>8340</v>
      </c>
      <c r="D2463" t="s">
        <v>11117</v>
      </c>
      <c r="E2463" t="s">
        <v>15343</v>
      </c>
      <c r="F2463">
        <v>55133018</v>
      </c>
      <c r="G2463">
        <v>1003365074</v>
      </c>
      <c r="H2463" t="s">
        <v>15344</v>
      </c>
      <c r="J2463" t="s">
        <v>15345</v>
      </c>
      <c r="K2463" t="s">
        <v>15346</v>
      </c>
      <c r="L2463">
        <v>105</v>
      </c>
      <c r="M2463">
        <v>49</v>
      </c>
      <c r="Q2463" s="1">
        <v>43628</v>
      </c>
      <c r="R2463" t="s">
        <v>2628</v>
      </c>
      <c r="S2463">
        <v>751</v>
      </c>
      <c r="T2463" t="s">
        <v>2219</v>
      </c>
      <c r="V2463">
        <v>2</v>
      </c>
      <c r="W2463" t="s">
        <v>2629</v>
      </c>
      <c r="X2463">
        <v>1</v>
      </c>
      <c r="Y2463" t="s">
        <v>34899</v>
      </c>
      <c r="AA2463">
        <v>201906</v>
      </c>
      <c r="AB2463">
        <v>999</v>
      </c>
      <c r="AC2463" t="s">
        <v>35666</v>
      </c>
      <c r="AD2463">
        <v>1028</v>
      </c>
      <c r="AE2463" t="s">
        <v>15191</v>
      </c>
      <c r="AF2463">
        <v>1</v>
      </c>
      <c r="AG2463" t="s">
        <v>34895</v>
      </c>
      <c r="AH2463">
        <v>99</v>
      </c>
      <c r="AI2463" t="s">
        <v>34896</v>
      </c>
      <c r="AJ2463">
        <v>751</v>
      </c>
      <c r="AK2463" t="s">
        <v>2219</v>
      </c>
      <c r="AP2463" t="s">
        <v>15347</v>
      </c>
      <c r="AR2463">
        <v>0</v>
      </c>
      <c r="AS2463" t="s">
        <v>2632</v>
      </c>
      <c r="AT2463" t="s">
        <v>15348</v>
      </c>
      <c r="AW2463">
        <v>56.038702489999999</v>
      </c>
      <c r="AX2463">
        <v>10.20000278</v>
      </c>
      <c r="AY2463" t="s">
        <v>2633</v>
      </c>
      <c r="AZ2463">
        <v>1082</v>
      </c>
      <c r="BA2463" t="s">
        <v>4400</v>
      </c>
    </row>
    <row r="2464" spans="1:53" x14ac:dyDescent="0.25">
      <c r="A2464">
        <v>281274</v>
      </c>
      <c r="B2464" t="s">
        <v>15349</v>
      </c>
      <c r="C2464">
        <v>8330</v>
      </c>
      <c r="D2464" t="s">
        <v>15350</v>
      </c>
      <c r="E2464" t="s">
        <v>15349</v>
      </c>
      <c r="F2464">
        <v>55133018</v>
      </c>
      <c r="G2464">
        <v>1005125419</v>
      </c>
      <c r="H2464" t="s">
        <v>15344</v>
      </c>
      <c r="J2464" t="s">
        <v>15345</v>
      </c>
      <c r="K2464" t="s">
        <v>15351</v>
      </c>
      <c r="L2464">
        <v>4242</v>
      </c>
      <c r="M2464">
        <v>41</v>
      </c>
      <c r="Q2464" s="1">
        <v>43628</v>
      </c>
      <c r="R2464" t="s">
        <v>2628</v>
      </c>
      <c r="S2464">
        <v>751</v>
      </c>
      <c r="T2464" t="s">
        <v>2219</v>
      </c>
      <c r="V2464">
        <v>2</v>
      </c>
      <c r="W2464" t="s">
        <v>2629</v>
      </c>
      <c r="X2464">
        <v>1</v>
      </c>
      <c r="Y2464" t="s">
        <v>34899</v>
      </c>
      <c r="AA2464">
        <v>201906</v>
      </c>
      <c r="AB2464">
        <v>999</v>
      </c>
      <c r="AC2464" t="s">
        <v>35666</v>
      </c>
      <c r="AD2464">
        <v>1028</v>
      </c>
      <c r="AE2464" t="s">
        <v>15191</v>
      </c>
      <c r="AF2464">
        <v>1</v>
      </c>
      <c r="AG2464" t="s">
        <v>34895</v>
      </c>
      <c r="AH2464">
        <v>99</v>
      </c>
      <c r="AI2464" t="s">
        <v>34896</v>
      </c>
      <c r="AJ2464">
        <v>751</v>
      </c>
      <c r="AK2464" t="s">
        <v>2219</v>
      </c>
      <c r="AP2464" t="s">
        <v>15347</v>
      </c>
      <c r="AR2464">
        <v>0</v>
      </c>
      <c r="AS2464" t="s">
        <v>2632</v>
      </c>
      <c r="AT2464" t="s">
        <v>13424</v>
      </c>
      <c r="AW2464">
        <v>56.060369000000001</v>
      </c>
      <c r="AX2464">
        <v>10.21584462</v>
      </c>
      <c r="AY2464" t="s">
        <v>2633</v>
      </c>
      <c r="AZ2464">
        <v>1082</v>
      </c>
      <c r="BA2464" t="s">
        <v>4400</v>
      </c>
    </row>
    <row r="2465" spans="1:53" x14ac:dyDescent="0.25">
      <c r="A2465">
        <v>281275</v>
      </c>
      <c r="B2465" t="s">
        <v>15352</v>
      </c>
      <c r="C2465">
        <v>8355</v>
      </c>
      <c r="D2465" t="s">
        <v>15353</v>
      </c>
      <c r="E2465" t="s">
        <v>15354</v>
      </c>
      <c r="F2465">
        <v>55133018</v>
      </c>
      <c r="G2465">
        <v>1015157123</v>
      </c>
      <c r="H2465" t="s">
        <v>15344</v>
      </c>
      <c r="J2465" t="s">
        <v>15345</v>
      </c>
      <c r="K2465" t="s">
        <v>38012</v>
      </c>
      <c r="L2465">
        <v>4672</v>
      </c>
      <c r="M2465">
        <v>4</v>
      </c>
      <c r="Q2465" s="1">
        <v>43628</v>
      </c>
      <c r="R2465" t="s">
        <v>2628</v>
      </c>
      <c r="S2465">
        <v>751</v>
      </c>
      <c r="T2465" t="s">
        <v>2219</v>
      </c>
      <c r="V2465">
        <v>2</v>
      </c>
      <c r="W2465" t="s">
        <v>2629</v>
      </c>
      <c r="X2465">
        <v>1</v>
      </c>
      <c r="Y2465" t="s">
        <v>34899</v>
      </c>
      <c r="AA2465">
        <v>201906</v>
      </c>
      <c r="AB2465">
        <v>999</v>
      </c>
      <c r="AC2465" t="s">
        <v>35666</v>
      </c>
      <c r="AD2465">
        <v>1028</v>
      </c>
      <c r="AE2465" t="s">
        <v>15191</v>
      </c>
      <c r="AF2465">
        <v>1</v>
      </c>
      <c r="AG2465" t="s">
        <v>34895</v>
      </c>
      <c r="AH2465">
        <v>99</v>
      </c>
      <c r="AI2465" t="s">
        <v>34896</v>
      </c>
      <c r="AJ2465">
        <v>751</v>
      </c>
      <c r="AK2465" t="s">
        <v>2219</v>
      </c>
      <c r="AP2465" t="s">
        <v>15347</v>
      </c>
      <c r="AR2465">
        <v>0</v>
      </c>
      <c r="AS2465" t="s">
        <v>2632</v>
      </c>
      <c r="AT2465" t="s">
        <v>38013</v>
      </c>
      <c r="AW2465">
        <v>56.042146950000003</v>
      </c>
      <c r="AX2465">
        <v>10.084157879999999</v>
      </c>
      <c r="AY2465" t="s">
        <v>2633</v>
      </c>
      <c r="AZ2465">
        <v>1082</v>
      </c>
      <c r="BA2465" t="s">
        <v>4400</v>
      </c>
    </row>
    <row r="2466" spans="1:53" x14ac:dyDescent="0.25">
      <c r="A2466">
        <v>281276</v>
      </c>
      <c r="B2466" t="s">
        <v>15355</v>
      </c>
      <c r="C2466">
        <v>3520</v>
      </c>
      <c r="D2466" t="s">
        <v>6872</v>
      </c>
      <c r="E2466" t="s">
        <v>925</v>
      </c>
      <c r="F2466">
        <v>40624236</v>
      </c>
      <c r="G2466">
        <v>1024836246</v>
      </c>
      <c r="H2466" t="s">
        <v>15356</v>
      </c>
      <c r="J2466" t="s">
        <v>15357</v>
      </c>
      <c r="K2466" t="s">
        <v>15358</v>
      </c>
      <c r="L2466">
        <v>483</v>
      </c>
      <c r="M2466">
        <v>16</v>
      </c>
      <c r="Q2466" s="1">
        <v>44809</v>
      </c>
      <c r="R2466" t="s">
        <v>2628</v>
      </c>
      <c r="V2466">
        <v>5</v>
      </c>
      <c r="W2466" t="s">
        <v>2938</v>
      </c>
      <c r="X2466">
        <v>1</v>
      </c>
      <c r="Y2466" t="s">
        <v>34899</v>
      </c>
      <c r="Z2466">
        <v>8</v>
      </c>
      <c r="AA2466">
        <v>201908</v>
      </c>
      <c r="AB2466">
        <v>121</v>
      </c>
      <c r="AC2466" t="s">
        <v>2640</v>
      </c>
      <c r="AD2466">
        <v>1013</v>
      </c>
      <c r="AE2466" t="s">
        <v>47</v>
      </c>
      <c r="AF2466">
        <v>1</v>
      </c>
      <c r="AG2466" t="s">
        <v>34895</v>
      </c>
      <c r="AH2466">
        <v>99</v>
      </c>
      <c r="AI2466" t="s">
        <v>34896</v>
      </c>
      <c r="AJ2466">
        <v>190</v>
      </c>
      <c r="AK2466" t="s">
        <v>34326</v>
      </c>
      <c r="AP2466" t="s">
        <v>15359</v>
      </c>
      <c r="AQ2466" t="s">
        <v>15360</v>
      </c>
      <c r="AR2466">
        <v>0</v>
      </c>
      <c r="AS2466" t="s">
        <v>2632</v>
      </c>
      <c r="AT2466" t="s">
        <v>15361</v>
      </c>
      <c r="AW2466">
        <v>55.826682509999998</v>
      </c>
      <c r="AX2466">
        <v>12.342996279999999</v>
      </c>
      <c r="AY2466" t="s">
        <v>2633</v>
      </c>
      <c r="AZ2466">
        <v>1084</v>
      </c>
      <c r="BA2466" t="s">
        <v>2634</v>
      </c>
    </row>
    <row r="2467" spans="1:53" x14ac:dyDescent="0.25">
      <c r="A2467">
        <v>281277</v>
      </c>
      <c r="B2467" t="s">
        <v>38014</v>
      </c>
      <c r="C2467">
        <v>9690</v>
      </c>
      <c r="D2467" t="s">
        <v>10072</v>
      </c>
      <c r="E2467" t="s">
        <v>38015</v>
      </c>
      <c r="F2467">
        <v>38925954</v>
      </c>
      <c r="G2467">
        <v>1022870463</v>
      </c>
      <c r="H2467" t="s">
        <v>15362</v>
      </c>
      <c r="J2467" t="s">
        <v>15363</v>
      </c>
      <c r="K2467" t="s">
        <v>15364</v>
      </c>
      <c r="L2467">
        <v>1801</v>
      </c>
      <c r="M2467">
        <v>12</v>
      </c>
      <c r="Q2467" s="1">
        <v>44057</v>
      </c>
      <c r="R2467" t="s">
        <v>2628</v>
      </c>
      <c r="V2467">
        <v>5</v>
      </c>
      <c r="W2467" t="s">
        <v>2938</v>
      </c>
      <c r="X2467">
        <v>7</v>
      </c>
      <c r="Y2467" t="s">
        <v>3570</v>
      </c>
      <c r="AA2467">
        <v>201906</v>
      </c>
      <c r="AB2467">
        <v>141</v>
      </c>
      <c r="AC2467" t="s">
        <v>2173</v>
      </c>
      <c r="AD2467">
        <v>1022</v>
      </c>
      <c r="AE2467" t="s">
        <v>2173</v>
      </c>
      <c r="AF2467">
        <v>7</v>
      </c>
      <c r="AG2467" t="s">
        <v>7346</v>
      </c>
      <c r="AH2467">
        <v>99</v>
      </c>
      <c r="AI2467" t="s">
        <v>34896</v>
      </c>
      <c r="AJ2467">
        <v>849</v>
      </c>
      <c r="AK2467" t="s">
        <v>10077</v>
      </c>
      <c r="AP2467" t="s">
        <v>15365</v>
      </c>
      <c r="AQ2467" t="s">
        <v>15366</v>
      </c>
      <c r="AR2467">
        <v>0</v>
      </c>
      <c r="AS2467" t="s">
        <v>2632</v>
      </c>
      <c r="AT2467" t="s">
        <v>15367</v>
      </c>
      <c r="AW2467">
        <v>57.104241459999997</v>
      </c>
      <c r="AX2467">
        <v>9.1248577300000004</v>
      </c>
      <c r="AY2467" t="s">
        <v>2633</v>
      </c>
      <c r="AZ2467">
        <v>1081</v>
      </c>
      <c r="BA2467" t="s">
        <v>3758</v>
      </c>
    </row>
    <row r="2468" spans="1:53" x14ac:dyDescent="0.25">
      <c r="A2468">
        <v>281278</v>
      </c>
      <c r="B2468" t="s">
        <v>15368</v>
      </c>
      <c r="C2468">
        <v>8850</v>
      </c>
      <c r="D2468" t="s">
        <v>15369</v>
      </c>
      <c r="E2468" t="s">
        <v>15370</v>
      </c>
      <c r="F2468">
        <v>29553556</v>
      </c>
      <c r="H2468" t="s">
        <v>15371</v>
      </c>
      <c r="J2468" t="s">
        <v>15372</v>
      </c>
      <c r="K2468" t="s">
        <v>15373</v>
      </c>
      <c r="L2468">
        <v>1168</v>
      </c>
      <c r="M2468">
        <v>2</v>
      </c>
      <c r="Q2468" s="1">
        <v>44412</v>
      </c>
      <c r="R2468" t="s">
        <v>2628</v>
      </c>
      <c r="V2468">
        <v>4</v>
      </c>
      <c r="W2468" t="s">
        <v>3081</v>
      </c>
      <c r="X2468">
        <v>1</v>
      </c>
      <c r="Y2468" t="s">
        <v>34899</v>
      </c>
      <c r="AA2468">
        <v>201906</v>
      </c>
      <c r="AB2468">
        <v>131</v>
      </c>
      <c r="AC2468" t="s">
        <v>983</v>
      </c>
      <c r="AD2468">
        <v>1061</v>
      </c>
      <c r="AE2468" t="s">
        <v>983</v>
      </c>
      <c r="AF2468">
        <v>1</v>
      </c>
      <c r="AG2468" t="s">
        <v>34895</v>
      </c>
      <c r="AH2468">
        <v>99</v>
      </c>
      <c r="AI2468" t="s">
        <v>34896</v>
      </c>
      <c r="AJ2468">
        <v>791</v>
      </c>
      <c r="AK2468" t="s">
        <v>4403</v>
      </c>
      <c r="AO2468">
        <v>791017</v>
      </c>
      <c r="AP2468" t="s">
        <v>15374</v>
      </c>
      <c r="AQ2468" t="s">
        <v>15375</v>
      </c>
      <c r="AR2468">
        <v>2</v>
      </c>
      <c r="AS2468" t="s">
        <v>3549</v>
      </c>
      <c r="AT2468" t="s">
        <v>15376</v>
      </c>
      <c r="AW2468">
        <v>56.365262649999998</v>
      </c>
      <c r="AX2468">
        <v>9.6718808700000007</v>
      </c>
      <c r="AY2468" t="s">
        <v>2633</v>
      </c>
      <c r="AZ2468">
        <v>1082</v>
      </c>
      <c r="BA2468" t="s">
        <v>4400</v>
      </c>
    </row>
    <row r="2469" spans="1:53" x14ac:dyDescent="0.25">
      <c r="A2469">
        <v>281279</v>
      </c>
      <c r="B2469" t="s">
        <v>15377</v>
      </c>
      <c r="C2469">
        <v>9900</v>
      </c>
      <c r="D2469" t="s">
        <v>3750</v>
      </c>
      <c r="E2469" t="s">
        <v>15378</v>
      </c>
      <c r="H2469" t="s">
        <v>4941</v>
      </c>
      <c r="J2469" t="s">
        <v>15379</v>
      </c>
      <c r="K2469" t="s">
        <v>35130</v>
      </c>
      <c r="L2469">
        <v>3220</v>
      </c>
      <c r="M2469">
        <v>54</v>
      </c>
      <c r="Q2469" s="1">
        <v>44258</v>
      </c>
      <c r="R2469" t="s">
        <v>2628</v>
      </c>
      <c r="V2469">
        <v>4</v>
      </c>
      <c r="W2469" t="s">
        <v>3081</v>
      </c>
      <c r="X2469">
        <v>4</v>
      </c>
      <c r="Y2469" t="s">
        <v>3442</v>
      </c>
      <c r="AA2469">
        <v>201906</v>
      </c>
      <c r="AB2469">
        <v>301</v>
      </c>
      <c r="AC2469" t="s">
        <v>3772</v>
      </c>
      <c r="AD2469">
        <v>1131</v>
      </c>
      <c r="AE2469" t="s">
        <v>3772</v>
      </c>
      <c r="AF2469">
        <v>1</v>
      </c>
      <c r="AG2469" t="s">
        <v>34895</v>
      </c>
      <c r="AH2469">
        <v>99</v>
      </c>
      <c r="AI2469" t="s">
        <v>34896</v>
      </c>
      <c r="AJ2469">
        <v>813</v>
      </c>
      <c r="AK2469" t="s">
        <v>3755</v>
      </c>
      <c r="AO2469">
        <v>851446</v>
      </c>
      <c r="AP2469" t="s">
        <v>15380</v>
      </c>
      <c r="AR2469">
        <v>2</v>
      </c>
      <c r="AS2469" t="s">
        <v>3549</v>
      </c>
      <c r="AT2469" t="s">
        <v>35131</v>
      </c>
      <c r="AW2469">
        <v>57.42775099</v>
      </c>
      <c r="AX2469">
        <v>10.505903229999999</v>
      </c>
      <c r="AY2469" t="s">
        <v>2633</v>
      </c>
      <c r="AZ2469">
        <v>1081</v>
      </c>
      <c r="BA2469" t="s">
        <v>3758</v>
      </c>
    </row>
    <row r="2470" spans="1:53" x14ac:dyDescent="0.25">
      <c r="A2470">
        <v>281280</v>
      </c>
      <c r="B2470" t="s">
        <v>15381</v>
      </c>
      <c r="C2470">
        <v>4560</v>
      </c>
      <c r="D2470" t="s">
        <v>9668</v>
      </c>
      <c r="E2470" t="s">
        <v>15382</v>
      </c>
      <c r="F2470">
        <v>40338047</v>
      </c>
      <c r="G2470">
        <v>1024497522</v>
      </c>
      <c r="H2470" t="s">
        <v>15383</v>
      </c>
      <c r="J2470" t="s">
        <v>15384</v>
      </c>
      <c r="K2470" t="s">
        <v>38016</v>
      </c>
      <c r="L2470">
        <v>1622</v>
      </c>
      <c r="M2470">
        <v>22</v>
      </c>
      <c r="Q2470" s="1">
        <v>43635</v>
      </c>
      <c r="R2470" t="s">
        <v>2628</v>
      </c>
      <c r="S2470">
        <v>306</v>
      </c>
      <c r="T2470" t="s">
        <v>9672</v>
      </c>
      <c r="V2470">
        <v>6</v>
      </c>
      <c r="W2470" t="s">
        <v>3407</v>
      </c>
      <c r="X2470">
        <v>1</v>
      </c>
      <c r="Y2470" t="s">
        <v>34899</v>
      </c>
      <c r="AA2470">
        <v>201906</v>
      </c>
      <c r="AB2470">
        <v>149</v>
      </c>
      <c r="AC2470" t="s">
        <v>3264</v>
      </c>
      <c r="AD2470">
        <v>1026</v>
      </c>
      <c r="AE2470" t="s">
        <v>86</v>
      </c>
      <c r="AF2470">
        <v>1</v>
      </c>
      <c r="AG2470" t="s">
        <v>34895</v>
      </c>
      <c r="AH2470">
        <v>99</v>
      </c>
      <c r="AI2470" t="s">
        <v>34896</v>
      </c>
      <c r="AJ2470">
        <v>306</v>
      </c>
      <c r="AK2470" t="s">
        <v>9672</v>
      </c>
      <c r="AP2470" t="s">
        <v>15385</v>
      </c>
      <c r="AR2470">
        <v>0</v>
      </c>
      <c r="AS2470" t="s">
        <v>2632</v>
      </c>
      <c r="AT2470" t="s">
        <v>38017</v>
      </c>
      <c r="AV2470" t="s">
        <v>38018</v>
      </c>
      <c r="AW2470">
        <v>55.863603990000001</v>
      </c>
      <c r="AX2470">
        <v>11.551821139999999</v>
      </c>
      <c r="AY2470" t="s">
        <v>2633</v>
      </c>
      <c r="AZ2470">
        <v>1085</v>
      </c>
      <c r="BA2470" t="s">
        <v>34346</v>
      </c>
    </row>
    <row r="2471" spans="1:53" x14ac:dyDescent="0.25">
      <c r="A2471">
        <v>281281</v>
      </c>
      <c r="B2471" t="s">
        <v>926</v>
      </c>
      <c r="C2471">
        <v>8362</v>
      </c>
      <c r="D2471" t="s">
        <v>37585</v>
      </c>
      <c r="E2471" t="s">
        <v>926</v>
      </c>
      <c r="F2471">
        <v>29189633</v>
      </c>
      <c r="G2471">
        <v>1010685628</v>
      </c>
      <c r="H2471" t="s">
        <v>38019</v>
      </c>
      <c r="J2471" t="s">
        <v>15386</v>
      </c>
      <c r="K2471" t="s">
        <v>15387</v>
      </c>
      <c r="L2471">
        <v>491</v>
      </c>
      <c r="M2471" t="s">
        <v>7171</v>
      </c>
      <c r="Q2471" s="1">
        <v>44375</v>
      </c>
      <c r="R2471" t="s">
        <v>2628</v>
      </c>
      <c r="S2471">
        <v>746</v>
      </c>
      <c r="T2471" t="s">
        <v>9647</v>
      </c>
      <c r="V2471">
        <v>2</v>
      </c>
      <c r="W2471" t="s">
        <v>2629</v>
      </c>
      <c r="X2471">
        <v>1</v>
      </c>
      <c r="Y2471" t="s">
        <v>34899</v>
      </c>
      <c r="AA2471">
        <v>201906</v>
      </c>
      <c r="AB2471">
        <v>126</v>
      </c>
      <c r="AC2471" t="s">
        <v>62</v>
      </c>
      <c r="AD2471">
        <v>1015</v>
      </c>
      <c r="AE2471" t="s">
        <v>62</v>
      </c>
      <c r="AF2471">
        <v>1</v>
      </c>
      <c r="AG2471" t="s">
        <v>34895</v>
      </c>
      <c r="AH2471">
        <v>99</v>
      </c>
      <c r="AI2471" t="s">
        <v>34896</v>
      </c>
      <c r="AJ2471">
        <v>746</v>
      </c>
      <c r="AK2471" t="s">
        <v>9647</v>
      </c>
      <c r="AP2471" t="s">
        <v>15388</v>
      </c>
      <c r="AQ2471" t="s">
        <v>15389</v>
      </c>
      <c r="AR2471">
        <v>0</v>
      </c>
      <c r="AS2471" t="s">
        <v>2632</v>
      </c>
      <c r="AT2471" t="s">
        <v>15390</v>
      </c>
      <c r="AW2471">
        <v>56.081527110000003</v>
      </c>
      <c r="AX2471">
        <v>10.00837454</v>
      </c>
      <c r="AY2471" t="s">
        <v>2633</v>
      </c>
      <c r="AZ2471">
        <v>1082</v>
      </c>
      <c r="BA2471" t="s">
        <v>4400</v>
      </c>
    </row>
    <row r="2472" spans="1:53" x14ac:dyDescent="0.25">
      <c r="A2472">
        <v>281282</v>
      </c>
      <c r="B2472" t="s">
        <v>15391</v>
      </c>
      <c r="C2472">
        <v>7100</v>
      </c>
      <c r="D2472" t="s">
        <v>4408</v>
      </c>
      <c r="E2472" t="s">
        <v>15392</v>
      </c>
      <c r="F2472">
        <v>37129712</v>
      </c>
      <c r="G2472">
        <v>1003401717</v>
      </c>
      <c r="H2472" t="s">
        <v>15393</v>
      </c>
      <c r="J2472" t="s">
        <v>15394</v>
      </c>
      <c r="K2472" t="s">
        <v>15395</v>
      </c>
      <c r="L2472">
        <v>228</v>
      </c>
      <c r="M2472">
        <v>48</v>
      </c>
      <c r="Q2472" s="1">
        <v>44867</v>
      </c>
      <c r="R2472" t="s">
        <v>2628</v>
      </c>
      <c r="V2472">
        <v>4</v>
      </c>
      <c r="W2472" t="s">
        <v>3081</v>
      </c>
      <c r="X2472">
        <v>1</v>
      </c>
      <c r="Y2472" t="s">
        <v>34899</v>
      </c>
      <c r="AA2472">
        <v>201906</v>
      </c>
      <c r="AB2472">
        <v>241</v>
      </c>
      <c r="AC2472" t="s">
        <v>3891</v>
      </c>
      <c r="AD2472">
        <v>1071</v>
      </c>
      <c r="AE2472" t="s">
        <v>111</v>
      </c>
      <c r="AF2472">
        <v>1</v>
      </c>
      <c r="AG2472" t="s">
        <v>34895</v>
      </c>
      <c r="AH2472">
        <v>99</v>
      </c>
      <c r="AI2472" t="s">
        <v>34896</v>
      </c>
      <c r="AJ2472">
        <v>630</v>
      </c>
      <c r="AK2472" t="s">
        <v>4412</v>
      </c>
      <c r="AO2472">
        <v>631402</v>
      </c>
      <c r="AP2472" t="s">
        <v>15396</v>
      </c>
      <c r="AQ2472" t="s">
        <v>15397</v>
      </c>
      <c r="AR2472">
        <v>2</v>
      </c>
      <c r="AS2472" t="s">
        <v>3549</v>
      </c>
      <c r="AT2472" t="s">
        <v>14382</v>
      </c>
      <c r="AW2472">
        <v>55.710442839999999</v>
      </c>
      <c r="AX2472">
        <v>9.5224325200000006</v>
      </c>
      <c r="AY2472" t="s">
        <v>2633</v>
      </c>
      <c r="AZ2472">
        <v>1083</v>
      </c>
      <c r="BA2472" t="s">
        <v>4409</v>
      </c>
    </row>
    <row r="2473" spans="1:53" x14ac:dyDescent="0.25">
      <c r="A2473">
        <v>281283</v>
      </c>
      <c r="B2473" t="s">
        <v>15398</v>
      </c>
      <c r="C2473">
        <v>4330</v>
      </c>
      <c r="D2473" t="s">
        <v>36397</v>
      </c>
      <c r="E2473" t="s">
        <v>15398</v>
      </c>
      <c r="F2473">
        <v>35171118</v>
      </c>
      <c r="G2473">
        <v>1018548603</v>
      </c>
      <c r="H2473" t="s">
        <v>15399</v>
      </c>
      <c r="J2473" t="s">
        <v>15400</v>
      </c>
      <c r="K2473" t="s">
        <v>38020</v>
      </c>
      <c r="L2473">
        <v>810</v>
      </c>
      <c r="M2473">
        <v>1</v>
      </c>
      <c r="Q2473" s="1">
        <v>43644</v>
      </c>
      <c r="R2473" t="s">
        <v>2628</v>
      </c>
      <c r="S2473">
        <v>350</v>
      </c>
      <c r="T2473" t="s">
        <v>7665</v>
      </c>
      <c r="V2473">
        <v>6</v>
      </c>
      <c r="W2473" t="s">
        <v>3407</v>
      </c>
      <c r="X2473">
        <v>1</v>
      </c>
      <c r="Y2473" t="s">
        <v>34899</v>
      </c>
      <c r="AA2473">
        <v>201906</v>
      </c>
      <c r="AB2473">
        <v>149</v>
      </c>
      <c r="AC2473" t="s">
        <v>3264</v>
      </c>
      <c r="AD2473">
        <v>1026</v>
      </c>
      <c r="AE2473" t="s">
        <v>86</v>
      </c>
      <c r="AF2473">
        <v>1</v>
      </c>
      <c r="AG2473" t="s">
        <v>34895</v>
      </c>
      <c r="AH2473">
        <v>99</v>
      </c>
      <c r="AI2473" t="s">
        <v>34896</v>
      </c>
      <c r="AJ2473">
        <v>350</v>
      </c>
      <c r="AK2473" t="s">
        <v>7665</v>
      </c>
      <c r="AP2473" t="s">
        <v>15401</v>
      </c>
      <c r="AQ2473" t="s">
        <v>15402</v>
      </c>
      <c r="AR2473">
        <v>0</v>
      </c>
      <c r="AS2473" t="s">
        <v>2632</v>
      </c>
      <c r="AT2473" t="s">
        <v>38021</v>
      </c>
      <c r="AW2473">
        <v>55.595471879999998</v>
      </c>
      <c r="AX2473">
        <v>11.859902079999999</v>
      </c>
      <c r="AY2473" t="s">
        <v>2633</v>
      </c>
      <c r="AZ2473">
        <v>1085</v>
      </c>
      <c r="BA2473" t="s">
        <v>34346</v>
      </c>
    </row>
    <row r="2474" spans="1:53" x14ac:dyDescent="0.25">
      <c r="A2474">
        <v>281284</v>
      </c>
      <c r="B2474" t="s">
        <v>34755</v>
      </c>
      <c r="C2474">
        <v>2450</v>
      </c>
      <c r="D2474" t="s">
        <v>34962</v>
      </c>
      <c r="E2474" t="s">
        <v>34754</v>
      </c>
      <c r="F2474">
        <v>66946819</v>
      </c>
      <c r="G2474">
        <v>1024833190</v>
      </c>
      <c r="H2474" t="s">
        <v>34753</v>
      </c>
      <c r="J2474" t="s">
        <v>15403</v>
      </c>
      <c r="K2474" t="s">
        <v>16864</v>
      </c>
      <c r="L2474">
        <v>1492</v>
      </c>
      <c r="M2474">
        <v>52</v>
      </c>
      <c r="O2474">
        <v>3</v>
      </c>
      <c r="Q2474" s="1">
        <v>44964</v>
      </c>
      <c r="R2474" t="s">
        <v>2628</v>
      </c>
      <c r="V2474">
        <v>6</v>
      </c>
      <c r="W2474" t="s">
        <v>3407</v>
      </c>
      <c r="X2474">
        <v>1</v>
      </c>
      <c r="Y2474" t="s">
        <v>34899</v>
      </c>
      <c r="AA2474">
        <v>201907</v>
      </c>
      <c r="AB2474">
        <v>149</v>
      </c>
      <c r="AC2474" t="s">
        <v>3264</v>
      </c>
      <c r="AD2474">
        <v>1026</v>
      </c>
      <c r="AE2474" t="s">
        <v>86</v>
      </c>
      <c r="AF2474">
        <v>1</v>
      </c>
      <c r="AG2474" t="s">
        <v>34895</v>
      </c>
      <c r="AH2474">
        <v>99</v>
      </c>
      <c r="AI2474" t="s">
        <v>34896</v>
      </c>
      <c r="AJ2474">
        <v>101</v>
      </c>
      <c r="AK2474" t="s">
        <v>34320</v>
      </c>
      <c r="AO2474">
        <v>281684</v>
      </c>
      <c r="AP2474" t="s">
        <v>10412</v>
      </c>
      <c r="AQ2474" t="s">
        <v>15404</v>
      </c>
      <c r="AR2474">
        <v>2</v>
      </c>
      <c r="AS2474" t="s">
        <v>3549</v>
      </c>
      <c r="AT2474" t="s">
        <v>3320</v>
      </c>
      <c r="AW2474">
        <v>55.650458800000003</v>
      </c>
      <c r="AX2474">
        <v>12.521803050000001</v>
      </c>
      <c r="AY2474" t="s">
        <v>2633</v>
      </c>
      <c r="AZ2474">
        <v>1084</v>
      </c>
      <c r="BA2474" t="s">
        <v>2634</v>
      </c>
    </row>
    <row r="2475" spans="1:53" x14ac:dyDescent="0.25">
      <c r="A2475">
        <v>281285</v>
      </c>
      <c r="B2475" t="s">
        <v>15405</v>
      </c>
      <c r="C2475">
        <v>2980</v>
      </c>
      <c r="D2475" t="s">
        <v>7167</v>
      </c>
      <c r="E2475" t="s">
        <v>15406</v>
      </c>
      <c r="F2475">
        <v>29188335</v>
      </c>
      <c r="G2475">
        <v>1003282387</v>
      </c>
      <c r="J2475" t="s">
        <v>7170</v>
      </c>
      <c r="K2475" t="s">
        <v>15407</v>
      </c>
      <c r="L2475">
        <v>158</v>
      </c>
      <c r="M2475" t="s">
        <v>7171</v>
      </c>
      <c r="Q2475" s="1">
        <v>43822</v>
      </c>
      <c r="R2475" t="s">
        <v>2628</v>
      </c>
      <c r="S2475">
        <v>210</v>
      </c>
      <c r="T2475" t="s">
        <v>7122</v>
      </c>
      <c r="U2475">
        <v>43830</v>
      </c>
      <c r="V2475">
        <v>2</v>
      </c>
      <c r="W2475" t="s">
        <v>2629</v>
      </c>
      <c r="X2475">
        <v>1</v>
      </c>
      <c r="Y2475" t="s">
        <v>34899</v>
      </c>
      <c r="AA2475">
        <v>201908</v>
      </c>
      <c r="AB2475">
        <v>933</v>
      </c>
      <c r="AC2475" t="s">
        <v>3452</v>
      </c>
      <c r="AD2475">
        <v>2024</v>
      </c>
      <c r="AE2475" t="s">
        <v>3452</v>
      </c>
      <c r="AF2475">
        <v>3</v>
      </c>
      <c r="AG2475" t="s">
        <v>2688</v>
      </c>
      <c r="AH2475">
        <v>99</v>
      </c>
      <c r="AI2475" t="s">
        <v>34896</v>
      </c>
      <c r="AJ2475">
        <v>210</v>
      </c>
      <c r="AK2475" t="s">
        <v>7122</v>
      </c>
      <c r="AL2475">
        <v>1</v>
      </c>
      <c r="AM2475" t="s">
        <v>3345</v>
      </c>
      <c r="AN2475">
        <v>217202</v>
      </c>
      <c r="AP2475" t="s">
        <v>14758</v>
      </c>
      <c r="AQ2475" t="s">
        <v>7258</v>
      </c>
      <c r="AR2475">
        <v>0</v>
      </c>
      <c r="AS2475" t="s">
        <v>2632</v>
      </c>
      <c r="AT2475" t="s">
        <v>7173</v>
      </c>
      <c r="AW2475">
        <v>55.905064359999997</v>
      </c>
      <c r="AX2475">
        <v>12.474069910000001</v>
      </c>
      <c r="AY2475" t="s">
        <v>2633</v>
      </c>
      <c r="AZ2475">
        <v>1084</v>
      </c>
      <c r="BA2475" t="s">
        <v>2634</v>
      </c>
    </row>
    <row r="2476" spans="1:53" x14ac:dyDescent="0.25">
      <c r="A2476">
        <v>281286</v>
      </c>
      <c r="B2476" t="s">
        <v>15408</v>
      </c>
      <c r="C2476">
        <v>4400</v>
      </c>
      <c r="D2476" t="s">
        <v>9938</v>
      </c>
      <c r="E2476" t="s">
        <v>15409</v>
      </c>
      <c r="F2476">
        <v>10095794</v>
      </c>
      <c r="G2476">
        <v>1003293893</v>
      </c>
      <c r="H2476" t="s">
        <v>36943</v>
      </c>
      <c r="J2476" t="s">
        <v>10939</v>
      </c>
      <c r="K2476" t="s">
        <v>13798</v>
      </c>
      <c r="L2476">
        <v>762</v>
      </c>
      <c r="M2476">
        <v>22</v>
      </c>
      <c r="Q2476" s="1">
        <v>44567</v>
      </c>
      <c r="R2476" t="s">
        <v>2628</v>
      </c>
      <c r="U2476" s="1"/>
      <c r="V2476">
        <v>4</v>
      </c>
      <c r="W2476" t="s">
        <v>3081</v>
      </c>
      <c r="X2476">
        <v>1</v>
      </c>
      <c r="Y2476" t="s">
        <v>34899</v>
      </c>
      <c r="Z2476">
        <v>10</v>
      </c>
      <c r="AA2476">
        <v>201908</v>
      </c>
      <c r="AB2476">
        <v>121</v>
      </c>
      <c r="AC2476" t="s">
        <v>2640</v>
      </c>
      <c r="AD2476">
        <v>1012</v>
      </c>
      <c r="AE2476" t="s">
        <v>2</v>
      </c>
      <c r="AF2476">
        <v>1</v>
      </c>
      <c r="AG2476" t="s">
        <v>34895</v>
      </c>
      <c r="AH2476">
        <v>99</v>
      </c>
      <c r="AI2476" t="s">
        <v>34896</v>
      </c>
      <c r="AJ2476">
        <v>326</v>
      </c>
      <c r="AK2476" t="s">
        <v>9942</v>
      </c>
      <c r="AO2476">
        <v>315412</v>
      </c>
      <c r="AP2476" t="s">
        <v>10940</v>
      </c>
      <c r="AQ2476" t="s">
        <v>15410</v>
      </c>
      <c r="AR2476">
        <v>2</v>
      </c>
      <c r="AS2476" t="s">
        <v>3549</v>
      </c>
      <c r="AT2476" t="s">
        <v>13799</v>
      </c>
      <c r="AW2476">
        <v>55.682437540000002</v>
      </c>
      <c r="AX2476">
        <v>11.079666830000001</v>
      </c>
      <c r="AY2476" t="s">
        <v>2633</v>
      </c>
      <c r="AZ2476">
        <v>1085</v>
      </c>
      <c r="BA2476" t="s">
        <v>34346</v>
      </c>
    </row>
    <row r="2477" spans="1:53" x14ac:dyDescent="0.25">
      <c r="A2477">
        <v>281287</v>
      </c>
      <c r="B2477" t="s">
        <v>959</v>
      </c>
      <c r="C2477">
        <v>3480</v>
      </c>
      <c r="D2477" t="s">
        <v>7117</v>
      </c>
      <c r="E2477" t="s">
        <v>959</v>
      </c>
      <c r="F2477">
        <v>39295660</v>
      </c>
      <c r="H2477" t="s">
        <v>38022</v>
      </c>
      <c r="J2477" t="s">
        <v>15411</v>
      </c>
      <c r="K2477" t="s">
        <v>35967</v>
      </c>
      <c r="L2477">
        <v>630</v>
      </c>
      <c r="M2477">
        <v>61</v>
      </c>
      <c r="Q2477" s="1">
        <v>44056</v>
      </c>
      <c r="R2477" t="s">
        <v>2628</v>
      </c>
      <c r="V2477">
        <v>5</v>
      </c>
      <c r="W2477" t="s">
        <v>2938</v>
      </c>
      <c r="X2477">
        <v>1</v>
      </c>
      <c r="Y2477" t="s">
        <v>34899</v>
      </c>
      <c r="Z2477">
        <v>5</v>
      </c>
      <c r="AA2477">
        <v>202008</v>
      </c>
      <c r="AB2477">
        <v>121</v>
      </c>
      <c r="AC2477" t="s">
        <v>2640</v>
      </c>
      <c r="AD2477">
        <v>1013</v>
      </c>
      <c r="AE2477" t="s">
        <v>47</v>
      </c>
      <c r="AH2477">
        <v>99</v>
      </c>
      <c r="AI2477" t="s">
        <v>34896</v>
      </c>
      <c r="AJ2477">
        <v>210</v>
      </c>
      <c r="AK2477" t="s">
        <v>7122</v>
      </c>
      <c r="AP2477" t="s">
        <v>15412</v>
      </c>
      <c r="AQ2477" t="s">
        <v>15413</v>
      </c>
      <c r="AR2477">
        <v>0</v>
      </c>
      <c r="AS2477" t="s">
        <v>2632</v>
      </c>
      <c r="AT2477" t="s">
        <v>35968</v>
      </c>
      <c r="AW2477">
        <v>55.976002049999998</v>
      </c>
      <c r="AX2477">
        <v>12.38755604</v>
      </c>
      <c r="AY2477" t="s">
        <v>2633</v>
      </c>
      <c r="AZ2477">
        <v>1084</v>
      </c>
      <c r="BA2477" t="s">
        <v>2634</v>
      </c>
    </row>
    <row r="2478" spans="1:53" x14ac:dyDescent="0.25">
      <c r="A2478">
        <v>281288</v>
      </c>
      <c r="B2478" t="s">
        <v>15414</v>
      </c>
      <c r="C2478">
        <v>7800</v>
      </c>
      <c r="D2478" t="s">
        <v>7108</v>
      </c>
      <c r="E2478" t="s">
        <v>15414</v>
      </c>
      <c r="F2478">
        <v>30469267</v>
      </c>
      <c r="G2478">
        <v>1013377339</v>
      </c>
      <c r="H2478" t="s">
        <v>38023</v>
      </c>
      <c r="J2478" t="s">
        <v>15415</v>
      </c>
      <c r="K2478" t="s">
        <v>15416</v>
      </c>
      <c r="L2478">
        <v>621</v>
      </c>
      <c r="M2478">
        <v>4</v>
      </c>
      <c r="Q2478" s="1">
        <v>43690</v>
      </c>
      <c r="R2478" t="s">
        <v>2628</v>
      </c>
      <c r="S2478">
        <v>779</v>
      </c>
      <c r="T2478" t="s">
        <v>7112</v>
      </c>
      <c r="V2478">
        <v>6</v>
      </c>
      <c r="W2478" t="s">
        <v>3407</v>
      </c>
      <c r="X2478">
        <v>0</v>
      </c>
      <c r="Y2478" t="s">
        <v>35167</v>
      </c>
      <c r="AA2478">
        <v>201908</v>
      </c>
      <c r="AB2478">
        <v>149</v>
      </c>
      <c r="AC2478" t="s">
        <v>3264</v>
      </c>
      <c r="AD2478">
        <v>1026</v>
      </c>
      <c r="AE2478" t="s">
        <v>86</v>
      </c>
      <c r="AF2478">
        <v>1</v>
      </c>
      <c r="AG2478" t="s">
        <v>34895</v>
      </c>
      <c r="AH2478">
        <v>99</v>
      </c>
      <c r="AI2478" t="s">
        <v>34896</v>
      </c>
      <c r="AJ2478">
        <v>779</v>
      </c>
      <c r="AK2478" t="s">
        <v>7112</v>
      </c>
      <c r="AP2478" t="s">
        <v>15417</v>
      </c>
      <c r="AQ2478" t="s">
        <v>15418</v>
      </c>
      <c r="AR2478">
        <v>0</v>
      </c>
      <c r="AS2478" t="s">
        <v>2632</v>
      </c>
      <c r="AT2478" t="s">
        <v>15419</v>
      </c>
      <c r="AW2478">
        <v>56.556170729999998</v>
      </c>
      <c r="AX2478">
        <v>9.0223596599999993</v>
      </c>
      <c r="AY2478" t="s">
        <v>2633</v>
      </c>
      <c r="AZ2478">
        <v>1082</v>
      </c>
      <c r="BA2478" t="s">
        <v>4400</v>
      </c>
    </row>
    <row r="2479" spans="1:53" x14ac:dyDescent="0.25">
      <c r="A2479">
        <v>281289</v>
      </c>
      <c r="B2479" t="s">
        <v>38024</v>
      </c>
      <c r="C2479">
        <v>7100</v>
      </c>
      <c r="D2479" t="s">
        <v>4408</v>
      </c>
      <c r="E2479" t="s">
        <v>38025</v>
      </c>
      <c r="F2479">
        <v>77890610</v>
      </c>
      <c r="G2479">
        <v>1002532825</v>
      </c>
      <c r="H2479" t="s">
        <v>15420</v>
      </c>
      <c r="J2479" t="s">
        <v>15421</v>
      </c>
      <c r="K2479" t="s">
        <v>15422</v>
      </c>
      <c r="L2479">
        <v>1983</v>
      </c>
      <c r="M2479">
        <v>27</v>
      </c>
      <c r="Q2479" s="1">
        <v>43691</v>
      </c>
      <c r="R2479" t="s">
        <v>2628</v>
      </c>
      <c r="S2479">
        <v>630</v>
      </c>
      <c r="T2479" t="s">
        <v>4412</v>
      </c>
      <c r="V2479">
        <v>6</v>
      </c>
      <c r="W2479" t="s">
        <v>3407</v>
      </c>
      <c r="X2479">
        <v>1</v>
      </c>
      <c r="Y2479" t="s">
        <v>34899</v>
      </c>
      <c r="AA2479">
        <v>201908</v>
      </c>
      <c r="AB2479">
        <v>149</v>
      </c>
      <c r="AC2479" t="s">
        <v>3264</v>
      </c>
      <c r="AD2479">
        <v>1026</v>
      </c>
      <c r="AE2479" t="s">
        <v>86</v>
      </c>
      <c r="AF2479">
        <v>1</v>
      </c>
      <c r="AG2479" t="s">
        <v>34895</v>
      </c>
      <c r="AH2479">
        <v>99</v>
      </c>
      <c r="AI2479" t="s">
        <v>34896</v>
      </c>
      <c r="AJ2479">
        <v>630</v>
      </c>
      <c r="AK2479" t="s">
        <v>4412</v>
      </c>
      <c r="AP2479" t="s">
        <v>15423</v>
      </c>
      <c r="AQ2479" t="s">
        <v>15424</v>
      </c>
      <c r="AR2479">
        <v>0</v>
      </c>
      <c r="AS2479" t="s">
        <v>2632</v>
      </c>
      <c r="AT2479" t="s">
        <v>15425</v>
      </c>
      <c r="AW2479">
        <v>55.638359379999997</v>
      </c>
      <c r="AX2479">
        <v>9.3913584300000004</v>
      </c>
      <c r="AY2479" t="s">
        <v>2633</v>
      </c>
      <c r="AZ2479">
        <v>1083</v>
      </c>
      <c r="BA2479" t="s">
        <v>4409</v>
      </c>
    </row>
    <row r="2480" spans="1:53" x14ac:dyDescent="0.25">
      <c r="A2480">
        <v>281290</v>
      </c>
      <c r="B2480" t="s">
        <v>15426</v>
      </c>
      <c r="C2480">
        <v>8240</v>
      </c>
      <c r="D2480" t="s">
        <v>11087</v>
      </c>
      <c r="E2480" t="s">
        <v>38026</v>
      </c>
      <c r="F2480">
        <v>29190925</v>
      </c>
      <c r="G2480">
        <v>1019429209</v>
      </c>
      <c r="H2480" t="s">
        <v>15427</v>
      </c>
      <c r="J2480" t="s">
        <v>15428</v>
      </c>
      <c r="K2480" t="s">
        <v>34752</v>
      </c>
      <c r="L2480">
        <v>7184</v>
      </c>
      <c r="M2480" t="s">
        <v>3492</v>
      </c>
      <c r="Q2480" s="1">
        <v>45048</v>
      </c>
      <c r="R2480" t="s">
        <v>34423</v>
      </c>
      <c r="S2480">
        <v>1082</v>
      </c>
      <c r="T2480" t="s">
        <v>4400</v>
      </c>
      <c r="V2480">
        <v>7</v>
      </c>
      <c r="W2480" t="s">
        <v>4393</v>
      </c>
      <c r="X2480">
        <v>1</v>
      </c>
      <c r="Y2480" t="s">
        <v>34899</v>
      </c>
      <c r="AA2480">
        <v>201908</v>
      </c>
      <c r="AB2480">
        <v>126</v>
      </c>
      <c r="AC2480" t="s">
        <v>62</v>
      </c>
      <c r="AD2480">
        <v>1015</v>
      </c>
      <c r="AE2480" t="s">
        <v>62</v>
      </c>
      <c r="AF2480">
        <v>1</v>
      </c>
      <c r="AG2480" t="s">
        <v>34895</v>
      </c>
      <c r="AH2480">
        <v>99</v>
      </c>
      <c r="AI2480" t="s">
        <v>34896</v>
      </c>
      <c r="AJ2480">
        <v>751</v>
      </c>
      <c r="AK2480" t="s">
        <v>2219</v>
      </c>
      <c r="AP2480" t="s">
        <v>15429</v>
      </c>
      <c r="AR2480">
        <v>0</v>
      </c>
      <c r="AS2480" t="s">
        <v>2632</v>
      </c>
      <c r="AT2480" t="s">
        <v>15430</v>
      </c>
      <c r="AW2480">
        <v>56.209920629999999</v>
      </c>
      <c r="AX2480">
        <v>10.212530810000001</v>
      </c>
      <c r="AY2480" t="s">
        <v>2633</v>
      </c>
      <c r="AZ2480">
        <v>1082</v>
      </c>
      <c r="BA2480" t="s">
        <v>4400</v>
      </c>
    </row>
    <row r="2481" spans="1:53" x14ac:dyDescent="0.25">
      <c r="A2481">
        <v>281291</v>
      </c>
      <c r="B2481" t="s">
        <v>15431</v>
      </c>
      <c r="C2481">
        <v>6070</v>
      </c>
      <c r="D2481" t="s">
        <v>9520</v>
      </c>
      <c r="E2481" t="s">
        <v>15431</v>
      </c>
      <c r="F2481">
        <v>25664612</v>
      </c>
      <c r="G2481">
        <v>1021650311</v>
      </c>
      <c r="H2481" t="s">
        <v>15432</v>
      </c>
      <c r="J2481" t="s">
        <v>13731</v>
      </c>
      <c r="K2481" t="s">
        <v>15433</v>
      </c>
      <c r="L2481">
        <v>809</v>
      </c>
      <c r="M2481">
        <v>6</v>
      </c>
      <c r="Q2481" s="1">
        <v>43697</v>
      </c>
      <c r="R2481" t="s">
        <v>2628</v>
      </c>
      <c r="V2481">
        <v>6</v>
      </c>
      <c r="W2481" t="s">
        <v>3407</v>
      </c>
      <c r="X2481">
        <v>1</v>
      </c>
      <c r="Y2481" t="s">
        <v>34899</v>
      </c>
      <c r="AA2481">
        <v>201908</v>
      </c>
      <c r="AB2481">
        <v>149</v>
      </c>
      <c r="AC2481" t="s">
        <v>3264</v>
      </c>
      <c r="AD2481">
        <v>1026</v>
      </c>
      <c r="AE2481" t="s">
        <v>86</v>
      </c>
      <c r="AF2481">
        <v>1</v>
      </c>
      <c r="AG2481" t="s">
        <v>34895</v>
      </c>
      <c r="AH2481">
        <v>99</v>
      </c>
      <c r="AI2481" t="s">
        <v>34896</v>
      </c>
      <c r="AJ2481">
        <v>621</v>
      </c>
      <c r="AK2481" t="s">
        <v>1802</v>
      </c>
      <c r="AP2481" t="s">
        <v>13733</v>
      </c>
      <c r="AR2481">
        <v>0</v>
      </c>
      <c r="AS2481" t="s">
        <v>2632</v>
      </c>
      <c r="AT2481" t="s">
        <v>9526</v>
      </c>
      <c r="AW2481">
        <v>55.372556969999998</v>
      </c>
      <c r="AX2481">
        <v>9.4020068600000002</v>
      </c>
      <c r="AY2481" t="s">
        <v>2633</v>
      </c>
      <c r="AZ2481">
        <v>1083</v>
      </c>
      <c r="BA2481" t="s">
        <v>4409</v>
      </c>
    </row>
    <row r="2482" spans="1:53" x14ac:dyDescent="0.25">
      <c r="A2482">
        <v>281292</v>
      </c>
      <c r="B2482" t="s">
        <v>15434</v>
      </c>
      <c r="C2482">
        <v>7400</v>
      </c>
      <c r="D2482" t="s">
        <v>10428</v>
      </c>
      <c r="E2482" t="s">
        <v>15435</v>
      </c>
      <c r="F2482">
        <v>33874936</v>
      </c>
      <c r="G2482">
        <v>1024942178</v>
      </c>
      <c r="H2482" t="s">
        <v>38027</v>
      </c>
      <c r="J2482" t="s">
        <v>15436</v>
      </c>
      <c r="K2482" t="s">
        <v>38028</v>
      </c>
      <c r="L2482">
        <v>6392</v>
      </c>
      <c r="M2482" t="s">
        <v>15437</v>
      </c>
      <c r="Q2482" s="1">
        <v>43698</v>
      </c>
      <c r="R2482" t="s">
        <v>2628</v>
      </c>
      <c r="V2482">
        <v>6</v>
      </c>
      <c r="W2482" t="s">
        <v>3407</v>
      </c>
      <c r="X2482">
        <v>1</v>
      </c>
      <c r="Y2482" t="s">
        <v>34899</v>
      </c>
      <c r="AA2482">
        <v>201908</v>
      </c>
      <c r="AB2482">
        <v>149</v>
      </c>
      <c r="AC2482" t="s">
        <v>3264</v>
      </c>
      <c r="AD2482">
        <v>1026</v>
      </c>
      <c r="AE2482" t="s">
        <v>86</v>
      </c>
      <c r="AF2482">
        <v>1</v>
      </c>
      <c r="AG2482" t="s">
        <v>34895</v>
      </c>
      <c r="AH2482">
        <v>99</v>
      </c>
      <c r="AI2482" t="s">
        <v>34896</v>
      </c>
      <c r="AJ2482">
        <v>657</v>
      </c>
      <c r="AK2482" t="s">
        <v>9608</v>
      </c>
      <c r="AP2482" t="s">
        <v>15438</v>
      </c>
      <c r="AR2482">
        <v>0</v>
      </c>
      <c r="AS2482" t="s">
        <v>2632</v>
      </c>
      <c r="AT2482" t="s">
        <v>38029</v>
      </c>
      <c r="AW2482">
        <v>56.135630040000002</v>
      </c>
      <c r="AX2482">
        <v>8.9228641900000003</v>
      </c>
      <c r="AY2482" t="s">
        <v>2633</v>
      </c>
      <c r="AZ2482">
        <v>1082</v>
      </c>
      <c r="BA2482" t="s">
        <v>4400</v>
      </c>
    </row>
    <row r="2483" spans="1:53" x14ac:dyDescent="0.25">
      <c r="A2483">
        <v>281293</v>
      </c>
      <c r="B2483" t="s">
        <v>34751</v>
      </c>
      <c r="C2483">
        <v>8832</v>
      </c>
      <c r="D2483" t="s">
        <v>9870</v>
      </c>
      <c r="E2483" t="s">
        <v>34750</v>
      </c>
      <c r="F2483">
        <v>29189846</v>
      </c>
      <c r="G2483">
        <v>1003370089</v>
      </c>
      <c r="H2483" t="s">
        <v>15439</v>
      </c>
      <c r="J2483" t="s">
        <v>15440</v>
      </c>
      <c r="K2483" t="s">
        <v>15441</v>
      </c>
      <c r="L2483">
        <v>439</v>
      </c>
      <c r="M2483">
        <v>1</v>
      </c>
      <c r="Q2483" s="1">
        <v>44984</v>
      </c>
      <c r="R2483" t="s">
        <v>34382</v>
      </c>
      <c r="S2483">
        <v>791</v>
      </c>
      <c r="T2483" t="s">
        <v>4403</v>
      </c>
      <c r="V2483">
        <v>2</v>
      </c>
      <c r="W2483" t="s">
        <v>2629</v>
      </c>
      <c r="X2483">
        <v>1</v>
      </c>
      <c r="Y2483" t="s">
        <v>34899</v>
      </c>
      <c r="Z2483">
        <v>9</v>
      </c>
      <c r="AA2483">
        <v>201908</v>
      </c>
      <c r="AB2483">
        <v>121</v>
      </c>
      <c r="AC2483" t="s">
        <v>2640</v>
      </c>
      <c r="AD2483">
        <v>1012</v>
      </c>
      <c r="AE2483" t="s">
        <v>2</v>
      </c>
      <c r="AF2483">
        <v>4</v>
      </c>
      <c r="AG2483" t="s">
        <v>35075</v>
      </c>
      <c r="AH2483">
        <v>99</v>
      </c>
      <c r="AI2483" t="s">
        <v>34896</v>
      </c>
      <c r="AJ2483">
        <v>791</v>
      </c>
      <c r="AK2483" t="s">
        <v>4403</v>
      </c>
      <c r="AP2483" t="s">
        <v>15442</v>
      </c>
      <c r="AQ2483" t="s">
        <v>15443</v>
      </c>
      <c r="AR2483">
        <v>1</v>
      </c>
      <c r="AS2483" t="s">
        <v>3533</v>
      </c>
      <c r="AT2483" t="s">
        <v>15444</v>
      </c>
      <c r="AW2483">
        <v>56.55649082</v>
      </c>
      <c r="AX2483">
        <v>9.4043033499999993</v>
      </c>
      <c r="AY2483" t="s">
        <v>2633</v>
      </c>
      <c r="AZ2483">
        <v>1082</v>
      </c>
      <c r="BA2483" t="s">
        <v>4400</v>
      </c>
    </row>
    <row r="2484" spans="1:53" x14ac:dyDescent="0.25">
      <c r="A2484">
        <v>281294</v>
      </c>
      <c r="B2484" t="s">
        <v>38030</v>
      </c>
      <c r="C2484">
        <v>8800</v>
      </c>
      <c r="D2484" t="s">
        <v>4399</v>
      </c>
      <c r="E2484" t="s">
        <v>34888</v>
      </c>
      <c r="F2484">
        <v>29189846</v>
      </c>
      <c r="G2484">
        <v>1003368802</v>
      </c>
      <c r="H2484" t="s">
        <v>38031</v>
      </c>
      <c r="J2484" t="s">
        <v>15445</v>
      </c>
      <c r="K2484" t="s">
        <v>38032</v>
      </c>
      <c r="L2484">
        <v>3547</v>
      </c>
      <c r="M2484">
        <v>188</v>
      </c>
      <c r="Q2484" s="1">
        <v>45016</v>
      </c>
      <c r="R2484" t="s">
        <v>34382</v>
      </c>
      <c r="S2484">
        <v>791</v>
      </c>
      <c r="T2484" t="s">
        <v>4403</v>
      </c>
      <c r="V2484">
        <v>2</v>
      </c>
      <c r="W2484" t="s">
        <v>2629</v>
      </c>
      <c r="X2484">
        <v>1</v>
      </c>
      <c r="Y2484" t="s">
        <v>34899</v>
      </c>
      <c r="Z2484">
        <v>9</v>
      </c>
      <c r="AA2484">
        <v>201908</v>
      </c>
      <c r="AB2484">
        <v>121</v>
      </c>
      <c r="AC2484" t="s">
        <v>2640</v>
      </c>
      <c r="AD2484">
        <v>1012</v>
      </c>
      <c r="AE2484" t="s">
        <v>2</v>
      </c>
      <c r="AF2484">
        <v>4</v>
      </c>
      <c r="AG2484" t="s">
        <v>35075</v>
      </c>
      <c r="AH2484">
        <v>99</v>
      </c>
      <c r="AI2484" t="s">
        <v>34896</v>
      </c>
      <c r="AJ2484">
        <v>791</v>
      </c>
      <c r="AK2484" t="s">
        <v>4403</v>
      </c>
      <c r="AP2484" t="s">
        <v>15446</v>
      </c>
      <c r="AQ2484" t="s">
        <v>15447</v>
      </c>
      <c r="AR2484">
        <v>1</v>
      </c>
      <c r="AS2484" t="s">
        <v>3533</v>
      </c>
      <c r="AT2484" t="s">
        <v>15448</v>
      </c>
      <c r="AV2484" t="s">
        <v>38033</v>
      </c>
      <c r="AW2484">
        <v>56.443402570000003</v>
      </c>
      <c r="AX2484">
        <v>9.1740718599999997</v>
      </c>
      <c r="AY2484" t="s">
        <v>2633</v>
      </c>
      <c r="AZ2484">
        <v>1082</v>
      </c>
      <c r="BA2484" t="s">
        <v>4400</v>
      </c>
    </row>
    <row r="2485" spans="1:53" x14ac:dyDescent="0.25">
      <c r="A2485">
        <v>281295</v>
      </c>
      <c r="B2485" t="s">
        <v>15449</v>
      </c>
      <c r="C2485">
        <v>2650</v>
      </c>
      <c r="D2485" t="s">
        <v>5860</v>
      </c>
      <c r="E2485" t="s">
        <v>15449</v>
      </c>
      <c r="F2485">
        <v>59082213</v>
      </c>
      <c r="G2485">
        <v>1002092954</v>
      </c>
      <c r="H2485" t="s">
        <v>15450</v>
      </c>
      <c r="J2485" t="s">
        <v>15451</v>
      </c>
      <c r="K2485" t="s">
        <v>15452</v>
      </c>
      <c r="L2485">
        <v>4032</v>
      </c>
      <c r="M2485">
        <v>438</v>
      </c>
      <c r="O2485">
        <v>1</v>
      </c>
      <c r="Q2485" s="1">
        <v>43704</v>
      </c>
      <c r="R2485" t="s">
        <v>2628</v>
      </c>
      <c r="V2485">
        <v>0</v>
      </c>
      <c r="W2485" t="s">
        <v>3383</v>
      </c>
      <c r="X2485">
        <v>1</v>
      </c>
      <c r="Y2485" t="s">
        <v>34899</v>
      </c>
      <c r="AA2485">
        <v>201908</v>
      </c>
      <c r="AB2485">
        <v>128</v>
      </c>
      <c r="AC2485" t="s">
        <v>564</v>
      </c>
      <c r="AD2485">
        <v>1051</v>
      </c>
      <c r="AE2485" t="s">
        <v>564</v>
      </c>
      <c r="AF2485">
        <v>1</v>
      </c>
      <c r="AG2485" t="s">
        <v>34895</v>
      </c>
      <c r="AH2485">
        <v>99</v>
      </c>
      <c r="AI2485" t="s">
        <v>34896</v>
      </c>
      <c r="AJ2485">
        <v>167</v>
      </c>
      <c r="AK2485" t="s">
        <v>5861</v>
      </c>
      <c r="AP2485" t="s">
        <v>15453</v>
      </c>
      <c r="AQ2485" t="s">
        <v>15454</v>
      </c>
      <c r="AR2485">
        <v>0</v>
      </c>
      <c r="AS2485" t="s">
        <v>2632</v>
      </c>
      <c r="AT2485" t="s">
        <v>5866</v>
      </c>
      <c r="AW2485">
        <v>55.627960020000003</v>
      </c>
      <c r="AX2485">
        <v>12.481358439999999</v>
      </c>
      <c r="AY2485" t="s">
        <v>2633</v>
      </c>
      <c r="AZ2485">
        <v>1084</v>
      </c>
      <c r="BA2485" t="s">
        <v>2634</v>
      </c>
    </row>
    <row r="2486" spans="1:53" x14ac:dyDescent="0.25">
      <c r="A2486">
        <v>281296</v>
      </c>
      <c r="B2486" t="s">
        <v>15455</v>
      </c>
      <c r="C2486">
        <v>7160</v>
      </c>
      <c r="D2486" t="s">
        <v>38034</v>
      </c>
      <c r="E2486" t="s">
        <v>15456</v>
      </c>
      <c r="F2486">
        <v>38440535</v>
      </c>
      <c r="G2486">
        <v>1022220191</v>
      </c>
      <c r="H2486" t="s">
        <v>15457</v>
      </c>
      <c r="J2486" t="s">
        <v>15458</v>
      </c>
      <c r="K2486" t="s">
        <v>38035</v>
      </c>
      <c r="L2486">
        <v>1453</v>
      </c>
      <c r="M2486">
        <v>5</v>
      </c>
      <c r="Q2486" s="1">
        <v>43704</v>
      </c>
      <c r="R2486" t="s">
        <v>2628</v>
      </c>
      <c r="V2486">
        <v>5</v>
      </c>
      <c r="W2486" t="s">
        <v>2938</v>
      </c>
      <c r="X2486">
        <v>1</v>
      </c>
      <c r="Y2486" t="s">
        <v>34899</v>
      </c>
      <c r="AA2486">
        <v>201908</v>
      </c>
      <c r="AB2486">
        <v>149</v>
      </c>
      <c r="AC2486" t="s">
        <v>3264</v>
      </c>
      <c r="AD2486">
        <v>1026</v>
      </c>
      <c r="AE2486" t="s">
        <v>86</v>
      </c>
      <c r="AF2486">
        <v>1</v>
      </c>
      <c r="AG2486" t="s">
        <v>34895</v>
      </c>
      <c r="AH2486">
        <v>99</v>
      </c>
      <c r="AI2486" t="s">
        <v>34896</v>
      </c>
      <c r="AJ2486">
        <v>766</v>
      </c>
      <c r="AK2486" t="s">
        <v>9508</v>
      </c>
      <c r="AP2486" t="s">
        <v>15459</v>
      </c>
      <c r="AQ2486" t="s">
        <v>15460</v>
      </c>
      <c r="AR2486">
        <v>0</v>
      </c>
      <c r="AS2486" t="s">
        <v>2632</v>
      </c>
      <c r="AT2486" t="s">
        <v>38036</v>
      </c>
      <c r="AV2486" t="s">
        <v>38037</v>
      </c>
      <c r="AW2486">
        <v>55.880011420000002</v>
      </c>
      <c r="AX2486">
        <v>9.5517545899999998</v>
      </c>
      <c r="AY2486" t="s">
        <v>2633</v>
      </c>
      <c r="AZ2486">
        <v>1082</v>
      </c>
      <c r="BA2486" t="s">
        <v>4400</v>
      </c>
    </row>
    <row r="2487" spans="1:53" x14ac:dyDescent="0.25">
      <c r="A2487">
        <v>281297</v>
      </c>
      <c r="B2487" t="s">
        <v>38038</v>
      </c>
      <c r="C2487">
        <v>2791</v>
      </c>
      <c r="D2487" t="s">
        <v>34372</v>
      </c>
      <c r="E2487" t="s">
        <v>38039</v>
      </c>
      <c r="F2487">
        <v>12881517</v>
      </c>
      <c r="H2487" t="s">
        <v>15461</v>
      </c>
      <c r="J2487" t="s">
        <v>5072</v>
      </c>
      <c r="K2487" t="s">
        <v>5107</v>
      </c>
      <c r="L2487">
        <v>3778</v>
      </c>
      <c r="M2487">
        <v>7</v>
      </c>
      <c r="Q2487" s="1">
        <v>43725</v>
      </c>
      <c r="R2487" t="s">
        <v>2628</v>
      </c>
      <c r="S2487">
        <v>155</v>
      </c>
      <c r="T2487" t="s">
        <v>34322</v>
      </c>
      <c r="V2487">
        <v>2</v>
      </c>
      <c r="W2487" t="s">
        <v>2629</v>
      </c>
      <c r="X2487">
        <v>1</v>
      </c>
      <c r="Y2487" t="s">
        <v>34899</v>
      </c>
      <c r="AA2487">
        <v>201909</v>
      </c>
      <c r="AB2487">
        <v>999</v>
      </c>
      <c r="AC2487" t="s">
        <v>35666</v>
      </c>
      <c r="AD2487">
        <v>2026</v>
      </c>
      <c r="AE2487" t="s">
        <v>6149</v>
      </c>
      <c r="AF2487">
        <v>1</v>
      </c>
      <c r="AG2487" t="s">
        <v>34895</v>
      </c>
      <c r="AH2487">
        <v>99</v>
      </c>
      <c r="AI2487" t="s">
        <v>34896</v>
      </c>
      <c r="AJ2487">
        <v>155</v>
      </c>
      <c r="AK2487" t="s">
        <v>34322</v>
      </c>
      <c r="AP2487" t="s">
        <v>15462</v>
      </c>
      <c r="AQ2487" t="s">
        <v>5074</v>
      </c>
      <c r="AR2487">
        <v>0</v>
      </c>
      <c r="AS2487" t="s">
        <v>2632</v>
      </c>
      <c r="AT2487" t="s">
        <v>5075</v>
      </c>
      <c r="AW2487">
        <v>55.596657069999999</v>
      </c>
      <c r="AX2487">
        <v>12.63753202</v>
      </c>
      <c r="AY2487" t="s">
        <v>2633</v>
      </c>
      <c r="AZ2487">
        <v>1084</v>
      </c>
      <c r="BA2487" t="s">
        <v>2634</v>
      </c>
    </row>
    <row r="2488" spans="1:53" x14ac:dyDescent="0.25">
      <c r="A2488">
        <v>281298</v>
      </c>
      <c r="B2488" t="s">
        <v>15463</v>
      </c>
      <c r="C2488">
        <v>2765</v>
      </c>
      <c r="D2488" t="s">
        <v>35674</v>
      </c>
      <c r="E2488" t="s">
        <v>15463</v>
      </c>
      <c r="F2488">
        <v>29188386</v>
      </c>
      <c r="G2488">
        <v>1003283851</v>
      </c>
      <c r="H2488" t="s">
        <v>8302</v>
      </c>
      <c r="J2488" t="s">
        <v>15464</v>
      </c>
      <c r="K2488" t="s">
        <v>36312</v>
      </c>
      <c r="L2488">
        <v>356</v>
      </c>
      <c r="M2488">
        <v>224</v>
      </c>
      <c r="Q2488" s="1">
        <v>43822</v>
      </c>
      <c r="R2488" t="s">
        <v>2628</v>
      </c>
      <c r="S2488">
        <v>240</v>
      </c>
      <c r="T2488" t="s">
        <v>6172</v>
      </c>
      <c r="U2488">
        <v>43830</v>
      </c>
      <c r="V2488">
        <v>2</v>
      </c>
      <c r="W2488" t="s">
        <v>2629</v>
      </c>
      <c r="X2488">
        <v>1</v>
      </c>
      <c r="Y2488" t="s">
        <v>34899</v>
      </c>
      <c r="AA2488">
        <v>201909</v>
      </c>
      <c r="AB2488">
        <v>933</v>
      </c>
      <c r="AC2488" t="s">
        <v>3452</v>
      </c>
      <c r="AD2488">
        <v>2024</v>
      </c>
      <c r="AE2488" t="s">
        <v>3452</v>
      </c>
      <c r="AF2488">
        <v>3</v>
      </c>
      <c r="AG2488" t="s">
        <v>2688</v>
      </c>
      <c r="AH2488">
        <v>99</v>
      </c>
      <c r="AI2488" t="s">
        <v>34896</v>
      </c>
      <c r="AJ2488">
        <v>240</v>
      </c>
      <c r="AK2488" t="s">
        <v>6172</v>
      </c>
      <c r="AP2488" t="s">
        <v>15465</v>
      </c>
      <c r="AQ2488" t="s">
        <v>8306</v>
      </c>
      <c r="AR2488">
        <v>0</v>
      </c>
      <c r="AS2488" t="s">
        <v>2632</v>
      </c>
      <c r="AT2488" t="s">
        <v>36313</v>
      </c>
      <c r="AW2488">
        <v>55.747300840000001</v>
      </c>
      <c r="AX2488">
        <v>12.30086657</v>
      </c>
      <c r="AY2488" t="s">
        <v>2633</v>
      </c>
      <c r="AZ2488">
        <v>1084</v>
      </c>
      <c r="BA2488" t="s">
        <v>2634</v>
      </c>
    </row>
    <row r="2489" spans="1:53" x14ac:dyDescent="0.25">
      <c r="A2489">
        <v>281299</v>
      </c>
      <c r="B2489" t="s">
        <v>15466</v>
      </c>
      <c r="C2489">
        <v>7100</v>
      </c>
      <c r="D2489" t="s">
        <v>4408</v>
      </c>
      <c r="E2489" t="s">
        <v>15467</v>
      </c>
      <c r="F2489">
        <v>37129712</v>
      </c>
      <c r="G2489">
        <v>1003401717</v>
      </c>
      <c r="H2489" t="s">
        <v>15393</v>
      </c>
      <c r="J2489" t="s">
        <v>15394</v>
      </c>
      <c r="K2489" t="s">
        <v>15395</v>
      </c>
      <c r="L2489">
        <v>228</v>
      </c>
      <c r="M2489">
        <v>48</v>
      </c>
      <c r="Q2489" s="1">
        <v>43767</v>
      </c>
      <c r="R2489" t="s">
        <v>2628</v>
      </c>
      <c r="U2489" s="1"/>
      <c r="V2489">
        <v>4</v>
      </c>
      <c r="W2489" t="s">
        <v>3081</v>
      </c>
      <c r="X2489">
        <v>1</v>
      </c>
      <c r="Y2489" t="s">
        <v>34899</v>
      </c>
      <c r="AA2489">
        <v>201909</v>
      </c>
      <c r="AB2489">
        <v>240</v>
      </c>
      <c r="AC2489" t="s">
        <v>4111</v>
      </c>
      <c r="AD2489">
        <v>1071</v>
      </c>
      <c r="AE2489" t="s">
        <v>111</v>
      </c>
      <c r="AF2489">
        <v>1</v>
      </c>
      <c r="AG2489" t="s">
        <v>34895</v>
      </c>
      <c r="AH2489">
        <v>99</v>
      </c>
      <c r="AI2489" t="s">
        <v>34896</v>
      </c>
      <c r="AJ2489">
        <v>630</v>
      </c>
      <c r="AK2489" t="s">
        <v>4412</v>
      </c>
      <c r="AO2489">
        <v>631402</v>
      </c>
      <c r="AP2489" t="s">
        <v>15396</v>
      </c>
      <c r="AQ2489" t="s">
        <v>15397</v>
      </c>
      <c r="AR2489">
        <v>2</v>
      </c>
      <c r="AS2489" t="s">
        <v>3549</v>
      </c>
      <c r="AT2489" t="s">
        <v>14382</v>
      </c>
      <c r="AW2489">
        <v>55.710442839999999</v>
      </c>
      <c r="AX2489">
        <v>9.5224325200000006</v>
      </c>
      <c r="AY2489" t="s">
        <v>2633</v>
      </c>
      <c r="AZ2489">
        <v>1083</v>
      </c>
      <c r="BA2489" t="s">
        <v>4409</v>
      </c>
    </row>
    <row r="2490" spans="1:53" x14ac:dyDescent="0.25">
      <c r="A2490">
        <v>281300</v>
      </c>
      <c r="B2490" t="s">
        <v>38040</v>
      </c>
      <c r="C2490">
        <v>7100</v>
      </c>
      <c r="D2490" t="s">
        <v>4408</v>
      </c>
      <c r="E2490" t="s">
        <v>38041</v>
      </c>
      <c r="F2490">
        <v>37129712</v>
      </c>
      <c r="G2490">
        <v>1003401717</v>
      </c>
      <c r="H2490" t="s">
        <v>15393</v>
      </c>
      <c r="J2490" t="s">
        <v>15394</v>
      </c>
      <c r="K2490" t="s">
        <v>15395</v>
      </c>
      <c r="L2490">
        <v>228</v>
      </c>
      <c r="M2490">
        <v>48</v>
      </c>
      <c r="Q2490" s="1">
        <v>43767</v>
      </c>
      <c r="R2490" t="s">
        <v>2628</v>
      </c>
      <c r="V2490">
        <v>4</v>
      </c>
      <c r="W2490" t="s">
        <v>3081</v>
      </c>
      <c r="X2490">
        <v>1</v>
      </c>
      <c r="Y2490" t="s">
        <v>34899</v>
      </c>
      <c r="AA2490">
        <v>201909</v>
      </c>
      <c r="AB2490">
        <v>241</v>
      </c>
      <c r="AC2490" t="s">
        <v>3891</v>
      </c>
      <c r="AD2490">
        <v>1071</v>
      </c>
      <c r="AE2490" t="s">
        <v>111</v>
      </c>
      <c r="AF2490">
        <v>1</v>
      </c>
      <c r="AG2490" t="s">
        <v>34895</v>
      </c>
      <c r="AH2490">
        <v>99</v>
      </c>
      <c r="AI2490" t="s">
        <v>34896</v>
      </c>
      <c r="AJ2490">
        <v>630</v>
      </c>
      <c r="AK2490" t="s">
        <v>4412</v>
      </c>
      <c r="AO2490">
        <v>631402</v>
      </c>
      <c r="AP2490" t="s">
        <v>15396</v>
      </c>
      <c r="AQ2490" t="s">
        <v>15397</v>
      </c>
      <c r="AR2490">
        <v>2</v>
      </c>
      <c r="AS2490" t="s">
        <v>3549</v>
      </c>
      <c r="AT2490" t="s">
        <v>14382</v>
      </c>
      <c r="AW2490">
        <v>55.710442839999999</v>
      </c>
      <c r="AX2490">
        <v>9.5224325200000006</v>
      </c>
      <c r="AY2490" t="s">
        <v>2633</v>
      </c>
      <c r="AZ2490">
        <v>1083</v>
      </c>
      <c r="BA2490" t="s">
        <v>4409</v>
      </c>
    </row>
    <row r="2491" spans="1:53" x14ac:dyDescent="0.25">
      <c r="A2491">
        <v>281301</v>
      </c>
      <c r="B2491" t="s">
        <v>15468</v>
      </c>
      <c r="C2491">
        <v>7100</v>
      </c>
      <c r="D2491" t="s">
        <v>4408</v>
      </c>
      <c r="E2491" t="s">
        <v>15469</v>
      </c>
      <c r="F2491">
        <v>37129712</v>
      </c>
      <c r="G2491">
        <v>1003401717</v>
      </c>
      <c r="H2491" t="s">
        <v>15393</v>
      </c>
      <c r="J2491" t="s">
        <v>15394</v>
      </c>
      <c r="K2491" t="s">
        <v>15395</v>
      </c>
      <c r="L2491">
        <v>228</v>
      </c>
      <c r="M2491">
        <v>48</v>
      </c>
      <c r="Q2491" s="1">
        <v>43767</v>
      </c>
      <c r="R2491" t="s">
        <v>2628</v>
      </c>
      <c r="V2491">
        <v>4</v>
      </c>
      <c r="W2491" t="s">
        <v>3081</v>
      </c>
      <c r="X2491">
        <v>1</v>
      </c>
      <c r="Y2491" t="s">
        <v>34899</v>
      </c>
      <c r="AA2491">
        <v>201909</v>
      </c>
      <c r="AB2491">
        <v>241</v>
      </c>
      <c r="AC2491" t="s">
        <v>3891</v>
      </c>
      <c r="AD2491">
        <v>1071</v>
      </c>
      <c r="AE2491" t="s">
        <v>111</v>
      </c>
      <c r="AF2491">
        <v>1</v>
      </c>
      <c r="AG2491" t="s">
        <v>34895</v>
      </c>
      <c r="AH2491">
        <v>99</v>
      </c>
      <c r="AI2491" t="s">
        <v>34896</v>
      </c>
      <c r="AJ2491">
        <v>630</v>
      </c>
      <c r="AK2491" t="s">
        <v>4412</v>
      </c>
      <c r="AO2491">
        <v>631402</v>
      </c>
      <c r="AP2491" t="s">
        <v>15396</v>
      </c>
      <c r="AQ2491" t="s">
        <v>15397</v>
      </c>
      <c r="AR2491">
        <v>2</v>
      </c>
      <c r="AS2491" t="s">
        <v>3549</v>
      </c>
      <c r="AT2491" t="s">
        <v>14382</v>
      </c>
      <c r="AW2491">
        <v>55.710442839999999</v>
      </c>
      <c r="AX2491">
        <v>9.5224325200000006</v>
      </c>
      <c r="AY2491" t="s">
        <v>2633</v>
      </c>
      <c r="AZ2491">
        <v>1083</v>
      </c>
      <c r="BA2491" t="s">
        <v>4409</v>
      </c>
    </row>
    <row r="2492" spans="1:53" x14ac:dyDescent="0.25">
      <c r="A2492">
        <v>281302</v>
      </c>
      <c r="B2492" t="s">
        <v>15470</v>
      </c>
      <c r="C2492">
        <v>9700</v>
      </c>
      <c r="D2492" t="s">
        <v>34354</v>
      </c>
      <c r="E2492" t="s">
        <v>38042</v>
      </c>
      <c r="F2492">
        <v>29189501</v>
      </c>
      <c r="H2492" t="s">
        <v>15471</v>
      </c>
      <c r="J2492" t="s">
        <v>15090</v>
      </c>
      <c r="K2492" t="s">
        <v>38043</v>
      </c>
      <c r="L2492">
        <v>1292</v>
      </c>
      <c r="M2492">
        <v>1</v>
      </c>
      <c r="Q2492" s="1">
        <v>43725</v>
      </c>
      <c r="R2492" t="s">
        <v>2628</v>
      </c>
      <c r="S2492">
        <v>810</v>
      </c>
      <c r="T2492" t="s">
        <v>34338</v>
      </c>
      <c r="V2492">
        <v>2</v>
      </c>
      <c r="W2492" t="s">
        <v>2629</v>
      </c>
      <c r="X2492">
        <v>1</v>
      </c>
      <c r="Y2492" t="s">
        <v>34899</v>
      </c>
      <c r="AA2492">
        <v>201908</v>
      </c>
      <c r="AB2492">
        <v>999</v>
      </c>
      <c r="AC2492" t="s">
        <v>35666</v>
      </c>
      <c r="AD2492">
        <v>2026</v>
      </c>
      <c r="AE2492" t="s">
        <v>6149</v>
      </c>
      <c r="AF2492">
        <v>1</v>
      </c>
      <c r="AG2492" t="s">
        <v>34895</v>
      </c>
      <c r="AH2492">
        <v>99</v>
      </c>
      <c r="AI2492" t="s">
        <v>34896</v>
      </c>
      <c r="AJ2492">
        <v>810</v>
      </c>
      <c r="AK2492" t="s">
        <v>34338</v>
      </c>
      <c r="AP2492" t="s">
        <v>15472</v>
      </c>
      <c r="AQ2492" t="s">
        <v>15092</v>
      </c>
      <c r="AR2492">
        <v>0</v>
      </c>
      <c r="AS2492" t="s">
        <v>2632</v>
      </c>
      <c r="AT2492" t="s">
        <v>37924</v>
      </c>
      <c r="AW2492">
        <v>57.270741030000003</v>
      </c>
      <c r="AX2492">
        <v>9.9468063000000004</v>
      </c>
      <c r="AY2492" t="s">
        <v>2633</v>
      </c>
      <c r="AZ2492">
        <v>1081</v>
      </c>
      <c r="BA2492" t="s">
        <v>3758</v>
      </c>
    </row>
    <row r="2493" spans="1:53" x14ac:dyDescent="0.25">
      <c r="A2493">
        <v>281303</v>
      </c>
      <c r="B2493" t="s">
        <v>38044</v>
      </c>
      <c r="C2493">
        <v>2610</v>
      </c>
      <c r="D2493" t="s">
        <v>34368</v>
      </c>
      <c r="E2493" t="s">
        <v>38045</v>
      </c>
      <c r="F2493">
        <v>65307316</v>
      </c>
      <c r="J2493" t="s">
        <v>15473</v>
      </c>
      <c r="K2493" t="s">
        <v>38046</v>
      </c>
      <c r="L2493">
        <v>890</v>
      </c>
      <c r="M2493">
        <v>9</v>
      </c>
      <c r="O2493">
        <v>1</v>
      </c>
      <c r="Q2493" s="1">
        <v>43725</v>
      </c>
      <c r="R2493" t="s">
        <v>2628</v>
      </c>
      <c r="S2493">
        <v>175</v>
      </c>
      <c r="T2493" t="s">
        <v>34324</v>
      </c>
      <c r="V2493">
        <v>2</v>
      </c>
      <c r="W2493" t="s">
        <v>2629</v>
      </c>
      <c r="X2493">
        <v>1</v>
      </c>
      <c r="Y2493" t="s">
        <v>34899</v>
      </c>
      <c r="AA2493">
        <v>201909</v>
      </c>
      <c r="AB2493">
        <v>999</v>
      </c>
      <c r="AC2493" t="s">
        <v>35666</v>
      </c>
      <c r="AD2493">
        <v>2026</v>
      </c>
      <c r="AE2493" t="s">
        <v>6149</v>
      </c>
      <c r="AF2493">
        <v>1</v>
      </c>
      <c r="AG2493" t="s">
        <v>34895</v>
      </c>
      <c r="AH2493">
        <v>99</v>
      </c>
      <c r="AI2493" t="s">
        <v>34896</v>
      </c>
      <c r="AJ2493">
        <v>175</v>
      </c>
      <c r="AK2493" t="s">
        <v>34324</v>
      </c>
      <c r="AP2493" t="s">
        <v>15474</v>
      </c>
      <c r="AQ2493" t="s">
        <v>6392</v>
      </c>
      <c r="AR2493">
        <v>0</v>
      </c>
      <c r="AS2493" t="s">
        <v>2632</v>
      </c>
      <c r="AT2493" t="s">
        <v>35745</v>
      </c>
      <c r="AU2493" t="s">
        <v>38047</v>
      </c>
      <c r="AW2493">
        <v>55.68554323</v>
      </c>
      <c r="AX2493">
        <v>12.462412240000001</v>
      </c>
      <c r="AY2493" t="s">
        <v>2633</v>
      </c>
      <c r="AZ2493">
        <v>1084</v>
      </c>
      <c r="BA2493" t="s">
        <v>2634</v>
      </c>
    </row>
    <row r="2494" spans="1:53" x14ac:dyDescent="0.25">
      <c r="A2494">
        <v>281304</v>
      </c>
      <c r="B2494" t="s">
        <v>15475</v>
      </c>
      <c r="C2494">
        <v>9530</v>
      </c>
      <c r="D2494" t="s">
        <v>36737</v>
      </c>
      <c r="E2494" t="s">
        <v>15476</v>
      </c>
      <c r="F2494">
        <v>29189463</v>
      </c>
      <c r="J2494" t="s">
        <v>15477</v>
      </c>
      <c r="K2494" t="s">
        <v>15478</v>
      </c>
      <c r="L2494">
        <v>365</v>
      </c>
      <c r="M2494">
        <v>110</v>
      </c>
      <c r="Q2494" s="1">
        <v>43725</v>
      </c>
      <c r="R2494" t="s">
        <v>2628</v>
      </c>
      <c r="S2494">
        <v>840</v>
      </c>
      <c r="T2494" t="s">
        <v>9704</v>
      </c>
      <c r="V2494">
        <v>2</v>
      </c>
      <c r="W2494" t="s">
        <v>2629</v>
      </c>
      <c r="X2494">
        <v>1</v>
      </c>
      <c r="Y2494" t="s">
        <v>34899</v>
      </c>
      <c r="AA2494">
        <v>201909</v>
      </c>
      <c r="AB2494">
        <v>999</v>
      </c>
      <c r="AC2494" t="s">
        <v>35666</v>
      </c>
      <c r="AD2494">
        <v>2026</v>
      </c>
      <c r="AE2494" t="s">
        <v>6149</v>
      </c>
      <c r="AF2494">
        <v>1</v>
      </c>
      <c r="AG2494" t="s">
        <v>34895</v>
      </c>
      <c r="AH2494">
        <v>99</v>
      </c>
      <c r="AI2494" t="s">
        <v>34896</v>
      </c>
      <c r="AJ2494">
        <v>840</v>
      </c>
      <c r="AK2494" t="s">
        <v>9704</v>
      </c>
      <c r="AP2494" t="s">
        <v>15479</v>
      </c>
      <c r="AQ2494" t="s">
        <v>10032</v>
      </c>
      <c r="AR2494">
        <v>0</v>
      </c>
      <c r="AS2494" t="s">
        <v>2632</v>
      </c>
      <c r="AT2494" t="s">
        <v>10013</v>
      </c>
      <c r="AW2494">
        <v>56.886370419999999</v>
      </c>
      <c r="AX2494">
        <v>9.8361482299999992</v>
      </c>
      <c r="AY2494" t="s">
        <v>2633</v>
      </c>
      <c r="AZ2494">
        <v>1081</v>
      </c>
      <c r="BA2494" t="s">
        <v>3758</v>
      </c>
    </row>
    <row r="2495" spans="1:53" x14ac:dyDescent="0.25">
      <c r="A2495">
        <v>281305</v>
      </c>
      <c r="B2495" t="s">
        <v>15480</v>
      </c>
      <c r="C2495">
        <v>6950</v>
      </c>
      <c r="D2495" t="s">
        <v>37268</v>
      </c>
      <c r="E2495" t="s">
        <v>38048</v>
      </c>
      <c r="F2495">
        <v>29189609</v>
      </c>
      <c r="J2495" t="s">
        <v>15481</v>
      </c>
      <c r="K2495" t="s">
        <v>15482</v>
      </c>
      <c r="L2495">
        <v>2236</v>
      </c>
      <c r="M2495">
        <v>6</v>
      </c>
      <c r="Q2495" s="1">
        <v>43725</v>
      </c>
      <c r="R2495" t="s">
        <v>2628</v>
      </c>
      <c r="S2495">
        <v>760</v>
      </c>
      <c r="T2495" t="s">
        <v>34337</v>
      </c>
      <c r="V2495">
        <v>2</v>
      </c>
      <c r="W2495" t="s">
        <v>2629</v>
      </c>
      <c r="X2495">
        <v>1</v>
      </c>
      <c r="Y2495" t="s">
        <v>34899</v>
      </c>
      <c r="AA2495">
        <v>201909</v>
      </c>
      <c r="AB2495">
        <v>999</v>
      </c>
      <c r="AC2495" t="s">
        <v>35666</v>
      </c>
      <c r="AD2495">
        <v>2026</v>
      </c>
      <c r="AE2495" t="s">
        <v>6149</v>
      </c>
      <c r="AF2495">
        <v>1</v>
      </c>
      <c r="AG2495" t="s">
        <v>34895</v>
      </c>
      <c r="AH2495">
        <v>99</v>
      </c>
      <c r="AI2495" t="s">
        <v>34896</v>
      </c>
      <c r="AJ2495">
        <v>760</v>
      </c>
      <c r="AK2495" t="s">
        <v>34337</v>
      </c>
      <c r="AP2495" t="s">
        <v>15483</v>
      </c>
      <c r="AQ2495" t="s">
        <v>15062</v>
      </c>
      <c r="AR2495">
        <v>0</v>
      </c>
      <c r="AS2495" t="s">
        <v>2632</v>
      </c>
      <c r="AT2495" t="s">
        <v>15484</v>
      </c>
      <c r="AW2495">
        <v>56.08650986</v>
      </c>
      <c r="AX2495">
        <v>8.24249221</v>
      </c>
      <c r="AY2495" t="s">
        <v>2633</v>
      </c>
      <c r="AZ2495">
        <v>1082</v>
      </c>
      <c r="BA2495" t="s">
        <v>4400</v>
      </c>
    </row>
    <row r="2496" spans="1:53" x14ac:dyDescent="0.25">
      <c r="A2496">
        <v>281306</v>
      </c>
      <c r="B2496" t="s">
        <v>15485</v>
      </c>
      <c r="C2496">
        <v>8410</v>
      </c>
      <c r="D2496" t="s">
        <v>36619</v>
      </c>
      <c r="E2496" t="s">
        <v>15486</v>
      </c>
      <c r="F2496">
        <v>29189978</v>
      </c>
      <c r="J2496" t="s">
        <v>15004</v>
      </c>
      <c r="K2496" t="s">
        <v>15487</v>
      </c>
      <c r="L2496">
        <v>788</v>
      </c>
      <c r="M2496">
        <v>77</v>
      </c>
      <c r="Q2496" s="1">
        <v>43725</v>
      </c>
      <c r="R2496" t="s">
        <v>2628</v>
      </c>
      <c r="S2496">
        <v>706</v>
      </c>
      <c r="T2496" t="s">
        <v>9515</v>
      </c>
      <c r="V2496">
        <v>2</v>
      </c>
      <c r="W2496" t="s">
        <v>2629</v>
      </c>
      <c r="X2496">
        <v>1</v>
      </c>
      <c r="Y2496" t="s">
        <v>34899</v>
      </c>
      <c r="AA2496">
        <v>201909</v>
      </c>
      <c r="AB2496">
        <v>999</v>
      </c>
      <c r="AC2496" t="s">
        <v>35666</v>
      </c>
      <c r="AD2496">
        <v>2026</v>
      </c>
      <c r="AE2496" t="s">
        <v>6149</v>
      </c>
      <c r="AF2496">
        <v>1</v>
      </c>
      <c r="AG2496" t="s">
        <v>34895</v>
      </c>
      <c r="AH2496">
        <v>99</v>
      </c>
      <c r="AI2496" t="s">
        <v>34896</v>
      </c>
      <c r="AJ2496">
        <v>706</v>
      </c>
      <c r="AK2496" t="s">
        <v>9515</v>
      </c>
      <c r="AP2496" t="s">
        <v>15488</v>
      </c>
      <c r="AQ2496" t="s">
        <v>10814</v>
      </c>
      <c r="AR2496">
        <v>0</v>
      </c>
      <c r="AS2496" t="s">
        <v>2632</v>
      </c>
      <c r="AT2496" t="s">
        <v>7285</v>
      </c>
      <c r="AW2496">
        <v>56.30165117</v>
      </c>
      <c r="AX2496">
        <v>10.469918939999999</v>
      </c>
      <c r="AY2496" t="s">
        <v>2633</v>
      </c>
      <c r="AZ2496">
        <v>1082</v>
      </c>
      <c r="BA2496" t="s">
        <v>4400</v>
      </c>
    </row>
    <row r="2497" spans="1:53" x14ac:dyDescent="0.25">
      <c r="A2497">
        <v>281307</v>
      </c>
      <c r="B2497" t="s">
        <v>15489</v>
      </c>
      <c r="C2497">
        <v>6100</v>
      </c>
      <c r="D2497" t="s">
        <v>10120</v>
      </c>
      <c r="E2497" t="s">
        <v>15490</v>
      </c>
      <c r="F2497">
        <v>29189757</v>
      </c>
      <c r="J2497" t="s">
        <v>14910</v>
      </c>
      <c r="K2497" t="s">
        <v>38049</v>
      </c>
      <c r="L2497">
        <v>405</v>
      </c>
      <c r="M2497">
        <v>26</v>
      </c>
      <c r="Q2497" s="1">
        <v>43725</v>
      </c>
      <c r="R2497" t="s">
        <v>2628</v>
      </c>
      <c r="S2497">
        <v>510</v>
      </c>
      <c r="T2497" t="s">
        <v>10123</v>
      </c>
      <c r="V2497">
        <v>2</v>
      </c>
      <c r="W2497" t="s">
        <v>2629</v>
      </c>
      <c r="X2497">
        <v>1</v>
      </c>
      <c r="Y2497" t="s">
        <v>34899</v>
      </c>
      <c r="AA2497">
        <v>201909</v>
      </c>
      <c r="AB2497">
        <v>999</v>
      </c>
      <c r="AC2497" t="s">
        <v>35666</v>
      </c>
      <c r="AD2497">
        <v>2026</v>
      </c>
      <c r="AE2497" t="s">
        <v>6149</v>
      </c>
      <c r="AF2497">
        <v>1</v>
      </c>
      <c r="AG2497" t="s">
        <v>34895</v>
      </c>
      <c r="AH2497">
        <v>99</v>
      </c>
      <c r="AI2497" t="s">
        <v>34896</v>
      </c>
      <c r="AJ2497">
        <v>510</v>
      </c>
      <c r="AK2497" t="s">
        <v>10123</v>
      </c>
      <c r="AP2497" t="s">
        <v>15491</v>
      </c>
      <c r="AQ2497" t="s">
        <v>14913</v>
      </c>
      <c r="AR2497">
        <v>0</v>
      </c>
      <c r="AS2497" t="s">
        <v>2632</v>
      </c>
      <c r="AT2497" t="s">
        <v>38050</v>
      </c>
      <c r="AW2497">
        <v>55.253108779999998</v>
      </c>
      <c r="AX2497">
        <v>9.4870835099999997</v>
      </c>
      <c r="AY2497" t="s">
        <v>2633</v>
      </c>
      <c r="AZ2497">
        <v>1083</v>
      </c>
      <c r="BA2497" t="s">
        <v>4409</v>
      </c>
    </row>
    <row r="2498" spans="1:53" x14ac:dyDescent="0.25">
      <c r="A2498">
        <v>281308</v>
      </c>
      <c r="B2498" t="s">
        <v>15492</v>
      </c>
      <c r="C2498">
        <v>2620</v>
      </c>
      <c r="D2498" t="s">
        <v>5623</v>
      </c>
      <c r="E2498" t="s">
        <v>15493</v>
      </c>
      <c r="F2498">
        <v>66137112</v>
      </c>
      <c r="J2498" t="s">
        <v>5720</v>
      </c>
      <c r="K2498" t="s">
        <v>5792</v>
      </c>
      <c r="L2498">
        <v>335</v>
      </c>
      <c r="M2498">
        <v>1</v>
      </c>
      <c r="Q2498" s="1">
        <v>44887</v>
      </c>
      <c r="R2498" t="s">
        <v>2628</v>
      </c>
      <c r="S2498">
        <v>165</v>
      </c>
      <c r="T2498" t="s">
        <v>5627</v>
      </c>
      <c r="V2498">
        <v>2</v>
      </c>
      <c r="W2498" t="s">
        <v>2629</v>
      </c>
      <c r="X2498">
        <v>1</v>
      </c>
      <c r="Y2498" t="s">
        <v>34899</v>
      </c>
      <c r="AA2498">
        <v>201909</v>
      </c>
      <c r="AB2498">
        <v>999</v>
      </c>
      <c r="AC2498" t="s">
        <v>35666</v>
      </c>
      <c r="AD2498">
        <v>2026</v>
      </c>
      <c r="AE2498" t="s">
        <v>6149</v>
      </c>
      <c r="AF2498">
        <v>1</v>
      </c>
      <c r="AG2498" t="s">
        <v>34895</v>
      </c>
      <c r="AH2498">
        <v>99</v>
      </c>
      <c r="AI2498" t="s">
        <v>34896</v>
      </c>
      <c r="AJ2498">
        <v>165</v>
      </c>
      <c r="AK2498" t="s">
        <v>5627</v>
      </c>
      <c r="AP2498" t="s">
        <v>5721</v>
      </c>
      <c r="AQ2498" t="s">
        <v>5722</v>
      </c>
      <c r="AR2498">
        <v>0</v>
      </c>
      <c r="AS2498" t="s">
        <v>2632</v>
      </c>
      <c r="AT2498" t="s">
        <v>5723</v>
      </c>
      <c r="AW2498">
        <v>55.657051619999997</v>
      </c>
      <c r="AX2498">
        <v>12.358838609999999</v>
      </c>
      <c r="AY2498" t="s">
        <v>2633</v>
      </c>
      <c r="AZ2498">
        <v>1084</v>
      </c>
      <c r="BA2498" t="s">
        <v>2634</v>
      </c>
    </row>
    <row r="2499" spans="1:53" x14ac:dyDescent="0.25">
      <c r="A2499">
        <v>281309</v>
      </c>
      <c r="B2499" t="s">
        <v>15494</v>
      </c>
      <c r="C2499">
        <v>5750</v>
      </c>
      <c r="D2499" t="s">
        <v>9553</v>
      </c>
      <c r="E2499" t="s">
        <v>15495</v>
      </c>
      <c r="F2499">
        <v>29188645</v>
      </c>
      <c r="H2499" t="s">
        <v>15496</v>
      </c>
      <c r="J2499" t="s">
        <v>14867</v>
      </c>
      <c r="K2499" t="s">
        <v>38051</v>
      </c>
      <c r="L2499">
        <v>1549</v>
      </c>
      <c r="M2499">
        <v>2</v>
      </c>
      <c r="Q2499" s="1">
        <v>43742</v>
      </c>
      <c r="R2499" t="s">
        <v>2628</v>
      </c>
      <c r="S2499">
        <v>430</v>
      </c>
      <c r="T2499" t="s">
        <v>9555</v>
      </c>
      <c r="V2499">
        <v>2</v>
      </c>
      <c r="W2499" t="s">
        <v>2629</v>
      </c>
      <c r="X2499">
        <v>1</v>
      </c>
      <c r="Y2499" t="s">
        <v>34899</v>
      </c>
      <c r="AA2499">
        <v>201909</v>
      </c>
      <c r="AB2499">
        <v>999</v>
      </c>
      <c r="AC2499" t="s">
        <v>35666</v>
      </c>
      <c r="AD2499">
        <v>2026</v>
      </c>
      <c r="AE2499" t="s">
        <v>6149</v>
      </c>
      <c r="AF2499">
        <v>1</v>
      </c>
      <c r="AG2499" t="s">
        <v>34895</v>
      </c>
      <c r="AH2499">
        <v>99</v>
      </c>
      <c r="AI2499" t="s">
        <v>34896</v>
      </c>
      <c r="AJ2499">
        <v>430</v>
      </c>
      <c r="AK2499" t="s">
        <v>9555</v>
      </c>
      <c r="AP2499" t="s">
        <v>15497</v>
      </c>
      <c r="AQ2499" t="s">
        <v>14869</v>
      </c>
      <c r="AR2499">
        <v>0</v>
      </c>
      <c r="AS2499" t="s">
        <v>2632</v>
      </c>
      <c r="AT2499" t="s">
        <v>37868</v>
      </c>
      <c r="AW2499">
        <v>55.234772200000002</v>
      </c>
      <c r="AX2499">
        <v>10.481195899999999</v>
      </c>
      <c r="AY2499" t="s">
        <v>2633</v>
      </c>
      <c r="AZ2499">
        <v>1083</v>
      </c>
      <c r="BA2499" t="s">
        <v>4409</v>
      </c>
    </row>
    <row r="2500" spans="1:53" x14ac:dyDescent="0.25">
      <c r="A2500">
        <v>281310</v>
      </c>
      <c r="B2500" t="s">
        <v>38052</v>
      </c>
      <c r="C2500">
        <v>3300</v>
      </c>
      <c r="D2500" t="s">
        <v>36002</v>
      </c>
      <c r="E2500" t="s">
        <v>38053</v>
      </c>
      <c r="F2500">
        <v>29188416</v>
      </c>
      <c r="G2500">
        <v>1003278343</v>
      </c>
      <c r="J2500" t="s">
        <v>8885</v>
      </c>
      <c r="K2500" t="s">
        <v>36014</v>
      </c>
      <c r="L2500">
        <v>1214</v>
      </c>
      <c r="M2500">
        <v>1</v>
      </c>
      <c r="Q2500" s="1">
        <v>43725</v>
      </c>
      <c r="R2500" t="s">
        <v>2628</v>
      </c>
      <c r="S2500">
        <v>260</v>
      </c>
      <c r="T2500" t="s">
        <v>34345</v>
      </c>
      <c r="V2500">
        <v>2</v>
      </c>
      <c r="W2500" t="s">
        <v>2629</v>
      </c>
      <c r="X2500">
        <v>1</v>
      </c>
      <c r="Y2500" t="s">
        <v>34899</v>
      </c>
      <c r="AA2500">
        <v>201909</v>
      </c>
      <c r="AB2500">
        <v>999</v>
      </c>
      <c r="AC2500" t="s">
        <v>35666</v>
      </c>
      <c r="AD2500">
        <v>2026</v>
      </c>
      <c r="AE2500" t="s">
        <v>6149</v>
      </c>
      <c r="AF2500">
        <v>1</v>
      </c>
      <c r="AG2500" t="s">
        <v>34895</v>
      </c>
      <c r="AH2500">
        <v>99</v>
      </c>
      <c r="AI2500" t="s">
        <v>34896</v>
      </c>
      <c r="AJ2500">
        <v>260</v>
      </c>
      <c r="AK2500" t="s">
        <v>34345</v>
      </c>
      <c r="AP2500" t="s">
        <v>8886</v>
      </c>
      <c r="AQ2500" t="s">
        <v>8887</v>
      </c>
      <c r="AR2500">
        <v>0</v>
      </c>
      <c r="AS2500" t="s">
        <v>2632</v>
      </c>
      <c r="AT2500" t="s">
        <v>34897</v>
      </c>
      <c r="AW2500">
        <v>55.97657023</v>
      </c>
      <c r="AX2500">
        <v>12.016123650000001</v>
      </c>
      <c r="AY2500" t="s">
        <v>2633</v>
      </c>
      <c r="AZ2500">
        <v>1084</v>
      </c>
      <c r="BA2500" t="s">
        <v>2634</v>
      </c>
    </row>
    <row r="2501" spans="1:53" x14ac:dyDescent="0.25">
      <c r="A2501">
        <v>281311</v>
      </c>
      <c r="B2501" t="s">
        <v>38054</v>
      </c>
      <c r="C2501">
        <v>3450</v>
      </c>
      <c r="D2501" t="s">
        <v>34366</v>
      </c>
      <c r="E2501" t="s">
        <v>38055</v>
      </c>
      <c r="F2501">
        <v>60183112</v>
      </c>
      <c r="J2501" t="s">
        <v>6908</v>
      </c>
      <c r="K2501" t="s">
        <v>6979</v>
      </c>
      <c r="L2501">
        <v>669</v>
      </c>
      <c r="M2501">
        <v>2</v>
      </c>
      <c r="Q2501" s="1">
        <v>43725</v>
      </c>
      <c r="R2501" t="s">
        <v>2628</v>
      </c>
      <c r="S2501">
        <v>201</v>
      </c>
      <c r="T2501" t="s">
        <v>34328</v>
      </c>
      <c r="V2501">
        <v>2</v>
      </c>
      <c r="W2501" t="s">
        <v>2629</v>
      </c>
      <c r="X2501">
        <v>1</v>
      </c>
      <c r="Y2501" t="s">
        <v>34899</v>
      </c>
      <c r="AA2501">
        <v>201909</v>
      </c>
      <c r="AB2501">
        <v>999</v>
      </c>
      <c r="AC2501" t="s">
        <v>35666</v>
      </c>
      <c r="AD2501">
        <v>2026</v>
      </c>
      <c r="AE2501" t="s">
        <v>6149</v>
      </c>
      <c r="AF2501">
        <v>1</v>
      </c>
      <c r="AG2501" t="s">
        <v>34895</v>
      </c>
      <c r="AH2501">
        <v>99</v>
      </c>
      <c r="AI2501" t="s">
        <v>34896</v>
      </c>
      <c r="AJ2501">
        <v>201</v>
      </c>
      <c r="AK2501" t="s">
        <v>34328</v>
      </c>
      <c r="AP2501" t="s">
        <v>6909</v>
      </c>
      <c r="AQ2501" t="s">
        <v>6910</v>
      </c>
      <c r="AR2501">
        <v>0</v>
      </c>
      <c r="AS2501" t="s">
        <v>2632</v>
      </c>
      <c r="AT2501" t="s">
        <v>6911</v>
      </c>
      <c r="AW2501">
        <v>55.865665149999998</v>
      </c>
      <c r="AX2501">
        <v>12.329931009999999</v>
      </c>
      <c r="AY2501" t="s">
        <v>2633</v>
      </c>
      <c r="AZ2501">
        <v>1084</v>
      </c>
      <c r="BA2501" t="s">
        <v>2634</v>
      </c>
    </row>
    <row r="2502" spans="1:53" x14ac:dyDescent="0.25">
      <c r="A2502">
        <v>281312</v>
      </c>
      <c r="B2502" t="s">
        <v>38056</v>
      </c>
      <c r="C2502">
        <v>4300</v>
      </c>
      <c r="D2502" t="s">
        <v>34361</v>
      </c>
      <c r="E2502" t="s">
        <v>38057</v>
      </c>
      <c r="F2502">
        <v>29189447</v>
      </c>
      <c r="J2502" t="s">
        <v>14796</v>
      </c>
      <c r="K2502" t="s">
        <v>38058</v>
      </c>
      <c r="L2502">
        <v>752</v>
      </c>
      <c r="M2502">
        <v>2</v>
      </c>
      <c r="Q2502" s="1">
        <v>43725</v>
      </c>
      <c r="R2502" t="s">
        <v>2628</v>
      </c>
      <c r="S2502">
        <v>316</v>
      </c>
      <c r="T2502" t="s">
        <v>34347</v>
      </c>
      <c r="V2502">
        <v>2</v>
      </c>
      <c r="W2502" t="s">
        <v>2629</v>
      </c>
      <c r="X2502">
        <v>1</v>
      </c>
      <c r="Y2502" t="s">
        <v>34899</v>
      </c>
      <c r="AA2502">
        <v>201909</v>
      </c>
      <c r="AB2502">
        <v>999</v>
      </c>
      <c r="AC2502" t="s">
        <v>35666</v>
      </c>
      <c r="AD2502">
        <v>2026</v>
      </c>
      <c r="AE2502" t="s">
        <v>6149</v>
      </c>
      <c r="AF2502">
        <v>1</v>
      </c>
      <c r="AG2502" t="s">
        <v>34895</v>
      </c>
      <c r="AH2502">
        <v>99</v>
      </c>
      <c r="AI2502" t="s">
        <v>34896</v>
      </c>
      <c r="AJ2502">
        <v>316</v>
      </c>
      <c r="AK2502" t="s">
        <v>34347</v>
      </c>
      <c r="AP2502" t="s">
        <v>15498</v>
      </c>
      <c r="AQ2502" t="s">
        <v>14799</v>
      </c>
      <c r="AR2502">
        <v>0</v>
      </c>
      <c r="AS2502" t="s">
        <v>2632</v>
      </c>
      <c r="AT2502" t="s">
        <v>38059</v>
      </c>
      <c r="AW2502">
        <v>55.719828810000003</v>
      </c>
      <c r="AX2502">
        <v>11.71360466</v>
      </c>
      <c r="AY2502" t="s">
        <v>2633</v>
      </c>
      <c r="AZ2502">
        <v>1085</v>
      </c>
      <c r="BA2502" t="s">
        <v>34346</v>
      </c>
    </row>
    <row r="2503" spans="1:53" x14ac:dyDescent="0.25">
      <c r="A2503">
        <v>281313</v>
      </c>
      <c r="B2503" t="s">
        <v>15499</v>
      </c>
      <c r="C2503">
        <v>3400</v>
      </c>
      <c r="D2503" t="s">
        <v>34364</v>
      </c>
      <c r="E2503" t="s">
        <v>38060</v>
      </c>
      <c r="F2503">
        <v>29189366</v>
      </c>
      <c r="J2503" t="s">
        <v>7694</v>
      </c>
      <c r="K2503" t="s">
        <v>36130</v>
      </c>
      <c r="L2503">
        <v>9048</v>
      </c>
      <c r="M2503">
        <v>27</v>
      </c>
      <c r="Q2503" s="1">
        <v>44210</v>
      </c>
      <c r="R2503" t="s">
        <v>2628</v>
      </c>
      <c r="S2503">
        <v>219</v>
      </c>
      <c r="T2503" t="s">
        <v>34327</v>
      </c>
      <c r="V2503">
        <v>2</v>
      </c>
      <c r="W2503" t="s">
        <v>2629</v>
      </c>
      <c r="X2503">
        <v>1</v>
      </c>
      <c r="Y2503" t="s">
        <v>34899</v>
      </c>
      <c r="AA2503">
        <v>201909</v>
      </c>
      <c r="AB2503">
        <v>999</v>
      </c>
      <c r="AC2503" t="s">
        <v>35666</v>
      </c>
      <c r="AD2503">
        <v>2026</v>
      </c>
      <c r="AE2503" t="s">
        <v>6149</v>
      </c>
      <c r="AF2503">
        <v>1</v>
      </c>
      <c r="AG2503" t="s">
        <v>34895</v>
      </c>
      <c r="AH2503">
        <v>99</v>
      </c>
      <c r="AI2503" t="s">
        <v>34896</v>
      </c>
      <c r="AJ2503">
        <v>219</v>
      </c>
      <c r="AK2503" t="s">
        <v>34327</v>
      </c>
      <c r="AP2503" t="s">
        <v>7695</v>
      </c>
      <c r="AQ2503" t="s">
        <v>7696</v>
      </c>
      <c r="AR2503">
        <v>0</v>
      </c>
      <c r="AS2503" t="s">
        <v>2632</v>
      </c>
      <c r="AT2503" t="s">
        <v>7697</v>
      </c>
      <c r="AU2503" t="s">
        <v>34898</v>
      </c>
      <c r="AW2503">
        <v>55.921203830000003</v>
      </c>
      <c r="AX2503">
        <v>12.28430664</v>
      </c>
      <c r="AY2503" t="s">
        <v>2633</v>
      </c>
      <c r="AZ2503">
        <v>1084</v>
      </c>
      <c r="BA2503" t="s">
        <v>2634</v>
      </c>
    </row>
    <row r="2504" spans="1:53" x14ac:dyDescent="0.25">
      <c r="A2504">
        <v>281314</v>
      </c>
      <c r="B2504" t="s">
        <v>15013</v>
      </c>
      <c r="C2504">
        <v>8382</v>
      </c>
      <c r="D2504" t="s">
        <v>15013</v>
      </c>
      <c r="E2504" t="s">
        <v>38061</v>
      </c>
      <c r="F2504">
        <v>29190925</v>
      </c>
      <c r="G2504">
        <v>1003350650</v>
      </c>
      <c r="H2504" t="s">
        <v>15500</v>
      </c>
      <c r="J2504" t="s">
        <v>15501</v>
      </c>
      <c r="K2504" t="s">
        <v>15502</v>
      </c>
      <c r="L2504">
        <v>966</v>
      </c>
      <c r="M2504">
        <v>1</v>
      </c>
      <c r="Q2504" s="1">
        <v>43725</v>
      </c>
      <c r="R2504" t="s">
        <v>2628</v>
      </c>
      <c r="S2504">
        <v>1082</v>
      </c>
      <c r="T2504" t="s">
        <v>4400</v>
      </c>
      <c r="V2504">
        <v>7</v>
      </c>
      <c r="W2504" t="s">
        <v>4393</v>
      </c>
      <c r="X2504">
        <v>1</v>
      </c>
      <c r="Y2504" t="s">
        <v>34899</v>
      </c>
      <c r="AA2504">
        <v>201909</v>
      </c>
      <c r="AB2504">
        <v>128</v>
      </c>
      <c r="AC2504" t="s">
        <v>564</v>
      </c>
      <c r="AD2504">
        <v>1051</v>
      </c>
      <c r="AE2504" t="s">
        <v>564</v>
      </c>
      <c r="AF2504">
        <v>1</v>
      </c>
      <c r="AG2504" t="s">
        <v>34895</v>
      </c>
      <c r="AH2504">
        <v>99</v>
      </c>
      <c r="AI2504" t="s">
        <v>34896</v>
      </c>
      <c r="AJ2504">
        <v>710</v>
      </c>
      <c r="AK2504" t="s">
        <v>11519</v>
      </c>
      <c r="AP2504" t="s">
        <v>15503</v>
      </c>
      <c r="AQ2504" t="s">
        <v>12972</v>
      </c>
      <c r="AR2504">
        <v>0</v>
      </c>
      <c r="AS2504" t="s">
        <v>2632</v>
      </c>
      <c r="AT2504" t="s">
        <v>7996</v>
      </c>
      <c r="AW2504">
        <v>56.267403950000002</v>
      </c>
      <c r="AX2504">
        <v>10.065776039999999</v>
      </c>
      <c r="AY2504" t="s">
        <v>2633</v>
      </c>
      <c r="AZ2504">
        <v>1082</v>
      </c>
      <c r="BA2504" t="s">
        <v>4400</v>
      </c>
    </row>
    <row r="2505" spans="1:53" x14ac:dyDescent="0.25">
      <c r="A2505">
        <v>281315</v>
      </c>
      <c r="B2505" t="s">
        <v>15504</v>
      </c>
      <c r="C2505">
        <v>2750</v>
      </c>
      <c r="D2505" t="s">
        <v>4741</v>
      </c>
      <c r="E2505" t="s">
        <v>15505</v>
      </c>
      <c r="F2505">
        <v>58271713</v>
      </c>
      <c r="H2505" t="s">
        <v>15506</v>
      </c>
      <c r="J2505" t="s">
        <v>4743</v>
      </c>
      <c r="K2505" t="s">
        <v>15507</v>
      </c>
      <c r="L2505">
        <v>152</v>
      </c>
      <c r="M2505">
        <v>7</v>
      </c>
      <c r="Q2505" s="1">
        <v>43725</v>
      </c>
      <c r="R2505" t="s">
        <v>2628</v>
      </c>
      <c r="S2505">
        <v>151</v>
      </c>
      <c r="T2505" t="s">
        <v>3954</v>
      </c>
      <c r="V2505">
        <v>2</v>
      </c>
      <c r="W2505" t="s">
        <v>2629</v>
      </c>
      <c r="X2505">
        <v>1</v>
      </c>
      <c r="Y2505" t="s">
        <v>34899</v>
      </c>
      <c r="AA2505">
        <v>201909</v>
      </c>
      <c r="AB2505">
        <v>999</v>
      </c>
      <c r="AC2505" t="s">
        <v>35666</v>
      </c>
      <c r="AD2505">
        <v>2026</v>
      </c>
      <c r="AE2505" t="s">
        <v>6149</v>
      </c>
      <c r="AF2505">
        <v>1</v>
      </c>
      <c r="AG2505" t="s">
        <v>34895</v>
      </c>
      <c r="AH2505">
        <v>99</v>
      </c>
      <c r="AI2505" t="s">
        <v>34896</v>
      </c>
      <c r="AJ2505">
        <v>151</v>
      </c>
      <c r="AK2505" t="s">
        <v>3954</v>
      </c>
      <c r="AP2505" t="s">
        <v>15508</v>
      </c>
      <c r="AQ2505" t="s">
        <v>4746</v>
      </c>
      <c r="AR2505">
        <v>0</v>
      </c>
      <c r="AS2505" t="s">
        <v>2632</v>
      </c>
      <c r="AT2505" t="s">
        <v>4747</v>
      </c>
      <c r="AW2505">
        <v>55.734040479999997</v>
      </c>
      <c r="AX2505">
        <v>12.364778400000001</v>
      </c>
      <c r="AY2505" t="s">
        <v>2633</v>
      </c>
      <c r="AZ2505">
        <v>1084</v>
      </c>
      <c r="BA2505" t="s">
        <v>2634</v>
      </c>
    </row>
    <row r="2506" spans="1:53" x14ac:dyDescent="0.25">
      <c r="A2506">
        <v>281316</v>
      </c>
      <c r="B2506" t="s">
        <v>15509</v>
      </c>
      <c r="C2506">
        <v>4760</v>
      </c>
      <c r="D2506" t="s">
        <v>11124</v>
      </c>
      <c r="E2506" t="s">
        <v>38062</v>
      </c>
      <c r="F2506">
        <v>29189676</v>
      </c>
      <c r="G2506">
        <v>1003301976</v>
      </c>
      <c r="H2506" t="s">
        <v>15510</v>
      </c>
      <c r="J2506" t="s">
        <v>15511</v>
      </c>
      <c r="K2506" t="s">
        <v>38063</v>
      </c>
      <c r="L2506">
        <v>430</v>
      </c>
      <c r="M2506">
        <v>15</v>
      </c>
      <c r="Q2506" s="1">
        <v>44887</v>
      </c>
      <c r="R2506" t="s">
        <v>2628</v>
      </c>
      <c r="S2506">
        <v>390</v>
      </c>
      <c r="T2506" t="s">
        <v>10397</v>
      </c>
      <c r="V2506">
        <v>2</v>
      </c>
      <c r="W2506" t="s">
        <v>2629</v>
      </c>
      <c r="X2506">
        <v>1</v>
      </c>
      <c r="Y2506" t="s">
        <v>34899</v>
      </c>
      <c r="AA2506">
        <v>201909</v>
      </c>
      <c r="AB2506">
        <v>149</v>
      </c>
      <c r="AC2506" t="s">
        <v>3264</v>
      </c>
      <c r="AD2506">
        <v>1026</v>
      </c>
      <c r="AE2506" t="s">
        <v>86</v>
      </c>
      <c r="AF2506">
        <v>1</v>
      </c>
      <c r="AG2506" t="s">
        <v>34895</v>
      </c>
      <c r="AH2506">
        <v>99</v>
      </c>
      <c r="AI2506" t="s">
        <v>34896</v>
      </c>
      <c r="AJ2506">
        <v>390</v>
      </c>
      <c r="AK2506" t="s">
        <v>10397</v>
      </c>
      <c r="AP2506" t="s">
        <v>15512</v>
      </c>
      <c r="AR2506">
        <v>0</v>
      </c>
      <c r="AS2506" t="s">
        <v>2632</v>
      </c>
      <c r="AT2506" t="s">
        <v>38064</v>
      </c>
      <c r="AW2506">
        <v>55.000104479999997</v>
      </c>
      <c r="AX2506">
        <v>11.911105579999999</v>
      </c>
      <c r="AY2506" t="s">
        <v>2633</v>
      </c>
      <c r="AZ2506">
        <v>1085</v>
      </c>
      <c r="BA2506" t="s">
        <v>34346</v>
      </c>
    </row>
    <row r="2507" spans="1:53" x14ac:dyDescent="0.25">
      <c r="A2507">
        <v>281317</v>
      </c>
      <c r="B2507" t="s">
        <v>38065</v>
      </c>
      <c r="C2507">
        <v>2970</v>
      </c>
      <c r="D2507" t="s">
        <v>34363</v>
      </c>
      <c r="E2507" t="s">
        <v>38066</v>
      </c>
      <c r="F2507">
        <v>70960516</v>
      </c>
      <c r="J2507" t="s">
        <v>7966</v>
      </c>
      <c r="K2507" t="s">
        <v>38067</v>
      </c>
      <c r="L2507">
        <v>9729</v>
      </c>
      <c r="M2507">
        <v>2</v>
      </c>
      <c r="Q2507" s="1">
        <v>43725</v>
      </c>
      <c r="R2507" t="s">
        <v>2628</v>
      </c>
      <c r="S2507">
        <v>223</v>
      </c>
      <c r="T2507" t="s">
        <v>34330</v>
      </c>
      <c r="V2507">
        <v>2</v>
      </c>
      <c r="W2507" t="s">
        <v>2629</v>
      </c>
      <c r="X2507">
        <v>1</v>
      </c>
      <c r="Y2507" t="s">
        <v>34899</v>
      </c>
      <c r="AA2507">
        <v>201909</v>
      </c>
      <c r="AB2507">
        <v>999</v>
      </c>
      <c r="AC2507" t="s">
        <v>35666</v>
      </c>
      <c r="AD2507">
        <v>2026</v>
      </c>
      <c r="AE2507" t="s">
        <v>6149</v>
      </c>
      <c r="AF2507">
        <v>1</v>
      </c>
      <c r="AG2507" t="s">
        <v>34895</v>
      </c>
      <c r="AH2507">
        <v>99</v>
      </c>
      <c r="AI2507" t="s">
        <v>34896</v>
      </c>
      <c r="AJ2507">
        <v>223</v>
      </c>
      <c r="AK2507" t="s">
        <v>34330</v>
      </c>
      <c r="AP2507" t="s">
        <v>7967</v>
      </c>
      <c r="AQ2507" t="s">
        <v>7968</v>
      </c>
      <c r="AR2507">
        <v>0</v>
      </c>
      <c r="AS2507" t="s">
        <v>2632</v>
      </c>
      <c r="AT2507" t="s">
        <v>36215</v>
      </c>
      <c r="AW2507">
        <v>55.898185210000001</v>
      </c>
      <c r="AX2507">
        <v>12.50441397</v>
      </c>
      <c r="AY2507" t="s">
        <v>2633</v>
      </c>
      <c r="AZ2507">
        <v>1084</v>
      </c>
      <c r="BA2507" t="s">
        <v>2634</v>
      </c>
    </row>
    <row r="2508" spans="1:53" x14ac:dyDescent="0.25">
      <c r="A2508">
        <v>281318</v>
      </c>
      <c r="B2508" t="s">
        <v>15513</v>
      </c>
      <c r="C2508">
        <v>4540</v>
      </c>
      <c r="D2508" t="s">
        <v>36941</v>
      </c>
      <c r="E2508" t="s">
        <v>38068</v>
      </c>
      <c r="F2508">
        <v>39815869</v>
      </c>
      <c r="G2508">
        <v>1024917440</v>
      </c>
      <c r="H2508" t="s">
        <v>37740</v>
      </c>
      <c r="J2508" t="s">
        <v>14410</v>
      </c>
      <c r="K2508" t="s">
        <v>36944</v>
      </c>
      <c r="L2508">
        <v>1936</v>
      </c>
      <c r="M2508">
        <v>75</v>
      </c>
      <c r="Q2508" s="1">
        <v>44603</v>
      </c>
      <c r="R2508" t="s">
        <v>2628</v>
      </c>
      <c r="V2508">
        <v>4</v>
      </c>
      <c r="W2508" t="s">
        <v>3081</v>
      </c>
      <c r="X2508">
        <v>1</v>
      </c>
      <c r="Y2508" t="s">
        <v>34899</v>
      </c>
      <c r="AA2508">
        <v>201909</v>
      </c>
      <c r="AB2508">
        <v>149</v>
      </c>
      <c r="AC2508" t="s">
        <v>3264</v>
      </c>
      <c r="AD2508">
        <v>1027</v>
      </c>
      <c r="AE2508" t="s">
        <v>3595</v>
      </c>
      <c r="AF2508">
        <v>1</v>
      </c>
      <c r="AG2508" t="s">
        <v>34895</v>
      </c>
      <c r="AH2508">
        <v>99</v>
      </c>
      <c r="AI2508" t="s">
        <v>34896</v>
      </c>
      <c r="AJ2508">
        <v>306</v>
      </c>
      <c r="AK2508" t="s">
        <v>9672</v>
      </c>
      <c r="AO2508">
        <v>281042</v>
      </c>
      <c r="AP2508" t="s">
        <v>14411</v>
      </c>
      <c r="AR2508">
        <v>2</v>
      </c>
      <c r="AS2508" t="s">
        <v>3549</v>
      </c>
      <c r="AT2508" t="s">
        <v>35905</v>
      </c>
      <c r="AW2508">
        <v>55.792517279999998</v>
      </c>
      <c r="AX2508">
        <v>11.46133114</v>
      </c>
      <c r="AY2508" t="s">
        <v>2633</v>
      </c>
      <c r="AZ2508">
        <v>1085</v>
      </c>
      <c r="BA2508" t="s">
        <v>34346</v>
      </c>
    </row>
    <row r="2509" spans="1:53" x14ac:dyDescent="0.25">
      <c r="A2509">
        <v>281319</v>
      </c>
      <c r="B2509" t="s">
        <v>38069</v>
      </c>
      <c r="C2509">
        <v>4300</v>
      </c>
      <c r="D2509" t="s">
        <v>34361</v>
      </c>
      <c r="E2509" t="s">
        <v>38070</v>
      </c>
      <c r="F2509">
        <v>39815869</v>
      </c>
      <c r="G2509">
        <v>1024917459</v>
      </c>
      <c r="H2509" t="s">
        <v>37740</v>
      </c>
      <c r="J2509" t="s">
        <v>14410</v>
      </c>
      <c r="K2509" t="s">
        <v>37741</v>
      </c>
      <c r="L2509">
        <v>1985</v>
      </c>
      <c r="M2509">
        <v>1</v>
      </c>
      <c r="Q2509" s="1">
        <v>44888</v>
      </c>
      <c r="R2509" t="s">
        <v>2628</v>
      </c>
      <c r="V2509">
        <v>4</v>
      </c>
      <c r="W2509" t="s">
        <v>3081</v>
      </c>
      <c r="X2509">
        <v>1</v>
      </c>
      <c r="Y2509" t="s">
        <v>34899</v>
      </c>
      <c r="AA2509">
        <v>201909</v>
      </c>
      <c r="AB2509">
        <v>149</v>
      </c>
      <c r="AC2509" t="s">
        <v>3264</v>
      </c>
      <c r="AD2509">
        <v>1027</v>
      </c>
      <c r="AE2509" t="s">
        <v>3595</v>
      </c>
      <c r="AF2509">
        <v>1</v>
      </c>
      <c r="AG2509" t="s">
        <v>34895</v>
      </c>
      <c r="AH2509">
        <v>99</v>
      </c>
      <c r="AI2509" t="s">
        <v>34896</v>
      </c>
      <c r="AJ2509">
        <v>316</v>
      </c>
      <c r="AK2509" t="s">
        <v>34347</v>
      </c>
      <c r="AO2509">
        <v>281042</v>
      </c>
      <c r="AP2509" t="s">
        <v>14411</v>
      </c>
      <c r="AR2509">
        <v>2</v>
      </c>
      <c r="AS2509" t="s">
        <v>3549</v>
      </c>
      <c r="AT2509" t="s">
        <v>37742</v>
      </c>
      <c r="AW2509">
        <v>55.713161720000002</v>
      </c>
      <c r="AX2509">
        <v>11.71044788</v>
      </c>
      <c r="AY2509" t="s">
        <v>2633</v>
      </c>
      <c r="AZ2509">
        <v>1085</v>
      </c>
      <c r="BA2509" t="s">
        <v>34346</v>
      </c>
    </row>
    <row r="2510" spans="1:53" x14ac:dyDescent="0.25">
      <c r="A2510">
        <v>281320</v>
      </c>
      <c r="B2510" t="s">
        <v>15514</v>
      </c>
      <c r="C2510">
        <v>4470</v>
      </c>
      <c r="D2510" t="s">
        <v>38071</v>
      </c>
      <c r="E2510" t="s">
        <v>38072</v>
      </c>
      <c r="F2510">
        <v>39815869</v>
      </c>
      <c r="G2510">
        <v>1024917459</v>
      </c>
      <c r="H2510" t="s">
        <v>37740</v>
      </c>
      <c r="J2510" t="s">
        <v>14410</v>
      </c>
      <c r="K2510" t="s">
        <v>38073</v>
      </c>
      <c r="L2510">
        <v>1454</v>
      </c>
      <c r="M2510">
        <v>4</v>
      </c>
      <c r="Q2510" s="1">
        <v>44075</v>
      </c>
      <c r="R2510" t="s">
        <v>2628</v>
      </c>
      <c r="V2510">
        <v>4</v>
      </c>
      <c r="W2510" t="s">
        <v>3081</v>
      </c>
      <c r="X2510">
        <v>1</v>
      </c>
      <c r="Y2510" t="s">
        <v>34899</v>
      </c>
      <c r="AA2510">
        <v>201909</v>
      </c>
      <c r="AB2510">
        <v>149</v>
      </c>
      <c r="AC2510" t="s">
        <v>3264</v>
      </c>
      <c r="AD2510">
        <v>1027</v>
      </c>
      <c r="AE2510" t="s">
        <v>3595</v>
      </c>
      <c r="AF2510">
        <v>1</v>
      </c>
      <c r="AG2510" t="s">
        <v>34895</v>
      </c>
      <c r="AH2510">
        <v>99</v>
      </c>
      <c r="AI2510" t="s">
        <v>34896</v>
      </c>
      <c r="AJ2510">
        <v>326</v>
      </c>
      <c r="AK2510" t="s">
        <v>9942</v>
      </c>
      <c r="AO2510">
        <v>281042</v>
      </c>
      <c r="AP2510" t="s">
        <v>14411</v>
      </c>
      <c r="AR2510">
        <v>2</v>
      </c>
      <c r="AS2510" t="s">
        <v>3549</v>
      </c>
      <c r="AT2510" t="s">
        <v>38074</v>
      </c>
      <c r="AW2510">
        <v>55.646415259999998</v>
      </c>
      <c r="AX2510">
        <v>11.28422896</v>
      </c>
      <c r="AY2510" t="s">
        <v>2633</v>
      </c>
      <c r="AZ2510">
        <v>1085</v>
      </c>
      <c r="BA2510" t="s">
        <v>34346</v>
      </c>
    </row>
    <row r="2511" spans="1:53" x14ac:dyDescent="0.25">
      <c r="A2511">
        <v>281321</v>
      </c>
      <c r="B2511" t="s">
        <v>15515</v>
      </c>
      <c r="C2511">
        <v>1165</v>
      </c>
      <c r="D2511" t="s">
        <v>34901</v>
      </c>
      <c r="E2511" t="s">
        <v>15516</v>
      </c>
      <c r="F2511">
        <v>39815826</v>
      </c>
      <c r="G2511">
        <v>1024825651</v>
      </c>
      <c r="H2511" t="s">
        <v>3592</v>
      </c>
      <c r="J2511" t="s">
        <v>15517</v>
      </c>
      <c r="K2511" t="s">
        <v>15518</v>
      </c>
      <c r="L2511">
        <v>6282</v>
      </c>
      <c r="M2511">
        <v>1</v>
      </c>
      <c r="O2511">
        <v>1</v>
      </c>
      <c r="Q2511" s="1">
        <v>43797</v>
      </c>
      <c r="R2511" t="s">
        <v>2628</v>
      </c>
      <c r="U2511">
        <v>43770</v>
      </c>
      <c r="V2511">
        <v>4</v>
      </c>
      <c r="W2511" t="s">
        <v>3081</v>
      </c>
      <c r="X2511">
        <v>1</v>
      </c>
      <c r="Y2511" t="s">
        <v>34899</v>
      </c>
      <c r="AA2511">
        <v>201909</v>
      </c>
      <c r="AB2511">
        <v>149</v>
      </c>
      <c r="AC2511" t="s">
        <v>3264</v>
      </c>
      <c r="AD2511">
        <v>1027</v>
      </c>
      <c r="AE2511" t="s">
        <v>3595</v>
      </c>
      <c r="AF2511">
        <v>3</v>
      </c>
      <c r="AG2511" t="s">
        <v>2688</v>
      </c>
      <c r="AH2511">
        <v>99</v>
      </c>
      <c r="AI2511" t="s">
        <v>34896</v>
      </c>
      <c r="AJ2511">
        <v>101</v>
      </c>
      <c r="AK2511" t="s">
        <v>34320</v>
      </c>
      <c r="AL2511">
        <v>2</v>
      </c>
      <c r="AM2511" t="s">
        <v>2703</v>
      </c>
      <c r="AN2511">
        <v>281051</v>
      </c>
      <c r="AO2511">
        <v>281051</v>
      </c>
      <c r="AP2511" t="s">
        <v>3603</v>
      </c>
      <c r="AR2511">
        <v>2</v>
      </c>
      <c r="AS2511" t="s">
        <v>3549</v>
      </c>
      <c r="AT2511" t="s">
        <v>10084</v>
      </c>
      <c r="AW2511">
        <v>55.68056919</v>
      </c>
      <c r="AX2511">
        <v>12.569457590000001</v>
      </c>
      <c r="AY2511" t="s">
        <v>2633</v>
      </c>
      <c r="AZ2511">
        <v>1084</v>
      </c>
      <c r="BA2511" t="s">
        <v>2634</v>
      </c>
    </row>
    <row r="2512" spans="1:53" x14ac:dyDescent="0.25">
      <c r="A2512">
        <v>281322</v>
      </c>
      <c r="B2512" t="s">
        <v>15519</v>
      </c>
      <c r="C2512">
        <v>4400</v>
      </c>
      <c r="D2512" t="s">
        <v>9938</v>
      </c>
      <c r="E2512" t="s">
        <v>15520</v>
      </c>
      <c r="F2512">
        <v>29189595</v>
      </c>
      <c r="G2512">
        <v>1010114167</v>
      </c>
      <c r="H2512" t="s">
        <v>15521</v>
      </c>
      <c r="J2512" t="s">
        <v>15522</v>
      </c>
      <c r="K2512" t="s">
        <v>37577</v>
      </c>
      <c r="L2512">
        <v>665</v>
      </c>
      <c r="M2512" t="s">
        <v>13853</v>
      </c>
      <c r="Q2512" s="1">
        <v>43727</v>
      </c>
      <c r="R2512" t="s">
        <v>2628</v>
      </c>
      <c r="S2512">
        <v>326</v>
      </c>
      <c r="T2512" t="s">
        <v>9942</v>
      </c>
      <c r="U2512" s="1"/>
      <c r="V2512">
        <v>2</v>
      </c>
      <c r="W2512" t="s">
        <v>2629</v>
      </c>
      <c r="X2512">
        <v>1</v>
      </c>
      <c r="Y2512" t="s">
        <v>34899</v>
      </c>
      <c r="AA2512">
        <v>201909</v>
      </c>
      <c r="AB2512">
        <v>999</v>
      </c>
      <c r="AC2512" t="s">
        <v>35666</v>
      </c>
      <c r="AD2512">
        <v>2026</v>
      </c>
      <c r="AE2512" t="s">
        <v>6149</v>
      </c>
      <c r="AF2512">
        <v>1</v>
      </c>
      <c r="AG2512" t="s">
        <v>34895</v>
      </c>
      <c r="AH2512">
        <v>99</v>
      </c>
      <c r="AI2512" t="s">
        <v>34896</v>
      </c>
      <c r="AJ2512">
        <v>326</v>
      </c>
      <c r="AK2512" t="s">
        <v>9942</v>
      </c>
      <c r="AP2512" t="s">
        <v>15523</v>
      </c>
      <c r="AR2512">
        <v>0</v>
      </c>
      <c r="AS2512" t="s">
        <v>2632</v>
      </c>
      <c r="AT2512" t="s">
        <v>36527</v>
      </c>
      <c r="AW2512">
        <v>55.680745180000002</v>
      </c>
      <c r="AX2512">
        <v>11.12962271</v>
      </c>
      <c r="AY2512" t="s">
        <v>2633</v>
      </c>
      <c r="AZ2512">
        <v>1085</v>
      </c>
      <c r="BA2512" t="s">
        <v>34346</v>
      </c>
    </row>
    <row r="2513" spans="1:53" x14ac:dyDescent="0.25">
      <c r="A2513">
        <v>281323</v>
      </c>
      <c r="B2513" t="s">
        <v>15524</v>
      </c>
      <c r="C2513">
        <v>7100</v>
      </c>
      <c r="D2513" t="s">
        <v>4408</v>
      </c>
      <c r="E2513" t="s">
        <v>38075</v>
      </c>
      <c r="F2513">
        <v>29189900</v>
      </c>
      <c r="H2513" t="s">
        <v>15525</v>
      </c>
      <c r="J2513" t="s">
        <v>14977</v>
      </c>
      <c r="K2513" t="s">
        <v>15526</v>
      </c>
      <c r="L2513">
        <v>2108</v>
      </c>
      <c r="M2513">
        <v>1</v>
      </c>
      <c r="Q2513" s="1">
        <v>43727</v>
      </c>
      <c r="R2513" t="s">
        <v>2628</v>
      </c>
      <c r="S2513">
        <v>630</v>
      </c>
      <c r="T2513" t="s">
        <v>4412</v>
      </c>
      <c r="V2513">
        <v>2</v>
      </c>
      <c r="W2513" t="s">
        <v>2629</v>
      </c>
      <c r="X2513">
        <v>1</v>
      </c>
      <c r="Y2513" t="s">
        <v>34899</v>
      </c>
      <c r="AA2513">
        <v>201909</v>
      </c>
      <c r="AB2513">
        <v>999</v>
      </c>
      <c r="AC2513" t="s">
        <v>35666</v>
      </c>
      <c r="AD2513">
        <v>2026</v>
      </c>
      <c r="AE2513" t="s">
        <v>6149</v>
      </c>
      <c r="AF2513">
        <v>1</v>
      </c>
      <c r="AG2513" t="s">
        <v>34895</v>
      </c>
      <c r="AH2513">
        <v>99</v>
      </c>
      <c r="AI2513" t="s">
        <v>34896</v>
      </c>
      <c r="AJ2513">
        <v>630</v>
      </c>
      <c r="AK2513" t="s">
        <v>4412</v>
      </c>
      <c r="AP2513" t="s">
        <v>15527</v>
      </c>
      <c r="AR2513">
        <v>0</v>
      </c>
      <c r="AS2513" t="s">
        <v>2632</v>
      </c>
      <c r="AT2513" t="s">
        <v>8451</v>
      </c>
      <c r="AW2513">
        <v>55.710681360000002</v>
      </c>
      <c r="AX2513">
        <v>9.5290560600000003</v>
      </c>
      <c r="AY2513" t="s">
        <v>2633</v>
      </c>
      <c r="AZ2513">
        <v>1083</v>
      </c>
      <c r="BA2513" t="s">
        <v>4409</v>
      </c>
    </row>
    <row r="2514" spans="1:53" x14ac:dyDescent="0.25">
      <c r="A2514">
        <v>281324</v>
      </c>
      <c r="B2514" t="s">
        <v>15528</v>
      </c>
      <c r="C2514">
        <v>5750</v>
      </c>
      <c r="D2514" t="s">
        <v>9553</v>
      </c>
      <c r="E2514" t="s">
        <v>15529</v>
      </c>
      <c r="F2514">
        <v>39815885</v>
      </c>
      <c r="G2514">
        <v>1024525550</v>
      </c>
      <c r="H2514" t="s">
        <v>14398</v>
      </c>
      <c r="J2514" t="s">
        <v>14399</v>
      </c>
      <c r="K2514" t="s">
        <v>15530</v>
      </c>
      <c r="L2514">
        <v>760</v>
      </c>
      <c r="M2514">
        <v>11</v>
      </c>
      <c r="Q2514" s="1">
        <v>44043</v>
      </c>
      <c r="R2514" t="s">
        <v>2628</v>
      </c>
      <c r="V2514">
        <v>4</v>
      </c>
      <c r="W2514" t="s">
        <v>3081</v>
      </c>
      <c r="X2514">
        <v>1</v>
      </c>
      <c r="Y2514" t="s">
        <v>34899</v>
      </c>
      <c r="AA2514">
        <v>201909</v>
      </c>
      <c r="AB2514">
        <v>149</v>
      </c>
      <c r="AC2514" t="s">
        <v>3264</v>
      </c>
      <c r="AD2514">
        <v>1027</v>
      </c>
      <c r="AE2514" t="s">
        <v>3595</v>
      </c>
      <c r="AF2514">
        <v>1</v>
      </c>
      <c r="AG2514" t="s">
        <v>34895</v>
      </c>
      <c r="AH2514">
        <v>99</v>
      </c>
      <c r="AI2514" t="s">
        <v>34896</v>
      </c>
      <c r="AJ2514">
        <v>430</v>
      </c>
      <c r="AK2514" t="s">
        <v>9555</v>
      </c>
      <c r="AO2514">
        <v>281040</v>
      </c>
      <c r="AP2514" t="s">
        <v>14401</v>
      </c>
      <c r="AR2514">
        <v>2</v>
      </c>
      <c r="AS2514" t="s">
        <v>3549</v>
      </c>
      <c r="AT2514" t="s">
        <v>15531</v>
      </c>
      <c r="AW2514">
        <v>55.247189540000001</v>
      </c>
      <c r="AX2514">
        <v>10.481674780000001</v>
      </c>
      <c r="AY2514" t="s">
        <v>2633</v>
      </c>
      <c r="AZ2514">
        <v>1083</v>
      </c>
      <c r="BA2514" t="s">
        <v>4409</v>
      </c>
    </row>
    <row r="2515" spans="1:53" x14ac:dyDescent="0.25">
      <c r="A2515">
        <v>281325</v>
      </c>
      <c r="B2515" t="s">
        <v>15532</v>
      </c>
      <c r="C2515">
        <v>8900</v>
      </c>
      <c r="D2515" t="s">
        <v>9793</v>
      </c>
      <c r="E2515" t="s">
        <v>15533</v>
      </c>
      <c r="F2515">
        <v>29189668</v>
      </c>
      <c r="G2515">
        <v>1003357448</v>
      </c>
      <c r="H2515" t="s">
        <v>15534</v>
      </c>
      <c r="J2515" t="s">
        <v>15535</v>
      </c>
      <c r="K2515" t="s">
        <v>29182</v>
      </c>
      <c r="L2515">
        <v>1166</v>
      </c>
      <c r="M2515">
        <v>1</v>
      </c>
      <c r="Q2515" s="1">
        <v>45044</v>
      </c>
      <c r="R2515" t="s">
        <v>2628</v>
      </c>
      <c r="S2515">
        <v>730</v>
      </c>
      <c r="T2515" t="s">
        <v>9677</v>
      </c>
      <c r="V2515">
        <v>2</v>
      </c>
      <c r="W2515" t="s">
        <v>2629</v>
      </c>
      <c r="X2515">
        <v>1</v>
      </c>
      <c r="Y2515" t="s">
        <v>34899</v>
      </c>
      <c r="AA2515">
        <v>201909</v>
      </c>
      <c r="AB2515">
        <v>999</v>
      </c>
      <c r="AC2515" t="s">
        <v>35666</v>
      </c>
      <c r="AD2515">
        <v>2026</v>
      </c>
      <c r="AE2515" t="s">
        <v>6149</v>
      </c>
      <c r="AF2515">
        <v>1</v>
      </c>
      <c r="AG2515" t="s">
        <v>34895</v>
      </c>
      <c r="AH2515">
        <v>99</v>
      </c>
      <c r="AI2515" t="s">
        <v>34896</v>
      </c>
      <c r="AJ2515">
        <v>730</v>
      </c>
      <c r="AK2515" t="s">
        <v>9677</v>
      </c>
      <c r="AP2515" t="s">
        <v>15536</v>
      </c>
      <c r="AQ2515" t="s">
        <v>15537</v>
      </c>
      <c r="AR2515">
        <v>0</v>
      </c>
      <c r="AS2515" t="s">
        <v>2632</v>
      </c>
      <c r="AT2515" t="s">
        <v>15538</v>
      </c>
      <c r="AW2515">
        <v>56.45811672</v>
      </c>
      <c r="AX2515">
        <v>10.035183480000001</v>
      </c>
      <c r="AY2515" t="s">
        <v>2633</v>
      </c>
      <c r="AZ2515">
        <v>1082</v>
      </c>
      <c r="BA2515" t="s">
        <v>4400</v>
      </c>
    </row>
    <row r="2516" spans="1:53" x14ac:dyDescent="0.25">
      <c r="A2516">
        <v>281326</v>
      </c>
      <c r="B2516" t="s">
        <v>15539</v>
      </c>
      <c r="C2516">
        <v>9440</v>
      </c>
      <c r="D2516" t="s">
        <v>11422</v>
      </c>
      <c r="E2516" t="s">
        <v>15540</v>
      </c>
      <c r="F2516">
        <v>29189439</v>
      </c>
      <c r="H2516" t="s">
        <v>38076</v>
      </c>
      <c r="J2516" t="s">
        <v>13971</v>
      </c>
      <c r="K2516" t="s">
        <v>15541</v>
      </c>
      <c r="L2516">
        <v>8528</v>
      </c>
      <c r="M2516">
        <v>43</v>
      </c>
      <c r="Q2516" s="1">
        <v>43727</v>
      </c>
      <c r="R2516" t="s">
        <v>2628</v>
      </c>
      <c r="S2516">
        <v>849</v>
      </c>
      <c r="T2516" t="s">
        <v>10077</v>
      </c>
      <c r="V2516">
        <v>2</v>
      </c>
      <c r="W2516" t="s">
        <v>2629</v>
      </c>
      <c r="X2516">
        <v>1</v>
      </c>
      <c r="Y2516" t="s">
        <v>34899</v>
      </c>
      <c r="AA2516">
        <v>201909</v>
      </c>
      <c r="AB2516">
        <v>999</v>
      </c>
      <c r="AC2516" t="s">
        <v>35666</v>
      </c>
      <c r="AD2516">
        <v>2026</v>
      </c>
      <c r="AE2516" t="s">
        <v>6149</v>
      </c>
      <c r="AF2516">
        <v>1</v>
      </c>
      <c r="AG2516" t="s">
        <v>34895</v>
      </c>
      <c r="AH2516">
        <v>99</v>
      </c>
      <c r="AI2516" t="s">
        <v>34896</v>
      </c>
      <c r="AJ2516">
        <v>849</v>
      </c>
      <c r="AK2516" t="s">
        <v>10077</v>
      </c>
      <c r="AP2516" t="s">
        <v>15122</v>
      </c>
      <c r="AQ2516" t="s">
        <v>13974</v>
      </c>
      <c r="AR2516">
        <v>0</v>
      </c>
      <c r="AS2516" t="s">
        <v>2632</v>
      </c>
      <c r="AT2516" t="s">
        <v>15123</v>
      </c>
      <c r="AW2516">
        <v>57.160015749999999</v>
      </c>
      <c r="AX2516">
        <v>9.7417728199999996</v>
      </c>
      <c r="AY2516" t="s">
        <v>2633</v>
      </c>
      <c r="AZ2516">
        <v>1081</v>
      </c>
      <c r="BA2516" t="s">
        <v>3758</v>
      </c>
    </row>
    <row r="2517" spans="1:53" x14ac:dyDescent="0.25">
      <c r="A2517">
        <v>281327</v>
      </c>
      <c r="B2517" t="s">
        <v>38077</v>
      </c>
      <c r="C2517">
        <v>6270</v>
      </c>
      <c r="D2517" t="s">
        <v>34356</v>
      </c>
      <c r="E2517" t="s">
        <v>38078</v>
      </c>
      <c r="F2517">
        <v>39815583</v>
      </c>
      <c r="G2517">
        <v>1024868016</v>
      </c>
      <c r="H2517" t="s">
        <v>14390</v>
      </c>
      <c r="J2517" t="s">
        <v>14391</v>
      </c>
      <c r="K2517" t="s">
        <v>38079</v>
      </c>
      <c r="L2517">
        <v>2061</v>
      </c>
      <c r="M2517">
        <v>4</v>
      </c>
      <c r="Q2517" s="1">
        <v>45034</v>
      </c>
      <c r="R2517" t="s">
        <v>2628</v>
      </c>
      <c r="V2517">
        <v>4</v>
      </c>
      <c r="W2517" t="s">
        <v>3081</v>
      </c>
      <c r="X2517">
        <v>1</v>
      </c>
      <c r="Y2517" t="s">
        <v>34899</v>
      </c>
      <c r="AA2517">
        <v>201909</v>
      </c>
      <c r="AB2517">
        <v>149</v>
      </c>
      <c r="AC2517" t="s">
        <v>3264</v>
      </c>
      <c r="AD2517">
        <v>1027</v>
      </c>
      <c r="AE2517" t="s">
        <v>3595</v>
      </c>
      <c r="AF2517">
        <v>1</v>
      </c>
      <c r="AG2517" t="s">
        <v>34895</v>
      </c>
      <c r="AH2517">
        <v>99</v>
      </c>
      <c r="AI2517" t="s">
        <v>34896</v>
      </c>
      <c r="AJ2517">
        <v>550</v>
      </c>
      <c r="AK2517" t="s">
        <v>34335</v>
      </c>
      <c r="AO2517">
        <v>281039</v>
      </c>
      <c r="AP2517" t="s">
        <v>14393</v>
      </c>
      <c r="AQ2517" t="s">
        <v>14394</v>
      </c>
      <c r="AR2517">
        <v>2</v>
      </c>
      <c r="AS2517" t="s">
        <v>3549</v>
      </c>
      <c r="AT2517" t="s">
        <v>38080</v>
      </c>
      <c r="AW2517">
        <v>54.950559859999998</v>
      </c>
      <c r="AX2517">
        <v>8.8780398500000004</v>
      </c>
      <c r="AY2517" t="s">
        <v>2633</v>
      </c>
      <c r="AZ2517">
        <v>1083</v>
      </c>
      <c r="BA2517" t="s">
        <v>4409</v>
      </c>
    </row>
    <row r="2518" spans="1:53" x14ac:dyDescent="0.25">
      <c r="A2518">
        <v>281328</v>
      </c>
      <c r="B2518" t="s">
        <v>15542</v>
      </c>
      <c r="C2518">
        <v>5700</v>
      </c>
      <c r="D2518" t="s">
        <v>10130</v>
      </c>
      <c r="E2518" t="s">
        <v>15543</v>
      </c>
      <c r="J2518" t="s">
        <v>15544</v>
      </c>
      <c r="K2518" t="s">
        <v>15545</v>
      </c>
      <c r="L2518">
        <v>6128</v>
      </c>
      <c r="M2518">
        <v>5</v>
      </c>
      <c r="Q2518" s="1">
        <v>43728</v>
      </c>
      <c r="R2518" t="s">
        <v>2628</v>
      </c>
      <c r="S2518">
        <v>479</v>
      </c>
      <c r="T2518" t="s">
        <v>9768</v>
      </c>
      <c r="V2518">
        <v>2</v>
      </c>
      <c r="W2518" t="s">
        <v>2629</v>
      </c>
      <c r="X2518">
        <v>1</v>
      </c>
      <c r="Y2518" t="s">
        <v>34899</v>
      </c>
      <c r="AA2518">
        <v>201909</v>
      </c>
      <c r="AB2518">
        <v>999</v>
      </c>
      <c r="AC2518" t="s">
        <v>35666</v>
      </c>
      <c r="AD2518">
        <v>2026</v>
      </c>
      <c r="AE2518" t="s">
        <v>6149</v>
      </c>
      <c r="AF2518">
        <v>1</v>
      </c>
      <c r="AG2518" t="s">
        <v>34895</v>
      </c>
      <c r="AH2518">
        <v>99</v>
      </c>
      <c r="AI2518" t="s">
        <v>34896</v>
      </c>
      <c r="AJ2518">
        <v>479</v>
      </c>
      <c r="AK2518" t="s">
        <v>9768</v>
      </c>
      <c r="AP2518" t="s">
        <v>15546</v>
      </c>
      <c r="AQ2518" t="s">
        <v>14890</v>
      </c>
      <c r="AR2518">
        <v>0</v>
      </c>
      <c r="AS2518" t="s">
        <v>2632</v>
      </c>
      <c r="AT2518" t="s">
        <v>15547</v>
      </c>
      <c r="AW2518">
        <v>55.059919190000002</v>
      </c>
      <c r="AX2518">
        <v>10.60857803</v>
      </c>
      <c r="AY2518" t="s">
        <v>2633</v>
      </c>
      <c r="AZ2518">
        <v>1083</v>
      </c>
      <c r="BA2518" t="s">
        <v>4409</v>
      </c>
    </row>
    <row r="2519" spans="1:53" x14ac:dyDescent="0.25">
      <c r="A2519">
        <v>281329</v>
      </c>
      <c r="B2519" t="s">
        <v>15548</v>
      </c>
      <c r="C2519">
        <v>5500</v>
      </c>
      <c r="D2519" t="s">
        <v>13496</v>
      </c>
      <c r="E2519" t="s">
        <v>15549</v>
      </c>
      <c r="F2519">
        <v>29189684</v>
      </c>
      <c r="G2519">
        <v>1003474032</v>
      </c>
      <c r="H2519" t="s">
        <v>15550</v>
      </c>
      <c r="J2519" t="s">
        <v>14545</v>
      </c>
      <c r="K2519" t="s">
        <v>14546</v>
      </c>
      <c r="L2519">
        <v>1673</v>
      </c>
      <c r="M2519">
        <v>9</v>
      </c>
      <c r="Q2519" s="1">
        <v>43731</v>
      </c>
      <c r="R2519" t="s">
        <v>2628</v>
      </c>
      <c r="S2519">
        <v>410</v>
      </c>
      <c r="T2519" t="s">
        <v>13501</v>
      </c>
      <c r="V2519">
        <v>2</v>
      </c>
      <c r="W2519" t="s">
        <v>2629</v>
      </c>
      <c r="X2519">
        <v>1</v>
      </c>
      <c r="Y2519" t="s">
        <v>34899</v>
      </c>
      <c r="AA2519">
        <v>201909</v>
      </c>
      <c r="AB2519">
        <v>999</v>
      </c>
      <c r="AC2519" t="s">
        <v>35666</v>
      </c>
      <c r="AD2519">
        <v>2026</v>
      </c>
      <c r="AE2519" t="s">
        <v>6149</v>
      </c>
      <c r="AF2519">
        <v>1</v>
      </c>
      <c r="AG2519" t="s">
        <v>34895</v>
      </c>
      <c r="AH2519">
        <v>99</v>
      </c>
      <c r="AI2519" t="s">
        <v>34896</v>
      </c>
      <c r="AJ2519">
        <v>410</v>
      </c>
      <c r="AK2519" t="s">
        <v>13501</v>
      </c>
      <c r="AP2519" t="s">
        <v>15551</v>
      </c>
      <c r="AQ2519" t="s">
        <v>14859</v>
      </c>
      <c r="AR2519">
        <v>0</v>
      </c>
      <c r="AS2519" t="s">
        <v>2632</v>
      </c>
      <c r="AT2519" t="s">
        <v>13001</v>
      </c>
      <c r="AW2519">
        <v>55.504365450000002</v>
      </c>
      <c r="AX2519">
        <v>9.7373262399999998</v>
      </c>
      <c r="AY2519" t="s">
        <v>2633</v>
      </c>
      <c r="AZ2519">
        <v>1083</v>
      </c>
      <c r="BA2519" t="s">
        <v>4409</v>
      </c>
    </row>
    <row r="2520" spans="1:53" x14ac:dyDescent="0.25">
      <c r="A2520">
        <v>281330</v>
      </c>
      <c r="B2520" t="s">
        <v>15552</v>
      </c>
      <c r="C2520">
        <v>6705</v>
      </c>
      <c r="D2520" t="s">
        <v>36651</v>
      </c>
      <c r="E2520" t="s">
        <v>15553</v>
      </c>
      <c r="F2520">
        <v>59603914</v>
      </c>
      <c r="G2520">
        <v>1002100818</v>
      </c>
      <c r="H2520" t="s">
        <v>13830</v>
      </c>
      <c r="J2520" t="s">
        <v>13831</v>
      </c>
      <c r="K2520" t="s">
        <v>13832</v>
      </c>
      <c r="L2520">
        <v>3127</v>
      </c>
      <c r="M2520">
        <v>5</v>
      </c>
      <c r="Q2520" s="1">
        <v>43733</v>
      </c>
      <c r="R2520" t="s">
        <v>2628</v>
      </c>
      <c r="V2520">
        <v>0</v>
      </c>
      <c r="W2520" t="s">
        <v>3383</v>
      </c>
      <c r="X2520">
        <v>8</v>
      </c>
      <c r="Y2520" t="s">
        <v>35044</v>
      </c>
      <c r="AA2520">
        <v>201909</v>
      </c>
      <c r="AB2520">
        <v>127</v>
      </c>
      <c r="AC2520" t="s">
        <v>3375</v>
      </c>
      <c r="AD2520">
        <v>1052</v>
      </c>
      <c r="AE2520" t="s">
        <v>3375</v>
      </c>
      <c r="AF2520">
        <v>1</v>
      </c>
      <c r="AG2520" t="s">
        <v>34895</v>
      </c>
      <c r="AH2520">
        <v>99</v>
      </c>
      <c r="AI2520" t="s">
        <v>34896</v>
      </c>
      <c r="AJ2520">
        <v>561</v>
      </c>
      <c r="AK2520" t="s">
        <v>1656</v>
      </c>
      <c r="AP2520" t="s">
        <v>13833</v>
      </c>
      <c r="AR2520">
        <v>0</v>
      </c>
      <c r="AS2520" t="s">
        <v>2632</v>
      </c>
      <c r="AT2520" t="s">
        <v>13834</v>
      </c>
      <c r="AW2520">
        <v>55.485487310000003</v>
      </c>
      <c r="AX2520">
        <v>8.4973214499999994</v>
      </c>
      <c r="AY2520" t="s">
        <v>2633</v>
      </c>
      <c r="AZ2520">
        <v>1083</v>
      </c>
      <c r="BA2520" t="s">
        <v>4409</v>
      </c>
    </row>
    <row r="2521" spans="1:53" x14ac:dyDescent="0.25">
      <c r="A2521">
        <v>281331</v>
      </c>
      <c r="B2521" t="s">
        <v>38081</v>
      </c>
      <c r="C2521">
        <v>6270</v>
      </c>
      <c r="D2521" t="s">
        <v>34356</v>
      </c>
      <c r="E2521" t="s">
        <v>38082</v>
      </c>
      <c r="F2521">
        <v>29189781</v>
      </c>
      <c r="G2521">
        <v>1003326862</v>
      </c>
      <c r="H2521" t="s">
        <v>15554</v>
      </c>
      <c r="J2521" t="s">
        <v>14924</v>
      </c>
      <c r="K2521" t="s">
        <v>38083</v>
      </c>
      <c r="L2521">
        <v>3013</v>
      </c>
      <c r="M2521">
        <v>2</v>
      </c>
      <c r="Q2521" s="1">
        <v>45048</v>
      </c>
      <c r="R2521" t="s">
        <v>2628</v>
      </c>
      <c r="S2521">
        <v>550</v>
      </c>
      <c r="T2521" t="s">
        <v>34335</v>
      </c>
      <c r="V2521">
        <v>2</v>
      </c>
      <c r="W2521" t="s">
        <v>2629</v>
      </c>
      <c r="X2521">
        <v>1</v>
      </c>
      <c r="Y2521" t="s">
        <v>34899</v>
      </c>
      <c r="AA2521">
        <v>201909</v>
      </c>
      <c r="AB2521">
        <v>999</v>
      </c>
      <c r="AC2521" t="s">
        <v>35666</v>
      </c>
      <c r="AD2521">
        <v>2026</v>
      </c>
      <c r="AE2521" t="s">
        <v>6149</v>
      </c>
      <c r="AF2521">
        <v>1</v>
      </c>
      <c r="AG2521" t="s">
        <v>34895</v>
      </c>
      <c r="AH2521">
        <v>99</v>
      </c>
      <c r="AI2521" t="s">
        <v>34896</v>
      </c>
      <c r="AJ2521">
        <v>550</v>
      </c>
      <c r="AK2521" t="s">
        <v>34335</v>
      </c>
      <c r="AP2521" t="s">
        <v>15555</v>
      </c>
      <c r="AR2521">
        <v>0</v>
      </c>
      <c r="AS2521" t="s">
        <v>2632</v>
      </c>
      <c r="AT2521" t="s">
        <v>23869</v>
      </c>
      <c r="AU2521" t="s">
        <v>34898</v>
      </c>
      <c r="AW2521">
        <v>54.932495500000002</v>
      </c>
      <c r="AX2521">
        <v>8.86861605</v>
      </c>
      <c r="AY2521" t="s">
        <v>2633</v>
      </c>
      <c r="AZ2521">
        <v>1083</v>
      </c>
      <c r="BA2521" t="s">
        <v>4409</v>
      </c>
    </row>
    <row r="2522" spans="1:53" x14ac:dyDescent="0.25">
      <c r="A2522">
        <v>281332</v>
      </c>
      <c r="B2522" t="s">
        <v>15557</v>
      </c>
      <c r="C2522">
        <v>2860</v>
      </c>
      <c r="D2522" t="s">
        <v>35485</v>
      </c>
      <c r="E2522" t="s">
        <v>15558</v>
      </c>
      <c r="F2522">
        <v>39816423</v>
      </c>
      <c r="G2522">
        <v>1024369850</v>
      </c>
      <c r="H2522" t="s">
        <v>4895</v>
      </c>
      <c r="J2522" t="s">
        <v>4897</v>
      </c>
      <c r="K2522" t="s">
        <v>14431</v>
      </c>
      <c r="L2522">
        <v>215</v>
      </c>
      <c r="M2522">
        <v>315</v>
      </c>
      <c r="Q2522" s="1">
        <v>44048</v>
      </c>
      <c r="R2522" t="s">
        <v>2628</v>
      </c>
      <c r="V2522">
        <v>4</v>
      </c>
      <c r="W2522" t="s">
        <v>3081</v>
      </c>
      <c r="X2522">
        <v>1</v>
      </c>
      <c r="Y2522" t="s">
        <v>34899</v>
      </c>
      <c r="AA2522">
        <v>201909</v>
      </c>
      <c r="AB2522">
        <v>149</v>
      </c>
      <c r="AC2522" t="s">
        <v>3264</v>
      </c>
      <c r="AD2522">
        <v>1027</v>
      </c>
      <c r="AE2522" t="s">
        <v>3595</v>
      </c>
      <c r="AF2522">
        <v>1</v>
      </c>
      <c r="AG2522" t="s">
        <v>34895</v>
      </c>
      <c r="AH2522">
        <v>99</v>
      </c>
      <c r="AI2522" t="s">
        <v>34896</v>
      </c>
      <c r="AJ2522">
        <v>159</v>
      </c>
      <c r="AK2522" t="s">
        <v>5337</v>
      </c>
      <c r="AO2522">
        <v>281049</v>
      </c>
      <c r="AP2522" t="s">
        <v>15559</v>
      </c>
      <c r="AR2522">
        <v>2</v>
      </c>
      <c r="AS2522" t="s">
        <v>3549</v>
      </c>
      <c r="AT2522" t="s">
        <v>5382</v>
      </c>
      <c r="AW2522">
        <v>55.735084970000003</v>
      </c>
      <c r="AX2522">
        <v>12.48663069</v>
      </c>
      <c r="AY2522" t="s">
        <v>2633</v>
      </c>
      <c r="AZ2522">
        <v>1084</v>
      </c>
      <c r="BA2522" t="s">
        <v>2634</v>
      </c>
    </row>
    <row r="2523" spans="1:53" x14ac:dyDescent="0.25">
      <c r="A2523">
        <v>281333</v>
      </c>
      <c r="B2523" t="s">
        <v>4893</v>
      </c>
      <c r="C2523">
        <v>2750</v>
      </c>
      <c r="D2523" t="s">
        <v>4741</v>
      </c>
      <c r="E2523" t="s">
        <v>15560</v>
      </c>
      <c r="F2523">
        <v>39816423</v>
      </c>
      <c r="G2523">
        <v>1025006867</v>
      </c>
      <c r="H2523" t="s">
        <v>4895</v>
      </c>
      <c r="J2523" t="s">
        <v>4897</v>
      </c>
      <c r="K2523" t="s">
        <v>15561</v>
      </c>
      <c r="L2523">
        <v>197</v>
      </c>
      <c r="M2523">
        <v>6</v>
      </c>
      <c r="Q2523" s="1">
        <v>44888</v>
      </c>
      <c r="R2523" t="s">
        <v>2628</v>
      </c>
      <c r="V2523">
        <v>4</v>
      </c>
      <c r="W2523" t="s">
        <v>3081</v>
      </c>
      <c r="X2523">
        <v>1</v>
      </c>
      <c r="Y2523" t="s">
        <v>34899</v>
      </c>
      <c r="AA2523">
        <v>201909</v>
      </c>
      <c r="AB2523">
        <v>999</v>
      </c>
      <c r="AC2523" t="s">
        <v>35666</v>
      </c>
      <c r="AD2523">
        <v>1027</v>
      </c>
      <c r="AE2523" t="s">
        <v>3595</v>
      </c>
      <c r="AF2523">
        <v>1</v>
      </c>
      <c r="AG2523" t="s">
        <v>34895</v>
      </c>
      <c r="AH2523">
        <v>99</v>
      </c>
      <c r="AI2523" t="s">
        <v>34896</v>
      </c>
      <c r="AJ2523">
        <v>151</v>
      </c>
      <c r="AK2523" t="s">
        <v>3954</v>
      </c>
      <c r="AO2523">
        <v>281049</v>
      </c>
      <c r="AP2523" t="s">
        <v>15559</v>
      </c>
      <c r="AR2523">
        <v>2</v>
      </c>
      <c r="AS2523" t="s">
        <v>3549</v>
      </c>
      <c r="AT2523" t="s">
        <v>4817</v>
      </c>
      <c r="AW2523">
        <v>55.729779780000001</v>
      </c>
      <c r="AX2523">
        <v>12.39488652</v>
      </c>
      <c r="AY2523" t="s">
        <v>2633</v>
      </c>
      <c r="AZ2523">
        <v>1084</v>
      </c>
      <c r="BA2523" t="s">
        <v>2634</v>
      </c>
    </row>
    <row r="2524" spans="1:53" x14ac:dyDescent="0.25">
      <c r="A2524">
        <v>281334</v>
      </c>
      <c r="B2524" t="s">
        <v>15562</v>
      </c>
      <c r="C2524">
        <v>7000</v>
      </c>
      <c r="D2524" t="s">
        <v>11640</v>
      </c>
      <c r="E2524" t="s">
        <v>15563</v>
      </c>
      <c r="F2524">
        <v>65196816</v>
      </c>
      <c r="G2524">
        <v>1003622407</v>
      </c>
      <c r="H2524" t="s">
        <v>6011</v>
      </c>
      <c r="J2524" t="s">
        <v>6013</v>
      </c>
      <c r="K2524" t="s">
        <v>15564</v>
      </c>
      <c r="L2524">
        <v>8056</v>
      </c>
      <c r="M2524">
        <v>4</v>
      </c>
      <c r="Q2524" s="1">
        <v>44648</v>
      </c>
      <c r="R2524" t="s">
        <v>2628</v>
      </c>
      <c r="V2524">
        <v>0</v>
      </c>
      <c r="W2524" t="s">
        <v>3383</v>
      </c>
      <c r="X2524">
        <v>1</v>
      </c>
      <c r="Y2524" t="s">
        <v>34899</v>
      </c>
      <c r="AA2524">
        <v>201909</v>
      </c>
      <c r="AB2524">
        <v>244</v>
      </c>
      <c r="AC2524" t="s">
        <v>4126</v>
      </c>
      <c r="AD2524">
        <v>1072</v>
      </c>
      <c r="AE2524" t="s">
        <v>3873</v>
      </c>
      <c r="AF2524">
        <v>1</v>
      </c>
      <c r="AG2524" t="s">
        <v>34895</v>
      </c>
      <c r="AH2524">
        <v>99</v>
      </c>
      <c r="AI2524" t="s">
        <v>34896</v>
      </c>
      <c r="AJ2524">
        <v>607</v>
      </c>
      <c r="AK2524" t="s">
        <v>11643</v>
      </c>
      <c r="AO2524">
        <v>167403</v>
      </c>
      <c r="AP2524" t="s">
        <v>6015</v>
      </c>
      <c r="AR2524">
        <v>2</v>
      </c>
      <c r="AS2524" t="s">
        <v>3549</v>
      </c>
      <c r="AT2524" t="s">
        <v>15565</v>
      </c>
      <c r="AW2524">
        <v>55.533635619999998</v>
      </c>
      <c r="AX2524">
        <v>9.7190540599999995</v>
      </c>
      <c r="AY2524" t="s">
        <v>2633</v>
      </c>
      <c r="AZ2524">
        <v>1083</v>
      </c>
      <c r="BA2524" t="s">
        <v>4409</v>
      </c>
    </row>
    <row r="2525" spans="1:53" x14ac:dyDescent="0.25">
      <c r="A2525">
        <v>281335</v>
      </c>
      <c r="B2525" t="s">
        <v>15566</v>
      </c>
      <c r="C2525">
        <v>8210</v>
      </c>
      <c r="D2525" t="s">
        <v>9875</v>
      </c>
      <c r="E2525" t="s">
        <v>15567</v>
      </c>
      <c r="F2525">
        <v>65196816</v>
      </c>
      <c r="G2525">
        <v>1003622407</v>
      </c>
      <c r="H2525" t="s">
        <v>6011</v>
      </c>
      <c r="J2525" t="s">
        <v>6013</v>
      </c>
      <c r="K2525" t="s">
        <v>15568</v>
      </c>
      <c r="L2525">
        <v>6855</v>
      </c>
      <c r="M2525">
        <v>16</v>
      </c>
      <c r="Q2525" s="1">
        <v>44648</v>
      </c>
      <c r="R2525" t="s">
        <v>2628</v>
      </c>
      <c r="V2525">
        <v>0</v>
      </c>
      <c r="W2525" t="s">
        <v>3383</v>
      </c>
      <c r="X2525">
        <v>1</v>
      </c>
      <c r="Y2525" t="s">
        <v>34899</v>
      </c>
      <c r="AA2525">
        <v>201909</v>
      </c>
      <c r="AB2525">
        <v>244</v>
      </c>
      <c r="AC2525" t="s">
        <v>4126</v>
      </c>
      <c r="AD2525">
        <v>1072</v>
      </c>
      <c r="AE2525" t="s">
        <v>3873</v>
      </c>
      <c r="AF2525">
        <v>1</v>
      </c>
      <c r="AG2525" t="s">
        <v>34895</v>
      </c>
      <c r="AH2525">
        <v>99</v>
      </c>
      <c r="AI2525" t="s">
        <v>34896</v>
      </c>
      <c r="AJ2525">
        <v>751</v>
      </c>
      <c r="AK2525" t="s">
        <v>2219</v>
      </c>
      <c r="AO2525">
        <v>167403</v>
      </c>
      <c r="AP2525" t="s">
        <v>6015</v>
      </c>
      <c r="AQ2525" t="s">
        <v>10984</v>
      </c>
      <c r="AR2525">
        <v>2</v>
      </c>
      <c r="AS2525" t="s">
        <v>3549</v>
      </c>
      <c r="AT2525" t="s">
        <v>15569</v>
      </c>
      <c r="AW2525">
        <v>56.17530558</v>
      </c>
      <c r="AX2525">
        <v>10.14159581</v>
      </c>
      <c r="AY2525" t="s">
        <v>2633</v>
      </c>
      <c r="AZ2525">
        <v>1082</v>
      </c>
      <c r="BA2525" t="s">
        <v>4400</v>
      </c>
    </row>
    <row r="2526" spans="1:53" x14ac:dyDescent="0.25">
      <c r="A2526">
        <v>281336</v>
      </c>
      <c r="B2526" t="s">
        <v>15570</v>
      </c>
      <c r="C2526">
        <v>2920</v>
      </c>
      <c r="D2526" t="s">
        <v>5112</v>
      </c>
      <c r="E2526" t="s">
        <v>38084</v>
      </c>
      <c r="F2526">
        <v>19438414</v>
      </c>
      <c r="G2526">
        <v>1003262352</v>
      </c>
      <c r="J2526" t="s">
        <v>5114</v>
      </c>
      <c r="K2526" t="s">
        <v>35430</v>
      </c>
      <c r="L2526">
        <v>54</v>
      </c>
      <c r="M2526">
        <v>161</v>
      </c>
      <c r="Q2526" s="1">
        <v>43733</v>
      </c>
      <c r="R2526" t="s">
        <v>2628</v>
      </c>
      <c r="S2526">
        <v>157</v>
      </c>
      <c r="T2526" t="s">
        <v>4305</v>
      </c>
      <c r="V2526">
        <v>2</v>
      </c>
      <c r="W2526" t="s">
        <v>2629</v>
      </c>
      <c r="X2526">
        <v>1</v>
      </c>
      <c r="Y2526" t="s">
        <v>34899</v>
      </c>
      <c r="AA2526">
        <v>201909</v>
      </c>
      <c r="AB2526">
        <v>999</v>
      </c>
      <c r="AC2526" t="s">
        <v>35666</v>
      </c>
      <c r="AD2526">
        <v>2026</v>
      </c>
      <c r="AE2526" t="s">
        <v>6149</v>
      </c>
      <c r="AF2526">
        <v>1</v>
      </c>
      <c r="AG2526" t="s">
        <v>34895</v>
      </c>
      <c r="AH2526">
        <v>99</v>
      </c>
      <c r="AI2526" t="s">
        <v>34896</v>
      </c>
      <c r="AJ2526">
        <v>157</v>
      </c>
      <c r="AK2526" t="s">
        <v>4305</v>
      </c>
      <c r="AP2526" t="s">
        <v>5115</v>
      </c>
      <c r="AQ2526" t="s">
        <v>5116</v>
      </c>
      <c r="AR2526">
        <v>0</v>
      </c>
      <c r="AS2526" t="s">
        <v>2632</v>
      </c>
      <c r="AT2526" t="s">
        <v>5117</v>
      </c>
      <c r="AU2526" t="s">
        <v>34898</v>
      </c>
      <c r="AW2526">
        <v>55.74940256</v>
      </c>
      <c r="AX2526">
        <v>12.556359649999999</v>
      </c>
      <c r="AY2526" t="s">
        <v>2633</v>
      </c>
      <c r="AZ2526">
        <v>1084</v>
      </c>
      <c r="BA2526" t="s">
        <v>2634</v>
      </c>
    </row>
    <row r="2527" spans="1:53" x14ac:dyDescent="0.25">
      <c r="A2527">
        <v>281337</v>
      </c>
      <c r="B2527" t="s">
        <v>15571</v>
      </c>
      <c r="C2527">
        <v>4000</v>
      </c>
      <c r="D2527" t="s">
        <v>7660</v>
      </c>
      <c r="E2527" t="s">
        <v>15572</v>
      </c>
      <c r="F2527">
        <v>29189404</v>
      </c>
      <c r="G2527">
        <v>1014769427</v>
      </c>
      <c r="J2527" t="s">
        <v>8999</v>
      </c>
      <c r="K2527" t="s">
        <v>36539</v>
      </c>
      <c r="L2527">
        <v>6755</v>
      </c>
      <c r="M2527">
        <v>1</v>
      </c>
      <c r="Q2527" s="1">
        <v>43735</v>
      </c>
      <c r="R2527" t="s">
        <v>2628</v>
      </c>
      <c r="S2527">
        <v>265</v>
      </c>
      <c r="T2527" t="s">
        <v>5316</v>
      </c>
      <c r="V2527">
        <v>2</v>
      </c>
      <c r="W2527" t="s">
        <v>2629</v>
      </c>
      <c r="X2527">
        <v>1</v>
      </c>
      <c r="Y2527" t="s">
        <v>34899</v>
      </c>
      <c r="AA2527">
        <v>201909</v>
      </c>
      <c r="AB2527">
        <v>999</v>
      </c>
      <c r="AC2527" t="s">
        <v>35666</v>
      </c>
      <c r="AD2527">
        <v>2026</v>
      </c>
      <c r="AE2527" t="s">
        <v>6149</v>
      </c>
      <c r="AF2527">
        <v>1</v>
      </c>
      <c r="AG2527" t="s">
        <v>34895</v>
      </c>
      <c r="AH2527">
        <v>99</v>
      </c>
      <c r="AI2527" t="s">
        <v>34896</v>
      </c>
      <c r="AJ2527">
        <v>265</v>
      </c>
      <c r="AK2527" t="s">
        <v>5316</v>
      </c>
      <c r="AP2527" t="s">
        <v>9000</v>
      </c>
      <c r="AQ2527" t="s">
        <v>9001</v>
      </c>
      <c r="AR2527">
        <v>0</v>
      </c>
      <c r="AS2527" t="s">
        <v>2632</v>
      </c>
      <c r="AT2527" t="s">
        <v>36509</v>
      </c>
      <c r="AW2527">
        <v>55.634048819999997</v>
      </c>
      <c r="AX2527">
        <v>12.089136269999999</v>
      </c>
      <c r="AY2527" t="s">
        <v>2633</v>
      </c>
      <c r="AZ2527">
        <v>1085</v>
      </c>
      <c r="BA2527" t="s">
        <v>34346</v>
      </c>
    </row>
    <row r="2528" spans="1:53" x14ac:dyDescent="0.25">
      <c r="A2528">
        <v>281338</v>
      </c>
      <c r="B2528" t="s">
        <v>15573</v>
      </c>
      <c r="C2528">
        <v>6800</v>
      </c>
      <c r="D2528" t="s">
        <v>10090</v>
      </c>
      <c r="E2528" t="s">
        <v>15574</v>
      </c>
      <c r="F2528">
        <v>29189811</v>
      </c>
      <c r="J2528" t="s">
        <v>14939</v>
      </c>
      <c r="K2528" t="s">
        <v>15575</v>
      </c>
      <c r="L2528">
        <v>1011</v>
      </c>
      <c r="M2528">
        <v>2</v>
      </c>
      <c r="Q2528" s="1">
        <v>43735</v>
      </c>
      <c r="R2528" t="s">
        <v>2628</v>
      </c>
      <c r="S2528">
        <v>573</v>
      </c>
      <c r="T2528" t="s">
        <v>10094</v>
      </c>
      <c r="V2528">
        <v>2</v>
      </c>
      <c r="W2528" t="s">
        <v>2629</v>
      </c>
      <c r="X2528">
        <v>1</v>
      </c>
      <c r="Y2528" t="s">
        <v>34899</v>
      </c>
      <c r="AA2528">
        <v>201909</v>
      </c>
      <c r="AB2528">
        <v>999</v>
      </c>
      <c r="AC2528" t="s">
        <v>35666</v>
      </c>
      <c r="AD2528">
        <v>2026</v>
      </c>
      <c r="AE2528" t="s">
        <v>6149</v>
      </c>
      <c r="AF2528">
        <v>1</v>
      </c>
      <c r="AG2528" t="s">
        <v>34895</v>
      </c>
      <c r="AH2528">
        <v>99</v>
      </c>
      <c r="AI2528" t="s">
        <v>34896</v>
      </c>
      <c r="AJ2528">
        <v>573</v>
      </c>
      <c r="AK2528" t="s">
        <v>10094</v>
      </c>
      <c r="AP2528" t="s">
        <v>15576</v>
      </c>
      <c r="AQ2528" t="s">
        <v>13865</v>
      </c>
      <c r="AR2528">
        <v>0</v>
      </c>
      <c r="AS2528" t="s">
        <v>2632</v>
      </c>
      <c r="AT2528" t="s">
        <v>14941</v>
      </c>
      <c r="AW2528">
        <v>55.626840340000001</v>
      </c>
      <c r="AX2528">
        <v>8.4639734299999994</v>
      </c>
      <c r="AY2528" t="s">
        <v>2633</v>
      </c>
      <c r="AZ2528">
        <v>1083</v>
      </c>
      <c r="BA2528" t="s">
        <v>4409</v>
      </c>
    </row>
    <row r="2529" spans="1:53" x14ac:dyDescent="0.25">
      <c r="A2529">
        <v>281339</v>
      </c>
      <c r="B2529" t="s">
        <v>15577</v>
      </c>
      <c r="C2529">
        <v>7600</v>
      </c>
      <c r="D2529" t="s">
        <v>10229</v>
      </c>
      <c r="E2529" t="s">
        <v>15578</v>
      </c>
      <c r="F2529">
        <v>29189951</v>
      </c>
      <c r="J2529" t="s">
        <v>14999</v>
      </c>
      <c r="K2529" t="s">
        <v>37647</v>
      </c>
      <c r="L2529">
        <v>9686</v>
      </c>
      <c r="M2529">
        <v>11</v>
      </c>
      <c r="Q2529" s="1">
        <v>43735</v>
      </c>
      <c r="R2529" t="s">
        <v>2628</v>
      </c>
      <c r="S2529">
        <v>671</v>
      </c>
      <c r="T2529" t="s">
        <v>10233</v>
      </c>
      <c r="V2529">
        <v>2</v>
      </c>
      <c r="W2529" t="s">
        <v>2629</v>
      </c>
      <c r="X2529">
        <v>1</v>
      </c>
      <c r="Y2529" t="s">
        <v>34899</v>
      </c>
      <c r="AA2529">
        <v>201909</v>
      </c>
      <c r="AB2529">
        <v>999</v>
      </c>
      <c r="AC2529" t="s">
        <v>35666</v>
      </c>
      <c r="AD2529">
        <v>2026</v>
      </c>
      <c r="AE2529" t="s">
        <v>6149</v>
      </c>
      <c r="AF2529">
        <v>1</v>
      </c>
      <c r="AG2529" t="s">
        <v>34895</v>
      </c>
      <c r="AH2529">
        <v>99</v>
      </c>
      <c r="AI2529" t="s">
        <v>34896</v>
      </c>
      <c r="AJ2529">
        <v>671</v>
      </c>
      <c r="AK2529" t="s">
        <v>10233</v>
      </c>
      <c r="AP2529" t="s">
        <v>15579</v>
      </c>
      <c r="AQ2529" t="s">
        <v>15001</v>
      </c>
      <c r="AR2529">
        <v>0</v>
      </c>
      <c r="AS2529" t="s">
        <v>2632</v>
      </c>
      <c r="AT2529" t="s">
        <v>36050</v>
      </c>
      <c r="AW2529">
        <v>56.492144439999997</v>
      </c>
      <c r="AX2529">
        <v>8.5933879199999996</v>
      </c>
      <c r="AY2529" t="s">
        <v>2633</v>
      </c>
      <c r="AZ2529">
        <v>1082</v>
      </c>
      <c r="BA2529" t="s">
        <v>4400</v>
      </c>
    </row>
    <row r="2530" spans="1:53" x14ac:dyDescent="0.25">
      <c r="A2530">
        <v>281340</v>
      </c>
      <c r="B2530" t="s">
        <v>15580</v>
      </c>
      <c r="C2530">
        <v>2650</v>
      </c>
      <c r="D2530" t="s">
        <v>5860</v>
      </c>
      <c r="E2530" t="s">
        <v>15581</v>
      </c>
      <c r="F2530">
        <v>55606617</v>
      </c>
      <c r="J2530" t="s">
        <v>5863</v>
      </c>
      <c r="K2530" t="s">
        <v>35595</v>
      </c>
      <c r="L2530">
        <v>4032</v>
      </c>
      <c r="M2530">
        <v>278</v>
      </c>
      <c r="Q2530" s="1">
        <v>43735</v>
      </c>
      <c r="R2530" t="s">
        <v>2628</v>
      </c>
      <c r="S2530">
        <v>167</v>
      </c>
      <c r="T2530" t="s">
        <v>5861</v>
      </c>
      <c r="V2530">
        <v>2</v>
      </c>
      <c r="W2530" t="s">
        <v>2629</v>
      </c>
      <c r="X2530">
        <v>1</v>
      </c>
      <c r="Y2530" t="s">
        <v>34899</v>
      </c>
      <c r="AA2530">
        <v>201909</v>
      </c>
      <c r="AB2530">
        <v>999</v>
      </c>
      <c r="AC2530" t="s">
        <v>35666</v>
      </c>
      <c r="AD2530">
        <v>2026</v>
      </c>
      <c r="AE2530" t="s">
        <v>6149</v>
      </c>
      <c r="AF2530">
        <v>1</v>
      </c>
      <c r="AG2530" t="s">
        <v>34895</v>
      </c>
      <c r="AH2530">
        <v>99</v>
      </c>
      <c r="AI2530" t="s">
        <v>34896</v>
      </c>
      <c r="AJ2530">
        <v>167</v>
      </c>
      <c r="AK2530" t="s">
        <v>5861</v>
      </c>
      <c r="AP2530" t="s">
        <v>5864</v>
      </c>
      <c r="AQ2530" t="s">
        <v>5865</v>
      </c>
      <c r="AR2530">
        <v>0</v>
      </c>
      <c r="AS2530" t="s">
        <v>2632</v>
      </c>
      <c r="AT2530" t="s">
        <v>5866</v>
      </c>
      <c r="AU2530" t="s">
        <v>34898</v>
      </c>
      <c r="AW2530">
        <v>55.642836819999999</v>
      </c>
      <c r="AX2530">
        <v>12.47760544</v>
      </c>
      <c r="AY2530" t="s">
        <v>2633</v>
      </c>
      <c r="AZ2530">
        <v>1084</v>
      </c>
      <c r="BA2530" t="s">
        <v>2634</v>
      </c>
    </row>
    <row r="2531" spans="1:53" x14ac:dyDescent="0.25">
      <c r="A2531">
        <v>281341</v>
      </c>
      <c r="B2531" t="s">
        <v>1095</v>
      </c>
      <c r="C2531">
        <v>4100</v>
      </c>
      <c r="D2531" t="s">
        <v>8769</v>
      </c>
      <c r="E2531" t="s">
        <v>1095</v>
      </c>
      <c r="F2531">
        <v>18957981</v>
      </c>
      <c r="G2531">
        <v>1003295665</v>
      </c>
      <c r="H2531" t="s">
        <v>15582</v>
      </c>
      <c r="J2531" t="s">
        <v>12308</v>
      </c>
      <c r="K2531" t="s">
        <v>37244</v>
      </c>
      <c r="L2531">
        <v>9750</v>
      </c>
      <c r="M2531">
        <v>1</v>
      </c>
      <c r="Q2531" s="1">
        <v>44376</v>
      </c>
      <c r="R2531" t="s">
        <v>2628</v>
      </c>
      <c r="S2531">
        <v>329</v>
      </c>
      <c r="T2531" t="s">
        <v>10105</v>
      </c>
      <c r="U2531">
        <v>44377</v>
      </c>
      <c r="V2531">
        <v>2</v>
      </c>
      <c r="W2531" t="s">
        <v>2629</v>
      </c>
      <c r="X2531">
        <v>1</v>
      </c>
      <c r="Y2531" t="s">
        <v>34899</v>
      </c>
      <c r="Z2531">
        <v>10</v>
      </c>
      <c r="AA2531">
        <v>201909</v>
      </c>
      <c r="AB2531">
        <v>121</v>
      </c>
      <c r="AC2531" t="s">
        <v>2640</v>
      </c>
      <c r="AD2531">
        <v>1012</v>
      </c>
      <c r="AE2531" t="s">
        <v>2</v>
      </c>
      <c r="AF2531">
        <v>5</v>
      </c>
      <c r="AG2531" t="s">
        <v>3739</v>
      </c>
      <c r="AH2531">
        <v>99</v>
      </c>
      <c r="AI2531" t="s">
        <v>34896</v>
      </c>
      <c r="AJ2531">
        <v>329</v>
      </c>
      <c r="AK2531" t="s">
        <v>10105</v>
      </c>
      <c r="AP2531" t="s">
        <v>15583</v>
      </c>
      <c r="AQ2531" t="s">
        <v>15584</v>
      </c>
      <c r="AR2531">
        <v>1</v>
      </c>
      <c r="AS2531" t="s">
        <v>3533</v>
      </c>
      <c r="AT2531" t="s">
        <v>37245</v>
      </c>
      <c r="AW2531">
        <v>55.484146459999998</v>
      </c>
      <c r="AX2531">
        <v>11.89000149</v>
      </c>
      <c r="AY2531" t="s">
        <v>2633</v>
      </c>
      <c r="AZ2531">
        <v>1085</v>
      </c>
      <c r="BA2531" t="s">
        <v>34346</v>
      </c>
    </row>
    <row r="2532" spans="1:53" x14ac:dyDescent="0.25">
      <c r="A2532">
        <v>281342</v>
      </c>
      <c r="B2532" t="s">
        <v>15585</v>
      </c>
      <c r="C2532">
        <v>3600</v>
      </c>
      <c r="D2532" t="s">
        <v>7191</v>
      </c>
      <c r="E2532" t="s">
        <v>15586</v>
      </c>
      <c r="F2532">
        <v>29189129</v>
      </c>
      <c r="H2532" t="s">
        <v>15587</v>
      </c>
      <c r="J2532" t="s">
        <v>15588</v>
      </c>
      <c r="K2532" t="s">
        <v>8062</v>
      </c>
      <c r="L2532">
        <v>1317</v>
      </c>
      <c r="M2532">
        <v>2</v>
      </c>
      <c r="Q2532" s="1">
        <v>44889</v>
      </c>
      <c r="R2532" t="s">
        <v>2628</v>
      </c>
      <c r="S2532">
        <v>250</v>
      </c>
      <c r="T2532" t="s">
        <v>4353</v>
      </c>
      <c r="U2532" s="1"/>
      <c r="V2532">
        <v>2</v>
      </c>
      <c r="W2532" t="s">
        <v>2629</v>
      </c>
      <c r="X2532">
        <v>1</v>
      </c>
      <c r="Y2532" t="s">
        <v>34899</v>
      </c>
      <c r="AA2532">
        <v>201909</v>
      </c>
      <c r="AB2532">
        <v>999</v>
      </c>
      <c r="AC2532" t="s">
        <v>35666</v>
      </c>
      <c r="AD2532">
        <v>2026</v>
      </c>
      <c r="AE2532" t="s">
        <v>6149</v>
      </c>
      <c r="AF2532">
        <v>1</v>
      </c>
      <c r="AG2532" t="s">
        <v>34895</v>
      </c>
      <c r="AH2532">
        <v>99</v>
      </c>
      <c r="AI2532" t="s">
        <v>34896</v>
      </c>
      <c r="AJ2532">
        <v>250</v>
      </c>
      <c r="AK2532" t="s">
        <v>4353</v>
      </c>
      <c r="AP2532" t="s">
        <v>15589</v>
      </c>
      <c r="AR2532">
        <v>0</v>
      </c>
      <c r="AS2532" t="s">
        <v>2632</v>
      </c>
      <c r="AT2532" t="s">
        <v>8064</v>
      </c>
      <c r="AW2532">
        <v>55.83992559</v>
      </c>
      <c r="AX2532">
        <v>12.0599735</v>
      </c>
      <c r="AY2532" t="s">
        <v>2633</v>
      </c>
      <c r="AZ2532">
        <v>1084</v>
      </c>
      <c r="BA2532" t="s">
        <v>2634</v>
      </c>
    </row>
    <row r="2533" spans="1:53" x14ac:dyDescent="0.25">
      <c r="A2533">
        <v>281343</v>
      </c>
      <c r="B2533" t="s">
        <v>15590</v>
      </c>
      <c r="C2533">
        <v>2765</v>
      </c>
      <c r="D2533" t="s">
        <v>35674</v>
      </c>
      <c r="E2533" t="s">
        <v>15590</v>
      </c>
      <c r="F2533">
        <v>55627312</v>
      </c>
      <c r="G2533">
        <v>1025532364</v>
      </c>
      <c r="H2533" t="s">
        <v>38085</v>
      </c>
      <c r="J2533" t="s">
        <v>15591</v>
      </c>
      <c r="K2533" t="s">
        <v>38086</v>
      </c>
      <c r="L2533">
        <v>519</v>
      </c>
      <c r="M2533" t="s">
        <v>5742</v>
      </c>
      <c r="Q2533" s="1">
        <v>43868</v>
      </c>
      <c r="R2533" t="s">
        <v>2628</v>
      </c>
      <c r="V2533">
        <v>6</v>
      </c>
      <c r="W2533" t="s">
        <v>3407</v>
      </c>
      <c r="X2533">
        <v>1</v>
      </c>
      <c r="Y2533" t="s">
        <v>34899</v>
      </c>
      <c r="AA2533">
        <v>201909</v>
      </c>
      <c r="AB2533">
        <v>129</v>
      </c>
      <c r="AC2533" t="s">
        <v>122</v>
      </c>
      <c r="AD2533">
        <v>1016</v>
      </c>
      <c r="AE2533" t="s">
        <v>122</v>
      </c>
      <c r="AF2533">
        <v>1</v>
      </c>
      <c r="AG2533" t="s">
        <v>34895</v>
      </c>
      <c r="AH2533">
        <v>99</v>
      </c>
      <c r="AI2533" t="s">
        <v>34896</v>
      </c>
      <c r="AJ2533">
        <v>240</v>
      </c>
      <c r="AK2533" t="s">
        <v>6172</v>
      </c>
      <c r="AO2533">
        <v>281402</v>
      </c>
      <c r="AP2533" t="s">
        <v>15592</v>
      </c>
      <c r="AQ2533" t="s">
        <v>5290</v>
      </c>
      <c r="AR2533">
        <v>2</v>
      </c>
      <c r="AS2533" t="s">
        <v>3549</v>
      </c>
      <c r="AT2533" t="s">
        <v>38087</v>
      </c>
      <c r="AV2533" t="s">
        <v>38088</v>
      </c>
      <c r="AW2533">
        <v>55.71111543</v>
      </c>
      <c r="AX2533">
        <v>12.30082445</v>
      </c>
      <c r="AY2533" t="s">
        <v>2633</v>
      </c>
      <c r="AZ2533">
        <v>1084</v>
      </c>
      <c r="BA2533" t="s">
        <v>2634</v>
      </c>
    </row>
    <row r="2534" spans="1:53" x14ac:dyDescent="0.25">
      <c r="A2534">
        <v>281344</v>
      </c>
      <c r="B2534" t="s">
        <v>15593</v>
      </c>
      <c r="C2534">
        <v>8930</v>
      </c>
      <c r="D2534" t="s">
        <v>36735</v>
      </c>
      <c r="E2534" t="s">
        <v>38089</v>
      </c>
      <c r="F2534">
        <v>35667725</v>
      </c>
      <c r="G2534">
        <v>1019153599</v>
      </c>
      <c r="H2534" t="s">
        <v>15594</v>
      </c>
      <c r="J2534" t="s">
        <v>15595</v>
      </c>
      <c r="K2534" t="s">
        <v>15596</v>
      </c>
      <c r="L2534">
        <v>1410</v>
      </c>
      <c r="M2534">
        <v>4</v>
      </c>
      <c r="Q2534" s="1">
        <v>43766</v>
      </c>
      <c r="R2534" t="s">
        <v>2628</v>
      </c>
      <c r="V2534">
        <v>0</v>
      </c>
      <c r="W2534" t="s">
        <v>3383</v>
      </c>
      <c r="X2534">
        <v>1</v>
      </c>
      <c r="Y2534" t="s">
        <v>34899</v>
      </c>
      <c r="AA2534">
        <v>201910</v>
      </c>
      <c r="AB2534">
        <v>244</v>
      </c>
      <c r="AC2534" t="s">
        <v>4126</v>
      </c>
      <c r="AD2534">
        <v>1072</v>
      </c>
      <c r="AE2534" t="s">
        <v>3873</v>
      </c>
      <c r="AF2534">
        <v>1</v>
      </c>
      <c r="AG2534" t="s">
        <v>34895</v>
      </c>
      <c r="AH2534">
        <v>99</v>
      </c>
      <c r="AI2534" t="s">
        <v>34896</v>
      </c>
      <c r="AJ2534">
        <v>730</v>
      </c>
      <c r="AK2534" t="s">
        <v>9677</v>
      </c>
      <c r="AP2534" t="s">
        <v>15597</v>
      </c>
      <c r="AQ2534" t="s">
        <v>15598</v>
      </c>
      <c r="AR2534">
        <v>0</v>
      </c>
      <c r="AS2534" t="s">
        <v>2632</v>
      </c>
      <c r="AT2534" t="s">
        <v>15599</v>
      </c>
      <c r="AW2534">
        <v>56.483252950000001</v>
      </c>
      <c r="AX2534">
        <v>10.03232313</v>
      </c>
      <c r="AY2534" t="s">
        <v>2633</v>
      </c>
      <c r="AZ2534">
        <v>1082</v>
      </c>
      <c r="BA2534" t="s">
        <v>4400</v>
      </c>
    </row>
    <row r="2535" spans="1:53" x14ac:dyDescent="0.25">
      <c r="A2535">
        <v>281345</v>
      </c>
      <c r="B2535" t="s">
        <v>15600</v>
      </c>
      <c r="C2535">
        <v>6705</v>
      </c>
      <c r="D2535" t="s">
        <v>36651</v>
      </c>
      <c r="E2535" t="s">
        <v>15601</v>
      </c>
      <c r="F2535">
        <v>33883285</v>
      </c>
      <c r="G2535">
        <v>1017112860</v>
      </c>
      <c r="H2535" t="s">
        <v>15602</v>
      </c>
      <c r="J2535" t="s">
        <v>15603</v>
      </c>
      <c r="K2535" t="s">
        <v>15604</v>
      </c>
      <c r="L2535">
        <v>6428</v>
      </c>
      <c r="M2535">
        <v>7</v>
      </c>
      <c r="Q2535" s="1">
        <v>44384</v>
      </c>
      <c r="R2535" t="s">
        <v>8115</v>
      </c>
      <c r="V2535">
        <v>0</v>
      </c>
      <c r="W2535" t="s">
        <v>3383</v>
      </c>
      <c r="X2535">
        <v>1</v>
      </c>
      <c r="Y2535" t="s">
        <v>34899</v>
      </c>
      <c r="AA2535">
        <v>201910</v>
      </c>
      <c r="AB2535">
        <v>244</v>
      </c>
      <c r="AC2535" t="s">
        <v>4126</v>
      </c>
      <c r="AD2535">
        <v>1072</v>
      </c>
      <c r="AE2535" t="s">
        <v>3873</v>
      </c>
      <c r="AF2535">
        <v>1</v>
      </c>
      <c r="AG2535" t="s">
        <v>34895</v>
      </c>
      <c r="AH2535">
        <v>99</v>
      </c>
      <c r="AI2535" t="s">
        <v>34896</v>
      </c>
      <c r="AJ2535">
        <v>561</v>
      </c>
      <c r="AK2535" t="s">
        <v>1656</v>
      </c>
      <c r="AP2535" t="s">
        <v>15605</v>
      </c>
      <c r="AQ2535" t="s">
        <v>15606</v>
      </c>
      <c r="AR2535">
        <v>0</v>
      </c>
      <c r="AS2535" t="s">
        <v>2632</v>
      </c>
      <c r="AT2535" t="s">
        <v>14375</v>
      </c>
      <c r="AW2535">
        <v>55.488742369999997</v>
      </c>
      <c r="AX2535">
        <v>8.4801977300000004</v>
      </c>
      <c r="AY2535" t="s">
        <v>2633</v>
      </c>
      <c r="AZ2535">
        <v>1083</v>
      </c>
      <c r="BA2535" t="s">
        <v>4409</v>
      </c>
    </row>
    <row r="2536" spans="1:53" x14ac:dyDescent="0.25">
      <c r="A2536">
        <v>281346</v>
      </c>
      <c r="B2536" t="s">
        <v>15607</v>
      </c>
      <c r="C2536">
        <v>4200</v>
      </c>
      <c r="D2536" t="s">
        <v>8872</v>
      </c>
      <c r="E2536" t="s">
        <v>15608</v>
      </c>
      <c r="F2536">
        <v>19351181</v>
      </c>
      <c r="G2536">
        <v>1022998281</v>
      </c>
      <c r="H2536" t="s">
        <v>38090</v>
      </c>
      <c r="J2536" t="s">
        <v>15609</v>
      </c>
      <c r="K2536" t="s">
        <v>15610</v>
      </c>
      <c r="L2536">
        <v>838</v>
      </c>
      <c r="M2536">
        <v>21</v>
      </c>
      <c r="Q2536" s="1">
        <v>43740</v>
      </c>
      <c r="R2536" t="s">
        <v>2628</v>
      </c>
      <c r="V2536">
        <v>6</v>
      </c>
      <c r="W2536" t="s">
        <v>3407</v>
      </c>
      <c r="X2536">
        <v>1</v>
      </c>
      <c r="Y2536" t="s">
        <v>34899</v>
      </c>
      <c r="AA2536">
        <v>201910</v>
      </c>
      <c r="AB2536">
        <v>149</v>
      </c>
      <c r="AC2536" t="s">
        <v>3264</v>
      </c>
      <c r="AD2536">
        <v>1026</v>
      </c>
      <c r="AE2536" t="s">
        <v>86</v>
      </c>
      <c r="AF2536">
        <v>1</v>
      </c>
      <c r="AG2536" t="s">
        <v>34895</v>
      </c>
      <c r="AH2536">
        <v>99</v>
      </c>
      <c r="AI2536" t="s">
        <v>34896</v>
      </c>
      <c r="AJ2536">
        <v>330</v>
      </c>
      <c r="AK2536" t="s">
        <v>8876</v>
      </c>
      <c r="AP2536" t="s">
        <v>15611</v>
      </c>
      <c r="AQ2536" t="s">
        <v>15612</v>
      </c>
      <c r="AR2536">
        <v>0</v>
      </c>
      <c r="AS2536" t="s">
        <v>2632</v>
      </c>
      <c r="AT2536" t="s">
        <v>15613</v>
      </c>
      <c r="AW2536">
        <v>55.418022649999997</v>
      </c>
      <c r="AX2536">
        <v>11.26019704</v>
      </c>
      <c r="AY2536" t="s">
        <v>2633</v>
      </c>
      <c r="AZ2536">
        <v>1085</v>
      </c>
      <c r="BA2536" t="s">
        <v>34346</v>
      </c>
    </row>
    <row r="2537" spans="1:53" x14ac:dyDescent="0.25">
      <c r="A2537">
        <v>281347</v>
      </c>
      <c r="B2537" t="s">
        <v>15614</v>
      </c>
      <c r="C2537">
        <v>6400</v>
      </c>
      <c r="D2537" t="s">
        <v>34357</v>
      </c>
      <c r="E2537" t="s">
        <v>38091</v>
      </c>
      <c r="F2537">
        <v>29189773</v>
      </c>
      <c r="J2537" t="s">
        <v>14920</v>
      </c>
      <c r="K2537" t="s">
        <v>37881</v>
      </c>
      <c r="L2537">
        <v>1724</v>
      </c>
      <c r="M2537">
        <v>10</v>
      </c>
      <c r="Q2537" s="1">
        <v>43747</v>
      </c>
      <c r="R2537" t="s">
        <v>2628</v>
      </c>
      <c r="S2537">
        <v>540</v>
      </c>
      <c r="T2537" t="s">
        <v>34336</v>
      </c>
      <c r="V2537">
        <v>2</v>
      </c>
      <c r="W2537" t="s">
        <v>2629</v>
      </c>
      <c r="X2537">
        <v>1</v>
      </c>
      <c r="Y2537" t="s">
        <v>34899</v>
      </c>
      <c r="AA2537">
        <v>201910</v>
      </c>
      <c r="AB2537">
        <v>999</v>
      </c>
      <c r="AC2537" t="s">
        <v>35666</v>
      </c>
      <c r="AD2537">
        <v>2026</v>
      </c>
      <c r="AE2537" t="s">
        <v>6149</v>
      </c>
      <c r="AF2537">
        <v>1</v>
      </c>
      <c r="AG2537" t="s">
        <v>34895</v>
      </c>
      <c r="AH2537">
        <v>99</v>
      </c>
      <c r="AI2537" t="s">
        <v>34896</v>
      </c>
      <c r="AJ2537">
        <v>540</v>
      </c>
      <c r="AK2537" t="s">
        <v>34336</v>
      </c>
      <c r="AP2537" t="s">
        <v>15615</v>
      </c>
      <c r="AQ2537" t="s">
        <v>15616</v>
      </c>
      <c r="AR2537">
        <v>0</v>
      </c>
      <c r="AS2537" t="s">
        <v>2632</v>
      </c>
      <c r="AT2537" t="s">
        <v>35895</v>
      </c>
      <c r="AW2537">
        <v>54.908758640000002</v>
      </c>
      <c r="AX2537">
        <v>9.7889236200000003</v>
      </c>
      <c r="AY2537" t="s">
        <v>2633</v>
      </c>
      <c r="AZ2537">
        <v>1083</v>
      </c>
      <c r="BA2537" t="s">
        <v>4409</v>
      </c>
    </row>
    <row r="2538" spans="1:53" x14ac:dyDescent="0.25">
      <c r="A2538">
        <v>281348</v>
      </c>
      <c r="B2538" t="s">
        <v>15617</v>
      </c>
      <c r="C2538">
        <v>9900</v>
      </c>
      <c r="D2538" t="s">
        <v>3750</v>
      </c>
      <c r="E2538" t="s">
        <v>15618</v>
      </c>
      <c r="F2538">
        <v>29189498</v>
      </c>
      <c r="G2538">
        <v>1029025963</v>
      </c>
      <c r="H2538" t="s">
        <v>15619</v>
      </c>
      <c r="J2538" t="s">
        <v>15620</v>
      </c>
      <c r="K2538" t="s">
        <v>38092</v>
      </c>
      <c r="L2538">
        <v>3220</v>
      </c>
      <c r="M2538" t="s">
        <v>15621</v>
      </c>
      <c r="Q2538" s="1">
        <v>44971</v>
      </c>
      <c r="R2538" t="s">
        <v>2628</v>
      </c>
      <c r="S2538">
        <v>813</v>
      </c>
      <c r="T2538" t="s">
        <v>3755</v>
      </c>
      <c r="V2538">
        <v>2</v>
      </c>
      <c r="W2538" t="s">
        <v>2629</v>
      </c>
      <c r="X2538">
        <v>1</v>
      </c>
      <c r="Y2538" t="s">
        <v>34899</v>
      </c>
      <c r="AA2538">
        <v>201910</v>
      </c>
      <c r="AB2538">
        <v>149</v>
      </c>
      <c r="AC2538" t="s">
        <v>3264</v>
      </c>
      <c r="AD2538">
        <v>1026</v>
      </c>
      <c r="AE2538" t="s">
        <v>86</v>
      </c>
      <c r="AF2538">
        <v>1</v>
      </c>
      <c r="AG2538" t="s">
        <v>34895</v>
      </c>
      <c r="AH2538">
        <v>99</v>
      </c>
      <c r="AI2538" t="s">
        <v>34896</v>
      </c>
      <c r="AJ2538">
        <v>813</v>
      </c>
      <c r="AK2538" t="s">
        <v>3755</v>
      </c>
      <c r="AP2538" t="s">
        <v>15622</v>
      </c>
      <c r="AQ2538" t="s">
        <v>11371</v>
      </c>
      <c r="AR2538">
        <v>0</v>
      </c>
      <c r="AS2538" t="s">
        <v>2632</v>
      </c>
      <c r="AT2538" t="s">
        <v>35131</v>
      </c>
      <c r="AW2538">
        <v>57.431505299999998</v>
      </c>
      <c r="AX2538">
        <v>10.50431627</v>
      </c>
      <c r="AY2538" t="s">
        <v>2633</v>
      </c>
      <c r="AZ2538">
        <v>1081</v>
      </c>
      <c r="BA2538" t="s">
        <v>3758</v>
      </c>
    </row>
    <row r="2539" spans="1:53" x14ac:dyDescent="0.25">
      <c r="A2539">
        <v>281349</v>
      </c>
      <c r="B2539" t="s">
        <v>15623</v>
      </c>
      <c r="C2539">
        <v>2300</v>
      </c>
      <c r="D2539" t="s">
        <v>34948</v>
      </c>
      <c r="E2539" t="s">
        <v>38093</v>
      </c>
      <c r="F2539">
        <v>64942212</v>
      </c>
      <c r="G2539">
        <v>1027238153</v>
      </c>
      <c r="H2539" t="s">
        <v>15624</v>
      </c>
      <c r="J2539" t="s">
        <v>12003</v>
      </c>
      <c r="K2539" t="s">
        <v>38094</v>
      </c>
      <c r="L2539">
        <v>8541</v>
      </c>
      <c r="M2539">
        <v>218</v>
      </c>
      <c r="Q2539" s="1">
        <v>44879</v>
      </c>
      <c r="R2539" t="s">
        <v>2628</v>
      </c>
      <c r="S2539">
        <v>101</v>
      </c>
      <c r="T2539" t="s">
        <v>34320</v>
      </c>
      <c r="V2539">
        <v>2</v>
      </c>
      <c r="W2539" t="s">
        <v>2629</v>
      </c>
      <c r="X2539">
        <v>1</v>
      </c>
      <c r="Y2539" t="s">
        <v>34899</v>
      </c>
      <c r="Z2539">
        <v>9</v>
      </c>
      <c r="AA2539">
        <v>201910</v>
      </c>
      <c r="AB2539">
        <v>121</v>
      </c>
      <c r="AC2539" t="s">
        <v>2640</v>
      </c>
      <c r="AD2539">
        <v>1012</v>
      </c>
      <c r="AE2539" t="s">
        <v>2</v>
      </c>
      <c r="AF2539">
        <v>1</v>
      </c>
      <c r="AG2539" t="s">
        <v>34895</v>
      </c>
      <c r="AH2539">
        <v>99</v>
      </c>
      <c r="AI2539" t="s">
        <v>34896</v>
      </c>
      <c r="AJ2539">
        <v>101</v>
      </c>
      <c r="AK2539" t="s">
        <v>34320</v>
      </c>
      <c r="AO2539">
        <v>281474</v>
      </c>
      <c r="AP2539" t="s">
        <v>15625</v>
      </c>
      <c r="AQ2539" t="s">
        <v>2821</v>
      </c>
      <c r="AR2539">
        <v>2</v>
      </c>
      <c r="AS2539" t="s">
        <v>3549</v>
      </c>
      <c r="AT2539" t="s">
        <v>35206</v>
      </c>
      <c r="AW2539">
        <v>55.617694229999998</v>
      </c>
      <c r="AX2539">
        <v>12.574772250000001</v>
      </c>
      <c r="AY2539" t="s">
        <v>2633</v>
      </c>
      <c r="AZ2539">
        <v>1084</v>
      </c>
      <c r="BA2539" t="s">
        <v>2634</v>
      </c>
    </row>
    <row r="2540" spans="1:53" x14ac:dyDescent="0.25">
      <c r="A2540">
        <v>281350</v>
      </c>
      <c r="B2540" t="s">
        <v>15626</v>
      </c>
      <c r="C2540">
        <v>9000</v>
      </c>
      <c r="D2540" t="s">
        <v>9981</v>
      </c>
      <c r="E2540" t="s">
        <v>15627</v>
      </c>
      <c r="F2540">
        <v>32471048</v>
      </c>
      <c r="G2540">
        <v>1015554971</v>
      </c>
      <c r="H2540" t="s">
        <v>15628</v>
      </c>
      <c r="J2540" t="s">
        <v>15629</v>
      </c>
      <c r="K2540" t="s">
        <v>15630</v>
      </c>
      <c r="L2540">
        <v>2312</v>
      </c>
      <c r="M2540" t="s">
        <v>10820</v>
      </c>
      <c r="O2540">
        <v>1</v>
      </c>
      <c r="Q2540" s="1">
        <v>44104</v>
      </c>
      <c r="R2540" t="s">
        <v>2628</v>
      </c>
      <c r="V2540">
        <v>0</v>
      </c>
      <c r="W2540" t="s">
        <v>3383</v>
      </c>
      <c r="X2540">
        <v>1</v>
      </c>
      <c r="Y2540" t="s">
        <v>34899</v>
      </c>
      <c r="AA2540">
        <v>201910</v>
      </c>
      <c r="AB2540">
        <v>244</v>
      </c>
      <c r="AC2540" t="s">
        <v>4126</v>
      </c>
      <c r="AD2540">
        <v>1072</v>
      </c>
      <c r="AE2540" t="s">
        <v>3873</v>
      </c>
      <c r="AF2540">
        <v>1</v>
      </c>
      <c r="AG2540" t="s">
        <v>34895</v>
      </c>
      <c r="AH2540">
        <v>99</v>
      </c>
      <c r="AI2540" t="s">
        <v>34896</v>
      </c>
      <c r="AJ2540">
        <v>851</v>
      </c>
      <c r="AK2540" t="s">
        <v>4395</v>
      </c>
      <c r="AP2540" t="s">
        <v>15631</v>
      </c>
      <c r="AQ2540" t="s">
        <v>15632</v>
      </c>
      <c r="AR2540">
        <v>0</v>
      </c>
      <c r="AS2540" t="s">
        <v>2632</v>
      </c>
      <c r="AT2540" t="s">
        <v>15633</v>
      </c>
      <c r="AW2540">
        <v>57.031353230000001</v>
      </c>
      <c r="AX2540">
        <v>9.9301466900000008</v>
      </c>
      <c r="AY2540" t="s">
        <v>2633</v>
      </c>
      <c r="AZ2540">
        <v>1081</v>
      </c>
      <c r="BA2540" t="s">
        <v>3758</v>
      </c>
    </row>
    <row r="2541" spans="1:53" x14ac:dyDescent="0.25">
      <c r="A2541">
        <v>281351</v>
      </c>
      <c r="B2541" t="s">
        <v>15634</v>
      </c>
      <c r="C2541">
        <v>3400</v>
      </c>
      <c r="D2541" t="s">
        <v>34364</v>
      </c>
      <c r="E2541" t="s">
        <v>38095</v>
      </c>
      <c r="F2541">
        <v>63504416</v>
      </c>
      <c r="G2541">
        <v>1003400904</v>
      </c>
      <c r="H2541" t="s">
        <v>6352</v>
      </c>
      <c r="J2541" t="s">
        <v>6354</v>
      </c>
      <c r="K2541" t="s">
        <v>4286</v>
      </c>
      <c r="L2541">
        <v>5571</v>
      </c>
      <c r="M2541">
        <v>48</v>
      </c>
      <c r="Q2541" s="1">
        <v>44160</v>
      </c>
      <c r="R2541" t="s">
        <v>2628</v>
      </c>
      <c r="V2541">
        <v>4</v>
      </c>
      <c r="W2541" t="s">
        <v>3081</v>
      </c>
      <c r="X2541">
        <v>1</v>
      </c>
      <c r="Y2541" t="s">
        <v>34899</v>
      </c>
      <c r="AA2541">
        <v>201910</v>
      </c>
      <c r="AB2541">
        <v>240</v>
      </c>
      <c r="AC2541" t="s">
        <v>4111</v>
      </c>
      <c r="AD2541">
        <v>1071</v>
      </c>
      <c r="AE2541" t="s">
        <v>111</v>
      </c>
      <c r="AF2541">
        <v>1</v>
      </c>
      <c r="AG2541" t="s">
        <v>34895</v>
      </c>
      <c r="AH2541">
        <v>99</v>
      </c>
      <c r="AI2541" t="s">
        <v>34896</v>
      </c>
      <c r="AJ2541">
        <v>219</v>
      </c>
      <c r="AK2541" t="s">
        <v>34327</v>
      </c>
      <c r="AO2541">
        <v>281219</v>
      </c>
      <c r="AP2541" t="s">
        <v>6356</v>
      </c>
      <c r="AQ2541" t="s">
        <v>6357</v>
      </c>
      <c r="AR2541">
        <v>2</v>
      </c>
      <c r="AS2541" t="s">
        <v>3549</v>
      </c>
      <c r="AT2541" t="s">
        <v>4289</v>
      </c>
      <c r="AW2541">
        <v>55.920765170000003</v>
      </c>
      <c r="AX2541">
        <v>12.29121876</v>
      </c>
      <c r="AY2541" t="s">
        <v>2633</v>
      </c>
      <c r="AZ2541">
        <v>1084</v>
      </c>
      <c r="BA2541" t="s">
        <v>2634</v>
      </c>
    </row>
    <row r="2542" spans="1:53" x14ac:dyDescent="0.25">
      <c r="A2542">
        <v>281352</v>
      </c>
      <c r="B2542" t="s">
        <v>15635</v>
      </c>
      <c r="C2542">
        <v>2635</v>
      </c>
      <c r="D2542" t="s">
        <v>34370</v>
      </c>
      <c r="E2542" t="s">
        <v>15636</v>
      </c>
      <c r="F2542">
        <v>17045210</v>
      </c>
      <c r="G2542">
        <v>1001211277</v>
      </c>
      <c r="H2542" t="s">
        <v>15637</v>
      </c>
      <c r="J2542" t="s">
        <v>15638</v>
      </c>
      <c r="K2542" t="s">
        <v>34749</v>
      </c>
      <c r="L2542">
        <v>240</v>
      </c>
      <c r="M2542" t="s">
        <v>8822</v>
      </c>
      <c r="Q2542" s="1">
        <v>45048</v>
      </c>
      <c r="R2542" t="s">
        <v>34423</v>
      </c>
      <c r="V2542">
        <v>0</v>
      </c>
      <c r="W2542" t="s">
        <v>3383</v>
      </c>
      <c r="X2542">
        <v>1</v>
      </c>
      <c r="Y2542" t="s">
        <v>34899</v>
      </c>
      <c r="AA2542">
        <v>201910</v>
      </c>
      <c r="AB2542">
        <v>244</v>
      </c>
      <c r="AC2542" t="s">
        <v>4126</v>
      </c>
      <c r="AD2542">
        <v>1072</v>
      </c>
      <c r="AE2542" t="s">
        <v>3873</v>
      </c>
      <c r="AF2542">
        <v>1</v>
      </c>
      <c r="AG2542" t="s">
        <v>34895</v>
      </c>
      <c r="AH2542">
        <v>99</v>
      </c>
      <c r="AI2542" t="s">
        <v>34896</v>
      </c>
      <c r="AJ2542">
        <v>183</v>
      </c>
      <c r="AK2542" t="s">
        <v>34325</v>
      </c>
      <c r="AP2542" t="s">
        <v>15639</v>
      </c>
      <c r="AQ2542" t="s">
        <v>15640</v>
      </c>
      <c r="AR2542">
        <v>0</v>
      </c>
      <c r="AS2542" t="s">
        <v>2632</v>
      </c>
      <c r="AT2542" t="s">
        <v>15641</v>
      </c>
      <c r="AW2542">
        <v>55.616468249999997</v>
      </c>
      <c r="AX2542">
        <v>12.329790470000001</v>
      </c>
      <c r="AY2542" t="s">
        <v>2633</v>
      </c>
      <c r="AZ2542">
        <v>1084</v>
      </c>
      <c r="BA2542" t="s">
        <v>2634</v>
      </c>
    </row>
    <row r="2543" spans="1:53" x14ac:dyDescent="0.25">
      <c r="A2543">
        <v>281353</v>
      </c>
      <c r="B2543" t="s">
        <v>15642</v>
      </c>
      <c r="C2543">
        <v>8700</v>
      </c>
      <c r="D2543" t="s">
        <v>9538</v>
      </c>
      <c r="E2543" t="s">
        <v>15643</v>
      </c>
      <c r="F2543">
        <v>29189889</v>
      </c>
      <c r="J2543" t="s">
        <v>14963</v>
      </c>
      <c r="K2543" t="s">
        <v>38096</v>
      </c>
      <c r="L2543">
        <v>6850</v>
      </c>
      <c r="M2543">
        <v>4</v>
      </c>
      <c r="Q2543" s="1">
        <v>43747</v>
      </c>
      <c r="R2543" t="s">
        <v>2628</v>
      </c>
      <c r="S2543">
        <v>615</v>
      </c>
      <c r="T2543" t="s">
        <v>9542</v>
      </c>
      <c r="V2543">
        <v>2</v>
      </c>
      <c r="W2543" t="s">
        <v>2629</v>
      </c>
      <c r="X2543">
        <v>1</v>
      </c>
      <c r="Y2543" t="s">
        <v>34899</v>
      </c>
      <c r="AA2543">
        <v>201910</v>
      </c>
      <c r="AB2543">
        <v>999</v>
      </c>
      <c r="AC2543" t="s">
        <v>35666</v>
      </c>
      <c r="AD2543">
        <v>2026</v>
      </c>
      <c r="AE2543" t="s">
        <v>6149</v>
      </c>
      <c r="AF2543">
        <v>1</v>
      </c>
      <c r="AG2543" t="s">
        <v>34895</v>
      </c>
      <c r="AH2543">
        <v>99</v>
      </c>
      <c r="AI2543" t="s">
        <v>34896</v>
      </c>
      <c r="AJ2543">
        <v>615</v>
      </c>
      <c r="AK2543" t="s">
        <v>9542</v>
      </c>
      <c r="AP2543" t="s">
        <v>15644</v>
      </c>
      <c r="AQ2543" t="s">
        <v>14966</v>
      </c>
      <c r="AR2543">
        <v>0</v>
      </c>
      <c r="AS2543" t="s">
        <v>2632</v>
      </c>
      <c r="AT2543" t="s">
        <v>35895</v>
      </c>
      <c r="AW2543">
        <v>55.860237419999997</v>
      </c>
      <c r="AX2543">
        <v>9.8486837400000002</v>
      </c>
      <c r="AY2543" t="s">
        <v>2633</v>
      </c>
      <c r="AZ2543">
        <v>1082</v>
      </c>
      <c r="BA2543" t="s">
        <v>4400</v>
      </c>
    </row>
    <row r="2544" spans="1:53" x14ac:dyDescent="0.25">
      <c r="A2544">
        <v>281354</v>
      </c>
      <c r="B2544" t="s">
        <v>38097</v>
      </c>
      <c r="C2544">
        <v>7300</v>
      </c>
      <c r="D2544" t="s">
        <v>11865</v>
      </c>
      <c r="E2544" t="s">
        <v>38098</v>
      </c>
      <c r="F2544">
        <v>36228008</v>
      </c>
      <c r="G2544">
        <v>1020075658</v>
      </c>
      <c r="H2544" t="s">
        <v>38099</v>
      </c>
      <c r="J2544" t="s">
        <v>15645</v>
      </c>
      <c r="K2544" t="s">
        <v>15646</v>
      </c>
      <c r="L2544">
        <v>1854</v>
      </c>
      <c r="M2544" t="s">
        <v>3294</v>
      </c>
      <c r="Q2544" s="1">
        <v>43759</v>
      </c>
      <c r="R2544" t="s">
        <v>2628</v>
      </c>
      <c r="S2544">
        <v>630</v>
      </c>
      <c r="T2544" t="s">
        <v>4412</v>
      </c>
      <c r="V2544">
        <v>6</v>
      </c>
      <c r="W2544" t="s">
        <v>3407</v>
      </c>
      <c r="X2544">
        <v>1</v>
      </c>
      <c r="Y2544" t="s">
        <v>34899</v>
      </c>
      <c r="AA2544">
        <v>201910</v>
      </c>
      <c r="AB2544">
        <v>149</v>
      </c>
      <c r="AC2544" t="s">
        <v>3264</v>
      </c>
      <c r="AD2544">
        <v>1026</v>
      </c>
      <c r="AE2544" t="s">
        <v>86</v>
      </c>
      <c r="AF2544">
        <v>1</v>
      </c>
      <c r="AG2544" t="s">
        <v>34895</v>
      </c>
      <c r="AH2544">
        <v>99</v>
      </c>
      <c r="AI2544" t="s">
        <v>34896</v>
      </c>
      <c r="AJ2544">
        <v>630</v>
      </c>
      <c r="AK2544" t="s">
        <v>4412</v>
      </c>
      <c r="AP2544" t="s">
        <v>15647</v>
      </c>
      <c r="AQ2544" t="s">
        <v>15648</v>
      </c>
      <c r="AR2544">
        <v>0</v>
      </c>
      <c r="AS2544" t="s">
        <v>2632</v>
      </c>
      <c r="AT2544" t="s">
        <v>14526</v>
      </c>
      <c r="AW2544">
        <v>55.745795579999999</v>
      </c>
      <c r="AX2544">
        <v>9.40881656</v>
      </c>
      <c r="AY2544" t="s">
        <v>2633</v>
      </c>
      <c r="AZ2544">
        <v>1083</v>
      </c>
      <c r="BA2544" t="s">
        <v>4409</v>
      </c>
    </row>
    <row r="2545" spans="1:53" x14ac:dyDescent="0.25">
      <c r="A2545">
        <v>281355</v>
      </c>
      <c r="B2545" t="s">
        <v>15649</v>
      </c>
      <c r="C2545">
        <v>2765</v>
      </c>
      <c r="D2545" t="s">
        <v>35674</v>
      </c>
      <c r="E2545" t="s">
        <v>929</v>
      </c>
      <c r="F2545">
        <v>29188386</v>
      </c>
      <c r="G2545">
        <v>1013551088</v>
      </c>
      <c r="H2545" t="s">
        <v>8302</v>
      </c>
      <c r="J2545" t="s">
        <v>8304</v>
      </c>
      <c r="K2545" t="s">
        <v>36312</v>
      </c>
      <c r="L2545">
        <v>356</v>
      </c>
      <c r="M2545">
        <v>224</v>
      </c>
      <c r="Q2545" s="1">
        <v>43755</v>
      </c>
      <c r="R2545" t="s">
        <v>2628</v>
      </c>
      <c r="S2545">
        <v>240</v>
      </c>
      <c r="T2545" t="s">
        <v>6172</v>
      </c>
      <c r="V2545">
        <v>2</v>
      </c>
      <c r="W2545" t="s">
        <v>2629</v>
      </c>
      <c r="X2545">
        <v>1</v>
      </c>
      <c r="Y2545" t="s">
        <v>34899</v>
      </c>
      <c r="Z2545">
        <v>10</v>
      </c>
      <c r="AA2545">
        <v>201811</v>
      </c>
      <c r="AB2545">
        <v>121</v>
      </c>
      <c r="AC2545" t="s">
        <v>2640</v>
      </c>
      <c r="AD2545">
        <v>1012</v>
      </c>
      <c r="AE2545" t="s">
        <v>2</v>
      </c>
      <c r="AF2545">
        <v>4</v>
      </c>
      <c r="AG2545" t="s">
        <v>35075</v>
      </c>
      <c r="AH2545">
        <v>99</v>
      </c>
      <c r="AI2545" t="s">
        <v>34896</v>
      </c>
      <c r="AJ2545">
        <v>240</v>
      </c>
      <c r="AK2545" t="s">
        <v>6172</v>
      </c>
      <c r="AP2545" t="s">
        <v>8305</v>
      </c>
      <c r="AQ2545" t="s">
        <v>8306</v>
      </c>
      <c r="AR2545">
        <v>1</v>
      </c>
      <c r="AS2545" t="s">
        <v>3533</v>
      </c>
      <c r="AT2545" t="s">
        <v>36313</v>
      </c>
      <c r="AW2545">
        <v>55.747300840000001</v>
      </c>
      <c r="AX2545">
        <v>12.30086657</v>
      </c>
      <c r="AY2545" t="s">
        <v>2633</v>
      </c>
      <c r="AZ2545">
        <v>1084</v>
      </c>
      <c r="BA2545" t="s">
        <v>2634</v>
      </c>
    </row>
    <row r="2546" spans="1:53" x14ac:dyDescent="0.25">
      <c r="A2546">
        <v>281356</v>
      </c>
      <c r="B2546" t="s">
        <v>15650</v>
      </c>
      <c r="C2546">
        <v>2765</v>
      </c>
      <c r="D2546" t="s">
        <v>35674</v>
      </c>
      <c r="E2546" t="s">
        <v>15650</v>
      </c>
      <c r="F2546">
        <v>29188386</v>
      </c>
      <c r="G2546">
        <v>1013551088</v>
      </c>
      <c r="H2546" t="s">
        <v>15651</v>
      </c>
      <c r="J2546" t="s">
        <v>8304</v>
      </c>
      <c r="K2546" t="s">
        <v>36312</v>
      </c>
      <c r="L2546">
        <v>356</v>
      </c>
      <c r="M2546">
        <v>224</v>
      </c>
      <c r="Q2546" s="1">
        <v>43763</v>
      </c>
      <c r="R2546" t="s">
        <v>2628</v>
      </c>
      <c r="S2546">
        <v>240</v>
      </c>
      <c r="T2546" t="s">
        <v>6172</v>
      </c>
      <c r="V2546">
        <v>2</v>
      </c>
      <c r="W2546" t="s">
        <v>2629</v>
      </c>
      <c r="X2546">
        <v>1</v>
      </c>
      <c r="Y2546" t="s">
        <v>34899</v>
      </c>
      <c r="AB2546">
        <v>149</v>
      </c>
      <c r="AC2546" t="s">
        <v>3264</v>
      </c>
      <c r="AD2546">
        <v>1026</v>
      </c>
      <c r="AE2546" t="s">
        <v>86</v>
      </c>
      <c r="AF2546">
        <v>1</v>
      </c>
      <c r="AG2546" t="s">
        <v>34895</v>
      </c>
      <c r="AH2546">
        <v>99</v>
      </c>
      <c r="AI2546" t="s">
        <v>34896</v>
      </c>
      <c r="AJ2546">
        <v>240</v>
      </c>
      <c r="AK2546" t="s">
        <v>6172</v>
      </c>
      <c r="AP2546" t="s">
        <v>15652</v>
      </c>
      <c r="AQ2546" t="s">
        <v>15653</v>
      </c>
      <c r="AR2546">
        <v>0</v>
      </c>
      <c r="AS2546" t="s">
        <v>2632</v>
      </c>
      <c r="AT2546" t="s">
        <v>36313</v>
      </c>
      <c r="AW2546">
        <v>55.747300840000001</v>
      </c>
      <c r="AX2546">
        <v>12.30086657</v>
      </c>
      <c r="AY2546" t="s">
        <v>2633</v>
      </c>
      <c r="AZ2546">
        <v>1084</v>
      </c>
      <c r="BA2546" t="s">
        <v>2634</v>
      </c>
    </row>
    <row r="2547" spans="1:53" x14ac:dyDescent="0.25">
      <c r="A2547">
        <v>281357</v>
      </c>
      <c r="B2547" t="s">
        <v>15654</v>
      </c>
      <c r="C2547">
        <v>4100</v>
      </c>
      <c r="D2547" t="s">
        <v>8769</v>
      </c>
      <c r="E2547" t="s">
        <v>15654</v>
      </c>
      <c r="F2547">
        <v>37140317</v>
      </c>
      <c r="G2547">
        <v>1020793542</v>
      </c>
      <c r="H2547" t="s">
        <v>15655</v>
      </c>
      <c r="J2547" t="s">
        <v>15656</v>
      </c>
      <c r="K2547" t="s">
        <v>38100</v>
      </c>
      <c r="L2547">
        <v>3150</v>
      </c>
      <c r="M2547">
        <v>31</v>
      </c>
      <c r="Q2547" s="1">
        <v>43766</v>
      </c>
      <c r="R2547" t="s">
        <v>2628</v>
      </c>
      <c r="V2547">
        <v>6</v>
      </c>
      <c r="W2547" t="s">
        <v>3407</v>
      </c>
      <c r="X2547">
        <v>1</v>
      </c>
      <c r="Y2547" t="s">
        <v>34899</v>
      </c>
      <c r="AA2547">
        <v>201910</v>
      </c>
      <c r="AB2547">
        <v>149</v>
      </c>
      <c r="AC2547" t="s">
        <v>3264</v>
      </c>
      <c r="AD2547">
        <v>1026</v>
      </c>
      <c r="AE2547" t="s">
        <v>86</v>
      </c>
      <c r="AF2547">
        <v>1</v>
      </c>
      <c r="AG2547" t="s">
        <v>34895</v>
      </c>
      <c r="AH2547">
        <v>99</v>
      </c>
      <c r="AI2547" t="s">
        <v>34896</v>
      </c>
      <c r="AJ2547">
        <v>329</v>
      </c>
      <c r="AK2547" t="s">
        <v>10105</v>
      </c>
      <c r="AP2547" t="s">
        <v>15657</v>
      </c>
      <c r="AR2547">
        <v>0</v>
      </c>
      <c r="AS2547" t="s">
        <v>2632</v>
      </c>
      <c r="AT2547" t="s">
        <v>15658</v>
      </c>
      <c r="AU2547" t="s">
        <v>37538</v>
      </c>
      <c r="AW2547">
        <v>55.492989389999998</v>
      </c>
      <c r="AX2547">
        <v>11.842904799999999</v>
      </c>
      <c r="AY2547" t="s">
        <v>2633</v>
      </c>
      <c r="AZ2547">
        <v>1085</v>
      </c>
      <c r="BA2547" t="s">
        <v>34346</v>
      </c>
    </row>
    <row r="2548" spans="1:53" x14ac:dyDescent="0.25">
      <c r="A2548">
        <v>281358</v>
      </c>
      <c r="B2548" t="s">
        <v>38101</v>
      </c>
      <c r="C2548">
        <v>2670</v>
      </c>
      <c r="D2548" t="s">
        <v>8404</v>
      </c>
      <c r="E2548" t="s">
        <v>38102</v>
      </c>
      <c r="F2548">
        <v>44053128</v>
      </c>
      <c r="G2548">
        <v>1025099849</v>
      </c>
      <c r="H2548" t="s">
        <v>35121</v>
      </c>
      <c r="J2548" t="s">
        <v>3729</v>
      </c>
      <c r="K2548" t="s">
        <v>37540</v>
      </c>
      <c r="L2548">
        <v>7158</v>
      </c>
      <c r="M2548">
        <v>3</v>
      </c>
      <c r="Q2548" s="1">
        <v>43768</v>
      </c>
      <c r="R2548" t="s">
        <v>2628</v>
      </c>
      <c r="V2548">
        <v>4</v>
      </c>
      <c r="W2548" t="s">
        <v>3081</v>
      </c>
      <c r="X2548">
        <v>1</v>
      </c>
      <c r="Y2548" t="s">
        <v>34899</v>
      </c>
      <c r="AA2548">
        <v>201910</v>
      </c>
      <c r="AB2548">
        <v>242</v>
      </c>
      <c r="AC2548" t="s">
        <v>3671</v>
      </c>
      <c r="AD2548">
        <v>1071</v>
      </c>
      <c r="AE2548" t="s">
        <v>111</v>
      </c>
      <c r="AF2548">
        <v>1</v>
      </c>
      <c r="AG2548" t="s">
        <v>34895</v>
      </c>
      <c r="AH2548">
        <v>99</v>
      </c>
      <c r="AI2548" t="s">
        <v>34896</v>
      </c>
      <c r="AJ2548">
        <v>253</v>
      </c>
      <c r="AK2548" t="s">
        <v>8403</v>
      </c>
      <c r="AO2548">
        <v>265416</v>
      </c>
      <c r="AP2548" t="s">
        <v>3731</v>
      </c>
      <c r="AQ2548" t="s">
        <v>3732</v>
      </c>
      <c r="AR2548">
        <v>2</v>
      </c>
      <c r="AS2548" t="s">
        <v>3549</v>
      </c>
      <c r="AT2548" t="s">
        <v>36353</v>
      </c>
      <c r="AW2548">
        <v>55.581780080000001</v>
      </c>
      <c r="AX2548">
        <v>12.29032037</v>
      </c>
      <c r="AY2548" t="s">
        <v>2633</v>
      </c>
      <c r="AZ2548">
        <v>1085</v>
      </c>
      <c r="BA2548" t="s">
        <v>34346</v>
      </c>
    </row>
    <row r="2549" spans="1:53" x14ac:dyDescent="0.25">
      <c r="A2549">
        <v>281359</v>
      </c>
      <c r="B2549" t="s">
        <v>15659</v>
      </c>
      <c r="C2549">
        <v>8350</v>
      </c>
      <c r="D2549" t="s">
        <v>15660</v>
      </c>
      <c r="E2549" t="s">
        <v>930</v>
      </c>
      <c r="F2549">
        <v>32264328</v>
      </c>
      <c r="G2549">
        <v>1003356337</v>
      </c>
      <c r="H2549" t="s">
        <v>15661</v>
      </c>
      <c r="J2549" t="s">
        <v>15662</v>
      </c>
      <c r="K2549" t="s">
        <v>15663</v>
      </c>
      <c r="L2549">
        <v>3981</v>
      </c>
      <c r="M2549">
        <v>30</v>
      </c>
      <c r="Q2549" s="1">
        <v>43769</v>
      </c>
      <c r="R2549" t="s">
        <v>2628</v>
      </c>
      <c r="S2549">
        <v>727</v>
      </c>
      <c r="T2549" t="s">
        <v>2118</v>
      </c>
      <c r="V2549">
        <v>2</v>
      </c>
      <c r="W2549" t="s">
        <v>2629</v>
      </c>
      <c r="X2549">
        <v>1</v>
      </c>
      <c r="Y2549" t="s">
        <v>34899</v>
      </c>
      <c r="Z2549">
        <v>9</v>
      </c>
      <c r="AA2549">
        <v>201910</v>
      </c>
      <c r="AB2549">
        <v>121</v>
      </c>
      <c r="AC2549" t="s">
        <v>2640</v>
      </c>
      <c r="AD2549">
        <v>1012</v>
      </c>
      <c r="AE2549" t="s">
        <v>2</v>
      </c>
      <c r="AF2549">
        <v>4</v>
      </c>
      <c r="AG2549" t="s">
        <v>35075</v>
      </c>
      <c r="AH2549">
        <v>99</v>
      </c>
      <c r="AI2549" t="s">
        <v>34896</v>
      </c>
      <c r="AJ2549">
        <v>727</v>
      </c>
      <c r="AK2549" t="s">
        <v>2118</v>
      </c>
      <c r="AP2549" t="s">
        <v>15664</v>
      </c>
      <c r="AQ2549" t="s">
        <v>15665</v>
      </c>
      <c r="AR2549">
        <v>1</v>
      </c>
      <c r="AS2549" t="s">
        <v>3533</v>
      </c>
      <c r="AT2549" t="s">
        <v>15666</v>
      </c>
      <c r="AW2549">
        <v>55.914705939999997</v>
      </c>
      <c r="AX2549">
        <v>10.053309629999999</v>
      </c>
      <c r="AY2549" t="s">
        <v>2633</v>
      </c>
      <c r="AZ2549">
        <v>1082</v>
      </c>
      <c r="BA2549" t="s">
        <v>4400</v>
      </c>
    </row>
    <row r="2550" spans="1:53" x14ac:dyDescent="0.25">
      <c r="A2550">
        <v>281360</v>
      </c>
      <c r="B2550" t="s">
        <v>38103</v>
      </c>
      <c r="C2550">
        <v>7900</v>
      </c>
      <c r="D2550" t="s">
        <v>36767</v>
      </c>
      <c r="E2550" t="s">
        <v>38103</v>
      </c>
      <c r="F2550">
        <v>40073507</v>
      </c>
      <c r="G2550">
        <v>1024298910</v>
      </c>
      <c r="H2550" t="s">
        <v>15667</v>
      </c>
      <c r="J2550" t="s">
        <v>15668</v>
      </c>
      <c r="K2550" t="s">
        <v>38104</v>
      </c>
      <c r="L2550">
        <v>6890</v>
      </c>
      <c r="M2550">
        <v>36</v>
      </c>
      <c r="Q2550" s="1">
        <v>44453</v>
      </c>
      <c r="R2550" t="s">
        <v>3569</v>
      </c>
      <c r="V2550">
        <v>5</v>
      </c>
      <c r="W2550" t="s">
        <v>2938</v>
      </c>
      <c r="X2550">
        <v>7</v>
      </c>
      <c r="Y2550" t="s">
        <v>3570</v>
      </c>
      <c r="AA2550">
        <v>201910</v>
      </c>
      <c r="AB2550">
        <v>141</v>
      </c>
      <c r="AC2550" t="s">
        <v>2173</v>
      </c>
      <c r="AD2550">
        <v>1022</v>
      </c>
      <c r="AE2550" t="s">
        <v>2173</v>
      </c>
      <c r="AF2550">
        <v>1</v>
      </c>
      <c r="AG2550" t="s">
        <v>34895</v>
      </c>
      <c r="AH2550">
        <v>99</v>
      </c>
      <c r="AI2550" t="s">
        <v>34896</v>
      </c>
      <c r="AJ2550">
        <v>773</v>
      </c>
      <c r="AK2550" t="s">
        <v>34334</v>
      </c>
      <c r="AP2550" t="s">
        <v>15669</v>
      </c>
      <c r="AR2550">
        <v>0</v>
      </c>
      <c r="AS2550" t="s">
        <v>2632</v>
      </c>
      <c r="AT2550" t="s">
        <v>38105</v>
      </c>
      <c r="AW2550">
        <v>56.892465280000003</v>
      </c>
      <c r="AX2550">
        <v>8.7907500499999998</v>
      </c>
      <c r="AY2550" t="s">
        <v>2633</v>
      </c>
      <c r="AZ2550">
        <v>1081</v>
      </c>
      <c r="BA2550" t="s">
        <v>3758</v>
      </c>
    </row>
    <row r="2551" spans="1:53" x14ac:dyDescent="0.25">
      <c r="A2551">
        <v>281361</v>
      </c>
      <c r="B2551" t="s">
        <v>38106</v>
      </c>
      <c r="C2551">
        <v>3480</v>
      </c>
      <c r="D2551" t="s">
        <v>7117</v>
      </c>
      <c r="E2551" t="s">
        <v>38107</v>
      </c>
      <c r="F2551">
        <v>31661471</v>
      </c>
      <c r="H2551" t="s">
        <v>34716</v>
      </c>
      <c r="J2551" t="s">
        <v>8839</v>
      </c>
      <c r="K2551" t="s">
        <v>37202</v>
      </c>
      <c r="L2551">
        <v>6192</v>
      </c>
      <c r="M2551" t="s">
        <v>7884</v>
      </c>
      <c r="Q2551" s="1">
        <v>44893</v>
      </c>
      <c r="R2551" t="s">
        <v>2628</v>
      </c>
      <c r="V2551">
        <v>4</v>
      </c>
      <c r="W2551" t="s">
        <v>3081</v>
      </c>
      <c r="X2551">
        <v>1</v>
      </c>
      <c r="Y2551" t="s">
        <v>34899</v>
      </c>
      <c r="AA2551">
        <v>201910</v>
      </c>
      <c r="AB2551">
        <v>307</v>
      </c>
      <c r="AC2551" t="s">
        <v>4272</v>
      </c>
      <c r="AD2551">
        <v>1086</v>
      </c>
      <c r="AE2551" t="s">
        <v>4272</v>
      </c>
      <c r="AF2551">
        <v>1</v>
      </c>
      <c r="AG2551" t="s">
        <v>34895</v>
      </c>
      <c r="AH2551">
        <v>99</v>
      </c>
      <c r="AI2551" t="s">
        <v>34896</v>
      </c>
      <c r="AJ2551">
        <v>219</v>
      </c>
      <c r="AK2551" t="s">
        <v>34327</v>
      </c>
      <c r="AO2551">
        <v>259404</v>
      </c>
      <c r="AP2551" t="s">
        <v>8841</v>
      </c>
      <c r="AQ2551" t="s">
        <v>8842</v>
      </c>
      <c r="AR2551">
        <v>2</v>
      </c>
      <c r="AS2551" t="s">
        <v>3549</v>
      </c>
      <c r="AT2551" t="s">
        <v>36183</v>
      </c>
      <c r="AW2551">
        <v>55.988687229999996</v>
      </c>
      <c r="AX2551">
        <v>12.346583900000001</v>
      </c>
      <c r="AY2551" t="s">
        <v>2633</v>
      </c>
      <c r="AZ2551">
        <v>1084</v>
      </c>
      <c r="BA2551" t="s">
        <v>2634</v>
      </c>
    </row>
    <row r="2552" spans="1:53" x14ac:dyDescent="0.25">
      <c r="A2552">
        <v>281362</v>
      </c>
      <c r="B2552" t="s">
        <v>15670</v>
      </c>
      <c r="C2552">
        <v>5800</v>
      </c>
      <c r="D2552" t="s">
        <v>12862</v>
      </c>
      <c r="E2552" t="s">
        <v>15671</v>
      </c>
      <c r="F2552">
        <v>39815842</v>
      </c>
      <c r="G2552">
        <v>1024847264</v>
      </c>
      <c r="H2552" t="s">
        <v>14405</v>
      </c>
      <c r="J2552" t="s">
        <v>15672</v>
      </c>
      <c r="K2552" t="s">
        <v>15673</v>
      </c>
      <c r="L2552">
        <v>593</v>
      </c>
      <c r="M2552">
        <v>33</v>
      </c>
      <c r="Q2552" s="1">
        <v>44868</v>
      </c>
      <c r="R2552" t="s">
        <v>2628</v>
      </c>
      <c r="V2552">
        <v>4</v>
      </c>
      <c r="W2552" t="s">
        <v>3081</v>
      </c>
      <c r="X2552">
        <v>1</v>
      </c>
      <c r="Y2552" t="s">
        <v>34899</v>
      </c>
      <c r="AA2552">
        <v>201910</v>
      </c>
      <c r="AB2552">
        <v>149</v>
      </c>
      <c r="AC2552" t="s">
        <v>3264</v>
      </c>
      <c r="AD2552">
        <v>1027</v>
      </c>
      <c r="AE2552" t="s">
        <v>3595</v>
      </c>
      <c r="AF2552">
        <v>1</v>
      </c>
      <c r="AG2552" t="s">
        <v>34895</v>
      </c>
      <c r="AH2552">
        <v>99</v>
      </c>
      <c r="AI2552" t="s">
        <v>34896</v>
      </c>
      <c r="AJ2552">
        <v>450</v>
      </c>
      <c r="AK2552" t="s">
        <v>10684</v>
      </c>
      <c r="AO2552">
        <v>281041</v>
      </c>
      <c r="AP2552" t="s">
        <v>15674</v>
      </c>
      <c r="AQ2552" t="s">
        <v>15675</v>
      </c>
      <c r="AR2552">
        <v>2</v>
      </c>
      <c r="AS2552" t="s">
        <v>3549</v>
      </c>
      <c r="AT2552" t="s">
        <v>15676</v>
      </c>
      <c r="AW2552">
        <v>55.296848709999999</v>
      </c>
      <c r="AX2552">
        <v>10.81663751</v>
      </c>
      <c r="AY2552" t="s">
        <v>2633</v>
      </c>
      <c r="AZ2552">
        <v>1083</v>
      </c>
      <c r="BA2552" t="s">
        <v>4409</v>
      </c>
    </row>
    <row r="2553" spans="1:53" x14ac:dyDescent="0.25">
      <c r="A2553">
        <v>281363</v>
      </c>
      <c r="B2553" t="s">
        <v>15677</v>
      </c>
      <c r="C2553">
        <v>5250</v>
      </c>
      <c r="D2553" t="s">
        <v>14404</v>
      </c>
      <c r="E2553" t="s">
        <v>15678</v>
      </c>
      <c r="F2553">
        <v>39815842</v>
      </c>
      <c r="G2553">
        <v>1023903144</v>
      </c>
      <c r="H2553" t="s">
        <v>14405</v>
      </c>
      <c r="J2553" t="s">
        <v>15672</v>
      </c>
      <c r="K2553" t="s">
        <v>14407</v>
      </c>
      <c r="L2553">
        <v>2188</v>
      </c>
      <c r="M2553">
        <v>200</v>
      </c>
      <c r="Q2553" s="1">
        <v>44075</v>
      </c>
      <c r="R2553" t="s">
        <v>2628</v>
      </c>
      <c r="V2553">
        <v>4</v>
      </c>
      <c r="W2553" t="s">
        <v>3081</v>
      </c>
      <c r="X2553">
        <v>1</v>
      </c>
      <c r="Y2553" t="s">
        <v>34899</v>
      </c>
      <c r="AA2553">
        <v>201910</v>
      </c>
      <c r="AB2553">
        <v>149</v>
      </c>
      <c r="AC2553" t="s">
        <v>3264</v>
      </c>
      <c r="AD2553">
        <v>1027</v>
      </c>
      <c r="AE2553" t="s">
        <v>3595</v>
      </c>
      <c r="AF2553">
        <v>1</v>
      </c>
      <c r="AG2553" t="s">
        <v>34895</v>
      </c>
      <c r="AH2553">
        <v>99</v>
      </c>
      <c r="AI2553" t="s">
        <v>34896</v>
      </c>
      <c r="AJ2553">
        <v>461</v>
      </c>
      <c r="AK2553" t="s">
        <v>9957</v>
      </c>
      <c r="AO2553">
        <v>281041</v>
      </c>
      <c r="AP2553" t="s">
        <v>14408</v>
      </c>
      <c r="AR2553">
        <v>2</v>
      </c>
      <c r="AS2553" t="s">
        <v>3549</v>
      </c>
      <c r="AT2553" t="s">
        <v>14409</v>
      </c>
      <c r="AW2553">
        <v>55.36949903</v>
      </c>
      <c r="AX2553">
        <v>10.330682339999999</v>
      </c>
      <c r="AY2553" t="s">
        <v>2633</v>
      </c>
      <c r="AZ2553">
        <v>1083</v>
      </c>
      <c r="BA2553" t="s">
        <v>4409</v>
      </c>
    </row>
    <row r="2554" spans="1:53" x14ac:dyDescent="0.25">
      <c r="A2554">
        <v>281364</v>
      </c>
      <c r="B2554" t="s">
        <v>15679</v>
      </c>
      <c r="C2554">
        <v>5580</v>
      </c>
      <c r="D2554" t="s">
        <v>38108</v>
      </c>
      <c r="E2554" t="s">
        <v>15679</v>
      </c>
      <c r="F2554">
        <v>29189684</v>
      </c>
      <c r="G2554">
        <v>1003309175</v>
      </c>
      <c r="H2554" t="s">
        <v>15680</v>
      </c>
      <c r="J2554" t="s">
        <v>15681</v>
      </c>
      <c r="K2554" t="s">
        <v>15682</v>
      </c>
      <c r="L2554">
        <v>660</v>
      </c>
      <c r="M2554">
        <v>9</v>
      </c>
      <c r="Q2554" s="1">
        <v>44333</v>
      </c>
      <c r="R2554" t="s">
        <v>2628</v>
      </c>
      <c r="S2554">
        <v>410</v>
      </c>
      <c r="T2554" t="s">
        <v>13501</v>
      </c>
      <c r="U2554">
        <v>44333</v>
      </c>
      <c r="V2554">
        <v>6</v>
      </c>
      <c r="W2554" t="s">
        <v>3407</v>
      </c>
      <c r="X2554">
        <v>1</v>
      </c>
      <c r="Y2554" t="s">
        <v>34899</v>
      </c>
      <c r="AA2554">
        <v>201910</v>
      </c>
      <c r="AB2554">
        <v>121</v>
      </c>
      <c r="AC2554" t="s">
        <v>2640</v>
      </c>
      <c r="AD2554">
        <v>1016</v>
      </c>
      <c r="AE2554" t="s">
        <v>122</v>
      </c>
      <c r="AF2554">
        <v>3</v>
      </c>
      <c r="AG2554" t="s">
        <v>2688</v>
      </c>
      <c r="AH2554">
        <v>99</v>
      </c>
      <c r="AI2554" t="s">
        <v>34896</v>
      </c>
      <c r="AJ2554">
        <v>410</v>
      </c>
      <c r="AK2554" t="s">
        <v>13501</v>
      </c>
      <c r="AP2554" t="s">
        <v>15683</v>
      </c>
      <c r="AQ2554" t="s">
        <v>14859</v>
      </c>
      <c r="AR2554">
        <v>0</v>
      </c>
      <c r="AS2554" t="s">
        <v>2632</v>
      </c>
      <c r="AT2554" t="s">
        <v>15684</v>
      </c>
      <c r="AW2554">
        <v>55.455492929999998</v>
      </c>
      <c r="AX2554">
        <v>9.8873305600000005</v>
      </c>
      <c r="AY2554" t="s">
        <v>2633</v>
      </c>
      <c r="AZ2554">
        <v>1083</v>
      </c>
      <c r="BA2554" t="s">
        <v>4409</v>
      </c>
    </row>
    <row r="2555" spans="1:53" x14ac:dyDescent="0.25">
      <c r="A2555">
        <v>281365</v>
      </c>
      <c r="B2555" t="s">
        <v>38109</v>
      </c>
      <c r="C2555">
        <v>8600</v>
      </c>
      <c r="D2555" t="s">
        <v>9585</v>
      </c>
      <c r="E2555" t="s">
        <v>38110</v>
      </c>
      <c r="F2555">
        <v>29190925</v>
      </c>
      <c r="G2555">
        <v>1022681725</v>
      </c>
      <c r="H2555" t="s">
        <v>10867</v>
      </c>
      <c r="J2555" t="s">
        <v>15685</v>
      </c>
      <c r="K2555" t="s">
        <v>15686</v>
      </c>
      <c r="L2555">
        <v>1694</v>
      </c>
      <c r="M2555" t="s">
        <v>15687</v>
      </c>
      <c r="Q2555" s="1">
        <v>43781</v>
      </c>
      <c r="R2555" t="s">
        <v>2628</v>
      </c>
      <c r="S2555">
        <v>1082</v>
      </c>
      <c r="T2555" t="s">
        <v>4400</v>
      </c>
      <c r="U2555" s="1"/>
      <c r="V2555">
        <v>7</v>
      </c>
      <c r="W2555" t="s">
        <v>4393</v>
      </c>
      <c r="X2555">
        <v>1</v>
      </c>
      <c r="Y2555" t="s">
        <v>34899</v>
      </c>
      <c r="AA2555">
        <v>201911</v>
      </c>
      <c r="AB2555">
        <v>149</v>
      </c>
      <c r="AC2555" t="s">
        <v>3264</v>
      </c>
      <c r="AD2555">
        <v>1026</v>
      </c>
      <c r="AE2555" t="s">
        <v>86</v>
      </c>
      <c r="AF2555">
        <v>1</v>
      </c>
      <c r="AG2555" t="s">
        <v>34895</v>
      </c>
      <c r="AH2555">
        <v>99</v>
      </c>
      <c r="AI2555" t="s">
        <v>34896</v>
      </c>
      <c r="AJ2555">
        <v>740</v>
      </c>
      <c r="AK2555" t="s">
        <v>9589</v>
      </c>
      <c r="AP2555" t="s">
        <v>15688</v>
      </c>
      <c r="AQ2555" t="s">
        <v>15689</v>
      </c>
      <c r="AR2555">
        <v>0</v>
      </c>
      <c r="AS2555" t="s">
        <v>2632</v>
      </c>
      <c r="AT2555" t="s">
        <v>10870</v>
      </c>
      <c r="AW2555">
        <v>56.179208119999998</v>
      </c>
      <c r="AX2555">
        <v>9.5958330200000006</v>
      </c>
      <c r="AY2555" t="s">
        <v>2633</v>
      </c>
      <c r="AZ2555">
        <v>1082</v>
      </c>
      <c r="BA2555" t="s">
        <v>4400</v>
      </c>
    </row>
    <row r="2556" spans="1:53" x14ac:dyDescent="0.25">
      <c r="A2556">
        <v>281366</v>
      </c>
      <c r="B2556" t="s">
        <v>38111</v>
      </c>
      <c r="C2556">
        <v>4200</v>
      </c>
      <c r="D2556" t="s">
        <v>8872</v>
      </c>
      <c r="E2556" t="s">
        <v>38112</v>
      </c>
      <c r="F2556">
        <v>41418893</v>
      </c>
      <c r="G2556">
        <v>1025992306</v>
      </c>
      <c r="H2556" t="s">
        <v>15690</v>
      </c>
      <c r="J2556" t="s">
        <v>15691</v>
      </c>
      <c r="K2556" t="s">
        <v>15692</v>
      </c>
      <c r="L2556">
        <v>1555</v>
      </c>
      <c r="M2556">
        <v>44</v>
      </c>
      <c r="Q2556" s="1">
        <v>44634</v>
      </c>
      <c r="R2556" t="s">
        <v>2628</v>
      </c>
      <c r="V2556">
        <v>5</v>
      </c>
      <c r="W2556" t="s">
        <v>2938</v>
      </c>
      <c r="X2556">
        <v>7</v>
      </c>
      <c r="Y2556" t="s">
        <v>3570</v>
      </c>
      <c r="AA2556">
        <v>201911</v>
      </c>
      <c r="AB2556">
        <v>141</v>
      </c>
      <c r="AC2556" t="s">
        <v>2173</v>
      </c>
      <c r="AD2556">
        <v>1022</v>
      </c>
      <c r="AE2556" t="s">
        <v>2173</v>
      </c>
      <c r="AF2556">
        <v>1</v>
      </c>
      <c r="AG2556" t="s">
        <v>34895</v>
      </c>
      <c r="AH2556">
        <v>99</v>
      </c>
      <c r="AI2556" t="s">
        <v>34896</v>
      </c>
      <c r="AJ2556">
        <v>330</v>
      </c>
      <c r="AK2556" t="s">
        <v>8876</v>
      </c>
      <c r="AP2556" t="s">
        <v>15693</v>
      </c>
      <c r="AQ2556" t="s">
        <v>15694</v>
      </c>
      <c r="AR2556">
        <v>0</v>
      </c>
      <c r="AS2556" t="s">
        <v>2632</v>
      </c>
      <c r="AT2556" t="s">
        <v>15695</v>
      </c>
      <c r="AW2556">
        <v>55.393129440000003</v>
      </c>
      <c r="AX2556">
        <v>11.362550669999999</v>
      </c>
      <c r="AY2556" t="s">
        <v>2633</v>
      </c>
      <c r="AZ2556">
        <v>1085</v>
      </c>
      <c r="BA2556" t="s">
        <v>34346</v>
      </c>
    </row>
    <row r="2557" spans="1:53" x14ac:dyDescent="0.25">
      <c r="A2557">
        <v>281367</v>
      </c>
      <c r="B2557" t="s">
        <v>38113</v>
      </c>
      <c r="C2557">
        <v>8300</v>
      </c>
      <c r="D2557" t="s">
        <v>10618</v>
      </c>
      <c r="E2557" t="s">
        <v>38114</v>
      </c>
      <c r="F2557">
        <v>40427716</v>
      </c>
      <c r="G2557">
        <v>1024659042</v>
      </c>
      <c r="H2557" t="s">
        <v>15696</v>
      </c>
      <c r="J2557" t="s">
        <v>15697</v>
      </c>
      <c r="K2557" t="s">
        <v>15698</v>
      </c>
      <c r="L2557">
        <v>3933</v>
      </c>
      <c r="M2557">
        <v>114</v>
      </c>
      <c r="Q2557" s="1">
        <v>44728</v>
      </c>
      <c r="R2557" t="s">
        <v>2628</v>
      </c>
      <c r="V2557">
        <v>5</v>
      </c>
      <c r="W2557" t="s">
        <v>2938</v>
      </c>
      <c r="X2557">
        <v>7</v>
      </c>
      <c r="Y2557" t="s">
        <v>3570</v>
      </c>
      <c r="AA2557">
        <v>201911</v>
      </c>
      <c r="AB2557">
        <v>141</v>
      </c>
      <c r="AC2557" t="s">
        <v>2173</v>
      </c>
      <c r="AD2557">
        <v>1022</v>
      </c>
      <c r="AE2557" t="s">
        <v>2173</v>
      </c>
      <c r="AF2557">
        <v>1</v>
      </c>
      <c r="AG2557" t="s">
        <v>34895</v>
      </c>
      <c r="AH2557">
        <v>99</v>
      </c>
      <c r="AI2557" t="s">
        <v>34896</v>
      </c>
      <c r="AJ2557">
        <v>727</v>
      </c>
      <c r="AK2557" t="s">
        <v>2118</v>
      </c>
      <c r="AP2557" t="s">
        <v>15699</v>
      </c>
      <c r="AQ2557" t="s">
        <v>15700</v>
      </c>
      <c r="AR2557">
        <v>0</v>
      </c>
      <c r="AS2557" t="s">
        <v>2632</v>
      </c>
      <c r="AT2557" t="s">
        <v>15701</v>
      </c>
      <c r="AW2557">
        <v>55.991623279999999</v>
      </c>
      <c r="AX2557">
        <v>10.251408440000001</v>
      </c>
      <c r="AY2557" t="s">
        <v>2633</v>
      </c>
      <c r="AZ2557">
        <v>1082</v>
      </c>
      <c r="BA2557" t="s">
        <v>4400</v>
      </c>
    </row>
    <row r="2558" spans="1:53" x14ac:dyDescent="0.25">
      <c r="A2558">
        <v>281368</v>
      </c>
      <c r="B2558" t="s">
        <v>15702</v>
      </c>
      <c r="C2558">
        <v>4760</v>
      </c>
      <c r="D2558" t="s">
        <v>11124</v>
      </c>
      <c r="E2558" t="s">
        <v>15703</v>
      </c>
      <c r="F2558">
        <v>29189676</v>
      </c>
      <c r="G2558">
        <v>1003307019</v>
      </c>
      <c r="J2558" t="s">
        <v>14848</v>
      </c>
      <c r="K2558" t="s">
        <v>15704</v>
      </c>
      <c r="L2558">
        <v>1853</v>
      </c>
      <c r="M2558">
        <v>43</v>
      </c>
      <c r="Q2558" s="1">
        <v>43790</v>
      </c>
      <c r="R2558" t="s">
        <v>2628</v>
      </c>
      <c r="S2558">
        <v>390</v>
      </c>
      <c r="T2558" t="s">
        <v>10397</v>
      </c>
      <c r="V2558">
        <v>2</v>
      </c>
      <c r="W2558" t="s">
        <v>2629</v>
      </c>
      <c r="X2558">
        <v>1</v>
      </c>
      <c r="Y2558" t="s">
        <v>34899</v>
      </c>
      <c r="AA2558">
        <v>201911</v>
      </c>
      <c r="AB2558">
        <v>999</v>
      </c>
      <c r="AC2558" t="s">
        <v>35666</v>
      </c>
      <c r="AD2558">
        <v>2026</v>
      </c>
      <c r="AE2558" t="s">
        <v>6149</v>
      </c>
      <c r="AF2558">
        <v>1</v>
      </c>
      <c r="AG2558" t="s">
        <v>34895</v>
      </c>
      <c r="AH2558">
        <v>99</v>
      </c>
      <c r="AI2558" t="s">
        <v>34896</v>
      </c>
      <c r="AJ2558">
        <v>390</v>
      </c>
      <c r="AK2558" t="s">
        <v>10397</v>
      </c>
      <c r="AP2558" t="s">
        <v>14849</v>
      </c>
      <c r="AQ2558" t="s">
        <v>14850</v>
      </c>
      <c r="AR2558">
        <v>0</v>
      </c>
      <c r="AS2558" t="s">
        <v>2632</v>
      </c>
      <c r="AT2558" t="s">
        <v>3370</v>
      </c>
      <c r="AW2558">
        <v>55.01137035</v>
      </c>
      <c r="AX2558">
        <v>11.90768209</v>
      </c>
      <c r="AY2558" t="s">
        <v>2633</v>
      </c>
      <c r="AZ2558">
        <v>1085</v>
      </c>
      <c r="BA2558" t="s">
        <v>34346</v>
      </c>
    </row>
    <row r="2559" spans="1:53" x14ac:dyDescent="0.25">
      <c r="A2559">
        <v>281369</v>
      </c>
      <c r="B2559" t="s">
        <v>38115</v>
      </c>
      <c r="C2559">
        <v>7000</v>
      </c>
      <c r="D2559" t="s">
        <v>11640</v>
      </c>
      <c r="E2559" t="s">
        <v>38116</v>
      </c>
      <c r="F2559">
        <v>30859480</v>
      </c>
      <c r="G2559">
        <v>1024763931</v>
      </c>
      <c r="H2559" t="s">
        <v>12892</v>
      </c>
      <c r="J2559" t="s">
        <v>12896</v>
      </c>
      <c r="K2559" t="s">
        <v>37379</v>
      </c>
      <c r="L2559">
        <v>5242</v>
      </c>
      <c r="M2559">
        <v>86</v>
      </c>
      <c r="Q2559" s="1">
        <v>43790</v>
      </c>
      <c r="R2559" t="s">
        <v>2628</v>
      </c>
      <c r="V2559">
        <v>4</v>
      </c>
      <c r="W2559" t="s">
        <v>3081</v>
      </c>
      <c r="X2559">
        <v>4</v>
      </c>
      <c r="Y2559" t="s">
        <v>3442</v>
      </c>
      <c r="AA2559">
        <v>201911</v>
      </c>
      <c r="AB2559">
        <v>306</v>
      </c>
      <c r="AC2559" t="s">
        <v>35115</v>
      </c>
      <c r="AD2559">
        <v>1085</v>
      </c>
      <c r="AE2559" t="s">
        <v>35115</v>
      </c>
      <c r="AF2559">
        <v>1</v>
      </c>
      <c r="AG2559" t="s">
        <v>34895</v>
      </c>
      <c r="AH2559">
        <v>99</v>
      </c>
      <c r="AI2559" t="s">
        <v>34896</v>
      </c>
      <c r="AJ2559">
        <v>607</v>
      </c>
      <c r="AK2559" t="s">
        <v>11643</v>
      </c>
      <c r="AO2559">
        <v>630401</v>
      </c>
      <c r="AP2559" t="s">
        <v>11274</v>
      </c>
      <c r="AQ2559" t="s">
        <v>11275</v>
      </c>
      <c r="AR2559">
        <v>2</v>
      </c>
      <c r="AS2559" t="s">
        <v>3549</v>
      </c>
      <c r="AT2559" t="s">
        <v>36957</v>
      </c>
      <c r="AW2559">
        <v>55.562154329999998</v>
      </c>
      <c r="AX2559">
        <v>9.7587792499999999</v>
      </c>
      <c r="AY2559" t="s">
        <v>2633</v>
      </c>
      <c r="AZ2559">
        <v>1083</v>
      </c>
      <c r="BA2559" t="s">
        <v>4409</v>
      </c>
    </row>
    <row r="2560" spans="1:53" x14ac:dyDescent="0.25">
      <c r="A2560">
        <v>281370</v>
      </c>
      <c r="B2560" t="s">
        <v>38117</v>
      </c>
      <c r="C2560">
        <v>7700</v>
      </c>
      <c r="D2560" t="s">
        <v>10625</v>
      </c>
      <c r="E2560" t="s">
        <v>38118</v>
      </c>
      <c r="F2560">
        <v>20699310</v>
      </c>
      <c r="G2560">
        <v>1025257959</v>
      </c>
      <c r="H2560" t="s">
        <v>15705</v>
      </c>
      <c r="J2560" t="s">
        <v>15706</v>
      </c>
      <c r="K2560" t="s">
        <v>15707</v>
      </c>
      <c r="L2560">
        <v>4860</v>
      </c>
      <c r="M2560">
        <v>9</v>
      </c>
      <c r="Q2560" s="1">
        <v>44658</v>
      </c>
      <c r="R2560" t="s">
        <v>2628</v>
      </c>
      <c r="U2560">
        <v>44652</v>
      </c>
      <c r="V2560">
        <v>0</v>
      </c>
      <c r="W2560" t="s">
        <v>3383</v>
      </c>
      <c r="X2560">
        <v>8</v>
      </c>
      <c r="Y2560" t="s">
        <v>35044</v>
      </c>
      <c r="AA2560">
        <v>201911</v>
      </c>
      <c r="AB2560">
        <v>127</v>
      </c>
      <c r="AC2560" t="s">
        <v>3375</v>
      </c>
      <c r="AD2560">
        <v>1052</v>
      </c>
      <c r="AE2560" t="s">
        <v>3375</v>
      </c>
      <c r="AF2560">
        <v>3</v>
      </c>
      <c r="AG2560" t="s">
        <v>2688</v>
      </c>
      <c r="AH2560">
        <v>99</v>
      </c>
      <c r="AI2560" t="s">
        <v>34896</v>
      </c>
      <c r="AJ2560">
        <v>787</v>
      </c>
      <c r="AK2560" t="s">
        <v>10628</v>
      </c>
      <c r="AP2560" t="s">
        <v>15708</v>
      </c>
      <c r="AQ2560" t="s">
        <v>15709</v>
      </c>
      <c r="AR2560">
        <v>0</v>
      </c>
      <c r="AS2560" t="s">
        <v>2632</v>
      </c>
      <c r="AT2560" t="s">
        <v>11842</v>
      </c>
      <c r="AW2560">
        <v>56.95613067</v>
      </c>
      <c r="AX2560">
        <v>8.6992518400000005</v>
      </c>
      <c r="AY2560" t="s">
        <v>2633</v>
      </c>
      <c r="AZ2560">
        <v>1081</v>
      </c>
      <c r="BA2560" t="s">
        <v>3758</v>
      </c>
    </row>
    <row r="2561" spans="1:53" x14ac:dyDescent="0.25">
      <c r="A2561">
        <v>281371</v>
      </c>
      <c r="B2561" t="s">
        <v>15710</v>
      </c>
      <c r="C2561">
        <v>8722</v>
      </c>
      <c r="D2561" t="s">
        <v>13449</v>
      </c>
      <c r="E2561" t="s">
        <v>15711</v>
      </c>
      <c r="F2561">
        <v>31565162</v>
      </c>
      <c r="G2561">
        <v>1024660245</v>
      </c>
      <c r="H2561" t="s">
        <v>14698</v>
      </c>
      <c r="J2561" t="s">
        <v>14699</v>
      </c>
      <c r="K2561" t="s">
        <v>15712</v>
      </c>
      <c r="L2561">
        <v>1364</v>
      </c>
      <c r="M2561">
        <v>7</v>
      </c>
      <c r="Q2561" s="1">
        <v>44748</v>
      </c>
      <c r="R2561" t="s">
        <v>2628</v>
      </c>
      <c r="U2561" s="1">
        <v>44743</v>
      </c>
      <c r="V2561">
        <v>4</v>
      </c>
      <c r="W2561" t="s">
        <v>3081</v>
      </c>
      <c r="X2561">
        <v>4</v>
      </c>
      <c r="Y2561" t="s">
        <v>3442</v>
      </c>
      <c r="AA2561">
        <v>201911</v>
      </c>
      <c r="AB2561">
        <v>307</v>
      </c>
      <c r="AC2561" t="s">
        <v>4272</v>
      </c>
      <c r="AD2561">
        <v>1086</v>
      </c>
      <c r="AE2561" t="s">
        <v>4272</v>
      </c>
      <c r="AF2561">
        <v>3</v>
      </c>
      <c r="AG2561" t="s">
        <v>2688</v>
      </c>
      <c r="AH2561">
        <v>99</v>
      </c>
      <c r="AI2561" t="s">
        <v>34896</v>
      </c>
      <c r="AJ2561">
        <v>766</v>
      </c>
      <c r="AK2561" t="s">
        <v>9508</v>
      </c>
      <c r="AO2561">
        <v>730401</v>
      </c>
      <c r="AP2561" t="s">
        <v>14701</v>
      </c>
      <c r="AQ2561" t="s">
        <v>14702</v>
      </c>
      <c r="AR2561">
        <v>2</v>
      </c>
      <c r="AS2561" t="s">
        <v>3549</v>
      </c>
      <c r="AT2561" t="s">
        <v>15713</v>
      </c>
      <c r="AW2561">
        <v>55.780166950000002</v>
      </c>
      <c r="AX2561">
        <v>9.7232752100000006</v>
      </c>
      <c r="AY2561" t="s">
        <v>2633</v>
      </c>
      <c r="AZ2561">
        <v>1082</v>
      </c>
      <c r="BA2561" t="s">
        <v>4400</v>
      </c>
    </row>
    <row r="2562" spans="1:53" x14ac:dyDescent="0.25">
      <c r="A2562">
        <v>281372</v>
      </c>
      <c r="B2562" t="s">
        <v>15714</v>
      </c>
      <c r="C2562">
        <v>3400</v>
      </c>
      <c r="D2562" t="s">
        <v>34364</v>
      </c>
      <c r="E2562" t="s">
        <v>38119</v>
      </c>
      <c r="F2562">
        <v>29553971</v>
      </c>
      <c r="G2562">
        <v>1003275290</v>
      </c>
      <c r="H2562" t="s">
        <v>7864</v>
      </c>
      <c r="J2562" t="s">
        <v>7866</v>
      </c>
      <c r="K2562" t="s">
        <v>7853</v>
      </c>
      <c r="L2562">
        <v>5571</v>
      </c>
      <c r="M2562">
        <v>40</v>
      </c>
      <c r="Q2562" s="1">
        <v>43805</v>
      </c>
      <c r="R2562" t="s">
        <v>2628</v>
      </c>
      <c r="U2562" s="1">
        <v>43805</v>
      </c>
      <c r="V2562">
        <v>4</v>
      </c>
      <c r="W2562" t="s">
        <v>3081</v>
      </c>
      <c r="X2562">
        <v>1</v>
      </c>
      <c r="Y2562" t="s">
        <v>34899</v>
      </c>
      <c r="AA2562">
        <v>201911</v>
      </c>
      <c r="AB2562">
        <v>131</v>
      </c>
      <c r="AC2562" t="s">
        <v>983</v>
      </c>
      <c r="AD2562">
        <v>1061</v>
      </c>
      <c r="AE2562" t="s">
        <v>983</v>
      </c>
      <c r="AF2562">
        <v>3</v>
      </c>
      <c r="AG2562" t="s">
        <v>2688</v>
      </c>
      <c r="AH2562">
        <v>99</v>
      </c>
      <c r="AI2562" t="s">
        <v>34896</v>
      </c>
      <c r="AJ2562">
        <v>219</v>
      </c>
      <c r="AK2562" t="s">
        <v>34327</v>
      </c>
      <c r="AL2562">
        <v>2</v>
      </c>
      <c r="AM2562" t="s">
        <v>2703</v>
      </c>
      <c r="AN2562">
        <v>219248</v>
      </c>
      <c r="AO2562">
        <v>219248</v>
      </c>
      <c r="AP2562" t="s">
        <v>7311</v>
      </c>
      <c r="AQ2562" t="s">
        <v>7312</v>
      </c>
      <c r="AR2562">
        <v>2</v>
      </c>
      <c r="AS2562" t="s">
        <v>3549</v>
      </c>
      <c r="AT2562" t="s">
        <v>4289</v>
      </c>
      <c r="AW2562">
        <v>55.923694699999999</v>
      </c>
      <c r="AX2562">
        <v>12.29999636</v>
      </c>
      <c r="AY2562" t="s">
        <v>2633</v>
      </c>
      <c r="AZ2562">
        <v>1084</v>
      </c>
      <c r="BA2562" t="s">
        <v>2634</v>
      </c>
    </row>
    <row r="2563" spans="1:53" x14ac:dyDescent="0.25">
      <c r="A2563">
        <v>281373</v>
      </c>
      <c r="B2563" t="s">
        <v>15715</v>
      </c>
      <c r="C2563">
        <v>7000</v>
      </c>
      <c r="D2563" t="s">
        <v>11640</v>
      </c>
      <c r="E2563" t="s">
        <v>15716</v>
      </c>
      <c r="F2563">
        <v>19954617</v>
      </c>
      <c r="G2563">
        <v>1003401626</v>
      </c>
      <c r="H2563" t="s">
        <v>12137</v>
      </c>
      <c r="J2563" t="s">
        <v>12138</v>
      </c>
      <c r="K2563" t="s">
        <v>38120</v>
      </c>
      <c r="L2563">
        <v>5946</v>
      </c>
      <c r="M2563">
        <v>1</v>
      </c>
      <c r="Q2563" s="1">
        <v>43805</v>
      </c>
      <c r="R2563" t="s">
        <v>2628</v>
      </c>
      <c r="S2563">
        <v>607</v>
      </c>
      <c r="T2563" t="s">
        <v>11643</v>
      </c>
      <c r="U2563" s="1"/>
      <c r="V2563">
        <v>2</v>
      </c>
      <c r="W2563" t="s">
        <v>2629</v>
      </c>
      <c r="X2563">
        <v>1</v>
      </c>
      <c r="Y2563" t="s">
        <v>34899</v>
      </c>
      <c r="Z2563">
        <v>10</v>
      </c>
      <c r="AA2563">
        <v>201912</v>
      </c>
      <c r="AB2563">
        <v>121</v>
      </c>
      <c r="AC2563" t="s">
        <v>2640</v>
      </c>
      <c r="AD2563">
        <v>1012</v>
      </c>
      <c r="AE2563" t="s">
        <v>2</v>
      </c>
      <c r="AF2563">
        <v>1</v>
      </c>
      <c r="AG2563" t="s">
        <v>34895</v>
      </c>
      <c r="AH2563">
        <v>99</v>
      </c>
      <c r="AI2563" t="s">
        <v>34896</v>
      </c>
      <c r="AJ2563">
        <v>607</v>
      </c>
      <c r="AK2563" t="s">
        <v>11643</v>
      </c>
      <c r="AO2563">
        <v>621402</v>
      </c>
      <c r="AP2563" t="s">
        <v>12140</v>
      </c>
      <c r="AQ2563" t="s">
        <v>12141</v>
      </c>
      <c r="AR2563">
        <v>2</v>
      </c>
      <c r="AS2563" t="s">
        <v>3549</v>
      </c>
      <c r="AT2563" t="s">
        <v>37890</v>
      </c>
      <c r="AW2563">
        <v>55.539073969999997</v>
      </c>
      <c r="AX2563">
        <v>9.7189300200000002</v>
      </c>
      <c r="AY2563" t="s">
        <v>2633</v>
      </c>
      <c r="AZ2563">
        <v>1083</v>
      </c>
      <c r="BA2563" t="s">
        <v>4409</v>
      </c>
    </row>
    <row r="2564" spans="1:53" x14ac:dyDescent="0.25">
      <c r="A2564">
        <v>281374</v>
      </c>
      <c r="B2564" t="s">
        <v>15717</v>
      </c>
      <c r="C2564">
        <v>7700</v>
      </c>
      <c r="D2564" t="s">
        <v>10625</v>
      </c>
      <c r="E2564" t="s">
        <v>15718</v>
      </c>
      <c r="F2564">
        <v>29189560</v>
      </c>
      <c r="G2564">
        <v>1012426573</v>
      </c>
      <c r="H2564" t="s">
        <v>38121</v>
      </c>
      <c r="J2564" t="s">
        <v>15719</v>
      </c>
      <c r="K2564" t="s">
        <v>38122</v>
      </c>
      <c r="L2564">
        <v>9290</v>
      </c>
      <c r="M2564">
        <v>168</v>
      </c>
      <c r="Q2564" s="1">
        <v>43808</v>
      </c>
      <c r="R2564" t="s">
        <v>2628</v>
      </c>
      <c r="S2564">
        <v>787</v>
      </c>
      <c r="T2564" t="s">
        <v>10628</v>
      </c>
      <c r="U2564">
        <v>43808</v>
      </c>
      <c r="V2564">
        <v>2</v>
      </c>
      <c r="W2564" t="s">
        <v>2629</v>
      </c>
      <c r="X2564">
        <v>8</v>
      </c>
      <c r="Y2564" t="s">
        <v>35044</v>
      </c>
      <c r="AA2564">
        <v>201912</v>
      </c>
      <c r="AB2564">
        <v>127</v>
      </c>
      <c r="AC2564" t="s">
        <v>3375</v>
      </c>
      <c r="AD2564">
        <v>1052</v>
      </c>
      <c r="AE2564" t="s">
        <v>3375</v>
      </c>
      <c r="AF2564">
        <v>3</v>
      </c>
      <c r="AG2564" t="s">
        <v>2688</v>
      </c>
      <c r="AH2564">
        <v>99</v>
      </c>
      <c r="AI2564" t="s">
        <v>34896</v>
      </c>
      <c r="AJ2564">
        <v>787</v>
      </c>
      <c r="AK2564" t="s">
        <v>10628</v>
      </c>
      <c r="AP2564" t="s">
        <v>15720</v>
      </c>
      <c r="AR2564">
        <v>0</v>
      </c>
      <c r="AS2564" t="s">
        <v>2632</v>
      </c>
      <c r="AT2564" t="s">
        <v>38123</v>
      </c>
      <c r="AW2564">
        <v>56.92736051</v>
      </c>
      <c r="AX2564">
        <v>8.5062264800000005</v>
      </c>
      <c r="AY2564" t="s">
        <v>2633</v>
      </c>
      <c r="AZ2564">
        <v>1081</v>
      </c>
      <c r="BA2564" t="s">
        <v>3758</v>
      </c>
    </row>
    <row r="2565" spans="1:53" x14ac:dyDescent="0.25">
      <c r="A2565">
        <v>281375</v>
      </c>
      <c r="B2565" t="s">
        <v>15721</v>
      </c>
      <c r="C2565">
        <v>8963</v>
      </c>
      <c r="D2565" t="s">
        <v>13015</v>
      </c>
      <c r="E2565" t="s">
        <v>15722</v>
      </c>
      <c r="F2565">
        <v>29979812</v>
      </c>
      <c r="G2565">
        <v>1019248573</v>
      </c>
      <c r="H2565" t="s">
        <v>3823</v>
      </c>
      <c r="J2565" t="s">
        <v>7883</v>
      </c>
      <c r="K2565" t="s">
        <v>15723</v>
      </c>
      <c r="L2565">
        <v>210</v>
      </c>
      <c r="M2565">
        <v>2</v>
      </c>
      <c r="Q2565" s="1">
        <v>43808</v>
      </c>
      <c r="R2565" t="s">
        <v>2628</v>
      </c>
      <c r="U2565" s="1"/>
      <c r="V2565">
        <v>4</v>
      </c>
      <c r="W2565" t="s">
        <v>3081</v>
      </c>
      <c r="X2565">
        <v>4</v>
      </c>
      <c r="Y2565" t="s">
        <v>3442</v>
      </c>
      <c r="AA2565">
        <v>201912</v>
      </c>
      <c r="AB2565">
        <v>301</v>
      </c>
      <c r="AC2565" t="s">
        <v>3772</v>
      </c>
      <c r="AD2565">
        <v>1131</v>
      </c>
      <c r="AE2565" t="s">
        <v>3772</v>
      </c>
      <c r="AF2565">
        <v>1</v>
      </c>
      <c r="AG2565" t="s">
        <v>34895</v>
      </c>
      <c r="AH2565">
        <v>99</v>
      </c>
      <c r="AI2565" t="s">
        <v>34896</v>
      </c>
      <c r="AJ2565">
        <v>707</v>
      </c>
      <c r="AK2565" t="s">
        <v>9580</v>
      </c>
      <c r="AO2565">
        <v>101582</v>
      </c>
      <c r="AP2565" t="s">
        <v>3826</v>
      </c>
      <c r="AQ2565" t="s">
        <v>3827</v>
      </c>
      <c r="AR2565">
        <v>2</v>
      </c>
      <c r="AS2565" t="s">
        <v>3549</v>
      </c>
      <c r="AT2565" t="s">
        <v>15724</v>
      </c>
      <c r="AW2565">
        <v>56.435608369999997</v>
      </c>
      <c r="AX2565">
        <v>10.4326463</v>
      </c>
      <c r="AY2565" t="s">
        <v>2633</v>
      </c>
      <c r="AZ2565">
        <v>1082</v>
      </c>
      <c r="BA2565" t="s">
        <v>4400</v>
      </c>
    </row>
    <row r="2566" spans="1:53" x14ac:dyDescent="0.25">
      <c r="A2566">
        <v>281376</v>
      </c>
      <c r="B2566" t="s">
        <v>15725</v>
      </c>
      <c r="C2566">
        <v>4640</v>
      </c>
      <c r="D2566" t="s">
        <v>9726</v>
      </c>
      <c r="E2566" t="s">
        <v>38124</v>
      </c>
      <c r="F2566">
        <v>39816369</v>
      </c>
      <c r="G2566">
        <v>1024894629</v>
      </c>
      <c r="H2566" t="s">
        <v>36452</v>
      </c>
      <c r="J2566" t="s">
        <v>8813</v>
      </c>
      <c r="K2566" t="s">
        <v>38125</v>
      </c>
      <c r="L2566">
        <v>767</v>
      </c>
      <c r="M2566" t="s">
        <v>15726</v>
      </c>
      <c r="Q2566" s="1">
        <v>44050</v>
      </c>
      <c r="R2566" t="s">
        <v>2628</v>
      </c>
      <c r="V2566">
        <v>4</v>
      </c>
      <c r="W2566" t="s">
        <v>3081</v>
      </c>
      <c r="X2566">
        <v>1</v>
      </c>
      <c r="Y2566" t="s">
        <v>34899</v>
      </c>
      <c r="AA2566">
        <v>201912</v>
      </c>
      <c r="AB2566">
        <v>149</v>
      </c>
      <c r="AC2566" t="s">
        <v>3264</v>
      </c>
      <c r="AD2566">
        <v>1027</v>
      </c>
      <c r="AE2566" t="s">
        <v>3595</v>
      </c>
      <c r="AF2566">
        <v>1</v>
      </c>
      <c r="AG2566" t="s">
        <v>34895</v>
      </c>
      <c r="AH2566">
        <v>99</v>
      </c>
      <c r="AI2566" t="s">
        <v>34896</v>
      </c>
      <c r="AJ2566">
        <v>320</v>
      </c>
      <c r="AK2566" t="s">
        <v>9729</v>
      </c>
      <c r="AO2566">
        <v>281044</v>
      </c>
      <c r="AP2566" t="s">
        <v>8815</v>
      </c>
      <c r="AQ2566" t="s">
        <v>8816</v>
      </c>
      <c r="AR2566">
        <v>2</v>
      </c>
      <c r="AS2566" t="s">
        <v>3549</v>
      </c>
      <c r="AT2566" t="s">
        <v>38126</v>
      </c>
      <c r="AW2566">
        <v>55.254262619999999</v>
      </c>
      <c r="AX2566">
        <v>12.119071140000001</v>
      </c>
      <c r="AY2566" t="s">
        <v>2633</v>
      </c>
      <c r="AZ2566">
        <v>1085</v>
      </c>
      <c r="BA2566" t="s">
        <v>34346</v>
      </c>
    </row>
    <row r="2567" spans="1:53" x14ac:dyDescent="0.25">
      <c r="A2567">
        <v>281377</v>
      </c>
      <c r="B2567" t="s">
        <v>15727</v>
      </c>
      <c r="C2567">
        <v>3650</v>
      </c>
      <c r="D2567" t="s">
        <v>36315</v>
      </c>
      <c r="E2567" t="s">
        <v>15728</v>
      </c>
      <c r="F2567">
        <v>29188386</v>
      </c>
      <c r="G2567">
        <v>1003283851</v>
      </c>
      <c r="H2567" t="s">
        <v>36331</v>
      </c>
      <c r="J2567" t="s">
        <v>8333</v>
      </c>
      <c r="K2567" t="s">
        <v>15729</v>
      </c>
      <c r="L2567">
        <v>166</v>
      </c>
      <c r="M2567">
        <v>200</v>
      </c>
      <c r="Q2567" s="1">
        <v>43808</v>
      </c>
      <c r="R2567" t="s">
        <v>2628</v>
      </c>
      <c r="S2567">
        <v>240</v>
      </c>
      <c r="T2567" t="s">
        <v>6172</v>
      </c>
      <c r="V2567">
        <v>2</v>
      </c>
      <c r="W2567" t="s">
        <v>2629</v>
      </c>
      <c r="X2567">
        <v>1</v>
      </c>
      <c r="Y2567" t="s">
        <v>34899</v>
      </c>
      <c r="AA2567">
        <v>201912</v>
      </c>
      <c r="AB2567">
        <v>999</v>
      </c>
      <c r="AC2567" t="s">
        <v>35666</v>
      </c>
      <c r="AD2567">
        <v>2026</v>
      </c>
      <c r="AE2567" t="s">
        <v>6149</v>
      </c>
      <c r="AF2567">
        <v>1</v>
      </c>
      <c r="AG2567" t="s">
        <v>34895</v>
      </c>
      <c r="AH2567">
        <v>99</v>
      </c>
      <c r="AI2567" t="s">
        <v>34896</v>
      </c>
      <c r="AJ2567">
        <v>240</v>
      </c>
      <c r="AK2567" t="s">
        <v>6172</v>
      </c>
      <c r="AP2567" t="s">
        <v>8334</v>
      </c>
      <c r="AQ2567" t="s">
        <v>8335</v>
      </c>
      <c r="AR2567">
        <v>0</v>
      </c>
      <c r="AS2567" t="s">
        <v>2632</v>
      </c>
      <c r="AT2567" t="s">
        <v>8337</v>
      </c>
      <c r="AW2567">
        <v>55.78013627</v>
      </c>
      <c r="AX2567">
        <v>12.18716244</v>
      </c>
      <c r="AY2567" t="s">
        <v>2633</v>
      </c>
      <c r="AZ2567">
        <v>1084</v>
      </c>
      <c r="BA2567" t="s">
        <v>2634</v>
      </c>
    </row>
    <row r="2568" spans="1:53" x14ac:dyDescent="0.25">
      <c r="A2568">
        <v>281378</v>
      </c>
      <c r="B2568" t="s">
        <v>15730</v>
      </c>
      <c r="C2568">
        <v>4100</v>
      </c>
      <c r="D2568" t="s">
        <v>8769</v>
      </c>
      <c r="E2568" t="s">
        <v>38127</v>
      </c>
      <c r="F2568">
        <v>39816369</v>
      </c>
      <c r="G2568">
        <v>1024894602</v>
      </c>
      <c r="H2568" t="s">
        <v>36452</v>
      </c>
      <c r="J2568" t="s">
        <v>8813</v>
      </c>
      <c r="K2568" t="s">
        <v>15731</v>
      </c>
      <c r="L2568">
        <v>230</v>
      </c>
      <c r="M2568" t="s">
        <v>15732</v>
      </c>
      <c r="Q2568" s="1">
        <v>44050</v>
      </c>
      <c r="R2568" t="s">
        <v>2628</v>
      </c>
      <c r="V2568">
        <v>4</v>
      </c>
      <c r="W2568" t="s">
        <v>3081</v>
      </c>
      <c r="X2568">
        <v>1</v>
      </c>
      <c r="Y2568" t="s">
        <v>34899</v>
      </c>
      <c r="AA2568">
        <v>201912</v>
      </c>
      <c r="AB2568">
        <v>149</v>
      </c>
      <c r="AC2568" t="s">
        <v>3264</v>
      </c>
      <c r="AD2568">
        <v>1027</v>
      </c>
      <c r="AE2568" t="s">
        <v>3595</v>
      </c>
      <c r="AF2568">
        <v>1</v>
      </c>
      <c r="AG2568" t="s">
        <v>34895</v>
      </c>
      <c r="AH2568">
        <v>99</v>
      </c>
      <c r="AI2568" t="s">
        <v>34896</v>
      </c>
      <c r="AJ2568">
        <v>329</v>
      </c>
      <c r="AK2568" t="s">
        <v>10105</v>
      </c>
      <c r="AO2568">
        <v>281044</v>
      </c>
      <c r="AP2568" t="s">
        <v>8815</v>
      </c>
      <c r="AQ2568" t="s">
        <v>8816</v>
      </c>
      <c r="AR2568">
        <v>2</v>
      </c>
      <c r="AS2568" t="s">
        <v>3549</v>
      </c>
      <c r="AT2568" t="s">
        <v>11271</v>
      </c>
      <c r="AW2568">
        <v>55.429300349999998</v>
      </c>
      <c r="AX2568">
        <v>11.780678180000001</v>
      </c>
      <c r="AY2568" t="s">
        <v>2633</v>
      </c>
      <c r="AZ2568">
        <v>1085</v>
      </c>
      <c r="BA2568" t="s">
        <v>34346</v>
      </c>
    </row>
    <row r="2569" spans="1:53" x14ac:dyDescent="0.25">
      <c r="A2569">
        <v>281379</v>
      </c>
      <c r="B2569" t="s">
        <v>36450</v>
      </c>
      <c r="C2569">
        <v>4600</v>
      </c>
      <c r="D2569" t="s">
        <v>34362</v>
      </c>
      <c r="E2569" t="s">
        <v>38128</v>
      </c>
      <c r="F2569">
        <v>39816369</v>
      </c>
      <c r="G2569">
        <v>1023902857</v>
      </c>
      <c r="H2569" t="s">
        <v>36452</v>
      </c>
      <c r="J2569" t="s">
        <v>8813</v>
      </c>
      <c r="K2569" t="s">
        <v>14414</v>
      </c>
      <c r="L2569">
        <v>4636</v>
      </c>
      <c r="M2569" t="s">
        <v>14415</v>
      </c>
      <c r="Q2569" s="1">
        <v>44888</v>
      </c>
      <c r="R2569" t="s">
        <v>2628</v>
      </c>
      <c r="V2569">
        <v>4</v>
      </c>
      <c r="W2569" t="s">
        <v>3081</v>
      </c>
      <c r="X2569">
        <v>1</v>
      </c>
      <c r="Y2569" t="s">
        <v>34899</v>
      </c>
      <c r="AA2569">
        <v>201912</v>
      </c>
      <c r="AB2569">
        <v>149</v>
      </c>
      <c r="AC2569" t="s">
        <v>3264</v>
      </c>
      <c r="AD2569">
        <v>1027</v>
      </c>
      <c r="AE2569" t="s">
        <v>3595</v>
      </c>
      <c r="AF2569">
        <v>1</v>
      </c>
      <c r="AG2569" t="s">
        <v>34895</v>
      </c>
      <c r="AH2569">
        <v>99</v>
      </c>
      <c r="AI2569" t="s">
        <v>34896</v>
      </c>
      <c r="AJ2569">
        <v>259</v>
      </c>
      <c r="AK2569" t="s">
        <v>34331</v>
      </c>
      <c r="AO2569">
        <v>281044</v>
      </c>
      <c r="AP2569" t="s">
        <v>8815</v>
      </c>
      <c r="AQ2569" t="s">
        <v>8816</v>
      </c>
      <c r="AR2569">
        <v>2</v>
      </c>
      <c r="AS2569" t="s">
        <v>3549</v>
      </c>
      <c r="AT2569" t="s">
        <v>8817</v>
      </c>
      <c r="AW2569">
        <v>55.440523349999999</v>
      </c>
      <c r="AX2569">
        <v>12.15227239</v>
      </c>
      <c r="AY2569" t="s">
        <v>2633</v>
      </c>
      <c r="AZ2569">
        <v>1085</v>
      </c>
      <c r="BA2569" t="s">
        <v>34346</v>
      </c>
    </row>
    <row r="2570" spans="1:53" x14ac:dyDescent="0.25">
      <c r="A2570">
        <v>281380</v>
      </c>
      <c r="B2570" t="s">
        <v>15733</v>
      </c>
      <c r="C2570">
        <v>5800</v>
      </c>
      <c r="D2570" t="s">
        <v>12862</v>
      </c>
      <c r="E2570" t="s">
        <v>15734</v>
      </c>
      <c r="F2570">
        <v>29189722</v>
      </c>
      <c r="J2570" t="s">
        <v>14876</v>
      </c>
      <c r="K2570" t="s">
        <v>36404</v>
      </c>
      <c r="L2570">
        <v>1031</v>
      </c>
      <c r="M2570">
        <v>1</v>
      </c>
      <c r="Q2570" s="1">
        <v>43809</v>
      </c>
      <c r="R2570" t="s">
        <v>2628</v>
      </c>
      <c r="S2570">
        <v>450</v>
      </c>
      <c r="T2570" t="s">
        <v>10684</v>
      </c>
      <c r="V2570">
        <v>2</v>
      </c>
      <c r="W2570" t="s">
        <v>2629</v>
      </c>
      <c r="X2570">
        <v>1</v>
      </c>
      <c r="Y2570" t="s">
        <v>34899</v>
      </c>
      <c r="AA2570">
        <v>201912</v>
      </c>
      <c r="AB2570">
        <v>999</v>
      </c>
      <c r="AC2570" t="s">
        <v>35666</v>
      </c>
      <c r="AD2570">
        <v>2026</v>
      </c>
      <c r="AE2570" t="s">
        <v>6149</v>
      </c>
      <c r="AF2570">
        <v>1</v>
      </c>
      <c r="AG2570" t="s">
        <v>34895</v>
      </c>
      <c r="AH2570">
        <v>99</v>
      </c>
      <c r="AI2570" t="s">
        <v>34896</v>
      </c>
      <c r="AJ2570">
        <v>450</v>
      </c>
      <c r="AK2570" t="s">
        <v>10684</v>
      </c>
      <c r="AP2570" t="s">
        <v>14877</v>
      </c>
      <c r="AQ2570" t="s">
        <v>14878</v>
      </c>
      <c r="AR2570">
        <v>0</v>
      </c>
      <c r="AS2570" t="s">
        <v>2632</v>
      </c>
      <c r="AT2570" t="s">
        <v>8064</v>
      </c>
      <c r="AU2570" t="s">
        <v>34898</v>
      </c>
      <c r="AW2570">
        <v>55.312702369999997</v>
      </c>
      <c r="AX2570">
        <v>10.79023767</v>
      </c>
      <c r="AY2570" t="s">
        <v>2633</v>
      </c>
      <c r="AZ2570">
        <v>1083</v>
      </c>
      <c r="BA2570" t="s">
        <v>4409</v>
      </c>
    </row>
    <row r="2571" spans="1:53" x14ac:dyDescent="0.25">
      <c r="A2571">
        <v>281381</v>
      </c>
      <c r="B2571" t="s">
        <v>15735</v>
      </c>
      <c r="C2571">
        <v>5220</v>
      </c>
      <c r="D2571" t="s">
        <v>38129</v>
      </c>
      <c r="E2571" t="s">
        <v>38130</v>
      </c>
      <c r="F2571">
        <v>29575746</v>
      </c>
      <c r="G2571">
        <v>1025227715</v>
      </c>
      <c r="H2571" t="s">
        <v>12791</v>
      </c>
      <c r="J2571" t="s">
        <v>12792</v>
      </c>
      <c r="K2571" t="s">
        <v>38131</v>
      </c>
      <c r="L2571">
        <v>733</v>
      </c>
      <c r="M2571">
        <v>4</v>
      </c>
      <c r="Q2571" s="1">
        <v>43860</v>
      </c>
      <c r="R2571" t="s">
        <v>2628</v>
      </c>
      <c r="V2571">
        <v>4</v>
      </c>
      <c r="W2571" t="s">
        <v>3081</v>
      </c>
      <c r="X2571">
        <v>1</v>
      </c>
      <c r="Y2571" t="s">
        <v>34899</v>
      </c>
      <c r="AA2571">
        <v>201912</v>
      </c>
      <c r="AB2571">
        <v>281</v>
      </c>
      <c r="AC2571" t="s">
        <v>3808</v>
      </c>
      <c r="AD2571">
        <v>1071</v>
      </c>
      <c r="AE2571" t="s">
        <v>111</v>
      </c>
      <c r="AF2571">
        <v>1</v>
      </c>
      <c r="AG2571" t="s">
        <v>34895</v>
      </c>
      <c r="AH2571">
        <v>99</v>
      </c>
      <c r="AI2571" t="s">
        <v>34896</v>
      </c>
      <c r="AJ2571">
        <v>461</v>
      </c>
      <c r="AK2571" t="s">
        <v>9957</v>
      </c>
      <c r="AO2571">
        <v>461449</v>
      </c>
      <c r="AP2571" t="s">
        <v>12794</v>
      </c>
      <c r="AQ2571" t="s">
        <v>12795</v>
      </c>
      <c r="AR2571">
        <v>2</v>
      </c>
      <c r="AS2571" t="s">
        <v>3549</v>
      </c>
      <c r="AT2571" t="s">
        <v>38132</v>
      </c>
      <c r="AW2571">
        <v>55.389788490000001</v>
      </c>
      <c r="AX2571">
        <v>10.44019758</v>
      </c>
      <c r="AY2571" t="s">
        <v>2633</v>
      </c>
      <c r="AZ2571">
        <v>1083</v>
      </c>
      <c r="BA2571" t="s">
        <v>4409</v>
      </c>
    </row>
    <row r="2572" spans="1:53" x14ac:dyDescent="0.25">
      <c r="A2572">
        <v>281382</v>
      </c>
      <c r="B2572" t="s">
        <v>15736</v>
      </c>
      <c r="C2572">
        <v>9600</v>
      </c>
      <c r="D2572" t="s">
        <v>9840</v>
      </c>
      <c r="E2572" t="s">
        <v>15737</v>
      </c>
      <c r="F2572">
        <v>10047242</v>
      </c>
      <c r="G2572">
        <v>1003402348</v>
      </c>
      <c r="H2572" t="s">
        <v>15738</v>
      </c>
      <c r="J2572" t="s">
        <v>15739</v>
      </c>
      <c r="K2572" t="s">
        <v>38133</v>
      </c>
      <c r="L2572">
        <v>1550</v>
      </c>
      <c r="M2572">
        <v>10</v>
      </c>
      <c r="Q2572" s="1">
        <v>44204</v>
      </c>
      <c r="R2572" t="s">
        <v>2628</v>
      </c>
      <c r="V2572">
        <v>4</v>
      </c>
      <c r="W2572" t="s">
        <v>3081</v>
      </c>
      <c r="X2572">
        <v>1</v>
      </c>
      <c r="Y2572" t="s">
        <v>34899</v>
      </c>
      <c r="AA2572">
        <v>201912</v>
      </c>
      <c r="AB2572">
        <v>240</v>
      </c>
      <c r="AC2572" t="s">
        <v>4111</v>
      </c>
      <c r="AD2572">
        <v>1071</v>
      </c>
      <c r="AE2572" t="s">
        <v>111</v>
      </c>
      <c r="AF2572">
        <v>1</v>
      </c>
      <c r="AG2572" t="s">
        <v>34895</v>
      </c>
      <c r="AH2572">
        <v>99</v>
      </c>
      <c r="AI2572" t="s">
        <v>34896</v>
      </c>
      <c r="AJ2572">
        <v>820</v>
      </c>
      <c r="AK2572" t="s">
        <v>9844</v>
      </c>
      <c r="AO2572">
        <v>861403</v>
      </c>
      <c r="AP2572" t="s">
        <v>15740</v>
      </c>
      <c r="AQ2572" t="s">
        <v>15741</v>
      </c>
      <c r="AR2572">
        <v>2</v>
      </c>
      <c r="AS2572" t="s">
        <v>3549</v>
      </c>
      <c r="AT2572" t="s">
        <v>38134</v>
      </c>
      <c r="AW2572">
        <v>56.804607709999999</v>
      </c>
      <c r="AX2572">
        <v>9.5321970799999995</v>
      </c>
      <c r="AY2572" t="s">
        <v>2633</v>
      </c>
      <c r="AZ2572">
        <v>1081</v>
      </c>
      <c r="BA2572" t="s">
        <v>3758</v>
      </c>
    </row>
    <row r="2573" spans="1:53" x14ac:dyDescent="0.25">
      <c r="A2573">
        <v>281383</v>
      </c>
      <c r="B2573" t="s">
        <v>15742</v>
      </c>
      <c r="C2573">
        <v>9500</v>
      </c>
      <c r="D2573" t="s">
        <v>9831</v>
      </c>
      <c r="E2573" t="s">
        <v>15743</v>
      </c>
      <c r="F2573">
        <v>10047242</v>
      </c>
      <c r="G2573">
        <v>1026475518</v>
      </c>
      <c r="H2573" t="s">
        <v>15738</v>
      </c>
      <c r="J2573" t="s">
        <v>15739</v>
      </c>
      <c r="K2573" t="s">
        <v>15744</v>
      </c>
      <c r="L2573">
        <v>797</v>
      </c>
      <c r="M2573">
        <v>7</v>
      </c>
      <c r="Q2573" s="1">
        <v>44180</v>
      </c>
      <c r="R2573" t="s">
        <v>2628</v>
      </c>
      <c r="V2573">
        <v>4</v>
      </c>
      <c r="W2573" t="s">
        <v>3081</v>
      </c>
      <c r="X2573">
        <v>1</v>
      </c>
      <c r="Y2573" t="s">
        <v>34899</v>
      </c>
      <c r="AA2573">
        <v>201912</v>
      </c>
      <c r="AB2573">
        <v>240</v>
      </c>
      <c r="AC2573" t="s">
        <v>4111</v>
      </c>
      <c r="AD2573">
        <v>1071</v>
      </c>
      <c r="AE2573" t="s">
        <v>111</v>
      </c>
      <c r="AF2573">
        <v>1</v>
      </c>
      <c r="AG2573" t="s">
        <v>34895</v>
      </c>
      <c r="AH2573">
        <v>99</v>
      </c>
      <c r="AI2573" t="s">
        <v>34896</v>
      </c>
      <c r="AJ2573">
        <v>846</v>
      </c>
      <c r="AK2573" t="s">
        <v>2543</v>
      </c>
      <c r="AO2573">
        <v>861403</v>
      </c>
      <c r="AP2573" t="s">
        <v>15740</v>
      </c>
      <c r="AQ2573" t="s">
        <v>15741</v>
      </c>
      <c r="AR2573">
        <v>2</v>
      </c>
      <c r="AS2573" t="s">
        <v>3549</v>
      </c>
      <c r="AT2573" t="s">
        <v>10197</v>
      </c>
      <c r="AW2573">
        <v>56.632814529999997</v>
      </c>
      <c r="AX2573">
        <v>9.8282012200000004</v>
      </c>
      <c r="AY2573" t="s">
        <v>2633</v>
      </c>
      <c r="AZ2573">
        <v>1081</v>
      </c>
      <c r="BA2573" t="s">
        <v>3758</v>
      </c>
    </row>
    <row r="2574" spans="1:53" x14ac:dyDescent="0.25">
      <c r="A2574">
        <v>281384</v>
      </c>
      <c r="B2574" t="s">
        <v>38135</v>
      </c>
      <c r="C2574">
        <v>7300</v>
      </c>
      <c r="D2574" t="s">
        <v>11865</v>
      </c>
      <c r="E2574" t="s">
        <v>38136</v>
      </c>
      <c r="F2574">
        <v>18887886</v>
      </c>
      <c r="G2574">
        <v>1005245403</v>
      </c>
      <c r="H2574" t="s">
        <v>15745</v>
      </c>
      <c r="J2574" t="s">
        <v>15746</v>
      </c>
      <c r="K2574" t="s">
        <v>37354</v>
      </c>
      <c r="L2574">
        <v>686</v>
      </c>
      <c r="M2574">
        <v>10</v>
      </c>
      <c r="Q2574" s="1">
        <v>43886</v>
      </c>
      <c r="R2574" t="s">
        <v>2628</v>
      </c>
      <c r="U2574">
        <v>43862</v>
      </c>
      <c r="V2574">
        <v>0</v>
      </c>
      <c r="W2574" t="s">
        <v>3383</v>
      </c>
      <c r="X2574">
        <v>8</v>
      </c>
      <c r="Y2574" t="s">
        <v>35044</v>
      </c>
      <c r="AA2574">
        <v>201912</v>
      </c>
      <c r="AB2574">
        <v>127</v>
      </c>
      <c r="AC2574" t="s">
        <v>3375</v>
      </c>
      <c r="AD2574">
        <v>1052</v>
      </c>
      <c r="AE2574" t="s">
        <v>3375</v>
      </c>
      <c r="AF2574">
        <v>3</v>
      </c>
      <c r="AG2574" t="s">
        <v>2688</v>
      </c>
      <c r="AH2574">
        <v>99</v>
      </c>
      <c r="AI2574" t="s">
        <v>34896</v>
      </c>
      <c r="AJ2574">
        <v>630</v>
      </c>
      <c r="AK2574" t="s">
        <v>4412</v>
      </c>
      <c r="AL2574">
        <v>2</v>
      </c>
      <c r="AM2574" t="s">
        <v>2703</v>
      </c>
      <c r="AN2574">
        <v>280688</v>
      </c>
      <c r="AP2574" t="s">
        <v>15747</v>
      </c>
      <c r="AR2574">
        <v>0</v>
      </c>
      <c r="AS2574" t="s">
        <v>2632</v>
      </c>
      <c r="AT2574" t="s">
        <v>37355</v>
      </c>
      <c r="AW2574">
        <v>55.754349099999999</v>
      </c>
      <c r="AX2574">
        <v>9.4150750199999997</v>
      </c>
      <c r="AY2574" t="s">
        <v>2633</v>
      </c>
      <c r="AZ2574">
        <v>1083</v>
      </c>
      <c r="BA2574" t="s">
        <v>4409</v>
      </c>
    </row>
    <row r="2575" spans="1:53" x14ac:dyDescent="0.25">
      <c r="A2575">
        <v>281385</v>
      </c>
      <c r="B2575" t="s">
        <v>15748</v>
      </c>
      <c r="C2575">
        <v>6800</v>
      </c>
      <c r="D2575" t="s">
        <v>10090</v>
      </c>
      <c r="E2575" t="s">
        <v>931</v>
      </c>
      <c r="F2575">
        <v>29189811</v>
      </c>
      <c r="G2575">
        <v>1025298345</v>
      </c>
      <c r="H2575" t="s">
        <v>15749</v>
      </c>
      <c r="J2575" t="s">
        <v>15750</v>
      </c>
      <c r="K2575" t="s">
        <v>15751</v>
      </c>
      <c r="L2575">
        <v>6390</v>
      </c>
      <c r="M2575" t="s">
        <v>15752</v>
      </c>
      <c r="Q2575" s="1">
        <v>44509</v>
      </c>
      <c r="R2575" t="s">
        <v>2628</v>
      </c>
      <c r="S2575">
        <v>573</v>
      </c>
      <c r="T2575" t="s">
        <v>10094</v>
      </c>
      <c r="U2575" s="1"/>
      <c r="V2575">
        <v>2</v>
      </c>
      <c r="W2575" t="s">
        <v>2629</v>
      </c>
      <c r="X2575">
        <v>1</v>
      </c>
      <c r="Y2575" t="s">
        <v>34899</v>
      </c>
      <c r="AA2575">
        <v>201912</v>
      </c>
      <c r="AB2575">
        <v>121</v>
      </c>
      <c r="AC2575" t="s">
        <v>2640</v>
      </c>
      <c r="AD2575">
        <v>1015</v>
      </c>
      <c r="AE2575" t="s">
        <v>62</v>
      </c>
      <c r="AF2575">
        <v>1</v>
      </c>
      <c r="AG2575" t="s">
        <v>34895</v>
      </c>
      <c r="AH2575">
        <v>99</v>
      </c>
      <c r="AI2575" t="s">
        <v>34896</v>
      </c>
      <c r="AJ2575">
        <v>573</v>
      </c>
      <c r="AK2575" t="s">
        <v>10094</v>
      </c>
      <c r="AP2575" t="s">
        <v>15753</v>
      </c>
      <c r="AR2575">
        <v>0</v>
      </c>
      <c r="AS2575" t="s">
        <v>2632</v>
      </c>
      <c r="AT2575" t="s">
        <v>15754</v>
      </c>
      <c r="AW2575">
        <v>55.618871820000003</v>
      </c>
      <c r="AX2575">
        <v>8.4714553499999994</v>
      </c>
      <c r="AY2575" t="s">
        <v>2633</v>
      </c>
      <c r="AZ2575">
        <v>1083</v>
      </c>
      <c r="BA2575" t="s">
        <v>4409</v>
      </c>
    </row>
    <row r="2576" spans="1:53" x14ac:dyDescent="0.25">
      <c r="A2576">
        <v>281386</v>
      </c>
      <c r="B2576" t="s">
        <v>15755</v>
      </c>
      <c r="C2576">
        <v>6862</v>
      </c>
      <c r="D2576" t="s">
        <v>15756</v>
      </c>
      <c r="E2576" t="s">
        <v>15757</v>
      </c>
      <c r="F2576">
        <v>29189811</v>
      </c>
      <c r="G2576">
        <v>1025298353</v>
      </c>
      <c r="H2576" t="s">
        <v>15749</v>
      </c>
      <c r="J2576" t="s">
        <v>15758</v>
      </c>
      <c r="K2576" t="s">
        <v>38137</v>
      </c>
      <c r="L2576">
        <v>822</v>
      </c>
      <c r="M2576">
        <v>12</v>
      </c>
      <c r="Q2576" s="1">
        <v>44168</v>
      </c>
      <c r="R2576" t="s">
        <v>2628</v>
      </c>
      <c r="S2576">
        <v>573</v>
      </c>
      <c r="T2576" t="s">
        <v>10094</v>
      </c>
      <c r="U2576">
        <v>44166</v>
      </c>
      <c r="V2576">
        <v>2</v>
      </c>
      <c r="W2576" t="s">
        <v>2629</v>
      </c>
      <c r="X2576">
        <v>1</v>
      </c>
      <c r="Y2576" t="s">
        <v>34899</v>
      </c>
      <c r="Z2576">
        <v>9</v>
      </c>
      <c r="AA2576">
        <v>201912</v>
      </c>
      <c r="AB2576">
        <v>121</v>
      </c>
      <c r="AC2576" t="s">
        <v>2640</v>
      </c>
      <c r="AD2576">
        <v>1015</v>
      </c>
      <c r="AE2576" t="s">
        <v>62</v>
      </c>
      <c r="AF2576">
        <v>3</v>
      </c>
      <c r="AG2576" t="s">
        <v>2688</v>
      </c>
      <c r="AH2576">
        <v>99</v>
      </c>
      <c r="AI2576" t="s">
        <v>34896</v>
      </c>
      <c r="AJ2576">
        <v>573</v>
      </c>
      <c r="AK2576" t="s">
        <v>10094</v>
      </c>
      <c r="AO2576">
        <v>281385</v>
      </c>
      <c r="AP2576" t="s">
        <v>15759</v>
      </c>
      <c r="AR2576">
        <v>2</v>
      </c>
      <c r="AS2576" t="s">
        <v>3549</v>
      </c>
      <c r="AT2576" t="s">
        <v>38138</v>
      </c>
      <c r="AW2576">
        <v>55.719289539999998</v>
      </c>
      <c r="AX2576">
        <v>8.6101611800000004</v>
      </c>
      <c r="AY2576" t="s">
        <v>2633</v>
      </c>
      <c r="AZ2576">
        <v>1083</v>
      </c>
      <c r="BA2576" t="s">
        <v>4409</v>
      </c>
    </row>
    <row r="2577" spans="1:53" x14ac:dyDescent="0.25">
      <c r="A2577">
        <v>281387</v>
      </c>
      <c r="B2577" t="s">
        <v>15760</v>
      </c>
      <c r="C2577">
        <v>5000</v>
      </c>
      <c r="D2577" t="s">
        <v>9952</v>
      </c>
      <c r="E2577" t="s">
        <v>15761</v>
      </c>
      <c r="F2577">
        <v>31571391</v>
      </c>
      <c r="G2577">
        <v>1014671362</v>
      </c>
      <c r="H2577" t="s">
        <v>15762</v>
      </c>
      <c r="J2577" t="s">
        <v>34748</v>
      </c>
      <c r="K2577" t="s">
        <v>38139</v>
      </c>
      <c r="L2577">
        <v>6814</v>
      </c>
      <c r="M2577" t="s">
        <v>3645</v>
      </c>
      <c r="Q2577" s="1">
        <v>44995</v>
      </c>
      <c r="R2577" t="s">
        <v>2628</v>
      </c>
      <c r="U2577" s="1"/>
      <c r="V2577">
        <v>0</v>
      </c>
      <c r="W2577" t="s">
        <v>3383</v>
      </c>
      <c r="X2577">
        <v>1</v>
      </c>
      <c r="Y2577" t="s">
        <v>34899</v>
      </c>
      <c r="AB2577">
        <v>127</v>
      </c>
      <c r="AC2577" t="s">
        <v>3375</v>
      </c>
      <c r="AD2577">
        <v>1052</v>
      </c>
      <c r="AE2577" t="s">
        <v>3375</v>
      </c>
      <c r="AF2577">
        <v>1</v>
      </c>
      <c r="AG2577" t="s">
        <v>34895</v>
      </c>
      <c r="AH2577">
        <v>99</v>
      </c>
      <c r="AI2577" t="s">
        <v>34896</v>
      </c>
      <c r="AJ2577">
        <v>461</v>
      </c>
      <c r="AK2577" t="s">
        <v>9957</v>
      </c>
      <c r="AP2577" t="s">
        <v>34747</v>
      </c>
      <c r="AR2577">
        <v>0</v>
      </c>
      <c r="AS2577" t="s">
        <v>2632</v>
      </c>
      <c r="AT2577" t="s">
        <v>37661</v>
      </c>
      <c r="AW2577">
        <v>55.39972204</v>
      </c>
      <c r="AX2577">
        <v>10.373513709999999</v>
      </c>
      <c r="AY2577" t="s">
        <v>2633</v>
      </c>
      <c r="AZ2577">
        <v>1083</v>
      </c>
      <c r="BA2577" t="s">
        <v>4409</v>
      </c>
    </row>
    <row r="2578" spans="1:53" x14ac:dyDescent="0.25">
      <c r="A2578">
        <v>281388</v>
      </c>
      <c r="B2578" t="s">
        <v>15764</v>
      </c>
      <c r="C2578">
        <v>6800</v>
      </c>
      <c r="D2578" t="s">
        <v>10090</v>
      </c>
      <c r="E2578" t="s">
        <v>38140</v>
      </c>
      <c r="F2578">
        <v>29189811</v>
      </c>
      <c r="G2578">
        <v>1025298450</v>
      </c>
      <c r="H2578" t="s">
        <v>15749</v>
      </c>
      <c r="J2578" t="s">
        <v>15758</v>
      </c>
      <c r="K2578" t="s">
        <v>15765</v>
      </c>
      <c r="L2578">
        <v>77</v>
      </c>
      <c r="M2578">
        <v>25</v>
      </c>
      <c r="Q2578" s="1">
        <v>44168</v>
      </c>
      <c r="R2578" t="s">
        <v>2628</v>
      </c>
      <c r="S2578">
        <v>573</v>
      </c>
      <c r="T2578" t="s">
        <v>10094</v>
      </c>
      <c r="U2578">
        <v>44166</v>
      </c>
      <c r="V2578">
        <v>2</v>
      </c>
      <c r="W2578" t="s">
        <v>2629</v>
      </c>
      <c r="X2578">
        <v>1</v>
      </c>
      <c r="Y2578" t="s">
        <v>34899</v>
      </c>
      <c r="Z2578">
        <v>9</v>
      </c>
      <c r="AA2578">
        <v>201912</v>
      </c>
      <c r="AB2578">
        <v>121</v>
      </c>
      <c r="AC2578" t="s">
        <v>2640</v>
      </c>
      <c r="AD2578">
        <v>1015</v>
      </c>
      <c r="AE2578" t="s">
        <v>62</v>
      </c>
      <c r="AF2578">
        <v>3</v>
      </c>
      <c r="AG2578" t="s">
        <v>2688</v>
      </c>
      <c r="AH2578">
        <v>99</v>
      </c>
      <c r="AI2578" t="s">
        <v>34896</v>
      </c>
      <c r="AJ2578">
        <v>573</v>
      </c>
      <c r="AK2578" t="s">
        <v>10094</v>
      </c>
      <c r="AO2578">
        <v>281385</v>
      </c>
      <c r="AP2578" t="s">
        <v>15759</v>
      </c>
      <c r="AR2578">
        <v>2</v>
      </c>
      <c r="AS2578" t="s">
        <v>3549</v>
      </c>
      <c r="AT2578" t="s">
        <v>15766</v>
      </c>
      <c r="AW2578">
        <v>55.611826639999997</v>
      </c>
      <c r="AX2578">
        <v>8.4882419799999997</v>
      </c>
      <c r="AY2578" t="s">
        <v>2633</v>
      </c>
      <c r="AZ2578">
        <v>1083</v>
      </c>
      <c r="BA2578" t="s">
        <v>4409</v>
      </c>
    </row>
    <row r="2579" spans="1:53" x14ac:dyDescent="0.25">
      <c r="A2579">
        <v>281389</v>
      </c>
      <c r="B2579" t="s">
        <v>15767</v>
      </c>
      <c r="C2579">
        <v>2300</v>
      </c>
      <c r="D2579" t="s">
        <v>34948</v>
      </c>
      <c r="E2579" t="s">
        <v>15768</v>
      </c>
      <c r="F2579">
        <v>33151675</v>
      </c>
      <c r="G2579">
        <v>1021240911</v>
      </c>
      <c r="H2579" t="s">
        <v>38141</v>
      </c>
      <c r="J2579" t="s">
        <v>15769</v>
      </c>
      <c r="K2579" t="s">
        <v>15770</v>
      </c>
      <c r="L2579">
        <v>8024</v>
      </c>
      <c r="M2579">
        <v>15</v>
      </c>
      <c r="Q2579" s="1">
        <v>43872</v>
      </c>
      <c r="R2579" t="s">
        <v>2628</v>
      </c>
      <c r="U2579" s="1">
        <v>43872</v>
      </c>
      <c r="V2579">
        <v>6</v>
      </c>
      <c r="W2579" t="s">
        <v>3407</v>
      </c>
      <c r="X2579">
        <v>1</v>
      </c>
      <c r="Y2579" t="s">
        <v>34899</v>
      </c>
      <c r="AA2579">
        <v>201912</v>
      </c>
      <c r="AB2579">
        <v>149</v>
      </c>
      <c r="AC2579" t="s">
        <v>3264</v>
      </c>
      <c r="AD2579">
        <v>1026</v>
      </c>
      <c r="AE2579" t="s">
        <v>86</v>
      </c>
      <c r="AF2579">
        <v>3</v>
      </c>
      <c r="AG2579" t="s">
        <v>2688</v>
      </c>
      <c r="AH2579">
        <v>99</v>
      </c>
      <c r="AI2579" t="s">
        <v>34896</v>
      </c>
      <c r="AJ2579">
        <v>101</v>
      </c>
      <c r="AK2579" t="s">
        <v>34320</v>
      </c>
      <c r="AP2579" t="s">
        <v>14019</v>
      </c>
      <c r="AR2579">
        <v>0</v>
      </c>
      <c r="AS2579" t="s">
        <v>2632</v>
      </c>
      <c r="AT2579" t="s">
        <v>11058</v>
      </c>
      <c r="AW2579">
        <v>55.66763684</v>
      </c>
      <c r="AX2579">
        <v>12.62492056</v>
      </c>
      <c r="AY2579" t="s">
        <v>2633</v>
      </c>
      <c r="AZ2579">
        <v>1084</v>
      </c>
      <c r="BA2579" t="s">
        <v>2634</v>
      </c>
    </row>
    <row r="2580" spans="1:53" x14ac:dyDescent="0.25">
      <c r="A2580">
        <v>281390</v>
      </c>
      <c r="B2580" t="s">
        <v>15771</v>
      </c>
      <c r="C2580">
        <v>4850</v>
      </c>
      <c r="D2580" t="s">
        <v>36699</v>
      </c>
      <c r="E2580" t="s">
        <v>15771</v>
      </c>
      <c r="F2580">
        <v>28498454</v>
      </c>
      <c r="G2580">
        <v>1011174066</v>
      </c>
      <c r="H2580" t="s">
        <v>15772</v>
      </c>
      <c r="J2580" t="s">
        <v>15773</v>
      </c>
      <c r="K2580" t="s">
        <v>38142</v>
      </c>
      <c r="L2580">
        <v>1923</v>
      </c>
      <c r="M2580">
        <v>48</v>
      </c>
      <c r="Q2580" s="1">
        <v>44433</v>
      </c>
      <c r="R2580" t="s">
        <v>2628</v>
      </c>
      <c r="U2580" s="1"/>
      <c r="V2580">
        <v>0</v>
      </c>
      <c r="W2580" t="s">
        <v>3383</v>
      </c>
      <c r="X2580">
        <v>1</v>
      </c>
      <c r="Y2580" t="s">
        <v>34899</v>
      </c>
      <c r="AA2580">
        <v>201912</v>
      </c>
      <c r="AB2580">
        <v>127</v>
      </c>
      <c r="AC2580" t="s">
        <v>3375</v>
      </c>
      <c r="AD2580">
        <v>1052</v>
      </c>
      <c r="AE2580" t="s">
        <v>3375</v>
      </c>
      <c r="AF2580">
        <v>1</v>
      </c>
      <c r="AG2580" t="s">
        <v>34895</v>
      </c>
      <c r="AH2580">
        <v>99</v>
      </c>
      <c r="AI2580" t="s">
        <v>34896</v>
      </c>
      <c r="AJ2580">
        <v>376</v>
      </c>
      <c r="AK2580" t="s">
        <v>8851</v>
      </c>
      <c r="AP2580" t="s">
        <v>15774</v>
      </c>
      <c r="AQ2580" t="s">
        <v>15775</v>
      </c>
      <c r="AR2580">
        <v>0</v>
      </c>
      <c r="AS2580" t="s">
        <v>2632</v>
      </c>
      <c r="AT2580" t="s">
        <v>38143</v>
      </c>
      <c r="AW2580">
        <v>54.917770660000002</v>
      </c>
      <c r="AX2580">
        <v>11.969061930000001</v>
      </c>
      <c r="AY2580" t="s">
        <v>2633</v>
      </c>
      <c r="AZ2580">
        <v>1085</v>
      </c>
      <c r="BA2580" t="s">
        <v>34346</v>
      </c>
    </row>
    <row r="2581" spans="1:53" x14ac:dyDescent="0.25">
      <c r="A2581">
        <v>281391</v>
      </c>
      <c r="B2581" t="s">
        <v>38144</v>
      </c>
      <c r="C2581">
        <v>4760</v>
      </c>
      <c r="D2581" t="s">
        <v>11124</v>
      </c>
      <c r="E2581" t="s">
        <v>38145</v>
      </c>
      <c r="G2581">
        <v>1025219453</v>
      </c>
      <c r="H2581" t="s">
        <v>8832</v>
      </c>
      <c r="J2581" t="s">
        <v>8834</v>
      </c>
      <c r="K2581" t="s">
        <v>38146</v>
      </c>
      <c r="L2581">
        <v>1163</v>
      </c>
      <c r="M2581">
        <v>3</v>
      </c>
      <c r="Q2581" s="1">
        <v>44564</v>
      </c>
      <c r="R2581" t="s">
        <v>2628</v>
      </c>
      <c r="U2581">
        <v>44561</v>
      </c>
      <c r="V2581">
        <v>4</v>
      </c>
      <c r="W2581" t="s">
        <v>3081</v>
      </c>
      <c r="X2581">
        <v>1</v>
      </c>
      <c r="Y2581" t="s">
        <v>34899</v>
      </c>
      <c r="AA2581">
        <v>201912</v>
      </c>
      <c r="AB2581">
        <v>242</v>
      </c>
      <c r="AC2581" t="s">
        <v>3671</v>
      </c>
      <c r="AD2581">
        <v>1071</v>
      </c>
      <c r="AE2581" t="s">
        <v>111</v>
      </c>
      <c r="AF2581">
        <v>3</v>
      </c>
      <c r="AG2581" t="s">
        <v>2688</v>
      </c>
      <c r="AH2581">
        <v>99</v>
      </c>
      <c r="AI2581" t="s">
        <v>34896</v>
      </c>
      <c r="AJ2581">
        <v>390</v>
      </c>
      <c r="AK2581" t="s">
        <v>10397</v>
      </c>
      <c r="AL2581">
        <v>2</v>
      </c>
      <c r="AM2581" t="s">
        <v>2703</v>
      </c>
      <c r="AN2581">
        <v>373401</v>
      </c>
      <c r="AO2581">
        <v>373401</v>
      </c>
      <c r="AP2581" t="s">
        <v>8836</v>
      </c>
      <c r="AQ2581" t="s">
        <v>8837</v>
      </c>
      <c r="AR2581">
        <v>2</v>
      </c>
      <c r="AS2581" t="s">
        <v>3549</v>
      </c>
      <c r="AT2581" t="s">
        <v>37094</v>
      </c>
      <c r="AW2581">
        <v>55.013522850000001</v>
      </c>
      <c r="AX2581">
        <v>11.89880589</v>
      </c>
      <c r="AY2581" t="s">
        <v>2633</v>
      </c>
      <c r="AZ2581">
        <v>1085</v>
      </c>
      <c r="BA2581" t="s">
        <v>34346</v>
      </c>
    </row>
    <row r="2582" spans="1:53" x14ac:dyDescent="0.25">
      <c r="A2582">
        <v>281392</v>
      </c>
      <c r="B2582" t="s">
        <v>15776</v>
      </c>
      <c r="C2582">
        <v>5300</v>
      </c>
      <c r="D2582" t="s">
        <v>11821</v>
      </c>
      <c r="E2582" t="s">
        <v>15777</v>
      </c>
      <c r="F2582">
        <v>40213953</v>
      </c>
      <c r="G2582">
        <v>1024355442</v>
      </c>
      <c r="H2582" t="s">
        <v>15778</v>
      </c>
      <c r="J2582" t="s">
        <v>15779</v>
      </c>
      <c r="K2582" t="s">
        <v>38147</v>
      </c>
      <c r="L2582">
        <v>124</v>
      </c>
      <c r="M2582">
        <v>109</v>
      </c>
      <c r="Q2582" s="1">
        <v>43845</v>
      </c>
      <c r="R2582" t="s">
        <v>2628</v>
      </c>
      <c r="U2582" s="1"/>
      <c r="V2582">
        <v>6</v>
      </c>
      <c r="W2582" t="s">
        <v>3407</v>
      </c>
      <c r="X2582">
        <v>1</v>
      </c>
      <c r="Y2582" t="s">
        <v>34899</v>
      </c>
      <c r="AA2582">
        <v>202001</v>
      </c>
      <c r="AB2582">
        <v>149</v>
      </c>
      <c r="AC2582" t="s">
        <v>3264</v>
      </c>
      <c r="AD2582">
        <v>1026</v>
      </c>
      <c r="AE2582" t="s">
        <v>86</v>
      </c>
      <c r="AF2582">
        <v>1</v>
      </c>
      <c r="AG2582" t="s">
        <v>34895</v>
      </c>
      <c r="AH2582">
        <v>99</v>
      </c>
      <c r="AI2582" t="s">
        <v>34896</v>
      </c>
      <c r="AJ2582">
        <v>440</v>
      </c>
      <c r="AK2582" t="s">
        <v>11145</v>
      </c>
      <c r="AP2582" t="s">
        <v>15780</v>
      </c>
      <c r="AQ2582" t="s">
        <v>15781</v>
      </c>
      <c r="AR2582">
        <v>0</v>
      </c>
      <c r="AS2582" t="s">
        <v>2632</v>
      </c>
      <c r="AT2582" t="s">
        <v>38148</v>
      </c>
      <c r="AW2582">
        <v>55.458338349999998</v>
      </c>
      <c r="AX2582">
        <v>10.638507949999999</v>
      </c>
      <c r="AY2582" t="s">
        <v>2633</v>
      </c>
      <c r="AZ2582">
        <v>1083</v>
      </c>
      <c r="BA2582" t="s">
        <v>4409</v>
      </c>
    </row>
    <row r="2583" spans="1:53" x14ac:dyDescent="0.25">
      <c r="A2583">
        <v>281393</v>
      </c>
      <c r="B2583" t="s">
        <v>38149</v>
      </c>
      <c r="C2583">
        <v>8260</v>
      </c>
      <c r="D2583" t="s">
        <v>10137</v>
      </c>
      <c r="E2583" t="s">
        <v>38150</v>
      </c>
      <c r="F2583">
        <v>55133018</v>
      </c>
      <c r="G2583">
        <v>1003365529</v>
      </c>
      <c r="H2583" t="s">
        <v>15270</v>
      </c>
      <c r="J2583" t="s">
        <v>15271</v>
      </c>
      <c r="K2583" t="s">
        <v>38151</v>
      </c>
      <c r="L2583">
        <v>8257</v>
      </c>
      <c r="M2583">
        <v>40</v>
      </c>
      <c r="Q2583" s="1">
        <v>43850</v>
      </c>
      <c r="R2583" t="s">
        <v>2628</v>
      </c>
      <c r="S2583">
        <v>751</v>
      </c>
      <c r="T2583" t="s">
        <v>2219</v>
      </c>
      <c r="V2583">
        <v>2</v>
      </c>
      <c r="W2583" t="s">
        <v>2629</v>
      </c>
      <c r="X2583">
        <v>1</v>
      </c>
      <c r="Y2583" t="s">
        <v>34899</v>
      </c>
      <c r="AA2583">
        <v>202001</v>
      </c>
      <c r="AB2583">
        <v>999</v>
      </c>
      <c r="AC2583" t="s">
        <v>35666</v>
      </c>
      <c r="AD2583">
        <v>1028</v>
      </c>
      <c r="AE2583" t="s">
        <v>15191</v>
      </c>
      <c r="AF2583">
        <v>1</v>
      </c>
      <c r="AG2583" t="s">
        <v>34895</v>
      </c>
      <c r="AH2583">
        <v>99</v>
      </c>
      <c r="AI2583" t="s">
        <v>34896</v>
      </c>
      <c r="AJ2583">
        <v>751</v>
      </c>
      <c r="AK2583" t="s">
        <v>2219</v>
      </c>
      <c r="AP2583" t="s">
        <v>15273</v>
      </c>
      <c r="AR2583">
        <v>0</v>
      </c>
      <c r="AS2583" t="s">
        <v>2632</v>
      </c>
      <c r="AT2583" t="s">
        <v>38152</v>
      </c>
      <c r="AW2583">
        <v>56.11126075</v>
      </c>
      <c r="AX2583">
        <v>10.14948869</v>
      </c>
      <c r="AY2583" t="s">
        <v>2633</v>
      </c>
      <c r="AZ2583">
        <v>1082</v>
      </c>
      <c r="BA2583" t="s">
        <v>4400</v>
      </c>
    </row>
    <row r="2584" spans="1:53" x14ac:dyDescent="0.25">
      <c r="A2584">
        <v>281394</v>
      </c>
      <c r="B2584" t="s">
        <v>15782</v>
      </c>
      <c r="C2584">
        <v>8270</v>
      </c>
      <c r="D2584" t="s">
        <v>36804</v>
      </c>
      <c r="E2584" t="s">
        <v>38153</v>
      </c>
      <c r="F2584">
        <v>55133018</v>
      </c>
      <c r="G2584">
        <v>1003352227</v>
      </c>
      <c r="H2584" t="s">
        <v>38154</v>
      </c>
      <c r="J2584" t="s">
        <v>15783</v>
      </c>
      <c r="K2584" t="s">
        <v>38155</v>
      </c>
      <c r="L2584">
        <v>6001</v>
      </c>
      <c r="M2584">
        <v>5</v>
      </c>
      <c r="Q2584" s="1">
        <v>43847</v>
      </c>
      <c r="R2584" t="s">
        <v>2628</v>
      </c>
      <c r="S2584">
        <v>751</v>
      </c>
      <c r="T2584" t="s">
        <v>2219</v>
      </c>
      <c r="V2584">
        <v>2</v>
      </c>
      <c r="W2584" t="s">
        <v>2629</v>
      </c>
      <c r="X2584">
        <v>1</v>
      </c>
      <c r="Y2584" t="s">
        <v>34899</v>
      </c>
      <c r="AA2584">
        <v>202001</v>
      </c>
      <c r="AB2584">
        <v>999</v>
      </c>
      <c r="AC2584" t="s">
        <v>35666</v>
      </c>
      <c r="AD2584">
        <v>1028</v>
      </c>
      <c r="AE2584" t="s">
        <v>15191</v>
      </c>
      <c r="AF2584">
        <v>1</v>
      </c>
      <c r="AG2584" t="s">
        <v>34895</v>
      </c>
      <c r="AH2584">
        <v>99</v>
      </c>
      <c r="AI2584" t="s">
        <v>34896</v>
      </c>
      <c r="AJ2584">
        <v>751</v>
      </c>
      <c r="AK2584" t="s">
        <v>2219</v>
      </c>
      <c r="AP2584" t="s">
        <v>15784</v>
      </c>
      <c r="AR2584">
        <v>0</v>
      </c>
      <c r="AS2584" t="s">
        <v>2632</v>
      </c>
      <c r="AT2584" t="s">
        <v>36822</v>
      </c>
      <c r="AW2584">
        <v>56.110186810000002</v>
      </c>
      <c r="AX2584">
        <v>10.17386851</v>
      </c>
      <c r="AY2584" t="s">
        <v>2633</v>
      </c>
      <c r="AZ2584">
        <v>1082</v>
      </c>
      <c r="BA2584" t="s">
        <v>4400</v>
      </c>
    </row>
    <row r="2585" spans="1:53" x14ac:dyDescent="0.25">
      <c r="A2585">
        <v>281395</v>
      </c>
      <c r="B2585" t="s">
        <v>15785</v>
      </c>
      <c r="C2585">
        <v>2800</v>
      </c>
      <c r="D2585" t="s">
        <v>3687</v>
      </c>
      <c r="E2585" t="s">
        <v>15785</v>
      </c>
      <c r="F2585">
        <v>11715311</v>
      </c>
      <c r="G2585">
        <v>1015058788</v>
      </c>
      <c r="H2585" t="s">
        <v>15786</v>
      </c>
      <c r="J2585" t="s">
        <v>15787</v>
      </c>
      <c r="K2585" t="s">
        <v>15788</v>
      </c>
      <c r="L2585">
        <v>145</v>
      </c>
      <c r="M2585">
        <v>97</v>
      </c>
      <c r="Q2585" s="1">
        <v>43852</v>
      </c>
      <c r="R2585" t="s">
        <v>2628</v>
      </c>
      <c r="S2585">
        <v>173</v>
      </c>
      <c r="T2585" t="s">
        <v>34343</v>
      </c>
      <c r="V2585">
        <v>2</v>
      </c>
      <c r="W2585" t="s">
        <v>2629</v>
      </c>
      <c r="X2585">
        <v>1</v>
      </c>
      <c r="Y2585" t="s">
        <v>34899</v>
      </c>
      <c r="AA2585">
        <v>202001</v>
      </c>
      <c r="AB2585">
        <v>128</v>
      </c>
      <c r="AC2585" t="s">
        <v>564</v>
      </c>
      <c r="AD2585">
        <v>1051</v>
      </c>
      <c r="AE2585" t="s">
        <v>564</v>
      </c>
      <c r="AF2585">
        <v>1</v>
      </c>
      <c r="AG2585" t="s">
        <v>34895</v>
      </c>
      <c r="AH2585">
        <v>99</v>
      </c>
      <c r="AI2585" t="s">
        <v>34896</v>
      </c>
      <c r="AJ2585">
        <v>173</v>
      </c>
      <c r="AK2585" t="s">
        <v>34343</v>
      </c>
      <c r="AP2585" t="s">
        <v>15789</v>
      </c>
      <c r="AQ2585" t="s">
        <v>15790</v>
      </c>
      <c r="AR2585">
        <v>0</v>
      </c>
      <c r="AS2585" t="s">
        <v>2632</v>
      </c>
      <c r="AT2585" t="s">
        <v>15791</v>
      </c>
      <c r="AW2585">
        <v>55.765154840000001</v>
      </c>
      <c r="AX2585">
        <v>12.4958931</v>
      </c>
      <c r="AY2585" t="s">
        <v>2633</v>
      </c>
      <c r="AZ2585">
        <v>1084</v>
      </c>
      <c r="BA2585" t="s">
        <v>2634</v>
      </c>
    </row>
    <row r="2586" spans="1:53" x14ac:dyDescent="0.25">
      <c r="A2586">
        <v>281396</v>
      </c>
      <c r="B2586" t="s">
        <v>15792</v>
      </c>
      <c r="C2586">
        <v>7700</v>
      </c>
      <c r="D2586" t="s">
        <v>10625</v>
      </c>
      <c r="E2586" t="s">
        <v>932</v>
      </c>
      <c r="F2586">
        <v>40580042</v>
      </c>
      <c r="G2586">
        <v>1024808307</v>
      </c>
      <c r="H2586" t="s">
        <v>38156</v>
      </c>
      <c r="J2586" t="s">
        <v>15793</v>
      </c>
      <c r="K2586" t="s">
        <v>38157</v>
      </c>
      <c r="L2586">
        <v>9290</v>
      </c>
      <c r="M2586">
        <v>73</v>
      </c>
      <c r="Q2586" s="1">
        <v>45041</v>
      </c>
      <c r="R2586" t="s">
        <v>2628</v>
      </c>
      <c r="S2586">
        <v>787</v>
      </c>
      <c r="T2586" t="s">
        <v>10628</v>
      </c>
      <c r="V2586">
        <v>5</v>
      </c>
      <c r="W2586" t="s">
        <v>2938</v>
      </c>
      <c r="X2586">
        <v>1</v>
      </c>
      <c r="Y2586" t="s">
        <v>34899</v>
      </c>
      <c r="AA2586">
        <v>202008</v>
      </c>
      <c r="AB2586">
        <v>123</v>
      </c>
      <c r="AC2586" t="s">
        <v>109</v>
      </c>
      <c r="AD2586">
        <v>1011</v>
      </c>
      <c r="AE2586" t="s">
        <v>109</v>
      </c>
      <c r="AF2586">
        <v>1</v>
      </c>
      <c r="AG2586" t="s">
        <v>34895</v>
      </c>
      <c r="AH2586">
        <v>99</v>
      </c>
      <c r="AI2586" t="s">
        <v>34896</v>
      </c>
      <c r="AJ2586">
        <v>787</v>
      </c>
      <c r="AK2586" t="s">
        <v>10628</v>
      </c>
      <c r="AP2586" t="s">
        <v>34746</v>
      </c>
      <c r="AQ2586" t="s">
        <v>15794</v>
      </c>
      <c r="AR2586">
        <v>0</v>
      </c>
      <c r="AS2586" t="s">
        <v>2632</v>
      </c>
      <c r="AT2586" t="s">
        <v>38123</v>
      </c>
      <c r="AW2586">
        <v>56.931377840000003</v>
      </c>
      <c r="AX2586">
        <v>8.5351928899999994</v>
      </c>
      <c r="AY2586" t="s">
        <v>2633</v>
      </c>
      <c r="AZ2586">
        <v>1081</v>
      </c>
      <c r="BA2586" t="s">
        <v>3758</v>
      </c>
    </row>
    <row r="2587" spans="1:53" x14ac:dyDescent="0.25">
      <c r="A2587">
        <v>281397</v>
      </c>
      <c r="B2587" t="s">
        <v>15795</v>
      </c>
      <c r="C2587">
        <v>8700</v>
      </c>
      <c r="D2587" t="s">
        <v>9538</v>
      </c>
      <c r="E2587" t="s">
        <v>15796</v>
      </c>
      <c r="F2587">
        <v>29551022</v>
      </c>
      <c r="G2587">
        <v>1003334335</v>
      </c>
      <c r="H2587" t="s">
        <v>15797</v>
      </c>
      <c r="J2587" t="s">
        <v>15798</v>
      </c>
      <c r="K2587" t="s">
        <v>38158</v>
      </c>
      <c r="L2587">
        <v>7915</v>
      </c>
      <c r="M2587">
        <v>2</v>
      </c>
      <c r="Q2587" s="1">
        <v>44546</v>
      </c>
      <c r="R2587" t="s">
        <v>2628</v>
      </c>
      <c r="V2587">
        <v>4</v>
      </c>
      <c r="W2587" t="s">
        <v>3081</v>
      </c>
      <c r="X2587">
        <v>1</v>
      </c>
      <c r="Y2587" t="s">
        <v>34899</v>
      </c>
      <c r="AA2587">
        <v>202001</v>
      </c>
      <c r="AB2587">
        <v>131</v>
      </c>
      <c r="AC2587" t="s">
        <v>983</v>
      </c>
      <c r="AD2587">
        <v>1061</v>
      </c>
      <c r="AE2587" t="s">
        <v>983</v>
      </c>
      <c r="AF2587">
        <v>4</v>
      </c>
      <c r="AG2587" t="s">
        <v>35075</v>
      </c>
      <c r="AH2587">
        <v>99</v>
      </c>
      <c r="AI2587" t="s">
        <v>34896</v>
      </c>
      <c r="AJ2587">
        <v>615</v>
      </c>
      <c r="AK2587" t="s">
        <v>9542</v>
      </c>
      <c r="AP2587" t="s">
        <v>15799</v>
      </c>
      <c r="AQ2587" t="s">
        <v>15800</v>
      </c>
      <c r="AR2587">
        <v>1</v>
      </c>
      <c r="AS2587" t="s">
        <v>3533</v>
      </c>
      <c r="AT2587" t="s">
        <v>38159</v>
      </c>
      <c r="AW2587">
        <v>55.87137705</v>
      </c>
      <c r="AX2587">
        <v>9.8267067800000003</v>
      </c>
      <c r="AY2587" t="s">
        <v>2633</v>
      </c>
      <c r="AZ2587">
        <v>1082</v>
      </c>
      <c r="BA2587" t="s">
        <v>4400</v>
      </c>
    </row>
    <row r="2588" spans="1:53" x14ac:dyDescent="0.25">
      <c r="A2588">
        <v>281398</v>
      </c>
      <c r="B2588" t="s">
        <v>15801</v>
      </c>
      <c r="C2588">
        <v>8800</v>
      </c>
      <c r="D2588" t="s">
        <v>4399</v>
      </c>
      <c r="E2588" t="s">
        <v>15801</v>
      </c>
      <c r="F2588">
        <v>14940596</v>
      </c>
      <c r="G2588">
        <v>1003402208</v>
      </c>
      <c r="H2588" t="s">
        <v>15802</v>
      </c>
      <c r="J2588" t="s">
        <v>15803</v>
      </c>
      <c r="K2588" t="s">
        <v>15804</v>
      </c>
      <c r="L2588">
        <v>281</v>
      </c>
      <c r="M2588">
        <v>9</v>
      </c>
      <c r="Q2588" s="1">
        <v>43854</v>
      </c>
      <c r="R2588" t="s">
        <v>2628</v>
      </c>
      <c r="V2588">
        <v>4</v>
      </c>
      <c r="W2588" t="s">
        <v>3081</v>
      </c>
      <c r="X2588">
        <v>1</v>
      </c>
      <c r="Y2588" t="s">
        <v>34899</v>
      </c>
      <c r="AA2588">
        <v>202001</v>
      </c>
      <c r="AB2588">
        <v>242</v>
      </c>
      <c r="AC2588" t="s">
        <v>3671</v>
      </c>
      <c r="AD2588">
        <v>1071</v>
      </c>
      <c r="AE2588" t="s">
        <v>111</v>
      </c>
      <c r="AF2588">
        <v>4</v>
      </c>
      <c r="AG2588" t="s">
        <v>35075</v>
      </c>
      <c r="AH2588">
        <v>99</v>
      </c>
      <c r="AI2588" t="s">
        <v>34896</v>
      </c>
      <c r="AJ2588">
        <v>791</v>
      </c>
      <c r="AK2588" t="s">
        <v>4403</v>
      </c>
      <c r="AP2588" t="s">
        <v>15805</v>
      </c>
      <c r="AQ2588" t="s">
        <v>15806</v>
      </c>
      <c r="AR2588">
        <v>1</v>
      </c>
      <c r="AS2588" t="s">
        <v>3533</v>
      </c>
      <c r="AT2588" t="s">
        <v>15807</v>
      </c>
      <c r="AW2588">
        <v>56.46513805</v>
      </c>
      <c r="AX2588">
        <v>9.4132610799999998</v>
      </c>
      <c r="AY2588" t="s">
        <v>2633</v>
      </c>
      <c r="AZ2588">
        <v>1082</v>
      </c>
      <c r="BA2588" t="s">
        <v>4400</v>
      </c>
    </row>
    <row r="2589" spans="1:53" x14ac:dyDescent="0.25">
      <c r="A2589">
        <v>281399</v>
      </c>
      <c r="B2589" t="s">
        <v>15808</v>
      </c>
      <c r="C2589">
        <v>8260</v>
      </c>
      <c r="D2589" t="s">
        <v>10137</v>
      </c>
      <c r="E2589" t="s">
        <v>933</v>
      </c>
      <c r="F2589">
        <v>48570658</v>
      </c>
      <c r="G2589">
        <v>1003402075</v>
      </c>
      <c r="H2589" t="s">
        <v>34454</v>
      </c>
      <c r="J2589" t="s">
        <v>13028</v>
      </c>
      <c r="K2589" t="s">
        <v>38160</v>
      </c>
      <c r="L2589">
        <v>8235</v>
      </c>
      <c r="M2589">
        <v>9</v>
      </c>
      <c r="Q2589" s="1">
        <v>45072</v>
      </c>
      <c r="R2589" t="s">
        <v>34388</v>
      </c>
      <c r="V2589">
        <v>4</v>
      </c>
      <c r="W2589" t="s">
        <v>3081</v>
      </c>
      <c r="X2589">
        <v>1</v>
      </c>
      <c r="Y2589" t="s">
        <v>34899</v>
      </c>
      <c r="AA2589">
        <v>202001</v>
      </c>
      <c r="AB2589">
        <v>241</v>
      </c>
      <c r="AC2589" t="s">
        <v>3891</v>
      </c>
      <c r="AD2589">
        <v>1071</v>
      </c>
      <c r="AE2589" t="s">
        <v>111</v>
      </c>
      <c r="AF2589">
        <v>4</v>
      </c>
      <c r="AG2589" t="s">
        <v>35075</v>
      </c>
      <c r="AH2589">
        <v>99</v>
      </c>
      <c r="AI2589" t="s">
        <v>34896</v>
      </c>
      <c r="AJ2589">
        <v>751</v>
      </c>
      <c r="AK2589" t="s">
        <v>2219</v>
      </c>
      <c r="AP2589" t="s">
        <v>13029</v>
      </c>
      <c r="AQ2589" t="s">
        <v>9881</v>
      </c>
      <c r="AR2589">
        <v>1</v>
      </c>
      <c r="AS2589" t="s">
        <v>3533</v>
      </c>
      <c r="AT2589" t="s">
        <v>37412</v>
      </c>
      <c r="AW2589">
        <v>56.12048119</v>
      </c>
      <c r="AX2589">
        <v>10.15895939</v>
      </c>
      <c r="AY2589" t="s">
        <v>2633</v>
      </c>
      <c r="AZ2589">
        <v>1082</v>
      </c>
      <c r="BA2589" t="s">
        <v>4400</v>
      </c>
    </row>
    <row r="2590" spans="1:53" x14ac:dyDescent="0.25">
      <c r="A2590">
        <v>281400</v>
      </c>
      <c r="B2590" t="s">
        <v>15809</v>
      </c>
      <c r="C2590">
        <v>4800</v>
      </c>
      <c r="D2590" t="s">
        <v>36461</v>
      </c>
      <c r="E2590" t="s">
        <v>15810</v>
      </c>
      <c r="F2590">
        <v>27328598</v>
      </c>
      <c r="G2590">
        <v>1003401158</v>
      </c>
      <c r="H2590" t="s">
        <v>15811</v>
      </c>
      <c r="J2590" t="s">
        <v>15812</v>
      </c>
      <c r="K2590" t="s">
        <v>15813</v>
      </c>
      <c r="L2590">
        <v>1283</v>
      </c>
      <c r="M2590">
        <v>1</v>
      </c>
      <c r="Q2590" s="1">
        <v>44474</v>
      </c>
      <c r="R2590" t="s">
        <v>2628</v>
      </c>
      <c r="V2590">
        <v>4</v>
      </c>
      <c r="W2590" t="s">
        <v>3081</v>
      </c>
      <c r="X2590">
        <v>1</v>
      </c>
      <c r="Y2590" t="s">
        <v>34899</v>
      </c>
      <c r="AA2590">
        <v>202002</v>
      </c>
      <c r="AB2590">
        <v>241</v>
      </c>
      <c r="AC2590" t="s">
        <v>3891</v>
      </c>
      <c r="AD2590">
        <v>1071</v>
      </c>
      <c r="AE2590" t="s">
        <v>111</v>
      </c>
      <c r="AF2590">
        <v>1</v>
      </c>
      <c r="AG2590" t="s">
        <v>34895</v>
      </c>
      <c r="AH2590">
        <v>99</v>
      </c>
      <c r="AI2590" t="s">
        <v>34896</v>
      </c>
      <c r="AJ2590">
        <v>376</v>
      </c>
      <c r="AK2590" t="s">
        <v>8851</v>
      </c>
      <c r="AO2590">
        <v>376402</v>
      </c>
      <c r="AP2590" t="s">
        <v>15814</v>
      </c>
      <c r="AQ2590" t="s">
        <v>15815</v>
      </c>
      <c r="AR2590">
        <v>2</v>
      </c>
      <c r="AS2590" t="s">
        <v>3549</v>
      </c>
      <c r="AT2590" t="s">
        <v>15816</v>
      </c>
      <c r="AW2590">
        <v>54.775839499999897</v>
      </c>
      <c r="AX2590">
        <v>11.87879358</v>
      </c>
      <c r="AY2590" t="s">
        <v>2633</v>
      </c>
      <c r="AZ2590">
        <v>1085</v>
      </c>
      <c r="BA2590" t="s">
        <v>34346</v>
      </c>
    </row>
    <row r="2591" spans="1:53" x14ac:dyDescent="0.25">
      <c r="A2591">
        <v>281401</v>
      </c>
      <c r="B2591" t="s">
        <v>934</v>
      </c>
      <c r="C2591">
        <v>8210</v>
      </c>
      <c r="D2591" t="s">
        <v>9875</v>
      </c>
      <c r="E2591" t="s">
        <v>934</v>
      </c>
      <c r="F2591">
        <v>55133018</v>
      </c>
      <c r="G2591">
        <v>1003363812</v>
      </c>
      <c r="J2591" t="s">
        <v>15817</v>
      </c>
      <c r="K2591" t="s">
        <v>15818</v>
      </c>
      <c r="L2591">
        <v>3943</v>
      </c>
      <c r="M2591">
        <v>5</v>
      </c>
      <c r="Q2591" s="1">
        <v>44314</v>
      </c>
      <c r="R2591" t="s">
        <v>3121</v>
      </c>
      <c r="S2591">
        <v>751</v>
      </c>
      <c r="T2591" t="s">
        <v>2219</v>
      </c>
      <c r="V2591">
        <v>2</v>
      </c>
      <c r="W2591" t="s">
        <v>2629</v>
      </c>
      <c r="X2591">
        <v>1</v>
      </c>
      <c r="Y2591" t="s">
        <v>34899</v>
      </c>
      <c r="Z2591">
        <v>9</v>
      </c>
      <c r="AA2591">
        <v>202002</v>
      </c>
      <c r="AB2591">
        <v>121</v>
      </c>
      <c r="AC2591" t="s">
        <v>2640</v>
      </c>
      <c r="AD2591">
        <v>1012</v>
      </c>
      <c r="AE2591" t="s">
        <v>2</v>
      </c>
      <c r="AF2591">
        <v>1</v>
      </c>
      <c r="AG2591" t="s">
        <v>34895</v>
      </c>
      <c r="AH2591">
        <v>99</v>
      </c>
      <c r="AI2591" t="s">
        <v>34896</v>
      </c>
      <c r="AJ2591">
        <v>751</v>
      </c>
      <c r="AK2591" t="s">
        <v>2219</v>
      </c>
      <c r="AP2591" t="s">
        <v>15819</v>
      </c>
      <c r="AR2591">
        <v>0</v>
      </c>
      <c r="AS2591" t="s">
        <v>2632</v>
      </c>
      <c r="AT2591" t="s">
        <v>15820</v>
      </c>
      <c r="AW2591">
        <v>56.169414969999998</v>
      </c>
      <c r="AX2591">
        <v>10.150393960000001</v>
      </c>
      <c r="AY2591" t="s">
        <v>2633</v>
      </c>
      <c r="AZ2591">
        <v>1082</v>
      </c>
      <c r="BA2591" t="s">
        <v>4400</v>
      </c>
    </row>
    <row r="2592" spans="1:53" x14ac:dyDescent="0.25">
      <c r="A2592">
        <v>281402</v>
      </c>
      <c r="B2592" t="s">
        <v>935</v>
      </c>
      <c r="C2592">
        <v>2200</v>
      </c>
      <c r="D2592" t="s">
        <v>34908</v>
      </c>
      <c r="E2592" t="s">
        <v>935</v>
      </c>
      <c r="F2592">
        <v>55627312</v>
      </c>
      <c r="G2592">
        <v>1010645480</v>
      </c>
      <c r="J2592" t="s">
        <v>15591</v>
      </c>
      <c r="K2592" t="s">
        <v>15821</v>
      </c>
      <c r="L2592">
        <v>7032</v>
      </c>
      <c r="M2592">
        <v>9</v>
      </c>
      <c r="O2592">
        <v>4</v>
      </c>
      <c r="Q2592" s="1">
        <v>43868</v>
      </c>
      <c r="R2592" t="s">
        <v>2628</v>
      </c>
      <c r="V2592">
        <v>6</v>
      </c>
      <c r="W2592" t="s">
        <v>3407</v>
      </c>
      <c r="X2592">
        <v>1</v>
      </c>
      <c r="Y2592" t="s">
        <v>34899</v>
      </c>
      <c r="AA2592">
        <v>202002</v>
      </c>
      <c r="AB2592">
        <v>129</v>
      </c>
      <c r="AC2592" t="s">
        <v>122</v>
      </c>
      <c r="AD2592">
        <v>1016</v>
      </c>
      <c r="AE2592" t="s">
        <v>122</v>
      </c>
      <c r="AF2592">
        <v>4</v>
      </c>
      <c r="AG2592" t="s">
        <v>35075</v>
      </c>
      <c r="AH2592">
        <v>99</v>
      </c>
      <c r="AI2592" t="s">
        <v>34896</v>
      </c>
      <c r="AJ2592">
        <v>101</v>
      </c>
      <c r="AK2592" t="s">
        <v>34320</v>
      </c>
      <c r="AP2592" t="s">
        <v>15592</v>
      </c>
      <c r="AQ2592" t="s">
        <v>5290</v>
      </c>
      <c r="AR2592">
        <v>1</v>
      </c>
      <c r="AS2592" t="s">
        <v>3533</v>
      </c>
      <c r="AT2592" t="s">
        <v>3625</v>
      </c>
      <c r="AW2592">
        <v>55.686856239999997</v>
      </c>
      <c r="AX2592">
        <v>12.550479320000001</v>
      </c>
      <c r="AY2592" t="s">
        <v>2633</v>
      </c>
      <c r="AZ2592">
        <v>1084</v>
      </c>
      <c r="BA2592" t="s">
        <v>2634</v>
      </c>
    </row>
    <row r="2593" spans="1:53" x14ac:dyDescent="0.25">
      <c r="A2593">
        <v>281403</v>
      </c>
      <c r="B2593" t="s">
        <v>15822</v>
      </c>
      <c r="C2593">
        <v>8260</v>
      </c>
      <c r="D2593" t="s">
        <v>10137</v>
      </c>
      <c r="E2593" t="s">
        <v>15823</v>
      </c>
      <c r="F2593">
        <v>55133018</v>
      </c>
      <c r="G2593">
        <v>1015679340</v>
      </c>
      <c r="H2593" t="s">
        <v>15824</v>
      </c>
      <c r="J2593" t="s">
        <v>15825</v>
      </c>
      <c r="K2593" t="s">
        <v>36763</v>
      </c>
      <c r="L2593">
        <v>2654</v>
      </c>
      <c r="M2593">
        <v>2</v>
      </c>
      <c r="Q2593" s="1">
        <v>43885</v>
      </c>
      <c r="R2593" t="s">
        <v>2628</v>
      </c>
      <c r="S2593">
        <v>751</v>
      </c>
      <c r="T2593" t="s">
        <v>2219</v>
      </c>
      <c r="V2593">
        <v>2</v>
      </c>
      <c r="W2593" t="s">
        <v>2629</v>
      </c>
      <c r="X2593">
        <v>1</v>
      </c>
      <c r="Y2593" t="s">
        <v>34899</v>
      </c>
      <c r="Z2593">
        <v>10</v>
      </c>
      <c r="AA2593">
        <v>202002</v>
      </c>
      <c r="AB2593">
        <v>125</v>
      </c>
      <c r="AC2593" t="s">
        <v>3462</v>
      </c>
      <c r="AD2593">
        <v>1014</v>
      </c>
      <c r="AE2593" t="s">
        <v>102</v>
      </c>
      <c r="AF2593">
        <v>1</v>
      </c>
      <c r="AG2593" t="s">
        <v>34895</v>
      </c>
      <c r="AH2593">
        <v>99</v>
      </c>
      <c r="AI2593" t="s">
        <v>34896</v>
      </c>
      <c r="AJ2593">
        <v>751</v>
      </c>
      <c r="AK2593" t="s">
        <v>2219</v>
      </c>
      <c r="AP2593" t="s">
        <v>10141</v>
      </c>
      <c r="AQ2593" t="s">
        <v>10294</v>
      </c>
      <c r="AR2593">
        <v>0</v>
      </c>
      <c r="AS2593" t="s">
        <v>2632</v>
      </c>
      <c r="AT2593" t="s">
        <v>35934</v>
      </c>
      <c r="AW2593">
        <v>56.123997979999999</v>
      </c>
      <c r="AX2593">
        <v>10.151863130000001</v>
      </c>
      <c r="AY2593" t="s">
        <v>2633</v>
      </c>
      <c r="AZ2593">
        <v>1082</v>
      </c>
      <c r="BA2593" t="s">
        <v>4400</v>
      </c>
    </row>
    <row r="2594" spans="1:53" x14ac:dyDescent="0.25">
      <c r="A2594">
        <v>281404</v>
      </c>
      <c r="B2594" t="s">
        <v>38161</v>
      </c>
      <c r="C2594">
        <v>8260</v>
      </c>
      <c r="D2594" t="s">
        <v>10137</v>
      </c>
      <c r="E2594" t="s">
        <v>38162</v>
      </c>
      <c r="F2594">
        <v>55133018</v>
      </c>
      <c r="G2594">
        <v>1003365864</v>
      </c>
      <c r="H2594" t="s">
        <v>15826</v>
      </c>
      <c r="J2594" t="s">
        <v>10298</v>
      </c>
      <c r="K2594" t="s">
        <v>36763</v>
      </c>
      <c r="L2594">
        <v>2654</v>
      </c>
      <c r="M2594">
        <v>2</v>
      </c>
      <c r="Q2594" s="1">
        <v>43871</v>
      </c>
      <c r="R2594" t="s">
        <v>2628</v>
      </c>
      <c r="S2594">
        <v>751</v>
      </c>
      <c r="T2594" t="s">
        <v>2219</v>
      </c>
      <c r="V2594">
        <v>2</v>
      </c>
      <c r="W2594" t="s">
        <v>2629</v>
      </c>
      <c r="X2594">
        <v>1</v>
      </c>
      <c r="Y2594" t="s">
        <v>34899</v>
      </c>
      <c r="Z2594">
        <v>10</v>
      </c>
      <c r="AA2594">
        <v>202002</v>
      </c>
      <c r="AB2594">
        <v>125</v>
      </c>
      <c r="AC2594" t="s">
        <v>3462</v>
      </c>
      <c r="AD2594">
        <v>1014</v>
      </c>
      <c r="AE2594" t="s">
        <v>102</v>
      </c>
      <c r="AF2594">
        <v>1</v>
      </c>
      <c r="AG2594" t="s">
        <v>34895</v>
      </c>
      <c r="AH2594">
        <v>99</v>
      </c>
      <c r="AI2594" t="s">
        <v>34896</v>
      </c>
      <c r="AJ2594">
        <v>751</v>
      </c>
      <c r="AK2594" t="s">
        <v>2219</v>
      </c>
      <c r="AP2594" t="s">
        <v>10141</v>
      </c>
      <c r="AQ2594" t="s">
        <v>10294</v>
      </c>
      <c r="AR2594">
        <v>0</v>
      </c>
      <c r="AS2594" t="s">
        <v>2632</v>
      </c>
      <c r="AT2594" t="s">
        <v>35934</v>
      </c>
      <c r="AW2594">
        <v>56.123997979999999</v>
      </c>
      <c r="AX2594">
        <v>10.151863130000001</v>
      </c>
      <c r="AY2594" t="s">
        <v>2633</v>
      </c>
      <c r="AZ2594">
        <v>1082</v>
      </c>
      <c r="BA2594" t="s">
        <v>4400</v>
      </c>
    </row>
    <row r="2595" spans="1:53" x14ac:dyDescent="0.25">
      <c r="A2595">
        <v>281405</v>
      </c>
      <c r="B2595" t="s">
        <v>936</v>
      </c>
      <c r="C2595">
        <v>2850</v>
      </c>
      <c r="D2595" t="s">
        <v>35758</v>
      </c>
      <c r="E2595" t="s">
        <v>936</v>
      </c>
      <c r="F2595">
        <v>29188378</v>
      </c>
      <c r="G2595">
        <v>1003272102</v>
      </c>
      <c r="H2595" t="s">
        <v>6490</v>
      </c>
      <c r="J2595" t="s">
        <v>6492</v>
      </c>
      <c r="K2595" t="s">
        <v>6493</v>
      </c>
      <c r="L2595">
        <v>180</v>
      </c>
      <c r="M2595">
        <v>9</v>
      </c>
      <c r="Q2595" s="1">
        <v>44792</v>
      </c>
      <c r="R2595" t="s">
        <v>2628</v>
      </c>
      <c r="S2595">
        <v>230</v>
      </c>
      <c r="T2595" t="s">
        <v>6486</v>
      </c>
      <c r="V2595">
        <v>2</v>
      </c>
      <c r="W2595" t="s">
        <v>2629</v>
      </c>
      <c r="X2595">
        <v>1</v>
      </c>
      <c r="Y2595" t="s">
        <v>34899</v>
      </c>
      <c r="Z2595">
        <v>9</v>
      </c>
      <c r="AA2595">
        <v>202008</v>
      </c>
      <c r="AB2595">
        <v>121</v>
      </c>
      <c r="AC2595" t="s">
        <v>2640</v>
      </c>
      <c r="AD2595">
        <v>1012</v>
      </c>
      <c r="AE2595" t="s">
        <v>2</v>
      </c>
      <c r="AF2595">
        <v>1</v>
      </c>
      <c r="AG2595" t="s">
        <v>34895</v>
      </c>
      <c r="AH2595">
        <v>99</v>
      </c>
      <c r="AI2595" t="s">
        <v>34896</v>
      </c>
      <c r="AJ2595">
        <v>230</v>
      </c>
      <c r="AK2595" t="s">
        <v>6486</v>
      </c>
      <c r="AP2595" t="s">
        <v>15827</v>
      </c>
      <c r="AR2595">
        <v>0</v>
      </c>
      <c r="AS2595" t="s">
        <v>2632</v>
      </c>
      <c r="AT2595" t="s">
        <v>6496</v>
      </c>
      <c r="AW2595">
        <v>55.813862260000001</v>
      </c>
      <c r="AX2595">
        <v>12.534081110000001</v>
      </c>
      <c r="AY2595" t="s">
        <v>2633</v>
      </c>
      <c r="AZ2595">
        <v>1084</v>
      </c>
      <c r="BA2595" t="s">
        <v>2634</v>
      </c>
    </row>
    <row r="2596" spans="1:53" x14ac:dyDescent="0.25">
      <c r="A2596">
        <v>281406</v>
      </c>
      <c r="B2596" t="s">
        <v>937</v>
      </c>
      <c r="C2596">
        <v>3460</v>
      </c>
      <c r="D2596" t="s">
        <v>35916</v>
      </c>
      <c r="E2596" t="s">
        <v>937</v>
      </c>
      <c r="F2596">
        <v>29188378</v>
      </c>
      <c r="G2596">
        <v>1003276650</v>
      </c>
      <c r="H2596" t="s">
        <v>15828</v>
      </c>
      <c r="J2596" t="s">
        <v>7014</v>
      </c>
      <c r="K2596" t="s">
        <v>15829</v>
      </c>
      <c r="L2596">
        <v>639</v>
      </c>
      <c r="M2596">
        <v>9</v>
      </c>
      <c r="Q2596" s="1">
        <v>44854</v>
      </c>
      <c r="R2596" t="s">
        <v>2628</v>
      </c>
      <c r="S2596">
        <v>230</v>
      </c>
      <c r="T2596" t="s">
        <v>6486</v>
      </c>
      <c r="V2596">
        <v>2</v>
      </c>
      <c r="W2596" t="s">
        <v>2629</v>
      </c>
      <c r="X2596">
        <v>1</v>
      </c>
      <c r="Y2596" t="s">
        <v>34899</v>
      </c>
      <c r="Z2596">
        <v>9</v>
      </c>
      <c r="AA2596">
        <v>202008</v>
      </c>
      <c r="AB2596">
        <v>121</v>
      </c>
      <c r="AC2596" t="s">
        <v>2640</v>
      </c>
      <c r="AD2596">
        <v>1012</v>
      </c>
      <c r="AE2596" t="s">
        <v>2</v>
      </c>
      <c r="AF2596">
        <v>1</v>
      </c>
      <c r="AG2596" t="s">
        <v>34895</v>
      </c>
      <c r="AH2596">
        <v>99</v>
      </c>
      <c r="AI2596" t="s">
        <v>34896</v>
      </c>
      <c r="AJ2596">
        <v>230</v>
      </c>
      <c r="AK2596" t="s">
        <v>6486</v>
      </c>
      <c r="AP2596" t="s">
        <v>15830</v>
      </c>
      <c r="AR2596">
        <v>0</v>
      </c>
      <c r="AS2596" t="s">
        <v>2632</v>
      </c>
      <c r="AT2596" t="s">
        <v>7018</v>
      </c>
      <c r="AW2596">
        <v>55.840696360000003</v>
      </c>
      <c r="AX2596">
        <v>12.43252818</v>
      </c>
      <c r="AY2596" t="s">
        <v>2633</v>
      </c>
      <c r="AZ2596">
        <v>1084</v>
      </c>
      <c r="BA2596" t="s">
        <v>2634</v>
      </c>
    </row>
    <row r="2597" spans="1:53" x14ac:dyDescent="0.25">
      <c r="A2597">
        <v>281407</v>
      </c>
      <c r="B2597" t="s">
        <v>938</v>
      </c>
      <c r="C2597">
        <v>2840</v>
      </c>
      <c r="D2597" t="s">
        <v>6481</v>
      </c>
      <c r="E2597" t="s">
        <v>938</v>
      </c>
      <c r="F2597">
        <v>29188378</v>
      </c>
      <c r="G2597">
        <v>1003988921</v>
      </c>
      <c r="H2597" t="s">
        <v>35756</v>
      </c>
      <c r="J2597" t="s">
        <v>6531</v>
      </c>
      <c r="K2597" t="s">
        <v>35767</v>
      </c>
      <c r="L2597">
        <v>516</v>
      </c>
      <c r="M2597">
        <v>33</v>
      </c>
      <c r="Q2597" s="1">
        <v>44792</v>
      </c>
      <c r="R2597" t="s">
        <v>2628</v>
      </c>
      <c r="S2597">
        <v>230</v>
      </c>
      <c r="T2597" t="s">
        <v>6486</v>
      </c>
      <c r="V2597">
        <v>2</v>
      </c>
      <c r="W2597" t="s">
        <v>2629</v>
      </c>
      <c r="X2597">
        <v>1</v>
      </c>
      <c r="Y2597" t="s">
        <v>34899</v>
      </c>
      <c r="Z2597">
        <v>9</v>
      </c>
      <c r="AA2597">
        <v>202008</v>
      </c>
      <c r="AB2597">
        <v>121</v>
      </c>
      <c r="AC2597" t="s">
        <v>2640</v>
      </c>
      <c r="AD2597">
        <v>1012</v>
      </c>
      <c r="AE2597" t="s">
        <v>2</v>
      </c>
      <c r="AF2597">
        <v>1</v>
      </c>
      <c r="AG2597" t="s">
        <v>34895</v>
      </c>
      <c r="AH2597">
        <v>99</v>
      </c>
      <c r="AI2597" t="s">
        <v>34896</v>
      </c>
      <c r="AJ2597">
        <v>230</v>
      </c>
      <c r="AK2597" t="s">
        <v>6486</v>
      </c>
      <c r="AP2597" t="s">
        <v>15831</v>
      </c>
      <c r="AR2597">
        <v>0</v>
      </c>
      <c r="AS2597" t="s">
        <v>2632</v>
      </c>
      <c r="AT2597" t="s">
        <v>35768</v>
      </c>
      <c r="AW2597">
        <v>55.814886620000003</v>
      </c>
      <c r="AX2597">
        <v>12.46576969</v>
      </c>
      <c r="AY2597" t="s">
        <v>2633</v>
      </c>
      <c r="AZ2597">
        <v>1084</v>
      </c>
      <c r="BA2597" t="s">
        <v>2634</v>
      </c>
    </row>
    <row r="2598" spans="1:53" x14ac:dyDescent="0.25">
      <c r="A2598">
        <v>281408</v>
      </c>
      <c r="B2598" t="s">
        <v>939</v>
      </c>
      <c r="C2598">
        <v>3460</v>
      </c>
      <c r="D2598" t="s">
        <v>35916</v>
      </c>
      <c r="E2598" t="s">
        <v>939</v>
      </c>
      <c r="F2598">
        <v>29188378</v>
      </c>
      <c r="G2598">
        <v>1003276571</v>
      </c>
      <c r="H2598" t="s">
        <v>35922</v>
      </c>
      <c r="J2598" t="s">
        <v>6994</v>
      </c>
      <c r="K2598" t="s">
        <v>35923</v>
      </c>
      <c r="L2598">
        <v>490</v>
      </c>
      <c r="M2598">
        <v>120</v>
      </c>
      <c r="Q2598" s="1">
        <v>44792</v>
      </c>
      <c r="R2598" t="s">
        <v>2628</v>
      </c>
      <c r="S2598">
        <v>230</v>
      </c>
      <c r="T2598" t="s">
        <v>6486</v>
      </c>
      <c r="V2598">
        <v>2</v>
      </c>
      <c r="W2598" t="s">
        <v>2629</v>
      </c>
      <c r="X2598">
        <v>1</v>
      </c>
      <c r="Y2598" t="s">
        <v>34899</v>
      </c>
      <c r="Z2598">
        <v>9</v>
      </c>
      <c r="AA2598">
        <v>202008</v>
      </c>
      <c r="AB2598">
        <v>121</v>
      </c>
      <c r="AC2598" t="s">
        <v>2640</v>
      </c>
      <c r="AD2598">
        <v>1012</v>
      </c>
      <c r="AE2598" t="s">
        <v>2</v>
      </c>
      <c r="AF2598">
        <v>1</v>
      </c>
      <c r="AG2598" t="s">
        <v>34895</v>
      </c>
      <c r="AH2598">
        <v>99</v>
      </c>
      <c r="AI2598" t="s">
        <v>34896</v>
      </c>
      <c r="AJ2598">
        <v>230</v>
      </c>
      <c r="AK2598" t="s">
        <v>6486</v>
      </c>
      <c r="AP2598" t="s">
        <v>15832</v>
      </c>
      <c r="AR2598">
        <v>0</v>
      </c>
      <c r="AS2598" t="s">
        <v>2632</v>
      </c>
      <c r="AT2598" t="s">
        <v>35924</v>
      </c>
      <c r="AW2598">
        <v>55.852706050000002</v>
      </c>
      <c r="AX2598">
        <v>12.45040872</v>
      </c>
      <c r="AY2598" t="s">
        <v>2633</v>
      </c>
      <c r="AZ2598">
        <v>1084</v>
      </c>
      <c r="BA2598" t="s">
        <v>2634</v>
      </c>
    </row>
    <row r="2599" spans="1:53" x14ac:dyDescent="0.25">
      <c r="A2599">
        <v>281409</v>
      </c>
      <c r="B2599" t="s">
        <v>15833</v>
      </c>
      <c r="C2599">
        <v>1467</v>
      </c>
      <c r="D2599" t="s">
        <v>34901</v>
      </c>
      <c r="E2599" t="s">
        <v>15833</v>
      </c>
      <c r="F2599">
        <v>40934219</v>
      </c>
      <c r="G2599">
        <v>1025234932</v>
      </c>
      <c r="H2599" t="s">
        <v>15834</v>
      </c>
      <c r="J2599" t="s">
        <v>15835</v>
      </c>
      <c r="K2599" t="s">
        <v>15836</v>
      </c>
      <c r="L2599">
        <v>7968</v>
      </c>
      <c r="M2599">
        <v>6</v>
      </c>
      <c r="O2599">
        <v>1</v>
      </c>
      <c r="Q2599" s="1">
        <v>44089</v>
      </c>
      <c r="R2599" t="s">
        <v>2628</v>
      </c>
      <c r="V2599">
        <v>6</v>
      </c>
      <c r="W2599" t="s">
        <v>3407</v>
      </c>
      <c r="X2599">
        <v>1</v>
      </c>
      <c r="Y2599" t="s">
        <v>34899</v>
      </c>
      <c r="AA2599">
        <v>202002</v>
      </c>
      <c r="AB2599">
        <v>149</v>
      </c>
      <c r="AC2599" t="s">
        <v>3264</v>
      </c>
      <c r="AD2599">
        <v>1026</v>
      </c>
      <c r="AE2599" t="s">
        <v>86</v>
      </c>
      <c r="AF2599">
        <v>1</v>
      </c>
      <c r="AG2599" t="s">
        <v>34895</v>
      </c>
      <c r="AH2599">
        <v>99</v>
      </c>
      <c r="AI2599" t="s">
        <v>34896</v>
      </c>
      <c r="AJ2599">
        <v>101</v>
      </c>
      <c r="AK2599" t="s">
        <v>34320</v>
      </c>
      <c r="AP2599" t="s">
        <v>15837</v>
      </c>
      <c r="AQ2599" t="s">
        <v>15838</v>
      </c>
      <c r="AR2599">
        <v>0</v>
      </c>
      <c r="AS2599" t="s">
        <v>2632</v>
      </c>
      <c r="AT2599" t="s">
        <v>15839</v>
      </c>
      <c r="AW2599">
        <v>55.676270299999999</v>
      </c>
      <c r="AX2599">
        <v>12.57426396</v>
      </c>
      <c r="AY2599" t="s">
        <v>2633</v>
      </c>
      <c r="AZ2599">
        <v>1084</v>
      </c>
      <c r="BA2599" t="s">
        <v>2634</v>
      </c>
    </row>
    <row r="2600" spans="1:53" x14ac:dyDescent="0.25">
      <c r="A2600">
        <v>281410</v>
      </c>
      <c r="B2600" t="s">
        <v>15840</v>
      </c>
      <c r="C2600">
        <v>7430</v>
      </c>
      <c r="D2600" t="s">
        <v>9905</v>
      </c>
      <c r="E2600" t="s">
        <v>15841</v>
      </c>
      <c r="F2600">
        <v>17783092</v>
      </c>
      <c r="G2600">
        <v>1025574741</v>
      </c>
      <c r="H2600" t="s">
        <v>14261</v>
      </c>
      <c r="J2600" t="s">
        <v>14262</v>
      </c>
      <c r="K2600" t="s">
        <v>15842</v>
      </c>
      <c r="L2600">
        <v>457</v>
      </c>
      <c r="M2600">
        <v>66</v>
      </c>
      <c r="Q2600" s="1">
        <v>44861</v>
      </c>
      <c r="R2600" t="s">
        <v>2628</v>
      </c>
      <c r="V2600">
        <v>4</v>
      </c>
      <c r="W2600" t="s">
        <v>3081</v>
      </c>
      <c r="X2600">
        <v>1</v>
      </c>
      <c r="Y2600" t="s">
        <v>34899</v>
      </c>
      <c r="AA2600">
        <v>202002</v>
      </c>
      <c r="AB2600">
        <v>242</v>
      </c>
      <c r="AC2600" t="s">
        <v>3671</v>
      </c>
      <c r="AD2600">
        <v>1071</v>
      </c>
      <c r="AE2600" t="s">
        <v>111</v>
      </c>
      <c r="AF2600">
        <v>1</v>
      </c>
      <c r="AG2600" t="s">
        <v>34895</v>
      </c>
      <c r="AH2600">
        <v>99</v>
      </c>
      <c r="AI2600" t="s">
        <v>34896</v>
      </c>
      <c r="AJ2600">
        <v>756</v>
      </c>
      <c r="AK2600" t="s">
        <v>9909</v>
      </c>
      <c r="AO2600">
        <v>281009</v>
      </c>
      <c r="AP2600" t="s">
        <v>14264</v>
      </c>
      <c r="AQ2600" t="s">
        <v>14265</v>
      </c>
      <c r="AR2600">
        <v>2</v>
      </c>
      <c r="AS2600" t="s">
        <v>3549</v>
      </c>
      <c r="AT2600" t="s">
        <v>6282</v>
      </c>
      <c r="AW2600">
        <v>56.138285889999999</v>
      </c>
      <c r="AX2600">
        <v>9.1473641099999998</v>
      </c>
      <c r="AY2600" t="s">
        <v>2633</v>
      </c>
      <c r="AZ2600">
        <v>1082</v>
      </c>
      <c r="BA2600" t="s">
        <v>4400</v>
      </c>
    </row>
    <row r="2601" spans="1:53" x14ac:dyDescent="0.25">
      <c r="A2601">
        <v>281411</v>
      </c>
      <c r="B2601" t="s">
        <v>15843</v>
      </c>
      <c r="C2601">
        <v>2000</v>
      </c>
      <c r="D2601" t="s">
        <v>4309</v>
      </c>
      <c r="E2601" t="s">
        <v>15843</v>
      </c>
      <c r="F2601">
        <v>19596915</v>
      </c>
      <c r="G2601">
        <v>1003403332</v>
      </c>
      <c r="H2601" t="s">
        <v>15844</v>
      </c>
      <c r="J2601" t="s">
        <v>13234</v>
      </c>
      <c r="K2601" t="s">
        <v>15845</v>
      </c>
      <c r="L2601">
        <v>454</v>
      </c>
      <c r="M2601" t="s">
        <v>13225</v>
      </c>
      <c r="Q2601" s="1">
        <v>43887</v>
      </c>
      <c r="R2601" t="s">
        <v>2628</v>
      </c>
      <c r="V2601">
        <v>4</v>
      </c>
      <c r="W2601" t="s">
        <v>3081</v>
      </c>
      <c r="X2601">
        <v>4</v>
      </c>
      <c r="Y2601" t="s">
        <v>3442</v>
      </c>
      <c r="AA2601">
        <v>202002</v>
      </c>
      <c r="AB2601">
        <v>301</v>
      </c>
      <c r="AC2601" t="s">
        <v>3772</v>
      </c>
      <c r="AD2601">
        <v>1133</v>
      </c>
      <c r="AE2601" t="s">
        <v>13184</v>
      </c>
      <c r="AF2601">
        <v>1</v>
      </c>
      <c r="AG2601" t="s">
        <v>34895</v>
      </c>
      <c r="AH2601">
        <v>99</v>
      </c>
      <c r="AI2601" t="s">
        <v>34896</v>
      </c>
      <c r="AJ2601">
        <v>147</v>
      </c>
      <c r="AK2601" t="s">
        <v>150</v>
      </c>
      <c r="AO2601">
        <v>147406</v>
      </c>
      <c r="AP2601" t="s">
        <v>13226</v>
      </c>
      <c r="AQ2601" t="s">
        <v>15846</v>
      </c>
      <c r="AR2601">
        <v>2</v>
      </c>
      <c r="AS2601" t="s">
        <v>3549</v>
      </c>
      <c r="AT2601" t="s">
        <v>13228</v>
      </c>
      <c r="AW2601">
        <v>55.681202089999999</v>
      </c>
      <c r="AX2601">
        <v>12.52505899</v>
      </c>
      <c r="AY2601" t="s">
        <v>2633</v>
      </c>
      <c r="AZ2601">
        <v>1084</v>
      </c>
      <c r="BA2601" t="s">
        <v>2634</v>
      </c>
    </row>
    <row r="2602" spans="1:53" x14ac:dyDescent="0.25">
      <c r="A2602">
        <v>281412</v>
      </c>
      <c r="B2602" t="s">
        <v>38163</v>
      </c>
      <c r="C2602">
        <v>6240</v>
      </c>
      <c r="D2602" t="s">
        <v>36845</v>
      </c>
      <c r="E2602" t="s">
        <v>38164</v>
      </c>
      <c r="F2602">
        <v>40638245</v>
      </c>
      <c r="G2602">
        <v>1024902125</v>
      </c>
      <c r="H2602" t="s">
        <v>15847</v>
      </c>
      <c r="J2602" t="s">
        <v>15848</v>
      </c>
      <c r="K2602" t="s">
        <v>15849</v>
      </c>
      <c r="L2602">
        <v>198</v>
      </c>
      <c r="M2602">
        <v>2</v>
      </c>
      <c r="Q2602" s="1">
        <v>44091</v>
      </c>
      <c r="R2602" t="s">
        <v>2628</v>
      </c>
      <c r="V2602">
        <v>5</v>
      </c>
      <c r="W2602" t="s">
        <v>2938</v>
      </c>
      <c r="X2602">
        <v>7</v>
      </c>
      <c r="Y2602" t="s">
        <v>3570</v>
      </c>
      <c r="AA2602">
        <v>202002</v>
      </c>
      <c r="AB2602">
        <v>141</v>
      </c>
      <c r="AC2602" t="s">
        <v>2173</v>
      </c>
      <c r="AD2602">
        <v>1022</v>
      </c>
      <c r="AE2602" t="s">
        <v>2173</v>
      </c>
      <c r="AF2602">
        <v>1</v>
      </c>
      <c r="AG2602" t="s">
        <v>34895</v>
      </c>
      <c r="AH2602">
        <v>99</v>
      </c>
      <c r="AI2602" t="s">
        <v>34896</v>
      </c>
      <c r="AJ2602">
        <v>550</v>
      </c>
      <c r="AK2602" t="s">
        <v>34335</v>
      </c>
      <c r="AP2602" t="s">
        <v>15850</v>
      </c>
      <c r="AQ2602" t="s">
        <v>15851</v>
      </c>
      <c r="AR2602">
        <v>0</v>
      </c>
      <c r="AS2602" t="s">
        <v>2632</v>
      </c>
      <c r="AT2602" t="s">
        <v>13046</v>
      </c>
      <c r="AW2602">
        <v>55.0543178</v>
      </c>
      <c r="AX2602">
        <v>8.9504712499999997</v>
      </c>
      <c r="AY2602" t="s">
        <v>2633</v>
      </c>
      <c r="AZ2602">
        <v>1083</v>
      </c>
      <c r="BA2602" t="s">
        <v>4409</v>
      </c>
    </row>
    <row r="2603" spans="1:53" x14ac:dyDescent="0.25">
      <c r="A2603">
        <v>281413</v>
      </c>
      <c r="B2603" t="s">
        <v>38165</v>
      </c>
      <c r="C2603">
        <v>7700</v>
      </c>
      <c r="D2603" t="s">
        <v>10625</v>
      </c>
      <c r="E2603" t="s">
        <v>38166</v>
      </c>
      <c r="F2603">
        <v>39301016</v>
      </c>
      <c r="G2603">
        <v>1003402178</v>
      </c>
      <c r="H2603" t="s">
        <v>10074</v>
      </c>
      <c r="J2603" t="s">
        <v>10075</v>
      </c>
      <c r="K2603" t="s">
        <v>38167</v>
      </c>
      <c r="L2603">
        <v>674</v>
      </c>
      <c r="M2603">
        <v>9</v>
      </c>
      <c r="Q2603" s="1">
        <v>44866</v>
      </c>
      <c r="R2603" t="s">
        <v>2628</v>
      </c>
      <c r="V2603">
        <v>4</v>
      </c>
      <c r="W2603" t="s">
        <v>3081</v>
      </c>
      <c r="X2603">
        <v>1</v>
      </c>
      <c r="Y2603" t="s">
        <v>34899</v>
      </c>
      <c r="AA2603">
        <v>202002</v>
      </c>
      <c r="AB2603">
        <v>240</v>
      </c>
      <c r="AC2603" t="s">
        <v>4111</v>
      </c>
      <c r="AD2603">
        <v>1071</v>
      </c>
      <c r="AE2603" t="s">
        <v>111</v>
      </c>
      <c r="AF2603">
        <v>1</v>
      </c>
      <c r="AG2603" t="s">
        <v>34895</v>
      </c>
      <c r="AH2603">
        <v>99</v>
      </c>
      <c r="AI2603" t="s">
        <v>34896</v>
      </c>
      <c r="AJ2603">
        <v>787</v>
      </c>
      <c r="AK2603" t="s">
        <v>10628</v>
      </c>
      <c r="AO2603">
        <v>787410</v>
      </c>
      <c r="AP2603" t="s">
        <v>10078</v>
      </c>
      <c r="AQ2603" t="s">
        <v>10079</v>
      </c>
      <c r="AR2603">
        <v>2</v>
      </c>
      <c r="AS2603" t="s">
        <v>3549</v>
      </c>
      <c r="AT2603" t="s">
        <v>38168</v>
      </c>
      <c r="AW2603">
        <v>56.963029069999997</v>
      </c>
      <c r="AX2603">
        <v>8.7357300700000007</v>
      </c>
      <c r="AY2603" t="s">
        <v>2633</v>
      </c>
      <c r="AZ2603">
        <v>1081</v>
      </c>
      <c r="BA2603" t="s">
        <v>3758</v>
      </c>
    </row>
    <row r="2604" spans="1:53" x14ac:dyDescent="0.25">
      <c r="A2604">
        <v>281414</v>
      </c>
      <c r="B2604" t="s">
        <v>15852</v>
      </c>
      <c r="C2604">
        <v>8900</v>
      </c>
      <c r="D2604" t="s">
        <v>9793</v>
      </c>
      <c r="E2604" t="s">
        <v>15853</v>
      </c>
      <c r="F2604">
        <v>32806872</v>
      </c>
      <c r="G2604">
        <v>1016409150</v>
      </c>
      <c r="H2604" t="s">
        <v>9794</v>
      </c>
      <c r="J2604" t="s">
        <v>9795</v>
      </c>
      <c r="K2604" t="s">
        <v>37635</v>
      </c>
      <c r="L2604">
        <v>1742</v>
      </c>
      <c r="M2604">
        <v>19</v>
      </c>
      <c r="Q2604" s="1">
        <v>43915</v>
      </c>
      <c r="R2604" t="s">
        <v>2628</v>
      </c>
      <c r="U2604">
        <v>43915</v>
      </c>
      <c r="V2604">
        <v>4</v>
      </c>
      <c r="W2604" t="s">
        <v>3081</v>
      </c>
      <c r="X2604">
        <v>1</v>
      </c>
      <c r="Y2604" t="s">
        <v>34899</v>
      </c>
      <c r="AA2604">
        <v>202003</v>
      </c>
      <c r="AB2604">
        <v>242</v>
      </c>
      <c r="AC2604" t="s">
        <v>3671</v>
      </c>
      <c r="AD2604">
        <v>1071</v>
      </c>
      <c r="AE2604" t="s">
        <v>111</v>
      </c>
      <c r="AF2604">
        <v>3</v>
      </c>
      <c r="AG2604" t="s">
        <v>2688</v>
      </c>
      <c r="AH2604">
        <v>99</v>
      </c>
      <c r="AI2604" t="s">
        <v>34896</v>
      </c>
      <c r="AJ2604">
        <v>730</v>
      </c>
      <c r="AK2604" t="s">
        <v>9677</v>
      </c>
      <c r="AO2604">
        <v>280051</v>
      </c>
      <c r="AP2604" t="s">
        <v>9797</v>
      </c>
      <c r="AQ2604" t="s">
        <v>9798</v>
      </c>
      <c r="AR2604">
        <v>2</v>
      </c>
      <c r="AS2604" t="s">
        <v>3549</v>
      </c>
      <c r="AT2604" t="s">
        <v>37636</v>
      </c>
      <c r="AW2604">
        <v>56.468316860000002</v>
      </c>
      <c r="AX2604">
        <v>10.027329079999999</v>
      </c>
      <c r="AY2604" t="s">
        <v>2633</v>
      </c>
      <c r="AZ2604">
        <v>1082</v>
      </c>
      <c r="BA2604" t="s">
        <v>4400</v>
      </c>
    </row>
    <row r="2605" spans="1:53" x14ac:dyDescent="0.25">
      <c r="A2605">
        <v>281415</v>
      </c>
      <c r="B2605" t="s">
        <v>15854</v>
      </c>
      <c r="C2605">
        <v>4100</v>
      </c>
      <c r="D2605" t="s">
        <v>8769</v>
      </c>
      <c r="E2605" t="s">
        <v>15854</v>
      </c>
      <c r="F2605">
        <v>10521815</v>
      </c>
      <c r="G2605">
        <v>1016724560</v>
      </c>
      <c r="H2605" t="s">
        <v>8586</v>
      </c>
      <c r="J2605" t="s">
        <v>8588</v>
      </c>
      <c r="K2605" t="s">
        <v>15855</v>
      </c>
      <c r="L2605">
        <v>230</v>
      </c>
      <c r="M2605">
        <v>3</v>
      </c>
      <c r="Q2605" s="1">
        <v>44659</v>
      </c>
      <c r="R2605" t="s">
        <v>2628</v>
      </c>
      <c r="U2605" s="1"/>
      <c r="V2605">
        <v>4</v>
      </c>
      <c r="W2605" t="s">
        <v>3081</v>
      </c>
      <c r="X2605">
        <v>1</v>
      </c>
      <c r="Y2605" t="s">
        <v>34899</v>
      </c>
      <c r="Z2605">
        <v>10</v>
      </c>
      <c r="AA2605">
        <v>202003</v>
      </c>
      <c r="AB2605">
        <v>121</v>
      </c>
      <c r="AC2605" t="s">
        <v>2640</v>
      </c>
      <c r="AD2605">
        <v>1012</v>
      </c>
      <c r="AE2605" t="s">
        <v>2</v>
      </c>
      <c r="AF2605">
        <v>1</v>
      </c>
      <c r="AG2605" t="s">
        <v>34895</v>
      </c>
      <c r="AH2605">
        <v>99</v>
      </c>
      <c r="AI2605" t="s">
        <v>34896</v>
      </c>
      <c r="AJ2605">
        <v>329</v>
      </c>
      <c r="AK2605" t="s">
        <v>10105</v>
      </c>
      <c r="AO2605">
        <v>280941</v>
      </c>
      <c r="AP2605" t="s">
        <v>8590</v>
      </c>
      <c r="AQ2605" t="s">
        <v>8591</v>
      </c>
      <c r="AR2605">
        <v>2</v>
      </c>
      <c r="AS2605" t="s">
        <v>3549</v>
      </c>
      <c r="AT2605" t="s">
        <v>11271</v>
      </c>
      <c r="AW2605">
        <v>55.428567719999997</v>
      </c>
      <c r="AX2605">
        <v>11.784709250000001</v>
      </c>
      <c r="AY2605" t="s">
        <v>2633</v>
      </c>
      <c r="AZ2605">
        <v>1085</v>
      </c>
      <c r="BA2605" t="s">
        <v>34346</v>
      </c>
    </row>
    <row r="2606" spans="1:53" x14ac:dyDescent="0.25">
      <c r="A2606">
        <v>281416</v>
      </c>
      <c r="B2606" t="s">
        <v>38169</v>
      </c>
      <c r="C2606">
        <v>4241</v>
      </c>
      <c r="D2606" t="s">
        <v>14468</v>
      </c>
      <c r="E2606" t="s">
        <v>38170</v>
      </c>
      <c r="F2606">
        <v>39793393</v>
      </c>
      <c r="G2606">
        <v>1023875558</v>
      </c>
      <c r="H2606" t="s">
        <v>15856</v>
      </c>
      <c r="J2606" t="s">
        <v>15857</v>
      </c>
      <c r="K2606" t="s">
        <v>15858</v>
      </c>
      <c r="L2606">
        <v>1536</v>
      </c>
      <c r="M2606">
        <v>110</v>
      </c>
      <c r="Q2606" s="1">
        <v>43909</v>
      </c>
      <c r="R2606" t="s">
        <v>2628</v>
      </c>
      <c r="V2606">
        <v>6</v>
      </c>
      <c r="W2606" t="s">
        <v>3407</v>
      </c>
      <c r="X2606">
        <v>1</v>
      </c>
      <c r="Y2606" t="s">
        <v>34899</v>
      </c>
      <c r="AA2606">
        <v>202003</v>
      </c>
      <c r="AB2606">
        <v>149</v>
      </c>
      <c r="AC2606" t="s">
        <v>3264</v>
      </c>
      <c r="AD2606">
        <v>1026</v>
      </c>
      <c r="AE2606" t="s">
        <v>86</v>
      </c>
      <c r="AF2606">
        <v>1</v>
      </c>
      <c r="AG2606" t="s">
        <v>34895</v>
      </c>
      <c r="AH2606">
        <v>99</v>
      </c>
      <c r="AI2606" t="s">
        <v>34896</v>
      </c>
      <c r="AJ2606">
        <v>330</v>
      </c>
      <c r="AK2606" t="s">
        <v>8876</v>
      </c>
      <c r="AP2606" t="s">
        <v>15859</v>
      </c>
      <c r="AQ2606" t="s">
        <v>38171</v>
      </c>
      <c r="AR2606">
        <v>0</v>
      </c>
      <c r="AS2606" t="s">
        <v>2632</v>
      </c>
      <c r="AT2606" t="s">
        <v>15860</v>
      </c>
      <c r="AW2606">
        <v>55.35511709</v>
      </c>
      <c r="AX2606">
        <v>11.246963900000001</v>
      </c>
      <c r="AY2606" t="s">
        <v>2633</v>
      </c>
      <c r="AZ2606">
        <v>1085</v>
      </c>
      <c r="BA2606" t="s">
        <v>34346</v>
      </c>
    </row>
    <row r="2607" spans="1:53" x14ac:dyDescent="0.25">
      <c r="A2607">
        <v>281417</v>
      </c>
      <c r="B2607" t="s">
        <v>35410</v>
      </c>
      <c r="C2607">
        <v>2605</v>
      </c>
      <c r="D2607" t="s">
        <v>34371</v>
      </c>
      <c r="E2607" t="s">
        <v>35410</v>
      </c>
      <c r="F2607">
        <v>33284101</v>
      </c>
      <c r="G2607">
        <v>1024383993</v>
      </c>
      <c r="H2607" t="s">
        <v>35141</v>
      </c>
      <c r="J2607" t="s">
        <v>3807</v>
      </c>
      <c r="K2607" t="s">
        <v>35411</v>
      </c>
      <c r="L2607">
        <v>53</v>
      </c>
      <c r="M2607">
        <v>4</v>
      </c>
      <c r="Q2607" s="1">
        <v>44544</v>
      </c>
      <c r="R2607" t="s">
        <v>2628</v>
      </c>
      <c r="V2607">
        <v>4</v>
      </c>
      <c r="W2607" t="s">
        <v>3081</v>
      </c>
      <c r="X2607">
        <v>1</v>
      </c>
      <c r="Y2607" t="s">
        <v>34899</v>
      </c>
      <c r="AA2607">
        <v>202003</v>
      </c>
      <c r="AB2607">
        <v>281</v>
      </c>
      <c r="AC2607" t="s">
        <v>3808</v>
      </c>
      <c r="AD2607">
        <v>1071</v>
      </c>
      <c r="AE2607" t="s">
        <v>111</v>
      </c>
      <c r="AF2607">
        <v>1</v>
      </c>
      <c r="AG2607" t="s">
        <v>34895</v>
      </c>
      <c r="AH2607">
        <v>99</v>
      </c>
      <c r="AI2607" t="s">
        <v>34896</v>
      </c>
      <c r="AJ2607">
        <v>153</v>
      </c>
      <c r="AK2607" t="s">
        <v>34321</v>
      </c>
      <c r="AO2607">
        <v>281074</v>
      </c>
      <c r="AP2607" t="s">
        <v>3809</v>
      </c>
      <c r="AR2607">
        <v>2</v>
      </c>
      <c r="AS2607" t="s">
        <v>3549</v>
      </c>
      <c r="AT2607" t="s">
        <v>35412</v>
      </c>
      <c r="AW2607">
        <v>55.651046999999998</v>
      </c>
      <c r="AX2607">
        <v>12.419121349999999</v>
      </c>
      <c r="AY2607" t="s">
        <v>2633</v>
      </c>
      <c r="AZ2607">
        <v>1084</v>
      </c>
      <c r="BA2607" t="s">
        <v>2634</v>
      </c>
    </row>
    <row r="2608" spans="1:53" x14ac:dyDescent="0.25">
      <c r="A2608">
        <v>281418</v>
      </c>
      <c r="B2608" t="s">
        <v>5542</v>
      </c>
      <c r="C2608">
        <v>2860</v>
      </c>
      <c r="D2608" t="s">
        <v>35485</v>
      </c>
      <c r="E2608" t="s">
        <v>5542</v>
      </c>
      <c r="F2608">
        <v>33284101</v>
      </c>
      <c r="G2608">
        <v>1024384019</v>
      </c>
      <c r="H2608" t="s">
        <v>35141</v>
      </c>
      <c r="J2608" t="s">
        <v>3807</v>
      </c>
      <c r="K2608" t="s">
        <v>5452</v>
      </c>
      <c r="L2608">
        <v>86</v>
      </c>
      <c r="M2608">
        <v>81</v>
      </c>
      <c r="Q2608" s="1">
        <v>44544</v>
      </c>
      <c r="R2608" t="s">
        <v>2628</v>
      </c>
      <c r="V2608">
        <v>4</v>
      </c>
      <c r="W2608" t="s">
        <v>3081</v>
      </c>
      <c r="X2608">
        <v>1</v>
      </c>
      <c r="Y2608" t="s">
        <v>34899</v>
      </c>
      <c r="AA2608">
        <v>202003</v>
      </c>
      <c r="AB2608">
        <v>281</v>
      </c>
      <c r="AC2608" t="s">
        <v>3808</v>
      </c>
      <c r="AD2608">
        <v>1071</v>
      </c>
      <c r="AE2608" t="s">
        <v>111</v>
      </c>
      <c r="AF2608">
        <v>1</v>
      </c>
      <c r="AG2608" t="s">
        <v>34895</v>
      </c>
      <c r="AH2608">
        <v>99</v>
      </c>
      <c r="AI2608" t="s">
        <v>34896</v>
      </c>
      <c r="AJ2608">
        <v>159</v>
      </c>
      <c r="AK2608" t="s">
        <v>5337</v>
      </c>
      <c r="AO2608">
        <v>281074</v>
      </c>
      <c r="AP2608" t="s">
        <v>3809</v>
      </c>
      <c r="AQ2608" t="s">
        <v>3810</v>
      </c>
      <c r="AR2608">
        <v>2</v>
      </c>
      <c r="AS2608" t="s">
        <v>3549</v>
      </c>
      <c r="AT2608" t="s">
        <v>5455</v>
      </c>
      <c r="AW2608">
        <v>55.742878130000001</v>
      </c>
      <c r="AX2608">
        <v>12.49046049</v>
      </c>
      <c r="AY2608" t="s">
        <v>2633</v>
      </c>
      <c r="AZ2608">
        <v>1084</v>
      </c>
      <c r="BA2608" t="s">
        <v>2634</v>
      </c>
    </row>
    <row r="2609" spans="1:53" x14ac:dyDescent="0.25">
      <c r="A2609">
        <v>281419</v>
      </c>
      <c r="B2609" t="s">
        <v>5712</v>
      </c>
      <c r="C2609">
        <v>2730</v>
      </c>
      <c r="D2609" t="s">
        <v>4131</v>
      </c>
      <c r="E2609" t="s">
        <v>5712</v>
      </c>
      <c r="F2609">
        <v>33284101</v>
      </c>
      <c r="G2609">
        <v>1024384086</v>
      </c>
      <c r="H2609" t="s">
        <v>35141</v>
      </c>
      <c r="J2609" t="s">
        <v>3807</v>
      </c>
      <c r="K2609" t="s">
        <v>35567</v>
      </c>
      <c r="L2609">
        <v>4086</v>
      </c>
      <c r="M2609">
        <v>22</v>
      </c>
      <c r="O2609">
        <v>3</v>
      </c>
      <c r="Q2609" s="1">
        <v>44544</v>
      </c>
      <c r="R2609" t="s">
        <v>2628</v>
      </c>
      <c r="V2609">
        <v>4</v>
      </c>
      <c r="W2609" t="s">
        <v>3081</v>
      </c>
      <c r="X2609">
        <v>1</v>
      </c>
      <c r="Y2609" t="s">
        <v>34899</v>
      </c>
      <c r="AA2609">
        <v>202003</v>
      </c>
      <c r="AB2609">
        <v>281</v>
      </c>
      <c r="AC2609" t="s">
        <v>3808</v>
      </c>
      <c r="AD2609">
        <v>1071</v>
      </c>
      <c r="AE2609" t="s">
        <v>111</v>
      </c>
      <c r="AF2609">
        <v>1</v>
      </c>
      <c r="AG2609" t="s">
        <v>34895</v>
      </c>
      <c r="AH2609">
        <v>99</v>
      </c>
      <c r="AI2609" t="s">
        <v>34896</v>
      </c>
      <c r="AJ2609">
        <v>163</v>
      </c>
      <c r="AK2609" t="s">
        <v>4133</v>
      </c>
      <c r="AO2609">
        <v>281074</v>
      </c>
      <c r="AP2609" t="s">
        <v>3809</v>
      </c>
      <c r="AQ2609" t="s">
        <v>3810</v>
      </c>
      <c r="AR2609">
        <v>2</v>
      </c>
      <c r="AS2609" t="s">
        <v>3549</v>
      </c>
      <c r="AT2609" t="s">
        <v>35568</v>
      </c>
      <c r="AW2609">
        <v>55.717688269999996</v>
      </c>
      <c r="AX2609">
        <v>12.4359337</v>
      </c>
      <c r="AY2609" t="s">
        <v>2633</v>
      </c>
      <c r="AZ2609">
        <v>1084</v>
      </c>
      <c r="BA2609" t="s">
        <v>2634</v>
      </c>
    </row>
    <row r="2610" spans="1:53" x14ac:dyDescent="0.25">
      <c r="A2610">
        <v>281420</v>
      </c>
      <c r="B2610" t="s">
        <v>15861</v>
      </c>
      <c r="C2610">
        <v>4100</v>
      </c>
      <c r="D2610" t="s">
        <v>8769</v>
      </c>
      <c r="E2610" t="s">
        <v>15861</v>
      </c>
      <c r="F2610">
        <v>18957981</v>
      </c>
      <c r="G2610">
        <v>1016764708</v>
      </c>
      <c r="H2610" t="s">
        <v>15862</v>
      </c>
      <c r="J2610" t="s">
        <v>15863</v>
      </c>
      <c r="K2610" t="s">
        <v>15864</v>
      </c>
      <c r="L2610">
        <v>2396</v>
      </c>
      <c r="M2610">
        <v>9</v>
      </c>
      <c r="Q2610" s="1">
        <v>44217</v>
      </c>
      <c r="R2610" t="s">
        <v>2628</v>
      </c>
      <c r="S2610">
        <v>329</v>
      </c>
      <c r="T2610" t="s">
        <v>10105</v>
      </c>
      <c r="V2610">
        <v>2</v>
      </c>
      <c r="W2610" t="s">
        <v>2629</v>
      </c>
      <c r="X2610">
        <v>1</v>
      </c>
      <c r="Y2610" t="s">
        <v>34899</v>
      </c>
      <c r="AA2610">
        <v>202003</v>
      </c>
      <c r="AB2610">
        <v>149</v>
      </c>
      <c r="AC2610" t="s">
        <v>3264</v>
      </c>
      <c r="AD2610">
        <v>1026</v>
      </c>
      <c r="AE2610" t="s">
        <v>86</v>
      </c>
      <c r="AF2610">
        <v>1</v>
      </c>
      <c r="AG2610" t="s">
        <v>34895</v>
      </c>
      <c r="AH2610">
        <v>99</v>
      </c>
      <c r="AI2610" t="s">
        <v>34896</v>
      </c>
      <c r="AJ2610">
        <v>329</v>
      </c>
      <c r="AK2610" t="s">
        <v>10105</v>
      </c>
      <c r="AP2610" t="s">
        <v>15865</v>
      </c>
      <c r="AQ2610" t="s">
        <v>11270</v>
      </c>
      <c r="AR2610">
        <v>0</v>
      </c>
      <c r="AS2610" t="s">
        <v>2632</v>
      </c>
      <c r="AT2610" t="s">
        <v>14902</v>
      </c>
      <c r="AW2610">
        <v>55.459774299999999</v>
      </c>
      <c r="AX2610">
        <v>11.79252441</v>
      </c>
      <c r="AY2610" t="s">
        <v>2633</v>
      </c>
      <c r="AZ2610">
        <v>1085</v>
      </c>
      <c r="BA2610" t="s">
        <v>34346</v>
      </c>
    </row>
    <row r="2611" spans="1:53" x14ac:dyDescent="0.25">
      <c r="A2611">
        <v>281421</v>
      </c>
      <c r="B2611" t="s">
        <v>15866</v>
      </c>
      <c r="C2611">
        <v>7500</v>
      </c>
      <c r="D2611" t="s">
        <v>9801</v>
      </c>
      <c r="E2611" t="s">
        <v>940</v>
      </c>
      <c r="F2611">
        <v>29189927</v>
      </c>
      <c r="G2611">
        <v>1024812673</v>
      </c>
      <c r="H2611" t="s">
        <v>38172</v>
      </c>
      <c r="J2611" t="s">
        <v>15867</v>
      </c>
      <c r="K2611" t="s">
        <v>38173</v>
      </c>
      <c r="L2611">
        <v>1324</v>
      </c>
      <c r="M2611" t="s">
        <v>27105</v>
      </c>
      <c r="Q2611" s="1">
        <v>44894</v>
      </c>
      <c r="R2611" t="s">
        <v>2628</v>
      </c>
      <c r="S2611">
        <v>661</v>
      </c>
      <c r="T2611" t="s">
        <v>9804</v>
      </c>
      <c r="V2611">
        <v>2</v>
      </c>
      <c r="W2611" t="s">
        <v>2629</v>
      </c>
      <c r="X2611">
        <v>1</v>
      </c>
      <c r="Y2611" t="s">
        <v>34899</v>
      </c>
      <c r="AA2611">
        <v>202003</v>
      </c>
      <c r="AB2611">
        <v>125</v>
      </c>
      <c r="AC2611" t="s">
        <v>3462</v>
      </c>
      <c r="AD2611">
        <v>1014</v>
      </c>
      <c r="AE2611" t="s">
        <v>102</v>
      </c>
      <c r="AF2611">
        <v>4</v>
      </c>
      <c r="AG2611" t="s">
        <v>35075</v>
      </c>
      <c r="AH2611">
        <v>99</v>
      </c>
      <c r="AI2611" t="s">
        <v>34896</v>
      </c>
      <c r="AJ2611">
        <v>661</v>
      </c>
      <c r="AK2611" t="s">
        <v>9804</v>
      </c>
      <c r="AP2611" t="s">
        <v>15872</v>
      </c>
      <c r="AQ2611" t="s">
        <v>15873</v>
      </c>
      <c r="AR2611">
        <v>1</v>
      </c>
      <c r="AS2611" t="s">
        <v>3533</v>
      </c>
      <c r="AT2611" t="s">
        <v>36679</v>
      </c>
      <c r="AW2611">
        <v>56.369917239999999</v>
      </c>
      <c r="AX2611">
        <v>8.6080859099999998</v>
      </c>
      <c r="AY2611" t="s">
        <v>2633</v>
      </c>
      <c r="AZ2611">
        <v>1082</v>
      </c>
      <c r="BA2611" t="s">
        <v>4400</v>
      </c>
    </row>
    <row r="2612" spans="1:53" x14ac:dyDescent="0.25">
      <c r="A2612">
        <v>281422</v>
      </c>
      <c r="B2612" t="s">
        <v>15870</v>
      </c>
      <c r="C2612">
        <v>7500</v>
      </c>
      <c r="D2612" t="s">
        <v>9801</v>
      </c>
      <c r="E2612" t="s">
        <v>15871</v>
      </c>
      <c r="F2612">
        <v>29189927</v>
      </c>
      <c r="G2612">
        <v>1003345646</v>
      </c>
      <c r="H2612" t="s">
        <v>38172</v>
      </c>
      <c r="J2612" t="s">
        <v>15867</v>
      </c>
      <c r="K2612" t="s">
        <v>38174</v>
      </c>
      <c r="L2612">
        <v>1324</v>
      </c>
      <c r="M2612" t="s">
        <v>27105</v>
      </c>
      <c r="Q2612" s="1">
        <v>44894</v>
      </c>
      <c r="R2612" t="s">
        <v>2628</v>
      </c>
      <c r="S2612">
        <v>661</v>
      </c>
      <c r="T2612" t="s">
        <v>9804</v>
      </c>
      <c r="V2612">
        <v>2</v>
      </c>
      <c r="W2612" t="s">
        <v>2629</v>
      </c>
      <c r="X2612">
        <v>1</v>
      </c>
      <c r="Y2612" t="s">
        <v>34899</v>
      </c>
      <c r="Z2612">
        <v>7</v>
      </c>
      <c r="AA2612">
        <v>202003</v>
      </c>
      <c r="AB2612">
        <v>121</v>
      </c>
      <c r="AC2612" t="s">
        <v>2640</v>
      </c>
      <c r="AD2612">
        <v>1012</v>
      </c>
      <c r="AE2612" t="s">
        <v>2</v>
      </c>
      <c r="AF2612">
        <v>1</v>
      </c>
      <c r="AG2612" t="s">
        <v>34895</v>
      </c>
      <c r="AH2612">
        <v>99</v>
      </c>
      <c r="AI2612" t="s">
        <v>34896</v>
      </c>
      <c r="AJ2612">
        <v>661</v>
      </c>
      <c r="AK2612" t="s">
        <v>9804</v>
      </c>
      <c r="AO2612">
        <v>281421</v>
      </c>
      <c r="AP2612" t="s">
        <v>15872</v>
      </c>
      <c r="AQ2612" t="s">
        <v>15873</v>
      </c>
      <c r="AR2612">
        <v>2</v>
      </c>
      <c r="AS2612" t="s">
        <v>3549</v>
      </c>
      <c r="AT2612" t="s">
        <v>36679</v>
      </c>
      <c r="AW2612">
        <v>56.369917239999999</v>
      </c>
      <c r="AX2612">
        <v>8.6080859099999998</v>
      </c>
      <c r="AY2612" t="s">
        <v>2633</v>
      </c>
      <c r="AZ2612">
        <v>1082</v>
      </c>
      <c r="BA2612" t="s">
        <v>4400</v>
      </c>
    </row>
    <row r="2613" spans="1:53" x14ac:dyDescent="0.25">
      <c r="A2613">
        <v>281423</v>
      </c>
      <c r="B2613" t="s">
        <v>15874</v>
      </c>
      <c r="C2613">
        <v>6200</v>
      </c>
      <c r="D2613" t="s">
        <v>11154</v>
      </c>
      <c r="E2613" t="s">
        <v>15875</v>
      </c>
      <c r="F2613">
        <v>29189854</v>
      </c>
      <c r="H2613" t="s">
        <v>15876</v>
      </c>
      <c r="J2613" t="s">
        <v>14953</v>
      </c>
      <c r="K2613" t="s">
        <v>38175</v>
      </c>
      <c r="L2613">
        <v>1506</v>
      </c>
      <c r="M2613">
        <v>2</v>
      </c>
      <c r="Q2613" s="1">
        <v>43921</v>
      </c>
      <c r="R2613" t="s">
        <v>2628</v>
      </c>
      <c r="S2613">
        <v>580</v>
      </c>
      <c r="T2613" t="s">
        <v>10592</v>
      </c>
      <c r="V2613">
        <v>2</v>
      </c>
      <c r="W2613" t="s">
        <v>2629</v>
      </c>
      <c r="X2613">
        <v>1</v>
      </c>
      <c r="Y2613" t="s">
        <v>34899</v>
      </c>
      <c r="AA2613">
        <v>202003</v>
      </c>
      <c r="AB2613">
        <v>999</v>
      </c>
      <c r="AC2613" t="s">
        <v>35666</v>
      </c>
      <c r="AD2613">
        <v>2026</v>
      </c>
      <c r="AE2613" t="s">
        <v>6149</v>
      </c>
      <c r="AF2613">
        <v>1</v>
      </c>
      <c r="AG2613" t="s">
        <v>34895</v>
      </c>
      <c r="AH2613">
        <v>99</v>
      </c>
      <c r="AI2613" t="s">
        <v>34896</v>
      </c>
      <c r="AJ2613">
        <v>580</v>
      </c>
      <c r="AK2613" t="s">
        <v>10592</v>
      </c>
      <c r="AP2613" t="s">
        <v>15877</v>
      </c>
      <c r="AQ2613" t="s">
        <v>14955</v>
      </c>
      <c r="AR2613">
        <v>0</v>
      </c>
      <c r="AS2613" t="s">
        <v>2632</v>
      </c>
      <c r="AT2613" t="s">
        <v>36324</v>
      </c>
      <c r="AW2613">
        <v>55.023543009999997</v>
      </c>
      <c r="AX2613">
        <v>9.4223419600000007</v>
      </c>
      <c r="AY2613" t="s">
        <v>2633</v>
      </c>
      <c r="AZ2613">
        <v>1083</v>
      </c>
      <c r="BA2613" t="s">
        <v>4409</v>
      </c>
    </row>
    <row r="2614" spans="1:53" x14ac:dyDescent="0.25">
      <c r="A2614">
        <v>281424</v>
      </c>
      <c r="B2614" t="s">
        <v>38176</v>
      </c>
      <c r="C2614">
        <v>8800</v>
      </c>
      <c r="D2614" t="s">
        <v>4399</v>
      </c>
      <c r="E2614" t="s">
        <v>38176</v>
      </c>
      <c r="F2614">
        <v>15802383</v>
      </c>
      <c r="G2614">
        <v>1014729727</v>
      </c>
      <c r="H2614" t="s">
        <v>15878</v>
      </c>
      <c r="J2614" t="s">
        <v>15879</v>
      </c>
      <c r="K2614" t="s">
        <v>15880</v>
      </c>
      <c r="L2614">
        <v>5480</v>
      </c>
      <c r="M2614">
        <v>19</v>
      </c>
      <c r="O2614">
        <v>3</v>
      </c>
      <c r="Q2614" s="1">
        <v>45048</v>
      </c>
      <c r="R2614" t="s">
        <v>2628</v>
      </c>
      <c r="V2614">
        <v>6</v>
      </c>
      <c r="W2614" t="s">
        <v>3407</v>
      </c>
      <c r="X2614">
        <v>1</v>
      </c>
      <c r="Y2614" t="s">
        <v>34899</v>
      </c>
      <c r="AA2614">
        <v>202004</v>
      </c>
      <c r="AB2614">
        <v>149</v>
      </c>
      <c r="AC2614" t="s">
        <v>3264</v>
      </c>
      <c r="AD2614">
        <v>1026</v>
      </c>
      <c r="AE2614" t="s">
        <v>86</v>
      </c>
      <c r="AF2614">
        <v>1</v>
      </c>
      <c r="AG2614" t="s">
        <v>34895</v>
      </c>
      <c r="AH2614">
        <v>99</v>
      </c>
      <c r="AI2614" t="s">
        <v>34896</v>
      </c>
      <c r="AJ2614">
        <v>791</v>
      </c>
      <c r="AK2614" t="s">
        <v>4403</v>
      </c>
      <c r="AP2614" t="s">
        <v>15881</v>
      </c>
      <c r="AQ2614" t="s">
        <v>15882</v>
      </c>
      <c r="AR2614">
        <v>0</v>
      </c>
      <c r="AS2614" t="s">
        <v>2632</v>
      </c>
      <c r="AT2614" t="s">
        <v>15883</v>
      </c>
      <c r="AY2614" t="s">
        <v>2633</v>
      </c>
      <c r="AZ2614">
        <v>1082</v>
      </c>
      <c r="BA2614" t="s">
        <v>4400</v>
      </c>
    </row>
    <row r="2615" spans="1:53" x14ac:dyDescent="0.25">
      <c r="A2615">
        <v>281425</v>
      </c>
      <c r="B2615" t="s">
        <v>15884</v>
      </c>
      <c r="C2615">
        <v>4760</v>
      </c>
      <c r="D2615" t="s">
        <v>11124</v>
      </c>
      <c r="E2615" t="s">
        <v>38177</v>
      </c>
      <c r="F2615">
        <v>22029037</v>
      </c>
      <c r="G2615">
        <v>1025594025</v>
      </c>
      <c r="H2615" t="s">
        <v>15885</v>
      </c>
      <c r="J2615" t="s">
        <v>8834</v>
      </c>
      <c r="K2615" t="s">
        <v>15886</v>
      </c>
      <c r="L2615">
        <v>841</v>
      </c>
      <c r="M2615" t="s">
        <v>6929</v>
      </c>
      <c r="Q2615" s="1">
        <v>43937</v>
      </c>
      <c r="R2615" t="s">
        <v>2628</v>
      </c>
      <c r="V2615">
        <v>4</v>
      </c>
      <c r="W2615" t="s">
        <v>3081</v>
      </c>
      <c r="X2615">
        <v>1</v>
      </c>
      <c r="Y2615" t="s">
        <v>34899</v>
      </c>
      <c r="AA2615">
        <v>202004</v>
      </c>
      <c r="AB2615">
        <v>242</v>
      </c>
      <c r="AC2615" t="s">
        <v>3671</v>
      </c>
      <c r="AD2615">
        <v>1071</v>
      </c>
      <c r="AE2615" t="s">
        <v>111</v>
      </c>
      <c r="AF2615">
        <v>1</v>
      </c>
      <c r="AG2615" t="s">
        <v>34895</v>
      </c>
      <c r="AH2615">
        <v>99</v>
      </c>
      <c r="AI2615" t="s">
        <v>34896</v>
      </c>
      <c r="AJ2615">
        <v>390</v>
      </c>
      <c r="AK2615" t="s">
        <v>10397</v>
      </c>
      <c r="AO2615">
        <v>373401</v>
      </c>
      <c r="AP2615" t="s">
        <v>8836</v>
      </c>
      <c r="AQ2615" t="s">
        <v>8837</v>
      </c>
      <c r="AR2615">
        <v>2</v>
      </c>
      <c r="AS2615" t="s">
        <v>3549</v>
      </c>
      <c r="AT2615" t="s">
        <v>15887</v>
      </c>
      <c r="AW2615">
        <v>55.018181339999998</v>
      </c>
      <c r="AX2615">
        <v>11.894792020000001</v>
      </c>
      <c r="AY2615" t="s">
        <v>2633</v>
      </c>
      <c r="AZ2615">
        <v>1085</v>
      </c>
      <c r="BA2615" t="s">
        <v>34346</v>
      </c>
    </row>
    <row r="2616" spans="1:53" x14ac:dyDescent="0.25">
      <c r="A2616">
        <v>281426</v>
      </c>
      <c r="B2616" t="s">
        <v>15888</v>
      </c>
      <c r="C2616">
        <v>8620</v>
      </c>
      <c r="D2616" t="s">
        <v>13646</v>
      </c>
      <c r="E2616" t="s">
        <v>15889</v>
      </c>
      <c r="F2616">
        <v>29189641</v>
      </c>
      <c r="G2616">
        <v>1020713220</v>
      </c>
      <c r="H2616" t="s">
        <v>15890</v>
      </c>
      <c r="J2616" t="s">
        <v>15891</v>
      </c>
      <c r="K2616" t="s">
        <v>15892</v>
      </c>
      <c r="L2616">
        <v>1547</v>
      </c>
      <c r="M2616">
        <v>13</v>
      </c>
      <c r="Q2616" s="1">
        <v>43949</v>
      </c>
      <c r="R2616" t="s">
        <v>2628</v>
      </c>
      <c r="S2616">
        <v>740</v>
      </c>
      <c r="T2616" t="s">
        <v>9589</v>
      </c>
      <c r="V2616">
        <v>2</v>
      </c>
      <c r="W2616" t="s">
        <v>2629</v>
      </c>
      <c r="X2616">
        <v>1</v>
      </c>
      <c r="Y2616" t="s">
        <v>34899</v>
      </c>
      <c r="AA2616">
        <v>202004</v>
      </c>
      <c r="AB2616">
        <v>149</v>
      </c>
      <c r="AC2616" t="s">
        <v>3264</v>
      </c>
      <c r="AD2616">
        <v>1026</v>
      </c>
      <c r="AE2616" t="s">
        <v>86</v>
      </c>
      <c r="AF2616">
        <v>1</v>
      </c>
      <c r="AG2616" t="s">
        <v>34895</v>
      </c>
      <c r="AH2616">
        <v>99</v>
      </c>
      <c r="AI2616" t="s">
        <v>34896</v>
      </c>
      <c r="AJ2616">
        <v>740</v>
      </c>
      <c r="AK2616" t="s">
        <v>9589</v>
      </c>
      <c r="AP2616" t="s">
        <v>15893</v>
      </c>
      <c r="AR2616">
        <v>0</v>
      </c>
      <c r="AS2616" t="s">
        <v>2632</v>
      </c>
      <c r="AT2616" t="s">
        <v>15894</v>
      </c>
      <c r="AW2616">
        <v>56.289565449999998</v>
      </c>
      <c r="AX2616">
        <v>9.4326474699999991</v>
      </c>
      <c r="AY2616" t="s">
        <v>2633</v>
      </c>
      <c r="AZ2616">
        <v>1082</v>
      </c>
      <c r="BA2616" t="s">
        <v>4400</v>
      </c>
    </row>
    <row r="2617" spans="1:53" x14ac:dyDescent="0.25">
      <c r="A2617">
        <v>281427</v>
      </c>
      <c r="B2617" t="s">
        <v>941</v>
      </c>
      <c r="C2617">
        <v>4681</v>
      </c>
      <c r="D2617" t="s">
        <v>36407</v>
      </c>
      <c r="E2617" t="s">
        <v>941</v>
      </c>
      <c r="F2617">
        <v>29189374</v>
      </c>
      <c r="G2617">
        <v>1025657922</v>
      </c>
      <c r="H2617" t="s">
        <v>38178</v>
      </c>
      <c r="J2617" t="s">
        <v>15895</v>
      </c>
      <c r="K2617" t="s">
        <v>8765</v>
      </c>
      <c r="L2617">
        <v>6489</v>
      </c>
      <c r="M2617">
        <v>7</v>
      </c>
      <c r="Q2617" s="1">
        <v>44217</v>
      </c>
      <c r="R2617" t="s">
        <v>2628</v>
      </c>
      <c r="S2617">
        <v>259</v>
      </c>
      <c r="T2617" t="s">
        <v>34331</v>
      </c>
      <c r="V2617">
        <v>2</v>
      </c>
      <c r="W2617" t="s">
        <v>2629</v>
      </c>
      <c r="X2617">
        <v>1</v>
      </c>
      <c r="Y2617" t="s">
        <v>34899</v>
      </c>
      <c r="AA2617">
        <v>202004</v>
      </c>
      <c r="AB2617">
        <v>126</v>
      </c>
      <c r="AC2617" t="s">
        <v>62</v>
      </c>
      <c r="AD2617">
        <v>1015</v>
      </c>
      <c r="AE2617" t="s">
        <v>62</v>
      </c>
      <c r="AF2617">
        <v>1</v>
      </c>
      <c r="AG2617" t="s">
        <v>34895</v>
      </c>
      <c r="AH2617">
        <v>99</v>
      </c>
      <c r="AI2617" t="s">
        <v>34896</v>
      </c>
      <c r="AJ2617">
        <v>259</v>
      </c>
      <c r="AK2617" t="s">
        <v>34331</v>
      </c>
      <c r="AP2617" t="s">
        <v>15896</v>
      </c>
      <c r="AQ2617" t="s">
        <v>15897</v>
      </c>
      <c r="AR2617">
        <v>0</v>
      </c>
      <c r="AS2617" t="s">
        <v>2632</v>
      </c>
      <c r="AT2617" t="s">
        <v>8719</v>
      </c>
      <c r="AW2617">
        <v>55.403741609999997</v>
      </c>
      <c r="AX2617">
        <v>12.137115809999999</v>
      </c>
      <c r="AY2617" t="s">
        <v>2633</v>
      </c>
      <c r="AZ2617">
        <v>1085</v>
      </c>
      <c r="BA2617" t="s">
        <v>34346</v>
      </c>
    </row>
    <row r="2618" spans="1:53" x14ac:dyDescent="0.25">
      <c r="A2618">
        <v>281428</v>
      </c>
      <c r="B2618" t="s">
        <v>15898</v>
      </c>
      <c r="C2618">
        <v>8766</v>
      </c>
      <c r="D2618" t="s">
        <v>38179</v>
      </c>
      <c r="E2618" t="s">
        <v>15899</v>
      </c>
      <c r="F2618">
        <v>37934097</v>
      </c>
      <c r="G2618">
        <v>1021691794</v>
      </c>
      <c r="H2618" t="s">
        <v>38180</v>
      </c>
      <c r="J2618" t="s">
        <v>15900</v>
      </c>
      <c r="K2618" t="s">
        <v>34745</v>
      </c>
      <c r="L2618">
        <v>764</v>
      </c>
      <c r="M2618" t="s">
        <v>34744</v>
      </c>
      <c r="Q2618" s="1">
        <v>44889</v>
      </c>
      <c r="R2618" t="s">
        <v>2628</v>
      </c>
      <c r="V2618">
        <v>6</v>
      </c>
      <c r="W2618" t="s">
        <v>3407</v>
      </c>
      <c r="X2618">
        <v>1</v>
      </c>
      <c r="Y2618" t="s">
        <v>34899</v>
      </c>
      <c r="AA2618">
        <v>202004</v>
      </c>
      <c r="AB2618">
        <v>149</v>
      </c>
      <c r="AC2618" t="s">
        <v>3264</v>
      </c>
      <c r="AD2618">
        <v>1026</v>
      </c>
      <c r="AE2618" t="s">
        <v>86</v>
      </c>
      <c r="AF2618">
        <v>1</v>
      </c>
      <c r="AG2618" t="s">
        <v>34895</v>
      </c>
      <c r="AH2618">
        <v>99</v>
      </c>
      <c r="AI2618" t="s">
        <v>34896</v>
      </c>
      <c r="AJ2618">
        <v>756</v>
      </c>
      <c r="AK2618" t="s">
        <v>9909</v>
      </c>
      <c r="AP2618" t="s">
        <v>15901</v>
      </c>
      <c r="AQ2618" t="s">
        <v>15902</v>
      </c>
      <c r="AR2618">
        <v>0</v>
      </c>
      <c r="AS2618" t="s">
        <v>2632</v>
      </c>
      <c r="AT2618" t="s">
        <v>15903</v>
      </c>
      <c r="AW2618">
        <v>55.958340049999997</v>
      </c>
      <c r="AX2618">
        <v>9.3946758599999995</v>
      </c>
      <c r="AY2618" t="s">
        <v>2633</v>
      </c>
      <c r="AZ2618">
        <v>1082</v>
      </c>
      <c r="BA2618" t="s">
        <v>4400</v>
      </c>
    </row>
    <row r="2619" spans="1:53" x14ac:dyDescent="0.25">
      <c r="A2619">
        <v>281429</v>
      </c>
      <c r="B2619" t="s">
        <v>38181</v>
      </c>
      <c r="C2619">
        <v>6580</v>
      </c>
      <c r="D2619" t="s">
        <v>12026</v>
      </c>
      <c r="E2619" t="s">
        <v>38181</v>
      </c>
      <c r="F2619">
        <v>21434094</v>
      </c>
      <c r="G2619">
        <v>1025153886</v>
      </c>
      <c r="H2619" t="s">
        <v>15904</v>
      </c>
      <c r="J2619" t="s">
        <v>15905</v>
      </c>
      <c r="K2619" t="s">
        <v>37183</v>
      </c>
      <c r="L2619">
        <v>559</v>
      </c>
      <c r="M2619">
        <v>8</v>
      </c>
      <c r="Q2619" s="1">
        <v>44447</v>
      </c>
      <c r="R2619" t="s">
        <v>2628</v>
      </c>
      <c r="S2619">
        <v>621</v>
      </c>
      <c r="T2619" t="s">
        <v>1802</v>
      </c>
      <c r="V2619">
        <v>6</v>
      </c>
      <c r="W2619" t="s">
        <v>3407</v>
      </c>
      <c r="X2619">
        <v>1</v>
      </c>
      <c r="Y2619" t="s">
        <v>34899</v>
      </c>
      <c r="Z2619">
        <v>9</v>
      </c>
      <c r="AA2619">
        <v>202005</v>
      </c>
      <c r="AB2619">
        <v>129</v>
      </c>
      <c r="AC2619" t="s">
        <v>122</v>
      </c>
      <c r="AD2619">
        <v>1016</v>
      </c>
      <c r="AE2619" t="s">
        <v>122</v>
      </c>
      <c r="AF2619">
        <v>1</v>
      </c>
      <c r="AG2619" t="s">
        <v>34895</v>
      </c>
      <c r="AH2619">
        <v>99</v>
      </c>
      <c r="AI2619" t="s">
        <v>34896</v>
      </c>
      <c r="AJ2619">
        <v>621</v>
      </c>
      <c r="AK2619" t="s">
        <v>1802</v>
      </c>
      <c r="AP2619" t="s">
        <v>15906</v>
      </c>
      <c r="AR2619">
        <v>0</v>
      </c>
      <c r="AS2619" t="s">
        <v>2632</v>
      </c>
      <c r="AT2619" t="s">
        <v>37184</v>
      </c>
      <c r="AW2619">
        <v>55.43241321</v>
      </c>
      <c r="AX2619">
        <v>9.3068000400000006</v>
      </c>
      <c r="AY2619" t="s">
        <v>2633</v>
      </c>
      <c r="AZ2619">
        <v>1083</v>
      </c>
      <c r="BA2619" t="s">
        <v>4409</v>
      </c>
    </row>
    <row r="2620" spans="1:53" x14ac:dyDescent="0.25">
      <c r="A2620">
        <v>281430</v>
      </c>
      <c r="B2620" t="s">
        <v>15907</v>
      </c>
      <c r="C2620">
        <v>7470</v>
      </c>
      <c r="D2620" t="s">
        <v>9568</v>
      </c>
      <c r="E2620" t="s">
        <v>942</v>
      </c>
      <c r="F2620">
        <v>40822321</v>
      </c>
      <c r="G2620">
        <v>1025121917</v>
      </c>
      <c r="H2620" t="s">
        <v>34743</v>
      </c>
      <c r="J2620" t="s">
        <v>15908</v>
      </c>
      <c r="K2620" t="s">
        <v>15909</v>
      </c>
      <c r="L2620">
        <v>82</v>
      </c>
      <c r="M2620">
        <v>5</v>
      </c>
      <c r="Q2620" s="1">
        <v>45056</v>
      </c>
      <c r="R2620" t="s">
        <v>2628</v>
      </c>
      <c r="S2620">
        <v>791</v>
      </c>
      <c r="T2620" t="s">
        <v>4403</v>
      </c>
      <c r="V2620">
        <v>5</v>
      </c>
      <c r="W2620" t="s">
        <v>2938</v>
      </c>
      <c r="X2620">
        <v>1</v>
      </c>
      <c r="Y2620" t="s">
        <v>34899</v>
      </c>
      <c r="Z2620">
        <v>10</v>
      </c>
      <c r="AA2620">
        <v>202008</v>
      </c>
      <c r="AB2620">
        <v>123</v>
      </c>
      <c r="AC2620" t="s">
        <v>109</v>
      </c>
      <c r="AD2620">
        <v>1011</v>
      </c>
      <c r="AE2620" t="s">
        <v>109</v>
      </c>
      <c r="AF2620">
        <v>1</v>
      </c>
      <c r="AG2620" t="s">
        <v>34895</v>
      </c>
      <c r="AH2620">
        <v>99</v>
      </c>
      <c r="AI2620" t="s">
        <v>34896</v>
      </c>
      <c r="AJ2620">
        <v>791</v>
      </c>
      <c r="AK2620" t="s">
        <v>4403</v>
      </c>
      <c r="AP2620" t="s">
        <v>15910</v>
      </c>
      <c r="AQ2620" t="s">
        <v>15911</v>
      </c>
      <c r="AR2620">
        <v>0</v>
      </c>
      <c r="AS2620" t="s">
        <v>2632</v>
      </c>
      <c r="AT2620" t="s">
        <v>12886</v>
      </c>
      <c r="AV2620" t="s">
        <v>15912</v>
      </c>
      <c r="AW2620">
        <v>56.378902920000002</v>
      </c>
      <c r="AX2620">
        <v>9.0889693099999995</v>
      </c>
      <c r="AY2620" t="s">
        <v>2633</v>
      </c>
      <c r="AZ2620">
        <v>1082</v>
      </c>
      <c r="BA2620" t="s">
        <v>4400</v>
      </c>
    </row>
    <row r="2621" spans="1:53" x14ac:dyDescent="0.25">
      <c r="A2621">
        <v>281431</v>
      </c>
      <c r="B2621" t="s">
        <v>15913</v>
      </c>
      <c r="C2621">
        <v>2800</v>
      </c>
      <c r="D2621" t="s">
        <v>3687</v>
      </c>
      <c r="E2621" t="s">
        <v>15914</v>
      </c>
      <c r="F2621">
        <v>30060946</v>
      </c>
      <c r="G2621">
        <v>1003403265</v>
      </c>
      <c r="H2621" t="s">
        <v>15915</v>
      </c>
      <c r="J2621" t="s">
        <v>15916</v>
      </c>
      <c r="K2621" t="s">
        <v>6364</v>
      </c>
      <c r="L2621">
        <v>24</v>
      </c>
      <c r="M2621" t="s">
        <v>6365</v>
      </c>
      <c r="Q2621" s="1">
        <v>44243</v>
      </c>
      <c r="R2621" t="s">
        <v>2628</v>
      </c>
      <c r="V2621">
        <v>4</v>
      </c>
      <c r="W2621" t="s">
        <v>3081</v>
      </c>
      <c r="X2621">
        <v>4</v>
      </c>
      <c r="Y2621" t="s">
        <v>3442</v>
      </c>
      <c r="AA2621">
        <v>202005</v>
      </c>
      <c r="AB2621">
        <v>301</v>
      </c>
      <c r="AC2621" t="s">
        <v>3772</v>
      </c>
      <c r="AD2621">
        <v>1133</v>
      </c>
      <c r="AE2621" t="s">
        <v>13184</v>
      </c>
      <c r="AF2621">
        <v>1</v>
      </c>
      <c r="AG2621" t="s">
        <v>34895</v>
      </c>
      <c r="AH2621">
        <v>99</v>
      </c>
      <c r="AI2621" t="s">
        <v>34896</v>
      </c>
      <c r="AJ2621">
        <v>173</v>
      </c>
      <c r="AK2621" t="s">
        <v>34343</v>
      </c>
      <c r="AO2621">
        <v>173405</v>
      </c>
      <c r="AP2621" t="s">
        <v>15917</v>
      </c>
      <c r="AQ2621" t="s">
        <v>15918</v>
      </c>
      <c r="AR2621">
        <v>2</v>
      </c>
      <c r="AS2621" t="s">
        <v>3549</v>
      </c>
      <c r="AT2621" t="s">
        <v>6366</v>
      </c>
      <c r="AW2621">
        <v>55.786053099999997</v>
      </c>
      <c r="AX2621">
        <v>12.523377399999999</v>
      </c>
      <c r="AY2621" t="s">
        <v>2633</v>
      </c>
      <c r="AZ2621">
        <v>1084</v>
      </c>
      <c r="BA2621" t="s">
        <v>2634</v>
      </c>
    </row>
    <row r="2622" spans="1:53" x14ac:dyDescent="0.25">
      <c r="A2622">
        <v>281432</v>
      </c>
      <c r="B2622" t="s">
        <v>15919</v>
      </c>
      <c r="C2622">
        <v>2800</v>
      </c>
      <c r="D2622" t="s">
        <v>3687</v>
      </c>
      <c r="E2622" t="s">
        <v>15920</v>
      </c>
      <c r="F2622">
        <v>30060946</v>
      </c>
      <c r="G2622">
        <v>1003403265</v>
      </c>
      <c r="H2622" t="s">
        <v>38182</v>
      </c>
      <c r="J2622" t="s">
        <v>15921</v>
      </c>
      <c r="K2622" t="s">
        <v>38183</v>
      </c>
      <c r="L2622">
        <v>7601</v>
      </c>
      <c r="M2622">
        <v>347</v>
      </c>
      <c r="Q2622" s="1">
        <v>44243</v>
      </c>
      <c r="R2622" t="s">
        <v>2628</v>
      </c>
      <c r="V2622">
        <v>4</v>
      </c>
      <c r="W2622" t="s">
        <v>3081</v>
      </c>
      <c r="X2622">
        <v>4</v>
      </c>
      <c r="Y2622" t="s">
        <v>3442</v>
      </c>
      <c r="AA2622">
        <v>202005</v>
      </c>
      <c r="AB2622">
        <v>301</v>
      </c>
      <c r="AC2622" t="s">
        <v>3772</v>
      </c>
      <c r="AD2622">
        <v>1133</v>
      </c>
      <c r="AE2622" t="s">
        <v>13184</v>
      </c>
      <c r="AF2622">
        <v>1</v>
      </c>
      <c r="AG2622" t="s">
        <v>34895</v>
      </c>
      <c r="AH2622">
        <v>99</v>
      </c>
      <c r="AI2622" t="s">
        <v>34896</v>
      </c>
      <c r="AJ2622">
        <v>173</v>
      </c>
      <c r="AK2622" t="s">
        <v>34343</v>
      </c>
      <c r="AO2622">
        <v>173405</v>
      </c>
      <c r="AP2622" t="s">
        <v>15922</v>
      </c>
      <c r="AQ2622" t="s">
        <v>15923</v>
      </c>
      <c r="AR2622">
        <v>2</v>
      </c>
      <c r="AS2622" t="s">
        <v>3549</v>
      </c>
      <c r="AT2622" t="s">
        <v>37512</v>
      </c>
      <c r="AW2622">
        <v>55.780799850000001</v>
      </c>
      <c r="AX2622">
        <v>12.517931730000001</v>
      </c>
      <c r="AY2622" t="s">
        <v>2633</v>
      </c>
      <c r="AZ2622">
        <v>1084</v>
      </c>
      <c r="BA2622" t="s">
        <v>2634</v>
      </c>
    </row>
    <row r="2623" spans="1:53" x14ac:dyDescent="0.25">
      <c r="A2623">
        <v>281433</v>
      </c>
      <c r="B2623" t="s">
        <v>15924</v>
      </c>
      <c r="C2623">
        <v>4880</v>
      </c>
      <c r="D2623" t="s">
        <v>10910</v>
      </c>
      <c r="E2623" t="s">
        <v>15925</v>
      </c>
      <c r="F2623">
        <v>64942212</v>
      </c>
      <c r="G2623">
        <v>1017168238</v>
      </c>
      <c r="H2623" t="s">
        <v>15926</v>
      </c>
      <c r="J2623" t="s">
        <v>15927</v>
      </c>
      <c r="K2623" t="s">
        <v>38184</v>
      </c>
      <c r="L2623">
        <v>1677</v>
      </c>
      <c r="M2623">
        <v>2</v>
      </c>
      <c r="Q2623" s="1">
        <v>44949</v>
      </c>
      <c r="R2623" t="s">
        <v>2628</v>
      </c>
      <c r="S2623">
        <v>101</v>
      </c>
      <c r="T2623" t="s">
        <v>34320</v>
      </c>
      <c r="V2623">
        <v>2</v>
      </c>
      <c r="W2623" t="s">
        <v>2629</v>
      </c>
      <c r="X2623">
        <v>1</v>
      </c>
      <c r="Y2623" t="s">
        <v>34899</v>
      </c>
      <c r="AA2623">
        <v>202005</v>
      </c>
      <c r="AB2623">
        <v>128</v>
      </c>
      <c r="AC2623" t="s">
        <v>564</v>
      </c>
      <c r="AD2623">
        <v>1051</v>
      </c>
      <c r="AE2623" t="s">
        <v>564</v>
      </c>
      <c r="AF2623">
        <v>1</v>
      </c>
      <c r="AG2623" t="s">
        <v>34895</v>
      </c>
      <c r="AH2623">
        <v>99</v>
      </c>
      <c r="AI2623" t="s">
        <v>34896</v>
      </c>
      <c r="AJ2623">
        <v>376</v>
      </c>
      <c r="AK2623" t="s">
        <v>8851</v>
      </c>
      <c r="AP2623" t="s">
        <v>15928</v>
      </c>
      <c r="AQ2623" t="s">
        <v>2631</v>
      </c>
      <c r="AR2623">
        <v>0</v>
      </c>
      <c r="AS2623" t="s">
        <v>2632</v>
      </c>
      <c r="AT2623" t="s">
        <v>38185</v>
      </c>
      <c r="AW2623">
        <v>54.65256608</v>
      </c>
      <c r="AX2623">
        <v>11.73589788</v>
      </c>
      <c r="AY2623" t="s">
        <v>2633</v>
      </c>
      <c r="AZ2623">
        <v>1085</v>
      </c>
      <c r="BA2623" t="s">
        <v>34346</v>
      </c>
    </row>
    <row r="2624" spans="1:53" x14ac:dyDescent="0.25">
      <c r="A2624">
        <v>281434</v>
      </c>
      <c r="B2624" t="s">
        <v>15929</v>
      </c>
      <c r="C2624">
        <v>5210</v>
      </c>
      <c r="D2624" t="s">
        <v>15930</v>
      </c>
      <c r="E2624" t="s">
        <v>15931</v>
      </c>
      <c r="F2624">
        <v>26526205</v>
      </c>
      <c r="G2624">
        <v>1009013667</v>
      </c>
      <c r="H2624" t="s">
        <v>37587</v>
      </c>
      <c r="J2624" t="s">
        <v>13894</v>
      </c>
      <c r="K2624" t="s">
        <v>15932</v>
      </c>
      <c r="L2624">
        <v>8671</v>
      </c>
      <c r="M2624">
        <v>8</v>
      </c>
      <c r="Q2624" s="1">
        <v>44106</v>
      </c>
      <c r="R2624" t="s">
        <v>2628</v>
      </c>
      <c r="V2624">
        <v>6</v>
      </c>
      <c r="W2624" t="s">
        <v>3407</v>
      </c>
      <c r="X2624">
        <v>1</v>
      </c>
      <c r="Y2624" t="s">
        <v>34899</v>
      </c>
      <c r="AA2624">
        <v>202005</v>
      </c>
      <c r="AB2624">
        <v>129</v>
      </c>
      <c r="AC2624" t="s">
        <v>122</v>
      </c>
      <c r="AD2624">
        <v>1016</v>
      </c>
      <c r="AE2624" t="s">
        <v>122</v>
      </c>
      <c r="AF2624">
        <v>1</v>
      </c>
      <c r="AG2624" t="s">
        <v>34895</v>
      </c>
      <c r="AH2624">
        <v>99</v>
      </c>
      <c r="AI2624" t="s">
        <v>34896</v>
      </c>
      <c r="AJ2624">
        <v>461</v>
      </c>
      <c r="AK2624" t="s">
        <v>9957</v>
      </c>
      <c r="AO2624">
        <v>280919</v>
      </c>
      <c r="AP2624" t="s">
        <v>4192</v>
      </c>
      <c r="AQ2624" t="s">
        <v>15933</v>
      </c>
      <c r="AR2624">
        <v>2</v>
      </c>
      <c r="AS2624" t="s">
        <v>3549</v>
      </c>
      <c r="AT2624" t="s">
        <v>15934</v>
      </c>
      <c r="AW2624">
        <v>55.414325310000002</v>
      </c>
      <c r="AX2624">
        <v>10.346665209999999</v>
      </c>
      <c r="AY2624" t="s">
        <v>2633</v>
      </c>
      <c r="AZ2624">
        <v>1083</v>
      </c>
      <c r="BA2624" t="s">
        <v>4409</v>
      </c>
    </row>
    <row r="2625" spans="1:53" x14ac:dyDescent="0.25">
      <c r="A2625">
        <v>281435</v>
      </c>
      <c r="B2625" t="s">
        <v>38186</v>
      </c>
      <c r="C2625">
        <v>3460</v>
      </c>
      <c r="D2625" t="s">
        <v>35916</v>
      </c>
      <c r="E2625" t="s">
        <v>38186</v>
      </c>
      <c r="F2625">
        <v>26526205</v>
      </c>
      <c r="G2625">
        <v>1009013667</v>
      </c>
      <c r="H2625" t="s">
        <v>15935</v>
      </c>
      <c r="J2625" t="s">
        <v>15936</v>
      </c>
      <c r="K2625" t="s">
        <v>37588</v>
      </c>
      <c r="L2625">
        <v>630</v>
      </c>
      <c r="M2625">
        <v>51</v>
      </c>
      <c r="Q2625" s="1">
        <v>44104</v>
      </c>
      <c r="R2625" t="s">
        <v>2628</v>
      </c>
      <c r="V2625">
        <v>6</v>
      </c>
      <c r="W2625" t="s">
        <v>3407</v>
      </c>
      <c r="X2625">
        <v>1</v>
      </c>
      <c r="Y2625" t="s">
        <v>34899</v>
      </c>
      <c r="AA2625">
        <v>202005</v>
      </c>
      <c r="AB2625">
        <v>129</v>
      </c>
      <c r="AC2625" t="s">
        <v>122</v>
      </c>
      <c r="AD2625">
        <v>1016</v>
      </c>
      <c r="AE2625" t="s">
        <v>122</v>
      </c>
      <c r="AF2625">
        <v>1</v>
      </c>
      <c r="AG2625" t="s">
        <v>34895</v>
      </c>
      <c r="AH2625">
        <v>99</v>
      </c>
      <c r="AI2625" t="s">
        <v>34896</v>
      </c>
      <c r="AJ2625">
        <v>230</v>
      </c>
      <c r="AK2625" t="s">
        <v>6486</v>
      </c>
      <c r="AO2625">
        <v>280919</v>
      </c>
      <c r="AP2625" t="s">
        <v>15937</v>
      </c>
      <c r="AQ2625" t="s">
        <v>13896</v>
      </c>
      <c r="AR2625">
        <v>2</v>
      </c>
      <c r="AS2625" t="s">
        <v>3549</v>
      </c>
      <c r="AT2625" t="s">
        <v>35941</v>
      </c>
      <c r="AW2625">
        <v>55.840337929999997</v>
      </c>
      <c r="AX2625">
        <v>12.43755799</v>
      </c>
      <c r="AY2625" t="s">
        <v>2633</v>
      </c>
      <c r="AZ2625">
        <v>1084</v>
      </c>
      <c r="BA2625" t="s">
        <v>2634</v>
      </c>
    </row>
    <row r="2626" spans="1:53" x14ac:dyDescent="0.25">
      <c r="A2626">
        <v>281436</v>
      </c>
      <c r="B2626" t="s">
        <v>38187</v>
      </c>
      <c r="C2626">
        <v>3390</v>
      </c>
      <c r="D2626" t="s">
        <v>7942</v>
      </c>
      <c r="E2626" t="s">
        <v>38188</v>
      </c>
      <c r="F2626">
        <v>29188416</v>
      </c>
      <c r="G2626">
        <v>1013120222</v>
      </c>
      <c r="H2626" t="s">
        <v>15938</v>
      </c>
      <c r="J2626" t="s">
        <v>15939</v>
      </c>
      <c r="K2626" t="s">
        <v>38189</v>
      </c>
      <c r="L2626">
        <v>1464</v>
      </c>
      <c r="M2626">
        <v>42</v>
      </c>
      <c r="Q2626" s="1">
        <v>43977</v>
      </c>
      <c r="R2626" t="s">
        <v>2628</v>
      </c>
      <c r="S2626">
        <v>260</v>
      </c>
      <c r="T2626" t="s">
        <v>34345</v>
      </c>
      <c r="V2626">
        <v>2</v>
      </c>
      <c r="W2626" t="s">
        <v>2629</v>
      </c>
      <c r="X2626">
        <v>1</v>
      </c>
      <c r="Y2626" t="s">
        <v>34899</v>
      </c>
      <c r="AA2626">
        <v>202005</v>
      </c>
      <c r="AB2626">
        <v>149</v>
      </c>
      <c r="AC2626" t="s">
        <v>3264</v>
      </c>
      <c r="AD2626">
        <v>1026</v>
      </c>
      <c r="AE2626" t="s">
        <v>86</v>
      </c>
      <c r="AF2626">
        <v>1</v>
      </c>
      <c r="AG2626" t="s">
        <v>34895</v>
      </c>
      <c r="AH2626">
        <v>99</v>
      </c>
      <c r="AI2626" t="s">
        <v>34896</v>
      </c>
      <c r="AJ2626">
        <v>260</v>
      </c>
      <c r="AK2626" t="s">
        <v>34345</v>
      </c>
      <c r="AP2626" t="s">
        <v>15940</v>
      </c>
      <c r="AQ2626" t="s">
        <v>15941</v>
      </c>
      <c r="AR2626">
        <v>0</v>
      </c>
      <c r="AS2626" t="s">
        <v>2632</v>
      </c>
      <c r="AT2626" t="s">
        <v>36973</v>
      </c>
      <c r="AW2626">
        <v>55.950821699999999</v>
      </c>
      <c r="AX2626">
        <v>11.897400149999999</v>
      </c>
      <c r="AY2626" t="s">
        <v>2633</v>
      </c>
      <c r="AZ2626">
        <v>1084</v>
      </c>
      <c r="BA2626" t="s">
        <v>2634</v>
      </c>
    </row>
    <row r="2627" spans="1:53" x14ac:dyDescent="0.25">
      <c r="A2627">
        <v>281437</v>
      </c>
      <c r="B2627" t="s">
        <v>38190</v>
      </c>
      <c r="C2627">
        <v>6950</v>
      </c>
      <c r="D2627" t="s">
        <v>37268</v>
      </c>
      <c r="E2627" t="s">
        <v>943</v>
      </c>
      <c r="F2627">
        <v>29189609</v>
      </c>
      <c r="G2627">
        <v>1003347510</v>
      </c>
      <c r="J2627" t="s">
        <v>15942</v>
      </c>
      <c r="K2627" t="s">
        <v>15943</v>
      </c>
      <c r="L2627">
        <v>1608</v>
      </c>
      <c r="M2627">
        <v>1</v>
      </c>
      <c r="Q2627" s="1">
        <v>44041</v>
      </c>
      <c r="R2627" t="s">
        <v>2628</v>
      </c>
      <c r="S2627">
        <v>760</v>
      </c>
      <c r="T2627" t="s">
        <v>34337</v>
      </c>
      <c r="V2627">
        <v>2</v>
      </c>
      <c r="W2627" t="s">
        <v>2629</v>
      </c>
      <c r="X2627">
        <v>1</v>
      </c>
      <c r="Y2627" t="s">
        <v>34899</v>
      </c>
      <c r="Z2627">
        <v>9</v>
      </c>
      <c r="AA2627">
        <v>202008</v>
      </c>
      <c r="AB2627">
        <v>121</v>
      </c>
      <c r="AC2627" t="s">
        <v>2640</v>
      </c>
      <c r="AD2627">
        <v>1012</v>
      </c>
      <c r="AE2627" t="s">
        <v>2</v>
      </c>
      <c r="AF2627">
        <v>4</v>
      </c>
      <c r="AG2627" t="s">
        <v>35075</v>
      </c>
      <c r="AH2627">
        <v>99</v>
      </c>
      <c r="AI2627" t="s">
        <v>34896</v>
      </c>
      <c r="AJ2627">
        <v>760</v>
      </c>
      <c r="AK2627" t="s">
        <v>34337</v>
      </c>
      <c r="AP2627" t="s">
        <v>15944</v>
      </c>
      <c r="AQ2627" t="s">
        <v>15945</v>
      </c>
      <c r="AR2627">
        <v>1</v>
      </c>
      <c r="AS2627" t="s">
        <v>3533</v>
      </c>
      <c r="AT2627" t="s">
        <v>15946</v>
      </c>
      <c r="AW2627">
        <v>56.09556078</v>
      </c>
      <c r="AX2627">
        <v>8.2685675700000001</v>
      </c>
      <c r="AY2627" t="s">
        <v>2633</v>
      </c>
      <c r="AZ2627">
        <v>1082</v>
      </c>
      <c r="BA2627" t="s">
        <v>4400</v>
      </c>
    </row>
    <row r="2628" spans="1:53" x14ac:dyDescent="0.25">
      <c r="A2628">
        <v>281438</v>
      </c>
      <c r="B2628" t="s">
        <v>15947</v>
      </c>
      <c r="C2628">
        <v>9500</v>
      </c>
      <c r="D2628" t="s">
        <v>9831</v>
      </c>
      <c r="E2628" t="s">
        <v>38191</v>
      </c>
      <c r="F2628">
        <v>38034731</v>
      </c>
      <c r="G2628">
        <v>1021778466</v>
      </c>
      <c r="H2628" t="s">
        <v>15948</v>
      </c>
      <c r="J2628" t="s">
        <v>15949</v>
      </c>
      <c r="K2628" t="s">
        <v>15950</v>
      </c>
      <c r="L2628">
        <v>817</v>
      </c>
      <c r="M2628">
        <v>15</v>
      </c>
      <c r="Q2628" s="1">
        <v>43985</v>
      </c>
      <c r="R2628" t="s">
        <v>2628</v>
      </c>
      <c r="S2628">
        <v>846</v>
      </c>
      <c r="T2628" t="s">
        <v>2543</v>
      </c>
      <c r="V2628">
        <v>6</v>
      </c>
      <c r="W2628" t="s">
        <v>3407</v>
      </c>
      <c r="X2628">
        <v>1</v>
      </c>
      <c r="Y2628" t="s">
        <v>34899</v>
      </c>
      <c r="AA2628">
        <v>202006</v>
      </c>
      <c r="AB2628">
        <v>149</v>
      </c>
      <c r="AC2628" t="s">
        <v>3264</v>
      </c>
      <c r="AD2628">
        <v>1026</v>
      </c>
      <c r="AE2628" t="s">
        <v>86</v>
      </c>
      <c r="AF2628">
        <v>1</v>
      </c>
      <c r="AG2628" t="s">
        <v>34895</v>
      </c>
      <c r="AH2628">
        <v>99</v>
      </c>
      <c r="AI2628" t="s">
        <v>34896</v>
      </c>
      <c r="AJ2628">
        <v>846</v>
      </c>
      <c r="AK2628" t="s">
        <v>2543</v>
      </c>
      <c r="AP2628" t="s">
        <v>15951</v>
      </c>
      <c r="AQ2628" t="s">
        <v>15952</v>
      </c>
      <c r="AR2628">
        <v>0</v>
      </c>
      <c r="AS2628" t="s">
        <v>2632</v>
      </c>
      <c r="AT2628" t="s">
        <v>15953</v>
      </c>
      <c r="AV2628" t="s">
        <v>15954</v>
      </c>
      <c r="AW2628">
        <v>56.594923919999999</v>
      </c>
      <c r="AX2628">
        <v>9.7399337300000006</v>
      </c>
      <c r="AY2628" t="s">
        <v>2633</v>
      </c>
      <c r="AZ2628">
        <v>1081</v>
      </c>
      <c r="BA2628" t="s">
        <v>3758</v>
      </c>
    </row>
    <row r="2629" spans="1:53" x14ac:dyDescent="0.25">
      <c r="A2629">
        <v>281439</v>
      </c>
      <c r="B2629" t="s">
        <v>15955</v>
      </c>
      <c r="C2629">
        <v>4000</v>
      </c>
      <c r="D2629" t="s">
        <v>7660</v>
      </c>
      <c r="E2629" t="s">
        <v>15955</v>
      </c>
      <c r="F2629">
        <v>26953782</v>
      </c>
      <c r="G2629">
        <v>1020279148</v>
      </c>
      <c r="H2629" t="s">
        <v>15956</v>
      </c>
      <c r="J2629" t="s">
        <v>15957</v>
      </c>
      <c r="K2629" t="s">
        <v>15958</v>
      </c>
      <c r="L2629">
        <v>961</v>
      </c>
      <c r="M2629">
        <v>9</v>
      </c>
      <c r="Q2629" s="1">
        <v>44852</v>
      </c>
      <c r="R2629" t="s">
        <v>2628</v>
      </c>
      <c r="V2629">
        <v>6</v>
      </c>
      <c r="W2629" t="s">
        <v>3407</v>
      </c>
      <c r="X2629">
        <v>1</v>
      </c>
      <c r="Y2629" t="s">
        <v>34899</v>
      </c>
      <c r="AA2629">
        <v>202006</v>
      </c>
      <c r="AB2629">
        <v>149</v>
      </c>
      <c r="AC2629" t="s">
        <v>3264</v>
      </c>
      <c r="AD2629">
        <v>1026</v>
      </c>
      <c r="AE2629" t="s">
        <v>86</v>
      </c>
      <c r="AF2629">
        <v>1</v>
      </c>
      <c r="AG2629" t="s">
        <v>34895</v>
      </c>
      <c r="AH2629">
        <v>99</v>
      </c>
      <c r="AI2629" t="s">
        <v>34896</v>
      </c>
      <c r="AJ2629">
        <v>265</v>
      </c>
      <c r="AK2629" t="s">
        <v>5316</v>
      </c>
      <c r="AP2629" t="s">
        <v>15959</v>
      </c>
      <c r="AQ2629" t="s">
        <v>15960</v>
      </c>
      <c r="AR2629">
        <v>0</v>
      </c>
      <c r="AS2629" t="s">
        <v>2632</v>
      </c>
      <c r="AT2629" t="s">
        <v>14941</v>
      </c>
      <c r="AW2629">
        <v>55.643493470000003</v>
      </c>
      <c r="AX2629">
        <v>12.10587172</v>
      </c>
      <c r="AY2629" t="s">
        <v>2633</v>
      </c>
      <c r="AZ2629">
        <v>1085</v>
      </c>
      <c r="BA2629" t="s">
        <v>34346</v>
      </c>
    </row>
    <row r="2630" spans="1:53" x14ac:dyDescent="0.25">
      <c r="A2630">
        <v>281440</v>
      </c>
      <c r="B2630" t="s">
        <v>15961</v>
      </c>
      <c r="C2630">
        <v>4930</v>
      </c>
      <c r="D2630" t="s">
        <v>9779</v>
      </c>
      <c r="E2630" t="s">
        <v>944</v>
      </c>
      <c r="F2630">
        <v>29188572</v>
      </c>
      <c r="G2630">
        <v>1019502410</v>
      </c>
      <c r="H2630" t="s">
        <v>36677</v>
      </c>
      <c r="J2630" t="s">
        <v>15962</v>
      </c>
      <c r="K2630" t="s">
        <v>15963</v>
      </c>
      <c r="L2630">
        <v>746</v>
      </c>
      <c r="M2630">
        <v>12</v>
      </c>
      <c r="Q2630" s="1">
        <v>44218</v>
      </c>
      <c r="R2630" t="s">
        <v>2628</v>
      </c>
      <c r="S2630">
        <v>360</v>
      </c>
      <c r="T2630" t="s">
        <v>1184</v>
      </c>
      <c r="V2630">
        <v>2</v>
      </c>
      <c r="W2630" t="s">
        <v>2629</v>
      </c>
      <c r="X2630">
        <v>1</v>
      </c>
      <c r="Y2630" t="s">
        <v>34899</v>
      </c>
      <c r="Z2630">
        <v>10</v>
      </c>
      <c r="AA2630">
        <v>202006</v>
      </c>
      <c r="AB2630">
        <v>126</v>
      </c>
      <c r="AC2630" t="s">
        <v>62</v>
      </c>
      <c r="AD2630">
        <v>1015</v>
      </c>
      <c r="AE2630" t="s">
        <v>62</v>
      </c>
      <c r="AF2630">
        <v>4</v>
      </c>
      <c r="AG2630" t="s">
        <v>35075</v>
      </c>
      <c r="AH2630">
        <v>99</v>
      </c>
      <c r="AI2630" t="s">
        <v>34896</v>
      </c>
      <c r="AJ2630">
        <v>360</v>
      </c>
      <c r="AK2630" t="s">
        <v>1184</v>
      </c>
      <c r="AP2630" t="s">
        <v>15964</v>
      </c>
      <c r="AQ2630" t="s">
        <v>9784</v>
      </c>
      <c r="AR2630">
        <v>1</v>
      </c>
      <c r="AS2630" t="s">
        <v>3533</v>
      </c>
      <c r="AT2630" t="s">
        <v>15965</v>
      </c>
      <c r="AW2630">
        <v>54.77180233</v>
      </c>
      <c r="AX2630">
        <v>11.48032894</v>
      </c>
      <c r="AY2630" t="s">
        <v>2633</v>
      </c>
      <c r="AZ2630">
        <v>1085</v>
      </c>
      <c r="BA2630" t="s">
        <v>34346</v>
      </c>
    </row>
    <row r="2631" spans="1:53" x14ac:dyDescent="0.25">
      <c r="A2631">
        <v>281441</v>
      </c>
      <c r="B2631" t="s">
        <v>15966</v>
      </c>
      <c r="C2631">
        <v>4913</v>
      </c>
      <c r="D2631" t="s">
        <v>15967</v>
      </c>
      <c r="E2631" t="s">
        <v>15968</v>
      </c>
      <c r="F2631">
        <v>29188572</v>
      </c>
      <c r="G2631">
        <v>1026544447</v>
      </c>
      <c r="H2631" t="s">
        <v>15969</v>
      </c>
      <c r="J2631" t="s">
        <v>15970</v>
      </c>
      <c r="K2631" t="s">
        <v>15971</v>
      </c>
      <c r="L2631">
        <v>1210</v>
      </c>
      <c r="M2631">
        <v>22</v>
      </c>
      <c r="Q2631" s="1">
        <v>44894</v>
      </c>
      <c r="R2631" t="s">
        <v>2628</v>
      </c>
      <c r="S2631">
        <v>360</v>
      </c>
      <c r="T2631" t="s">
        <v>1184</v>
      </c>
      <c r="V2631">
        <v>2</v>
      </c>
      <c r="W2631" t="s">
        <v>2629</v>
      </c>
      <c r="X2631">
        <v>1</v>
      </c>
      <c r="Y2631" t="s">
        <v>34899</v>
      </c>
      <c r="Z2631">
        <v>10</v>
      </c>
      <c r="AA2631">
        <v>202006</v>
      </c>
      <c r="AB2631">
        <v>126</v>
      </c>
      <c r="AC2631" t="s">
        <v>62</v>
      </c>
      <c r="AD2631">
        <v>1015</v>
      </c>
      <c r="AE2631" t="s">
        <v>62</v>
      </c>
      <c r="AF2631">
        <v>1</v>
      </c>
      <c r="AG2631" t="s">
        <v>34895</v>
      </c>
      <c r="AH2631">
        <v>99</v>
      </c>
      <c r="AI2631" t="s">
        <v>34896</v>
      </c>
      <c r="AJ2631">
        <v>360</v>
      </c>
      <c r="AK2631" t="s">
        <v>1184</v>
      </c>
      <c r="AO2631">
        <v>281440</v>
      </c>
      <c r="AP2631" t="s">
        <v>15972</v>
      </c>
      <c r="AQ2631" t="s">
        <v>9784</v>
      </c>
      <c r="AR2631">
        <v>2</v>
      </c>
      <c r="AS2631" t="s">
        <v>3549</v>
      </c>
      <c r="AT2631" t="s">
        <v>10723</v>
      </c>
      <c r="AW2631">
        <v>54.907580629999998</v>
      </c>
      <c r="AX2631">
        <v>11.21867417</v>
      </c>
      <c r="AY2631" t="s">
        <v>2633</v>
      </c>
      <c r="AZ2631">
        <v>1085</v>
      </c>
      <c r="BA2631" t="s">
        <v>34346</v>
      </c>
    </row>
    <row r="2632" spans="1:53" x14ac:dyDescent="0.25">
      <c r="A2632">
        <v>281442</v>
      </c>
      <c r="B2632" t="s">
        <v>38192</v>
      </c>
      <c r="C2632">
        <v>4951</v>
      </c>
      <c r="D2632" t="s">
        <v>38193</v>
      </c>
      <c r="E2632" t="s">
        <v>38194</v>
      </c>
      <c r="F2632">
        <v>29188572</v>
      </c>
      <c r="G2632">
        <v>1003301733</v>
      </c>
      <c r="H2632" t="s">
        <v>38195</v>
      </c>
      <c r="J2632" t="s">
        <v>15973</v>
      </c>
      <c r="K2632" t="s">
        <v>38196</v>
      </c>
      <c r="L2632">
        <v>2018</v>
      </c>
      <c r="M2632">
        <v>42</v>
      </c>
      <c r="Q2632" s="1">
        <v>44218</v>
      </c>
      <c r="R2632" t="s">
        <v>2628</v>
      </c>
      <c r="S2632">
        <v>360</v>
      </c>
      <c r="T2632" t="s">
        <v>1184</v>
      </c>
      <c r="V2632">
        <v>2</v>
      </c>
      <c r="W2632" t="s">
        <v>2629</v>
      </c>
      <c r="X2632">
        <v>1</v>
      </c>
      <c r="Y2632" t="s">
        <v>34899</v>
      </c>
      <c r="Z2632">
        <v>10</v>
      </c>
      <c r="AA2632">
        <v>202006</v>
      </c>
      <c r="AB2632">
        <v>126</v>
      </c>
      <c r="AC2632" t="s">
        <v>62</v>
      </c>
      <c r="AD2632">
        <v>1015</v>
      </c>
      <c r="AE2632" t="s">
        <v>62</v>
      </c>
      <c r="AF2632">
        <v>1</v>
      </c>
      <c r="AG2632" t="s">
        <v>34895</v>
      </c>
      <c r="AH2632">
        <v>99</v>
      </c>
      <c r="AI2632" t="s">
        <v>34896</v>
      </c>
      <c r="AJ2632">
        <v>360</v>
      </c>
      <c r="AK2632" t="s">
        <v>1184</v>
      </c>
      <c r="AO2632">
        <v>281440</v>
      </c>
      <c r="AP2632" t="s">
        <v>15974</v>
      </c>
      <c r="AQ2632" t="s">
        <v>9784</v>
      </c>
      <c r="AR2632">
        <v>2</v>
      </c>
      <c r="AS2632" t="s">
        <v>3549</v>
      </c>
      <c r="AT2632" t="s">
        <v>38197</v>
      </c>
      <c r="AW2632">
        <v>54.80090423</v>
      </c>
      <c r="AX2632">
        <v>11.424543480000001</v>
      </c>
      <c r="AY2632" t="s">
        <v>2633</v>
      </c>
      <c r="AZ2632">
        <v>1085</v>
      </c>
      <c r="BA2632" t="s">
        <v>34346</v>
      </c>
    </row>
    <row r="2633" spans="1:53" x14ac:dyDescent="0.25">
      <c r="A2633">
        <v>281443</v>
      </c>
      <c r="B2633" t="s">
        <v>15975</v>
      </c>
      <c r="C2633">
        <v>4900</v>
      </c>
      <c r="D2633" t="s">
        <v>11585</v>
      </c>
      <c r="E2633" t="s">
        <v>15976</v>
      </c>
      <c r="F2633">
        <v>29188572</v>
      </c>
      <c r="G2633">
        <v>1026544439</v>
      </c>
      <c r="H2633" t="s">
        <v>38195</v>
      </c>
      <c r="J2633" t="s">
        <v>15977</v>
      </c>
      <c r="K2633" t="s">
        <v>37288</v>
      </c>
      <c r="L2633">
        <v>1180</v>
      </c>
      <c r="M2633">
        <v>13</v>
      </c>
      <c r="Q2633" s="1">
        <v>44894</v>
      </c>
      <c r="R2633" t="s">
        <v>2628</v>
      </c>
      <c r="S2633">
        <v>360</v>
      </c>
      <c r="T2633" t="s">
        <v>1184</v>
      </c>
      <c r="V2633">
        <v>2</v>
      </c>
      <c r="W2633" t="s">
        <v>2629</v>
      </c>
      <c r="X2633">
        <v>1</v>
      </c>
      <c r="Y2633" t="s">
        <v>34899</v>
      </c>
      <c r="Z2633">
        <v>10</v>
      </c>
      <c r="AA2633">
        <v>202006</v>
      </c>
      <c r="AB2633">
        <v>126</v>
      </c>
      <c r="AC2633" t="s">
        <v>62</v>
      </c>
      <c r="AD2633">
        <v>1015</v>
      </c>
      <c r="AE2633" t="s">
        <v>62</v>
      </c>
      <c r="AF2633">
        <v>1</v>
      </c>
      <c r="AG2633" t="s">
        <v>34895</v>
      </c>
      <c r="AH2633">
        <v>99</v>
      </c>
      <c r="AI2633" t="s">
        <v>34896</v>
      </c>
      <c r="AJ2633">
        <v>360</v>
      </c>
      <c r="AK2633" t="s">
        <v>1184</v>
      </c>
      <c r="AO2633">
        <v>281440</v>
      </c>
      <c r="AP2633" t="s">
        <v>15978</v>
      </c>
      <c r="AQ2633" t="s">
        <v>9784</v>
      </c>
      <c r="AR2633">
        <v>2</v>
      </c>
      <c r="AS2633" t="s">
        <v>3549</v>
      </c>
      <c r="AT2633" t="s">
        <v>37289</v>
      </c>
      <c r="AW2633">
        <v>54.832748530000003</v>
      </c>
      <c r="AX2633">
        <v>11.134231850000001</v>
      </c>
      <c r="AY2633" t="s">
        <v>2633</v>
      </c>
      <c r="AZ2633">
        <v>1085</v>
      </c>
      <c r="BA2633" t="s">
        <v>34346</v>
      </c>
    </row>
    <row r="2634" spans="1:53" x14ac:dyDescent="0.25">
      <c r="A2634">
        <v>281444</v>
      </c>
      <c r="B2634" t="s">
        <v>15979</v>
      </c>
      <c r="C2634">
        <v>7160</v>
      </c>
      <c r="D2634" t="s">
        <v>38034</v>
      </c>
      <c r="E2634" t="s">
        <v>38198</v>
      </c>
      <c r="F2634">
        <v>29190925</v>
      </c>
      <c r="G2634">
        <v>1003334578</v>
      </c>
      <c r="H2634" t="s">
        <v>38199</v>
      </c>
      <c r="J2634" t="s">
        <v>15980</v>
      </c>
      <c r="K2634" t="s">
        <v>38200</v>
      </c>
      <c r="L2634">
        <v>1282</v>
      </c>
      <c r="M2634">
        <v>5</v>
      </c>
      <c r="Q2634" s="1">
        <v>44075</v>
      </c>
      <c r="R2634" t="s">
        <v>3121</v>
      </c>
      <c r="S2634">
        <v>1082</v>
      </c>
      <c r="T2634" t="s">
        <v>4400</v>
      </c>
      <c r="V2634">
        <v>7</v>
      </c>
      <c r="W2634" t="s">
        <v>4393</v>
      </c>
      <c r="X2634">
        <v>1</v>
      </c>
      <c r="Y2634" t="s">
        <v>34899</v>
      </c>
      <c r="AA2634">
        <v>202006</v>
      </c>
      <c r="AB2634">
        <v>126</v>
      </c>
      <c r="AC2634" t="s">
        <v>62</v>
      </c>
      <c r="AD2634">
        <v>1015</v>
      </c>
      <c r="AE2634" t="s">
        <v>62</v>
      </c>
      <c r="AF2634">
        <v>1</v>
      </c>
      <c r="AG2634" t="s">
        <v>34895</v>
      </c>
      <c r="AH2634">
        <v>99</v>
      </c>
      <c r="AI2634" t="s">
        <v>34896</v>
      </c>
      <c r="AJ2634">
        <v>766</v>
      </c>
      <c r="AK2634" t="s">
        <v>9508</v>
      </c>
      <c r="AP2634" t="s">
        <v>15981</v>
      </c>
      <c r="AQ2634" t="s">
        <v>15982</v>
      </c>
      <c r="AR2634">
        <v>0</v>
      </c>
      <c r="AS2634" t="s">
        <v>2632</v>
      </c>
      <c r="AT2634" t="s">
        <v>37028</v>
      </c>
      <c r="AU2634" t="s">
        <v>38201</v>
      </c>
      <c r="AW2634">
        <v>55.859918149999999</v>
      </c>
      <c r="AX2634">
        <v>9.4861169899999993</v>
      </c>
      <c r="AY2634" t="s">
        <v>2633</v>
      </c>
      <c r="AZ2634">
        <v>1082</v>
      </c>
      <c r="BA2634" t="s">
        <v>4400</v>
      </c>
    </row>
    <row r="2635" spans="1:53" x14ac:dyDescent="0.25">
      <c r="A2635">
        <v>281445</v>
      </c>
      <c r="B2635" t="s">
        <v>15983</v>
      </c>
      <c r="C2635">
        <v>6900</v>
      </c>
      <c r="D2635" t="s">
        <v>10833</v>
      </c>
      <c r="E2635" t="s">
        <v>15984</v>
      </c>
      <c r="F2635">
        <v>16013307</v>
      </c>
      <c r="G2635">
        <v>1003401845</v>
      </c>
      <c r="J2635" t="s">
        <v>15985</v>
      </c>
      <c r="K2635" t="s">
        <v>15986</v>
      </c>
      <c r="L2635">
        <v>1749</v>
      </c>
      <c r="M2635">
        <v>5</v>
      </c>
      <c r="Q2635" s="1">
        <v>44748</v>
      </c>
      <c r="R2635" t="s">
        <v>2628</v>
      </c>
      <c r="V2635">
        <v>4</v>
      </c>
      <c r="W2635" t="s">
        <v>3081</v>
      </c>
      <c r="X2635">
        <v>1</v>
      </c>
      <c r="Y2635" t="s">
        <v>34899</v>
      </c>
      <c r="AA2635">
        <v>202006</v>
      </c>
      <c r="AB2635">
        <v>242</v>
      </c>
      <c r="AC2635" t="s">
        <v>3671</v>
      </c>
      <c r="AD2635">
        <v>1071</v>
      </c>
      <c r="AE2635" t="s">
        <v>111</v>
      </c>
      <c r="AF2635">
        <v>1</v>
      </c>
      <c r="AG2635" t="s">
        <v>34895</v>
      </c>
      <c r="AH2635">
        <v>99</v>
      </c>
      <c r="AI2635" t="s">
        <v>34896</v>
      </c>
      <c r="AJ2635">
        <v>760</v>
      </c>
      <c r="AK2635" t="s">
        <v>34337</v>
      </c>
      <c r="AO2635">
        <v>760401</v>
      </c>
      <c r="AP2635" t="s">
        <v>12387</v>
      </c>
      <c r="AQ2635" t="s">
        <v>12388</v>
      </c>
      <c r="AR2635">
        <v>2</v>
      </c>
      <c r="AS2635" t="s">
        <v>3549</v>
      </c>
      <c r="AT2635" t="s">
        <v>15987</v>
      </c>
      <c r="AW2635">
        <v>55.94184121</v>
      </c>
      <c r="AX2635">
        <v>8.5158814300000003</v>
      </c>
      <c r="AY2635" t="s">
        <v>2633</v>
      </c>
      <c r="AZ2635">
        <v>1082</v>
      </c>
      <c r="BA2635" t="s">
        <v>4400</v>
      </c>
    </row>
    <row r="2636" spans="1:53" x14ac:dyDescent="0.25">
      <c r="A2636">
        <v>281446</v>
      </c>
      <c r="B2636" t="s">
        <v>15988</v>
      </c>
      <c r="C2636">
        <v>7600</v>
      </c>
      <c r="D2636" t="s">
        <v>10229</v>
      </c>
      <c r="E2636" t="s">
        <v>15988</v>
      </c>
      <c r="F2636">
        <v>29189951</v>
      </c>
      <c r="G2636">
        <v>1017435163</v>
      </c>
      <c r="J2636" t="s">
        <v>10231</v>
      </c>
      <c r="K2636" t="s">
        <v>15989</v>
      </c>
      <c r="L2636">
        <v>1995</v>
      </c>
      <c r="M2636">
        <v>28</v>
      </c>
      <c r="Q2636" s="1">
        <v>43997</v>
      </c>
      <c r="R2636" t="s">
        <v>2628</v>
      </c>
      <c r="S2636">
        <v>671</v>
      </c>
      <c r="T2636" t="s">
        <v>10233</v>
      </c>
      <c r="V2636">
        <v>2</v>
      </c>
      <c r="W2636" t="s">
        <v>2629</v>
      </c>
      <c r="X2636">
        <v>1</v>
      </c>
      <c r="Y2636" t="s">
        <v>34899</v>
      </c>
      <c r="AA2636">
        <v>202006</v>
      </c>
      <c r="AB2636">
        <v>149</v>
      </c>
      <c r="AC2636" t="s">
        <v>3264</v>
      </c>
      <c r="AD2636">
        <v>1026</v>
      </c>
      <c r="AE2636" t="s">
        <v>86</v>
      </c>
      <c r="AF2636">
        <v>1</v>
      </c>
      <c r="AG2636" t="s">
        <v>34895</v>
      </c>
      <c r="AH2636">
        <v>99</v>
      </c>
      <c r="AI2636" t="s">
        <v>34896</v>
      </c>
      <c r="AJ2636">
        <v>671</v>
      </c>
      <c r="AK2636" t="s">
        <v>10233</v>
      </c>
      <c r="AP2636" t="s">
        <v>15990</v>
      </c>
      <c r="AQ2636" t="s">
        <v>15001</v>
      </c>
      <c r="AR2636">
        <v>0</v>
      </c>
      <c r="AS2636" t="s">
        <v>2632</v>
      </c>
      <c r="AT2636" t="s">
        <v>15991</v>
      </c>
      <c r="AW2636">
        <v>56.511413449999999</v>
      </c>
      <c r="AX2636">
        <v>8.5777450000000002</v>
      </c>
      <c r="AY2636" t="s">
        <v>2633</v>
      </c>
      <c r="AZ2636">
        <v>1082</v>
      </c>
      <c r="BA2636" t="s">
        <v>4400</v>
      </c>
    </row>
    <row r="2637" spans="1:53" x14ac:dyDescent="0.25">
      <c r="A2637">
        <v>281447</v>
      </c>
      <c r="B2637" t="s">
        <v>15992</v>
      </c>
      <c r="C2637">
        <v>4900</v>
      </c>
      <c r="D2637" t="s">
        <v>11585</v>
      </c>
      <c r="E2637" t="s">
        <v>15993</v>
      </c>
      <c r="F2637">
        <v>29546118</v>
      </c>
      <c r="G2637">
        <v>1003298962</v>
      </c>
      <c r="H2637" t="s">
        <v>14683</v>
      </c>
      <c r="J2637" t="s">
        <v>15994</v>
      </c>
      <c r="K2637" t="s">
        <v>37793</v>
      </c>
      <c r="L2637">
        <v>1690</v>
      </c>
      <c r="M2637">
        <v>6</v>
      </c>
      <c r="Q2637" s="1">
        <v>43998</v>
      </c>
      <c r="R2637" t="s">
        <v>2628</v>
      </c>
      <c r="V2637">
        <v>4</v>
      </c>
      <c r="W2637" t="s">
        <v>3081</v>
      </c>
      <c r="X2637">
        <v>1</v>
      </c>
      <c r="Y2637" t="s">
        <v>34899</v>
      </c>
      <c r="AA2637">
        <v>202006</v>
      </c>
      <c r="AB2637">
        <v>131</v>
      </c>
      <c r="AC2637" t="s">
        <v>983</v>
      </c>
      <c r="AD2637">
        <v>1061</v>
      </c>
      <c r="AE2637" t="s">
        <v>983</v>
      </c>
      <c r="AF2637">
        <v>1</v>
      </c>
      <c r="AG2637" t="s">
        <v>34895</v>
      </c>
      <c r="AH2637">
        <v>99</v>
      </c>
      <c r="AI2637" t="s">
        <v>34896</v>
      </c>
      <c r="AJ2637">
        <v>360</v>
      </c>
      <c r="AK2637" t="s">
        <v>1184</v>
      </c>
      <c r="AO2637">
        <v>367008</v>
      </c>
      <c r="AP2637" t="s">
        <v>14686</v>
      </c>
      <c r="AQ2637" t="s">
        <v>14687</v>
      </c>
      <c r="AR2637">
        <v>2</v>
      </c>
      <c r="AS2637" t="s">
        <v>3549</v>
      </c>
      <c r="AT2637" t="s">
        <v>37794</v>
      </c>
      <c r="AW2637">
        <v>54.835051739999997</v>
      </c>
      <c r="AX2637">
        <v>11.13940249</v>
      </c>
      <c r="AY2637" t="s">
        <v>2633</v>
      </c>
      <c r="AZ2637">
        <v>1085</v>
      </c>
      <c r="BA2637" t="s">
        <v>34346</v>
      </c>
    </row>
    <row r="2638" spans="1:53" x14ac:dyDescent="0.25">
      <c r="A2638">
        <v>281448</v>
      </c>
      <c r="B2638" t="s">
        <v>15995</v>
      </c>
      <c r="C2638">
        <v>5230</v>
      </c>
      <c r="D2638" t="s">
        <v>11083</v>
      </c>
      <c r="E2638" t="s">
        <v>38202</v>
      </c>
      <c r="F2638">
        <v>29979812</v>
      </c>
      <c r="H2638" t="s">
        <v>3823</v>
      </c>
      <c r="J2638" t="s">
        <v>3825</v>
      </c>
      <c r="K2638" t="s">
        <v>13183</v>
      </c>
      <c r="L2638">
        <v>1186</v>
      </c>
      <c r="M2638">
        <v>55</v>
      </c>
      <c r="Q2638" s="1">
        <v>44075</v>
      </c>
      <c r="R2638" t="s">
        <v>3121</v>
      </c>
      <c r="V2638">
        <v>4</v>
      </c>
      <c r="W2638" t="s">
        <v>3081</v>
      </c>
      <c r="X2638">
        <v>4</v>
      </c>
      <c r="Y2638" t="s">
        <v>3442</v>
      </c>
      <c r="AA2638">
        <v>202006</v>
      </c>
      <c r="AB2638">
        <v>301</v>
      </c>
      <c r="AC2638" t="s">
        <v>3772</v>
      </c>
      <c r="AD2638">
        <v>1131</v>
      </c>
      <c r="AE2638" t="s">
        <v>3772</v>
      </c>
      <c r="AF2638">
        <v>1</v>
      </c>
      <c r="AG2638" t="s">
        <v>34895</v>
      </c>
      <c r="AH2638">
        <v>99</v>
      </c>
      <c r="AI2638" t="s">
        <v>34896</v>
      </c>
      <c r="AJ2638">
        <v>461</v>
      </c>
      <c r="AK2638" t="s">
        <v>9957</v>
      </c>
      <c r="AO2638">
        <v>101582</v>
      </c>
      <c r="AP2638" t="s">
        <v>3826</v>
      </c>
      <c r="AQ2638" t="s">
        <v>3827</v>
      </c>
      <c r="AR2638">
        <v>2</v>
      </c>
      <c r="AS2638" t="s">
        <v>3549</v>
      </c>
      <c r="AT2638" t="s">
        <v>13187</v>
      </c>
      <c r="AW2638">
        <v>55.368643710000001</v>
      </c>
      <c r="AX2638">
        <v>10.428177460000001</v>
      </c>
      <c r="AY2638" t="s">
        <v>2633</v>
      </c>
      <c r="AZ2638">
        <v>1083</v>
      </c>
      <c r="BA2638" t="s">
        <v>4409</v>
      </c>
    </row>
    <row r="2639" spans="1:53" x14ac:dyDescent="0.25">
      <c r="A2639">
        <v>281449</v>
      </c>
      <c r="B2639" t="s">
        <v>15996</v>
      </c>
      <c r="C2639">
        <v>8586</v>
      </c>
      <c r="D2639" t="s">
        <v>38203</v>
      </c>
      <c r="E2639" t="s">
        <v>945</v>
      </c>
      <c r="F2639">
        <v>40455132</v>
      </c>
      <c r="G2639">
        <v>1024684683</v>
      </c>
      <c r="H2639" t="s">
        <v>3150</v>
      </c>
      <c r="J2639" t="s">
        <v>15997</v>
      </c>
      <c r="K2639" t="s">
        <v>15998</v>
      </c>
      <c r="L2639">
        <v>167</v>
      </c>
      <c r="M2639">
        <v>5</v>
      </c>
      <c r="Q2639" s="1">
        <v>44881</v>
      </c>
      <c r="R2639" t="s">
        <v>2628</v>
      </c>
      <c r="V2639">
        <v>5</v>
      </c>
      <c r="W2639" t="s">
        <v>2938</v>
      </c>
      <c r="X2639">
        <v>1</v>
      </c>
      <c r="Y2639" t="s">
        <v>34899</v>
      </c>
      <c r="Z2639">
        <v>8</v>
      </c>
      <c r="AA2639">
        <v>202008</v>
      </c>
      <c r="AB2639">
        <v>121</v>
      </c>
      <c r="AC2639" t="s">
        <v>2640</v>
      </c>
      <c r="AD2639">
        <v>1013</v>
      </c>
      <c r="AE2639" t="s">
        <v>47</v>
      </c>
      <c r="AF2639">
        <v>1</v>
      </c>
      <c r="AG2639" t="s">
        <v>34895</v>
      </c>
      <c r="AH2639">
        <v>99</v>
      </c>
      <c r="AI2639" t="s">
        <v>34896</v>
      </c>
      <c r="AJ2639">
        <v>707</v>
      </c>
      <c r="AK2639" t="s">
        <v>9580</v>
      </c>
      <c r="AP2639" t="s">
        <v>15999</v>
      </c>
      <c r="AQ2639" t="s">
        <v>16000</v>
      </c>
      <c r="AR2639">
        <v>0</v>
      </c>
      <c r="AS2639" t="s">
        <v>2632</v>
      </c>
      <c r="AT2639" t="s">
        <v>16001</v>
      </c>
      <c r="AW2639">
        <v>56.443129110000001</v>
      </c>
      <c r="AX2639">
        <v>10.68553361</v>
      </c>
      <c r="AY2639" t="s">
        <v>2633</v>
      </c>
      <c r="AZ2639">
        <v>1082</v>
      </c>
      <c r="BA2639" t="s">
        <v>4400</v>
      </c>
    </row>
    <row r="2640" spans="1:53" x14ac:dyDescent="0.25">
      <c r="A2640">
        <v>281450</v>
      </c>
      <c r="B2640" t="s">
        <v>16002</v>
      </c>
      <c r="C2640">
        <v>4000</v>
      </c>
      <c r="D2640" t="s">
        <v>7660</v>
      </c>
      <c r="E2640" t="s">
        <v>946</v>
      </c>
      <c r="F2640">
        <v>40358684</v>
      </c>
      <c r="G2640">
        <v>1026178858</v>
      </c>
      <c r="H2640" t="s">
        <v>38204</v>
      </c>
      <c r="J2640" t="s">
        <v>16003</v>
      </c>
      <c r="K2640" t="s">
        <v>36503</v>
      </c>
      <c r="L2640">
        <v>2374</v>
      </c>
      <c r="M2640">
        <v>100</v>
      </c>
      <c r="Q2640" s="1">
        <v>44874</v>
      </c>
      <c r="R2640" t="s">
        <v>2628</v>
      </c>
      <c r="V2640">
        <v>5</v>
      </c>
      <c r="W2640" t="s">
        <v>2938</v>
      </c>
      <c r="X2640">
        <v>1</v>
      </c>
      <c r="Y2640" t="s">
        <v>34899</v>
      </c>
      <c r="Z2640">
        <v>8</v>
      </c>
      <c r="AA2640">
        <v>202008</v>
      </c>
      <c r="AB2640">
        <v>121</v>
      </c>
      <c r="AC2640" t="s">
        <v>2640</v>
      </c>
      <c r="AD2640">
        <v>1013</v>
      </c>
      <c r="AE2640" t="s">
        <v>47</v>
      </c>
      <c r="AF2640">
        <v>1</v>
      </c>
      <c r="AG2640" t="s">
        <v>34895</v>
      </c>
      <c r="AH2640">
        <v>99</v>
      </c>
      <c r="AI2640" t="s">
        <v>34896</v>
      </c>
      <c r="AJ2640">
        <v>265</v>
      </c>
      <c r="AK2640" t="s">
        <v>5316</v>
      </c>
      <c r="AP2640" t="s">
        <v>16004</v>
      </c>
      <c r="AQ2640" t="s">
        <v>16005</v>
      </c>
      <c r="AR2640">
        <v>0</v>
      </c>
      <c r="AS2640" t="s">
        <v>2632</v>
      </c>
      <c r="AT2640" t="s">
        <v>36504</v>
      </c>
      <c r="AW2640">
        <v>55.599556290000002</v>
      </c>
      <c r="AX2640">
        <v>12.108744290000001</v>
      </c>
      <c r="AY2640" t="s">
        <v>2633</v>
      </c>
      <c r="AZ2640">
        <v>1085</v>
      </c>
      <c r="BA2640" t="s">
        <v>34346</v>
      </c>
    </row>
    <row r="2641" spans="1:53" x14ac:dyDescent="0.25">
      <c r="A2641">
        <v>281451</v>
      </c>
      <c r="B2641" t="s">
        <v>38205</v>
      </c>
      <c r="C2641">
        <v>3650</v>
      </c>
      <c r="D2641" t="s">
        <v>36315</v>
      </c>
      <c r="E2641" t="s">
        <v>38206</v>
      </c>
      <c r="F2641">
        <v>40960759</v>
      </c>
      <c r="H2641" t="s">
        <v>38207</v>
      </c>
      <c r="K2641" t="s">
        <v>16006</v>
      </c>
      <c r="L2641">
        <v>973</v>
      </c>
      <c r="M2641">
        <v>9</v>
      </c>
      <c r="Q2641" s="1">
        <v>44054</v>
      </c>
      <c r="R2641" t="s">
        <v>2628</v>
      </c>
      <c r="V2641">
        <v>5</v>
      </c>
      <c r="W2641" t="s">
        <v>2938</v>
      </c>
      <c r="X2641">
        <v>1</v>
      </c>
      <c r="Y2641" t="s">
        <v>34899</v>
      </c>
      <c r="Z2641">
        <v>8</v>
      </c>
      <c r="AA2641">
        <v>202008</v>
      </c>
      <c r="AB2641">
        <v>121</v>
      </c>
      <c r="AC2641" t="s">
        <v>2640</v>
      </c>
      <c r="AD2641">
        <v>1013</v>
      </c>
      <c r="AE2641" t="s">
        <v>47</v>
      </c>
      <c r="AH2641">
        <v>99</v>
      </c>
      <c r="AI2641" t="s">
        <v>34896</v>
      </c>
      <c r="AJ2641">
        <v>240</v>
      </c>
      <c r="AK2641" t="s">
        <v>6172</v>
      </c>
      <c r="AR2641">
        <v>0</v>
      </c>
      <c r="AS2641" t="s">
        <v>2632</v>
      </c>
      <c r="AT2641" t="s">
        <v>16007</v>
      </c>
      <c r="AW2641">
        <v>55.785965060000002</v>
      </c>
      <c r="AX2641">
        <v>12.14689976</v>
      </c>
      <c r="AY2641" t="s">
        <v>2633</v>
      </c>
      <c r="AZ2641">
        <v>1084</v>
      </c>
      <c r="BA2641" t="s">
        <v>2634</v>
      </c>
    </row>
    <row r="2642" spans="1:53" x14ac:dyDescent="0.25">
      <c r="A2642">
        <v>281452</v>
      </c>
      <c r="B2642" t="s">
        <v>38208</v>
      </c>
      <c r="C2642">
        <v>7470</v>
      </c>
      <c r="D2642" t="s">
        <v>9568</v>
      </c>
      <c r="E2642" t="s">
        <v>947</v>
      </c>
      <c r="F2642">
        <v>41127244</v>
      </c>
      <c r="G2642">
        <v>1025518221</v>
      </c>
      <c r="H2642" t="s">
        <v>16008</v>
      </c>
      <c r="J2642" t="s">
        <v>16009</v>
      </c>
      <c r="K2642" t="s">
        <v>12883</v>
      </c>
      <c r="L2642">
        <v>82</v>
      </c>
      <c r="M2642">
        <v>5</v>
      </c>
      <c r="Q2642" s="1">
        <v>44314</v>
      </c>
      <c r="R2642" t="s">
        <v>3121</v>
      </c>
      <c r="V2642">
        <v>5</v>
      </c>
      <c r="W2642" t="s">
        <v>2938</v>
      </c>
      <c r="X2642">
        <v>1</v>
      </c>
      <c r="Y2642" t="s">
        <v>34899</v>
      </c>
      <c r="Z2642">
        <v>9</v>
      </c>
      <c r="AA2642">
        <v>202008</v>
      </c>
      <c r="AB2642">
        <v>121</v>
      </c>
      <c r="AC2642" t="s">
        <v>2640</v>
      </c>
      <c r="AD2642">
        <v>1013</v>
      </c>
      <c r="AE2642" t="s">
        <v>47</v>
      </c>
      <c r="AF2642">
        <v>1</v>
      </c>
      <c r="AG2642" t="s">
        <v>34895</v>
      </c>
      <c r="AH2642">
        <v>99</v>
      </c>
      <c r="AI2642" t="s">
        <v>34896</v>
      </c>
      <c r="AJ2642">
        <v>791</v>
      </c>
      <c r="AK2642" t="s">
        <v>4403</v>
      </c>
      <c r="AP2642" t="s">
        <v>16010</v>
      </c>
      <c r="AQ2642" t="s">
        <v>16011</v>
      </c>
      <c r="AR2642">
        <v>0</v>
      </c>
      <c r="AS2642" t="s">
        <v>2632</v>
      </c>
      <c r="AT2642" t="s">
        <v>12886</v>
      </c>
      <c r="AW2642">
        <v>56.378902920000002</v>
      </c>
      <c r="AX2642">
        <v>9.0889693099999995</v>
      </c>
      <c r="AY2642" t="s">
        <v>2633</v>
      </c>
      <c r="AZ2642">
        <v>1082</v>
      </c>
      <c r="BA2642" t="s">
        <v>4400</v>
      </c>
    </row>
    <row r="2643" spans="1:53" x14ac:dyDescent="0.25">
      <c r="A2643">
        <v>281453</v>
      </c>
      <c r="B2643" t="s">
        <v>16012</v>
      </c>
      <c r="C2643">
        <v>4000</v>
      </c>
      <c r="D2643" t="s">
        <v>7660</v>
      </c>
      <c r="E2643" t="s">
        <v>948</v>
      </c>
      <c r="F2643">
        <v>41023368</v>
      </c>
      <c r="G2643">
        <v>1025355225</v>
      </c>
      <c r="H2643" t="s">
        <v>16013</v>
      </c>
      <c r="J2643" t="s">
        <v>16014</v>
      </c>
      <c r="K2643" t="s">
        <v>16015</v>
      </c>
      <c r="L2643">
        <v>8927</v>
      </c>
      <c r="M2643">
        <v>9</v>
      </c>
      <c r="Q2643" s="1">
        <v>44463</v>
      </c>
      <c r="R2643" t="s">
        <v>2628</v>
      </c>
      <c r="V2643">
        <v>5</v>
      </c>
      <c r="W2643" t="s">
        <v>2938</v>
      </c>
      <c r="X2643">
        <v>1</v>
      </c>
      <c r="Y2643" t="s">
        <v>34899</v>
      </c>
      <c r="Z2643">
        <v>9</v>
      </c>
      <c r="AA2643">
        <v>202008</v>
      </c>
      <c r="AB2643">
        <v>121</v>
      </c>
      <c r="AC2643" t="s">
        <v>2640</v>
      </c>
      <c r="AD2643">
        <v>1013</v>
      </c>
      <c r="AE2643" t="s">
        <v>47</v>
      </c>
      <c r="AF2643">
        <v>1</v>
      </c>
      <c r="AG2643" t="s">
        <v>34895</v>
      </c>
      <c r="AH2643">
        <v>99</v>
      </c>
      <c r="AI2643" t="s">
        <v>34896</v>
      </c>
      <c r="AJ2643">
        <v>265</v>
      </c>
      <c r="AK2643" t="s">
        <v>5316</v>
      </c>
      <c r="AP2643" t="s">
        <v>16016</v>
      </c>
      <c r="AQ2643" t="s">
        <v>16017</v>
      </c>
      <c r="AR2643">
        <v>0</v>
      </c>
      <c r="AS2643" t="s">
        <v>2632</v>
      </c>
      <c r="AT2643" t="s">
        <v>9254</v>
      </c>
      <c r="AW2643">
        <v>55.652471490000003</v>
      </c>
      <c r="AX2643">
        <v>12.135624379999999</v>
      </c>
      <c r="AY2643" t="s">
        <v>2633</v>
      </c>
      <c r="AZ2643">
        <v>1085</v>
      </c>
      <c r="BA2643" t="s">
        <v>34346</v>
      </c>
    </row>
    <row r="2644" spans="1:53" x14ac:dyDescent="0.25">
      <c r="A2644">
        <v>281454</v>
      </c>
      <c r="B2644" t="s">
        <v>16018</v>
      </c>
      <c r="C2644">
        <v>2750</v>
      </c>
      <c r="D2644" t="s">
        <v>4741</v>
      </c>
      <c r="E2644" t="s">
        <v>949</v>
      </c>
      <c r="F2644">
        <v>40934073</v>
      </c>
      <c r="G2644">
        <v>1025245330</v>
      </c>
      <c r="H2644" t="s">
        <v>16019</v>
      </c>
      <c r="J2644" t="s">
        <v>16020</v>
      </c>
      <c r="K2644" t="s">
        <v>16021</v>
      </c>
      <c r="L2644">
        <v>6</v>
      </c>
      <c r="M2644" t="s">
        <v>16022</v>
      </c>
      <c r="Q2644" s="1">
        <v>44643</v>
      </c>
      <c r="R2644" t="s">
        <v>2628</v>
      </c>
      <c r="V2644">
        <v>5</v>
      </c>
      <c r="W2644" t="s">
        <v>2938</v>
      </c>
      <c r="X2644">
        <v>1</v>
      </c>
      <c r="Y2644" t="s">
        <v>34899</v>
      </c>
      <c r="Z2644">
        <v>5</v>
      </c>
      <c r="AA2644">
        <v>202008</v>
      </c>
      <c r="AB2644">
        <v>121</v>
      </c>
      <c r="AC2644" t="s">
        <v>2640</v>
      </c>
      <c r="AD2644">
        <v>1013</v>
      </c>
      <c r="AE2644" t="s">
        <v>47</v>
      </c>
      <c r="AF2644">
        <v>1</v>
      </c>
      <c r="AG2644" t="s">
        <v>34895</v>
      </c>
      <c r="AH2644">
        <v>99</v>
      </c>
      <c r="AI2644" t="s">
        <v>34896</v>
      </c>
      <c r="AJ2644">
        <v>151</v>
      </c>
      <c r="AK2644" t="s">
        <v>3954</v>
      </c>
      <c r="AP2644" t="s">
        <v>16023</v>
      </c>
      <c r="AQ2644" t="s">
        <v>16024</v>
      </c>
      <c r="AR2644">
        <v>0</v>
      </c>
      <c r="AS2644" t="s">
        <v>2632</v>
      </c>
      <c r="AT2644" t="s">
        <v>16025</v>
      </c>
      <c r="AW2644">
        <v>55.748309089999999</v>
      </c>
      <c r="AX2644">
        <v>12.38262505</v>
      </c>
      <c r="AY2644" t="s">
        <v>2633</v>
      </c>
      <c r="AZ2644">
        <v>1084</v>
      </c>
      <c r="BA2644" t="s">
        <v>2634</v>
      </c>
    </row>
    <row r="2645" spans="1:53" x14ac:dyDescent="0.25">
      <c r="A2645">
        <v>281455</v>
      </c>
      <c r="B2645" t="s">
        <v>16026</v>
      </c>
      <c r="C2645">
        <v>6400</v>
      </c>
      <c r="D2645" t="s">
        <v>34357</v>
      </c>
      <c r="E2645" t="s">
        <v>16027</v>
      </c>
      <c r="F2645">
        <v>35891013</v>
      </c>
      <c r="G2645">
        <v>1003401456</v>
      </c>
      <c r="H2645" t="s">
        <v>16028</v>
      </c>
      <c r="J2645" t="s">
        <v>16029</v>
      </c>
      <c r="K2645" t="s">
        <v>16030</v>
      </c>
      <c r="L2645">
        <v>733</v>
      </c>
      <c r="M2645">
        <v>18</v>
      </c>
      <c r="Q2645" s="1">
        <v>44004</v>
      </c>
      <c r="R2645" t="s">
        <v>2628</v>
      </c>
      <c r="V2645">
        <v>4</v>
      </c>
      <c r="W2645" t="s">
        <v>3081</v>
      </c>
      <c r="X2645">
        <v>1</v>
      </c>
      <c r="Y2645" t="s">
        <v>34899</v>
      </c>
      <c r="AA2645">
        <v>200206</v>
      </c>
      <c r="AB2645">
        <v>242</v>
      </c>
      <c r="AC2645" t="s">
        <v>3671</v>
      </c>
      <c r="AD2645">
        <v>1071</v>
      </c>
      <c r="AE2645" t="s">
        <v>111</v>
      </c>
      <c r="AF2645">
        <v>1</v>
      </c>
      <c r="AG2645" t="s">
        <v>34895</v>
      </c>
      <c r="AH2645">
        <v>99</v>
      </c>
      <c r="AI2645" t="s">
        <v>34896</v>
      </c>
      <c r="AJ2645">
        <v>540</v>
      </c>
      <c r="AK2645" t="s">
        <v>34336</v>
      </c>
      <c r="AO2645">
        <v>537401</v>
      </c>
      <c r="AP2645" t="s">
        <v>16031</v>
      </c>
      <c r="AQ2645" t="s">
        <v>16032</v>
      </c>
      <c r="AR2645">
        <v>2</v>
      </c>
      <c r="AS2645" t="s">
        <v>3549</v>
      </c>
      <c r="AT2645" t="s">
        <v>13071</v>
      </c>
      <c r="AW2645">
        <v>54.909063199999999</v>
      </c>
      <c r="AX2645">
        <v>9.8000579200000004</v>
      </c>
      <c r="AY2645" t="s">
        <v>2633</v>
      </c>
      <c r="AZ2645">
        <v>1083</v>
      </c>
      <c r="BA2645" t="s">
        <v>4409</v>
      </c>
    </row>
    <row r="2646" spans="1:53" x14ac:dyDescent="0.25">
      <c r="A2646">
        <v>281456</v>
      </c>
      <c r="B2646" t="s">
        <v>16033</v>
      </c>
      <c r="C2646">
        <v>6200</v>
      </c>
      <c r="D2646" t="s">
        <v>11154</v>
      </c>
      <c r="E2646" t="s">
        <v>16034</v>
      </c>
      <c r="F2646">
        <v>35891013</v>
      </c>
      <c r="G2646">
        <v>1010787153</v>
      </c>
      <c r="H2646" t="s">
        <v>16028</v>
      </c>
      <c r="J2646" t="s">
        <v>16029</v>
      </c>
      <c r="K2646" t="s">
        <v>16035</v>
      </c>
      <c r="L2646">
        <v>1015</v>
      </c>
      <c r="M2646">
        <v>50</v>
      </c>
      <c r="Q2646" s="1">
        <v>44004</v>
      </c>
      <c r="R2646" t="s">
        <v>2628</v>
      </c>
      <c r="V2646">
        <v>4</v>
      </c>
      <c r="W2646" t="s">
        <v>3081</v>
      </c>
      <c r="X2646">
        <v>1</v>
      </c>
      <c r="Y2646" t="s">
        <v>34899</v>
      </c>
      <c r="AA2646">
        <v>202006</v>
      </c>
      <c r="AB2646">
        <v>242</v>
      </c>
      <c r="AC2646" t="s">
        <v>3671</v>
      </c>
      <c r="AD2646">
        <v>1071</v>
      </c>
      <c r="AE2646" t="s">
        <v>111</v>
      </c>
      <c r="AF2646">
        <v>1</v>
      </c>
      <c r="AG2646" t="s">
        <v>34895</v>
      </c>
      <c r="AH2646">
        <v>99</v>
      </c>
      <c r="AI2646" t="s">
        <v>34896</v>
      </c>
      <c r="AJ2646">
        <v>580</v>
      </c>
      <c r="AK2646" t="s">
        <v>10592</v>
      </c>
      <c r="AO2646">
        <v>537401</v>
      </c>
      <c r="AP2646" t="s">
        <v>16031</v>
      </c>
      <c r="AQ2646" t="s">
        <v>16032</v>
      </c>
      <c r="AR2646">
        <v>2</v>
      </c>
      <c r="AS2646" t="s">
        <v>3549</v>
      </c>
      <c r="AT2646" t="s">
        <v>16036</v>
      </c>
      <c r="AW2646">
        <v>55.006783990000002</v>
      </c>
      <c r="AX2646">
        <v>9.4271918800000005</v>
      </c>
      <c r="AY2646" t="s">
        <v>2633</v>
      </c>
      <c r="AZ2646">
        <v>1083</v>
      </c>
      <c r="BA2646" t="s">
        <v>4409</v>
      </c>
    </row>
    <row r="2647" spans="1:53" x14ac:dyDescent="0.25">
      <c r="A2647">
        <v>281457</v>
      </c>
      <c r="B2647" t="s">
        <v>16037</v>
      </c>
      <c r="C2647">
        <v>9900</v>
      </c>
      <c r="D2647" t="s">
        <v>3750</v>
      </c>
      <c r="E2647" t="s">
        <v>16038</v>
      </c>
      <c r="F2647">
        <v>29189498</v>
      </c>
      <c r="G2647">
        <v>1025835723</v>
      </c>
      <c r="H2647" t="s">
        <v>15619</v>
      </c>
      <c r="J2647" t="s">
        <v>15620</v>
      </c>
      <c r="K2647" t="s">
        <v>38092</v>
      </c>
      <c r="L2647">
        <v>3220</v>
      </c>
      <c r="M2647" t="s">
        <v>15621</v>
      </c>
      <c r="Q2647" s="1">
        <v>44908</v>
      </c>
      <c r="R2647" t="s">
        <v>2628</v>
      </c>
      <c r="S2647">
        <v>813</v>
      </c>
      <c r="T2647" t="s">
        <v>3755</v>
      </c>
      <c r="V2647">
        <v>2</v>
      </c>
      <c r="W2647" t="s">
        <v>2629</v>
      </c>
      <c r="X2647">
        <v>8</v>
      </c>
      <c r="Y2647" t="s">
        <v>35044</v>
      </c>
      <c r="AA2647">
        <v>202006</v>
      </c>
      <c r="AB2647">
        <v>127</v>
      </c>
      <c r="AC2647" t="s">
        <v>3375</v>
      </c>
      <c r="AD2647">
        <v>1052</v>
      </c>
      <c r="AE2647" t="s">
        <v>3375</v>
      </c>
      <c r="AF2647">
        <v>1</v>
      </c>
      <c r="AG2647" t="s">
        <v>34895</v>
      </c>
      <c r="AH2647">
        <v>99</v>
      </c>
      <c r="AI2647" t="s">
        <v>34896</v>
      </c>
      <c r="AJ2647">
        <v>813</v>
      </c>
      <c r="AK2647" t="s">
        <v>3755</v>
      </c>
      <c r="AP2647" t="s">
        <v>16039</v>
      </c>
      <c r="AQ2647" t="s">
        <v>11371</v>
      </c>
      <c r="AR2647">
        <v>0</v>
      </c>
      <c r="AS2647" t="s">
        <v>2632</v>
      </c>
      <c r="AT2647" t="s">
        <v>35131</v>
      </c>
      <c r="AW2647">
        <v>57.431505299999998</v>
      </c>
      <c r="AX2647">
        <v>10.50431627</v>
      </c>
      <c r="AY2647" t="s">
        <v>2633</v>
      </c>
      <c r="AZ2647">
        <v>1081</v>
      </c>
      <c r="BA2647" t="s">
        <v>3758</v>
      </c>
    </row>
    <row r="2648" spans="1:53" x14ac:dyDescent="0.25">
      <c r="A2648">
        <v>281458</v>
      </c>
      <c r="B2648" t="s">
        <v>16040</v>
      </c>
      <c r="C2648">
        <v>6000</v>
      </c>
      <c r="D2648" t="s">
        <v>9636</v>
      </c>
      <c r="E2648" t="s">
        <v>16041</v>
      </c>
      <c r="F2648">
        <v>19954617</v>
      </c>
      <c r="G2648">
        <v>1015699775</v>
      </c>
      <c r="H2648" t="s">
        <v>12137</v>
      </c>
      <c r="J2648" t="s">
        <v>12138</v>
      </c>
      <c r="K2648" t="s">
        <v>16042</v>
      </c>
      <c r="L2648">
        <v>787</v>
      </c>
      <c r="M2648">
        <v>1</v>
      </c>
      <c r="Q2648" s="1">
        <v>44089</v>
      </c>
      <c r="R2648" t="s">
        <v>2628</v>
      </c>
      <c r="V2648">
        <v>4</v>
      </c>
      <c r="W2648" t="s">
        <v>3081</v>
      </c>
      <c r="X2648">
        <v>1</v>
      </c>
      <c r="Y2648" t="s">
        <v>34899</v>
      </c>
      <c r="AA2648">
        <v>202006</v>
      </c>
      <c r="AB2648">
        <v>241</v>
      </c>
      <c r="AC2648" t="s">
        <v>3891</v>
      </c>
      <c r="AD2648">
        <v>1071</v>
      </c>
      <c r="AE2648" t="s">
        <v>111</v>
      </c>
      <c r="AF2648">
        <v>1</v>
      </c>
      <c r="AG2648" t="s">
        <v>34895</v>
      </c>
      <c r="AH2648">
        <v>99</v>
      </c>
      <c r="AI2648" t="s">
        <v>34896</v>
      </c>
      <c r="AJ2648">
        <v>621</v>
      </c>
      <c r="AK2648" t="s">
        <v>1802</v>
      </c>
      <c r="AO2648">
        <v>621402</v>
      </c>
      <c r="AP2648" t="s">
        <v>12140</v>
      </c>
      <c r="AQ2648" t="s">
        <v>12141</v>
      </c>
      <c r="AR2648">
        <v>2</v>
      </c>
      <c r="AS2648" t="s">
        <v>3549</v>
      </c>
      <c r="AT2648" t="s">
        <v>16043</v>
      </c>
      <c r="AW2648">
        <v>55.509297949999997</v>
      </c>
      <c r="AX2648">
        <v>9.5071200699999991</v>
      </c>
      <c r="AY2648" t="s">
        <v>2633</v>
      </c>
      <c r="AZ2648">
        <v>1083</v>
      </c>
      <c r="BA2648" t="s">
        <v>4409</v>
      </c>
    </row>
    <row r="2649" spans="1:53" x14ac:dyDescent="0.25">
      <c r="A2649">
        <v>281459</v>
      </c>
      <c r="B2649" t="s">
        <v>16044</v>
      </c>
      <c r="C2649">
        <v>8800</v>
      </c>
      <c r="D2649" t="s">
        <v>4399</v>
      </c>
      <c r="E2649" t="s">
        <v>16045</v>
      </c>
      <c r="F2649">
        <v>29553556</v>
      </c>
      <c r="G2649">
        <v>1003368231</v>
      </c>
      <c r="H2649" t="s">
        <v>15371</v>
      </c>
      <c r="J2649" t="s">
        <v>15372</v>
      </c>
      <c r="K2649" t="s">
        <v>38209</v>
      </c>
      <c r="L2649">
        <v>7180</v>
      </c>
      <c r="M2649">
        <v>12</v>
      </c>
      <c r="Q2649" s="1">
        <v>44992</v>
      </c>
      <c r="R2649" t="s">
        <v>2628</v>
      </c>
      <c r="V2649">
        <v>4</v>
      </c>
      <c r="W2649" t="s">
        <v>3081</v>
      </c>
      <c r="X2649">
        <v>1</v>
      </c>
      <c r="Y2649" t="s">
        <v>34899</v>
      </c>
      <c r="AB2649">
        <v>131</v>
      </c>
      <c r="AC2649" t="s">
        <v>983</v>
      </c>
      <c r="AD2649">
        <v>1061</v>
      </c>
      <c r="AE2649" t="s">
        <v>983</v>
      </c>
      <c r="AF2649">
        <v>1</v>
      </c>
      <c r="AG2649" t="s">
        <v>34895</v>
      </c>
      <c r="AH2649">
        <v>99</v>
      </c>
      <c r="AI2649" t="s">
        <v>34896</v>
      </c>
      <c r="AJ2649">
        <v>791</v>
      </c>
      <c r="AK2649" t="s">
        <v>4403</v>
      </c>
      <c r="AO2649">
        <v>791017</v>
      </c>
      <c r="AP2649" t="s">
        <v>15374</v>
      </c>
      <c r="AQ2649" t="s">
        <v>16046</v>
      </c>
      <c r="AR2649">
        <v>2</v>
      </c>
      <c r="AS2649" t="s">
        <v>3549</v>
      </c>
      <c r="AT2649" t="s">
        <v>38210</v>
      </c>
      <c r="AW2649">
        <v>56.46360774</v>
      </c>
      <c r="AX2649">
        <v>9.4508544400000005</v>
      </c>
      <c r="AY2649" t="s">
        <v>2633</v>
      </c>
      <c r="AZ2649">
        <v>1082</v>
      </c>
      <c r="BA2649" t="s">
        <v>4400</v>
      </c>
    </row>
    <row r="2650" spans="1:53" x14ac:dyDescent="0.25">
      <c r="A2650">
        <v>281460</v>
      </c>
      <c r="B2650" t="s">
        <v>16047</v>
      </c>
      <c r="C2650">
        <v>6000</v>
      </c>
      <c r="D2650" t="s">
        <v>9636</v>
      </c>
      <c r="E2650" t="s">
        <v>1826</v>
      </c>
      <c r="M2650">
        <v>1</v>
      </c>
      <c r="Q2650" s="1">
        <v>44022</v>
      </c>
      <c r="R2650" t="s">
        <v>4432</v>
      </c>
      <c r="V2650">
        <v>4</v>
      </c>
      <c r="W2650" t="s">
        <v>3081</v>
      </c>
      <c r="X2650">
        <v>1</v>
      </c>
      <c r="Y2650" t="s">
        <v>34899</v>
      </c>
      <c r="AB2650">
        <v>241</v>
      </c>
      <c r="AC2650" t="s">
        <v>3891</v>
      </c>
      <c r="AD2650">
        <v>1071</v>
      </c>
      <c r="AE2650" t="s">
        <v>111</v>
      </c>
      <c r="AF2650">
        <v>9</v>
      </c>
      <c r="AG2650" t="s">
        <v>13044</v>
      </c>
      <c r="AH2650">
        <v>99</v>
      </c>
      <c r="AI2650" t="s">
        <v>34896</v>
      </c>
      <c r="AJ2650">
        <v>580</v>
      </c>
      <c r="AK2650" t="s">
        <v>10592</v>
      </c>
      <c r="AO2650">
        <v>621402</v>
      </c>
      <c r="AR2650">
        <v>2</v>
      </c>
      <c r="AS2650" t="s">
        <v>3549</v>
      </c>
      <c r="AT2650" t="s">
        <v>16043</v>
      </c>
      <c r="AY2650" t="s">
        <v>2633</v>
      </c>
      <c r="AZ2650">
        <v>1083</v>
      </c>
      <c r="BA2650" t="s">
        <v>4409</v>
      </c>
    </row>
    <row r="2651" spans="1:53" x14ac:dyDescent="0.25">
      <c r="A2651">
        <v>281461</v>
      </c>
      <c r="B2651" t="s">
        <v>16048</v>
      </c>
      <c r="C2651">
        <v>8600</v>
      </c>
      <c r="D2651" t="s">
        <v>9585</v>
      </c>
      <c r="E2651" t="s">
        <v>16049</v>
      </c>
      <c r="F2651">
        <v>10534291</v>
      </c>
      <c r="G2651">
        <v>1014435111</v>
      </c>
      <c r="H2651" t="s">
        <v>10225</v>
      </c>
      <c r="J2651" t="s">
        <v>10226</v>
      </c>
      <c r="K2651" t="s">
        <v>36780</v>
      </c>
      <c r="L2651">
        <v>2135</v>
      </c>
      <c r="M2651">
        <v>5</v>
      </c>
      <c r="Q2651" s="1">
        <v>44047</v>
      </c>
      <c r="R2651" t="s">
        <v>2628</v>
      </c>
      <c r="U2651">
        <v>44043</v>
      </c>
      <c r="V2651">
        <v>0</v>
      </c>
      <c r="W2651" t="s">
        <v>3383</v>
      </c>
      <c r="X2651">
        <v>1</v>
      </c>
      <c r="Y2651" t="s">
        <v>34899</v>
      </c>
      <c r="AA2651">
        <v>202007</v>
      </c>
      <c r="AB2651">
        <v>147</v>
      </c>
      <c r="AC2651" t="s">
        <v>35093</v>
      </c>
      <c r="AD2651">
        <v>1021</v>
      </c>
      <c r="AE2651" t="s">
        <v>35093</v>
      </c>
      <c r="AH2651">
        <v>99</v>
      </c>
      <c r="AI2651" t="s">
        <v>34896</v>
      </c>
      <c r="AJ2651">
        <v>740</v>
      </c>
      <c r="AK2651" t="s">
        <v>9589</v>
      </c>
      <c r="AO2651">
        <v>280173</v>
      </c>
      <c r="AP2651" t="s">
        <v>10227</v>
      </c>
      <c r="AQ2651" t="s">
        <v>10228</v>
      </c>
      <c r="AR2651">
        <v>2</v>
      </c>
      <c r="AS2651" t="s">
        <v>3549</v>
      </c>
      <c r="AT2651" t="s">
        <v>36781</v>
      </c>
      <c r="AY2651" t="s">
        <v>2633</v>
      </c>
      <c r="AZ2651">
        <v>1082</v>
      </c>
      <c r="BA2651" t="s">
        <v>4400</v>
      </c>
    </row>
    <row r="2652" spans="1:53" x14ac:dyDescent="0.25">
      <c r="A2652">
        <v>281462</v>
      </c>
      <c r="B2652" t="s">
        <v>16048</v>
      </c>
      <c r="C2652">
        <v>8600</v>
      </c>
      <c r="D2652" t="s">
        <v>9585</v>
      </c>
      <c r="E2652" t="s">
        <v>16049</v>
      </c>
      <c r="F2652">
        <v>10534291</v>
      </c>
      <c r="G2652">
        <v>1014435111</v>
      </c>
      <c r="H2652" t="s">
        <v>10225</v>
      </c>
      <c r="J2652" t="s">
        <v>10226</v>
      </c>
      <c r="K2652" t="s">
        <v>36780</v>
      </c>
      <c r="L2652">
        <v>2135</v>
      </c>
      <c r="M2652">
        <v>5</v>
      </c>
      <c r="Q2652" s="1">
        <v>44036</v>
      </c>
      <c r="R2652" t="s">
        <v>2628</v>
      </c>
      <c r="U2652" s="1"/>
      <c r="V2652">
        <v>0</v>
      </c>
      <c r="W2652" t="s">
        <v>3383</v>
      </c>
      <c r="X2652">
        <v>1</v>
      </c>
      <c r="Y2652" t="s">
        <v>34899</v>
      </c>
      <c r="AA2652">
        <v>202007</v>
      </c>
      <c r="AB2652">
        <v>147</v>
      </c>
      <c r="AC2652" t="s">
        <v>35093</v>
      </c>
      <c r="AD2652">
        <v>1021</v>
      </c>
      <c r="AE2652" t="s">
        <v>35093</v>
      </c>
      <c r="AF2652">
        <v>1</v>
      </c>
      <c r="AG2652" t="s">
        <v>34895</v>
      </c>
      <c r="AH2652">
        <v>99</v>
      </c>
      <c r="AI2652" t="s">
        <v>34896</v>
      </c>
      <c r="AJ2652">
        <v>740</v>
      </c>
      <c r="AK2652" t="s">
        <v>9589</v>
      </c>
      <c r="AO2652">
        <v>280173</v>
      </c>
      <c r="AP2652" t="s">
        <v>10227</v>
      </c>
      <c r="AQ2652" t="s">
        <v>10228</v>
      </c>
      <c r="AR2652">
        <v>2</v>
      </c>
      <c r="AS2652" t="s">
        <v>3549</v>
      </c>
      <c r="AT2652" t="s">
        <v>36781</v>
      </c>
      <c r="AW2652">
        <v>56.160975550000003</v>
      </c>
      <c r="AX2652">
        <v>9.5293848299999997</v>
      </c>
      <c r="AY2652" t="s">
        <v>2633</v>
      </c>
      <c r="AZ2652">
        <v>1082</v>
      </c>
      <c r="BA2652" t="s">
        <v>4400</v>
      </c>
    </row>
    <row r="2653" spans="1:53" x14ac:dyDescent="0.25">
      <c r="A2653">
        <v>281463</v>
      </c>
      <c r="B2653" t="s">
        <v>16050</v>
      </c>
      <c r="C2653">
        <v>8900</v>
      </c>
      <c r="D2653" t="s">
        <v>9793</v>
      </c>
      <c r="E2653" t="s">
        <v>16051</v>
      </c>
      <c r="F2653">
        <v>34776660</v>
      </c>
      <c r="G2653">
        <v>1018327674</v>
      </c>
      <c r="H2653" t="s">
        <v>16052</v>
      </c>
      <c r="J2653" t="s">
        <v>16053</v>
      </c>
      <c r="K2653" t="s">
        <v>16054</v>
      </c>
      <c r="L2653">
        <v>1202</v>
      </c>
      <c r="M2653">
        <v>10</v>
      </c>
      <c r="Q2653" s="1">
        <v>44040</v>
      </c>
      <c r="R2653" t="s">
        <v>2628</v>
      </c>
      <c r="V2653">
        <v>6</v>
      </c>
      <c r="W2653" t="s">
        <v>3407</v>
      </c>
      <c r="X2653">
        <v>1</v>
      </c>
      <c r="Y2653" t="s">
        <v>34899</v>
      </c>
      <c r="AA2653">
        <v>202007</v>
      </c>
      <c r="AB2653">
        <v>149</v>
      </c>
      <c r="AC2653" t="s">
        <v>3264</v>
      </c>
      <c r="AD2653">
        <v>1026</v>
      </c>
      <c r="AE2653" t="s">
        <v>86</v>
      </c>
      <c r="AF2653">
        <v>1</v>
      </c>
      <c r="AG2653" t="s">
        <v>34895</v>
      </c>
      <c r="AH2653">
        <v>99</v>
      </c>
      <c r="AI2653" t="s">
        <v>34896</v>
      </c>
      <c r="AJ2653">
        <v>730</v>
      </c>
      <c r="AK2653" t="s">
        <v>9677</v>
      </c>
      <c r="AP2653" t="s">
        <v>16055</v>
      </c>
      <c r="AQ2653" t="s">
        <v>16056</v>
      </c>
      <c r="AR2653">
        <v>0</v>
      </c>
      <c r="AS2653" t="s">
        <v>2632</v>
      </c>
      <c r="AT2653" t="s">
        <v>16057</v>
      </c>
      <c r="AW2653">
        <v>56.461800189999998</v>
      </c>
      <c r="AX2653">
        <v>10.045930070000001</v>
      </c>
      <c r="AY2653" t="s">
        <v>2633</v>
      </c>
      <c r="AZ2653">
        <v>1082</v>
      </c>
      <c r="BA2653" t="s">
        <v>4400</v>
      </c>
    </row>
    <row r="2654" spans="1:53" x14ac:dyDescent="0.25">
      <c r="A2654">
        <v>281464</v>
      </c>
      <c r="B2654" t="s">
        <v>14323</v>
      </c>
      <c r="C2654">
        <v>9800</v>
      </c>
      <c r="D2654" t="s">
        <v>34353</v>
      </c>
      <c r="E2654" t="s">
        <v>14323</v>
      </c>
      <c r="F2654">
        <v>39815362</v>
      </c>
      <c r="H2654" t="s">
        <v>14324</v>
      </c>
      <c r="J2654" t="s">
        <v>14325</v>
      </c>
      <c r="K2654" t="s">
        <v>37002</v>
      </c>
      <c r="L2654">
        <v>1617</v>
      </c>
      <c r="M2654">
        <v>3</v>
      </c>
      <c r="Q2654" s="1">
        <v>44217</v>
      </c>
      <c r="R2654" t="s">
        <v>2628</v>
      </c>
      <c r="U2654">
        <v>44197</v>
      </c>
      <c r="V2654">
        <v>4</v>
      </c>
      <c r="W2654" t="s">
        <v>3081</v>
      </c>
      <c r="X2654">
        <v>1</v>
      </c>
      <c r="Y2654" t="s">
        <v>34899</v>
      </c>
      <c r="AA2654">
        <v>202007</v>
      </c>
      <c r="AB2654">
        <v>149</v>
      </c>
      <c r="AC2654" t="s">
        <v>3264</v>
      </c>
      <c r="AD2654">
        <v>1027</v>
      </c>
      <c r="AE2654" t="s">
        <v>3595</v>
      </c>
      <c r="AF2654">
        <v>3</v>
      </c>
      <c r="AG2654" t="s">
        <v>2688</v>
      </c>
      <c r="AH2654">
        <v>99</v>
      </c>
      <c r="AI2654" t="s">
        <v>34896</v>
      </c>
      <c r="AJ2654">
        <v>860</v>
      </c>
      <c r="AK2654" t="s">
        <v>34333</v>
      </c>
      <c r="AL2654">
        <v>2</v>
      </c>
      <c r="AM2654" t="s">
        <v>2703</v>
      </c>
      <c r="AN2654">
        <v>281026</v>
      </c>
      <c r="AO2654">
        <v>281026</v>
      </c>
      <c r="AP2654" t="s">
        <v>14326</v>
      </c>
      <c r="AR2654">
        <v>2</v>
      </c>
      <c r="AS2654" t="s">
        <v>3549</v>
      </c>
      <c r="AT2654" t="s">
        <v>37003</v>
      </c>
      <c r="AW2654">
        <v>57.445412449999999</v>
      </c>
      <c r="AX2654">
        <v>10.00829463</v>
      </c>
      <c r="AY2654" t="s">
        <v>2633</v>
      </c>
      <c r="AZ2654">
        <v>1081</v>
      </c>
      <c r="BA2654" t="s">
        <v>3758</v>
      </c>
    </row>
    <row r="2655" spans="1:53" x14ac:dyDescent="0.25">
      <c r="A2655">
        <v>281465</v>
      </c>
      <c r="B2655" t="s">
        <v>16058</v>
      </c>
      <c r="C2655">
        <v>9280</v>
      </c>
      <c r="D2655" t="s">
        <v>12237</v>
      </c>
      <c r="E2655" t="s">
        <v>16059</v>
      </c>
      <c r="F2655">
        <v>39815427</v>
      </c>
      <c r="G2655">
        <v>1024532972</v>
      </c>
      <c r="H2655" t="s">
        <v>37723</v>
      </c>
      <c r="J2655" t="s">
        <v>14328</v>
      </c>
      <c r="K2655" t="s">
        <v>16060</v>
      </c>
      <c r="L2655">
        <v>563</v>
      </c>
      <c r="M2655">
        <v>8</v>
      </c>
      <c r="Q2655" s="1">
        <v>44148</v>
      </c>
      <c r="R2655" t="s">
        <v>2628</v>
      </c>
      <c r="U2655" s="1"/>
      <c r="V2655">
        <v>4</v>
      </c>
      <c r="W2655" t="s">
        <v>3081</v>
      </c>
      <c r="X2655">
        <v>1</v>
      </c>
      <c r="Y2655" t="s">
        <v>34899</v>
      </c>
      <c r="AA2655">
        <v>202007</v>
      </c>
      <c r="AB2655">
        <v>149</v>
      </c>
      <c r="AC2655" t="s">
        <v>3264</v>
      </c>
      <c r="AD2655">
        <v>1027</v>
      </c>
      <c r="AE2655" t="s">
        <v>3595</v>
      </c>
      <c r="AF2655">
        <v>1</v>
      </c>
      <c r="AG2655" t="s">
        <v>34895</v>
      </c>
      <c r="AH2655">
        <v>99</v>
      </c>
      <c r="AI2655" t="s">
        <v>34896</v>
      </c>
      <c r="AJ2655">
        <v>851</v>
      </c>
      <c r="AK2655" t="s">
        <v>4395</v>
      </c>
      <c r="AO2655">
        <v>281027</v>
      </c>
      <c r="AP2655" t="s">
        <v>14330</v>
      </c>
      <c r="AQ2655" t="s">
        <v>14331</v>
      </c>
      <c r="AR2655">
        <v>2</v>
      </c>
      <c r="AS2655" t="s">
        <v>3549</v>
      </c>
      <c r="AT2655" t="s">
        <v>16061</v>
      </c>
      <c r="AW2655">
        <v>56.96695871</v>
      </c>
      <c r="AX2655">
        <v>10.22355192</v>
      </c>
      <c r="AY2655" t="s">
        <v>2633</v>
      </c>
      <c r="AZ2655">
        <v>1081</v>
      </c>
      <c r="BA2655" t="s">
        <v>3758</v>
      </c>
    </row>
    <row r="2656" spans="1:53" x14ac:dyDescent="0.25">
      <c r="A2656">
        <v>281466</v>
      </c>
      <c r="B2656" t="s">
        <v>16062</v>
      </c>
      <c r="C2656">
        <v>9293</v>
      </c>
      <c r="D2656" t="s">
        <v>16063</v>
      </c>
      <c r="E2656" t="s">
        <v>16064</v>
      </c>
      <c r="F2656">
        <v>39815427</v>
      </c>
      <c r="G2656">
        <v>1024532980</v>
      </c>
      <c r="H2656" t="s">
        <v>37723</v>
      </c>
      <c r="J2656" t="s">
        <v>14328</v>
      </c>
      <c r="K2656" t="s">
        <v>16065</v>
      </c>
      <c r="L2656">
        <v>101</v>
      </c>
      <c r="M2656">
        <v>17</v>
      </c>
      <c r="Q2656" s="1">
        <v>44148</v>
      </c>
      <c r="R2656" t="s">
        <v>2628</v>
      </c>
      <c r="V2656">
        <v>4</v>
      </c>
      <c r="W2656" t="s">
        <v>3081</v>
      </c>
      <c r="X2656">
        <v>1</v>
      </c>
      <c r="Y2656" t="s">
        <v>34899</v>
      </c>
      <c r="AA2656">
        <v>202007</v>
      </c>
      <c r="AB2656">
        <v>149</v>
      </c>
      <c r="AC2656" t="s">
        <v>3264</v>
      </c>
      <c r="AD2656">
        <v>1027</v>
      </c>
      <c r="AE2656" t="s">
        <v>3595</v>
      </c>
      <c r="AF2656">
        <v>1</v>
      </c>
      <c r="AG2656" t="s">
        <v>34895</v>
      </c>
      <c r="AH2656">
        <v>99</v>
      </c>
      <c r="AI2656" t="s">
        <v>34896</v>
      </c>
      <c r="AJ2656">
        <v>851</v>
      </c>
      <c r="AK2656" t="s">
        <v>4395</v>
      </c>
      <c r="AO2656">
        <v>281027</v>
      </c>
      <c r="AP2656" t="s">
        <v>14330</v>
      </c>
      <c r="AQ2656" t="s">
        <v>14331</v>
      </c>
      <c r="AR2656">
        <v>2</v>
      </c>
      <c r="AS2656" t="s">
        <v>3549</v>
      </c>
      <c r="AT2656" t="s">
        <v>16066</v>
      </c>
      <c r="AW2656">
        <v>56.895783729999998</v>
      </c>
      <c r="AX2656">
        <v>10.104315120000001</v>
      </c>
      <c r="AY2656" t="s">
        <v>2633</v>
      </c>
      <c r="AZ2656">
        <v>1081</v>
      </c>
      <c r="BA2656" t="s">
        <v>3758</v>
      </c>
    </row>
    <row r="2657" spans="1:53" x14ac:dyDescent="0.25">
      <c r="A2657">
        <v>281467</v>
      </c>
      <c r="B2657" t="s">
        <v>16067</v>
      </c>
      <c r="C2657">
        <v>7500</v>
      </c>
      <c r="D2657" t="s">
        <v>9801</v>
      </c>
      <c r="E2657" t="s">
        <v>16068</v>
      </c>
      <c r="F2657">
        <v>39815451</v>
      </c>
      <c r="G2657">
        <v>1024507714</v>
      </c>
      <c r="H2657" t="s">
        <v>14340</v>
      </c>
      <c r="J2657" t="s">
        <v>14341</v>
      </c>
      <c r="K2657" t="s">
        <v>14342</v>
      </c>
      <c r="L2657">
        <v>6570</v>
      </c>
      <c r="M2657">
        <v>112</v>
      </c>
      <c r="Q2657" s="1">
        <v>44349</v>
      </c>
      <c r="R2657" t="s">
        <v>2628</v>
      </c>
      <c r="V2657">
        <v>4</v>
      </c>
      <c r="W2657" t="s">
        <v>3081</v>
      </c>
      <c r="X2657">
        <v>1</v>
      </c>
      <c r="Y2657" t="s">
        <v>34899</v>
      </c>
      <c r="AA2657">
        <v>202007</v>
      </c>
      <c r="AB2657">
        <v>149</v>
      </c>
      <c r="AC2657" t="s">
        <v>3264</v>
      </c>
      <c r="AD2657">
        <v>1027</v>
      </c>
      <c r="AE2657" t="s">
        <v>3595</v>
      </c>
      <c r="AF2657">
        <v>1</v>
      </c>
      <c r="AG2657" t="s">
        <v>34895</v>
      </c>
      <c r="AH2657">
        <v>99</v>
      </c>
      <c r="AI2657" t="s">
        <v>34896</v>
      </c>
      <c r="AJ2657">
        <v>661</v>
      </c>
      <c r="AK2657" t="s">
        <v>9804</v>
      </c>
      <c r="AO2657">
        <v>281030</v>
      </c>
      <c r="AP2657" t="s">
        <v>14343</v>
      </c>
      <c r="AQ2657" t="s">
        <v>14344</v>
      </c>
      <c r="AR2657">
        <v>2</v>
      </c>
      <c r="AS2657" t="s">
        <v>3549</v>
      </c>
      <c r="AT2657" t="s">
        <v>14345</v>
      </c>
      <c r="AW2657">
        <v>56.374066290000002</v>
      </c>
      <c r="AX2657">
        <v>8.6397090599999995</v>
      </c>
      <c r="AY2657" t="s">
        <v>2633</v>
      </c>
      <c r="AZ2657">
        <v>1082</v>
      </c>
      <c r="BA2657" t="s">
        <v>4400</v>
      </c>
    </row>
    <row r="2658" spans="1:53" x14ac:dyDescent="0.25">
      <c r="A2658">
        <v>281468</v>
      </c>
      <c r="B2658" t="s">
        <v>16069</v>
      </c>
      <c r="C2658">
        <v>7600</v>
      </c>
      <c r="D2658" t="s">
        <v>10229</v>
      </c>
      <c r="E2658" t="s">
        <v>16070</v>
      </c>
      <c r="F2658">
        <v>39815451</v>
      </c>
      <c r="G2658">
        <v>1024732823</v>
      </c>
      <c r="H2658" t="s">
        <v>14340</v>
      </c>
      <c r="J2658" t="s">
        <v>14341</v>
      </c>
      <c r="K2658" t="s">
        <v>16071</v>
      </c>
      <c r="L2658">
        <v>3491</v>
      </c>
      <c r="M2658">
        <v>8</v>
      </c>
      <c r="Q2658" s="1">
        <v>44349</v>
      </c>
      <c r="R2658" t="s">
        <v>2628</v>
      </c>
      <c r="V2658">
        <v>4</v>
      </c>
      <c r="W2658" t="s">
        <v>3081</v>
      </c>
      <c r="X2658">
        <v>1</v>
      </c>
      <c r="Y2658" t="s">
        <v>34899</v>
      </c>
      <c r="AA2658">
        <v>202007</v>
      </c>
      <c r="AB2658">
        <v>149</v>
      </c>
      <c r="AC2658" t="s">
        <v>3264</v>
      </c>
      <c r="AD2658">
        <v>1027</v>
      </c>
      <c r="AE2658" t="s">
        <v>3595</v>
      </c>
      <c r="AF2658">
        <v>1</v>
      </c>
      <c r="AG2658" t="s">
        <v>34895</v>
      </c>
      <c r="AH2658">
        <v>99</v>
      </c>
      <c r="AI2658" t="s">
        <v>34896</v>
      </c>
      <c r="AJ2658">
        <v>671</v>
      </c>
      <c r="AK2658" t="s">
        <v>10233</v>
      </c>
      <c r="AO2658">
        <v>281030</v>
      </c>
      <c r="AP2658" t="s">
        <v>14343</v>
      </c>
      <c r="AQ2658" t="s">
        <v>14344</v>
      </c>
      <c r="AR2658">
        <v>2</v>
      </c>
      <c r="AS2658" t="s">
        <v>3549</v>
      </c>
      <c r="AT2658" t="s">
        <v>11073</v>
      </c>
      <c r="AW2658">
        <v>56.491045810000003</v>
      </c>
      <c r="AX2658">
        <v>8.5998541700000004</v>
      </c>
      <c r="AY2658" t="s">
        <v>2633</v>
      </c>
      <c r="AZ2658">
        <v>1082</v>
      </c>
      <c r="BA2658" t="s">
        <v>4400</v>
      </c>
    </row>
    <row r="2659" spans="1:53" x14ac:dyDescent="0.25">
      <c r="A2659">
        <v>281469</v>
      </c>
      <c r="B2659" t="s">
        <v>16072</v>
      </c>
      <c r="C2659">
        <v>8200</v>
      </c>
      <c r="D2659" t="s">
        <v>9856</v>
      </c>
      <c r="E2659" t="s">
        <v>16073</v>
      </c>
      <c r="F2659">
        <v>39815508</v>
      </c>
      <c r="G2659">
        <v>1023903241</v>
      </c>
      <c r="H2659" t="s">
        <v>14356</v>
      </c>
      <c r="J2659" t="s">
        <v>14357</v>
      </c>
      <c r="K2659" t="s">
        <v>38211</v>
      </c>
      <c r="L2659">
        <v>6178</v>
      </c>
      <c r="M2659">
        <v>39</v>
      </c>
      <c r="Q2659" s="1">
        <v>44075</v>
      </c>
      <c r="R2659" t="s">
        <v>3121</v>
      </c>
      <c r="V2659">
        <v>4</v>
      </c>
      <c r="W2659" t="s">
        <v>3081</v>
      </c>
      <c r="X2659">
        <v>1</v>
      </c>
      <c r="Y2659" t="s">
        <v>34899</v>
      </c>
      <c r="AA2659">
        <v>202007</v>
      </c>
      <c r="AB2659">
        <v>149</v>
      </c>
      <c r="AC2659" t="s">
        <v>3264</v>
      </c>
      <c r="AD2659">
        <v>1027</v>
      </c>
      <c r="AE2659" t="s">
        <v>3595</v>
      </c>
      <c r="AF2659">
        <v>1</v>
      </c>
      <c r="AG2659" t="s">
        <v>34895</v>
      </c>
      <c r="AH2659">
        <v>99</v>
      </c>
      <c r="AI2659" t="s">
        <v>34896</v>
      </c>
      <c r="AJ2659">
        <v>751</v>
      </c>
      <c r="AK2659" t="s">
        <v>2219</v>
      </c>
      <c r="AO2659">
        <v>281033</v>
      </c>
      <c r="AP2659" t="s">
        <v>14358</v>
      </c>
      <c r="AR2659">
        <v>2</v>
      </c>
      <c r="AS2659" t="s">
        <v>3549</v>
      </c>
      <c r="AT2659" t="s">
        <v>37732</v>
      </c>
      <c r="AW2659">
        <v>56.189424440000003</v>
      </c>
      <c r="AX2659">
        <v>10.181944379999999</v>
      </c>
      <c r="AY2659" t="s">
        <v>2633</v>
      </c>
      <c r="AZ2659">
        <v>1082</v>
      </c>
      <c r="BA2659" t="s">
        <v>4400</v>
      </c>
    </row>
    <row r="2660" spans="1:53" x14ac:dyDescent="0.25">
      <c r="A2660">
        <v>281470</v>
      </c>
      <c r="B2660" t="s">
        <v>16074</v>
      </c>
      <c r="C2660">
        <v>8200</v>
      </c>
      <c r="D2660" t="s">
        <v>9856</v>
      </c>
      <c r="E2660" t="s">
        <v>16075</v>
      </c>
      <c r="F2660">
        <v>39815508</v>
      </c>
      <c r="H2660" t="s">
        <v>14356</v>
      </c>
      <c r="J2660" t="s">
        <v>14357</v>
      </c>
      <c r="K2660" t="s">
        <v>38212</v>
      </c>
      <c r="L2660">
        <v>6178</v>
      </c>
      <c r="M2660">
        <v>35</v>
      </c>
      <c r="Q2660" s="1">
        <v>44652</v>
      </c>
      <c r="R2660" t="s">
        <v>2628</v>
      </c>
      <c r="U2660">
        <v>44652</v>
      </c>
      <c r="V2660">
        <v>4</v>
      </c>
      <c r="W2660" t="s">
        <v>3081</v>
      </c>
      <c r="X2660">
        <v>1</v>
      </c>
      <c r="Y2660" t="s">
        <v>34899</v>
      </c>
      <c r="AA2660">
        <v>202007</v>
      </c>
      <c r="AB2660">
        <v>149</v>
      </c>
      <c r="AC2660" t="s">
        <v>3264</v>
      </c>
      <c r="AD2660">
        <v>1027</v>
      </c>
      <c r="AE2660" t="s">
        <v>3595</v>
      </c>
      <c r="AF2660">
        <v>3</v>
      </c>
      <c r="AG2660" t="s">
        <v>2688</v>
      </c>
      <c r="AH2660">
        <v>99</v>
      </c>
      <c r="AI2660" t="s">
        <v>34896</v>
      </c>
      <c r="AJ2660">
        <v>751</v>
      </c>
      <c r="AK2660" t="s">
        <v>2219</v>
      </c>
      <c r="AO2660">
        <v>281033</v>
      </c>
      <c r="AP2660" t="s">
        <v>14358</v>
      </c>
      <c r="AR2660">
        <v>2</v>
      </c>
      <c r="AS2660" t="s">
        <v>3549</v>
      </c>
      <c r="AT2660" t="s">
        <v>37732</v>
      </c>
      <c r="AW2660">
        <v>56.188949749999999</v>
      </c>
      <c r="AX2660">
        <v>10.18412273</v>
      </c>
      <c r="AY2660" t="s">
        <v>2633</v>
      </c>
      <c r="AZ2660">
        <v>1082</v>
      </c>
      <c r="BA2660" t="s">
        <v>4400</v>
      </c>
    </row>
    <row r="2661" spans="1:53" x14ac:dyDescent="0.25">
      <c r="A2661">
        <v>281471</v>
      </c>
      <c r="B2661" t="s">
        <v>16076</v>
      </c>
      <c r="C2661">
        <v>8000</v>
      </c>
      <c r="D2661" t="s">
        <v>9532</v>
      </c>
      <c r="E2661" t="s">
        <v>16077</v>
      </c>
      <c r="F2661">
        <v>39815508</v>
      </c>
      <c r="H2661" t="s">
        <v>14356</v>
      </c>
      <c r="J2661" t="s">
        <v>14357</v>
      </c>
      <c r="K2661" t="s">
        <v>16078</v>
      </c>
      <c r="L2661">
        <v>7356</v>
      </c>
      <c r="M2661">
        <v>3</v>
      </c>
      <c r="Q2661" s="1">
        <v>44652</v>
      </c>
      <c r="R2661" t="s">
        <v>2628</v>
      </c>
      <c r="U2661" s="1">
        <v>44652</v>
      </c>
      <c r="V2661">
        <v>4</v>
      </c>
      <c r="W2661" t="s">
        <v>3081</v>
      </c>
      <c r="X2661">
        <v>1</v>
      </c>
      <c r="Y2661" t="s">
        <v>34899</v>
      </c>
      <c r="AA2661">
        <v>202007</v>
      </c>
      <c r="AB2661">
        <v>149</v>
      </c>
      <c r="AC2661" t="s">
        <v>3264</v>
      </c>
      <c r="AD2661">
        <v>1027</v>
      </c>
      <c r="AE2661" t="s">
        <v>3595</v>
      </c>
      <c r="AF2661">
        <v>3</v>
      </c>
      <c r="AG2661" t="s">
        <v>2688</v>
      </c>
      <c r="AH2661">
        <v>99</v>
      </c>
      <c r="AI2661" t="s">
        <v>34896</v>
      </c>
      <c r="AJ2661">
        <v>751</v>
      </c>
      <c r="AK2661" t="s">
        <v>2219</v>
      </c>
      <c r="AO2661">
        <v>281033</v>
      </c>
      <c r="AP2661" t="s">
        <v>14358</v>
      </c>
      <c r="AR2661">
        <v>2</v>
      </c>
      <c r="AS2661" t="s">
        <v>3549</v>
      </c>
      <c r="AT2661" t="s">
        <v>13636</v>
      </c>
      <c r="AY2661" t="s">
        <v>2633</v>
      </c>
      <c r="AZ2661">
        <v>1082</v>
      </c>
      <c r="BA2661" t="s">
        <v>4400</v>
      </c>
    </row>
    <row r="2662" spans="1:53" x14ac:dyDescent="0.25">
      <c r="A2662">
        <v>281472</v>
      </c>
      <c r="B2662" t="s">
        <v>16079</v>
      </c>
      <c r="C2662">
        <v>8000</v>
      </c>
      <c r="D2662" t="s">
        <v>9532</v>
      </c>
      <c r="E2662" t="s">
        <v>16080</v>
      </c>
      <c r="F2662">
        <v>39815508</v>
      </c>
      <c r="H2662" t="s">
        <v>14356</v>
      </c>
      <c r="J2662" t="s">
        <v>14357</v>
      </c>
      <c r="K2662" t="s">
        <v>16081</v>
      </c>
      <c r="L2662">
        <v>5474</v>
      </c>
      <c r="M2662">
        <v>6</v>
      </c>
      <c r="Q2662" s="1">
        <v>44652</v>
      </c>
      <c r="R2662" t="s">
        <v>2628</v>
      </c>
      <c r="U2662" s="1">
        <v>44652</v>
      </c>
      <c r="V2662">
        <v>4</v>
      </c>
      <c r="W2662" t="s">
        <v>3081</v>
      </c>
      <c r="X2662">
        <v>1</v>
      </c>
      <c r="Y2662" t="s">
        <v>34899</v>
      </c>
      <c r="AA2662">
        <v>202007</v>
      </c>
      <c r="AB2662">
        <v>149</v>
      </c>
      <c r="AC2662" t="s">
        <v>3264</v>
      </c>
      <c r="AD2662">
        <v>1027</v>
      </c>
      <c r="AE2662" t="s">
        <v>3595</v>
      </c>
      <c r="AF2662">
        <v>3</v>
      </c>
      <c r="AG2662" t="s">
        <v>2688</v>
      </c>
      <c r="AH2662">
        <v>99</v>
      </c>
      <c r="AI2662" t="s">
        <v>34896</v>
      </c>
      <c r="AJ2662">
        <v>751</v>
      </c>
      <c r="AK2662" t="s">
        <v>2219</v>
      </c>
      <c r="AO2662">
        <v>281033</v>
      </c>
      <c r="AP2662" t="s">
        <v>14358</v>
      </c>
      <c r="AR2662">
        <v>2</v>
      </c>
      <c r="AS2662" t="s">
        <v>3549</v>
      </c>
      <c r="AT2662" t="s">
        <v>16082</v>
      </c>
      <c r="AW2662">
        <v>56.151395540000003</v>
      </c>
      <c r="AX2662">
        <v>10.215551270000001</v>
      </c>
      <c r="AY2662" t="s">
        <v>2633</v>
      </c>
      <c r="AZ2662">
        <v>1082</v>
      </c>
      <c r="BA2662" t="s">
        <v>4400</v>
      </c>
    </row>
    <row r="2663" spans="1:53" x14ac:dyDescent="0.25">
      <c r="A2663">
        <v>281473</v>
      </c>
      <c r="B2663" t="s">
        <v>38213</v>
      </c>
      <c r="C2663">
        <v>8700</v>
      </c>
      <c r="D2663" t="s">
        <v>9538</v>
      </c>
      <c r="E2663" t="s">
        <v>38214</v>
      </c>
      <c r="F2663">
        <v>39815524</v>
      </c>
      <c r="G2663">
        <v>1023903233</v>
      </c>
      <c r="H2663" t="s">
        <v>14359</v>
      </c>
      <c r="J2663" t="s">
        <v>16083</v>
      </c>
      <c r="K2663" t="s">
        <v>16084</v>
      </c>
      <c r="M2663" t="s">
        <v>7822</v>
      </c>
      <c r="O2663">
        <v>1</v>
      </c>
      <c r="Q2663" s="1">
        <v>44530</v>
      </c>
      <c r="R2663" t="s">
        <v>2628</v>
      </c>
      <c r="U2663" s="1">
        <v>44501</v>
      </c>
      <c r="V2663">
        <v>4</v>
      </c>
      <c r="W2663" t="s">
        <v>3081</v>
      </c>
      <c r="X2663">
        <v>1</v>
      </c>
      <c r="Y2663" t="s">
        <v>34899</v>
      </c>
      <c r="AA2663">
        <v>202007</v>
      </c>
      <c r="AB2663">
        <v>149</v>
      </c>
      <c r="AC2663" t="s">
        <v>3264</v>
      </c>
      <c r="AD2663">
        <v>1027</v>
      </c>
      <c r="AE2663" t="s">
        <v>3595</v>
      </c>
      <c r="AF2663">
        <v>3</v>
      </c>
      <c r="AG2663" t="s">
        <v>2688</v>
      </c>
      <c r="AH2663">
        <v>99</v>
      </c>
      <c r="AI2663" t="s">
        <v>34896</v>
      </c>
      <c r="AJ2663">
        <v>615</v>
      </c>
      <c r="AK2663" t="s">
        <v>9542</v>
      </c>
      <c r="AL2663">
        <v>2</v>
      </c>
      <c r="AM2663" t="s">
        <v>2703</v>
      </c>
      <c r="AN2663">
        <v>281034</v>
      </c>
      <c r="AO2663">
        <v>281034</v>
      </c>
      <c r="AP2663" t="s">
        <v>14362</v>
      </c>
      <c r="AR2663">
        <v>2</v>
      </c>
      <c r="AS2663" t="s">
        <v>3549</v>
      </c>
      <c r="AT2663" t="s">
        <v>16085</v>
      </c>
      <c r="AY2663" t="s">
        <v>2633</v>
      </c>
      <c r="AZ2663">
        <v>1082</v>
      </c>
      <c r="BA2663" t="s">
        <v>4400</v>
      </c>
    </row>
    <row r="2664" spans="1:53" x14ac:dyDescent="0.25">
      <c r="A2664">
        <v>281474</v>
      </c>
      <c r="B2664" t="s">
        <v>38215</v>
      </c>
      <c r="C2664">
        <v>2300</v>
      </c>
      <c r="D2664" t="s">
        <v>34948</v>
      </c>
      <c r="E2664" t="s">
        <v>950</v>
      </c>
      <c r="F2664">
        <v>64942212</v>
      </c>
      <c r="G2664">
        <v>1003251417</v>
      </c>
      <c r="J2664" t="s">
        <v>9775</v>
      </c>
      <c r="K2664" t="s">
        <v>36672</v>
      </c>
      <c r="L2664">
        <v>218</v>
      </c>
      <c r="M2664">
        <v>21</v>
      </c>
      <c r="Q2664" s="1">
        <v>44637</v>
      </c>
      <c r="R2664" t="s">
        <v>2628</v>
      </c>
      <c r="S2664">
        <v>101</v>
      </c>
      <c r="T2664" t="s">
        <v>34320</v>
      </c>
      <c r="U2664" s="1"/>
      <c r="V2664">
        <v>2</v>
      </c>
      <c r="W2664" t="s">
        <v>2629</v>
      </c>
      <c r="X2664">
        <v>1</v>
      </c>
      <c r="Y2664" t="s">
        <v>34899</v>
      </c>
      <c r="Z2664">
        <v>9</v>
      </c>
      <c r="AA2664">
        <v>202008</v>
      </c>
      <c r="AB2664">
        <v>121</v>
      </c>
      <c r="AC2664" t="s">
        <v>2640</v>
      </c>
      <c r="AD2664">
        <v>1012</v>
      </c>
      <c r="AE2664" t="s">
        <v>2</v>
      </c>
      <c r="AF2664">
        <v>4</v>
      </c>
      <c r="AG2664" t="s">
        <v>35075</v>
      </c>
      <c r="AH2664">
        <v>99</v>
      </c>
      <c r="AI2664" t="s">
        <v>34896</v>
      </c>
      <c r="AJ2664">
        <v>101</v>
      </c>
      <c r="AK2664" t="s">
        <v>34320</v>
      </c>
      <c r="AP2664" t="s">
        <v>9776</v>
      </c>
      <c r="AQ2664" t="s">
        <v>9777</v>
      </c>
      <c r="AR2664">
        <v>1</v>
      </c>
      <c r="AS2664" t="s">
        <v>3533</v>
      </c>
      <c r="AT2664" t="s">
        <v>36673</v>
      </c>
      <c r="AW2664">
        <v>55.631111650000001</v>
      </c>
      <c r="AX2664">
        <v>12.581443869999999</v>
      </c>
      <c r="AY2664" t="s">
        <v>2633</v>
      </c>
      <c r="AZ2664">
        <v>1084</v>
      </c>
      <c r="BA2664" t="s">
        <v>2634</v>
      </c>
    </row>
    <row r="2665" spans="1:53" x14ac:dyDescent="0.25">
      <c r="A2665">
        <v>281475</v>
      </c>
      <c r="B2665" t="s">
        <v>38216</v>
      </c>
      <c r="C2665">
        <v>8270</v>
      </c>
      <c r="D2665" t="s">
        <v>36804</v>
      </c>
      <c r="E2665" t="s">
        <v>38217</v>
      </c>
      <c r="F2665">
        <v>48570658</v>
      </c>
      <c r="G2665">
        <v>1025559831</v>
      </c>
      <c r="H2665" t="s">
        <v>37410</v>
      </c>
      <c r="J2665" t="s">
        <v>16086</v>
      </c>
      <c r="K2665" t="s">
        <v>38218</v>
      </c>
      <c r="L2665">
        <v>7489</v>
      </c>
      <c r="M2665">
        <v>2</v>
      </c>
      <c r="Q2665" s="1">
        <v>44461</v>
      </c>
      <c r="R2665" t="s">
        <v>2628</v>
      </c>
      <c r="U2665">
        <v>44440</v>
      </c>
      <c r="V2665">
        <v>4</v>
      </c>
      <c r="W2665" t="s">
        <v>3081</v>
      </c>
      <c r="X2665">
        <v>1</v>
      </c>
      <c r="Y2665" t="s">
        <v>34899</v>
      </c>
      <c r="AA2665">
        <v>202008</v>
      </c>
      <c r="AB2665">
        <v>240</v>
      </c>
      <c r="AC2665" t="s">
        <v>4111</v>
      </c>
      <c r="AD2665">
        <v>1071</v>
      </c>
      <c r="AE2665" t="s">
        <v>111</v>
      </c>
      <c r="AF2665">
        <v>3</v>
      </c>
      <c r="AG2665" t="s">
        <v>2688</v>
      </c>
      <c r="AH2665">
        <v>99</v>
      </c>
      <c r="AI2665" t="s">
        <v>34896</v>
      </c>
      <c r="AJ2665">
        <v>751</v>
      </c>
      <c r="AK2665" t="s">
        <v>2219</v>
      </c>
      <c r="AL2665">
        <v>2</v>
      </c>
      <c r="AM2665" t="s">
        <v>2703</v>
      </c>
      <c r="AN2665">
        <v>281399</v>
      </c>
      <c r="AO2665">
        <v>281399</v>
      </c>
      <c r="AP2665" t="s">
        <v>13029</v>
      </c>
      <c r="AQ2665" t="s">
        <v>9881</v>
      </c>
      <c r="AR2665">
        <v>2</v>
      </c>
      <c r="AS2665" t="s">
        <v>3549</v>
      </c>
      <c r="AT2665" t="s">
        <v>38219</v>
      </c>
      <c r="AW2665">
        <v>56.097051010000001</v>
      </c>
      <c r="AX2665">
        <v>10.21874749</v>
      </c>
      <c r="AY2665" t="s">
        <v>2633</v>
      </c>
      <c r="AZ2665">
        <v>1082</v>
      </c>
      <c r="BA2665" t="s">
        <v>4400</v>
      </c>
    </row>
    <row r="2666" spans="1:53" x14ac:dyDescent="0.25">
      <c r="A2666">
        <v>281476</v>
      </c>
      <c r="B2666" t="s">
        <v>38220</v>
      </c>
      <c r="C2666">
        <v>2200</v>
      </c>
      <c r="D2666" t="s">
        <v>34908</v>
      </c>
      <c r="E2666" t="s">
        <v>38221</v>
      </c>
      <c r="F2666">
        <v>39815826</v>
      </c>
      <c r="H2666" t="s">
        <v>3592</v>
      </c>
      <c r="J2666" t="s">
        <v>3615</v>
      </c>
      <c r="K2666" t="s">
        <v>16087</v>
      </c>
      <c r="L2666">
        <v>3092</v>
      </c>
      <c r="M2666">
        <v>44</v>
      </c>
      <c r="Q2666" s="1">
        <v>44641</v>
      </c>
      <c r="R2666" t="s">
        <v>2628</v>
      </c>
      <c r="U2666" s="1"/>
      <c r="V2666">
        <v>4</v>
      </c>
      <c r="W2666" t="s">
        <v>3081</v>
      </c>
      <c r="X2666">
        <v>1</v>
      </c>
      <c r="Y2666" t="s">
        <v>34899</v>
      </c>
      <c r="AA2666">
        <v>202008</v>
      </c>
      <c r="AB2666">
        <v>149</v>
      </c>
      <c r="AC2666" t="s">
        <v>3264</v>
      </c>
      <c r="AD2666">
        <v>1027</v>
      </c>
      <c r="AE2666" t="s">
        <v>3595</v>
      </c>
      <c r="AF2666">
        <v>1</v>
      </c>
      <c r="AG2666" t="s">
        <v>34895</v>
      </c>
      <c r="AH2666">
        <v>99</v>
      </c>
      <c r="AI2666" t="s">
        <v>34896</v>
      </c>
      <c r="AJ2666">
        <v>101</v>
      </c>
      <c r="AK2666" t="s">
        <v>34320</v>
      </c>
      <c r="AO2666">
        <v>281051</v>
      </c>
      <c r="AP2666" t="s">
        <v>3616</v>
      </c>
      <c r="AQ2666" t="s">
        <v>3598</v>
      </c>
      <c r="AR2666">
        <v>2</v>
      </c>
      <c r="AS2666" t="s">
        <v>3549</v>
      </c>
      <c r="AT2666" t="s">
        <v>16088</v>
      </c>
      <c r="AW2666">
        <v>55.694467750000001</v>
      </c>
      <c r="AX2666">
        <v>12.543995900000001</v>
      </c>
      <c r="AY2666" t="s">
        <v>2633</v>
      </c>
      <c r="AZ2666">
        <v>1084</v>
      </c>
      <c r="BA2666" t="s">
        <v>2634</v>
      </c>
    </row>
    <row r="2667" spans="1:53" x14ac:dyDescent="0.25">
      <c r="A2667">
        <v>281477</v>
      </c>
      <c r="B2667" t="s">
        <v>16089</v>
      </c>
      <c r="C2667">
        <v>2770</v>
      </c>
      <c r="D2667" t="s">
        <v>6687</v>
      </c>
      <c r="E2667" t="s">
        <v>16090</v>
      </c>
      <c r="F2667">
        <v>39815826</v>
      </c>
      <c r="G2667">
        <v>1024825643</v>
      </c>
      <c r="H2667" t="s">
        <v>3592</v>
      </c>
      <c r="J2667" t="s">
        <v>16091</v>
      </c>
      <c r="K2667" t="s">
        <v>35848</v>
      </c>
      <c r="L2667">
        <v>1210</v>
      </c>
      <c r="M2667">
        <v>25</v>
      </c>
      <c r="Q2667" s="1">
        <v>44636</v>
      </c>
      <c r="R2667" t="s">
        <v>2628</v>
      </c>
      <c r="V2667">
        <v>4</v>
      </c>
      <c r="W2667" t="s">
        <v>3081</v>
      </c>
      <c r="X2667">
        <v>1</v>
      </c>
      <c r="Y2667" t="s">
        <v>34899</v>
      </c>
      <c r="AA2667">
        <v>202008</v>
      </c>
      <c r="AB2667">
        <v>149</v>
      </c>
      <c r="AC2667" t="s">
        <v>3264</v>
      </c>
      <c r="AD2667">
        <v>1027</v>
      </c>
      <c r="AE2667" t="s">
        <v>3595</v>
      </c>
      <c r="AF2667">
        <v>1</v>
      </c>
      <c r="AG2667" t="s">
        <v>34895</v>
      </c>
      <c r="AH2667">
        <v>99</v>
      </c>
      <c r="AI2667" t="s">
        <v>34896</v>
      </c>
      <c r="AJ2667">
        <v>185</v>
      </c>
      <c r="AK2667" t="s">
        <v>34350</v>
      </c>
      <c r="AO2667">
        <v>281051</v>
      </c>
      <c r="AP2667" t="s">
        <v>16092</v>
      </c>
      <c r="AQ2667" t="s">
        <v>3598</v>
      </c>
      <c r="AR2667">
        <v>2</v>
      </c>
      <c r="AS2667" t="s">
        <v>3549</v>
      </c>
      <c r="AT2667" t="s">
        <v>35849</v>
      </c>
      <c r="AW2667">
        <v>55.617902290000004</v>
      </c>
      <c r="AX2667">
        <v>12.60927006</v>
      </c>
      <c r="AY2667" t="s">
        <v>2633</v>
      </c>
      <c r="AZ2667">
        <v>1084</v>
      </c>
      <c r="BA2667" t="s">
        <v>2634</v>
      </c>
    </row>
    <row r="2668" spans="1:53" x14ac:dyDescent="0.25">
      <c r="A2668">
        <v>281478</v>
      </c>
      <c r="B2668" t="s">
        <v>16093</v>
      </c>
      <c r="C2668">
        <v>7900</v>
      </c>
      <c r="D2668" t="s">
        <v>36767</v>
      </c>
      <c r="E2668" t="s">
        <v>16093</v>
      </c>
      <c r="F2668">
        <v>39815435</v>
      </c>
      <c r="G2668">
        <v>1023903306</v>
      </c>
      <c r="H2668" t="s">
        <v>11423</v>
      </c>
      <c r="J2668" t="s">
        <v>14333</v>
      </c>
      <c r="K2668" t="s">
        <v>37726</v>
      </c>
      <c r="L2668">
        <v>1470</v>
      </c>
      <c r="M2668">
        <v>101</v>
      </c>
      <c r="Q2668" s="1">
        <v>44502</v>
      </c>
      <c r="R2668" t="s">
        <v>2628</v>
      </c>
      <c r="U2668">
        <v>44501</v>
      </c>
      <c r="V2668">
        <v>4</v>
      </c>
      <c r="W2668" t="s">
        <v>3081</v>
      </c>
      <c r="X2668">
        <v>1</v>
      </c>
      <c r="Y2668" t="s">
        <v>34899</v>
      </c>
      <c r="AA2668">
        <v>202008</v>
      </c>
      <c r="AB2668">
        <v>149</v>
      </c>
      <c r="AC2668" t="s">
        <v>3264</v>
      </c>
      <c r="AD2668">
        <v>1027</v>
      </c>
      <c r="AE2668" t="s">
        <v>3595</v>
      </c>
      <c r="AF2668">
        <v>3</v>
      </c>
      <c r="AG2668" t="s">
        <v>2688</v>
      </c>
      <c r="AH2668">
        <v>99</v>
      </c>
      <c r="AI2668" t="s">
        <v>34896</v>
      </c>
      <c r="AJ2668">
        <v>773</v>
      </c>
      <c r="AK2668" t="s">
        <v>34334</v>
      </c>
      <c r="AL2668">
        <v>2</v>
      </c>
      <c r="AM2668" t="s">
        <v>2703</v>
      </c>
      <c r="AN2668">
        <v>281028</v>
      </c>
      <c r="AO2668">
        <v>281028</v>
      </c>
      <c r="AP2668" t="s">
        <v>11426</v>
      </c>
      <c r="AQ2668" t="s">
        <v>11427</v>
      </c>
      <c r="AR2668">
        <v>2</v>
      </c>
      <c r="AS2668" t="s">
        <v>3549</v>
      </c>
      <c r="AT2668" t="s">
        <v>37727</v>
      </c>
      <c r="AW2668">
        <v>56.79864671</v>
      </c>
      <c r="AX2668">
        <v>8.8468919199999991</v>
      </c>
      <c r="AY2668" t="s">
        <v>2633</v>
      </c>
      <c r="AZ2668">
        <v>1081</v>
      </c>
      <c r="BA2668" t="s">
        <v>3758</v>
      </c>
    </row>
    <row r="2669" spans="1:53" x14ac:dyDescent="0.25">
      <c r="A2669">
        <v>281479</v>
      </c>
      <c r="B2669" t="s">
        <v>38222</v>
      </c>
      <c r="C2669">
        <v>8960</v>
      </c>
      <c r="D2669" t="s">
        <v>36649</v>
      </c>
      <c r="E2669" t="s">
        <v>38223</v>
      </c>
      <c r="F2669">
        <v>39815478</v>
      </c>
      <c r="G2669">
        <v>1023903276</v>
      </c>
      <c r="H2669" t="s">
        <v>14346</v>
      </c>
      <c r="J2669" t="s">
        <v>14347</v>
      </c>
      <c r="K2669" t="s">
        <v>14348</v>
      </c>
      <c r="L2669">
        <v>444</v>
      </c>
      <c r="M2669">
        <v>30</v>
      </c>
      <c r="Q2669" s="1">
        <v>44076</v>
      </c>
      <c r="R2669" t="s">
        <v>2628</v>
      </c>
      <c r="U2669" s="1"/>
      <c r="V2669">
        <v>4</v>
      </c>
      <c r="W2669" t="s">
        <v>3081</v>
      </c>
      <c r="X2669">
        <v>1</v>
      </c>
      <c r="Y2669" t="s">
        <v>34899</v>
      </c>
      <c r="AB2669">
        <v>149</v>
      </c>
      <c r="AC2669" t="s">
        <v>3264</v>
      </c>
      <c r="AD2669">
        <v>1027</v>
      </c>
      <c r="AE2669" t="s">
        <v>3595</v>
      </c>
      <c r="AF2669">
        <v>1</v>
      </c>
      <c r="AG2669" t="s">
        <v>34895</v>
      </c>
      <c r="AH2669">
        <v>99</v>
      </c>
      <c r="AI2669" t="s">
        <v>34896</v>
      </c>
      <c r="AJ2669">
        <v>730</v>
      </c>
      <c r="AK2669" t="s">
        <v>9677</v>
      </c>
      <c r="AO2669">
        <v>281031</v>
      </c>
      <c r="AP2669" t="s">
        <v>14349</v>
      </c>
      <c r="AR2669">
        <v>2</v>
      </c>
      <c r="AS2669" t="s">
        <v>3549</v>
      </c>
      <c r="AT2669" t="s">
        <v>14351</v>
      </c>
      <c r="AW2669">
        <v>56.449843850000001</v>
      </c>
      <c r="AX2669">
        <v>10.05624444</v>
      </c>
      <c r="AY2669" t="s">
        <v>2633</v>
      </c>
      <c r="AZ2669">
        <v>1082</v>
      </c>
      <c r="BA2669" t="s">
        <v>4400</v>
      </c>
    </row>
    <row r="2670" spans="1:53" x14ac:dyDescent="0.25">
      <c r="A2670">
        <v>281480</v>
      </c>
      <c r="B2670" t="s">
        <v>10334</v>
      </c>
      <c r="C2670">
        <v>2100</v>
      </c>
      <c r="D2670" t="s">
        <v>34941</v>
      </c>
      <c r="E2670" t="s">
        <v>951</v>
      </c>
      <c r="F2670">
        <v>41164239</v>
      </c>
      <c r="G2670">
        <v>1025560597</v>
      </c>
      <c r="H2670" t="s">
        <v>16096</v>
      </c>
      <c r="J2670" t="s">
        <v>16094</v>
      </c>
      <c r="K2670" t="s">
        <v>38224</v>
      </c>
      <c r="L2670">
        <v>3784</v>
      </c>
      <c r="M2670">
        <v>9</v>
      </c>
      <c r="Q2670" s="1">
        <v>45047</v>
      </c>
      <c r="R2670" t="s">
        <v>34382</v>
      </c>
      <c r="V2670">
        <v>6</v>
      </c>
      <c r="W2670" t="s">
        <v>3407</v>
      </c>
      <c r="X2670">
        <v>1</v>
      </c>
      <c r="Y2670" t="s">
        <v>34899</v>
      </c>
      <c r="AA2670">
        <v>202008</v>
      </c>
      <c r="AB2670">
        <v>129</v>
      </c>
      <c r="AC2670" t="s">
        <v>122</v>
      </c>
      <c r="AD2670">
        <v>1016</v>
      </c>
      <c r="AE2670" t="s">
        <v>122</v>
      </c>
      <c r="AF2670">
        <v>1</v>
      </c>
      <c r="AG2670" t="s">
        <v>34895</v>
      </c>
      <c r="AH2670">
        <v>99</v>
      </c>
      <c r="AI2670" t="s">
        <v>34896</v>
      </c>
      <c r="AJ2670">
        <v>101</v>
      </c>
      <c r="AK2670" t="s">
        <v>34320</v>
      </c>
      <c r="AP2670" t="s">
        <v>4106</v>
      </c>
      <c r="AR2670">
        <v>0</v>
      </c>
      <c r="AS2670" t="s">
        <v>2632</v>
      </c>
      <c r="AT2670" t="s">
        <v>38225</v>
      </c>
      <c r="AW2670">
        <v>55.71345256</v>
      </c>
      <c r="AX2670">
        <v>12.546877350000001</v>
      </c>
      <c r="AY2670" t="s">
        <v>2633</v>
      </c>
      <c r="AZ2670">
        <v>1084</v>
      </c>
      <c r="BA2670" t="s">
        <v>2634</v>
      </c>
    </row>
    <row r="2671" spans="1:53" x14ac:dyDescent="0.25">
      <c r="A2671">
        <v>281481</v>
      </c>
      <c r="B2671" t="s">
        <v>16095</v>
      </c>
      <c r="C2671">
        <v>2400</v>
      </c>
      <c r="D2671" t="s">
        <v>34914</v>
      </c>
      <c r="E2671" t="s">
        <v>952</v>
      </c>
      <c r="F2671">
        <v>41164379</v>
      </c>
      <c r="G2671">
        <v>1025560716</v>
      </c>
      <c r="H2671" t="s">
        <v>16096</v>
      </c>
      <c r="J2671" t="s">
        <v>16097</v>
      </c>
      <c r="K2671" t="s">
        <v>16098</v>
      </c>
      <c r="L2671">
        <v>8288</v>
      </c>
      <c r="M2671">
        <v>20</v>
      </c>
      <c r="O2671">
        <v>1</v>
      </c>
      <c r="Q2671" s="1">
        <v>44879</v>
      </c>
      <c r="R2671" t="s">
        <v>2628</v>
      </c>
      <c r="V2671">
        <v>6</v>
      </c>
      <c r="W2671" t="s">
        <v>3407</v>
      </c>
      <c r="X2671">
        <v>1</v>
      </c>
      <c r="Y2671" t="s">
        <v>34899</v>
      </c>
      <c r="AA2671">
        <v>202008</v>
      </c>
      <c r="AB2671">
        <v>129</v>
      </c>
      <c r="AC2671" t="s">
        <v>122</v>
      </c>
      <c r="AD2671">
        <v>1016</v>
      </c>
      <c r="AE2671" t="s">
        <v>122</v>
      </c>
      <c r="AF2671">
        <v>1</v>
      </c>
      <c r="AG2671" t="s">
        <v>34895</v>
      </c>
      <c r="AH2671">
        <v>99</v>
      </c>
      <c r="AI2671" t="s">
        <v>34896</v>
      </c>
      <c r="AJ2671">
        <v>101</v>
      </c>
      <c r="AK2671" t="s">
        <v>34320</v>
      </c>
      <c r="AP2671" t="s">
        <v>4106</v>
      </c>
      <c r="AR2671">
        <v>0</v>
      </c>
      <c r="AS2671" t="s">
        <v>2632</v>
      </c>
      <c r="AT2671" t="s">
        <v>3364</v>
      </c>
      <c r="AW2671">
        <v>55.699797920000002</v>
      </c>
      <c r="AX2671">
        <v>12.530781129999999</v>
      </c>
      <c r="AY2671" t="s">
        <v>2633</v>
      </c>
      <c r="AZ2671">
        <v>1084</v>
      </c>
      <c r="BA2671" t="s">
        <v>2634</v>
      </c>
    </row>
    <row r="2672" spans="1:53" x14ac:dyDescent="0.25">
      <c r="A2672">
        <v>281482</v>
      </c>
      <c r="B2672" t="s">
        <v>10342</v>
      </c>
      <c r="C2672">
        <v>2720</v>
      </c>
      <c r="D2672" t="s">
        <v>34922</v>
      </c>
      <c r="E2672" t="s">
        <v>953</v>
      </c>
      <c r="F2672">
        <v>41164425</v>
      </c>
      <c r="G2672">
        <v>1025560740</v>
      </c>
      <c r="H2672" t="s">
        <v>16099</v>
      </c>
      <c r="J2672" t="s">
        <v>16100</v>
      </c>
      <c r="K2672" t="s">
        <v>38226</v>
      </c>
      <c r="L2672">
        <v>672</v>
      </c>
      <c r="M2672">
        <v>36</v>
      </c>
      <c r="Q2672" s="1">
        <v>44879</v>
      </c>
      <c r="R2672" t="s">
        <v>2628</v>
      </c>
      <c r="V2672">
        <v>6</v>
      </c>
      <c r="W2672" t="s">
        <v>3407</v>
      </c>
      <c r="X2672">
        <v>1</v>
      </c>
      <c r="Y2672" t="s">
        <v>34899</v>
      </c>
      <c r="AA2672">
        <v>202008</v>
      </c>
      <c r="AB2672">
        <v>129</v>
      </c>
      <c r="AC2672" t="s">
        <v>122</v>
      </c>
      <c r="AD2672">
        <v>1016</v>
      </c>
      <c r="AE2672" t="s">
        <v>122</v>
      </c>
      <c r="AF2672">
        <v>1</v>
      </c>
      <c r="AG2672" t="s">
        <v>34895</v>
      </c>
      <c r="AH2672">
        <v>99</v>
      </c>
      <c r="AI2672" t="s">
        <v>34896</v>
      </c>
      <c r="AJ2672">
        <v>101</v>
      </c>
      <c r="AK2672" t="s">
        <v>34320</v>
      </c>
      <c r="AP2672" t="s">
        <v>4106</v>
      </c>
      <c r="AR2672">
        <v>0</v>
      </c>
      <c r="AS2672" t="s">
        <v>2632</v>
      </c>
      <c r="AT2672" t="s">
        <v>38227</v>
      </c>
      <c r="AW2672">
        <v>55.685306349999998</v>
      </c>
      <c r="AX2672">
        <v>12.48992893</v>
      </c>
      <c r="AY2672" t="s">
        <v>2633</v>
      </c>
      <c r="AZ2672">
        <v>1084</v>
      </c>
      <c r="BA2672" t="s">
        <v>2634</v>
      </c>
    </row>
    <row r="2673" spans="1:53" x14ac:dyDescent="0.25">
      <c r="A2673">
        <v>281483</v>
      </c>
      <c r="B2673" t="s">
        <v>16101</v>
      </c>
      <c r="C2673">
        <v>2670</v>
      </c>
      <c r="D2673" t="s">
        <v>8404</v>
      </c>
      <c r="E2673" t="s">
        <v>954</v>
      </c>
      <c r="F2673">
        <v>41164476</v>
      </c>
      <c r="G2673">
        <v>1025560783</v>
      </c>
      <c r="H2673" t="s">
        <v>16102</v>
      </c>
      <c r="J2673" t="s">
        <v>16103</v>
      </c>
      <c r="K2673" t="s">
        <v>37540</v>
      </c>
      <c r="L2673">
        <v>7158</v>
      </c>
      <c r="M2673">
        <v>3</v>
      </c>
      <c r="Q2673" s="1">
        <v>44176</v>
      </c>
      <c r="R2673" t="s">
        <v>2628</v>
      </c>
      <c r="V2673">
        <v>6</v>
      </c>
      <c r="W2673" t="s">
        <v>3407</v>
      </c>
      <c r="X2673">
        <v>1</v>
      </c>
      <c r="Y2673" t="s">
        <v>34899</v>
      </c>
      <c r="AA2673">
        <v>202008</v>
      </c>
      <c r="AB2673">
        <v>129</v>
      </c>
      <c r="AC2673" t="s">
        <v>122</v>
      </c>
      <c r="AD2673">
        <v>1016</v>
      </c>
      <c r="AE2673" t="s">
        <v>122</v>
      </c>
      <c r="AF2673">
        <v>1</v>
      </c>
      <c r="AG2673" t="s">
        <v>34895</v>
      </c>
      <c r="AH2673">
        <v>99</v>
      </c>
      <c r="AI2673" t="s">
        <v>34896</v>
      </c>
      <c r="AJ2673">
        <v>253</v>
      </c>
      <c r="AK2673" t="s">
        <v>8403</v>
      </c>
      <c r="AP2673" t="s">
        <v>4106</v>
      </c>
      <c r="AR2673">
        <v>0</v>
      </c>
      <c r="AS2673" t="s">
        <v>2632</v>
      </c>
      <c r="AT2673" t="s">
        <v>36353</v>
      </c>
      <c r="AW2673">
        <v>55.581780080000001</v>
      </c>
      <c r="AX2673">
        <v>12.29032037</v>
      </c>
      <c r="AY2673" t="s">
        <v>2633</v>
      </c>
      <c r="AZ2673">
        <v>1085</v>
      </c>
      <c r="BA2673" t="s">
        <v>34346</v>
      </c>
    </row>
    <row r="2674" spans="1:53" x14ac:dyDescent="0.25">
      <c r="A2674">
        <v>281484</v>
      </c>
      <c r="B2674" t="s">
        <v>16104</v>
      </c>
      <c r="C2674">
        <v>2820</v>
      </c>
      <c r="D2674" t="s">
        <v>5118</v>
      </c>
      <c r="E2674" t="s">
        <v>955</v>
      </c>
      <c r="F2674">
        <v>41164506</v>
      </c>
      <c r="G2674">
        <v>1025560813</v>
      </c>
      <c r="H2674" t="s">
        <v>38228</v>
      </c>
      <c r="J2674" t="s">
        <v>16105</v>
      </c>
      <c r="K2674" t="s">
        <v>34742</v>
      </c>
      <c r="L2674">
        <v>295</v>
      </c>
      <c r="M2674">
        <v>5</v>
      </c>
      <c r="Q2674" s="1">
        <v>44999</v>
      </c>
      <c r="R2674" t="s">
        <v>34382</v>
      </c>
      <c r="V2674">
        <v>6</v>
      </c>
      <c r="W2674" t="s">
        <v>3407</v>
      </c>
      <c r="X2674">
        <v>1</v>
      </c>
      <c r="Y2674" t="s">
        <v>34899</v>
      </c>
      <c r="AA2674">
        <v>202008</v>
      </c>
      <c r="AB2674">
        <v>129</v>
      </c>
      <c r="AC2674" t="s">
        <v>122</v>
      </c>
      <c r="AD2674">
        <v>1016</v>
      </c>
      <c r="AE2674" t="s">
        <v>122</v>
      </c>
      <c r="AF2674">
        <v>1</v>
      </c>
      <c r="AG2674" t="s">
        <v>34895</v>
      </c>
      <c r="AH2674">
        <v>99</v>
      </c>
      <c r="AI2674" t="s">
        <v>34896</v>
      </c>
      <c r="AJ2674">
        <v>157</v>
      </c>
      <c r="AK2674" t="s">
        <v>4305</v>
      </c>
      <c r="AP2674" t="s">
        <v>4106</v>
      </c>
      <c r="AQ2674" t="s">
        <v>4107</v>
      </c>
      <c r="AR2674">
        <v>0</v>
      </c>
      <c r="AS2674" t="s">
        <v>2632</v>
      </c>
      <c r="AT2674" t="s">
        <v>34741</v>
      </c>
      <c r="AW2674">
        <v>55.758041749999997</v>
      </c>
      <c r="AX2674">
        <v>12.500362859999999</v>
      </c>
      <c r="AY2674" t="s">
        <v>2633</v>
      </c>
      <c r="AZ2674">
        <v>1084</v>
      </c>
      <c r="BA2674" t="s">
        <v>2634</v>
      </c>
    </row>
    <row r="2675" spans="1:53" x14ac:dyDescent="0.25">
      <c r="A2675">
        <v>281485</v>
      </c>
      <c r="B2675" t="s">
        <v>16106</v>
      </c>
      <c r="C2675">
        <v>2610</v>
      </c>
      <c r="D2675" t="s">
        <v>34368</v>
      </c>
      <c r="E2675" t="s">
        <v>956</v>
      </c>
      <c r="F2675">
        <v>41164603</v>
      </c>
      <c r="G2675">
        <v>1025560910</v>
      </c>
      <c r="H2675" t="s">
        <v>16107</v>
      </c>
      <c r="J2675" t="s">
        <v>16108</v>
      </c>
      <c r="K2675" t="s">
        <v>36717</v>
      </c>
      <c r="L2675">
        <v>705</v>
      </c>
      <c r="M2675">
        <v>395</v>
      </c>
      <c r="Q2675" s="1">
        <v>44314</v>
      </c>
      <c r="R2675" t="s">
        <v>3121</v>
      </c>
      <c r="V2675">
        <v>6</v>
      </c>
      <c r="W2675" t="s">
        <v>3407</v>
      </c>
      <c r="X2675">
        <v>1</v>
      </c>
      <c r="Y2675" t="s">
        <v>34899</v>
      </c>
      <c r="AA2675">
        <v>202008</v>
      </c>
      <c r="AB2675">
        <v>129</v>
      </c>
      <c r="AC2675" t="s">
        <v>122</v>
      </c>
      <c r="AD2675">
        <v>1016</v>
      </c>
      <c r="AE2675" t="s">
        <v>122</v>
      </c>
      <c r="AF2675">
        <v>1</v>
      </c>
      <c r="AG2675" t="s">
        <v>34895</v>
      </c>
      <c r="AH2675">
        <v>99</v>
      </c>
      <c r="AI2675" t="s">
        <v>34896</v>
      </c>
      <c r="AJ2675">
        <v>175</v>
      </c>
      <c r="AK2675" t="s">
        <v>34324</v>
      </c>
      <c r="AP2675" t="s">
        <v>4106</v>
      </c>
      <c r="AQ2675" t="s">
        <v>4107</v>
      </c>
      <c r="AR2675">
        <v>0</v>
      </c>
      <c r="AS2675" t="s">
        <v>2632</v>
      </c>
      <c r="AT2675" t="s">
        <v>35729</v>
      </c>
      <c r="AW2675">
        <v>55.700803759999999</v>
      </c>
      <c r="AX2675">
        <v>12.454835620000001</v>
      </c>
      <c r="AY2675" t="s">
        <v>2633</v>
      </c>
      <c r="AZ2675">
        <v>1084</v>
      </c>
      <c r="BA2675" t="s">
        <v>2634</v>
      </c>
    </row>
    <row r="2676" spans="1:53" x14ac:dyDescent="0.25">
      <c r="A2676">
        <v>281486</v>
      </c>
      <c r="B2676" t="s">
        <v>16109</v>
      </c>
      <c r="C2676">
        <v>1752</v>
      </c>
      <c r="D2676" t="s">
        <v>34892</v>
      </c>
      <c r="E2676" t="s">
        <v>957</v>
      </c>
      <c r="F2676">
        <v>41164646</v>
      </c>
      <c r="G2676">
        <v>1025560953</v>
      </c>
      <c r="H2676" t="s">
        <v>16110</v>
      </c>
      <c r="J2676" t="s">
        <v>16111</v>
      </c>
      <c r="K2676" t="s">
        <v>38229</v>
      </c>
      <c r="L2676">
        <v>7780</v>
      </c>
      <c r="M2676">
        <v>16</v>
      </c>
      <c r="O2676">
        <v>3</v>
      </c>
      <c r="Q2676" s="1">
        <v>44879</v>
      </c>
      <c r="R2676" t="s">
        <v>2628</v>
      </c>
      <c r="V2676">
        <v>6</v>
      </c>
      <c r="W2676" t="s">
        <v>3407</v>
      </c>
      <c r="X2676">
        <v>1</v>
      </c>
      <c r="Y2676" t="s">
        <v>34899</v>
      </c>
      <c r="AA2676">
        <v>202008</v>
      </c>
      <c r="AB2676">
        <v>129</v>
      </c>
      <c r="AC2676" t="s">
        <v>122</v>
      </c>
      <c r="AD2676">
        <v>1016</v>
      </c>
      <c r="AE2676" t="s">
        <v>122</v>
      </c>
      <c r="AF2676">
        <v>1</v>
      </c>
      <c r="AG2676" t="s">
        <v>34895</v>
      </c>
      <c r="AH2676">
        <v>99</v>
      </c>
      <c r="AI2676" t="s">
        <v>34896</v>
      </c>
      <c r="AJ2676">
        <v>101</v>
      </c>
      <c r="AK2676" t="s">
        <v>34320</v>
      </c>
      <c r="AP2676" t="s">
        <v>4106</v>
      </c>
      <c r="AQ2676" t="s">
        <v>4107</v>
      </c>
      <c r="AR2676">
        <v>0</v>
      </c>
      <c r="AS2676" t="s">
        <v>2632</v>
      </c>
      <c r="AT2676" t="s">
        <v>38230</v>
      </c>
      <c r="AW2676">
        <v>55.670115719999998</v>
      </c>
      <c r="AX2676">
        <v>12.5429052</v>
      </c>
      <c r="AY2676" t="s">
        <v>2633</v>
      </c>
      <c r="AZ2676">
        <v>1084</v>
      </c>
      <c r="BA2676" t="s">
        <v>2634</v>
      </c>
    </row>
    <row r="2677" spans="1:53" x14ac:dyDescent="0.25">
      <c r="A2677">
        <v>281487</v>
      </c>
      <c r="B2677" t="s">
        <v>16112</v>
      </c>
      <c r="C2677">
        <v>3400</v>
      </c>
      <c r="D2677" t="s">
        <v>34364</v>
      </c>
      <c r="E2677" t="s">
        <v>958</v>
      </c>
      <c r="F2677">
        <v>41164670</v>
      </c>
      <c r="G2677">
        <v>1025560996</v>
      </c>
      <c r="H2677" t="s">
        <v>38231</v>
      </c>
      <c r="J2677" t="s">
        <v>10541</v>
      </c>
      <c r="K2677" t="s">
        <v>38232</v>
      </c>
      <c r="L2677">
        <v>7294</v>
      </c>
      <c r="M2677">
        <v>13</v>
      </c>
      <c r="O2677">
        <v>1</v>
      </c>
      <c r="Q2677" s="1">
        <v>44865</v>
      </c>
      <c r="R2677" t="s">
        <v>2628</v>
      </c>
      <c r="V2677">
        <v>6</v>
      </c>
      <c r="W2677" t="s">
        <v>3407</v>
      </c>
      <c r="X2677">
        <v>1</v>
      </c>
      <c r="Y2677" t="s">
        <v>34899</v>
      </c>
      <c r="AA2677">
        <v>202008</v>
      </c>
      <c r="AB2677">
        <v>129</v>
      </c>
      <c r="AC2677" t="s">
        <v>122</v>
      </c>
      <c r="AD2677">
        <v>1016</v>
      </c>
      <c r="AE2677" t="s">
        <v>122</v>
      </c>
      <c r="AF2677">
        <v>1</v>
      </c>
      <c r="AG2677" t="s">
        <v>34895</v>
      </c>
      <c r="AH2677">
        <v>99</v>
      </c>
      <c r="AI2677" t="s">
        <v>34896</v>
      </c>
      <c r="AJ2677">
        <v>219</v>
      </c>
      <c r="AK2677" t="s">
        <v>34327</v>
      </c>
      <c r="AP2677" t="s">
        <v>4106</v>
      </c>
      <c r="AQ2677" t="s">
        <v>4107</v>
      </c>
      <c r="AR2677">
        <v>0</v>
      </c>
      <c r="AS2677" t="s">
        <v>2632</v>
      </c>
      <c r="AT2677" t="s">
        <v>36852</v>
      </c>
      <c r="AW2677">
        <v>55.927723550000003</v>
      </c>
      <c r="AX2677">
        <v>12.30658903</v>
      </c>
      <c r="AY2677" t="s">
        <v>2633</v>
      </c>
      <c r="AZ2677">
        <v>1084</v>
      </c>
      <c r="BA2677" t="s">
        <v>2634</v>
      </c>
    </row>
    <row r="2678" spans="1:53" x14ac:dyDescent="0.25">
      <c r="A2678">
        <v>281488</v>
      </c>
      <c r="B2678" t="s">
        <v>16113</v>
      </c>
      <c r="C2678">
        <v>4534</v>
      </c>
      <c r="D2678" t="s">
        <v>38233</v>
      </c>
      <c r="E2678" t="s">
        <v>16114</v>
      </c>
      <c r="F2678">
        <v>38995308</v>
      </c>
      <c r="G2678">
        <v>1022911011</v>
      </c>
      <c r="H2678" t="s">
        <v>16115</v>
      </c>
      <c r="J2678" t="s">
        <v>16116</v>
      </c>
      <c r="K2678" t="s">
        <v>16117</v>
      </c>
      <c r="L2678">
        <v>2571</v>
      </c>
      <c r="M2678">
        <v>134</v>
      </c>
      <c r="Q2678" s="1">
        <v>44055</v>
      </c>
      <c r="R2678" t="s">
        <v>2628</v>
      </c>
      <c r="V2678">
        <v>0</v>
      </c>
      <c r="W2678" t="s">
        <v>3383</v>
      </c>
      <c r="X2678">
        <v>1</v>
      </c>
      <c r="Y2678" t="s">
        <v>34899</v>
      </c>
      <c r="AA2678">
        <v>202008</v>
      </c>
      <c r="AB2678">
        <v>149</v>
      </c>
      <c r="AC2678" t="s">
        <v>3264</v>
      </c>
      <c r="AD2678">
        <v>1026</v>
      </c>
      <c r="AE2678" t="s">
        <v>86</v>
      </c>
      <c r="AF2678">
        <v>1</v>
      </c>
      <c r="AG2678" t="s">
        <v>34895</v>
      </c>
      <c r="AH2678">
        <v>99</v>
      </c>
      <c r="AI2678" t="s">
        <v>34896</v>
      </c>
      <c r="AJ2678">
        <v>306</v>
      </c>
      <c r="AK2678" t="s">
        <v>9672</v>
      </c>
      <c r="AP2678" t="s">
        <v>16118</v>
      </c>
      <c r="AQ2678" t="s">
        <v>16119</v>
      </c>
      <c r="AR2678">
        <v>0</v>
      </c>
      <c r="AS2678" t="s">
        <v>2632</v>
      </c>
      <c r="AT2678" t="s">
        <v>16120</v>
      </c>
      <c r="AW2678">
        <v>55.745914720000002</v>
      </c>
      <c r="AX2678">
        <v>11.427322439999999</v>
      </c>
      <c r="AY2678" t="s">
        <v>2633</v>
      </c>
      <c r="AZ2678">
        <v>1085</v>
      </c>
      <c r="BA2678" t="s">
        <v>34346</v>
      </c>
    </row>
    <row r="2679" spans="1:53" x14ac:dyDescent="0.25">
      <c r="A2679">
        <v>281489</v>
      </c>
      <c r="B2679" t="s">
        <v>16121</v>
      </c>
      <c r="C2679">
        <v>9870</v>
      </c>
      <c r="D2679" t="s">
        <v>10041</v>
      </c>
      <c r="E2679" t="s">
        <v>16121</v>
      </c>
      <c r="F2679">
        <v>12367708</v>
      </c>
      <c r="G2679">
        <v>1002920086</v>
      </c>
      <c r="H2679" t="s">
        <v>16122</v>
      </c>
      <c r="J2679" t="s">
        <v>16123</v>
      </c>
      <c r="K2679" t="s">
        <v>38234</v>
      </c>
      <c r="L2679">
        <v>2607</v>
      </c>
      <c r="M2679">
        <v>4</v>
      </c>
      <c r="Q2679" s="1">
        <v>45044</v>
      </c>
      <c r="R2679" t="s">
        <v>2628</v>
      </c>
      <c r="U2679">
        <v>44958</v>
      </c>
      <c r="V2679">
        <v>0</v>
      </c>
      <c r="W2679" t="s">
        <v>3383</v>
      </c>
      <c r="X2679">
        <v>1</v>
      </c>
      <c r="Y2679" t="s">
        <v>34899</v>
      </c>
      <c r="AA2679">
        <v>202008</v>
      </c>
      <c r="AB2679">
        <v>149</v>
      </c>
      <c r="AC2679" t="s">
        <v>3264</v>
      </c>
      <c r="AD2679">
        <v>1026</v>
      </c>
      <c r="AE2679" t="s">
        <v>86</v>
      </c>
      <c r="AF2679">
        <v>3</v>
      </c>
      <c r="AG2679" t="s">
        <v>2688</v>
      </c>
      <c r="AH2679">
        <v>99</v>
      </c>
      <c r="AI2679" t="s">
        <v>34896</v>
      </c>
      <c r="AJ2679">
        <v>860</v>
      </c>
      <c r="AK2679" t="s">
        <v>34333</v>
      </c>
      <c r="AP2679" t="s">
        <v>16124</v>
      </c>
      <c r="AQ2679" t="s">
        <v>16125</v>
      </c>
      <c r="AR2679">
        <v>0</v>
      </c>
      <c r="AS2679" t="s">
        <v>2632</v>
      </c>
      <c r="AT2679" t="s">
        <v>38235</v>
      </c>
      <c r="AY2679" t="s">
        <v>2633</v>
      </c>
      <c r="AZ2679">
        <v>1081</v>
      </c>
      <c r="BA2679" t="s">
        <v>3758</v>
      </c>
    </row>
    <row r="2680" spans="1:53" x14ac:dyDescent="0.25">
      <c r="A2680">
        <v>281490</v>
      </c>
      <c r="B2680" t="s">
        <v>959</v>
      </c>
      <c r="C2680">
        <v>2740</v>
      </c>
      <c r="D2680" t="s">
        <v>3948</v>
      </c>
      <c r="E2680" t="s">
        <v>959</v>
      </c>
      <c r="F2680">
        <v>41210257</v>
      </c>
      <c r="G2680">
        <v>1025645266</v>
      </c>
      <c r="H2680" t="s">
        <v>38022</v>
      </c>
      <c r="J2680" t="s">
        <v>15411</v>
      </c>
      <c r="K2680" t="s">
        <v>16126</v>
      </c>
      <c r="L2680">
        <v>544</v>
      </c>
      <c r="M2680">
        <v>5</v>
      </c>
      <c r="Q2680" s="1">
        <v>44712</v>
      </c>
      <c r="R2680" t="s">
        <v>2628</v>
      </c>
      <c r="U2680" s="1"/>
      <c r="V2680">
        <v>5</v>
      </c>
      <c r="W2680" t="s">
        <v>2938</v>
      </c>
      <c r="X2680">
        <v>1</v>
      </c>
      <c r="Y2680" t="s">
        <v>34899</v>
      </c>
      <c r="Z2680">
        <v>5</v>
      </c>
      <c r="AA2680">
        <v>202008</v>
      </c>
      <c r="AB2680">
        <v>121</v>
      </c>
      <c r="AC2680" t="s">
        <v>2640</v>
      </c>
      <c r="AD2680">
        <v>1013</v>
      </c>
      <c r="AE2680" t="s">
        <v>47</v>
      </c>
      <c r="AF2680">
        <v>7</v>
      </c>
      <c r="AG2680" t="s">
        <v>7346</v>
      </c>
      <c r="AH2680">
        <v>99</v>
      </c>
      <c r="AI2680" t="s">
        <v>34896</v>
      </c>
      <c r="AJ2680">
        <v>151</v>
      </c>
      <c r="AK2680" t="s">
        <v>3954</v>
      </c>
      <c r="AP2680" t="s">
        <v>16127</v>
      </c>
      <c r="AQ2680" t="s">
        <v>15413</v>
      </c>
      <c r="AR2680">
        <v>0</v>
      </c>
      <c r="AS2680" t="s">
        <v>2632</v>
      </c>
      <c r="AT2680" t="s">
        <v>35352</v>
      </c>
      <c r="AW2680">
        <v>55.729624819999998</v>
      </c>
      <c r="AX2680">
        <v>12.39858151</v>
      </c>
      <c r="AY2680" t="s">
        <v>2633</v>
      </c>
      <c r="AZ2680">
        <v>1084</v>
      </c>
      <c r="BA2680" t="s">
        <v>2634</v>
      </c>
    </row>
    <row r="2681" spans="1:53" x14ac:dyDescent="0.25">
      <c r="A2681">
        <v>281491</v>
      </c>
      <c r="B2681" t="s">
        <v>38236</v>
      </c>
      <c r="C2681">
        <v>4500</v>
      </c>
      <c r="D2681" t="s">
        <v>36716</v>
      </c>
      <c r="E2681" t="s">
        <v>38237</v>
      </c>
      <c r="F2681">
        <v>36223944</v>
      </c>
      <c r="G2681">
        <v>1026111249</v>
      </c>
      <c r="H2681" t="s">
        <v>38238</v>
      </c>
      <c r="J2681" t="s">
        <v>16128</v>
      </c>
      <c r="K2681" t="s">
        <v>38239</v>
      </c>
      <c r="L2681">
        <v>2355</v>
      </c>
      <c r="M2681">
        <v>13</v>
      </c>
      <c r="Q2681" s="1">
        <v>44131</v>
      </c>
      <c r="R2681" t="s">
        <v>2628</v>
      </c>
      <c r="U2681">
        <v>44136</v>
      </c>
      <c r="V2681">
        <v>0</v>
      </c>
      <c r="W2681" t="s">
        <v>3383</v>
      </c>
      <c r="X2681">
        <v>1</v>
      </c>
      <c r="Y2681" t="s">
        <v>34899</v>
      </c>
      <c r="AA2681">
        <v>202008</v>
      </c>
      <c r="AB2681">
        <v>149</v>
      </c>
      <c r="AC2681" t="s">
        <v>3264</v>
      </c>
      <c r="AD2681">
        <v>1026</v>
      </c>
      <c r="AE2681" t="s">
        <v>86</v>
      </c>
      <c r="AF2681">
        <v>3</v>
      </c>
      <c r="AG2681" t="s">
        <v>2688</v>
      </c>
      <c r="AH2681">
        <v>99</v>
      </c>
      <c r="AI2681" t="s">
        <v>34896</v>
      </c>
      <c r="AJ2681">
        <v>306</v>
      </c>
      <c r="AK2681" t="s">
        <v>9672</v>
      </c>
      <c r="AP2681" t="s">
        <v>16129</v>
      </c>
      <c r="AR2681">
        <v>0</v>
      </c>
      <c r="AS2681" t="s">
        <v>2632</v>
      </c>
      <c r="AT2681" t="s">
        <v>38240</v>
      </c>
      <c r="AW2681">
        <v>55.861635640000003</v>
      </c>
      <c r="AX2681">
        <v>11.68720167</v>
      </c>
      <c r="AY2681" t="s">
        <v>2633</v>
      </c>
      <c r="AZ2681">
        <v>1085</v>
      </c>
      <c r="BA2681" t="s">
        <v>34346</v>
      </c>
    </row>
    <row r="2682" spans="1:53" x14ac:dyDescent="0.25">
      <c r="A2682">
        <v>281492</v>
      </c>
      <c r="B2682" t="s">
        <v>16130</v>
      </c>
      <c r="C2682">
        <v>4500</v>
      </c>
      <c r="D2682" t="s">
        <v>36716</v>
      </c>
      <c r="E2682" t="s">
        <v>16131</v>
      </c>
      <c r="F2682">
        <v>29188459</v>
      </c>
      <c r="G2682">
        <v>1004354697</v>
      </c>
      <c r="H2682" t="s">
        <v>38241</v>
      </c>
      <c r="J2682" t="s">
        <v>16132</v>
      </c>
      <c r="K2682" t="s">
        <v>16133</v>
      </c>
      <c r="L2682">
        <v>870</v>
      </c>
      <c r="M2682">
        <v>18</v>
      </c>
      <c r="Q2682" s="1">
        <v>44061</v>
      </c>
      <c r="R2682" t="s">
        <v>2628</v>
      </c>
      <c r="S2682">
        <v>306</v>
      </c>
      <c r="T2682" t="s">
        <v>9672</v>
      </c>
      <c r="U2682" s="1"/>
      <c r="V2682">
        <v>2</v>
      </c>
      <c r="W2682" t="s">
        <v>2629</v>
      </c>
      <c r="X2682">
        <v>1</v>
      </c>
      <c r="Y2682" t="s">
        <v>34899</v>
      </c>
      <c r="AA2682">
        <v>202008</v>
      </c>
      <c r="AB2682">
        <v>129</v>
      </c>
      <c r="AC2682" t="s">
        <v>122</v>
      </c>
      <c r="AD2682">
        <v>1026</v>
      </c>
      <c r="AE2682" t="s">
        <v>86</v>
      </c>
      <c r="AF2682">
        <v>1</v>
      </c>
      <c r="AG2682" t="s">
        <v>34895</v>
      </c>
      <c r="AH2682">
        <v>99</v>
      </c>
      <c r="AI2682" t="s">
        <v>34896</v>
      </c>
      <c r="AJ2682">
        <v>306</v>
      </c>
      <c r="AK2682" t="s">
        <v>9672</v>
      </c>
      <c r="AP2682" t="s">
        <v>16134</v>
      </c>
      <c r="AR2682">
        <v>0</v>
      </c>
      <c r="AS2682" t="s">
        <v>2632</v>
      </c>
      <c r="AT2682" t="s">
        <v>11756</v>
      </c>
      <c r="AW2682">
        <v>55.916933849999999</v>
      </c>
      <c r="AX2682">
        <v>11.673480169999999</v>
      </c>
      <c r="AY2682" t="s">
        <v>2633</v>
      </c>
      <c r="AZ2682">
        <v>1085</v>
      </c>
      <c r="BA2682" t="s">
        <v>34346</v>
      </c>
    </row>
    <row r="2683" spans="1:53" x14ac:dyDescent="0.25">
      <c r="A2683">
        <v>281493</v>
      </c>
      <c r="B2683" t="s">
        <v>16135</v>
      </c>
      <c r="C2683">
        <v>1355</v>
      </c>
      <c r="D2683" t="s">
        <v>34901</v>
      </c>
      <c r="E2683" t="s">
        <v>16136</v>
      </c>
      <c r="F2683">
        <v>36684410</v>
      </c>
      <c r="G2683">
        <v>1020238972</v>
      </c>
      <c r="H2683" t="s">
        <v>16137</v>
      </c>
      <c r="J2683" t="s">
        <v>16138</v>
      </c>
      <c r="K2683" t="s">
        <v>16139</v>
      </c>
      <c r="L2683">
        <v>2112</v>
      </c>
      <c r="M2683">
        <v>10</v>
      </c>
      <c r="O2683">
        <v>4</v>
      </c>
      <c r="Q2683" s="1">
        <v>44377</v>
      </c>
      <c r="R2683" t="s">
        <v>2628</v>
      </c>
      <c r="S2683">
        <v>316</v>
      </c>
      <c r="T2683" t="s">
        <v>34347</v>
      </c>
      <c r="U2683">
        <v>44377</v>
      </c>
      <c r="V2683">
        <v>6</v>
      </c>
      <c r="W2683" t="s">
        <v>3407</v>
      </c>
      <c r="X2683">
        <v>1</v>
      </c>
      <c r="Y2683" t="s">
        <v>34899</v>
      </c>
      <c r="AA2683">
        <v>202008</v>
      </c>
      <c r="AB2683">
        <v>129</v>
      </c>
      <c r="AC2683" t="s">
        <v>122</v>
      </c>
      <c r="AD2683">
        <v>1016</v>
      </c>
      <c r="AE2683" t="s">
        <v>122</v>
      </c>
      <c r="AF2683">
        <v>3</v>
      </c>
      <c r="AG2683" t="s">
        <v>2688</v>
      </c>
      <c r="AH2683">
        <v>99</v>
      </c>
      <c r="AI2683" t="s">
        <v>34896</v>
      </c>
      <c r="AJ2683">
        <v>101</v>
      </c>
      <c r="AK2683" t="s">
        <v>34320</v>
      </c>
      <c r="AP2683" t="s">
        <v>16140</v>
      </c>
      <c r="AR2683">
        <v>0</v>
      </c>
      <c r="AS2683" t="s">
        <v>2632</v>
      </c>
      <c r="AT2683" t="s">
        <v>16141</v>
      </c>
      <c r="AW2683">
        <v>55.688954180000003</v>
      </c>
      <c r="AX2683">
        <v>12.57182368</v>
      </c>
      <c r="AY2683" t="s">
        <v>2633</v>
      </c>
      <c r="AZ2683">
        <v>1084</v>
      </c>
      <c r="BA2683" t="s">
        <v>2634</v>
      </c>
    </row>
    <row r="2684" spans="1:53" x14ac:dyDescent="0.25">
      <c r="A2684">
        <v>281494</v>
      </c>
      <c r="B2684" t="s">
        <v>16142</v>
      </c>
      <c r="C2684">
        <v>6100</v>
      </c>
      <c r="D2684" t="s">
        <v>10120</v>
      </c>
      <c r="E2684" t="s">
        <v>34740</v>
      </c>
      <c r="F2684">
        <v>29556431</v>
      </c>
      <c r="G2684">
        <v>1025034305</v>
      </c>
      <c r="H2684" t="s">
        <v>11735</v>
      </c>
      <c r="J2684" t="s">
        <v>11736</v>
      </c>
      <c r="K2684" t="s">
        <v>16143</v>
      </c>
      <c r="L2684">
        <v>179</v>
      </c>
      <c r="M2684">
        <v>39</v>
      </c>
      <c r="Q2684" s="1">
        <v>45048</v>
      </c>
      <c r="R2684" t="s">
        <v>2628</v>
      </c>
      <c r="U2684" s="1"/>
      <c r="V2684">
        <v>4</v>
      </c>
      <c r="W2684" t="s">
        <v>3081</v>
      </c>
      <c r="X2684">
        <v>1</v>
      </c>
      <c r="Y2684" t="s">
        <v>34899</v>
      </c>
      <c r="AA2684">
        <v>202008</v>
      </c>
      <c r="AB2684">
        <v>137</v>
      </c>
      <c r="AC2684" t="s">
        <v>3522</v>
      </c>
      <c r="AD2684">
        <v>1053</v>
      </c>
      <c r="AE2684" t="s">
        <v>3522</v>
      </c>
      <c r="AF2684">
        <v>1</v>
      </c>
      <c r="AG2684" t="s">
        <v>34895</v>
      </c>
      <c r="AH2684">
        <v>99</v>
      </c>
      <c r="AI2684" t="s">
        <v>34896</v>
      </c>
      <c r="AJ2684">
        <v>510</v>
      </c>
      <c r="AK2684" t="s">
        <v>10123</v>
      </c>
      <c r="AO2684">
        <v>545248</v>
      </c>
      <c r="AP2684" t="s">
        <v>11738</v>
      </c>
      <c r="AQ2684" t="s">
        <v>16144</v>
      </c>
      <c r="AR2684">
        <v>2</v>
      </c>
      <c r="AS2684" t="s">
        <v>3549</v>
      </c>
      <c r="AT2684" t="s">
        <v>16145</v>
      </c>
      <c r="AW2684">
        <v>55.252012530000002</v>
      </c>
      <c r="AX2684">
        <v>9.5059795499999993</v>
      </c>
      <c r="AY2684" t="s">
        <v>2633</v>
      </c>
      <c r="AZ2684">
        <v>1083</v>
      </c>
      <c r="BA2684" t="s">
        <v>4409</v>
      </c>
    </row>
    <row r="2685" spans="1:53" x14ac:dyDescent="0.25">
      <c r="A2685">
        <v>281495</v>
      </c>
      <c r="B2685" t="s">
        <v>16146</v>
      </c>
      <c r="C2685">
        <v>2700</v>
      </c>
      <c r="D2685" t="s">
        <v>34910</v>
      </c>
      <c r="E2685" t="s">
        <v>960</v>
      </c>
      <c r="F2685">
        <v>41510870</v>
      </c>
      <c r="G2685">
        <v>1026025180</v>
      </c>
      <c r="H2685" t="s">
        <v>16147</v>
      </c>
      <c r="J2685" t="s">
        <v>16148</v>
      </c>
      <c r="K2685" t="s">
        <v>16149</v>
      </c>
      <c r="L2685">
        <v>1964</v>
      </c>
      <c r="M2685">
        <v>338</v>
      </c>
      <c r="O2685">
        <v>1</v>
      </c>
      <c r="Q2685" s="1">
        <v>44896</v>
      </c>
      <c r="R2685" t="s">
        <v>2628</v>
      </c>
      <c r="S2685">
        <v>101</v>
      </c>
      <c r="T2685" t="s">
        <v>34320</v>
      </c>
      <c r="V2685">
        <v>6</v>
      </c>
      <c r="W2685" t="s">
        <v>3407</v>
      </c>
      <c r="X2685">
        <v>1</v>
      </c>
      <c r="Y2685" t="s">
        <v>34899</v>
      </c>
      <c r="AA2685">
        <v>202008</v>
      </c>
      <c r="AB2685">
        <v>129</v>
      </c>
      <c r="AC2685" t="s">
        <v>122</v>
      </c>
      <c r="AD2685">
        <v>1016</v>
      </c>
      <c r="AE2685" t="s">
        <v>122</v>
      </c>
      <c r="AF2685">
        <v>1</v>
      </c>
      <c r="AG2685" t="s">
        <v>34895</v>
      </c>
      <c r="AH2685">
        <v>99</v>
      </c>
      <c r="AI2685" t="s">
        <v>34896</v>
      </c>
      <c r="AJ2685">
        <v>101</v>
      </c>
      <c r="AK2685" t="s">
        <v>34320</v>
      </c>
      <c r="AP2685" t="s">
        <v>34739</v>
      </c>
      <c r="AQ2685" t="s">
        <v>16150</v>
      </c>
      <c r="AR2685">
        <v>0</v>
      </c>
      <c r="AS2685" t="s">
        <v>2632</v>
      </c>
      <c r="AT2685" t="s">
        <v>3046</v>
      </c>
      <c r="AW2685">
        <v>55.712669169999998</v>
      </c>
      <c r="AX2685">
        <v>12.47010626</v>
      </c>
      <c r="AY2685" t="s">
        <v>2633</v>
      </c>
      <c r="AZ2685">
        <v>1084</v>
      </c>
      <c r="BA2685" t="s">
        <v>2634</v>
      </c>
    </row>
    <row r="2686" spans="1:53" x14ac:dyDescent="0.25">
      <c r="A2686">
        <v>281496</v>
      </c>
      <c r="B2686" t="s">
        <v>961</v>
      </c>
      <c r="C2686">
        <v>2640</v>
      </c>
      <c r="D2686" t="s">
        <v>6029</v>
      </c>
      <c r="E2686" t="s">
        <v>961</v>
      </c>
      <c r="F2686">
        <v>19501817</v>
      </c>
      <c r="G2686">
        <v>1027510643</v>
      </c>
      <c r="H2686" t="s">
        <v>6037</v>
      </c>
      <c r="J2686" t="s">
        <v>6039</v>
      </c>
      <c r="K2686" t="s">
        <v>16151</v>
      </c>
      <c r="L2686">
        <v>3</v>
      </c>
      <c r="M2686">
        <v>1</v>
      </c>
      <c r="Q2686" s="1">
        <v>44903</v>
      </c>
      <c r="R2686" t="s">
        <v>2628</v>
      </c>
      <c r="S2686">
        <v>169</v>
      </c>
      <c r="T2686" t="s">
        <v>34323</v>
      </c>
      <c r="V2686">
        <v>2</v>
      </c>
      <c r="W2686" t="s">
        <v>2629</v>
      </c>
      <c r="X2686">
        <v>1</v>
      </c>
      <c r="Y2686" t="s">
        <v>34899</v>
      </c>
      <c r="Z2686">
        <v>9</v>
      </c>
      <c r="AA2686">
        <v>202108</v>
      </c>
      <c r="AB2686">
        <v>121</v>
      </c>
      <c r="AC2686" t="s">
        <v>2640</v>
      </c>
      <c r="AD2686">
        <v>1012</v>
      </c>
      <c r="AE2686" t="s">
        <v>2</v>
      </c>
      <c r="AF2686">
        <v>1</v>
      </c>
      <c r="AG2686" t="s">
        <v>34895</v>
      </c>
      <c r="AH2686">
        <v>99</v>
      </c>
      <c r="AI2686" t="s">
        <v>34896</v>
      </c>
      <c r="AJ2686">
        <v>169</v>
      </c>
      <c r="AK2686" t="s">
        <v>34323</v>
      </c>
      <c r="AP2686" t="s">
        <v>16152</v>
      </c>
      <c r="AQ2686" t="s">
        <v>38242</v>
      </c>
      <c r="AR2686">
        <v>0</v>
      </c>
      <c r="AS2686" t="s">
        <v>2632</v>
      </c>
      <c r="AT2686" t="s">
        <v>5125</v>
      </c>
      <c r="AW2686">
        <v>55.64572836</v>
      </c>
      <c r="AX2686">
        <v>12.20496531</v>
      </c>
      <c r="AY2686" t="s">
        <v>2633</v>
      </c>
      <c r="AZ2686">
        <v>1084</v>
      </c>
      <c r="BA2686" t="s">
        <v>2634</v>
      </c>
    </row>
    <row r="2687" spans="1:53" x14ac:dyDescent="0.25">
      <c r="A2687">
        <v>281497</v>
      </c>
      <c r="B2687" t="s">
        <v>16153</v>
      </c>
      <c r="C2687">
        <v>4560</v>
      </c>
      <c r="D2687" t="s">
        <v>9668</v>
      </c>
      <c r="E2687" t="s">
        <v>16154</v>
      </c>
      <c r="F2687">
        <v>40338047</v>
      </c>
      <c r="G2687">
        <v>1024497522</v>
      </c>
      <c r="H2687" t="s">
        <v>15383</v>
      </c>
      <c r="J2687" t="s">
        <v>15384</v>
      </c>
      <c r="K2687" t="s">
        <v>38016</v>
      </c>
      <c r="L2687">
        <v>1622</v>
      </c>
      <c r="M2687">
        <v>22</v>
      </c>
      <c r="Q2687" s="1">
        <v>44930</v>
      </c>
      <c r="R2687" t="s">
        <v>2628</v>
      </c>
      <c r="S2687">
        <v>306</v>
      </c>
      <c r="T2687" t="s">
        <v>9672</v>
      </c>
      <c r="U2687">
        <v>44926</v>
      </c>
      <c r="V2687">
        <v>6</v>
      </c>
      <c r="W2687" t="s">
        <v>3407</v>
      </c>
      <c r="X2687">
        <v>1</v>
      </c>
      <c r="Y2687" t="s">
        <v>34899</v>
      </c>
      <c r="Z2687">
        <v>10</v>
      </c>
      <c r="AA2687">
        <v>202008</v>
      </c>
      <c r="AB2687">
        <v>129</v>
      </c>
      <c r="AC2687" t="s">
        <v>122</v>
      </c>
      <c r="AD2687">
        <v>1016</v>
      </c>
      <c r="AE2687" t="s">
        <v>122</v>
      </c>
      <c r="AF2687">
        <v>3</v>
      </c>
      <c r="AG2687" t="s">
        <v>2688</v>
      </c>
      <c r="AH2687">
        <v>99</v>
      </c>
      <c r="AI2687" t="s">
        <v>34896</v>
      </c>
      <c r="AJ2687">
        <v>306</v>
      </c>
      <c r="AK2687" t="s">
        <v>9672</v>
      </c>
      <c r="AP2687" t="s">
        <v>16155</v>
      </c>
      <c r="AQ2687" t="s">
        <v>16156</v>
      </c>
      <c r="AR2687">
        <v>0</v>
      </c>
      <c r="AS2687" t="s">
        <v>2632</v>
      </c>
      <c r="AT2687" t="s">
        <v>38017</v>
      </c>
      <c r="AW2687">
        <v>55.863603990000001</v>
      </c>
      <c r="AX2687">
        <v>11.551821139999999</v>
      </c>
      <c r="AY2687" t="s">
        <v>2633</v>
      </c>
      <c r="AZ2687">
        <v>1085</v>
      </c>
      <c r="BA2687" t="s">
        <v>34346</v>
      </c>
    </row>
    <row r="2688" spans="1:53" x14ac:dyDescent="0.25">
      <c r="A2688">
        <v>281498</v>
      </c>
      <c r="B2688" t="s">
        <v>16157</v>
      </c>
      <c r="C2688">
        <v>8000</v>
      </c>
      <c r="D2688" t="s">
        <v>9532</v>
      </c>
      <c r="E2688" t="s">
        <v>16158</v>
      </c>
      <c r="F2688">
        <v>31119103</v>
      </c>
      <c r="G2688">
        <v>1009828059</v>
      </c>
      <c r="H2688" t="s">
        <v>16159</v>
      </c>
      <c r="J2688" t="s">
        <v>4004</v>
      </c>
      <c r="K2688" t="s">
        <v>13281</v>
      </c>
      <c r="L2688">
        <v>5983</v>
      </c>
      <c r="M2688">
        <v>120</v>
      </c>
      <c r="Q2688" s="1">
        <v>44139</v>
      </c>
      <c r="R2688" t="s">
        <v>2628</v>
      </c>
      <c r="U2688" s="1"/>
      <c r="V2688">
        <v>4</v>
      </c>
      <c r="W2688" t="s">
        <v>3081</v>
      </c>
      <c r="X2688">
        <v>4</v>
      </c>
      <c r="Y2688" t="s">
        <v>3442</v>
      </c>
      <c r="AA2688">
        <v>202006</v>
      </c>
      <c r="AB2688">
        <v>301</v>
      </c>
      <c r="AC2688" t="s">
        <v>3772</v>
      </c>
      <c r="AD2688">
        <v>1133</v>
      </c>
      <c r="AE2688" t="s">
        <v>13184</v>
      </c>
      <c r="AF2688">
        <v>1</v>
      </c>
      <c r="AG2688" t="s">
        <v>34895</v>
      </c>
      <c r="AH2688">
        <v>99</v>
      </c>
      <c r="AI2688" t="s">
        <v>34896</v>
      </c>
      <c r="AJ2688">
        <v>751</v>
      </c>
      <c r="AK2688" t="s">
        <v>2219</v>
      </c>
      <c r="AO2688">
        <v>751465</v>
      </c>
      <c r="AP2688" t="s">
        <v>16160</v>
      </c>
      <c r="AQ2688" t="s">
        <v>16161</v>
      </c>
      <c r="AR2688">
        <v>2</v>
      </c>
      <c r="AS2688" t="s">
        <v>3549</v>
      </c>
      <c r="AT2688" t="s">
        <v>13284</v>
      </c>
      <c r="AW2688">
        <v>56.167138010000002</v>
      </c>
      <c r="AX2688">
        <v>10.19878673</v>
      </c>
      <c r="AY2688" t="s">
        <v>2633</v>
      </c>
      <c r="AZ2688">
        <v>1082</v>
      </c>
      <c r="BA2688" t="s">
        <v>4400</v>
      </c>
    </row>
    <row r="2689" spans="1:53" x14ac:dyDescent="0.25">
      <c r="A2689">
        <v>281499</v>
      </c>
      <c r="B2689" t="s">
        <v>16162</v>
      </c>
      <c r="C2689">
        <v>8000</v>
      </c>
      <c r="D2689" t="s">
        <v>9532</v>
      </c>
      <c r="E2689" t="s">
        <v>16163</v>
      </c>
      <c r="F2689">
        <v>31119103</v>
      </c>
      <c r="G2689">
        <v>1009828059</v>
      </c>
      <c r="H2689" t="s">
        <v>16164</v>
      </c>
      <c r="J2689" t="s">
        <v>4004</v>
      </c>
      <c r="K2689" t="s">
        <v>13281</v>
      </c>
      <c r="L2689">
        <v>5983</v>
      </c>
      <c r="M2689">
        <v>120</v>
      </c>
      <c r="Q2689" s="1">
        <v>44096</v>
      </c>
      <c r="R2689" t="s">
        <v>2628</v>
      </c>
      <c r="V2689">
        <v>4</v>
      </c>
      <c r="W2689" t="s">
        <v>3081</v>
      </c>
      <c r="X2689">
        <v>4</v>
      </c>
      <c r="Y2689" t="s">
        <v>3442</v>
      </c>
      <c r="AA2689">
        <v>202006</v>
      </c>
      <c r="AB2689">
        <v>301</v>
      </c>
      <c r="AC2689" t="s">
        <v>3772</v>
      </c>
      <c r="AD2689">
        <v>1133</v>
      </c>
      <c r="AE2689" t="s">
        <v>13184</v>
      </c>
      <c r="AF2689">
        <v>1</v>
      </c>
      <c r="AG2689" t="s">
        <v>34895</v>
      </c>
      <c r="AH2689">
        <v>99</v>
      </c>
      <c r="AI2689" t="s">
        <v>34896</v>
      </c>
      <c r="AJ2689">
        <v>751</v>
      </c>
      <c r="AK2689" t="s">
        <v>2219</v>
      </c>
      <c r="AO2689">
        <v>751465</v>
      </c>
      <c r="AP2689" t="s">
        <v>16165</v>
      </c>
      <c r="AQ2689" t="s">
        <v>16166</v>
      </c>
      <c r="AR2689">
        <v>2</v>
      </c>
      <c r="AS2689" t="s">
        <v>3549</v>
      </c>
      <c r="AT2689" t="s">
        <v>13284</v>
      </c>
      <c r="AW2689">
        <v>56.167138010000002</v>
      </c>
      <c r="AX2689">
        <v>10.19878673</v>
      </c>
      <c r="AY2689" t="s">
        <v>2633</v>
      </c>
      <c r="AZ2689">
        <v>1082</v>
      </c>
      <c r="BA2689" t="s">
        <v>4400</v>
      </c>
    </row>
    <row r="2690" spans="1:53" x14ac:dyDescent="0.25">
      <c r="A2690">
        <v>281500</v>
      </c>
      <c r="B2690" t="s">
        <v>38243</v>
      </c>
      <c r="C2690">
        <v>8370</v>
      </c>
      <c r="D2690" t="s">
        <v>11515</v>
      </c>
      <c r="E2690" t="s">
        <v>38244</v>
      </c>
      <c r="F2690">
        <v>39815478</v>
      </c>
      <c r="G2690">
        <v>1024525461</v>
      </c>
      <c r="H2690" t="s">
        <v>14346</v>
      </c>
      <c r="J2690" t="s">
        <v>14347</v>
      </c>
      <c r="K2690" t="s">
        <v>38245</v>
      </c>
      <c r="L2690">
        <v>1264</v>
      </c>
      <c r="M2690">
        <v>6</v>
      </c>
      <c r="O2690">
        <v>1</v>
      </c>
      <c r="Q2690" s="1">
        <v>44074</v>
      </c>
      <c r="R2690" t="s">
        <v>2628</v>
      </c>
      <c r="V2690">
        <v>4</v>
      </c>
      <c r="W2690" t="s">
        <v>3081</v>
      </c>
      <c r="X2690">
        <v>1</v>
      </c>
      <c r="Y2690" t="s">
        <v>34899</v>
      </c>
      <c r="AA2690">
        <v>202008</v>
      </c>
      <c r="AB2690">
        <v>149</v>
      </c>
      <c r="AC2690" t="s">
        <v>3264</v>
      </c>
      <c r="AD2690">
        <v>1027</v>
      </c>
      <c r="AE2690" t="s">
        <v>3595</v>
      </c>
      <c r="AF2690">
        <v>1</v>
      </c>
      <c r="AG2690" t="s">
        <v>34895</v>
      </c>
      <c r="AH2690">
        <v>99</v>
      </c>
      <c r="AI2690" t="s">
        <v>34896</v>
      </c>
      <c r="AJ2690">
        <v>710</v>
      </c>
      <c r="AK2690" t="s">
        <v>11519</v>
      </c>
      <c r="AO2690">
        <v>281031</v>
      </c>
      <c r="AP2690" t="s">
        <v>14349</v>
      </c>
      <c r="AQ2690" t="s">
        <v>14350</v>
      </c>
      <c r="AR2690">
        <v>2</v>
      </c>
      <c r="AS2690" t="s">
        <v>3549</v>
      </c>
      <c r="AT2690" t="s">
        <v>36050</v>
      </c>
      <c r="AW2690">
        <v>56.326581699999998</v>
      </c>
      <c r="AX2690">
        <v>10.049603680000001</v>
      </c>
      <c r="AY2690" t="s">
        <v>2633</v>
      </c>
      <c r="AZ2690">
        <v>1082</v>
      </c>
      <c r="BA2690" t="s">
        <v>4400</v>
      </c>
    </row>
    <row r="2691" spans="1:53" x14ac:dyDescent="0.25">
      <c r="A2691">
        <v>281501</v>
      </c>
      <c r="B2691" t="s">
        <v>16167</v>
      </c>
      <c r="C2691">
        <v>8800</v>
      </c>
      <c r="D2691" t="s">
        <v>4399</v>
      </c>
      <c r="E2691" t="s">
        <v>16168</v>
      </c>
      <c r="F2691">
        <v>39815486</v>
      </c>
      <c r="G2691">
        <v>1023903268</v>
      </c>
      <c r="H2691" t="s">
        <v>12418</v>
      </c>
      <c r="J2691" t="s">
        <v>12419</v>
      </c>
      <c r="K2691" t="s">
        <v>16169</v>
      </c>
      <c r="L2691">
        <v>2946</v>
      </c>
      <c r="M2691">
        <v>4</v>
      </c>
      <c r="Q2691" s="1">
        <v>44867</v>
      </c>
      <c r="R2691" t="s">
        <v>2628</v>
      </c>
      <c r="V2691">
        <v>4</v>
      </c>
      <c r="W2691" t="s">
        <v>3081</v>
      </c>
      <c r="X2691">
        <v>1</v>
      </c>
      <c r="Y2691" t="s">
        <v>34899</v>
      </c>
      <c r="AA2691">
        <v>202008</v>
      </c>
      <c r="AB2691">
        <v>149</v>
      </c>
      <c r="AC2691" t="s">
        <v>3264</v>
      </c>
      <c r="AD2691">
        <v>1027</v>
      </c>
      <c r="AE2691" t="s">
        <v>3595</v>
      </c>
      <c r="AF2691">
        <v>1</v>
      </c>
      <c r="AG2691" t="s">
        <v>34895</v>
      </c>
      <c r="AH2691">
        <v>99</v>
      </c>
      <c r="AI2691" t="s">
        <v>34896</v>
      </c>
      <c r="AJ2691">
        <v>791</v>
      </c>
      <c r="AK2691" t="s">
        <v>4403</v>
      </c>
      <c r="AO2691">
        <v>281032</v>
      </c>
      <c r="AP2691" t="s">
        <v>12421</v>
      </c>
      <c r="AQ2691" t="s">
        <v>12422</v>
      </c>
      <c r="AR2691">
        <v>2</v>
      </c>
      <c r="AS2691" t="s">
        <v>3549</v>
      </c>
      <c r="AT2691" t="s">
        <v>14354</v>
      </c>
      <c r="AW2691">
        <v>56.44295485</v>
      </c>
      <c r="AX2691">
        <v>9.3911720299999999</v>
      </c>
      <c r="AY2691" t="s">
        <v>2633</v>
      </c>
      <c r="AZ2691">
        <v>1082</v>
      </c>
      <c r="BA2691" t="s">
        <v>4400</v>
      </c>
    </row>
    <row r="2692" spans="1:53" x14ac:dyDescent="0.25">
      <c r="A2692">
        <v>281502</v>
      </c>
      <c r="B2692" t="s">
        <v>38246</v>
      </c>
      <c r="C2692">
        <v>8600</v>
      </c>
      <c r="D2692" t="s">
        <v>9585</v>
      </c>
      <c r="E2692" t="s">
        <v>38247</v>
      </c>
      <c r="F2692">
        <v>39815486</v>
      </c>
      <c r="G2692">
        <v>1024617536</v>
      </c>
      <c r="H2692" t="s">
        <v>12418</v>
      </c>
      <c r="J2692" t="s">
        <v>12419</v>
      </c>
      <c r="K2692" t="s">
        <v>38248</v>
      </c>
      <c r="L2692">
        <v>611</v>
      </c>
      <c r="M2692">
        <v>4</v>
      </c>
      <c r="Q2692" s="1">
        <v>44867</v>
      </c>
      <c r="R2692" t="s">
        <v>2628</v>
      </c>
      <c r="V2692">
        <v>4</v>
      </c>
      <c r="W2692" t="s">
        <v>3081</v>
      </c>
      <c r="X2692">
        <v>1</v>
      </c>
      <c r="Y2692" t="s">
        <v>34899</v>
      </c>
      <c r="AA2692">
        <v>202008</v>
      </c>
      <c r="AB2692">
        <v>149</v>
      </c>
      <c r="AC2692" t="s">
        <v>3264</v>
      </c>
      <c r="AD2692">
        <v>1027</v>
      </c>
      <c r="AE2692" t="s">
        <v>3595</v>
      </c>
      <c r="AF2692">
        <v>1</v>
      </c>
      <c r="AG2692" t="s">
        <v>34895</v>
      </c>
      <c r="AH2692">
        <v>99</v>
      </c>
      <c r="AI2692" t="s">
        <v>34896</v>
      </c>
      <c r="AJ2692">
        <v>740</v>
      </c>
      <c r="AK2692" t="s">
        <v>9589</v>
      </c>
      <c r="AO2692">
        <v>281032</v>
      </c>
      <c r="AP2692" t="s">
        <v>12421</v>
      </c>
      <c r="AQ2692" t="s">
        <v>12422</v>
      </c>
      <c r="AR2692">
        <v>2</v>
      </c>
      <c r="AS2692" t="s">
        <v>3549</v>
      </c>
      <c r="AT2692" t="s">
        <v>38249</v>
      </c>
      <c r="AW2692">
        <v>56.183489029999997</v>
      </c>
      <c r="AX2692">
        <v>9.5844275900000007</v>
      </c>
      <c r="AY2692" t="s">
        <v>2633</v>
      </c>
      <c r="AZ2692">
        <v>1082</v>
      </c>
      <c r="BA2692" t="s">
        <v>4400</v>
      </c>
    </row>
    <row r="2693" spans="1:53" x14ac:dyDescent="0.25">
      <c r="A2693">
        <v>281503</v>
      </c>
      <c r="B2693" t="s">
        <v>16170</v>
      </c>
      <c r="C2693">
        <v>6705</v>
      </c>
      <c r="D2693" t="s">
        <v>36651</v>
      </c>
      <c r="E2693" t="s">
        <v>16171</v>
      </c>
      <c r="F2693">
        <v>39815540</v>
      </c>
      <c r="G2693">
        <v>1023903217</v>
      </c>
      <c r="H2693" t="s">
        <v>14340</v>
      </c>
      <c r="J2693" t="s">
        <v>16172</v>
      </c>
      <c r="K2693" t="s">
        <v>14373</v>
      </c>
      <c r="L2693">
        <v>6428</v>
      </c>
      <c r="M2693">
        <v>9</v>
      </c>
      <c r="Q2693" s="1">
        <v>45058</v>
      </c>
      <c r="R2693" t="s">
        <v>2628</v>
      </c>
      <c r="V2693">
        <v>4</v>
      </c>
      <c r="W2693" t="s">
        <v>3081</v>
      </c>
      <c r="X2693">
        <v>1</v>
      </c>
      <c r="Y2693" t="s">
        <v>34899</v>
      </c>
      <c r="AA2693">
        <v>202008</v>
      </c>
      <c r="AB2693">
        <v>149</v>
      </c>
      <c r="AC2693" t="s">
        <v>3264</v>
      </c>
      <c r="AD2693">
        <v>1027</v>
      </c>
      <c r="AE2693" t="s">
        <v>3595</v>
      </c>
      <c r="AF2693">
        <v>1</v>
      </c>
      <c r="AG2693" t="s">
        <v>34895</v>
      </c>
      <c r="AH2693">
        <v>99</v>
      </c>
      <c r="AI2693" t="s">
        <v>34896</v>
      </c>
      <c r="AJ2693">
        <v>561</v>
      </c>
      <c r="AK2693" t="s">
        <v>1656</v>
      </c>
      <c r="AO2693">
        <v>281036</v>
      </c>
      <c r="AP2693" t="s">
        <v>14374</v>
      </c>
      <c r="AR2693">
        <v>2</v>
      </c>
      <c r="AS2693" t="s">
        <v>3549</v>
      </c>
      <c r="AT2693" t="s">
        <v>14375</v>
      </c>
      <c r="AW2693">
        <v>55.489241069999999</v>
      </c>
      <c r="AX2693">
        <v>8.4803639799999999</v>
      </c>
      <c r="AY2693" t="s">
        <v>2633</v>
      </c>
      <c r="AZ2693">
        <v>1083</v>
      </c>
      <c r="BA2693" t="s">
        <v>4409</v>
      </c>
    </row>
    <row r="2694" spans="1:53" x14ac:dyDescent="0.25">
      <c r="A2694">
        <v>281504</v>
      </c>
      <c r="B2694" t="s">
        <v>16173</v>
      </c>
      <c r="C2694">
        <v>6000</v>
      </c>
      <c r="D2694" t="s">
        <v>9636</v>
      </c>
      <c r="E2694" t="s">
        <v>16174</v>
      </c>
      <c r="F2694">
        <v>39815575</v>
      </c>
      <c r="G2694">
        <v>1024930862</v>
      </c>
      <c r="H2694" t="s">
        <v>14385</v>
      </c>
      <c r="J2694" t="s">
        <v>14386</v>
      </c>
      <c r="K2694" t="s">
        <v>12139</v>
      </c>
      <c r="L2694">
        <v>8897</v>
      </c>
      <c r="M2694">
        <v>7</v>
      </c>
      <c r="Q2694" s="1">
        <v>44075</v>
      </c>
      <c r="R2694" t="s">
        <v>3121</v>
      </c>
      <c r="V2694">
        <v>4</v>
      </c>
      <c r="W2694" t="s">
        <v>3081</v>
      </c>
      <c r="X2694">
        <v>1</v>
      </c>
      <c r="Y2694" t="s">
        <v>34899</v>
      </c>
      <c r="AA2694">
        <v>202008</v>
      </c>
      <c r="AB2694">
        <v>149</v>
      </c>
      <c r="AC2694" t="s">
        <v>3264</v>
      </c>
      <c r="AD2694">
        <v>1027</v>
      </c>
      <c r="AE2694" t="s">
        <v>3595</v>
      </c>
      <c r="AF2694">
        <v>1</v>
      </c>
      <c r="AG2694" t="s">
        <v>34895</v>
      </c>
      <c r="AH2694">
        <v>99</v>
      </c>
      <c r="AI2694" t="s">
        <v>34896</v>
      </c>
      <c r="AJ2694">
        <v>621</v>
      </c>
      <c r="AK2694" t="s">
        <v>1802</v>
      </c>
      <c r="AO2694">
        <v>281038</v>
      </c>
      <c r="AP2694" t="s">
        <v>14388</v>
      </c>
      <c r="AR2694">
        <v>2</v>
      </c>
      <c r="AS2694" t="s">
        <v>3549</v>
      </c>
      <c r="AT2694" t="s">
        <v>12142</v>
      </c>
      <c r="AW2694">
        <v>55.484380190000003</v>
      </c>
      <c r="AX2694">
        <v>9.4856763199999996</v>
      </c>
      <c r="AY2694" t="s">
        <v>2633</v>
      </c>
      <c r="AZ2694">
        <v>1083</v>
      </c>
      <c r="BA2694" t="s">
        <v>4409</v>
      </c>
    </row>
    <row r="2695" spans="1:53" x14ac:dyDescent="0.25">
      <c r="A2695">
        <v>281505</v>
      </c>
      <c r="B2695" t="s">
        <v>16175</v>
      </c>
      <c r="C2695">
        <v>6000</v>
      </c>
      <c r="D2695" t="s">
        <v>9636</v>
      </c>
      <c r="E2695" t="s">
        <v>16176</v>
      </c>
      <c r="F2695">
        <v>39815575</v>
      </c>
      <c r="G2695">
        <v>1024930889</v>
      </c>
      <c r="H2695" t="s">
        <v>14385</v>
      </c>
      <c r="J2695" t="s">
        <v>14386</v>
      </c>
      <c r="K2695" t="s">
        <v>16177</v>
      </c>
      <c r="L2695">
        <v>9474</v>
      </c>
      <c r="M2695">
        <v>90</v>
      </c>
      <c r="Q2695" s="1">
        <v>44523</v>
      </c>
      <c r="R2695" t="s">
        <v>2628</v>
      </c>
      <c r="U2695">
        <v>44196</v>
      </c>
      <c r="V2695">
        <v>4</v>
      </c>
      <c r="W2695" t="s">
        <v>3081</v>
      </c>
      <c r="X2695">
        <v>1</v>
      </c>
      <c r="Y2695" t="s">
        <v>34899</v>
      </c>
      <c r="AA2695">
        <v>202008</v>
      </c>
      <c r="AB2695">
        <v>149</v>
      </c>
      <c r="AC2695" t="s">
        <v>3264</v>
      </c>
      <c r="AD2695">
        <v>1027</v>
      </c>
      <c r="AE2695" t="s">
        <v>3595</v>
      </c>
      <c r="AF2695">
        <v>3</v>
      </c>
      <c r="AG2695" t="s">
        <v>2688</v>
      </c>
      <c r="AH2695">
        <v>99</v>
      </c>
      <c r="AI2695" t="s">
        <v>34896</v>
      </c>
      <c r="AJ2695">
        <v>621</v>
      </c>
      <c r="AK2695" t="s">
        <v>1802</v>
      </c>
      <c r="AO2695">
        <v>281038</v>
      </c>
      <c r="AP2695" t="s">
        <v>14388</v>
      </c>
      <c r="AR2695">
        <v>2</v>
      </c>
      <c r="AS2695" t="s">
        <v>3549</v>
      </c>
      <c r="AT2695" t="s">
        <v>16178</v>
      </c>
      <c r="AW2695">
        <v>55.495425390000001</v>
      </c>
      <c r="AX2695">
        <v>9.3933064999999996</v>
      </c>
      <c r="AY2695" t="s">
        <v>2633</v>
      </c>
      <c r="AZ2695">
        <v>1083</v>
      </c>
      <c r="BA2695" t="s">
        <v>4409</v>
      </c>
    </row>
    <row r="2696" spans="1:53" x14ac:dyDescent="0.25">
      <c r="A2696">
        <v>281506</v>
      </c>
      <c r="B2696" t="s">
        <v>16179</v>
      </c>
      <c r="C2696">
        <v>6600</v>
      </c>
      <c r="D2696" t="s">
        <v>10732</v>
      </c>
      <c r="E2696" t="s">
        <v>16180</v>
      </c>
      <c r="F2696">
        <v>39815575</v>
      </c>
      <c r="G2696">
        <v>1024930870</v>
      </c>
      <c r="H2696" t="s">
        <v>14385</v>
      </c>
      <c r="J2696" t="s">
        <v>14386</v>
      </c>
      <c r="K2696" t="s">
        <v>16181</v>
      </c>
      <c r="L2696">
        <v>9125</v>
      </c>
      <c r="M2696">
        <v>5</v>
      </c>
      <c r="Q2696" s="1">
        <v>44523</v>
      </c>
      <c r="R2696" t="s">
        <v>2628</v>
      </c>
      <c r="U2696" s="1">
        <v>44501</v>
      </c>
      <c r="V2696">
        <v>4</v>
      </c>
      <c r="W2696" t="s">
        <v>3081</v>
      </c>
      <c r="X2696">
        <v>1</v>
      </c>
      <c r="Y2696" t="s">
        <v>34899</v>
      </c>
      <c r="AA2696">
        <v>202008</v>
      </c>
      <c r="AB2696">
        <v>149</v>
      </c>
      <c r="AC2696" t="s">
        <v>3264</v>
      </c>
      <c r="AD2696">
        <v>1027</v>
      </c>
      <c r="AE2696" t="s">
        <v>3595</v>
      </c>
      <c r="AF2696">
        <v>3</v>
      </c>
      <c r="AG2696" t="s">
        <v>2688</v>
      </c>
      <c r="AH2696">
        <v>99</v>
      </c>
      <c r="AI2696" t="s">
        <v>34896</v>
      </c>
      <c r="AJ2696">
        <v>575</v>
      </c>
      <c r="AK2696" t="s">
        <v>9710</v>
      </c>
      <c r="AL2696">
        <v>2</v>
      </c>
      <c r="AM2696" t="s">
        <v>2703</v>
      </c>
      <c r="AN2696">
        <v>281038</v>
      </c>
      <c r="AO2696">
        <v>281038</v>
      </c>
      <c r="AP2696" t="s">
        <v>14388</v>
      </c>
      <c r="AR2696">
        <v>2</v>
      </c>
      <c r="AS2696" t="s">
        <v>3549</v>
      </c>
      <c r="AT2696" t="s">
        <v>16182</v>
      </c>
      <c r="AW2696">
        <v>55.466346790000003</v>
      </c>
      <c r="AX2696">
        <v>9.1366438300000006</v>
      </c>
      <c r="AY2696" t="s">
        <v>2633</v>
      </c>
      <c r="AZ2696">
        <v>1083</v>
      </c>
      <c r="BA2696" t="s">
        <v>4409</v>
      </c>
    </row>
    <row r="2697" spans="1:53" x14ac:dyDescent="0.25">
      <c r="A2697">
        <v>281507</v>
      </c>
      <c r="B2697" t="s">
        <v>16183</v>
      </c>
      <c r="C2697">
        <v>6400</v>
      </c>
      <c r="D2697" t="s">
        <v>34357</v>
      </c>
      <c r="E2697" t="s">
        <v>38250</v>
      </c>
      <c r="F2697">
        <v>39815583</v>
      </c>
      <c r="G2697">
        <v>1024936534</v>
      </c>
      <c r="H2697" t="s">
        <v>14390</v>
      </c>
      <c r="J2697" t="s">
        <v>14391</v>
      </c>
      <c r="K2697" t="s">
        <v>16184</v>
      </c>
      <c r="L2697">
        <v>1146</v>
      </c>
      <c r="M2697">
        <v>7</v>
      </c>
      <c r="Q2697" s="1">
        <v>45034</v>
      </c>
      <c r="R2697" t="s">
        <v>2628</v>
      </c>
      <c r="U2697" s="1">
        <v>45034</v>
      </c>
      <c r="V2697">
        <v>4</v>
      </c>
      <c r="W2697" t="s">
        <v>3081</v>
      </c>
      <c r="X2697">
        <v>1</v>
      </c>
      <c r="Y2697" t="s">
        <v>34899</v>
      </c>
      <c r="AA2697">
        <v>202008</v>
      </c>
      <c r="AB2697">
        <v>149</v>
      </c>
      <c r="AC2697" t="s">
        <v>3264</v>
      </c>
      <c r="AD2697">
        <v>1027</v>
      </c>
      <c r="AE2697" t="s">
        <v>3595</v>
      </c>
      <c r="AF2697">
        <v>3</v>
      </c>
      <c r="AG2697" t="s">
        <v>2688</v>
      </c>
      <c r="AH2697">
        <v>99</v>
      </c>
      <c r="AI2697" t="s">
        <v>34896</v>
      </c>
      <c r="AJ2697">
        <v>540</v>
      </c>
      <c r="AK2697" t="s">
        <v>34336</v>
      </c>
      <c r="AO2697">
        <v>281039</v>
      </c>
      <c r="AP2697" t="s">
        <v>14393</v>
      </c>
      <c r="AQ2697" t="s">
        <v>14394</v>
      </c>
      <c r="AR2697">
        <v>2</v>
      </c>
      <c r="AS2697" t="s">
        <v>3549</v>
      </c>
      <c r="AT2697" t="s">
        <v>16185</v>
      </c>
      <c r="AW2697">
        <v>54.913679469999998</v>
      </c>
      <c r="AX2697">
        <v>9.8060700500000006</v>
      </c>
      <c r="AY2697" t="s">
        <v>2633</v>
      </c>
      <c r="AZ2697">
        <v>1083</v>
      </c>
      <c r="BA2697" t="s">
        <v>4409</v>
      </c>
    </row>
    <row r="2698" spans="1:53" x14ac:dyDescent="0.25">
      <c r="A2698">
        <v>281508</v>
      </c>
      <c r="B2698" t="s">
        <v>38251</v>
      </c>
      <c r="C2698">
        <v>2630</v>
      </c>
      <c r="D2698" t="s">
        <v>5847</v>
      </c>
      <c r="E2698" t="s">
        <v>38252</v>
      </c>
      <c r="F2698">
        <v>39816334</v>
      </c>
      <c r="G2698">
        <v>1023902873</v>
      </c>
      <c r="H2698" t="s">
        <v>36382</v>
      </c>
      <c r="J2698" t="s">
        <v>16186</v>
      </c>
      <c r="K2698" t="s">
        <v>37744</v>
      </c>
      <c r="L2698">
        <v>6415</v>
      </c>
      <c r="M2698">
        <v>7</v>
      </c>
      <c r="Q2698" s="1">
        <v>44075</v>
      </c>
      <c r="R2698" t="s">
        <v>2628</v>
      </c>
      <c r="U2698" s="1"/>
      <c r="V2698">
        <v>4</v>
      </c>
      <c r="W2698" t="s">
        <v>3081</v>
      </c>
      <c r="X2698">
        <v>1</v>
      </c>
      <c r="Y2698" t="s">
        <v>34899</v>
      </c>
      <c r="AA2698">
        <v>202009</v>
      </c>
      <c r="AB2698">
        <v>149</v>
      </c>
      <c r="AC2698" t="s">
        <v>3264</v>
      </c>
      <c r="AD2698">
        <v>1027</v>
      </c>
      <c r="AE2698" t="s">
        <v>3595</v>
      </c>
      <c r="AF2698">
        <v>1</v>
      </c>
      <c r="AG2698" t="s">
        <v>34895</v>
      </c>
      <c r="AH2698">
        <v>99</v>
      </c>
      <c r="AI2698" t="s">
        <v>34896</v>
      </c>
      <c r="AJ2698">
        <v>169</v>
      </c>
      <c r="AK2698" t="s">
        <v>34323</v>
      </c>
      <c r="AO2698">
        <v>281043</v>
      </c>
      <c r="AP2698" t="s">
        <v>16187</v>
      </c>
      <c r="AQ2698" t="s">
        <v>8576</v>
      </c>
      <c r="AR2698">
        <v>2</v>
      </c>
      <c r="AS2698" t="s">
        <v>3549</v>
      </c>
      <c r="AT2698" t="s">
        <v>35342</v>
      </c>
      <c r="AW2698">
        <v>55.647976810000003</v>
      </c>
      <c r="AX2698">
        <v>12.290118400000001</v>
      </c>
      <c r="AY2698" t="s">
        <v>2633</v>
      </c>
      <c r="AZ2698">
        <v>1084</v>
      </c>
      <c r="BA2698" t="s">
        <v>2634</v>
      </c>
    </row>
    <row r="2699" spans="1:53" x14ac:dyDescent="0.25">
      <c r="A2699">
        <v>281509</v>
      </c>
      <c r="B2699" t="s">
        <v>16188</v>
      </c>
      <c r="C2699">
        <v>4900</v>
      </c>
      <c r="D2699" t="s">
        <v>11585</v>
      </c>
      <c r="E2699" t="s">
        <v>16189</v>
      </c>
      <c r="F2699">
        <v>39816385</v>
      </c>
      <c r="G2699">
        <v>1024500744</v>
      </c>
      <c r="H2699" t="s">
        <v>14423</v>
      </c>
      <c r="J2699" t="s">
        <v>16190</v>
      </c>
      <c r="K2699" t="s">
        <v>16191</v>
      </c>
      <c r="L2699">
        <v>1405</v>
      </c>
      <c r="M2699">
        <v>11</v>
      </c>
      <c r="Q2699" s="1">
        <v>44888</v>
      </c>
      <c r="R2699" t="s">
        <v>2628</v>
      </c>
      <c r="V2699">
        <v>4</v>
      </c>
      <c r="W2699" t="s">
        <v>3081</v>
      </c>
      <c r="X2699">
        <v>1</v>
      </c>
      <c r="Y2699" t="s">
        <v>34899</v>
      </c>
      <c r="AA2699">
        <v>202009</v>
      </c>
      <c r="AB2699">
        <v>149</v>
      </c>
      <c r="AC2699" t="s">
        <v>3264</v>
      </c>
      <c r="AD2699">
        <v>1027</v>
      </c>
      <c r="AE2699" t="s">
        <v>3595</v>
      </c>
      <c r="AF2699">
        <v>1</v>
      </c>
      <c r="AG2699" t="s">
        <v>34895</v>
      </c>
      <c r="AH2699">
        <v>99</v>
      </c>
      <c r="AI2699" t="s">
        <v>34896</v>
      </c>
      <c r="AJ2699">
        <v>360</v>
      </c>
      <c r="AK2699" t="s">
        <v>1184</v>
      </c>
      <c r="AO2699">
        <v>281046</v>
      </c>
      <c r="AP2699" t="s">
        <v>14425</v>
      </c>
      <c r="AQ2699" t="s">
        <v>16192</v>
      </c>
      <c r="AR2699">
        <v>2</v>
      </c>
      <c r="AS2699" t="s">
        <v>3549</v>
      </c>
      <c r="AT2699" t="s">
        <v>16193</v>
      </c>
      <c r="AW2699">
        <v>54.82729303</v>
      </c>
      <c r="AX2699">
        <v>11.1349135</v>
      </c>
      <c r="AY2699" t="s">
        <v>2633</v>
      </c>
      <c r="AZ2699">
        <v>1085</v>
      </c>
      <c r="BA2699" t="s">
        <v>34346</v>
      </c>
    </row>
    <row r="2700" spans="1:53" x14ac:dyDescent="0.25">
      <c r="A2700">
        <v>281510</v>
      </c>
      <c r="B2700" t="s">
        <v>38253</v>
      </c>
      <c r="C2700">
        <v>3400</v>
      </c>
      <c r="D2700" t="s">
        <v>34364</v>
      </c>
      <c r="E2700" t="s">
        <v>38254</v>
      </c>
      <c r="F2700">
        <v>39816393</v>
      </c>
      <c r="G2700">
        <v>1024946114</v>
      </c>
      <c r="H2700" t="s">
        <v>7315</v>
      </c>
      <c r="J2700" t="s">
        <v>7317</v>
      </c>
      <c r="K2700" t="s">
        <v>38255</v>
      </c>
      <c r="L2700">
        <v>7294</v>
      </c>
      <c r="M2700" t="s">
        <v>10683</v>
      </c>
      <c r="Q2700" s="1">
        <v>44888</v>
      </c>
      <c r="R2700" t="s">
        <v>2628</v>
      </c>
      <c r="V2700">
        <v>4</v>
      </c>
      <c r="W2700" t="s">
        <v>3081</v>
      </c>
      <c r="X2700">
        <v>1</v>
      </c>
      <c r="Y2700" t="s">
        <v>34899</v>
      </c>
      <c r="AA2700">
        <v>202009</v>
      </c>
      <c r="AB2700">
        <v>149</v>
      </c>
      <c r="AC2700" t="s">
        <v>3264</v>
      </c>
      <c r="AD2700">
        <v>1027</v>
      </c>
      <c r="AE2700" t="s">
        <v>3595</v>
      </c>
      <c r="AF2700">
        <v>1</v>
      </c>
      <c r="AG2700" t="s">
        <v>34895</v>
      </c>
      <c r="AH2700">
        <v>99</v>
      </c>
      <c r="AI2700" t="s">
        <v>34896</v>
      </c>
      <c r="AJ2700">
        <v>219</v>
      </c>
      <c r="AK2700" t="s">
        <v>34327</v>
      </c>
      <c r="AO2700">
        <v>281047</v>
      </c>
      <c r="AP2700" t="s">
        <v>7319</v>
      </c>
      <c r="AR2700">
        <v>2</v>
      </c>
      <c r="AS2700" t="s">
        <v>3549</v>
      </c>
      <c r="AT2700" t="s">
        <v>36852</v>
      </c>
      <c r="AW2700">
        <v>55.928772879999997</v>
      </c>
      <c r="AX2700">
        <v>12.304445429999999</v>
      </c>
      <c r="AY2700" t="s">
        <v>2633</v>
      </c>
      <c r="AZ2700">
        <v>1084</v>
      </c>
      <c r="BA2700" t="s">
        <v>2634</v>
      </c>
    </row>
    <row r="2701" spans="1:53" x14ac:dyDescent="0.25">
      <c r="A2701">
        <v>281511</v>
      </c>
      <c r="B2701" t="s">
        <v>16194</v>
      </c>
      <c r="C2701">
        <v>3600</v>
      </c>
      <c r="D2701" t="s">
        <v>7191</v>
      </c>
      <c r="E2701" t="s">
        <v>38256</v>
      </c>
      <c r="F2701">
        <v>39816393</v>
      </c>
      <c r="G2701">
        <v>1024946114</v>
      </c>
      <c r="H2701" t="s">
        <v>7315</v>
      </c>
      <c r="J2701" t="s">
        <v>7317</v>
      </c>
      <c r="K2701" t="s">
        <v>7223</v>
      </c>
      <c r="L2701">
        <v>917</v>
      </c>
      <c r="M2701">
        <v>6</v>
      </c>
      <c r="Q2701" s="1">
        <v>44075</v>
      </c>
      <c r="R2701" t="s">
        <v>2628</v>
      </c>
      <c r="V2701">
        <v>4</v>
      </c>
      <c r="W2701" t="s">
        <v>3081</v>
      </c>
      <c r="X2701">
        <v>1</v>
      </c>
      <c r="Y2701" t="s">
        <v>34899</v>
      </c>
      <c r="AA2701">
        <v>202009</v>
      </c>
      <c r="AB2701">
        <v>149</v>
      </c>
      <c r="AC2701" t="s">
        <v>3264</v>
      </c>
      <c r="AD2701">
        <v>1027</v>
      </c>
      <c r="AE2701" t="s">
        <v>3595</v>
      </c>
      <c r="AF2701">
        <v>1</v>
      </c>
      <c r="AG2701" t="s">
        <v>34895</v>
      </c>
      <c r="AH2701">
        <v>99</v>
      </c>
      <c r="AI2701" t="s">
        <v>34896</v>
      </c>
      <c r="AJ2701">
        <v>250</v>
      </c>
      <c r="AK2701" t="s">
        <v>4353</v>
      </c>
      <c r="AO2701">
        <v>281047</v>
      </c>
      <c r="AP2701" t="s">
        <v>7319</v>
      </c>
      <c r="AR2701">
        <v>2</v>
      </c>
      <c r="AS2701" t="s">
        <v>3549</v>
      </c>
      <c r="AT2701" t="s">
        <v>7202</v>
      </c>
      <c r="AW2701">
        <v>55.846684279999998</v>
      </c>
      <c r="AX2701">
        <v>12.06264597</v>
      </c>
      <c r="AY2701" t="s">
        <v>2633</v>
      </c>
      <c r="AZ2701">
        <v>1084</v>
      </c>
      <c r="BA2701" t="s">
        <v>2634</v>
      </c>
    </row>
    <row r="2702" spans="1:53" x14ac:dyDescent="0.25">
      <c r="A2702">
        <v>281512</v>
      </c>
      <c r="B2702" t="s">
        <v>5622</v>
      </c>
      <c r="C2702">
        <v>2620</v>
      </c>
      <c r="D2702" t="s">
        <v>5623</v>
      </c>
      <c r="E2702" t="s">
        <v>5624</v>
      </c>
      <c r="F2702">
        <v>39816431</v>
      </c>
      <c r="G2702">
        <v>1023902792</v>
      </c>
      <c r="H2702" t="s">
        <v>4923</v>
      </c>
      <c r="J2702" t="s">
        <v>5050</v>
      </c>
      <c r="K2702" t="s">
        <v>5792</v>
      </c>
      <c r="L2702">
        <v>335</v>
      </c>
      <c r="M2702">
        <v>1</v>
      </c>
      <c r="Q2702" s="1">
        <v>44795</v>
      </c>
      <c r="R2702" t="s">
        <v>2628</v>
      </c>
      <c r="U2702">
        <v>44774</v>
      </c>
      <c r="V2702">
        <v>4</v>
      </c>
      <c r="W2702" t="s">
        <v>3081</v>
      </c>
      <c r="X2702">
        <v>1</v>
      </c>
      <c r="Y2702" t="s">
        <v>34899</v>
      </c>
      <c r="AA2702">
        <v>202009</v>
      </c>
      <c r="AB2702">
        <v>149</v>
      </c>
      <c r="AC2702" t="s">
        <v>3264</v>
      </c>
      <c r="AD2702">
        <v>1027</v>
      </c>
      <c r="AE2702" t="s">
        <v>3595</v>
      </c>
      <c r="AF2702">
        <v>3</v>
      </c>
      <c r="AG2702" t="s">
        <v>2688</v>
      </c>
      <c r="AH2702">
        <v>99</v>
      </c>
      <c r="AI2702" t="s">
        <v>34896</v>
      </c>
      <c r="AJ2702">
        <v>165</v>
      </c>
      <c r="AK2702" t="s">
        <v>5627</v>
      </c>
      <c r="AL2702">
        <v>2</v>
      </c>
      <c r="AM2702" t="s">
        <v>2703</v>
      </c>
      <c r="AN2702">
        <v>281050</v>
      </c>
      <c r="AO2702">
        <v>281050</v>
      </c>
      <c r="AP2702" t="s">
        <v>5051</v>
      </c>
      <c r="AR2702">
        <v>2</v>
      </c>
      <c r="AS2702" t="s">
        <v>3549</v>
      </c>
      <c r="AT2702" t="s">
        <v>5723</v>
      </c>
      <c r="AW2702">
        <v>55.657051619999997</v>
      </c>
      <c r="AX2702">
        <v>12.358838609999999</v>
      </c>
      <c r="AY2702" t="s">
        <v>2633</v>
      </c>
      <c r="AZ2702">
        <v>1084</v>
      </c>
      <c r="BA2702" t="s">
        <v>2634</v>
      </c>
    </row>
    <row r="2703" spans="1:53" x14ac:dyDescent="0.25">
      <c r="A2703">
        <v>281513</v>
      </c>
      <c r="B2703" t="s">
        <v>38257</v>
      </c>
      <c r="C2703">
        <v>3200</v>
      </c>
      <c r="D2703" t="s">
        <v>7391</v>
      </c>
      <c r="E2703" t="s">
        <v>38258</v>
      </c>
      <c r="F2703">
        <v>15802383</v>
      </c>
      <c r="G2703">
        <v>1022913847</v>
      </c>
      <c r="H2703" t="s">
        <v>16195</v>
      </c>
      <c r="J2703" t="s">
        <v>15879</v>
      </c>
      <c r="K2703" t="s">
        <v>16196</v>
      </c>
      <c r="L2703">
        <v>168</v>
      </c>
      <c r="M2703">
        <v>3</v>
      </c>
      <c r="Q2703" s="1">
        <v>44083</v>
      </c>
      <c r="R2703" t="s">
        <v>2628</v>
      </c>
      <c r="U2703" s="1"/>
      <c r="V2703">
        <v>0</v>
      </c>
      <c r="W2703" t="s">
        <v>3383</v>
      </c>
      <c r="X2703">
        <v>1</v>
      </c>
      <c r="Y2703" t="s">
        <v>34899</v>
      </c>
      <c r="AA2703">
        <v>202009</v>
      </c>
      <c r="AB2703">
        <v>149</v>
      </c>
      <c r="AC2703" t="s">
        <v>3264</v>
      </c>
      <c r="AD2703">
        <v>1026</v>
      </c>
      <c r="AE2703" t="s">
        <v>86</v>
      </c>
      <c r="AF2703">
        <v>1</v>
      </c>
      <c r="AG2703" t="s">
        <v>34895</v>
      </c>
      <c r="AH2703">
        <v>99</v>
      </c>
      <c r="AI2703" t="s">
        <v>34896</v>
      </c>
      <c r="AJ2703">
        <v>270</v>
      </c>
      <c r="AK2703" t="s">
        <v>7325</v>
      </c>
      <c r="AP2703" t="s">
        <v>16197</v>
      </c>
      <c r="AQ2703" t="s">
        <v>16198</v>
      </c>
      <c r="AR2703">
        <v>0</v>
      </c>
      <c r="AS2703" t="s">
        <v>2632</v>
      </c>
      <c r="AT2703" t="s">
        <v>16199</v>
      </c>
      <c r="AW2703">
        <v>56.020690690000002</v>
      </c>
      <c r="AX2703">
        <v>12.175982769999999</v>
      </c>
      <c r="AY2703" t="s">
        <v>2633</v>
      </c>
      <c r="AZ2703">
        <v>1084</v>
      </c>
      <c r="BA2703" t="s">
        <v>2634</v>
      </c>
    </row>
    <row r="2704" spans="1:53" x14ac:dyDescent="0.25">
      <c r="A2704">
        <v>281514</v>
      </c>
      <c r="B2704" t="s">
        <v>38259</v>
      </c>
      <c r="C2704">
        <v>2300</v>
      </c>
      <c r="D2704" t="s">
        <v>34948</v>
      </c>
      <c r="E2704" t="s">
        <v>38260</v>
      </c>
      <c r="F2704">
        <v>15802383</v>
      </c>
      <c r="G2704">
        <v>1000980840</v>
      </c>
      <c r="H2704" t="s">
        <v>16200</v>
      </c>
      <c r="J2704" t="s">
        <v>15879</v>
      </c>
      <c r="K2704" t="s">
        <v>16201</v>
      </c>
      <c r="L2704">
        <v>7120</v>
      </c>
      <c r="M2704">
        <v>34</v>
      </c>
      <c r="Q2704" s="1">
        <v>44083</v>
      </c>
      <c r="R2704" t="s">
        <v>2628</v>
      </c>
      <c r="V2704">
        <v>0</v>
      </c>
      <c r="W2704" t="s">
        <v>3383</v>
      </c>
      <c r="X2704">
        <v>1</v>
      </c>
      <c r="Y2704" t="s">
        <v>34899</v>
      </c>
      <c r="AA2704">
        <v>202009</v>
      </c>
      <c r="AB2704">
        <v>149</v>
      </c>
      <c r="AC2704" t="s">
        <v>3264</v>
      </c>
      <c r="AD2704">
        <v>1026</v>
      </c>
      <c r="AE2704" t="s">
        <v>86</v>
      </c>
      <c r="AF2704">
        <v>1</v>
      </c>
      <c r="AG2704" t="s">
        <v>34895</v>
      </c>
      <c r="AH2704">
        <v>99</v>
      </c>
      <c r="AI2704" t="s">
        <v>34896</v>
      </c>
      <c r="AJ2704">
        <v>101</v>
      </c>
      <c r="AK2704" t="s">
        <v>34320</v>
      </c>
      <c r="AP2704" t="s">
        <v>16197</v>
      </c>
      <c r="AR2704">
        <v>0</v>
      </c>
      <c r="AS2704" t="s">
        <v>2632</v>
      </c>
      <c r="AT2704" t="s">
        <v>3297</v>
      </c>
      <c r="AW2704">
        <v>55.660596890000001</v>
      </c>
      <c r="AX2704">
        <v>12.59484786</v>
      </c>
      <c r="AY2704" t="s">
        <v>2633</v>
      </c>
      <c r="AZ2704">
        <v>1084</v>
      </c>
      <c r="BA2704" t="s">
        <v>2634</v>
      </c>
    </row>
    <row r="2705" spans="1:53" x14ac:dyDescent="0.25">
      <c r="A2705">
        <v>281515</v>
      </c>
      <c r="B2705" t="s">
        <v>16202</v>
      </c>
      <c r="C2705">
        <v>9000</v>
      </c>
      <c r="D2705" t="s">
        <v>9981</v>
      </c>
      <c r="E2705" t="s">
        <v>16203</v>
      </c>
      <c r="F2705">
        <v>10255384</v>
      </c>
      <c r="G2705">
        <v>1003399528</v>
      </c>
      <c r="H2705" t="s">
        <v>16204</v>
      </c>
      <c r="J2705" t="s">
        <v>16205</v>
      </c>
      <c r="K2705" t="s">
        <v>16206</v>
      </c>
      <c r="L2705">
        <v>7619</v>
      </c>
      <c r="M2705">
        <v>61</v>
      </c>
      <c r="Q2705" s="1">
        <v>44084</v>
      </c>
      <c r="R2705" t="s">
        <v>2628</v>
      </c>
      <c r="V2705">
        <v>4</v>
      </c>
      <c r="W2705" t="s">
        <v>3081</v>
      </c>
      <c r="X2705">
        <v>1</v>
      </c>
      <c r="Y2705" t="s">
        <v>34899</v>
      </c>
      <c r="AA2705">
        <v>202009</v>
      </c>
      <c r="AB2705">
        <v>244</v>
      </c>
      <c r="AC2705" t="s">
        <v>4126</v>
      </c>
      <c r="AD2705">
        <v>1071</v>
      </c>
      <c r="AE2705" t="s">
        <v>111</v>
      </c>
      <c r="AF2705">
        <v>1</v>
      </c>
      <c r="AG2705" t="s">
        <v>34895</v>
      </c>
      <c r="AH2705">
        <v>99</v>
      </c>
      <c r="AI2705" t="s">
        <v>34896</v>
      </c>
      <c r="AJ2705">
        <v>851</v>
      </c>
      <c r="AK2705" t="s">
        <v>4395</v>
      </c>
      <c r="AO2705">
        <v>851420</v>
      </c>
      <c r="AP2705" t="s">
        <v>16207</v>
      </c>
      <c r="AQ2705" t="s">
        <v>16208</v>
      </c>
      <c r="AR2705">
        <v>2</v>
      </c>
      <c r="AS2705" t="s">
        <v>3549</v>
      </c>
      <c r="AT2705" t="s">
        <v>16209</v>
      </c>
      <c r="AW2705">
        <v>57.026556550000002</v>
      </c>
      <c r="AX2705">
        <v>9.9650136600000003</v>
      </c>
      <c r="AY2705" t="s">
        <v>2633</v>
      </c>
      <c r="AZ2705">
        <v>1081</v>
      </c>
      <c r="BA2705" t="s">
        <v>3758</v>
      </c>
    </row>
    <row r="2706" spans="1:53" x14ac:dyDescent="0.25">
      <c r="A2706">
        <v>281516</v>
      </c>
      <c r="B2706" t="s">
        <v>16210</v>
      </c>
      <c r="C2706">
        <v>1738</v>
      </c>
      <c r="D2706" t="s">
        <v>34892</v>
      </c>
      <c r="E2706" t="s">
        <v>16211</v>
      </c>
      <c r="F2706">
        <v>31225272</v>
      </c>
      <c r="G2706">
        <v>1014236933</v>
      </c>
      <c r="H2706" t="s">
        <v>16212</v>
      </c>
      <c r="J2706" t="s">
        <v>16213</v>
      </c>
      <c r="K2706" t="s">
        <v>16214</v>
      </c>
      <c r="L2706">
        <v>6860</v>
      </c>
      <c r="M2706">
        <v>8</v>
      </c>
      <c r="O2706">
        <v>4</v>
      </c>
      <c r="Q2706" s="1">
        <v>44084</v>
      </c>
      <c r="R2706" t="s">
        <v>2628</v>
      </c>
      <c r="V2706">
        <v>0</v>
      </c>
      <c r="W2706" t="s">
        <v>3383</v>
      </c>
      <c r="X2706">
        <v>8</v>
      </c>
      <c r="Y2706" t="s">
        <v>35044</v>
      </c>
      <c r="AA2706">
        <v>202009</v>
      </c>
      <c r="AB2706">
        <v>127</v>
      </c>
      <c r="AC2706" t="s">
        <v>3375</v>
      </c>
      <c r="AD2706">
        <v>1052</v>
      </c>
      <c r="AE2706" t="s">
        <v>3375</v>
      </c>
      <c r="AF2706">
        <v>1</v>
      </c>
      <c r="AG2706" t="s">
        <v>34895</v>
      </c>
      <c r="AH2706">
        <v>99</v>
      </c>
      <c r="AI2706" t="s">
        <v>34896</v>
      </c>
      <c r="AJ2706">
        <v>101</v>
      </c>
      <c r="AK2706" t="s">
        <v>34320</v>
      </c>
      <c r="AP2706" t="s">
        <v>16215</v>
      </c>
      <c r="AQ2706" t="s">
        <v>16216</v>
      </c>
      <c r="AR2706">
        <v>0</v>
      </c>
      <c r="AS2706" t="s">
        <v>2632</v>
      </c>
      <c r="AT2706" t="s">
        <v>16217</v>
      </c>
      <c r="AW2706">
        <v>55.66449145</v>
      </c>
      <c r="AX2706">
        <v>12.543519870000001</v>
      </c>
      <c r="AY2706" t="s">
        <v>2633</v>
      </c>
      <c r="AZ2706">
        <v>1084</v>
      </c>
      <c r="BA2706" t="s">
        <v>2634</v>
      </c>
    </row>
    <row r="2707" spans="1:53" x14ac:dyDescent="0.25">
      <c r="A2707">
        <v>281517</v>
      </c>
      <c r="B2707" t="s">
        <v>38261</v>
      </c>
      <c r="C2707">
        <v>6200</v>
      </c>
      <c r="D2707" t="s">
        <v>11154</v>
      </c>
      <c r="E2707" t="s">
        <v>16218</v>
      </c>
      <c r="F2707">
        <v>29556482</v>
      </c>
      <c r="G2707">
        <v>1003320992</v>
      </c>
      <c r="H2707" t="s">
        <v>14576</v>
      </c>
      <c r="J2707" t="s">
        <v>13067</v>
      </c>
      <c r="K2707" t="s">
        <v>16219</v>
      </c>
      <c r="L2707">
        <v>110</v>
      </c>
      <c r="M2707" t="s">
        <v>16220</v>
      </c>
      <c r="Q2707" s="1">
        <v>44089</v>
      </c>
      <c r="R2707" t="s">
        <v>2628</v>
      </c>
      <c r="V2707">
        <v>4</v>
      </c>
      <c r="W2707" t="s">
        <v>3081</v>
      </c>
      <c r="X2707">
        <v>1</v>
      </c>
      <c r="Y2707" t="s">
        <v>34899</v>
      </c>
      <c r="AA2707">
        <v>202009</v>
      </c>
      <c r="AB2707">
        <v>281</v>
      </c>
      <c r="AC2707" t="s">
        <v>3808</v>
      </c>
      <c r="AD2707">
        <v>1071</v>
      </c>
      <c r="AE2707" t="s">
        <v>111</v>
      </c>
      <c r="AF2707">
        <v>1</v>
      </c>
      <c r="AG2707" t="s">
        <v>34895</v>
      </c>
      <c r="AH2707">
        <v>99</v>
      </c>
      <c r="AI2707" t="s">
        <v>34896</v>
      </c>
      <c r="AJ2707">
        <v>580</v>
      </c>
      <c r="AK2707" t="s">
        <v>10592</v>
      </c>
      <c r="AO2707">
        <v>545406</v>
      </c>
      <c r="AP2707" t="s">
        <v>13069</v>
      </c>
      <c r="AQ2707" t="s">
        <v>13070</v>
      </c>
      <c r="AR2707">
        <v>2</v>
      </c>
      <c r="AS2707" t="s">
        <v>3549</v>
      </c>
      <c r="AT2707" t="s">
        <v>16221</v>
      </c>
      <c r="AW2707">
        <v>55.050398080000001</v>
      </c>
      <c r="AX2707">
        <v>9.4187882700000003</v>
      </c>
      <c r="AY2707" t="s">
        <v>2633</v>
      </c>
      <c r="AZ2707">
        <v>1083</v>
      </c>
      <c r="BA2707" t="s">
        <v>4409</v>
      </c>
    </row>
    <row r="2708" spans="1:53" x14ac:dyDescent="0.25">
      <c r="A2708">
        <v>281518</v>
      </c>
      <c r="B2708" t="s">
        <v>38262</v>
      </c>
      <c r="C2708">
        <v>8471</v>
      </c>
      <c r="D2708" t="s">
        <v>9546</v>
      </c>
      <c r="E2708" t="s">
        <v>38262</v>
      </c>
      <c r="F2708">
        <v>55133018</v>
      </c>
      <c r="G2708">
        <v>1026194128</v>
      </c>
      <c r="H2708" t="s">
        <v>38007</v>
      </c>
      <c r="J2708" t="s">
        <v>16222</v>
      </c>
      <c r="K2708" t="s">
        <v>29980</v>
      </c>
      <c r="L2708">
        <v>7029</v>
      </c>
      <c r="M2708" t="s">
        <v>6040</v>
      </c>
      <c r="Q2708" s="1">
        <v>45048</v>
      </c>
      <c r="R2708" t="s">
        <v>34423</v>
      </c>
      <c r="S2708">
        <v>751</v>
      </c>
      <c r="T2708" t="s">
        <v>2219</v>
      </c>
      <c r="V2708">
        <v>2</v>
      </c>
      <c r="W2708" t="s">
        <v>2629</v>
      </c>
      <c r="X2708">
        <v>1</v>
      </c>
      <c r="Y2708" t="s">
        <v>34899</v>
      </c>
      <c r="AA2708">
        <v>202009</v>
      </c>
      <c r="AB2708">
        <v>999</v>
      </c>
      <c r="AC2708" t="s">
        <v>35666</v>
      </c>
      <c r="AD2708">
        <v>1028</v>
      </c>
      <c r="AE2708" t="s">
        <v>15191</v>
      </c>
      <c r="AF2708">
        <v>1</v>
      </c>
      <c r="AG2708" t="s">
        <v>34895</v>
      </c>
      <c r="AH2708">
        <v>99</v>
      </c>
      <c r="AI2708" t="s">
        <v>34896</v>
      </c>
      <c r="AJ2708">
        <v>751</v>
      </c>
      <c r="AK2708" t="s">
        <v>2219</v>
      </c>
      <c r="AP2708" t="s">
        <v>15335</v>
      </c>
      <c r="AR2708">
        <v>0</v>
      </c>
      <c r="AS2708" t="s">
        <v>2632</v>
      </c>
      <c r="AT2708" t="s">
        <v>16223</v>
      </c>
      <c r="AW2708">
        <v>56.21123824</v>
      </c>
      <c r="AX2708">
        <v>10.02342326</v>
      </c>
      <c r="AY2708" t="s">
        <v>2633</v>
      </c>
      <c r="AZ2708">
        <v>1082</v>
      </c>
      <c r="BA2708" t="s">
        <v>4400</v>
      </c>
    </row>
    <row r="2709" spans="1:53" x14ac:dyDescent="0.25">
      <c r="A2709">
        <v>281519</v>
      </c>
      <c r="B2709" t="s">
        <v>16224</v>
      </c>
      <c r="C2709">
        <v>8260</v>
      </c>
      <c r="D2709" t="s">
        <v>10137</v>
      </c>
      <c r="E2709" t="s">
        <v>38263</v>
      </c>
      <c r="F2709">
        <v>55133018</v>
      </c>
      <c r="G2709">
        <v>1026090659</v>
      </c>
      <c r="H2709" t="s">
        <v>16225</v>
      </c>
      <c r="J2709" t="s">
        <v>16226</v>
      </c>
      <c r="K2709" t="s">
        <v>16227</v>
      </c>
      <c r="L2709">
        <v>4371</v>
      </c>
      <c r="M2709">
        <v>1</v>
      </c>
      <c r="Q2709" s="1">
        <v>44090</v>
      </c>
      <c r="R2709" t="s">
        <v>2628</v>
      </c>
      <c r="S2709">
        <v>751</v>
      </c>
      <c r="T2709" t="s">
        <v>2219</v>
      </c>
      <c r="V2709">
        <v>2</v>
      </c>
      <c r="W2709" t="s">
        <v>2629</v>
      </c>
      <c r="X2709">
        <v>1</v>
      </c>
      <c r="Y2709" t="s">
        <v>34899</v>
      </c>
      <c r="AA2709">
        <v>202009</v>
      </c>
      <c r="AB2709">
        <v>999</v>
      </c>
      <c r="AC2709" t="s">
        <v>35666</v>
      </c>
      <c r="AD2709">
        <v>1028</v>
      </c>
      <c r="AE2709" t="s">
        <v>15191</v>
      </c>
      <c r="AF2709">
        <v>1</v>
      </c>
      <c r="AG2709" t="s">
        <v>34895</v>
      </c>
      <c r="AH2709">
        <v>99</v>
      </c>
      <c r="AI2709" t="s">
        <v>34896</v>
      </c>
      <c r="AJ2709">
        <v>751</v>
      </c>
      <c r="AK2709" t="s">
        <v>2219</v>
      </c>
      <c r="AP2709" t="s">
        <v>15329</v>
      </c>
      <c r="AR2709">
        <v>0</v>
      </c>
      <c r="AS2709" t="s">
        <v>2632</v>
      </c>
      <c r="AT2709" t="s">
        <v>16228</v>
      </c>
      <c r="AW2709">
        <v>56.129902629999997</v>
      </c>
      <c r="AX2709">
        <v>10.11500251</v>
      </c>
      <c r="AY2709" t="s">
        <v>2633</v>
      </c>
      <c r="AZ2709">
        <v>1082</v>
      </c>
      <c r="BA2709" t="s">
        <v>4400</v>
      </c>
    </row>
    <row r="2710" spans="1:53" x14ac:dyDescent="0.25">
      <c r="A2710">
        <v>281520</v>
      </c>
      <c r="B2710" t="s">
        <v>16229</v>
      </c>
      <c r="C2710">
        <v>8000</v>
      </c>
      <c r="D2710" t="s">
        <v>9532</v>
      </c>
      <c r="E2710" t="s">
        <v>16230</v>
      </c>
      <c r="F2710">
        <v>55133018</v>
      </c>
      <c r="G2710">
        <v>1003365657</v>
      </c>
      <c r="J2710" t="s">
        <v>16231</v>
      </c>
      <c r="K2710" t="s">
        <v>38264</v>
      </c>
      <c r="L2710">
        <v>7005</v>
      </c>
      <c r="M2710">
        <v>2</v>
      </c>
      <c r="Q2710" s="1">
        <v>44091</v>
      </c>
      <c r="R2710" t="s">
        <v>2628</v>
      </c>
      <c r="S2710">
        <v>751</v>
      </c>
      <c r="T2710" t="s">
        <v>2219</v>
      </c>
      <c r="V2710">
        <v>2</v>
      </c>
      <c r="W2710" t="s">
        <v>2629</v>
      </c>
      <c r="X2710">
        <v>1</v>
      </c>
      <c r="Y2710" t="s">
        <v>34899</v>
      </c>
      <c r="AA2710">
        <v>202009</v>
      </c>
      <c r="AB2710">
        <v>999</v>
      </c>
      <c r="AC2710" t="s">
        <v>35666</v>
      </c>
      <c r="AD2710">
        <v>2026</v>
      </c>
      <c r="AE2710" t="s">
        <v>6149</v>
      </c>
      <c r="AF2710">
        <v>1</v>
      </c>
      <c r="AG2710" t="s">
        <v>34895</v>
      </c>
      <c r="AH2710">
        <v>99</v>
      </c>
      <c r="AI2710" t="s">
        <v>34896</v>
      </c>
      <c r="AJ2710">
        <v>751</v>
      </c>
      <c r="AK2710" t="s">
        <v>2219</v>
      </c>
      <c r="AP2710" t="s">
        <v>16232</v>
      </c>
      <c r="AQ2710" t="s">
        <v>16233</v>
      </c>
      <c r="AR2710">
        <v>0</v>
      </c>
      <c r="AS2710" t="s">
        <v>2632</v>
      </c>
      <c r="AT2710" t="s">
        <v>34897</v>
      </c>
      <c r="AW2710">
        <v>56.152630549999998</v>
      </c>
      <c r="AX2710">
        <v>10.20320628</v>
      </c>
      <c r="AY2710" t="s">
        <v>2633</v>
      </c>
      <c r="AZ2710">
        <v>1082</v>
      </c>
      <c r="BA2710" t="s">
        <v>4400</v>
      </c>
    </row>
    <row r="2711" spans="1:53" x14ac:dyDescent="0.25">
      <c r="A2711">
        <v>281521</v>
      </c>
      <c r="B2711" t="s">
        <v>16234</v>
      </c>
      <c r="C2711">
        <v>8600</v>
      </c>
      <c r="D2711" t="s">
        <v>9585</v>
      </c>
      <c r="E2711" t="s">
        <v>16234</v>
      </c>
      <c r="F2711">
        <v>15399406</v>
      </c>
      <c r="G2711">
        <v>1012803962</v>
      </c>
      <c r="H2711" t="s">
        <v>38265</v>
      </c>
      <c r="J2711" t="s">
        <v>16235</v>
      </c>
      <c r="K2711" t="s">
        <v>16236</v>
      </c>
      <c r="L2711">
        <v>1694</v>
      </c>
      <c r="M2711">
        <v>9</v>
      </c>
      <c r="Q2711" s="1">
        <v>44098</v>
      </c>
      <c r="R2711" t="s">
        <v>2628</v>
      </c>
      <c r="V2711">
        <v>0</v>
      </c>
      <c r="W2711" t="s">
        <v>3383</v>
      </c>
      <c r="X2711">
        <v>1</v>
      </c>
      <c r="Y2711" t="s">
        <v>34899</v>
      </c>
      <c r="AA2711">
        <v>202009</v>
      </c>
      <c r="AB2711">
        <v>149</v>
      </c>
      <c r="AC2711" t="s">
        <v>3264</v>
      </c>
      <c r="AD2711">
        <v>1026</v>
      </c>
      <c r="AE2711" t="s">
        <v>86</v>
      </c>
      <c r="AF2711">
        <v>1</v>
      </c>
      <c r="AG2711" t="s">
        <v>34895</v>
      </c>
      <c r="AH2711">
        <v>99</v>
      </c>
      <c r="AI2711" t="s">
        <v>34896</v>
      </c>
      <c r="AJ2711">
        <v>740</v>
      </c>
      <c r="AK2711" t="s">
        <v>9589</v>
      </c>
      <c r="AP2711" t="s">
        <v>16237</v>
      </c>
      <c r="AQ2711" t="s">
        <v>16238</v>
      </c>
      <c r="AR2711">
        <v>0</v>
      </c>
      <c r="AS2711" t="s">
        <v>2632</v>
      </c>
      <c r="AT2711" t="s">
        <v>10870</v>
      </c>
      <c r="AW2711">
        <v>56.178700290000002</v>
      </c>
      <c r="AX2711">
        <v>9.59398442</v>
      </c>
      <c r="AY2711" t="s">
        <v>2633</v>
      </c>
      <c r="AZ2711">
        <v>1082</v>
      </c>
      <c r="BA2711" t="s">
        <v>4400</v>
      </c>
    </row>
    <row r="2712" spans="1:53" x14ac:dyDescent="0.25">
      <c r="A2712">
        <v>281522</v>
      </c>
      <c r="B2712" t="s">
        <v>38266</v>
      </c>
      <c r="C2712">
        <v>4622</v>
      </c>
      <c r="D2712" t="s">
        <v>9400</v>
      </c>
      <c r="E2712" t="s">
        <v>38267</v>
      </c>
      <c r="F2712">
        <v>13593132</v>
      </c>
      <c r="G2712">
        <v>1026256972</v>
      </c>
      <c r="H2712" t="s">
        <v>16239</v>
      </c>
      <c r="J2712" t="s">
        <v>16240</v>
      </c>
      <c r="K2712" t="s">
        <v>16241</v>
      </c>
      <c r="L2712">
        <v>8316</v>
      </c>
      <c r="M2712" t="s">
        <v>16242</v>
      </c>
      <c r="Q2712" s="1">
        <v>44099</v>
      </c>
      <c r="R2712" t="s">
        <v>2628</v>
      </c>
      <c r="V2712">
        <v>6</v>
      </c>
      <c r="W2712" t="s">
        <v>3407</v>
      </c>
      <c r="X2712">
        <v>1</v>
      </c>
      <c r="Y2712" t="s">
        <v>34899</v>
      </c>
      <c r="AA2712">
        <v>202009</v>
      </c>
      <c r="AB2712">
        <v>149</v>
      </c>
      <c r="AC2712" t="s">
        <v>3264</v>
      </c>
      <c r="AD2712">
        <v>1026</v>
      </c>
      <c r="AE2712" t="s">
        <v>86</v>
      </c>
      <c r="AF2712">
        <v>1</v>
      </c>
      <c r="AG2712" t="s">
        <v>34895</v>
      </c>
      <c r="AH2712">
        <v>99</v>
      </c>
      <c r="AI2712" t="s">
        <v>34896</v>
      </c>
      <c r="AJ2712">
        <v>269</v>
      </c>
      <c r="AK2712" t="s">
        <v>34332</v>
      </c>
      <c r="AP2712" t="s">
        <v>16243</v>
      </c>
      <c r="AR2712">
        <v>0</v>
      </c>
      <c r="AS2712" t="s">
        <v>2632</v>
      </c>
      <c r="AT2712" t="s">
        <v>16244</v>
      </c>
      <c r="AW2712">
        <v>55.534858079999999</v>
      </c>
      <c r="AX2712">
        <v>12.166881099999999</v>
      </c>
      <c r="AY2712" t="s">
        <v>2633</v>
      </c>
      <c r="AZ2712">
        <v>1085</v>
      </c>
      <c r="BA2712" t="s">
        <v>34346</v>
      </c>
    </row>
    <row r="2713" spans="1:53" x14ac:dyDescent="0.25">
      <c r="A2713">
        <v>281523</v>
      </c>
      <c r="B2713" t="s">
        <v>38268</v>
      </c>
      <c r="C2713">
        <v>6240</v>
      </c>
      <c r="D2713" t="s">
        <v>36845</v>
      </c>
      <c r="E2713" t="s">
        <v>38269</v>
      </c>
      <c r="F2713">
        <v>25961838</v>
      </c>
      <c r="G2713">
        <v>1001107509</v>
      </c>
      <c r="H2713" t="s">
        <v>14104</v>
      </c>
      <c r="J2713" t="s">
        <v>14105</v>
      </c>
      <c r="K2713" t="s">
        <v>16245</v>
      </c>
      <c r="L2713">
        <v>780</v>
      </c>
      <c r="M2713">
        <v>2</v>
      </c>
      <c r="Q2713" s="1">
        <v>44603</v>
      </c>
      <c r="R2713" t="s">
        <v>2628</v>
      </c>
      <c r="V2713">
        <v>1</v>
      </c>
      <c r="W2713" t="s">
        <v>3230</v>
      </c>
      <c r="X2713">
        <v>0</v>
      </c>
      <c r="Y2713" t="s">
        <v>35167</v>
      </c>
      <c r="AA2713">
        <v>202009</v>
      </c>
      <c r="AB2713">
        <v>301</v>
      </c>
      <c r="AC2713" t="s">
        <v>3772</v>
      </c>
      <c r="AD2713">
        <v>1123</v>
      </c>
      <c r="AE2713" t="s">
        <v>37656</v>
      </c>
      <c r="AF2713">
        <v>1</v>
      </c>
      <c r="AG2713" t="s">
        <v>34895</v>
      </c>
      <c r="AH2713">
        <v>99</v>
      </c>
      <c r="AI2713" t="s">
        <v>34896</v>
      </c>
      <c r="AJ2713">
        <v>550</v>
      </c>
      <c r="AK2713" t="s">
        <v>34335</v>
      </c>
      <c r="AO2713">
        <v>280974</v>
      </c>
      <c r="AP2713" t="s">
        <v>14108</v>
      </c>
      <c r="AQ2713" t="s">
        <v>14109</v>
      </c>
      <c r="AR2713">
        <v>2</v>
      </c>
      <c r="AS2713" t="s">
        <v>3549</v>
      </c>
      <c r="AT2713" t="s">
        <v>14114</v>
      </c>
      <c r="AW2713">
        <v>55.057723639999999</v>
      </c>
      <c r="AX2713">
        <v>8.9505140099999991</v>
      </c>
      <c r="AY2713" t="s">
        <v>2633</v>
      </c>
      <c r="AZ2713">
        <v>1083</v>
      </c>
      <c r="BA2713" t="s">
        <v>4409</v>
      </c>
    </row>
    <row r="2714" spans="1:53" x14ac:dyDescent="0.25">
      <c r="A2714">
        <v>281524</v>
      </c>
      <c r="B2714" t="s">
        <v>16246</v>
      </c>
      <c r="C2714">
        <v>8000</v>
      </c>
      <c r="D2714" t="s">
        <v>9532</v>
      </c>
      <c r="E2714" t="s">
        <v>16247</v>
      </c>
      <c r="F2714">
        <v>25961838</v>
      </c>
      <c r="G2714">
        <v>1000977086</v>
      </c>
      <c r="H2714" t="s">
        <v>14104</v>
      </c>
      <c r="J2714" t="s">
        <v>14105</v>
      </c>
      <c r="K2714" t="s">
        <v>16248</v>
      </c>
      <c r="L2714">
        <v>7441</v>
      </c>
      <c r="M2714">
        <v>1</v>
      </c>
      <c r="O2714">
        <v>1</v>
      </c>
      <c r="Q2714" s="1">
        <v>44603</v>
      </c>
      <c r="R2714" t="s">
        <v>2628</v>
      </c>
      <c r="V2714">
        <v>1</v>
      </c>
      <c r="W2714" t="s">
        <v>3230</v>
      </c>
      <c r="X2714">
        <v>0</v>
      </c>
      <c r="Y2714" t="s">
        <v>35167</v>
      </c>
      <c r="AA2714">
        <v>202009</v>
      </c>
      <c r="AB2714">
        <v>301</v>
      </c>
      <c r="AC2714" t="s">
        <v>3772</v>
      </c>
      <c r="AD2714">
        <v>1123</v>
      </c>
      <c r="AE2714" t="s">
        <v>37656</v>
      </c>
      <c r="AF2714">
        <v>1</v>
      </c>
      <c r="AG2714" t="s">
        <v>34895</v>
      </c>
      <c r="AH2714">
        <v>99</v>
      </c>
      <c r="AI2714" t="s">
        <v>34896</v>
      </c>
      <c r="AJ2714">
        <v>751</v>
      </c>
      <c r="AK2714" t="s">
        <v>2219</v>
      </c>
      <c r="AO2714">
        <v>280974</v>
      </c>
      <c r="AP2714" t="s">
        <v>14108</v>
      </c>
      <c r="AQ2714" t="s">
        <v>14109</v>
      </c>
      <c r="AR2714">
        <v>2</v>
      </c>
      <c r="AS2714" t="s">
        <v>3549</v>
      </c>
      <c r="AT2714" t="s">
        <v>16249</v>
      </c>
      <c r="AW2714">
        <v>56.160958610000002</v>
      </c>
      <c r="AX2714">
        <v>10.19780669</v>
      </c>
      <c r="AY2714" t="s">
        <v>2633</v>
      </c>
      <c r="AZ2714">
        <v>1082</v>
      </c>
      <c r="BA2714" t="s">
        <v>4400</v>
      </c>
    </row>
    <row r="2715" spans="1:53" x14ac:dyDescent="0.25">
      <c r="A2715">
        <v>281525</v>
      </c>
      <c r="B2715" t="s">
        <v>38270</v>
      </c>
      <c r="C2715">
        <v>8305</v>
      </c>
      <c r="D2715" t="s">
        <v>34355</v>
      </c>
      <c r="E2715" t="s">
        <v>38271</v>
      </c>
      <c r="F2715">
        <v>39815524</v>
      </c>
      <c r="H2715" t="s">
        <v>37735</v>
      </c>
      <c r="J2715" t="s">
        <v>14360</v>
      </c>
      <c r="K2715" t="s">
        <v>16250</v>
      </c>
      <c r="L2715">
        <v>810</v>
      </c>
      <c r="M2715">
        <v>15</v>
      </c>
      <c r="Q2715" s="1">
        <v>44895</v>
      </c>
      <c r="R2715" t="s">
        <v>2628</v>
      </c>
      <c r="V2715">
        <v>4</v>
      </c>
      <c r="W2715" t="s">
        <v>3081</v>
      </c>
      <c r="X2715">
        <v>1</v>
      </c>
      <c r="Y2715" t="s">
        <v>34899</v>
      </c>
      <c r="AA2715">
        <v>202009</v>
      </c>
      <c r="AB2715">
        <v>149</v>
      </c>
      <c r="AC2715" t="s">
        <v>3264</v>
      </c>
      <c r="AD2715">
        <v>1027</v>
      </c>
      <c r="AE2715" t="s">
        <v>3595</v>
      </c>
      <c r="AF2715">
        <v>1</v>
      </c>
      <c r="AG2715" t="s">
        <v>34895</v>
      </c>
      <c r="AH2715">
        <v>99</v>
      </c>
      <c r="AI2715" t="s">
        <v>34896</v>
      </c>
      <c r="AJ2715">
        <v>741</v>
      </c>
      <c r="AK2715" t="s">
        <v>34342</v>
      </c>
      <c r="AO2715">
        <v>281034</v>
      </c>
      <c r="AP2715" t="s">
        <v>14362</v>
      </c>
      <c r="AR2715">
        <v>2</v>
      </c>
      <c r="AS2715" t="s">
        <v>3549</v>
      </c>
      <c r="AT2715" t="s">
        <v>15042</v>
      </c>
      <c r="AW2715">
        <v>55.8468345</v>
      </c>
      <c r="AX2715">
        <v>10.564977150000001</v>
      </c>
      <c r="AY2715" t="s">
        <v>2633</v>
      </c>
      <c r="AZ2715">
        <v>1082</v>
      </c>
      <c r="BA2715" t="s">
        <v>4400</v>
      </c>
    </row>
    <row r="2716" spans="1:53" x14ac:dyDescent="0.25">
      <c r="A2716">
        <v>281526</v>
      </c>
      <c r="B2716" t="s">
        <v>16251</v>
      </c>
      <c r="C2716">
        <v>2750</v>
      </c>
      <c r="D2716" t="s">
        <v>4741</v>
      </c>
      <c r="E2716" t="s">
        <v>16252</v>
      </c>
      <c r="F2716">
        <v>38517821</v>
      </c>
      <c r="G2716">
        <v>1022304530</v>
      </c>
      <c r="H2716" t="s">
        <v>14168</v>
      </c>
      <c r="J2716" t="s">
        <v>16253</v>
      </c>
      <c r="K2716" t="s">
        <v>16254</v>
      </c>
      <c r="L2716">
        <v>340</v>
      </c>
      <c r="M2716">
        <v>35</v>
      </c>
      <c r="Q2716" s="1">
        <v>44314</v>
      </c>
      <c r="R2716" t="s">
        <v>3121</v>
      </c>
      <c r="S2716">
        <v>151</v>
      </c>
      <c r="T2716" t="s">
        <v>3954</v>
      </c>
      <c r="V2716">
        <v>6</v>
      </c>
      <c r="W2716" t="s">
        <v>3407</v>
      </c>
      <c r="X2716">
        <v>1</v>
      </c>
      <c r="Y2716" t="s">
        <v>34899</v>
      </c>
      <c r="AA2716">
        <v>202010</v>
      </c>
      <c r="AB2716">
        <v>149</v>
      </c>
      <c r="AC2716" t="s">
        <v>3264</v>
      </c>
      <c r="AD2716">
        <v>1026</v>
      </c>
      <c r="AE2716" t="s">
        <v>86</v>
      </c>
      <c r="AF2716">
        <v>1</v>
      </c>
      <c r="AG2716" t="s">
        <v>34895</v>
      </c>
      <c r="AH2716">
        <v>99</v>
      </c>
      <c r="AI2716" t="s">
        <v>34896</v>
      </c>
      <c r="AJ2716">
        <v>151</v>
      </c>
      <c r="AK2716" t="s">
        <v>3954</v>
      </c>
      <c r="AP2716" t="s">
        <v>16255</v>
      </c>
      <c r="AQ2716" t="s">
        <v>16256</v>
      </c>
      <c r="AR2716">
        <v>0</v>
      </c>
      <c r="AS2716" t="s">
        <v>2632</v>
      </c>
      <c r="AT2716" t="s">
        <v>16257</v>
      </c>
      <c r="AW2716">
        <v>55.723432410000001</v>
      </c>
      <c r="AX2716">
        <v>12.37391206</v>
      </c>
      <c r="AY2716" t="s">
        <v>2633</v>
      </c>
      <c r="AZ2716">
        <v>1084</v>
      </c>
      <c r="BA2716" t="s">
        <v>2634</v>
      </c>
    </row>
    <row r="2717" spans="1:53" x14ac:dyDescent="0.25">
      <c r="A2717">
        <v>281527</v>
      </c>
      <c r="B2717" t="s">
        <v>962</v>
      </c>
      <c r="C2717">
        <v>6800</v>
      </c>
      <c r="D2717" t="s">
        <v>10090</v>
      </c>
      <c r="E2717" t="s">
        <v>962</v>
      </c>
      <c r="F2717">
        <v>29189811</v>
      </c>
      <c r="G2717">
        <v>1026340132</v>
      </c>
      <c r="H2717" t="s">
        <v>38272</v>
      </c>
      <c r="J2717" t="s">
        <v>16258</v>
      </c>
      <c r="K2717" t="s">
        <v>16259</v>
      </c>
      <c r="L2717">
        <v>6080</v>
      </c>
      <c r="M2717">
        <v>64</v>
      </c>
      <c r="Q2717" s="1">
        <v>44629</v>
      </c>
      <c r="R2717" t="s">
        <v>2628</v>
      </c>
      <c r="S2717">
        <v>573</v>
      </c>
      <c r="T2717" t="s">
        <v>10094</v>
      </c>
      <c r="V2717">
        <v>2</v>
      </c>
      <c r="W2717" t="s">
        <v>2629</v>
      </c>
      <c r="X2717">
        <v>1</v>
      </c>
      <c r="Y2717" t="s">
        <v>34899</v>
      </c>
      <c r="Z2717">
        <v>9</v>
      </c>
      <c r="AA2717">
        <v>202010</v>
      </c>
      <c r="AB2717">
        <v>121</v>
      </c>
      <c r="AC2717" t="s">
        <v>2640</v>
      </c>
      <c r="AD2717">
        <v>1012</v>
      </c>
      <c r="AE2717" t="s">
        <v>2</v>
      </c>
      <c r="AF2717">
        <v>1</v>
      </c>
      <c r="AG2717" t="s">
        <v>34895</v>
      </c>
      <c r="AH2717">
        <v>99</v>
      </c>
      <c r="AI2717" t="s">
        <v>34896</v>
      </c>
      <c r="AJ2717">
        <v>573</v>
      </c>
      <c r="AK2717" t="s">
        <v>10094</v>
      </c>
      <c r="AP2717" t="s">
        <v>16260</v>
      </c>
      <c r="AR2717">
        <v>0</v>
      </c>
      <c r="AS2717" t="s">
        <v>2632</v>
      </c>
      <c r="AT2717" t="s">
        <v>16261</v>
      </c>
      <c r="AW2717">
        <v>55.63235074</v>
      </c>
      <c r="AX2717">
        <v>8.4681245100000009</v>
      </c>
      <c r="AY2717" t="s">
        <v>2633</v>
      </c>
      <c r="AZ2717">
        <v>1083</v>
      </c>
      <c r="BA2717" t="s">
        <v>4409</v>
      </c>
    </row>
    <row r="2718" spans="1:53" x14ac:dyDescent="0.25">
      <c r="A2718">
        <v>281528</v>
      </c>
      <c r="B2718" t="s">
        <v>16262</v>
      </c>
      <c r="C2718">
        <v>3400</v>
      </c>
      <c r="D2718" t="s">
        <v>34364</v>
      </c>
      <c r="E2718" t="s">
        <v>38273</v>
      </c>
      <c r="F2718">
        <v>31678021</v>
      </c>
      <c r="G2718">
        <v>1026361911</v>
      </c>
      <c r="H2718" t="s">
        <v>4278</v>
      </c>
      <c r="J2718" t="s">
        <v>4279</v>
      </c>
      <c r="K2718" t="s">
        <v>16263</v>
      </c>
      <c r="L2718">
        <v>7810</v>
      </c>
      <c r="M2718">
        <v>140</v>
      </c>
      <c r="Q2718" s="1">
        <v>44120</v>
      </c>
      <c r="R2718" t="s">
        <v>2628</v>
      </c>
      <c r="V2718">
        <v>4</v>
      </c>
      <c r="W2718" t="s">
        <v>3081</v>
      </c>
      <c r="X2718">
        <v>4</v>
      </c>
      <c r="Y2718" t="s">
        <v>3442</v>
      </c>
      <c r="AA2718">
        <v>202010</v>
      </c>
      <c r="AB2718">
        <v>307</v>
      </c>
      <c r="AC2718" t="s">
        <v>4272</v>
      </c>
      <c r="AD2718">
        <v>1086</v>
      </c>
      <c r="AE2718" t="s">
        <v>4272</v>
      </c>
      <c r="AF2718">
        <v>1</v>
      </c>
      <c r="AG2718" t="s">
        <v>34895</v>
      </c>
      <c r="AH2718">
        <v>99</v>
      </c>
      <c r="AI2718" t="s">
        <v>34896</v>
      </c>
      <c r="AJ2718">
        <v>219</v>
      </c>
      <c r="AK2718" t="s">
        <v>34327</v>
      </c>
      <c r="AO2718">
        <v>101605</v>
      </c>
      <c r="AP2718" t="s">
        <v>4281</v>
      </c>
      <c r="AQ2718" t="s">
        <v>4282</v>
      </c>
      <c r="AR2718">
        <v>2</v>
      </c>
      <c r="AS2718" t="s">
        <v>3549</v>
      </c>
      <c r="AT2718" t="s">
        <v>16264</v>
      </c>
      <c r="AW2718">
        <v>55.929130049999998</v>
      </c>
      <c r="AX2718">
        <v>12.29849763</v>
      </c>
      <c r="AY2718" t="s">
        <v>2633</v>
      </c>
      <c r="AZ2718">
        <v>1084</v>
      </c>
      <c r="BA2718" t="s">
        <v>2634</v>
      </c>
    </row>
    <row r="2719" spans="1:53" x14ac:dyDescent="0.25">
      <c r="A2719">
        <v>281529</v>
      </c>
      <c r="B2719" t="s">
        <v>38274</v>
      </c>
      <c r="C2719">
        <v>1358</v>
      </c>
      <c r="D2719" t="s">
        <v>34901</v>
      </c>
      <c r="E2719" t="s">
        <v>38275</v>
      </c>
      <c r="F2719">
        <v>60798419</v>
      </c>
      <c r="G2719">
        <v>1004909780</v>
      </c>
      <c r="H2719" t="s">
        <v>4359</v>
      </c>
      <c r="J2719" t="s">
        <v>3890</v>
      </c>
      <c r="K2719" t="s">
        <v>38276</v>
      </c>
      <c r="L2719">
        <v>5220</v>
      </c>
      <c r="M2719">
        <v>30</v>
      </c>
      <c r="Q2719" s="1">
        <v>44803</v>
      </c>
      <c r="R2719" t="s">
        <v>2628</v>
      </c>
      <c r="V2719">
        <v>4</v>
      </c>
      <c r="W2719" t="s">
        <v>3081</v>
      </c>
      <c r="X2719">
        <v>1</v>
      </c>
      <c r="Y2719" t="s">
        <v>34899</v>
      </c>
      <c r="AA2719">
        <v>202010</v>
      </c>
      <c r="AB2719">
        <v>241</v>
      </c>
      <c r="AC2719" t="s">
        <v>3891</v>
      </c>
      <c r="AD2719">
        <v>1071</v>
      </c>
      <c r="AE2719" t="s">
        <v>111</v>
      </c>
      <c r="AF2719">
        <v>1</v>
      </c>
      <c r="AG2719" t="s">
        <v>34895</v>
      </c>
      <c r="AH2719">
        <v>99</v>
      </c>
      <c r="AI2719" t="s">
        <v>34896</v>
      </c>
      <c r="AJ2719">
        <v>101</v>
      </c>
      <c r="AK2719" t="s">
        <v>34320</v>
      </c>
      <c r="AO2719">
        <v>101497</v>
      </c>
      <c r="AP2719" t="s">
        <v>3892</v>
      </c>
      <c r="AQ2719" t="s">
        <v>3893</v>
      </c>
      <c r="AR2719">
        <v>2</v>
      </c>
      <c r="AS2719" t="s">
        <v>3549</v>
      </c>
      <c r="AT2719" t="s">
        <v>35013</v>
      </c>
      <c r="AW2719">
        <v>55.68048228</v>
      </c>
      <c r="AX2719">
        <v>12.568448979999999</v>
      </c>
      <c r="AY2719" t="s">
        <v>2633</v>
      </c>
      <c r="AZ2719">
        <v>1084</v>
      </c>
      <c r="BA2719" t="s">
        <v>2634</v>
      </c>
    </row>
    <row r="2720" spans="1:53" x14ac:dyDescent="0.25">
      <c r="A2720">
        <v>281530</v>
      </c>
      <c r="B2720" t="s">
        <v>16265</v>
      </c>
      <c r="C2720">
        <v>8930</v>
      </c>
      <c r="D2720" t="s">
        <v>36735</v>
      </c>
      <c r="E2720" t="s">
        <v>16266</v>
      </c>
      <c r="F2720">
        <v>29189668</v>
      </c>
      <c r="G2720">
        <v>1003351001</v>
      </c>
      <c r="H2720" t="s">
        <v>16267</v>
      </c>
      <c r="J2720" t="s">
        <v>16268</v>
      </c>
      <c r="K2720" t="s">
        <v>16269</v>
      </c>
      <c r="L2720">
        <v>190</v>
      </c>
      <c r="M2720">
        <v>50</v>
      </c>
      <c r="Q2720" s="1">
        <v>44119</v>
      </c>
      <c r="R2720" t="s">
        <v>2628</v>
      </c>
      <c r="S2720">
        <v>730</v>
      </c>
      <c r="T2720" t="s">
        <v>9677</v>
      </c>
      <c r="U2720">
        <v>44105</v>
      </c>
      <c r="V2720">
        <v>2</v>
      </c>
      <c r="W2720" t="s">
        <v>2629</v>
      </c>
      <c r="X2720">
        <v>1</v>
      </c>
      <c r="Y2720" t="s">
        <v>34899</v>
      </c>
      <c r="AA2720">
        <v>202010</v>
      </c>
      <c r="AB2720">
        <v>126</v>
      </c>
      <c r="AC2720" t="s">
        <v>62</v>
      </c>
      <c r="AD2720">
        <v>1015</v>
      </c>
      <c r="AE2720" t="s">
        <v>62</v>
      </c>
      <c r="AF2720">
        <v>3</v>
      </c>
      <c r="AG2720" t="s">
        <v>2688</v>
      </c>
      <c r="AH2720">
        <v>99</v>
      </c>
      <c r="AI2720" t="s">
        <v>34896</v>
      </c>
      <c r="AJ2720">
        <v>730</v>
      </c>
      <c r="AK2720" t="s">
        <v>9677</v>
      </c>
      <c r="AO2720">
        <v>731030</v>
      </c>
      <c r="AP2720" t="s">
        <v>16270</v>
      </c>
      <c r="AR2720">
        <v>2</v>
      </c>
      <c r="AS2720" t="s">
        <v>3549</v>
      </c>
      <c r="AT2720" t="s">
        <v>10021</v>
      </c>
      <c r="AW2720">
        <v>56.492238129999997</v>
      </c>
      <c r="AX2720">
        <v>10.053686620000001</v>
      </c>
      <c r="AY2720" t="s">
        <v>2633</v>
      </c>
      <c r="AZ2720">
        <v>1082</v>
      </c>
      <c r="BA2720" t="s">
        <v>4400</v>
      </c>
    </row>
    <row r="2721" spans="1:53" x14ac:dyDescent="0.25">
      <c r="A2721">
        <v>281531</v>
      </c>
      <c r="B2721" t="s">
        <v>38277</v>
      </c>
      <c r="C2721">
        <v>8930</v>
      </c>
      <c r="D2721" t="s">
        <v>36735</v>
      </c>
      <c r="E2721" t="s">
        <v>38278</v>
      </c>
      <c r="F2721">
        <v>29189668</v>
      </c>
      <c r="G2721">
        <v>1025943658</v>
      </c>
      <c r="H2721" t="s">
        <v>16267</v>
      </c>
      <c r="J2721" t="s">
        <v>16268</v>
      </c>
      <c r="K2721" t="s">
        <v>38279</v>
      </c>
      <c r="L2721">
        <v>2004</v>
      </c>
      <c r="M2721">
        <v>43</v>
      </c>
      <c r="Q2721" s="1">
        <v>44147</v>
      </c>
      <c r="R2721" t="s">
        <v>2628</v>
      </c>
      <c r="S2721">
        <v>730</v>
      </c>
      <c r="T2721" t="s">
        <v>9677</v>
      </c>
      <c r="U2721" s="1">
        <v>44136</v>
      </c>
      <c r="V2721">
        <v>2</v>
      </c>
      <c r="W2721" t="s">
        <v>2629</v>
      </c>
      <c r="X2721">
        <v>1</v>
      </c>
      <c r="Y2721" t="s">
        <v>34899</v>
      </c>
      <c r="AA2721">
        <v>202010</v>
      </c>
      <c r="AB2721">
        <v>126</v>
      </c>
      <c r="AC2721" t="s">
        <v>62</v>
      </c>
      <c r="AD2721">
        <v>1015</v>
      </c>
      <c r="AE2721" t="s">
        <v>62</v>
      </c>
      <c r="AF2721">
        <v>3</v>
      </c>
      <c r="AG2721" t="s">
        <v>2688</v>
      </c>
      <c r="AH2721">
        <v>99</v>
      </c>
      <c r="AI2721" t="s">
        <v>34896</v>
      </c>
      <c r="AJ2721">
        <v>730</v>
      </c>
      <c r="AK2721" t="s">
        <v>9677</v>
      </c>
      <c r="AL2721">
        <v>2</v>
      </c>
      <c r="AM2721" t="s">
        <v>2703</v>
      </c>
      <c r="AN2721">
        <v>281532</v>
      </c>
      <c r="AO2721">
        <v>281532</v>
      </c>
      <c r="AP2721" t="s">
        <v>16270</v>
      </c>
      <c r="AR2721">
        <v>2</v>
      </c>
      <c r="AS2721" t="s">
        <v>3549</v>
      </c>
      <c r="AT2721" t="s">
        <v>38280</v>
      </c>
      <c r="AW2721">
        <v>56.51629105</v>
      </c>
      <c r="AX2721">
        <v>10.20949983</v>
      </c>
      <c r="AY2721" t="s">
        <v>2633</v>
      </c>
      <c r="AZ2721">
        <v>1082</v>
      </c>
      <c r="BA2721" t="s">
        <v>4400</v>
      </c>
    </row>
    <row r="2722" spans="1:53" x14ac:dyDescent="0.25">
      <c r="A2722">
        <v>281532</v>
      </c>
      <c r="B2722" t="s">
        <v>16271</v>
      </c>
      <c r="C2722">
        <v>8920</v>
      </c>
      <c r="D2722" t="s">
        <v>16272</v>
      </c>
      <c r="E2722" t="s">
        <v>2152</v>
      </c>
      <c r="F2722">
        <v>29189668</v>
      </c>
      <c r="G2722">
        <v>1009593825</v>
      </c>
      <c r="H2722" t="s">
        <v>16267</v>
      </c>
      <c r="J2722" t="s">
        <v>16268</v>
      </c>
      <c r="K2722" t="s">
        <v>16273</v>
      </c>
      <c r="L2722">
        <v>209</v>
      </c>
      <c r="M2722">
        <v>14</v>
      </c>
      <c r="Q2722" s="1">
        <v>44147</v>
      </c>
      <c r="R2722" t="s">
        <v>2628</v>
      </c>
      <c r="S2722">
        <v>730</v>
      </c>
      <c r="T2722" t="s">
        <v>9677</v>
      </c>
      <c r="U2722" s="1">
        <v>44136</v>
      </c>
      <c r="V2722">
        <v>2</v>
      </c>
      <c r="W2722" t="s">
        <v>2629</v>
      </c>
      <c r="X2722">
        <v>1</v>
      </c>
      <c r="Y2722" t="s">
        <v>34899</v>
      </c>
      <c r="AA2722">
        <v>202010</v>
      </c>
      <c r="AB2722">
        <v>126</v>
      </c>
      <c r="AC2722" t="s">
        <v>62</v>
      </c>
      <c r="AD2722">
        <v>1015</v>
      </c>
      <c r="AE2722" t="s">
        <v>62</v>
      </c>
      <c r="AF2722">
        <v>5</v>
      </c>
      <c r="AG2722" t="s">
        <v>3739</v>
      </c>
      <c r="AH2722">
        <v>99</v>
      </c>
      <c r="AI2722" t="s">
        <v>34896</v>
      </c>
      <c r="AJ2722">
        <v>730</v>
      </c>
      <c r="AK2722" t="s">
        <v>9677</v>
      </c>
      <c r="AL2722">
        <v>2</v>
      </c>
      <c r="AM2722" t="s">
        <v>2703</v>
      </c>
      <c r="AN2722">
        <v>731030</v>
      </c>
      <c r="AP2722" t="s">
        <v>16270</v>
      </c>
      <c r="AR2722">
        <v>1</v>
      </c>
      <c r="AS2722" t="s">
        <v>3533</v>
      </c>
      <c r="AT2722" t="s">
        <v>16274</v>
      </c>
      <c r="AW2722">
        <v>56.50327867</v>
      </c>
      <c r="AX2722">
        <v>9.9647693299999993</v>
      </c>
      <c r="AY2722" t="s">
        <v>2633</v>
      </c>
      <c r="AZ2722">
        <v>1082</v>
      </c>
      <c r="BA2722" t="s">
        <v>4400</v>
      </c>
    </row>
    <row r="2723" spans="1:53" x14ac:dyDescent="0.25">
      <c r="A2723">
        <v>281533</v>
      </c>
      <c r="B2723" t="s">
        <v>16275</v>
      </c>
      <c r="C2723">
        <v>6700</v>
      </c>
      <c r="D2723" t="s">
        <v>9747</v>
      </c>
      <c r="E2723" t="s">
        <v>16276</v>
      </c>
      <c r="F2723">
        <v>29189803</v>
      </c>
      <c r="G2723">
        <v>1003330912</v>
      </c>
      <c r="J2723" t="s">
        <v>14931</v>
      </c>
      <c r="K2723" t="s">
        <v>16277</v>
      </c>
      <c r="L2723">
        <v>8751</v>
      </c>
      <c r="M2723">
        <v>74</v>
      </c>
      <c r="Q2723" s="1">
        <v>44888</v>
      </c>
      <c r="R2723" t="s">
        <v>2628</v>
      </c>
      <c r="S2723">
        <v>561</v>
      </c>
      <c r="T2723" t="s">
        <v>1656</v>
      </c>
      <c r="U2723" s="1"/>
      <c r="V2723">
        <v>2</v>
      </c>
      <c r="W2723" t="s">
        <v>2629</v>
      </c>
      <c r="X2723">
        <v>1</v>
      </c>
      <c r="Y2723" t="s">
        <v>34899</v>
      </c>
      <c r="AA2723">
        <v>202010</v>
      </c>
      <c r="AB2723">
        <v>999</v>
      </c>
      <c r="AC2723" t="s">
        <v>35666</v>
      </c>
      <c r="AD2723">
        <v>2026</v>
      </c>
      <c r="AE2723" t="s">
        <v>6149</v>
      </c>
      <c r="AF2723">
        <v>1</v>
      </c>
      <c r="AG2723" t="s">
        <v>34895</v>
      </c>
      <c r="AH2723">
        <v>99</v>
      </c>
      <c r="AI2723" t="s">
        <v>34896</v>
      </c>
      <c r="AJ2723">
        <v>561</v>
      </c>
      <c r="AK2723" t="s">
        <v>1656</v>
      </c>
      <c r="AP2723" t="s">
        <v>14932</v>
      </c>
      <c r="AQ2723" t="s">
        <v>14933</v>
      </c>
      <c r="AR2723">
        <v>0</v>
      </c>
      <c r="AS2723" t="s">
        <v>2632</v>
      </c>
      <c r="AT2723" t="s">
        <v>11230</v>
      </c>
      <c r="AW2723">
        <v>55.472298199999997</v>
      </c>
      <c r="AX2723">
        <v>8.4531353500000002</v>
      </c>
      <c r="AY2723" t="s">
        <v>2633</v>
      </c>
      <c r="AZ2723">
        <v>1083</v>
      </c>
      <c r="BA2723" t="s">
        <v>4409</v>
      </c>
    </row>
    <row r="2724" spans="1:53" x14ac:dyDescent="0.25">
      <c r="A2724">
        <v>281534</v>
      </c>
      <c r="B2724" t="s">
        <v>16278</v>
      </c>
      <c r="C2724">
        <v>8500</v>
      </c>
      <c r="D2724" t="s">
        <v>9577</v>
      </c>
      <c r="E2724" t="s">
        <v>16279</v>
      </c>
      <c r="F2724">
        <v>10520509</v>
      </c>
      <c r="G2724">
        <v>1023879197</v>
      </c>
      <c r="H2724" t="s">
        <v>36978</v>
      </c>
      <c r="J2724" t="s">
        <v>11064</v>
      </c>
      <c r="K2724" t="s">
        <v>16280</v>
      </c>
      <c r="L2724">
        <v>4025</v>
      </c>
      <c r="M2724" t="s">
        <v>6929</v>
      </c>
      <c r="O2724">
        <v>1</v>
      </c>
      <c r="Q2724" s="1">
        <v>44136</v>
      </c>
      <c r="R2724" t="s">
        <v>2628</v>
      </c>
      <c r="V2724">
        <v>4</v>
      </c>
      <c r="W2724" t="s">
        <v>3081</v>
      </c>
      <c r="X2724">
        <v>1</v>
      </c>
      <c r="Y2724" t="s">
        <v>34899</v>
      </c>
      <c r="AA2724">
        <v>202011</v>
      </c>
      <c r="AB2724">
        <v>240</v>
      </c>
      <c r="AC2724" t="s">
        <v>4111</v>
      </c>
      <c r="AD2724">
        <v>1071</v>
      </c>
      <c r="AE2724" t="s">
        <v>111</v>
      </c>
      <c r="AF2724">
        <v>1</v>
      </c>
      <c r="AG2724" t="s">
        <v>34895</v>
      </c>
      <c r="AH2724">
        <v>99</v>
      </c>
      <c r="AI2724" t="s">
        <v>34896</v>
      </c>
      <c r="AJ2724">
        <v>707</v>
      </c>
      <c r="AK2724" t="s">
        <v>9580</v>
      </c>
      <c r="AO2724">
        <v>707403</v>
      </c>
      <c r="AP2724" t="s">
        <v>11067</v>
      </c>
      <c r="AQ2724" t="s">
        <v>11068</v>
      </c>
      <c r="AR2724">
        <v>2</v>
      </c>
      <c r="AS2724" t="s">
        <v>3549</v>
      </c>
      <c r="AT2724" t="s">
        <v>13244</v>
      </c>
      <c r="AW2724">
        <v>56.407221849999999</v>
      </c>
      <c r="AX2724">
        <v>10.90374329</v>
      </c>
      <c r="AY2724" t="s">
        <v>2633</v>
      </c>
      <c r="AZ2724">
        <v>1082</v>
      </c>
      <c r="BA2724" t="s">
        <v>4400</v>
      </c>
    </row>
    <row r="2725" spans="1:53" x14ac:dyDescent="0.25">
      <c r="A2725">
        <v>281535</v>
      </c>
      <c r="B2725" t="s">
        <v>16281</v>
      </c>
      <c r="C2725">
        <v>8500</v>
      </c>
      <c r="D2725" t="s">
        <v>9577</v>
      </c>
      <c r="E2725" t="s">
        <v>16282</v>
      </c>
      <c r="F2725">
        <v>10520509</v>
      </c>
      <c r="G2725">
        <v>1019766361</v>
      </c>
      <c r="H2725" t="s">
        <v>36978</v>
      </c>
      <c r="J2725" t="s">
        <v>11064</v>
      </c>
      <c r="K2725" t="s">
        <v>34738</v>
      </c>
      <c r="L2725">
        <v>9395</v>
      </c>
      <c r="M2725" t="s">
        <v>6040</v>
      </c>
      <c r="Q2725" s="1">
        <v>45048</v>
      </c>
      <c r="R2725" t="s">
        <v>34423</v>
      </c>
      <c r="V2725">
        <v>4</v>
      </c>
      <c r="W2725" t="s">
        <v>3081</v>
      </c>
      <c r="X2725">
        <v>1</v>
      </c>
      <c r="Y2725" t="s">
        <v>34899</v>
      </c>
      <c r="AA2725">
        <v>202011</v>
      </c>
      <c r="AB2725">
        <v>240</v>
      </c>
      <c r="AC2725" t="s">
        <v>4111</v>
      </c>
      <c r="AD2725">
        <v>1071</v>
      </c>
      <c r="AE2725" t="s">
        <v>111</v>
      </c>
      <c r="AF2725">
        <v>1</v>
      </c>
      <c r="AG2725" t="s">
        <v>34895</v>
      </c>
      <c r="AH2725">
        <v>99</v>
      </c>
      <c r="AI2725" t="s">
        <v>34896</v>
      </c>
      <c r="AJ2725">
        <v>707</v>
      </c>
      <c r="AK2725" t="s">
        <v>9580</v>
      </c>
      <c r="AO2725">
        <v>707403</v>
      </c>
      <c r="AP2725" t="s">
        <v>11067</v>
      </c>
      <c r="AQ2725" t="s">
        <v>11068</v>
      </c>
      <c r="AR2725">
        <v>2</v>
      </c>
      <c r="AS2725" t="s">
        <v>3549</v>
      </c>
      <c r="AT2725" t="s">
        <v>16283</v>
      </c>
      <c r="AW2725">
        <v>56.40446464</v>
      </c>
      <c r="AX2725">
        <v>10.887136720000001</v>
      </c>
      <c r="AY2725" t="s">
        <v>2633</v>
      </c>
      <c r="AZ2725">
        <v>1082</v>
      </c>
      <c r="BA2725" t="s">
        <v>4400</v>
      </c>
    </row>
    <row r="2726" spans="1:53" x14ac:dyDescent="0.25">
      <c r="A2726">
        <v>281536</v>
      </c>
      <c r="B2726" t="s">
        <v>16284</v>
      </c>
      <c r="C2726">
        <v>8500</v>
      </c>
      <c r="D2726" t="s">
        <v>9577</v>
      </c>
      <c r="E2726" t="s">
        <v>16285</v>
      </c>
      <c r="F2726">
        <v>10520509</v>
      </c>
      <c r="G2726">
        <v>1019766361</v>
      </c>
      <c r="H2726" t="s">
        <v>36978</v>
      </c>
      <c r="J2726" t="s">
        <v>11064</v>
      </c>
      <c r="K2726" t="s">
        <v>38281</v>
      </c>
      <c r="L2726">
        <v>9656</v>
      </c>
      <c r="M2726" t="s">
        <v>3294</v>
      </c>
      <c r="Q2726" s="1">
        <v>44136</v>
      </c>
      <c r="R2726" t="s">
        <v>2628</v>
      </c>
      <c r="V2726">
        <v>4</v>
      </c>
      <c r="W2726" t="s">
        <v>3081</v>
      </c>
      <c r="X2726">
        <v>1</v>
      </c>
      <c r="Y2726" t="s">
        <v>34899</v>
      </c>
      <c r="AA2726">
        <v>202011</v>
      </c>
      <c r="AB2726">
        <v>240</v>
      </c>
      <c r="AC2726" t="s">
        <v>4111</v>
      </c>
      <c r="AD2726">
        <v>1071</v>
      </c>
      <c r="AE2726" t="s">
        <v>111</v>
      </c>
      <c r="AF2726">
        <v>1</v>
      </c>
      <c r="AG2726" t="s">
        <v>34895</v>
      </c>
      <c r="AH2726">
        <v>99</v>
      </c>
      <c r="AI2726" t="s">
        <v>34896</v>
      </c>
      <c r="AJ2726">
        <v>707</v>
      </c>
      <c r="AK2726" t="s">
        <v>9580</v>
      </c>
      <c r="AO2726">
        <v>707403</v>
      </c>
      <c r="AP2726" t="s">
        <v>11067</v>
      </c>
      <c r="AQ2726" t="s">
        <v>11068</v>
      </c>
      <c r="AR2726">
        <v>2</v>
      </c>
      <c r="AS2726" t="s">
        <v>3549</v>
      </c>
      <c r="AT2726" t="s">
        <v>38282</v>
      </c>
      <c r="AW2726">
        <v>56.413380250000003</v>
      </c>
      <c r="AX2726">
        <v>10.87410397</v>
      </c>
      <c r="AY2726" t="s">
        <v>2633</v>
      </c>
      <c r="AZ2726">
        <v>1082</v>
      </c>
      <c r="BA2726" t="s">
        <v>4400</v>
      </c>
    </row>
    <row r="2727" spans="1:53" x14ac:dyDescent="0.25">
      <c r="A2727">
        <v>281537</v>
      </c>
      <c r="B2727" t="s">
        <v>16286</v>
      </c>
      <c r="C2727">
        <v>5000</v>
      </c>
      <c r="D2727" t="s">
        <v>9952</v>
      </c>
      <c r="E2727" t="s">
        <v>16287</v>
      </c>
      <c r="F2727">
        <v>37127655</v>
      </c>
      <c r="G2727">
        <v>1003399152</v>
      </c>
      <c r="H2727" t="s">
        <v>9186</v>
      </c>
      <c r="J2727" t="s">
        <v>16288</v>
      </c>
      <c r="K2727" t="s">
        <v>16289</v>
      </c>
      <c r="L2727">
        <v>6108</v>
      </c>
      <c r="M2727">
        <v>50</v>
      </c>
      <c r="Q2727" s="1">
        <v>44518</v>
      </c>
      <c r="R2727" t="s">
        <v>2628</v>
      </c>
      <c r="V2727">
        <v>4</v>
      </c>
      <c r="W2727" t="s">
        <v>3081</v>
      </c>
      <c r="X2727">
        <v>1</v>
      </c>
      <c r="Y2727" t="s">
        <v>34899</v>
      </c>
      <c r="AA2727">
        <v>202011</v>
      </c>
      <c r="AB2727">
        <v>244</v>
      </c>
      <c r="AC2727" t="s">
        <v>4126</v>
      </c>
      <c r="AD2727">
        <v>1071</v>
      </c>
      <c r="AE2727" t="s">
        <v>111</v>
      </c>
      <c r="AF2727">
        <v>1</v>
      </c>
      <c r="AG2727" t="s">
        <v>34895</v>
      </c>
      <c r="AH2727">
        <v>99</v>
      </c>
      <c r="AI2727" t="s">
        <v>34896</v>
      </c>
      <c r="AJ2727">
        <v>461</v>
      </c>
      <c r="AK2727" t="s">
        <v>9957</v>
      </c>
      <c r="AO2727">
        <v>461420</v>
      </c>
      <c r="AP2727" t="s">
        <v>16290</v>
      </c>
      <c r="AQ2727" t="s">
        <v>16291</v>
      </c>
      <c r="AR2727">
        <v>2</v>
      </c>
      <c r="AS2727" t="s">
        <v>3549</v>
      </c>
      <c r="AT2727" t="s">
        <v>16292</v>
      </c>
      <c r="AW2727">
        <v>55.405852179999997</v>
      </c>
      <c r="AX2727">
        <v>10.41741377</v>
      </c>
      <c r="AY2727" t="s">
        <v>2633</v>
      </c>
      <c r="AZ2727">
        <v>1083</v>
      </c>
      <c r="BA2727" t="s">
        <v>4409</v>
      </c>
    </row>
    <row r="2728" spans="1:53" x14ac:dyDescent="0.25">
      <c r="A2728">
        <v>281538</v>
      </c>
      <c r="B2728" t="s">
        <v>16293</v>
      </c>
      <c r="C2728">
        <v>5220</v>
      </c>
      <c r="D2728" t="s">
        <v>38129</v>
      </c>
      <c r="E2728" t="s">
        <v>16294</v>
      </c>
      <c r="F2728">
        <v>37127655</v>
      </c>
      <c r="G2728">
        <v>1003399140</v>
      </c>
      <c r="H2728" t="s">
        <v>9186</v>
      </c>
      <c r="J2728" t="s">
        <v>16288</v>
      </c>
      <c r="K2728" t="s">
        <v>16295</v>
      </c>
      <c r="L2728">
        <v>1242</v>
      </c>
      <c r="M2728">
        <v>27</v>
      </c>
      <c r="Q2728" s="1">
        <v>44518</v>
      </c>
      <c r="R2728" t="s">
        <v>2628</v>
      </c>
      <c r="V2728">
        <v>4</v>
      </c>
      <c r="W2728" t="s">
        <v>3081</v>
      </c>
      <c r="X2728">
        <v>1</v>
      </c>
      <c r="Y2728" t="s">
        <v>34899</v>
      </c>
      <c r="AA2728">
        <v>202011</v>
      </c>
      <c r="AB2728">
        <v>244</v>
      </c>
      <c r="AC2728" t="s">
        <v>4126</v>
      </c>
      <c r="AD2728">
        <v>1071</v>
      </c>
      <c r="AE2728" t="s">
        <v>111</v>
      </c>
      <c r="AF2728">
        <v>1</v>
      </c>
      <c r="AG2728" t="s">
        <v>34895</v>
      </c>
      <c r="AH2728">
        <v>99</v>
      </c>
      <c r="AI2728" t="s">
        <v>34896</v>
      </c>
      <c r="AJ2728">
        <v>461</v>
      </c>
      <c r="AK2728" t="s">
        <v>9957</v>
      </c>
      <c r="AO2728">
        <v>461420</v>
      </c>
      <c r="AP2728" t="s">
        <v>16290</v>
      </c>
      <c r="AQ2728" t="s">
        <v>16291</v>
      </c>
      <c r="AR2728">
        <v>2</v>
      </c>
      <c r="AS2728" t="s">
        <v>3549</v>
      </c>
      <c r="AT2728" t="s">
        <v>16296</v>
      </c>
      <c r="AV2728" t="s">
        <v>16297</v>
      </c>
      <c r="AW2728">
        <v>55.362243820000003</v>
      </c>
      <c r="AX2728">
        <v>10.48736179</v>
      </c>
      <c r="AY2728" t="s">
        <v>2633</v>
      </c>
      <c r="AZ2728">
        <v>1083</v>
      </c>
      <c r="BA2728" t="s">
        <v>4409</v>
      </c>
    </row>
    <row r="2729" spans="1:53" x14ac:dyDescent="0.25">
      <c r="A2729">
        <v>281539</v>
      </c>
      <c r="B2729" t="s">
        <v>38283</v>
      </c>
      <c r="C2729">
        <v>4700</v>
      </c>
      <c r="D2729" t="s">
        <v>34360</v>
      </c>
      <c r="E2729" t="s">
        <v>38284</v>
      </c>
      <c r="F2729">
        <v>29189625</v>
      </c>
      <c r="G2729">
        <v>1026413229</v>
      </c>
      <c r="H2729" t="s">
        <v>16298</v>
      </c>
      <c r="J2729" t="s">
        <v>16299</v>
      </c>
      <c r="K2729" t="s">
        <v>14099</v>
      </c>
      <c r="L2729">
        <v>794</v>
      </c>
      <c r="M2729">
        <v>20</v>
      </c>
      <c r="Q2729" s="1">
        <v>44791</v>
      </c>
      <c r="R2729" t="s">
        <v>2628</v>
      </c>
      <c r="S2729">
        <v>370</v>
      </c>
      <c r="T2729" t="s">
        <v>34348</v>
      </c>
      <c r="V2729">
        <v>2</v>
      </c>
      <c r="W2729" t="s">
        <v>2629</v>
      </c>
      <c r="X2729">
        <v>8</v>
      </c>
      <c r="Y2729" t="s">
        <v>35044</v>
      </c>
      <c r="AA2729">
        <v>202101</v>
      </c>
      <c r="AB2729">
        <v>127</v>
      </c>
      <c r="AC2729" t="s">
        <v>3375</v>
      </c>
      <c r="AD2729">
        <v>1052</v>
      </c>
      <c r="AE2729" t="s">
        <v>3375</v>
      </c>
      <c r="AF2729">
        <v>1</v>
      </c>
      <c r="AG2729" t="s">
        <v>34895</v>
      </c>
      <c r="AH2729">
        <v>99</v>
      </c>
      <c r="AI2729" t="s">
        <v>34896</v>
      </c>
      <c r="AJ2729">
        <v>370</v>
      </c>
      <c r="AK2729" t="s">
        <v>34348</v>
      </c>
      <c r="AP2729" t="s">
        <v>16300</v>
      </c>
      <c r="AQ2729" t="s">
        <v>16301</v>
      </c>
      <c r="AR2729">
        <v>0</v>
      </c>
      <c r="AS2729" t="s">
        <v>2632</v>
      </c>
      <c r="AT2729" t="s">
        <v>14102</v>
      </c>
      <c r="AW2729">
        <v>55.232275629999997</v>
      </c>
      <c r="AX2729">
        <v>11.793053840000001</v>
      </c>
      <c r="AY2729" t="s">
        <v>2633</v>
      </c>
      <c r="AZ2729">
        <v>1085</v>
      </c>
      <c r="BA2729" t="s">
        <v>34346</v>
      </c>
    </row>
    <row r="2730" spans="1:53" x14ac:dyDescent="0.25">
      <c r="A2730">
        <v>281540</v>
      </c>
      <c r="B2730" t="s">
        <v>16302</v>
      </c>
      <c r="C2730">
        <v>7500</v>
      </c>
      <c r="D2730" t="s">
        <v>9801</v>
      </c>
      <c r="E2730" t="s">
        <v>16303</v>
      </c>
      <c r="F2730">
        <v>29189927</v>
      </c>
      <c r="G2730">
        <v>1013784678</v>
      </c>
      <c r="H2730" t="s">
        <v>16304</v>
      </c>
      <c r="J2730" t="s">
        <v>16305</v>
      </c>
      <c r="K2730" t="s">
        <v>16306</v>
      </c>
      <c r="L2730">
        <v>7556</v>
      </c>
      <c r="M2730">
        <v>67</v>
      </c>
      <c r="Q2730" s="1">
        <v>44140</v>
      </c>
      <c r="R2730" t="s">
        <v>2628</v>
      </c>
      <c r="S2730">
        <v>661</v>
      </c>
      <c r="T2730" t="s">
        <v>9804</v>
      </c>
      <c r="V2730">
        <v>2</v>
      </c>
      <c r="W2730" t="s">
        <v>2629</v>
      </c>
      <c r="X2730">
        <v>1</v>
      </c>
      <c r="Y2730" t="s">
        <v>34899</v>
      </c>
      <c r="AA2730">
        <v>202011</v>
      </c>
      <c r="AB2730">
        <v>149</v>
      </c>
      <c r="AC2730" t="s">
        <v>3264</v>
      </c>
      <c r="AD2730">
        <v>1026</v>
      </c>
      <c r="AE2730" t="s">
        <v>86</v>
      </c>
      <c r="AF2730">
        <v>1</v>
      </c>
      <c r="AG2730" t="s">
        <v>34895</v>
      </c>
      <c r="AH2730">
        <v>99</v>
      </c>
      <c r="AI2730" t="s">
        <v>34896</v>
      </c>
      <c r="AJ2730">
        <v>661</v>
      </c>
      <c r="AK2730" t="s">
        <v>9804</v>
      </c>
      <c r="AP2730" t="s">
        <v>16307</v>
      </c>
      <c r="AQ2730" t="s">
        <v>12995</v>
      </c>
      <c r="AR2730">
        <v>0</v>
      </c>
      <c r="AS2730" t="s">
        <v>2632</v>
      </c>
      <c r="AT2730" t="s">
        <v>16308</v>
      </c>
      <c r="AW2730">
        <v>56.369115549999997</v>
      </c>
      <c r="AX2730">
        <v>8.5874637200000006</v>
      </c>
      <c r="AY2730" t="s">
        <v>2633</v>
      </c>
      <c r="AZ2730">
        <v>1082</v>
      </c>
      <c r="BA2730" t="s">
        <v>4400</v>
      </c>
    </row>
    <row r="2731" spans="1:53" x14ac:dyDescent="0.25">
      <c r="A2731">
        <v>281541</v>
      </c>
      <c r="B2731" t="s">
        <v>16309</v>
      </c>
      <c r="C2731">
        <v>4930</v>
      </c>
      <c r="D2731" t="s">
        <v>9779</v>
      </c>
      <c r="E2731" t="s">
        <v>963</v>
      </c>
      <c r="F2731">
        <v>29188572</v>
      </c>
      <c r="G2731">
        <v>1019502380</v>
      </c>
      <c r="H2731" t="s">
        <v>16310</v>
      </c>
      <c r="J2731" t="s">
        <v>16311</v>
      </c>
      <c r="K2731" t="s">
        <v>16312</v>
      </c>
      <c r="L2731">
        <v>1421</v>
      </c>
      <c r="M2731">
        <v>21</v>
      </c>
      <c r="Q2731" s="1">
        <v>44530</v>
      </c>
      <c r="R2731" t="s">
        <v>2628</v>
      </c>
      <c r="S2731">
        <v>360</v>
      </c>
      <c r="T2731" t="s">
        <v>1184</v>
      </c>
      <c r="V2731">
        <v>2</v>
      </c>
      <c r="W2731" t="s">
        <v>2629</v>
      </c>
      <c r="X2731">
        <v>1</v>
      </c>
      <c r="Y2731" t="s">
        <v>34899</v>
      </c>
      <c r="Z2731">
        <v>10</v>
      </c>
      <c r="AA2731">
        <v>202101</v>
      </c>
      <c r="AB2731">
        <v>121</v>
      </c>
      <c r="AC2731" t="s">
        <v>2640</v>
      </c>
      <c r="AD2731">
        <v>1017</v>
      </c>
      <c r="AE2731" t="s">
        <v>759</v>
      </c>
      <c r="AF2731">
        <v>1</v>
      </c>
      <c r="AG2731" t="s">
        <v>34895</v>
      </c>
      <c r="AH2731">
        <v>99</v>
      </c>
      <c r="AI2731" t="s">
        <v>34896</v>
      </c>
      <c r="AJ2731">
        <v>360</v>
      </c>
      <c r="AK2731" t="s">
        <v>1184</v>
      </c>
      <c r="AP2731" t="s">
        <v>16313</v>
      </c>
      <c r="AQ2731" t="s">
        <v>16314</v>
      </c>
      <c r="AR2731">
        <v>0</v>
      </c>
      <c r="AS2731" t="s">
        <v>2632</v>
      </c>
      <c r="AT2731" t="s">
        <v>9785</v>
      </c>
      <c r="AW2731">
        <v>54.772957499999997</v>
      </c>
      <c r="AX2731">
        <v>11.507370890000001</v>
      </c>
      <c r="AY2731" t="s">
        <v>2633</v>
      </c>
      <c r="AZ2731">
        <v>1085</v>
      </c>
      <c r="BA2731" t="s">
        <v>34346</v>
      </c>
    </row>
    <row r="2732" spans="1:53" x14ac:dyDescent="0.25">
      <c r="A2732">
        <v>281542</v>
      </c>
      <c r="B2732" t="s">
        <v>38285</v>
      </c>
      <c r="C2732">
        <v>7790</v>
      </c>
      <c r="D2732" t="s">
        <v>11805</v>
      </c>
      <c r="E2732" t="s">
        <v>38286</v>
      </c>
      <c r="F2732">
        <v>78381310</v>
      </c>
      <c r="G2732">
        <v>1003197374</v>
      </c>
      <c r="H2732" t="s">
        <v>16315</v>
      </c>
      <c r="J2732" t="s">
        <v>16316</v>
      </c>
      <c r="K2732" t="s">
        <v>16317</v>
      </c>
      <c r="L2732">
        <v>5</v>
      </c>
      <c r="M2732">
        <v>19</v>
      </c>
      <c r="Q2732" s="1">
        <v>44145</v>
      </c>
      <c r="R2732" t="s">
        <v>2628</v>
      </c>
      <c r="V2732">
        <v>6</v>
      </c>
      <c r="W2732" t="s">
        <v>3407</v>
      </c>
      <c r="X2732">
        <v>1</v>
      </c>
      <c r="Y2732" t="s">
        <v>34899</v>
      </c>
      <c r="AA2732">
        <v>202011</v>
      </c>
      <c r="AB2732">
        <v>149</v>
      </c>
      <c r="AC2732" t="s">
        <v>3264</v>
      </c>
      <c r="AD2732">
        <v>1026</v>
      </c>
      <c r="AE2732" t="s">
        <v>86</v>
      </c>
      <c r="AF2732">
        <v>1</v>
      </c>
      <c r="AG2732" t="s">
        <v>34895</v>
      </c>
      <c r="AH2732">
        <v>99</v>
      </c>
      <c r="AI2732" t="s">
        <v>34896</v>
      </c>
      <c r="AJ2732">
        <v>671</v>
      </c>
      <c r="AK2732" t="s">
        <v>10233</v>
      </c>
      <c r="AP2732" t="s">
        <v>16318</v>
      </c>
      <c r="AQ2732" t="s">
        <v>16319</v>
      </c>
      <c r="AR2732">
        <v>0</v>
      </c>
      <c r="AS2732" t="s">
        <v>2632</v>
      </c>
      <c r="AT2732" t="s">
        <v>11809</v>
      </c>
      <c r="AW2732">
        <v>56.621331900000001</v>
      </c>
      <c r="AX2732">
        <v>8.5708943200000007</v>
      </c>
      <c r="AY2732" t="s">
        <v>2633</v>
      </c>
      <c r="AZ2732">
        <v>1082</v>
      </c>
      <c r="BA2732" t="s">
        <v>4400</v>
      </c>
    </row>
    <row r="2733" spans="1:53" x14ac:dyDescent="0.25">
      <c r="A2733">
        <v>281543</v>
      </c>
      <c r="E2733" t="s">
        <v>16320</v>
      </c>
      <c r="Q2733" s="1">
        <v>44154</v>
      </c>
      <c r="R2733" t="s">
        <v>3121</v>
      </c>
      <c r="AB2733">
        <v>999</v>
      </c>
      <c r="AC2733" t="s">
        <v>35666</v>
      </c>
      <c r="AD2733">
        <v>9999</v>
      </c>
      <c r="AE2733" t="s">
        <v>11369</v>
      </c>
      <c r="AF2733">
        <v>9</v>
      </c>
      <c r="AG2733" t="s">
        <v>13044</v>
      </c>
      <c r="AH2733">
        <v>99</v>
      </c>
      <c r="AI2733" t="s">
        <v>34896</v>
      </c>
      <c r="AJ2733">
        <v>101</v>
      </c>
      <c r="AK2733" t="s">
        <v>34320</v>
      </c>
      <c r="AY2733" t="s">
        <v>2633</v>
      </c>
      <c r="AZ2733">
        <v>1084</v>
      </c>
      <c r="BA2733" t="s">
        <v>2634</v>
      </c>
    </row>
    <row r="2734" spans="1:53" x14ac:dyDescent="0.25">
      <c r="A2734">
        <v>281544</v>
      </c>
      <c r="B2734" t="s">
        <v>16321</v>
      </c>
      <c r="C2734">
        <v>2200</v>
      </c>
      <c r="D2734" t="s">
        <v>34908</v>
      </c>
      <c r="E2734" t="s">
        <v>964</v>
      </c>
      <c r="F2734">
        <v>41389672</v>
      </c>
      <c r="G2734">
        <v>1025868141</v>
      </c>
      <c r="H2734" t="s">
        <v>16322</v>
      </c>
      <c r="J2734" t="s">
        <v>16323</v>
      </c>
      <c r="K2734" t="s">
        <v>16324</v>
      </c>
      <c r="L2734">
        <v>780</v>
      </c>
      <c r="M2734" t="s">
        <v>16325</v>
      </c>
      <c r="Q2734" s="1">
        <v>44371</v>
      </c>
      <c r="R2734" t="s">
        <v>2628</v>
      </c>
      <c r="S2734">
        <v>101</v>
      </c>
      <c r="T2734" t="s">
        <v>34320</v>
      </c>
      <c r="V2734">
        <v>6</v>
      </c>
      <c r="W2734" t="s">
        <v>3407</v>
      </c>
      <c r="X2734">
        <v>1</v>
      </c>
      <c r="Y2734" t="s">
        <v>34899</v>
      </c>
      <c r="AA2734">
        <v>202011</v>
      </c>
      <c r="AB2734">
        <v>129</v>
      </c>
      <c r="AC2734" t="s">
        <v>122</v>
      </c>
      <c r="AD2734">
        <v>1016</v>
      </c>
      <c r="AE2734" t="s">
        <v>122</v>
      </c>
      <c r="AF2734">
        <v>1</v>
      </c>
      <c r="AG2734" t="s">
        <v>34895</v>
      </c>
      <c r="AH2734">
        <v>99</v>
      </c>
      <c r="AI2734" t="s">
        <v>34896</v>
      </c>
      <c r="AJ2734">
        <v>101</v>
      </c>
      <c r="AK2734" t="s">
        <v>34320</v>
      </c>
      <c r="AP2734" t="s">
        <v>16326</v>
      </c>
      <c r="AQ2734" t="s">
        <v>16327</v>
      </c>
      <c r="AR2734">
        <v>0</v>
      </c>
      <c r="AS2734" t="s">
        <v>2632</v>
      </c>
      <c r="AT2734" t="s">
        <v>16328</v>
      </c>
      <c r="AW2734">
        <v>55.6994319</v>
      </c>
      <c r="AX2734">
        <v>12.54398548</v>
      </c>
      <c r="AY2734" t="s">
        <v>2633</v>
      </c>
      <c r="AZ2734">
        <v>1084</v>
      </c>
      <c r="BA2734" t="s">
        <v>2634</v>
      </c>
    </row>
    <row r="2735" spans="1:53" x14ac:dyDescent="0.25">
      <c r="A2735">
        <v>281545</v>
      </c>
      <c r="B2735" t="s">
        <v>16329</v>
      </c>
      <c r="C2735">
        <v>9000</v>
      </c>
      <c r="D2735" t="s">
        <v>9981</v>
      </c>
      <c r="E2735" t="s">
        <v>16329</v>
      </c>
      <c r="F2735">
        <v>35375929</v>
      </c>
      <c r="G2735">
        <v>1018558390</v>
      </c>
      <c r="H2735" t="s">
        <v>16330</v>
      </c>
      <c r="J2735" t="s">
        <v>16331</v>
      </c>
      <c r="K2735" t="s">
        <v>38287</v>
      </c>
      <c r="L2735">
        <v>6164</v>
      </c>
      <c r="M2735">
        <v>5</v>
      </c>
      <c r="Q2735" s="1">
        <v>44159</v>
      </c>
      <c r="R2735" t="s">
        <v>2628</v>
      </c>
      <c r="V2735">
        <v>6</v>
      </c>
      <c r="W2735" t="s">
        <v>3407</v>
      </c>
      <c r="X2735">
        <v>1</v>
      </c>
      <c r="Y2735" t="s">
        <v>34899</v>
      </c>
      <c r="AA2735">
        <v>202011</v>
      </c>
      <c r="AB2735">
        <v>149</v>
      </c>
      <c r="AC2735" t="s">
        <v>3264</v>
      </c>
      <c r="AD2735">
        <v>1026</v>
      </c>
      <c r="AE2735" t="s">
        <v>86</v>
      </c>
      <c r="AF2735">
        <v>1</v>
      </c>
      <c r="AG2735" t="s">
        <v>34895</v>
      </c>
      <c r="AH2735">
        <v>99</v>
      </c>
      <c r="AI2735" t="s">
        <v>34896</v>
      </c>
      <c r="AJ2735">
        <v>851</v>
      </c>
      <c r="AK2735" t="s">
        <v>4395</v>
      </c>
      <c r="AP2735" t="s">
        <v>16332</v>
      </c>
      <c r="AQ2735" t="s">
        <v>16333</v>
      </c>
      <c r="AR2735">
        <v>0</v>
      </c>
      <c r="AS2735" t="s">
        <v>2632</v>
      </c>
      <c r="AT2735" t="s">
        <v>38288</v>
      </c>
      <c r="AW2735">
        <v>57.034786259999997</v>
      </c>
      <c r="AX2735">
        <v>9.9298921900000003</v>
      </c>
      <c r="AY2735" t="s">
        <v>2633</v>
      </c>
      <c r="AZ2735">
        <v>1081</v>
      </c>
      <c r="BA2735" t="s">
        <v>3758</v>
      </c>
    </row>
    <row r="2736" spans="1:53" x14ac:dyDescent="0.25">
      <c r="A2736">
        <v>281546</v>
      </c>
      <c r="B2736" t="s">
        <v>16334</v>
      </c>
      <c r="C2736">
        <v>4400</v>
      </c>
      <c r="D2736" t="s">
        <v>9938</v>
      </c>
      <c r="E2736" t="s">
        <v>16335</v>
      </c>
      <c r="F2736">
        <v>10521815</v>
      </c>
      <c r="H2736" t="s">
        <v>9233</v>
      </c>
      <c r="J2736" t="s">
        <v>8588</v>
      </c>
      <c r="K2736" t="s">
        <v>13798</v>
      </c>
      <c r="L2736">
        <v>762</v>
      </c>
      <c r="M2736">
        <v>22</v>
      </c>
      <c r="Q2736" s="1">
        <v>44160</v>
      </c>
      <c r="R2736" t="s">
        <v>2628</v>
      </c>
      <c r="V2736">
        <v>4</v>
      </c>
      <c r="W2736" t="s">
        <v>3081</v>
      </c>
      <c r="X2736">
        <v>1</v>
      </c>
      <c r="Y2736" t="s">
        <v>34899</v>
      </c>
      <c r="AA2736">
        <v>202011</v>
      </c>
      <c r="AB2736">
        <v>281</v>
      </c>
      <c r="AC2736" t="s">
        <v>3808</v>
      </c>
      <c r="AD2736">
        <v>1071</v>
      </c>
      <c r="AE2736" t="s">
        <v>111</v>
      </c>
      <c r="AF2736">
        <v>1</v>
      </c>
      <c r="AG2736" t="s">
        <v>34895</v>
      </c>
      <c r="AH2736">
        <v>99</v>
      </c>
      <c r="AI2736" t="s">
        <v>34896</v>
      </c>
      <c r="AJ2736">
        <v>326</v>
      </c>
      <c r="AK2736" t="s">
        <v>9942</v>
      </c>
      <c r="AO2736">
        <v>280941</v>
      </c>
      <c r="AP2736" t="s">
        <v>8590</v>
      </c>
      <c r="AQ2736" t="s">
        <v>8591</v>
      </c>
      <c r="AR2736">
        <v>2</v>
      </c>
      <c r="AS2736" t="s">
        <v>3549</v>
      </c>
      <c r="AT2736" t="s">
        <v>13799</v>
      </c>
      <c r="AW2736">
        <v>55.682437540000002</v>
      </c>
      <c r="AX2736">
        <v>11.079666830000001</v>
      </c>
      <c r="AY2736" t="s">
        <v>2633</v>
      </c>
      <c r="AZ2736">
        <v>1085</v>
      </c>
      <c r="BA2736" t="s">
        <v>34346</v>
      </c>
    </row>
    <row r="2737" spans="1:53" x14ac:dyDescent="0.25">
      <c r="A2737">
        <v>281547</v>
      </c>
      <c r="B2737" t="s">
        <v>16336</v>
      </c>
      <c r="C2737">
        <v>4200</v>
      </c>
      <c r="D2737" t="s">
        <v>8872</v>
      </c>
      <c r="E2737" t="s">
        <v>16337</v>
      </c>
      <c r="F2737">
        <v>10521815</v>
      </c>
      <c r="G2737">
        <v>1022996947</v>
      </c>
      <c r="H2737" t="s">
        <v>9233</v>
      </c>
      <c r="J2737" t="s">
        <v>8588</v>
      </c>
      <c r="K2737" t="s">
        <v>16338</v>
      </c>
      <c r="L2737">
        <v>1903</v>
      </c>
      <c r="M2737" t="s">
        <v>16339</v>
      </c>
      <c r="Q2737" s="1">
        <v>44278</v>
      </c>
      <c r="R2737" t="s">
        <v>2628</v>
      </c>
      <c r="V2737">
        <v>4</v>
      </c>
      <c r="W2737" t="s">
        <v>3081</v>
      </c>
      <c r="X2737">
        <v>1</v>
      </c>
      <c r="Y2737" t="s">
        <v>34899</v>
      </c>
      <c r="AA2737">
        <v>202011</v>
      </c>
      <c r="AB2737">
        <v>241</v>
      </c>
      <c r="AC2737" t="s">
        <v>3891</v>
      </c>
      <c r="AD2737">
        <v>1071</v>
      </c>
      <c r="AE2737" t="s">
        <v>111</v>
      </c>
      <c r="AF2737">
        <v>1</v>
      </c>
      <c r="AG2737" t="s">
        <v>34895</v>
      </c>
      <c r="AH2737">
        <v>99</v>
      </c>
      <c r="AI2737" t="s">
        <v>34896</v>
      </c>
      <c r="AJ2737">
        <v>330</v>
      </c>
      <c r="AK2737" t="s">
        <v>8876</v>
      </c>
      <c r="AO2737">
        <v>280941</v>
      </c>
      <c r="AP2737" t="s">
        <v>8590</v>
      </c>
      <c r="AQ2737" t="s">
        <v>8591</v>
      </c>
      <c r="AR2737">
        <v>2</v>
      </c>
      <c r="AS2737" t="s">
        <v>3549</v>
      </c>
      <c r="AT2737" t="s">
        <v>16340</v>
      </c>
      <c r="AW2737">
        <v>55.416576139999997</v>
      </c>
      <c r="AX2737">
        <v>11.349843440000001</v>
      </c>
      <c r="AY2737" t="s">
        <v>2633</v>
      </c>
      <c r="AZ2737">
        <v>1085</v>
      </c>
      <c r="BA2737" t="s">
        <v>34346</v>
      </c>
    </row>
    <row r="2738" spans="1:53" x14ac:dyDescent="0.25">
      <c r="A2738">
        <v>281548</v>
      </c>
      <c r="B2738" t="s">
        <v>16341</v>
      </c>
      <c r="C2738">
        <v>4200</v>
      </c>
      <c r="D2738" t="s">
        <v>8872</v>
      </c>
      <c r="E2738" t="s">
        <v>16342</v>
      </c>
      <c r="F2738">
        <v>10521815</v>
      </c>
      <c r="G2738">
        <v>1022993077</v>
      </c>
      <c r="H2738" t="s">
        <v>9233</v>
      </c>
      <c r="J2738" t="s">
        <v>8588</v>
      </c>
      <c r="K2738" t="s">
        <v>16343</v>
      </c>
      <c r="L2738">
        <v>264</v>
      </c>
      <c r="M2738">
        <v>18</v>
      </c>
      <c r="Q2738" s="1">
        <v>44278</v>
      </c>
      <c r="R2738" t="s">
        <v>2628</v>
      </c>
      <c r="V2738">
        <v>4</v>
      </c>
      <c r="W2738" t="s">
        <v>3081</v>
      </c>
      <c r="X2738">
        <v>1</v>
      </c>
      <c r="Y2738" t="s">
        <v>34899</v>
      </c>
      <c r="AA2738">
        <v>202011</v>
      </c>
      <c r="AB2738">
        <v>241</v>
      </c>
      <c r="AC2738" t="s">
        <v>3891</v>
      </c>
      <c r="AD2738">
        <v>1071</v>
      </c>
      <c r="AE2738" t="s">
        <v>111</v>
      </c>
      <c r="AF2738">
        <v>1</v>
      </c>
      <c r="AG2738" t="s">
        <v>34895</v>
      </c>
      <c r="AH2738">
        <v>99</v>
      </c>
      <c r="AI2738" t="s">
        <v>34896</v>
      </c>
      <c r="AJ2738">
        <v>330</v>
      </c>
      <c r="AK2738" t="s">
        <v>8876</v>
      </c>
      <c r="AO2738">
        <v>280941</v>
      </c>
      <c r="AP2738" t="s">
        <v>8590</v>
      </c>
      <c r="AQ2738" t="s">
        <v>8591</v>
      </c>
      <c r="AR2738">
        <v>2</v>
      </c>
      <c r="AS2738" t="s">
        <v>3549</v>
      </c>
      <c r="AT2738" t="s">
        <v>16344</v>
      </c>
      <c r="AW2738">
        <v>55.415633210000003</v>
      </c>
      <c r="AX2738">
        <v>11.34668205</v>
      </c>
      <c r="AY2738" t="s">
        <v>2633</v>
      </c>
      <c r="AZ2738">
        <v>1085</v>
      </c>
      <c r="BA2738" t="s">
        <v>34346</v>
      </c>
    </row>
    <row r="2739" spans="1:53" x14ac:dyDescent="0.25">
      <c r="A2739">
        <v>281549</v>
      </c>
      <c r="B2739" t="s">
        <v>16345</v>
      </c>
      <c r="C2739">
        <v>4200</v>
      </c>
      <c r="D2739" t="s">
        <v>8872</v>
      </c>
      <c r="E2739" t="s">
        <v>16346</v>
      </c>
      <c r="F2739">
        <v>10521815</v>
      </c>
      <c r="G2739">
        <v>1022992941</v>
      </c>
      <c r="H2739" t="s">
        <v>9233</v>
      </c>
      <c r="J2739" t="s">
        <v>8588</v>
      </c>
      <c r="K2739" t="s">
        <v>16347</v>
      </c>
      <c r="L2739">
        <v>188</v>
      </c>
      <c r="M2739">
        <v>3</v>
      </c>
      <c r="Q2739" s="1">
        <v>44643</v>
      </c>
      <c r="R2739" t="s">
        <v>2628</v>
      </c>
      <c r="V2739">
        <v>4</v>
      </c>
      <c r="W2739" t="s">
        <v>3081</v>
      </c>
      <c r="X2739">
        <v>1</v>
      </c>
      <c r="Y2739" t="s">
        <v>34899</v>
      </c>
      <c r="AA2739">
        <v>202011</v>
      </c>
      <c r="AB2739">
        <v>241</v>
      </c>
      <c r="AC2739" t="s">
        <v>3891</v>
      </c>
      <c r="AD2739">
        <v>1071</v>
      </c>
      <c r="AE2739" t="s">
        <v>111</v>
      </c>
      <c r="AF2739">
        <v>1</v>
      </c>
      <c r="AG2739" t="s">
        <v>34895</v>
      </c>
      <c r="AH2739">
        <v>99</v>
      </c>
      <c r="AI2739" t="s">
        <v>34896</v>
      </c>
      <c r="AJ2739">
        <v>330</v>
      </c>
      <c r="AK2739" t="s">
        <v>8876</v>
      </c>
      <c r="AO2739">
        <v>280941</v>
      </c>
      <c r="AP2739" t="s">
        <v>8590</v>
      </c>
      <c r="AQ2739" t="s">
        <v>8591</v>
      </c>
      <c r="AR2739">
        <v>2</v>
      </c>
      <c r="AS2739" t="s">
        <v>3549</v>
      </c>
      <c r="AT2739" t="s">
        <v>8878</v>
      </c>
      <c r="AW2739">
        <v>55.403646389999999</v>
      </c>
      <c r="AX2739">
        <v>11.33322961</v>
      </c>
      <c r="AY2739" t="s">
        <v>2633</v>
      </c>
      <c r="AZ2739">
        <v>1085</v>
      </c>
      <c r="BA2739" t="s">
        <v>34346</v>
      </c>
    </row>
    <row r="2740" spans="1:53" x14ac:dyDescent="0.25">
      <c r="A2740">
        <v>281550</v>
      </c>
      <c r="B2740" t="s">
        <v>16348</v>
      </c>
      <c r="C2740">
        <v>4200</v>
      </c>
      <c r="D2740" t="s">
        <v>8872</v>
      </c>
      <c r="E2740" t="s">
        <v>16349</v>
      </c>
      <c r="F2740">
        <v>10521815</v>
      </c>
      <c r="G2740">
        <v>1022993050</v>
      </c>
      <c r="H2740" t="s">
        <v>9233</v>
      </c>
      <c r="J2740" t="s">
        <v>8588</v>
      </c>
      <c r="K2740" t="s">
        <v>14448</v>
      </c>
      <c r="L2740">
        <v>2052</v>
      </c>
      <c r="M2740">
        <v>4</v>
      </c>
      <c r="Q2740" s="1">
        <v>44278</v>
      </c>
      <c r="R2740" t="s">
        <v>2628</v>
      </c>
      <c r="V2740">
        <v>4</v>
      </c>
      <c r="W2740" t="s">
        <v>3081</v>
      </c>
      <c r="X2740">
        <v>1</v>
      </c>
      <c r="Y2740" t="s">
        <v>34899</v>
      </c>
      <c r="AA2740">
        <v>202011</v>
      </c>
      <c r="AB2740">
        <v>241</v>
      </c>
      <c r="AC2740" t="s">
        <v>3891</v>
      </c>
      <c r="AD2740">
        <v>1071</v>
      </c>
      <c r="AE2740" t="s">
        <v>111</v>
      </c>
      <c r="AF2740">
        <v>1</v>
      </c>
      <c r="AG2740" t="s">
        <v>34895</v>
      </c>
      <c r="AH2740">
        <v>99</v>
      </c>
      <c r="AI2740" t="s">
        <v>34896</v>
      </c>
      <c r="AJ2740">
        <v>330</v>
      </c>
      <c r="AK2740" t="s">
        <v>8876</v>
      </c>
      <c r="AO2740">
        <v>280941</v>
      </c>
      <c r="AP2740" t="s">
        <v>8590</v>
      </c>
      <c r="AQ2740" t="s">
        <v>8591</v>
      </c>
      <c r="AR2740">
        <v>2</v>
      </c>
      <c r="AS2740" t="s">
        <v>3549</v>
      </c>
      <c r="AT2740" t="s">
        <v>14449</v>
      </c>
      <c r="AW2740">
        <v>55.40097806</v>
      </c>
      <c r="AX2740">
        <v>11.3326086</v>
      </c>
      <c r="AY2740" t="s">
        <v>2633</v>
      </c>
      <c r="AZ2740">
        <v>1085</v>
      </c>
      <c r="BA2740" t="s">
        <v>34346</v>
      </c>
    </row>
    <row r="2741" spans="1:53" x14ac:dyDescent="0.25">
      <c r="A2741">
        <v>281551</v>
      </c>
      <c r="B2741" t="s">
        <v>16350</v>
      </c>
      <c r="C2741">
        <v>4200</v>
      </c>
      <c r="D2741" t="s">
        <v>8872</v>
      </c>
      <c r="E2741" t="s">
        <v>16351</v>
      </c>
      <c r="F2741">
        <v>10521815</v>
      </c>
      <c r="G2741">
        <v>1022993026</v>
      </c>
      <c r="H2741" t="s">
        <v>9233</v>
      </c>
      <c r="J2741" t="s">
        <v>8588</v>
      </c>
      <c r="K2741" t="s">
        <v>16352</v>
      </c>
      <c r="L2741">
        <v>242</v>
      </c>
      <c r="M2741">
        <v>2</v>
      </c>
      <c r="Q2741" s="1">
        <v>44278</v>
      </c>
      <c r="R2741" t="s">
        <v>2628</v>
      </c>
      <c r="V2741">
        <v>4</v>
      </c>
      <c r="W2741" t="s">
        <v>3081</v>
      </c>
      <c r="X2741">
        <v>1</v>
      </c>
      <c r="Y2741" t="s">
        <v>34899</v>
      </c>
      <c r="AA2741">
        <v>202011</v>
      </c>
      <c r="AB2741">
        <v>241</v>
      </c>
      <c r="AC2741" t="s">
        <v>3891</v>
      </c>
      <c r="AD2741">
        <v>1071</v>
      </c>
      <c r="AE2741" t="s">
        <v>111</v>
      </c>
      <c r="AF2741">
        <v>1</v>
      </c>
      <c r="AG2741" t="s">
        <v>34895</v>
      </c>
      <c r="AH2741">
        <v>99</v>
      </c>
      <c r="AI2741" t="s">
        <v>34896</v>
      </c>
      <c r="AJ2741">
        <v>330</v>
      </c>
      <c r="AK2741" t="s">
        <v>8876</v>
      </c>
      <c r="AO2741">
        <v>280941</v>
      </c>
      <c r="AP2741" t="s">
        <v>8590</v>
      </c>
      <c r="AQ2741" t="s">
        <v>8591</v>
      </c>
      <c r="AR2741">
        <v>2</v>
      </c>
      <c r="AS2741" t="s">
        <v>3549</v>
      </c>
      <c r="AT2741" t="s">
        <v>16353</v>
      </c>
      <c r="AW2741">
        <v>55.421251730000002</v>
      </c>
      <c r="AX2741">
        <v>11.34671934</v>
      </c>
      <c r="AY2741" t="s">
        <v>2633</v>
      </c>
      <c r="AZ2741">
        <v>1085</v>
      </c>
      <c r="BA2741" t="s">
        <v>34346</v>
      </c>
    </row>
    <row r="2742" spans="1:53" x14ac:dyDescent="0.25">
      <c r="A2742">
        <v>281552</v>
      </c>
      <c r="B2742" t="s">
        <v>16354</v>
      </c>
      <c r="C2742">
        <v>6950</v>
      </c>
      <c r="D2742" t="s">
        <v>37268</v>
      </c>
      <c r="E2742" t="s">
        <v>38289</v>
      </c>
      <c r="F2742">
        <v>21620378</v>
      </c>
      <c r="G2742">
        <v>1026506723</v>
      </c>
      <c r="H2742" t="s">
        <v>13909</v>
      </c>
      <c r="J2742" t="s">
        <v>16355</v>
      </c>
      <c r="K2742" t="s">
        <v>16356</v>
      </c>
      <c r="L2742">
        <v>2234</v>
      </c>
      <c r="M2742">
        <v>24</v>
      </c>
      <c r="Q2742" s="1">
        <v>44868</v>
      </c>
      <c r="R2742" t="s">
        <v>2628</v>
      </c>
      <c r="V2742">
        <v>0</v>
      </c>
      <c r="W2742" t="s">
        <v>3383</v>
      </c>
      <c r="X2742">
        <v>8</v>
      </c>
      <c r="Y2742" t="s">
        <v>35044</v>
      </c>
      <c r="AA2742">
        <v>202011</v>
      </c>
      <c r="AB2742">
        <v>127</v>
      </c>
      <c r="AC2742" t="s">
        <v>3375</v>
      </c>
      <c r="AD2742">
        <v>1052</v>
      </c>
      <c r="AE2742" t="s">
        <v>3375</v>
      </c>
      <c r="AF2742">
        <v>1</v>
      </c>
      <c r="AG2742" t="s">
        <v>34895</v>
      </c>
      <c r="AH2742">
        <v>99</v>
      </c>
      <c r="AI2742" t="s">
        <v>34896</v>
      </c>
      <c r="AJ2742">
        <v>760</v>
      </c>
      <c r="AK2742" t="s">
        <v>34337</v>
      </c>
      <c r="AP2742" t="s">
        <v>4938</v>
      </c>
      <c r="AQ2742" t="s">
        <v>4939</v>
      </c>
      <c r="AR2742">
        <v>0</v>
      </c>
      <c r="AS2742" t="s">
        <v>2632</v>
      </c>
      <c r="AT2742" t="s">
        <v>12389</v>
      </c>
      <c r="AW2742">
        <v>56.093711659999997</v>
      </c>
      <c r="AX2742">
        <v>8.2603322600000002</v>
      </c>
      <c r="AY2742" t="s">
        <v>2633</v>
      </c>
      <c r="AZ2742">
        <v>1082</v>
      </c>
      <c r="BA2742" t="s">
        <v>4400</v>
      </c>
    </row>
    <row r="2743" spans="1:53" x14ac:dyDescent="0.25">
      <c r="A2743">
        <v>281553</v>
      </c>
      <c r="B2743" t="s">
        <v>16357</v>
      </c>
      <c r="C2743">
        <v>7800</v>
      </c>
      <c r="D2743" t="s">
        <v>7108</v>
      </c>
      <c r="E2743" t="s">
        <v>16358</v>
      </c>
      <c r="F2743">
        <v>29189579</v>
      </c>
      <c r="J2743" t="s">
        <v>15074</v>
      </c>
      <c r="K2743" t="s">
        <v>37919</v>
      </c>
      <c r="L2743">
        <v>8641</v>
      </c>
      <c r="M2743">
        <v>10</v>
      </c>
      <c r="Q2743" s="1">
        <v>44314</v>
      </c>
      <c r="R2743" t="s">
        <v>3121</v>
      </c>
      <c r="S2743">
        <v>779</v>
      </c>
      <c r="T2743" t="s">
        <v>7112</v>
      </c>
      <c r="V2743">
        <v>2</v>
      </c>
      <c r="W2743" t="s">
        <v>2629</v>
      </c>
      <c r="X2743">
        <v>5</v>
      </c>
      <c r="Y2743" t="s">
        <v>34894</v>
      </c>
      <c r="AA2743">
        <v>202011</v>
      </c>
      <c r="AB2743">
        <v>999</v>
      </c>
      <c r="AC2743" t="s">
        <v>35666</v>
      </c>
      <c r="AD2743">
        <v>2026</v>
      </c>
      <c r="AE2743" t="s">
        <v>6149</v>
      </c>
      <c r="AF2743">
        <v>1</v>
      </c>
      <c r="AG2743" t="s">
        <v>34895</v>
      </c>
      <c r="AH2743">
        <v>99</v>
      </c>
      <c r="AI2743" t="s">
        <v>34896</v>
      </c>
      <c r="AJ2743">
        <v>779</v>
      </c>
      <c r="AK2743" t="s">
        <v>7112</v>
      </c>
      <c r="AP2743" t="s">
        <v>16359</v>
      </c>
      <c r="AQ2743" t="s">
        <v>15076</v>
      </c>
      <c r="AR2743">
        <v>0</v>
      </c>
      <c r="AS2743" t="s">
        <v>2632</v>
      </c>
      <c r="AT2743" t="s">
        <v>11230</v>
      </c>
      <c r="AU2743" t="s">
        <v>34898</v>
      </c>
      <c r="AW2743">
        <v>56.567215160000003</v>
      </c>
      <c r="AX2743">
        <v>9.0290163200000002</v>
      </c>
      <c r="AY2743" t="s">
        <v>2633</v>
      </c>
      <c r="AZ2743">
        <v>1082</v>
      </c>
      <c r="BA2743" t="s">
        <v>4400</v>
      </c>
    </row>
    <row r="2744" spans="1:53" x14ac:dyDescent="0.25">
      <c r="A2744">
        <v>281554</v>
      </c>
      <c r="B2744" t="s">
        <v>38290</v>
      </c>
      <c r="C2744">
        <v>4760</v>
      </c>
      <c r="D2744" t="s">
        <v>11124</v>
      </c>
      <c r="E2744" t="s">
        <v>38291</v>
      </c>
      <c r="F2744">
        <v>29190658</v>
      </c>
      <c r="G2744">
        <v>1003300348</v>
      </c>
      <c r="H2744" t="s">
        <v>38292</v>
      </c>
      <c r="J2744" t="s">
        <v>16360</v>
      </c>
      <c r="K2744" t="s">
        <v>38293</v>
      </c>
      <c r="L2744">
        <v>1275</v>
      </c>
      <c r="M2744">
        <v>8</v>
      </c>
      <c r="Q2744" s="1">
        <v>44161</v>
      </c>
      <c r="R2744" t="s">
        <v>2628</v>
      </c>
      <c r="S2744">
        <v>1085</v>
      </c>
      <c r="T2744" t="s">
        <v>34346</v>
      </c>
      <c r="V2744">
        <v>7</v>
      </c>
      <c r="W2744" t="s">
        <v>4393</v>
      </c>
      <c r="X2744">
        <v>1</v>
      </c>
      <c r="Y2744" t="s">
        <v>34899</v>
      </c>
      <c r="AA2744">
        <v>202011</v>
      </c>
      <c r="AB2744">
        <v>149</v>
      </c>
      <c r="AC2744" t="s">
        <v>3264</v>
      </c>
      <c r="AD2744">
        <v>1026</v>
      </c>
      <c r="AE2744" t="s">
        <v>86</v>
      </c>
      <c r="AF2744">
        <v>1</v>
      </c>
      <c r="AG2744" t="s">
        <v>34895</v>
      </c>
      <c r="AH2744">
        <v>99</v>
      </c>
      <c r="AI2744" t="s">
        <v>34896</v>
      </c>
      <c r="AJ2744">
        <v>390</v>
      </c>
      <c r="AK2744" t="s">
        <v>10397</v>
      </c>
      <c r="AP2744" t="s">
        <v>16361</v>
      </c>
      <c r="AQ2744" t="s">
        <v>16362</v>
      </c>
      <c r="AR2744">
        <v>0</v>
      </c>
      <c r="AS2744" t="s">
        <v>2632</v>
      </c>
      <c r="AT2744" t="s">
        <v>35656</v>
      </c>
      <c r="AW2744">
        <v>55.02312818</v>
      </c>
      <c r="AX2744">
        <v>11.89716634</v>
      </c>
      <c r="AY2744" t="s">
        <v>2633</v>
      </c>
      <c r="AZ2744">
        <v>1085</v>
      </c>
      <c r="BA2744" t="s">
        <v>34346</v>
      </c>
    </row>
    <row r="2745" spans="1:53" x14ac:dyDescent="0.25">
      <c r="A2745">
        <v>281555</v>
      </c>
      <c r="B2745" t="s">
        <v>16363</v>
      </c>
      <c r="C2745">
        <v>8000</v>
      </c>
      <c r="D2745" t="s">
        <v>9532</v>
      </c>
      <c r="E2745" t="s">
        <v>16364</v>
      </c>
      <c r="F2745">
        <v>21453013</v>
      </c>
      <c r="G2745">
        <v>1006285314</v>
      </c>
      <c r="H2745" t="s">
        <v>38294</v>
      </c>
      <c r="J2745" t="s">
        <v>16365</v>
      </c>
      <c r="K2745" t="s">
        <v>13644</v>
      </c>
      <c r="L2745">
        <v>3776</v>
      </c>
      <c r="M2745">
        <v>10</v>
      </c>
      <c r="Q2745" s="1">
        <v>44165</v>
      </c>
      <c r="R2745" t="s">
        <v>2628</v>
      </c>
      <c r="V2745">
        <v>4</v>
      </c>
      <c r="W2745" t="s">
        <v>3081</v>
      </c>
      <c r="X2745">
        <v>4</v>
      </c>
      <c r="Y2745" t="s">
        <v>3442</v>
      </c>
      <c r="AA2745">
        <v>202101</v>
      </c>
      <c r="AB2745">
        <v>355</v>
      </c>
      <c r="AC2745" t="s">
        <v>3691</v>
      </c>
      <c r="AD2745">
        <v>1081</v>
      </c>
      <c r="AE2745" t="s">
        <v>887</v>
      </c>
      <c r="AF2745">
        <v>1</v>
      </c>
      <c r="AG2745" t="s">
        <v>34895</v>
      </c>
      <c r="AH2745">
        <v>99</v>
      </c>
      <c r="AI2745" t="s">
        <v>34896</v>
      </c>
      <c r="AJ2745">
        <v>751</v>
      </c>
      <c r="AK2745" t="s">
        <v>2219</v>
      </c>
      <c r="AO2745">
        <v>751405</v>
      </c>
      <c r="AP2745" t="s">
        <v>16366</v>
      </c>
      <c r="AQ2745" t="s">
        <v>16367</v>
      </c>
      <c r="AR2745">
        <v>2</v>
      </c>
      <c r="AS2745" t="s">
        <v>3549</v>
      </c>
      <c r="AT2745" t="s">
        <v>13645</v>
      </c>
      <c r="AW2745">
        <v>56.159024000000002</v>
      </c>
      <c r="AX2745">
        <v>10.215198669999999</v>
      </c>
      <c r="AY2745" t="s">
        <v>2633</v>
      </c>
      <c r="AZ2745">
        <v>1082</v>
      </c>
      <c r="BA2745" t="s">
        <v>4400</v>
      </c>
    </row>
    <row r="2746" spans="1:53" x14ac:dyDescent="0.25">
      <c r="A2746">
        <v>281556</v>
      </c>
      <c r="B2746" t="s">
        <v>16368</v>
      </c>
      <c r="C2746">
        <v>8800</v>
      </c>
      <c r="D2746" t="s">
        <v>4399</v>
      </c>
      <c r="E2746" t="s">
        <v>16369</v>
      </c>
      <c r="F2746">
        <v>21453013</v>
      </c>
      <c r="H2746" t="s">
        <v>38294</v>
      </c>
      <c r="J2746" t="s">
        <v>16365</v>
      </c>
      <c r="K2746" t="s">
        <v>16370</v>
      </c>
      <c r="L2746">
        <v>2217</v>
      </c>
      <c r="M2746">
        <v>16</v>
      </c>
      <c r="Q2746" s="1">
        <v>44165</v>
      </c>
      <c r="R2746" t="s">
        <v>2628</v>
      </c>
      <c r="V2746">
        <v>4</v>
      </c>
      <c r="W2746" t="s">
        <v>3081</v>
      </c>
      <c r="X2746">
        <v>4</v>
      </c>
      <c r="Y2746" t="s">
        <v>3442</v>
      </c>
      <c r="AA2746">
        <v>202101</v>
      </c>
      <c r="AB2746">
        <v>355</v>
      </c>
      <c r="AC2746" t="s">
        <v>3691</v>
      </c>
      <c r="AD2746">
        <v>1081</v>
      </c>
      <c r="AE2746" t="s">
        <v>887</v>
      </c>
      <c r="AF2746">
        <v>1</v>
      </c>
      <c r="AG2746" t="s">
        <v>34895</v>
      </c>
      <c r="AH2746">
        <v>99</v>
      </c>
      <c r="AI2746" t="s">
        <v>34896</v>
      </c>
      <c r="AJ2746">
        <v>791</v>
      </c>
      <c r="AK2746" t="s">
        <v>4403</v>
      </c>
      <c r="AO2746">
        <v>751405</v>
      </c>
      <c r="AP2746" t="s">
        <v>16366</v>
      </c>
      <c r="AQ2746" t="s">
        <v>16371</v>
      </c>
      <c r="AR2746">
        <v>2</v>
      </c>
      <c r="AS2746" t="s">
        <v>3549</v>
      </c>
      <c r="AT2746" t="s">
        <v>16372</v>
      </c>
      <c r="AW2746">
        <v>56.446493310000001</v>
      </c>
      <c r="AX2746">
        <v>9.3925659499999998</v>
      </c>
      <c r="AY2746" t="s">
        <v>2633</v>
      </c>
      <c r="AZ2746">
        <v>1082</v>
      </c>
      <c r="BA2746" t="s">
        <v>4400</v>
      </c>
    </row>
    <row r="2747" spans="1:53" x14ac:dyDescent="0.25">
      <c r="A2747">
        <v>281557</v>
      </c>
      <c r="B2747" t="s">
        <v>16373</v>
      </c>
      <c r="C2747">
        <v>2800</v>
      </c>
      <c r="D2747" t="s">
        <v>3687</v>
      </c>
      <c r="E2747" t="s">
        <v>38295</v>
      </c>
      <c r="F2747">
        <v>12565054</v>
      </c>
      <c r="G2747">
        <v>1003422918</v>
      </c>
      <c r="H2747" t="s">
        <v>16374</v>
      </c>
      <c r="J2747" t="s">
        <v>3689</v>
      </c>
      <c r="K2747" t="s">
        <v>3690</v>
      </c>
      <c r="L2747">
        <v>312</v>
      </c>
      <c r="M2747">
        <v>20</v>
      </c>
      <c r="Q2747" s="1">
        <v>44165</v>
      </c>
      <c r="R2747" t="s">
        <v>2628</v>
      </c>
      <c r="V2747">
        <v>4</v>
      </c>
      <c r="W2747" t="s">
        <v>3081</v>
      </c>
      <c r="X2747">
        <v>4</v>
      </c>
      <c r="Y2747" t="s">
        <v>3442</v>
      </c>
      <c r="AA2747">
        <v>202011</v>
      </c>
      <c r="AB2747">
        <v>355</v>
      </c>
      <c r="AC2747" t="s">
        <v>3691</v>
      </c>
      <c r="AD2747">
        <v>1081</v>
      </c>
      <c r="AE2747" t="s">
        <v>887</v>
      </c>
      <c r="AF2747">
        <v>1</v>
      </c>
      <c r="AG2747" t="s">
        <v>34895</v>
      </c>
      <c r="AH2747">
        <v>99</v>
      </c>
      <c r="AI2747" t="s">
        <v>34896</v>
      </c>
      <c r="AJ2747">
        <v>173</v>
      </c>
      <c r="AK2747" t="s">
        <v>34343</v>
      </c>
      <c r="AO2747">
        <v>101408</v>
      </c>
      <c r="AP2747" t="s">
        <v>3692</v>
      </c>
      <c r="AQ2747" t="s">
        <v>3693</v>
      </c>
      <c r="AR2747">
        <v>2</v>
      </c>
      <c r="AS2747" t="s">
        <v>3549</v>
      </c>
      <c r="AT2747" t="s">
        <v>3694</v>
      </c>
      <c r="AW2747">
        <v>55.786083689999998</v>
      </c>
      <c r="AX2747">
        <v>12.51175915</v>
      </c>
      <c r="AY2747" t="s">
        <v>2633</v>
      </c>
      <c r="AZ2747">
        <v>1084</v>
      </c>
      <c r="BA2747" t="s">
        <v>2634</v>
      </c>
    </row>
    <row r="2748" spans="1:53" x14ac:dyDescent="0.25">
      <c r="A2748">
        <v>281558</v>
      </c>
      <c r="B2748" t="s">
        <v>16375</v>
      </c>
      <c r="C2748">
        <v>8600</v>
      </c>
      <c r="D2748" t="s">
        <v>9585</v>
      </c>
      <c r="E2748" t="s">
        <v>16376</v>
      </c>
      <c r="F2748">
        <v>21620378</v>
      </c>
      <c r="G2748">
        <v>1026506774</v>
      </c>
      <c r="H2748" t="s">
        <v>16377</v>
      </c>
      <c r="J2748" t="s">
        <v>13910</v>
      </c>
      <c r="K2748" t="s">
        <v>16378</v>
      </c>
      <c r="L2748">
        <v>893</v>
      </c>
      <c r="M2748" t="s">
        <v>16379</v>
      </c>
      <c r="Q2748" s="1">
        <v>44974</v>
      </c>
      <c r="R2748" t="s">
        <v>2628</v>
      </c>
      <c r="V2748">
        <v>0</v>
      </c>
      <c r="W2748" t="s">
        <v>3383</v>
      </c>
      <c r="X2748">
        <v>8</v>
      </c>
      <c r="Y2748" t="s">
        <v>35044</v>
      </c>
      <c r="AA2748">
        <v>202012</v>
      </c>
      <c r="AB2748">
        <v>127</v>
      </c>
      <c r="AC2748" t="s">
        <v>3375</v>
      </c>
      <c r="AD2748">
        <v>1052</v>
      </c>
      <c r="AE2748" t="s">
        <v>3375</v>
      </c>
      <c r="AF2748">
        <v>1</v>
      </c>
      <c r="AG2748" t="s">
        <v>34895</v>
      </c>
      <c r="AH2748">
        <v>99</v>
      </c>
      <c r="AI2748" t="s">
        <v>34896</v>
      </c>
      <c r="AJ2748">
        <v>740</v>
      </c>
      <c r="AK2748" t="s">
        <v>9589</v>
      </c>
      <c r="AP2748" t="s">
        <v>13911</v>
      </c>
      <c r="AQ2748" t="s">
        <v>4939</v>
      </c>
      <c r="AR2748">
        <v>0</v>
      </c>
      <c r="AS2748" t="s">
        <v>2632</v>
      </c>
      <c r="AT2748" t="s">
        <v>16380</v>
      </c>
      <c r="AW2748">
        <v>56.193009590000003</v>
      </c>
      <c r="AX2748">
        <v>9.5546882400000008</v>
      </c>
      <c r="AY2748" t="s">
        <v>2633</v>
      </c>
      <c r="AZ2748">
        <v>1082</v>
      </c>
      <c r="BA2748" t="s">
        <v>4400</v>
      </c>
    </row>
    <row r="2749" spans="1:53" x14ac:dyDescent="0.25">
      <c r="A2749">
        <v>281559</v>
      </c>
      <c r="B2749" t="s">
        <v>16381</v>
      </c>
      <c r="C2749">
        <v>9000</v>
      </c>
      <c r="D2749" t="s">
        <v>9981</v>
      </c>
      <c r="E2749" t="s">
        <v>16382</v>
      </c>
      <c r="F2749">
        <v>37129712</v>
      </c>
      <c r="G2749">
        <v>1017101362</v>
      </c>
      <c r="H2749" t="s">
        <v>38296</v>
      </c>
      <c r="J2749" t="s">
        <v>16383</v>
      </c>
      <c r="K2749" t="s">
        <v>16384</v>
      </c>
      <c r="L2749">
        <v>6871</v>
      </c>
      <c r="M2749">
        <v>58</v>
      </c>
      <c r="Q2749" s="1">
        <v>44166</v>
      </c>
      <c r="R2749" t="s">
        <v>2628</v>
      </c>
      <c r="V2749">
        <v>4</v>
      </c>
      <c r="W2749" t="s">
        <v>3081</v>
      </c>
      <c r="X2749">
        <v>1</v>
      </c>
      <c r="Y2749" t="s">
        <v>34899</v>
      </c>
      <c r="AA2749">
        <v>202012</v>
      </c>
      <c r="AB2749">
        <v>149</v>
      </c>
      <c r="AC2749" t="s">
        <v>3264</v>
      </c>
      <c r="AD2749">
        <v>1026</v>
      </c>
      <c r="AE2749" t="s">
        <v>86</v>
      </c>
      <c r="AF2749">
        <v>1</v>
      </c>
      <c r="AG2749" t="s">
        <v>34895</v>
      </c>
      <c r="AH2749">
        <v>99</v>
      </c>
      <c r="AI2749" t="s">
        <v>34896</v>
      </c>
      <c r="AJ2749">
        <v>851</v>
      </c>
      <c r="AK2749" t="s">
        <v>4395</v>
      </c>
      <c r="AO2749">
        <v>631402</v>
      </c>
      <c r="AP2749" t="s">
        <v>16385</v>
      </c>
      <c r="AQ2749" t="s">
        <v>16386</v>
      </c>
      <c r="AR2749">
        <v>2</v>
      </c>
      <c r="AS2749" t="s">
        <v>3549</v>
      </c>
      <c r="AT2749" t="s">
        <v>4047</v>
      </c>
      <c r="AW2749">
        <v>57.054742560000001</v>
      </c>
      <c r="AX2749">
        <v>9.90470294</v>
      </c>
      <c r="AY2749" t="s">
        <v>2633</v>
      </c>
      <c r="AZ2749">
        <v>1081</v>
      </c>
      <c r="BA2749" t="s">
        <v>3758</v>
      </c>
    </row>
    <row r="2750" spans="1:53" x14ac:dyDescent="0.25">
      <c r="A2750">
        <v>281560</v>
      </c>
      <c r="B2750" t="s">
        <v>38297</v>
      </c>
      <c r="C2750">
        <v>8000</v>
      </c>
      <c r="D2750" t="s">
        <v>9532</v>
      </c>
      <c r="E2750" t="s">
        <v>38298</v>
      </c>
      <c r="F2750">
        <v>37129712</v>
      </c>
      <c r="G2750">
        <v>1017101338</v>
      </c>
      <c r="H2750" t="s">
        <v>16387</v>
      </c>
      <c r="J2750" t="s">
        <v>16383</v>
      </c>
      <c r="K2750" t="s">
        <v>38299</v>
      </c>
      <c r="L2750">
        <v>480</v>
      </c>
      <c r="M2750" t="s">
        <v>6929</v>
      </c>
      <c r="O2750">
        <v>2</v>
      </c>
      <c r="Q2750" s="1">
        <v>44166</v>
      </c>
      <c r="R2750" t="s">
        <v>2628</v>
      </c>
      <c r="V2750">
        <v>4</v>
      </c>
      <c r="W2750" t="s">
        <v>3081</v>
      </c>
      <c r="X2750">
        <v>1</v>
      </c>
      <c r="Y2750" t="s">
        <v>34899</v>
      </c>
      <c r="AA2750">
        <v>202012</v>
      </c>
      <c r="AB2750">
        <v>149</v>
      </c>
      <c r="AC2750" t="s">
        <v>3264</v>
      </c>
      <c r="AD2750">
        <v>1026</v>
      </c>
      <c r="AE2750" t="s">
        <v>86</v>
      </c>
      <c r="AF2750">
        <v>1</v>
      </c>
      <c r="AG2750" t="s">
        <v>34895</v>
      </c>
      <c r="AH2750">
        <v>99</v>
      </c>
      <c r="AI2750" t="s">
        <v>34896</v>
      </c>
      <c r="AJ2750">
        <v>751</v>
      </c>
      <c r="AK2750" t="s">
        <v>2219</v>
      </c>
      <c r="AO2750">
        <v>631402</v>
      </c>
      <c r="AP2750" t="s">
        <v>16388</v>
      </c>
      <c r="AQ2750" t="s">
        <v>16386</v>
      </c>
      <c r="AR2750">
        <v>2</v>
      </c>
      <c r="AS2750" t="s">
        <v>3549</v>
      </c>
      <c r="AT2750" t="s">
        <v>37751</v>
      </c>
      <c r="AW2750">
        <v>56.150501749999997</v>
      </c>
      <c r="AX2750">
        <v>10.205432739999999</v>
      </c>
      <c r="AY2750" t="s">
        <v>2633</v>
      </c>
      <c r="AZ2750">
        <v>1082</v>
      </c>
      <c r="BA2750" t="s">
        <v>4400</v>
      </c>
    </row>
    <row r="2751" spans="1:53" x14ac:dyDescent="0.25">
      <c r="A2751">
        <v>281561</v>
      </c>
      <c r="B2751" t="s">
        <v>16389</v>
      </c>
      <c r="C2751">
        <v>7100</v>
      </c>
      <c r="D2751" t="s">
        <v>4408</v>
      </c>
      <c r="E2751" t="s">
        <v>16389</v>
      </c>
      <c r="F2751">
        <v>37129712</v>
      </c>
      <c r="G2751">
        <v>1020674098</v>
      </c>
      <c r="H2751" t="s">
        <v>35302</v>
      </c>
      <c r="J2751" t="s">
        <v>16383</v>
      </c>
      <c r="K2751" t="s">
        <v>15395</v>
      </c>
      <c r="L2751">
        <v>228</v>
      </c>
      <c r="M2751">
        <v>48</v>
      </c>
      <c r="Q2751" s="1">
        <v>44166</v>
      </c>
      <c r="R2751" t="s">
        <v>2628</v>
      </c>
      <c r="V2751">
        <v>4</v>
      </c>
      <c r="W2751" t="s">
        <v>3081</v>
      </c>
      <c r="X2751">
        <v>1</v>
      </c>
      <c r="Y2751" t="s">
        <v>34899</v>
      </c>
      <c r="AA2751">
        <v>202012</v>
      </c>
      <c r="AB2751">
        <v>149</v>
      </c>
      <c r="AC2751" t="s">
        <v>3264</v>
      </c>
      <c r="AD2751">
        <v>1026</v>
      </c>
      <c r="AE2751" t="s">
        <v>86</v>
      </c>
      <c r="AF2751">
        <v>1</v>
      </c>
      <c r="AG2751" t="s">
        <v>34895</v>
      </c>
      <c r="AH2751">
        <v>99</v>
      </c>
      <c r="AI2751" t="s">
        <v>34896</v>
      </c>
      <c r="AJ2751">
        <v>630</v>
      </c>
      <c r="AK2751" t="s">
        <v>4412</v>
      </c>
      <c r="AO2751">
        <v>631402</v>
      </c>
      <c r="AP2751" t="s">
        <v>16390</v>
      </c>
      <c r="AR2751">
        <v>2</v>
      </c>
      <c r="AS2751" t="s">
        <v>3549</v>
      </c>
      <c r="AT2751" t="s">
        <v>14382</v>
      </c>
      <c r="AW2751">
        <v>55.710442839999999</v>
      </c>
      <c r="AX2751">
        <v>9.5224325200000006</v>
      </c>
      <c r="AY2751" t="s">
        <v>2633</v>
      </c>
      <c r="AZ2751">
        <v>1083</v>
      </c>
      <c r="BA2751" t="s">
        <v>4409</v>
      </c>
    </row>
    <row r="2752" spans="1:53" x14ac:dyDescent="0.25">
      <c r="A2752">
        <v>281562</v>
      </c>
      <c r="B2752" t="s">
        <v>38300</v>
      </c>
      <c r="C2752">
        <v>6200</v>
      </c>
      <c r="D2752" t="s">
        <v>11154</v>
      </c>
      <c r="E2752" t="s">
        <v>38301</v>
      </c>
      <c r="F2752">
        <v>37129712</v>
      </c>
      <c r="G2752">
        <v>1017101370</v>
      </c>
      <c r="H2752" t="s">
        <v>16391</v>
      </c>
      <c r="J2752" t="s">
        <v>16383</v>
      </c>
      <c r="K2752" t="s">
        <v>16392</v>
      </c>
      <c r="L2752">
        <v>1086</v>
      </c>
      <c r="M2752">
        <v>9</v>
      </c>
      <c r="O2752">
        <v>1</v>
      </c>
      <c r="Q2752" s="1">
        <v>44166</v>
      </c>
      <c r="R2752" t="s">
        <v>2628</v>
      </c>
      <c r="V2752">
        <v>4</v>
      </c>
      <c r="W2752" t="s">
        <v>3081</v>
      </c>
      <c r="X2752">
        <v>1</v>
      </c>
      <c r="Y2752" t="s">
        <v>34899</v>
      </c>
      <c r="AA2752">
        <v>202012</v>
      </c>
      <c r="AB2752">
        <v>149</v>
      </c>
      <c r="AC2752" t="s">
        <v>3264</v>
      </c>
      <c r="AD2752">
        <v>1026</v>
      </c>
      <c r="AE2752" t="s">
        <v>86</v>
      </c>
      <c r="AF2752">
        <v>1</v>
      </c>
      <c r="AG2752" t="s">
        <v>34895</v>
      </c>
      <c r="AH2752">
        <v>99</v>
      </c>
      <c r="AI2752" t="s">
        <v>34896</v>
      </c>
      <c r="AJ2752">
        <v>580</v>
      </c>
      <c r="AK2752" t="s">
        <v>10592</v>
      </c>
      <c r="AO2752">
        <v>631402</v>
      </c>
      <c r="AP2752" t="s">
        <v>16393</v>
      </c>
      <c r="AQ2752" t="s">
        <v>16386</v>
      </c>
      <c r="AR2752">
        <v>2</v>
      </c>
      <c r="AS2752" t="s">
        <v>3549</v>
      </c>
      <c r="AT2752" t="s">
        <v>13965</v>
      </c>
      <c r="AW2752">
        <v>55.043839149999997</v>
      </c>
      <c r="AX2752">
        <v>9.4205098799999991</v>
      </c>
      <c r="AY2752" t="s">
        <v>2633</v>
      </c>
      <c r="AZ2752">
        <v>1083</v>
      </c>
      <c r="BA2752" t="s">
        <v>4409</v>
      </c>
    </row>
    <row r="2753" spans="1:53" x14ac:dyDescent="0.25">
      <c r="A2753">
        <v>281563</v>
      </c>
      <c r="B2753" t="s">
        <v>16394</v>
      </c>
      <c r="C2753">
        <v>2630</v>
      </c>
      <c r="D2753" t="s">
        <v>5847</v>
      </c>
      <c r="E2753" t="s">
        <v>38302</v>
      </c>
      <c r="F2753">
        <v>37129712</v>
      </c>
      <c r="G2753">
        <v>1018950819</v>
      </c>
      <c r="H2753" t="s">
        <v>38303</v>
      </c>
      <c r="J2753" t="s">
        <v>16383</v>
      </c>
      <c r="K2753" t="s">
        <v>16395</v>
      </c>
      <c r="L2753">
        <v>985</v>
      </c>
      <c r="M2753">
        <v>3</v>
      </c>
      <c r="O2753">
        <v>1</v>
      </c>
      <c r="P2753" t="s">
        <v>3622</v>
      </c>
      <c r="Q2753" s="1">
        <v>44166</v>
      </c>
      <c r="R2753" t="s">
        <v>2628</v>
      </c>
      <c r="V2753">
        <v>4</v>
      </c>
      <c r="W2753" t="s">
        <v>3081</v>
      </c>
      <c r="X2753">
        <v>1</v>
      </c>
      <c r="Y2753" t="s">
        <v>34899</v>
      </c>
      <c r="AA2753">
        <v>202012</v>
      </c>
      <c r="AB2753">
        <v>149</v>
      </c>
      <c r="AC2753" t="s">
        <v>3264</v>
      </c>
      <c r="AD2753">
        <v>1026</v>
      </c>
      <c r="AE2753" t="s">
        <v>86</v>
      </c>
      <c r="AF2753">
        <v>1</v>
      </c>
      <c r="AG2753" t="s">
        <v>34895</v>
      </c>
      <c r="AH2753">
        <v>99</v>
      </c>
      <c r="AI2753" t="s">
        <v>34896</v>
      </c>
      <c r="AJ2753">
        <v>169</v>
      </c>
      <c r="AK2753" t="s">
        <v>34323</v>
      </c>
      <c r="AO2753">
        <v>631402</v>
      </c>
      <c r="AP2753" t="s">
        <v>16396</v>
      </c>
      <c r="AQ2753" t="s">
        <v>16386</v>
      </c>
      <c r="AR2753">
        <v>2</v>
      </c>
      <c r="AS2753" t="s">
        <v>3549</v>
      </c>
      <c r="AT2753" t="s">
        <v>16397</v>
      </c>
      <c r="AW2753">
        <v>55.647897720000003</v>
      </c>
      <c r="AX2753">
        <v>12.2728495</v>
      </c>
      <c r="AY2753" t="s">
        <v>2633</v>
      </c>
      <c r="AZ2753">
        <v>1084</v>
      </c>
      <c r="BA2753" t="s">
        <v>2634</v>
      </c>
    </row>
    <row r="2754" spans="1:53" x14ac:dyDescent="0.25">
      <c r="A2754">
        <v>281564</v>
      </c>
      <c r="B2754" t="s">
        <v>16398</v>
      </c>
      <c r="C2754">
        <v>5000</v>
      </c>
      <c r="D2754" t="s">
        <v>9952</v>
      </c>
      <c r="E2754" t="s">
        <v>16398</v>
      </c>
      <c r="F2754">
        <v>23267519</v>
      </c>
      <c r="G2754">
        <v>1004909196</v>
      </c>
      <c r="H2754" t="s">
        <v>16399</v>
      </c>
      <c r="J2754" t="s">
        <v>16400</v>
      </c>
      <c r="K2754" t="s">
        <v>16401</v>
      </c>
      <c r="L2754">
        <v>1692</v>
      </c>
      <c r="M2754">
        <v>3</v>
      </c>
      <c r="O2754">
        <v>2</v>
      </c>
      <c r="Q2754" s="1">
        <v>44455</v>
      </c>
      <c r="R2754" t="s">
        <v>2628</v>
      </c>
      <c r="V2754">
        <v>4</v>
      </c>
      <c r="W2754" t="s">
        <v>3081</v>
      </c>
      <c r="X2754">
        <v>1</v>
      </c>
      <c r="Y2754" t="s">
        <v>34899</v>
      </c>
      <c r="AA2754">
        <v>202012</v>
      </c>
      <c r="AB2754">
        <v>149</v>
      </c>
      <c r="AC2754" t="s">
        <v>3264</v>
      </c>
      <c r="AD2754">
        <v>1026</v>
      </c>
      <c r="AE2754" t="s">
        <v>86</v>
      </c>
      <c r="AF2754">
        <v>1</v>
      </c>
      <c r="AG2754" t="s">
        <v>34895</v>
      </c>
      <c r="AH2754">
        <v>99</v>
      </c>
      <c r="AI2754" t="s">
        <v>34896</v>
      </c>
      <c r="AJ2754">
        <v>461</v>
      </c>
      <c r="AK2754" t="s">
        <v>9957</v>
      </c>
      <c r="AO2754">
        <v>461415</v>
      </c>
      <c r="AP2754" t="s">
        <v>16402</v>
      </c>
      <c r="AQ2754" t="s">
        <v>16386</v>
      </c>
      <c r="AR2754">
        <v>2</v>
      </c>
      <c r="AS2754" t="s">
        <v>3549</v>
      </c>
      <c r="AT2754" t="s">
        <v>11081</v>
      </c>
      <c r="AW2754">
        <v>55.404376589999998</v>
      </c>
      <c r="AX2754">
        <v>10.386276970000001</v>
      </c>
      <c r="AY2754" t="s">
        <v>2633</v>
      </c>
      <c r="AZ2754">
        <v>1083</v>
      </c>
      <c r="BA2754" t="s">
        <v>4409</v>
      </c>
    </row>
    <row r="2755" spans="1:53" x14ac:dyDescent="0.25">
      <c r="A2755">
        <v>281565</v>
      </c>
      <c r="B2755" t="s">
        <v>38304</v>
      </c>
      <c r="C2755">
        <v>4700</v>
      </c>
      <c r="D2755" t="s">
        <v>34360</v>
      </c>
      <c r="E2755" t="s">
        <v>38304</v>
      </c>
      <c r="F2755">
        <v>23267519</v>
      </c>
      <c r="G2755">
        <v>1004909196</v>
      </c>
      <c r="H2755" t="s">
        <v>16399</v>
      </c>
      <c r="J2755" t="s">
        <v>16400</v>
      </c>
      <c r="K2755" t="s">
        <v>38305</v>
      </c>
      <c r="L2755">
        <v>84</v>
      </c>
      <c r="M2755">
        <v>2</v>
      </c>
      <c r="O2755">
        <v>1</v>
      </c>
      <c r="Q2755" s="1">
        <v>44168</v>
      </c>
      <c r="R2755" t="s">
        <v>2628</v>
      </c>
      <c r="V2755">
        <v>4</v>
      </c>
      <c r="W2755" t="s">
        <v>3081</v>
      </c>
      <c r="X2755">
        <v>1</v>
      </c>
      <c r="Y2755" t="s">
        <v>34899</v>
      </c>
      <c r="AA2755">
        <v>202012</v>
      </c>
      <c r="AB2755">
        <v>149</v>
      </c>
      <c r="AC2755" t="s">
        <v>3264</v>
      </c>
      <c r="AD2755">
        <v>1026</v>
      </c>
      <c r="AE2755" t="s">
        <v>86</v>
      </c>
      <c r="AF2755">
        <v>1</v>
      </c>
      <c r="AG2755" t="s">
        <v>34895</v>
      </c>
      <c r="AH2755">
        <v>99</v>
      </c>
      <c r="AI2755" t="s">
        <v>34896</v>
      </c>
      <c r="AJ2755">
        <v>370</v>
      </c>
      <c r="AK2755" t="s">
        <v>34348</v>
      </c>
      <c r="AO2755">
        <v>461415</v>
      </c>
      <c r="AP2755" t="s">
        <v>16402</v>
      </c>
      <c r="AQ2755" t="s">
        <v>16386</v>
      </c>
      <c r="AR2755">
        <v>2</v>
      </c>
      <c r="AS2755" t="s">
        <v>3549</v>
      </c>
      <c r="AT2755" t="s">
        <v>37751</v>
      </c>
      <c r="AW2755">
        <v>55.231185889999999</v>
      </c>
      <c r="AX2755">
        <v>11.767027840000001</v>
      </c>
      <c r="AY2755" t="s">
        <v>2633</v>
      </c>
      <c r="AZ2755">
        <v>1085</v>
      </c>
      <c r="BA2755" t="s">
        <v>34346</v>
      </c>
    </row>
    <row r="2756" spans="1:53" x14ac:dyDescent="0.25">
      <c r="A2756">
        <v>281566</v>
      </c>
      <c r="B2756" t="s">
        <v>16403</v>
      </c>
      <c r="C2756">
        <v>7800</v>
      </c>
      <c r="D2756" t="s">
        <v>7108</v>
      </c>
      <c r="E2756" t="s">
        <v>16404</v>
      </c>
      <c r="F2756">
        <v>37273317</v>
      </c>
      <c r="G2756">
        <v>1016247134</v>
      </c>
      <c r="H2756" t="s">
        <v>16405</v>
      </c>
      <c r="J2756" t="s">
        <v>16383</v>
      </c>
      <c r="K2756" t="s">
        <v>16406</v>
      </c>
      <c r="L2756">
        <v>621</v>
      </c>
      <c r="M2756" t="s">
        <v>12169</v>
      </c>
      <c r="Q2756" s="1">
        <v>44979</v>
      </c>
      <c r="R2756" t="s">
        <v>2628</v>
      </c>
      <c r="V2756">
        <v>4</v>
      </c>
      <c r="W2756" t="s">
        <v>3081</v>
      </c>
      <c r="X2756">
        <v>1</v>
      </c>
      <c r="Y2756" t="s">
        <v>34899</v>
      </c>
      <c r="AA2756">
        <v>202012</v>
      </c>
      <c r="AB2756">
        <v>149</v>
      </c>
      <c r="AC2756" t="s">
        <v>3264</v>
      </c>
      <c r="AD2756">
        <v>1026</v>
      </c>
      <c r="AE2756" t="s">
        <v>86</v>
      </c>
      <c r="AF2756">
        <v>1</v>
      </c>
      <c r="AG2756" t="s">
        <v>34895</v>
      </c>
      <c r="AH2756">
        <v>99</v>
      </c>
      <c r="AI2756" t="s">
        <v>34896</v>
      </c>
      <c r="AJ2756">
        <v>779</v>
      </c>
      <c r="AK2756" t="s">
        <v>7112</v>
      </c>
      <c r="AO2756">
        <v>280942</v>
      </c>
      <c r="AP2756" t="s">
        <v>16407</v>
      </c>
      <c r="AQ2756" t="s">
        <v>16386</v>
      </c>
      <c r="AR2756">
        <v>2</v>
      </c>
      <c r="AS2756" t="s">
        <v>3549</v>
      </c>
      <c r="AT2756" t="s">
        <v>15419</v>
      </c>
      <c r="AW2756">
        <v>56.55438788</v>
      </c>
      <c r="AX2756">
        <v>9.0226018000000003</v>
      </c>
      <c r="AY2756" t="s">
        <v>2633</v>
      </c>
      <c r="AZ2756">
        <v>1082</v>
      </c>
      <c r="BA2756" t="s">
        <v>4400</v>
      </c>
    </row>
    <row r="2757" spans="1:53" x14ac:dyDescent="0.25">
      <c r="A2757">
        <v>281567</v>
      </c>
      <c r="B2757" t="s">
        <v>16408</v>
      </c>
      <c r="C2757">
        <v>6700</v>
      </c>
      <c r="D2757" t="s">
        <v>9747</v>
      </c>
      <c r="E2757" t="s">
        <v>16408</v>
      </c>
      <c r="F2757">
        <v>45357716</v>
      </c>
      <c r="H2757" t="s">
        <v>16409</v>
      </c>
      <c r="J2757" t="s">
        <v>16383</v>
      </c>
      <c r="K2757" t="s">
        <v>37246</v>
      </c>
      <c r="L2757">
        <v>7516</v>
      </c>
      <c r="M2757">
        <v>72</v>
      </c>
      <c r="Q2757" s="1">
        <v>44167</v>
      </c>
      <c r="R2757" t="s">
        <v>2628</v>
      </c>
      <c r="V2757">
        <v>4</v>
      </c>
      <c r="W2757" t="s">
        <v>3081</v>
      </c>
      <c r="X2757">
        <v>1</v>
      </c>
      <c r="Y2757" t="s">
        <v>34899</v>
      </c>
      <c r="AA2757">
        <v>202012</v>
      </c>
      <c r="AB2757">
        <v>149</v>
      </c>
      <c r="AC2757" t="s">
        <v>3264</v>
      </c>
      <c r="AD2757">
        <v>1026</v>
      </c>
      <c r="AE2757" t="s">
        <v>86</v>
      </c>
      <c r="AF2757">
        <v>1</v>
      </c>
      <c r="AG2757" t="s">
        <v>34895</v>
      </c>
      <c r="AH2757">
        <v>99</v>
      </c>
      <c r="AI2757" t="s">
        <v>34896</v>
      </c>
      <c r="AJ2757">
        <v>561</v>
      </c>
      <c r="AK2757" t="s">
        <v>1656</v>
      </c>
      <c r="AO2757">
        <v>280560</v>
      </c>
      <c r="AP2757" t="s">
        <v>16410</v>
      </c>
      <c r="AR2757">
        <v>2</v>
      </c>
      <c r="AS2757" t="s">
        <v>3549</v>
      </c>
      <c r="AT2757" t="s">
        <v>37177</v>
      </c>
      <c r="AW2757">
        <v>55.49156945</v>
      </c>
      <c r="AX2757">
        <v>8.4564690500000008</v>
      </c>
      <c r="AY2757" t="s">
        <v>2633</v>
      </c>
      <c r="AZ2757">
        <v>1083</v>
      </c>
      <c r="BA2757" t="s">
        <v>4409</v>
      </c>
    </row>
    <row r="2758" spans="1:53" x14ac:dyDescent="0.25">
      <c r="A2758">
        <v>281568</v>
      </c>
      <c r="B2758" t="s">
        <v>38306</v>
      </c>
      <c r="C2758">
        <v>9400</v>
      </c>
      <c r="D2758" t="s">
        <v>36985</v>
      </c>
      <c r="E2758" t="s">
        <v>38307</v>
      </c>
      <c r="F2758">
        <v>29189420</v>
      </c>
      <c r="G2758">
        <v>1003385048</v>
      </c>
      <c r="H2758" t="s">
        <v>16411</v>
      </c>
      <c r="J2758" t="s">
        <v>16412</v>
      </c>
      <c r="K2758" t="s">
        <v>38308</v>
      </c>
      <c r="L2758">
        <v>2533</v>
      </c>
      <c r="M2758">
        <v>8</v>
      </c>
      <c r="Q2758" s="1">
        <v>44168</v>
      </c>
      <c r="R2758" t="s">
        <v>2628</v>
      </c>
      <c r="S2758">
        <v>851</v>
      </c>
      <c r="T2758" t="s">
        <v>4395</v>
      </c>
      <c r="V2758">
        <v>2</v>
      </c>
      <c r="W2758" t="s">
        <v>2629</v>
      </c>
      <c r="X2758">
        <v>5</v>
      </c>
      <c r="Y2758" t="s">
        <v>34894</v>
      </c>
      <c r="AA2758">
        <v>202012</v>
      </c>
      <c r="AB2758">
        <v>999</v>
      </c>
      <c r="AC2758" t="s">
        <v>35666</v>
      </c>
      <c r="AD2758">
        <v>2026</v>
      </c>
      <c r="AE2758" t="s">
        <v>6149</v>
      </c>
      <c r="AF2758">
        <v>1</v>
      </c>
      <c r="AG2758" t="s">
        <v>34895</v>
      </c>
      <c r="AH2758">
        <v>99</v>
      </c>
      <c r="AI2758" t="s">
        <v>34896</v>
      </c>
      <c r="AJ2758">
        <v>851</v>
      </c>
      <c r="AK2758" t="s">
        <v>4395</v>
      </c>
      <c r="AP2758" t="s">
        <v>16413</v>
      </c>
      <c r="AQ2758" t="s">
        <v>12241</v>
      </c>
      <c r="AR2758">
        <v>0</v>
      </c>
      <c r="AS2758" t="s">
        <v>2632</v>
      </c>
      <c r="AT2758" t="s">
        <v>38309</v>
      </c>
      <c r="AW2758">
        <v>57.060387110000001</v>
      </c>
      <c r="AX2758">
        <v>9.9351591700000004</v>
      </c>
      <c r="AY2758" t="s">
        <v>2633</v>
      </c>
      <c r="AZ2758">
        <v>1081</v>
      </c>
      <c r="BA2758" t="s">
        <v>3758</v>
      </c>
    </row>
    <row r="2759" spans="1:53" x14ac:dyDescent="0.25">
      <c r="A2759">
        <v>281569</v>
      </c>
      <c r="B2759" t="s">
        <v>16414</v>
      </c>
      <c r="C2759">
        <v>7400</v>
      </c>
      <c r="D2759" t="s">
        <v>10428</v>
      </c>
      <c r="E2759" t="s">
        <v>16415</v>
      </c>
      <c r="F2759">
        <v>29550468</v>
      </c>
      <c r="G2759">
        <v>1003343011</v>
      </c>
      <c r="H2759" t="s">
        <v>12567</v>
      </c>
      <c r="J2759" t="s">
        <v>16416</v>
      </c>
      <c r="K2759" t="s">
        <v>16417</v>
      </c>
      <c r="L2759">
        <v>2533</v>
      </c>
      <c r="M2759">
        <v>10</v>
      </c>
      <c r="Q2759" s="1">
        <v>44404</v>
      </c>
      <c r="R2759" t="s">
        <v>2628</v>
      </c>
      <c r="V2759">
        <v>4</v>
      </c>
      <c r="W2759" t="s">
        <v>3081</v>
      </c>
      <c r="X2759">
        <v>1</v>
      </c>
      <c r="Y2759" t="s">
        <v>34899</v>
      </c>
      <c r="AA2759">
        <v>202012</v>
      </c>
      <c r="AB2759">
        <v>281</v>
      </c>
      <c r="AC2759" t="s">
        <v>3808</v>
      </c>
      <c r="AD2759">
        <v>1071</v>
      </c>
      <c r="AE2759" t="s">
        <v>111</v>
      </c>
      <c r="AF2759">
        <v>1</v>
      </c>
      <c r="AG2759" t="s">
        <v>34895</v>
      </c>
      <c r="AH2759">
        <v>99</v>
      </c>
      <c r="AI2759" t="s">
        <v>34896</v>
      </c>
      <c r="AJ2759">
        <v>657</v>
      </c>
      <c r="AK2759" t="s">
        <v>9608</v>
      </c>
      <c r="AO2759">
        <v>657412</v>
      </c>
      <c r="AP2759" t="s">
        <v>12569</v>
      </c>
      <c r="AQ2759" t="s">
        <v>12570</v>
      </c>
      <c r="AR2759">
        <v>2</v>
      </c>
      <c r="AS2759" t="s">
        <v>3549</v>
      </c>
      <c r="AT2759" t="s">
        <v>16418</v>
      </c>
      <c r="AW2759">
        <v>56.14274245</v>
      </c>
      <c r="AX2759">
        <v>8.9687652</v>
      </c>
      <c r="AY2759" t="s">
        <v>2633</v>
      </c>
      <c r="AZ2759">
        <v>1082</v>
      </c>
      <c r="BA2759" t="s">
        <v>4400</v>
      </c>
    </row>
    <row r="2760" spans="1:53" x14ac:dyDescent="0.25">
      <c r="A2760">
        <v>281570</v>
      </c>
      <c r="B2760" t="s">
        <v>16419</v>
      </c>
      <c r="C2760">
        <v>5800</v>
      </c>
      <c r="D2760" t="s">
        <v>12862</v>
      </c>
      <c r="E2760" t="s">
        <v>16419</v>
      </c>
      <c r="F2760">
        <v>29189722</v>
      </c>
      <c r="G2760">
        <v>1017776467</v>
      </c>
      <c r="H2760" t="s">
        <v>16420</v>
      </c>
      <c r="J2760" t="s">
        <v>16421</v>
      </c>
      <c r="K2760" t="s">
        <v>16422</v>
      </c>
      <c r="L2760">
        <v>787</v>
      </c>
      <c r="M2760" t="s">
        <v>5982</v>
      </c>
      <c r="Q2760" s="1">
        <v>44172</v>
      </c>
      <c r="R2760" t="s">
        <v>2628</v>
      </c>
      <c r="S2760">
        <v>450</v>
      </c>
      <c r="T2760" t="s">
        <v>10684</v>
      </c>
      <c r="V2760">
        <v>2</v>
      </c>
      <c r="W2760" t="s">
        <v>2629</v>
      </c>
      <c r="X2760">
        <v>1</v>
      </c>
      <c r="Y2760" t="s">
        <v>34899</v>
      </c>
      <c r="AA2760">
        <v>202012</v>
      </c>
      <c r="AB2760">
        <v>149</v>
      </c>
      <c r="AC2760" t="s">
        <v>3264</v>
      </c>
      <c r="AD2760">
        <v>1026</v>
      </c>
      <c r="AE2760" t="s">
        <v>86</v>
      </c>
      <c r="AF2760">
        <v>1</v>
      </c>
      <c r="AG2760" t="s">
        <v>34895</v>
      </c>
      <c r="AH2760">
        <v>99</v>
      </c>
      <c r="AI2760" t="s">
        <v>34896</v>
      </c>
      <c r="AJ2760">
        <v>450</v>
      </c>
      <c r="AK2760" t="s">
        <v>10684</v>
      </c>
      <c r="AP2760" t="s">
        <v>16423</v>
      </c>
      <c r="AR2760">
        <v>0</v>
      </c>
      <c r="AS2760" t="s">
        <v>2632</v>
      </c>
      <c r="AT2760" t="s">
        <v>16424</v>
      </c>
      <c r="AW2760">
        <v>55.322582939999997</v>
      </c>
      <c r="AX2760">
        <v>10.77793086</v>
      </c>
      <c r="AY2760" t="s">
        <v>2633</v>
      </c>
      <c r="AZ2760">
        <v>1083</v>
      </c>
      <c r="BA2760" t="s">
        <v>4409</v>
      </c>
    </row>
    <row r="2761" spans="1:53" x14ac:dyDescent="0.25">
      <c r="A2761">
        <v>281571</v>
      </c>
      <c r="B2761" t="s">
        <v>16425</v>
      </c>
      <c r="C2761">
        <v>7100</v>
      </c>
      <c r="D2761" t="s">
        <v>4408</v>
      </c>
      <c r="E2761" t="s">
        <v>16425</v>
      </c>
      <c r="F2761">
        <v>37129712</v>
      </c>
      <c r="G2761">
        <v>1020674063</v>
      </c>
      <c r="H2761" t="s">
        <v>35302</v>
      </c>
      <c r="J2761" t="s">
        <v>16383</v>
      </c>
      <c r="K2761" t="s">
        <v>15395</v>
      </c>
      <c r="L2761">
        <v>228</v>
      </c>
      <c r="M2761">
        <v>48</v>
      </c>
      <c r="Q2761" s="1">
        <v>44172</v>
      </c>
      <c r="R2761" t="s">
        <v>2628</v>
      </c>
      <c r="V2761">
        <v>4</v>
      </c>
      <c r="W2761" t="s">
        <v>3081</v>
      </c>
      <c r="X2761">
        <v>1</v>
      </c>
      <c r="Y2761" t="s">
        <v>34899</v>
      </c>
      <c r="AA2761">
        <v>202012</v>
      </c>
      <c r="AB2761">
        <v>149</v>
      </c>
      <c r="AC2761" t="s">
        <v>3264</v>
      </c>
      <c r="AD2761">
        <v>1026</v>
      </c>
      <c r="AE2761" t="s">
        <v>86</v>
      </c>
      <c r="AF2761">
        <v>1</v>
      </c>
      <c r="AG2761" t="s">
        <v>34895</v>
      </c>
      <c r="AH2761">
        <v>99</v>
      </c>
      <c r="AI2761" t="s">
        <v>34896</v>
      </c>
      <c r="AJ2761">
        <v>630</v>
      </c>
      <c r="AK2761" t="s">
        <v>4412</v>
      </c>
      <c r="AO2761">
        <v>631402</v>
      </c>
      <c r="AP2761" t="s">
        <v>16390</v>
      </c>
      <c r="AQ2761" t="s">
        <v>16426</v>
      </c>
      <c r="AR2761">
        <v>2</v>
      </c>
      <c r="AS2761" t="s">
        <v>3549</v>
      </c>
      <c r="AT2761" t="s">
        <v>14382</v>
      </c>
      <c r="AW2761">
        <v>55.710442839999999</v>
      </c>
      <c r="AX2761">
        <v>9.5224325200000006</v>
      </c>
      <c r="AY2761" t="s">
        <v>2633</v>
      </c>
      <c r="AZ2761">
        <v>1083</v>
      </c>
      <c r="BA2761" t="s">
        <v>4409</v>
      </c>
    </row>
    <row r="2762" spans="1:53" x14ac:dyDescent="0.25">
      <c r="A2762">
        <v>281572</v>
      </c>
      <c r="B2762" t="s">
        <v>16427</v>
      </c>
      <c r="C2762">
        <v>2300</v>
      </c>
      <c r="D2762" t="s">
        <v>34948</v>
      </c>
      <c r="E2762" t="s">
        <v>38310</v>
      </c>
      <c r="F2762">
        <v>29979812</v>
      </c>
      <c r="G2762">
        <v>1017020958</v>
      </c>
      <c r="H2762" t="s">
        <v>16428</v>
      </c>
      <c r="J2762" t="s">
        <v>3825</v>
      </c>
      <c r="K2762" t="s">
        <v>13241</v>
      </c>
      <c r="L2762">
        <v>3570</v>
      </c>
      <c r="M2762">
        <v>4</v>
      </c>
      <c r="Q2762" s="1">
        <v>44174</v>
      </c>
      <c r="R2762" t="s">
        <v>2628</v>
      </c>
      <c r="V2762">
        <v>4</v>
      </c>
      <c r="W2762" t="s">
        <v>3081</v>
      </c>
      <c r="X2762">
        <v>4</v>
      </c>
      <c r="Y2762" t="s">
        <v>3442</v>
      </c>
      <c r="AA2762">
        <v>202012</v>
      </c>
      <c r="AB2762">
        <v>301</v>
      </c>
      <c r="AC2762" t="s">
        <v>3772</v>
      </c>
      <c r="AD2762">
        <v>1131</v>
      </c>
      <c r="AE2762" t="s">
        <v>3772</v>
      </c>
      <c r="AF2762">
        <v>1</v>
      </c>
      <c r="AG2762" t="s">
        <v>34895</v>
      </c>
      <c r="AH2762">
        <v>99</v>
      </c>
      <c r="AI2762" t="s">
        <v>34896</v>
      </c>
      <c r="AJ2762">
        <v>101</v>
      </c>
      <c r="AK2762" t="s">
        <v>34320</v>
      </c>
      <c r="AO2762">
        <v>101582</v>
      </c>
      <c r="AP2762" t="s">
        <v>16429</v>
      </c>
      <c r="AR2762">
        <v>2</v>
      </c>
      <c r="AS2762" t="s">
        <v>3549</v>
      </c>
      <c r="AT2762" t="s">
        <v>13244</v>
      </c>
      <c r="AW2762">
        <v>55.662665750000002</v>
      </c>
      <c r="AX2762">
        <v>12.589357769999999</v>
      </c>
      <c r="AY2762" t="s">
        <v>2633</v>
      </c>
      <c r="AZ2762">
        <v>1084</v>
      </c>
      <c r="BA2762" t="s">
        <v>2634</v>
      </c>
    </row>
    <row r="2763" spans="1:53" x14ac:dyDescent="0.25">
      <c r="A2763">
        <v>281573</v>
      </c>
      <c r="B2763" t="s">
        <v>16430</v>
      </c>
      <c r="C2763">
        <v>2100</v>
      </c>
      <c r="D2763" t="s">
        <v>34941</v>
      </c>
      <c r="E2763" t="s">
        <v>38311</v>
      </c>
      <c r="F2763">
        <v>29979812</v>
      </c>
      <c r="G2763">
        <v>1003402853</v>
      </c>
      <c r="H2763" t="s">
        <v>16428</v>
      </c>
      <c r="J2763" t="s">
        <v>16431</v>
      </c>
      <c r="K2763" t="s">
        <v>16432</v>
      </c>
      <c r="L2763">
        <v>7852</v>
      </c>
      <c r="M2763">
        <v>15</v>
      </c>
      <c r="Q2763" s="1">
        <v>44174</v>
      </c>
      <c r="R2763" t="s">
        <v>2628</v>
      </c>
      <c r="V2763">
        <v>4</v>
      </c>
      <c r="W2763" t="s">
        <v>3081</v>
      </c>
      <c r="X2763">
        <v>4</v>
      </c>
      <c r="Y2763" t="s">
        <v>3442</v>
      </c>
      <c r="AA2763">
        <v>202012</v>
      </c>
      <c r="AB2763">
        <v>301</v>
      </c>
      <c r="AC2763" t="s">
        <v>3772</v>
      </c>
      <c r="AD2763">
        <v>1131</v>
      </c>
      <c r="AE2763" t="s">
        <v>3772</v>
      </c>
      <c r="AF2763">
        <v>1</v>
      </c>
      <c r="AG2763" t="s">
        <v>34895</v>
      </c>
      <c r="AH2763">
        <v>99</v>
      </c>
      <c r="AI2763" t="s">
        <v>34896</v>
      </c>
      <c r="AJ2763">
        <v>101</v>
      </c>
      <c r="AK2763" t="s">
        <v>34320</v>
      </c>
      <c r="AO2763">
        <v>101582</v>
      </c>
      <c r="AP2763" t="s">
        <v>16433</v>
      </c>
      <c r="AQ2763" t="s">
        <v>3827</v>
      </c>
      <c r="AR2763">
        <v>2</v>
      </c>
      <c r="AS2763" t="s">
        <v>3549</v>
      </c>
      <c r="AT2763" t="s">
        <v>3781</v>
      </c>
      <c r="AW2763">
        <v>55.702557220000003</v>
      </c>
      <c r="AX2763">
        <v>12.559536830000001</v>
      </c>
      <c r="AY2763" t="s">
        <v>2633</v>
      </c>
      <c r="AZ2763">
        <v>1084</v>
      </c>
      <c r="BA2763" t="s">
        <v>2634</v>
      </c>
    </row>
    <row r="2764" spans="1:53" x14ac:dyDescent="0.25">
      <c r="A2764">
        <v>281574</v>
      </c>
      <c r="B2764" t="s">
        <v>16434</v>
      </c>
      <c r="C2764">
        <v>1870</v>
      </c>
      <c r="D2764" t="s">
        <v>3797</v>
      </c>
      <c r="E2764" t="s">
        <v>38312</v>
      </c>
      <c r="F2764">
        <v>29979812</v>
      </c>
      <c r="G2764">
        <v>1003404200</v>
      </c>
      <c r="H2764" t="s">
        <v>16428</v>
      </c>
      <c r="J2764" t="s">
        <v>4685</v>
      </c>
      <c r="K2764" t="s">
        <v>4686</v>
      </c>
      <c r="L2764">
        <v>115</v>
      </c>
      <c r="M2764">
        <v>17</v>
      </c>
      <c r="Q2764" s="1">
        <v>44174</v>
      </c>
      <c r="R2764" t="s">
        <v>2628</v>
      </c>
      <c r="V2764">
        <v>4</v>
      </c>
      <c r="W2764" t="s">
        <v>3081</v>
      </c>
      <c r="X2764">
        <v>4</v>
      </c>
      <c r="Y2764" t="s">
        <v>3442</v>
      </c>
      <c r="AA2764">
        <v>202012</v>
      </c>
      <c r="AB2764">
        <v>301</v>
      </c>
      <c r="AC2764" t="s">
        <v>3772</v>
      </c>
      <c r="AD2764">
        <v>1131</v>
      </c>
      <c r="AE2764" t="s">
        <v>3772</v>
      </c>
      <c r="AF2764">
        <v>1</v>
      </c>
      <c r="AG2764" t="s">
        <v>34895</v>
      </c>
      <c r="AH2764">
        <v>99</v>
      </c>
      <c r="AI2764" t="s">
        <v>34896</v>
      </c>
      <c r="AJ2764">
        <v>147</v>
      </c>
      <c r="AK2764" t="s">
        <v>150</v>
      </c>
      <c r="AO2764">
        <v>101582</v>
      </c>
      <c r="AP2764" t="s">
        <v>3826</v>
      </c>
      <c r="AQ2764" t="s">
        <v>3827</v>
      </c>
      <c r="AR2764">
        <v>2</v>
      </c>
      <c r="AS2764" t="s">
        <v>3549</v>
      </c>
      <c r="AT2764" t="s">
        <v>4689</v>
      </c>
      <c r="AW2764">
        <v>55.679602010000004</v>
      </c>
      <c r="AX2764">
        <v>12.542100039999999</v>
      </c>
      <c r="AY2764" t="s">
        <v>2633</v>
      </c>
      <c r="AZ2764">
        <v>1084</v>
      </c>
      <c r="BA2764" t="s">
        <v>2634</v>
      </c>
    </row>
    <row r="2765" spans="1:53" x14ac:dyDescent="0.25">
      <c r="A2765">
        <v>281575</v>
      </c>
      <c r="B2765" t="s">
        <v>16435</v>
      </c>
      <c r="C2765">
        <v>1353</v>
      </c>
      <c r="D2765" t="s">
        <v>34901</v>
      </c>
      <c r="E2765" t="s">
        <v>38313</v>
      </c>
      <c r="F2765">
        <v>29979812</v>
      </c>
      <c r="G2765">
        <v>1013624816</v>
      </c>
      <c r="H2765" t="s">
        <v>16428</v>
      </c>
      <c r="J2765" t="s">
        <v>3825</v>
      </c>
      <c r="K2765" t="s">
        <v>37441</v>
      </c>
      <c r="L2765">
        <v>8588</v>
      </c>
      <c r="M2765" t="s">
        <v>3021</v>
      </c>
      <c r="Q2765" s="1">
        <v>44243</v>
      </c>
      <c r="R2765" t="s">
        <v>2628</v>
      </c>
      <c r="V2765">
        <v>4</v>
      </c>
      <c r="W2765" t="s">
        <v>3081</v>
      </c>
      <c r="X2765">
        <v>4</v>
      </c>
      <c r="Y2765" t="s">
        <v>3442</v>
      </c>
      <c r="AA2765">
        <v>202012</v>
      </c>
      <c r="AB2765">
        <v>301</v>
      </c>
      <c r="AC2765" t="s">
        <v>3772</v>
      </c>
      <c r="AD2765">
        <v>1131</v>
      </c>
      <c r="AE2765" t="s">
        <v>3772</v>
      </c>
      <c r="AF2765">
        <v>1</v>
      </c>
      <c r="AG2765" t="s">
        <v>34895</v>
      </c>
      <c r="AH2765">
        <v>99</v>
      </c>
      <c r="AI2765" t="s">
        <v>34896</v>
      </c>
      <c r="AJ2765">
        <v>101</v>
      </c>
      <c r="AK2765" t="s">
        <v>34320</v>
      </c>
      <c r="AO2765">
        <v>101582</v>
      </c>
      <c r="AP2765" t="s">
        <v>3826</v>
      </c>
      <c r="AQ2765" t="s">
        <v>3827</v>
      </c>
      <c r="AR2765">
        <v>2</v>
      </c>
      <c r="AS2765" t="s">
        <v>3549</v>
      </c>
      <c r="AT2765" t="s">
        <v>34944</v>
      </c>
      <c r="AW2765">
        <v>55.68724314</v>
      </c>
      <c r="AX2765">
        <v>12.5704712</v>
      </c>
      <c r="AY2765" t="s">
        <v>2633</v>
      </c>
      <c r="AZ2765">
        <v>1084</v>
      </c>
      <c r="BA2765" t="s">
        <v>2634</v>
      </c>
    </row>
    <row r="2766" spans="1:53" x14ac:dyDescent="0.25">
      <c r="A2766">
        <v>281576</v>
      </c>
      <c r="B2766" t="s">
        <v>16436</v>
      </c>
      <c r="C2766">
        <v>4874</v>
      </c>
      <c r="D2766" t="s">
        <v>16437</v>
      </c>
      <c r="E2766" t="s">
        <v>16436</v>
      </c>
      <c r="F2766">
        <v>32588263</v>
      </c>
      <c r="G2766">
        <v>1015721576</v>
      </c>
      <c r="H2766" t="s">
        <v>16438</v>
      </c>
      <c r="J2766" t="s">
        <v>16439</v>
      </c>
      <c r="K2766" t="s">
        <v>16440</v>
      </c>
      <c r="L2766">
        <v>1130</v>
      </c>
      <c r="M2766">
        <v>63</v>
      </c>
      <c r="Q2766" s="1">
        <v>44208</v>
      </c>
      <c r="R2766" t="s">
        <v>2628</v>
      </c>
      <c r="V2766">
        <v>6</v>
      </c>
      <c r="W2766" t="s">
        <v>3407</v>
      </c>
      <c r="X2766">
        <v>1</v>
      </c>
      <c r="Y2766" t="s">
        <v>34899</v>
      </c>
      <c r="AA2766">
        <v>202101</v>
      </c>
      <c r="AB2766">
        <v>149</v>
      </c>
      <c r="AC2766" t="s">
        <v>3264</v>
      </c>
      <c r="AD2766">
        <v>1026</v>
      </c>
      <c r="AE2766" t="s">
        <v>86</v>
      </c>
      <c r="AF2766">
        <v>1</v>
      </c>
      <c r="AG2766" t="s">
        <v>34895</v>
      </c>
      <c r="AH2766">
        <v>99</v>
      </c>
      <c r="AI2766" t="s">
        <v>34896</v>
      </c>
      <c r="AJ2766">
        <v>376</v>
      </c>
      <c r="AK2766" t="s">
        <v>8851</v>
      </c>
      <c r="AP2766" t="s">
        <v>16441</v>
      </c>
      <c r="AQ2766" t="s">
        <v>16442</v>
      </c>
      <c r="AR2766">
        <v>0</v>
      </c>
      <c r="AS2766" t="s">
        <v>2632</v>
      </c>
      <c r="AT2766" t="s">
        <v>16443</v>
      </c>
      <c r="AW2766">
        <v>54.575494990000003</v>
      </c>
      <c r="AX2766">
        <v>11.930084000000001</v>
      </c>
      <c r="AY2766" t="s">
        <v>2633</v>
      </c>
      <c r="AZ2766">
        <v>1085</v>
      </c>
      <c r="BA2766" t="s">
        <v>34346</v>
      </c>
    </row>
    <row r="2767" spans="1:53" x14ac:dyDescent="0.25">
      <c r="A2767">
        <v>281577</v>
      </c>
      <c r="B2767" t="s">
        <v>16444</v>
      </c>
      <c r="C2767">
        <v>4800</v>
      </c>
      <c r="D2767" t="s">
        <v>36461</v>
      </c>
      <c r="E2767" t="s">
        <v>16444</v>
      </c>
      <c r="F2767">
        <v>27328598</v>
      </c>
      <c r="G2767">
        <v>1003401158</v>
      </c>
      <c r="H2767" t="s">
        <v>38314</v>
      </c>
      <c r="J2767" t="s">
        <v>16445</v>
      </c>
      <c r="K2767" t="s">
        <v>15813</v>
      </c>
      <c r="L2767">
        <v>1283</v>
      </c>
      <c r="M2767">
        <v>1</v>
      </c>
      <c r="Q2767" s="1">
        <v>44441</v>
      </c>
      <c r="R2767" t="s">
        <v>2628</v>
      </c>
      <c r="V2767">
        <v>4</v>
      </c>
      <c r="W2767" t="s">
        <v>3081</v>
      </c>
      <c r="X2767">
        <v>1</v>
      </c>
      <c r="Y2767" t="s">
        <v>34899</v>
      </c>
      <c r="Z2767">
        <v>10</v>
      </c>
      <c r="AA2767">
        <v>202101</v>
      </c>
      <c r="AB2767">
        <v>121</v>
      </c>
      <c r="AC2767" t="s">
        <v>2640</v>
      </c>
      <c r="AD2767">
        <v>1012</v>
      </c>
      <c r="AE2767" t="s">
        <v>2</v>
      </c>
      <c r="AF2767">
        <v>1</v>
      </c>
      <c r="AG2767" t="s">
        <v>34895</v>
      </c>
      <c r="AH2767">
        <v>99</v>
      </c>
      <c r="AI2767" t="s">
        <v>34896</v>
      </c>
      <c r="AJ2767">
        <v>376</v>
      </c>
      <c r="AK2767" t="s">
        <v>8851</v>
      </c>
      <c r="AO2767">
        <v>376402</v>
      </c>
      <c r="AP2767" t="s">
        <v>16446</v>
      </c>
      <c r="AQ2767" t="s">
        <v>16447</v>
      </c>
      <c r="AR2767">
        <v>2</v>
      </c>
      <c r="AS2767" t="s">
        <v>3549</v>
      </c>
      <c r="AT2767" t="s">
        <v>15816</v>
      </c>
      <c r="AW2767">
        <v>54.775839499999897</v>
      </c>
      <c r="AX2767">
        <v>11.87879358</v>
      </c>
      <c r="AY2767" t="s">
        <v>2633</v>
      </c>
      <c r="AZ2767">
        <v>1085</v>
      </c>
      <c r="BA2767" t="s">
        <v>34346</v>
      </c>
    </row>
    <row r="2768" spans="1:53" x14ac:dyDescent="0.25">
      <c r="A2768">
        <v>281578</v>
      </c>
      <c r="B2768" t="s">
        <v>38315</v>
      </c>
      <c r="C2768">
        <v>4300</v>
      </c>
      <c r="D2768" t="s">
        <v>34361</v>
      </c>
      <c r="E2768" t="s">
        <v>38316</v>
      </c>
      <c r="F2768">
        <v>25678974</v>
      </c>
      <c r="G2768">
        <v>1026680553</v>
      </c>
      <c r="H2768" t="s">
        <v>8518</v>
      </c>
      <c r="J2768" t="s">
        <v>9975</v>
      </c>
      <c r="K2768" t="s">
        <v>16448</v>
      </c>
      <c r="L2768">
        <v>27</v>
      </c>
      <c r="M2768">
        <v>63</v>
      </c>
      <c r="Q2768" s="1">
        <v>44314</v>
      </c>
      <c r="R2768" t="s">
        <v>3121</v>
      </c>
      <c r="V2768">
        <v>0</v>
      </c>
      <c r="W2768" t="s">
        <v>3383</v>
      </c>
      <c r="X2768">
        <v>8</v>
      </c>
      <c r="Y2768" t="s">
        <v>35044</v>
      </c>
      <c r="AA2768">
        <v>202101</v>
      </c>
      <c r="AB2768">
        <v>127</v>
      </c>
      <c r="AC2768" t="s">
        <v>3375</v>
      </c>
      <c r="AD2768">
        <v>1052</v>
      </c>
      <c r="AE2768" t="s">
        <v>3375</v>
      </c>
      <c r="AF2768">
        <v>1</v>
      </c>
      <c r="AG2768" t="s">
        <v>34895</v>
      </c>
      <c r="AH2768">
        <v>99</v>
      </c>
      <c r="AI2768" t="s">
        <v>34896</v>
      </c>
      <c r="AJ2768">
        <v>316</v>
      </c>
      <c r="AK2768" t="s">
        <v>34347</v>
      </c>
      <c r="AP2768" t="s">
        <v>8521</v>
      </c>
      <c r="AQ2768" t="s">
        <v>8522</v>
      </c>
      <c r="AR2768">
        <v>0</v>
      </c>
      <c r="AS2768" t="s">
        <v>2632</v>
      </c>
      <c r="AT2768" t="s">
        <v>16449</v>
      </c>
      <c r="AW2768">
        <v>55.716937270000003</v>
      </c>
      <c r="AX2768">
        <v>11.71591452</v>
      </c>
      <c r="AY2768" t="s">
        <v>2633</v>
      </c>
      <c r="AZ2768">
        <v>1085</v>
      </c>
      <c r="BA2768" t="s">
        <v>34346</v>
      </c>
    </row>
    <row r="2769" spans="1:53" x14ac:dyDescent="0.25">
      <c r="A2769">
        <v>281579</v>
      </c>
      <c r="B2769" t="s">
        <v>16450</v>
      </c>
      <c r="C2769">
        <v>4100</v>
      </c>
      <c r="D2769" t="s">
        <v>8769</v>
      </c>
      <c r="E2769" t="s">
        <v>16451</v>
      </c>
      <c r="F2769">
        <v>25678974</v>
      </c>
      <c r="G2769">
        <v>1026680545</v>
      </c>
      <c r="H2769" t="s">
        <v>8518</v>
      </c>
      <c r="J2769" t="s">
        <v>9975</v>
      </c>
      <c r="K2769" t="s">
        <v>38317</v>
      </c>
      <c r="L2769">
        <v>5794</v>
      </c>
      <c r="M2769">
        <v>13</v>
      </c>
      <c r="Q2769" s="1">
        <v>44228</v>
      </c>
      <c r="R2769" t="s">
        <v>2628</v>
      </c>
      <c r="V2769">
        <v>0</v>
      </c>
      <c r="W2769" t="s">
        <v>3383</v>
      </c>
      <c r="X2769">
        <v>8</v>
      </c>
      <c r="Y2769" t="s">
        <v>35044</v>
      </c>
      <c r="AA2769">
        <v>202101</v>
      </c>
      <c r="AB2769">
        <v>127</v>
      </c>
      <c r="AC2769" t="s">
        <v>3375</v>
      </c>
      <c r="AD2769">
        <v>1052</v>
      </c>
      <c r="AE2769" t="s">
        <v>3375</v>
      </c>
      <c r="AF2769">
        <v>1</v>
      </c>
      <c r="AG2769" t="s">
        <v>34895</v>
      </c>
      <c r="AH2769">
        <v>99</v>
      </c>
      <c r="AI2769" t="s">
        <v>34896</v>
      </c>
      <c r="AJ2769">
        <v>329</v>
      </c>
      <c r="AK2769" t="s">
        <v>10105</v>
      </c>
      <c r="AP2769" t="s">
        <v>8521</v>
      </c>
      <c r="AQ2769" t="s">
        <v>8522</v>
      </c>
      <c r="AR2769">
        <v>0</v>
      </c>
      <c r="AS2769" t="s">
        <v>2632</v>
      </c>
      <c r="AT2769" t="s">
        <v>35152</v>
      </c>
      <c r="AW2769">
        <v>55.446888209999997</v>
      </c>
      <c r="AX2769">
        <v>11.78882578</v>
      </c>
      <c r="AY2769" t="s">
        <v>2633</v>
      </c>
      <c r="AZ2769">
        <v>1085</v>
      </c>
      <c r="BA2769" t="s">
        <v>34346</v>
      </c>
    </row>
    <row r="2770" spans="1:53" x14ac:dyDescent="0.25">
      <c r="A2770">
        <v>281580</v>
      </c>
      <c r="B2770" t="s">
        <v>16452</v>
      </c>
      <c r="C2770">
        <v>5466</v>
      </c>
      <c r="D2770" t="s">
        <v>16453</v>
      </c>
      <c r="E2770" t="s">
        <v>965</v>
      </c>
      <c r="F2770">
        <v>39878860</v>
      </c>
      <c r="G2770">
        <v>1023974203</v>
      </c>
      <c r="H2770" t="s">
        <v>38318</v>
      </c>
      <c r="J2770" t="s">
        <v>16454</v>
      </c>
      <c r="K2770" t="s">
        <v>38319</v>
      </c>
      <c r="L2770">
        <v>1653</v>
      </c>
      <c r="M2770">
        <v>4</v>
      </c>
      <c r="Q2770" s="1">
        <v>44377</v>
      </c>
      <c r="R2770" t="s">
        <v>3121</v>
      </c>
      <c r="V2770">
        <v>5</v>
      </c>
      <c r="W2770" t="s">
        <v>2938</v>
      </c>
      <c r="X2770">
        <v>1</v>
      </c>
      <c r="Y2770" t="s">
        <v>34899</v>
      </c>
      <c r="Z2770">
        <v>10</v>
      </c>
      <c r="AA2770">
        <v>202108</v>
      </c>
      <c r="AB2770">
        <v>123</v>
      </c>
      <c r="AC2770" t="s">
        <v>109</v>
      </c>
      <c r="AD2770">
        <v>1011</v>
      </c>
      <c r="AE2770" t="s">
        <v>109</v>
      </c>
      <c r="AF2770">
        <v>1</v>
      </c>
      <c r="AG2770" t="s">
        <v>34895</v>
      </c>
      <c r="AH2770">
        <v>99</v>
      </c>
      <c r="AI2770" t="s">
        <v>34896</v>
      </c>
      <c r="AJ2770">
        <v>410</v>
      </c>
      <c r="AK2770" t="s">
        <v>13501</v>
      </c>
      <c r="AP2770" t="s">
        <v>16455</v>
      </c>
      <c r="AQ2770" t="s">
        <v>16456</v>
      </c>
      <c r="AR2770">
        <v>0</v>
      </c>
      <c r="AS2770" t="s">
        <v>2632</v>
      </c>
      <c r="AT2770" t="s">
        <v>16457</v>
      </c>
      <c r="AW2770">
        <v>55.486255210000003</v>
      </c>
      <c r="AX2770">
        <v>9.9105923800000006</v>
      </c>
      <c r="AY2770" t="s">
        <v>2633</v>
      </c>
      <c r="AZ2770">
        <v>1083</v>
      </c>
      <c r="BA2770" t="s">
        <v>4409</v>
      </c>
    </row>
    <row r="2771" spans="1:53" x14ac:dyDescent="0.25">
      <c r="A2771">
        <v>281581</v>
      </c>
      <c r="B2771" t="s">
        <v>16458</v>
      </c>
      <c r="C2771">
        <v>6200</v>
      </c>
      <c r="D2771" t="s">
        <v>11154</v>
      </c>
      <c r="E2771" t="s">
        <v>16459</v>
      </c>
      <c r="F2771">
        <v>29189854</v>
      </c>
      <c r="G2771">
        <v>1018380265</v>
      </c>
      <c r="H2771" t="s">
        <v>34737</v>
      </c>
      <c r="J2771" t="s">
        <v>16460</v>
      </c>
      <c r="K2771" t="s">
        <v>38320</v>
      </c>
      <c r="L2771">
        <v>1228</v>
      </c>
      <c r="M2771">
        <v>17</v>
      </c>
      <c r="Q2771" s="1">
        <v>44956</v>
      </c>
      <c r="R2771" t="s">
        <v>2628</v>
      </c>
      <c r="S2771">
        <v>580</v>
      </c>
      <c r="T2771" t="s">
        <v>10592</v>
      </c>
      <c r="V2771">
        <v>2</v>
      </c>
      <c r="W2771" t="s">
        <v>2629</v>
      </c>
      <c r="X2771">
        <v>1</v>
      </c>
      <c r="Y2771" t="s">
        <v>34899</v>
      </c>
      <c r="AA2771">
        <v>202101</v>
      </c>
      <c r="AB2771">
        <v>149</v>
      </c>
      <c r="AC2771" t="s">
        <v>3264</v>
      </c>
      <c r="AD2771">
        <v>1026</v>
      </c>
      <c r="AE2771" t="s">
        <v>86</v>
      </c>
      <c r="AF2771">
        <v>1</v>
      </c>
      <c r="AG2771" t="s">
        <v>34895</v>
      </c>
      <c r="AH2771">
        <v>99</v>
      </c>
      <c r="AI2771" t="s">
        <v>34896</v>
      </c>
      <c r="AJ2771">
        <v>580</v>
      </c>
      <c r="AK2771" t="s">
        <v>10592</v>
      </c>
      <c r="AP2771" t="s">
        <v>16461</v>
      </c>
      <c r="AQ2771" t="s">
        <v>16462</v>
      </c>
      <c r="AR2771">
        <v>0</v>
      </c>
      <c r="AS2771" t="s">
        <v>2632</v>
      </c>
      <c r="AT2771" t="s">
        <v>38321</v>
      </c>
      <c r="AW2771">
        <v>55.047717579999997</v>
      </c>
      <c r="AX2771">
        <v>9.4082929600000007</v>
      </c>
      <c r="AY2771" t="s">
        <v>2633</v>
      </c>
      <c r="AZ2771">
        <v>1083</v>
      </c>
      <c r="BA2771" t="s">
        <v>4409</v>
      </c>
    </row>
    <row r="2772" spans="1:53" x14ac:dyDescent="0.25">
      <c r="A2772">
        <v>281582</v>
      </c>
      <c r="B2772" t="s">
        <v>38322</v>
      </c>
      <c r="C2772">
        <v>2800</v>
      </c>
      <c r="D2772" t="s">
        <v>3687</v>
      </c>
      <c r="E2772" t="s">
        <v>38323</v>
      </c>
      <c r="F2772">
        <v>29190623</v>
      </c>
      <c r="G2772">
        <v>1003422682</v>
      </c>
      <c r="H2772" t="s">
        <v>34736</v>
      </c>
      <c r="J2772" t="s">
        <v>16463</v>
      </c>
      <c r="K2772" t="s">
        <v>16464</v>
      </c>
      <c r="L2772">
        <v>9</v>
      </c>
      <c r="M2772">
        <v>3</v>
      </c>
      <c r="Q2772" s="1">
        <v>44935</v>
      </c>
      <c r="R2772" t="s">
        <v>2628</v>
      </c>
      <c r="S2772">
        <v>1084</v>
      </c>
      <c r="T2772" t="s">
        <v>2634</v>
      </c>
      <c r="V2772">
        <v>7</v>
      </c>
      <c r="W2772" t="s">
        <v>4393</v>
      </c>
      <c r="X2772">
        <v>1</v>
      </c>
      <c r="Y2772" t="s">
        <v>34899</v>
      </c>
      <c r="AA2772">
        <v>202101</v>
      </c>
      <c r="AB2772">
        <v>129</v>
      </c>
      <c r="AC2772" t="s">
        <v>122</v>
      </c>
      <c r="AD2772">
        <v>1016</v>
      </c>
      <c r="AE2772" t="s">
        <v>122</v>
      </c>
      <c r="AF2772">
        <v>1</v>
      </c>
      <c r="AG2772" t="s">
        <v>34895</v>
      </c>
      <c r="AH2772">
        <v>99</v>
      </c>
      <c r="AI2772" t="s">
        <v>34896</v>
      </c>
      <c r="AJ2772">
        <v>159</v>
      </c>
      <c r="AK2772" t="s">
        <v>5337</v>
      </c>
      <c r="AP2772" t="s">
        <v>34735</v>
      </c>
      <c r="AQ2772" t="s">
        <v>7934</v>
      </c>
      <c r="AR2772">
        <v>0</v>
      </c>
      <c r="AS2772" t="s">
        <v>2632</v>
      </c>
      <c r="AT2772" t="s">
        <v>5446</v>
      </c>
      <c r="AW2772">
        <v>55.764009909999999</v>
      </c>
      <c r="AX2772">
        <v>12.475119039999999</v>
      </c>
      <c r="AY2772" t="s">
        <v>2633</v>
      </c>
      <c r="AZ2772">
        <v>1084</v>
      </c>
      <c r="BA2772" t="s">
        <v>2634</v>
      </c>
    </row>
    <row r="2773" spans="1:53" x14ac:dyDescent="0.25">
      <c r="A2773">
        <v>281583</v>
      </c>
      <c r="B2773" t="s">
        <v>16465</v>
      </c>
      <c r="C2773">
        <v>7620</v>
      </c>
      <c r="D2773" t="s">
        <v>11957</v>
      </c>
      <c r="E2773" t="s">
        <v>16466</v>
      </c>
      <c r="F2773">
        <v>29548382</v>
      </c>
      <c r="G2773">
        <v>1003343400</v>
      </c>
      <c r="H2773" t="s">
        <v>11959</v>
      </c>
      <c r="J2773" t="s">
        <v>11960</v>
      </c>
      <c r="K2773" t="s">
        <v>11961</v>
      </c>
      <c r="L2773">
        <v>1685</v>
      </c>
      <c r="M2773">
        <v>30</v>
      </c>
      <c r="Q2773" s="1">
        <v>44239</v>
      </c>
      <c r="R2773" t="s">
        <v>2628</v>
      </c>
      <c r="V2773">
        <v>4</v>
      </c>
      <c r="W2773" t="s">
        <v>3081</v>
      </c>
      <c r="X2773">
        <v>1</v>
      </c>
      <c r="Y2773" t="s">
        <v>34899</v>
      </c>
      <c r="Z2773">
        <v>10</v>
      </c>
      <c r="AA2773">
        <v>202108</v>
      </c>
      <c r="AB2773">
        <v>121</v>
      </c>
      <c r="AC2773" t="s">
        <v>2640</v>
      </c>
      <c r="AD2773">
        <v>1012</v>
      </c>
      <c r="AE2773" t="s">
        <v>2</v>
      </c>
      <c r="AF2773">
        <v>1</v>
      </c>
      <c r="AG2773" t="s">
        <v>34895</v>
      </c>
      <c r="AH2773">
        <v>99</v>
      </c>
      <c r="AI2773" t="s">
        <v>34896</v>
      </c>
      <c r="AJ2773">
        <v>665</v>
      </c>
      <c r="AK2773" t="s">
        <v>11962</v>
      </c>
      <c r="AO2773">
        <v>280479</v>
      </c>
      <c r="AP2773" t="s">
        <v>11963</v>
      </c>
      <c r="AQ2773" t="s">
        <v>11964</v>
      </c>
      <c r="AR2773">
        <v>2</v>
      </c>
      <c r="AS2773" t="s">
        <v>3549</v>
      </c>
      <c r="AT2773" t="s">
        <v>11965</v>
      </c>
      <c r="AW2773">
        <v>56.541150010000003</v>
      </c>
      <c r="AX2773">
        <v>8.3038039099999992</v>
      </c>
      <c r="AY2773" t="s">
        <v>2633</v>
      </c>
      <c r="AZ2773">
        <v>1082</v>
      </c>
      <c r="BA2773" t="s">
        <v>4400</v>
      </c>
    </row>
    <row r="2774" spans="1:53" x14ac:dyDescent="0.25">
      <c r="A2774">
        <v>281584</v>
      </c>
      <c r="B2774" t="s">
        <v>16467</v>
      </c>
      <c r="C2774">
        <v>8850</v>
      </c>
      <c r="D2774" t="s">
        <v>15369</v>
      </c>
      <c r="E2774" t="s">
        <v>966</v>
      </c>
      <c r="F2774">
        <v>29189846</v>
      </c>
      <c r="G2774">
        <v>1003368656</v>
      </c>
      <c r="H2774" t="s">
        <v>16468</v>
      </c>
      <c r="J2774" t="s">
        <v>34734</v>
      </c>
      <c r="K2774" t="s">
        <v>16470</v>
      </c>
      <c r="L2774">
        <v>1822</v>
      </c>
      <c r="M2774">
        <v>11</v>
      </c>
      <c r="Q2774" s="1">
        <v>44932</v>
      </c>
      <c r="R2774" t="s">
        <v>2628</v>
      </c>
      <c r="S2774">
        <v>791</v>
      </c>
      <c r="T2774" t="s">
        <v>4403</v>
      </c>
      <c r="V2774">
        <v>2</v>
      </c>
      <c r="W2774" t="s">
        <v>2629</v>
      </c>
      <c r="X2774">
        <v>1</v>
      </c>
      <c r="Y2774" t="s">
        <v>34899</v>
      </c>
      <c r="Z2774">
        <v>10</v>
      </c>
      <c r="AA2774">
        <v>202108</v>
      </c>
      <c r="AB2774">
        <v>121</v>
      </c>
      <c r="AC2774" t="s">
        <v>2640</v>
      </c>
      <c r="AD2774">
        <v>1012</v>
      </c>
      <c r="AE2774" t="s">
        <v>2</v>
      </c>
      <c r="AF2774">
        <v>1</v>
      </c>
      <c r="AG2774" t="s">
        <v>34895</v>
      </c>
      <c r="AH2774">
        <v>99</v>
      </c>
      <c r="AI2774" t="s">
        <v>34896</v>
      </c>
      <c r="AJ2774">
        <v>791</v>
      </c>
      <c r="AK2774" t="s">
        <v>4403</v>
      </c>
      <c r="AP2774" t="s">
        <v>16471</v>
      </c>
      <c r="AQ2774" t="s">
        <v>16472</v>
      </c>
      <c r="AR2774">
        <v>0</v>
      </c>
      <c r="AS2774" t="s">
        <v>2632</v>
      </c>
      <c r="AT2774" t="s">
        <v>16473</v>
      </c>
      <c r="AW2774">
        <v>56.37644178</v>
      </c>
      <c r="AX2774">
        <v>9.6395148699999993</v>
      </c>
      <c r="AY2774" t="s">
        <v>2633</v>
      </c>
      <c r="AZ2774">
        <v>1082</v>
      </c>
      <c r="BA2774" t="s">
        <v>4400</v>
      </c>
    </row>
    <row r="2775" spans="1:53" x14ac:dyDescent="0.25">
      <c r="A2775">
        <v>281585</v>
      </c>
      <c r="B2775" t="s">
        <v>16474</v>
      </c>
      <c r="C2775">
        <v>5800</v>
      </c>
      <c r="D2775" t="s">
        <v>12862</v>
      </c>
      <c r="E2775" t="s">
        <v>16475</v>
      </c>
      <c r="F2775">
        <v>29189722</v>
      </c>
      <c r="G2775">
        <v>1013298064</v>
      </c>
      <c r="H2775" t="s">
        <v>16476</v>
      </c>
      <c r="J2775" t="s">
        <v>16477</v>
      </c>
      <c r="K2775" t="s">
        <v>12976</v>
      </c>
      <c r="L2775">
        <v>856</v>
      </c>
      <c r="M2775">
        <v>17</v>
      </c>
      <c r="Q2775" s="1">
        <v>44242</v>
      </c>
      <c r="R2775" t="s">
        <v>2628</v>
      </c>
      <c r="S2775">
        <v>450</v>
      </c>
      <c r="T2775" t="s">
        <v>10684</v>
      </c>
      <c r="V2775">
        <v>2</v>
      </c>
      <c r="W2775" t="s">
        <v>2629</v>
      </c>
      <c r="X2775">
        <v>8</v>
      </c>
      <c r="Y2775" t="s">
        <v>35044</v>
      </c>
      <c r="AA2775">
        <v>202102</v>
      </c>
      <c r="AB2775">
        <v>127</v>
      </c>
      <c r="AC2775" t="s">
        <v>3375</v>
      </c>
      <c r="AD2775">
        <v>1052</v>
      </c>
      <c r="AE2775" t="s">
        <v>3375</v>
      </c>
      <c r="AF2775">
        <v>1</v>
      </c>
      <c r="AG2775" t="s">
        <v>34895</v>
      </c>
      <c r="AH2775">
        <v>99</v>
      </c>
      <c r="AI2775" t="s">
        <v>34896</v>
      </c>
      <c r="AJ2775">
        <v>450</v>
      </c>
      <c r="AK2775" t="s">
        <v>10684</v>
      </c>
      <c r="AP2775" t="s">
        <v>16478</v>
      </c>
      <c r="AQ2775" t="s">
        <v>16479</v>
      </c>
      <c r="AR2775">
        <v>0</v>
      </c>
      <c r="AS2775" t="s">
        <v>2632</v>
      </c>
      <c r="AT2775" t="s">
        <v>10080</v>
      </c>
      <c r="AW2775">
        <v>55.31792385</v>
      </c>
      <c r="AX2775">
        <v>10.80709813</v>
      </c>
      <c r="AY2775" t="s">
        <v>2633</v>
      </c>
      <c r="AZ2775">
        <v>1083</v>
      </c>
      <c r="BA2775" t="s">
        <v>4409</v>
      </c>
    </row>
    <row r="2776" spans="1:53" x14ac:dyDescent="0.25">
      <c r="A2776">
        <v>281586</v>
      </c>
      <c r="B2776" t="s">
        <v>16480</v>
      </c>
      <c r="C2776">
        <v>3000</v>
      </c>
      <c r="D2776" t="s">
        <v>34365</v>
      </c>
      <c r="E2776" t="s">
        <v>16480</v>
      </c>
      <c r="F2776">
        <v>64502018</v>
      </c>
      <c r="G2776">
        <v>1010519698</v>
      </c>
      <c r="H2776" t="s">
        <v>16481</v>
      </c>
      <c r="J2776" t="s">
        <v>16482</v>
      </c>
      <c r="K2776" t="s">
        <v>38324</v>
      </c>
      <c r="L2776">
        <v>2265</v>
      </c>
      <c r="M2776">
        <v>29</v>
      </c>
      <c r="Q2776" s="1">
        <v>44249</v>
      </c>
      <c r="R2776" t="s">
        <v>2628</v>
      </c>
      <c r="S2776">
        <v>217</v>
      </c>
      <c r="T2776" t="s">
        <v>34329</v>
      </c>
      <c r="V2776">
        <v>2</v>
      </c>
      <c r="W2776" t="s">
        <v>2629</v>
      </c>
      <c r="X2776">
        <v>1</v>
      </c>
      <c r="Y2776" t="s">
        <v>34899</v>
      </c>
      <c r="Z2776">
        <v>9</v>
      </c>
      <c r="AB2776">
        <v>125</v>
      </c>
      <c r="AC2776" t="s">
        <v>3462</v>
      </c>
      <c r="AD2776">
        <v>1014</v>
      </c>
      <c r="AE2776" t="s">
        <v>102</v>
      </c>
      <c r="AF2776">
        <v>1</v>
      </c>
      <c r="AG2776" t="s">
        <v>34895</v>
      </c>
      <c r="AH2776">
        <v>99</v>
      </c>
      <c r="AI2776" t="s">
        <v>34896</v>
      </c>
      <c r="AJ2776">
        <v>217</v>
      </c>
      <c r="AK2776" t="s">
        <v>34329</v>
      </c>
      <c r="AP2776" t="s">
        <v>16483</v>
      </c>
      <c r="AR2776">
        <v>0</v>
      </c>
      <c r="AS2776" t="s">
        <v>2632</v>
      </c>
      <c r="AT2776" t="s">
        <v>36117</v>
      </c>
      <c r="AW2776">
        <v>56.031897190000002</v>
      </c>
      <c r="AX2776">
        <v>12.60378388</v>
      </c>
      <c r="AY2776" t="s">
        <v>2633</v>
      </c>
      <c r="AZ2776">
        <v>1084</v>
      </c>
      <c r="BA2776" t="s">
        <v>2634</v>
      </c>
    </row>
    <row r="2777" spans="1:53" x14ac:dyDescent="0.25">
      <c r="A2777">
        <v>281587</v>
      </c>
      <c r="B2777" t="s">
        <v>16484</v>
      </c>
      <c r="C2777">
        <v>7400</v>
      </c>
      <c r="D2777" t="s">
        <v>10428</v>
      </c>
      <c r="E2777" t="s">
        <v>16485</v>
      </c>
      <c r="F2777">
        <v>25211464</v>
      </c>
      <c r="G2777">
        <v>1026838998</v>
      </c>
      <c r="H2777" t="s">
        <v>38325</v>
      </c>
      <c r="J2777" t="s">
        <v>16486</v>
      </c>
      <c r="K2777" t="s">
        <v>16487</v>
      </c>
      <c r="L2777">
        <v>5153</v>
      </c>
      <c r="M2777" t="s">
        <v>8675</v>
      </c>
      <c r="O2777">
        <v>1</v>
      </c>
      <c r="Q2777" s="1">
        <v>44341</v>
      </c>
      <c r="R2777" t="s">
        <v>2628</v>
      </c>
      <c r="V2777">
        <v>0</v>
      </c>
      <c r="W2777" t="s">
        <v>3383</v>
      </c>
      <c r="X2777">
        <v>8</v>
      </c>
      <c r="Y2777" t="s">
        <v>35044</v>
      </c>
      <c r="AA2777">
        <v>202103</v>
      </c>
      <c r="AB2777">
        <v>127</v>
      </c>
      <c r="AC2777" t="s">
        <v>3375</v>
      </c>
      <c r="AD2777">
        <v>1052</v>
      </c>
      <c r="AE2777" t="s">
        <v>3375</v>
      </c>
      <c r="AF2777">
        <v>1</v>
      </c>
      <c r="AG2777" t="s">
        <v>34895</v>
      </c>
      <c r="AH2777">
        <v>99</v>
      </c>
      <c r="AI2777" t="s">
        <v>34896</v>
      </c>
      <c r="AJ2777">
        <v>657</v>
      </c>
      <c r="AK2777" t="s">
        <v>9608</v>
      </c>
      <c r="AP2777" t="s">
        <v>16488</v>
      </c>
      <c r="AR2777">
        <v>0</v>
      </c>
      <c r="AS2777" t="s">
        <v>2632</v>
      </c>
      <c r="AT2777" t="s">
        <v>12096</v>
      </c>
      <c r="AW2777">
        <v>56.135341539999999</v>
      </c>
      <c r="AX2777">
        <v>8.9994957299999996</v>
      </c>
      <c r="AY2777" t="s">
        <v>2633</v>
      </c>
      <c r="AZ2777">
        <v>1082</v>
      </c>
      <c r="BA2777" t="s">
        <v>4400</v>
      </c>
    </row>
    <row r="2778" spans="1:53" x14ac:dyDescent="0.25">
      <c r="A2778">
        <v>281588</v>
      </c>
      <c r="B2778" t="s">
        <v>38326</v>
      </c>
      <c r="C2778">
        <v>2100</v>
      </c>
      <c r="D2778" t="s">
        <v>34941</v>
      </c>
      <c r="E2778" t="s">
        <v>967</v>
      </c>
      <c r="F2778">
        <v>64942212</v>
      </c>
      <c r="G2778">
        <v>1023648845</v>
      </c>
      <c r="H2778" t="s">
        <v>16489</v>
      </c>
      <c r="J2778" t="s">
        <v>4018</v>
      </c>
      <c r="K2778" t="s">
        <v>38327</v>
      </c>
      <c r="L2778">
        <v>5952</v>
      </c>
      <c r="M2778">
        <v>33</v>
      </c>
      <c r="Q2778" s="1">
        <v>45072</v>
      </c>
      <c r="R2778" t="s">
        <v>34499</v>
      </c>
      <c r="S2778">
        <v>101</v>
      </c>
      <c r="T2778" t="s">
        <v>34320</v>
      </c>
      <c r="V2778">
        <v>2</v>
      </c>
      <c r="W2778" t="s">
        <v>2629</v>
      </c>
      <c r="X2778">
        <v>1</v>
      </c>
      <c r="Y2778" t="s">
        <v>34899</v>
      </c>
      <c r="AA2778">
        <v>202103</v>
      </c>
      <c r="AB2778">
        <v>126</v>
      </c>
      <c r="AC2778" t="s">
        <v>62</v>
      </c>
      <c r="AD2778">
        <v>1015</v>
      </c>
      <c r="AE2778" t="s">
        <v>62</v>
      </c>
      <c r="AF2778">
        <v>1</v>
      </c>
      <c r="AG2778" t="s">
        <v>34895</v>
      </c>
      <c r="AH2778">
        <v>99</v>
      </c>
      <c r="AI2778" t="s">
        <v>34896</v>
      </c>
      <c r="AJ2778">
        <v>101</v>
      </c>
      <c r="AK2778" t="s">
        <v>34320</v>
      </c>
      <c r="AP2778" t="s">
        <v>16490</v>
      </c>
      <c r="AQ2778" t="s">
        <v>16491</v>
      </c>
      <c r="AR2778">
        <v>0</v>
      </c>
      <c r="AS2778" t="s">
        <v>2632</v>
      </c>
      <c r="AT2778" t="s">
        <v>35069</v>
      </c>
      <c r="AW2778">
        <v>55.701562160000002</v>
      </c>
      <c r="AX2778">
        <v>12.58558756</v>
      </c>
      <c r="AY2778" t="s">
        <v>2633</v>
      </c>
      <c r="AZ2778">
        <v>1084</v>
      </c>
      <c r="BA2778" t="s">
        <v>2634</v>
      </c>
    </row>
    <row r="2779" spans="1:53" x14ac:dyDescent="0.25">
      <c r="A2779">
        <v>281589</v>
      </c>
      <c r="B2779" t="s">
        <v>16492</v>
      </c>
      <c r="C2779">
        <v>2670</v>
      </c>
      <c r="D2779" t="s">
        <v>8404</v>
      </c>
      <c r="E2779" t="s">
        <v>16493</v>
      </c>
      <c r="F2779">
        <v>44023911</v>
      </c>
      <c r="G2779">
        <v>1003285052</v>
      </c>
      <c r="H2779" t="s">
        <v>38328</v>
      </c>
      <c r="J2779" t="s">
        <v>16494</v>
      </c>
      <c r="K2779" t="s">
        <v>38329</v>
      </c>
      <c r="L2779">
        <v>7158</v>
      </c>
      <c r="M2779">
        <v>14</v>
      </c>
      <c r="Q2779" s="1">
        <v>44531</v>
      </c>
      <c r="R2779" t="s">
        <v>2628</v>
      </c>
      <c r="S2779">
        <v>253</v>
      </c>
      <c r="T2779" t="s">
        <v>8403</v>
      </c>
      <c r="V2779">
        <v>2</v>
      </c>
      <c r="W2779" t="s">
        <v>2629</v>
      </c>
      <c r="X2779">
        <v>1</v>
      </c>
      <c r="Y2779" t="s">
        <v>34899</v>
      </c>
      <c r="Z2779">
        <v>10</v>
      </c>
      <c r="AA2779">
        <v>202103</v>
      </c>
      <c r="AB2779">
        <v>121</v>
      </c>
      <c r="AC2779" t="s">
        <v>2640</v>
      </c>
      <c r="AD2779">
        <v>1012</v>
      </c>
      <c r="AE2779" t="s">
        <v>2</v>
      </c>
      <c r="AF2779">
        <v>1</v>
      </c>
      <c r="AG2779" t="s">
        <v>34895</v>
      </c>
      <c r="AH2779">
        <v>99</v>
      </c>
      <c r="AI2779" t="s">
        <v>34896</v>
      </c>
      <c r="AJ2779">
        <v>253</v>
      </c>
      <c r="AK2779" t="s">
        <v>8403</v>
      </c>
      <c r="AO2779">
        <v>281661</v>
      </c>
      <c r="AP2779" t="s">
        <v>16495</v>
      </c>
      <c r="AQ2779" t="s">
        <v>8408</v>
      </c>
      <c r="AR2779">
        <v>2</v>
      </c>
      <c r="AS2779" t="s">
        <v>3549</v>
      </c>
      <c r="AT2779" t="s">
        <v>36353</v>
      </c>
      <c r="AW2779">
        <v>55.582167750000004</v>
      </c>
      <c r="AX2779">
        <v>12.28889493</v>
      </c>
      <c r="AY2779" t="s">
        <v>2633</v>
      </c>
      <c r="AZ2779">
        <v>1085</v>
      </c>
      <c r="BA2779" t="s">
        <v>34346</v>
      </c>
    </row>
    <row r="2780" spans="1:53" x14ac:dyDescent="0.25">
      <c r="A2780">
        <v>281590</v>
      </c>
      <c r="B2780" t="s">
        <v>37974</v>
      </c>
      <c r="C2780">
        <v>8270</v>
      </c>
      <c r="D2780" t="s">
        <v>36804</v>
      </c>
      <c r="E2780" t="s">
        <v>37975</v>
      </c>
      <c r="F2780">
        <v>55133018</v>
      </c>
      <c r="G2780">
        <v>1004237500</v>
      </c>
      <c r="H2780" t="s">
        <v>37973</v>
      </c>
      <c r="J2780" t="s">
        <v>15256</v>
      </c>
      <c r="K2780" t="s">
        <v>15263</v>
      </c>
      <c r="L2780">
        <v>6322</v>
      </c>
      <c r="M2780">
        <v>18</v>
      </c>
      <c r="Q2780" s="1">
        <v>44327</v>
      </c>
      <c r="R2780" t="s">
        <v>2628</v>
      </c>
      <c r="S2780">
        <v>751</v>
      </c>
      <c r="T2780" t="s">
        <v>2219</v>
      </c>
      <c r="U2780">
        <v>44317</v>
      </c>
      <c r="V2780">
        <v>2</v>
      </c>
      <c r="W2780" t="s">
        <v>2629</v>
      </c>
      <c r="X2780">
        <v>1</v>
      </c>
      <c r="Y2780" t="s">
        <v>34899</v>
      </c>
      <c r="AA2780">
        <v>202103</v>
      </c>
      <c r="AB2780">
        <v>999</v>
      </c>
      <c r="AC2780" t="s">
        <v>35666</v>
      </c>
      <c r="AD2780">
        <v>1028</v>
      </c>
      <c r="AE2780" t="s">
        <v>15191</v>
      </c>
      <c r="AF2780">
        <v>3</v>
      </c>
      <c r="AG2780" t="s">
        <v>2688</v>
      </c>
      <c r="AH2780">
        <v>99</v>
      </c>
      <c r="AI2780" t="s">
        <v>34896</v>
      </c>
      <c r="AJ2780">
        <v>751</v>
      </c>
      <c r="AK2780" t="s">
        <v>2219</v>
      </c>
      <c r="AP2780" t="s">
        <v>15258</v>
      </c>
      <c r="AR2780">
        <v>0</v>
      </c>
      <c r="AS2780" t="s">
        <v>2632</v>
      </c>
      <c r="AT2780" t="s">
        <v>6050</v>
      </c>
      <c r="AW2780">
        <v>56.115176650000002</v>
      </c>
      <c r="AX2780">
        <v>10.200676039999999</v>
      </c>
      <c r="AY2780" t="s">
        <v>2633</v>
      </c>
      <c r="AZ2780">
        <v>1082</v>
      </c>
      <c r="BA2780" t="s">
        <v>4400</v>
      </c>
    </row>
    <row r="2781" spans="1:53" x14ac:dyDescent="0.25">
      <c r="A2781">
        <v>281591</v>
      </c>
      <c r="B2781" t="s">
        <v>16496</v>
      </c>
      <c r="C2781">
        <v>4293</v>
      </c>
      <c r="D2781" t="s">
        <v>12144</v>
      </c>
      <c r="E2781" t="s">
        <v>16497</v>
      </c>
      <c r="F2781">
        <v>64723413</v>
      </c>
      <c r="G2781">
        <v>1003289745</v>
      </c>
      <c r="H2781" t="s">
        <v>16498</v>
      </c>
      <c r="J2781" t="s">
        <v>16499</v>
      </c>
      <c r="K2781" t="s">
        <v>16500</v>
      </c>
      <c r="L2781">
        <v>401</v>
      </c>
      <c r="M2781">
        <v>1</v>
      </c>
      <c r="Q2781" s="1">
        <v>44272</v>
      </c>
      <c r="R2781" t="s">
        <v>2628</v>
      </c>
      <c r="U2781" s="1"/>
      <c r="V2781">
        <v>6</v>
      </c>
      <c r="W2781" t="s">
        <v>3407</v>
      </c>
      <c r="X2781">
        <v>1</v>
      </c>
      <c r="Y2781" t="s">
        <v>34899</v>
      </c>
      <c r="AA2781">
        <v>202103</v>
      </c>
      <c r="AB2781">
        <v>149</v>
      </c>
      <c r="AC2781" t="s">
        <v>3264</v>
      </c>
      <c r="AD2781">
        <v>1026</v>
      </c>
      <c r="AE2781" t="s">
        <v>86</v>
      </c>
      <c r="AF2781">
        <v>1</v>
      </c>
      <c r="AG2781" t="s">
        <v>34895</v>
      </c>
      <c r="AH2781">
        <v>99</v>
      </c>
      <c r="AI2781" t="s">
        <v>34896</v>
      </c>
      <c r="AJ2781">
        <v>340</v>
      </c>
      <c r="AK2781" t="s">
        <v>34339</v>
      </c>
      <c r="AP2781" t="s">
        <v>16501</v>
      </c>
      <c r="AR2781">
        <v>0</v>
      </c>
      <c r="AS2781" t="s">
        <v>2632</v>
      </c>
      <c r="AT2781" t="s">
        <v>12945</v>
      </c>
      <c r="AW2781">
        <v>55.530769890000002</v>
      </c>
      <c r="AX2781">
        <v>11.50217653</v>
      </c>
      <c r="AY2781" t="s">
        <v>2633</v>
      </c>
      <c r="AZ2781">
        <v>1085</v>
      </c>
      <c r="BA2781" t="s">
        <v>34346</v>
      </c>
    </row>
    <row r="2782" spans="1:53" x14ac:dyDescent="0.25">
      <c r="A2782">
        <v>281592</v>
      </c>
      <c r="B2782" t="s">
        <v>16502</v>
      </c>
      <c r="C2782">
        <v>4070</v>
      </c>
      <c r="D2782" t="s">
        <v>8362</v>
      </c>
      <c r="E2782" t="s">
        <v>16503</v>
      </c>
      <c r="F2782">
        <v>41237597</v>
      </c>
      <c r="G2782">
        <v>1026926269</v>
      </c>
      <c r="H2782" t="s">
        <v>16504</v>
      </c>
      <c r="J2782" t="s">
        <v>16505</v>
      </c>
      <c r="K2782" t="s">
        <v>34733</v>
      </c>
      <c r="L2782">
        <v>353</v>
      </c>
      <c r="M2782">
        <v>62</v>
      </c>
      <c r="Q2782" s="1">
        <v>44938</v>
      </c>
      <c r="R2782" t="s">
        <v>2628</v>
      </c>
      <c r="V2782">
        <v>6</v>
      </c>
      <c r="W2782" t="s">
        <v>3407</v>
      </c>
      <c r="X2782">
        <v>1</v>
      </c>
      <c r="Y2782" t="s">
        <v>34899</v>
      </c>
      <c r="AA2782">
        <v>202103</v>
      </c>
      <c r="AB2782">
        <v>129</v>
      </c>
      <c r="AC2782" t="s">
        <v>122</v>
      </c>
      <c r="AD2782">
        <v>1016</v>
      </c>
      <c r="AE2782" t="s">
        <v>122</v>
      </c>
      <c r="AF2782">
        <v>1</v>
      </c>
      <c r="AG2782" t="s">
        <v>34895</v>
      </c>
      <c r="AH2782">
        <v>99</v>
      </c>
      <c r="AI2782" t="s">
        <v>34896</v>
      </c>
      <c r="AJ2782">
        <v>350</v>
      </c>
      <c r="AK2782" t="s">
        <v>7665</v>
      </c>
      <c r="AP2782" t="s">
        <v>16506</v>
      </c>
      <c r="AQ2782" t="s">
        <v>16507</v>
      </c>
      <c r="AR2782">
        <v>0</v>
      </c>
      <c r="AS2782" t="s">
        <v>2632</v>
      </c>
      <c r="AT2782" t="s">
        <v>8396</v>
      </c>
      <c r="AW2782">
        <v>55.685645119999997</v>
      </c>
      <c r="AX2782">
        <v>11.92056743</v>
      </c>
      <c r="AY2782" t="s">
        <v>2633</v>
      </c>
      <c r="AZ2782">
        <v>1085</v>
      </c>
      <c r="BA2782" t="s">
        <v>34346</v>
      </c>
    </row>
    <row r="2783" spans="1:53" x14ac:dyDescent="0.25">
      <c r="A2783">
        <v>281593</v>
      </c>
      <c r="B2783" t="s">
        <v>16508</v>
      </c>
      <c r="C2783">
        <v>1300</v>
      </c>
      <c r="D2783" t="s">
        <v>34901</v>
      </c>
      <c r="E2783" t="s">
        <v>16509</v>
      </c>
      <c r="F2783">
        <v>11662471</v>
      </c>
      <c r="G2783">
        <v>1000262703</v>
      </c>
      <c r="H2783" t="s">
        <v>3379</v>
      </c>
      <c r="J2783" t="s">
        <v>3381</v>
      </c>
      <c r="K2783" t="s">
        <v>3382</v>
      </c>
      <c r="L2783">
        <v>716</v>
      </c>
      <c r="M2783">
        <v>12</v>
      </c>
      <c r="Q2783" s="1">
        <v>44277</v>
      </c>
      <c r="R2783" t="s">
        <v>2628</v>
      </c>
      <c r="V2783">
        <v>0</v>
      </c>
      <c r="W2783" t="s">
        <v>3383</v>
      </c>
      <c r="X2783">
        <v>8</v>
      </c>
      <c r="Y2783" t="s">
        <v>35044</v>
      </c>
      <c r="AA2783">
        <v>202103</v>
      </c>
      <c r="AB2783">
        <v>127</v>
      </c>
      <c r="AC2783" t="s">
        <v>3375</v>
      </c>
      <c r="AD2783">
        <v>1052</v>
      </c>
      <c r="AE2783" t="s">
        <v>3375</v>
      </c>
      <c r="AF2783">
        <v>1</v>
      </c>
      <c r="AG2783" t="s">
        <v>34895</v>
      </c>
      <c r="AH2783">
        <v>99</v>
      </c>
      <c r="AI2783" t="s">
        <v>34896</v>
      </c>
      <c r="AJ2783">
        <v>101</v>
      </c>
      <c r="AK2783" t="s">
        <v>34320</v>
      </c>
      <c r="AP2783" t="s">
        <v>16510</v>
      </c>
      <c r="AR2783">
        <v>0</v>
      </c>
      <c r="AS2783" t="s">
        <v>2632</v>
      </c>
      <c r="AT2783" t="s">
        <v>3386</v>
      </c>
      <c r="AW2783">
        <v>55.682670960000003</v>
      </c>
      <c r="AX2783">
        <v>12.58449618</v>
      </c>
      <c r="AY2783" t="s">
        <v>2633</v>
      </c>
      <c r="AZ2783">
        <v>1084</v>
      </c>
      <c r="BA2783" t="s">
        <v>2634</v>
      </c>
    </row>
    <row r="2784" spans="1:53" x14ac:dyDescent="0.25">
      <c r="A2784">
        <v>281594</v>
      </c>
      <c r="B2784" t="s">
        <v>38330</v>
      </c>
      <c r="C2784">
        <v>5970</v>
      </c>
      <c r="D2784" t="s">
        <v>37361</v>
      </c>
      <c r="E2784" t="s">
        <v>38331</v>
      </c>
      <c r="F2784">
        <v>28856075</v>
      </c>
      <c r="G2784">
        <v>1015046380</v>
      </c>
      <c r="J2784" t="s">
        <v>16511</v>
      </c>
      <c r="K2784" t="s">
        <v>16512</v>
      </c>
      <c r="L2784">
        <v>273</v>
      </c>
      <c r="M2784">
        <v>3</v>
      </c>
      <c r="Q2784" s="1">
        <v>44279</v>
      </c>
      <c r="R2784" t="s">
        <v>2628</v>
      </c>
      <c r="S2784">
        <v>492</v>
      </c>
      <c r="T2784" t="s">
        <v>34351</v>
      </c>
      <c r="V2784">
        <v>2</v>
      </c>
      <c r="W2784" t="s">
        <v>2629</v>
      </c>
      <c r="X2784">
        <v>8</v>
      </c>
      <c r="Y2784" t="s">
        <v>35044</v>
      </c>
      <c r="AA2784">
        <v>202103</v>
      </c>
      <c r="AB2784">
        <v>127</v>
      </c>
      <c r="AC2784" t="s">
        <v>3375</v>
      </c>
      <c r="AD2784">
        <v>1052</v>
      </c>
      <c r="AE2784" t="s">
        <v>3375</v>
      </c>
      <c r="AF2784">
        <v>1</v>
      </c>
      <c r="AG2784" t="s">
        <v>34895</v>
      </c>
      <c r="AH2784">
        <v>99</v>
      </c>
      <c r="AI2784" t="s">
        <v>34896</v>
      </c>
      <c r="AJ2784">
        <v>492</v>
      </c>
      <c r="AK2784" t="s">
        <v>34351</v>
      </c>
      <c r="AP2784" t="s">
        <v>16513</v>
      </c>
      <c r="AR2784">
        <v>0</v>
      </c>
      <c r="AS2784" t="s">
        <v>2632</v>
      </c>
      <c r="AT2784" t="s">
        <v>16514</v>
      </c>
      <c r="AW2784">
        <v>54.852469319999997</v>
      </c>
      <c r="AX2784">
        <v>10.40615232</v>
      </c>
      <c r="AY2784" t="s">
        <v>2633</v>
      </c>
      <c r="AZ2784">
        <v>1083</v>
      </c>
      <c r="BA2784" t="s">
        <v>4409</v>
      </c>
    </row>
    <row r="2785" spans="1:53" x14ac:dyDescent="0.25">
      <c r="A2785">
        <v>281595</v>
      </c>
      <c r="B2785" t="s">
        <v>968</v>
      </c>
      <c r="C2785">
        <v>8800</v>
      </c>
      <c r="D2785" t="s">
        <v>4399</v>
      </c>
      <c r="E2785" t="s">
        <v>968</v>
      </c>
      <c r="F2785">
        <v>29190925</v>
      </c>
      <c r="G2785">
        <v>1026837622</v>
      </c>
      <c r="H2785" t="s">
        <v>38332</v>
      </c>
      <c r="J2785" t="s">
        <v>12084</v>
      </c>
      <c r="K2785" t="s">
        <v>38333</v>
      </c>
      <c r="L2785">
        <v>7855</v>
      </c>
      <c r="M2785">
        <v>7</v>
      </c>
      <c r="Q2785" s="1">
        <v>44622</v>
      </c>
      <c r="R2785" t="s">
        <v>2628</v>
      </c>
      <c r="S2785">
        <v>1082</v>
      </c>
      <c r="T2785" t="s">
        <v>4400</v>
      </c>
      <c r="V2785">
        <v>7</v>
      </c>
      <c r="W2785" t="s">
        <v>4393</v>
      </c>
      <c r="X2785">
        <v>1</v>
      </c>
      <c r="Y2785" t="s">
        <v>34899</v>
      </c>
      <c r="Z2785">
        <v>10</v>
      </c>
      <c r="AA2785">
        <v>202104</v>
      </c>
      <c r="AB2785">
        <v>126</v>
      </c>
      <c r="AC2785" t="s">
        <v>62</v>
      </c>
      <c r="AD2785">
        <v>1015</v>
      </c>
      <c r="AE2785" t="s">
        <v>62</v>
      </c>
      <c r="AF2785">
        <v>1</v>
      </c>
      <c r="AG2785" t="s">
        <v>34895</v>
      </c>
      <c r="AH2785">
        <v>99</v>
      </c>
      <c r="AI2785" t="s">
        <v>34896</v>
      </c>
      <c r="AJ2785">
        <v>791</v>
      </c>
      <c r="AK2785" t="s">
        <v>4403</v>
      </c>
      <c r="AP2785" t="s">
        <v>16515</v>
      </c>
      <c r="AR2785">
        <v>0</v>
      </c>
      <c r="AS2785" t="s">
        <v>2632</v>
      </c>
      <c r="AT2785" t="s">
        <v>38334</v>
      </c>
      <c r="AW2785">
        <v>56.440761940000002</v>
      </c>
      <c r="AX2785">
        <v>9.3825086199999994</v>
      </c>
      <c r="AY2785" t="s">
        <v>2633</v>
      </c>
      <c r="AZ2785">
        <v>1082</v>
      </c>
      <c r="BA2785" t="s">
        <v>4400</v>
      </c>
    </row>
    <row r="2786" spans="1:53" x14ac:dyDescent="0.25">
      <c r="A2786">
        <v>281596</v>
      </c>
      <c r="B2786" t="s">
        <v>38335</v>
      </c>
      <c r="C2786">
        <v>4270</v>
      </c>
      <c r="D2786" t="s">
        <v>38336</v>
      </c>
      <c r="E2786" t="s">
        <v>38337</v>
      </c>
      <c r="F2786">
        <v>41808942</v>
      </c>
      <c r="G2786">
        <v>1026428463</v>
      </c>
      <c r="H2786" t="s">
        <v>16516</v>
      </c>
      <c r="J2786" t="s">
        <v>16517</v>
      </c>
      <c r="K2786" t="s">
        <v>38338</v>
      </c>
      <c r="L2786">
        <v>1726</v>
      </c>
      <c r="M2786">
        <v>18</v>
      </c>
      <c r="Q2786" s="1">
        <v>44306</v>
      </c>
      <c r="R2786" t="s">
        <v>2628</v>
      </c>
      <c r="V2786">
        <v>6</v>
      </c>
      <c r="W2786" t="s">
        <v>3407</v>
      </c>
      <c r="X2786">
        <v>1</v>
      </c>
      <c r="Y2786" t="s">
        <v>34899</v>
      </c>
      <c r="AA2786">
        <v>202104</v>
      </c>
      <c r="AB2786">
        <v>149</v>
      </c>
      <c r="AC2786" t="s">
        <v>3264</v>
      </c>
      <c r="AD2786">
        <v>1026</v>
      </c>
      <c r="AE2786" t="s">
        <v>86</v>
      </c>
      <c r="AF2786">
        <v>1</v>
      </c>
      <c r="AG2786" t="s">
        <v>34895</v>
      </c>
      <c r="AH2786">
        <v>99</v>
      </c>
      <c r="AI2786" t="s">
        <v>34896</v>
      </c>
      <c r="AJ2786">
        <v>326</v>
      </c>
      <c r="AK2786" t="s">
        <v>9942</v>
      </c>
      <c r="AP2786" t="s">
        <v>16518</v>
      </c>
      <c r="AQ2786" t="s">
        <v>16519</v>
      </c>
      <c r="AR2786">
        <v>0</v>
      </c>
      <c r="AS2786" t="s">
        <v>2632</v>
      </c>
      <c r="AT2786" t="s">
        <v>38339</v>
      </c>
      <c r="AW2786">
        <v>55.522573319999999</v>
      </c>
      <c r="AX2786">
        <v>11.32646718</v>
      </c>
      <c r="AY2786" t="s">
        <v>2633</v>
      </c>
      <c r="AZ2786">
        <v>1085</v>
      </c>
      <c r="BA2786" t="s">
        <v>34346</v>
      </c>
    </row>
    <row r="2787" spans="1:53" x14ac:dyDescent="0.25">
      <c r="A2787">
        <v>281597</v>
      </c>
      <c r="B2787" t="s">
        <v>16520</v>
      </c>
      <c r="C2787">
        <v>4100</v>
      </c>
      <c r="D2787" t="s">
        <v>8769</v>
      </c>
      <c r="E2787" t="s">
        <v>16521</v>
      </c>
      <c r="F2787">
        <v>41630418</v>
      </c>
      <c r="G2787">
        <v>1026204549</v>
      </c>
      <c r="H2787" t="s">
        <v>16522</v>
      </c>
      <c r="J2787" t="s">
        <v>16523</v>
      </c>
      <c r="K2787" t="s">
        <v>16524</v>
      </c>
      <c r="L2787">
        <v>4317</v>
      </c>
      <c r="M2787">
        <v>7</v>
      </c>
      <c r="Q2787" s="1">
        <v>44302</v>
      </c>
      <c r="R2787" t="s">
        <v>2628</v>
      </c>
      <c r="V2787">
        <v>6</v>
      </c>
      <c r="W2787" t="s">
        <v>3407</v>
      </c>
      <c r="X2787">
        <v>1</v>
      </c>
      <c r="Y2787" t="s">
        <v>34899</v>
      </c>
      <c r="AA2787">
        <v>202104</v>
      </c>
      <c r="AB2787">
        <v>149</v>
      </c>
      <c r="AC2787" t="s">
        <v>3264</v>
      </c>
      <c r="AD2787">
        <v>1026</v>
      </c>
      <c r="AE2787" t="s">
        <v>86</v>
      </c>
      <c r="AF2787">
        <v>1</v>
      </c>
      <c r="AG2787" t="s">
        <v>34895</v>
      </c>
      <c r="AH2787">
        <v>99</v>
      </c>
      <c r="AI2787" t="s">
        <v>34896</v>
      </c>
      <c r="AJ2787">
        <v>329</v>
      </c>
      <c r="AK2787" t="s">
        <v>10105</v>
      </c>
      <c r="AP2787" t="s">
        <v>16525</v>
      </c>
      <c r="AQ2787" t="s">
        <v>16526</v>
      </c>
      <c r="AR2787">
        <v>0</v>
      </c>
      <c r="AS2787" t="s">
        <v>2632</v>
      </c>
      <c r="AT2787" t="s">
        <v>16527</v>
      </c>
      <c r="AW2787">
        <v>55.493699030000002</v>
      </c>
      <c r="AX2787">
        <v>11.780090510000001</v>
      </c>
      <c r="AY2787" t="s">
        <v>2633</v>
      </c>
      <c r="AZ2787">
        <v>1085</v>
      </c>
      <c r="BA2787" t="s">
        <v>34346</v>
      </c>
    </row>
    <row r="2788" spans="1:53" x14ac:dyDescent="0.25">
      <c r="A2788">
        <v>281598</v>
      </c>
      <c r="B2788" t="s">
        <v>16528</v>
      </c>
      <c r="C2788">
        <v>4735</v>
      </c>
      <c r="D2788" t="s">
        <v>10843</v>
      </c>
      <c r="E2788" t="s">
        <v>16529</v>
      </c>
      <c r="F2788">
        <v>34595429</v>
      </c>
      <c r="G2788">
        <v>1017742643</v>
      </c>
      <c r="H2788" t="s">
        <v>7087</v>
      </c>
      <c r="J2788" t="s">
        <v>16530</v>
      </c>
      <c r="K2788" t="s">
        <v>16531</v>
      </c>
      <c r="L2788">
        <v>1571</v>
      </c>
      <c r="M2788">
        <v>1</v>
      </c>
      <c r="Q2788" s="1">
        <v>44314</v>
      </c>
      <c r="R2788" t="s">
        <v>2628</v>
      </c>
      <c r="V2788">
        <v>0</v>
      </c>
      <c r="W2788" t="s">
        <v>3383</v>
      </c>
      <c r="X2788">
        <v>1</v>
      </c>
      <c r="Y2788" t="s">
        <v>34899</v>
      </c>
      <c r="AA2788">
        <v>202004</v>
      </c>
      <c r="AB2788">
        <v>149</v>
      </c>
      <c r="AC2788" t="s">
        <v>3264</v>
      </c>
      <c r="AD2788">
        <v>1026</v>
      </c>
      <c r="AE2788" t="s">
        <v>86</v>
      </c>
      <c r="AF2788">
        <v>1</v>
      </c>
      <c r="AG2788" t="s">
        <v>34895</v>
      </c>
      <c r="AH2788">
        <v>99</v>
      </c>
      <c r="AI2788" t="s">
        <v>34896</v>
      </c>
      <c r="AJ2788">
        <v>390</v>
      </c>
      <c r="AK2788" t="s">
        <v>10397</v>
      </c>
      <c r="AP2788" t="s">
        <v>16532</v>
      </c>
      <c r="AQ2788" t="s">
        <v>16533</v>
      </c>
      <c r="AR2788">
        <v>0</v>
      </c>
      <c r="AS2788" t="s">
        <v>2632</v>
      </c>
      <c r="AT2788" t="s">
        <v>7041</v>
      </c>
      <c r="AW2788">
        <v>55.046700749999999</v>
      </c>
      <c r="AX2788">
        <v>12.05680027</v>
      </c>
      <c r="AY2788" t="s">
        <v>2633</v>
      </c>
      <c r="AZ2788">
        <v>1085</v>
      </c>
      <c r="BA2788" t="s">
        <v>34346</v>
      </c>
    </row>
    <row r="2789" spans="1:53" x14ac:dyDescent="0.25">
      <c r="A2789">
        <v>281599</v>
      </c>
      <c r="B2789" t="s">
        <v>16534</v>
      </c>
      <c r="C2789">
        <v>4300</v>
      </c>
      <c r="D2789" t="s">
        <v>34361</v>
      </c>
      <c r="E2789" t="s">
        <v>38340</v>
      </c>
      <c r="F2789">
        <v>10095794</v>
      </c>
      <c r="G2789">
        <v>1010645162</v>
      </c>
      <c r="H2789" t="s">
        <v>36943</v>
      </c>
      <c r="J2789" t="s">
        <v>10939</v>
      </c>
      <c r="K2789" t="s">
        <v>16535</v>
      </c>
      <c r="L2789">
        <v>11</v>
      </c>
      <c r="M2789">
        <v>14</v>
      </c>
      <c r="Q2789" s="1">
        <v>44749</v>
      </c>
      <c r="R2789" t="s">
        <v>2628</v>
      </c>
      <c r="V2789">
        <v>4</v>
      </c>
      <c r="W2789" t="s">
        <v>3081</v>
      </c>
      <c r="X2789">
        <v>1</v>
      </c>
      <c r="Y2789" t="s">
        <v>34899</v>
      </c>
      <c r="AA2789">
        <v>202004</v>
      </c>
      <c r="AB2789">
        <v>240</v>
      </c>
      <c r="AC2789" t="s">
        <v>4111</v>
      </c>
      <c r="AD2789">
        <v>1071</v>
      </c>
      <c r="AE2789" t="s">
        <v>111</v>
      </c>
      <c r="AF2789">
        <v>1</v>
      </c>
      <c r="AG2789" t="s">
        <v>34895</v>
      </c>
      <c r="AH2789">
        <v>99</v>
      </c>
      <c r="AI2789" t="s">
        <v>34896</v>
      </c>
      <c r="AJ2789">
        <v>316</v>
      </c>
      <c r="AK2789" t="s">
        <v>34347</v>
      </c>
      <c r="AO2789">
        <v>315412</v>
      </c>
      <c r="AP2789" t="s">
        <v>10940</v>
      </c>
      <c r="AQ2789" t="s">
        <v>10941</v>
      </c>
      <c r="AR2789">
        <v>2</v>
      </c>
      <c r="AS2789" t="s">
        <v>3549</v>
      </c>
      <c r="AT2789" t="s">
        <v>13918</v>
      </c>
      <c r="AW2789">
        <v>55.712181190000003</v>
      </c>
      <c r="AX2789">
        <v>11.709979819999999</v>
      </c>
      <c r="AY2789" t="s">
        <v>2633</v>
      </c>
      <c r="AZ2789">
        <v>1085</v>
      </c>
      <c r="BA2789" t="s">
        <v>34346</v>
      </c>
    </row>
    <row r="2790" spans="1:53" x14ac:dyDescent="0.25">
      <c r="A2790">
        <v>281600</v>
      </c>
      <c r="B2790" t="s">
        <v>16536</v>
      </c>
      <c r="C2790">
        <v>6000</v>
      </c>
      <c r="D2790" t="s">
        <v>9636</v>
      </c>
      <c r="E2790" t="s">
        <v>16537</v>
      </c>
      <c r="F2790">
        <v>29189897</v>
      </c>
      <c r="G2790">
        <v>1003340127</v>
      </c>
      <c r="H2790" t="s">
        <v>16538</v>
      </c>
      <c r="J2790" t="s">
        <v>16539</v>
      </c>
      <c r="K2790" t="s">
        <v>38341</v>
      </c>
      <c r="L2790">
        <v>5598</v>
      </c>
      <c r="M2790">
        <v>12</v>
      </c>
      <c r="Q2790" s="1">
        <v>44754</v>
      </c>
      <c r="R2790" t="s">
        <v>2628</v>
      </c>
      <c r="S2790">
        <v>621</v>
      </c>
      <c r="T2790" t="s">
        <v>1802</v>
      </c>
      <c r="U2790">
        <v>44773</v>
      </c>
      <c r="V2790">
        <v>2</v>
      </c>
      <c r="W2790" t="s">
        <v>2629</v>
      </c>
      <c r="X2790">
        <v>1</v>
      </c>
      <c r="Y2790" t="s">
        <v>34899</v>
      </c>
      <c r="Z2790">
        <v>9</v>
      </c>
      <c r="AA2790">
        <v>202108</v>
      </c>
      <c r="AB2790">
        <v>126</v>
      </c>
      <c r="AC2790" t="s">
        <v>62</v>
      </c>
      <c r="AD2790">
        <v>1015</v>
      </c>
      <c r="AE2790" t="s">
        <v>62</v>
      </c>
      <c r="AF2790">
        <v>3</v>
      </c>
      <c r="AG2790" t="s">
        <v>2688</v>
      </c>
      <c r="AH2790">
        <v>99</v>
      </c>
      <c r="AI2790" t="s">
        <v>34896</v>
      </c>
      <c r="AJ2790">
        <v>621</v>
      </c>
      <c r="AK2790" t="s">
        <v>1802</v>
      </c>
      <c r="AL2790">
        <v>2</v>
      </c>
      <c r="AM2790" t="s">
        <v>2703</v>
      </c>
      <c r="AN2790">
        <v>281615</v>
      </c>
      <c r="AO2790">
        <v>281615</v>
      </c>
      <c r="AP2790" t="s">
        <v>16540</v>
      </c>
      <c r="AQ2790" t="s">
        <v>16541</v>
      </c>
      <c r="AR2790">
        <v>2</v>
      </c>
      <c r="AS2790" t="s">
        <v>3549</v>
      </c>
      <c r="AT2790" t="s">
        <v>38342</v>
      </c>
      <c r="AW2790">
        <v>55.526298859999997</v>
      </c>
      <c r="AX2790">
        <v>9.4667344500000006</v>
      </c>
      <c r="AY2790" t="s">
        <v>2633</v>
      </c>
      <c r="AZ2790">
        <v>1083</v>
      </c>
      <c r="BA2790" t="s">
        <v>4409</v>
      </c>
    </row>
    <row r="2791" spans="1:53" x14ac:dyDescent="0.25">
      <c r="A2791">
        <v>281601</v>
      </c>
      <c r="B2791" t="s">
        <v>16542</v>
      </c>
      <c r="C2791">
        <v>7190</v>
      </c>
      <c r="D2791" t="s">
        <v>11135</v>
      </c>
      <c r="E2791" t="s">
        <v>16543</v>
      </c>
      <c r="F2791">
        <v>42040851</v>
      </c>
      <c r="G2791">
        <v>1026705157</v>
      </c>
      <c r="H2791" t="s">
        <v>34732</v>
      </c>
      <c r="J2791" t="s">
        <v>16544</v>
      </c>
      <c r="K2791" t="s">
        <v>38343</v>
      </c>
      <c r="L2791">
        <v>321</v>
      </c>
      <c r="M2791">
        <v>33</v>
      </c>
      <c r="Q2791" s="1">
        <v>44915</v>
      </c>
      <c r="R2791" t="s">
        <v>2628</v>
      </c>
      <c r="S2791">
        <v>530</v>
      </c>
      <c r="T2791" t="s">
        <v>9694</v>
      </c>
      <c r="U2791" s="1"/>
      <c r="V2791">
        <v>6</v>
      </c>
      <c r="W2791" t="s">
        <v>3407</v>
      </c>
      <c r="X2791">
        <v>1</v>
      </c>
      <c r="Y2791" t="s">
        <v>34899</v>
      </c>
      <c r="AA2791">
        <v>202105</v>
      </c>
      <c r="AB2791">
        <v>129</v>
      </c>
      <c r="AC2791" t="s">
        <v>122</v>
      </c>
      <c r="AD2791">
        <v>1016</v>
      </c>
      <c r="AE2791" t="s">
        <v>122</v>
      </c>
      <c r="AF2791">
        <v>1</v>
      </c>
      <c r="AG2791" t="s">
        <v>34895</v>
      </c>
      <c r="AH2791">
        <v>99</v>
      </c>
      <c r="AI2791" t="s">
        <v>34896</v>
      </c>
      <c r="AJ2791">
        <v>530</v>
      </c>
      <c r="AK2791" t="s">
        <v>9694</v>
      </c>
      <c r="AP2791" t="s">
        <v>16545</v>
      </c>
      <c r="AQ2791" t="s">
        <v>16546</v>
      </c>
      <c r="AR2791">
        <v>0</v>
      </c>
      <c r="AS2791" t="s">
        <v>2632</v>
      </c>
      <c r="AT2791" t="s">
        <v>38344</v>
      </c>
      <c r="AW2791">
        <v>55.718344850000001</v>
      </c>
      <c r="AX2791">
        <v>9.1282602799999992</v>
      </c>
      <c r="AY2791" t="s">
        <v>2633</v>
      </c>
      <c r="AZ2791">
        <v>1083</v>
      </c>
      <c r="BA2791" t="s">
        <v>4409</v>
      </c>
    </row>
    <row r="2792" spans="1:53" x14ac:dyDescent="0.25">
      <c r="A2792">
        <v>281602</v>
      </c>
      <c r="B2792" t="s">
        <v>16547</v>
      </c>
      <c r="C2792">
        <v>8220</v>
      </c>
      <c r="D2792" t="s">
        <v>10327</v>
      </c>
      <c r="E2792" t="s">
        <v>16548</v>
      </c>
      <c r="F2792">
        <v>29078718</v>
      </c>
      <c r="G2792">
        <v>1025034194</v>
      </c>
      <c r="H2792" t="s">
        <v>38345</v>
      </c>
      <c r="J2792" t="s">
        <v>16549</v>
      </c>
      <c r="K2792" t="s">
        <v>16550</v>
      </c>
      <c r="L2792">
        <v>3163</v>
      </c>
      <c r="M2792">
        <v>144</v>
      </c>
      <c r="Q2792" s="1">
        <v>44334</v>
      </c>
      <c r="R2792" t="s">
        <v>2628</v>
      </c>
      <c r="S2792">
        <v>751</v>
      </c>
      <c r="T2792" t="s">
        <v>2219</v>
      </c>
      <c r="V2792">
        <v>5</v>
      </c>
      <c r="W2792" t="s">
        <v>2938</v>
      </c>
      <c r="X2792">
        <v>1</v>
      </c>
      <c r="Y2792" t="s">
        <v>34899</v>
      </c>
      <c r="AA2792">
        <v>202105</v>
      </c>
      <c r="AB2792">
        <v>149</v>
      </c>
      <c r="AC2792" t="s">
        <v>3264</v>
      </c>
      <c r="AD2792">
        <v>1026</v>
      </c>
      <c r="AE2792" t="s">
        <v>86</v>
      </c>
      <c r="AF2792">
        <v>1</v>
      </c>
      <c r="AG2792" t="s">
        <v>34895</v>
      </c>
      <c r="AH2792">
        <v>99</v>
      </c>
      <c r="AI2792" t="s">
        <v>34896</v>
      </c>
      <c r="AJ2792">
        <v>751</v>
      </c>
      <c r="AK2792" t="s">
        <v>2219</v>
      </c>
      <c r="AP2792" t="s">
        <v>16551</v>
      </c>
      <c r="AQ2792" t="s">
        <v>16552</v>
      </c>
      <c r="AR2792">
        <v>0</v>
      </c>
      <c r="AS2792" t="s">
        <v>2632</v>
      </c>
      <c r="AT2792" t="s">
        <v>16553</v>
      </c>
      <c r="AW2792">
        <v>56.157160140000002</v>
      </c>
      <c r="AX2792">
        <v>10.126358979999999</v>
      </c>
      <c r="AY2792" t="s">
        <v>2633</v>
      </c>
      <c r="AZ2792">
        <v>1082</v>
      </c>
      <c r="BA2792" t="s">
        <v>4400</v>
      </c>
    </row>
    <row r="2793" spans="1:53" x14ac:dyDescent="0.25">
      <c r="A2793">
        <v>281603</v>
      </c>
      <c r="B2793" t="s">
        <v>16554</v>
      </c>
      <c r="C2793">
        <v>5380</v>
      </c>
      <c r="D2793" t="s">
        <v>11338</v>
      </c>
      <c r="E2793" t="s">
        <v>969</v>
      </c>
      <c r="F2793">
        <v>29189706</v>
      </c>
      <c r="G2793">
        <v>1003312400</v>
      </c>
      <c r="H2793" t="s">
        <v>38346</v>
      </c>
      <c r="J2793" t="s">
        <v>16555</v>
      </c>
      <c r="K2793" t="s">
        <v>16556</v>
      </c>
      <c r="L2793">
        <v>113</v>
      </c>
      <c r="M2793">
        <v>5</v>
      </c>
      <c r="Q2793" s="1">
        <v>44361</v>
      </c>
      <c r="R2793" t="s">
        <v>2628</v>
      </c>
      <c r="S2793">
        <v>440</v>
      </c>
      <c r="T2793" t="s">
        <v>11145</v>
      </c>
      <c r="V2793">
        <v>2</v>
      </c>
      <c r="W2793" t="s">
        <v>2629</v>
      </c>
      <c r="X2793">
        <v>1</v>
      </c>
      <c r="Y2793" t="s">
        <v>34899</v>
      </c>
      <c r="Z2793">
        <v>10</v>
      </c>
      <c r="AA2793">
        <v>202108</v>
      </c>
      <c r="AB2793">
        <v>121</v>
      </c>
      <c r="AC2793" t="s">
        <v>2640</v>
      </c>
      <c r="AD2793">
        <v>1012</v>
      </c>
      <c r="AE2793" t="s">
        <v>2</v>
      </c>
      <c r="AF2793">
        <v>4</v>
      </c>
      <c r="AG2793" t="s">
        <v>35075</v>
      </c>
      <c r="AH2793">
        <v>99</v>
      </c>
      <c r="AI2793" t="s">
        <v>34896</v>
      </c>
      <c r="AJ2793">
        <v>440</v>
      </c>
      <c r="AK2793" t="s">
        <v>11145</v>
      </c>
      <c r="AP2793" t="s">
        <v>16557</v>
      </c>
      <c r="AQ2793" t="s">
        <v>16558</v>
      </c>
      <c r="AR2793">
        <v>1</v>
      </c>
      <c r="AS2793" t="s">
        <v>3533</v>
      </c>
      <c r="AT2793" t="s">
        <v>16559</v>
      </c>
      <c r="AW2793">
        <v>55.517906760000002</v>
      </c>
      <c r="AX2793">
        <v>10.658261380000001</v>
      </c>
      <c r="AY2793" t="s">
        <v>2633</v>
      </c>
      <c r="AZ2793">
        <v>1083</v>
      </c>
      <c r="BA2793" t="s">
        <v>4409</v>
      </c>
    </row>
    <row r="2794" spans="1:53" x14ac:dyDescent="0.25">
      <c r="A2794">
        <v>281604</v>
      </c>
      <c r="B2794" t="s">
        <v>16560</v>
      </c>
      <c r="C2794">
        <v>5370</v>
      </c>
      <c r="D2794" t="s">
        <v>16561</v>
      </c>
      <c r="E2794" t="s">
        <v>16560</v>
      </c>
      <c r="F2794">
        <v>29189706</v>
      </c>
      <c r="G2794">
        <v>1016193654</v>
      </c>
      <c r="H2794" t="s">
        <v>38346</v>
      </c>
      <c r="J2794" t="s">
        <v>16562</v>
      </c>
      <c r="K2794" t="s">
        <v>16563</v>
      </c>
      <c r="L2794">
        <v>437</v>
      </c>
      <c r="M2794">
        <v>51</v>
      </c>
      <c r="Q2794" s="1">
        <v>44361</v>
      </c>
      <c r="R2794" t="s">
        <v>2628</v>
      </c>
      <c r="S2794">
        <v>440</v>
      </c>
      <c r="T2794" t="s">
        <v>11145</v>
      </c>
      <c r="V2794">
        <v>2</v>
      </c>
      <c r="W2794" t="s">
        <v>2629</v>
      </c>
      <c r="X2794">
        <v>1</v>
      </c>
      <c r="Y2794" t="s">
        <v>34899</v>
      </c>
      <c r="Z2794">
        <v>9</v>
      </c>
      <c r="AA2794">
        <v>202108</v>
      </c>
      <c r="AB2794">
        <v>121</v>
      </c>
      <c r="AC2794" t="s">
        <v>2640</v>
      </c>
      <c r="AD2794">
        <v>1012</v>
      </c>
      <c r="AE2794" t="s">
        <v>2</v>
      </c>
      <c r="AF2794">
        <v>1</v>
      </c>
      <c r="AG2794" t="s">
        <v>34895</v>
      </c>
      <c r="AH2794">
        <v>99</v>
      </c>
      <c r="AI2794" t="s">
        <v>34896</v>
      </c>
      <c r="AJ2794">
        <v>440</v>
      </c>
      <c r="AK2794" t="s">
        <v>11145</v>
      </c>
      <c r="AO2794">
        <v>281603</v>
      </c>
      <c r="AP2794" t="s">
        <v>16557</v>
      </c>
      <c r="AQ2794" t="s">
        <v>16558</v>
      </c>
      <c r="AR2794">
        <v>2</v>
      </c>
      <c r="AS2794" t="s">
        <v>3549</v>
      </c>
      <c r="AT2794" t="s">
        <v>16564</v>
      </c>
      <c r="AW2794">
        <v>55.501519500000001</v>
      </c>
      <c r="AX2794">
        <v>10.64730028</v>
      </c>
      <c r="AY2794" t="s">
        <v>2633</v>
      </c>
      <c r="AZ2794">
        <v>1083</v>
      </c>
      <c r="BA2794" t="s">
        <v>4409</v>
      </c>
    </row>
    <row r="2795" spans="1:53" x14ac:dyDescent="0.25">
      <c r="A2795">
        <v>281605</v>
      </c>
      <c r="B2795" t="s">
        <v>38347</v>
      </c>
      <c r="C2795">
        <v>3320</v>
      </c>
      <c r="D2795" t="s">
        <v>36285</v>
      </c>
      <c r="E2795" t="s">
        <v>38348</v>
      </c>
      <c r="F2795">
        <v>29683123</v>
      </c>
      <c r="G2795">
        <v>1012495419</v>
      </c>
      <c r="H2795" t="s">
        <v>16565</v>
      </c>
      <c r="J2795" t="s">
        <v>16566</v>
      </c>
      <c r="K2795" t="s">
        <v>38349</v>
      </c>
      <c r="L2795">
        <v>190</v>
      </c>
      <c r="M2795">
        <v>8</v>
      </c>
      <c r="Q2795" s="1">
        <v>44337</v>
      </c>
      <c r="R2795" t="s">
        <v>2628</v>
      </c>
      <c r="V2795">
        <v>6</v>
      </c>
      <c r="W2795" t="s">
        <v>3407</v>
      </c>
      <c r="X2795">
        <v>1</v>
      </c>
      <c r="Y2795" t="s">
        <v>34899</v>
      </c>
      <c r="AA2795">
        <v>202105</v>
      </c>
      <c r="AB2795">
        <v>149</v>
      </c>
      <c r="AC2795" t="s">
        <v>3264</v>
      </c>
      <c r="AD2795">
        <v>1026</v>
      </c>
      <c r="AE2795" t="s">
        <v>86</v>
      </c>
      <c r="AF2795">
        <v>1</v>
      </c>
      <c r="AG2795" t="s">
        <v>34895</v>
      </c>
      <c r="AH2795">
        <v>99</v>
      </c>
      <c r="AI2795" t="s">
        <v>34896</v>
      </c>
      <c r="AJ2795">
        <v>219</v>
      </c>
      <c r="AK2795" t="s">
        <v>34327</v>
      </c>
      <c r="AP2795" t="s">
        <v>16567</v>
      </c>
      <c r="AQ2795" t="s">
        <v>16568</v>
      </c>
      <c r="AR2795">
        <v>0</v>
      </c>
      <c r="AS2795" t="s">
        <v>2632</v>
      </c>
      <c r="AT2795" t="s">
        <v>38350</v>
      </c>
      <c r="AU2795" t="s">
        <v>16569</v>
      </c>
      <c r="AW2795">
        <v>55.947135269999997</v>
      </c>
      <c r="AX2795">
        <v>12.1620548</v>
      </c>
      <c r="AY2795" t="s">
        <v>2633</v>
      </c>
      <c r="AZ2795">
        <v>1084</v>
      </c>
      <c r="BA2795" t="s">
        <v>2634</v>
      </c>
    </row>
    <row r="2796" spans="1:53" x14ac:dyDescent="0.25">
      <c r="A2796">
        <v>281606</v>
      </c>
      <c r="B2796" t="s">
        <v>16570</v>
      </c>
      <c r="C2796">
        <v>3210</v>
      </c>
      <c r="D2796" t="s">
        <v>7412</v>
      </c>
      <c r="E2796" t="s">
        <v>38351</v>
      </c>
      <c r="F2796">
        <v>31537908</v>
      </c>
      <c r="G2796">
        <v>1014609659</v>
      </c>
      <c r="H2796" t="s">
        <v>38352</v>
      </c>
      <c r="J2796" t="s">
        <v>16571</v>
      </c>
      <c r="K2796" t="s">
        <v>38353</v>
      </c>
      <c r="L2796">
        <v>589</v>
      </c>
      <c r="M2796">
        <v>1</v>
      </c>
      <c r="Q2796" s="1">
        <v>44341</v>
      </c>
      <c r="R2796" t="s">
        <v>2628</v>
      </c>
      <c r="V2796">
        <v>0</v>
      </c>
      <c r="W2796" t="s">
        <v>3383</v>
      </c>
      <c r="X2796">
        <v>1</v>
      </c>
      <c r="Y2796" t="s">
        <v>34899</v>
      </c>
      <c r="AA2796">
        <v>202105</v>
      </c>
      <c r="AB2796">
        <v>149</v>
      </c>
      <c r="AC2796" t="s">
        <v>3264</v>
      </c>
      <c r="AD2796">
        <v>1026</v>
      </c>
      <c r="AE2796" t="s">
        <v>86</v>
      </c>
      <c r="AF2796">
        <v>1</v>
      </c>
      <c r="AG2796" t="s">
        <v>34895</v>
      </c>
      <c r="AH2796">
        <v>99</v>
      </c>
      <c r="AI2796" t="s">
        <v>34896</v>
      </c>
      <c r="AJ2796">
        <v>270</v>
      </c>
      <c r="AK2796" t="s">
        <v>7325</v>
      </c>
      <c r="AP2796" t="s">
        <v>16572</v>
      </c>
      <c r="AQ2796" t="s">
        <v>16573</v>
      </c>
      <c r="AR2796">
        <v>0</v>
      </c>
      <c r="AS2796" t="s">
        <v>2632</v>
      </c>
      <c r="AT2796" t="s">
        <v>38354</v>
      </c>
      <c r="AW2796">
        <v>56.066960569999999</v>
      </c>
      <c r="AX2796">
        <v>12.1435998</v>
      </c>
      <c r="AY2796" t="s">
        <v>2633</v>
      </c>
      <c r="AZ2796">
        <v>1084</v>
      </c>
      <c r="BA2796" t="s">
        <v>2634</v>
      </c>
    </row>
    <row r="2797" spans="1:53" x14ac:dyDescent="0.25">
      <c r="A2797">
        <v>281607</v>
      </c>
      <c r="B2797" t="s">
        <v>38355</v>
      </c>
      <c r="C2797">
        <v>4300</v>
      </c>
      <c r="D2797" t="s">
        <v>34361</v>
      </c>
      <c r="E2797" t="s">
        <v>970</v>
      </c>
      <c r="F2797">
        <v>29189447</v>
      </c>
      <c r="G2797">
        <v>1003292757</v>
      </c>
      <c r="H2797" t="s">
        <v>16574</v>
      </c>
      <c r="J2797" t="s">
        <v>11036</v>
      </c>
      <c r="K2797" t="s">
        <v>36967</v>
      </c>
      <c r="L2797">
        <v>1804</v>
      </c>
      <c r="M2797">
        <v>3</v>
      </c>
      <c r="Q2797" s="1">
        <v>44417</v>
      </c>
      <c r="R2797" t="s">
        <v>2628</v>
      </c>
      <c r="S2797">
        <v>316</v>
      </c>
      <c r="T2797" t="s">
        <v>34347</v>
      </c>
      <c r="V2797">
        <v>2</v>
      </c>
      <c r="W2797" t="s">
        <v>2629</v>
      </c>
      <c r="X2797">
        <v>1</v>
      </c>
      <c r="Y2797" t="s">
        <v>34899</v>
      </c>
      <c r="Z2797">
        <v>9</v>
      </c>
      <c r="AA2797">
        <v>202108</v>
      </c>
      <c r="AB2797">
        <v>121</v>
      </c>
      <c r="AC2797" t="s">
        <v>2640</v>
      </c>
      <c r="AD2797">
        <v>1012</v>
      </c>
      <c r="AE2797" t="s">
        <v>2</v>
      </c>
      <c r="AF2797">
        <v>4</v>
      </c>
      <c r="AG2797" t="s">
        <v>35075</v>
      </c>
      <c r="AH2797">
        <v>99</v>
      </c>
      <c r="AI2797" t="s">
        <v>34896</v>
      </c>
      <c r="AJ2797">
        <v>316</v>
      </c>
      <c r="AK2797" t="s">
        <v>34347</v>
      </c>
      <c r="AP2797" t="s">
        <v>11037</v>
      </c>
      <c r="AQ2797" t="s">
        <v>16575</v>
      </c>
      <c r="AR2797">
        <v>1</v>
      </c>
      <c r="AS2797" t="s">
        <v>3533</v>
      </c>
      <c r="AT2797" t="s">
        <v>36968</v>
      </c>
      <c r="AW2797">
        <v>55.710486359999997</v>
      </c>
      <c r="AX2797">
        <v>11.700699050000001</v>
      </c>
      <c r="AY2797" t="s">
        <v>2633</v>
      </c>
      <c r="AZ2797">
        <v>1085</v>
      </c>
      <c r="BA2797" t="s">
        <v>34346</v>
      </c>
    </row>
    <row r="2798" spans="1:53" x14ac:dyDescent="0.25">
      <c r="A2798">
        <v>281608</v>
      </c>
      <c r="B2798" t="s">
        <v>38356</v>
      </c>
      <c r="C2798">
        <v>4370</v>
      </c>
      <c r="D2798" t="s">
        <v>37077</v>
      </c>
      <c r="E2798" t="s">
        <v>971</v>
      </c>
      <c r="F2798">
        <v>29189447</v>
      </c>
      <c r="G2798">
        <v>1003298123</v>
      </c>
      <c r="J2798" t="s">
        <v>13374</v>
      </c>
      <c r="K2798" t="s">
        <v>38357</v>
      </c>
      <c r="L2798">
        <v>593</v>
      </c>
      <c r="M2798" t="s">
        <v>16576</v>
      </c>
      <c r="Q2798" s="1">
        <v>44413</v>
      </c>
      <c r="R2798" t="s">
        <v>2628</v>
      </c>
      <c r="S2798">
        <v>316</v>
      </c>
      <c r="T2798" t="s">
        <v>34347</v>
      </c>
      <c r="V2798">
        <v>2</v>
      </c>
      <c r="W2798" t="s">
        <v>2629</v>
      </c>
      <c r="X2798">
        <v>1</v>
      </c>
      <c r="Y2798" t="s">
        <v>34899</v>
      </c>
      <c r="Z2798">
        <v>9</v>
      </c>
      <c r="AA2798">
        <v>202108</v>
      </c>
      <c r="AB2798">
        <v>121</v>
      </c>
      <c r="AC2798" t="s">
        <v>2640</v>
      </c>
      <c r="AD2798">
        <v>1012</v>
      </c>
      <c r="AE2798" t="s">
        <v>2</v>
      </c>
      <c r="AF2798">
        <v>4</v>
      </c>
      <c r="AG2798" t="s">
        <v>35075</v>
      </c>
      <c r="AH2798">
        <v>99</v>
      </c>
      <c r="AI2798" t="s">
        <v>34896</v>
      </c>
      <c r="AJ2798">
        <v>316</v>
      </c>
      <c r="AK2798" t="s">
        <v>34347</v>
      </c>
      <c r="AP2798" t="s">
        <v>16577</v>
      </c>
      <c r="AQ2798" t="s">
        <v>16578</v>
      </c>
      <c r="AR2798">
        <v>1</v>
      </c>
      <c r="AS2798" t="s">
        <v>3533</v>
      </c>
      <c r="AT2798" t="s">
        <v>36527</v>
      </c>
      <c r="AW2798">
        <v>55.546978410000001</v>
      </c>
      <c r="AX2798">
        <v>11.70886396</v>
      </c>
      <c r="AY2798" t="s">
        <v>2633</v>
      </c>
      <c r="AZ2798">
        <v>1085</v>
      </c>
      <c r="BA2798" t="s">
        <v>34346</v>
      </c>
    </row>
    <row r="2799" spans="1:53" x14ac:dyDescent="0.25">
      <c r="A2799">
        <v>281609</v>
      </c>
      <c r="B2799" t="s">
        <v>36784</v>
      </c>
      <c r="C2799">
        <v>4390</v>
      </c>
      <c r="D2799" t="s">
        <v>36784</v>
      </c>
      <c r="E2799" t="s">
        <v>972</v>
      </c>
      <c r="F2799">
        <v>29189447</v>
      </c>
      <c r="G2799">
        <v>1003293005</v>
      </c>
      <c r="H2799" t="s">
        <v>16579</v>
      </c>
      <c r="J2799" t="s">
        <v>13374</v>
      </c>
      <c r="K2799" t="s">
        <v>11020</v>
      </c>
      <c r="L2799">
        <v>1248</v>
      </c>
      <c r="M2799">
        <v>2</v>
      </c>
      <c r="Q2799" s="1">
        <v>44419</v>
      </c>
      <c r="R2799" t="s">
        <v>2628</v>
      </c>
      <c r="S2799">
        <v>316</v>
      </c>
      <c r="T2799" t="s">
        <v>34347</v>
      </c>
      <c r="V2799">
        <v>2</v>
      </c>
      <c r="W2799" t="s">
        <v>2629</v>
      </c>
      <c r="X2799">
        <v>1</v>
      </c>
      <c r="Y2799" t="s">
        <v>34899</v>
      </c>
      <c r="Z2799">
        <v>9</v>
      </c>
      <c r="AA2799">
        <v>202105</v>
      </c>
      <c r="AB2799">
        <v>121</v>
      </c>
      <c r="AC2799" t="s">
        <v>2640</v>
      </c>
      <c r="AD2799">
        <v>1012</v>
      </c>
      <c r="AE2799" t="s">
        <v>2</v>
      </c>
      <c r="AF2799">
        <v>4</v>
      </c>
      <c r="AG2799" t="s">
        <v>35075</v>
      </c>
      <c r="AH2799">
        <v>99</v>
      </c>
      <c r="AI2799" t="s">
        <v>34896</v>
      </c>
      <c r="AJ2799">
        <v>316</v>
      </c>
      <c r="AK2799" t="s">
        <v>34347</v>
      </c>
      <c r="AP2799" t="s">
        <v>16577</v>
      </c>
      <c r="AQ2799" t="s">
        <v>16580</v>
      </c>
      <c r="AR2799">
        <v>1</v>
      </c>
      <c r="AS2799" t="s">
        <v>3533</v>
      </c>
      <c r="AT2799" t="s">
        <v>11023</v>
      </c>
      <c r="AW2799">
        <v>55.669247970000001</v>
      </c>
      <c r="AX2799">
        <v>11.7347258</v>
      </c>
      <c r="AY2799" t="s">
        <v>2633</v>
      </c>
      <c r="AZ2799">
        <v>1085</v>
      </c>
      <c r="BA2799" t="s">
        <v>34346</v>
      </c>
    </row>
    <row r="2800" spans="1:53" x14ac:dyDescent="0.25">
      <c r="A2800">
        <v>281610</v>
      </c>
      <c r="B2800" t="s">
        <v>16581</v>
      </c>
      <c r="C2800">
        <v>4300</v>
      </c>
      <c r="D2800" t="s">
        <v>34361</v>
      </c>
      <c r="E2800" t="s">
        <v>973</v>
      </c>
      <c r="F2800">
        <v>29189447</v>
      </c>
      <c r="G2800">
        <v>1003297358</v>
      </c>
      <c r="H2800" t="s">
        <v>13384</v>
      </c>
      <c r="J2800" t="s">
        <v>16582</v>
      </c>
      <c r="K2800" t="s">
        <v>11003</v>
      </c>
      <c r="L2800">
        <v>1727</v>
      </c>
      <c r="M2800">
        <v>2</v>
      </c>
      <c r="Q2800" s="1">
        <v>44439</v>
      </c>
      <c r="R2800" t="s">
        <v>2628</v>
      </c>
      <c r="S2800">
        <v>316</v>
      </c>
      <c r="T2800" t="s">
        <v>34347</v>
      </c>
      <c r="V2800">
        <v>2</v>
      </c>
      <c r="W2800" t="s">
        <v>2629</v>
      </c>
      <c r="X2800">
        <v>1</v>
      </c>
      <c r="Y2800" t="s">
        <v>34899</v>
      </c>
      <c r="Z2800">
        <v>9</v>
      </c>
      <c r="AA2800">
        <v>202108</v>
      </c>
      <c r="AB2800">
        <v>121</v>
      </c>
      <c r="AC2800" t="s">
        <v>2640</v>
      </c>
      <c r="AD2800">
        <v>1012</v>
      </c>
      <c r="AE2800" t="s">
        <v>2</v>
      </c>
      <c r="AF2800">
        <v>4</v>
      </c>
      <c r="AG2800" t="s">
        <v>35075</v>
      </c>
      <c r="AH2800">
        <v>99</v>
      </c>
      <c r="AI2800" t="s">
        <v>34896</v>
      </c>
      <c r="AJ2800">
        <v>316</v>
      </c>
      <c r="AK2800" t="s">
        <v>34347</v>
      </c>
      <c r="AP2800" t="s">
        <v>16583</v>
      </c>
      <c r="AQ2800" t="s">
        <v>16584</v>
      </c>
      <c r="AR2800">
        <v>1</v>
      </c>
      <c r="AS2800" t="s">
        <v>3533</v>
      </c>
      <c r="AT2800" t="s">
        <v>11006</v>
      </c>
      <c r="AW2800">
        <v>55.71215728</v>
      </c>
      <c r="AX2800">
        <v>11.62963587</v>
      </c>
      <c r="AY2800" t="s">
        <v>2633</v>
      </c>
      <c r="AZ2800">
        <v>1085</v>
      </c>
      <c r="BA2800" t="s">
        <v>34346</v>
      </c>
    </row>
    <row r="2801" spans="1:53" x14ac:dyDescent="0.25">
      <c r="A2801">
        <v>281611</v>
      </c>
      <c r="B2801" t="s">
        <v>38358</v>
      </c>
      <c r="C2801">
        <v>4420</v>
      </c>
      <c r="D2801" t="s">
        <v>11008</v>
      </c>
      <c r="E2801" t="s">
        <v>974</v>
      </c>
      <c r="F2801">
        <v>29189447</v>
      </c>
      <c r="G2801">
        <v>1003293558</v>
      </c>
      <c r="H2801" t="s">
        <v>11009</v>
      </c>
      <c r="J2801" t="s">
        <v>13380</v>
      </c>
      <c r="K2801" t="s">
        <v>11011</v>
      </c>
      <c r="L2801">
        <v>475</v>
      </c>
      <c r="M2801" t="s">
        <v>11012</v>
      </c>
      <c r="Q2801" s="1">
        <v>44438</v>
      </c>
      <c r="R2801" t="s">
        <v>2628</v>
      </c>
      <c r="S2801">
        <v>316</v>
      </c>
      <c r="T2801" t="s">
        <v>34347</v>
      </c>
      <c r="V2801">
        <v>2</v>
      </c>
      <c r="W2801" t="s">
        <v>2629</v>
      </c>
      <c r="X2801">
        <v>1</v>
      </c>
      <c r="Y2801" t="s">
        <v>34899</v>
      </c>
      <c r="Z2801">
        <v>9</v>
      </c>
      <c r="AA2801">
        <v>202105</v>
      </c>
      <c r="AB2801">
        <v>121</v>
      </c>
      <c r="AC2801" t="s">
        <v>2640</v>
      </c>
      <c r="AD2801">
        <v>1012</v>
      </c>
      <c r="AE2801" t="s">
        <v>2</v>
      </c>
      <c r="AF2801">
        <v>4</v>
      </c>
      <c r="AG2801" t="s">
        <v>35075</v>
      </c>
      <c r="AH2801">
        <v>99</v>
      </c>
      <c r="AI2801" t="s">
        <v>34896</v>
      </c>
      <c r="AJ2801">
        <v>316</v>
      </c>
      <c r="AK2801" t="s">
        <v>34347</v>
      </c>
      <c r="AP2801" t="s">
        <v>16585</v>
      </c>
      <c r="AQ2801" t="s">
        <v>16586</v>
      </c>
      <c r="AR2801">
        <v>1</v>
      </c>
      <c r="AS2801" t="s">
        <v>3533</v>
      </c>
      <c r="AT2801" t="s">
        <v>11015</v>
      </c>
      <c r="AW2801">
        <v>55.66337987</v>
      </c>
      <c r="AX2801">
        <v>11.6319384199999</v>
      </c>
      <c r="AY2801" t="s">
        <v>2633</v>
      </c>
      <c r="AZ2801">
        <v>1085</v>
      </c>
      <c r="BA2801" t="s">
        <v>34346</v>
      </c>
    </row>
    <row r="2802" spans="1:53" x14ac:dyDescent="0.25">
      <c r="A2802">
        <v>281612</v>
      </c>
      <c r="B2802" t="s">
        <v>38359</v>
      </c>
      <c r="C2802">
        <v>8723</v>
      </c>
      <c r="D2802" t="s">
        <v>38360</v>
      </c>
      <c r="E2802" t="s">
        <v>975</v>
      </c>
      <c r="F2802">
        <v>29189587</v>
      </c>
      <c r="G2802">
        <v>1003337425</v>
      </c>
      <c r="H2802" t="s">
        <v>16587</v>
      </c>
      <c r="J2802" t="s">
        <v>16588</v>
      </c>
      <c r="K2802" t="s">
        <v>16589</v>
      </c>
      <c r="L2802">
        <v>1021</v>
      </c>
      <c r="M2802">
        <v>13</v>
      </c>
      <c r="Q2802" s="1">
        <v>44840</v>
      </c>
      <c r="R2802" t="s">
        <v>2628</v>
      </c>
      <c r="S2802">
        <v>766</v>
      </c>
      <c r="T2802" t="s">
        <v>9508</v>
      </c>
      <c r="V2802">
        <v>2</v>
      </c>
      <c r="W2802" t="s">
        <v>2629</v>
      </c>
      <c r="X2802">
        <v>1</v>
      </c>
      <c r="Y2802" t="s">
        <v>34899</v>
      </c>
      <c r="Z2802">
        <v>9</v>
      </c>
      <c r="AA2802">
        <v>201208</v>
      </c>
      <c r="AB2802">
        <v>121</v>
      </c>
      <c r="AC2802" t="s">
        <v>2640</v>
      </c>
      <c r="AD2802">
        <v>1012</v>
      </c>
      <c r="AE2802" t="s">
        <v>2</v>
      </c>
      <c r="AF2802">
        <v>4</v>
      </c>
      <c r="AG2802" t="s">
        <v>35075</v>
      </c>
      <c r="AH2802">
        <v>99</v>
      </c>
      <c r="AI2802" t="s">
        <v>34896</v>
      </c>
      <c r="AJ2802">
        <v>766</v>
      </c>
      <c r="AK2802" t="s">
        <v>9508</v>
      </c>
      <c r="AP2802" t="s">
        <v>16590</v>
      </c>
      <c r="AQ2802" t="s">
        <v>16591</v>
      </c>
      <c r="AR2802">
        <v>1</v>
      </c>
      <c r="AS2802" t="s">
        <v>3533</v>
      </c>
      <c r="AT2802" t="s">
        <v>16592</v>
      </c>
      <c r="AW2802">
        <v>55.802227199999997</v>
      </c>
      <c r="AX2802">
        <v>9.6980211599999997</v>
      </c>
      <c r="AY2802" t="s">
        <v>2633</v>
      </c>
      <c r="AZ2802">
        <v>1082</v>
      </c>
      <c r="BA2802" t="s">
        <v>4400</v>
      </c>
    </row>
    <row r="2803" spans="1:53" x14ac:dyDescent="0.25">
      <c r="A2803">
        <v>281613</v>
      </c>
      <c r="B2803" t="s">
        <v>976</v>
      </c>
      <c r="C2803">
        <v>6900</v>
      </c>
      <c r="D2803" t="s">
        <v>10833</v>
      </c>
      <c r="E2803" t="s">
        <v>976</v>
      </c>
      <c r="F2803">
        <v>29189609</v>
      </c>
      <c r="H2803" t="s">
        <v>16593</v>
      </c>
      <c r="J2803" t="s">
        <v>16594</v>
      </c>
      <c r="K2803" t="s">
        <v>16595</v>
      </c>
      <c r="L2803">
        <v>1043</v>
      </c>
      <c r="M2803" t="s">
        <v>16596</v>
      </c>
      <c r="Q2803" s="1">
        <v>44538</v>
      </c>
      <c r="R2803" t="s">
        <v>2628</v>
      </c>
      <c r="S2803">
        <v>760</v>
      </c>
      <c r="T2803" t="s">
        <v>34337</v>
      </c>
      <c r="V2803">
        <v>2</v>
      </c>
      <c r="W2803" t="s">
        <v>2629</v>
      </c>
      <c r="X2803">
        <v>1</v>
      </c>
      <c r="Y2803" t="s">
        <v>34899</v>
      </c>
      <c r="Z2803">
        <v>9</v>
      </c>
      <c r="AA2803">
        <v>202106</v>
      </c>
      <c r="AB2803">
        <v>121</v>
      </c>
      <c r="AC2803" t="s">
        <v>2640</v>
      </c>
      <c r="AD2803">
        <v>1012</v>
      </c>
      <c r="AE2803" t="s">
        <v>2</v>
      </c>
      <c r="AF2803">
        <v>4</v>
      </c>
      <c r="AG2803" t="s">
        <v>35075</v>
      </c>
      <c r="AH2803">
        <v>99</v>
      </c>
      <c r="AI2803" t="s">
        <v>34896</v>
      </c>
      <c r="AJ2803">
        <v>760</v>
      </c>
      <c r="AK2803" t="s">
        <v>34337</v>
      </c>
      <c r="AP2803" t="s">
        <v>16597</v>
      </c>
      <c r="AQ2803" t="s">
        <v>16598</v>
      </c>
      <c r="AR2803">
        <v>1</v>
      </c>
      <c r="AS2803" t="s">
        <v>3533</v>
      </c>
      <c r="AT2803" t="s">
        <v>16599</v>
      </c>
      <c r="AW2803">
        <v>55.943191249999998</v>
      </c>
      <c r="AX2803">
        <v>8.4871008000000003</v>
      </c>
      <c r="AY2803" t="s">
        <v>2633</v>
      </c>
      <c r="AZ2803">
        <v>1082</v>
      </c>
      <c r="BA2803" t="s">
        <v>4400</v>
      </c>
    </row>
    <row r="2804" spans="1:53" x14ac:dyDescent="0.25">
      <c r="A2804">
        <v>281614</v>
      </c>
      <c r="B2804" t="s">
        <v>16600</v>
      </c>
      <c r="C2804">
        <v>2000</v>
      </c>
      <c r="D2804" t="s">
        <v>4309</v>
      </c>
      <c r="E2804" t="s">
        <v>16601</v>
      </c>
      <c r="F2804">
        <v>30714547</v>
      </c>
      <c r="G2804">
        <v>1025630005</v>
      </c>
      <c r="H2804" t="s">
        <v>4327</v>
      </c>
      <c r="J2804" t="s">
        <v>16602</v>
      </c>
      <c r="K2804" t="s">
        <v>16603</v>
      </c>
      <c r="L2804">
        <v>586</v>
      </c>
      <c r="M2804">
        <v>99</v>
      </c>
      <c r="Q2804" s="1">
        <v>44874</v>
      </c>
      <c r="R2804" t="s">
        <v>2628</v>
      </c>
      <c r="S2804">
        <v>147</v>
      </c>
      <c r="T2804" t="s">
        <v>150</v>
      </c>
      <c r="V2804">
        <v>6</v>
      </c>
      <c r="W2804" t="s">
        <v>3407</v>
      </c>
      <c r="X2804">
        <v>1</v>
      </c>
      <c r="Y2804" t="s">
        <v>34899</v>
      </c>
      <c r="Z2804">
        <v>9</v>
      </c>
      <c r="AA2804">
        <v>202106</v>
      </c>
      <c r="AB2804">
        <v>129</v>
      </c>
      <c r="AC2804" t="s">
        <v>122</v>
      </c>
      <c r="AD2804">
        <v>1016</v>
      </c>
      <c r="AE2804" t="s">
        <v>122</v>
      </c>
      <c r="AF2804">
        <v>1</v>
      </c>
      <c r="AG2804" t="s">
        <v>34895</v>
      </c>
      <c r="AH2804">
        <v>99</v>
      </c>
      <c r="AI2804" t="s">
        <v>34896</v>
      </c>
      <c r="AJ2804">
        <v>147</v>
      </c>
      <c r="AK2804" t="s">
        <v>150</v>
      </c>
      <c r="AP2804" t="s">
        <v>12829</v>
      </c>
      <c r="AQ2804" t="s">
        <v>4325</v>
      </c>
      <c r="AR2804">
        <v>0</v>
      </c>
      <c r="AS2804" t="s">
        <v>2632</v>
      </c>
      <c r="AT2804" t="s">
        <v>4311</v>
      </c>
      <c r="AW2804">
        <v>55.688926979999998</v>
      </c>
      <c r="AX2804">
        <v>12.528335459999999</v>
      </c>
      <c r="AY2804" t="s">
        <v>2633</v>
      </c>
      <c r="AZ2804">
        <v>1084</v>
      </c>
      <c r="BA2804" t="s">
        <v>2634</v>
      </c>
    </row>
    <row r="2805" spans="1:53" x14ac:dyDescent="0.25">
      <c r="A2805">
        <v>281615</v>
      </c>
      <c r="B2805" t="s">
        <v>1804</v>
      </c>
      <c r="C2805">
        <v>6000</v>
      </c>
      <c r="D2805" t="s">
        <v>9636</v>
      </c>
      <c r="E2805" t="s">
        <v>1804</v>
      </c>
      <c r="F2805">
        <v>29189897</v>
      </c>
      <c r="G2805">
        <v>1003340127</v>
      </c>
      <c r="H2805" t="s">
        <v>16538</v>
      </c>
      <c r="J2805" t="s">
        <v>16539</v>
      </c>
      <c r="K2805" t="s">
        <v>38341</v>
      </c>
      <c r="L2805">
        <v>5598</v>
      </c>
      <c r="M2805">
        <v>12</v>
      </c>
      <c r="Q2805" s="1">
        <v>44754</v>
      </c>
      <c r="R2805" t="s">
        <v>2628</v>
      </c>
      <c r="S2805">
        <v>621</v>
      </c>
      <c r="T2805" t="s">
        <v>1802</v>
      </c>
      <c r="U2805">
        <v>44773</v>
      </c>
      <c r="V2805">
        <v>2</v>
      </c>
      <c r="W2805" t="s">
        <v>2629</v>
      </c>
      <c r="X2805">
        <v>1</v>
      </c>
      <c r="Y2805" t="s">
        <v>34899</v>
      </c>
      <c r="Z2805">
        <v>10</v>
      </c>
      <c r="AA2805">
        <v>202108</v>
      </c>
      <c r="AB2805">
        <v>121</v>
      </c>
      <c r="AC2805" t="s">
        <v>2640</v>
      </c>
      <c r="AD2805">
        <v>1012</v>
      </c>
      <c r="AE2805" t="s">
        <v>2</v>
      </c>
      <c r="AF2805">
        <v>5</v>
      </c>
      <c r="AG2805" t="s">
        <v>3739</v>
      </c>
      <c r="AH2805">
        <v>99</v>
      </c>
      <c r="AI2805" t="s">
        <v>34896</v>
      </c>
      <c r="AJ2805">
        <v>621</v>
      </c>
      <c r="AK2805" t="s">
        <v>1802</v>
      </c>
      <c r="AP2805" t="s">
        <v>16540</v>
      </c>
      <c r="AQ2805" t="s">
        <v>16541</v>
      </c>
      <c r="AR2805">
        <v>1</v>
      </c>
      <c r="AS2805" t="s">
        <v>3533</v>
      </c>
      <c r="AT2805" t="s">
        <v>38342</v>
      </c>
      <c r="AW2805">
        <v>55.526298859999997</v>
      </c>
      <c r="AX2805">
        <v>9.4667344500000006</v>
      </c>
      <c r="AY2805" t="s">
        <v>2633</v>
      </c>
      <c r="AZ2805">
        <v>1083</v>
      </c>
      <c r="BA2805" t="s">
        <v>4409</v>
      </c>
    </row>
    <row r="2806" spans="1:53" x14ac:dyDescent="0.25">
      <c r="A2806">
        <v>281616</v>
      </c>
      <c r="B2806" t="s">
        <v>1814</v>
      </c>
      <c r="C2806">
        <v>6000</v>
      </c>
      <c r="D2806" t="s">
        <v>9636</v>
      </c>
      <c r="E2806" t="s">
        <v>1814</v>
      </c>
      <c r="F2806">
        <v>29189897</v>
      </c>
      <c r="G2806">
        <v>1003339490</v>
      </c>
      <c r="H2806" t="s">
        <v>16604</v>
      </c>
      <c r="J2806" t="s">
        <v>16605</v>
      </c>
      <c r="K2806" t="s">
        <v>16606</v>
      </c>
      <c r="L2806">
        <v>3591</v>
      </c>
      <c r="M2806">
        <v>21</v>
      </c>
      <c r="Q2806" s="1">
        <v>44754</v>
      </c>
      <c r="R2806" t="s">
        <v>2628</v>
      </c>
      <c r="S2806">
        <v>621</v>
      </c>
      <c r="T2806" t="s">
        <v>1802</v>
      </c>
      <c r="U2806" s="1">
        <v>44773</v>
      </c>
      <c r="V2806">
        <v>2</v>
      </c>
      <c r="W2806" t="s">
        <v>2629</v>
      </c>
      <c r="X2806">
        <v>1</v>
      </c>
      <c r="Y2806" t="s">
        <v>34899</v>
      </c>
      <c r="Z2806">
        <v>10</v>
      </c>
      <c r="AA2806">
        <v>202108</v>
      </c>
      <c r="AB2806">
        <v>121</v>
      </c>
      <c r="AC2806" t="s">
        <v>2640</v>
      </c>
      <c r="AD2806">
        <v>1012</v>
      </c>
      <c r="AE2806" t="s">
        <v>2</v>
      </c>
      <c r="AF2806">
        <v>5</v>
      </c>
      <c r="AG2806" t="s">
        <v>3739</v>
      </c>
      <c r="AH2806">
        <v>99</v>
      </c>
      <c r="AI2806" t="s">
        <v>34896</v>
      </c>
      <c r="AJ2806">
        <v>621</v>
      </c>
      <c r="AK2806" t="s">
        <v>1802</v>
      </c>
      <c r="AP2806" t="s">
        <v>16607</v>
      </c>
      <c r="AQ2806" t="s">
        <v>16608</v>
      </c>
      <c r="AR2806">
        <v>1</v>
      </c>
      <c r="AS2806" t="s">
        <v>3533</v>
      </c>
      <c r="AT2806" t="s">
        <v>16609</v>
      </c>
      <c r="AW2806">
        <v>55.451585379999997</v>
      </c>
      <c r="AX2806">
        <v>9.4707394899999997</v>
      </c>
      <c r="AY2806" t="s">
        <v>2633</v>
      </c>
      <c r="AZ2806">
        <v>1083</v>
      </c>
      <c r="BA2806" t="s">
        <v>4409</v>
      </c>
    </row>
    <row r="2807" spans="1:53" x14ac:dyDescent="0.25">
      <c r="A2807">
        <v>281617</v>
      </c>
      <c r="B2807" t="s">
        <v>16610</v>
      </c>
      <c r="C2807">
        <v>6000</v>
      </c>
      <c r="D2807" t="s">
        <v>9636</v>
      </c>
      <c r="E2807" t="s">
        <v>16611</v>
      </c>
      <c r="F2807">
        <v>29189897</v>
      </c>
      <c r="G2807">
        <v>1003339490</v>
      </c>
      <c r="H2807" t="s">
        <v>16604</v>
      </c>
      <c r="J2807" t="s">
        <v>16605</v>
      </c>
      <c r="K2807" t="s">
        <v>16606</v>
      </c>
      <c r="L2807">
        <v>3591</v>
      </c>
      <c r="M2807">
        <v>21</v>
      </c>
      <c r="Q2807" s="1">
        <v>44754</v>
      </c>
      <c r="R2807" t="s">
        <v>2628</v>
      </c>
      <c r="S2807">
        <v>621</v>
      </c>
      <c r="T2807" t="s">
        <v>1802</v>
      </c>
      <c r="U2807" s="1">
        <v>44773</v>
      </c>
      <c r="V2807">
        <v>2</v>
      </c>
      <c r="W2807" t="s">
        <v>2629</v>
      </c>
      <c r="X2807">
        <v>1</v>
      </c>
      <c r="Y2807" t="s">
        <v>34899</v>
      </c>
      <c r="Z2807">
        <v>9</v>
      </c>
      <c r="AA2807">
        <v>201208</v>
      </c>
      <c r="AB2807">
        <v>126</v>
      </c>
      <c r="AC2807" t="s">
        <v>62</v>
      </c>
      <c r="AD2807">
        <v>1015</v>
      </c>
      <c r="AE2807" t="s">
        <v>62</v>
      </c>
      <c r="AF2807">
        <v>3</v>
      </c>
      <c r="AG2807" t="s">
        <v>2688</v>
      </c>
      <c r="AH2807">
        <v>99</v>
      </c>
      <c r="AI2807" t="s">
        <v>34896</v>
      </c>
      <c r="AJ2807">
        <v>621</v>
      </c>
      <c r="AK2807" t="s">
        <v>1802</v>
      </c>
      <c r="AL2807">
        <v>2</v>
      </c>
      <c r="AM2807" t="s">
        <v>2703</v>
      </c>
      <c r="AN2807">
        <v>281616</v>
      </c>
      <c r="AO2807">
        <v>281616</v>
      </c>
      <c r="AP2807" t="s">
        <v>16607</v>
      </c>
      <c r="AQ2807" t="s">
        <v>16608</v>
      </c>
      <c r="AR2807">
        <v>2</v>
      </c>
      <c r="AS2807" t="s">
        <v>3549</v>
      </c>
      <c r="AT2807" t="s">
        <v>16609</v>
      </c>
      <c r="AW2807">
        <v>55.451585379999997</v>
      </c>
      <c r="AX2807">
        <v>9.4707394899999997</v>
      </c>
      <c r="AY2807" t="s">
        <v>2633</v>
      </c>
      <c r="AZ2807">
        <v>1083</v>
      </c>
      <c r="BA2807" t="s">
        <v>4409</v>
      </c>
    </row>
    <row r="2808" spans="1:53" x14ac:dyDescent="0.25">
      <c r="A2808">
        <v>281618</v>
      </c>
      <c r="B2808" t="s">
        <v>38361</v>
      </c>
      <c r="C2808">
        <v>6000</v>
      </c>
      <c r="D2808" t="s">
        <v>9636</v>
      </c>
      <c r="E2808" t="s">
        <v>1816</v>
      </c>
      <c r="F2808">
        <v>29189897</v>
      </c>
      <c r="G2808">
        <v>1003340115</v>
      </c>
      <c r="H2808" t="s">
        <v>16612</v>
      </c>
      <c r="J2808" t="s">
        <v>16613</v>
      </c>
      <c r="K2808" t="s">
        <v>38362</v>
      </c>
      <c r="L2808">
        <v>5556</v>
      </c>
      <c r="M2808">
        <v>2</v>
      </c>
      <c r="Q2808" s="1">
        <v>44754</v>
      </c>
      <c r="R2808" t="s">
        <v>2628</v>
      </c>
      <c r="S2808">
        <v>621</v>
      </c>
      <c r="T2808" t="s">
        <v>1802</v>
      </c>
      <c r="U2808" s="1">
        <v>44773</v>
      </c>
      <c r="V2808">
        <v>2</v>
      </c>
      <c r="W2808" t="s">
        <v>2629</v>
      </c>
      <c r="X2808">
        <v>1</v>
      </c>
      <c r="Y2808" t="s">
        <v>34899</v>
      </c>
      <c r="Z2808">
        <v>10</v>
      </c>
      <c r="AA2808">
        <v>202108</v>
      </c>
      <c r="AB2808">
        <v>121</v>
      </c>
      <c r="AC2808" t="s">
        <v>2640</v>
      </c>
      <c r="AD2808">
        <v>1012</v>
      </c>
      <c r="AE2808" t="s">
        <v>2</v>
      </c>
      <c r="AF2808">
        <v>5</v>
      </c>
      <c r="AG2808" t="s">
        <v>3739</v>
      </c>
      <c r="AH2808">
        <v>99</v>
      </c>
      <c r="AI2808" t="s">
        <v>34896</v>
      </c>
      <c r="AJ2808">
        <v>621</v>
      </c>
      <c r="AK2808" t="s">
        <v>1802</v>
      </c>
      <c r="AP2808" t="s">
        <v>16614</v>
      </c>
      <c r="AR2808">
        <v>1</v>
      </c>
      <c r="AS2808" t="s">
        <v>3533</v>
      </c>
      <c r="AT2808" t="s">
        <v>38363</v>
      </c>
      <c r="AW2808">
        <v>55.502588580000001</v>
      </c>
      <c r="AX2808">
        <v>9.4497310799999994</v>
      </c>
      <c r="AY2808" t="s">
        <v>2633</v>
      </c>
      <c r="AZ2808">
        <v>1083</v>
      </c>
      <c r="BA2808" t="s">
        <v>4409</v>
      </c>
    </row>
    <row r="2809" spans="1:53" x14ac:dyDescent="0.25">
      <c r="A2809">
        <v>281619</v>
      </c>
      <c r="B2809" t="s">
        <v>38364</v>
      </c>
      <c r="C2809">
        <v>6000</v>
      </c>
      <c r="D2809" t="s">
        <v>9636</v>
      </c>
      <c r="E2809" t="s">
        <v>38365</v>
      </c>
      <c r="F2809">
        <v>29189897</v>
      </c>
      <c r="G2809">
        <v>1003340115</v>
      </c>
      <c r="H2809" t="s">
        <v>16612</v>
      </c>
      <c r="J2809" t="s">
        <v>16605</v>
      </c>
      <c r="K2809" t="s">
        <v>38362</v>
      </c>
      <c r="L2809">
        <v>5556</v>
      </c>
      <c r="M2809">
        <v>2</v>
      </c>
      <c r="Q2809" s="1">
        <v>44754</v>
      </c>
      <c r="R2809" t="s">
        <v>2628</v>
      </c>
      <c r="S2809">
        <v>621</v>
      </c>
      <c r="T2809" t="s">
        <v>1802</v>
      </c>
      <c r="U2809" s="1">
        <v>44773</v>
      </c>
      <c r="V2809">
        <v>2</v>
      </c>
      <c r="W2809" t="s">
        <v>2629</v>
      </c>
      <c r="X2809">
        <v>1</v>
      </c>
      <c r="Y2809" t="s">
        <v>34899</v>
      </c>
      <c r="Z2809">
        <v>10</v>
      </c>
      <c r="AA2809">
        <v>202108</v>
      </c>
      <c r="AB2809">
        <v>126</v>
      </c>
      <c r="AC2809" t="s">
        <v>62</v>
      </c>
      <c r="AD2809">
        <v>1015</v>
      </c>
      <c r="AE2809" t="s">
        <v>62</v>
      </c>
      <c r="AF2809">
        <v>3</v>
      </c>
      <c r="AG2809" t="s">
        <v>2688</v>
      </c>
      <c r="AH2809">
        <v>99</v>
      </c>
      <c r="AI2809" t="s">
        <v>34896</v>
      </c>
      <c r="AJ2809">
        <v>621</v>
      </c>
      <c r="AK2809" t="s">
        <v>1802</v>
      </c>
      <c r="AL2809">
        <v>2</v>
      </c>
      <c r="AM2809" t="s">
        <v>2703</v>
      </c>
      <c r="AN2809">
        <v>281618</v>
      </c>
      <c r="AO2809">
        <v>281618</v>
      </c>
      <c r="AP2809" t="s">
        <v>16614</v>
      </c>
      <c r="AR2809">
        <v>2</v>
      </c>
      <c r="AS2809" t="s">
        <v>3549</v>
      </c>
      <c r="AT2809" t="s">
        <v>38363</v>
      </c>
      <c r="AW2809">
        <v>55.502588580000001</v>
      </c>
      <c r="AX2809">
        <v>9.4497310799999994</v>
      </c>
      <c r="AY2809" t="s">
        <v>2633</v>
      </c>
      <c r="AZ2809">
        <v>1083</v>
      </c>
      <c r="BA2809" t="s">
        <v>4409</v>
      </c>
    </row>
    <row r="2810" spans="1:53" x14ac:dyDescent="0.25">
      <c r="A2810">
        <v>281620</v>
      </c>
      <c r="B2810" t="s">
        <v>16615</v>
      </c>
      <c r="C2810">
        <v>6640</v>
      </c>
      <c r="D2810" t="s">
        <v>11902</v>
      </c>
      <c r="E2810" t="s">
        <v>1849</v>
      </c>
      <c r="F2810">
        <v>29189897</v>
      </c>
      <c r="G2810">
        <v>1006401974</v>
      </c>
      <c r="H2810" t="s">
        <v>16616</v>
      </c>
      <c r="J2810" t="s">
        <v>16605</v>
      </c>
      <c r="K2810" t="s">
        <v>16617</v>
      </c>
      <c r="L2810">
        <v>381</v>
      </c>
      <c r="M2810">
        <v>14</v>
      </c>
      <c r="Q2810" s="1">
        <v>44754</v>
      </c>
      <c r="R2810" t="s">
        <v>2628</v>
      </c>
      <c r="S2810">
        <v>621</v>
      </c>
      <c r="T2810" t="s">
        <v>1802</v>
      </c>
      <c r="U2810" s="1">
        <v>44773</v>
      </c>
      <c r="V2810">
        <v>2</v>
      </c>
      <c r="W2810" t="s">
        <v>2629</v>
      </c>
      <c r="X2810">
        <v>1</v>
      </c>
      <c r="Y2810" t="s">
        <v>34899</v>
      </c>
      <c r="Z2810">
        <v>7</v>
      </c>
      <c r="AA2810">
        <v>202108</v>
      </c>
      <c r="AB2810">
        <v>121</v>
      </c>
      <c r="AC2810" t="s">
        <v>2640</v>
      </c>
      <c r="AD2810">
        <v>1012</v>
      </c>
      <c r="AE2810" t="s">
        <v>2</v>
      </c>
      <c r="AF2810">
        <v>5</v>
      </c>
      <c r="AG2810" t="s">
        <v>3739</v>
      </c>
      <c r="AH2810">
        <v>99</v>
      </c>
      <c r="AI2810" t="s">
        <v>34896</v>
      </c>
      <c r="AJ2810">
        <v>621</v>
      </c>
      <c r="AK2810" t="s">
        <v>1802</v>
      </c>
      <c r="AP2810" t="s">
        <v>16618</v>
      </c>
      <c r="AQ2810" t="s">
        <v>16619</v>
      </c>
      <c r="AR2810">
        <v>1</v>
      </c>
      <c r="AS2810" t="s">
        <v>3533</v>
      </c>
      <c r="AT2810" t="s">
        <v>16620</v>
      </c>
      <c r="AW2810">
        <v>55.460456149999999</v>
      </c>
      <c r="AX2810">
        <v>9.3480100299999993</v>
      </c>
      <c r="AY2810" t="s">
        <v>2633</v>
      </c>
      <c r="AZ2810">
        <v>1083</v>
      </c>
      <c r="BA2810" t="s">
        <v>4409</v>
      </c>
    </row>
    <row r="2811" spans="1:53" x14ac:dyDescent="0.25">
      <c r="A2811">
        <v>281621</v>
      </c>
      <c r="B2811" t="s">
        <v>16621</v>
      </c>
      <c r="C2811">
        <v>6640</v>
      </c>
      <c r="D2811" t="s">
        <v>11902</v>
      </c>
      <c r="E2811" t="s">
        <v>16622</v>
      </c>
      <c r="F2811">
        <v>29189897</v>
      </c>
      <c r="G2811">
        <v>1006401974</v>
      </c>
      <c r="H2811" t="s">
        <v>16616</v>
      </c>
      <c r="J2811" t="s">
        <v>16605</v>
      </c>
      <c r="K2811" t="s">
        <v>16617</v>
      </c>
      <c r="L2811">
        <v>381</v>
      </c>
      <c r="M2811">
        <v>14</v>
      </c>
      <c r="Q2811" s="1">
        <v>44754</v>
      </c>
      <c r="R2811" t="s">
        <v>2628</v>
      </c>
      <c r="S2811">
        <v>621</v>
      </c>
      <c r="T2811" t="s">
        <v>1802</v>
      </c>
      <c r="U2811" s="1">
        <v>44043</v>
      </c>
      <c r="V2811">
        <v>2</v>
      </c>
      <c r="W2811" t="s">
        <v>2629</v>
      </c>
      <c r="X2811">
        <v>1</v>
      </c>
      <c r="Y2811" t="s">
        <v>34899</v>
      </c>
      <c r="Z2811">
        <v>7</v>
      </c>
      <c r="AA2811">
        <v>202108</v>
      </c>
      <c r="AB2811">
        <v>126</v>
      </c>
      <c r="AC2811" t="s">
        <v>62</v>
      </c>
      <c r="AD2811">
        <v>1015</v>
      </c>
      <c r="AE2811" t="s">
        <v>62</v>
      </c>
      <c r="AF2811">
        <v>3</v>
      </c>
      <c r="AG2811" t="s">
        <v>2688</v>
      </c>
      <c r="AH2811">
        <v>99</v>
      </c>
      <c r="AI2811" t="s">
        <v>34896</v>
      </c>
      <c r="AJ2811">
        <v>621</v>
      </c>
      <c r="AK2811" t="s">
        <v>1802</v>
      </c>
      <c r="AL2811">
        <v>2</v>
      </c>
      <c r="AM2811" t="s">
        <v>2703</v>
      </c>
      <c r="AN2811">
        <v>281620</v>
      </c>
      <c r="AO2811">
        <v>281620</v>
      </c>
      <c r="AP2811" t="s">
        <v>16618</v>
      </c>
      <c r="AQ2811" t="s">
        <v>16619</v>
      </c>
      <c r="AR2811">
        <v>2</v>
      </c>
      <c r="AS2811" t="s">
        <v>3549</v>
      </c>
      <c r="AT2811" t="s">
        <v>16620</v>
      </c>
      <c r="AW2811">
        <v>55.460456149999999</v>
      </c>
      <c r="AX2811">
        <v>9.3480100299999993</v>
      </c>
      <c r="AY2811" t="s">
        <v>2633</v>
      </c>
      <c r="AZ2811">
        <v>1083</v>
      </c>
      <c r="BA2811" t="s">
        <v>4409</v>
      </c>
    </row>
    <row r="2812" spans="1:53" x14ac:dyDescent="0.25">
      <c r="A2812">
        <v>281622</v>
      </c>
      <c r="B2812" t="s">
        <v>38366</v>
      </c>
      <c r="C2812">
        <v>2680</v>
      </c>
      <c r="D2812" t="s">
        <v>36581</v>
      </c>
      <c r="E2812" t="s">
        <v>38367</v>
      </c>
      <c r="F2812">
        <v>36025441</v>
      </c>
      <c r="G2812">
        <v>1019512394</v>
      </c>
      <c r="H2812" t="s">
        <v>38368</v>
      </c>
      <c r="J2812" t="s">
        <v>16623</v>
      </c>
      <c r="K2812" t="s">
        <v>16624</v>
      </c>
      <c r="L2812">
        <v>5450</v>
      </c>
      <c r="M2812">
        <v>12</v>
      </c>
      <c r="Q2812" s="1">
        <v>44356</v>
      </c>
      <c r="R2812" t="s">
        <v>2628</v>
      </c>
      <c r="S2812">
        <v>269</v>
      </c>
      <c r="T2812" t="s">
        <v>34332</v>
      </c>
      <c r="U2812" s="1"/>
      <c r="V2812">
        <v>6</v>
      </c>
      <c r="W2812" t="s">
        <v>3407</v>
      </c>
      <c r="X2812">
        <v>1</v>
      </c>
      <c r="Y2812" t="s">
        <v>34899</v>
      </c>
      <c r="AA2812">
        <v>202106</v>
      </c>
      <c r="AB2812">
        <v>149</v>
      </c>
      <c r="AC2812" t="s">
        <v>3264</v>
      </c>
      <c r="AD2812">
        <v>1026</v>
      </c>
      <c r="AE2812" t="s">
        <v>86</v>
      </c>
      <c r="AF2812">
        <v>1</v>
      </c>
      <c r="AG2812" t="s">
        <v>34895</v>
      </c>
      <c r="AH2812">
        <v>99</v>
      </c>
      <c r="AI2812" t="s">
        <v>34896</v>
      </c>
      <c r="AJ2812">
        <v>269</v>
      </c>
      <c r="AK2812" t="s">
        <v>34332</v>
      </c>
      <c r="AP2812" t="s">
        <v>16625</v>
      </c>
      <c r="AR2812">
        <v>0</v>
      </c>
      <c r="AS2812" t="s">
        <v>2632</v>
      </c>
      <c r="AT2812" t="s">
        <v>16626</v>
      </c>
      <c r="AW2812">
        <v>55.545242690000002</v>
      </c>
      <c r="AX2812">
        <v>12.18605857</v>
      </c>
      <c r="AY2812" t="s">
        <v>2633</v>
      </c>
      <c r="AZ2812">
        <v>1085</v>
      </c>
      <c r="BA2812" t="s">
        <v>34346</v>
      </c>
    </row>
    <row r="2813" spans="1:53" x14ac:dyDescent="0.25">
      <c r="A2813">
        <v>281623</v>
      </c>
      <c r="B2813" t="s">
        <v>16627</v>
      </c>
      <c r="C2813">
        <v>3000</v>
      </c>
      <c r="D2813" t="s">
        <v>34365</v>
      </c>
      <c r="E2813" t="s">
        <v>16627</v>
      </c>
      <c r="F2813">
        <v>19079244</v>
      </c>
      <c r="G2813">
        <v>1027211093</v>
      </c>
      <c r="H2813" t="s">
        <v>38369</v>
      </c>
      <c r="J2813" t="s">
        <v>5274</v>
      </c>
      <c r="K2813" t="s">
        <v>14586</v>
      </c>
      <c r="L2813">
        <v>3899</v>
      </c>
      <c r="M2813">
        <v>7</v>
      </c>
      <c r="Q2813" s="1">
        <v>44357</v>
      </c>
      <c r="R2813" t="s">
        <v>2628</v>
      </c>
      <c r="V2813">
        <v>0</v>
      </c>
      <c r="W2813" t="s">
        <v>3383</v>
      </c>
      <c r="X2813">
        <v>8</v>
      </c>
      <c r="Y2813" t="s">
        <v>35044</v>
      </c>
      <c r="AA2813">
        <v>202106</v>
      </c>
      <c r="AB2813">
        <v>127</v>
      </c>
      <c r="AC2813" t="s">
        <v>3375</v>
      </c>
      <c r="AD2813">
        <v>1052</v>
      </c>
      <c r="AE2813" t="s">
        <v>3375</v>
      </c>
      <c r="AF2813">
        <v>1</v>
      </c>
      <c r="AG2813" t="s">
        <v>34895</v>
      </c>
      <c r="AH2813">
        <v>99</v>
      </c>
      <c r="AI2813" t="s">
        <v>34896</v>
      </c>
      <c r="AJ2813">
        <v>217</v>
      </c>
      <c r="AK2813" t="s">
        <v>34329</v>
      </c>
      <c r="AP2813" t="s">
        <v>5277</v>
      </c>
      <c r="AQ2813" t="s">
        <v>5278</v>
      </c>
      <c r="AR2813">
        <v>0</v>
      </c>
      <c r="AS2813" t="s">
        <v>2632</v>
      </c>
      <c r="AT2813" t="s">
        <v>11870</v>
      </c>
      <c r="AW2813">
        <v>56.03314142</v>
      </c>
      <c r="AX2813">
        <v>12.613196070000001</v>
      </c>
      <c r="AY2813" t="s">
        <v>2633</v>
      </c>
      <c r="AZ2813">
        <v>1084</v>
      </c>
      <c r="BA2813" t="s">
        <v>2634</v>
      </c>
    </row>
    <row r="2814" spans="1:53" x14ac:dyDescent="0.25">
      <c r="A2814">
        <v>281624</v>
      </c>
      <c r="B2814" t="s">
        <v>38370</v>
      </c>
      <c r="C2814">
        <v>8370</v>
      </c>
      <c r="D2814" t="s">
        <v>11515</v>
      </c>
      <c r="E2814" t="s">
        <v>38371</v>
      </c>
      <c r="F2814">
        <v>37709514</v>
      </c>
      <c r="G2814">
        <v>1003401882</v>
      </c>
      <c r="H2814" t="s">
        <v>16628</v>
      </c>
      <c r="J2814" t="s">
        <v>16629</v>
      </c>
      <c r="K2814" t="s">
        <v>16630</v>
      </c>
      <c r="L2814">
        <v>203</v>
      </c>
      <c r="M2814">
        <v>10</v>
      </c>
      <c r="Q2814" s="1">
        <v>44824</v>
      </c>
      <c r="R2814" t="s">
        <v>2628</v>
      </c>
      <c r="U2814">
        <v>44773</v>
      </c>
      <c r="V2814">
        <v>4</v>
      </c>
      <c r="W2814" t="s">
        <v>3081</v>
      </c>
      <c r="X2814">
        <v>1</v>
      </c>
      <c r="Y2814" t="s">
        <v>34899</v>
      </c>
      <c r="Z2814">
        <v>10</v>
      </c>
      <c r="AA2814">
        <v>202108</v>
      </c>
      <c r="AB2814">
        <v>121</v>
      </c>
      <c r="AC2814" t="s">
        <v>2640</v>
      </c>
      <c r="AD2814">
        <v>1012</v>
      </c>
      <c r="AE2814" t="s">
        <v>2</v>
      </c>
      <c r="AF2814">
        <v>3</v>
      </c>
      <c r="AG2814" t="s">
        <v>2688</v>
      </c>
      <c r="AH2814">
        <v>99</v>
      </c>
      <c r="AI2814" t="s">
        <v>34896</v>
      </c>
      <c r="AJ2814">
        <v>710</v>
      </c>
      <c r="AK2814" t="s">
        <v>11519</v>
      </c>
      <c r="AP2814" t="s">
        <v>16631</v>
      </c>
      <c r="AR2814">
        <v>0</v>
      </c>
      <c r="AS2814" t="s">
        <v>2632</v>
      </c>
      <c r="AT2814" t="s">
        <v>16632</v>
      </c>
      <c r="AY2814" t="s">
        <v>2633</v>
      </c>
      <c r="AZ2814">
        <v>1082</v>
      </c>
      <c r="BA2814" t="s">
        <v>4400</v>
      </c>
    </row>
    <row r="2815" spans="1:53" x14ac:dyDescent="0.25">
      <c r="A2815">
        <v>281625</v>
      </c>
      <c r="B2815" t="s">
        <v>38372</v>
      </c>
      <c r="C2815">
        <v>5260</v>
      </c>
      <c r="D2815" t="s">
        <v>10579</v>
      </c>
      <c r="E2815" t="s">
        <v>38373</v>
      </c>
      <c r="F2815">
        <v>86572028</v>
      </c>
      <c r="G2815">
        <v>1003401316</v>
      </c>
      <c r="H2815" t="s">
        <v>16633</v>
      </c>
      <c r="J2815" t="s">
        <v>14162</v>
      </c>
      <c r="K2815" t="s">
        <v>38374</v>
      </c>
      <c r="L2815">
        <v>714</v>
      </c>
      <c r="M2815">
        <v>190</v>
      </c>
      <c r="Q2815" s="1">
        <v>44362</v>
      </c>
      <c r="R2815" t="s">
        <v>2628</v>
      </c>
      <c r="U2815" s="1"/>
      <c r="V2815">
        <v>4</v>
      </c>
      <c r="W2815" t="s">
        <v>3081</v>
      </c>
      <c r="X2815">
        <v>1</v>
      </c>
      <c r="Y2815" t="s">
        <v>34899</v>
      </c>
      <c r="AA2815">
        <v>202106</v>
      </c>
      <c r="AB2815">
        <v>242</v>
      </c>
      <c r="AC2815" t="s">
        <v>3671</v>
      </c>
      <c r="AD2815">
        <v>1071</v>
      </c>
      <c r="AE2815" t="s">
        <v>111</v>
      </c>
      <c r="AF2815">
        <v>1</v>
      </c>
      <c r="AG2815" t="s">
        <v>34895</v>
      </c>
      <c r="AH2815">
        <v>99</v>
      </c>
      <c r="AI2815" t="s">
        <v>34896</v>
      </c>
      <c r="AJ2815">
        <v>461</v>
      </c>
      <c r="AK2815" t="s">
        <v>9957</v>
      </c>
      <c r="AO2815">
        <v>461305</v>
      </c>
      <c r="AP2815" t="s">
        <v>14164</v>
      </c>
      <c r="AQ2815" t="s">
        <v>14165</v>
      </c>
      <c r="AR2815">
        <v>2</v>
      </c>
      <c r="AS2815" t="s">
        <v>3549</v>
      </c>
      <c r="AT2815" t="s">
        <v>38375</v>
      </c>
      <c r="AW2815">
        <v>55.364324719999999</v>
      </c>
      <c r="AX2815">
        <v>10.407963759999999</v>
      </c>
      <c r="AY2815" t="s">
        <v>2633</v>
      </c>
      <c r="AZ2815">
        <v>1083</v>
      </c>
      <c r="BA2815" t="s">
        <v>4409</v>
      </c>
    </row>
    <row r="2816" spans="1:53" x14ac:dyDescent="0.25">
      <c r="A2816">
        <v>281626</v>
      </c>
      <c r="B2816" t="s">
        <v>16634</v>
      </c>
      <c r="C2816">
        <v>5260</v>
      </c>
      <c r="D2816" t="s">
        <v>10579</v>
      </c>
      <c r="E2816" t="s">
        <v>16635</v>
      </c>
      <c r="F2816">
        <v>86572028</v>
      </c>
      <c r="G2816">
        <v>1003401353</v>
      </c>
      <c r="H2816" t="s">
        <v>16633</v>
      </c>
      <c r="J2816" t="s">
        <v>14162</v>
      </c>
      <c r="K2816" t="s">
        <v>14163</v>
      </c>
      <c r="L2816">
        <v>4750</v>
      </c>
      <c r="M2816">
        <v>55</v>
      </c>
      <c r="Q2816" s="1">
        <v>44362</v>
      </c>
      <c r="R2816" t="s">
        <v>2628</v>
      </c>
      <c r="V2816">
        <v>4</v>
      </c>
      <c r="W2816" t="s">
        <v>3081</v>
      </c>
      <c r="X2816">
        <v>1</v>
      </c>
      <c r="Y2816" t="s">
        <v>34899</v>
      </c>
      <c r="AA2816">
        <v>202106</v>
      </c>
      <c r="AB2816">
        <v>242</v>
      </c>
      <c r="AC2816" t="s">
        <v>3671</v>
      </c>
      <c r="AD2816">
        <v>1071</v>
      </c>
      <c r="AE2816" t="s">
        <v>111</v>
      </c>
      <c r="AF2816">
        <v>1</v>
      </c>
      <c r="AG2816" t="s">
        <v>34895</v>
      </c>
      <c r="AH2816">
        <v>99</v>
      </c>
      <c r="AI2816" t="s">
        <v>34896</v>
      </c>
      <c r="AJ2816">
        <v>461</v>
      </c>
      <c r="AK2816" t="s">
        <v>9957</v>
      </c>
      <c r="AO2816">
        <v>461305</v>
      </c>
      <c r="AP2816" t="s">
        <v>14164</v>
      </c>
      <c r="AQ2816" t="s">
        <v>14165</v>
      </c>
      <c r="AR2816">
        <v>2</v>
      </c>
      <c r="AS2816" t="s">
        <v>3549</v>
      </c>
      <c r="AT2816" t="s">
        <v>11078</v>
      </c>
      <c r="AW2816">
        <v>55.366838469999998</v>
      </c>
      <c r="AX2816">
        <v>10.39595649</v>
      </c>
      <c r="AY2816" t="s">
        <v>2633</v>
      </c>
      <c r="AZ2816">
        <v>1083</v>
      </c>
      <c r="BA2816" t="s">
        <v>4409</v>
      </c>
    </row>
    <row r="2817" spans="1:53" x14ac:dyDescent="0.25">
      <c r="A2817">
        <v>281627</v>
      </c>
      <c r="B2817" t="s">
        <v>7763</v>
      </c>
      <c r="C2817">
        <v>3400</v>
      </c>
      <c r="D2817" t="s">
        <v>34364</v>
      </c>
      <c r="E2817" t="s">
        <v>7763</v>
      </c>
      <c r="F2817">
        <v>29189366</v>
      </c>
      <c r="G2817">
        <v>1003275332</v>
      </c>
      <c r="H2817" t="s">
        <v>16636</v>
      </c>
      <c r="J2817" t="s">
        <v>16637</v>
      </c>
      <c r="K2817" t="s">
        <v>7767</v>
      </c>
      <c r="L2817">
        <v>7575</v>
      </c>
      <c r="M2817">
        <v>14</v>
      </c>
      <c r="Q2817" s="1">
        <v>44370</v>
      </c>
      <c r="R2817" t="s">
        <v>2628</v>
      </c>
      <c r="S2817">
        <v>219</v>
      </c>
      <c r="T2817" t="s">
        <v>34327</v>
      </c>
      <c r="U2817">
        <v>44370</v>
      </c>
      <c r="V2817">
        <v>2</v>
      </c>
      <c r="W2817" t="s">
        <v>2629</v>
      </c>
      <c r="X2817">
        <v>1</v>
      </c>
      <c r="Y2817" t="s">
        <v>34899</v>
      </c>
      <c r="AA2817">
        <v>202106</v>
      </c>
      <c r="AB2817">
        <v>149</v>
      </c>
      <c r="AC2817" t="s">
        <v>3264</v>
      </c>
      <c r="AD2817">
        <v>1026</v>
      </c>
      <c r="AE2817" t="s">
        <v>86</v>
      </c>
      <c r="AF2817">
        <v>3</v>
      </c>
      <c r="AG2817" t="s">
        <v>2688</v>
      </c>
      <c r="AH2817">
        <v>99</v>
      </c>
      <c r="AI2817" t="s">
        <v>34896</v>
      </c>
      <c r="AJ2817">
        <v>219</v>
      </c>
      <c r="AK2817" t="s">
        <v>34327</v>
      </c>
      <c r="AL2817">
        <v>2</v>
      </c>
      <c r="AM2817" t="s">
        <v>2703</v>
      </c>
      <c r="AN2817">
        <v>219018</v>
      </c>
      <c r="AP2817" t="s">
        <v>16638</v>
      </c>
      <c r="AQ2817" t="s">
        <v>7769</v>
      </c>
      <c r="AR2817">
        <v>0</v>
      </c>
      <c r="AS2817" t="s">
        <v>2632</v>
      </c>
      <c r="AT2817" t="s">
        <v>7770</v>
      </c>
      <c r="AW2817">
        <v>55.927523659999999</v>
      </c>
      <c r="AX2817">
        <v>12.334752290000001</v>
      </c>
      <c r="AY2817" t="s">
        <v>2633</v>
      </c>
      <c r="AZ2817">
        <v>1084</v>
      </c>
      <c r="BA2817" t="s">
        <v>2634</v>
      </c>
    </row>
    <row r="2818" spans="1:53" x14ac:dyDescent="0.25">
      <c r="A2818">
        <v>281628</v>
      </c>
      <c r="B2818" t="s">
        <v>38376</v>
      </c>
      <c r="C2818">
        <v>2500</v>
      </c>
      <c r="D2818" t="s">
        <v>2898</v>
      </c>
      <c r="E2818" t="s">
        <v>34378</v>
      </c>
      <c r="F2818">
        <v>64942212</v>
      </c>
      <c r="G2818">
        <v>1003253548</v>
      </c>
      <c r="H2818" t="s">
        <v>34969</v>
      </c>
      <c r="J2818" t="s">
        <v>2909</v>
      </c>
      <c r="K2818" t="s">
        <v>38377</v>
      </c>
      <c r="L2818">
        <v>3696</v>
      </c>
      <c r="M2818">
        <v>23</v>
      </c>
      <c r="Q2818" s="1">
        <v>44888</v>
      </c>
      <c r="R2818" t="s">
        <v>2628</v>
      </c>
      <c r="S2818">
        <v>101</v>
      </c>
      <c r="T2818" t="s">
        <v>34320</v>
      </c>
      <c r="U2818" s="1"/>
      <c r="V2818">
        <v>2</v>
      </c>
      <c r="W2818" t="s">
        <v>2629</v>
      </c>
      <c r="X2818">
        <v>1</v>
      </c>
      <c r="Y2818" t="s">
        <v>34899</v>
      </c>
      <c r="Z2818">
        <v>9</v>
      </c>
      <c r="AA2818">
        <v>202208</v>
      </c>
      <c r="AB2818">
        <v>121</v>
      </c>
      <c r="AC2818" t="s">
        <v>2640</v>
      </c>
      <c r="AD2818">
        <v>1012</v>
      </c>
      <c r="AE2818" t="s">
        <v>2</v>
      </c>
      <c r="AF2818">
        <v>1</v>
      </c>
      <c r="AG2818" t="s">
        <v>34895</v>
      </c>
      <c r="AH2818">
        <v>99</v>
      </c>
      <c r="AI2818" t="s">
        <v>34896</v>
      </c>
      <c r="AJ2818">
        <v>101</v>
      </c>
      <c r="AK2818" t="s">
        <v>34320</v>
      </c>
      <c r="AP2818" t="s">
        <v>16639</v>
      </c>
      <c r="AQ2818" t="s">
        <v>16640</v>
      </c>
      <c r="AR2818">
        <v>0</v>
      </c>
      <c r="AS2818" t="s">
        <v>2632</v>
      </c>
      <c r="AT2818" t="s">
        <v>34971</v>
      </c>
      <c r="AW2818">
        <v>55.649230789999997</v>
      </c>
      <c r="AX2818">
        <v>12.50331336</v>
      </c>
      <c r="AY2818" t="s">
        <v>2633</v>
      </c>
      <c r="AZ2818">
        <v>1084</v>
      </c>
      <c r="BA2818" t="s">
        <v>2634</v>
      </c>
    </row>
    <row r="2819" spans="1:53" x14ac:dyDescent="0.25">
      <c r="A2819">
        <v>281629</v>
      </c>
      <c r="B2819" t="s">
        <v>16641</v>
      </c>
      <c r="C2819">
        <v>9500</v>
      </c>
      <c r="D2819" t="s">
        <v>9831</v>
      </c>
      <c r="E2819" t="s">
        <v>16642</v>
      </c>
      <c r="F2819">
        <v>10047242</v>
      </c>
      <c r="H2819" t="s">
        <v>15738</v>
      </c>
      <c r="J2819" t="s">
        <v>15739</v>
      </c>
      <c r="K2819" t="s">
        <v>16643</v>
      </c>
      <c r="L2819">
        <v>156</v>
      </c>
      <c r="M2819" t="s">
        <v>4484</v>
      </c>
      <c r="Q2819" s="1">
        <v>44376</v>
      </c>
      <c r="R2819" t="s">
        <v>2628</v>
      </c>
      <c r="V2819">
        <v>4</v>
      </c>
      <c r="W2819" t="s">
        <v>3081</v>
      </c>
      <c r="X2819">
        <v>1</v>
      </c>
      <c r="Y2819" t="s">
        <v>34899</v>
      </c>
      <c r="AA2819">
        <v>202106</v>
      </c>
      <c r="AB2819">
        <v>240</v>
      </c>
      <c r="AC2819" t="s">
        <v>4111</v>
      </c>
      <c r="AD2819">
        <v>1071</v>
      </c>
      <c r="AE2819" t="s">
        <v>111</v>
      </c>
      <c r="AF2819">
        <v>1</v>
      </c>
      <c r="AG2819" t="s">
        <v>34895</v>
      </c>
      <c r="AH2819">
        <v>99</v>
      </c>
      <c r="AI2819" t="s">
        <v>34896</v>
      </c>
      <c r="AJ2819">
        <v>846</v>
      </c>
      <c r="AK2819" t="s">
        <v>2543</v>
      </c>
      <c r="AO2819">
        <v>861403</v>
      </c>
      <c r="AP2819" t="s">
        <v>15740</v>
      </c>
      <c r="AQ2819" t="s">
        <v>15741</v>
      </c>
      <c r="AR2819">
        <v>2</v>
      </c>
      <c r="AS2819" t="s">
        <v>3549</v>
      </c>
      <c r="AT2819" t="s">
        <v>16644</v>
      </c>
      <c r="AW2819">
        <v>56.624731089999997</v>
      </c>
      <c r="AX2819">
        <v>9.81861608</v>
      </c>
      <c r="AY2819" t="s">
        <v>2633</v>
      </c>
      <c r="AZ2819">
        <v>1081</v>
      </c>
      <c r="BA2819" t="s">
        <v>3758</v>
      </c>
    </row>
    <row r="2820" spans="1:53" x14ac:dyDescent="0.25">
      <c r="A2820">
        <v>281630</v>
      </c>
      <c r="B2820" t="s">
        <v>16645</v>
      </c>
      <c r="C2820">
        <v>4300</v>
      </c>
      <c r="D2820" t="s">
        <v>34361</v>
      </c>
      <c r="E2820" t="s">
        <v>977</v>
      </c>
      <c r="F2820">
        <v>42391506</v>
      </c>
      <c r="G2820">
        <v>1027166322</v>
      </c>
      <c r="H2820" t="s">
        <v>16646</v>
      </c>
      <c r="J2820" t="s">
        <v>16647</v>
      </c>
      <c r="K2820" t="s">
        <v>16648</v>
      </c>
      <c r="L2820">
        <v>367</v>
      </c>
      <c r="M2820">
        <v>2</v>
      </c>
      <c r="Q2820" s="1">
        <v>44377</v>
      </c>
      <c r="R2820" t="s">
        <v>2628</v>
      </c>
      <c r="S2820">
        <v>316</v>
      </c>
      <c r="T2820" t="s">
        <v>34347</v>
      </c>
      <c r="V2820">
        <v>6</v>
      </c>
      <c r="W2820" t="s">
        <v>3407</v>
      </c>
      <c r="X2820">
        <v>1</v>
      </c>
      <c r="Y2820" t="s">
        <v>34899</v>
      </c>
      <c r="Z2820">
        <v>9</v>
      </c>
      <c r="AA2820">
        <v>202106</v>
      </c>
      <c r="AB2820">
        <v>129</v>
      </c>
      <c r="AC2820" t="s">
        <v>122</v>
      </c>
      <c r="AD2820">
        <v>1016</v>
      </c>
      <c r="AE2820" t="s">
        <v>122</v>
      </c>
      <c r="AF2820">
        <v>1</v>
      </c>
      <c r="AG2820" t="s">
        <v>34895</v>
      </c>
      <c r="AH2820">
        <v>99</v>
      </c>
      <c r="AI2820" t="s">
        <v>34896</v>
      </c>
      <c r="AJ2820">
        <v>316</v>
      </c>
      <c r="AK2820" t="s">
        <v>34347</v>
      </c>
      <c r="AP2820" t="s">
        <v>16649</v>
      </c>
      <c r="AR2820">
        <v>0</v>
      </c>
      <c r="AS2820" t="s">
        <v>2632</v>
      </c>
      <c r="AT2820" t="s">
        <v>16650</v>
      </c>
      <c r="AW2820">
        <v>55.701895810000003</v>
      </c>
      <c r="AX2820">
        <v>11.72967723</v>
      </c>
      <c r="AY2820" t="s">
        <v>2633</v>
      </c>
      <c r="AZ2820">
        <v>1085</v>
      </c>
      <c r="BA2820" t="s">
        <v>34346</v>
      </c>
    </row>
    <row r="2821" spans="1:53" x14ac:dyDescent="0.25">
      <c r="A2821">
        <v>281631</v>
      </c>
      <c r="B2821" t="s">
        <v>16651</v>
      </c>
      <c r="C2821">
        <v>8660</v>
      </c>
      <c r="D2821" t="s">
        <v>9643</v>
      </c>
      <c r="E2821" t="s">
        <v>16652</v>
      </c>
      <c r="F2821">
        <v>33359217</v>
      </c>
      <c r="G2821">
        <v>1003401936</v>
      </c>
      <c r="H2821" t="s">
        <v>38378</v>
      </c>
      <c r="J2821" t="s">
        <v>16653</v>
      </c>
      <c r="K2821" t="s">
        <v>36990</v>
      </c>
      <c r="L2821">
        <v>463</v>
      </c>
      <c r="M2821">
        <v>2</v>
      </c>
      <c r="Q2821" s="1">
        <v>44377</v>
      </c>
      <c r="R2821" t="s">
        <v>2628</v>
      </c>
      <c r="V2821">
        <v>4</v>
      </c>
      <c r="W2821" t="s">
        <v>3081</v>
      </c>
      <c r="X2821">
        <v>1</v>
      </c>
      <c r="Y2821" t="s">
        <v>34899</v>
      </c>
      <c r="AA2821">
        <v>202106</v>
      </c>
      <c r="AB2821">
        <v>241</v>
      </c>
      <c r="AC2821" t="s">
        <v>3891</v>
      </c>
      <c r="AD2821">
        <v>1071</v>
      </c>
      <c r="AE2821" t="s">
        <v>111</v>
      </c>
      <c r="AF2821">
        <v>1</v>
      </c>
      <c r="AG2821" t="s">
        <v>34895</v>
      </c>
      <c r="AH2821">
        <v>99</v>
      </c>
      <c r="AI2821" t="s">
        <v>34896</v>
      </c>
      <c r="AJ2821">
        <v>746</v>
      </c>
      <c r="AK2821" t="s">
        <v>9647</v>
      </c>
      <c r="AO2821">
        <v>745401</v>
      </c>
      <c r="AP2821" t="s">
        <v>16654</v>
      </c>
      <c r="AQ2821" t="s">
        <v>16655</v>
      </c>
      <c r="AR2821">
        <v>2</v>
      </c>
      <c r="AS2821" t="s">
        <v>3549</v>
      </c>
      <c r="AT2821" t="s">
        <v>36991</v>
      </c>
      <c r="AW2821">
        <v>56.046824360000002</v>
      </c>
      <c r="AX2821">
        <v>9.9461304399999992</v>
      </c>
      <c r="AY2821" t="s">
        <v>2633</v>
      </c>
      <c r="AZ2821">
        <v>1082</v>
      </c>
      <c r="BA2821" t="s">
        <v>4400</v>
      </c>
    </row>
    <row r="2822" spans="1:53" x14ac:dyDescent="0.25">
      <c r="A2822">
        <v>281632</v>
      </c>
      <c r="B2822" t="s">
        <v>978</v>
      </c>
      <c r="C2822">
        <v>4600</v>
      </c>
      <c r="D2822" t="s">
        <v>34362</v>
      </c>
      <c r="E2822" t="s">
        <v>978</v>
      </c>
      <c r="F2822">
        <v>41761806</v>
      </c>
      <c r="G2822">
        <v>1026372395</v>
      </c>
      <c r="H2822" t="s">
        <v>16656</v>
      </c>
      <c r="J2822" t="s">
        <v>16657</v>
      </c>
      <c r="K2822" t="s">
        <v>16658</v>
      </c>
      <c r="L2822">
        <v>1480</v>
      </c>
      <c r="M2822">
        <v>29</v>
      </c>
      <c r="Q2822" s="1">
        <v>44951</v>
      </c>
      <c r="R2822" t="s">
        <v>2628</v>
      </c>
      <c r="V2822">
        <v>5</v>
      </c>
      <c r="W2822" t="s">
        <v>2938</v>
      </c>
      <c r="X2822">
        <v>1</v>
      </c>
      <c r="Y2822" t="s">
        <v>34899</v>
      </c>
      <c r="Z2822">
        <v>8</v>
      </c>
      <c r="AA2822">
        <v>202108</v>
      </c>
      <c r="AB2822">
        <v>121</v>
      </c>
      <c r="AC2822" t="s">
        <v>2640</v>
      </c>
      <c r="AD2822">
        <v>1013</v>
      </c>
      <c r="AE2822" t="s">
        <v>47</v>
      </c>
      <c r="AF2822">
        <v>1</v>
      </c>
      <c r="AG2822" t="s">
        <v>34895</v>
      </c>
      <c r="AH2822">
        <v>99</v>
      </c>
      <c r="AI2822" t="s">
        <v>34896</v>
      </c>
      <c r="AJ2822">
        <v>259</v>
      </c>
      <c r="AK2822" t="s">
        <v>34331</v>
      </c>
      <c r="AP2822" t="s">
        <v>16659</v>
      </c>
      <c r="AQ2822" t="s">
        <v>16660</v>
      </c>
      <c r="AR2822">
        <v>0</v>
      </c>
      <c r="AS2822" t="s">
        <v>2632</v>
      </c>
      <c r="AT2822" t="s">
        <v>8592</v>
      </c>
      <c r="AW2822">
        <v>55.487203899999997</v>
      </c>
      <c r="AX2822">
        <v>12.15582807</v>
      </c>
      <c r="AY2822" t="s">
        <v>2633</v>
      </c>
      <c r="AZ2822">
        <v>1085</v>
      </c>
      <c r="BA2822" t="s">
        <v>34346</v>
      </c>
    </row>
    <row r="2823" spans="1:53" x14ac:dyDescent="0.25">
      <c r="A2823">
        <v>281633</v>
      </c>
      <c r="B2823" t="s">
        <v>38379</v>
      </c>
      <c r="C2823">
        <v>6940</v>
      </c>
      <c r="D2823" t="s">
        <v>16661</v>
      </c>
      <c r="E2823" t="s">
        <v>979</v>
      </c>
      <c r="F2823">
        <v>41993278</v>
      </c>
      <c r="G2823">
        <v>1026727665</v>
      </c>
      <c r="H2823" t="s">
        <v>16662</v>
      </c>
      <c r="J2823" t="s">
        <v>16663</v>
      </c>
      <c r="K2823" t="s">
        <v>16664</v>
      </c>
      <c r="L2823">
        <v>15</v>
      </c>
      <c r="M2823">
        <v>45</v>
      </c>
      <c r="Q2823" s="1">
        <v>44894</v>
      </c>
      <c r="R2823" t="s">
        <v>2628</v>
      </c>
      <c r="V2823">
        <v>5</v>
      </c>
      <c r="W2823" t="s">
        <v>2938</v>
      </c>
      <c r="X2823">
        <v>1</v>
      </c>
      <c r="Y2823" t="s">
        <v>34899</v>
      </c>
      <c r="Z2823">
        <v>8</v>
      </c>
      <c r="AA2823">
        <v>202108</v>
      </c>
      <c r="AB2823">
        <v>121</v>
      </c>
      <c r="AC2823" t="s">
        <v>2640</v>
      </c>
      <c r="AD2823">
        <v>1013</v>
      </c>
      <c r="AE2823" t="s">
        <v>47</v>
      </c>
      <c r="AF2823">
        <v>1</v>
      </c>
      <c r="AG2823" t="s">
        <v>34895</v>
      </c>
      <c r="AH2823">
        <v>99</v>
      </c>
      <c r="AI2823" t="s">
        <v>34896</v>
      </c>
      <c r="AJ2823">
        <v>760</v>
      </c>
      <c r="AK2823" t="s">
        <v>34337</v>
      </c>
      <c r="AP2823" t="s">
        <v>16665</v>
      </c>
      <c r="AQ2823" t="s">
        <v>16666</v>
      </c>
      <c r="AR2823">
        <v>0</v>
      </c>
      <c r="AS2823" t="s">
        <v>2632</v>
      </c>
      <c r="AT2823" t="s">
        <v>16667</v>
      </c>
      <c r="AW2823">
        <v>56.053516639999998</v>
      </c>
      <c r="AX2823">
        <v>8.4066084300000004</v>
      </c>
      <c r="AY2823" t="s">
        <v>2633</v>
      </c>
      <c r="AZ2823">
        <v>1082</v>
      </c>
      <c r="BA2823" t="s">
        <v>4400</v>
      </c>
    </row>
    <row r="2824" spans="1:53" x14ac:dyDescent="0.25">
      <c r="A2824">
        <v>281634</v>
      </c>
      <c r="B2824" t="s">
        <v>16668</v>
      </c>
      <c r="C2824">
        <v>4681</v>
      </c>
      <c r="D2824" t="s">
        <v>36407</v>
      </c>
      <c r="E2824" t="s">
        <v>980</v>
      </c>
      <c r="F2824">
        <v>42104930</v>
      </c>
      <c r="H2824" t="s">
        <v>16669</v>
      </c>
      <c r="J2824" t="s">
        <v>16670</v>
      </c>
      <c r="K2824" t="s">
        <v>16671</v>
      </c>
      <c r="L2824">
        <v>796</v>
      </c>
      <c r="M2824">
        <v>8</v>
      </c>
      <c r="Q2824" s="1">
        <v>44741</v>
      </c>
      <c r="R2824" t="s">
        <v>2628</v>
      </c>
      <c r="U2824">
        <v>44409</v>
      </c>
      <c r="V2824">
        <v>5</v>
      </c>
      <c r="W2824" t="s">
        <v>2938</v>
      </c>
      <c r="X2824">
        <v>1</v>
      </c>
      <c r="Y2824" t="s">
        <v>34899</v>
      </c>
      <c r="Z2824">
        <v>3</v>
      </c>
      <c r="AA2824">
        <v>202108</v>
      </c>
      <c r="AB2824">
        <v>121</v>
      </c>
      <c r="AC2824" t="s">
        <v>2640</v>
      </c>
      <c r="AD2824">
        <v>1013</v>
      </c>
      <c r="AE2824" t="s">
        <v>47</v>
      </c>
      <c r="AF2824">
        <v>3</v>
      </c>
      <c r="AG2824" t="s">
        <v>2688</v>
      </c>
      <c r="AH2824">
        <v>99</v>
      </c>
      <c r="AI2824" t="s">
        <v>34896</v>
      </c>
      <c r="AJ2824">
        <v>259</v>
      </c>
      <c r="AK2824" t="s">
        <v>34331</v>
      </c>
      <c r="AP2824" t="s">
        <v>16672</v>
      </c>
      <c r="AQ2824" t="s">
        <v>16673</v>
      </c>
      <c r="AR2824">
        <v>0</v>
      </c>
      <c r="AS2824" t="s">
        <v>2632</v>
      </c>
      <c r="AT2824" t="s">
        <v>16674</v>
      </c>
      <c r="AW2824">
        <v>55.422044300000003</v>
      </c>
      <c r="AX2824">
        <v>12.140977489999999</v>
      </c>
      <c r="AY2824" t="s">
        <v>2633</v>
      </c>
      <c r="AZ2824">
        <v>1085</v>
      </c>
      <c r="BA2824" t="s">
        <v>34346</v>
      </c>
    </row>
    <row r="2825" spans="1:53" x14ac:dyDescent="0.25">
      <c r="A2825">
        <v>281635</v>
      </c>
      <c r="B2825" t="s">
        <v>16675</v>
      </c>
      <c r="C2825">
        <v>7080</v>
      </c>
      <c r="D2825" t="s">
        <v>37021</v>
      </c>
      <c r="E2825" t="s">
        <v>981</v>
      </c>
      <c r="F2825">
        <v>41350563</v>
      </c>
      <c r="G2825">
        <v>1025814912</v>
      </c>
      <c r="H2825" t="s">
        <v>16676</v>
      </c>
      <c r="J2825" t="s">
        <v>16677</v>
      </c>
      <c r="K2825" t="s">
        <v>16678</v>
      </c>
      <c r="L2825">
        <v>2126</v>
      </c>
      <c r="M2825" t="s">
        <v>3492</v>
      </c>
      <c r="Q2825" s="1">
        <v>44483</v>
      </c>
      <c r="R2825" t="s">
        <v>2628</v>
      </c>
      <c r="U2825" s="1"/>
      <c r="V2825">
        <v>5</v>
      </c>
      <c r="W2825" t="s">
        <v>2938</v>
      </c>
      <c r="X2825">
        <v>1</v>
      </c>
      <c r="Y2825" t="s">
        <v>34899</v>
      </c>
      <c r="Z2825">
        <v>6</v>
      </c>
      <c r="AA2825">
        <v>202108</v>
      </c>
      <c r="AB2825">
        <v>121</v>
      </c>
      <c r="AC2825" t="s">
        <v>2640</v>
      </c>
      <c r="AD2825">
        <v>1013</v>
      </c>
      <c r="AE2825" t="s">
        <v>47</v>
      </c>
      <c r="AF2825">
        <v>1</v>
      </c>
      <c r="AG2825" t="s">
        <v>34895</v>
      </c>
      <c r="AH2825">
        <v>99</v>
      </c>
      <c r="AI2825" t="s">
        <v>34896</v>
      </c>
      <c r="AJ2825">
        <v>630</v>
      </c>
      <c r="AK2825" t="s">
        <v>4412</v>
      </c>
      <c r="AP2825" t="s">
        <v>16679</v>
      </c>
      <c r="AQ2825" t="s">
        <v>16680</v>
      </c>
      <c r="AR2825">
        <v>0</v>
      </c>
      <c r="AS2825" t="s">
        <v>2632</v>
      </c>
      <c r="AT2825" t="s">
        <v>16681</v>
      </c>
      <c r="AW2825">
        <v>55.670058789999999</v>
      </c>
      <c r="AX2825">
        <v>9.6316246200000002</v>
      </c>
      <c r="AY2825" t="s">
        <v>2633</v>
      </c>
      <c r="AZ2825">
        <v>1083</v>
      </c>
      <c r="BA2825" t="s">
        <v>4409</v>
      </c>
    </row>
    <row r="2826" spans="1:53" x14ac:dyDescent="0.25">
      <c r="A2826">
        <v>281636</v>
      </c>
      <c r="B2826" t="s">
        <v>38380</v>
      </c>
      <c r="C2826">
        <v>4760</v>
      </c>
      <c r="D2826" t="s">
        <v>11124</v>
      </c>
      <c r="E2826" t="s">
        <v>38381</v>
      </c>
      <c r="F2826">
        <v>41304332</v>
      </c>
      <c r="H2826" t="s">
        <v>16682</v>
      </c>
      <c r="J2826" t="s">
        <v>12084</v>
      </c>
      <c r="K2826" t="s">
        <v>38382</v>
      </c>
      <c r="L2826">
        <v>1754</v>
      </c>
      <c r="M2826" t="s">
        <v>6040</v>
      </c>
      <c r="Q2826" s="1">
        <v>44453</v>
      </c>
      <c r="R2826" t="s">
        <v>3009</v>
      </c>
      <c r="V2826">
        <v>5</v>
      </c>
      <c r="W2826" t="s">
        <v>2938</v>
      </c>
      <c r="X2826">
        <v>1</v>
      </c>
      <c r="Y2826" t="s">
        <v>34899</v>
      </c>
      <c r="Z2826">
        <v>9</v>
      </c>
      <c r="AA2826">
        <v>202108</v>
      </c>
      <c r="AB2826">
        <v>121</v>
      </c>
      <c r="AC2826" t="s">
        <v>2640</v>
      </c>
      <c r="AD2826">
        <v>1013</v>
      </c>
      <c r="AE2826" t="s">
        <v>47</v>
      </c>
      <c r="AF2826">
        <v>7</v>
      </c>
      <c r="AG2826" t="s">
        <v>7346</v>
      </c>
      <c r="AH2826">
        <v>99</v>
      </c>
      <c r="AI2826" t="s">
        <v>34896</v>
      </c>
      <c r="AJ2826">
        <v>390</v>
      </c>
      <c r="AK2826" t="s">
        <v>10397</v>
      </c>
      <c r="AP2826" t="s">
        <v>16683</v>
      </c>
      <c r="AQ2826" t="s">
        <v>16684</v>
      </c>
      <c r="AR2826">
        <v>0</v>
      </c>
      <c r="AS2826" t="s">
        <v>2632</v>
      </c>
      <c r="AT2826" t="s">
        <v>38383</v>
      </c>
      <c r="AW2826">
        <v>55.069952399999998</v>
      </c>
      <c r="AX2826">
        <v>11.88569334</v>
      </c>
      <c r="AY2826" t="s">
        <v>2633</v>
      </c>
      <c r="AZ2826">
        <v>1085</v>
      </c>
      <c r="BA2826" t="s">
        <v>34346</v>
      </c>
    </row>
    <row r="2827" spans="1:53" x14ac:dyDescent="0.25">
      <c r="A2827">
        <v>281637</v>
      </c>
      <c r="C2827">
        <v>7700</v>
      </c>
      <c r="D2827" t="s">
        <v>10625</v>
      </c>
      <c r="E2827" t="s">
        <v>16685</v>
      </c>
      <c r="F2827">
        <v>39301016</v>
      </c>
      <c r="H2827" t="s">
        <v>10074</v>
      </c>
      <c r="J2827" t="s">
        <v>10075</v>
      </c>
      <c r="K2827" t="s">
        <v>16686</v>
      </c>
      <c r="L2827">
        <v>4270</v>
      </c>
      <c r="M2827">
        <v>54</v>
      </c>
      <c r="Q2827" s="1">
        <v>44383</v>
      </c>
      <c r="R2827" t="s">
        <v>8115</v>
      </c>
      <c r="V2827">
        <v>4</v>
      </c>
      <c r="W2827" t="s">
        <v>3081</v>
      </c>
      <c r="X2827">
        <v>1</v>
      </c>
      <c r="Y2827" t="s">
        <v>34899</v>
      </c>
      <c r="AB2827">
        <v>240</v>
      </c>
      <c r="AC2827" t="s">
        <v>4111</v>
      </c>
      <c r="AD2827">
        <v>1071</v>
      </c>
      <c r="AE2827" t="s">
        <v>111</v>
      </c>
      <c r="AF2827">
        <v>1</v>
      </c>
      <c r="AG2827" t="s">
        <v>34895</v>
      </c>
      <c r="AH2827">
        <v>99</v>
      </c>
      <c r="AI2827" t="s">
        <v>34896</v>
      </c>
      <c r="AJ2827">
        <v>787</v>
      </c>
      <c r="AK2827" t="s">
        <v>10628</v>
      </c>
      <c r="AO2827">
        <v>787410</v>
      </c>
      <c r="AP2827" t="s">
        <v>10078</v>
      </c>
      <c r="AQ2827" t="s">
        <v>10079</v>
      </c>
      <c r="AR2827">
        <v>2</v>
      </c>
      <c r="AS2827" t="s">
        <v>3549</v>
      </c>
      <c r="AT2827" t="s">
        <v>16686</v>
      </c>
      <c r="AW2827">
        <v>56.966281309999999</v>
      </c>
      <c r="AX2827">
        <v>8.7031199099999998</v>
      </c>
      <c r="AY2827" t="s">
        <v>2633</v>
      </c>
      <c r="AZ2827">
        <v>1081</v>
      </c>
      <c r="BA2827" t="s">
        <v>3758</v>
      </c>
    </row>
    <row r="2828" spans="1:53" x14ac:dyDescent="0.25">
      <c r="A2828">
        <v>281638</v>
      </c>
      <c r="B2828" t="s">
        <v>16687</v>
      </c>
      <c r="C2828">
        <v>2630</v>
      </c>
      <c r="D2828" t="s">
        <v>5847</v>
      </c>
      <c r="E2828" t="s">
        <v>16687</v>
      </c>
      <c r="F2828">
        <v>19501817</v>
      </c>
      <c r="G2828">
        <v>1003268738</v>
      </c>
      <c r="H2828" t="s">
        <v>16688</v>
      </c>
      <c r="J2828" t="s">
        <v>16689</v>
      </c>
      <c r="K2828" t="s">
        <v>16690</v>
      </c>
      <c r="L2828">
        <v>1637</v>
      </c>
      <c r="M2828">
        <v>1</v>
      </c>
      <c r="Q2828" s="1">
        <v>44425</v>
      </c>
      <c r="R2828" t="s">
        <v>2628</v>
      </c>
      <c r="S2828">
        <v>169</v>
      </c>
      <c r="T2828" t="s">
        <v>34323</v>
      </c>
      <c r="V2828">
        <v>2</v>
      </c>
      <c r="W2828" t="s">
        <v>2629</v>
      </c>
      <c r="X2828">
        <v>1</v>
      </c>
      <c r="Y2828" t="s">
        <v>34899</v>
      </c>
      <c r="Z2828">
        <v>10</v>
      </c>
      <c r="AA2828">
        <v>210801</v>
      </c>
      <c r="AB2828">
        <v>126</v>
      </c>
      <c r="AC2828" t="s">
        <v>62</v>
      </c>
      <c r="AD2828">
        <v>1015</v>
      </c>
      <c r="AE2828" t="s">
        <v>62</v>
      </c>
      <c r="AF2828">
        <v>1</v>
      </c>
      <c r="AG2828" t="s">
        <v>34895</v>
      </c>
      <c r="AH2828">
        <v>99</v>
      </c>
      <c r="AI2828" t="s">
        <v>34896</v>
      </c>
      <c r="AJ2828">
        <v>169</v>
      </c>
      <c r="AK2828" t="s">
        <v>34323</v>
      </c>
      <c r="AP2828" t="s">
        <v>16691</v>
      </c>
      <c r="AQ2828" t="s">
        <v>6028</v>
      </c>
      <c r="AR2828">
        <v>0</v>
      </c>
      <c r="AS2828" t="s">
        <v>2632</v>
      </c>
      <c r="AT2828" t="s">
        <v>16692</v>
      </c>
      <c r="AW2828">
        <v>55.642376980000002</v>
      </c>
      <c r="AX2828">
        <v>12.314074720000001</v>
      </c>
      <c r="AY2828" t="s">
        <v>2633</v>
      </c>
      <c r="AZ2828">
        <v>1084</v>
      </c>
      <c r="BA2828" t="s">
        <v>2634</v>
      </c>
    </row>
    <row r="2829" spans="1:53" x14ac:dyDescent="0.25">
      <c r="A2829">
        <v>281639</v>
      </c>
      <c r="B2829" t="s">
        <v>16693</v>
      </c>
      <c r="C2829">
        <v>9900</v>
      </c>
      <c r="D2829" t="s">
        <v>3750</v>
      </c>
      <c r="E2829" t="s">
        <v>16694</v>
      </c>
      <c r="F2829">
        <v>29553165</v>
      </c>
      <c r="G2829">
        <v>1025976831</v>
      </c>
      <c r="H2829" t="s">
        <v>12161</v>
      </c>
      <c r="J2829" t="s">
        <v>10145</v>
      </c>
      <c r="K2829" t="s">
        <v>32499</v>
      </c>
      <c r="L2829">
        <v>3447</v>
      </c>
      <c r="M2829">
        <v>9</v>
      </c>
      <c r="Q2829" s="1">
        <v>44908</v>
      </c>
      <c r="R2829" t="s">
        <v>2628</v>
      </c>
      <c r="V2829">
        <v>4</v>
      </c>
      <c r="W2829" t="s">
        <v>3081</v>
      </c>
      <c r="X2829">
        <v>1</v>
      </c>
      <c r="Y2829" t="s">
        <v>34899</v>
      </c>
      <c r="AA2829">
        <v>202108</v>
      </c>
      <c r="AB2829">
        <v>281</v>
      </c>
      <c r="AC2829" t="s">
        <v>3808</v>
      </c>
      <c r="AD2829">
        <v>1071</v>
      </c>
      <c r="AE2829" t="s">
        <v>111</v>
      </c>
      <c r="AF2829">
        <v>1</v>
      </c>
      <c r="AG2829" t="s">
        <v>34895</v>
      </c>
      <c r="AH2829">
        <v>99</v>
      </c>
      <c r="AI2829" t="s">
        <v>34896</v>
      </c>
      <c r="AJ2829">
        <v>813</v>
      </c>
      <c r="AK2829" t="s">
        <v>3755</v>
      </c>
      <c r="AO2829">
        <v>851452</v>
      </c>
      <c r="AP2829" t="s">
        <v>16695</v>
      </c>
      <c r="AQ2829" t="s">
        <v>12163</v>
      </c>
      <c r="AR2829">
        <v>2</v>
      </c>
      <c r="AS2829" t="s">
        <v>3549</v>
      </c>
      <c r="AT2829" t="s">
        <v>5949</v>
      </c>
      <c r="AW2829">
        <v>57.43984991</v>
      </c>
      <c r="AX2829">
        <v>10.538836760000001</v>
      </c>
      <c r="AY2829" t="s">
        <v>2633</v>
      </c>
      <c r="AZ2829">
        <v>1081</v>
      </c>
      <c r="BA2829" t="s">
        <v>3758</v>
      </c>
    </row>
    <row r="2830" spans="1:53" x14ac:dyDescent="0.25">
      <c r="A2830">
        <v>281640</v>
      </c>
      <c r="B2830" t="s">
        <v>16696</v>
      </c>
      <c r="C2830">
        <v>9600</v>
      </c>
      <c r="D2830" t="s">
        <v>9840</v>
      </c>
      <c r="E2830" t="s">
        <v>16697</v>
      </c>
      <c r="F2830">
        <v>29553165</v>
      </c>
      <c r="G2830">
        <v>1025976858</v>
      </c>
      <c r="H2830" t="s">
        <v>12161</v>
      </c>
      <c r="J2830" t="s">
        <v>10145</v>
      </c>
      <c r="K2830" t="s">
        <v>38133</v>
      </c>
      <c r="L2830">
        <v>1550</v>
      </c>
      <c r="M2830">
        <v>10</v>
      </c>
      <c r="Q2830" s="1">
        <v>44403</v>
      </c>
      <c r="R2830" t="s">
        <v>2628</v>
      </c>
      <c r="V2830">
        <v>4</v>
      </c>
      <c r="W2830" t="s">
        <v>3081</v>
      </c>
      <c r="X2830">
        <v>1</v>
      </c>
      <c r="Y2830" t="s">
        <v>34899</v>
      </c>
      <c r="AA2830">
        <v>202108</v>
      </c>
      <c r="AB2830">
        <v>281</v>
      </c>
      <c r="AC2830" t="s">
        <v>3808</v>
      </c>
      <c r="AD2830">
        <v>1071</v>
      </c>
      <c r="AE2830" t="s">
        <v>111</v>
      </c>
      <c r="AF2830">
        <v>1</v>
      </c>
      <c r="AG2830" t="s">
        <v>34895</v>
      </c>
      <c r="AH2830">
        <v>99</v>
      </c>
      <c r="AI2830" t="s">
        <v>34896</v>
      </c>
      <c r="AJ2830">
        <v>820</v>
      </c>
      <c r="AK2830" t="s">
        <v>9844</v>
      </c>
      <c r="AO2830">
        <v>851452</v>
      </c>
      <c r="AP2830" t="s">
        <v>16695</v>
      </c>
      <c r="AQ2830" t="s">
        <v>12163</v>
      </c>
      <c r="AR2830">
        <v>2</v>
      </c>
      <c r="AS2830" t="s">
        <v>3549</v>
      </c>
      <c r="AT2830" t="s">
        <v>38134</v>
      </c>
      <c r="AW2830">
        <v>56.804607709999999</v>
      </c>
      <c r="AX2830">
        <v>9.5321970799999995</v>
      </c>
      <c r="AY2830" t="s">
        <v>2633</v>
      </c>
      <c r="AZ2830">
        <v>1081</v>
      </c>
      <c r="BA2830" t="s">
        <v>3758</v>
      </c>
    </row>
    <row r="2831" spans="1:53" x14ac:dyDescent="0.25">
      <c r="A2831">
        <v>281641</v>
      </c>
      <c r="B2831" t="s">
        <v>16698</v>
      </c>
      <c r="C2831">
        <v>9500</v>
      </c>
      <c r="D2831" t="s">
        <v>9831</v>
      </c>
      <c r="E2831" t="s">
        <v>16699</v>
      </c>
      <c r="F2831">
        <v>29553165</v>
      </c>
      <c r="G2831">
        <v>1026343123</v>
      </c>
      <c r="H2831" t="s">
        <v>12161</v>
      </c>
      <c r="J2831" t="s">
        <v>10145</v>
      </c>
      <c r="K2831" t="s">
        <v>15744</v>
      </c>
      <c r="L2831">
        <v>797</v>
      </c>
      <c r="M2831">
        <v>7</v>
      </c>
      <c r="Q2831" s="1">
        <v>44403</v>
      </c>
      <c r="R2831" t="s">
        <v>2628</v>
      </c>
      <c r="V2831">
        <v>4</v>
      </c>
      <c r="W2831" t="s">
        <v>3081</v>
      </c>
      <c r="X2831">
        <v>1</v>
      </c>
      <c r="Y2831" t="s">
        <v>34899</v>
      </c>
      <c r="AA2831">
        <v>202108</v>
      </c>
      <c r="AB2831">
        <v>281</v>
      </c>
      <c r="AC2831" t="s">
        <v>3808</v>
      </c>
      <c r="AD2831">
        <v>1071</v>
      </c>
      <c r="AE2831" t="s">
        <v>111</v>
      </c>
      <c r="AF2831">
        <v>1</v>
      </c>
      <c r="AG2831" t="s">
        <v>34895</v>
      </c>
      <c r="AH2831">
        <v>99</v>
      </c>
      <c r="AI2831" t="s">
        <v>34896</v>
      </c>
      <c r="AJ2831">
        <v>846</v>
      </c>
      <c r="AK2831" t="s">
        <v>2543</v>
      </c>
      <c r="AO2831">
        <v>851452</v>
      </c>
      <c r="AP2831" t="s">
        <v>16695</v>
      </c>
      <c r="AQ2831" t="s">
        <v>12163</v>
      </c>
      <c r="AR2831">
        <v>2</v>
      </c>
      <c r="AS2831" t="s">
        <v>3549</v>
      </c>
      <c r="AT2831" t="s">
        <v>10197</v>
      </c>
      <c r="AW2831">
        <v>56.632814529999997</v>
      </c>
      <c r="AX2831">
        <v>9.8282012200000004</v>
      </c>
      <c r="AY2831" t="s">
        <v>2633</v>
      </c>
      <c r="AZ2831">
        <v>1081</v>
      </c>
      <c r="BA2831" t="s">
        <v>3758</v>
      </c>
    </row>
    <row r="2832" spans="1:53" x14ac:dyDescent="0.25">
      <c r="A2832">
        <v>281642</v>
      </c>
      <c r="B2832" t="s">
        <v>16700</v>
      </c>
      <c r="C2832">
        <v>9460</v>
      </c>
      <c r="D2832" t="s">
        <v>10948</v>
      </c>
      <c r="E2832" t="s">
        <v>16701</v>
      </c>
      <c r="F2832">
        <v>29553165</v>
      </c>
      <c r="G2832">
        <v>1026343093</v>
      </c>
      <c r="H2832" t="s">
        <v>12161</v>
      </c>
      <c r="J2832" t="s">
        <v>10145</v>
      </c>
      <c r="K2832" t="s">
        <v>7262</v>
      </c>
      <c r="L2832">
        <v>1575</v>
      </c>
      <c r="M2832">
        <v>5</v>
      </c>
      <c r="Q2832" s="1">
        <v>44403</v>
      </c>
      <c r="R2832" t="s">
        <v>2628</v>
      </c>
      <c r="V2832">
        <v>4</v>
      </c>
      <c r="W2832" t="s">
        <v>3081</v>
      </c>
      <c r="X2832">
        <v>1</v>
      </c>
      <c r="Y2832" t="s">
        <v>34899</v>
      </c>
      <c r="AA2832">
        <v>202108</v>
      </c>
      <c r="AB2832">
        <v>281</v>
      </c>
      <c r="AC2832" t="s">
        <v>3808</v>
      </c>
      <c r="AD2832">
        <v>1071</v>
      </c>
      <c r="AE2832" t="s">
        <v>111</v>
      </c>
      <c r="AF2832">
        <v>1</v>
      </c>
      <c r="AG2832" t="s">
        <v>34895</v>
      </c>
      <c r="AH2832">
        <v>99</v>
      </c>
      <c r="AI2832" t="s">
        <v>34896</v>
      </c>
      <c r="AJ2832">
        <v>849</v>
      </c>
      <c r="AK2832" t="s">
        <v>10077</v>
      </c>
      <c r="AO2832">
        <v>851452</v>
      </c>
      <c r="AP2832" t="s">
        <v>16695</v>
      </c>
      <c r="AQ2832" t="s">
        <v>12163</v>
      </c>
      <c r="AR2832">
        <v>2</v>
      </c>
      <c r="AS2832" t="s">
        <v>3549</v>
      </c>
      <c r="AT2832" t="s">
        <v>5014</v>
      </c>
      <c r="AW2832">
        <v>57.096239539999999</v>
      </c>
      <c r="AX2832">
        <v>9.5285490799999994</v>
      </c>
      <c r="AY2832" t="s">
        <v>2633</v>
      </c>
      <c r="AZ2832">
        <v>1081</v>
      </c>
      <c r="BA2832" t="s">
        <v>3758</v>
      </c>
    </row>
    <row r="2833" spans="1:53" x14ac:dyDescent="0.25">
      <c r="A2833">
        <v>281643</v>
      </c>
      <c r="B2833" t="s">
        <v>16702</v>
      </c>
      <c r="C2833">
        <v>4180</v>
      </c>
      <c r="D2833" t="s">
        <v>34359</v>
      </c>
      <c r="E2833" t="s">
        <v>16702</v>
      </c>
      <c r="F2833">
        <v>41130571</v>
      </c>
      <c r="G2833">
        <v>1025515907</v>
      </c>
      <c r="H2833" t="s">
        <v>38384</v>
      </c>
      <c r="J2833" t="s">
        <v>16703</v>
      </c>
      <c r="K2833" t="s">
        <v>16704</v>
      </c>
      <c r="L2833">
        <v>350</v>
      </c>
      <c r="M2833">
        <v>9</v>
      </c>
      <c r="Q2833" s="1">
        <v>44411</v>
      </c>
      <c r="R2833" t="s">
        <v>2628</v>
      </c>
      <c r="V2833">
        <v>6</v>
      </c>
      <c r="W2833" t="s">
        <v>3407</v>
      </c>
      <c r="X2833">
        <v>1</v>
      </c>
      <c r="Y2833" t="s">
        <v>34899</v>
      </c>
      <c r="AA2833">
        <v>202108</v>
      </c>
      <c r="AB2833">
        <v>149</v>
      </c>
      <c r="AC2833" t="s">
        <v>3264</v>
      </c>
      <c r="AD2833">
        <v>1026</v>
      </c>
      <c r="AE2833" t="s">
        <v>86</v>
      </c>
      <c r="AF2833">
        <v>1</v>
      </c>
      <c r="AG2833" t="s">
        <v>34895</v>
      </c>
      <c r="AH2833">
        <v>99</v>
      </c>
      <c r="AI2833" t="s">
        <v>34896</v>
      </c>
      <c r="AJ2833">
        <v>340</v>
      </c>
      <c r="AK2833" t="s">
        <v>34339</v>
      </c>
      <c r="AP2833" t="s">
        <v>16705</v>
      </c>
      <c r="AR2833">
        <v>0</v>
      </c>
      <c r="AS2833" t="s">
        <v>2632</v>
      </c>
      <c r="AT2833" t="s">
        <v>9718</v>
      </c>
      <c r="AW2833">
        <v>55.462525069999998</v>
      </c>
      <c r="AX2833">
        <v>11.560143480000001</v>
      </c>
      <c r="AY2833" t="s">
        <v>2633</v>
      </c>
      <c r="AZ2833">
        <v>1085</v>
      </c>
      <c r="BA2833" t="s">
        <v>34346</v>
      </c>
    </row>
    <row r="2834" spans="1:53" x14ac:dyDescent="0.25">
      <c r="A2834">
        <v>281644</v>
      </c>
      <c r="B2834" t="s">
        <v>16706</v>
      </c>
      <c r="C2834">
        <v>2400</v>
      </c>
      <c r="D2834" t="s">
        <v>34914</v>
      </c>
      <c r="E2834" t="s">
        <v>16707</v>
      </c>
      <c r="F2834">
        <v>64942212</v>
      </c>
      <c r="G2834">
        <v>1016035765</v>
      </c>
      <c r="H2834" t="s">
        <v>16708</v>
      </c>
      <c r="J2834" t="s">
        <v>16709</v>
      </c>
      <c r="K2834" t="s">
        <v>16710</v>
      </c>
      <c r="L2834">
        <v>7144</v>
      </c>
      <c r="M2834">
        <v>24</v>
      </c>
      <c r="O2834">
        <v>2</v>
      </c>
      <c r="Q2834" s="1">
        <v>44426</v>
      </c>
      <c r="R2834" t="s">
        <v>2628</v>
      </c>
      <c r="S2834">
        <v>101</v>
      </c>
      <c r="T2834" t="s">
        <v>34320</v>
      </c>
      <c r="V2834">
        <v>2</v>
      </c>
      <c r="W2834" t="s">
        <v>2629</v>
      </c>
      <c r="X2834">
        <v>1</v>
      </c>
      <c r="Y2834" t="s">
        <v>34899</v>
      </c>
      <c r="AA2834">
        <v>202108</v>
      </c>
      <c r="AB2834">
        <v>128</v>
      </c>
      <c r="AC2834" t="s">
        <v>564</v>
      </c>
      <c r="AD2834">
        <v>1051</v>
      </c>
      <c r="AE2834" t="s">
        <v>564</v>
      </c>
      <c r="AF2834">
        <v>1</v>
      </c>
      <c r="AG2834" t="s">
        <v>34895</v>
      </c>
      <c r="AH2834">
        <v>99</v>
      </c>
      <c r="AI2834" t="s">
        <v>34896</v>
      </c>
      <c r="AJ2834">
        <v>101</v>
      </c>
      <c r="AK2834" t="s">
        <v>34320</v>
      </c>
      <c r="AP2834" t="s">
        <v>16711</v>
      </c>
      <c r="AQ2834" t="s">
        <v>16712</v>
      </c>
      <c r="AR2834">
        <v>0</v>
      </c>
      <c r="AS2834" t="s">
        <v>2632</v>
      </c>
      <c r="AT2834" t="s">
        <v>2941</v>
      </c>
      <c r="AW2834">
        <v>55.698562440000003</v>
      </c>
      <c r="AX2834">
        <v>12.53326629</v>
      </c>
      <c r="AY2834" t="s">
        <v>2633</v>
      </c>
      <c r="AZ2834">
        <v>1084</v>
      </c>
      <c r="BA2834" t="s">
        <v>2634</v>
      </c>
    </row>
    <row r="2835" spans="1:53" x14ac:dyDescent="0.25">
      <c r="A2835">
        <v>281645</v>
      </c>
      <c r="B2835" t="s">
        <v>16713</v>
      </c>
      <c r="C2835">
        <v>3600</v>
      </c>
      <c r="D2835" t="s">
        <v>7191</v>
      </c>
      <c r="E2835" t="s">
        <v>16714</v>
      </c>
      <c r="F2835">
        <v>63504416</v>
      </c>
      <c r="H2835" t="s">
        <v>6352</v>
      </c>
      <c r="J2835" t="s">
        <v>6354</v>
      </c>
      <c r="K2835" t="s">
        <v>7223</v>
      </c>
      <c r="L2835">
        <v>917</v>
      </c>
      <c r="M2835">
        <v>6</v>
      </c>
      <c r="Q2835" s="1">
        <v>44439</v>
      </c>
      <c r="R2835" t="s">
        <v>2628</v>
      </c>
      <c r="V2835">
        <v>4</v>
      </c>
      <c r="W2835" t="s">
        <v>3081</v>
      </c>
      <c r="X2835">
        <v>1</v>
      </c>
      <c r="Y2835" t="s">
        <v>34899</v>
      </c>
      <c r="AA2835">
        <v>201208</v>
      </c>
      <c r="AB2835">
        <v>240</v>
      </c>
      <c r="AC2835" t="s">
        <v>4111</v>
      </c>
      <c r="AD2835">
        <v>1071</v>
      </c>
      <c r="AE2835" t="s">
        <v>111</v>
      </c>
      <c r="AF2835">
        <v>1</v>
      </c>
      <c r="AG2835" t="s">
        <v>34895</v>
      </c>
      <c r="AH2835">
        <v>99</v>
      </c>
      <c r="AI2835" t="s">
        <v>34896</v>
      </c>
      <c r="AJ2835">
        <v>250</v>
      </c>
      <c r="AK2835" t="s">
        <v>4353</v>
      </c>
      <c r="AO2835">
        <v>281219</v>
      </c>
      <c r="AP2835" t="s">
        <v>6356</v>
      </c>
      <c r="AR2835">
        <v>2</v>
      </c>
      <c r="AS2835" t="s">
        <v>3549</v>
      </c>
      <c r="AT2835" t="s">
        <v>7202</v>
      </c>
      <c r="AW2835">
        <v>55.846684279999998</v>
      </c>
      <c r="AX2835">
        <v>12.06264597</v>
      </c>
      <c r="AY2835" t="s">
        <v>2633</v>
      </c>
      <c r="AZ2835">
        <v>1084</v>
      </c>
      <c r="BA2835" t="s">
        <v>2634</v>
      </c>
    </row>
    <row r="2836" spans="1:53" x14ac:dyDescent="0.25">
      <c r="A2836">
        <v>281646</v>
      </c>
      <c r="B2836" t="s">
        <v>38385</v>
      </c>
      <c r="C2836">
        <v>6510</v>
      </c>
      <c r="D2836" t="s">
        <v>16715</v>
      </c>
      <c r="E2836" t="s">
        <v>38385</v>
      </c>
      <c r="F2836">
        <v>41613998</v>
      </c>
      <c r="G2836">
        <v>1026270576</v>
      </c>
      <c r="H2836" t="s">
        <v>37257</v>
      </c>
      <c r="J2836" t="s">
        <v>16716</v>
      </c>
      <c r="K2836" t="s">
        <v>16717</v>
      </c>
      <c r="L2836">
        <v>1133</v>
      </c>
      <c r="M2836">
        <v>19</v>
      </c>
      <c r="Q2836" s="1">
        <v>44896</v>
      </c>
      <c r="R2836" t="s">
        <v>2628</v>
      </c>
      <c r="V2836">
        <v>4</v>
      </c>
      <c r="W2836" t="s">
        <v>3081</v>
      </c>
      <c r="X2836">
        <v>7</v>
      </c>
      <c r="Y2836" t="s">
        <v>3570</v>
      </c>
      <c r="AA2836">
        <v>202109</v>
      </c>
      <c r="AB2836">
        <v>141</v>
      </c>
      <c r="AC2836" t="s">
        <v>2173</v>
      </c>
      <c r="AD2836">
        <v>1022</v>
      </c>
      <c r="AE2836" t="s">
        <v>2173</v>
      </c>
      <c r="AF2836">
        <v>1</v>
      </c>
      <c r="AG2836" t="s">
        <v>34895</v>
      </c>
      <c r="AH2836">
        <v>99</v>
      </c>
      <c r="AI2836" t="s">
        <v>34896</v>
      </c>
      <c r="AJ2836">
        <v>510</v>
      </c>
      <c r="AK2836" t="s">
        <v>10123</v>
      </c>
      <c r="AP2836" t="s">
        <v>16718</v>
      </c>
      <c r="AQ2836" t="s">
        <v>16719</v>
      </c>
      <c r="AR2836">
        <v>0</v>
      </c>
      <c r="AS2836" t="s">
        <v>2632</v>
      </c>
      <c r="AT2836" t="s">
        <v>16720</v>
      </c>
      <c r="AW2836">
        <v>55.290041039999998</v>
      </c>
      <c r="AX2836">
        <v>9.0509423699999996</v>
      </c>
      <c r="AY2836" t="s">
        <v>2633</v>
      </c>
      <c r="AZ2836">
        <v>1083</v>
      </c>
      <c r="BA2836" t="s">
        <v>4409</v>
      </c>
    </row>
    <row r="2837" spans="1:53" x14ac:dyDescent="0.25">
      <c r="A2837">
        <v>281647</v>
      </c>
      <c r="B2837" t="s">
        <v>16721</v>
      </c>
      <c r="C2837">
        <v>8700</v>
      </c>
      <c r="D2837" t="s">
        <v>9538</v>
      </c>
      <c r="E2837" t="s">
        <v>16722</v>
      </c>
      <c r="F2837">
        <v>41215232</v>
      </c>
      <c r="G2837">
        <v>1025629279</v>
      </c>
      <c r="H2837" t="s">
        <v>16723</v>
      </c>
      <c r="J2837" t="s">
        <v>4093</v>
      </c>
      <c r="K2837" t="s">
        <v>36625</v>
      </c>
      <c r="L2837">
        <v>1378</v>
      </c>
      <c r="M2837">
        <v>4</v>
      </c>
      <c r="Q2837" s="1">
        <v>44524</v>
      </c>
      <c r="R2837" t="s">
        <v>2628</v>
      </c>
      <c r="S2837">
        <v>615</v>
      </c>
      <c r="T2837" t="s">
        <v>9542</v>
      </c>
      <c r="V2837">
        <v>6</v>
      </c>
      <c r="W2837" t="s">
        <v>3407</v>
      </c>
      <c r="X2837">
        <v>1</v>
      </c>
      <c r="Y2837" t="s">
        <v>34899</v>
      </c>
      <c r="AA2837">
        <v>202109</v>
      </c>
      <c r="AB2837">
        <v>129</v>
      </c>
      <c r="AC2837" t="s">
        <v>122</v>
      </c>
      <c r="AD2837">
        <v>1016</v>
      </c>
      <c r="AE2837" t="s">
        <v>122</v>
      </c>
      <c r="AF2837">
        <v>1</v>
      </c>
      <c r="AG2837" t="s">
        <v>34895</v>
      </c>
      <c r="AH2837">
        <v>99</v>
      </c>
      <c r="AI2837" t="s">
        <v>34896</v>
      </c>
      <c r="AJ2837">
        <v>615</v>
      </c>
      <c r="AK2837" t="s">
        <v>9542</v>
      </c>
      <c r="AP2837" t="s">
        <v>16724</v>
      </c>
      <c r="AQ2837" t="s">
        <v>16725</v>
      </c>
      <c r="AR2837">
        <v>0</v>
      </c>
      <c r="AS2837" t="s">
        <v>2632</v>
      </c>
      <c r="AT2837" t="s">
        <v>36626</v>
      </c>
      <c r="AW2837">
        <v>55.871896960000001</v>
      </c>
      <c r="AX2837">
        <v>9.8856425399999992</v>
      </c>
      <c r="AY2837" t="s">
        <v>2633</v>
      </c>
      <c r="AZ2837">
        <v>1082</v>
      </c>
      <c r="BA2837" t="s">
        <v>4400</v>
      </c>
    </row>
    <row r="2838" spans="1:53" x14ac:dyDescent="0.25">
      <c r="A2838">
        <v>281648</v>
      </c>
      <c r="B2838" t="s">
        <v>38386</v>
      </c>
      <c r="C2838">
        <v>8270</v>
      </c>
      <c r="D2838" t="s">
        <v>36804</v>
      </c>
      <c r="E2838" t="s">
        <v>38386</v>
      </c>
      <c r="F2838">
        <v>55133018</v>
      </c>
      <c r="G2838">
        <v>1014446245</v>
      </c>
      <c r="H2838" t="s">
        <v>38387</v>
      </c>
      <c r="J2838" t="s">
        <v>16726</v>
      </c>
      <c r="K2838" t="s">
        <v>38388</v>
      </c>
      <c r="L2838">
        <v>6001</v>
      </c>
      <c r="M2838">
        <v>25</v>
      </c>
      <c r="Q2838" s="1">
        <v>44441</v>
      </c>
      <c r="R2838" t="s">
        <v>2628</v>
      </c>
      <c r="S2838">
        <v>751</v>
      </c>
      <c r="T2838" t="s">
        <v>2219</v>
      </c>
      <c r="V2838">
        <v>2</v>
      </c>
      <c r="W2838" t="s">
        <v>2629</v>
      </c>
      <c r="X2838">
        <v>1</v>
      </c>
      <c r="Y2838" t="s">
        <v>34899</v>
      </c>
      <c r="AA2838">
        <v>202109</v>
      </c>
      <c r="AB2838">
        <v>149</v>
      </c>
      <c r="AC2838" t="s">
        <v>3264</v>
      </c>
      <c r="AD2838">
        <v>1026</v>
      </c>
      <c r="AE2838" t="s">
        <v>86</v>
      </c>
      <c r="AF2838">
        <v>1</v>
      </c>
      <c r="AG2838" t="s">
        <v>34895</v>
      </c>
      <c r="AH2838">
        <v>99</v>
      </c>
      <c r="AI2838" t="s">
        <v>34896</v>
      </c>
      <c r="AJ2838">
        <v>751</v>
      </c>
      <c r="AK2838" t="s">
        <v>2219</v>
      </c>
      <c r="AP2838" t="s">
        <v>16232</v>
      </c>
      <c r="AQ2838" t="s">
        <v>16233</v>
      </c>
      <c r="AR2838">
        <v>0</v>
      </c>
      <c r="AS2838" t="s">
        <v>2632</v>
      </c>
      <c r="AT2838" t="s">
        <v>36822</v>
      </c>
      <c r="AW2838">
        <v>56.111582830000003</v>
      </c>
      <c r="AX2838">
        <v>10.176358459999999</v>
      </c>
      <c r="AY2838" t="s">
        <v>2633</v>
      </c>
      <c r="AZ2838">
        <v>1082</v>
      </c>
      <c r="BA2838" t="s">
        <v>4400</v>
      </c>
    </row>
    <row r="2839" spans="1:53" x14ac:dyDescent="0.25">
      <c r="A2839">
        <v>281649</v>
      </c>
      <c r="B2839" t="s">
        <v>16727</v>
      </c>
      <c r="C2839">
        <v>3000</v>
      </c>
      <c r="D2839" t="s">
        <v>34365</v>
      </c>
      <c r="E2839" t="s">
        <v>16727</v>
      </c>
      <c r="F2839">
        <v>42032182</v>
      </c>
      <c r="G2839">
        <v>1026696085</v>
      </c>
      <c r="H2839" t="s">
        <v>38389</v>
      </c>
      <c r="J2839" t="s">
        <v>16728</v>
      </c>
      <c r="K2839" t="s">
        <v>38390</v>
      </c>
      <c r="L2839">
        <v>4646</v>
      </c>
      <c r="M2839">
        <v>14</v>
      </c>
      <c r="Q2839" s="1">
        <v>44447</v>
      </c>
      <c r="R2839" t="s">
        <v>2628</v>
      </c>
      <c r="S2839">
        <v>217</v>
      </c>
      <c r="T2839" t="s">
        <v>34329</v>
      </c>
      <c r="V2839">
        <v>6</v>
      </c>
      <c r="W2839" t="s">
        <v>3407</v>
      </c>
      <c r="X2839">
        <v>1</v>
      </c>
      <c r="Y2839" t="s">
        <v>34899</v>
      </c>
      <c r="Z2839">
        <v>10</v>
      </c>
      <c r="AA2839">
        <v>202109</v>
      </c>
      <c r="AB2839">
        <v>129</v>
      </c>
      <c r="AC2839" t="s">
        <v>122</v>
      </c>
      <c r="AD2839">
        <v>1016</v>
      </c>
      <c r="AE2839" t="s">
        <v>122</v>
      </c>
      <c r="AF2839">
        <v>1</v>
      </c>
      <c r="AG2839" t="s">
        <v>34895</v>
      </c>
      <c r="AH2839">
        <v>99</v>
      </c>
      <c r="AI2839" t="s">
        <v>34896</v>
      </c>
      <c r="AJ2839">
        <v>217</v>
      </c>
      <c r="AK2839" t="s">
        <v>34329</v>
      </c>
      <c r="AP2839" t="s">
        <v>16729</v>
      </c>
      <c r="AQ2839" t="s">
        <v>16730</v>
      </c>
      <c r="AR2839">
        <v>0</v>
      </c>
      <c r="AS2839" t="s">
        <v>2632</v>
      </c>
      <c r="AT2839" t="s">
        <v>12396</v>
      </c>
      <c r="AU2839" t="s">
        <v>38391</v>
      </c>
      <c r="AY2839" t="s">
        <v>2633</v>
      </c>
      <c r="AZ2839">
        <v>1084</v>
      </c>
      <c r="BA2839" t="s">
        <v>2634</v>
      </c>
    </row>
    <row r="2840" spans="1:53" x14ac:dyDescent="0.25">
      <c r="A2840">
        <v>281650</v>
      </c>
      <c r="B2840" t="s">
        <v>38392</v>
      </c>
      <c r="C2840">
        <v>4571</v>
      </c>
      <c r="D2840" t="s">
        <v>16731</v>
      </c>
      <c r="E2840" t="s">
        <v>38393</v>
      </c>
      <c r="F2840">
        <v>38174142</v>
      </c>
      <c r="G2840">
        <v>1025573656</v>
      </c>
      <c r="H2840" t="s">
        <v>16732</v>
      </c>
      <c r="J2840" t="s">
        <v>16733</v>
      </c>
      <c r="K2840" t="s">
        <v>16734</v>
      </c>
      <c r="L2840">
        <v>953</v>
      </c>
      <c r="M2840">
        <v>24</v>
      </c>
      <c r="Q2840" s="1">
        <v>44455</v>
      </c>
      <c r="R2840" t="s">
        <v>2628</v>
      </c>
      <c r="S2840">
        <v>306</v>
      </c>
      <c r="T2840" t="s">
        <v>9672</v>
      </c>
      <c r="V2840">
        <v>6</v>
      </c>
      <c r="W2840" t="s">
        <v>3407</v>
      </c>
      <c r="X2840">
        <v>1</v>
      </c>
      <c r="Y2840" t="s">
        <v>34899</v>
      </c>
      <c r="AA2840">
        <v>202109</v>
      </c>
      <c r="AB2840">
        <v>129</v>
      </c>
      <c r="AC2840" t="s">
        <v>122</v>
      </c>
      <c r="AD2840">
        <v>1016</v>
      </c>
      <c r="AE2840" t="s">
        <v>122</v>
      </c>
      <c r="AF2840">
        <v>1</v>
      </c>
      <c r="AG2840" t="s">
        <v>34895</v>
      </c>
      <c r="AH2840">
        <v>99</v>
      </c>
      <c r="AI2840" t="s">
        <v>34896</v>
      </c>
      <c r="AJ2840">
        <v>306</v>
      </c>
      <c r="AK2840" t="s">
        <v>9672</v>
      </c>
      <c r="AP2840" t="s">
        <v>16735</v>
      </c>
      <c r="AQ2840" t="s">
        <v>16736</v>
      </c>
      <c r="AR2840">
        <v>0</v>
      </c>
      <c r="AS2840" t="s">
        <v>2632</v>
      </c>
      <c r="AT2840" t="s">
        <v>7285</v>
      </c>
      <c r="AW2840">
        <v>55.800061370000002</v>
      </c>
      <c r="AX2840">
        <v>11.548594659999999</v>
      </c>
      <c r="AY2840" t="s">
        <v>2633</v>
      </c>
      <c r="AZ2840">
        <v>1085</v>
      </c>
      <c r="BA2840" t="s">
        <v>34346</v>
      </c>
    </row>
    <row r="2841" spans="1:53" x14ac:dyDescent="0.25">
      <c r="A2841">
        <v>281651</v>
      </c>
      <c r="B2841" t="s">
        <v>38394</v>
      </c>
      <c r="C2841">
        <v>3911</v>
      </c>
      <c r="D2841" t="s">
        <v>16737</v>
      </c>
      <c r="E2841" t="s">
        <v>38395</v>
      </c>
      <c r="F2841">
        <v>30060946</v>
      </c>
      <c r="G2841">
        <v>1023816616</v>
      </c>
      <c r="H2841" t="s">
        <v>6361</v>
      </c>
      <c r="J2841" t="s">
        <v>6363</v>
      </c>
      <c r="K2841" t="s">
        <v>16738</v>
      </c>
      <c r="M2841">
        <v>32</v>
      </c>
      <c r="N2841">
        <v>3019</v>
      </c>
      <c r="Q2841" s="1">
        <v>44459</v>
      </c>
      <c r="R2841" t="s">
        <v>2628</v>
      </c>
      <c r="V2841">
        <v>4</v>
      </c>
      <c r="W2841" t="s">
        <v>3081</v>
      </c>
      <c r="X2841">
        <v>4</v>
      </c>
      <c r="Y2841" t="s">
        <v>3442</v>
      </c>
      <c r="AA2841">
        <v>202109</v>
      </c>
      <c r="AB2841">
        <v>301</v>
      </c>
      <c r="AC2841" t="s">
        <v>3772</v>
      </c>
      <c r="AD2841">
        <v>1131</v>
      </c>
      <c r="AE2841" t="s">
        <v>3772</v>
      </c>
      <c r="AF2841">
        <v>1</v>
      </c>
      <c r="AG2841" t="s">
        <v>34895</v>
      </c>
      <c r="AH2841">
        <v>99</v>
      </c>
      <c r="AI2841" t="s">
        <v>34896</v>
      </c>
      <c r="AJ2841">
        <v>970</v>
      </c>
      <c r="AK2841" t="s">
        <v>38396</v>
      </c>
      <c r="AO2841">
        <v>173405</v>
      </c>
      <c r="AP2841" t="s">
        <v>13515</v>
      </c>
      <c r="AQ2841" t="s">
        <v>4920</v>
      </c>
      <c r="AR2841">
        <v>2</v>
      </c>
      <c r="AS2841" t="s">
        <v>3549</v>
      </c>
      <c r="AT2841" t="s">
        <v>16739</v>
      </c>
      <c r="AU2841" t="s">
        <v>16740</v>
      </c>
      <c r="AY2841" t="s">
        <v>2633</v>
      </c>
    </row>
    <row r="2842" spans="1:53" x14ac:dyDescent="0.25">
      <c r="A2842">
        <v>281652</v>
      </c>
      <c r="B2842" t="s">
        <v>16741</v>
      </c>
      <c r="C2842">
        <v>4160</v>
      </c>
      <c r="D2842" t="s">
        <v>10273</v>
      </c>
      <c r="E2842" t="s">
        <v>16742</v>
      </c>
      <c r="F2842">
        <v>42611239</v>
      </c>
      <c r="G2842">
        <v>1027453909</v>
      </c>
      <c r="H2842" t="s">
        <v>16743</v>
      </c>
      <c r="J2842" t="s">
        <v>16744</v>
      </c>
      <c r="K2842" t="s">
        <v>38397</v>
      </c>
      <c r="L2842">
        <v>1168</v>
      </c>
      <c r="M2842" t="s">
        <v>3294</v>
      </c>
      <c r="Q2842" s="1">
        <v>44476</v>
      </c>
      <c r="R2842" t="s">
        <v>2628</v>
      </c>
      <c r="V2842">
        <v>0</v>
      </c>
      <c r="W2842" t="s">
        <v>3383</v>
      </c>
      <c r="X2842">
        <v>1</v>
      </c>
      <c r="Y2842" t="s">
        <v>34899</v>
      </c>
      <c r="AA2842">
        <v>202110</v>
      </c>
      <c r="AB2842">
        <v>149</v>
      </c>
      <c r="AC2842" t="s">
        <v>3264</v>
      </c>
      <c r="AD2842">
        <v>1026</v>
      </c>
      <c r="AE2842" t="s">
        <v>86</v>
      </c>
      <c r="AF2842">
        <v>1</v>
      </c>
      <c r="AG2842" t="s">
        <v>34895</v>
      </c>
      <c r="AH2842">
        <v>99</v>
      </c>
      <c r="AI2842" t="s">
        <v>34896</v>
      </c>
      <c r="AJ2842">
        <v>370</v>
      </c>
      <c r="AK2842" t="s">
        <v>34348</v>
      </c>
      <c r="AP2842" t="s">
        <v>16745</v>
      </c>
      <c r="AQ2842" t="s">
        <v>16746</v>
      </c>
      <c r="AR2842">
        <v>0</v>
      </c>
      <c r="AS2842" t="s">
        <v>2632</v>
      </c>
      <c r="AT2842" t="s">
        <v>38398</v>
      </c>
      <c r="AW2842">
        <v>55.325649050000003</v>
      </c>
      <c r="AX2842">
        <v>11.75217321</v>
      </c>
      <c r="AY2842" t="s">
        <v>2633</v>
      </c>
      <c r="AZ2842">
        <v>1085</v>
      </c>
      <c r="BA2842" t="s">
        <v>34346</v>
      </c>
    </row>
    <row r="2843" spans="1:53" x14ac:dyDescent="0.25">
      <c r="A2843">
        <v>281653</v>
      </c>
      <c r="B2843" t="s">
        <v>16747</v>
      </c>
      <c r="C2843">
        <v>7160</v>
      </c>
      <c r="D2843" t="s">
        <v>38034</v>
      </c>
      <c r="E2843" t="s">
        <v>38399</v>
      </c>
      <c r="F2843">
        <v>34662835</v>
      </c>
      <c r="G2843">
        <v>1018055585</v>
      </c>
      <c r="H2843" t="s">
        <v>16748</v>
      </c>
      <c r="J2843" t="s">
        <v>16749</v>
      </c>
      <c r="K2843" t="s">
        <v>16750</v>
      </c>
      <c r="L2843">
        <v>1631</v>
      </c>
      <c r="M2843">
        <v>12</v>
      </c>
      <c r="Q2843" s="1">
        <v>44489</v>
      </c>
      <c r="R2843" t="s">
        <v>2628</v>
      </c>
      <c r="V2843">
        <v>0</v>
      </c>
      <c r="W2843" t="s">
        <v>3383</v>
      </c>
      <c r="X2843">
        <v>1</v>
      </c>
      <c r="Y2843" t="s">
        <v>34899</v>
      </c>
      <c r="AA2843">
        <v>202110</v>
      </c>
      <c r="AB2843">
        <v>149</v>
      </c>
      <c r="AC2843" t="s">
        <v>3264</v>
      </c>
      <c r="AD2843">
        <v>1026</v>
      </c>
      <c r="AE2843" t="s">
        <v>86</v>
      </c>
      <c r="AF2843">
        <v>1</v>
      </c>
      <c r="AG2843" t="s">
        <v>34895</v>
      </c>
      <c r="AH2843">
        <v>99</v>
      </c>
      <c r="AI2843" t="s">
        <v>34896</v>
      </c>
      <c r="AJ2843">
        <v>766</v>
      </c>
      <c r="AK2843" t="s">
        <v>9508</v>
      </c>
      <c r="AP2843" t="s">
        <v>16751</v>
      </c>
      <c r="AQ2843" t="s">
        <v>16752</v>
      </c>
      <c r="AR2843">
        <v>0</v>
      </c>
      <c r="AS2843" t="s">
        <v>2632</v>
      </c>
      <c r="AT2843" t="s">
        <v>16753</v>
      </c>
      <c r="AW2843">
        <v>55.886320220000002</v>
      </c>
      <c r="AX2843">
        <v>9.49739003</v>
      </c>
      <c r="AY2843" t="s">
        <v>2633</v>
      </c>
      <c r="AZ2843">
        <v>1082</v>
      </c>
      <c r="BA2843" t="s">
        <v>4400</v>
      </c>
    </row>
    <row r="2844" spans="1:53" x14ac:dyDescent="0.25">
      <c r="A2844">
        <v>281654</v>
      </c>
      <c r="B2844" t="s">
        <v>16754</v>
      </c>
      <c r="C2844">
        <v>6300</v>
      </c>
      <c r="D2844" t="s">
        <v>37152</v>
      </c>
      <c r="E2844" t="s">
        <v>16755</v>
      </c>
      <c r="F2844">
        <v>24193195</v>
      </c>
      <c r="G2844">
        <v>1013747357</v>
      </c>
      <c r="H2844" t="s">
        <v>16756</v>
      </c>
      <c r="J2844" t="s">
        <v>16757</v>
      </c>
      <c r="K2844" t="s">
        <v>16758</v>
      </c>
      <c r="L2844">
        <v>462</v>
      </c>
      <c r="M2844">
        <v>6</v>
      </c>
      <c r="Q2844" s="1">
        <v>44482</v>
      </c>
      <c r="R2844" t="s">
        <v>2628</v>
      </c>
      <c r="V2844">
        <v>0</v>
      </c>
      <c r="W2844" t="s">
        <v>3383</v>
      </c>
      <c r="X2844">
        <v>1</v>
      </c>
      <c r="Y2844" t="s">
        <v>34899</v>
      </c>
      <c r="AA2844">
        <v>202110</v>
      </c>
      <c r="AB2844">
        <v>149</v>
      </c>
      <c r="AC2844" t="s">
        <v>3264</v>
      </c>
      <c r="AD2844">
        <v>1026</v>
      </c>
      <c r="AE2844" t="s">
        <v>86</v>
      </c>
      <c r="AF2844">
        <v>1</v>
      </c>
      <c r="AG2844" t="s">
        <v>34895</v>
      </c>
      <c r="AH2844">
        <v>99</v>
      </c>
      <c r="AI2844" t="s">
        <v>34896</v>
      </c>
      <c r="AJ2844">
        <v>540</v>
      </c>
      <c r="AK2844" t="s">
        <v>34336</v>
      </c>
      <c r="AP2844" t="s">
        <v>16759</v>
      </c>
      <c r="AR2844">
        <v>0</v>
      </c>
      <c r="AS2844" t="s">
        <v>2632</v>
      </c>
      <c r="AT2844" t="s">
        <v>16760</v>
      </c>
      <c r="AW2844">
        <v>54.922053239999997</v>
      </c>
      <c r="AX2844">
        <v>9.5820311</v>
      </c>
      <c r="AY2844" t="s">
        <v>2633</v>
      </c>
      <c r="AZ2844">
        <v>1083</v>
      </c>
      <c r="BA2844" t="s">
        <v>4409</v>
      </c>
    </row>
    <row r="2845" spans="1:53" x14ac:dyDescent="0.25">
      <c r="A2845">
        <v>281655</v>
      </c>
      <c r="B2845" t="s">
        <v>38400</v>
      </c>
      <c r="C2845">
        <v>2770</v>
      </c>
      <c r="D2845" t="s">
        <v>6687</v>
      </c>
      <c r="E2845" t="s">
        <v>16761</v>
      </c>
      <c r="F2845">
        <v>20310413</v>
      </c>
      <c r="G2845">
        <v>1004844535</v>
      </c>
      <c r="H2845" t="s">
        <v>35857</v>
      </c>
      <c r="J2845" t="s">
        <v>6775</v>
      </c>
      <c r="K2845" t="s">
        <v>35858</v>
      </c>
      <c r="L2845">
        <v>2010</v>
      </c>
      <c r="M2845">
        <v>167</v>
      </c>
      <c r="Q2845" s="1">
        <v>44488</v>
      </c>
      <c r="R2845" t="s">
        <v>2628</v>
      </c>
      <c r="S2845">
        <v>185</v>
      </c>
      <c r="T2845" t="s">
        <v>34350</v>
      </c>
      <c r="V2845">
        <v>2</v>
      </c>
      <c r="W2845" t="s">
        <v>2629</v>
      </c>
      <c r="X2845">
        <v>1</v>
      </c>
      <c r="Y2845" t="s">
        <v>34899</v>
      </c>
      <c r="Z2845">
        <v>10</v>
      </c>
      <c r="AA2845">
        <v>202110</v>
      </c>
      <c r="AB2845">
        <v>121</v>
      </c>
      <c r="AC2845" t="s">
        <v>2640</v>
      </c>
      <c r="AD2845">
        <v>1012</v>
      </c>
      <c r="AE2845" t="s">
        <v>2</v>
      </c>
      <c r="AF2845">
        <v>1</v>
      </c>
      <c r="AG2845" t="s">
        <v>34895</v>
      </c>
      <c r="AH2845">
        <v>99</v>
      </c>
      <c r="AI2845" t="s">
        <v>34896</v>
      </c>
      <c r="AJ2845">
        <v>185</v>
      </c>
      <c r="AK2845" t="s">
        <v>34350</v>
      </c>
      <c r="AP2845" t="s">
        <v>6776</v>
      </c>
      <c r="AQ2845" t="s">
        <v>6777</v>
      </c>
      <c r="AR2845">
        <v>0</v>
      </c>
      <c r="AS2845" t="s">
        <v>2632</v>
      </c>
      <c r="AT2845" t="s">
        <v>35833</v>
      </c>
      <c r="AW2845">
        <v>55.622888590000002</v>
      </c>
      <c r="AX2845">
        <v>12.602738329999999</v>
      </c>
      <c r="AY2845" t="s">
        <v>2633</v>
      </c>
      <c r="AZ2845">
        <v>1084</v>
      </c>
      <c r="BA2845" t="s">
        <v>2634</v>
      </c>
    </row>
    <row r="2846" spans="1:53" x14ac:dyDescent="0.25">
      <c r="A2846">
        <v>281656</v>
      </c>
      <c r="B2846" t="s">
        <v>16762</v>
      </c>
      <c r="C2846">
        <v>6400</v>
      </c>
      <c r="D2846" t="s">
        <v>34357</v>
      </c>
      <c r="E2846" t="s">
        <v>16763</v>
      </c>
      <c r="F2846">
        <v>29189773</v>
      </c>
      <c r="G2846">
        <v>1017062022</v>
      </c>
      <c r="H2846" t="s">
        <v>15167</v>
      </c>
      <c r="J2846" t="s">
        <v>14500</v>
      </c>
      <c r="K2846" t="s">
        <v>37768</v>
      </c>
      <c r="L2846">
        <v>2500</v>
      </c>
      <c r="M2846">
        <v>53</v>
      </c>
      <c r="Q2846" s="1">
        <v>44489</v>
      </c>
      <c r="R2846" t="s">
        <v>2628</v>
      </c>
      <c r="S2846">
        <v>540</v>
      </c>
      <c r="T2846" t="s">
        <v>34336</v>
      </c>
      <c r="V2846">
        <v>2</v>
      </c>
      <c r="W2846" t="s">
        <v>2629</v>
      </c>
      <c r="X2846">
        <v>1</v>
      </c>
      <c r="Y2846" t="s">
        <v>34899</v>
      </c>
      <c r="AA2846">
        <v>202110</v>
      </c>
      <c r="AB2846">
        <v>149</v>
      </c>
      <c r="AC2846" t="s">
        <v>3264</v>
      </c>
      <c r="AD2846">
        <v>1026</v>
      </c>
      <c r="AE2846" t="s">
        <v>86</v>
      </c>
      <c r="AF2846">
        <v>1</v>
      </c>
      <c r="AG2846" t="s">
        <v>34895</v>
      </c>
      <c r="AH2846">
        <v>99</v>
      </c>
      <c r="AI2846" t="s">
        <v>34896</v>
      </c>
      <c r="AJ2846">
        <v>540</v>
      </c>
      <c r="AK2846" t="s">
        <v>34336</v>
      </c>
      <c r="AP2846" t="s">
        <v>15168</v>
      </c>
      <c r="AQ2846" t="s">
        <v>14502</v>
      </c>
      <c r="AR2846">
        <v>0</v>
      </c>
      <c r="AS2846" t="s">
        <v>2632</v>
      </c>
      <c r="AT2846" t="s">
        <v>37474</v>
      </c>
      <c r="AW2846">
        <v>54.906838759999999</v>
      </c>
      <c r="AX2846">
        <v>9.8054210099999999</v>
      </c>
      <c r="AY2846" t="s">
        <v>2633</v>
      </c>
      <c r="AZ2846">
        <v>1083</v>
      </c>
      <c r="BA2846" t="s">
        <v>4409</v>
      </c>
    </row>
    <row r="2847" spans="1:53" x14ac:dyDescent="0.25">
      <c r="A2847">
        <v>281657</v>
      </c>
      <c r="B2847" t="s">
        <v>16764</v>
      </c>
      <c r="C2847">
        <v>8382</v>
      </c>
      <c r="D2847" t="s">
        <v>15013</v>
      </c>
      <c r="E2847" t="s">
        <v>16765</v>
      </c>
      <c r="F2847">
        <v>29189714</v>
      </c>
      <c r="J2847" t="s">
        <v>15015</v>
      </c>
      <c r="K2847" t="s">
        <v>15016</v>
      </c>
      <c r="L2847">
        <v>908</v>
      </c>
      <c r="M2847">
        <v>20</v>
      </c>
      <c r="Q2847" s="1">
        <v>44489</v>
      </c>
      <c r="R2847" t="s">
        <v>2628</v>
      </c>
      <c r="S2847">
        <v>710</v>
      </c>
      <c r="T2847" t="s">
        <v>11519</v>
      </c>
      <c r="V2847">
        <v>2</v>
      </c>
      <c r="W2847" t="s">
        <v>2629</v>
      </c>
      <c r="X2847">
        <v>1</v>
      </c>
      <c r="Y2847" t="s">
        <v>34899</v>
      </c>
      <c r="AA2847">
        <v>202110</v>
      </c>
      <c r="AB2847">
        <v>999</v>
      </c>
      <c r="AC2847" t="s">
        <v>35666</v>
      </c>
      <c r="AD2847">
        <v>2026</v>
      </c>
      <c r="AE2847" t="s">
        <v>6149</v>
      </c>
      <c r="AF2847">
        <v>1</v>
      </c>
      <c r="AG2847" t="s">
        <v>34895</v>
      </c>
      <c r="AH2847">
        <v>99</v>
      </c>
      <c r="AI2847" t="s">
        <v>34896</v>
      </c>
      <c r="AJ2847">
        <v>710</v>
      </c>
      <c r="AK2847" t="s">
        <v>11519</v>
      </c>
      <c r="AP2847" t="s">
        <v>16766</v>
      </c>
      <c r="AQ2847" t="s">
        <v>15018</v>
      </c>
      <c r="AR2847">
        <v>0</v>
      </c>
      <c r="AS2847" t="s">
        <v>2632</v>
      </c>
      <c r="AT2847" t="s">
        <v>4787</v>
      </c>
      <c r="AW2847">
        <v>56.261893690000001</v>
      </c>
      <c r="AX2847">
        <v>10.057502599999999</v>
      </c>
      <c r="AY2847" t="s">
        <v>2633</v>
      </c>
      <c r="AZ2847">
        <v>1082</v>
      </c>
      <c r="BA2847" t="s">
        <v>4400</v>
      </c>
    </row>
    <row r="2848" spans="1:53" x14ac:dyDescent="0.25">
      <c r="A2848">
        <v>281658</v>
      </c>
      <c r="B2848" t="s">
        <v>38401</v>
      </c>
      <c r="C2848">
        <v>6630</v>
      </c>
      <c r="D2848" t="s">
        <v>37599</v>
      </c>
      <c r="E2848" t="s">
        <v>38401</v>
      </c>
      <c r="F2848">
        <v>13270678</v>
      </c>
      <c r="G2848">
        <v>1002936612</v>
      </c>
      <c r="H2848" t="s">
        <v>16767</v>
      </c>
      <c r="J2848" t="s">
        <v>16768</v>
      </c>
      <c r="K2848" t="s">
        <v>16769</v>
      </c>
      <c r="L2848">
        <v>488</v>
      </c>
      <c r="M2848">
        <v>13</v>
      </c>
      <c r="Q2848" s="1">
        <v>44502</v>
      </c>
      <c r="R2848" t="s">
        <v>2628</v>
      </c>
      <c r="V2848">
        <v>0</v>
      </c>
      <c r="W2848" t="s">
        <v>3383</v>
      </c>
      <c r="X2848">
        <v>1</v>
      </c>
      <c r="Y2848" t="s">
        <v>34899</v>
      </c>
      <c r="AA2848">
        <v>202111</v>
      </c>
      <c r="AB2848">
        <v>149</v>
      </c>
      <c r="AC2848" t="s">
        <v>3264</v>
      </c>
      <c r="AD2848">
        <v>1026</v>
      </c>
      <c r="AE2848" t="s">
        <v>86</v>
      </c>
      <c r="AF2848">
        <v>1</v>
      </c>
      <c r="AG2848" t="s">
        <v>34895</v>
      </c>
      <c r="AH2848">
        <v>99</v>
      </c>
      <c r="AI2848" t="s">
        <v>34896</v>
      </c>
      <c r="AJ2848">
        <v>575</v>
      </c>
      <c r="AK2848" t="s">
        <v>9710</v>
      </c>
      <c r="AP2848" t="s">
        <v>16770</v>
      </c>
      <c r="AR2848">
        <v>0</v>
      </c>
      <c r="AS2848" t="s">
        <v>2632</v>
      </c>
      <c r="AT2848" t="s">
        <v>16771</v>
      </c>
      <c r="AW2848">
        <v>55.388527680000003</v>
      </c>
      <c r="AX2848">
        <v>9.2390957100000008</v>
      </c>
      <c r="AY2848" t="s">
        <v>2633</v>
      </c>
      <c r="AZ2848">
        <v>1083</v>
      </c>
      <c r="BA2848" t="s">
        <v>4409</v>
      </c>
    </row>
    <row r="2849" spans="1:53" x14ac:dyDescent="0.25">
      <c r="A2849">
        <v>281659</v>
      </c>
      <c r="B2849" t="s">
        <v>16772</v>
      </c>
      <c r="C2849">
        <v>4970</v>
      </c>
      <c r="D2849" t="s">
        <v>37290</v>
      </c>
      <c r="E2849" t="s">
        <v>16772</v>
      </c>
      <c r="F2849">
        <v>29190658</v>
      </c>
      <c r="G2849">
        <v>1014606013</v>
      </c>
      <c r="H2849" t="s">
        <v>16773</v>
      </c>
      <c r="J2849" t="s">
        <v>16774</v>
      </c>
      <c r="K2849" t="s">
        <v>16775</v>
      </c>
      <c r="L2849">
        <v>710</v>
      </c>
      <c r="M2849">
        <v>24</v>
      </c>
      <c r="Q2849" s="1">
        <v>44510</v>
      </c>
      <c r="R2849" t="s">
        <v>2628</v>
      </c>
      <c r="S2849">
        <v>1085</v>
      </c>
      <c r="T2849" t="s">
        <v>34346</v>
      </c>
      <c r="V2849">
        <v>7</v>
      </c>
      <c r="W2849" t="s">
        <v>4393</v>
      </c>
      <c r="X2849">
        <v>1</v>
      </c>
      <c r="Y2849" t="s">
        <v>34899</v>
      </c>
      <c r="AA2849">
        <v>202111</v>
      </c>
      <c r="AB2849">
        <v>149</v>
      </c>
      <c r="AC2849" t="s">
        <v>3264</v>
      </c>
      <c r="AD2849">
        <v>1026</v>
      </c>
      <c r="AE2849" t="s">
        <v>86</v>
      </c>
      <c r="AF2849">
        <v>1</v>
      </c>
      <c r="AG2849" t="s">
        <v>34895</v>
      </c>
      <c r="AH2849">
        <v>99</v>
      </c>
      <c r="AI2849" t="s">
        <v>34896</v>
      </c>
      <c r="AJ2849">
        <v>360</v>
      </c>
      <c r="AK2849" t="s">
        <v>1184</v>
      </c>
      <c r="AP2849" t="s">
        <v>16776</v>
      </c>
      <c r="AQ2849" t="s">
        <v>16777</v>
      </c>
      <c r="AR2849">
        <v>0</v>
      </c>
      <c r="AS2849" t="s">
        <v>2632</v>
      </c>
      <c r="AT2849" t="s">
        <v>16778</v>
      </c>
      <c r="AW2849">
        <v>54.663272480000003</v>
      </c>
      <c r="AX2849">
        <v>11.35509834</v>
      </c>
      <c r="AY2849" t="s">
        <v>2633</v>
      </c>
      <c r="AZ2849">
        <v>1085</v>
      </c>
      <c r="BA2849" t="s">
        <v>34346</v>
      </c>
    </row>
    <row r="2850" spans="1:53" x14ac:dyDescent="0.25">
      <c r="A2850">
        <v>281660</v>
      </c>
      <c r="B2850" t="s">
        <v>16779</v>
      </c>
      <c r="C2850">
        <v>4300</v>
      </c>
      <c r="D2850" t="s">
        <v>34361</v>
      </c>
      <c r="E2850" t="s">
        <v>38402</v>
      </c>
      <c r="F2850">
        <v>31661471</v>
      </c>
      <c r="H2850" t="s">
        <v>34716</v>
      </c>
      <c r="J2850" t="s">
        <v>8839</v>
      </c>
      <c r="K2850" t="s">
        <v>16780</v>
      </c>
      <c r="L2850">
        <v>48</v>
      </c>
      <c r="M2850">
        <v>7</v>
      </c>
      <c r="Q2850" s="1">
        <v>44893</v>
      </c>
      <c r="R2850" t="s">
        <v>2628</v>
      </c>
      <c r="V2850">
        <v>4</v>
      </c>
      <c r="W2850" t="s">
        <v>3081</v>
      </c>
      <c r="X2850">
        <v>4</v>
      </c>
      <c r="Y2850" t="s">
        <v>3442</v>
      </c>
      <c r="AA2850">
        <v>202111</v>
      </c>
      <c r="AB2850">
        <v>307</v>
      </c>
      <c r="AC2850" t="s">
        <v>4272</v>
      </c>
      <c r="AD2850">
        <v>1086</v>
      </c>
      <c r="AE2850" t="s">
        <v>4272</v>
      </c>
      <c r="AF2850">
        <v>1</v>
      </c>
      <c r="AG2850" t="s">
        <v>34895</v>
      </c>
      <c r="AH2850">
        <v>99</v>
      </c>
      <c r="AI2850" t="s">
        <v>34896</v>
      </c>
      <c r="AJ2850">
        <v>316</v>
      </c>
      <c r="AK2850" t="s">
        <v>34347</v>
      </c>
      <c r="AO2850">
        <v>259404</v>
      </c>
      <c r="AP2850" t="s">
        <v>16781</v>
      </c>
      <c r="AQ2850" t="s">
        <v>8842</v>
      </c>
      <c r="AR2850">
        <v>2</v>
      </c>
      <c r="AS2850" t="s">
        <v>3549</v>
      </c>
      <c r="AT2850" t="s">
        <v>14131</v>
      </c>
      <c r="AW2850">
        <v>55.713822239999999</v>
      </c>
      <c r="AX2850">
        <v>11.72468617</v>
      </c>
      <c r="AY2850" t="s">
        <v>2633</v>
      </c>
      <c r="AZ2850">
        <v>1085</v>
      </c>
      <c r="BA2850" t="s">
        <v>34346</v>
      </c>
    </row>
    <row r="2851" spans="1:53" x14ac:dyDescent="0.25">
      <c r="A2851">
        <v>281661</v>
      </c>
      <c r="B2851" t="s">
        <v>982</v>
      </c>
      <c r="C2851">
        <v>2670</v>
      </c>
      <c r="D2851" t="s">
        <v>8404</v>
      </c>
      <c r="E2851" t="s">
        <v>982</v>
      </c>
      <c r="F2851">
        <v>44023911</v>
      </c>
      <c r="G2851">
        <v>1003285052</v>
      </c>
      <c r="H2851" t="s">
        <v>8479</v>
      </c>
      <c r="J2851" t="s">
        <v>8480</v>
      </c>
      <c r="K2851" t="s">
        <v>36365</v>
      </c>
      <c r="L2851">
        <v>648</v>
      </c>
      <c r="M2851">
        <v>100</v>
      </c>
      <c r="Q2851" s="1">
        <v>44530</v>
      </c>
      <c r="R2851" t="s">
        <v>2628</v>
      </c>
      <c r="S2851">
        <v>253</v>
      </c>
      <c r="T2851" t="s">
        <v>8403</v>
      </c>
      <c r="V2851">
        <v>2</v>
      </c>
      <c r="W2851" t="s">
        <v>2629</v>
      </c>
      <c r="X2851">
        <v>1</v>
      </c>
      <c r="Y2851" t="s">
        <v>34899</v>
      </c>
      <c r="Z2851">
        <v>10</v>
      </c>
      <c r="AA2851">
        <v>202111</v>
      </c>
      <c r="AB2851">
        <v>121</v>
      </c>
      <c r="AC2851" t="s">
        <v>2640</v>
      </c>
      <c r="AD2851">
        <v>1012</v>
      </c>
      <c r="AE2851" t="s">
        <v>2</v>
      </c>
      <c r="AF2851">
        <v>4</v>
      </c>
      <c r="AG2851" t="s">
        <v>35075</v>
      </c>
      <c r="AH2851">
        <v>99</v>
      </c>
      <c r="AI2851" t="s">
        <v>34896</v>
      </c>
      <c r="AJ2851">
        <v>253</v>
      </c>
      <c r="AK2851" t="s">
        <v>8403</v>
      </c>
      <c r="AP2851" t="s">
        <v>8481</v>
      </c>
      <c r="AQ2851" t="s">
        <v>8482</v>
      </c>
      <c r="AR2851">
        <v>1</v>
      </c>
      <c r="AS2851" t="s">
        <v>3533</v>
      </c>
      <c r="AT2851" t="s">
        <v>36366</v>
      </c>
      <c r="AW2851">
        <v>55.588746800000003</v>
      </c>
      <c r="AX2851">
        <v>12.277636190000001</v>
      </c>
      <c r="AY2851" t="s">
        <v>2633</v>
      </c>
      <c r="AZ2851">
        <v>1085</v>
      </c>
      <c r="BA2851" t="s">
        <v>34346</v>
      </c>
    </row>
    <row r="2852" spans="1:53" x14ac:dyDescent="0.25">
      <c r="A2852">
        <v>281662</v>
      </c>
      <c r="B2852" t="s">
        <v>16782</v>
      </c>
      <c r="C2852">
        <v>1974</v>
      </c>
      <c r="D2852" t="s">
        <v>3797</v>
      </c>
      <c r="E2852" t="s">
        <v>38403</v>
      </c>
      <c r="F2852">
        <v>11748708</v>
      </c>
      <c r="G2852">
        <v>1003400679</v>
      </c>
      <c r="H2852" t="s">
        <v>35112</v>
      </c>
      <c r="J2852" t="s">
        <v>3669</v>
      </c>
      <c r="K2852" t="s">
        <v>4720</v>
      </c>
      <c r="L2852">
        <v>430</v>
      </c>
      <c r="M2852">
        <v>5</v>
      </c>
      <c r="Q2852" s="1">
        <v>45047</v>
      </c>
      <c r="R2852" t="s">
        <v>2628</v>
      </c>
      <c r="V2852">
        <v>4</v>
      </c>
      <c r="W2852" t="s">
        <v>3081</v>
      </c>
      <c r="X2852">
        <v>1</v>
      </c>
      <c r="Y2852" t="s">
        <v>34899</v>
      </c>
      <c r="AA2852">
        <v>202111</v>
      </c>
      <c r="AB2852">
        <v>242</v>
      </c>
      <c r="AC2852" t="s">
        <v>3671</v>
      </c>
      <c r="AD2852">
        <v>1071</v>
      </c>
      <c r="AE2852" t="s">
        <v>111</v>
      </c>
      <c r="AF2852">
        <v>1</v>
      </c>
      <c r="AG2852" t="s">
        <v>34895</v>
      </c>
      <c r="AH2852">
        <v>99</v>
      </c>
      <c r="AI2852" t="s">
        <v>34896</v>
      </c>
      <c r="AJ2852">
        <v>147</v>
      </c>
      <c r="AK2852" t="s">
        <v>150</v>
      </c>
      <c r="AO2852">
        <v>280727</v>
      </c>
      <c r="AP2852" t="s">
        <v>3672</v>
      </c>
      <c r="AQ2852" t="s">
        <v>3673</v>
      </c>
      <c r="AR2852">
        <v>2</v>
      </c>
      <c r="AS2852" t="s">
        <v>3549</v>
      </c>
      <c r="AT2852" t="s">
        <v>4721</v>
      </c>
      <c r="AW2852">
        <v>55.683077670000003</v>
      </c>
      <c r="AX2852">
        <v>12.55459441</v>
      </c>
      <c r="AY2852" t="s">
        <v>2633</v>
      </c>
      <c r="AZ2852">
        <v>1084</v>
      </c>
      <c r="BA2852" t="s">
        <v>2634</v>
      </c>
    </row>
    <row r="2853" spans="1:53" x14ac:dyDescent="0.25">
      <c r="A2853">
        <v>281663</v>
      </c>
      <c r="B2853" t="s">
        <v>38404</v>
      </c>
      <c r="C2853">
        <v>5380</v>
      </c>
      <c r="D2853" t="s">
        <v>11338</v>
      </c>
      <c r="E2853" t="s">
        <v>38404</v>
      </c>
      <c r="F2853">
        <v>70160218</v>
      </c>
      <c r="G2853">
        <v>1002315625</v>
      </c>
      <c r="H2853" t="s">
        <v>16783</v>
      </c>
      <c r="J2853" t="s">
        <v>16784</v>
      </c>
      <c r="K2853" t="s">
        <v>16785</v>
      </c>
      <c r="L2853">
        <v>206</v>
      </c>
      <c r="M2853">
        <v>372</v>
      </c>
      <c r="Q2853" s="1">
        <v>44956</v>
      </c>
      <c r="R2853" t="s">
        <v>34382</v>
      </c>
      <c r="V2853">
        <v>0</v>
      </c>
      <c r="W2853" t="s">
        <v>3383</v>
      </c>
      <c r="X2853">
        <v>8</v>
      </c>
      <c r="Y2853" t="s">
        <v>35044</v>
      </c>
      <c r="AA2853">
        <v>202112</v>
      </c>
      <c r="AB2853">
        <v>127</v>
      </c>
      <c r="AC2853" t="s">
        <v>3375</v>
      </c>
      <c r="AD2853">
        <v>1052</v>
      </c>
      <c r="AE2853" t="s">
        <v>3375</v>
      </c>
      <c r="AF2853">
        <v>1</v>
      </c>
      <c r="AG2853" t="s">
        <v>34895</v>
      </c>
      <c r="AH2853">
        <v>99</v>
      </c>
      <c r="AI2853" t="s">
        <v>34896</v>
      </c>
      <c r="AJ2853">
        <v>440</v>
      </c>
      <c r="AK2853" t="s">
        <v>11145</v>
      </c>
      <c r="AP2853" t="s">
        <v>16786</v>
      </c>
      <c r="AQ2853" t="s">
        <v>14616</v>
      </c>
      <c r="AR2853">
        <v>0</v>
      </c>
      <c r="AS2853" t="s">
        <v>2632</v>
      </c>
      <c r="AT2853" t="s">
        <v>16787</v>
      </c>
      <c r="AW2853">
        <v>55.522331459999997</v>
      </c>
      <c r="AX2853">
        <v>10.65442346</v>
      </c>
      <c r="AY2853" t="s">
        <v>2633</v>
      </c>
      <c r="AZ2853">
        <v>1083</v>
      </c>
      <c r="BA2853" t="s">
        <v>4409</v>
      </c>
    </row>
    <row r="2854" spans="1:53" x14ac:dyDescent="0.25">
      <c r="A2854">
        <v>281664</v>
      </c>
      <c r="B2854" t="s">
        <v>38405</v>
      </c>
      <c r="C2854">
        <v>3911</v>
      </c>
      <c r="D2854" t="s">
        <v>16737</v>
      </c>
      <c r="E2854" t="s">
        <v>38406</v>
      </c>
      <c r="F2854">
        <v>12565054</v>
      </c>
      <c r="H2854" t="s">
        <v>16788</v>
      </c>
      <c r="J2854" t="s">
        <v>3689</v>
      </c>
      <c r="K2854" t="s">
        <v>16789</v>
      </c>
      <c r="M2854">
        <v>2</v>
      </c>
      <c r="Q2854" s="1">
        <v>44564</v>
      </c>
      <c r="R2854" t="s">
        <v>2628</v>
      </c>
      <c r="V2854">
        <v>4</v>
      </c>
      <c r="W2854" t="s">
        <v>3081</v>
      </c>
      <c r="X2854">
        <v>4</v>
      </c>
      <c r="Y2854" t="s">
        <v>3442</v>
      </c>
      <c r="AA2854">
        <v>202112</v>
      </c>
      <c r="AB2854">
        <v>355</v>
      </c>
      <c r="AC2854" t="s">
        <v>3691</v>
      </c>
      <c r="AD2854">
        <v>1081</v>
      </c>
      <c r="AE2854" t="s">
        <v>887</v>
      </c>
      <c r="AF2854">
        <v>1</v>
      </c>
      <c r="AG2854" t="s">
        <v>34895</v>
      </c>
      <c r="AH2854">
        <v>99</v>
      </c>
      <c r="AI2854" t="s">
        <v>34896</v>
      </c>
      <c r="AJ2854">
        <v>970</v>
      </c>
      <c r="AK2854" t="s">
        <v>38396</v>
      </c>
      <c r="AO2854">
        <v>101408</v>
      </c>
      <c r="AP2854" t="s">
        <v>3692</v>
      </c>
      <c r="AQ2854" t="s">
        <v>3693</v>
      </c>
      <c r="AR2854">
        <v>2</v>
      </c>
      <c r="AS2854" t="s">
        <v>3549</v>
      </c>
      <c r="AT2854" t="s">
        <v>16790</v>
      </c>
      <c r="AU2854" t="s">
        <v>16791</v>
      </c>
      <c r="AY2854" t="s">
        <v>2633</v>
      </c>
    </row>
    <row r="2855" spans="1:53" x14ac:dyDescent="0.25">
      <c r="A2855">
        <v>281665</v>
      </c>
      <c r="B2855" t="s">
        <v>38407</v>
      </c>
      <c r="C2855">
        <v>6270</v>
      </c>
      <c r="D2855" t="s">
        <v>34356</v>
      </c>
      <c r="E2855" t="s">
        <v>38408</v>
      </c>
      <c r="F2855">
        <v>31689791</v>
      </c>
      <c r="H2855" t="s">
        <v>9749</v>
      </c>
      <c r="J2855" t="s">
        <v>9750</v>
      </c>
      <c r="K2855" t="s">
        <v>16792</v>
      </c>
      <c r="L2855">
        <v>1272</v>
      </c>
      <c r="M2855" t="s">
        <v>14888</v>
      </c>
      <c r="Q2855" s="1">
        <v>44540</v>
      </c>
      <c r="R2855" t="s">
        <v>2628</v>
      </c>
      <c r="V2855">
        <v>4</v>
      </c>
      <c r="W2855" t="s">
        <v>3081</v>
      </c>
      <c r="X2855">
        <v>4</v>
      </c>
      <c r="Y2855" t="s">
        <v>3442</v>
      </c>
      <c r="AA2855">
        <v>202112</v>
      </c>
      <c r="AB2855">
        <v>307</v>
      </c>
      <c r="AC2855" t="s">
        <v>4272</v>
      </c>
      <c r="AD2855">
        <v>1086</v>
      </c>
      <c r="AE2855" t="s">
        <v>4272</v>
      </c>
      <c r="AF2855">
        <v>1</v>
      </c>
      <c r="AG2855" t="s">
        <v>34895</v>
      </c>
      <c r="AH2855">
        <v>99</v>
      </c>
      <c r="AI2855" t="s">
        <v>34896</v>
      </c>
      <c r="AJ2855">
        <v>550</v>
      </c>
      <c r="AK2855" t="s">
        <v>34335</v>
      </c>
      <c r="AO2855">
        <v>561427</v>
      </c>
      <c r="AP2855" t="s">
        <v>9752</v>
      </c>
      <c r="AQ2855" t="s">
        <v>9753</v>
      </c>
      <c r="AR2855">
        <v>2</v>
      </c>
      <c r="AS2855" t="s">
        <v>3549</v>
      </c>
      <c r="AT2855" t="s">
        <v>14526</v>
      </c>
      <c r="AW2855">
        <v>54.939710650000002</v>
      </c>
      <c r="AX2855">
        <v>8.8560354700000001</v>
      </c>
      <c r="AY2855" t="s">
        <v>2633</v>
      </c>
      <c r="AZ2855">
        <v>1083</v>
      </c>
      <c r="BA2855" t="s">
        <v>4409</v>
      </c>
    </row>
    <row r="2856" spans="1:53" x14ac:dyDescent="0.25">
      <c r="A2856">
        <v>281666</v>
      </c>
      <c r="B2856" t="s">
        <v>16793</v>
      </c>
      <c r="C2856">
        <v>7200</v>
      </c>
      <c r="D2856" t="s">
        <v>9690</v>
      </c>
      <c r="E2856" t="s">
        <v>984</v>
      </c>
      <c r="F2856">
        <v>29554404</v>
      </c>
      <c r="G2856">
        <v>1003328464</v>
      </c>
      <c r="H2856" t="s">
        <v>16794</v>
      </c>
      <c r="J2856" t="s">
        <v>16795</v>
      </c>
      <c r="K2856" t="s">
        <v>16796</v>
      </c>
      <c r="L2856">
        <v>664</v>
      </c>
      <c r="M2856">
        <v>20</v>
      </c>
      <c r="Q2856" s="1">
        <v>44872</v>
      </c>
      <c r="R2856" t="s">
        <v>2628</v>
      </c>
      <c r="V2856">
        <v>4</v>
      </c>
      <c r="W2856" t="s">
        <v>3081</v>
      </c>
      <c r="X2856">
        <v>1</v>
      </c>
      <c r="Y2856" t="s">
        <v>34899</v>
      </c>
      <c r="AA2856">
        <v>202112</v>
      </c>
      <c r="AB2856">
        <v>131</v>
      </c>
      <c r="AC2856" t="s">
        <v>983</v>
      </c>
      <c r="AD2856">
        <v>1061</v>
      </c>
      <c r="AE2856" t="s">
        <v>983</v>
      </c>
      <c r="AF2856">
        <v>4</v>
      </c>
      <c r="AG2856" t="s">
        <v>35075</v>
      </c>
      <c r="AH2856">
        <v>99</v>
      </c>
      <c r="AI2856" t="s">
        <v>34896</v>
      </c>
      <c r="AJ2856">
        <v>530</v>
      </c>
      <c r="AK2856" t="s">
        <v>9694</v>
      </c>
      <c r="AP2856" t="s">
        <v>16797</v>
      </c>
      <c r="AQ2856" t="s">
        <v>16798</v>
      </c>
      <c r="AR2856">
        <v>1</v>
      </c>
      <c r="AS2856" t="s">
        <v>3533</v>
      </c>
      <c r="AT2856" t="s">
        <v>9697</v>
      </c>
      <c r="AW2856">
        <v>55.75410291</v>
      </c>
      <c r="AX2856">
        <v>8.9220274199999992</v>
      </c>
      <c r="AY2856" t="s">
        <v>2633</v>
      </c>
      <c r="AZ2856">
        <v>1083</v>
      </c>
      <c r="BA2856" t="s">
        <v>4409</v>
      </c>
    </row>
    <row r="2857" spans="1:53" x14ac:dyDescent="0.25">
      <c r="A2857">
        <v>281667</v>
      </c>
      <c r="B2857" t="s">
        <v>16799</v>
      </c>
      <c r="C2857">
        <v>5600</v>
      </c>
      <c r="D2857" t="s">
        <v>13141</v>
      </c>
      <c r="E2857" t="s">
        <v>16800</v>
      </c>
      <c r="F2857">
        <v>25887336</v>
      </c>
      <c r="G2857">
        <v>1027827221</v>
      </c>
      <c r="H2857" t="s">
        <v>16801</v>
      </c>
      <c r="J2857" t="s">
        <v>16802</v>
      </c>
      <c r="K2857" t="s">
        <v>16803</v>
      </c>
      <c r="L2857">
        <v>1438</v>
      </c>
      <c r="M2857">
        <v>42</v>
      </c>
      <c r="Q2857" s="1">
        <v>44550</v>
      </c>
      <c r="R2857" t="s">
        <v>2628</v>
      </c>
      <c r="V2857">
        <v>4</v>
      </c>
      <c r="W2857" t="s">
        <v>3081</v>
      </c>
      <c r="X2857">
        <v>1</v>
      </c>
      <c r="Y2857" t="s">
        <v>34899</v>
      </c>
      <c r="AA2857">
        <v>202112</v>
      </c>
      <c r="AB2857">
        <v>240</v>
      </c>
      <c r="AC2857" t="s">
        <v>4111</v>
      </c>
      <c r="AD2857">
        <v>1071</v>
      </c>
      <c r="AE2857" t="s">
        <v>111</v>
      </c>
      <c r="AF2857">
        <v>1</v>
      </c>
      <c r="AG2857" t="s">
        <v>34895</v>
      </c>
      <c r="AH2857">
        <v>99</v>
      </c>
      <c r="AI2857" t="s">
        <v>34896</v>
      </c>
      <c r="AJ2857">
        <v>430</v>
      </c>
      <c r="AK2857" t="s">
        <v>9555</v>
      </c>
      <c r="AO2857">
        <v>479413</v>
      </c>
      <c r="AP2857" t="s">
        <v>16804</v>
      </c>
      <c r="AQ2857" t="s">
        <v>16805</v>
      </c>
      <c r="AR2857">
        <v>2</v>
      </c>
      <c r="AS2857" t="s">
        <v>3549</v>
      </c>
      <c r="AT2857" t="s">
        <v>16806</v>
      </c>
      <c r="AW2857">
        <v>55.10230481</v>
      </c>
      <c r="AX2857">
        <v>10.249950889999999</v>
      </c>
      <c r="AY2857" t="s">
        <v>2633</v>
      </c>
      <c r="AZ2857">
        <v>1083</v>
      </c>
      <c r="BA2857" t="s">
        <v>4409</v>
      </c>
    </row>
    <row r="2858" spans="1:53" x14ac:dyDescent="0.25">
      <c r="A2858">
        <v>281668</v>
      </c>
      <c r="B2858" t="s">
        <v>16807</v>
      </c>
      <c r="C2858">
        <v>5000</v>
      </c>
      <c r="D2858" t="s">
        <v>9952</v>
      </c>
      <c r="E2858" t="s">
        <v>16808</v>
      </c>
      <c r="F2858">
        <v>59603914</v>
      </c>
      <c r="G2858">
        <v>1027697891</v>
      </c>
      <c r="H2858" t="s">
        <v>16809</v>
      </c>
      <c r="J2858" t="s">
        <v>13992</v>
      </c>
      <c r="K2858" t="s">
        <v>38409</v>
      </c>
      <c r="L2858">
        <v>9664</v>
      </c>
      <c r="M2858">
        <v>32</v>
      </c>
      <c r="Q2858" s="1">
        <v>44742</v>
      </c>
      <c r="R2858" t="s">
        <v>2628</v>
      </c>
      <c r="V2858">
        <v>0</v>
      </c>
      <c r="W2858" t="s">
        <v>3383</v>
      </c>
      <c r="X2858">
        <v>8</v>
      </c>
      <c r="Y2858" t="s">
        <v>35044</v>
      </c>
      <c r="AA2858">
        <v>202112</v>
      </c>
      <c r="AB2858">
        <v>127</v>
      </c>
      <c r="AC2858" t="s">
        <v>3375</v>
      </c>
      <c r="AD2858">
        <v>1052</v>
      </c>
      <c r="AE2858" t="s">
        <v>3375</v>
      </c>
      <c r="AF2858">
        <v>1</v>
      </c>
      <c r="AG2858" t="s">
        <v>34895</v>
      </c>
      <c r="AH2858">
        <v>99</v>
      </c>
      <c r="AI2858" t="s">
        <v>34896</v>
      </c>
      <c r="AJ2858">
        <v>461</v>
      </c>
      <c r="AK2858" t="s">
        <v>9957</v>
      </c>
      <c r="AP2858" t="s">
        <v>16810</v>
      </c>
      <c r="AR2858">
        <v>0</v>
      </c>
      <c r="AS2858" t="s">
        <v>2632</v>
      </c>
      <c r="AT2858" t="s">
        <v>36050</v>
      </c>
      <c r="AW2858">
        <v>55.401205179999998</v>
      </c>
      <c r="AX2858">
        <v>10.39480354</v>
      </c>
      <c r="AY2858" t="s">
        <v>2633</v>
      </c>
      <c r="AZ2858">
        <v>1083</v>
      </c>
      <c r="BA2858" t="s">
        <v>4409</v>
      </c>
    </row>
    <row r="2859" spans="1:53" x14ac:dyDescent="0.25">
      <c r="A2859">
        <v>281669</v>
      </c>
      <c r="B2859" t="s">
        <v>38410</v>
      </c>
      <c r="C2859">
        <v>3400</v>
      </c>
      <c r="D2859" t="s">
        <v>34364</v>
      </c>
      <c r="E2859" t="s">
        <v>38411</v>
      </c>
      <c r="F2859">
        <v>31656206</v>
      </c>
      <c r="H2859" t="s">
        <v>4268</v>
      </c>
      <c r="J2859" t="s">
        <v>4269</v>
      </c>
      <c r="K2859" t="s">
        <v>4286</v>
      </c>
      <c r="L2859">
        <v>5571</v>
      </c>
      <c r="M2859">
        <v>48</v>
      </c>
      <c r="Q2859" s="1">
        <v>44551</v>
      </c>
      <c r="R2859" t="s">
        <v>2628</v>
      </c>
      <c r="V2859">
        <v>4</v>
      </c>
      <c r="W2859" t="s">
        <v>3081</v>
      </c>
      <c r="X2859">
        <v>4</v>
      </c>
      <c r="Y2859" t="s">
        <v>3442</v>
      </c>
      <c r="AA2859">
        <v>202112</v>
      </c>
      <c r="AB2859">
        <v>307</v>
      </c>
      <c r="AC2859" t="s">
        <v>4272</v>
      </c>
      <c r="AD2859">
        <v>1086</v>
      </c>
      <c r="AE2859" t="s">
        <v>4272</v>
      </c>
      <c r="AF2859">
        <v>1</v>
      </c>
      <c r="AG2859" t="s">
        <v>34895</v>
      </c>
      <c r="AH2859">
        <v>99</v>
      </c>
      <c r="AI2859" t="s">
        <v>34896</v>
      </c>
      <c r="AJ2859">
        <v>219</v>
      </c>
      <c r="AK2859" t="s">
        <v>34327</v>
      </c>
      <c r="AO2859">
        <v>101604</v>
      </c>
      <c r="AP2859" t="s">
        <v>4273</v>
      </c>
      <c r="AQ2859" t="s">
        <v>4274</v>
      </c>
      <c r="AR2859">
        <v>2</v>
      </c>
      <c r="AS2859" t="s">
        <v>3549</v>
      </c>
      <c r="AT2859" t="s">
        <v>4289</v>
      </c>
      <c r="AW2859">
        <v>55.920765170000003</v>
      </c>
      <c r="AX2859">
        <v>12.29121876</v>
      </c>
      <c r="AY2859" t="s">
        <v>2633</v>
      </c>
      <c r="AZ2859">
        <v>1084</v>
      </c>
      <c r="BA2859" t="s">
        <v>2634</v>
      </c>
    </row>
    <row r="2860" spans="1:53" x14ac:dyDescent="0.25">
      <c r="A2860">
        <v>281670</v>
      </c>
      <c r="B2860" t="s">
        <v>16811</v>
      </c>
      <c r="C2860">
        <v>6900</v>
      </c>
      <c r="D2860" t="s">
        <v>10833</v>
      </c>
      <c r="E2860" t="s">
        <v>16812</v>
      </c>
      <c r="F2860">
        <v>16013307</v>
      </c>
      <c r="G2860">
        <v>1003401845</v>
      </c>
      <c r="J2860" t="s">
        <v>15985</v>
      </c>
      <c r="K2860" t="s">
        <v>15986</v>
      </c>
      <c r="L2860">
        <v>1749</v>
      </c>
      <c r="M2860">
        <v>5</v>
      </c>
      <c r="Q2860" s="1">
        <v>44748</v>
      </c>
      <c r="R2860" t="s">
        <v>2628</v>
      </c>
      <c r="U2860">
        <v>44743</v>
      </c>
      <c r="V2860">
        <v>4</v>
      </c>
      <c r="W2860" t="s">
        <v>3081</v>
      </c>
      <c r="X2860">
        <v>1</v>
      </c>
      <c r="Y2860" t="s">
        <v>34899</v>
      </c>
      <c r="AA2860">
        <v>202201</v>
      </c>
      <c r="AB2860">
        <v>242</v>
      </c>
      <c r="AC2860" t="s">
        <v>3671</v>
      </c>
      <c r="AD2860">
        <v>1071</v>
      </c>
      <c r="AE2860" t="s">
        <v>111</v>
      </c>
      <c r="AF2860">
        <v>3</v>
      </c>
      <c r="AG2860" t="s">
        <v>2688</v>
      </c>
      <c r="AH2860">
        <v>99</v>
      </c>
      <c r="AI2860" t="s">
        <v>34896</v>
      </c>
      <c r="AJ2860">
        <v>760</v>
      </c>
      <c r="AK2860" t="s">
        <v>34337</v>
      </c>
      <c r="AO2860">
        <v>760401</v>
      </c>
      <c r="AP2860" t="s">
        <v>12387</v>
      </c>
      <c r="AQ2860" t="s">
        <v>12388</v>
      </c>
      <c r="AR2860">
        <v>2</v>
      </c>
      <c r="AS2860" t="s">
        <v>3549</v>
      </c>
      <c r="AT2860" t="s">
        <v>15987</v>
      </c>
      <c r="AW2860">
        <v>55.94184121</v>
      </c>
      <c r="AX2860">
        <v>8.5158814300000003</v>
      </c>
      <c r="AY2860" t="s">
        <v>2633</v>
      </c>
      <c r="AZ2860">
        <v>1082</v>
      </c>
      <c r="BA2860" t="s">
        <v>4400</v>
      </c>
    </row>
    <row r="2861" spans="1:53" x14ac:dyDescent="0.25">
      <c r="A2861">
        <v>281671</v>
      </c>
      <c r="B2861" t="s">
        <v>16813</v>
      </c>
      <c r="C2861">
        <v>4640</v>
      </c>
      <c r="D2861" t="s">
        <v>9726</v>
      </c>
      <c r="E2861" t="s">
        <v>16813</v>
      </c>
      <c r="F2861">
        <v>10521815</v>
      </c>
      <c r="G2861">
        <v>1027947294</v>
      </c>
      <c r="H2861" t="s">
        <v>9233</v>
      </c>
      <c r="J2861" t="s">
        <v>8588</v>
      </c>
      <c r="K2861" t="s">
        <v>38412</v>
      </c>
      <c r="L2861">
        <v>767</v>
      </c>
      <c r="M2861">
        <v>5</v>
      </c>
      <c r="Q2861" s="1">
        <v>44595</v>
      </c>
      <c r="R2861" t="s">
        <v>2628</v>
      </c>
      <c r="U2861" s="1"/>
      <c r="V2861">
        <v>4</v>
      </c>
      <c r="W2861" t="s">
        <v>3081</v>
      </c>
      <c r="X2861">
        <v>1</v>
      </c>
      <c r="Y2861" t="s">
        <v>34899</v>
      </c>
      <c r="AA2861">
        <v>202202</v>
      </c>
      <c r="AB2861">
        <v>241</v>
      </c>
      <c r="AC2861" t="s">
        <v>3891</v>
      </c>
      <c r="AD2861">
        <v>1071</v>
      </c>
      <c r="AE2861" t="s">
        <v>111</v>
      </c>
      <c r="AF2861">
        <v>1</v>
      </c>
      <c r="AG2861" t="s">
        <v>34895</v>
      </c>
      <c r="AH2861">
        <v>99</v>
      </c>
      <c r="AI2861" t="s">
        <v>34896</v>
      </c>
      <c r="AJ2861">
        <v>320</v>
      </c>
      <c r="AK2861" t="s">
        <v>9729</v>
      </c>
      <c r="AO2861">
        <v>280941</v>
      </c>
      <c r="AP2861" t="s">
        <v>8590</v>
      </c>
      <c r="AQ2861" t="s">
        <v>8591</v>
      </c>
      <c r="AR2861">
        <v>2</v>
      </c>
      <c r="AS2861" t="s">
        <v>3549</v>
      </c>
      <c r="AT2861" t="s">
        <v>38126</v>
      </c>
      <c r="AW2861">
        <v>55.254659250000003</v>
      </c>
      <c r="AX2861">
        <v>12.11908212</v>
      </c>
      <c r="AY2861" t="s">
        <v>2633</v>
      </c>
      <c r="AZ2861">
        <v>1085</v>
      </c>
      <c r="BA2861" t="s">
        <v>34346</v>
      </c>
    </row>
    <row r="2862" spans="1:53" x14ac:dyDescent="0.25">
      <c r="A2862">
        <v>281672</v>
      </c>
      <c r="B2862" t="s">
        <v>38413</v>
      </c>
      <c r="C2862">
        <v>4300</v>
      </c>
      <c r="D2862" t="s">
        <v>34361</v>
      </c>
      <c r="E2862" t="s">
        <v>38414</v>
      </c>
      <c r="F2862">
        <v>42667773</v>
      </c>
      <c r="G2862">
        <v>1027522013</v>
      </c>
      <c r="H2862" t="s">
        <v>16814</v>
      </c>
      <c r="J2862" t="s">
        <v>16815</v>
      </c>
      <c r="K2862" t="s">
        <v>38415</v>
      </c>
      <c r="L2862">
        <v>1123</v>
      </c>
      <c r="M2862">
        <v>82</v>
      </c>
      <c r="Q2862" s="1">
        <v>44600</v>
      </c>
      <c r="R2862" t="s">
        <v>2628</v>
      </c>
      <c r="V2862">
        <v>0</v>
      </c>
      <c r="W2862" t="s">
        <v>3383</v>
      </c>
      <c r="X2862">
        <v>1</v>
      </c>
      <c r="Y2862" t="s">
        <v>34899</v>
      </c>
      <c r="AA2862">
        <v>202202</v>
      </c>
      <c r="AB2862">
        <v>149</v>
      </c>
      <c r="AC2862" t="s">
        <v>3264</v>
      </c>
      <c r="AD2862">
        <v>1026</v>
      </c>
      <c r="AE2862" t="s">
        <v>86</v>
      </c>
      <c r="AF2862">
        <v>1</v>
      </c>
      <c r="AG2862" t="s">
        <v>34895</v>
      </c>
      <c r="AH2862">
        <v>99</v>
      </c>
      <c r="AI2862" t="s">
        <v>34896</v>
      </c>
      <c r="AJ2862">
        <v>316</v>
      </c>
      <c r="AK2862" t="s">
        <v>34347</v>
      </c>
      <c r="AP2862" t="s">
        <v>16816</v>
      </c>
      <c r="AQ2862" t="s">
        <v>16817</v>
      </c>
      <c r="AR2862">
        <v>0</v>
      </c>
      <c r="AS2862" t="s">
        <v>2632</v>
      </c>
      <c r="AT2862" t="s">
        <v>36665</v>
      </c>
      <c r="AW2862">
        <v>55.736290680000003</v>
      </c>
      <c r="AX2862">
        <v>11.630400829999999</v>
      </c>
      <c r="AY2862" t="s">
        <v>2633</v>
      </c>
      <c r="AZ2862">
        <v>1085</v>
      </c>
      <c r="BA2862" t="s">
        <v>34346</v>
      </c>
    </row>
    <row r="2863" spans="1:53" x14ac:dyDescent="0.25">
      <c r="A2863">
        <v>281673</v>
      </c>
      <c r="B2863" t="s">
        <v>16818</v>
      </c>
      <c r="C2863">
        <v>5450</v>
      </c>
      <c r="D2863" t="s">
        <v>16819</v>
      </c>
      <c r="E2863" t="s">
        <v>16818</v>
      </c>
      <c r="F2863">
        <v>29188947</v>
      </c>
      <c r="G2863">
        <v>1013795025</v>
      </c>
      <c r="H2863" t="s">
        <v>34731</v>
      </c>
      <c r="J2863" t="s">
        <v>34730</v>
      </c>
      <c r="K2863" t="s">
        <v>38416</v>
      </c>
      <c r="L2863">
        <v>512</v>
      </c>
      <c r="M2863">
        <v>97</v>
      </c>
      <c r="Q2863" s="1">
        <v>44932</v>
      </c>
      <c r="R2863" t="s">
        <v>2628</v>
      </c>
      <c r="S2863">
        <v>480</v>
      </c>
      <c r="T2863" t="s">
        <v>9923</v>
      </c>
      <c r="V2863">
        <v>2</v>
      </c>
      <c r="W2863" t="s">
        <v>2629</v>
      </c>
      <c r="X2863">
        <v>1</v>
      </c>
      <c r="Y2863" t="s">
        <v>34899</v>
      </c>
      <c r="AA2863">
        <v>202202</v>
      </c>
      <c r="AB2863">
        <v>126</v>
      </c>
      <c r="AC2863" t="s">
        <v>62</v>
      </c>
      <c r="AD2863">
        <v>1015</v>
      </c>
      <c r="AE2863" t="s">
        <v>62</v>
      </c>
      <c r="AF2863">
        <v>1</v>
      </c>
      <c r="AG2863" t="s">
        <v>34895</v>
      </c>
      <c r="AH2863">
        <v>99</v>
      </c>
      <c r="AI2863" t="s">
        <v>34896</v>
      </c>
      <c r="AJ2863">
        <v>480</v>
      </c>
      <c r="AK2863" t="s">
        <v>9923</v>
      </c>
      <c r="AP2863" t="s">
        <v>34729</v>
      </c>
      <c r="AQ2863" t="s">
        <v>16821</v>
      </c>
      <c r="AR2863">
        <v>0</v>
      </c>
      <c r="AS2863" t="s">
        <v>2632</v>
      </c>
      <c r="AT2863" t="s">
        <v>38417</v>
      </c>
      <c r="AW2863">
        <v>55.5239136</v>
      </c>
      <c r="AX2863">
        <v>10.35245849</v>
      </c>
      <c r="AY2863" t="s">
        <v>2633</v>
      </c>
      <c r="AZ2863">
        <v>1083</v>
      </c>
      <c r="BA2863" t="s">
        <v>4409</v>
      </c>
    </row>
    <row r="2864" spans="1:53" x14ac:dyDescent="0.25">
      <c r="A2864">
        <v>281674</v>
      </c>
      <c r="B2864" t="s">
        <v>16822</v>
      </c>
      <c r="C2864">
        <v>8700</v>
      </c>
      <c r="D2864" t="s">
        <v>9538</v>
      </c>
      <c r="E2864" t="s">
        <v>16823</v>
      </c>
      <c r="F2864">
        <v>32231160</v>
      </c>
      <c r="G2864">
        <v>1015458425</v>
      </c>
      <c r="H2864" t="s">
        <v>38418</v>
      </c>
      <c r="J2864" t="s">
        <v>16824</v>
      </c>
      <c r="K2864" t="s">
        <v>16825</v>
      </c>
      <c r="L2864">
        <v>4071</v>
      </c>
      <c r="M2864">
        <v>27</v>
      </c>
      <c r="Q2864" s="1">
        <v>44627</v>
      </c>
      <c r="R2864" t="s">
        <v>2628</v>
      </c>
      <c r="V2864">
        <v>5</v>
      </c>
      <c r="W2864" t="s">
        <v>2938</v>
      </c>
      <c r="X2864">
        <v>1</v>
      </c>
      <c r="Y2864" t="s">
        <v>34899</v>
      </c>
      <c r="AA2864">
        <v>202203</v>
      </c>
      <c r="AB2864">
        <v>149</v>
      </c>
      <c r="AC2864" t="s">
        <v>3264</v>
      </c>
      <c r="AD2864">
        <v>1026</v>
      </c>
      <c r="AE2864" t="s">
        <v>86</v>
      </c>
      <c r="AF2864">
        <v>1</v>
      </c>
      <c r="AG2864" t="s">
        <v>34895</v>
      </c>
      <c r="AH2864">
        <v>99</v>
      </c>
      <c r="AI2864" t="s">
        <v>34896</v>
      </c>
      <c r="AJ2864">
        <v>615</v>
      </c>
      <c r="AK2864" t="s">
        <v>9542</v>
      </c>
      <c r="AP2864" t="s">
        <v>16826</v>
      </c>
      <c r="AR2864">
        <v>0</v>
      </c>
      <c r="AS2864" t="s">
        <v>2632</v>
      </c>
      <c r="AT2864" t="s">
        <v>10456</v>
      </c>
      <c r="AW2864">
        <v>55.863442220000003</v>
      </c>
      <c r="AX2864">
        <v>9.8536817899999996</v>
      </c>
      <c r="AY2864" t="s">
        <v>2633</v>
      </c>
      <c r="AZ2864">
        <v>1082</v>
      </c>
      <c r="BA2864" t="s">
        <v>4400</v>
      </c>
    </row>
    <row r="2865" spans="1:53" x14ac:dyDescent="0.25">
      <c r="A2865">
        <v>281675</v>
      </c>
      <c r="B2865" t="s">
        <v>16827</v>
      </c>
      <c r="C2865">
        <v>7000</v>
      </c>
      <c r="D2865" t="s">
        <v>11640</v>
      </c>
      <c r="E2865" t="s">
        <v>16828</v>
      </c>
      <c r="F2865">
        <v>29189900</v>
      </c>
      <c r="G2865">
        <v>1027300789</v>
      </c>
      <c r="H2865" t="s">
        <v>38419</v>
      </c>
      <c r="J2865" t="s">
        <v>16829</v>
      </c>
      <c r="K2865" t="s">
        <v>34728</v>
      </c>
      <c r="L2865">
        <v>5494</v>
      </c>
      <c r="M2865">
        <v>4</v>
      </c>
      <c r="O2865">
        <v>2</v>
      </c>
      <c r="Q2865" s="1">
        <v>45041</v>
      </c>
      <c r="R2865" t="s">
        <v>34382</v>
      </c>
      <c r="V2865">
        <v>0</v>
      </c>
      <c r="W2865" t="s">
        <v>3383</v>
      </c>
      <c r="X2865">
        <v>8</v>
      </c>
      <c r="Y2865" t="s">
        <v>35044</v>
      </c>
      <c r="AB2865">
        <v>127</v>
      </c>
      <c r="AC2865" t="s">
        <v>3375</v>
      </c>
      <c r="AD2865">
        <v>1052</v>
      </c>
      <c r="AE2865" t="s">
        <v>3375</v>
      </c>
      <c r="AF2865">
        <v>1</v>
      </c>
      <c r="AG2865" t="s">
        <v>34895</v>
      </c>
      <c r="AH2865">
        <v>99</v>
      </c>
      <c r="AI2865" t="s">
        <v>34896</v>
      </c>
      <c r="AJ2865">
        <v>607</v>
      </c>
      <c r="AK2865" t="s">
        <v>11643</v>
      </c>
      <c r="AP2865" t="s">
        <v>16830</v>
      </c>
      <c r="AR2865">
        <v>0</v>
      </c>
      <c r="AS2865" t="s">
        <v>2632</v>
      </c>
      <c r="AT2865" t="s">
        <v>34727</v>
      </c>
      <c r="AW2865">
        <v>55.562037699999998</v>
      </c>
      <c r="AX2865">
        <v>9.7650658000000004</v>
      </c>
      <c r="AY2865" t="s">
        <v>2633</v>
      </c>
      <c r="AZ2865">
        <v>1083</v>
      </c>
      <c r="BA2865" t="s">
        <v>4409</v>
      </c>
    </row>
    <row r="2866" spans="1:53" x14ac:dyDescent="0.25">
      <c r="A2866">
        <v>281676</v>
      </c>
      <c r="B2866" t="s">
        <v>38420</v>
      </c>
      <c r="C2866">
        <v>4550</v>
      </c>
      <c r="D2866" t="s">
        <v>37190</v>
      </c>
      <c r="E2866" t="s">
        <v>38421</v>
      </c>
      <c r="F2866">
        <v>29554226</v>
      </c>
      <c r="G2866">
        <v>1028800122</v>
      </c>
      <c r="H2866" t="s">
        <v>38422</v>
      </c>
      <c r="J2866" t="s">
        <v>16831</v>
      </c>
      <c r="K2866" t="s">
        <v>38423</v>
      </c>
      <c r="L2866">
        <v>2453</v>
      </c>
      <c r="M2866">
        <v>51</v>
      </c>
      <c r="Q2866" s="1">
        <v>44902</v>
      </c>
      <c r="R2866" t="s">
        <v>2628</v>
      </c>
      <c r="V2866">
        <v>4</v>
      </c>
      <c r="W2866" t="s">
        <v>3081</v>
      </c>
      <c r="X2866">
        <v>1</v>
      </c>
      <c r="Y2866" t="s">
        <v>34899</v>
      </c>
      <c r="AA2866">
        <v>202203</v>
      </c>
      <c r="AB2866">
        <v>137</v>
      </c>
      <c r="AC2866" t="s">
        <v>3522</v>
      </c>
      <c r="AD2866">
        <v>1053</v>
      </c>
      <c r="AE2866" t="s">
        <v>3522</v>
      </c>
      <c r="AF2866">
        <v>1</v>
      </c>
      <c r="AG2866" t="s">
        <v>34895</v>
      </c>
      <c r="AH2866">
        <v>99</v>
      </c>
      <c r="AI2866" t="s">
        <v>34896</v>
      </c>
      <c r="AJ2866">
        <v>306</v>
      </c>
      <c r="AK2866" t="s">
        <v>9672</v>
      </c>
      <c r="AO2866">
        <v>315248</v>
      </c>
      <c r="AP2866" t="s">
        <v>16832</v>
      </c>
      <c r="AQ2866" t="s">
        <v>16833</v>
      </c>
      <c r="AR2866">
        <v>2</v>
      </c>
      <c r="AS2866" t="s">
        <v>3549</v>
      </c>
      <c r="AT2866" t="s">
        <v>36023</v>
      </c>
      <c r="AW2866">
        <v>55.806383500000003</v>
      </c>
      <c r="AX2866">
        <v>11.502453539999999</v>
      </c>
      <c r="AY2866" t="s">
        <v>2633</v>
      </c>
      <c r="AZ2866">
        <v>1085</v>
      </c>
      <c r="BA2866" t="s">
        <v>34346</v>
      </c>
    </row>
    <row r="2867" spans="1:53" x14ac:dyDescent="0.25">
      <c r="A2867">
        <v>281677</v>
      </c>
      <c r="B2867" t="s">
        <v>38420</v>
      </c>
      <c r="C2867">
        <v>4550</v>
      </c>
      <c r="D2867" t="s">
        <v>37190</v>
      </c>
      <c r="E2867" t="s">
        <v>38421</v>
      </c>
      <c r="F2867">
        <v>29554226</v>
      </c>
      <c r="H2867" t="s">
        <v>38422</v>
      </c>
      <c r="J2867" t="s">
        <v>16831</v>
      </c>
      <c r="K2867" t="s">
        <v>38423</v>
      </c>
      <c r="L2867">
        <v>2453</v>
      </c>
      <c r="M2867">
        <v>51</v>
      </c>
      <c r="Q2867" s="1">
        <v>44636</v>
      </c>
      <c r="R2867" t="s">
        <v>2628</v>
      </c>
      <c r="U2867">
        <v>44636</v>
      </c>
      <c r="V2867">
        <v>4</v>
      </c>
      <c r="W2867" t="s">
        <v>3081</v>
      </c>
      <c r="X2867">
        <v>1</v>
      </c>
      <c r="Y2867" t="s">
        <v>34899</v>
      </c>
      <c r="AA2867">
        <v>202203</v>
      </c>
      <c r="AB2867">
        <v>137</v>
      </c>
      <c r="AC2867" t="s">
        <v>3522</v>
      </c>
      <c r="AD2867">
        <v>1053</v>
      </c>
      <c r="AE2867" t="s">
        <v>3522</v>
      </c>
      <c r="AF2867">
        <v>3</v>
      </c>
      <c r="AG2867" t="s">
        <v>2688</v>
      </c>
      <c r="AH2867">
        <v>99</v>
      </c>
      <c r="AI2867" t="s">
        <v>34896</v>
      </c>
      <c r="AJ2867">
        <v>306</v>
      </c>
      <c r="AK2867" t="s">
        <v>9672</v>
      </c>
      <c r="AL2867">
        <v>2</v>
      </c>
      <c r="AM2867" t="s">
        <v>2703</v>
      </c>
      <c r="AN2867">
        <v>281676</v>
      </c>
      <c r="AO2867">
        <v>315248</v>
      </c>
      <c r="AP2867" t="s">
        <v>16832</v>
      </c>
      <c r="AQ2867" t="s">
        <v>16833</v>
      </c>
      <c r="AR2867">
        <v>2</v>
      </c>
      <c r="AS2867" t="s">
        <v>3549</v>
      </c>
      <c r="AT2867" t="s">
        <v>36023</v>
      </c>
      <c r="AY2867" t="s">
        <v>2633</v>
      </c>
      <c r="AZ2867">
        <v>1085</v>
      </c>
      <c r="BA2867" t="s">
        <v>34346</v>
      </c>
    </row>
    <row r="2868" spans="1:53" x14ac:dyDescent="0.25">
      <c r="A2868">
        <v>281678</v>
      </c>
      <c r="B2868" t="s">
        <v>38420</v>
      </c>
      <c r="C2868">
        <v>4550</v>
      </c>
      <c r="D2868" t="s">
        <v>37190</v>
      </c>
      <c r="E2868" t="s">
        <v>38421</v>
      </c>
      <c r="F2868">
        <v>29554226</v>
      </c>
      <c r="H2868" t="s">
        <v>38422</v>
      </c>
      <c r="J2868" t="s">
        <v>16831</v>
      </c>
      <c r="K2868" t="s">
        <v>38423</v>
      </c>
      <c r="L2868">
        <v>2453</v>
      </c>
      <c r="M2868">
        <v>51</v>
      </c>
      <c r="Q2868" s="1">
        <v>44636</v>
      </c>
      <c r="R2868" t="s">
        <v>2628</v>
      </c>
      <c r="U2868" s="1">
        <v>44636</v>
      </c>
      <c r="V2868">
        <v>4</v>
      </c>
      <c r="W2868" t="s">
        <v>3081</v>
      </c>
      <c r="X2868">
        <v>1</v>
      </c>
      <c r="Y2868" t="s">
        <v>34899</v>
      </c>
      <c r="AA2868">
        <v>202203</v>
      </c>
      <c r="AB2868">
        <v>137</v>
      </c>
      <c r="AC2868" t="s">
        <v>3522</v>
      </c>
      <c r="AD2868">
        <v>1053</v>
      </c>
      <c r="AE2868" t="s">
        <v>3522</v>
      </c>
      <c r="AF2868">
        <v>3</v>
      </c>
      <c r="AG2868" t="s">
        <v>2688</v>
      </c>
      <c r="AH2868">
        <v>99</v>
      </c>
      <c r="AI2868" t="s">
        <v>34896</v>
      </c>
      <c r="AJ2868">
        <v>306</v>
      </c>
      <c r="AK2868" t="s">
        <v>9672</v>
      </c>
      <c r="AL2868">
        <v>2</v>
      </c>
      <c r="AM2868" t="s">
        <v>2703</v>
      </c>
      <c r="AN2868">
        <v>281676</v>
      </c>
      <c r="AO2868">
        <v>315248</v>
      </c>
      <c r="AP2868" t="s">
        <v>16832</v>
      </c>
      <c r="AQ2868" t="s">
        <v>16833</v>
      </c>
      <c r="AR2868">
        <v>2</v>
      </c>
      <c r="AS2868" t="s">
        <v>3549</v>
      </c>
      <c r="AT2868" t="s">
        <v>36023</v>
      </c>
      <c r="AY2868" t="s">
        <v>2633</v>
      </c>
      <c r="AZ2868">
        <v>1085</v>
      </c>
      <c r="BA2868" t="s">
        <v>34346</v>
      </c>
    </row>
    <row r="2869" spans="1:53" x14ac:dyDescent="0.25">
      <c r="A2869">
        <v>281679</v>
      </c>
      <c r="B2869" t="s">
        <v>16834</v>
      </c>
      <c r="C2869">
        <v>5200</v>
      </c>
      <c r="D2869" t="s">
        <v>14138</v>
      </c>
      <c r="E2869" t="s">
        <v>16835</v>
      </c>
      <c r="F2869">
        <v>41587857</v>
      </c>
      <c r="G2869">
        <v>1026319001</v>
      </c>
      <c r="H2869" t="s">
        <v>16836</v>
      </c>
      <c r="J2869" t="s">
        <v>16837</v>
      </c>
      <c r="K2869" t="s">
        <v>16838</v>
      </c>
      <c r="L2869">
        <v>7964</v>
      </c>
      <c r="M2869">
        <v>31</v>
      </c>
      <c r="Q2869" s="1">
        <v>44741</v>
      </c>
      <c r="R2869" t="s">
        <v>2628</v>
      </c>
      <c r="U2869" s="1"/>
      <c r="V2869">
        <v>5</v>
      </c>
      <c r="W2869" t="s">
        <v>2938</v>
      </c>
      <c r="X2869">
        <v>1</v>
      </c>
      <c r="Y2869" t="s">
        <v>34899</v>
      </c>
      <c r="Z2869">
        <v>10</v>
      </c>
      <c r="AA2869">
        <v>202208</v>
      </c>
      <c r="AB2869">
        <v>123</v>
      </c>
      <c r="AC2869" t="s">
        <v>109</v>
      </c>
      <c r="AD2869">
        <v>1011</v>
      </c>
      <c r="AE2869" t="s">
        <v>109</v>
      </c>
      <c r="AF2869">
        <v>1</v>
      </c>
      <c r="AG2869" t="s">
        <v>34895</v>
      </c>
      <c r="AH2869">
        <v>99</v>
      </c>
      <c r="AI2869" t="s">
        <v>34896</v>
      </c>
      <c r="AJ2869">
        <v>461</v>
      </c>
      <c r="AK2869" t="s">
        <v>9957</v>
      </c>
      <c r="AP2869" t="s">
        <v>16839</v>
      </c>
      <c r="AQ2869" t="s">
        <v>16840</v>
      </c>
      <c r="AR2869">
        <v>0</v>
      </c>
      <c r="AS2869" t="s">
        <v>2632</v>
      </c>
      <c r="AT2869" t="s">
        <v>5572</v>
      </c>
      <c r="AW2869">
        <v>55.397758750000001</v>
      </c>
      <c r="AX2869">
        <v>10.35199613</v>
      </c>
      <c r="AY2869" t="s">
        <v>2633</v>
      </c>
      <c r="AZ2869">
        <v>1083</v>
      </c>
      <c r="BA2869" t="s">
        <v>4409</v>
      </c>
    </row>
    <row r="2870" spans="1:53" x14ac:dyDescent="0.25">
      <c r="A2870">
        <v>281680</v>
      </c>
      <c r="B2870" t="s">
        <v>38424</v>
      </c>
      <c r="C2870">
        <v>9850</v>
      </c>
      <c r="D2870" t="s">
        <v>10034</v>
      </c>
      <c r="E2870" t="s">
        <v>38425</v>
      </c>
      <c r="F2870">
        <v>42684805</v>
      </c>
      <c r="G2870">
        <v>1027555582</v>
      </c>
      <c r="H2870" t="s">
        <v>34726</v>
      </c>
      <c r="J2870" t="s">
        <v>16841</v>
      </c>
      <c r="K2870" t="s">
        <v>16842</v>
      </c>
      <c r="L2870">
        <v>2411</v>
      </c>
      <c r="M2870">
        <v>32</v>
      </c>
      <c r="Q2870" s="1">
        <v>44979</v>
      </c>
      <c r="R2870" t="s">
        <v>2628</v>
      </c>
      <c r="S2870">
        <v>860</v>
      </c>
      <c r="T2870" t="s">
        <v>34333</v>
      </c>
      <c r="V2870">
        <v>5</v>
      </c>
      <c r="W2870" t="s">
        <v>2938</v>
      </c>
      <c r="X2870">
        <v>1</v>
      </c>
      <c r="Y2870" t="s">
        <v>34899</v>
      </c>
      <c r="Z2870">
        <v>10</v>
      </c>
      <c r="AA2870">
        <v>202208</v>
      </c>
      <c r="AB2870">
        <v>144</v>
      </c>
      <c r="AC2870" t="s">
        <v>35081</v>
      </c>
      <c r="AD2870">
        <v>1023</v>
      </c>
      <c r="AE2870" t="s">
        <v>302</v>
      </c>
      <c r="AF2870">
        <v>1</v>
      </c>
      <c r="AG2870" t="s">
        <v>34895</v>
      </c>
      <c r="AH2870">
        <v>99</v>
      </c>
      <c r="AI2870" t="s">
        <v>34896</v>
      </c>
      <c r="AJ2870">
        <v>860</v>
      </c>
      <c r="AK2870" t="s">
        <v>34333</v>
      </c>
      <c r="AP2870" t="s">
        <v>16843</v>
      </c>
      <c r="AQ2870" t="s">
        <v>16844</v>
      </c>
      <c r="AR2870">
        <v>0</v>
      </c>
      <c r="AS2870" t="s">
        <v>2632</v>
      </c>
      <c r="AT2870" t="s">
        <v>16845</v>
      </c>
      <c r="AW2870">
        <v>57.58534126</v>
      </c>
      <c r="AX2870">
        <v>9.9807447200000006</v>
      </c>
      <c r="AY2870" t="s">
        <v>2633</v>
      </c>
      <c r="AZ2870">
        <v>1081</v>
      </c>
      <c r="BA2870" t="s">
        <v>3758</v>
      </c>
    </row>
    <row r="2871" spans="1:53" x14ac:dyDescent="0.25">
      <c r="A2871">
        <v>281681</v>
      </c>
      <c r="B2871" t="s">
        <v>16846</v>
      </c>
      <c r="C2871">
        <v>7200</v>
      </c>
      <c r="D2871" t="s">
        <v>9690</v>
      </c>
      <c r="E2871" t="s">
        <v>16847</v>
      </c>
      <c r="F2871">
        <v>29189765</v>
      </c>
      <c r="G2871">
        <v>1003328440</v>
      </c>
      <c r="H2871" t="s">
        <v>16848</v>
      </c>
      <c r="J2871" t="s">
        <v>16849</v>
      </c>
      <c r="K2871" t="s">
        <v>16850</v>
      </c>
      <c r="L2871">
        <v>627</v>
      </c>
      <c r="M2871">
        <v>4</v>
      </c>
      <c r="Q2871" s="1">
        <v>44678</v>
      </c>
      <c r="R2871" t="s">
        <v>2628</v>
      </c>
      <c r="S2871">
        <v>530</v>
      </c>
      <c r="T2871" t="s">
        <v>9694</v>
      </c>
      <c r="V2871">
        <v>2</v>
      </c>
      <c r="W2871" t="s">
        <v>2629</v>
      </c>
      <c r="X2871">
        <v>1</v>
      </c>
      <c r="Y2871" t="s">
        <v>34899</v>
      </c>
      <c r="AA2871">
        <v>202204</v>
      </c>
      <c r="AB2871">
        <v>149</v>
      </c>
      <c r="AC2871" t="s">
        <v>3264</v>
      </c>
      <c r="AD2871">
        <v>1026</v>
      </c>
      <c r="AE2871" t="s">
        <v>86</v>
      </c>
      <c r="AF2871">
        <v>1</v>
      </c>
      <c r="AG2871" t="s">
        <v>34895</v>
      </c>
      <c r="AH2871">
        <v>99</v>
      </c>
      <c r="AI2871" t="s">
        <v>34896</v>
      </c>
      <c r="AJ2871">
        <v>530</v>
      </c>
      <c r="AK2871" t="s">
        <v>9694</v>
      </c>
      <c r="AP2871" t="s">
        <v>16851</v>
      </c>
      <c r="AQ2871" t="s">
        <v>14918</v>
      </c>
      <c r="AR2871">
        <v>0</v>
      </c>
      <c r="AS2871" t="s">
        <v>2632</v>
      </c>
      <c r="AT2871" t="s">
        <v>16852</v>
      </c>
      <c r="AW2871">
        <v>55.75535507</v>
      </c>
      <c r="AX2871">
        <v>8.9124983400000009</v>
      </c>
      <c r="AY2871" t="s">
        <v>2633</v>
      </c>
      <c r="AZ2871">
        <v>1083</v>
      </c>
      <c r="BA2871" t="s">
        <v>4409</v>
      </c>
    </row>
    <row r="2872" spans="1:53" x14ac:dyDescent="0.25">
      <c r="A2872">
        <v>281682</v>
      </c>
      <c r="B2872" t="s">
        <v>16853</v>
      </c>
      <c r="C2872">
        <v>5300</v>
      </c>
      <c r="D2872" t="s">
        <v>11821</v>
      </c>
      <c r="E2872" t="s">
        <v>38426</v>
      </c>
      <c r="F2872">
        <v>29189706</v>
      </c>
      <c r="G2872">
        <v>1016055219</v>
      </c>
      <c r="H2872" t="s">
        <v>11142</v>
      </c>
      <c r="J2872" t="s">
        <v>16854</v>
      </c>
      <c r="K2872" t="s">
        <v>16855</v>
      </c>
      <c r="L2872">
        <v>172</v>
      </c>
      <c r="M2872">
        <v>2</v>
      </c>
      <c r="Q2872" s="1">
        <v>44680</v>
      </c>
      <c r="R2872" t="s">
        <v>2628</v>
      </c>
      <c r="S2872">
        <v>440</v>
      </c>
      <c r="T2872" t="s">
        <v>11145</v>
      </c>
      <c r="V2872">
        <v>2</v>
      </c>
      <c r="W2872" t="s">
        <v>2629</v>
      </c>
      <c r="X2872">
        <v>1</v>
      </c>
      <c r="Y2872" t="s">
        <v>34899</v>
      </c>
      <c r="AB2872">
        <v>149</v>
      </c>
      <c r="AC2872" t="s">
        <v>3264</v>
      </c>
      <c r="AD2872">
        <v>1026</v>
      </c>
      <c r="AE2872" t="s">
        <v>86</v>
      </c>
      <c r="AF2872">
        <v>1</v>
      </c>
      <c r="AG2872" t="s">
        <v>34895</v>
      </c>
      <c r="AH2872">
        <v>99</v>
      </c>
      <c r="AI2872" t="s">
        <v>34896</v>
      </c>
      <c r="AJ2872">
        <v>440</v>
      </c>
      <c r="AK2872" t="s">
        <v>11145</v>
      </c>
      <c r="AP2872" t="s">
        <v>11146</v>
      </c>
      <c r="AQ2872" t="s">
        <v>11147</v>
      </c>
      <c r="AR2872">
        <v>0</v>
      </c>
      <c r="AS2872" t="s">
        <v>2632</v>
      </c>
      <c r="AT2872" t="s">
        <v>16856</v>
      </c>
      <c r="AW2872">
        <v>55.454000720000003</v>
      </c>
      <c r="AX2872">
        <v>10.630112260000001</v>
      </c>
      <c r="AY2872" t="s">
        <v>2633</v>
      </c>
      <c r="AZ2872">
        <v>1083</v>
      </c>
      <c r="BA2872" t="s">
        <v>4409</v>
      </c>
    </row>
    <row r="2873" spans="1:53" x14ac:dyDescent="0.25">
      <c r="A2873">
        <v>281683</v>
      </c>
      <c r="B2873" t="s">
        <v>16857</v>
      </c>
      <c r="C2873">
        <v>9610</v>
      </c>
      <c r="D2873" t="s">
        <v>37071</v>
      </c>
      <c r="E2873" t="s">
        <v>16858</v>
      </c>
      <c r="F2873">
        <v>42456055</v>
      </c>
      <c r="G2873">
        <v>1027344476</v>
      </c>
      <c r="H2873" t="s">
        <v>16859</v>
      </c>
      <c r="J2873" t="s">
        <v>16860</v>
      </c>
      <c r="K2873" t="s">
        <v>38427</v>
      </c>
      <c r="L2873">
        <v>561</v>
      </c>
      <c r="M2873">
        <v>170</v>
      </c>
      <c r="Q2873" s="1">
        <v>44719</v>
      </c>
      <c r="R2873" t="s">
        <v>2628</v>
      </c>
      <c r="S2873">
        <v>840</v>
      </c>
      <c r="T2873" t="s">
        <v>9704</v>
      </c>
      <c r="V2873">
        <v>5</v>
      </c>
      <c r="W2873" t="s">
        <v>2938</v>
      </c>
      <c r="X2873">
        <v>1</v>
      </c>
      <c r="Y2873" t="s">
        <v>34899</v>
      </c>
      <c r="Z2873">
        <v>10</v>
      </c>
      <c r="AA2873">
        <v>202208</v>
      </c>
      <c r="AB2873">
        <v>123</v>
      </c>
      <c r="AC2873" t="s">
        <v>109</v>
      </c>
      <c r="AD2873">
        <v>1011</v>
      </c>
      <c r="AE2873" t="s">
        <v>109</v>
      </c>
      <c r="AF2873">
        <v>2</v>
      </c>
      <c r="AG2873" t="s">
        <v>35025</v>
      </c>
      <c r="AH2873">
        <v>99</v>
      </c>
      <c r="AI2873" t="s">
        <v>34896</v>
      </c>
      <c r="AJ2873">
        <v>840</v>
      </c>
      <c r="AK2873" t="s">
        <v>9704</v>
      </c>
      <c r="AP2873" t="s">
        <v>16861</v>
      </c>
      <c r="AQ2873" t="s">
        <v>16862</v>
      </c>
      <c r="AR2873">
        <v>0</v>
      </c>
      <c r="AS2873" t="s">
        <v>2632</v>
      </c>
      <c r="AT2873" t="s">
        <v>37595</v>
      </c>
      <c r="AW2873">
        <v>56.765850270000001</v>
      </c>
      <c r="AX2873">
        <v>9.5765724199999998</v>
      </c>
      <c r="AY2873" t="s">
        <v>2633</v>
      </c>
      <c r="AZ2873">
        <v>1081</v>
      </c>
      <c r="BA2873" t="s">
        <v>3758</v>
      </c>
    </row>
    <row r="2874" spans="1:53" x14ac:dyDescent="0.25">
      <c r="A2874">
        <v>281684</v>
      </c>
      <c r="B2874" t="s">
        <v>16863</v>
      </c>
      <c r="C2874">
        <v>2450</v>
      </c>
      <c r="D2874" t="s">
        <v>34962</v>
      </c>
      <c r="E2874" t="s">
        <v>16863</v>
      </c>
      <c r="F2874">
        <v>66946819</v>
      </c>
      <c r="G2874">
        <v>1028008380</v>
      </c>
      <c r="H2874" t="s">
        <v>10409</v>
      </c>
      <c r="J2874" t="s">
        <v>10410</v>
      </c>
      <c r="K2874" t="s">
        <v>16864</v>
      </c>
      <c r="L2874">
        <v>1492</v>
      </c>
      <c r="M2874">
        <v>52</v>
      </c>
      <c r="O2874">
        <v>3</v>
      </c>
      <c r="Q2874" s="1">
        <v>44726</v>
      </c>
      <c r="R2874" t="s">
        <v>2628</v>
      </c>
      <c r="V2874">
        <v>6</v>
      </c>
      <c r="W2874" t="s">
        <v>3407</v>
      </c>
      <c r="X2874">
        <v>1</v>
      </c>
      <c r="Y2874" t="s">
        <v>34899</v>
      </c>
      <c r="AA2874">
        <v>202206</v>
      </c>
      <c r="AB2874">
        <v>149</v>
      </c>
      <c r="AC2874" t="s">
        <v>3264</v>
      </c>
      <c r="AD2874">
        <v>1026</v>
      </c>
      <c r="AE2874" t="s">
        <v>86</v>
      </c>
      <c r="AF2874">
        <v>4</v>
      </c>
      <c r="AG2874" t="s">
        <v>35075</v>
      </c>
      <c r="AH2874">
        <v>99</v>
      </c>
      <c r="AI2874" t="s">
        <v>34896</v>
      </c>
      <c r="AJ2874">
        <v>101</v>
      </c>
      <c r="AK2874" t="s">
        <v>34320</v>
      </c>
      <c r="AP2874" t="s">
        <v>10412</v>
      </c>
      <c r="AQ2874" t="s">
        <v>10413</v>
      </c>
      <c r="AR2874">
        <v>1</v>
      </c>
      <c r="AS2874" t="s">
        <v>3533</v>
      </c>
      <c r="AT2874" t="s">
        <v>3320</v>
      </c>
      <c r="AW2874">
        <v>55.650458800000003</v>
      </c>
      <c r="AX2874">
        <v>12.521803050000001</v>
      </c>
      <c r="AY2874" t="s">
        <v>2633</v>
      </c>
      <c r="AZ2874">
        <v>1084</v>
      </c>
      <c r="BA2874" t="s">
        <v>2634</v>
      </c>
    </row>
    <row r="2875" spans="1:53" x14ac:dyDescent="0.25">
      <c r="A2875">
        <v>281685</v>
      </c>
      <c r="B2875" t="s">
        <v>16865</v>
      </c>
      <c r="C2875">
        <v>8600</v>
      </c>
      <c r="D2875" t="s">
        <v>9585</v>
      </c>
      <c r="E2875" t="s">
        <v>16866</v>
      </c>
      <c r="F2875">
        <v>42913553</v>
      </c>
      <c r="H2875" t="s">
        <v>16867</v>
      </c>
      <c r="J2875" t="s">
        <v>16868</v>
      </c>
      <c r="K2875" t="s">
        <v>38428</v>
      </c>
      <c r="L2875">
        <v>883</v>
      </c>
      <c r="M2875">
        <v>4</v>
      </c>
      <c r="Q2875" s="1">
        <v>44719</v>
      </c>
      <c r="R2875" t="s">
        <v>3009</v>
      </c>
      <c r="V2875">
        <v>5</v>
      </c>
      <c r="W2875" t="s">
        <v>2938</v>
      </c>
      <c r="X2875">
        <v>1</v>
      </c>
      <c r="Y2875" t="s">
        <v>34899</v>
      </c>
      <c r="Z2875">
        <v>5</v>
      </c>
      <c r="AA2875">
        <v>202208</v>
      </c>
      <c r="AB2875">
        <v>121</v>
      </c>
      <c r="AC2875" t="s">
        <v>2640</v>
      </c>
      <c r="AD2875">
        <v>1013</v>
      </c>
      <c r="AE2875" t="s">
        <v>47</v>
      </c>
      <c r="AF2875">
        <v>2</v>
      </c>
      <c r="AG2875" t="s">
        <v>35025</v>
      </c>
      <c r="AH2875">
        <v>99</v>
      </c>
      <c r="AI2875" t="s">
        <v>34896</v>
      </c>
      <c r="AJ2875">
        <v>740</v>
      </c>
      <c r="AK2875" t="s">
        <v>9589</v>
      </c>
      <c r="AP2875" t="s">
        <v>16869</v>
      </c>
      <c r="AQ2875" t="s">
        <v>16870</v>
      </c>
      <c r="AR2875">
        <v>0</v>
      </c>
      <c r="AS2875" t="s">
        <v>2632</v>
      </c>
      <c r="AT2875" t="s">
        <v>38429</v>
      </c>
      <c r="AW2875">
        <v>56.190173059999999</v>
      </c>
      <c r="AX2875">
        <v>9.5750122700000002</v>
      </c>
      <c r="AY2875" t="s">
        <v>2633</v>
      </c>
      <c r="AZ2875">
        <v>1082</v>
      </c>
      <c r="BA2875" t="s">
        <v>4400</v>
      </c>
    </row>
    <row r="2876" spans="1:53" x14ac:dyDescent="0.25">
      <c r="A2876">
        <v>281686</v>
      </c>
      <c r="B2876" t="s">
        <v>38430</v>
      </c>
      <c r="C2876">
        <v>8330</v>
      </c>
      <c r="D2876" t="s">
        <v>15350</v>
      </c>
      <c r="E2876" t="s">
        <v>38431</v>
      </c>
      <c r="F2876">
        <v>55133018</v>
      </c>
      <c r="H2876" t="s">
        <v>16871</v>
      </c>
      <c r="J2876" t="s">
        <v>15345</v>
      </c>
      <c r="K2876" t="s">
        <v>16872</v>
      </c>
      <c r="L2876">
        <v>1054</v>
      </c>
      <c r="M2876">
        <v>9</v>
      </c>
      <c r="Q2876" s="1">
        <v>44726</v>
      </c>
      <c r="R2876" t="s">
        <v>2628</v>
      </c>
      <c r="S2876">
        <v>751</v>
      </c>
      <c r="T2876" t="s">
        <v>2219</v>
      </c>
      <c r="V2876">
        <v>2</v>
      </c>
      <c r="W2876" t="s">
        <v>2629</v>
      </c>
      <c r="X2876">
        <v>1</v>
      </c>
      <c r="Y2876" t="s">
        <v>34899</v>
      </c>
      <c r="AA2876">
        <v>202206</v>
      </c>
      <c r="AB2876">
        <v>125</v>
      </c>
      <c r="AC2876" t="s">
        <v>3462</v>
      </c>
      <c r="AD2876">
        <v>1028</v>
      </c>
      <c r="AE2876" t="s">
        <v>15191</v>
      </c>
      <c r="AF2876">
        <v>1</v>
      </c>
      <c r="AG2876" t="s">
        <v>34895</v>
      </c>
      <c r="AH2876">
        <v>99</v>
      </c>
      <c r="AI2876" t="s">
        <v>34896</v>
      </c>
      <c r="AJ2876">
        <v>751</v>
      </c>
      <c r="AK2876" t="s">
        <v>2219</v>
      </c>
      <c r="AP2876" t="s">
        <v>15347</v>
      </c>
      <c r="AR2876">
        <v>0</v>
      </c>
      <c r="AS2876" t="s">
        <v>2632</v>
      </c>
      <c r="AT2876" t="s">
        <v>5966</v>
      </c>
      <c r="AW2876">
        <v>56.058149419999999</v>
      </c>
      <c r="AX2876">
        <v>10.20762159</v>
      </c>
      <c r="AY2876" t="s">
        <v>2633</v>
      </c>
      <c r="AZ2876">
        <v>1082</v>
      </c>
      <c r="BA2876" t="s">
        <v>4400</v>
      </c>
    </row>
    <row r="2877" spans="1:53" x14ac:dyDescent="0.25">
      <c r="A2877">
        <v>281687</v>
      </c>
      <c r="B2877" t="s">
        <v>985</v>
      </c>
      <c r="C2877">
        <v>7330</v>
      </c>
      <c r="D2877" t="s">
        <v>16873</v>
      </c>
      <c r="E2877" t="s">
        <v>985</v>
      </c>
      <c r="F2877">
        <v>29189617</v>
      </c>
      <c r="G2877">
        <v>1003344195</v>
      </c>
      <c r="H2877" t="s">
        <v>16874</v>
      </c>
      <c r="J2877" t="s">
        <v>16875</v>
      </c>
      <c r="K2877" t="s">
        <v>16876</v>
      </c>
      <c r="L2877">
        <v>368</v>
      </c>
      <c r="M2877">
        <v>16</v>
      </c>
      <c r="Q2877" s="1">
        <v>44727</v>
      </c>
      <c r="R2877" t="s">
        <v>2628</v>
      </c>
      <c r="S2877">
        <v>756</v>
      </c>
      <c r="T2877" t="s">
        <v>9909</v>
      </c>
      <c r="V2877">
        <v>2</v>
      </c>
      <c r="W2877" t="s">
        <v>2629</v>
      </c>
      <c r="X2877">
        <v>1</v>
      </c>
      <c r="Y2877" t="s">
        <v>34899</v>
      </c>
      <c r="Z2877">
        <v>9</v>
      </c>
      <c r="AA2877">
        <v>202208</v>
      </c>
      <c r="AB2877">
        <v>121</v>
      </c>
      <c r="AC2877" t="s">
        <v>2640</v>
      </c>
      <c r="AD2877">
        <v>1012</v>
      </c>
      <c r="AE2877" t="s">
        <v>2</v>
      </c>
      <c r="AF2877">
        <v>4</v>
      </c>
      <c r="AG2877" t="s">
        <v>35075</v>
      </c>
      <c r="AH2877">
        <v>99</v>
      </c>
      <c r="AI2877" t="s">
        <v>34896</v>
      </c>
      <c r="AJ2877">
        <v>756</v>
      </c>
      <c r="AK2877" t="s">
        <v>9909</v>
      </c>
      <c r="AP2877" t="s">
        <v>16877</v>
      </c>
      <c r="AR2877">
        <v>1</v>
      </c>
      <c r="AS2877" t="s">
        <v>3533</v>
      </c>
      <c r="AT2877" t="s">
        <v>16878</v>
      </c>
      <c r="AW2877">
        <v>55.940484820000002</v>
      </c>
      <c r="AX2877">
        <v>9.1261645999999992</v>
      </c>
      <c r="AY2877" t="s">
        <v>2633</v>
      </c>
      <c r="AZ2877">
        <v>1082</v>
      </c>
      <c r="BA2877" t="s">
        <v>4400</v>
      </c>
    </row>
    <row r="2878" spans="1:53" x14ac:dyDescent="0.25">
      <c r="A2878">
        <v>281688</v>
      </c>
      <c r="B2878" t="s">
        <v>16879</v>
      </c>
      <c r="C2878">
        <v>6400</v>
      </c>
      <c r="D2878" t="s">
        <v>34357</v>
      </c>
      <c r="E2878" t="s">
        <v>38432</v>
      </c>
      <c r="F2878">
        <v>13002738</v>
      </c>
      <c r="H2878" t="s">
        <v>38433</v>
      </c>
      <c r="J2878" t="s">
        <v>12911</v>
      </c>
      <c r="K2878" t="s">
        <v>16030</v>
      </c>
      <c r="L2878">
        <v>733</v>
      </c>
      <c r="M2878">
        <v>18</v>
      </c>
      <c r="Q2878" s="1">
        <v>44728</v>
      </c>
      <c r="R2878" t="s">
        <v>2628</v>
      </c>
      <c r="V2878">
        <v>4</v>
      </c>
      <c r="W2878" t="s">
        <v>3081</v>
      </c>
      <c r="X2878">
        <v>4</v>
      </c>
      <c r="Y2878" t="s">
        <v>3442</v>
      </c>
      <c r="AA2878">
        <v>202206</v>
      </c>
      <c r="AB2878">
        <v>355</v>
      </c>
      <c r="AC2878" t="s">
        <v>3691</v>
      </c>
      <c r="AD2878">
        <v>1081</v>
      </c>
      <c r="AE2878" t="s">
        <v>887</v>
      </c>
      <c r="AF2878">
        <v>1</v>
      </c>
      <c r="AG2878" t="s">
        <v>34895</v>
      </c>
      <c r="AH2878">
        <v>99</v>
      </c>
      <c r="AI2878" t="s">
        <v>34896</v>
      </c>
      <c r="AJ2878">
        <v>540</v>
      </c>
      <c r="AK2878" t="s">
        <v>34336</v>
      </c>
      <c r="AO2878">
        <v>607403</v>
      </c>
      <c r="AP2878" t="s">
        <v>12912</v>
      </c>
      <c r="AQ2878" t="s">
        <v>12913</v>
      </c>
      <c r="AR2878">
        <v>2</v>
      </c>
      <c r="AS2878" t="s">
        <v>3549</v>
      </c>
      <c r="AT2878" t="s">
        <v>13071</v>
      </c>
      <c r="AW2878">
        <v>54.909063199999999</v>
      </c>
      <c r="AX2878">
        <v>9.8000579200000004</v>
      </c>
      <c r="AY2878" t="s">
        <v>2633</v>
      </c>
      <c r="AZ2878">
        <v>1083</v>
      </c>
      <c r="BA2878" t="s">
        <v>4409</v>
      </c>
    </row>
    <row r="2879" spans="1:53" x14ac:dyDescent="0.25">
      <c r="A2879">
        <v>281689</v>
      </c>
      <c r="B2879" t="s">
        <v>16880</v>
      </c>
      <c r="C2879">
        <v>8380</v>
      </c>
      <c r="D2879" t="s">
        <v>15245</v>
      </c>
      <c r="E2879" t="s">
        <v>16881</v>
      </c>
      <c r="F2879">
        <v>43113488</v>
      </c>
      <c r="G2879">
        <v>1028133134</v>
      </c>
      <c r="H2879" t="s">
        <v>16882</v>
      </c>
      <c r="J2879" t="s">
        <v>16883</v>
      </c>
      <c r="K2879" t="s">
        <v>16884</v>
      </c>
      <c r="L2879">
        <v>8766</v>
      </c>
      <c r="M2879" t="s">
        <v>11227</v>
      </c>
      <c r="Q2879" s="1">
        <v>44902</v>
      </c>
      <c r="R2879" t="s">
        <v>2628</v>
      </c>
      <c r="V2879">
        <v>5</v>
      </c>
      <c r="W2879" t="s">
        <v>2938</v>
      </c>
      <c r="X2879">
        <v>1</v>
      </c>
      <c r="Y2879" t="s">
        <v>34899</v>
      </c>
      <c r="Z2879">
        <v>9</v>
      </c>
      <c r="AA2879">
        <v>202208</v>
      </c>
      <c r="AB2879">
        <v>121</v>
      </c>
      <c r="AC2879" t="s">
        <v>2640</v>
      </c>
      <c r="AD2879">
        <v>1013</v>
      </c>
      <c r="AE2879" t="s">
        <v>47</v>
      </c>
      <c r="AF2879">
        <v>1</v>
      </c>
      <c r="AG2879" t="s">
        <v>34895</v>
      </c>
      <c r="AH2879">
        <v>99</v>
      </c>
      <c r="AI2879" t="s">
        <v>34896</v>
      </c>
      <c r="AJ2879">
        <v>751</v>
      </c>
      <c r="AK2879" t="s">
        <v>2219</v>
      </c>
      <c r="AP2879" t="s">
        <v>16885</v>
      </c>
      <c r="AQ2879" t="s">
        <v>16886</v>
      </c>
      <c r="AR2879">
        <v>0</v>
      </c>
      <c r="AS2879" t="s">
        <v>2632</v>
      </c>
      <c r="AT2879" t="s">
        <v>16887</v>
      </c>
      <c r="AW2879">
        <v>56.251369410000002</v>
      </c>
      <c r="AX2879">
        <v>10.143550230000001</v>
      </c>
      <c r="AY2879" t="s">
        <v>2633</v>
      </c>
      <c r="AZ2879">
        <v>1082</v>
      </c>
      <c r="BA2879" t="s">
        <v>4400</v>
      </c>
    </row>
    <row r="2880" spans="1:53" x14ac:dyDescent="0.25">
      <c r="A2880">
        <v>281690</v>
      </c>
      <c r="B2880" t="s">
        <v>16888</v>
      </c>
      <c r="C2880">
        <v>7900</v>
      </c>
      <c r="D2880" t="s">
        <v>36767</v>
      </c>
      <c r="E2880" t="s">
        <v>38434</v>
      </c>
      <c r="F2880">
        <v>26017297</v>
      </c>
      <c r="G2880">
        <v>1026917952</v>
      </c>
      <c r="H2880" t="s">
        <v>11840</v>
      </c>
      <c r="J2880" t="s">
        <v>16889</v>
      </c>
      <c r="K2880" t="s">
        <v>16890</v>
      </c>
      <c r="L2880">
        <v>4810</v>
      </c>
      <c r="M2880">
        <v>95</v>
      </c>
      <c r="Q2880" s="1">
        <v>44741</v>
      </c>
      <c r="R2880" t="s">
        <v>2628</v>
      </c>
      <c r="V2880">
        <v>0</v>
      </c>
      <c r="W2880" t="s">
        <v>3383</v>
      </c>
      <c r="X2880">
        <v>8</v>
      </c>
      <c r="Y2880" t="s">
        <v>35044</v>
      </c>
      <c r="AA2880">
        <v>202206</v>
      </c>
      <c r="AB2880">
        <v>127</v>
      </c>
      <c r="AC2880" t="s">
        <v>3375</v>
      </c>
      <c r="AD2880">
        <v>1052</v>
      </c>
      <c r="AE2880" t="s">
        <v>3375</v>
      </c>
      <c r="AF2880">
        <v>1</v>
      </c>
      <c r="AG2880" t="s">
        <v>34895</v>
      </c>
      <c r="AH2880">
        <v>99</v>
      </c>
      <c r="AI2880" t="s">
        <v>34896</v>
      </c>
      <c r="AJ2880">
        <v>773</v>
      </c>
      <c r="AK2880" t="s">
        <v>34334</v>
      </c>
      <c r="AP2880" t="s">
        <v>12953</v>
      </c>
      <c r="AR2880">
        <v>0</v>
      </c>
      <c r="AS2880" t="s">
        <v>2632</v>
      </c>
      <c r="AT2880" t="s">
        <v>16891</v>
      </c>
      <c r="AW2880">
        <v>56.78485972</v>
      </c>
      <c r="AX2880">
        <v>8.8345795700000007</v>
      </c>
      <c r="AY2880" t="s">
        <v>2633</v>
      </c>
      <c r="AZ2880">
        <v>1081</v>
      </c>
      <c r="BA2880" t="s">
        <v>3758</v>
      </c>
    </row>
    <row r="2881" spans="1:53" x14ac:dyDescent="0.25">
      <c r="A2881">
        <v>281691</v>
      </c>
      <c r="B2881" t="s">
        <v>16892</v>
      </c>
      <c r="C2881">
        <v>4200</v>
      </c>
      <c r="D2881" t="s">
        <v>8872</v>
      </c>
      <c r="E2881" t="s">
        <v>16893</v>
      </c>
      <c r="F2881">
        <v>43275089</v>
      </c>
      <c r="G2881">
        <v>1028269486</v>
      </c>
      <c r="H2881" t="s">
        <v>16894</v>
      </c>
      <c r="J2881" t="s">
        <v>12084</v>
      </c>
      <c r="K2881" t="s">
        <v>38435</v>
      </c>
      <c r="L2881">
        <v>935</v>
      </c>
      <c r="M2881">
        <v>69</v>
      </c>
      <c r="Q2881" s="1">
        <v>44742</v>
      </c>
      <c r="R2881" t="s">
        <v>2628</v>
      </c>
      <c r="V2881">
        <v>0</v>
      </c>
      <c r="W2881" t="s">
        <v>3383</v>
      </c>
      <c r="X2881">
        <v>1</v>
      </c>
      <c r="Y2881" t="s">
        <v>34899</v>
      </c>
      <c r="AA2881">
        <v>202206</v>
      </c>
      <c r="AB2881">
        <v>149</v>
      </c>
      <c r="AC2881" t="s">
        <v>3264</v>
      </c>
      <c r="AD2881">
        <v>1026</v>
      </c>
      <c r="AE2881" t="s">
        <v>86</v>
      </c>
      <c r="AF2881">
        <v>1</v>
      </c>
      <c r="AG2881" t="s">
        <v>34895</v>
      </c>
      <c r="AH2881">
        <v>99</v>
      </c>
      <c r="AI2881" t="s">
        <v>34896</v>
      </c>
      <c r="AJ2881">
        <v>330</v>
      </c>
      <c r="AK2881" t="s">
        <v>8876</v>
      </c>
      <c r="AP2881" t="s">
        <v>16895</v>
      </c>
      <c r="AQ2881" t="s">
        <v>16896</v>
      </c>
      <c r="AR2881">
        <v>0</v>
      </c>
      <c r="AS2881" t="s">
        <v>2632</v>
      </c>
      <c r="AT2881" t="s">
        <v>38436</v>
      </c>
      <c r="AV2881" t="s">
        <v>16897</v>
      </c>
      <c r="AW2881">
        <v>55.448247700000003</v>
      </c>
      <c r="AX2881">
        <v>11.31510819</v>
      </c>
      <c r="AY2881" t="s">
        <v>2633</v>
      </c>
      <c r="AZ2881">
        <v>1085</v>
      </c>
      <c r="BA2881" t="s">
        <v>34346</v>
      </c>
    </row>
    <row r="2882" spans="1:53" x14ac:dyDescent="0.25">
      <c r="A2882">
        <v>281692</v>
      </c>
      <c r="B2882" t="s">
        <v>16898</v>
      </c>
      <c r="C2882">
        <v>8660</v>
      </c>
      <c r="D2882" t="s">
        <v>9643</v>
      </c>
      <c r="E2882" t="s">
        <v>16898</v>
      </c>
      <c r="F2882">
        <v>29189633</v>
      </c>
      <c r="G2882">
        <v>1003358900</v>
      </c>
      <c r="H2882" t="s">
        <v>38437</v>
      </c>
      <c r="J2882" t="s">
        <v>16899</v>
      </c>
      <c r="K2882" t="s">
        <v>38438</v>
      </c>
      <c r="L2882">
        <v>1346</v>
      </c>
      <c r="M2882">
        <v>1</v>
      </c>
      <c r="Q2882" s="1">
        <v>44742</v>
      </c>
      <c r="R2882" t="s">
        <v>2628</v>
      </c>
      <c r="S2882">
        <v>746</v>
      </c>
      <c r="T2882" t="s">
        <v>9647</v>
      </c>
      <c r="V2882">
        <v>2</v>
      </c>
      <c r="W2882" t="s">
        <v>2629</v>
      </c>
      <c r="X2882">
        <v>1</v>
      </c>
      <c r="Y2882" t="s">
        <v>34899</v>
      </c>
      <c r="AA2882">
        <v>202206</v>
      </c>
      <c r="AB2882">
        <v>121</v>
      </c>
      <c r="AC2882" t="s">
        <v>2640</v>
      </c>
      <c r="AD2882">
        <v>1019</v>
      </c>
      <c r="AE2882" t="s">
        <v>37487</v>
      </c>
      <c r="AF2882">
        <v>1</v>
      </c>
      <c r="AG2882" t="s">
        <v>34895</v>
      </c>
      <c r="AH2882">
        <v>99</v>
      </c>
      <c r="AI2882" t="s">
        <v>34896</v>
      </c>
      <c r="AJ2882">
        <v>746</v>
      </c>
      <c r="AK2882" t="s">
        <v>9647</v>
      </c>
      <c r="AP2882" t="s">
        <v>16900</v>
      </c>
      <c r="AR2882">
        <v>0</v>
      </c>
      <c r="AS2882" t="s">
        <v>2632</v>
      </c>
      <c r="AT2882" t="s">
        <v>37906</v>
      </c>
      <c r="AW2882">
        <v>56.049722979999999</v>
      </c>
      <c r="AX2882">
        <v>9.9630056200000006</v>
      </c>
      <c r="AY2882" t="s">
        <v>2633</v>
      </c>
      <c r="AZ2882">
        <v>1082</v>
      </c>
      <c r="BA2882" t="s">
        <v>4400</v>
      </c>
    </row>
    <row r="2883" spans="1:53" x14ac:dyDescent="0.25">
      <c r="A2883">
        <v>281693</v>
      </c>
      <c r="B2883" t="s">
        <v>38439</v>
      </c>
      <c r="C2883">
        <v>5000</v>
      </c>
      <c r="D2883" t="s">
        <v>9952</v>
      </c>
      <c r="E2883" t="s">
        <v>38439</v>
      </c>
      <c r="F2883">
        <v>35209115</v>
      </c>
      <c r="H2883" t="s">
        <v>38440</v>
      </c>
      <c r="J2883" t="s">
        <v>16901</v>
      </c>
      <c r="K2883" t="s">
        <v>16902</v>
      </c>
      <c r="L2883">
        <v>7273</v>
      </c>
      <c r="M2883">
        <v>39</v>
      </c>
      <c r="Q2883" s="1">
        <v>44742</v>
      </c>
      <c r="R2883" t="s">
        <v>2628</v>
      </c>
      <c r="S2883">
        <v>461</v>
      </c>
      <c r="T2883" t="s">
        <v>9957</v>
      </c>
      <c r="V2883">
        <v>2</v>
      </c>
      <c r="W2883" t="s">
        <v>2629</v>
      </c>
      <c r="X2883">
        <v>1</v>
      </c>
      <c r="Y2883" t="s">
        <v>34899</v>
      </c>
      <c r="Z2883">
        <v>9</v>
      </c>
      <c r="AB2883">
        <v>121</v>
      </c>
      <c r="AC2883" t="s">
        <v>2640</v>
      </c>
      <c r="AD2883">
        <v>1019</v>
      </c>
      <c r="AE2883" t="s">
        <v>37487</v>
      </c>
      <c r="AF2883">
        <v>1</v>
      </c>
      <c r="AG2883" t="s">
        <v>34895</v>
      </c>
      <c r="AH2883">
        <v>99</v>
      </c>
      <c r="AI2883" t="s">
        <v>34896</v>
      </c>
      <c r="AJ2883">
        <v>461</v>
      </c>
      <c r="AK2883" t="s">
        <v>9957</v>
      </c>
      <c r="AP2883" t="s">
        <v>16903</v>
      </c>
      <c r="AQ2883" t="s">
        <v>14883</v>
      </c>
      <c r="AR2883">
        <v>0</v>
      </c>
      <c r="AS2883" t="s">
        <v>2632</v>
      </c>
      <c r="AT2883" t="s">
        <v>16904</v>
      </c>
      <c r="AW2883">
        <v>55.39287633</v>
      </c>
      <c r="AX2883">
        <v>10.41158592</v>
      </c>
      <c r="AY2883" t="s">
        <v>2633</v>
      </c>
      <c r="AZ2883">
        <v>1083</v>
      </c>
      <c r="BA2883" t="s">
        <v>4409</v>
      </c>
    </row>
    <row r="2884" spans="1:53" x14ac:dyDescent="0.25">
      <c r="A2884">
        <v>281694</v>
      </c>
      <c r="B2884" t="s">
        <v>726</v>
      </c>
      <c r="C2884">
        <v>4690</v>
      </c>
      <c r="D2884" t="s">
        <v>9900</v>
      </c>
      <c r="E2884" t="s">
        <v>726</v>
      </c>
      <c r="F2884">
        <v>29188475</v>
      </c>
      <c r="G2884">
        <v>1003292563</v>
      </c>
      <c r="H2884" t="s">
        <v>11401</v>
      </c>
      <c r="J2884" t="s">
        <v>16905</v>
      </c>
      <c r="K2884" t="s">
        <v>16906</v>
      </c>
      <c r="L2884">
        <v>899</v>
      </c>
      <c r="M2884" t="s">
        <v>9201</v>
      </c>
      <c r="Q2884" s="1">
        <v>45058</v>
      </c>
      <c r="R2884" t="s">
        <v>34423</v>
      </c>
      <c r="S2884">
        <v>320</v>
      </c>
      <c r="T2884" t="s">
        <v>9729</v>
      </c>
      <c r="V2884">
        <v>2</v>
      </c>
      <c r="W2884" t="s">
        <v>2629</v>
      </c>
      <c r="X2884">
        <v>1</v>
      </c>
      <c r="Y2884" t="s">
        <v>34899</v>
      </c>
      <c r="Z2884">
        <v>9</v>
      </c>
      <c r="AA2884">
        <v>202207</v>
      </c>
      <c r="AB2884">
        <v>126</v>
      </c>
      <c r="AC2884" t="s">
        <v>62</v>
      </c>
      <c r="AD2884">
        <v>1015</v>
      </c>
      <c r="AE2884" t="s">
        <v>62</v>
      </c>
      <c r="AF2884">
        <v>4</v>
      </c>
      <c r="AG2884" t="s">
        <v>35075</v>
      </c>
      <c r="AH2884">
        <v>99</v>
      </c>
      <c r="AI2884" t="s">
        <v>34896</v>
      </c>
      <c r="AJ2884">
        <v>320</v>
      </c>
      <c r="AK2884" t="s">
        <v>9729</v>
      </c>
      <c r="AP2884" t="s">
        <v>16907</v>
      </c>
      <c r="AR2884">
        <v>1</v>
      </c>
      <c r="AS2884" t="s">
        <v>3533</v>
      </c>
      <c r="AT2884" t="s">
        <v>11348</v>
      </c>
      <c r="AW2884">
        <v>55.329126430000002</v>
      </c>
      <c r="AX2884">
        <v>11.975492729999999</v>
      </c>
      <c r="AY2884" t="s">
        <v>2633</v>
      </c>
      <c r="AZ2884">
        <v>1085</v>
      </c>
      <c r="BA2884" t="s">
        <v>34346</v>
      </c>
    </row>
    <row r="2885" spans="1:53" x14ac:dyDescent="0.25">
      <c r="A2885">
        <v>281695</v>
      </c>
      <c r="B2885" t="s">
        <v>16908</v>
      </c>
      <c r="C2885">
        <v>9000</v>
      </c>
      <c r="D2885" t="s">
        <v>9981</v>
      </c>
      <c r="E2885" t="s">
        <v>16908</v>
      </c>
      <c r="F2885">
        <v>39788365</v>
      </c>
      <c r="G2885">
        <v>1023869558</v>
      </c>
      <c r="J2885" t="s">
        <v>16909</v>
      </c>
      <c r="K2885" t="s">
        <v>16910</v>
      </c>
      <c r="L2885">
        <v>2844</v>
      </c>
      <c r="M2885">
        <v>8</v>
      </c>
      <c r="Q2885" s="1">
        <v>44748</v>
      </c>
      <c r="R2885" t="s">
        <v>2628</v>
      </c>
      <c r="V2885">
        <v>0</v>
      </c>
      <c r="W2885" t="s">
        <v>3383</v>
      </c>
      <c r="X2885">
        <v>1</v>
      </c>
      <c r="Y2885" t="s">
        <v>34899</v>
      </c>
      <c r="AA2885">
        <v>202207</v>
      </c>
      <c r="AB2885">
        <v>149</v>
      </c>
      <c r="AC2885" t="s">
        <v>3264</v>
      </c>
      <c r="AD2885">
        <v>1026</v>
      </c>
      <c r="AE2885" t="s">
        <v>86</v>
      </c>
      <c r="AF2885">
        <v>1</v>
      </c>
      <c r="AG2885" t="s">
        <v>34895</v>
      </c>
      <c r="AH2885">
        <v>99</v>
      </c>
      <c r="AI2885" t="s">
        <v>34896</v>
      </c>
      <c r="AJ2885">
        <v>851</v>
      </c>
      <c r="AK2885" t="s">
        <v>4395</v>
      </c>
      <c r="AP2885" t="s">
        <v>16911</v>
      </c>
      <c r="AQ2885" t="s">
        <v>16912</v>
      </c>
      <c r="AR2885">
        <v>0</v>
      </c>
      <c r="AS2885" t="s">
        <v>2632</v>
      </c>
      <c r="AT2885" t="s">
        <v>16913</v>
      </c>
      <c r="AW2885">
        <v>57.042058040000001</v>
      </c>
      <c r="AX2885">
        <v>9.9232636400000001</v>
      </c>
      <c r="AY2885" t="s">
        <v>2633</v>
      </c>
      <c r="AZ2885">
        <v>1081</v>
      </c>
      <c r="BA2885" t="s">
        <v>3758</v>
      </c>
    </row>
    <row r="2886" spans="1:53" x14ac:dyDescent="0.25">
      <c r="A2886">
        <v>281696</v>
      </c>
      <c r="B2886" t="s">
        <v>38441</v>
      </c>
      <c r="C2886">
        <v>5943</v>
      </c>
      <c r="D2886" t="s">
        <v>38442</v>
      </c>
      <c r="E2886" t="s">
        <v>38443</v>
      </c>
      <c r="F2886">
        <v>29188955</v>
      </c>
      <c r="G2886">
        <v>1003317724</v>
      </c>
      <c r="H2886" t="s">
        <v>16914</v>
      </c>
      <c r="J2886" t="s">
        <v>16915</v>
      </c>
      <c r="K2886" t="s">
        <v>38444</v>
      </c>
      <c r="L2886">
        <v>528</v>
      </c>
      <c r="M2886">
        <v>1</v>
      </c>
      <c r="Q2886" s="1">
        <v>44803</v>
      </c>
      <c r="R2886" t="s">
        <v>2628</v>
      </c>
      <c r="S2886">
        <v>482</v>
      </c>
      <c r="T2886" t="s">
        <v>10004</v>
      </c>
      <c r="V2886">
        <v>2</v>
      </c>
      <c r="W2886" t="s">
        <v>2629</v>
      </c>
      <c r="X2886">
        <v>1</v>
      </c>
      <c r="Y2886" t="s">
        <v>34899</v>
      </c>
      <c r="Z2886">
        <v>4</v>
      </c>
      <c r="AA2886">
        <v>202208</v>
      </c>
      <c r="AB2886">
        <v>121</v>
      </c>
      <c r="AC2886" t="s">
        <v>2640</v>
      </c>
      <c r="AD2886">
        <v>1012</v>
      </c>
      <c r="AE2886" t="s">
        <v>2</v>
      </c>
      <c r="AF2886">
        <v>1</v>
      </c>
      <c r="AG2886" t="s">
        <v>34895</v>
      </c>
      <c r="AH2886">
        <v>99</v>
      </c>
      <c r="AI2886" t="s">
        <v>34896</v>
      </c>
      <c r="AJ2886">
        <v>482</v>
      </c>
      <c r="AK2886" t="s">
        <v>10004</v>
      </c>
      <c r="AO2886">
        <v>281718</v>
      </c>
      <c r="AP2886" t="s">
        <v>16916</v>
      </c>
      <c r="AQ2886" t="s">
        <v>16917</v>
      </c>
      <c r="AR2886">
        <v>2</v>
      </c>
      <c r="AS2886" t="s">
        <v>3549</v>
      </c>
      <c r="AT2886" t="s">
        <v>38445</v>
      </c>
      <c r="AW2886">
        <v>54.905493100000001</v>
      </c>
      <c r="AX2886">
        <v>10.60833583</v>
      </c>
      <c r="AY2886" t="s">
        <v>2633</v>
      </c>
      <c r="AZ2886">
        <v>1083</v>
      </c>
      <c r="BA2886" t="s">
        <v>4409</v>
      </c>
    </row>
    <row r="2887" spans="1:53" x14ac:dyDescent="0.25">
      <c r="A2887">
        <v>281697</v>
      </c>
      <c r="B2887" t="s">
        <v>16918</v>
      </c>
      <c r="C2887">
        <v>4300</v>
      </c>
      <c r="D2887" t="s">
        <v>34361</v>
      </c>
      <c r="E2887" t="s">
        <v>38446</v>
      </c>
      <c r="F2887">
        <v>10095794</v>
      </c>
      <c r="G2887">
        <v>1003400990</v>
      </c>
      <c r="H2887" t="s">
        <v>36943</v>
      </c>
      <c r="J2887" t="s">
        <v>10939</v>
      </c>
      <c r="K2887" t="s">
        <v>13917</v>
      </c>
      <c r="L2887">
        <v>11</v>
      </c>
      <c r="M2887">
        <v>20</v>
      </c>
      <c r="Q2887" s="1">
        <v>44874</v>
      </c>
      <c r="R2887" t="s">
        <v>2628</v>
      </c>
      <c r="V2887">
        <v>4</v>
      </c>
      <c r="W2887" t="s">
        <v>3081</v>
      </c>
      <c r="X2887">
        <v>1</v>
      </c>
      <c r="Y2887" t="s">
        <v>34899</v>
      </c>
      <c r="Z2887">
        <v>10</v>
      </c>
      <c r="AA2887">
        <v>202207</v>
      </c>
      <c r="AB2887">
        <v>121</v>
      </c>
      <c r="AC2887" t="s">
        <v>2640</v>
      </c>
      <c r="AD2887">
        <v>1012</v>
      </c>
      <c r="AE2887" t="s">
        <v>2</v>
      </c>
      <c r="AF2887">
        <v>1</v>
      </c>
      <c r="AG2887" t="s">
        <v>34895</v>
      </c>
      <c r="AH2887">
        <v>99</v>
      </c>
      <c r="AI2887" t="s">
        <v>34896</v>
      </c>
      <c r="AJ2887">
        <v>316</v>
      </c>
      <c r="AK2887" t="s">
        <v>34347</v>
      </c>
      <c r="AO2887">
        <v>315412</v>
      </c>
      <c r="AP2887" t="s">
        <v>10940</v>
      </c>
      <c r="AQ2887" t="s">
        <v>10941</v>
      </c>
      <c r="AR2887">
        <v>2</v>
      </c>
      <c r="AS2887" t="s">
        <v>3549</v>
      </c>
      <c r="AT2887" t="s">
        <v>13918</v>
      </c>
      <c r="AW2887">
        <v>55.711808320000003</v>
      </c>
      <c r="AX2887">
        <v>11.707479040000001</v>
      </c>
      <c r="AY2887" t="s">
        <v>2633</v>
      </c>
      <c r="AZ2887">
        <v>1085</v>
      </c>
      <c r="BA2887" t="s">
        <v>34346</v>
      </c>
    </row>
    <row r="2888" spans="1:53" x14ac:dyDescent="0.25">
      <c r="A2888">
        <v>281698</v>
      </c>
      <c r="B2888" t="s">
        <v>16919</v>
      </c>
      <c r="C2888">
        <v>2620</v>
      </c>
      <c r="D2888" t="s">
        <v>5623</v>
      </c>
      <c r="E2888" t="s">
        <v>16920</v>
      </c>
      <c r="F2888">
        <v>26065984</v>
      </c>
      <c r="G2888">
        <v>1008473265</v>
      </c>
      <c r="H2888" t="s">
        <v>5836</v>
      </c>
      <c r="J2888" t="s">
        <v>5837</v>
      </c>
      <c r="K2888" t="s">
        <v>16921</v>
      </c>
      <c r="L2888">
        <v>257</v>
      </c>
      <c r="M2888">
        <v>1</v>
      </c>
      <c r="O2888">
        <v>1</v>
      </c>
      <c r="Q2888" s="1">
        <v>44749</v>
      </c>
      <c r="R2888" t="s">
        <v>2628</v>
      </c>
      <c r="V2888">
        <v>0</v>
      </c>
      <c r="W2888" t="s">
        <v>3383</v>
      </c>
      <c r="X2888">
        <v>1</v>
      </c>
      <c r="Y2888" t="s">
        <v>34899</v>
      </c>
      <c r="AA2888">
        <v>202207</v>
      </c>
      <c r="AB2888">
        <v>128</v>
      </c>
      <c r="AC2888" t="s">
        <v>564</v>
      </c>
      <c r="AD2888">
        <v>1051</v>
      </c>
      <c r="AE2888" t="s">
        <v>564</v>
      </c>
      <c r="AF2888">
        <v>1</v>
      </c>
      <c r="AG2888" t="s">
        <v>34895</v>
      </c>
      <c r="AH2888">
        <v>99</v>
      </c>
      <c r="AI2888" t="s">
        <v>34896</v>
      </c>
      <c r="AJ2888">
        <v>165</v>
      </c>
      <c r="AK2888" t="s">
        <v>5627</v>
      </c>
      <c r="AP2888" t="s">
        <v>5839</v>
      </c>
      <c r="AQ2888" t="s">
        <v>5840</v>
      </c>
      <c r="AR2888">
        <v>0</v>
      </c>
      <c r="AS2888" t="s">
        <v>2632</v>
      </c>
      <c r="AT2888" t="s">
        <v>5841</v>
      </c>
      <c r="AW2888">
        <v>55.655768620000003</v>
      </c>
      <c r="AX2888">
        <v>12.354801719999999</v>
      </c>
      <c r="AY2888" t="s">
        <v>2633</v>
      </c>
      <c r="AZ2888">
        <v>1084</v>
      </c>
      <c r="BA2888" t="s">
        <v>2634</v>
      </c>
    </row>
    <row r="2889" spans="1:53" x14ac:dyDescent="0.25">
      <c r="A2889">
        <v>281699</v>
      </c>
      <c r="B2889" t="s">
        <v>16922</v>
      </c>
      <c r="C2889">
        <v>2620</v>
      </c>
      <c r="D2889" t="s">
        <v>5623</v>
      </c>
      <c r="E2889" t="s">
        <v>16922</v>
      </c>
      <c r="F2889">
        <v>26065941</v>
      </c>
      <c r="G2889">
        <v>1000998196</v>
      </c>
      <c r="H2889" t="s">
        <v>5836</v>
      </c>
      <c r="J2889" t="s">
        <v>5837</v>
      </c>
      <c r="K2889" t="s">
        <v>16921</v>
      </c>
      <c r="L2889">
        <v>257</v>
      </c>
      <c r="M2889">
        <v>1</v>
      </c>
      <c r="O2889">
        <v>1</v>
      </c>
      <c r="Q2889" s="1">
        <v>44749</v>
      </c>
      <c r="R2889" t="s">
        <v>2628</v>
      </c>
      <c r="V2889">
        <v>0</v>
      </c>
      <c r="W2889" t="s">
        <v>3383</v>
      </c>
      <c r="X2889">
        <v>1</v>
      </c>
      <c r="Y2889" t="s">
        <v>34899</v>
      </c>
      <c r="AA2889">
        <v>202207</v>
      </c>
      <c r="AB2889">
        <v>128</v>
      </c>
      <c r="AC2889" t="s">
        <v>564</v>
      </c>
      <c r="AD2889">
        <v>1051</v>
      </c>
      <c r="AE2889" t="s">
        <v>564</v>
      </c>
      <c r="AF2889">
        <v>1</v>
      </c>
      <c r="AG2889" t="s">
        <v>34895</v>
      </c>
      <c r="AH2889">
        <v>99</v>
      </c>
      <c r="AI2889" t="s">
        <v>34896</v>
      </c>
      <c r="AJ2889">
        <v>165</v>
      </c>
      <c r="AK2889" t="s">
        <v>5627</v>
      </c>
      <c r="AP2889" t="s">
        <v>5839</v>
      </c>
      <c r="AQ2889" t="s">
        <v>5840</v>
      </c>
      <c r="AR2889">
        <v>0</v>
      </c>
      <c r="AS2889" t="s">
        <v>2632</v>
      </c>
      <c r="AT2889" t="s">
        <v>5841</v>
      </c>
      <c r="AW2889">
        <v>55.655768620000003</v>
      </c>
      <c r="AX2889">
        <v>12.354801719999999</v>
      </c>
      <c r="AY2889" t="s">
        <v>2633</v>
      </c>
      <c r="AZ2889">
        <v>1084</v>
      </c>
      <c r="BA2889" t="s">
        <v>2634</v>
      </c>
    </row>
    <row r="2890" spans="1:53" x14ac:dyDescent="0.25">
      <c r="A2890">
        <v>281700</v>
      </c>
      <c r="B2890" t="s">
        <v>16923</v>
      </c>
      <c r="C2890">
        <v>2770</v>
      </c>
      <c r="D2890" t="s">
        <v>6687</v>
      </c>
      <c r="E2890" t="s">
        <v>16924</v>
      </c>
      <c r="F2890">
        <v>35040595</v>
      </c>
      <c r="G2890">
        <v>1020716769</v>
      </c>
      <c r="H2890" t="s">
        <v>37261</v>
      </c>
      <c r="J2890" t="s">
        <v>12354</v>
      </c>
      <c r="K2890" t="s">
        <v>16925</v>
      </c>
      <c r="L2890">
        <v>1998</v>
      </c>
      <c r="M2890">
        <v>10</v>
      </c>
      <c r="O2890">
        <v>3</v>
      </c>
      <c r="Q2890" s="1">
        <v>44756</v>
      </c>
      <c r="R2890" t="s">
        <v>2628</v>
      </c>
      <c r="V2890">
        <v>0</v>
      </c>
      <c r="W2890" t="s">
        <v>3383</v>
      </c>
      <c r="X2890">
        <v>0</v>
      </c>
      <c r="Y2890" t="s">
        <v>35167</v>
      </c>
      <c r="AA2890">
        <v>202207</v>
      </c>
      <c r="AB2890">
        <v>273</v>
      </c>
      <c r="AC2890" t="s">
        <v>9285</v>
      </c>
      <c r="AD2890">
        <v>1087</v>
      </c>
      <c r="AE2890" t="s">
        <v>4226</v>
      </c>
      <c r="AF2890">
        <v>1</v>
      </c>
      <c r="AG2890" t="s">
        <v>34895</v>
      </c>
      <c r="AH2890">
        <v>99</v>
      </c>
      <c r="AI2890" t="s">
        <v>34896</v>
      </c>
      <c r="AJ2890">
        <v>185</v>
      </c>
      <c r="AK2890" t="s">
        <v>34350</v>
      </c>
      <c r="AP2890" t="s">
        <v>12356</v>
      </c>
      <c r="AQ2890" t="s">
        <v>12357</v>
      </c>
      <c r="AR2890">
        <v>0</v>
      </c>
      <c r="AS2890" t="s">
        <v>2632</v>
      </c>
      <c r="AT2890" t="s">
        <v>16926</v>
      </c>
      <c r="AW2890">
        <v>55.62919016</v>
      </c>
      <c r="AX2890">
        <v>12.641660570000001</v>
      </c>
      <c r="AY2890" t="s">
        <v>2633</v>
      </c>
      <c r="AZ2890">
        <v>1084</v>
      </c>
      <c r="BA2890" t="s">
        <v>2634</v>
      </c>
    </row>
    <row r="2891" spans="1:53" x14ac:dyDescent="0.25">
      <c r="A2891">
        <v>281701</v>
      </c>
      <c r="B2891" t="s">
        <v>16927</v>
      </c>
      <c r="C2891">
        <v>7500</v>
      </c>
      <c r="D2891" t="s">
        <v>9801</v>
      </c>
      <c r="E2891" t="s">
        <v>986</v>
      </c>
      <c r="F2891">
        <v>29189927</v>
      </c>
      <c r="G2891">
        <v>1003343217</v>
      </c>
      <c r="H2891" t="s">
        <v>16928</v>
      </c>
      <c r="J2891" t="s">
        <v>16929</v>
      </c>
      <c r="K2891" t="s">
        <v>16930</v>
      </c>
      <c r="L2891">
        <v>5717</v>
      </c>
      <c r="M2891">
        <v>2</v>
      </c>
      <c r="Q2891" s="1">
        <v>44756</v>
      </c>
      <c r="R2891" t="s">
        <v>2628</v>
      </c>
      <c r="S2891">
        <v>661</v>
      </c>
      <c r="T2891" t="s">
        <v>9804</v>
      </c>
      <c r="V2891">
        <v>2</v>
      </c>
      <c r="W2891" t="s">
        <v>2629</v>
      </c>
      <c r="X2891">
        <v>1</v>
      </c>
      <c r="Y2891" t="s">
        <v>34899</v>
      </c>
      <c r="Z2891">
        <v>11</v>
      </c>
      <c r="AA2891">
        <v>202207</v>
      </c>
      <c r="AB2891">
        <v>126</v>
      </c>
      <c r="AC2891" t="s">
        <v>62</v>
      </c>
      <c r="AD2891">
        <v>1015</v>
      </c>
      <c r="AE2891" t="s">
        <v>62</v>
      </c>
      <c r="AF2891">
        <v>4</v>
      </c>
      <c r="AG2891" t="s">
        <v>35075</v>
      </c>
      <c r="AH2891">
        <v>99</v>
      </c>
      <c r="AI2891" t="s">
        <v>34896</v>
      </c>
      <c r="AJ2891">
        <v>661</v>
      </c>
      <c r="AK2891" t="s">
        <v>9804</v>
      </c>
      <c r="AP2891" t="s">
        <v>16931</v>
      </c>
      <c r="AQ2891" t="s">
        <v>16932</v>
      </c>
      <c r="AR2891">
        <v>1</v>
      </c>
      <c r="AS2891" t="s">
        <v>3533</v>
      </c>
      <c r="AT2891" t="s">
        <v>7202</v>
      </c>
      <c r="AW2891">
        <v>56.362845100000001</v>
      </c>
      <c r="AX2891">
        <v>8.6082961900000008</v>
      </c>
      <c r="AY2891" t="s">
        <v>2633</v>
      </c>
      <c r="AZ2891">
        <v>1082</v>
      </c>
      <c r="BA2891" t="s">
        <v>4400</v>
      </c>
    </row>
    <row r="2892" spans="1:53" x14ac:dyDescent="0.25">
      <c r="A2892">
        <v>281702</v>
      </c>
      <c r="B2892" t="s">
        <v>38447</v>
      </c>
      <c r="C2892">
        <v>7500</v>
      </c>
      <c r="D2892" t="s">
        <v>9801</v>
      </c>
      <c r="E2892" t="s">
        <v>38448</v>
      </c>
      <c r="F2892">
        <v>29189927</v>
      </c>
      <c r="G2892">
        <v>1024830698</v>
      </c>
      <c r="H2892" t="s">
        <v>16933</v>
      </c>
      <c r="J2892" t="s">
        <v>16934</v>
      </c>
      <c r="K2892" t="s">
        <v>16935</v>
      </c>
      <c r="L2892">
        <v>361</v>
      </c>
      <c r="M2892">
        <v>24</v>
      </c>
      <c r="Q2892" s="1">
        <v>44756</v>
      </c>
      <c r="R2892" t="s">
        <v>2628</v>
      </c>
      <c r="S2892">
        <v>661</v>
      </c>
      <c r="T2892" t="s">
        <v>9804</v>
      </c>
      <c r="V2892">
        <v>2</v>
      </c>
      <c r="W2892" t="s">
        <v>2629</v>
      </c>
      <c r="X2892">
        <v>1</v>
      </c>
      <c r="Y2892" t="s">
        <v>34899</v>
      </c>
      <c r="Z2892">
        <v>10</v>
      </c>
      <c r="AA2892">
        <v>202207</v>
      </c>
      <c r="AB2892">
        <v>126</v>
      </c>
      <c r="AC2892" t="s">
        <v>62</v>
      </c>
      <c r="AD2892">
        <v>1015</v>
      </c>
      <c r="AE2892" t="s">
        <v>62</v>
      </c>
      <c r="AF2892">
        <v>1</v>
      </c>
      <c r="AG2892" t="s">
        <v>34895</v>
      </c>
      <c r="AH2892">
        <v>99</v>
      </c>
      <c r="AI2892" t="s">
        <v>34896</v>
      </c>
      <c r="AJ2892">
        <v>661</v>
      </c>
      <c r="AK2892" t="s">
        <v>9804</v>
      </c>
      <c r="AO2892">
        <v>281701</v>
      </c>
      <c r="AP2892" t="s">
        <v>16931</v>
      </c>
      <c r="AQ2892" t="s">
        <v>16936</v>
      </c>
      <c r="AR2892">
        <v>2</v>
      </c>
      <c r="AS2892" t="s">
        <v>3549</v>
      </c>
      <c r="AT2892" t="s">
        <v>16937</v>
      </c>
      <c r="AW2892">
        <v>56.377387390000003</v>
      </c>
      <c r="AX2892">
        <v>8.5790703300000004</v>
      </c>
      <c r="AY2892" t="s">
        <v>2633</v>
      </c>
      <c r="AZ2892">
        <v>1082</v>
      </c>
      <c r="BA2892" t="s">
        <v>4400</v>
      </c>
    </row>
    <row r="2893" spans="1:53" x14ac:dyDescent="0.25">
      <c r="A2893">
        <v>281703</v>
      </c>
      <c r="B2893" t="s">
        <v>38449</v>
      </c>
      <c r="C2893">
        <v>7500</v>
      </c>
      <c r="D2893" t="s">
        <v>9801</v>
      </c>
      <c r="E2893" t="s">
        <v>38450</v>
      </c>
      <c r="F2893">
        <v>29189927</v>
      </c>
      <c r="G2893">
        <v>1003343217</v>
      </c>
      <c r="H2893" t="s">
        <v>16938</v>
      </c>
      <c r="J2893" t="s">
        <v>16929</v>
      </c>
      <c r="K2893" t="s">
        <v>16930</v>
      </c>
      <c r="L2893">
        <v>5717</v>
      </c>
      <c r="M2893">
        <v>2</v>
      </c>
      <c r="Q2893" s="1">
        <v>44756</v>
      </c>
      <c r="R2893" t="s">
        <v>2628</v>
      </c>
      <c r="S2893">
        <v>661</v>
      </c>
      <c r="T2893" t="s">
        <v>9804</v>
      </c>
      <c r="V2893">
        <v>2</v>
      </c>
      <c r="W2893" t="s">
        <v>2629</v>
      </c>
      <c r="X2893">
        <v>1</v>
      </c>
      <c r="Y2893" t="s">
        <v>34899</v>
      </c>
      <c r="AA2893">
        <v>202207</v>
      </c>
      <c r="AB2893">
        <v>126</v>
      </c>
      <c r="AC2893" t="s">
        <v>62</v>
      </c>
      <c r="AD2893">
        <v>1015</v>
      </c>
      <c r="AE2893" t="s">
        <v>62</v>
      </c>
      <c r="AF2893">
        <v>1</v>
      </c>
      <c r="AG2893" t="s">
        <v>34895</v>
      </c>
      <c r="AH2893">
        <v>99</v>
      </c>
      <c r="AI2893" t="s">
        <v>34896</v>
      </c>
      <c r="AJ2893">
        <v>661</v>
      </c>
      <c r="AK2893" t="s">
        <v>9804</v>
      </c>
      <c r="AO2893">
        <v>281701</v>
      </c>
      <c r="AP2893" t="s">
        <v>16931</v>
      </c>
      <c r="AQ2893" t="s">
        <v>16936</v>
      </c>
      <c r="AR2893">
        <v>2</v>
      </c>
      <c r="AS2893" t="s">
        <v>3549</v>
      </c>
      <c r="AT2893" t="s">
        <v>7202</v>
      </c>
      <c r="AW2893">
        <v>56.362845100000001</v>
      </c>
      <c r="AX2893">
        <v>8.6082961900000008</v>
      </c>
      <c r="AY2893" t="s">
        <v>2633</v>
      </c>
      <c r="AZ2893">
        <v>1082</v>
      </c>
      <c r="BA2893" t="s">
        <v>4400</v>
      </c>
    </row>
    <row r="2894" spans="1:53" x14ac:dyDescent="0.25">
      <c r="A2894">
        <v>281704</v>
      </c>
      <c r="B2894" t="s">
        <v>38451</v>
      </c>
      <c r="C2894">
        <v>7500</v>
      </c>
      <c r="D2894" t="s">
        <v>9801</v>
      </c>
      <c r="E2894" t="s">
        <v>38452</v>
      </c>
      <c r="F2894">
        <v>29189927</v>
      </c>
      <c r="G2894">
        <v>1003343217</v>
      </c>
      <c r="H2894" t="s">
        <v>16939</v>
      </c>
      <c r="J2894" t="s">
        <v>16929</v>
      </c>
      <c r="K2894" t="s">
        <v>16930</v>
      </c>
      <c r="L2894">
        <v>5717</v>
      </c>
      <c r="M2894">
        <v>2</v>
      </c>
      <c r="Q2894" s="1">
        <v>44756</v>
      </c>
      <c r="R2894" t="s">
        <v>2628</v>
      </c>
      <c r="S2894">
        <v>661</v>
      </c>
      <c r="T2894" t="s">
        <v>9804</v>
      </c>
      <c r="V2894">
        <v>2</v>
      </c>
      <c r="W2894" t="s">
        <v>2629</v>
      </c>
      <c r="X2894">
        <v>1</v>
      </c>
      <c r="Y2894" t="s">
        <v>34899</v>
      </c>
      <c r="AA2894">
        <v>202207</v>
      </c>
      <c r="AB2894">
        <v>126</v>
      </c>
      <c r="AC2894" t="s">
        <v>62</v>
      </c>
      <c r="AD2894">
        <v>1015</v>
      </c>
      <c r="AE2894" t="s">
        <v>62</v>
      </c>
      <c r="AF2894">
        <v>1</v>
      </c>
      <c r="AG2894" t="s">
        <v>34895</v>
      </c>
      <c r="AH2894">
        <v>99</v>
      </c>
      <c r="AI2894" t="s">
        <v>34896</v>
      </c>
      <c r="AJ2894">
        <v>661</v>
      </c>
      <c r="AK2894" t="s">
        <v>9804</v>
      </c>
      <c r="AO2894">
        <v>281701</v>
      </c>
      <c r="AP2894" t="s">
        <v>16931</v>
      </c>
      <c r="AQ2894" t="s">
        <v>16936</v>
      </c>
      <c r="AR2894">
        <v>2</v>
      </c>
      <c r="AS2894" t="s">
        <v>3549</v>
      </c>
      <c r="AT2894" t="s">
        <v>7202</v>
      </c>
      <c r="AW2894">
        <v>56.362845100000001</v>
      </c>
      <c r="AX2894">
        <v>8.6082961900000008</v>
      </c>
      <c r="AY2894" t="s">
        <v>2633</v>
      </c>
      <c r="AZ2894">
        <v>1082</v>
      </c>
      <c r="BA2894" t="s">
        <v>4400</v>
      </c>
    </row>
    <row r="2895" spans="1:53" x14ac:dyDescent="0.25">
      <c r="A2895">
        <v>281705</v>
      </c>
      <c r="B2895" t="s">
        <v>16940</v>
      </c>
      <c r="C2895">
        <v>6100</v>
      </c>
      <c r="D2895" t="s">
        <v>10120</v>
      </c>
      <c r="E2895" t="s">
        <v>16941</v>
      </c>
      <c r="F2895">
        <v>29189757</v>
      </c>
      <c r="G2895">
        <v>1003321082</v>
      </c>
      <c r="H2895" t="s">
        <v>16942</v>
      </c>
      <c r="J2895" t="s">
        <v>16943</v>
      </c>
      <c r="K2895" t="s">
        <v>16944</v>
      </c>
      <c r="L2895">
        <v>761</v>
      </c>
      <c r="M2895">
        <v>8</v>
      </c>
      <c r="Q2895" s="1">
        <v>44757</v>
      </c>
      <c r="R2895" t="s">
        <v>2628</v>
      </c>
      <c r="S2895">
        <v>510</v>
      </c>
      <c r="T2895" t="s">
        <v>10123</v>
      </c>
      <c r="V2895">
        <v>2</v>
      </c>
      <c r="W2895" t="s">
        <v>2629</v>
      </c>
      <c r="X2895">
        <v>1</v>
      </c>
      <c r="Y2895" t="s">
        <v>34899</v>
      </c>
      <c r="Z2895">
        <v>10</v>
      </c>
      <c r="AA2895">
        <v>202207</v>
      </c>
      <c r="AB2895">
        <v>126</v>
      </c>
      <c r="AC2895" t="s">
        <v>62</v>
      </c>
      <c r="AD2895">
        <v>1015</v>
      </c>
      <c r="AE2895" t="s">
        <v>62</v>
      </c>
      <c r="AF2895">
        <v>1</v>
      </c>
      <c r="AG2895" t="s">
        <v>34895</v>
      </c>
      <c r="AH2895">
        <v>99</v>
      </c>
      <c r="AI2895" t="s">
        <v>34896</v>
      </c>
      <c r="AJ2895">
        <v>510</v>
      </c>
      <c r="AK2895" t="s">
        <v>10123</v>
      </c>
      <c r="AO2895">
        <v>515901</v>
      </c>
      <c r="AP2895" t="s">
        <v>16945</v>
      </c>
      <c r="AQ2895" t="s">
        <v>16946</v>
      </c>
      <c r="AR2895">
        <v>2</v>
      </c>
      <c r="AS2895" t="s">
        <v>3549</v>
      </c>
      <c r="AT2895" t="s">
        <v>12101</v>
      </c>
      <c r="AW2895">
        <v>55.2597691</v>
      </c>
      <c r="AX2895">
        <v>9.4878140399999999</v>
      </c>
      <c r="AY2895" t="s">
        <v>2633</v>
      </c>
      <c r="AZ2895">
        <v>1083</v>
      </c>
      <c r="BA2895" t="s">
        <v>4409</v>
      </c>
    </row>
    <row r="2896" spans="1:53" x14ac:dyDescent="0.25">
      <c r="A2896">
        <v>281706</v>
      </c>
      <c r="B2896" t="s">
        <v>16947</v>
      </c>
      <c r="C2896">
        <v>6100</v>
      </c>
      <c r="D2896" t="s">
        <v>10120</v>
      </c>
      <c r="E2896" t="s">
        <v>16948</v>
      </c>
      <c r="F2896">
        <v>29189757</v>
      </c>
      <c r="H2896" t="s">
        <v>16942</v>
      </c>
      <c r="J2896" t="s">
        <v>16943</v>
      </c>
      <c r="K2896" t="s">
        <v>34725</v>
      </c>
      <c r="L2896">
        <v>181</v>
      </c>
      <c r="M2896" t="s">
        <v>34724</v>
      </c>
      <c r="Q2896" s="1">
        <v>44938</v>
      </c>
      <c r="R2896" t="s">
        <v>2628</v>
      </c>
      <c r="S2896">
        <v>510</v>
      </c>
      <c r="T2896" t="s">
        <v>10123</v>
      </c>
      <c r="V2896">
        <v>2</v>
      </c>
      <c r="W2896" t="s">
        <v>2629</v>
      </c>
      <c r="X2896">
        <v>1</v>
      </c>
      <c r="Y2896" t="s">
        <v>34899</v>
      </c>
      <c r="Z2896">
        <v>10</v>
      </c>
      <c r="AA2896">
        <v>202207</v>
      </c>
      <c r="AB2896">
        <v>126</v>
      </c>
      <c r="AC2896" t="s">
        <v>62</v>
      </c>
      <c r="AD2896">
        <v>1015</v>
      </c>
      <c r="AE2896" t="s">
        <v>62</v>
      </c>
      <c r="AF2896">
        <v>1</v>
      </c>
      <c r="AG2896" t="s">
        <v>34895</v>
      </c>
      <c r="AH2896">
        <v>99</v>
      </c>
      <c r="AI2896" t="s">
        <v>34896</v>
      </c>
      <c r="AJ2896">
        <v>510</v>
      </c>
      <c r="AK2896" t="s">
        <v>10123</v>
      </c>
      <c r="AO2896">
        <v>515901</v>
      </c>
      <c r="AP2896" t="s">
        <v>16945</v>
      </c>
      <c r="AQ2896" t="s">
        <v>16946</v>
      </c>
      <c r="AR2896">
        <v>2</v>
      </c>
      <c r="AS2896" t="s">
        <v>3549</v>
      </c>
      <c r="AT2896" t="s">
        <v>14579</v>
      </c>
      <c r="AW2896">
        <v>55.260398129999999</v>
      </c>
      <c r="AX2896">
        <v>9.4895872000000008</v>
      </c>
      <c r="AY2896" t="s">
        <v>2633</v>
      </c>
      <c r="AZ2896">
        <v>1083</v>
      </c>
      <c r="BA2896" t="s">
        <v>4409</v>
      </c>
    </row>
    <row r="2897" spans="1:53" x14ac:dyDescent="0.25">
      <c r="A2897">
        <v>281707</v>
      </c>
      <c r="B2897" t="s">
        <v>38453</v>
      </c>
      <c r="C2897">
        <v>6100</v>
      </c>
      <c r="D2897" t="s">
        <v>10120</v>
      </c>
      <c r="E2897" t="s">
        <v>38454</v>
      </c>
      <c r="F2897">
        <v>29189757</v>
      </c>
      <c r="G2897">
        <v>1003321082</v>
      </c>
      <c r="H2897" t="s">
        <v>16942</v>
      </c>
      <c r="J2897" t="s">
        <v>16943</v>
      </c>
      <c r="K2897" t="s">
        <v>38455</v>
      </c>
      <c r="L2897">
        <v>1560</v>
      </c>
      <c r="M2897">
        <v>88</v>
      </c>
      <c r="Q2897" s="1">
        <v>44757</v>
      </c>
      <c r="R2897" t="s">
        <v>2628</v>
      </c>
      <c r="S2897">
        <v>510</v>
      </c>
      <c r="T2897" t="s">
        <v>10123</v>
      </c>
      <c r="V2897">
        <v>2</v>
      </c>
      <c r="W2897" t="s">
        <v>2629</v>
      </c>
      <c r="X2897">
        <v>1</v>
      </c>
      <c r="Y2897" t="s">
        <v>34899</v>
      </c>
      <c r="Z2897">
        <v>10</v>
      </c>
      <c r="AA2897">
        <v>202207</v>
      </c>
      <c r="AB2897">
        <v>126</v>
      </c>
      <c r="AC2897" t="s">
        <v>62</v>
      </c>
      <c r="AD2897">
        <v>1015</v>
      </c>
      <c r="AE2897" t="s">
        <v>62</v>
      </c>
      <c r="AF2897">
        <v>1</v>
      </c>
      <c r="AG2897" t="s">
        <v>34895</v>
      </c>
      <c r="AH2897">
        <v>99</v>
      </c>
      <c r="AI2897" t="s">
        <v>34896</v>
      </c>
      <c r="AJ2897">
        <v>510</v>
      </c>
      <c r="AK2897" t="s">
        <v>10123</v>
      </c>
      <c r="AO2897">
        <v>515901</v>
      </c>
      <c r="AP2897" t="s">
        <v>16945</v>
      </c>
      <c r="AQ2897" t="s">
        <v>16946</v>
      </c>
      <c r="AR2897">
        <v>2</v>
      </c>
      <c r="AS2897" t="s">
        <v>3549</v>
      </c>
      <c r="AT2897" t="s">
        <v>38456</v>
      </c>
      <c r="AW2897">
        <v>55.292755659999997</v>
      </c>
      <c r="AX2897">
        <v>9.6183611599999992</v>
      </c>
      <c r="AY2897" t="s">
        <v>2633</v>
      </c>
      <c r="AZ2897">
        <v>1083</v>
      </c>
      <c r="BA2897" t="s">
        <v>4409</v>
      </c>
    </row>
    <row r="2898" spans="1:53" x14ac:dyDescent="0.25">
      <c r="A2898">
        <v>281708</v>
      </c>
      <c r="B2898" t="s">
        <v>16949</v>
      </c>
      <c r="C2898">
        <v>6100</v>
      </c>
      <c r="D2898" t="s">
        <v>10120</v>
      </c>
      <c r="E2898" t="s">
        <v>16950</v>
      </c>
      <c r="F2898">
        <v>29189757</v>
      </c>
      <c r="H2898" t="s">
        <v>16942</v>
      </c>
      <c r="J2898" t="s">
        <v>16943</v>
      </c>
      <c r="K2898" t="s">
        <v>16951</v>
      </c>
      <c r="L2898">
        <v>1204</v>
      </c>
      <c r="M2898">
        <v>88</v>
      </c>
      <c r="Q2898" s="1">
        <v>44939</v>
      </c>
      <c r="R2898" t="s">
        <v>2628</v>
      </c>
      <c r="S2898">
        <v>510</v>
      </c>
      <c r="T2898" t="s">
        <v>10123</v>
      </c>
      <c r="U2898">
        <v>44805</v>
      </c>
      <c r="V2898">
        <v>2</v>
      </c>
      <c r="W2898" t="s">
        <v>2629</v>
      </c>
      <c r="X2898">
        <v>1</v>
      </c>
      <c r="Y2898" t="s">
        <v>34899</v>
      </c>
      <c r="Z2898">
        <v>10</v>
      </c>
      <c r="AA2898">
        <v>202207</v>
      </c>
      <c r="AB2898">
        <v>126</v>
      </c>
      <c r="AC2898" t="s">
        <v>62</v>
      </c>
      <c r="AD2898">
        <v>1015</v>
      </c>
      <c r="AE2898" t="s">
        <v>62</v>
      </c>
      <c r="AF2898">
        <v>3</v>
      </c>
      <c r="AG2898" t="s">
        <v>2688</v>
      </c>
      <c r="AH2898">
        <v>99</v>
      </c>
      <c r="AI2898" t="s">
        <v>34896</v>
      </c>
      <c r="AJ2898">
        <v>510</v>
      </c>
      <c r="AK2898" t="s">
        <v>10123</v>
      </c>
      <c r="AL2898">
        <v>2</v>
      </c>
      <c r="AM2898" t="s">
        <v>2703</v>
      </c>
      <c r="AN2898">
        <v>515901</v>
      </c>
      <c r="AO2898">
        <v>515901</v>
      </c>
      <c r="AP2898" t="s">
        <v>16945</v>
      </c>
      <c r="AQ2898" t="s">
        <v>16946</v>
      </c>
      <c r="AR2898">
        <v>2</v>
      </c>
      <c r="AS2898" t="s">
        <v>3549</v>
      </c>
      <c r="AT2898" t="s">
        <v>16952</v>
      </c>
      <c r="AY2898" t="s">
        <v>2633</v>
      </c>
      <c r="AZ2898">
        <v>1083</v>
      </c>
      <c r="BA2898" t="s">
        <v>4409</v>
      </c>
    </row>
    <row r="2899" spans="1:53" x14ac:dyDescent="0.25">
      <c r="A2899">
        <v>281709</v>
      </c>
      <c r="B2899" t="s">
        <v>16953</v>
      </c>
      <c r="C2899">
        <v>6100</v>
      </c>
      <c r="D2899" t="s">
        <v>10120</v>
      </c>
      <c r="E2899" t="s">
        <v>16954</v>
      </c>
      <c r="F2899">
        <v>29189757</v>
      </c>
      <c r="H2899" t="s">
        <v>16942</v>
      </c>
      <c r="J2899" t="s">
        <v>16943</v>
      </c>
      <c r="K2899" t="s">
        <v>38457</v>
      </c>
      <c r="L2899">
        <v>848</v>
      </c>
      <c r="M2899">
        <v>38</v>
      </c>
      <c r="Q2899" s="1">
        <v>44757</v>
      </c>
      <c r="R2899" t="s">
        <v>2628</v>
      </c>
      <c r="S2899">
        <v>510</v>
      </c>
      <c r="T2899" t="s">
        <v>10123</v>
      </c>
      <c r="U2899" s="1"/>
      <c r="V2899">
        <v>2</v>
      </c>
      <c r="W2899" t="s">
        <v>2629</v>
      </c>
      <c r="X2899">
        <v>1</v>
      </c>
      <c r="Y2899" t="s">
        <v>34899</v>
      </c>
      <c r="Z2899">
        <v>10</v>
      </c>
      <c r="AA2899">
        <v>202207</v>
      </c>
      <c r="AB2899">
        <v>126</v>
      </c>
      <c r="AC2899" t="s">
        <v>62</v>
      </c>
      <c r="AD2899">
        <v>1015</v>
      </c>
      <c r="AE2899" t="s">
        <v>62</v>
      </c>
      <c r="AF2899">
        <v>1</v>
      </c>
      <c r="AG2899" t="s">
        <v>34895</v>
      </c>
      <c r="AH2899">
        <v>99</v>
      </c>
      <c r="AI2899" t="s">
        <v>34896</v>
      </c>
      <c r="AJ2899">
        <v>510</v>
      </c>
      <c r="AK2899" t="s">
        <v>10123</v>
      </c>
      <c r="AO2899">
        <v>515901</v>
      </c>
      <c r="AP2899" t="s">
        <v>16945</v>
      </c>
      <c r="AQ2899" t="s">
        <v>16946</v>
      </c>
      <c r="AR2899">
        <v>2</v>
      </c>
      <c r="AS2899" t="s">
        <v>3549</v>
      </c>
      <c r="AT2899" t="s">
        <v>38458</v>
      </c>
      <c r="AW2899">
        <v>55.28323469</v>
      </c>
      <c r="AX2899">
        <v>9.4530773700000008</v>
      </c>
      <c r="AY2899" t="s">
        <v>2633</v>
      </c>
      <c r="AZ2899">
        <v>1083</v>
      </c>
      <c r="BA2899" t="s">
        <v>4409</v>
      </c>
    </row>
    <row r="2900" spans="1:53" x14ac:dyDescent="0.25">
      <c r="A2900">
        <v>281710</v>
      </c>
      <c r="B2900" t="s">
        <v>16955</v>
      </c>
      <c r="C2900">
        <v>4550</v>
      </c>
      <c r="D2900" t="s">
        <v>37190</v>
      </c>
      <c r="E2900" t="s">
        <v>16956</v>
      </c>
      <c r="F2900">
        <v>10095794</v>
      </c>
      <c r="G2900">
        <v>1027286484</v>
      </c>
      <c r="H2900" t="s">
        <v>36943</v>
      </c>
      <c r="J2900" t="s">
        <v>10939</v>
      </c>
      <c r="K2900" t="s">
        <v>37231</v>
      </c>
      <c r="L2900">
        <v>2861</v>
      </c>
      <c r="M2900">
        <v>34</v>
      </c>
      <c r="Q2900" s="1">
        <v>44874</v>
      </c>
      <c r="R2900" t="s">
        <v>2628</v>
      </c>
      <c r="V2900">
        <v>4</v>
      </c>
      <c r="W2900" t="s">
        <v>3081</v>
      </c>
      <c r="X2900">
        <v>1</v>
      </c>
      <c r="Y2900" t="s">
        <v>34899</v>
      </c>
      <c r="Z2900">
        <v>10</v>
      </c>
      <c r="AA2900">
        <v>202208</v>
      </c>
      <c r="AB2900">
        <v>121</v>
      </c>
      <c r="AC2900" t="s">
        <v>2640</v>
      </c>
      <c r="AD2900">
        <v>1012</v>
      </c>
      <c r="AE2900" t="s">
        <v>2</v>
      </c>
      <c r="AF2900">
        <v>1</v>
      </c>
      <c r="AG2900" t="s">
        <v>34895</v>
      </c>
      <c r="AH2900">
        <v>99</v>
      </c>
      <c r="AI2900" t="s">
        <v>34896</v>
      </c>
      <c r="AJ2900">
        <v>306</v>
      </c>
      <c r="AK2900" t="s">
        <v>9672</v>
      </c>
      <c r="AO2900">
        <v>315412</v>
      </c>
      <c r="AP2900" t="s">
        <v>10940</v>
      </c>
      <c r="AQ2900" t="s">
        <v>10941</v>
      </c>
      <c r="AR2900">
        <v>2</v>
      </c>
      <c r="AS2900" t="s">
        <v>3549</v>
      </c>
      <c r="AT2900" t="s">
        <v>37232</v>
      </c>
      <c r="AW2900">
        <v>55.816472349999998</v>
      </c>
      <c r="AX2900">
        <v>11.51042966</v>
      </c>
      <c r="AY2900" t="s">
        <v>2633</v>
      </c>
      <c r="AZ2900">
        <v>1085</v>
      </c>
      <c r="BA2900" t="s">
        <v>34346</v>
      </c>
    </row>
    <row r="2901" spans="1:53" x14ac:dyDescent="0.25">
      <c r="A2901">
        <v>281711</v>
      </c>
      <c r="B2901" t="s">
        <v>16957</v>
      </c>
      <c r="C2901">
        <v>4470</v>
      </c>
      <c r="D2901" t="s">
        <v>38071</v>
      </c>
      <c r="E2901" t="s">
        <v>38459</v>
      </c>
      <c r="F2901">
        <v>10095794</v>
      </c>
      <c r="G2901">
        <v>1028348262</v>
      </c>
      <c r="H2901" t="s">
        <v>36943</v>
      </c>
      <c r="J2901" t="s">
        <v>10939</v>
      </c>
      <c r="K2901" t="s">
        <v>38073</v>
      </c>
      <c r="L2901">
        <v>1454</v>
      </c>
      <c r="M2901">
        <v>4</v>
      </c>
      <c r="Q2901" s="1">
        <v>44888</v>
      </c>
      <c r="R2901" t="s">
        <v>2628</v>
      </c>
      <c r="V2901">
        <v>4</v>
      </c>
      <c r="W2901" t="s">
        <v>3081</v>
      </c>
      <c r="X2901">
        <v>1</v>
      </c>
      <c r="Y2901" t="s">
        <v>34899</v>
      </c>
      <c r="AA2901">
        <v>202208</v>
      </c>
      <c r="AB2901">
        <v>240</v>
      </c>
      <c r="AC2901" t="s">
        <v>4111</v>
      </c>
      <c r="AD2901">
        <v>1071</v>
      </c>
      <c r="AE2901" t="s">
        <v>111</v>
      </c>
      <c r="AF2901">
        <v>1</v>
      </c>
      <c r="AG2901" t="s">
        <v>34895</v>
      </c>
      <c r="AH2901">
        <v>99</v>
      </c>
      <c r="AI2901" t="s">
        <v>34896</v>
      </c>
      <c r="AJ2901">
        <v>326</v>
      </c>
      <c r="AK2901" t="s">
        <v>9942</v>
      </c>
      <c r="AO2901">
        <v>315412</v>
      </c>
      <c r="AP2901" t="s">
        <v>10940</v>
      </c>
      <c r="AQ2901" t="s">
        <v>10941</v>
      </c>
      <c r="AR2901">
        <v>2</v>
      </c>
      <c r="AS2901" t="s">
        <v>3549</v>
      </c>
      <c r="AT2901" t="s">
        <v>38074</v>
      </c>
      <c r="AW2901">
        <v>55.646415259999998</v>
      </c>
      <c r="AX2901">
        <v>11.28422896</v>
      </c>
      <c r="AY2901" t="s">
        <v>2633</v>
      </c>
      <c r="AZ2901">
        <v>1085</v>
      </c>
      <c r="BA2901" t="s">
        <v>34346</v>
      </c>
    </row>
    <row r="2902" spans="1:53" x14ac:dyDescent="0.25">
      <c r="A2902">
        <v>281712</v>
      </c>
      <c r="B2902" t="s">
        <v>38460</v>
      </c>
      <c r="C2902">
        <v>6520</v>
      </c>
      <c r="D2902" t="s">
        <v>10525</v>
      </c>
      <c r="E2902" t="s">
        <v>38460</v>
      </c>
      <c r="F2902">
        <v>29189781</v>
      </c>
      <c r="G2902">
        <v>1003324780</v>
      </c>
      <c r="H2902" t="s">
        <v>38461</v>
      </c>
      <c r="J2902" t="s">
        <v>16958</v>
      </c>
      <c r="K2902" t="s">
        <v>38462</v>
      </c>
      <c r="L2902">
        <v>702</v>
      </c>
      <c r="M2902">
        <v>269</v>
      </c>
      <c r="Q2902" s="1">
        <v>44797</v>
      </c>
      <c r="R2902" t="s">
        <v>2628</v>
      </c>
      <c r="S2902">
        <v>550</v>
      </c>
      <c r="T2902" t="s">
        <v>34335</v>
      </c>
      <c r="V2902">
        <v>2</v>
      </c>
      <c r="W2902" t="s">
        <v>2629</v>
      </c>
      <c r="X2902">
        <v>1</v>
      </c>
      <c r="Y2902" t="s">
        <v>34899</v>
      </c>
      <c r="Z2902">
        <v>9</v>
      </c>
      <c r="AA2902">
        <v>202208</v>
      </c>
      <c r="AB2902">
        <v>121</v>
      </c>
      <c r="AC2902" t="s">
        <v>2640</v>
      </c>
      <c r="AD2902">
        <v>1012</v>
      </c>
      <c r="AE2902" t="s">
        <v>2</v>
      </c>
      <c r="AF2902">
        <v>1</v>
      </c>
      <c r="AG2902" t="s">
        <v>34895</v>
      </c>
      <c r="AH2902">
        <v>99</v>
      </c>
      <c r="AI2902" t="s">
        <v>34896</v>
      </c>
      <c r="AJ2902">
        <v>550</v>
      </c>
      <c r="AK2902" t="s">
        <v>34335</v>
      </c>
      <c r="AO2902">
        <v>280195</v>
      </c>
      <c r="AP2902" t="s">
        <v>10529</v>
      </c>
      <c r="AQ2902" t="s">
        <v>10530</v>
      </c>
      <c r="AR2902">
        <v>2</v>
      </c>
      <c r="AS2902" t="s">
        <v>3549</v>
      </c>
      <c r="AT2902" t="s">
        <v>38460</v>
      </c>
      <c r="AW2902">
        <v>55.184814780000004</v>
      </c>
      <c r="AX2902">
        <v>9.0852074199999997</v>
      </c>
      <c r="AY2902" t="s">
        <v>2633</v>
      </c>
      <c r="AZ2902">
        <v>1083</v>
      </c>
      <c r="BA2902" t="s">
        <v>4409</v>
      </c>
    </row>
    <row r="2903" spans="1:53" x14ac:dyDescent="0.25">
      <c r="A2903">
        <v>281713</v>
      </c>
      <c r="B2903" t="s">
        <v>16959</v>
      </c>
      <c r="C2903">
        <v>3400</v>
      </c>
      <c r="D2903" t="s">
        <v>34364</v>
      </c>
      <c r="E2903" t="s">
        <v>38463</v>
      </c>
      <c r="F2903">
        <v>29189366</v>
      </c>
      <c r="G2903">
        <v>1003275332</v>
      </c>
      <c r="H2903" t="s">
        <v>7764</v>
      </c>
      <c r="J2903" t="s">
        <v>7766</v>
      </c>
      <c r="K2903" t="s">
        <v>7767</v>
      </c>
      <c r="L2903">
        <v>7575</v>
      </c>
      <c r="M2903">
        <v>14</v>
      </c>
      <c r="Q2903" s="1">
        <v>44796</v>
      </c>
      <c r="R2903" t="s">
        <v>2628</v>
      </c>
      <c r="S2903">
        <v>219</v>
      </c>
      <c r="T2903" t="s">
        <v>34327</v>
      </c>
      <c r="V2903">
        <v>2</v>
      </c>
      <c r="W2903" t="s">
        <v>2629</v>
      </c>
      <c r="X2903">
        <v>1</v>
      </c>
      <c r="Y2903" t="s">
        <v>34899</v>
      </c>
      <c r="Z2903">
        <v>10</v>
      </c>
      <c r="AA2903">
        <v>202208</v>
      </c>
      <c r="AB2903">
        <v>121</v>
      </c>
      <c r="AC2903" t="s">
        <v>2640</v>
      </c>
      <c r="AD2903">
        <v>1012</v>
      </c>
      <c r="AE2903" t="s">
        <v>2</v>
      </c>
      <c r="AF2903">
        <v>1</v>
      </c>
      <c r="AG2903" t="s">
        <v>34895</v>
      </c>
      <c r="AH2903">
        <v>99</v>
      </c>
      <c r="AI2903" t="s">
        <v>34896</v>
      </c>
      <c r="AJ2903">
        <v>219</v>
      </c>
      <c r="AK2903" t="s">
        <v>34327</v>
      </c>
      <c r="AP2903" t="s">
        <v>7768</v>
      </c>
      <c r="AQ2903" t="s">
        <v>7769</v>
      </c>
      <c r="AR2903">
        <v>0</v>
      </c>
      <c r="AS2903" t="s">
        <v>2632</v>
      </c>
      <c r="AT2903" t="s">
        <v>7770</v>
      </c>
      <c r="AW2903">
        <v>55.927523659999999</v>
      </c>
      <c r="AX2903">
        <v>12.334752290000001</v>
      </c>
      <c r="AY2903" t="s">
        <v>2633</v>
      </c>
      <c r="AZ2903">
        <v>1084</v>
      </c>
      <c r="BA2903" t="s">
        <v>2634</v>
      </c>
    </row>
    <row r="2904" spans="1:53" x14ac:dyDescent="0.25">
      <c r="A2904">
        <v>281714</v>
      </c>
      <c r="B2904" t="s">
        <v>16960</v>
      </c>
      <c r="C2904">
        <v>5550</v>
      </c>
      <c r="D2904" t="s">
        <v>14589</v>
      </c>
      <c r="E2904" t="s">
        <v>16961</v>
      </c>
      <c r="F2904">
        <v>29189706</v>
      </c>
      <c r="G2904">
        <v>1020691294</v>
      </c>
      <c r="H2904" t="s">
        <v>16962</v>
      </c>
      <c r="J2904" t="s">
        <v>16963</v>
      </c>
      <c r="K2904" t="s">
        <v>38464</v>
      </c>
      <c r="L2904">
        <v>381</v>
      </c>
      <c r="M2904">
        <v>7</v>
      </c>
      <c r="Q2904" s="1">
        <v>44797</v>
      </c>
      <c r="R2904" t="s">
        <v>2628</v>
      </c>
      <c r="S2904">
        <v>440</v>
      </c>
      <c r="T2904" t="s">
        <v>11145</v>
      </c>
      <c r="V2904">
        <v>2</v>
      </c>
      <c r="W2904" t="s">
        <v>2629</v>
      </c>
      <c r="X2904">
        <v>1</v>
      </c>
      <c r="Y2904" t="s">
        <v>34899</v>
      </c>
      <c r="Z2904">
        <v>9</v>
      </c>
      <c r="AA2904">
        <v>202208</v>
      </c>
      <c r="AB2904">
        <v>121</v>
      </c>
      <c r="AC2904" t="s">
        <v>2640</v>
      </c>
      <c r="AD2904">
        <v>1012</v>
      </c>
      <c r="AE2904" t="s">
        <v>2</v>
      </c>
      <c r="AF2904">
        <v>1</v>
      </c>
      <c r="AG2904" t="s">
        <v>34895</v>
      </c>
      <c r="AH2904">
        <v>99</v>
      </c>
      <c r="AI2904" t="s">
        <v>34896</v>
      </c>
      <c r="AJ2904">
        <v>440</v>
      </c>
      <c r="AK2904" t="s">
        <v>11145</v>
      </c>
      <c r="AO2904">
        <v>281716</v>
      </c>
      <c r="AP2904" t="s">
        <v>16964</v>
      </c>
      <c r="AQ2904" t="s">
        <v>16965</v>
      </c>
      <c r="AR2904">
        <v>2</v>
      </c>
      <c r="AS2904" t="s">
        <v>3549</v>
      </c>
      <c r="AT2904" t="s">
        <v>38465</v>
      </c>
      <c r="AW2904">
        <v>55.357662470000001</v>
      </c>
      <c r="AX2904">
        <v>10.57806156</v>
      </c>
      <c r="AY2904" t="s">
        <v>2633</v>
      </c>
      <c r="AZ2904">
        <v>1083</v>
      </c>
      <c r="BA2904" t="s">
        <v>4409</v>
      </c>
    </row>
    <row r="2905" spans="1:53" x14ac:dyDescent="0.25">
      <c r="A2905">
        <v>281715</v>
      </c>
      <c r="B2905" t="s">
        <v>16966</v>
      </c>
      <c r="C2905">
        <v>8900</v>
      </c>
      <c r="D2905" t="s">
        <v>9793</v>
      </c>
      <c r="E2905" t="s">
        <v>16967</v>
      </c>
      <c r="F2905">
        <v>29189668</v>
      </c>
      <c r="G2905">
        <v>1003350935</v>
      </c>
      <c r="J2905" t="s">
        <v>16968</v>
      </c>
      <c r="K2905" t="s">
        <v>38466</v>
      </c>
      <c r="L2905">
        <v>2418</v>
      </c>
      <c r="M2905">
        <v>1</v>
      </c>
      <c r="Q2905" s="1">
        <v>44797</v>
      </c>
      <c r="R2905" t="s">
        <v>2628</v>
      </c>
      <c r="S2905">
        <v>730</v>
      </c>
      <c r="T2905" t="s">
        <v>9677</v>
      </c>
      <c r="V2905">
        <v>2</v>
      </c>
      <c r="W2905" t="s">
        <v>2629</v>
      </c>
      <c r="X2905">
        <v>1</v>
      </c>
      <c r="Y2905" t="s">
        <v>34899</v>
      </c>
      <c r="AA2905">
        <v>202208</v>
      </c>
      <c r="AB2905">
        <v>128</v>
      </c>
      <c r="AC2905" t="s">
        <v>564</v>
      </c>
      <c r="AD2905">
        <v>1051</v>
      </c>
      <c r="AE2905" t="s">
        <v>564</v>
      </c>
      <c r="AF2905">
        <v>1</v>
      </c>
      <c r="AG2905" t="s">
        <v>34895</v>
      </c>
      <c r="AH2905">
        <v>99</v>
      </c>
      <c r="AI2905" t="s">
        <v>34896</v>
      </c>
      <c r="AJ2905">
        <v>730</v>
      </c>
      <c r="AK2905" t="s">
        <v>9677</v>
      </c>
      <c r="AP2905" t="s">
        <v>16969</v>
      </c>
      <c r="AQ2905" t="s">
        <v>16970</v>
      </c>
      <c r="AR2905">
        <v>0</v>
      </c>
      <c r="AS2905" t="s">
        <v>2632</v>
      </c>
      <c r="AT2905" t="s">
        <v>16971</v>
      </c>
      <c r="AV2905" t="s">
        <v>38467</v>
      </c>
      <c r="AW2905">
        <v>56.464873439999998</v>
      </c>
      <c r="AX2905">
        <v>10.02215603</v>
      </c>
      <c r="AY2905" t="s">
        <v>2633</v>
      </c>
      <c r="AZ2905">
        <v>1082</v>
      </c>
      <c r="BA2905" t="s">
        <v>4400</v>
      </c>
    </row>
    <row r="2906" spans="1:53" x14ac:dyDescent="0.25">
      <c r="A2906">
        <v>281716</v>
      </c>
      <c r="B2906" t="s">
        <v>987</v>
      </c>
      <c r="C2906">
        <v>5550</v>
      </c>
      <c r="D2906" t="s">
        <v>14589</v>
      </c>
      <c r="E2906" t="s">
        <v>987</v>
      </c>
      <c r="F2906">
        <v>29189706</v>
      </c>
      <c r="G2906">
        <v>1003312874</v>
      </c>
      <c r="H2906" t="s">
        <v>16962</v>
      </c>
      <c r="J2906" t="s">
        <v>16963</v>
      </c>
      <c r="K2906" t="s">
        <v>38468</v>
      </c>
      <c r="L2906">
        <v>600</v>
      </c>
      <c r="M2906">
        <v>38</v>
      </c>
      <c r="Q2906" s="1">
        <v>44938</v>
      </c>
      <c r="R2906" t="s">
        <v>2628</v>
      </c>
      <c r="S2906">
        <v>440</v>
      </c>
      <c r="T2906" t="s">
        <v>11145</v>
      </c>
      <c r="V2906">
        <v>2</v>
      </c>
      <c r="W2906" t="s">
        <v>2629</v>
      </c>
      <c r="X2906">
        <v>1</v>
      </c>
      <c r="Y2906" t="s">
        <v>34899</v>
      </c>
      <c r="Z2906">
        <v>9</v>
      </c>
      <c r="AA2906">
        <v>202208</v>
      </c>
      <c r="AB2906">
        <v>121</v>
      </c>
      <c r="AC2906" t="s">
        <v>2640</v>
      </c>
      <c r="AD2906">
        <v>1012</v>
      </c>
      <c r="AE2906" t="s">
        <v>2</v>
      </c>
      <c r="AF2906">
        <v>4</v>
      </c>
      <c r="AG2906" t="s">
        <v>35075</v>
      </c>
      <c r="AH2906">
        <v>99</v>
      </c>
      <c r="AI2906" t="s">
        <v>34896</v>
      </c>
      <c r="AJ2906">
        <v>440</v>
      </c>
      <c r="AK2906" t="s">
        <v>11145</v>
      </c>
      <c r="AP2906" t="s">
        <v>16964</v>
      </c>
      <c r="AQ2906" t="s">
        <v>16965</v>
      </c>
      <c r="AR2906">
        <v>1</v>
      </c>
      <c r="AS2906" t="s">
        <v>3533</v>
      </c>
      <c r="AT2906" t="s">
        <v>38469</v>
      </c>
      <c r="AW2906">
        <v>55.35550636</v>
      </c>
      <c r="AX2906">
        <v>10.600303289999999</v>
      </c>
      <c r="AY2906" t="s">
        <v>2633</v>
      </c>
      <c r="AZ2906">
        <v>1083</v>
      </c>
      <c r="BA2906" t="s">
        <v>4409</v>
      </c>
    </row>
    <row r="2907" spans="1:53" x14ac:dyDescent="0.25">
      <c r="A2907">
        <v>281717</v>
      </c>
      <c r="B2907" t="s">
        <v>16972</v>
      </c>
      <c r="C2907">
        <v>9000</v>
      </c>
      <c r="D2907" t="s">
        <v>9981</v>
      </c>
      <c r="E2907" t="s">
        <v>16972</v>
      </c>
      <c r="F2907">
        <v>35375929</v>
      </c>
      <c r="G2907">
        <v>1018558390</v>
      </c>
      <c r="J2907" t="s">
        <v>16973</v>
      </c>
      <c r="K2907" t="s">
        <v>38287</v>
      </c>
      <c r="L2907">
        <v>6164</v>
      </c>
      <c r="M2907">
        <v>5</v>
      </c>
      <c r="Q2907" s="1">
        <v>44804</v>
      </c>
      <c r="R2907" t="s">
        <v>2628</v>
      </c>
      <c r="U2907">
        <v>44805</v>
      </c>
      <c r="V2907">
        <v>0</v>
      </c>
      <c r="W2907" t="s">
        <v>3383</v>
      </c>
      <c r="X2907">
        <v>1</v>
      </c>
      <c r="Y2907" t="s">
        <v>34899</v>
      </c>
      <c r="AA2907">
        <v>202208</v>
      </c>
      <c r="AB2907">
        <v>149</v>
      </c>
      <c r="AC2907" t="s">
        <v>3264</v>
      </c>
      <c r="AD2907">
        <v>1026</v>
      </c>
      <c r="AE2907" t="s">
        <v>86</v>
      </c>
      <c r="AF2907">
        <v>3</v>
      </c>
      <c r="AG2907" t="s">
        <v>2688</v>
      </c>
      <c r="AH2907">
        <v>99</v>
      </c>
      <c r="AI2907" t="s">
        <v>34896</v>
      </c>
      <c r="AJ2907">
        <v>851</v>
      </c>
      <c r="AK2907" t="s">
        <v>4395</v>
      </c>
      <c r="AL2907">
        <v>2</v>
      </c>
      <c r="AM2907" t="s">
        <v>2703</v>
      </c>
      <c r="AN2907">
        <v>281545</v>
      </c>
      <c r="AP2907" t="s">
        <v>16974</v>
      </c>
      <c r="AQ2907" t="s">
        <v>16975</v>
      </c>
      <c r="AR2907">
        <v>0</v>
      </c>
      <c r="AS2907" t="s">
        <v>2632</v>
      </c>
      <c r="AT2907" t="s">
        <v>38288</v>
      </c>
      <c r="AW2907">
        <v>57.034786259999997</v>
      </c>
      <c r="AX2907">
        <v>9.9298921900000003</v>
      </c>
      <c r="AY2907" t="s">
        <v>2633</v>
      </c>
      <c r="AZ2907">
        <v>1081</v>
      </c>
      <c r="BA2907" t="s">
        <v>3758</v>
      </c>
    </row>
    <row r="2908" spans="1:53" x14ac:dyDescent="0.25">
      <c r="A2908">
        <v>281718</v>
      </c>
      <c r="B2908" t="s">
        <v>988</v>
      </c>
      <c r="C2908">
        <v>5900</v>
      </c>
      <c r="D2908" t="s">
        <v>36727</v>
      </c>
      <c r="E2908" t="s">
        <v>988</v>
      </c>
      <c r="F2908">
        <v>29188955</v>
      </c>
      <c r="G2908">
        <v>1015645489</v>
      </c>
      <c r="H2908" t="s">
        <v>38470</v>
      </c>
      <c r="J2908" t="s">
        <v>16976</v>
      </c>
      <c r="K2908" t="s">
        <v>38471</v>
      </c>
      <c r="L2908">
        <v>954</v>
      </c>
      <c r="M2908">
        <v>10</v>
      </c>
      <c r="Q2908" s="1">
        <v>44803</v>
      </c>
      <c r="R2908" t="s">
        <v>2628</v>
      </c>
      <c r="S2908">
        <v>482</v>
      </c>
      <c r="T2908" t="s">
        <v>10004</v>
      </c>
      <c r="U2908" s="1"/>
      <c r="V2908">
        <v>2</v>
      </c>
      <c r="W2908" t="s">
        <v>2629</v>
      </c>
      <c r="X2908">
        <v>1</v>
      </c>
      <c r="Y2908" t="s">
        <v>34899</v>
      </c>
      <c r="Z2908">
        <v>9</v>
      </c>
      <c r="AA2908">
        <v>202208</v>
      </c>
      <c r="AB2908">
        <v>121</v>
      </c>
      <c r="AC2908" t="s">
        <v>2640</v>
      </c>
      <c r="AD2908">
        <v>1012</v>
      </c>
      <c r="AE2908" t="s">
        <v>2</v>
      </c>
      <c r="AF2908">
        <v>4</v>
      </c>
      <c r="AG2908" t="s">
        <v>35075</v>
      </c>
      <c r="AH2908">
        <v>99</v>
      </c>
      <c r="AI2908" t="s">
        <v>34896</v>
      </c>
      <c r="AJ2908">
        <v>482</v>
      </c>
      <c r="AK2908" t="s">
        <v>10004</v>
      </c>
      <c r="AP2908" t="s">
        <v>16916</v>
      </c>
      <c r="AQ2908" t="s">
        <v>16977</v>
      </c>
      <c r="AR2908">
        <v>1</v>
      </c>
      <c r="AS2908" t="s">
        <v>3533</v>
      </c>
      <c r="AT2908" t="s">
        <v>38472</v>
      </c>
      <c r="AW2908">
        <v>54.931546429999997</v>
      </c>
      <c r="AX2908">
        <v>10.73240771</v>
      </c>
      <c r="AY2908" t="s">
        <v>2633</v>
      </c>
      <c r="AZ2908">
        <v>1083</v>
      </c>
      <c r="BA2908" t="s">
        <v>4409</v>
      </c>
    </row>
    <row r="2909" spans="1:53" x14ac:dyDescent="0.25">
      <c r="A2909">
        <v>281719</v>
      </c>
      <c r="B2909" t="s">
        <v>16978</v>
      </c>
      <c r="C2909">
        <v>6990</v>
      </c>
      <c r="D2909" t="s">
        <v>10171</v>
      </c>
      <c r="E2909" t="s">
        <v>16978</v>
      </c>
      <c r="F2909">
        <v>29190925</v>
      </c>
      <c r="G2909">
        <v>1016967412</v>
      </c>
      <c r="J2909" t="s">
        <v>16979</v>
      </c>
      <c r="K2909" t="s">
        <v>11728</v>
      </c>
      <c r="L2909">
        <v>1045</v>
      </c>
      <c r="M2909">
        <v>2</v>
      </c>
      <c r="Q2909" s="1">
        <v>44804</v>
      </c>
      <c r="R2909" t="s">
        <v>2628</v>
      </c>
      <c r="S2909">
        <v>1082</v>
      </c>
      <c r="T2909" t="s">
        <v>4400</v>
      </c>
      <c r="V2909">
        <v>7</v>
      </c>
      <c r="W2909" t="s">
        <v>4393</v>
      </c>
      <c r="X2909">
        <v>1</v>
      </c>
      <c r="Y2909" t="s">
        <v>34899</v>
      </c>
      <c r="AA2909">
        <v>202208</v>
      </c>
      <c r="AB2909">
        <v>129</v>
      </c>
      <c r="AC2909" t="s">
        <v>122</v>
      </c>
      <c r="AD2909">
        <v>1016</v>
      </c>
      <c r="AE2909" t="s">
        <v>122</v>
      </c>
      <c r="AF2909">
        <v>1</v>
      </c>
      <c r="AG2909" t="s">
        <v>34895</v>
      </c>
      <c r="AH2909">
        <v>99</v>
      </c>
      <c r="AI2909" t="s">
        <v>34896</v>
      </c>
      <c r="AJ2909">
        <v>661</v>
      </c>
      <c r="AK2909" t="s">
        <v>9804</v>
      </c>
      <c r="AP2909" t="s">
        <v>16980</v>
      </c>
      <c r="AQ2909" t="s">
        <v>16981</v>
      </c>
      <c r="AR2909">
        <v>0</v>
      </c>
      <c r="AS2909" t="s">
        <v>2632</v>
      </c>
      <c r="AT2909" t="s">
        <v>11730</v>
      </c>
      <c r="AW2909">
        <v>56.270566180000003</v>
      </c>
      <c r="AX2909">
        <v>8.3136259500000005</v>
      </c>
      <c r="AY2909" t="s">
        <v>2633</v>
      </c>
      <c r="AZ2909">
        <v>1082</v>
      </c>
      <c r="BA2909" t="s">
        <v>4400</v>
      </c>
    </row>
    <row r="2910" spans="1:53" x14ac:dyDescent="0.25">
      <c r="A2910">
        <v>281720</v>
      </c>
      <c r="B2910" t="s">
        <v>16982</v>
      </c>
      <c r="C2910">
        <v>2730</v>
      </c>
      <c r="D2910" t="s">
        <v>4131</v>
      </c>
      <c r="E2910" t="s">
        <v>16983</v>
      </c>
      <c r="F2910">
        <v>63640719</v>
      </c>
      <c r="G2910">
        <v>1003265636</v>
      </c>
      <c r="H2910" t="s">
        <v>5683</v>
      </c>
      <c r="J2910" t="s">
        <v>5685</v>
      </c>
      <c r="K2910" t="s">
        <v>5691</v>
      </c>
      <c r="L2910">
        <v>1083</v>
      </c>
      <c r="M2910">
        <v>2</v>
      </c>
      <c r="Q2910" s="1">
        <v>44978</v>
      </c>
      <c r="R2910" t="s">
        <v>2628</v>
      </c>
      <c r="S2910">
        <v>163</v>
      </c>
      <c r="T2910" t="s">
        <v>4133</v>
      </c>
      <c r="V2910">
        <v>2</v>
      </c>
      <c r="W2910" t="s">
        <v>2629</v>
      </c>
      <c r="X2910">
        <v>1</v>
      </c>
      <c r="Y2910" t="s">
        <v>34899</v>
      </c>
      <c r="AA2910">
        <v>202208</v>
      </c>
      <c r="AB2910">
        <v>126</v>
      </c>
      <c r="AC2910" t="s">
        <v>62</v>
      </c>
      <c r="AD2910">
        <v>1015</v>
      </c>
      <c r="AE2910" t="s">
        <v>62</v>
      </c>
      <c r="AF2910">
        <v>1</v>
      </c>
      <c r="AG2910" t="s">
        <v>34895</v>
      </c>
      <c r="AH2910">
        <v>99</v>
      </c>
      <c r="AI2910" t="s">
        <v>34896</v>
      </c>
      <c r="AJ2910">
        <v>163</v>
      </c>
      <c r="AK2910" t="s">
        <v>4133</v>
      </c>
      <c r="AO2910">
        <v>281766</v>
      </c>
      <c r="AP2910" t="s">
        <v>5686</v>
      </c>
      <c r="AQ2910" t="s">
        <v>5687</v>
      </c>
      <c r="AR2910">
        <v>2</v>
      </c>
      <c r="AS2910" t="s">
        <v>3549</v>
      </c>
      <c r="AT2910" t="s">
        <v>5693</v>
      </c>
      <c r="AW2910">
        <v>55.735172509999998</v>
      </c>
      <c r="AX2910">
        <v>12.433308459999999</v>
      </c>
      <c r="AY2910" t="s">
        <v>2633</v>
      </c>
      <c r="AZ2910">
        <v>1084</v>
      </c>
      <c r="BA2910" t="s">
        <v>2634</v>
      </c>
    </row>
    <row r="2911" spans="1:53" x14ac:dyDescent="0.25">
      <c r="A2911">
        <v>281721</v>
      </c>
      <c r="B2911" t="s">
        <v>38473</v>
      </c>
      <c r="C2911">
        <v>5792</v>
      </c>
      <c r="D2911" t="s">
        <v>38474</v>
      </c>
      <c r="E2911" t="s">
        <v>38475</v>
      </c>
      <c r="F2911">
        <v>29188645</v>
      </c>
      <c r="G2911">
        <v>1003320670</v>
      </c>
      <c r="H2911" t="s">
        <v>16984</v>
      </c>
      <c r="J2911" t="s">
        <v>16985</v>
      </c>
      <c r="K2911" t="s">
        <v>16986</v>
      </c>
      <c r="L2911">
        <v>1081</v>
      </c>
      <c r="M2911">
        <v>54</v>
      </c>
      <c r="Q2911" s="1">
        <v>44867</v>
      </c>
      <c r="R2911" t="s">
        <v>2628</v>
      </c>
      <c r="S2911">
        <v>430</v>
      </c>
      <c r="T2911" t="s">
        <v>9555</v>
      </c>
      <c r="V2911">
        <v>2</v>
      </c>
      <c r="W2911" t="s">
        <v>2629</v>
      </c>
      <c r="X2911">
        <v>1</v>
      </c>
      <c r="Y2911" t="s">
        <v>34899</v>
      </c>
      <c r="Z2911">
        <v>9</v>
      </c>
      <c r="AA2911">
        <v>202209</v>
      </c>
      <c r="AB2911">
        <v>121</v>
      </c>
      <c r="AC2911" t="s">
        <v>2640</v>
      </c>
      <c r="AD2911">
        <v>1012</v>
      </c>
      <c r="AE2911" t="s">
        <v>2</v>
      </c>
      <c r="AF2911">
        <v>1</v>
      </c>
      <c r="AG2911" t="s">
        <v>34895</v>
      </c>
      <c r="AH2911">
        <v>99</v>
      </c>
      <c r="AI2911" t="s">
        <v>34896</v>
      </c>
      <c r="AJ2911">
        <v>430</v>
      </c>
      <c r="AK2911" t="s">
        <v>9555</v>
      </c>
      <c r="AO2911">
        <v>497001</v>
      </c>
      <c r="AP2911" t="s">
        <v>16987</v>
      </c>
      <c r="AQ2911" t="s">
        <v>16988</v>
      </c>
      <c r="AR2911">
        <v>2</v>
      </c>
      <c r="AS2911" t="s">
        <v>3549</v>
      </c>
      <c r="AT2911" t="s">
        <v>16989</v>
      </c>
      <c r="AW2911">
        <v>55.305681130000004</v>
      </c>
      <c r="AX2911">
        <v>10.473682289999999</v>
      </c>
      <c r="AY2911" t="s">
        <v>2633</v>
      </c>
      <c r="AZ2911">
        <v>1083</v>
      </c>
      <c r="BA2911" t="s">
        <v>4409</v>
      </c>
    </row>
    <row r="2912" spans="1:53" x14ac:dyDescent="0.25">
      <c r="A2912">
        <v>281722</v>
      </c>
      <c r="B2912" t="s">
        <v>16990</v>
      </c>
      <c r="C2912">
        <v>1119</v>
      </c>
      <c r="D2912" t="s">
        <v>34901</v>
      </c>
      <c r="E2912" t="s">
        <v>38476</v>
      </c>
      <c r="F2912">
        <v>31678021</v>
      </c>
      <c r="G2912">
        <v>1015222227</v>
      </c>
      <c r="H2912" t="s">
        <v>4278</v>
      </c>
      <c r="J2912" t="s">
        <v>4279</v>
      </c>
      <c r="K2912" t="s">
        <v>35239</v>
      </c>
      <c r="L2912">
        <v>4100</v>
      </c>
      <c r="M2912">
        <v>11</v>
      </c>
      <c r="Q2912" s="1">
        <v>44809</v>
      </c>
      <c r="R2912" t="s">
        <v>2628</v>
      </c>
      <c r="V2912">
        <v>4</v>
      </c>
      <c r="W2912" t="s">
        <v>3081</v>
      </c>
      <c r="X2912">
        <v>4</v>
      </c>
      <c r="Y2912" t="s">
        <v>3442</v>
      </c>
      <c r="AA2912">
        <v>202209</v>
      </c>
      <c r="AB2912">
        <v>307</v>
      </c>
      <c r="AC2912" t="s">
        <v>4272</v>
      </c>
      <c r="AD2912">
        <v>1086</v>
      </c>
      <c r="AE2912" t="s">
        <v>4272</v>
      </c>
      <c r="AF2912">
        <v>1</v>
      </c>
      <c r="AG2912" t="s">
        <v>34895</v>
      </c>
      <c r="AH2912">
        <v>99</v>
      </c>
      <c r="AI2912" t="s">
        <v>34896</v>
      </c>
      <c r="AJ2912">
        <v>101</v>
      </c>
      <c r="AK2912" t="s">
        <v>34320</v>
      </c>
      <c r="AO2912">
        <v>101605</v>
      </c>
      <c r="AP2912" t="s">
        <v>4281</v>
      </c>
      <c r="AQ2912" t="s">
        <v>4282</v>
      </c>
      <c r="AR2912">
        <v>2</v>
      </c>
      <c r="AS2912" t="s">
        <v>3549</v>
      </c>
      <c r="AT2912" t="s">
        <v>35240</v>
      </c>
      <c r="AW2912">
        <v>55.681934310000003</v>
      </c>
      <c r="AX2912">
        <v>12.57609633</v>
      </c>
      <c r="AY2912" t="s">
        <v>2633</v>
      </c>
      <c r="AZ2912">
        <v>1084</v>
      </c>
      <c r="BA2912" t="s">
        <v>2634</v>
      </c>
    </row>
    <row r="2913" spans="1:53" x14ac:dyDescent="0.25">
      <c r="A2913">
        <v>281723</v>
      </c>
      <c r="B2913" t="s">
        <v>16991</v>
      </c>
      <c r="C2913">
        <v>4700</v>
      </c>
      <c r="D2913" t="s">
        <v>34360</v>
      </c>
      <c r="E2913" t="s">
        <v>38477</v>
      </c>
      <c r="F2913">
        <v>31661471</v>
      </c>
      <c r="G2913">
        <v>1018591002</v>
      </c>
      <c r="H2913" t="s">
        <v>34716</v>
      </c>
      <c r="J2913" t="s">
        <v>8856</v>
      </c>
      <c r="K2913" t="s">
        <v>36464</v>
      </c>
      <c r="L2913">
        <v>378</v>
      </c>
      <c r="M2913">
        <v>3</v>
      </c>
      <c r="Q2913" s="1">
        <v>44893</v>
      </c>
      <c r="R2913" t="s">
        <v>2628</v>
      </c>
      <c r="V2913">
        <v>4</v>
      </c>
      <c r="W2913" t="s">
        <v>3081</v>
      </c>
      <c r="X2913">
        <v>4</v>
      </c>
      <c r="Y2913" t="s">
        <v>3442</v>
      </c>
      <c r="AA2913">
        <v>202209</v>
      </c>
      <c r="AB2913">
        <v>307</v>
      </c>
      <c r="AC2913" t="s">
        <v>4272</v>
      </c>
      <c r="AD2913">
        <v>1086</v>
      </c>
      <c r="AE2913" t="s">
        <v>4272</v>
      </c>
      <c r="AF2913">
        <v>1</v>
      </c>
      <c r="AG2913" t="s">
        <v>34895</v>
      </c>
      <c r="AH2913">
        <v>99</v>
      </c>
      <c r="AI2913" t="s">
        <v>34896</v>
      </c>
      <c r="AJ2913">
        <v>370</v>
      </c>
      <c r="AK2913" t="s">
        <v>34348</v>
      </c>
      <c r="AO2913">
        <v>259404</v>
      </c>
      <c r="AP2913" t="s">
        <v>8857</v>
      </c>
      <c r="AQ2913" t="s">
        <v>8842</v>
      </c>
      <c r="AR2913">
        <v>2</v>
      </c>
      <c r="AS2913" t="s">
        <v>3549</v>
      </c>
      <c r="AT2913" t="s">
        <v>36465</v>
      </c>
      <c r="AW2913">
        <v>55.224579849999998</v>
      </c>
      <c r="AX2913">
        <v>11.7570748</v>
      </c>
      <c r="AY2913" t="s">
        <v>2633</v>
      </c>
      <c r="AZ2913">
        <v>1085</v>
      </c>
      <c r="BA2913" t="s">
        <v>34346</v>
      </c>
    </row>
    <row r="2914" spans="1:53" x14ac:dyDescent="0.25">
      <c r="A2914">
        <v>281724</v>
      </c>
      <c r="B2914" t="s">
        <v>16992</v>
      </c>
      <c r="C2914">
        <v>4000</v>
      </c>
      <c r="D2914" t="s">
        <v>7660</v>
      </c>
      <c r="E2914" t="s">
        <v>38478</v>
      </c>
      <c r="F2914">
        <v>31661471</v>
      </c>
      <c r="G2914">
        <v>1021687762</v>
      </c>
      <c r="H2914" t="s">
        <v>34716</v>
      </c>
      <c r="J2914" t="s">
        <v>8863</v>
      </c>
      <c r="K2914" t="s">
        <v>36468</v>
      </c>
      <c r="L2914">
        <v>5130</v>
      </c>
      <c r="M2914">
        <v>2</v>
      </c>
      <c r="Q2914" s="1">
        <v>44893</v>
      </c>
      <c r="R2914" t="s">
        <v>2628</v>
      </c>
      <c r="V2914">
        <v>4</v>
      </c>
      <c r="W2914" t="s">
        <v>3081</v>
      </c>
      <c r="X2914">
        <v>4</v>
      </c>
      <c r="Y2914" t="s">
        <v>3442</v>
      </c>
      <c r="AA2914">
        <v>202209</v>
      </c>
      <c r="AB2914">
        <v>307</v>
      </c>
      <c r="AC2914" t="s">
        <v>4272</v>
      </c>
      <c r="AD2914">
        <v>1086</v>
      </c>
      <c r="AE2914" t="s">
        <v>4272</v>
      </c>
      <c r="AF2914">
        <v>1</v>
      </c>
      <c r="AG2914" t="s">
        <v>34895</v>
      </c>
      <c r="AH2914">
        <v>99</v>
      </c>
      <c r="AI2914" t="s">
        <v>34896</v>
      </c>
      <c r="AJ2914">
        <v>265</v>
      </c>
      <c r="AK2914" t="s">
        <v>5316</v>
      </c>
      <c r="AO2914">
        <v>259404</v>
      </c>
      <c r="AP2914" t="s">
        <v>8864</v>
      </c>
      <c r="AQ2914" t="s">
        <v>8842</v>
      </c>
      <c r="AR2914">
        <v>2</v>
      </c>
      <c r="AS2914" t="s">
        <v>3549</v>
      </c>
      <c r="AT2914" t="s">
        <v>36469</v>
      </c>
      <c r="AW2914">
        <v>55.630781329999998</v>
      </c>
      <c r="AX2914">
        <v>12.07848525</v>
      </c>
      <c r="AY2914" t="s">
        <v>2633</v>
      </c>
      <c r="AZ2914">
        <v>1085</v>
      </c>
      <c r="BA2914" t="s">
        <v>34346</v>
      </c>
    </row>
    <row r="2915" spans="1:53" x14ac:dyDescent="0.25">
      <c r="A2915">
        <v>281725</v>
      </c>
      <c r="B2915" t="s">
        <v>16993</v>
      </c>
      <c r="C2915">
        <v>5856</v>
      </c>
      <c r="D2915" t="s">
        <v>16994</v>
      </c>
      <c r="E2915" t="s">
        <v>16995</v>
      </c>
      <c r="F2915">
        <v>29188645</v>
      </c>
      <c r="G2915">
        <v>1003317918</v>
      </c>
      <c r="H2915" t="s">
        <v>16996</v>
      </c>
      <c r="J2915" t="s">
        <v>16997</v>
      </c>
      <c r="K2915" t="s">
        <v>16998</v>
      </c>
      <c r="L2915">
        <v>440</v>
      </c>
      <c r="M2915">
        <v>10</v>
      </c>
      <c r="Q2915" s="1">
        <v>44824</v>
      </c>
      <c r="R2915" t="s">
        <v>2628</v>
      </c>
      <c r="S2915">
        <v>430</v>
      </c>
      <c r="T2915" t="s">
        <v>9555</v>
      </c>
      <c r="V2915">
        <v>2</v>
      </c>
      <c r="W2915" t="s">
        <v>2629</v>
      </c>
      <c r="X2915">
        <v>1</v>
      </c>
      <c r="Y2915" t="s">
        <v>34899</v>
      </c>
      <c r="Z2915">
        <v>9</v>
      </c>
      <c r="AA2915">
        <v>202209</v>
      </c>
      <c r="AB2915">
        <v>121</v>
      </c>
      <c r="AC2915" t="s">
        <v>2640</v>
      </c>
      <c r="AD2915">
        <v>1012</v>
      </c>
      <c r="AE2915" t="s">
        <v>2</v>
      </c>
      <c r="AF2915">
        <v>1</v>
      </c>
      <c r="AG2915" t="s">
        <v>34895</v>
      </c>
      <c r="AH2915">
        <v>99</v>
      </c>
      <c r="AI2915" t="s">
        <v>34896</v>
      </c>
      <c r="AJ2915">
        <v>430</v>
      </c>
      <c r="AK2915" t="s">
        <v>9555</v>
      </c>
      <c r="AO2915">
        <v>477001</v>
      </c>
      <c r="AP2915" t="s">
        <v>16999</v>
      </c>
      <c r="AQ2915" t="s">
        <v>17000</v>
      </c>
      <c r="AR2915">
        <v>2</v>
      </c>
      <c r="AS2915" t="s">
        <v>3549</v>
      </c>
      <c r="AT2915" t="s">
        <v>17001</v>
      </c>
      <c r="AW2915">
        <v>55.230785740000002</v>
      </c>
      <c r="AX2915">
        <v>10.531500790000001</v>
      </c>
      <c r="AY2915" t="s">
        <v>2633</v>
      </c>
      <c r="AZ2915">
        <v>1083</v>
      </c>
      <c r="BA2915" t="s">
        <v>4409</v>
      </c>
    </row>
    <row r="2916" spans="1:53" x14ac:dyDescent="0.25">
      <c r="A2916">
        <v>281726</v>
      </c>
      <c r="B2916" t="s">
        <v>17002</v>
      </c>
      <c r="C2916">
        <v>4000</v>
      </c>
      <c r="D2916" t="s">
        <v>7660</v>
      </c>
      <c r="E2916" t="s">
        <v>38479</v>
      </c>
      <c r="F2916">
        <v>30874323</v>
      </c>
      <c r="G2916">
        <v>1017818666</v>
      </c>
      <c r="H2916" t="s">
        <v>4707</v>
      </c>
      <c r="J2916" t="s">
        <v>9188</v>
      </c>
      <c r="K2916" t="s">
        <v>9307</v>
      </c>
      <c r="L2916">
        <v>8670</v>
      </c>
      <c r="M2916" t="s">
        <v>6040</v>
      </c>
      <c r="Q2916" s="1">
        <v>44811</v>
      </c>
      <c r="R2916" t="s">
        <v>2628</v>
      </c>
      <c r="V2916">
        <v>4</v>
      </c>
      <c r="W2916" t="s">
        <v>3081</v>
      </c>
      <c r="X2916">
        <v>4</v>
      </c>
      <c r="Y2916" t="s">
        <v>3442</v>
      </c>
      <c r="AA2916">
        <v>202209</v>
      </c>
      <c r="AB2916">
        <v>306</v>
      </c>
      <c r="AC2916" t="s">
        <v>35115</v>
      </c>
      <c r="AD2916">
        <v>1085</v>
      </c>
      <c r="AE2916" t="s">
        <v>35115</v>
      </c>
      <c r="AF2916">
        <v>1</v>
      </c>
      <c r="AG2916" t="s">
        <v>34895</v>
      </c>
      <c r="AH2916">
        <v>99</v>
      </c>
      <c r="AI2916" t="s">
        <v>34896</v>
      </c>
      <c r="AJ2916">
        <v>265</v>
      </c>
      <c r="AK2916" t="s">
        <v>5316</v>
      </c>
      <c r="AO2916">
        <v>340401</v>
      </c>
      <c r="AP2916" t="s">
        <v>9308</v>
      </c>
      <c r="AQ2916" t="s">
        <v>9309</v>
      </c>
      <c r="AR2916">
        <v>2</v>
      </c>
      <c r="AS2916" t="s">
        <v>3549</v>
      </c>
      <c r="AT2916" t="s">
        <v>9258</v>
      </c>
      <c r="AW2916">
        <v>55.650963879999999</v>
      </c>
      <c r="AX2916">
        <v>12.141897520000001</v>
      </c>
      <c r="AY2916" t="s">
        <v>2633</v>
      </c>
      <c r="AZ2916">
        <v>1085</v>
      </c>
      <c r="BA2916" t="s">
        <v>34346</v>
      </c>
    </row>
    <row r="2917" spans="1:53" x14ac:dyDescent="0.25">
      <c r="A2917">
        <v>281727</v>
      </c>
      <c r="B2917" t="s">
        <v>17003</v>
      </c>
      <c r="C2917">
        <v>6700</v>
      </c>
      <c r="D2917" t="s">
        <v>9747</v>
      </c>
      <c r="E2917" t="s">
        <v>38480</v>
      </c>
      <c r="F2917">
        <v>31689791</v>
      </c>
      <c r="G2917">
        <v>1014787700</v>
      </c>
      <c r="H2917" t="s">
        <v>9749</v>
      </c>
      <c r="J2917" t="s">
        <v>9750</v>
      </c>
      <c r="K2917" t="s">
        <v>9751</v>
      </c>
      <c r="L2917">
        <v>7503</v>
      </c>
      <c r="M2917">
        <v>103</v>
      </c>
      <c r="Q2917" s="1">
        <v>44811</v>
      </c>
      <c r="R2917" t="s">
        <v>2628</v>
      </c>
      <c r="V2917">
        <v>4</v>
      </c>
      <c r="W2917" t="s">
        <v>3081</v>
      </c>
      <c r="X2917">
        <v>4</v>
      </c>
      <c r="Y2917" t="s">
        <v>3442</v>
      </c>
      <c r="AA2917">
        <v>202209</v>
      </c>
      <c r="AB2917">
        <v>307</v>
      </c>
      <c r="AC2917" t="s">
        <v>4272</v>
      </c>
      <c r="AD2917">
        <v>1086</v>
      </c>
      <c r="AE2917" t="s">
        <v>4272</v>
      </c>
      <c r="AF2917">
        <v>1</v>
      </c>
      <c r="AG2917" t="s">
        <v>34895</v>
      </c>
      <c r="AH2917">
        <v>99</v>
      </c>
      <c r="AI2917" t="s">
        <v>34896</v>
      </c>
      <c r="AJ2917">
        <v>561</v>
      </c>
      <c r="AK2917" t="s">
        <v>1656</v>
      </c>
      <c r="AO2917">
        <v>561427</v>
      </c>
      <c r="AP2917" t="s">
        <v>9752</v>
      </c>
      <c r="AQ2917" t="s">
        <v>9753</v>
      </c>
      <c r="AR2917">
        <v>2</v>
      </c>
      <c r="AS2917" t="s">
        <v>3549</v>
      </c>
      <c r="AT2917" t="s">
        <v>9754</v>
      </c>
      <c r="AW2917">
        <v>55.48841994</v>
      </c>
      <c r="AX2917">
        <v>8.4467235400000007</v>
      </c>
      <c r="AY2917" t="s">
        <v>2633</v>
      </c>
      <c r="AZ2917">
        <v>1083</v>
      </c>
      <c r="BA2917" t="s">
        <v>4409</v>
      </c>
    </row>
    <row r="2918" spans="1:53" x14ac:dyDescent="0.25">
      <c r="A2918">
        <v>281728</v>
      </c>
      <c r="B2918" t="s">
        <v>17004</v>
      </c>
      <c r="C2918">
        <v>8000</v>
      </c>
      <c r="D2918" t="s">
        <v>9532</v>
      </c>
      <c r="E2918" t="s">
        <v>38481</v>
      </c>
      <c r="F2918">
        <v>30773047</v>
      </c>
      <c r="G2918">
        <v>1019933292</v>
      </c>
      <c r="H2918" t="s">
        <v>11812</v>
      </c>
      <c r="J2918" t="s">
        <v>9652</v>
      </c>
      <c r="K2918" t="s">
        <v>12404</v>
      </c>
      <c r="L2918">
        <v>1210</v>
      </c>
      <c r="M2918">
        <v>24</v>
      </c>
      <c r="Q2918" s="1">
        <v>44811</v>
      </c>
      <c r="R2918" t="s">
        <v>2628</v>
      </c>
      <c r="V2918">
        <v>4</v>
      </c>
      <c r="W2918" t="s">
        <v>3081</v>
      </c>
      <c r="X2918">
        <v>4</v>
      </c>
      <c r="Y2918" t="s">
        <v>3442</v>
      </c>
      <c r="AA2918">
        <v>202209</v>
      </c>
      <c r="AB2918">
        <v>306</v>
      </c>
      <c r="AC2918" t="s">
        <v>35115</v>
      </c>
      <c r="AD2918">
        <v>1085</v>
      </c>
      <c r="AE2918" t="s">
        <v>35115</v>
      </c>
      <c r="AF2918">
        <v>1</v>
      </c>
      <c r="AG2918" t="s">
        <v>34895</v>
      </c>
      <c r="AH2918">
        <v>99</v>
      </c>
      <c r="AI2918" t="s">
        <v>34896</v>
      </c>
      <c r="AJ2918">
        <v>751</v>
      </c>
      <c r="AK2918" t="s">
        <v>2219</v>
      </c>
      <c r="AO2918">
        <v>791413</v>
      </c>
      <c r="AP2918" t="s">
        <v>11814</v>
      </c>
      <c r="AQ2918" t="s">
        <v>11815</v>
      </c>
      <c r="AR2918">
        <v>2</v>
      </c>
      <c r="AS2918" t="s">
        <v>3549</v>
      </c>
      <c r="AT2918" t="s">
        <v>12405</v>
      </c>
      <c r="AW2918">
        <v>56.156084030000002</v>
      </c>
      <c r="AX2918">
        <v>10.19008309</v>
      </c>
      <c r="AY2918" t="s">
        <v>2633</v>
      </c>
      <c r="AZ2918">
        <v>1082</v>
      </c>
      <c r="BA2918" t="s">
        <v>4400</v>
      </c>
    </row>
    <row r="2919" spans="1:53" x14ac:dyDescent="0.25">
      <c r="A2919">
        <v>281729</v>
      </c>
      <c r="B2919" t="s">
        <v>17005</v>
      </c>
      <c r="C2919">
        <v>7300</v>
      </c>
      <c r="D2919" t="s">
        <v>11865</v>
      </c>
      <c r="E2919" t="s">
        <v>38482</v>
      </c>
      <c r="F2919">
        <v>30859480</v>
      </c>
      <c r="G2919">
        <v>1003403745</v>
      </c>
      <c r="H2919" t="s">
        <v>12892</v>
      </c>
      <c r="J2919" t="s">
        <v>12896</v>
      </c>
      <c r="K2919" t="s">
        <v>12897</v>
      </c>
      <c r="L2919">
        <v>2295</v>
      </c>
      <c r="M2919">
        <v>4</v>
      </c>
      <c r="Q2919" s="1">
        <v>44811</v>
      </c>
      <c r="R2919" t="s">
        <v>2628</v>
      </c>
      <c r="V2919">
        <v>4</v>
      </c>
      <c r="W2919" t="s">
        <v>3081</v>
      </c>
      <c r="X2919">
        <v>4</v>
      </c>
      <c r="Y2919" t="s">
        <v>3442</v>
      </c>
      <c r="AA2919">
        <v>202209</v>
      </c>
      <c r="AB2919">
        <v>306</v>
      </c>
      <c r="AC2919" t="s">
        <v>35115</v>
      </c>
      <c r="AD2919">
        <v>1085</v>
      </c>
      <c r="AE2919" t="s">
        <v>35115</v>
      </c>
      <c r="AF2919">
        <v>1</v>
      </c>
      <c r="AG2919" t="s">
        <v>34895</v>
      </c>
      <c r="AH2919">
        <v>99</v>
      </c>
      <c r="AI2919" t="s">
        <v>34896</v>
      </c>
      <c r="AJ2919">
        <v>630</v>
      </c>
      <c r="AK2919" t="s">
        <v>4412</v>
      </c>
      <c r="AO2919">
        <v>630401</v>
      </c>
      <c r="AP2919" t="s">
        <v>11274</v>
      </c>
      <c r="AQ2919" t="s">
        <v>11275</v>
      </c>
      <c r="AR2919">
        <v>2</v>
      </c>
      <c r="AS2919" t="s">
        <v>3549</v>
      </c>
      <c r="AT2919" t="s">
        <v>7041</v>
      </c>
      <c r="AW2919">
        <v>55.754804409999998</v>
      </c>
      <c r="AX2919">
        <v>9.4207750600000004</v>
      </c>
      <c r="AY2919" t="s">
        <v>2633</v>
      </c>
      <c r="AZ2919">
        <v>1083</v>
      </c>
      <c r="BA2919" t="s">
        <v>4409</v>
      </c>
    </row>
    <row r="2920" spans="1:53" x14ac:dyDescent="0.25">
      <c r="A2920">
        <v>281730</v>
      </c>
      <c r="B2920" t="s">
        <v>17006</v>
      </c>
      <c r="C2920">
        <v>3400</v>
      </c>
      <c r="D2920" t="s">
        <v>34364</v>
      </c>
      <c r="E2920" t="s">
        <v>38483</v>
      </c>
      <c r="F2920">
        <v>30891732</v>
      </c>
      <c r="G2920">
        <v>1016478411</v>
      </c>
      <c r="H2920" t="s">
        <v>3542</v>
      </c>
      <c r="J2920" t="s">
        <v>6372</v>
      </c>
      <c r="K2920" t="s">
        <v>6373</v>
      </c>
      <c r="L2920">
        <v>1202</v>
      </c>
      <c r="M2920">
        <v>14</v>
      </c>
      <c r="Q2920" s="1">
        <v>44811</v>
      </c>
      <c r="R2920" t="s">
        <v>2628</v>
      </c>
      <c r="V2920">
        <v>4</v>
      </c>
      <c r="W2920" t="s">
        <v>3081</v>
      </c>
      <c r="X2920">
        <v>4</v>
      </c>
      <c r="Y2920" t="s">
        <v>3442</v>
      </c>
      <c r="AA2920">
        <v>202209</v>
      </c>
      <c r="AB2920">
        <v>306</v>
      </c>
      <c r="AC2920" t="s">
        <v>35115</v>
      </c>
      <c r="AD2920">
        <v>1085</v>
      </c>
      <c r="AE2920" t="s">
        <v>35115</v>
      </c>
      <c r="AF2920">
        <v>1</v>
      </c>
      <c r="AG2920" t="s">
        <v>34895</v>
      </c>
      <c r="AH2920">
        <v>99</v>
      </c>
      <c r="AI2920" t="s">
        <v>34896</v>
      </c>
      <c r="AJ2920">
        <v>219</v>
      </c>
      <c r="AK2920" t="s">
        <v>34327</v>
      </c>
      <c r="AO2920">
        <v>219417</v>
      </c>
      <c r="AP2920" t="s">
        <v>3960</v>
      </c>
      <c r="AQ2920" t="s">
        <v>3548</v>
      </c>
      <c r="AR2920">
        <v>2</v>
      </c>
      <c r="AS2920" t="s">
        <v>3549</v>
      </c>
      <c r="AT2920" t="s">
        <v>6376</v>
      </c>
      <c r="AW2920">
        <v>55.930631810000001</v>
      </c>
      <c r="AX2920">
        <v>12.313522989999999</v>
      </c>
      <c r="AY2920" t="s">
        <v>2633</v>
      </c>
      <c r="AZ2920">
        <v>1084</v>
      </c>
      <c r="BA2920" t="s">
        <v>2634</v>
      </c>
    </row>
    <row r="2921" spans="1:53" x14ac:dyDescent="0.25">
      <c r="A2921">
        <v>281731</v>
      </c>
      <c r="B2921" t="s">
        <v>17007</v>
      </c>
      <c r="C2921">
        <v>1799</v>
      </c>
      <c r="D2921" t="s">
        <v>34892</v>
      </c>
      <c r="E2921" t="s">
        <v>38484</v>
      </c>
      <c r="F2921">
        <v>30891732</v>
      </c>
      <c r="G2921">
        <v>1014190488</v>
      </c>
      <c r="H2921" t="s">
        <v>3542</v>
      </c>
      <c r="J2921" t="s">
        <v>7921</v>
      </c>
      <c r="K2921" t="s">
        <v>3545</v>
      </c>
      <c r="L2921">
        <v>3086</v>
      </c>
      <c r="M2921">
        <v>3</v>
      </c>
      <c r="Q2921" s="1">
        <v>44865</v>
      </c>
      <c r="R2921" t="s">
        <v>2628</v>
      </c>
      <c r="V2921">
        <v>4</v>
      </c>
      <c r="W2921" t="s">
        <v>3081</v>
      </c>
      <c r="X2921">
        <v>4</v>
      </c>
      <c r="Y2921" t="s">
        <v>3442</v>
      </c>
      <c r="AA2921">
        <v>202209</v>
      </c>
      <c r="AB2921">
        <v>306</v>
      </c>
      <c r="AC2921" t="s">
        <v>35115</v>
      </c>
      <c r="AD2921">
        <v>1085</v>
      </c>
      <c r="AE2921" t="s">
        <v>35115</v>
      </c>
      <c r="AF2921">
        <v>1</v>
      </c>
      <c r="AG2921" t="s">
        <v>34895</v>
      </c>
      <c r="AH2921">
        <v>99</v>
      </c>
      <c r="AI2921" t="s">
        <v>34896</v>
      </c>
      <c r="AJ2921">
        <v>101</v>
      </c>
      <c r="AK2921" t="s">
        <v>34320</v>
      </c>
      <c r="AO2921">
        <v>219417</v>
      </c>
      <c r="AP2921" t="s">
        <v>3960</v>
      </c>
      <c r="AQ2921" t="s">
        <v>3548</v>
      </c>
      <c r="AR2921">
        <v>2</v>
      </c>
      <c r="AS2921" t="s">
        <v>3549</v>
      </c>
      <c r="AT2921" t="s">
        <v>3550</v>
      </c>
      <c r="AW2921">
        <v>55.664298619999997</v>
      </c>
      <c r="AX2921">
        <v>12.53615653</v>
      </c>
      <c r="AY2921" t="s">
        <v>2633</v>
      </c>
      <c r="AZ2921">
        <v>1084</v>
      </c>
      <c r="BA2921" t="s">
        <v>2634</v>
      </c>
    </row>
    <row r="2922" spans="1:53" x14ac:dyDescent="0.25">
      <c r="A2922">
        <v>281732</v>
      </c>
      <c r="B2922" t="s">
        <v>17008</v>
      </c>
      <c r="C2922">
        <v>4200</v>
      </c>
      <c r="D2922" t="s">
        <v>8872</v>
      </c>
      <c r="E2922" t="s">
        <v>38485</v>
      </c>
      <c r="F2922">
        <v>30874323</v>
      </c>
      <c r="G2922">
        <v>1014174075</v>
      </c>
      <c r="H2922" t="s">
        <v>4707</v>
      </c>
      <c r="J2922" t="s">
        <v>9188</v>
      </c>
      <c r="K2922" t="s">
        <v>17009</v>
      </c>
      <c r="L2922">
        <v>1440</v>
      </c>
      <c r="M2922">
        <v>30</v>
      </c>
      <c r="Q2922" s="1">
        <v>44811</v>
      </c>
      <c r="R2922" t="s">
        <v>2628</v>
      </c>
      <c r="V2922">
        <v>4</v>
      </c>
      <c r="W2922" t="s">
        <v>3081</v>
      </c>
      <c r="X2922">
        <v>4</v>
      </c>
      <c r="Y2922" t="s">
        <v>3442</v>
      </c>
      <c r="AA2922">
        <v>202209</v>
      </c>
      <c r="AB2922">
        <v>312</v>
      </c>
      <c r="AC2922" t="s">
        <v>35118</v>
      </c>
      <c r="AD2922">
        <v>1085</v>
      </c>
      <c r="AE2922" t="s">
        <v>35115</v>
      </c>
      <c r="AF2922">
        <v>1</v>
      </c>
      <c r="AG2922" t="s">
        <v>34895</v>
      </c>
      <c r="AH2922">
        <v>99</v>
      </c>
      <c r="AI2922" t="s">
        <v>34896</v>
      </c>
      <c r="AJ2922">
        <v>330</v>
      </c>
      <c r="AK2922" t="s">
        <v>8876</v>
      </c>
      <c r="AO2922">
        <v>340401</v>
      </c>
      <c r="AP2922" t="s">
        <v>9308</v>
      </c>
      <c r="AQ2922" t="s">
        <v>9309</v>
      </c>
      <c r="AR2922">
        <v>2</v>
      </c>
      <c r="AS2922" t="s">
        <v>3549</v>
      </c>
      <c r="AT2922" t="s">
        <v>17010</v>
      </c>
      <c r="AW2922">
        <v>55.407073699999998</v>
      </c>
      <c r="AX2922">
        <v>11.344453830000001</v>
      </c>
      <c r="AY2922" t="s">
        <v>2633</v>
      </c>
      <c r="AZ2922">
        <v>1085</v>
      </c>
      <c r="BA2922" t="s">
        <v>34346</v>
      </c>
    </row>
    <row r="2923" spans="1:53" x14ac:dyDescent="0.25">
      <c r="A2923">
        <v>281733</v>
      </c>
      <c r="B2923" t="s">
        <v>17011</v>
      </c>
      <c r="C2923">
        <v>4800</v>
      </c>
      <c r="D2923" t="s">
        <v>36461</v>
      </c>
      <c r="E2923" t="s">
        <v>38486</v>
      </c>
      <c r="F2923">
        <v>30874323</v>
      </c>
      <c r="G2923">
        <v>1014174229</v>
      </c>
      <c r="H2923" t="s">
        <v>4707</v>
      </c>
      <c r="J2923" t="s">
        <v>9188</v>
      </c>
      <c r="K2923" t="s">
        <v>8850</v>
      </c>
      <c r="L2923">
        <v>151</v>
      </c>
      <c r="M2923">
        <v>5</v>
      </c>
      <c r="Q2923" s="1">
        <v>44811</v>
      </c>
      <c r="R2923" t="s">
        <v>2628</v>
      </c>
      <c r="V2923">
        <v>4</v>
      </c>
      <c r="W2923" t="s">
        <v>3081</v>
      </c>
      <c r="X2923">
        <v>4</v>
      </c>
      <c r="Y2923" t="s">
        <v>3442</v>
      </c>
      <c r="AA2923">
        <v>202209</v>
      </c>
      <c r="AB2923">
        <v>312</v>
      </c>
      <c r="AC2923" t="s">
        <v>35118</v>
      </c>
      <c r="AD2923">
        <v>1085</v>
      </c>
      <c r="AE2923" t="s">
        <v>35115</v>
      </c>
      <c r="AF2923">
        <v>1</v>
      </c>
      <c r="AG2923" t="s">
        <v>34895</v>
      </c>
      <c r="AH2923">
        <v>99</v>
      </c>
      <c r="AI2923" t="s">
        <v>34896</v>
      </c>
      <c r="AJ2923">
        <v>376</v>
      </c>
      <c r="AK2923" t="s">
        <v>8851</v>
      </c>
      <c r="AO2923">
        <v>340401</v>
      </c>
      <c r="AP2923" t="s">
        <v>9308</v>
      </c>
      <c r="AQ2923" t="s">
        <v>9309</v>
      </c>
      <c r="AR2923">
        <v>2</v>
      </c>
      <c r="AS2923" t="s">
        <v>3549</v>
      </c>
      <c r="AT2923" t="s">
        <v>8853</v>
      </c>
      <c r="AW2923">
        <v>54.764654290000003</v>
      </c>
      <c r="AX2923">
        <v>11.87890865</v>
      </c>
      <c r="AY2923" t="s">
        <v>2633</v>
      </c>
      <c r="AZ2923">
        <v>1085</v>
      </c>
      <c r="BA2923" t="s">
        <v>34346</v>
      </c>
    </row>
    <row r="2924" spans="1:53" x14ac:dyDescent="0.25">
      <c r="A2924">
        <v>281734</v>
      </c>
      <c r="B2924" t="s">
        <v>38487</v>
      </c>
      <c r="C2924">
        <v>6200</v>
      </c>
      <c r="D2924" t="s">
        <v>11154</v>
      </c>
      <c r="E2924" t="s">
        <v>38488</v>
      </c>
      <c r="F2924">
        <v>30840402</v>
      </c>
      <c r="G2924">
        <v>1013879091</v>
      </c>
      <c r="H2924" t="s">
        <v>17012</v>
      </c>
      <c r="J2924" t="s">
        <v>9684</v>
      </c>
      <c r="K2924" t="s">
        <v>17013</v>
      </c>
      <c r="L2924">
        <v>2353</v>
      </c>
      <c r="M2924">
        <v>20</v>
      </c>
      <c r="Q2924" s="1">
        <v>44811</v>
      </c>
      <c r="R2924" t="s">
        <v>2628</v>
      </c>
      <c r="V2924">
        <v>4</v>
      </c>
      <c r="W2924" t="s">
        <v>3081</v>
      </c>
      <c r="X2924">
        <v>4</v>
      </c>
      <c r="Y2924" t="s">
        <v>3442</v>
      </c>
      <c r="AA2924">
        <v>202209</v>
      </c>
      <c r="AB2924">
        <v>312</v>
      </c>
      <c r="AC2924" t="s">
        <v>35118</v>
      </c>
      <c r="AD2924">
        <v>1085</v>
      </c>
      <c r="AE2924" t="s">
        <v>35115</v>
      </c>
      <c r="AF2924">
        <v>1</v>
      </c>
      <c r="AG2924" t="s">
        <v>34895</v>
      </c>
      <c r="AH2924">
        <v>99</v>
      </c>
      <c r="AI2924" t="s">
        <v>34896</v>
      </c>
      <c r="AJ2924">
        <v>580</v>
      </c>
      <c r="AK2924" t="s">
        <v>10592</v>
      </c>
      <c r="AO2924">
        <v>561423</v>
      </c>
      <c r="AP2924" t="s">
        <v>9686</v>
      </c>
      <c r="AQ2924" t="s">
        <v>9687</v>
      </c>
      <c r="AR2924">
        <v>2</v>
      </c>
      <c r="AS2924" t="s">
        <v>3549</v>
      </c>
      <c r="AT2924" t="s">
        <v>17014</v>
      </c>
      <c r="AW2924">
        <v>55.043647819999997</v>
      </c>
      <c r="AX2924">
        <v>9.4059092199999998</v>
      </c>
      <c r="AY2924" t="s">
        <v>2633</v>
      </c>
      <c r="AZ2924">
        <v>1083</v>
      </c>
      <c r="BA2924" t="s">
        <v>4409</v>
      </c>
    </row>
    <row r="2925" spans="1:53" x14ac:dyDescent="0.25">
      <c r="A2925">
        <v>281735</v>
      </c>
      <c r="B2925" t="s">
        <v>17015</v>
      </c>
      <c r="C2925">
        <v>6705</v>
      </c>
      <c r="D2925" t="s">
        <v>36651</v>
      </c>
      <c r="E2925" t="s">
        <v>38489</v>
      </c>
      <c r="F2925">
        <v>30840402</v>
      </c>
      <c r="G2925">
        <v>1015663479</v>
      </c>
      <c r="H2925" t="s">
        <v>17012</v>
      </c>
      <c r="J2925" t="s">
        <v>9684</v>
      </c>
      <c r="K2925" t="s">
        <v>9685</v>
      </c>
      <c r="L2925">
        <v>1312</v>
      </c>
      <c r="M2925">
        <v>16</v>
      </c>
      <c r="Q2925" s="1">
        <v>44811</v>
      </c>
      <c r="R2925" t="s">
        <v>2628</v>
      </c>
      <c r="V2925">
        <v>4</v>
      </c>
      <c r="W2925" t="s">
        <v>3081</v>
      </c>
      <c r="X2925">
        <v>4</v>
      </c>
      <c r="Y2925" t="s">
        <v>3442</v>
      </c>
      <c r="AA2925">
        <v>202209</v>
      </c>
      <c r="AB2925">
        <v>312</v>
      </c>
      <c r="AC2925" t="s">
        <v>35118</v>
      </c>
      <c r="AD2925">
        <v>1085</v>
      </c>
      <c r="AE2925" t="s">
        <v>35115</v>
      </c>
      <c r="AF2925">
        <v>1</v>
      </c>
      <c r="AG2925" t="s">
        <v>34895</v>
      </c>
      <c r="AH2925">
        <v>99</v>
      </c>
      <c r="AI2925" t="s">
        <v>34896</v>
      </c>
      <c r="AJ2925">
        <v>561</v>
      </c>
      <c r="AK2925" t="s">
        <v>1656</v>
      </c>
      <c r="AO2925">
        <v>561423</v>
      </c>
      <c r="AP2925" t="s">
        <v>9686</v>
      </c>
      <c r="AQ2925" t="s">
        <v>9687</v>
      </c>
      <c r="AR2925">
        <v>2</v>
      </c>
      <c r="AS2925" t="s">
        <v>3549</v>
      </c>
      <c r="AT2925" t="s">
        <v>9688</v>
      </c>
      <c r="AW2925">
        <v>55.48312189</v>
      </c>
      <c r="AX2925">
        <v>8.4853838499999998</v>
      </c>
      <c r="AY2925" t="s">
        <v>2633</v>
      </c>
      <c r="AZ2925">
        <v>1083</v>
      </c>
      <c r="BA2925" t="s">
        <v>4409</v>
      </c>
    </row>
    <row r="2926" spans="1:53" x14ac:dyDescent="0.25">
      <c r="A2926">
        <v>281736</v>
      </c>
      <c r="B2926" t="s">
        <v>17016</v>
      </c>
      <c r="C2926">
        <v>6000</v>
      </c>
      <c r="D2926" t="s">
        <v>9636</v>
      </c>
      <c r="E2926" t="s">
        <v>38490</v>
      </c>
      <c r="F2926">
        <v>31642124</v>
      </c>
      <c r="G2926">
        <v>1014693609</v>
      </c>
      <c r="J2926" t="s">
        <v>17017</v>
      </c>
      <c r="K2926" t="s">
        <v>17018</v>
      </c>
      <c r="L2926">
        <v>4052</v>
      </c>
      <c r="M2926">
        <v>1</v>
      </c>
      <c r="Q2926" s="1">
        <v>44811</v>
      </c>
      <c r="R2926" t="s">
        <v>2628</v>
      </c>
      <c r="V2926">
        <v>4</v>
      </c>
      <c r="W2926" t="s">
        <v>3081</v>
      </c>
      <c r="X2926">
        <v>3</v>
      </c>
      <c r="Y2926" t="s">
        <v>3814</v>
      </c>
      <c r="AA2926">
        <v>202209</v>
      </c>
      <c r="AB2926">
        <v>307</v>
      </c>
      <c r="AC2926" t="s">
        <v>4272</v>
      </c>
      <c r="AD2926">
        <v>1086</v>
      </c>
      <c r="AE2926" t="s">
        <v>4272</v>
      </c>
      <c r="AF2926">
        <v>1</v>
      </c>
      <c r="AG2926" t="s">
        <v>34895</v>
      </c>
      <c r="AH2926">
        <v>99</v>
      </c>
      <c r="AI2926" t="s">
        <v>34896</v>
      </c>
      <c r="AJ2926">
        <v>621</v>
      </c>
      <c r="AK2926" t="s">
        <v>1802</v>
      </c>
      <c r="AO2926">
        <v>621413</v>
      </c>
      <c r="AP2926" t="s">
        <v>17019</v>
      </c>
      <c r="AQ2926" t="s">
        <v>17020</v>
      </c>
      <c r="AR2926">
        <v>2</v>
      </c>
      <c r="AS2926" t="s">
        <v>3549</v>
      </c>
      <c r="AT2926" t="s">
        <v>17021</v>
      </c>
      <c r="AW2926">
        <v>55.4882025</v>
      </c>
      <c r="AX2926">
        <v>9.4822548300000005</v>
      </c>
      <c r="AY2926" t="s">
        <v>2633</v>
      </c>
      <c r="AZ2926">
        <v>1083</v>
      </c>
      <c r="BA2926" t="s">
        <v>4409</v>
      </c>
    </row>
    <row r="2927" spans="1:53" x14ac:dyDescent="0.25">
      <c r="A2927">
        <v>281737</v>
      </c>
      <c r="B2927" t="s">
        <v>17022</v>
      </c>
      <c r="C2927">
        <v>7620</v>
      </c>
      <c r="D2927" t="s">
        <v>11957</v>
      </c>
      <c r="E2927" t="s">
        <v>38491</v>
      </c>
      <c r="F2927">
        <v>30773047</v>
      </c>
      <c r="G2927">
        <v>1013874286</v>
      </c>
      <c r="H2927" t="s">
        <v>11812</v>
      </c>
      <c r="J2927" t="s">
        <v>17023</v>
      </c>
      <c r="K2927" t="s">
        <v>17024</v>
      </c>
      <c r="L2927">
        <v>2035</v>
      </c>
      <c r="M2927">
        <v>5</v>
      </c>
      <c r="Q2927" s="1">
        <v>44811</v>
      </c>
      <c r="R2927" t="s">
        <v>2628</v>
      </c>
      <c r="V2927">
        <v>4</v>
      </c>
      <c r="W2927" t="s">
        <v>3081</v>
      </c>
      <c r="X2927">
        <v>4</v>
      </c>
      <c r="Y2927" t="s">
        <v>3442</v>
      </c>
      <c r="AA2927">
        <v>202209</v>
      </c>
      <c r="AB2927">
        <v>311</v>
      </c>
      <c r="AC2927" t="s">
        <v>35134</v>
      </c>
      <c r="AD2927">
        <v>1085</v>
      </c>
      <c r="AE2927" t="s">
        <v>35115</v>
      </c>
      <c r="AF2927">
        <v>1</v>
      </c>
      <c r="AG2927" t="s">
        <v>34895</v>
      </c>
      <c r="AH2927">
        <v>99</v>
      </c>
      <c r="AI2927" t="s">
        <v>34896</v>
      </c>
      <c r="AJ2927">
        <v>665</v>
      </c>
      <c r="AK2927" t="s">
        <v>11962</v>
      </c>
      <c r="AO2927">
        <v>791413</v>
      </c>
      <c r="AP2927" t="s">
        <v>11814</v>
      </c>
      <c r="AQ2927" t="s">
        <v>11815</v>
      </c>
      <c r="AR2927">
        <v>2</v>
      </c>
      <c r="AS2927" t="s">
        <v>3549</v>
      </c>
      <c r="AT2927" t="s">
        <v>11485</v>
      </c>
      <c r="AW2927">
        <v>56.547318199999999</v>
      </c>
      <c r="AX2927">
        <v>8.42038346</v>
      </c>
      <c r="AY2927" t="s">
        <v>2633</v>
      </c>
      <c r="AZ2927">
        <v>1082</v>
      </c>
      <c r="BA2927" t="s">
        <v>4400</v>
      </c>
    </row>
    <row r="2928" spans="1:53" x14ac:dyDescent="0.25">
      <c r="A2928">
        <v>281738</v>
      </c>
      <c r="B2928" t="s">
        <v>17025</v>
      </c>
      <c r="C2928">
        <v>8700</v>
      </c>
      <c r="D2928" t="s">
        <v>9538</v>
      </c>
      <c r="E2928" t="s">
        <v>38492</v>
      </c>
      <c r="F2928">
        <v>31565162</v>
      </c>
      <c r="G2928">
        <v>1017243019</v>
      </c>
      <c r="H2928" t="s">
        <v>14698</v>
      </c>
      <c r="J2928" t="s">
        <v>14699</v>
      </c>
      <c r="K2928" t="s">
        <v>38493</v>
      </c>
      <c r="L2928">
        <v>845</v>
      </c>
      <c r="M2928">
        <v>2</v>
      </c>
      <c r="Q2928" s="1">
        <v>44811</v>
      </c>
      <c r="R2928" t="s">
        <v>2628</v>
      </c>
      <c r="V2928">
        <v>4</v>
      </c>
      <c r="W2928" t="s">
        <v>3081</v>
      </c>
      <c r="X2928">
        <v>4</v>
      </c>
      <c r="Y2928" t="s">
        <v>3442</v>
      </c>
      <c r="AA2928">
        <v>202209</v>
      </c>
      <c r="AB2928">
        <v>307</v>
      </c>
      <c r="AC2928" t="s">
        <v>4272</v>
      </c>
      <c r="AD2928">
        <v>1086</v>
      </c>
      <c r="AE2928" t="s">
        <v>4272</v>
      </c>
      <c r="AF2928">
        <v>1</v>
      </c>
      <c r="AG2928" t="s">
        <v>34895</v>
      </c>
      <c r="AH2928">
        <v>99</v>
      </c>
      <c r="AI2928" t="s">
        <v>34896</v>
      </c>
      <c r="AJ2928">
        <v>615</v>
      </c>
      <c r="AK2928" t="s">
        <v>9542</v>
      </c>
      <c r="AO2928">
        <v>730401</v>
      </c>
      <c r="AP2928" t="s">
        <v>17026</v>
      </c>
      <c r="AQ2928" t="s">
        <v>14702</v>
      </c>
      <c r="AR2928">
        <v>2</v>
      </c>
      <c r="AS2928" t="s">
        <v>3549</v>
      </c>
      <c r="AT2928" t="s">
        <v>38494</v>
      </c>
      <c r="AW2928">
        <v>55.863524130000002</v>
      </c>
      <c r="AX2928">
        <v>9.8376954600000008</v>
      </c>
      <c r="AY2928" t="s">
        <v>2633</v>
      </c>
      <c r="AZ2928">
        <v>1082</v>
      </c>
      <c r="BA2928" t="s">
        <v>4400</v>
      </c>
    </row>
    <row r="2929" spans="1:53" x14ac:dyDescent="0.25">
      <c r="A2929">
        <v>281739</v>
      </c>
      <c r="B2929" t="s">
        <v>17027</v>
      </c>
      <c r="C2929">
        <v>8960</v>
      </c>
      <c r="D2929" t="s">
        <v>36649</v>
      </c>
      <c r="E2929" t="s">
        <v>38495</v>
      </c>
      <c r="F2929">
        <v>31565162</v>
      </c>
      <c r="G2929">
        <v>1014659133</v>
      </c>
      <c r="H2929" t="s">
        <v>14698</v>
      </c>
      <c r="J2929" t="s">
        <v>14699</v>
      </c>
      <c r="K2929" t="s">
        <v>14700</v>
      </c>
      <c r="L2929">
        <v>1366</v>
      </c>
      <c r="M2929">
        <v>63</v>
      </c>
      <c r="Q2929" s="1">
        <v>44811</v>
      </c>
      <c r="R2929" t="s">
        <v>2628</v>
      </c>
      <c r="V2929">
        <v>4</v>
      </c>
      <c r="W2929" t="s">
        <v>3081</v>
      </c>
      <c r="X2929">
        <v>4</v>
      </c>
      <c r="Y2929" t="s">
        <v>3442</v>
      </c>
      <c r="AA2929">
        <v>202209</v>
      </c>
      <c r="AB2929">
        <v>307</v>
      </c>
      <c r="AC2929" t="s">
        <v>4272</v>
      </c>
      <c r="AD2929">
        <v>1086</v>
      </c>
      <c r="AE2929" t="s">
        <v>4272</v>
      </c>
      <c r="AF2929">
        <v>1</v>
      </c>
      <c r="AG2929" t="s">
        <v>34895</v>
      </c>
      <c r="AH2929">
        <v>99</v>
      </c>
      <c r="AI2929" t="s">
        <v>34896</v>
      </c>
      <c r="AJ2929">
        <v>730</v>
      </c>
      <c r="AK2929" t="s">
        <v>9677</v>
      </c>
      <c r="AO2929">
        <v>730401</v>
      </c>
      <c r="AP2929" t="s">
        <v>17028</v>
      </c>
      <c r="AQ2929" t="s">
        <v>14702</v>
      </c>
      <c r="AR2929">
        <v>2</v>
      </c>
      <c r="AS2929" t="s">
        <v>3549</v>
      </c>
      <c r="AT2929" t="s">
        <v>12490</v>
      </c>
      <c r="AW2929">
        <v>56.42924979</v>
      </c>
      <c r="AX2929">
        <v>10.072050750000001</v>
      </c>
      <c r="AY2929" t="s">
        <v>2633</v>
      </c>
      <c r="AZ2929">
        <v>1082</v>
      </c>
      <c r="BA2929" t="s">
        <v>4400</v>
      </c>
    </row>
    <row r="2930" spans="1:53" x14ac:dyDescent="0.25">
      <c r="A2930">
        <v>281740</v>
      </c>
      <c r="B2930" t="s">
        <v>17029</v>
      </c>
      <c r="C2930">
        <v>8600</v>
      </c>
      <c r="D2930" t="s">
        <v>9585</v>
      </c>
      <c r="E2930" t="s">
        <v>38496</v>
      </c>
      <c r="F2930">
        <v>31565162</v>
      </c>
      <c r="G2930">
        <v>1017242993</v>
      </c>
      <c r="H2930" t="s">
        <v>14698</v>
      </c>
      <c r="J2930" t="s">
        <v>14699</v>
      </c>
      <c r="K2930" t="s">
        <v>38497</v>
      </c>
      <c r="L2930">
        <v>171</v>
      </c>
      <c r="M2930">
        <v>18</v>
      </c>
      <c r="Q2930" s="1">
        <v>44811</v>
      </c>
      <c r="R2930" t="s">
        <v>2628</v>
      </c>
      <c r="V2930">
        <v>4</v>
      </c>
      <c r="W2930" t="s">
        <v>3081</v>
      </c>
      <c r="X2930">
        <v>4</v>
      </c>
      <c r="Y2930" t="s">
        <v>3442</v>
      </c>
      <c r="AA2930">
        <v>202209</v>
      </c>
      <c r="AB2930">
        <v>307</v>
      </c>
      <c r="AC2930" t="s">
        <v>4272</v>
      </c>
      <c r="AD2930">
        <v>1086</v>
      </c>
      <c r="AE2930" t="s">
        <v>4272</v>
      </c>
      <c r="AF2930">
        <v>1</v>
      </c>
      <c r="AG2930" t="s">
        <v>34895</v>
      </c>
      <c r="AH2930">
        <v>99</v>
      </c>
      <c r="AI2930" t="s">
        <v>34896</v>
      </c>
      <c r="AJ2930">
        <v>740</v>
      </c>
      <c r="AK2930" t="s">
        <v>9589</v>
      </c>
      <c r="AO2930">
        <v>730401</v>
      </c>
      <c r="AP2930" t="s">
        <v>17030</v>
      </c>
      <c r="AQ2930" t="s">
        <v>14702</v>
      </c>
      <c r="AR2930">
        <v>2</v>
      </c>
      <c r="AS2930" t="s">
        <v>3549</v>
      </c>
      <c r="AT2930" t="s">
        <v>37628</v>
      </c>
      <c r="AW2930">
        <v>56.189868820000001</v>
      </c>
      <c r="AX2930">
        <v>9.5524474999999995</v>
      </c>
      <c r="AY2930" t="s">
        <v>2633</v>
      </c>
      <c r="AZ2930">
        <v>1082</v>
      </c>
      <c r="BA2930" t="s">
        <v>4400</v>
      </c>
    </row>
    <row r="2931" spans="1:53" x14ac:dyDescent="0.25">
      <c r="A2931">
        <v>281741</v>
      </c>
      <c r="B2931" t="s">
        <v>17031</v>
      </c>
      <c r="C2931">
        <v>9200</v>
      </c>
      <c r="D2931" t="s">
        <v>17032</v>
      </c>
      <c r="E2931" t="s">
        <v>38498</v>
      </c>
      <c r="F2931">
        <v>30843126</v>
      </c>
      <c r="G2931">
        <v>1015300627</v>
      </c>
      <c r="J2931" t="s">
        <v>10009</v>
      </c>
      <c r="K2931" t="s">
        <v>34214</v>
      </c>
      <c r="L2931">
        <v>7610</v>
      </c>
      <c r="M2931">
        <v>60</v>
      </c>
      <c r="Q2931" s="1">
        <v>45048</v>
      </c>
      <c r="R2931" t="s">
        <v>34423</v>
      </c>
      <c r="V2931">
        <v>4</v>
      </c>
      <c r="W2931" t="s">
        <v>3081</v>
      </c>
      <c r="X2931">
        <v>1</v>
      </c>
      <c r="Y2931" t="s">
        <v>34899</v>
      </c>
      <c r="AA2931">
        <v>202209</v>
      </c>
      <c r="AB2931">
        <v>306</v>
      </c>
      <c r="AC2931" t="s">
        <v>35115</v>
      </c>
      <c r="AD2931">
        <v>1085</v>
      </c>
      <c r="AE2931" t="s">
        <v>35115</v>
      </c>
      <c r="AF2931">
        <v>1</v>
      </c>
      <c r="AG2931" t="s">
        <v>34895</v>
      </c>
      <c r="AH2931">
        <v>99</v>
      </c>
      <c r="AI2931" t="s">
        <v>34896</v>
      </c>
      <c r="AJ2931">
        <v>851</v>
      </c>
      <c r="AK2931" t="s">
        <v>4395</v>
      </c>
      <c r="AO2931">
        <v>851454</v>
      </c>
      <c r="AP2931" t="s">
        <v>34384</v>
      </c>
      <c r="AQ2931" t="s">
        <v>10012</v>
      </c>
      <c r="AR2931">
        <v>2</v>
      </c>
      <c r="AS2931" t="s">
        <v>3549</v>
      </c>
      <c r="AT2931" t="s">
        <v>11348</v>
      </c>
      <c r="AW2931">
        <v>57.021051139999997</v>
      </c>
      <c r="AX2931">
        <v>9.8851862599999993</v>
      </c>
      <c r="AY2931" t="s">
        <v>2633</v>
      </c>
      <c r="AZ2931">
        <v>1081</v>
      </c>
      <c r="BA2931" t="s">
        <v>3758</v>
      </c>
    </row>
    <row r="2932" spans="1:53" x14ac:dyDescent="0.25">
      <c r="A2932">
        <v>281742</v>
      </c>
      <c r="B2932" t="s">
        <v>17033</v>
      </c>
      <c r="C2932">
        <v>4200</v>
      </c>
      <c r="D2932" t="s">
        <v>8872</v>
      </c>
      <c r="E2932" t="s">
        <v>38499</v>
      </c>
      <c r="F2932">
        <v>31661471</v>
      </c>
      <c r="G2932">
        <v>1017252239</v>
      </c>
      <c r="H2932" t="s">
        <v>34716</v>
      </c>
      <c r="J2932" t="s">
        <v>8874</v>
      </c>
      <c r="K2932" t="s">
        <v>8875</v>
      </c>
      <c r="L2932">
        <v>188</v>
      </c>
      <c r="M2932">
        <v>1</v>
      </c>
      <c r="Q2932" s="1">
        <v>44893</v>
      </c>
      <c r="R2932" t="s">
        <v>2628</v>
      </c>
      <c r="V2932">
        <v>4</v>
      </c>
      <c r="W2932" t="s">
        <v>3081</v>
      </c>
      <c r="X2932">
        <v>4</v>
      </c>
      <c r="Y2932" t="s">
        <v>3442</v>
      </c>
      <c r="AA2932">
        <v>202209</v>
      </c>
      <c r="AB2932">
        <v>307</v>
      </c>
      <c r="AC2932" t="s">
        <v>4272</v>
      </c>
      <c r="AD2932">
        <v>1086</v>
      </c>
      <c r="AE2932" t="s">
        <v>4272</v>
      </c>
      <c r="AF2932">
        <v>1</v>
      </c>
      <c r="AG2932" t="s">
        <v>34895</v>
      </c>
      <c r="AH2932">
        <v>99</v>
      </c>
      <c r="AI2932" t="s">
        <v>34896</v>
      </c>
      <c r="AJ2932">
        <v>330</v>
      </c>
      <c r="AK2932" t="s">
        <v>8876</v>
      </c>
      <c r="AO2932">
        <v>259404</v>
      </c>
      <c r="AP2932" t="s">
        <v>8877</v>
      </c>
      <c r="AQ2932" t="s">
        <v>8842</v>
      </c>
      <c r="AR2932">
        <v>2</v>
      </c>
      <c r="AS2932" t="s">
        <v>3549</v>
      </c>
      <c r="AT2932" t="s">
        <v>8878</v>
      </c>
      <c r="AW2932">
        <v>55.403716209999999</v>
      </c>
      <c r="AX2932">
        <v>11.336562320000001</v>
      </c>
      <c r="AY2932" t="s">
        <v>2633</v>
      </c>
      <c r="AZ2932">
        <v>1085</v>
      </c>
      <c r="BA2932" t="s">
        <v>34346</v>
      </c>
    </row>
    <row r="2933" spans="1:53" x14ac:dyDescent="0.25">
      <c r="A2933">
        <v>281743</v>
      </c>
      <c r="B2933" t="s">
        <v>17034</v>
      </c>
      <c r="C2933">
        <v>5230</v>
      </c>
      <c r="D2933" t="s">
        <v>11083</v>
      </c>
      <c r="E2933" t="s">
        <v>38500</v>
      </c>
      <c r="F2933">
        <v>30859480</v>
      </c>
      <c r="G2933">
        <v>1021437405</v>
      </c>
      <c r="H2933" t="s">
        <v>12892</v>
      </c>
      <c r="J2933" t="s">
        <v>12893</v>
      </c>
      <c r="K2933" t="s">
        <v>37371</v>
      </c>
      <c r="L2933">
        <v>5714</v>
      </c>
      <c r="M2933">
        <v>1</v>
      </c>
      <c r="Q2933" s="1">
        <v>44812</v>
      </c>
      <c r="R2933" t="s">
        <v>2628</v>
      </c>
      <c r="V2933">
        <v>4</v>
      </c>
      <c r="W2933" t="s">
        <v>3081</v>
      </c>
      <c r="X2933">
        <v>4</v>
      </c>
      <c r="Y2933" t="s">
        <v>3442</v>
      </c>
      <c r="AA2933">
        <v>202209</v>
      </c>
      <c r="AB2933">
        <v>306</v>
      </c>
      <c r="AC2933" t="s">
        <v>35115</v>
      </c>
      <c r="AD2933">
        <v>1085</v>
      </c>
      <c r="AE2933" t="s">
        <v>35115</v>
      </c>
      <c r="AF2933">
        <v>1</v>
      </c>
      <c r="AG2933" t="s">
        <v>34895</v>
      </c>
      <c r="AH2933">
        <v>99</v>
      </c>
      <c r="AI2933" t="s">
        <v>34896</v>
      </c>
      <c r="AJ2933">
        <v>461</v>
      </c>
      <c r="AK2933" t="s">
        <v>9957</v>
      </c>
      <c r="AO2933">
        <v>630401</v>
      </c>
      <c r="AP2933" t="s">
        <v>11274</v>
      </c>
      <c r="AQ2933" t="s">
        <v>11275</v>
      </c>
      <c r="AR2933">
        <v>2</v>
      </c>
      <c r="AS2933" t="s">
        <v>3549</v>
      </c>
      <c r="AT2933" t="s">
        <v>37372</v>
      </c>
      <c r="AW2933">
        <v>55.372920960000002</v>
      </c>
      <c r="AX2933">
        <v>10.3995923</v>
      </c>
      <c r="AY2933" t="s">
        <v>2633</v>
      </c>
      <c r="AZ2933">
        <v>1083</v>
      </c>
      <c r="BA2933" t="s">
        <v>4409</v>
      </c>
    </row>
    <row r="2934" spans="1:53" x14ac:dyDescent="0.25">
      <c r="A2934">
        <v>281744</v>
      </c>
      <c r="B2934" t="s">
        <v>17035</v>
      </c>
      <c r="C2934">
        <v>8000</v>
      </c>
      <c r="D2934" t="s">
        <v>9532</v>
      </c>
      <c r="E2934" t="s">
        <v>38501</v>
      </c>
      <c r="F2934">
        <v>21453013</v>
      </c>
      <c r="G2934">
        <v>1006285314</v>
      </c>
      <c r="H2934" t="s">
        <v>38294</v>
      </c>
      <c r="J2934" t="s">
        <v>16365</v>
      </c>
      <c r="K2934" t="s">
        <v>13644</v>
      </c>
      <c r="L2934">
        <v>3776</v>
      </c>
      <c r="M2934">
        <v>10</v>
      </c>
      <c r="Q2934" s="1">
        <v>44812</v>
      </c>
      <c r="R2934" t="s">
        <v>2628</v>
      </c>
      <c r="V2934">
        <v>4</v>
      </c>
      <c r="W2934" t="s">
        <v>3081</v>
      </c>
      <c r="X2934">
        <v>4</v>
      </c>
      <c r="Y2934" t="s">
        <v>3442</v>
      </c>
      <c r="AA2934">
        <v>202209</v>
      </c>
      <c r="AB2934">
        <v>355</v>
      </c>
      <c r="AC2934" t="s">
        <v>3691</v>
      </c>
      <c r="AD2934">
        <v>1081</v>
      </c>
      <c r="AE2934" t="s">
        <v>887</v>
      </c>
      <c r="AF2934">
        <v>1</v>
      </c>
      <c r="AG2934" t="s">
        <v>34895</v>
      </c>
      <c r="AH2934">
        <v>99</v>
      </c>
      <c r="AI2934" t="s">
        <v>34896</v>
      </c>
      <c r="AJ2934">
        <v>751</v>
      </c>
      <c r="AK2934" t="s">
        <v>2219</v>
      </c>
      <c r="AO2934">
        <v>751405</v>
      </c>
      <c r="AP2934" t="s">
        <v>16366</v>
      </c>
      <c r="AQ2934" t="s">
        <v>16367</v>
      </c>
      <c r="AR2934">
        <v>2</v>
      </c>
      <c r="AS2934" t="s">
        <v>3549</v>
      </c>
      <c r="AT2934" t="s">
        <v>13645</v>
      </c>
      <c r="AW2934">
        <v>56.159024000000002</v>
      </c>
      <c r="AX2934">
        <v>10.215198669999999</v>
      </c>
      <c r="AY2934" t="s">
        <v>2633</v>
      </c>
      <c r="AZ2934">
        <v>1082</v>
      </c>
      <c r="BA2934" t="s">
        <v>4400</v>
      </c>
    </row>
    <row r="2935" spans="1:53" x14ac:dyDescent="0.25">
      <c r="A2935">
        <v>281745</v>
      </c>
      <c r="B2935" t="s">
        <v>38502</v>
      </c>
      <c r="C2935">
        <v>4700</v>
      </c>
      <c r="D2935" t="s">
        <v>34360</v>
      </c>
      <c r="E2935" t="s">
        <v>38503</v>
      </c>
      <c r="F2935">
        <v>30874323</v>
      </c>
      <c r="G2935">
        <v>1014174164</v>
      </c>
      <c r="H2935" t="s">
        <v>4707</v>
      </c>
      <c r="J2935" t="s">
        <v>9188</v>
      </c>
      <c r="K2935" t="s">
        <v>17036</v>
      </c>
      <c r="L2935">
        <v>1237</v>
      </c>
      <c r="M2935">
        <v>190</v>
      </c>
      <c r="Q2935" s="1">
        <v>44812</v>
      </c>
      <c r="R2935" t="s">
        <v>2628</v>
      </c>
      <c r="V2935">
        <v>4</v>
      </c>
      <c r="W2935" t="s">
        <v>3081</v>
      </c>
      <c r="X2935">
        <v>4</v>
      </c>
      <c r="Y2935" t="s">
        <v>3442</v>
      </c>
      <c r="AA2935">
        <v>202209</v>
      </c>
      <c r="AB2935">
        <v>381</v>
      </c>
      <c r="AC2935" t="s">
        <v>38504</v>
      </c>
      <c r="AD2935">
        <v>1085</v>
      </c>
      <c r="AE2935" t="s">
        <v>35115</v>
      </c>
      <c r="AF2935">
        <v>1</v>
      </c>
      <c r="AG2935" t="s">
        <v>34895</v>
      </c>
      <c r="AH2935">
        <v>99</v>
      </c>
      <c r="AI2935" t="s">
        <v>34896</v>
      </c>
      <c r="AJ2935">
        <v>370</v>
      </c>
      <c r="AK2935" t="s">
        <v>34348</v>
      </c>
      <c r="AO2935">
        <v>340401</v>
      </c>
      <c r="AP2935" t="s">
        <v>9308</v>
      </c>
      <c r="AQ2935" t="s">
        <v>9309</v>
      </c>
      <c r="AR2935">
        <v>2</v>
      </c>
      <c r="AS2935" t="s">
        <v>3549</v>
      </c>
      <c r="AT2935" t="s">
        <v>6050</v>
      </c>
      <c r="AW2935">
        <v>55.205449629999997</v>
      </c>
      <c r="AX2935">
        <v>11.76746447</v>
      </c>
      <c r="AY2935" t="s">
        <v>2633</v>
      </c>
      <c r="AZ2935">
        <v>1085</v>
      </c>
      <c r="BA2935" t="s">
        <v>34346</v>
      </c>
    </row>
    <row r="2936" spans="1:53" x14ac:dyDescent="0.25">
      <c r="A2936">
        <v>281746</v>
      </c>
      <c r="B2936" t="s">
        <v>17037</v>
      </c>
      <c r="C2936">
        <v>6100</v>
      </c>
      <c r="D2936" t="s">
        <v>10120</v>
      </c>
      <c r="E2936" t="s">
        <v>38505</v>
      </c>
      <c r="F2936">
        <v>30840402</v>
      </c>
      <c r="G2936">
        <v>1013695209</v>
      </c>
      <c r="H2936" t="s">
        <v>17012</v>
      </c>
      <c r="J2936" t="s">
        <v>9684</v>
      </c>
      <c r="K2936" t="s">
        <v>17038</v>
      </c>
      <c r="L2936">
        <v>733</v>
      </c>
      <c r="M2936" t="s">
        <v>8323</v>
      </c>
      <c r="Q2936" s="1">
        <v>44812</v>
      </c>
      <c r="R2936" t="s">
        <v>2628</v>
      </c>
      <c r="V2936">
        <v>4</v>
      </c>
      <c r="W2936" t="s">
        <v>3081</v>
      </c>
      <c r="X2936">
        <v>4</v>
      </c>
      <c r="Y2936" t="s">
        <v>3442</v>
      </c>
      <c r="AA2936">
        <v>202209</v>
      </c>
      <c r="AB2936">
        <v>311</v>
      </c>
      <c r="AC2936" t="s">
        <v>35134</v>
      </c>
      <c r="AD2936">
        <v>1085</v>
      </c>
      <c r="AE2936" t="s">
        <v>35115</v>
      </c>
      <c r="AF2936">
        <v>1</v>
      </c>
      <c r="AG2936" t="s">
        <v>34895</v>
      </c>
      <c r="AH2936">
        <v>99</v>
      </c>
      <c r="AI2936" t="s">
        <v>34896</v>
      </c>
      <c r="AJ2936">
        <v>510</v>
      </c>
      <c r="AK2936" t="s">
        <v>10123</v>
      </c>
      <c r="AO2936">
        <v>561423</v>
      </c>
      <c r="AP2936" t="s">
        <v>9686</v>
      </c>
      <c r="AQ2936" t="s">
        <v>9687</v>
      </c>
      <c r="AR2936">
        <v>2</v>
      </c>
      <c r="AS2936" t="s">
        <v>3549</v>
      </c>
      <c r="AT2936" t="s">
        <v>17039</v>
      </c>
      <c r="AW2936">
        <v>55.255607820000002</v>
      </c>
      <c r="AX2936">
        <v>9.4853257000000006</v>
      </c>
      <c r="AY2936" t="s">
        <v>2633</v>
      </c>
      <c r="AZ2936">
        <v>1083</v>
      </c>
      <c r="BA2936" t="s">
        <v>4409</v>
      </c>
    </row>
    <row r="2937" spans="1:53" x14ac:dyDescent="0.25">
      <c r="A2937">
        <v>281747</v>
      </c>
      <c r="B2937" t="s">
        <v>17040</v>
      </c>
      <c r="C2937">
        <v>8200</v>
      </c>
      <c r="D2937" t="s">
        <v>9856</v>
      </c>
      <c r="E2937" t="s">
        <v>38506</v>
      </c>
      <c r="F2937">
        <v>30773047</v>
      </c>
      <c r="G2937">
        <v>1016861843</v>
      </c>
      <c r="H2937" t="s">
        <v>11812</v>
      </c>
      <c r="J2937" t="s">
        <v>9652</v>
      </c>
      <c r="K2937" t="s">
        <v>17041</v>
      </c>
      <c r="L2937">
        <v>3116</v>
      </c>
      <c r="M2937">
        <v>2</v>
      </c>
      <c r="Q2937" s="1">
        <v>44812</v>
      </c>
      <c r="R2937" t="s">
        <v>2628</v>
      </c>
      <c r="V2937">
        <v>4</v>
      </c>
      <c r="W2937" t="s">
        <v>3081</v>
      </c>
      <c r="X2937">
        <v>4</v>
      </c>
      <c r="Y2937" t="s">
        <v>3442</v>
      </c>
      <c r="AA2937">
        <v>202209</v>
      </c>
      <c r="AB2937">
        <v>380</v>
      </c>
      <c r="AC2937" t="s">
        <v>3959</v>
      </c>
      <c r="AD2937">
        <v>1085</v>
      </c>
      <c r="AE2937" t="s">
        <v>35115</v>
      </c>
      <c r="AF2937">
        <v>1</v>
      </c>
      <c r="AG2937" t="s">
        <v>34895</v>
      </c>
      <c r="AH2937">
        <v>99</v>
      </c>
      <c r="AI2937" t="s">
        <v>34896</v>
      </c>
      <c r="AJ2937">
        <v>751</v>
      </c>
      <c r="AK2937" t="s">
        <v>2219</v>
      </c>
      <c r="AO2937">
        <v>791413</v>
      </c>
      <c r="AP2937" t="s">
        <v>11814</v>
      </c>
      <c r="AQ2937" t="s">
        <v>11815</v>
      </c>
      <c r="AR2937">
        <v>2</v>
      </c>
      <c r="AS2937" t="s">
        <v>3549</v>
      </c>
      <c r="AT2937" t="s">
        <v>13738</v>
      </c>
      <c r="AW2937">
        <v>56.192940389999997</v>
      </c>
      <c r="AX2937">
        <v>10.18116742</v>
      </c>
      <c r="AY2937" t="s">
        <v>2633</v>
      </c>
      <c r="AZ2937">
        <v>1082</v>
      </c>
      <c r="BA2937" t="s">
        <v>4400</v>
      </c>
    </row>
    <row r="2938" spans="1:53" x14ac:dyDescent="0.25">
      <c r="A2938">
        <v>281748</v>
      </c>
      <c r="B2938" t="s">
        <v>17042</v>
      </c>
      <c r="C2938">
        <v>8800</v>
      </c>
      <c r="D2938" t="s">
        <v>4399</v>
      </c>
      <c r="E2938" t="s">
        <v>38507</v>
      </c>
      <c r="F2938">
        <v>30773047</v>
      </c>
      <c r="G2938">
        <v>1016094508</v>
      </c>
      <c r="H2938" t="s">
        <v>11812</v>
      </c>
      <c r="J2938" t="s">
        <v>9652</v>
      </c>
      <c r="K2938" t="s">
        <v>17043</v>
      </c>
      <c r="L2938">
        <v>6520</v>
      </c>
      <c r="M2938">
        <v>2</v>
      </c>
      <c r="Q2938" s="1">
        <v>44812</v>
      </c>
      <c r="R2938" t="s">
        <v>2628</v>
      </c>
      <c r="V2938">
        <v>4</v>
      </c>
      <c r="W2938" t="s">
        <v>3081</v>
      </c>
      <c r="X2938">
        <v>4</v>
      </c>
      <c r="Y2938" t="s">
        <v>3442</v>
      </c>
      <c r="AA2938">
        <v>202209</v>
      </c>
      <c r="AB2938">
        <v>312</v>
      </c>
      <c r="AC2938" t="s">
        <v>35118</v>
      </c>
      <c r="AD2938">
        <v>1085</v>
      </c>
      <c r="AE2938" t="s">
        <v>35115</v>
      </c>
      <c r="AF2938">
        <v>1</v>
      </c>
      <c r="AG2938" t="s">
        <v>34895</v>
      </c>
      <c r="AH2938">
        <v>99</v>
      </c>
      <c r="AI2938" t="s">
        <v>34896</v>
      </c>
      <c r="AJ2938">
        <v>791</v>
      </c>
      <c r="AK2938" t="s">
        <v>4403</v>
      </c>
      <c r="AO2938">
        <v>791413</v>
      </c>
      <c r="AP2938" t="s">
        <v>11814</v>
      </c>
      <c r="AQ2938" t="s">
        <v>11815</v>
      </c>
      <c r="AR2938">
        <v>2</v>
      </c>
      <c r="AS2938" t="s">
        <v>3549</v>
      </c>
      <c r="AT2938" t="s">
        <v>15089</v>
      </c>
      <c r="AW2938">
        <v>56.458828060000002</v>
      </c>
      <c r="AX2938">
        <v>9.4025978899999991</v>
      </c>
      <c r="AY2938" t="s">
        <v>2633</v>
      </c>
      <c r="AZ2938">
        <v>1082</v>
      </c>
      <c r="BA2938" t="s">
        <v>4400</v>
      </c>
    </row>
    <row r="2939" spans="1:53" x14ac:dyDescent="0.25">
      <c r="A2939">
        <v>281749</v>
      </c>
      <c r="B2939" t="s">
        <v>17044</v>
      </c>
      <c r="C2939">
        <v>9000</v>
      </c>
      <c r="D2939" t="s">
        <v>9981</v>
      </c>
      <c r="E2939" t="s">
        <v>38508</v>
      </c>
      <c r="F2939">
        <v>30843126</v>
      </c>
      <c r="G2939">
        <v>1015300538</v>
      </c>
      <c r="J2939" t="s">
        <v>17045</v>
      </c>
      <c r="K2939" t="s">
        <v>10010</v>
      </c>
      <c r="L2939">
        <v>3254</v>
      </c>
      <c r="M2939">
        <v>85</v>
      </c>
      <c r="Q2939" s="1">
        <v>44936</v>
      </c>
      <c r="R2939" t="s">
        <v>2628</v>
      </c>
      <c r="V2939">
        <v>4</v>
      </c>
      <c r="W2939" t="s">
        <v>3081</v>
      </c>
      <c r="X2939">
        <v>4</v>
      </c>
      <c r="Y2939" t="s">
        <v>3442</v>
      </c>
      <c r="AA2939">
        <v>202209</v>
      </c>
      <c r="AB2939">
        <v>306</v>
      </c>
      <c r="AC2939" t="s">
        <v>35115</v>
      </c>
      <c r="AD2939">
        <v>1085</v>
      </c>
      <c r="AE2939" t="s">
        <v>35115</v>
      </c>
      <c r="AF2939">
        <v>1</v>
      </c>
      <c r="AG2939" t="s">
        <v>34895</v>
      </c>
      <c r="AH2939">
        <v>99</v>
      </c>
      <c r="AI2939" t="s">
        <v>34896</v>
      </c>
      <c r="AJ2939">
        <v>851</v>
      </c>
      <c r="AK2939" t="s">
        <v>4395</v>
      </c>
      <c r="AO2939">
        <v>851454</v>
      </c>
      <c r="AP2939" t="s">
        <v>34384</v>
      </c>
      <c r="AQ2939" t="s">
        <v>10012</v>
      </c>
      <c r="AR2939">
        <v>2</v>
      </c>
      <c r="AS2939" t="s">
        <v>3549</v>
      </c>
      <c r="AT2939" t="s">
        <v>10013</v>
      </c>
      <c r="AW2939">
        <v>57.032654839999999</v>
      </c>
      <c r="AX2939">
        <v>9.9089137800000007</v>
      </c>
      <c r="AY2939" t="s">
        <v>2633</v>
      </c>
      <c r="AZ2939">
        <v>1081</v>
      </c>
      <c r="BA2939" t="s">
        <v>3758</v>
      </c>
    </row>
    <row r="2940" spans="1:53" x14ac:dyDescent="0.25">
      <c r="A2940">
        <v>281750</v>
      </c>
      <c r="B2940" t="s">
        <v>17046</v>
      </c>
      <c r="C2940">
        <v>8500</v>
      </c>
      <c r="D2940" t="s">
        <v>9577</v>
      </c>
      <c r="E2940" t="s">
        <v>17047</v>
      </c>
      <c r="F2940">
        <v>32806872</v>
      </c>
      <c r="H2940" t="s">
        <v>9794</v>
      </c>
      <c r="J2940" t="s">
        <v>9795</v>
      </c>
      <c r="K2940" t="s">
        <v>38509</v>
      </c>
      <c r="L2940">
        <v>9790</v>
      </c>
      <c r="M2940">
        <v>49</v>
      </c>
      <c r="Q2940" s="1">
        <v>44823</v>
      </c>
      <c r="R2940" t="s">
        <v>2628</v>
      </c>
      <c r="V2940">
        <v>4</v>
      </c>
      <c r="W2940" t="s">
        <v>3081</v>
      </c>
      <c r="X2940">
        <v>1</v>
      </c>
      <c r="Y2940" t="s">
        <v>34899</v>
      </c>
      <c r="AA2940">
        <v>202209</v>
      </c>
      <c r="AB2940">
        <v>242</v>
      </c>
      <c r="AC2940" t="s">
        <v>3671</v>
      </c>
      <c r="AD2940">
        <v>1071</v>
      </c>
      <c r="AE2940" t="s">
        <v>111</v>
      </c>
      <c r="AF2940">
        <v>1</v>
      </c>
      <c r="AG2940" t="s">
        <v>34895</v>
      </c>
      <c r="AH2940">
        <v>99</v>
      </c>
      <c r="AI2940" t="s">
        <v>34896</v>
      </c>
      <c r="AJ2940">
        <v>707</v>
      </c>
      <c r="AK2940" t="s">
        <v>9580</v>
      </c>
      <c r="AO2940">
        <v>280051</v>
      </c>
      <c r="AP2940" t="s">
        <v>9797</v>
      </c>
      <c r="AQ2940" t="s">
        <v>9798</v>
      </c>
      <c r="AR2940">
        <v>2</v>
      </c>
      <c r="AS2940" t="s">
        <v>3549</v>
      </c>
      <c r="AT2940" t="s">
        <v>38510</v>
      </c>
      <c r="AW2940">
        <v>56.406552169999998</v>
      </c>
      <c r="AX2940">
        <v>10.87394317</v>
      </c>
      <c r="AY2940" t="s">
        <v>2633</v>
      </c>
      <c r="AZ2940">
        <v>1082</v>
      </c>
      <c r="BA2940" t="s">
        <v>4400</v>
      </c>
    </row>
    <row r="2941" spans="1:53" x14ac:dyDescent="0.25">
      <c r="A2941">
        <v>281751</v>
      </c>
      <c r="B2941" t="s">
        <v>17048</v>
      </c>
      <c r="C2941">
        <v>4690</v>
      </c>
      <c r="D2941" t="s">
        <v>9900</v>
      </c>
      <c r="E2941" t="s">
        <v>17049</v>
      </c>
      <c r="F2941">
        <v>29188475</v>
      </c>
      <c r="G2941">
        <v>1003305132</v>
      </c>
      <c r="H2941" t="s">
        <v>11334</v>
      </c>
      <c r="J2941" t="s">
        <v>11335</v>
      </c>
      <c r="K2941" t="s">
        <v>11347</v>
      </c>
      <c r="L2941">
        <v>899</v>
      </c>
      <c r="M2941" t="s">
        <v>9039</v>
      </c>
      <c r="Q2941" s="1">
        <v>44825</v>
      </c>
      <c r="R2941" t="s">
        <v>2628</v>
      </c>
      <c r="S2941">
        <v>320</v>
      </c>
      <c r="T2941" t="s">
        <v>9729</v>
      </c>
      <c r="V2941">
        <v>2</v>
      </c>
      <c r="W2941" t="s">
        <v>2629</v>
      </c>
      <c r="X2941">
        <v>1</v>
      </c>
      <c r="Y2941" t="s">
        <v>34899</v>
      </c>
      <c r="AA2941">
        <v>202208</v>
      </c>
      <c r="AB2941">
        <v>121</v>
      </c>
      <c r="AC2941" t="s">
        <v>2640</v>
      </c>
      <c r="AD2941">
        <v>1019</v>
      </c>
      <c r="AE2941" t="s">
        <v>37487</v>
      </c>
      <c r="AF2941">
        <v>1</v>
      </c>
      <c r="AG2941" t="s">
        <v>34895</v>
      </c>
      <c r="AH2941">
        <v>99</v>
      </c>
      <c r="AI2941" t="s">
        <v>34896</v>
      </c>
      <c r="AJ2941">
        <v>320</v>
      </c>
      <c r="AK2941" t="s">
        <v>9729</v>
      </c>
      <c r="AO2941">
        <v>280357</v>
      </c>
      <c r="AP2941" t="s">
        <v>11336</v>
      </c>
      <c r="AQ2941" t="s">
        <v>11337</v>
      </c>
      <c r="AR2941">
        <v>2</v>
      </c>
      <c r="AS2941" t="s">
        <v>3549</v>
      </c>
      <c r="AT2941" t="s">
        <v>11348</v>
      </c>
      <c r="AW2941">
        <v>55.329097390000001</v>
      </c>
      <c r="AX2941">
        <v>11.973883799999999</v>
      </c>
      <c r="AY2941" t="s">
        <v>2633</v>
      </c>
      <c r="AZ2941">
        <v>1085</v>
      </c>
      <c r="BA2941" t="s">
        <v>34346</v>
      </c>
    </row>
    <row r="2942" spans="1:53" x14ac:dyDescent="0.25">
      <c r="A2942">
        <v>281752</v>
      </c>
      <c r="B2942" t="s">
        <v>17050</v>
      </c>
      <c r="C2942">
        <v>2620</v>
      </c>
      <c r="D2942" t="s">
        <v>5623</v>
      </c>
      <c r="E2942" t="s">
        <v>17051</v>
      </c>
      <c r="F2942">
        <v>66137112</v>
      </c>
      <c r="G2942">
        <v>1015150544</v>
      </c>
      <c r="H2942" t="s">
        <v>5808</v>
      </c>
      <c r="J2942" t="s">
        <v>5810</v>
      </c>
      <c r="K2942" t="s">
        <v>14433</v>
      </c>
      <c r="L2942">
        <v>355</v>
      </c>
      <c r="M2942">
        <v>14</v>
      </c>
      <c r="Q2942" s="1">
        <v>44865</v>
      </c>
      <c r="R2942" t="s">
        <v>2628</v>
      </c>
      <c r="S2942">
        <v>165</v>
      </c>
      <c r="T2942" t="s">
        <v>5627</v>
      </c>
      <c r="U2942">
        <v>44865</v>
      </c>
      <c r="V2942">
        <v>2</v>
      </c>
      <c r="W2942" t="s">
        <v>2629</v>
      </c>
      <c r="X2942">
        <v>1</v>
      </c>
      <c r="Y2942" t="s">
        <v>34899</v>
      </c>
      <c r="Z2942">
        <v>10</v>
      </c>
      <c r="AA2942">
        <v>202209</v>
      </c>
      <c r="AB2942">
        <v>121</v>
      </c>
      <c r="AC2942" t="s">
        <v>2640</v>
      </c>
      <c r="AD2942">
        <v>1012</v>
      </c>
      <c r="AE2942" t="s">
        <v>2</v>
      </c>
      <c r="AF2942">
        <v>3</v>
      </c>
      <c r="AG2942" t="s">
        <v>2688</v>
      </c>
      <c r="AH2942">
        <v>99</v>
      </c>
      <c r="AI2942" t="s">
        <v>34896</v>
      </c>
      <c r="AJ2942">
        <v>165</v>
      </c>
      <c r="AK2942" t="s">
        <v>5627</v>
      </c>
      <c r="AL2942">
        <v>2</v>
      </c>
      <c r="AM2942" t="s">
        <v>2703</v>
      </c>
      <c r="AN2942">
        <v>280472</v>
      </c>
      <c r="AP2942" t="s">
        <v>17052</v>
      </c>
      <c r="AQ2942" t="s">
        <v>17053</v>
      </c>
      <c r="AR2942">
        <v>0</v>
      </c>
      <c r="AS2942" t="s">
        <v>2632</v>
      </c>
      <c r="AT2942" t="s">
        <v>5628</v>
      </c>
      <c r="AW2942">
        <v>55.654146920000002</v>
      </c>
      <c r="AX2942">
        <v>12.35097423</v>
      </c>
      <c r="AY2942" t="s">
        <v>2633</v>
      </c>
      <c r="AZ2942">
        <v>1084</v>
      </c>
      <c r="BA2942" t="s">
        <v>2634</v>
      </c>
    </row>
    <row r="2943" spans="1:53" x14ac:dyDescent="0.25">
      <c r="A2943">
        <v>281753</v>
      </c>
      <c r="B2943" t="s">
        <v>38511</v>
      </c>
      <c r="C2943">
        <v>2625</v>
      </c>
      <c r="D2943" t="s">
        <v>34367</v>
      </c>
      <c r="E2943" t="s">
        <v>38512</v>
      </c>
      <c r="F2943">
        <v>66137112</v>
      </c>
      <c r="G2943">
        <v>1022462446</v>
      </c>
      <c r="H2943" t="s">
        <v>35582</v>
      </c>
      <c r="J2943" t="s">
        <v>5757</v>
      </c>
      <c r="K2943" t="s">
        <v>5819</v>
      </c>
      <c r="L2943">
        <v>2200</v>
      </c>
      <c r="M2943">
        <v>10</v>
      </c>
      <c r="Q2943" s="1">
        <v>44830</v>
      </c>
      <c r="R2943" t="s">
        <v>2628</v>
      </c>
      <c r="S2943">
        <v>165</v>
      </c>
      <c r="T2943" t="s">
        <v>5627</v>
      </c>
      <c r="U2943" s="1"/>
      <c r="V2943">
        <v>2</v>
      </c>
      <c r="W2943" t="s">
        <v>2629</v>
      </c>
      <c r="X2943">
        <v>1</v>
      </c>
      <c r="Y2943" t="s">
        <v>34899</v>
      </c>
      <c r="AA2943">
        <v>202209</v>
      </c>
      <c r="AB2943">
        <v>126</v>
      </c>
      <c r="AC2943" t="s">
        <v>62</v>
      </c>
      <c r="AD2943">
        <v>1015</v>
      </c>
      <c r="AE2943" t="s">
        <v>62</v>
      </c>
      <c r="AF2943">
        <v>1</v>
      </c>
      <c r="AG2943" t="s">
        <v>34895</v>
      </c>
      <c r="AH2943">
        <v>99</v>
      </c>
      <c r="AI2943" t="s">
        <v>34896</v>
      </c>
      <c r="AJ2943">
        <v>187</v>
      </c>
      <c r="AK2943" t="s">
        <v>34344</v>
      </c>
      <c r="AO2943">
        <v>281754</v>
      </c>
      <c r="AP2943" t="s">
        <v>5758</v>
      </c>
      <c r="AQ2943" t="s">
        <v>5759</v>
      </c>
      <c r="AR2943">
        <v>2</v>
      </c>
      <c r="AS2943" t="s">
        <v>3549</v>
      </c>
      <c r="AT2943" t="s">
        <v>5774</v>
      </c>
      <c r="AW2943">
        <v>55.654371670000003</v>
      </c>
      <c r="AX2943">
        <v>12.358735790000001</v>
      </c>
      <c r="AY2943" t="s">
        <v>2633</v>
      </c>
      <c r="AZ2943">
        <v>1084</v>
      </c>
      <c r="BA2943" t="s">
        <v>2634</v>
      </c>
    </row>
    <row r="2944" spans="1:53" x14ac:dyDescent="0.25">
      <c r="A2944">
        <v>281754</v>
      </c>
      <c r="B2944" t="s">
        <v>989</v>
      </c>
      <c r="C2944">
        <v>2620</v>
      </c>
      <c r="D2944" t="s">
        <v>5623</v>
      </c>
      <c r="E2944" t="s">
        <v>989</v>
      </c>
      <c r="F2944">
        <v>66137112</v>
      </c>
      <c r="G2944">
        <v>1003258691</v>
      </c>
      <c r="H2944" t="s">
        <v>35582</v>
      </c>
      <c r="J2944" t="s">
        <v>5757</v>
      </c>
      <c r="K2944" t="s">
        <v>17054</v>
      </c>
      <c r="L2944">
        <v>335</v>
      </c>
      <c r="M2944">
        <v>20</v>
      </c>
      <c r="Q2944" s="1">
        <v>44830</v>
      </c>
      <c r="R2944" t="s">
        <v>2628</v>
      </c>
      <c r="S2944">
        <v>165</v>
      </c>
      <c r="T2944" t="s">
        <v>5627</v>
      </c>
      <c r="V2944">
        <v>2</v>
      </c>
      <c r="W2944" t="s">
        <v>2629</v>
      </c>
      <c r="X2944">
        <v>1</v>
      </c>
      <c r="Y2944" t="s">
        <v>34899</v>
      </c>
      <c r="AA2944">
        <v>202209</v>
      </c>
      <c r="AB2944">
        <v>126</v>
      </c>
      <c r="AC2944" t="s">
        <v>62</v>
      </c>
      <c r="AD2944">
        <v>1015</v>
      </c>
      <c r="AE2944" t="s">
        <v>62</v>
      </c>
      <c r="AF2944">
        <v>4</v>
      </c>
      <c r="AG2944" t="s">
        <v>35075</v>
      </c>
      <c r="AH2944">
        <v>99</v>
      </c>
      <c r="AI2944" t="s">
        <v>34896</v>
      </c>
      <c r="AJ2944">
        <v>165</v>
      </c>
      <c r="AK2944" t="s">
        <v>5627</v>
      </c>
      <c r="AP2944" t="s">
        <v>5758</v>
      </c>
      <c r="AQ2944" t="s">
        <v>5759</v>
      </c>
      <c r="AR2944">
        <v>1</v>
      </c>
      <c r="AS2944" t="s">
        <v>3533</v>
      </c>
      <c r="AT2944" t="s">
        <v>5723</v>
      </c>
      <c r="AW2944">
        <v>55.656378779999997</v>
      </c>
      <c r="AX2944">
        <v>12.36181809</v>
      </c>
      <c r="AY2944" t="s">
        <v>2633</v>
      </c>
      <c r="AZ2944">
        <v>1084</v>
      </c>
      <c r="BA2944" t="s">
        <v>2634</v>
      </c>
    </row>
    <row r="2945" spans="1:53" x14ac:dyDescent="0.25">
      <c r="A2945">
        <v>281755</v>
      </c>
      <c r="B2945" t="s">
        <v>38513</v>
      </c>
      <c r="C2945">
        <v>3500</v>
      </c>
      <c r="D2945" t="s">
        <v>35875</v>
      </c>
      <c r="E2945" t="s">
        <v>38514</v>
      </c>
      <c r="F2945">
        <v>29188327</v>
      </c>
      <c r="G2945">
        <v>1003274294</v>
      </c>
      <c r="H2945" t="s">
        <v>6839</v>
      </c>
      <c r="J2945" t="s">
        <v>6841</v>
      </c>
      <c r="K2945" t="s">
        <v>6842</v>
      </c>
      <c r="L2945">
        <v>500</v>
      </c>
      <c r="M2945">
        <v>1</v>
      </c>
      <c r="Q2945" s="1">
        <v>44832</v>
      </c>
      <c r="R2945" t="s">
        <v>2628</v>
      </c>
      <c r="S2945">
        <v>190</v>
      </c>
      <c r="T2945" t="s">
        <v>34326</v>
      </c>
      <c r="V2945">
        <v>2</v>
      </c>
      <c r="W2945" t="s">
        <v>2629</v>
      </c>
      <c r="X2945">
        <v>1</v>
      </c>
      <c r="Y2945" t="s">
        <v>34899</v>
      </c>
      <c r="Z2945">
        <v>9</v>
      </c>
      <c r="AA2945">
        <v>202209</v>
      </c>
      <c r="AB2945">
        <v>121</v>
      </c>
      <c r="AC2945" t="s">
        <v>2640</v>
      </c>
      <c r="AD2945">
        <v>1012</v>
      </c>
      <c r="AE2945" t="s">
        <v>2</v>
      </c>
      <c r="AF2945">
        <v>1</v>
      </c>
      <c r="AG2945" t="s">
        <v>34895</v>
      </c>
      <c r="AH2945">
        <v>99</v>
      </c>
      <c r="AI2945" t="s">
        <v>34896</v>
      </c>
      <c r="AJ2945">
        <v>190</v>
      </c>
      <c r="AK2945" t="s">
        <v>34326</v>
      </c>
      <c r="AO2945">
        <v>189002</v>
      </c>
      <c r="AP2945" t="s">
        <v>6843</v>
      </c>
      <c r="AQ2945" t="s">
        <v>6844</v>
      </c>
      <c r="AR2945">
        <v>2</v>
      </c>
      <c r="AS2945" t="s">
        <v>3549</v>
      </c>
      <c r="AT2945" t="s">
        <v>6845</v>
      </c>
      <c r="AW2945">
        <v>55.786070590000001</v>
      </c>
      <c r="AX2945">
        <v>12.369590110000001</v>
      </c>
      <c r="AY2945" t="s">
        <v>2633</v>
      </c>
      <c r="AZ2945">
        <v>1084</v>
      </c>
      <c r="BA2945" t="s">
        <v>2634</v>
      </c>
    </row>
    <row r="2946" spans="1:53" x14ac:dyDescent="0.25">
      <c r="A2946">
        <v>281756</v>
      </c>
      <c r="B2946" t="s">
        <v>38515</v>
      </c>
      <c r="C2946">
        <v>3500</v>
      </c>
      <c r="D2946" t="s">
        <v>35875</v>
      </c>
      <c r="E2946" t="s">
        <v>38516</v>
      </c>
      <c r="F2946">
        <v>29188327</v>
      </c>
      <c r="G2946">
        <v>1028578039</v>
      </c>
      <c r="H2946" t="s">
        <v>6839</v>
      </c>
      <c r="J2946" t="s">
        <v>6841</v>
      </c>
      <c r="K2946" t="s">
        <v>6867</v>
      </c>
      <c r="L2946">
        <v>314</v>
      </c>
      <c r="M2946" t="s">
        <v>6868</v>
      </c>
      <c r="Q2946" s="1">
        <v>44832</v>
      </c>
      <c r="R2946" t="s">
        <v>2628</v>
      </c>
      <c r="S2946">
        <v>190</v>
      </c>
      <c r="T2946" t="s">
        <v>34326</v>
      </c>
      <c r="V2946">
        <v>2</v>
      </c>
      <c r="W2946" t="s">
        <v>2629</v>
      </c>
      <c r="X2946">
        <v>1</v>
      </c>
      <c r="Y2946" t="s">
        <v>34899</v>
      </c>
      <c r="Z2946">
        <v>9</v>
      </c>
      <c r="AA2946">
        <v>202209</v>
      </c>
      <c r="AB2946">
        <v>121</v>
      </c>
      <c r="AC2946" t="s">
        <v>2640</v>
      </c>
      <c r="AD2946">
        <v>1012</v>
      </c>
      <c r="AE2946" t="s">
        <v>2</v>
      </c>
      <c r="AF2946">
        <v>1</v>
      </c>
      <c r="AG2946" t="s">
        <v>34895</v>
      </c>
      <c r="AH2946">
        <v>99</v>
      </c>
      <c r="AI2946" t="s">
        <v>34896</v>
      </c>
      <c r="AJ2946">
        <v>190</v>
      </c>
      <c r="AK2946" t="s">
        <v>34326</v>
      </c>
      <c r="AO2946">
        <v>189002</v>
      </c>
      <c r="AP2946" t="s">
        <v>6843</v>
      </c>
      <c r="AQ2946" t="s">
        <v>6844</v>
      </c>
      <c r="AR2946">
        <v>2</v>
      </c>
      <c r="AS2946" t="s">
        <v>3549</v>
      </c>
      <c r="AT2946" t="s">
        <v>6871</v>
      </c>
      <c r="AW2946">
        <v>55.760390860000001</v>
      </c>
      <c r="AX2946">
        <v>12.338667620000001</v>
      </c>
      <c r="AY2946" t="s">
        <v>2633</v>
      </c>
      <c r="AZ2946">
        <v>1084</v>
      </c>
      <c r="BA2946" t="s">
        <v>2634</v>
      </c>
    </row>
    <row r="2947" spans="1:53" x14ac:dyDescent="0.25">
      <c r="A2947">
        <v>281757</v>
      </c>
      <c r="B2947" t="s">
        <v>17055</v>
      </c>
      <c r="C2947">
        <v>3500</v>
      </c>
      <c r="D2947" t="s">
        <v>35875</v>
      </c>
      <c r="E2947" t="s">
        <v>17056</v>
      </c>
      <c r="F2947">
        <v>29188327</v>
      </c>
      <c r="G2947">
        <v>1028579108</v>
      </c>
      <c r="J2947" t="s">
        <v>6854</v>
      </c>
      <c r="K2947" t="s">
        <v>38517</v>
      </c>
      <c r="L2947">
        <v>385</v>
      </c>
      <c r="M2947">
        <v>91</v>
      </c>
      <c r="Q2947" s="1">
        <v>44832</v>
      </c>
      <c r="R2947" t="s">
        <v>2628</v>
      </c>
      <c r="S2947">
        <v>190</v>
      </c>
      <c r="T2947" t="s">
        <v>34326</v>
      </c>
      <c r="V2947">
        <v>2</v>
      </c>
      <c r="W2947" t="s">
        <v>2629</v>
      </c>
      <c r="X2947">
        <v>1</v>
      </c>
      <c r="Y2947" t="s">
        <v>34899</v>
      </c>
      <c r="Z2947">
        <v>9</v>
      </c>
      <c r="AA2947">
        <v>202209</v>
      </c>
      <c r="AB2947">
        <v>121</v>
      </c>
      <c r="AC2947" t="s">
        <v>2640</v>
      </c>
      <c r="AD2947">
        <v>1012</v>
      </c>
      <c r="AE2947" t="s">
        <v>2</v>
      </c>
      <c r="AF2947">
        <v>1</v>
      </c>
      <c r="AG2947" t="s">
        <v>34895</v>
      </c>
      <c r="AH2947">
        <v>99</v>
      </c>
      <c r="AI2947" t="s">
        <v>34896</v>
      </c>
      <c r="AJ2947">
        <v>190</v>
      </c>
      <c r="AK2947" t="s">
        <v>34326</v>
      </c>
      <c r="AO2947">
        <v>189004</v>
      </c>
      <c r="AP2947" t="s">
        <v>6855</v>
      </c>
      <c r="AQ2947" t="s">
        <v>6856</v>
      </c>
      <c r="AR2947">
        <v>2</v>
      </c>
      <c r="AS2947" t="s">
        <v>3549</v>
      </c>
      <c r="AT2947" t="s">
        <v>38518</v>
      </c>
      <c r="AW2947">
        <v>55.781687300000002</v>
      </c>
      <c r="AX2947">
        <v>12.385899500000001</v>
      </c>
      <c r="AY2947" t="s">
        <v>2633</v>
      </c>
      <c r="AZ2947">
        <v>1084</v>
      </c>
      <c r="BA2947" t="s">
        <v>2634</v>
      </c>
    </row>
    <row r="2948" spans="1:53" x14ac:dyDescent="0.25">
      <c r="A2948">
        <v>281758</v>
      </c>
      <c r="B2948" t="s">
        <v>17057</v>
      </c>
      <c r="C2948">
        <v>3520</v>
      </c>
      <c r="D2948" t="s">
        <v>6872</v>
      </c>
      <c r="E2948" t="s">
        <v>17058</v>
      </c>
      <c r="F2948">
        <v>29188327</v>
      </c>
      <c r="G2948">
        <v>1028578047</v>
      </c>
      <c r="H2948" t="s">
        <v>6852</v>
      </c>
      <c r="J2948" t="s">
        <v>6854</v>
      </c>
      <c r="K2948" t="s">
        <v>17059</v>
      </c>
      <c r="L2948">
        <v>460</v>
      </c>
      <c r="M2948" t="s">
        <v>3065</v>
      </c>
      <c r="Q2948" s="1">
        <v>44832</v>
      </c>
      <c r="R2948" t="s">
        <v>2628</v>
      </c>
      <c r="S2948">
        <v>190</v>
      </c>
      <c r="T2948" t="s">
        <v>34326</v>
      </c>
      <c r="V2948">
        <v>2</v>
      </c>
      <c r="W2948" t="s">
        <v>2629</v>
      </c>
      <c r="X2948">
        <v>1</v>
      </c>
      <c r="Y2948" t="s">
        <v>34899</v>
      </c>
      <c r="Z2948">
        <v>9</v>
      </c>
      <c r="AA2948">
        <v>202209</v>
      </c>
      <c r="AB2948">
        <v>121</v>
      </c>
      <c r="AC2948" t="s">
        <v>2640</v>
      </c>
      <c r="AD2948">
        <v>1012</v>
      </c>
      <c r="AE2948" t="s">
        <v>2</v>
      </c>
      <c r="AF2948">
        <v>1</v>
      </c>
      <c r="AG2948" t="s">
        <v>34895</v>
      </c>
      <c r="AH2948">
        <v>99</v>
      </c>
      <c r="AI2948" t="s">
        <v>34896</v>
      </c>
      <c r="AJ2948">
        <v>190</v>
      </c>
      <c r="AK2948" t="s">
        <v>34326</v>
      </c>
      <c r="AO2948">
        <v>189004</v>
      </c>
      <c r="AP2948" t="s">
        <v>6855</v>
      </c>
      <c r="AQ2948" t="s">
        <v>6856</v>
      </c>
      <c r="AR2948">
        <v>2</v>
      </c>
      <c r="AS2948" t="s">
        <v>3549</v>
      </c>
      <c r="AT2948" t="s">
        <v>6879</v>
      </c>
      <c r="AW2948">
        <v>55.817425200000002</v>
      </c>
      <c r="AX2948">
        <v>12.3766391</v>
      </c>
      <c r="AY2948" t="s">
        <v>2633</v>
      </c>
      <c r="AZ2948">
        <v>1084</v>
      </c>
      <c r="BA2948" t="s">
        <v>2634</v>
      </c>
    </row>
    <row r="2949" spans="1:53" x14ac:dyDescent="0.25">
      <c r="A2949">
        <v>281759</v>
      </c>
      <c r="B2949" t="s">
        <v>17060</v>
      </c>
      <c r="C2949">
        <v>6400</v>
      </c>
      <c r="D2949" t="s">
        <v>34357</v>
      </c>
      <c r="E2949" t="s">
        <v>17061</v>
      </c>
      <c r="F2949">
        <v>35891013</v>
      </c>
      <c r="G2949">
        <v>1003401456</v>
      </c>
      <c r="H2949" t="s">
        <v>16028</v>
      </c>
      <c r="J2949" t="s">
        <v>16029</v>
      </c>
      <c r="K2949" t="s">
        <v>16030</v>
      </c>
      <c r="L2949">
        <v>733</v>
      </c>
      <c r="M2949">
        <v>18</v>
      </c>
      <c r="Q2949" s="1">
        <v>44839</v>
      </c>
      <c r="R2949" t="s">
        <v>2628</v>
      </c>
      <c r="V2949">
        <v>4</v>
      </c>
      <c r="W2949" t="s">
        <v>3081</v>
      </c>
      <c r="X2949">
        <v>1</v>
      </c>
      <c r="Y2949" t="s">
        <v>34899</v>
      </c>
      <c r="Z2949">
        <v>10</v>
      </c>
      <c r="AA2949">
        <v>202210</v>
      </c>
      <c r="AB2949">
        <v>121</v>
      </c>
      <c r="AC2949" t="s">
        <v>2640</v>
      </c>
      <c r="AD2949">
        <v>1012</v>
      </c>
      <c r="AE2949" t="s">
        <v>2</v>
      </c>
      <c r="AF2949">
        <v>1</v>
      </c>
      <c r="AG2949" t="s">
        <v>34895</v>
      </c>
      <c r="AH2949">
        <v>99</v>
      </c>
      <c r="AI2949" t="s">
        <v>34896</v>
      </c>
      <c r="AJ2949">
        <v>540</v>
      </c>
      <c r="AK2949" t="s">
        <v>34336</v>
      </c>
      <c r="AO2949">
        <v>537401</v>
      </c>
      <c r="AP2949" t="s">
        <v>16031</v>
      </c>
      <c r="AQ2949" t="s">
        <v>16032</v>
      </c>
      <c r="AR2949">
        <v>2</v>
      </c>
      <c r="AS2949" t="s">
        <v>3549</v>
      </c>
      <c r="AT2949" t="s">
        <v>13071</v>
      </c>
      <c r="AW2949">
        <v>54.909063199999999</v>
      </c>
      <c r="AX2949">
        <v>9.8000579200000004</v>
      </c>
      <c r="AY2949" t="s">
        <v>2633</v>
      </c>
      <c r="AZ2949">
        <v>1083</v>
      </c>
      <c r="BA2949" t="s">
        <v>4409</v>
      </c>
    </row>
    <row r="2950" spans="1:53" x14ac:dyDescent="0.25">
      <c r="A2950">
        <v>281760</v>
      </c>
      <c r="B2950" t="s">
        <v>17062</v>
      </c>
      <c r="C2950">
        <v>6100</v>
      </c>
      <c r="D2950" t="s">
        <v>10120</v>
      </c>
      <c r="E2950" t="s">
        <v>17063</v>
      </c>
      <c r="F2950">
        <v>35891013</v>
      </c>
      <c r="G2950">
        <v>1003401420</v>
      </c>
      <c r="H2950" t="s">
        <v>16028</v>
      </c>
      <c r="J2950" t="s">
        <v>16029</v>
      </c>
      <c r="K2950" t="s">
        <v>17064</v>
      </c>
      <c r="L2950">
        <v>177</v>
      </c>
      <c r="M2950">
        <v>20</v>
      </c>
      <c r="Q2950" s="1">
        <v>44839</v>
      </c>
      <c r="R2950" t="s">
        <v>2628</v>
      </c>
      <c r="V2950">
        <v>4</v>
      </c>
      <c r="W2950" t="s">
        <v>3081</v>
      </c>
      <c r="X2950">
        <v>1</v>
      </c>
      <c r="Y2950" t="s">
        <v>34899</v>
      </c>
      <c r="Z2950">
        <v>10</v>
      </c>
      <c r="AA2950">
        <v>202210</v>
      </c>
      <c r="AB2950">
        <v>121</v>
      </c>
      <c r="AC2950" t="s">
        <v>2640</v>
      </c>
      <c r="AD2950">
        <v>1012</v>
      </c>
      <c r="AE2950" t="s">
        <v>2</v>
      </c>
      <c r="AF2950">
        <v>1</v>
      </c>
      <c r="AG2950" t="s">
        <v>34895</v>
      </c>
      <c r="AH2950">
        <v>99</v>
      </c>
      <c r="AI2950" t="s">
        <v>34896</v>
      </c>
      <c r="AJ2950">
        <v>510</v>
      </c>
      <c r="AK2950" t="s">
        <v>10123</v>
      </c>
      <c r="AO2950">
        <v>537401</v>
      </c>
      <c r="AP2950" t="s">
        <v>16031</v>
      </c>
      <c r="AQ2950" t="s">
        <v>16032</v>
      </c>
      <c r="AR2950">
        <v>2</v>
      </c>
      <c r="AS2950" t="s">
        <v>3549</v>
      </c>
      <c r="AT2950" t="s">
        <v>10762</v>
      </c>
      <c r="AW2950">
        <v>55.264281029999999</v>
      </c>
      <c r="AX2950">
        <v>9.5057280399999993</v>
      </c>
      <c r="AY2950" t="s">
        <v>2633</v>
      </c>
      <c r="AZ2950">
        <v>1083</v>
      </c>
      <c r="BA2950" t="s">
        <v>4409</v>
      </c>
    </row>
    <row r="2951" spans="1:53" x14ac:dyDescent="0.25">
      <c r="A2951">
        <v>281761</v>
      </c>
      <c r="B2951" t="s">
        <v>17065</v>
      </c>
      <c r="C2951">
        <v>6270</v>
      </c>
      <c r="D2951" t="s">
        <v>34356</v>
      </c>
      <c r="E2951" t="s">
        <v>17066</v>
      </c>
      <c r="F2951">
        <v>35891013</v>
      </c>
      <c r="G2951">
        <v>1003401523</v>
      </c>
      <c r="H2951" t="s">
        <v>16028</v>
      </c>
      <c r="J2951" t="s">
        <v>16029</v>
      </c>
      <c r="K2951" t="s">
        <v>17067</v>
      </c>
      <c r="L2951">
        <v>1272</v>
      </c>
      <c r="M2951">
        <v>35</v>
      </c>
      <c r="Q2951" s="1">
        <v>44839</v>
      </c>
      <c r="R2951" t="s">
        <v>2628</v>
      </c>
      <c r="V2951">
        <v>4</v>
      </c>
      <c r="W2951" t="s">
        <v>3081</v>
      </c>
      <c r="X2951">
        <v>1</v>
      </c>
      <c r="Y2951" t="s">
        <v>34899</v>
      </c>
      <c r="Z2951">
        <v>10</v>
      </c>
      <c r="AA2951">
        <v>202210</v>
      </c>
      <c r="AB2951">
        <v>121</v>
      </c>
      <c r="AC2951" t="s">
        <v>2640</v>
      </c>
      <c r="AD2951">
        <v>1012</v>
      </c>
      <c r="AE2951" t="s">
        <v>2</v>
      </c>
      <c r="AF2951">
        <v>1</v>
      </c>
      <c r="AG2951" t="s">
        <v>34895</v>
      </c>
      <c r="AH2951">
        <v>99</v>
      </c>
      <c r="AI2951" t="s">
        <v>34896</v>
      </c>
      <c r="AJ2951">
        <v>550</v>
      </c>
      <c r="AK2951" t="s">
        <v>34335</v>
      </c>
      <c r="AO2951">
        <v>537401</v>
      </c>
      <c r="AP2951" t="s">
        <v>16031</v>
      </c>
      <c r="AQ2951" t="s">
        <v>16032</v>
      </c>
      <c r="AR2951">
        <v>2</v>
      </c>
      <c r="AS2951" t="s">
        <v>3549</v>
      </c>
      <c r="AT2951" t="s">
        <v>14526</v>
      </c>
      <c r="AW2951">
        <v>54.939324579999997</v>
      </c>
      <c r="AX2951">
        <v>8.8563334200000003</v>
      </c>
      <c r="AY2951" t="s">
        <v>2633</v>
      </c>
      <c r="AZ2951">
        <v>1083</v>
      </c>
      <c r="BA2951" t="s">
        <v>4409</v>
      </c>
    </row>
    <row r="2952" spans="1:53" x14ac:dyDescent="0.25">
      <c r="A2952">
        <v>281762</v>
      </c>
      <c r="B2952" t="s">
        <v>17068</v>
      </c>
      <c r="C2952">
        <v>6200</v>
      </c>
      <c r="D2952" t="s">
        <v>11154</v>
      </c>
      <c r="E2952" t="s">
        <v>17069</v>
      </c>
      <c r="F2952">
        <v>35891013</v>
      </c>
      <c r="G2952">
        <v>1003401547</v>
      </c>
      <c r="H2952" t="s">
        <v>16028</v>
      </c>
      <c r="J2952" t="s">
        <v>16029</v>
      </c>
      <c r="K2952" t="s">
        <v>17070</v>
      </c>
      <c r="L2952">
        <v>1657</v>
      </c>
      <c r="M2952">
        <v>36</v>
      </c>
      <c r="Q2952" s="1">
        <v>44839</v>
      </c>
      <c r="R2952" t="s">
        <v>2628</v>
      </c>
      <c r="V2952">
        <v>4</v>
      </c>
      <c r="W2952" t="s">
        <v>3081</v>
      </c>
      <c r="X2952">
        <v>1</v>
      </c>
      <c r="Y2952" t="s">
        <v>34899</v>
      </c>
      <c r="Z2952">
        <v>10</v>
      </c>
      <c r="AA2952">
        <v>202210</v>
      </c>
      <c r="AB2952">
        <v>121</v>
      </c>
      <c r="AC2952" t="s">
        <v>2640</v>
      </c>
      <c r="AD2952">
        <v>1012</v>
      </c>
      <c r="AE2952" t="s">
        <v>2</v>
      </c>
      <c r="AF2952">
        <v>1</v>
      </c>
      <c r="AG2952" t="s">
        <v>34895</v>
      </c>
      <c r="AH2952">
        <v>99</v>
      </c>
      <c r="AI2952" t="s">
        <v>34896</v>
      </c>
      <c r="AJ2952">
        <v>580</v>
      </c>
      <c r="AK2952" t="s">
        <v>10592</v>
      </c>
      <c r="AO2952">
        <v>537401</v>
      </c>
      <c r="AP2952" t="s">
        <v>16031</v>
      </c>
      <c r="AQ2952" t="s">
        <v>16032</v>
      </c>
      <c r="AR2952">
        <v>2</v>
      </c>
      <c r="AS2952" t="s">
        <v>3549</v>
      </c>
      <c r="AT2952" t="s">
        <v>17071</v>
      </c>
      <c r="AW2952">
        <v>55.032412620000002</v>
      </c>
      <c r="AX2952">
        <v>9.4171121899999992</v>
      </c>
      <c r="AY2952" t="s">
        <v>2633</v>
      </c>
      <c r="AZ2952">
        <v>1083</v>
      </c>
      <c r="BA2952" t="s">
        <v>4409</v>
      </c>
    </row>
    <row r="2953" spans="1:53" x14ac:dyDescent="0.25">
      <c r="A2953">
        <v>281763</v>
      </c>
      <c r="B2953" t="s">
        <v>17072</v>
      </c>
      <c r="C2953">
        <v>6200</v>
      </c>
      <c r="D2953" t="s">
        <v>11154</v>
      </c>
      <c r="E2953" t="s">
        <v>17073</v>
      </c>
      <c r="F2953">
        <v>35891013</v>
      </c>
      <c r="G2953">
        <v>1010787153</v>
      </c>
      <c r="H2953" t="s">
        <v>16028</v>
      </c>
      <c r="J2953" t="s">
        <v>16029</v>
      </c>
      <c r="K2953" t="s">
        <v>16035</v>
      </c>
      <c r="L2953">
        <v>1015</v>
      </c>
      <c r="M2953">
        <v>50</v>
      </c>
      <c r="Q2953" s="1">
        <v>44839</v>
      </c>
      <c r="R2953" t="s">
        <v>2628</v>
      </c>
      <c r="V2953">
        <v>4</v>
      </c>
      <c r="W2953" t="s">
        <v>3081</v>
      </c>
      <c r="X2953">
        <v>1</v>
      </c>
      <c r="Y2953" t="s">
        <v>34899</v>
      </c>
      <c r="Z2953">
        <v>10</v>
      </c>
      <c r="AA2953">
        <v>202210</v>
      </c>
      <c r="AB2953">
        <v>121</v>
      </c>
      <c r="AC2953" t="s">
        <v>2640</v>
      </c>
      <c r="AD2953">
        <v>1012</v>
      </c>
      <c r="AE2953" t="s">
        <v>2</v>
      </c>
      <c r="AF2953">
        <v>1</v>
      </c>
      <c r="AG2953" t="s">
        <v>34895</v>
      </c>
      <c r="AH2953">
        <v>99</v>
      </c>
      <c r="AI2953" t="s">
        <v>34896</v>
      </c>
      <c r="AJ2953">
        <v>580</v>
      </c>
      <c r="AK2953" t="s">
        <v>10592</v>
      </c>
      <c r="AO2953">
        <v>537401</v>
      </c>
      <c r="AP2953" t="s">
        <v>16031</v>
      </c>
      <c r="AQ2953" t="s">
        <v>16032</v>
      </c>
      <c r="AR2953">
        <v>2</v>
      </c>
      <c r="AS2953" t="s">
        <v>3549</v>
      </c>
      <c r="AT2953" t="s">
        <v>16036</v>
      </c>
      <c r="AW2953">
        <v>55.006783990000002</v>
      </c>
      <c r="AX2953">
        <v>9.4271918800000005</v>
      </c>
      <c r="AY2953" t="s">
        <v>2633</v>
      </c>
      <c r="AZ2953">
        <v>1083</v>
      </c>
      <c r="BA2953" t="s">
        <v>4409</v>
      </c>
    </row>
    <row r="2954" spans="1:53" x14ac:dyDescent="0.25">
      <c r="A2954">
        <v>281764</v>
      </c>
      <c r="B2954" t="s">
        <v>14049</v>
      </c>
      <c r="C2954">
        <v>5260</v>
      </c>
      <c r="D2954" t="s">
        <v>10579</v>
      </c>
      <c r="E2954" t="s">
        <v>17074</v>
      </c>
      <c r="F2954">
        <v>30225317</v>
      </c>
      <c r="G2954">
        <v>1013305605</v>
      </c>
      <c r="H2954" t="s">
        <v>17075</v>
      </c>
      <c r="J2954" t="s">
        <v>14050</v>
      </c>
      <c r="K2954" t="s">
        <v>14051</v>
      </c>
      <c r="L2954">
        <v>4973</v>
      </c>
      <c r="M2954" t="s">
        <v>14052</v>
      </c>
      <c r="Q2954" s="1">
        <v>44992</v>
      </c>
      <c r="R2954" t="s">
        <v>2628</v>
      </c>
      <c r="V2954">
        <v>5</v>
      </c>
      <c r="W2954" t="s">
        <v>2938</v>
      </c>
      <c r="X2954">
        <v>1</v>
      </c>
      <c r="Y2954" t="s">
        <v>34899</v>
      </c>
      <c r="AA2954">
        <v>202308</v>
      </c>
      <c r="AB2954">
        <v>131</v>
      </c>
      <c r="AC2954" t="s">
        <v>983</v>
      </c>
      <c r="AD2954">
        <v>1062</v>
      </c>
      <c r="AE2954" t="s">
        <v>3112</v>
      </c>
      <c r="AF2954">
        <v>2</v>
      </c>
      <c r="AG2954" t="s">
        <v>35025</v>
      </c>
      <c r="AH2954">
        <v>99</v>
      </c>
      <c r="AI2954" t="s">
        <v>34896</v>
      </c>
      <c r="AJ2954">
        <v>461</v>
      </c>
      <c r="AK2954" t="s">
        <v>9957</v>
      </c>
      <c r="AP2954" t="s">
        <v>14053</v>
      </c>
      <c r="AQ2954" t="s">
        <v>14054</v>
      </c>
      <c r="AR2954">
        <v>0</v>
      </c>
      <c r="AS2954" t="s">
        <v>2632</v>
      </c>
      <c r="AT2954" t="s">
        <v>14055</v>
      </c>
      <c r="AW2954">
        <v>55.341076280000003</v>
      </c>
      <c r="AX2954">
        <v>10.41501085</v>
      </c>
      <c r="AY2954" t="s">
        <v>2633</v>
      </c>
      <c r="AZ2954">
        <v>1083</v>
      </c>
      <c r="BA2954" t="s">
        <v>4409</v>
      </c>
    </row>
    <row r="2955" spans="1:53" x14ac:dyDescent="0.25">
      <c r="A2955">
        <v>281765</v>
      </c>
      <c r="B2955" t="s">
        <v>38519</v>
      </c>
      <c r="C2955">
        <v>7742</v>
      </c>
      <c r="D2955" t="s">
        <v>36875</v>
      </c>
      <c r="E2955" t="s">
        <v>38520</v>
      </c>
      <c r="F2955">
        <v>29189560</v>
      </c>
      <c r="G2955">
        <v>1003371954</v>
      </c>
      <c r="H2955" t="s">
        <v>17076</v>
      </c>
      <c r="J2955" t="s">
        <v>17077</v>
      </c>
      <c r="K2955" t="s">
        <v>17078</v>
      </c>
      <c r="L2955">
        <v>2178</v>
      </c>
      <c r="M2955">
        <v>33</v>
      </c>
      <c r="Q2955" s="1">
        <v>44845</v>
      </c>
      <c r="R2955" t="s">
        <v>2628</v>
      </c>
      <c r="S2955">
        <v>787</v>
      </c>
      <c r="T2955" t="s">
        <v>10628</v>
      </c>
      <c r="V2955">
        <v>2</v>
      </c>
      <c r="W2955" t="s">
        <v>2629</v>
      </c>
      <c r="X2955">
        <v>1</v>
      </c>
      <c r="Y2955" t="s">
        <v>34899</v>
      </c>
      <c r="Z2955">
        <v>9</v>
      </c>
      <c r="AA2955">
        <v>202210</v>
      </c>
      <c r="AB2955">
        <v>121</v>
      </c>
      <c r="AC2955" t="s">
        <v>2640</v>
      </c>
      <c r="AD2955">
        <v>1012</v>
      </c>
      <c r="AE2955" t="s">
        <v>2</v>
      </c>
      <c r="AF2955">
        <v>1</v>
      </c>
      <c r="AG2955" t="s">
        <v>34895</v>
      </c>
      <c r="AH2955">
        <v>99</v>
      </c>
      <c r="AI2955" t="s">
        <v>34896</v>
      </c>
      <c r="AJ2955">
        <v>787</v>
      </c>
      <c r="AK2955" t="s">
        <v>10628</v>
      </c>
      <c r="AO2955">
        <v>787016</v>
      </c>
      <c r="AP2955" t="s">
        <v>17079</v>
      </c>
      <c r="AQ2955" t="s">
        <v>17080</v>
      </c>
      <c r="AR2955">
        <v>2</v>
      </c>
      <c r="AS2955" t="s">
        <v>3549</v>
      </c>
      <c r="AT2955" t="s">
        <v>17081</v>
      </c>
      <c r="AW2955">
        <v>57.030307430000001</v>
      </c>
      <c r="AX2955">
        <v>8.9678492799999994</v>
      </c>
      <c r="AY2955" t="s">
        <v>2633</v>
      </c>
      <c r="AZ2955">
        <v>1081</v>
      </c>
      <c r="BA2955" t="s">
        <v>3758</v>
      </c>
    </row>
    <row r="2956" spans="1:53" x14ac:dyDescent="0.25">
      <c r="A2956">
        <v>281766</v>
      </c>
      <c r="B2956" t="s">
        <v>34723</v>
      </c>
      <c r="C2956">
        <v>2730</v>
      </c>
      <c r="D2956" t="s">
        <v>4131</v>
      </c>
      <c r="E2956" t="s">
        <v>34722</v>
      </c>
      <c r="F2956">
        <v>63640719</v>
      </c>
      <c r="G2956">
        <v>1003265636</v>
      </c>
      <c r="H2956" t="s">
        <v>5683</v>
      </c>
      <c r="J2956" t="s">
        <v>5685</v>
      </c>
      <c r="K2956" t="s">
        <v>5647</v>
      </c>
      <c r="L2956">
        <v>5170</v>
      </c>
      <c r="M2956">
        <v>33</v>
      </c>
      <c r="Q2956" s="1">
        <v>44978</v>
      </c>
      <c r="R2956" t="s">
        <v>2628</v>
      </c>
      <c r="S2956">
        <v>163</v>
      </c>
      <c r="T2956" t="s">
        <v>4133</v>
      </c>
      <c r="V2956">
        <v>2</v>
      </c>
      <c r="W2956" t="s">
        <v>2629</v>
      </c>
      <c r="X2956">
        <v>1</v>
      </c>
      <c r="Y2956" t="s">
        <v>34899</v>
      </c>
      <c r="Z2956">
        <v>10</v>
      </c>
      <c r="AA2956">
        <v>202210</v>
      </c>
      <c r="AB2956">
        <v>126</v>
      </c>
      <c r="AC2956" t="s">
        <v>62</v>
      </c>
      <c r="AD2956">
        <v>1015</v>
      </c>
      <c r="AE2956" t="s">
        <v>62</v>
      </c>
      <c r="AF2956">
        <v>4</v>
      </c>
      <c r="AG2956" t="s">
        <v>35075</v>
      </c>
      <c r="AH2956">
        <v>99</v>
      </c>
      <c r="AI2956" t="s">
        <v>34896</v>
      </c>
      <c r="AJ2956">
        <v>163</v>
      </c>
      <c r="AK2956" t="s">
        <v>4133</v>
      </c>
      <c r="AP2956" t="s">
        <v>5686</v>
      </c>
      <c r="AQ2956" t="s">
        <v>5687</v>
      </c>
      <c r="AR2956">
        <v>1</v>
      </c>
      <c r="AS2956" t="s">
        <v>3533</v>
      </c>
      <c r="AT2956" t="s">
        <v>5650</v>
      </c>
      <c r="AW2956">
        <v>55.738722950000003</v>
      </c>
      <c r="AX2956">
        <v>12.439166780000001</v>
      </c>
      <c r="AY2956" t="s">
        <v>2633</v>
      </c>
      <c r="AZ2956">
        <v>1084</v>
      </c>
      <c r="BA2956" t="s">
        <v>2634</v>
      </c>
    </row>
    <row r="2957" spans="1:53" x14ac:dyDescent="0.25">
      <c r="A2957">
        <v>281767</v>
      </c>
      <c r="B2957" t="s">
        <v>2566</v>
      </c>
      <c r="C2957">
        <v>9260</v>
      </c>
      <c r="D2957" t="s">
        <v>17082</v>
      </c>
      <c r="E2957" t="s">
        <v>2566</v>
      </c>
      <c r="F2957">
        <v>29189420</v>
      </c>
      <c r="G2957">
        <v>1003385188</v>
      </c>
      <c r="H2957" t="s">
        <v>17083</v>
      </c>
      <c r="J2957" t="s">
        <v>17084</v>
      </c>
      <c r="K2957" t="s">
        <v>17085</v>
      </c>
      <c r="L2957">
        <v>2882</v>
      </c>
      <c r="M2957">
        <v>406</v>
      </c>
      <c r="Q2957" s="1">
        <v>44873</v>
      </c>
      <c r="R2957" t="s">
        <v>2628</v>
      </c>
      <c r="S2957">
        <v>851</v>
      </c>
      <c r="T2957" t="s">
        <v>4395</v>
      </c>
      <c r="V2957">
        <v>2</v>
      </c>
      <c r="W2957" t="s">
        <v>2629</v>
      </c>
      <c r="X2957">
        <v>1</v>
      </c>
      <c r="Y2957" t="s">
        <v>34899</v>
      </c>
      <c r="Z2957">
        <v>9</v>
      </c>
      <c r="AA2957">
        <v>202210</v>
      </c>
      <c r="AB2957">
        <v>121</v>
      </c>
      <c r="AC2957" t="s">
        <v>2640</v>
      </c>
      <c r="AD2957">
        <v>1012</v>
      </c>
      <c r="AE2957" t="s">
        <v>2</v>
      </c>
      <c r="AF2957">
        <v>4</v>
      </c>
      <c r="AG2957" t="s">
        <v>35075</v>
      </c>
      <c r="AH2957">
        <v>99</v>
      </c>
      <c r="AI2957" t="s">
        <v>34896</v>
      </c>
      <c r="AJ2957">
        <v>851</v>
      </c>
      <c r="AK2957" t="s">
        <v>4395</v>
      </c>
      <c r="AP2957" t="s">
        <v>17086</v>
      </c>
      <c r="AQ2957" t="s">
        <v>17087</v>
      </c>
      <c r="AR2957">
        <v>1</v>
      </c>
      <c r="AS2957" t="s">
        <v>3533</v>
      </c>
      <c r="AT2957" t="s">
        <v>17088</v>
      </c>
      <c r="AW2957">
        <v>56.992080229999999</v>
      </c>
      <c r="AX2957">
        <v>10.00068259</v>
      </c>
      <c r="AY2957" t="s">
        <v>2633</v>
      </c>
      <c r="AZ2957">
        <v>1081</v>
      </c>
      <c r="BA2957" t="s">
        <v>3758</v>
      </c>
    </row>
    <row r="2958" spans="1:53" x14ac:dyDescent="0.25">
      <c r="A2958">
        <v>281768</v>
      </c>
      <c r="B2958" t="s">
        <v>38521</v>
      </c>
      <c r="C2958">
        <v>4270</v>
      </c>
      <c r="D2958" t="s">
        <v>38336</v>
      </c>
      <c r="E2958" t="s">
        <v>38522</v>
      </c>
      <c r="F2958">
        <v>29189595</v>
      </c>
      <c r="G2958">
        <v>1003293352</v>
      </c>
      <c r="H2958" t="s">
        <v>17089</v>
      </c>
      <c r="J2958" t="s">
        <v>17090</v>
      </c>
      <c r="K2958" t="s">
        <v>38523</v>
      </c>
      <c r="L2958">
        <v>229</v>
      </c>
      <c r="M2958">
        <v>7</v>
      </c>
      <c r="Q2958" s="1">
        <v>44860</v>
      </c>
      <c r="R2958" t="s">
        <v>2628</v>
      </c>
      <c r="S2958">
        <v>326</v>
      </c>
      <c r="T2958" t="s">
        <v>9942</v>
      </c>
      <c r="V2958">
        <v>2</v>
      </c>
      <c r="W2958" t="s">
        <v>2629</v>
      </c>
      <c r="X2958">
        <v>1</v>
      </c>
      <c r="Y2958" t="s">
        <v>34899</v>
      </c>
      <c r="Z2958">
        <v>7</v>
      </c>
      <c r="AA2958">
        <v>202210</v>
      </c>
      <c r="AB2958">
        <v>121</v>
      </c>
      <c r="AC2958" t="s">
        <v>2640</v>
      </c>
      <c r="AD2958">
        <v>1012</v>
      </c>
      <c r="AE2958" t="s">
        <v>2</v>
      </c>
      <c r="AF2958">
        <v>1</v>
      </c>
      <c r="AG2958" t="s">
        <v>34895</v>
      </c>
      <c r="AH2958">
        <v>99</v>
      </c>
      <c r="AI2958" t="s">
        <v>34896</v>
      </c>
      <c r="AJ2958">
        <v>326</v>
      </c>
      <c r="AK2958" t="s">
        <v>9942</v>
      </c>
      <c r="AO2958">
        <v>319003</v>
      </c>
      <c r="AP2958" t="s">
        <v>17091</v>
      </c>
      <c r="AQ2958" t="s">
        <v>17092</v>
      </c>
      <c r="AR2958">
        <v>2</v>
      </c>
      <c r="AS2958" t="s">
        <v>3549</v>
      </c>
      <c r="AT2958" t="s">
        <v>38524</v>
      </c>
      <c r="AW2958">
        <v>55.484881770000001</v>
      </c>
      <c r="AX2958">
        <v>11.287609720000001</v>
      </c>
      <c r="AY2958" t="s">
        <v>2633</v>
      </c>
      <c r="AZ2958">
        <v>1085</v>
      </c>
      <c r="BA2958" t="s">
        <v>34346</v>
      </c>
    </row>
    <row r="2959" spans="1:53" x14ac:dyDescent="0.25">
      <c r="A2959">
        <v>281769</v>
      </c>
      <c r="C2959">
        <v>4400</v>
      </c>
      <c r="D2959" t="s">
        <v>9938</v>
      </c>
      <c r="E2959" t="s">
        <v>38525</v>
      </c>
      <c r="F2959">
        <v>29189595</v>
      </c>
      <c r="G2959">
        <v>1013819145</v>
      </c>
      <c r="H2959" t="s">
        <v>10014</v>
      </c>
      <c r="J2959" t="s">
        <v>17093</v>
      </c>
      <c r="K2959" t="s">
        <v>38526</v>
      </c>
      <c r="L2959">
        <v>2142</v>
      </c>
      <c r="M2959">
        <v>6</v>
      </c>
      <c r="Q2959" s="1">
        <v>44860</v>
      </c>
      <c r="R2959" t="s">
        <v>2628</v>
      </c>
      <c r="S2959">
        <v>326</v>
      </c>
      <c r="T2959" t="s">
        <v>9942</v>
      </c>
      <c r="V2959">
        <v>2</v>
      </c>
      <c r="W2959" t="s">
        <v>2629</v>
      </c>
      <c r="X2959">
        <v>1</v>
      </c>
      <c r="Y2959" t="s">
        <v>34899</v>
      </c>
      <c r="Z2959">
        <v>9</v>
      </c>
      <c r="AA2959">
        <v>202210</v>
      </c>
      <c r="AB2959">
        <v>126</v>
      </c>
      <c r="AC2959" t="s">
        <v>62</v>
      </c>
      <c r="AD2959">
        <v>1015</v>
      </c>
      <c r="AE2959" t="s">
        <v>62</v>
      </c>
      <c r="AF2959">
        <v>1</v>
      </c>
      <c r="AG2959" t="s">
        <v>34895</v>
      </c>
      <c r="AH2959">
        <v>99</v>
      </c>
      <c r="AI2959" t="s">
        <v>34896</v>
      </c>
      <c r="AJ2959">
        <v>326</v>
      </c>
      <c r="AK2959" t="s">
        <v>9942</v>
      </c>
      <c r="AO2959">
        <v>323211</v>
      </c>
      <c r="AP2959" t="s">
        <v>17094</v>
      </c>
      <c r="AQ2959" t="s">
        <v>17095</v>
      </c>
      <c r="AR2959">
        <v>2</v>
      </c>
      <c r="AS2959" t="s">
        <v>3549</v>
      </c>
      <c r="AT2959" t="s">
        <v>38527</v>
      </c>
      <c r="AW2959">
        <v>55.677395009999998</v>
      </c>
      <c r="AX2959">
        <v>11.11981125</v>
      </c>
      <c r="AY2959" t="s">
        <v>2633</v>
      </c>
      <c r="AZ2959">
        <v>1085</v>
      </c>
      <c r="BA2959" t="s">
        <v>34346</v>
      </c>
    </row>
    <row r="2960" spans="1:53" x14ac:dyDescent="0.25">
      <c r="A2960">
        <v>281770</v>
      </c>
      <c r="B2960" t="s">
        <v>17096</v>
      </c>
      <c r="C2960">
        <v>6000</v>
      </c>
      <c r="D2960" t="s">
        <v>9636</v>
      </c>
      <c r="E2960" t="s">
        <v>17097</v>
      </c>
      <c r="F2960">
        <v>42808792</v>
      </c>
      <c r="G2960">
        <v>1027695120</v>
      </c>
      <c r="H2960" t="s">
        <v>17098</v>
      </c>
      <c r="J2960" t="s">
        <v>13725</v>
      </c>
      <c r="K2960" t="s">
        <v>17099</v>
      </c>
      <c r="L2960">
        <v>4945</v>
      </c>
      <c r="M2960">
        <v>4</v>
      </c>
      <c r="O2960">
        <v>1</v>
      </c>
      <c r="P2960">
        <v>101</v>
      </c>
      <c r="Q2960" s="1">
        <v>44991</v>
      </c>
      <c r="R2960" t="s">
        <v>2628</v>
      </c>
      <c r="V2960">
        <v>6</v>
      </c>
      <c r="W2960" t="s">
        <v>3407</v>
      </c>
      <c r="X2960">
        <v>1</v>
      </c>
      <c r="Y2960" t="s">
        <v>34899</v>
      </c>
      <c r="AA2960">
        <v>202210</v>
      </c>
      <c r="AB2960">
        <v>129</v>
      </c>
      <c r="AC2960" t="s">
        <v>122</v>
      </c>
      <c r="AD2960">
        <v>1016</v>
      </c>
      <c r="AE2960" t="s">
        <v>122</v>
      </c>
      <c r="AF2960">
        <v>1</v>
      </c>
      <c r="AG2960" t="s">
        <v>34895</v>
      </c>
      <c r="AH2960">
        <v>99</v>
      </c>
      <c r="AI2960" t="s">
        <v>34896</v>
      </c>
      <c r="AJ2960">
        <v>621</v>
      </c>
      <c r="AK2960" t="s">
        <v>1802</v>
      </c>
      <c r="AP2960" t="s">
        <v>17100</v>
      </c>
      <c r="AR2960">
        <v>0</v>
      </c>
      <c r="AS2960" t="s">
        <v>2632</v>
      </c>
      <c r="AT2960" t="s">
        <v>17101</v>
      </c>
      <c r="AW2960">
        <v>55.489872869999999</v>
      </c>
      <c r="AX2960">
        <v>9.4748791699999995</v>
      </c>
      <c r="AY2960" t="s">
        <v>2633</v>
      </c>
      <c r="AZ2960">
        <v>1083</v>
      </c>
      <c r="BA2960" t="s">
        <v>4409</v>
      </c>
    </row>
    <row r="2961" spans="1:53" x14ac:dyDescent="0.25">
      <c r="A2961">
        <v>281771</v>
      </c>
      <c r="B2961" t="s">
        <v>5053</v>
      </c>
      <c r="C2961">
        <v>7100</v>
      </c>
      <c r="D2961" t="s">
        <v>4408</v>
      </c>
      <c r="E2961" t="s">
        <v>17102</v>
      </c>
      <c r="F2961">
        <v>17143611</v>
      </c>
      <c r="G2961">
        <v>1023673203</v>
      </c>
      <c r="J2961" t="s">
        <v>17103</v>
      </c>
      <c r="K2961" t="s">
        <v>17104</v>
      </c>
      <c r="L2961">
        <v>2237</v>
      </c>
      <c r="M2961">
        <v>8</v>
      </c>
      <c r="Q2961" s="1">
        <v>44865</v>
      </c>
      <c r="R2961" t="s">
        <v>2628</v>
      </c>
      <c r="V2961">
        <v>1</v>
      </c>
      <c r="W2961" t="s">
        <v>3230</v>
      </c>
      <c r="X2961">
        <v>6</v>
      </c>
      <c r="Y2961" t="s">
        <v>3521</v>
      </c>
      <c r="AA2961">
        <v>202210</v>
      </c>
      <c r="AB2961">
        <v>291</v>
      </c>
      <c r="AC2961" t="s">
        <v>35414</v>
      </c>
      <c r="AD2961">
        <v>1082</v>
      </c>
      <c r="AE2961" t="s">
        <v>3816</v>
      </c>
      <c r="AF2961">
        <v>1</v>
      </c>
      <c r="AG2961" t="s">
        <v>34895</v>
      </c>
      <c r="AH2961">
        <v>99</v>
      </c>
      <c r="AI2961" t="s">
        <v>34896</v>
      </c>
      <c r="AJ2961">
        <v>630</v>
      </c>
      <c r="AK2961" t="s">
        <v>4412</v>
      </c>
      <c r="AP2961" t="s">
        <v>5057</v>
      </c>
      <c r="AQ2961" t="s">
        <v>17105</v>
      </c>
      <c r="AR2961">
        <v>0</v>
      </c>
      <c r="AS2961" t="s">
        <v>2632</v>
      </c>
      <c r="AT2961" t="s">
        <v>17106</v>
      </c>
      <c r="AW2961">
        <v>55.681306540000001</v>
      </c>
      <c r="AX2961">
        <v>9.5655515999999992</v>
      </c>
      <c r="AY2961" t="s">
        <v>2633</v>
      </c>
      <c r="AZ2961">
        <v>1083</v>
      </c>
      <c r="BA2961" t="s">
        <v>4409</v>
      </c>
    </row>
    <row r="2962" spans="1:53" x14ac:dyDescent="0.25">
      <c r="A2962">
        <v>281772</v>
      </c>
      <c r="B2962" t="s">
        <v>38528</v>
      </c>
      <c r="C2962">
        <v>3500</v>
      </c>
      <c r="D2962" t="s">
        <v>35875</v>
      </c>
      <c r="E2962" t="s">
        <v>38529</v>
      </c>
      <c r="F2962">
        <v>29188327</v>
      </c>
      <c r="G2962">
        <v>1003274373</v>
      </c>
      <c r="H2962" t="s">
        <v>6852</v>
      </c>
      <c r="J2962" t="s">
        <v>6854</v>
      </c>
      <c r="K2962" t="s">
        <v>35880</v>
      </c>
      <c r="L2962">
        <v>549</v>
      </c>
      <c r="M2962">
        <v>1</v>
      </c>
      <c r="Q2962" s="1">
        <v>44866</v>
      </c>
      <c r="R2962" t="s">
        <v>2628</v>
      </c>
      <c r="S2962">
        <v>190</v>
      </c>
      <c r="T2962" t="s">
        <v>34326</v>
      </c>
      <c r="V2962">
        <v>2</v>
      </c>
      <c r="W2962" t="s">
        <v>2629</v>
      </c>
      <c r="X2962">
        <v>1</v>
      </c>
      <c r="Y2962" t="s">
        <v>34899</v>
      </c>
      <c r="Z2962">
        <v>9</v>
      </c>
      <c r="AA2962">
        <v>202211</v>
      </c>
      <c r="AB2962">
        <v>121</v>
      </c>
      <c r="AC2962" t="s">
        <v>2640</v>
      </c>
      <c r="AD2962">
        <v>1012</v>
      </c>
      <c r="AE2962" t="s">
        <v>2</v>
      </c>
      <c r="AF2962">
        <v>1</v>
      </c>
      <c r="AG2962" t="s">
        <v>34895</v>
      </c>
      <c r="AH2962">
        <v>99</v>
      </c>
      <c r="AI2962" t="s">
        <v>34896</v>
      </c>
      <c r="AJ2962">
        <v>190</v>
      </c>
      <c r="AK2962" t="s">
        <v>34326</v>
      </c>
      <c r="AO2962">
        <v>189004</v>
      </c>
      <c r="AP2962" t="s">
        <v>6855</v>
      </c>
      <c r="AQ2962" t="s">
        <v>6856</v>
      </c>
      <c r="AR2962">
        <v>2</v>
      </c>
      <c r="AS2962" t="s">
        <v>3549</v>
      </c>
      <c r="AT2962" t="s">
        <v>35881</v>
      </c>
      <c r="AW2962">
        <v>55.778224170000001</v>
      </c>
      <c r="AX2962">
        <v>12.381051980000001</v>
      </c>
      <c r="AY2962" t="s">
        <v>2633</v>
      </c>
      <c r="AZ2962">
        <v>1084</v>
      </c>
      <c r="BA2962" t="s">
        <v>2634</v>
      </c>
    </row>
    <row r="2963" spans="1:53" x14ac:dyDescent="0.25">
      <c r="A2963">
        <v>281773</v>
      </c>
      <c r="B2963" t="s">
        <v>38530</v>
      </c>
      <c r="C2963">
        <v>2200</v>
      </c>
      <c r="D2963" t="s">
        <v>34908</v>
      </c>
      <c r="E2963" t="s">
        <v>38531</v>
      </c>
      <c r="F2963">
        <v>31678021</v>
      </c>
      <c r="G2963">
        <v>1015222235</v>
      </c>
      <c r="H2963" t="s">
        <v>4278</v>
      </c>
      <c r="J2963" t="s">
        <v>4279</v>
      </c>
      <c r="K2963" t="s">
        <v>35243</v>
      </c>
      <c r="L2963">
        <v>628</v>
      </c>
      <c r="M2963" t="s">
        <v>4294</v>
      </c>
      <c r="Q2963" s="1">
        <v>44866</v>
      </c>
      <c r="R2963" t="s">
        <v>2628</v>
      </c>
      <c r="V2963">
        <v>4</v>
      </c>
      <c r="W2963" t="s">
        <v>3081</v>
      </c>
      <c r="X2963">
        <v>4</v>
      </c>
      <c r="Y2963" t="s">
        <v>3442</v>
      </c>
      <c r="AA2963">
        <v>202211</v>
      </c>
      <c r="AB2963">
        <v>307</v>
      </c>
      <c r="AC2963" t="s">
        <v>4272</v>
      </c>
      <c r="AD2963">
        <v>1086</v>
      </c>
      <c r="AE2963" t="s">
        <v>4272</v>
      </c>
      <c r="AF2963">
        <v>1</v>
      </c>
      <c r="AG2963" t="s">
        <v>34895</v>
      </c>
      <c r="AH2963">
        <v>99</v>
      </c>
      <c r="AI2963" t="s">
        <v>34896</v>
      </c>
      <c r="AJ2963">
        <v>101</v>
      </c>
      <c r="AK2963" t="s">
        <v>34320</v>
      </c>
      <c r="AO2963">
        <v>101605</v>
      </c>
      <c r="AP2963" t="s">
        <v>4281</v>
      </c>
      <c r="AQ2963" t="s">
        <v>4282</v>
      </c>
      <c r="AR2963">
        <v>2</v>
      </c>
      <c r="AS2963" t="s">
        <v>3549</v>
      </c>
      <c r="AT2963" t="s">
        <v>35099</v>
      </c>
      <c r="AW2963">
        <v>55.686154070000001</v>
      </c>
      <c r="AX2963">
        <v>12.558935529999999</v>
      </c>
      <c r="AY2963" t="s">
        <v>2633</v>
      </c>
      <c r="AZ2963">
        <v>1084</v>
      </c>
      <c r="BA2963" t="s">
        <v>2634</v>
      </c>
    </row>
    <row r="2964" spans="1:53" x14ac:dyDescent="0.25">
      <c r="A2964">
        <v>281774</v>
      </c>
      <c r="B2964" t="s">
        <v>38532</v>
      </c>
      <c r="C2964">
        <v>1366</v>
      </c>
      <c r="D2964" t="s">
        <v>34901</v>
      </c>
      <c r="E2964" t="s">
        <v>38533</v>
      </c>
      <c r="F2964">
        <v>31678021</v>
      </c>
      <c r="G2964">
        <v>1015222200</v>
      </c>
      <c r="H2964" t="s">
        <v>4278</v>
      </c>
      <c r="J2964" t="s">
        <v>4279</v>
      </c>
      <c r="K2964" t="s">
        <v>4280</v>
      </c>
      <c r="L2964">
        <v>4940</v>
      </c>
      <c r="M2964">
        <v>19</v>
      </c>
      <c r="Q2964" s="1">
        <v>44866</v>
      </c>
      <c r="R2964" t="s">
        <v>2628</v>
      </c>
      <c r="V2964">
        <v>4</v>
      </c>
      <c r="W2964" t="s">
        <v>3081</v>
      </c>
      <c r="X2964">
        <v>4</v>
      </c>
      <c r="Y2964" t="s">
        <v>3442</v>
      </c>
      <c r="AA2964">
        <v>202211</v>
      </c>
      <c r="AB2964">
        <v>307</v>
      </c>
      <c r="AC2964" t="s">
        <v>4272</v>
      </c>
      <c r="AD2964">
        <v>1086</v>
      </c>
      <c r="AE2964" t="s">
        <v>4272</v>
      </c>
      <c r="AF2964">
        <v>1</v>
      </c>
      <c r="AG2964" t="s">
        <v>34895</v>
      </c>
      <c r="AH2964">
        <v>99</v>
      </c>
      <c r="AI2964" t="s">
        <v>34896</v>
      </c>
      <c r="AJ2964">
        <v>101</v>
      </c>
      <c r="AK2964" t="s">
        <v>34320</v>
      </c>
      <c r="AO2964">
        <v>101605</v>
      </c>
      <c r="AP2964" t="s">
        <v>4281</v>
      </c>
      <c r="AQ2964" t="s">
        <v>4282</v>
      </c>
      <c r="AR2964">
        <v>2</v>
      </c>
      <c r="AS2964" t="s">
        <v>3549</v>
      </c>
      <c r="AT2964" t="s">
        <v>4283</v>
      </c>
      <c r="AW2964">
        <v>55.681993689999999</v>
      </c>
      <c r="AX2964">
        <v>12.562645290000001</v>
      </c>
      <c r="AY2964" t="s">
        <v>2633</v>
      </c>
      <c r="AZ2964">
        <v>1084</v>
      </c>
      <c r="BA2964" t="s">
        <v>2634</v>
      </c>
    </row>
    <row r="2965" spans="1:53" x14ac:dyDescent="0.25">
      <c r="A2965">
        <v>281775</v>
      </c>
      <c r="B2965" t="s">
        <v>17107</v>
      </c>
      <c r="C2965">
        <v>4400</v>
      </c>
      <c r="D2965" t="s">
        <v>9938</v>
      </c>
      <c r="E2965" t="s">
        <v>38534</v>
      </c>
      <c r="F2965">
        <v>12565054</v>
      </c>
      <c r="H2965" t="s">
        <v>3688</v>
      </c>
      <c r="J2965" t="s">
        <v>3689</v>
      </c>
      <c r="K2965" t="s">
        <v>17108</v>
      </c>
      <c r="L2965">
        <v>1407</v>
      </c>
      <c r="M2965">
        <v>7</v>
      </c>
      <c r="Q2965" s="1">
        <v>44867</v>
      </c>
      <c r="R2965" t="s">
        <v>2628</v>
      </c>
      <c r="V2965">
        <v>4</v>
      </c>
      <c r="W2965" t="s">
        <v>3081</v>
      </c>
      <c r="X2965">
        <v>4</v>
      </c>
      <c r="Y2965" t="s">
        <v>3442</v>
      </c>
      <c r="AA2965">
        <v>202211</v>
      </c>
      <c r="AB2965">
        <v>355</v>
      </c>
      <c r="AC2965" t="s">
        <v>3691</v>
      </c>
      <c r="AD2965">
        <v>1081</v>
      </c>
      <c r="AE2965" t="s">
        <v>887</v>
      </c>
      <c r="AF2965">
        <v>1</v>
      </c>
      <c r="AG2965" t="s">
        <v>34895</v>
      </c>
      <c r="AH2965">
        <v>99</v>
      </c>
      <c r="AI2965" t="s">
        <v>34896</v>
      </c>
      <c r="AJ2965">
        <v>326</v>
      </c>
      <c r="AK2965" t="s">
        <v>9942</v>
      </c>
      <c r="AO2965">
        <v>101408</v>
      </c>
      <c r="AP2965" t="s">
        <v>3692</v>
      </c>
      <c r="AQ2965" t="s">
        <v>3693</v>
      </c>
      <c r="AR2965">
        <v>2</v>
      </c>
      <c r="AS2965" t="s">
        <v>3549</v>
      </c>
      <c r="AT2965" t="s">
        <v>17109</v>
      </c>
      <c r="AW2965">
        <v>55.679092799999999</v>
      </c>
      <c r="AX2965">
        <v>11.11219528</v>
      </c>
      <c r="AY2965" t="s">
        <v>2633</v>
      </c>
      <c r="AZ2965">
        <v>1085</v>
      </c>
      <c r="BA2965" t="s">
        <v>34346</v>
      </c>
    </row>
    <row r="2966" spans="1:53" x14ac:dyDescent="0.25">
      <c r="A2966">
        <v>281776</v>
      </c>
      <c r="B2966" t="s">
        <v>17110</v>
      </c>
      <c r="C2966">
        <v>7700</v>
      </c>
      <c r="D2966" t="s">
        <v>10625</v>
      </c>
      <c r="E2966" t="s">
        <v>17110</v>
      </c>
      <c r="F2966">
        <v>70771128</v>
      </c>
      <c r="H2966" t="s">
        <v>3752</v>
      </c>
      <c r="J2966" t="s">
        <v>3754</v>
      </c>
      <c r="K2966" t="s">
        <v>17111</v>
      </c>
      <c r="L2966">
        <v>4270</v>
      </c>
      <c r="M2966">
        <v>43</v>
      </c>
      <c r="Q2966" s="1">
        <v>44886</v>
      </c>
      <c r="R2966" t="s">
        <v>2628</v>
      </c>
      <c r="V2966">
        <v>4</v>
      </c>
      <c r="W2966" t="s">
        <v>3081</v>
      </c>
      <c r="X2966">
        <v>4</v>
      </c>
      <c r="Y2966" t="s">
        <v>3442</v>
      </c>
      <c r="AA2966">
        <v>202211</v>
      </c>
      <c r="AB2966">
        <v>355</v>
      </c>
      <c r="AC2966" t="s">
        <v>3691</v>
      </c>
      <c r="AD2966">
        <v>1081</v>
      </c>
      <c r="AE2966" t="s">
        <v>887</v>
      </c>
      <c r="AF2966">
        <v>1</v>
      </c>
      <c r="AG2966" t="s">
        <v>34895</v>
      </c>
      <c r="AH2966">
        <v>99</v>
      </c>
      <c r="AI2966" t="s">
        <v>34896</v>
      </c>
      <c r="AJ2966">
        <v>787</v>
      </c>
      <c r="AK2966" t="s">
        <v>10628</v>
      </c>
      <c r="AO2966">
        <v>280938</v>
      </c>
      <c r="AP2966" t="s">
        <v>3756</v>
      </c>
      <c r="AQ2966" t="s">
        <v>13987</v>
      </c>
      <c r="AR2966">
        <v>2</v>
      </c>
      <c r="AS2966" t="s">
        <v>3549</v>
      </c>
      <c r="AT2966" t="s">
        <v>16686</v>
      </c>
      <c r="AW2966">
        <v>56.967766779999998</v>
      </c>
      <c r="AX2966">
        <v>8.7009085899999992</v>
      </c>
      <c r="AY2966" t="s">
        <v>2633</v>
      </c>
      <c r="AZ2966">
        <v>1081</v>
      </c>
      <c r="BA2966" t="s">
        <v>3758</v>
      </c>
    </row>
    <row r="2967" spans="1:53" x14ac:dyDescent="0.25">
      <c r="A2967">
        <v>281777</v>
      </c>
      <c r="B2967" t="s">
        <v>38535</v>
      </c>
      <c r="C2967">
        <v>6270</v>
      </c>
      <c r="D2967" t="s">
        <v>34356</v>
      </c>
      <c r="E2967" t="s">
        <v>38536</v>
      </c>
      <c r="F2967">
        <v>30840402</v>
      </c>
      <c r="H2967" t="s">
        <v>17012</v>
      </c>
      <c r="J2967" t="s">
        <v>9684</v>
      </c>
      <c r="K2967" t="s">
        <v>16792</v>
      </c>
      <c r="L2967">
        <v>1272</v>
      </c>
      <c r="M2967" t="s">
        <v>14888</v>
      </c>
      <c r="Q2967" s="1">
        <v>45016</v>
      </c>
      <c r="R2967" t="s">
        <v>2628</v>
      </c>
      <c r="V2967">
        <v>4</v>
      </c>
      <c r="W2967" t="s">
        <v>3081</v>
      </c>
      <c r="X2967">
        <v>4</v>
      </c>
      <c r="Y2967" t="s">
        <v>3442</v>
      </c>
      <c r="AA2967">
        <v>202211</v>
      </c>
      <c r="AB2967">
        <v>306</v>
      </c>
      <c r="AC2967" t="s">
        <v>35115</v>
      </c>
      <c r="AD2967">
        <v>1085</v>
      </c>
      <c r="AE2967" t="s">
        <v>35115</v>
      </c>
      <c r="AF2967">
        <v>1</v>
      </c>
      <c r="AG2967" t="s">
        <v>34895</v>
      </c>
      <c r="AH2967">
        <v>99</v>
      </c>
      <c r="AI2967" t="s">
        <v>34896</v>
      </c>
      <c r="AJ2967">
        <v>550</v>
      </c>
      <c r="AK2967" t="s">
        <v>34335</v>
      </c>
      <c r="AO2967">
        <v>561423</v>
      </c>
      <c r="AP2967" t="s">
        <v>9686</v>
      </c>
      <c r="AQ2967" t="s">
        <v>9687</v>
      </c>
      <c r="AR2967">
        <v>2</v>
      </c>
      <c r="AS2967" t="s">
        <v>3549</v>
      </c>
      <c r="AT2967" t="s">
        <v>14526</v>
      </c>
      <c r="AW2967">
        <v>54.939710650000002</v>
      </c>
      <c r="AX2967">
        <v>8.8560354700000001</v>
      </c>
      <c r="AY2967" t="s">
        <v>2633</v>
      </c>
      <c r="AZ2967">
        <v>1083</v>
      </c>
      <c r="BA2967" t="s">
        <v>4409</v>
      </c>
    </row>
    <row r="2968" spans="1:53" x14ac:dyDescent="0.25">
      <c r="A2968">
        <v>281778</v>
      </c>
      <c r="B2968" t="s">
        <v>17112</v>
      </c>
      <c r="C2968">
        <v>5000</v>
      </c>
      <c r="D2968" t="s">
        <v>9952</v>
      </c>
      <c r="E2968" t="s">
        <v>38537</v>
      </c>
      <c r="F2968">
        <v>30859480</v>
      </c>
      <c r="G2968">
        <v>1020448705</v>
      </c>
      <c r="H2968" t="s">
        <v>12892</v>
      </c>
      <c r="J2968" t="s">
        <v>12896</v>
      </c>
      <c r="K2968" t="s">
        <v>17113</v>
      </c>
      <c r="L2968">
        <v>7303</v>
      </c>
      <c r="M2968">
        <v>1</v>
      </c>
      <c r="Q2968" s="1">
        <v>44886</v>
      </c>
      <c r="R2968" t="s">
        <v>2628</v>
      </c>
      <c r="V2968">
        <v>4</v>
      </c>
      <c r="W2968" t="s">
        <v>3081</v>
      </c>
      <c r="X2968">
        <v>4</v>
      </c>
      <c r="Y2968" t="s">
        <v>3442</v>
      </c>
      <c r="AA2968">
        <v>202211</v>
      </c>
      <c r="AB2968">
        <v>306</v>
      </c>
      <c r="AC2968" t="s">
        <v>35115</v>
      </c>
      <c r="AD2968">
        <v>1085</v>
      </c>
      <c r="AE2968" t="s">
        <v>35115</v>
      </c>
      <c r="AF2968">
        <v>1</v>
      </c>
      <c r="AG2968" t="s">
        <v>34895</v>
      </c>
      <c r="AH2968">
        <v>99</v>
      </c>
      <c r="AI2968" t="s">
        <v>34896</v>
      </c>
      <c r="AJ2968">
        <v>461</v>
      </c>
      <c r="AK2968" t="s">
        <v>9957</v>
      </c>
      <c r="AO2968">
        <v>630401</v>
      </c>
      <c r="AP2968" t="s">
        <v>11274</v>
      </c>
      <c r="AQ2968" t="s">
        <v>11275</v>
      </c>
      <c r="AR2968">
        <v>2</v>
      </c>
      <c r="AS2968" t="s">
        <v>3549</v>
      </c>
      <c r="AT2968" t="s">
        <v>17114</v>
      </c>
      <c r="AW2968">
        <v>55.403472190000002</v>
      </c>
      <c r="AX2968">
        <v>10.379424719999999</v>
      </c>
      <c r="AY2968" t="s">
        <v>2633</v>
      </c>
      <c r="AZ2968">
        <v>1083</v>
      </c>
      <c r="BA2968" t="s">
        <v>4409</v>
      </c>
    </row>
    <row r="2969" spans="1:53" x14ac:dyDescent="0.25">
      <c r="A2969">
        <v>281779</v>
      </c>
      <c r="C2969">
        <v>7860</v>
      </c>
      <c r="D2969" t="s">
        <v>38538</v>
      </c>
      <c r="E2969" t="s">
        <v>34721</v>
      </c>
      <c r="F2969">
        <v>29189579</v>
      </c>
      <c r="G2969">
        <v>1016668539</v>
      </c>
      <c r="H2969" t="s">
        <v>31274</v>
      </c>
      <c r="J2969" t="s">
        <v>31276</v>
      </c>
      <c r="K2969" t="s">
        <v>34720</v>
      </c>
      <c r="L2969">
        <v>949</v>
      </c>
      <c r="M2969">
        <v>5</v>
      </c>
      <c r="Q2969" s="1">
        <v>44889</v>
      </c>
      <c r="R2969" t="s">
        <v>2628</v>
      </c>
      <c r="S2969">
        <v>779</v>
      </c>
      <c r="T2969" t="s">
        <v>7112</v>
      </c>
      <c r="V2969">
        <v>2</v>
      </c>
      <c r="W2969" t="s">
        <v>2629</v>
      </c>
      <c r="X2969">
        <v>1</v>
      </c>
      <c r="Y2969" t="s">
        <v>34899</v>
      </c>
      <c r="Z2969">
        <v>9</v>
      </c>
      <c r="AA2969">
        <v>202211</v>
      </c>
      <c r="AB2969">
        <v>121</v>
      </c>
      <c r="AC2969" t="s">
        <v>2640</v>
      </c>
      <c r="AD2969">
        <v>1012</v>
      </c>
      <c r="AE2969" t="s">
        <v>2</v>
      </c>
      <c r="AF2969">
        <v>1</v>
      </c>
      <c r="AG2969" t="s">
        <v>34895</v>
      </c>
      <c r="AH2969">
        <v>99</v>
      </c>
      <c r="AI2969" t="s">
        <v>34896</v>
      </c>
      <c r="AJ2969">
        <v>779</v>
      </c>
      <c r="AK2969" t="s">
        <v>7112</v>
      </c>
      <c r="AO2969">
        <v>281781</v>
      </c>
      <c r="AP2969" t="s">
        <v>31278</v>
      </c>
      <c r="AQ2969" t="s">
        <v>31279</v>
      </c>
      <c r="AR2969">
        <v>2</v>
      </c>
      <c r="AS2969" t="s">
        <v>3549</v>
      </c>
      <c r="AT2969" t="s">
        <v>34719</v>
      </c>
      <c r="AW2969">
        <v>56.592365119999997</v>
      </c>
      <c r="AX2969">
        <v>8.7841634499999994</v>
      </c>
      <c r="AY2969" t="s">
        <v>2633</v>
      </c>
      <c r="AZ2969">
        <v>1082</v>
      </c>
      <c r="BA2969" t="s">
        <v>4400</v>
      </c>
    </row>
    <row r="2970" spans="1:53" x14ac:dyDescent="0.25">
      <c r="A2970">
        <v>281780</v>
      </c>
      <c r="B2970" t="s">
        <v>38539</v>
      </c>
      <c r="C2970">
        <v>7860</v>
      </c>
      <c r="D2970" t="s">
        <v>38538</v>
      </c>
      <c r="E2970" t="s">
        <v>38540</v>
      </c>
      <c r="F2970">
        <v>29189579</v>
      </c>
      <c r="G2970">
        <v>1003371115</v>
      </c>
      <c r="H2970" t="s">
        <v>31274</v>
      </c>
      <c r="J2970" t="s">
        <v>31276</v>
      </c>
      <c r="K2970" t="s">
        <v>10534</v>
      </c>
      <c r="L2970">
        <v>735</v>
      </c>
      <c r="M2970">
        <v>1</v>
      </c>
      <c r="Q2970" s="1">
        <v>44889</v>
      </c>
      <c r="R2970" t="s">
        <v>2628</v>
      </c>
      <c r="S2970">
        <v>779</v>
      </c>
      <c r="T2970" t="s">
        <v>7112</v>
      </c>
      <c r="V2970">
        <v>2</v>
      </c>
      <c r="W2970" t="s">
        <v>2629</v>
      </c>
      <c r="X2970">
        <v>1</v>
      </c>
      <c r="Y2970" t="s">
        <v>34899</v>
      </c>
      <c r="Z2970">
        <v>9</v>
      </c>
      <c r="AA2970">
        <v>202211</v>
      </c>
      <c r="AB2970">
        <v>121</v>
      </c>
      <c r="AC2970" t="s">
        <v>2640</v>
      </c>
      <c r="AD2970">
        <v>1012</v>
      </c>
      <c r="AE2970" t="s">
        <v>2</v>
      </c>
      <c r="AF2970">
        <v>1</v>
      </c>
      <c r="AG2970" t="s">
        <v>34895</v>
      </c>
      <c r="AH2970">
        <v>99</v>
      </c>
      <c r="AI2970" t="s">
        <v>34896</v>
      </c>
      <c r="AJ2970">
        <v>779</v>
      </c>
      <c r="AK2970" t="s">
        <v>7112</v>
      </c>
      <c r="AO2970">
        <v>281781</v>
      </c>
      <c r="AP2970" t="s">
        <v>31278</v>
      </c>
      <c r="AQ2970" t="s">
        <v>31279</v>
      </c>
      <c r="AR2970">
        <v>2</v>
      </c>
      <c r="AS2970" t="s">
        <v>3549</v>
      </c>
      <c r="AT2970" t="s">
        <v>5014</v>
      </c>
      <c r="AW2970">
        <v>56.64404863</v>
      </c>
      <c r="AX2970">
        <v>8.80923342</v>
      </c>
      <c r="AY2970" t="s">
        <v>2633</v>
      </c>
      <c r="AZ2970">
        <v>1082</v>
      </c>
      <c r="BA2970" t="s">
        <v>4400</v>
      </c>
    </row>
    <row r="2971" spans="1:53" x14ac:dyDescent="0.25">
      <c r="A2971">
        <v>281781</v>
      </c>
      <c r="B2971" t="s">
        <v>34718</v>
      </c>
      <c r="C2971">
        <v>7860</v>
      </c>
      <c r="D2971" t="s">
        <v>38538</v>
      </c>
      <c r="E2971" t="s">
        <v>2349</v>
      </c>
      <c r="F2971">
        <v>29189579</v>
      </c>
      <c r="G2971">
        <v>1003371115</v>
      </c>
      <c r="H2971" t="s">
        <v>31274</v>
      </c>
      <c r="J2971" t="s">
        <v>31276</v>
      </c>
      <c r="K2971" t="s">
        <v>34717</v>
      </c>
      <c r="L2971">
        <v>775</v>
      </c>
      <c r="M2971">
        <v>18</v>
      </c>
      <c r="Q2971" s="1">
        <v>44889</v>
      </c>
      <c r="R2971" t="s">
        <v>2628</v>
      </c>
      <c r="S2971">
        <v>779</v>
      </c>
      <c r="T2971" t="s">
        <v>7112</v>
      </c>
      <c r="V2971">
        <v>2</v>
      </c>
      <c r="W2971" t="s">
        <v>2629</v>
      </c>
      <c r="X2971">
        <v>1</v>
      </c>
      <c r="Y2971" t="s">
        <v>34899</v>
      </c>
      <c r="Z2971">
        <v>9</v>
      </c>
      <c r="AA2971">
        <v>202211</v>
      </c>
      <c r="AB2971">
        <v>121</v>
      </c>
      <c r="AC2971" t="s">
        <v>2640</v>
      </c>
      <c r="AD2971">
        <v>1012</v>
      </c>
      <c r="AE2971" t="s">
        <v>2</v>
      </c>
      <c r="AF2971">
        <v>4</v>
      </c>
      <c r="AG2971" t="s">
        <v>35075</v>
      </c>
      <c r="AH2971">
        <v>99</v>
      </c>
      <c r="AI2971" t="s">
        <v>34896</v>
      </c>
      <c r="AJ2971">
        <v>779</v>
      </c>
      <c r="AK2971" t="s">
        <v>7112</v>
      </c>
      <c r="AP2971" t="s">
        <v>31278</v>
      </c>
      <c r="AQ2971" t="s">
        <v>31279</v>
      </c>
      <c r="AR2971">
        <v>1</v>
      </c>
      <c r="AS2971" t="s">
        <v>3533</v>
      </c>
      <c r="AT2971" t="s">
        <v>24738</v>
      </c>
      <c r="AW2971">
        <v>56.610131879999997</v>
      </c>
      <c r="AX2971">
        <v>8.8813610099999902</v>
      </c>
      <c r="AY2971" t="s">
        <v>2633</v>
      </c>
      <c r="AZ2971">
        <v>1082</v>
      </c>
      <c r="BA2971" t="s">
        <v>4400</v>
      </c>
    </row>
    <row r="2972" spans="1:53" x14ac:dyDescent="0.25">
      <c r="A2972">
        <v>281782</v>
      </c>
      <c r="B2972" t="s">
        <v>38541</v>
      </c>
      <c r="C2972">
        <v>4600</v>
      </c>
      <c r="D2972" t="s">
        <v>34362</v>
      </c>
      <c r="E2972" t="s">
        <v>38542</v>
      </c>
      <c r="F2972">
        <v>31661471</v>
      </c>
      <c r="G2972">
        <v>1014737363</v>
      </c>
      <c r="H2972" t="s">
        <v>34716</v>
      </c>
      <c r="J2972" t="s">
        <v>8845</v>
      </c>
      <c r="K2972" t="s">
        <v>8840</v>
      </c>
      <c r="L2972">
        <v>5469</v>
      </c>
      <c r="M2972">
        <v>21</v>
      </c>
      <c r="Q2972" s="1">
        <v>44893</v>
      </c>
      <c r="R2972" t="s">
        <v>2628</v>
      </c>
      <c r="V2972">
        <v>4</v>
      </c>
      <c r="W2972" t="s">
        <v>3081</v>
      </c>
      <c r="X2972">
        <v>4</v>
      </c>
      <c r="Y2972" t="s">
        <v>3442</v>
      </c>
      <c r="AA2972">
        <v>202211</v>
      </c>
      <c r="AB2972">
        <v>307</v>
      </c>
      <c r="AC2972" t="s">
        <v>4272</v>
      </c>
      <c r="AD2972">
        <v>1086</v>
      </c>
      <c r="AE2972" t="s">
        <v>4272</v>
      </c>
      <c r="AF2972">
        <v>1</v>
      </c>
      <c r="AG2972" t="s">
        <v>34895</v>
      </c>
      <c r="AH2972">
        <v>99</v>
      </c>
      <c r="AI2972" t="s">
        <v>34896</v>
      </c>
      <c r="AJ2972">
        <v>259</v>
      </c>
      <c r="AK2972" t="s">
        <v>34331</v>
      </c>
      <c r="AO2972">
        <v>259404</v>
      </c>
      <c r="AP2972" t="s">
        <v>8846</v>
      </c>
      <c r="AQ2972" t="s">
        <v>8842</v>
      </c>
      <c r="AR2972">
        <v>2</v>
      </c>
      <c r="AS2972" t="s">
        <v>3549</v>
      </c>
      <c r="AT2972" t="s">
        <v>8843</v>
      </c>
      <c r="AW2972">
        <v>55.488409670000003</v>
      </c>
      <c r="AX2972">
        <v>12.157048440000001</v>
      </c>
      <c r="AY2972" t="s">
        <v>2633</v>
      </c>
      <c r="AZ2972">
        <v>1085</v>
      </c>
      <c r="BA2972" t="s">
        <v>34346</v>
      </c>
    </row>
    <row r="2973" spans="1:53" x14ac:dyDescent="0.25">
      <c r="A2973">
        <v>281783</v>
      </c>
      <c r="B2973" t="s">
        <v>34715</v>
      </c>
      <c r="C2973">
        <v>8900</v>
      </c>
      <c r="D2973" t="s">
        <v>9793</v>
      </c>
      <c r="E2973" t="s">
        <v>38543</v>
      </c>
      <c r="F2973">
        <v>30773047</v>
      </c>
      <c r="G2973">
        <v>1016861835</v>
      </c>
      <c r="H2973" t="s">
        <v>11812</v>
      </c>
      <c r="J2973" t="s">
        <v>9652</v>
      </c>
      <c r="K2973" t="s">
        <v>29229</v>
      </c>
      <c r="L2973">
        <v>1404</v>
      </c>
      <c r="M2973">
        <v>3</v>
      </c>
      <c r="Q2973" s="1">
        <v>44902</v>
      </c>
      <c r="R2973" t="s">
        <v>2628</v>
      </c>
      <c r="V2973">
        <v>4</v>
      </c>
      <c r="W2973" t="s">
        <v>3081</v>
      </c>
      <c r="X2973">
        <v>4</v>
      </c>
      <c r="Y2973" t="s">
        <v>3442</v>
      </c>
      <c r="AA2973">
        <v>202212</v>
      </c>
      <c r="AB2973">
        <v>312</v>
      </c>
      <c r="AC2973" t="s">
        <v>35118</v>
      </c>
      <c r="AD2973">
        <v>1085</v>
      </c>
      <c r="AE2973" t="s">
        <v>35115</v>
      </c>
      <c r="AF2973">
        <v>1</v>
      </c>
      <c r="AG2973" t="s">
        <v>34895</v>
      </c>
      <c r="AH2973">
        <v>99</v>
      </c>
      <c r="AI2973" t="s">
        <v>34896</v>
      </c>
      <c r="AJ2973">
        <v>730</v>
      </c>
      <c r="AK2973" t="s">
        <v>9677</v>
      </c>
      <c r="AO2973">
        <v>791413</v>
      </c>
      <c r="AP2973" t="s">
        <v>11814</v>
      </c>
      <c r="AQ2973" t="s">
        <v>11815</v>
      </c>
      <c r="AR2973">
        <v>2</v>
      </c>
      <c r="AS2973" t="s">
        <v>3549</v>
      </c>
      <c r="AT2973" t="s">
        <v>29231</v>
      </c>
      <c r="AW2973">
        <v>56.461330250000003</v>
      </c>
      <c r="AX2973">
        <v>10.04265565</v>
      </c>
      <c r="AY2973" t="s">
        <v>2633</v>
      </c>
      <c r="AZ2973">
        <v>1082</v>
      </c>
      <c r="BA2973" t="s">
        <v>4400</v>
      </c>
    </row>
    <row r="2974" spans="1:53" x14ac:dyDescent="0.25">
      <c r="A2974">
        <v>281784</v>
      </c>
      <c r="B2974" t="s">
        <v>34714</v>
      </c>
      <c r="C2974">
        <v>7400</v>
      </c>
      <c r="D2974" t="s">
        <v>10428</v>
      </c>
      <c r="E2974" t="s">
        <v>38544</v>
      </c>
      <c r="F2974">
        <v>30773047</v>
      </c>
      <c r="G2974">
        <v>1015505466</v>
      </c>
      <c r="H2974" t="s">
        <v>11812</v>
      </c>
      <c r="J2974" t="s">
        <v>9652</v>
      </c>
      <c r="K2974" t="s">
        <v>26921</v>
      </c>
      <c r="L2974">
        <v>501</v>
      </c>
      <c r="M2974">
        <v>5</v>
      </c>
      <c r="Q2974" s="1">
        <v>44902</v>
      </c>
      <c r="R2974" t="s">
        <v>2628</v>
      </c>
      <c r="V2974">
        <v>5</v>
      </c>
      <c r="W2974" t="s">
        <v>2938</v>
      </c>
      <c r="X2974">
        <v>4</v>
      </c>
      <c r="Y2974" t="s">
        <v>3442</v>
      </c>
      <c r="AA2974">
        <v>202212</v>
      </c>
      <c r="AB2974">
        <v>242</v>
      </c>
      <c r="AC2974" t="s">
        <v>3671</v>
      </c>
      <c r="AD2974">
        <v>1085</v>
      </c>
      <c r="AE2974" t="s">
        <v>35115</v>
      </c>
      <c r="AF2974">
        <v>1</v>
      </c>
      <c r="AG2974" t="s">
        <v>34895</v>
      </c>
      <c r="AH2974">
        <v>99</v>
      </c>
      <c r="AI2974" t="s">
        <v>34896</v>
      </c>
      <c r="AJ2974">
        <v>657</v>
      </c>
      <c r="AK2974" t="s">
        <v>9608</v>
      </c>
      <c r="AO2974">
        <v>791413</v>
      </c>
      <c r="AP2974" t="s">
        <v>11814</v>
      </c>
      <c r="AQ2974" t="s">
        <v>11815</v>
      </c>
      <c r="AR2974">
        <v>2</v>
      </c>
      <c r="AS2974" t="s">
        <v>3549</v>
      </c>
      <c r="AT2974" t="s">
        <v>26503</v>
      </c>
      <c r="AW2974">
        <v>56.131836049999997</v>
      </c>
      <c r="AX2974">
        <v>9.0249466900000002</v>
      </c>
      <c r="AY2974" t="s">
        <v>2633</v>
      </c>
      <c r="AZ2974">
        <v>1082</v>
      </c>
      <c r="BA2974" t="s">
        <v>4400</v>
      </c>
    </row>
    <row r="2975" spans="1:53" x14ac:dyDescent="0.25">
      <c r="A2975">
        <v>281785</v>
      </c>
      <c r="B2975" t="s">
        <v>38545</v>
      </c>
      <c r="C2975">
        <v>2640</v>
      </c>
      <c r="D2975" t="s">
        <v>6029</v>
      </c>
      <c r="E2975" t="s">
        <v>38546</v>
      </c>
      <c r="F2975">
        <v>19501817</v>
      </c>
      <c r="G2975">
        <v>1027510643</v>
      </c>
      <c r="H2975" t="s">
        <v>6037</v>
      </c>
      <c r="J2975" t="s">
        <v>6039</v>
      </c>
      <c r="K2975" t="s">
        <v>16151</v>
      </c>
      <c r="L2975">
        <v>3</v>
      </c>
      <c r="M2975">
        <v>1</v>
      </c>
      <c r="Q2975" s="1">
        <v>44903</v>
      </c>
      <c r="R2975" t="s">
        <v>2628</v>
      </c>
      <c r="S2975">
        <v>169</v>
      </c>
      <c r="T2975" t="s">
        <v>34323</v>
      </c>
      <c r="U2975">
        <v>44896</v>
      </c>
      <c r="V2975">
        <v>2</v>
      </c>
      <c r="W2975" t="s">
        <v>2629</v>
      </c>
      <c r="X2975">
        <v>1</v>
      </c>
      <c r="Y2975" t="s">
        <v>34899</v>
      </c>
      <c r="Z2975">
        <v>9</v>
      </c>
      <c r="AA2975">
        <v>202212</v>
      </c>
      <c r="AB2975">
        <v>121</v>
      </c>
      <c r="AC2975" t="s">
        <v>2640</v>
      </c>
      <c r="AD2975">
        <v>1012</v>
      </c>
      <c r="AE2975" t="s">
        <v>2</v>
      </c>
      <c r="AF2975">
        <v>3</v>
      </c>
      <c r="AG2975" t="s">
        <v>2688</v>
      </c>
      <c r="AH2975">
        <v>99</v>
      </c>
      <c r="AI2975" t="s">
        <v>34896</v>
      </c>
      <c r="AJ2975">
        <v>169</v>
      </c>
      <c r="AK2975" t="s">
        <v>34323</v>
      </c>
      <c r="AL2975">
        <v>2</v>
      </c>
      <c r="AM2975" t="s">
        <v>2703</v>
      </c>
      <c r="AN2975">
        <v>281496</v>
      </c>
      <c r="AO2975">
        <v>281496</v>
      </c>
      <c r="AP2975" t="s">
        <v>16152</v>
      </c>
      <c r="AQ2975" t="s">
        <v>38242</v>
      </c>
      <c r="AR2975">
        <v>2</v>
      </c>
      <c r="AS2975" t="s">
        <v>3549</v>
      </c>
      <c r="AT2975" t="s">
        <v>5125</v>
      </c>
      <c r="AW2975">
        <v>55.64572836</v>
      </c>
      <c r="AX2975">
        <v>12.20496531</v>
      </c>
      <c r="AY2975" t="s">
        <v>2633</v>
      </c>
      <c r="AZ2975">
        <v>1084</v>
      </c>
      <c r="BA2975" t="s">
        <v>2634</v>
      </c>
    </row>
    <row r="2976" spans="1:53" x14ac:dyDescent="0.25">
      <c r="A2976">
        <v>281786</v>
      </c>
      <c r="B2976" t="s">
        <v>34713</v>
      </c>
      <c r="C2976">
        <v>9240</v>
      </c>
      <c r="D2976" t="s">
        <v>10453</v>
      </c>
      <c r="E2976" t="s">
        <v>34713</v>
      </c>
      <c r="F2976">
        <v>43023217</v>
      </c>
      <c r="G2976">
        <v>1027956269</v>
      </c>
      <c r="H2976" t="s">
        <v>34712</v>
      </c>
      <c r="J2976" t="s">
        <v>34711</v>
      </c>
      <c r="K2976" t="s">
        <v>38547</v>
      </c>
      <c r="L2976">
        <v>6648</v>
      </c>
      <c r="M2976">
        <v>35</v>
      </c>
      <c r="Q2976" s="1">
        <v>44910</v>
      </c>
      <c r="R2976" t="s">
        <v>2628</v>
      </c>
      <c r="U2976" s="1"/>
      <c r="V2976">
        <v>0</v>
      </c>
      <c r="W2976" t="s">
        <v>3383</v>
      </c>
      <c r="X2976">
        <v>1</v>
      </c>
      <c r="Y2976" t="s">
        <v>34899</v>
      </c>
      <c r="AA2976">
        <v>202212</v>
      </c>
      <c r="AB2976">
        <v>149</v>
      </c>
      <c r="AC2976" t="s">
        <v>3264</v>
      </c>
      <c r="AD2976">
        <v>1026</v>
      </c>
      <c r="AE2976" t="s">
        <v>86</v>
      </c>
      <c r="AF2976">
        <v>1</v>
      </c>
      <c r="AG2976" t="s">
        <v>34895</v>
      </c>
      <c r="AH2976">
        <v>99</v>
      </c>
      <c r="AI2976" t="s">
        <v>34896</v>
      </c>
      <c r="AJ2976">
        <v>851</v>
      </c>
      <c r="AK2976" t="s">
        <v>4395</v>
      </c>
      <c r="AP2976" t="s">
        <v>34710</v>
      </c>
      <c r="AQ2976" t="s">
        <v>34709</v>
      </c>
      <c r="AR2976">
        <v>0</v>
      </c>
      <c r="AS2976" t="s">
        <v>2632</v>
      </c>
      <c r="AT2976" t="s">
        <v>38548</v>
      </c>
      <c r="AW2976">
        <v>57.009977970000001</v>
      </c>
      <c r="AX2976">
        <v>9.7715338000000003</v>
      </c>
      <c r="AY2976" t="s">
        <v>2633</v>
      </c>
      <c r="AZ2976">
        <v>1081</v>
      </c>
      <c r="BA2976" t="s">
        <v>3758</v>
      </c>
    </row>
    <row r="2977" spans="1:53" x14ac:dyDescent="0.25">
      <c r="A2977">
        <v>281787</v>
      </c>
      <c r="B2977" t="s">
        <v>38549</v>
      </c>
      <c r="C2977">
        <v>7870</v>
      </c>
      <c r="D2977" t="s">
        <v>9932</v>
      </c>
      <c r="E2977" t="s">
        <v>900</v>
      </c>
      <c r="F2977">
        <v>29189579</v>
      </c>
      <c r="G2977">
        <v>1003371383</v>
      </c>
      <c r="H2977" t="s">
        <v>14243</v>
      </c>
      <c r="J2977" t="s">
        <v>14244</v>
      </c>
      <c r="K2977" t="s">
        <v>14245</v>
      </c>
      <c r="L2977">
        <v>733</v>
      </c>
      <c r="M2977">
        <v>11</v>
      </c>
      <c r="Q2977" s="1">
        <v>44914</v>
      </c>
      <c r="R2977" t="s">
        <v>2628</v>
      </c>
      <c r="S2977">
        <v>779</v>
      </c>
      <c r="T2977" t="s">
        <v>7112</v>
      </c>
      <c r="V2977">
        <v>2</v>
      </c>
      <c r="W2977" t="s">
        <v>2629</v>
      </c>
      <c r="X2977">
        <v>1</v>
      </c>
      <c r="Y2977" t="s">
        <v>34899</v>
      </c>
      <c r="Z2977">
        <v>9</v>
      </c>
      <c r="AA2977">
        <v>202212</v>
      </c>
      <c r="AB2977">
        <v>121</v>
      </c>
      <c r="AC2977" t="s">
        <v>2640</v>
      </c>
      <c r="AD2977">
        <v>1012</v>
      </c>
      <c r="AE2977" t="s">
        <v>2</v>
      </c>
      <c r="AF2977">
        <v>4</v>
      </c>
      <c r="AG2977" t="s">
        <v>35075</v>
      </c>
      <c r="AH2977">
        <v>99</v>
      </c>
      <c r="AI2977" t="s">
        <v>34896</v>
      </c>
      <c r="AJ2977">
        <v>779</v>
      </c>
      <c r="AK2977" t="s">
        <v>7112</v>
      </c>
      <c r="AP2977" t="s">
        <v>34708</v>
      </c>
      <c r="AQ2977" t="s">
        <v>34430</v>
      </c>
      <c r="AR2977">
        <v>1</v>
      </c>
      <c r="AS2977" t="s">
        <v>3533</v>
      </c>
      <c r="AT2977" t="s">
        <v>5014</v>
      </c>
      <c r="AW2977">
        <v>56.687556540000003</v>
      </c>
      <c r="AX2977">
        <v>9.0719249800000004</v>
      </c>
      <c r="AY2977" t="s">
        <v>2633</v>
      </c>
      <c r="AZ2977">
        <v>1082</v>
      </c>
      <c r="BA2977" t="s">
        <v>4400</v>
      </c>
    </row>
    <row r="2978" spans="1:53" x14ac:dyDescent="0.25">
      <c r="A2978">
        <v>281788</v>
      </c>
      <c r="B2978" t="s">
        <v>34707</v>
      </c>
      <c r="C2978">
        <v>4990</v>
      </c>
      <c r="D2978" t="s">
        <v>36640</v>
      </c>
      <c r="E2978" t="s">
        <v>34706</v>
      </c>
      <c r="F2978">
        <v>31910064</v>
      </c>
      <c r="G2978">
        <v>1026495217</v>
      </c>
      <c r="H2978" t="s">
        <v>18858</v>
      </c>
      <c r="J2978" t="s">
        <v>18859</v>
      </c>
      <c r="K2978" t="s">
        <v>34705</v>
      </c>
      <c r="L2978">
        <v>43</v>
      </c>
      <c r="M2978">
        <v>2</v>
      </c>
      <c r="Q2978" s="1">
        <v>44917</v>
      </c>
      <c r="R2978" t="s">
        <v>2628</v>
      </c>
      <c r="V2978">
        <v>6</v>
      </c>
      <c r="W2978" t="s">
        <v>3407</v>
      </c>
      <c r="X2978">
        <v>1</v>
      </c>
      <c r="Y2978" t="s">
        <v>34899</v>
      </c>
      <c r="AA2978">
        <v>202212</v>
      </c>
      <c r="AB2978">
        <v>129</v>
      </c>
      <c r="AC2978" t="s">
        <v>122</v>
      </c>
      <c r="AD2978">
        <v>1016</v>
      </c>
      <c r="AE2978" t="s">
        <v>122</v>
      </c>
      <c r="AF2978">
        <v>1</v>
      </c>
      <c r="AG2978" t="s">
        <v>34895</v>
      </c>
      <c r="AH2978">
        <v>99</v>
      </c>
      <c r="AI2978" t="s">
        <v>34896</v>
      </c>
      <c r="AJ2978">
        <v>376</v>
      </c>
      <c r="AK2978" t="s">
        <v>8851</v>
      </c>
      <c r="AP2978" t="s">
        <v>18860</v>
      </c>
      <c r="AQ2978" t="s">
        <v>18861</v>
      </c>
      <c r="AR2978">
        <v>0</v>
      </c>
      <c r="AS2978" t="s">
        <v>2632</v>
      </c>
      <c r="AT2978" t="s">
        <v>4423</v>
      </c>
      <c r="AW2978">
        <v>54.787891440000003</v>
      </c>
      <c r="AX2978">
        <v>11.68597759</v>
      </c>
      <c r="AY2978" t="s">
        <v>2633</v>
      </c>
      <c r="AZ2978">
        <v>1085</v>
      </c>
      <c r="BA2978" t="s">
        <v>34346</v>
      </c>
    </row>
    <row r="2979" spans="1:53" x14ac:dyDescent="0.25">
      <c r="A2979">
        <v>281789</v>
      </c>
      <c r="B2979" t="s">
        <v>34704</v>
      </c>
      <c r="C2979">
        <v>9220</v>
      </c>
      <c r="D2979" t="s">
        <v>35273</v>
      </c>
      <c r="E2979" t="s">
        <v>34703</v>
      </c>
      <c r="F2979">
        <v>29102384</v>
      </c>
      <c r="G2979">
        <v>1012149790</v>
      </c>
      <c r="H2979" t="s">
        <v>4941</v>
      </c>
      <c r="J2979" t="s">
        <v>15379</v>
      </c>
      <c r="K2979" t="s">
        <v>37445</v>
      </c>
      <c r="L2979">
        <v>4489</v>
      </c>
      <c r="M2979">
        <v>1</v>
      </c>
      <c r="Q2979" s="1">
        <v>44938</v>
      </c>
      <c r="R2979" t="s">
        <v>2628</v>
      </c>
      <c r="V2979">
        <v>4</v>
      </c>
      <c r="W2979" t="s">
        <v>3081</v>
      </c>
      <c r="X2979">
        <v>4</v>
      </c>
      <c r="Y2979" t="s">
        <v>3442</v>
      </c>
      <c r="AA2979">
        <v>202301</v>
      </c>
      <c r="AB2979">
        <v>301</v>
      </c>
      <c r="AC2979" t="s">
        <v>3772</v>
      </c>
      <c r="AD2979">
        <v>1133</v>
      </c>
      <c r="AE2979" t="s">
        <v>13184</v>
      </c>
      <c r="AF2979">
        <v>1</v>
      </c>
      <c r="AG2979" t="s">
        <v>34895</v>
      </c>
      <c r="AH2979">
        <v>99</v>
      </c>
      <c r="AI2979" t="s">
        <v>34896</v>
      </c>
      <c r="AJ2979">
        <v>851</v>
      </c>
      <c r="AK2979" t="s">
        <v>4395</v>
      </c>
      <c r="AO2979">
        <v>851446</v>
      </c>
      <c r="AP2979" t="s">
        <v>15380</v>
      </c>
      <c r="AQ2979" t="s">
        <v>34108</v>
      </c>
      <c r="AR2979">
        <v>2</v>
      </c>
      <c r="AS2979" t="s">
        <v>3549</v>
      </c>
      <c r="AT2979" t="s">
        <v>37446</v>
      </c>
      <c r="AW2979">
        <v>57.013990319999998</v>
      </c>
      <c r="AX2979">
        <v>9.9837700399999996</v>
      </c>
      <c r="AY2979" t="s">
        <v>2633</v>
      </c>
      <c r="AZ2979">
        <v>1081</v>
      </c>
      <c r="BA2979" t="s">
        <v>3758</v>
      </c>
    </row>
    <row r="2980" spans="1:53" x14ac:dyDescent="0.25">
      <c r="A2980">
        <v>281790</v>
      </c>
      <c r="B2980" t="s">
        <v>34702</v>
      </c>
      <c r="C2980">
        <v>4400</v>
      </c>
      <c r="D2980" t="s">
        <v>9938</v>
      </c>
      <c r="E2980" t="s">
        <v>34701</v>
      </c>
      <c r="F2980">
        <v>18975734</v>
      </c>
      <c r="H2980" t="s">
        <v>3790</v>
      </c>
      <c r="J2980" t="s">
        <v>3792</v>
      </c>
      <c r="K2980" t="s">
        <v>38550</v>
      </c>
      <c r="L2980">
        <v>84</v>
      </c>
      <c r="M2980">
        <v>2</v>
      </c>
      <c r="Q2980" s="1">
        <v>44945</v>
      </c>
      <c r="R2980" t="s">
        <v>2628</v>
      </c>
      <c r="V2980">
        <v>4</v>
      </c>
      <c r="W2980" t="s">
        <v>3081</v>
      </c>
      <c r="X2980">
        <v>4</v>
      </c>
      <c r="Y2980" t="s">
        <v>3442</v>
      </c>
      <c r="AA2980">
        <v>202301</v>
      </c>
      <c r="AB2980">
        <v>352</v>
      </c>
      <c r="AC2980" t="s">
        <v>3793</v>
      </c>
      <c r="AD2980">
        <v>1084</v>
      </c>
      <c r="AE2980" t="s">
        <v>3738</v>
      </c>
      <c r="AF2980">
        <v>1</v>
      </c>
      <c r="AG2980" t="s">
        <v>34895</v>
      </c>
      <c r="AH2980">
        <v>99</v>
      </c>
      <c r="AI2980" t="s">
        <v>34896</v>
      </c>
      <c r="AJ2980">
        <v>326</v>
      </c>
      <c r="AK2980" t="s">
        <v>9942</v>
      </c>
      <c r="AO2980">
        <v>280299</v>
      </c>
      <c r="AP2980" t="s">
        <v>34700</v>
      </c>
      <c r="AQ2980" t="s">
        <v>3795</v>
      </c>
      <c r="AR2980">
        <v>2</v>
      </c>
      <c r="AS2980" t="s">
        <v>3549</v>
      </c>
      <c r="AT2980" t="s">
        <v>37751</v>
      </c>
      <c r="AW2980">
        <v>55.677726059999998</v>
      </c>
      <c r="AX2980">
        <v>11.08883848</v>
      </c>
      <c r="AY2980" t="s">
        <v>2633</v>
      </c>
      <c r="AZ2980">
        <v>1085</v>
      </c>
      <c r="BA2980" t="s">
        <v>34346</v>
      </c>
    </row>
    <row r="2981" spans="1:53" x14ac:dyDescent="0.25">
      <c r="A2981">
        <v>281791</v>
      </c>
      <c r="B2981" t="s">
        <v>34699</v>
      </c>
      <c r="C2981">
        <v>2730</v>
      </c>
      <c r="D2981" t="s">
        <v>4131</v>
      </c>
      <c r="E2981" t="s">
        <v>34699</v>
      </c>
      <c r="F2981">
        <v>63640719</v>
      </c>
      <c r="G2981">
        <v>1003265570</v>
      </c>
      <c r="H2981" t="s">
        <v>34696</v>
      </c>
      <c r="J2981" t="s">
        <v>5659</v>
      </c>
      <c r="K2981" t="s">
        <v>5660</v>
      </c>
      <c r="L2981">
        <v>1624</v>
      </c>
      <c r="M2981">
        <v>1</v>
      </c>
      <c r="Q2981" s="1">
        <v>44950</v>
      </c>
      <c r="R2981" t="s">
        <v>2628</v>
      </c>
      <c r="S2981">
        <v>163</v>
      </c>
      <c r="T2981" t="s">
        <v>4133</v>
      </c>
      <c r="V2981">
        <v>2</v>
      </c>
      <c r="W2981" t="s">
        <v>2629</v>
      </c>
      <c r="X2981">
        <v>1</v>
      </c>
      <c r="Y2981" t="s">
        <v>34899</v>
      </c>
      <c r="Z2981">
        <v>9</v>
      </c>
      <c r="AA2981">
        <v>202301</v>
      </c>
      <c r="AB2981">
        <v>121</v>
      </c>
      <c r="AC2981" t="s">
        <v>2640</v>
      </c>
      <c r="AD2981">
        <v>1012</v>
      </c>
      <c r="AE2981" t="s">
        <v>2</v>
      </c>
      <c r="AF2981">
        <v>4</v>
      </c>
      <c r="AG2981" t="s">
        <v>35075</v>
      </c>
      <c r="AH2981">
        <v>99</v>
      </c>
      <c r="AI2981" t="s">
        <v>34896</v>
      </c>
      <c r="AJ2981">
        <v>163</v>
      </c>
      <c r="AK2981" t="s">
        <v>4133</v>
      </c>
      <c r="AP2981" t="s">
        <v>5661</v>
      </c>
      <c r="AQ2981" t="s">
        <v>34695</v>
      </c>
      <c r="AR2981">
        <v>1</v>
      </c>
      <c r="AS2981" t="s">
        <v>3533</v>
      </c>
      <c r="AT2981" t="s">
        <v>5662</v>
      </c>
      <c r="AW2981">
        <v>55.72318636</v>
      </c>
      <c r="AX2981">
        <v>12.43158567</v>
      </c>
      <c r="AY2981" t="s">
        <v>2633</v>
      </c>
      <c r="AZ2981">
        <v>1084</v>
      </c>
      <c r="BA2981" t="s">
        <v>2634</v>
      </c>
    </row>
    <row r="2982" spans="1:53" x14ac:dyDescent="0.25">
      <c r="A2982">
        <v>281792</v>
      </c>
      <c r="B2982" t="s">
        <v>34698</v>
      </c>
      <c r="C2982">
        <v>2730</v>
      </c>
      <c r="D2982" t="s">
        <v>4131</v>
      </c>
      <c r="E2982" t="s">
        <v>34697</v>
      </c>
      <c r="F2982">
        <v>63640719</v>
      </c>
      <c r="G2982">
        <v>1003265545</v>
      </c>
      <c r="H2982" t="s">
        <v>34696</v>
      </c>
      <c r="J2982" t="s">
        <v>5653</v>
      </c>
      <c r="K2982" t="s">
        <v>5654</v>
      </c>
      <c r="L2982">
        <v>1280</v>
      </c>
      <c r="M2982">
        <v>23</v>
      </c>
      <c r="Q2982" s="1">
        <v>44950</v>
      </c>
      <c r="R2982" t="s">
        <v>2628</v>
      </c>
      <c r="S2982">
        <v>163</v>
      </c>
      <c r="T2982" t="s">
        <v>4133</v>
      </c>
      <c r="V2982">
        <v>2</v>
      </c>
      <c r="W2982" t="s">
        <v>2629</v>
      </c>
      <c r="X2982">
        <v>1</v>
      </c>
      <c r="Y2982" t="s">
        <v>34899</v>
      </c>
      <c r="Z2982">
        <v>9</v>
      </c>
      <c r="AA2982">
        <v>202301</v>
      </c>
      <c r="AB2982">
        <v>121</v>
      </c>
      <c r="AC2982" t="s">
        <v>2640</v>
      </c>
      <c r="AD2982">
        <v>1012</v>
      </c>
      <c r="AE2982" t="s">
        <v>2</v>
      </c>
      <c r="AF2982">
        <v>1</v>
      </c>
      <c r="AG2982" t="s">
        <v>34895</v>
      </c>
      <c r="AH2982">
        <v>99</v>
      </c>
      <c r="AI2982" t="s">
        <v>34896</v>
      </c>
      <c r="AJ2982">
        <v>163</v>
      </c>
      <c r="AK2982" t="s">
        <v>4133</v>
      </c>
      <c r="AO2982">
        <v>281791</v>
      </c>
      <c r="AP2982" t="s">
        <v>5661</v>
      </c>
      <c r="AQ2982" t="s">
        <v>34695</v>
      </c>
      <c r="AR2982">
        <v>2</v>
      </c>
      <c r="AS2982" t="s">
        <v>3549</v>
      </c>
      <c r="AT2982" t="s">
        <v>5657</v>
      </c>
      <c r="AW2982">
        <v>55.726410940000001</v>
      </c>
      <c r="AX2982">
        <v>12.44689294</v>
      </c>
      <c r="AY2982" t="s">
        <v>2633</v>
      </c>
      <c r="AZ2982">
        <v>1084</v>
      </c>
      <c r="BA2982" t="s">
        <v>2634</v>
      </c>
    </row>
    <row r="2983" spans="1:53" x14ac:dyDescent="0.25">
      <c r="A2983">
        <v>281793</v>
      </c>
      <c r="B2983" t="s">
        <v>38551</v>
      </c>
      <c r="C2983">
        <v>9460</v>
      </c>
      <c r="D2983" t="s">
        <v>10948</v>
      </c>
      <c r="E2983" t="s">
        <v>38552</v>
      </c>
      <c r="F2983">
        <v>36945559</v>
      </c>
      <c r="H2983" t="s">
        <v>34694</v>
      </c>
      <c r="J2983" t="s">
        <v>34693</v>
      </c>
      <c r="K2983" t="s">
        <v>34692</v>
      </c>
      <c r="L2983">
        <v>337</v>
      </c>
      <c r="M2983">
        <v>24</v>
      </c>
      <c r="Q2983" s="1">
        <v>44951</v>
      </c>
      <c r="R2983" t="s">
        <v>2628</v>
      </c>
      <c r="V2983">
        <v>0</v>
      </c>
      <c r="W2983" t="s">
        <v>3383</v>
      </c>
      <c r="X2983">
        <v>1</v>
      </c>
      <c r="Y2983" t="s">
        <v>34899</v>
      </c>
      <c r="AA2983">
        <v>202301</v>
      </c>
      <c r="AB2983">
        <v>149</v>
      </c>
      <c r="AC2983" t="s">
        <v>3264</v>
      </c>
      <c r="AD2983">
        <v>1026</v>
      </c>
      <c r="AE2983" t="s">
        <v>86</v>
      </c>
      <c r="AF2983">
        <v>1</v>
      </c>
      <c r="AG2983" t="s">
        <v>34895</v>
      </c>
      <c r="AH2983">
        <v>99</v>
      </c>
      <c r="AI2983" t="s">
        <v>34896</v>
      </c>
      <c r="AJ2983">
        <v>849</v>
      </c>
      <c r="AK2983" t="s">
        <v>10077</v>
      </c>
      <c r="AP2983" t="s">
        <v>34691</v>
      </c>
      <c r="AQ2983" t="s">
        <v>34690</v>
      </c>
      <c r="AR2983">
        <v>0</v>
      </c>
      <c r="AS2983" t="s">
        <v>2632</v>
      </c>
      <c r="AT2983" t="s">
        <v>34689</v>
      </c>
      <c r="AW2983">
        <v>57.130070949999997</v>
      </c>
      <c r="AX2983">
        <v>9.4388496600000007</v>
      </c>
      <c r="AY2983" t="s">
        <v>2633</v>
      </c>
      <c r="AZ2983">
        <v>1081</v>
      </c>
      <c r="BA2983" t="s">
        <v>3758</v>
      </c>
    </row>
    <row r="2984" spans="1:53" x14ac:dyDescent="0.25">
      <c r="A2984">
        <v>281794</v>
      </c>
      <c r="B2984" t="s">
        <v>684</v>
      </c>
      <c r="C2984">
        <v>8300</v>
      </c>
      <c r="D2984" t="s">
        <v>10618</v>
      </c>
      <c r="E2984" t="s">
        <v>684</v>
      </c>
      <c r="F2984">
        <v>32264328</v>
      </c>
      <c r="G2984">
        <v>1003356635</v>
      </c>
      <c r="H2984" t="s">
        <v>38553</v>
      </c>
      <c r="J2984" t="s">
        <v>28812</v>
      </c>
      <c r="K2984" t="s">
        <v>28813</v>
      </c>
      <c r="L2984">
        <v>2799</v>
      </c>
      <c r="M2984">
        <v>43</v>
      </c>
      <c r="Q2984" s="1">
        <v>44952</v>
      </c>
      <c r="R2984" t="s">
        <v>2628</v>
      </c>
      <c r="S2984">
        <v>727</v>
      </c>
      <c r="T2984" t="s">
        <v>2118</v>
      </c>
      <c r="V2984">
        <v>2</v>
      </c>
      <c r="W2984" t="s">
        <v>2629</v>
      </c>
      <c r="X2984">
        <v>1</v>
      </c>
      <c r="Y2984" t="s">
        <v>34899</v>
      </c>
      <c r="Z2984">
        <v>9</v>
      </c>
      <c r="AA2984">
        <v>202301</v>
      </c>
      <c r="AB2984">
        <v>121</v>
      </c>
      <c r="AC2984" t="s">
        <v>2640</v>
      </c>
      <c r="AD2984">
        <v>1012</v>
      </c>
      <c r="AE2984" t="s">
        <v>2</v>
      </c>
      <c r="AF2984">
        <v>4</v>
      </c>
      <c r="AG2984" t="s">
        <v>35075</v>
      </c>
      <c r="AH2984">
        <v>99</v>
      </c>
      <c r="AI2984" t="s">
        <v>34896</v>
      </c>
      <c r="AJ2984">
        <v>727</v>
      </c>
      <c r="AK2984" t="s">
        <v>2118</v>
      </c>
      <c r="AP2984" t="s">
        <v>34481</v>
      </c>
      <c r="AQ2984" t="s">
        <v>34688</v>
      </c>
      <c r="AR2984">
        <v>1</v>
      </c>
      <c r="AS2984" t="s">
        <v>3533</v>
      </c>
      <c r="AT2984" t="s">
        <v>3305</v>
      </c>
      <c r="AW2984">
        <v>55.970106770000001</v>
      </c>
      <c r="AX2984">
        <v>10.14450916</v>
      </c>
      <c r="AY2984" t="s">
        <v>2633</v>
      </c>
      <c r="AZ2984">
        <v>1082</v>
      </c>
      <c r="BA2984" t="s">
        <v>4400</v>
      </c>
    </row>
    <row r="2985" spans="1:53" x14ac:dyDescent="0.25">
      <c r="A2985">
        <v>281795</v>
      </c>
      <c r="B2985" t="s">
        <v>38554</v>
      </c>
      <c r="C2985">
        <v>6500</v>
      </c>
      <c r="D2985" t="s">
        <v>10747</v>
      </c>
      <c r="E2985" t="s">
        <v>38555</v>
      </c>
      <c r="F2985">
        <v>29189757</v>
      </c>
      <c r="G2985">
        <v>1003327080</v>
      </c>
      <c r="H2985" t="s">
        <v>10748</v>
      </c>
      <c r="J2985" t="s">
        <v>10749</v>
      </c>
      <c r="K2985" t="s">
        <v>36894</v>
      </c>
      <c r="L2985">
        <v>504</v>
      </c>
      <c r="M2985">
        <v>33</v>
      </c>
      <c r="Q2985" s="1">
        <v>44956</v>
      </c>
      <c r="R2985" t="s">
        <v>34382</v>
      </c>
      <c r="S2985">
        <v>510</v>
      </c>
      <c r="T2985" t="s">
        <v>10123</v>
      </c>
      <c r="V2985">
        <v>2</v>
      </c>
      <c r="W2985" t="s">
        <v>2629</v>
      </c>
      <c r="X2985">
        <v>1</v>
      </c>
      <c r="Y2985" t="s">
        <v>34899</v>
      </c>
      <c r="Z2985">
        <v>9</v>
      </c>
      <c r="AA2985">
        <v>202301</v>
      </c>
      <c r="AB2985">
        <v>121</v>
      </c>
      <c r="AC2985" t="s">
        <v>2640</v>
      </c>
      <c r="AD2985">
        <v>1012</v>
      </c>
      <c r="AE2985" t="s">
        <v>2</v>
      </c>
      <c r="AF2985">
        <v>1</v>
      </c>
      <c r="AG2985" t="s">
        <v>34895</v>
      </c>
      <c r="AH2985">
        <v>99</v>
      </c>
      <c r="AI2985" t="s">
        <v>34896</v>
      </c>
      <c r="AJ2985">
        <v>510</v>
      </c>
      <c r="AK2985" t="s">
        <v>10123</v>
      </c>
      <c r="AO2985">
        <v>280238</v>
      </c>
      <c r="AP2985" t="s">
        <v>10750</v>
      </c>
      <c r="AQ2985" t="s">
        <v>10751</v>
      </c>
      <c r="AR2985">
        <v>2</v>
      </c>
      <c r="AS2985" t="s">
        <v>3549</v>
      </c>
      <c r="AT2985" t="s">
        <v>36895</v>
      </c>
      <c r="AV2985" t="s">
        <v>10752</v>
      </c>
      <c r="AW2985">
        <v>55.196382409999998</v>
      </c>
      <c r="AX2985">
        <v>9.3113810400000006</v>
      </c>
      <c r="AY2985" t="s">
        <v>2633</v>
      </c>
      <c r="AZ2985">
        <v>1083</v>
      </c>
      <c r="BA2985" t="s">
        <v>4409</v>
      </c>
    </row>
    <row r="2986" spans="1:53" x14ac:dyDescent="0.25">
      <c r="A2986">
        <v>281796</v>
      </c>
      <c r="B2986" t="s">
        <v>38556</v>
      </c>
      <c r="C2986">
        <v>4700</v>
      </c>
      <c r="D2986" t="s">
        <v>34360</v>
      </c>
      <c r="E2986" t="s">
        <v>38557</v>
      </c>
      <c r="F2986">
        <v>29189625</v>
      </c>
      <c r="G2986">
        <v>1003303906</v>
      </c>
      <c r="H2986" t="s">
        <v>13108</v>
      </c>
      <c r="J2986" t="s">
        <v>13109</v>
      </c>
      <c r="K2986" t="s">
        <v>13110</v>
      </c>
      <c r="L2986">
        <v>1563</v>
      </c>
      <c r="M2986">
        <v>20</v>
      </c>
      <c r="Q2986" s="1">
        <v>44985</v>
      </c>
      <c r="R2986" t="s">
        <v>2628</v>
      </c>
      <c r="S2986">
        <v>370</v>
      </c>
      <c r="T2986" t="s">
        <v>34348</v>
      </c>
      <c r="V2986">
        <v>2</v>
      </c>
      <c r="W2986" t="s">
        <v>2629</v>
      </c>
      <c r="X2986">
        <v>1</v>
      </c>
      <c r="Y2986" t="s">
        <v>34899</v>
      </c>
      <c r="Z2986">
        <v>9</v>
      </c>
      <c r="AA2986">
        <v>202301</v>
      </c>
      <c r="AB2986">
        <v>121</v>
      </c>
      <c r="AC2986" t="s">
        <v>2640</v>
      </c>
      <c r="AD2986">
        <v>1012</v>
      </c>
      <c r="AE2986" t="s">
        <v>2</v>
      </c>
      <c r="AF2986">
        <v>4</v>
      </c>
      <c r="AG2986" t="s">
        <v>35075</v>
      </c>
      <c r="AH2986">
        <v>99</v>
      </c>
      <c r="AI2986" t="s">
        <v>34896</v>
      </c>
      <c r="AJ2986">
        <v>370</v>
      </c>
      <c r="AK2986" t="s">
        <v>34348</v>
      </c>
      <c r="AP2986" t="s">
        <v>13111</v>
      </c>
      <c r="AQ2986" t="s">
        <v>34686</v>
      </c>
      <c r="AR2986">
        <v>1</v>
      </c>
      <c r="AS2986" t="s">
        <v>3533</v>
      </c>
      <c r="AT2986" t="s">
        <v>13112</v>
      </c>
      <c r="AW2986">
        <v>55.242702639999997</v>
      </c>
      <c r="AX2986">
        <v>11.773423579999999</v>
      </c>
      <c r="AY2986" t="s">
        <v>2633</v>
      </c>
      <c r="AZ2986">
        <v>1085</v>
      </c>
      <c r="BA2986" t="s">
        <v>34346</v>
      </c>
    </row>
    <row r="2987" spans="1:53" x14ac:dyDescent="0.25">
      <c r="A2987">
        <v>281797</v>
      </c>
      <c r="B2987" t="s">
        <v>34687</v>
      </c>
      <c r="C2987">
        <v>4700</v>
      </c>
      <c r="D2987" t="s">
        <v>34360</v>
      </c>
      <c r="E2987" t="s">
        <v>38558</v>
      </c>
      <c r="F2987">
        <v>29189625</v>
      </c>
      <c r="G2987">
        <v>1003303323</v>
      </c>
      <c r="H2987" t="s">
        <v>13108</v>
      </c>
      <c r="J2987" t="s">
        <v>13109</v>
      </c>
      <c r="K2987" t="s">
        <v>19284</v>
      </c>
      <c r="L2987">
        <v>819</v>
      </c>
      <c r="M2987">
        <v>67</v>
      </c>
      <c r="Q2987" s="1">
        <v>44978</v>
      </c>
      <c r="R2987" t="s">
        <v>2628</v>
      </c>
      <c r="S2987">
        <v>370</v>
      </c>
      <c r="T2987" t="s">
        <v>34348</v>
      </c>
      <c r="V2987">
        <v>2</v>
      </c>
      <c r="W2987" t="s">
        <v>2629</v>
      </c>
      <c r="X2987">
        <v>1</v>
      </c>
      <c r="Y2987" t="s">
        <v>34899</v>
      </c>
      <c r="Z2987">
        <v>9</v>
      </c>
      <c r="AA2987">
        <v>202301</v>
      </c>
      <c r="AB2987">
        <v>121</v>
      </c>
      <c r="AC2987" t="s">
        <v>2640</v>
      </c>
      <c r="AD2987">
        <v>1012</v>
      </c>
      <c r="AE2987" t="s">
        <v>2</v>
      </c>
      <c r="AF2987">
        <v>1</v>
      </c>
      <c r="AG2987" t="s">
        <v>34895</v>
      </c>
      <c r="AH2987">
        <v>99</v>
      </c>
      <c r="AI2987" t="s">
        <v>34896</v>
      </c>
      <c r="AJ2987">
        <v>370</v>
      </c>
      <c r="AK2987" t="s">
        <v>34348</v>
      </c>
      <c r="AO2987">
        <v>281796</v>
      </c>
      <c r="AP2987" t="s">
        <v>13111</v>
      </c>
      <c r="AQ2987" t="s">
        <v>34686</v>
      </c>
      <c r="AR2987">
        <v>2</v>
      </c>
      <c r="AS2987" t="s">
        <v>3549</v>
      </c>
      <c r="AT2987" t="s">
        <v>15613</v>
      </c>
      <c r="AW2987">
        <v>55.231342869999999</v>
      </c>
      <c r="AX2987">
        <v>11.78096931</v>
      </c>
      <c r="AY2987" t="s">
        <v>2633</v>
      </c>
      <c r="AZ2987">
        <v>1085</v>
      </c>
      <c r="BA2987" t="s">
        <v>34346</v>
      </c>
    </row>
    <row r="2988" spans="1:53" x14ac:dyDescent="0.25">
      <c r="A2988">
        <v>281798</v>
      </c>
      <c r="B2988" t="s">
        <v>232</v>
      </c>
      <c r="C2988">
        <v>2730</v>
      </c>
      <c r="D2988" t="s">
        <v>4131</v>
      </c>
      <c r="E2988" t="s">
        <v>232</v>
      </c>
      <c r="F2988">
        <v>63640719</v>
      </c>
      <c r="G2988">
        <v>1003265491</v>
      </c>
      <c r="H2988" t="s">
        <v>35559</v>
      </c>
      <c r="J2988" t="s">
        <v>5664</v>
      </c>
      <c r="K2988" t="s">
        <v>5665</v>
      </c>
      <c r="L2988">
        <v>995</v>
      </c>
      <c r="M2988">
        <v>40</v>
      </c>
      <c r="Q2988" s="1">
        <v>44958</v>
      </c>
      <c r="R2988" t="s">
        <v>2628</v>
      </c>
      <c r="S2988">
        <v>163</v>
      </c>
      <c r="T2988" t="s">
        <v>4133</v>
      </c>
      <c r="V2988">
        <v>2</v>
      </c>
      <c r="W2988" t="s">
        <v>2629</v>
      </c>
      <c r="X2988">
        <v>1</v>
      </c>
      <c r="Y2988" t="s">
        <v>34899</v>
      </c>
      <c r="Z2988">
        <v>10</v>
      </c>
      <c r="AA2988">
        <v>202302</v>
      </c>
      <c r="AB2988">
        <v>121</v>
      </c>
      <c r="AC2988" t="s">
        <v>2640</v>
      </c>
      <c r="AD2988">
        <v>1012</v>
      </c>
      <c r="AE2988" t="s">
        <v>2</v>
      </c>
      <c r="AF2988">
        <v>4</v>
      </c>
      <c r="AG2988" t="s">
        <v>35075</v>
      </c>
      <c r="AH2988">
        <v>99</v>
      </c>
      <c r="AI2988" t="s">
        <v>34896</v>
      </c>
      <c r="AJ2988">
        <v>163</v>
      </c>
      <c r="AK2988" t="s">
        <v>4133</v>
      </c>
      <c r="AP2988" t="s">
        <v>5666</v>
      </c>
      <c r="AQ2988" t="s">
        <v>5667</v>
      </c>
      <c r="AR2988">
        <v>1</v>
      </c>
      <c r="AS2988" t="s">
        <v>3533</v>
      </c>
      <c r="AT2988" t="s">
        <v>5668</v>
      </c>
      <c r="AW2988">
        <v>55.742352599999997</v>
      </c>
      <c r="AX2988">
        <v>12.42527441</v>
      </c>
      <c r="AY2988" t="s">
        <v>2633</v>
      </c>
      <c r="AZ2988">
        <v>1084</v>
      </c>
      <c r="BA2988" t="s">
        <v>2634</v>
      </c>
    </row>
    <row r="2989" spans="1:53" x14ac:dyDescent="0.25">
      <c r="A2989">
        <v>281799</v>
      </c>
      <c r="B2989" t="s">
        <v>38559</v>
      </c>
      <c r="C2989">
        <v>2730</v>
      </c>
      <c r="D2989" t="s">
        <v>4131</v>
      </c>
      <c r="E2989" t="s">
        <v>38560</v>
      </c>
      <c r="F2989">
        <v>63640719</v>
      </c>
      <c r="G2989">
        <v>1003265806</v>
      </c>
      <c r="H2989" t="s">
        <v>35559</v>
      </c>
      <c r="J2989" t="s">
        <v>5646</v>
      </c>
      <c r="K2989" t="s">
        <v>34685</v>
      </c>
      <c r="L2989">
        <v>5170</v>
      </c>
      <c r="M2989">
        <v>35</v>
      </c>
      <c r="Q2989" s="1">
        <v>44958</v>
      </c>
      <c r="R2989" t="s">
        <v>2628</v>
      </c>
      <c r="S2989">
        <v>163</v>
      </c>
      <c r="T2989" t="s">
        <v>4133</v>
      </c>
      <c r="V2989">
        <v>2</v>
      </c>
      <c r="W2989" t="s">
        <v>2629</v>
      </c>
      <c r="X2989">
        <v>1</v>
      </c>
      <c r="Y2989" t="s">
        <v>34899</v>
      </c>
      <c r="Z2989">
        <v>10</v>
      </c>
      <c r="AA2989">
        <v>202302</v>
      </c>
      <c r="AB2989">
        <v>121</v>
      </c>
      <c r="AC2989" t="s">
        <v>2640</v>
      </c>
      <c r="AD2989">
        <v>1012</v>
      </c>
      <c r="AE2989" t="s">
        <v>2</v>
      </c>
      <c r="AF2989">
        <v>1</v>
      </c>
      <c r="AG2989" t="s">
        <v>34895</v>
      </c>
      <c r="AH2989">
        <v>99</v>
      </c>
      <c r="AI2989" t="s">
        <v>34896</v>
      </c>
      <c r="AJ2989">
        <v>163</v>
      </c>
      <c r="AK2989" t="s">
        <v>4133</v>
      </c>
      <c r="AO2989">
        <v>281798</v>
      </c>
      <c r="AP2989" t="s">
        <v>5666</v>
      </c>
      <c r="AQ2989" t="s">
        <v>5667</v>
      </c>
      <c r="AR2989">
        <v>2</v>
      </c>
      <c r="AS2989" t="s">
        <v>3549</v>
      </c>
      <c r="AT2989" t="s">
        <v>5650</v>
      </c>
      <c r="AW2989">
        <v>55.739185089999999</v>
      </c>
      <c r="AX2989">
        <v>12.43970949</v>
      </c>
      <c r="AY2989" t="s">
        <v>2633</v>
      </c>
      <c r="AZ2989">
        <v>1084</v>
      </c>
      <c r="BA2989" t="s">
        <v>2634</v>
      </c>
    </row>
    <row r="2990" spans="1:53" x14ac:dyDescent="0.25">
      <c r="A2990">
        <v>281800</v>
      </c>
      <c r="B2990" t="s">
        <v>34684</v>
      </c>
      <c r="C2990">
        <v>7800</v>
      </c>
      <c r="D2990" t="s">
        <v>7108</v>
      </c>
      <c r="E2990" t="s">
        <v>2344</v>
      </c>
      <c r="F2990">
        <v>29189579</v>
      </c>
      <c r="G2990">
        <v>1003367697</v>
      </c>
      <c r="H2990" t="s">
        <v>11615</v>
      </c>
      <c r="J2990" t="s">
        <v>31175</v>
      </c>
      <c r="K2990" t="s">
        <v>31176</v>
      </c>
      <c r="L2990">
        <v>8012</v>
      </c>
      <c r="M2990">
        <v>11</v>
      </c>
      <c r="Q2990" s="1">
        <v>45009</v>
      </c>
      <c r="R2990" t="s">
        <v>2628</v>
      </c>
      <c r="S2990">
        <v>779</v>
      </c>
      <c r="T2990" t="s">
        <v>7112</v>
      </c>
      <c r="V2990">
        <v>2</v>
      </c>
      <c r="W2990" t="s">
        <v>2629</v>
      </c>
      <c r="X2990">
        <v>1</v>
      </c>
      <c r="Y2990" t="s">
        <v>34899</v>
      </c>
      <c r="Z2990">
        <v>10</v>
      </c>
      <c r="AA2990">
        <v>202302</v>
      </c>
      <c r="AB2990">
        <v>126</v>
      </c>
      <c r="AC2990" t="s">
        <v>62</v>
      </c>
      <c r="AD2990">
        <v>1015</v>
      </c>
      <c r="AE2990" t="s">
        <v>62</v>
      </c>
      <c r="AF2990">
        <v>4</v>
      </c>
      <c r="AG2990" t="s">
        <v>35075</v>
      </c>
      <c r="AH2990">
        <v>99</v>
      </c>
      <c r="AI2990" t="s">
        <v>34896</v>
      </c>
      <c r="AJ2990">
        <v>779</v>
      </c>
      <c r="AK2990" t="s">
        <v>7112</v>
      </c>
      <c r="AP2990" t="s">
        <v>31177</v>
      </c>
      <c r="AQ2990" t="s">
        <v>31178</v>
      </c>
      <c r="AR2990">
        <v>1</v>
      </c>
      <c r="AS2990" t="s">
        <v>3533</v>
      </c>
      <c r="AT2990" t="s">
        <v>2949</v>
      </c>
      <c r="AW2990">
        <v>56.577788259999998</v>
      </c>
      <c r="AX2990">
        <v>9.0455871899999991</v>
      </c>
      <c r="AY2990" t="s">
        <v>2633</v>
      </c>
      <c r="AZ2990">
        <v>1082</v>
      </c>
      <c r="BA2990" t="s">
        <v>4400</v>
      </c>
    </row>
    <row r="2991" spans="1:53" x14ac:dyDescent="0.25">
      <c r="A2991">
        <v>281801</v>
      </c>
      <c r="B2991" t="s">
        <v>34683</v>
      </c>
      <c r="C2991">
        <v>7800</v>
      </c>
      <c r="D2991" t="s">
        <v>7108</v>
      </c>
      <c r="E2991" t="s">
        <v>34682</v>
      </c>
      <c r="F2991">
        <v>29189579</v>
      </c>
      <c r="G2991">
        <v>1029241968</v>
      </c>
      <c r="H2991" t="s">
        <v>11615</v>
      </c>
      <c r="J2991" t="s">
        <v>34651</v>
      </c>
      <c r="K2991" t="s">
        <v>11617</v>
      </c>
      <c r="L2991">
        <v>1468</v>
      </c>
      <c r="M2991">
        <v>22</v>
      </c>
      <c r="Q2991" s="1">
        <v>45037</v>
      </c>
      <c r="R2991" t="s">
        <v>2628</v>
      </c>
      <c r="S2991">
        <v>779</v>
      </c>
      <c r="T2991" t="s">
        <v>7112</v>
      </c>
      <c r="V2991">
        <v>2</v>
      </c>
      <c r="W2991" t="s">
        <v>2629</v>
      </c>
      <c r="X2991">
        <v>1</v>
      </c>
      <c r="Y2991" t="s">
        <v>34899</v>
      </c>
      <c r="AA2991">
        <v>202302</v>
      </c>
      <c r="AB2991">
        <v>126</v>
      </c>
      <c r="AC2991" t="s">
        <v>62</v>
      </c>
      <c r="AD2991">
        <v>1015</v>
      </c>
      <c r="AE2991" t="s">
        <v>62</v>
      </c>
      <c r="AF2991">
        <v>1</v>
      </c>
      <c r="AG2991" t="s">
        <v>34895</v>
      </c>
      <c r="AH2991">
        <v>99</v>
      </c>
      <c r="AI2991" t="s">
        <v>34896</v>
      </c>
      <c r="AJ2991">
        <v>779</v>
      </c>
      <c r="AK2991" t="s">
        <v>7112</v>
      </c>
      <c r="AO2991">
        <v>281800</v>
      </c>
      <c r="AP2991" t="s">
        <v>31177</v>
      </c>
      <c r="AQ2991" t="s">
        <v>31178</v>
      </c>
      <c r="AR2991">
        <v>2</v>
      </c>
      <c r="AS2991" t="s">
        <v>3549</v>
      </c>
      <c r="AT2991" t="s">
        <v>11620</v>
      </c>
      <c r="AW2991">
        <v>56.54988625</v>
      </c>
      <c r="AX2991">
        <v>9.0136221299999999</v>
      </c>
      <c r="AY2991" t="s">
        <v>2633</v>
      </c>
      <c r="AZ2991">
        <v>1082</v>
      </c>
      <c r="BA2991" t="s">
        <v>4400</v>
      </c>
    </row>
    <row r="2992" spans="1:53" x14ac:dyDescent="0.25">
      <c r="A2992">
        <v>281802</v>
      </c>
      <c r="B2992" t="s">
        <v>12801</v>
      </c>
      <c r="C2992">
        <v>8300</v>
      </c>
      <c r="D2992" t="s">
        <v>10618</v>
      </c>
      <c r="E2992" t="s">
        <v>34482</v>
      </c>
      <c r="F2992">
        <v>32264328</v>
      </c>
      <c r="G2992">
        <v>1008614764</v>
      </c>
      <c r="H2992" t="s">
        <v>38553</v>
      </c>
      <c r="J2992" t="s">
        <v>28840</v>
      </c>
      <c r="K2992" t="s">
        <v>28841</v>
      </c>
      <c r="L2992">
        <v>9265</v>
      </c>
      <c r="M2992">
        <v>95</v>
      </c>
      <c r="Q2992" s="1">
        <v>44959</v>
      </c>
      <c r="R2992" t="s">
        <v>2628</v>
      </c>
      <c r="S2992">
        <v>727</v>
      </c>
      <c r="T2992" t="s">
        <v>2118</v>
      </c>
      <c r="V2992">
        <v>2</v>
      </c>
      <c r="W2992" t="s">
        <v>2629</v>
      </c>
      <c r="X2992">
        <v>1</v>
      </c>
      <c r="Y2992" t="s">
        <v>34899</v>
      </c>
      <c r="Z2992">
        <v>9</v>
      </c>
      <c r="AA2992">
        <v>202302</v>
      </c>
      <c r="AB2992">
        <v>121</v>
      </c>
      <c r="AC2992" t="s">
        <v>2640</v>
      </c>
      <c r="AD2992">
        <v>1012</v>
      </c>
      <c r="AE2992" t="s">
        <v>2</v>
      </c>
      <c r="AF2992">
        <v>1</v>
      </c>
      <c r="AG2992" t="s">
        <v>34895</v>
      </c>
      <c r="AH2992">
        <v>99</v>
      </c>
      <c r="AI2992" t="s">
        <v>34896</v>
      </c>
      <c r="AJ2992">
        <v>727</v>
      </c>
      <c r="AK2992" t="s">
        <v>2118</v>
      </c>
      <c r="AO2992">
        <v>281794</v>
      </c>
      <c r="AP2992" t="s">
        <v>34481</v>
      </c>
      <c r="AQ2992" t="s">
        <v>34480</v>
      </c>
      <c r="AR2992">
        <v>2</v>
      </c>
      <c r="AS2992" t="s">
        <v>3549</v>
      </c>
      <c r="AT2992" t="s">
        <v>28844</v>
      </c>
      <c r="AW2992">
        <v>55.980341199999998</v>
      </c>
      <c r="AX2992">
        <v>10.13273253</v>
      </c>
      <c r="AY2992" t="s">
        <v>2633</v>
      </c>
      <c r="AZ2992">
        <v>1082</v>
      </c>
      <c r="BA2992" t="s">
        <v>4400</v>
      </c>
    </row>
    <row r="2993" spans="1:53" x14ac:dyDescent="0.25">
      <c r="A2993">
        <v>281803</v>
      </c>
      <c r="B2993" t="s">
        <v>38561</v>
      </c>
      <c r="C2993">
        <v>8270</v>
      </c>
      <c r="D2993" t="s">
        <v>36804</v>
      </c>
      <c r="E2993" t="s">
        <v>38562</v>
      </c>
      <c r="F2993">
        <v>21620378</v>
      </c>
      <c r="G2993">
        <v>1017157740</v>
      </c>
      <c r="H2993" t="s">
        <v>16377</v>
      </c>
      <c r="J2993" t="s">
        <v>4934</v>
      </c>
      <c r="K2993" t="s">
        <v>38563</v>
      </c>
      <c r="L2993">
        <v>9559</v>
      </c>
      <c r="M2993">
        <v>15</v>
      </c>
      <c r="Q2993" s="1">
        <v>44992</v>
      </c>
      <c r="R2993" t="s">
        <v>2628</v>
      </c>
      <c r="V2993">
        <v>0</v>
      </c>
      <c r="W2993" t="s">
        <v>3383</v>
      </c>
      <c r="X2993">
        <v>1</v>
      </c>
      <c r="Y2993" t="s">
        <v>34899</v>
      </c>
      <c r="AA2993">
        <v>202302</v>
      </c>
      <c r="AB2993">
        <v>246</v>
      </c>
      <c r="AC2993" t="s">
        <v>4937</v>
      </c>
      <c r="AD2993">
        <v>1072</v>
      </c>
      <c r="AE2993" t="s">
        <v>3873</v>
      </c>
      <c r="AF2993">
        <v>1</v>
      </c>
      <c r="AG2993" t="s">
        <v>34895</v>
      </c>
      <c r="AH2993">
        <v>99</v>
      </c>
      <c r="AI2993" t="s">
        <v>34896</v>
      </c>
      <c r="AJ2993">
        <v>751</v>
      </c>
      <c r="AK2993" t="s">
        <v>2219</v>
      </c>
      <c r="AO2993">
        <v>151412</v>
      </c>
      <c r="AP2993" t="s">
        <v>34681</v>
      </c>
      <c r="AQ2993" t="s">
        <v>4939</v>
      </c>
      <c r="AR2993">
        <v>2</v>
      </c>
      <c r="AS2993" t="s">
        <v>3549</v>
      </c>
      <c r="AT2993" t="s">
        <v>38564</v>
      </c>
      <c r="AW2993">
        <v>56.104055780000003</v>
      </c>
      <c r="AX2993">
        <v>10.148374540000001</v>
      </c>
      <c r="AY2993" t="s">
        <v>2633</v>
      </c>
      <c r="AZ2993">
        <v>1082</v>
      </c>
      <c r="BA2993" t="s">
        <v>4400</v>
      </c>
    </row>
    <row r="2994" spans="1:53" x14ac:dyDescent="0.25">
      <c r="A2994">
        <v>281804</v>
      </c>
      <c r="B2994" t="s">
        <v>38565</v>
      </c>
      <c r="C2994">
        <v>4700</v>
      </c>
      <c r="D2994" t="s">
        <v>34360</v>
      </c>
      <c r="E2994" t="s">
        <v>38566</v>
      </c>
      <c r="F2994">
        <v>29189625</v>
      </c>
      <c r="G2994">
        <v>1029003625</v>
      </c>
      <c r="H2994" t="s">
        <v>38567</v>
      </c>
      <c r="J2994" t="s">
        <v>14837</v>
      </c>
      <c r="K2994" t="s">
        <v>34680</v>
      </c>
      <c r="L2994">
        <v>1237</v>
      </c>
      <c r="M2994" t="s">
        <v>34679</v>
      </c>
      <c r="Q2994" s="1">
        <v>45054</v>
      </c>
      <c r="R2994" t="s">
        <v>2628</v>
      </c>
      <c r="S2994">
        <v>370</v>
      </c>
      <c r="T2994" t="s">
        <v>34348</v>
      </c>
      <c r="V2994">
        <v>2</v>
      </c>
      <c r="W2994" t="s">
        <v>2629</v>
      </c>
      <c r="X2994">
        <v>1</v>
      </c>
      <c r="Y2994" t="s">
        <v>34899</v>
      </c>
      <c r="AA2994">
        <v>202302</v>
      </c>
      <c r="AB2994">
        <v>126</v>
      </c>
      <c r="AC2994" t="s">
        <v>62</v>
      </c>
      <c r="AD2994">
        <v>1015</v>
      </c>
      <c r="AE2994" t="s">
        <v>62</v>
      </c>
      <c r="AF2994">
        <v>1</v>
      </c>
      <c r="AG2994" t="s">
        <v>34895</v>
      </c>
      <c r="AH2994">
        <v>99</v>
      </c>
      <c r="AI2994" t="s">
        <v>34896</v>
      </c>
      <c r="AJ2994">
        <v>370</v>
      </c>
      <c r="AK2994" t="s">
        <v>34348</v>
      </c>
      <c r="AP2994" t="s">
        <v>34636</v>
      </c>
      <c r="AQ2994" t="s">
        <v>14839</v>
      </c>
      <c r="AR2994">
        <v>0</v>
      </c>
      <c r="AS2994" t="s">
        <v>2632</v>
      </c>
      <c r="AT2994" t="s">
        <v>6050</v>
      </c>
      <c r="AW2994">
        <v>55.208865969999998</v>
      </c>
      <c r="AX2994">
        <v>11.76981093</v>
      </c>
      <c r="AY2994" t="s">
        <v>2633</v>
      </c>
      <c r="AZ2994">
        <v>1085</v>
      </c>
      <c r="BA2994" t="s">
        <v>34346</v>
      </c>
    </row>
    <row r="2995" spans="1:53" x14ac:dyDescent="0.25">
      <c r="A2995">
        <v>281805</v>
      </c>
      <c r="B2995" t="s">
        <v>38568</v>
      </c>
      <c r="C2995">
        <v>7870</v>
      </c>
      <c r="D2995" t="s">
        <v>9932</v>
      </c>
      <c r="E2995" t="s">
        <v>38569</v>
      </c>
      <c r="F2995">
        <v>29189579</v>
      </c>
      <c r="G2995">
        <v>1003371346</v>
      </c>
      <c r="H2995" t="s">
        <v>14243</v>
      </c>
      <c r="J2995" t="s">
        <v>14244</v>
      </c>
      <c r="K2995" t="s">
        <v>34432</v>
      </c>
      <c r="L2995">
        <v>731</v>
      </c>
      <c r="M2995">
        <v>8</v>
      </c>
      <c r="Q2995" s="1">
        <v>44981</v>
      </c>
      <c r="R2995" t="s">
        <v>2628</v>
      </c>
      <c r="S2995">
        <v>779</v>
      </c>
      <c r="T2995" t="s">
        <v>7112</v>
      </c>
      <c r="V2995">
        <v>2</v>
      </c>
      <c r="W2995" t="s">
        <v>2629</v>
      </c>
      <c r="X2995">
        <v>1</v>
      </c>
      <c r="Y2995" t="s">
        <v>34899</v>
      </c>
      <c r="Z2995">
        <v>7</v>
      </c>
      <c r="AA2995">
        <v>202301</v>
      </c>
      <c r="AB2995">
        <v>121</v>
      </c>
      <c r="AC2995" t="s">
        <v>2640</v>
      </c>
      <c r="AD2995">
        <v>1012</v>
      </c>
      <c r="AE2995" t="s">
        <v>2</v>
      </c>
      <c r="AF2995">
        <v>1</v>
      </c>
      <c r="AG2995" t="s">
        <v>34895</v>
      </c>
      <c r="AH2995">
        <v>99</v>
      </c>
      <c r="AI2995" t="s">
        <v>34896</v>
      </c>
      <c r="AJ2995">
        <v>779</v>
      </c>
      <c r="AK2995" t="s">
        <v>7112</v>
      </c>
      <c r="AO2995">
        <v>281787</v>
      </c>
      <c r="AP2995" t="s">
        <v>34431</v>
      </c>
      <c r="AQ2995" t="s">
        <v>34430</v>
      </c>
      <c r="AR2995">
        <v>2</v>
      </c>
      <c r="AS2995" t="s">
        <v>3549</v>
      </c>
      <c r="AT2995" t="s">
        <v>5125</v>
      </c>
      <c r="AW2995">
        <v>56.779070019999999</v>
      </c>
      <c r="AX2995">
        <v>9.0488826299999996</v>
      </c>
      <c r="AY2995" t="s">
        <v>2633</v>
      </c>
      <c r="AZ2995">
        <v>1082</v>
      </c>
      <c r="BA2995" t="s">
        <v>4400</v>
      </c>
    </row>
    <row r="2996" spans="1:53" x14ac:dyDescent="0.25">
      <c r="A2996">
        <v>281806</v>
      </c>
      <c r="B2996" t="s">
        <v>38570</v>
      </c>
      <c r="C2996">
        <v>7870</v>
      </c>
      <c r="D2996" t="s">
        <v>9932</v>
      </c>
      <c r="E2996" t="s">
        <v>38571</v>
      </c>
      <c r="F2996">
        <v>29189579</v>
      </c>
      <c r="G2996">
        <v>1003371310</v>
      </c>
      <c r="H2996" t="s">
        <v>14243</v>
      </c>
      <c r="J2996" t="s">
        <v>14244</v>
      </c>
      <c r="K2996" t="s">
        <v>38572</v>
      </c>
      <c r="L2996">
        <v>969</v>
      </c>
      <c r="M2996">
        <v>8</v>
      </c>
      <c r="Q2996" s="1">
        <v>44981</v>
      </c>
      <c r="R2996" t="s">
        <v>2628</v>
      </c>
      <c r="S2996">
        <v>779</v>
      </c>
      <c r="T2996" t="s">
        <v>7112</v>
      </c>
      <c r="V2996">
        <v>2</v>
      </c>
      <c r="W2996" t="s">
        <v>2629</v>
      </c>
      <c r="X2996">
        <v>1</v>
      </c>
      <c r="Y2996" t="s">
        <v>34899</v>
      </c>
      <c r="Z2996">
        <v>7</v>
      </c>
      <c r="AA2996">
        <v>202302</v>
      </c>
      <c r="AB2996">
        <v>121</v>
      </c>
      <c r="AC2996" t="s">
        <v>2640</v>
      </c>
      <c r="AD2996">
        <v>1012</v>
      </c>
      <c r="AE2996" t="s">
        <v>2</v>
      </c>
      <c r="AF2996">
        <v>1</v>
      </c>
      <c r="AG2996" t="s">
        <v>34895</v>
      </c>
      <c r="AH2996">
        <v>99</v>
      </c>
      <c r="AI2996" t="s">
        <v>34896</v>
      </c>
      <c r="AJ2996">
        <v>779</v>
      </c>
      <c r="AK2996" t="s">
        <v>7112</v>
      </c>
      <c r="AO2996">
        <v>281787</v>
      </c>
      <c r="AP2996" t="s">
        <v>34431</v>
      </c>
      <c r="AQ2996" t="s">
        <v>34430</v>
      </c>
      <c r="AR2996">
        <v>2</v>
      </c>
      <c r="AS2996" t="s">
        <v>3549</v>
      </c>
      <c r="AT2996" t="s">
        <v>38573</v>
      </c>
      <c r="AW2996">
        <v>56.670813940000002</v>
      </c>
      <c r="AX2996">
        <v>9.0109127699999991</v>
      </c>
      <c r="AY2996" t="s">
        <v>2633</v>
      </c>
      <c r="AZ2996">
        <v>1082</v>
      </c>
      <c r="BA2996" t="s">
        <v>4400</v>
      </c>
    </row>
    <row r="2997" spans="1:53" x14ac:dyDescent="0.25">
      <c r="A2997">
        <v>281807</v>
      </c>
      <c r="B2997" t="s">
        <v>34678</v>
      </c>
      <c r="C2997">
        <v>4230</v>
      </c>
      <c r="D2997" t="s">
        <v>37497</v>
      </c>
      <c r="E2997" t="s">
        <v>34678</v>
      </c>
      <c r="F2997">
        <v>29188505</v>
      </c>
      <c r="G2997">
        <v>1003296107</v>
      </c>
      <c r="H2997" t="s">
        <v>18302</v>
      </c>
      <c r="J2997" t="s">
        <v>12084</v>
      </c>
      <c r="K2997" t="s">
        <v>18288</v>
      </c>
      <c r="L2997">
        <v>1475</v>
      </c>
      <c r="M2997">
        <v>8</v>
      </c>
      <c r="Q2997" s="1">
        <v>45055</v>
      </c>
      <c r="R2997" t="s">
        <v>34423</v>
      </c>
      <c r="S2997">
        <v>330</v>
      </c>
      <c r="T2997" t="s">
        <v>8876</v>
      </c>
      <c r="V2997">
        <v>2</v>
      </c>
      <c r="W2997" t="s">
        <v>2629</v>
      </c>
      <c r="X2997">
        <v>1</v>
      </c>
      <c r="Y2997" t="s">
        <v>34899</v>
      </c>
      <c r="Z2997">
        <v>9</v>
      </c>
      <c r="AA2997">
        <v>202308</v>
      </c>
      <c r="AB2997">
        <v>121</v>
      </c>
      <c r="AC2997" t="s">
        <v>2640</v>
      </c>
      <c r="AD2997">
        <v>1012</v>
      </c>
      <c r="AE2997" t="s">
        <v>2</v>
      </c>
      <c r="AF2997">
        <v>4</v>
      </c>
      <c r="AG2997" t="s">
        <v>35075</v>
      </c>
      <c r="AH2997">
        <v>99</v>
      </c>
      <c r="AI2997" t="s">
        <v>34896</v>
      </c>
      <c r="AJ2997">
        <v>330</v>
      </c>
      <c r="AK2997" t="s">
        <v>8876</v>
      </c>
      <c r="AP2997" t="s">
        <v>34677</v>
      </c>
      <c r="AR2997">
        <v>1</v>
      </c>
      <c r="AS2997" t="s">
        <v>3533</v>
      </c>
      <c r="AT2997" t="s">
        <v>5014</v>
      </c>
      <c r="AW2997">
        <v>55.255396759999897</v>
      </c>
      <c r="AX2997">
        <v>11.31134752</v>
      </c>
      <c r="AY2997" t="s">
        <v>2633</v>
      </c>
      <c r="AZ2997">
        <v>1085</v>
      </c>
      <c r="BA2997" t="s">
        <v>34346</v>
      </c>
    </row>
    <row r="2998" spans="1:53" x14ac:dyDescent="0.25">
      <c r="A2998">
        <v>281808</v>
      </c>
      <c r="B2998" t="s">
        <v>1397</v>
      </c>
      <c r="C2998">
        <v>5220</v>
      </c>
      <c r="D2998" t="s">
        <v>38129</v>
      </c>
      <c r="E2998" t="s">
        <v>1397</v>
      </c>
      <c r="F2998">
        <v>35209115</v>
      </c>
      <c r="G2998">
        <v>1003316819</v>
      </c>
      <c r="H2998" t="s">
        <v>21177</v>
      </c>
      <c r="J2998" t="s">
        <v>21179</v>
      </c>
      <c r="K2998" t="s">
        <v>38574</v>
      </c>
      <c r="L2998">
        <v>9622</v>
      </c>
      <c r="M2998">
        <v>701</v>
      </c>
      <c r="Q2998" s="1">
        <v>44991</v>
      </c>
      <c r="R2998" t="s">
        <v>2628</v>
      </c>
      <c r="S2998">
        <v>461</v>
      </c>
      <c r="T2998" t="s">
        <v>9957</v>
      </c>
      <c r="V2998">
        <v>2</v>
      </c>
      <c r="W2998" t="s">
        <v>2629</v>
      </c>
      <c r="X2998">
        <v>1</v>
      </c>
      <c r="Y2998" t="s">
        <v>34899</v>
      </c>
      <c r="Z2998">
        <v>9</v>
      </c>
      <c r="AA2998">
        <v>202303</v>
      </c>
      <c r="AB2998">
        <v>121</v>
      </c>
      <c r="AC2998" t="s">
        <v>2640</v>
      </c>
      <c r="AD2998">
        <v>1012</v>
      </c>
      <c r="AE2998" t="s">
        <v>2</v>
      </c>
      <c r="AF2998">
        <v>4</v>
      </c>
      <c r="AG2998" t="s">
        <v>35075</v>
      </c>
      <c r="AH2998">
        <v>99</v>
      </c>
      <c r="AI2998" t="s">
        <v>34896</v>
      </c>
      <c r="AJ2998">
        <v>461</v>
      </c>
      <c r="AK2998" t="s">
        <v>9957</v>
      </c>
      <c r="AP2998" t="s">
        <v>21180</v>
      </c>
      <c r="AQ2998" t="s">
        <v>21181</v>
      </c>
      <c r="AR2998">
        <v>1</v>
      </c>
      <c r="AS2998" t="s">
        <v>3533</v>
      </c>
      <c r="AT2998" t="s">
        <v>38575</v>
      </c>
      <c r="AW2998">
        <v>55.340460380000003</v>
      </c>
      <c r="AX2998">
        <v>10.50114168</v>
      </c>
      <c r="AY2998" t="s">
        <v>2633</v>
      </c>
      <c r="AZ2998">
        <v>1083</v>
      </c>
      <c r="BA2998" t="s">
        <v>4409</v>
      </c>
    </row>
    <row r="2999" spans="1:53" x14ac:dyDescent="0.25">
      <c r="A2999">
        <v>281809</v>
      </c>
      <c r="C2999">
        <v>5220</v>
      </c>
      <c r="D2999" t="s">
        <v>38129</v>
      </c>
      <c r="E2999" t="s">
        <v>38576</v>
      </c>
      <c r="F2999">
        <v>35209115</v>
      </c>
      <c r="G2999">
        <v>1003316819</v>
      </c>
      <c r="H2999" t="s">
        <v>21177</v>
      </c>
      <c r="J2999" t="s">
        <v>21179</v>
      </c>
      <c r="K2999" t="s">
        <v>34676</v>
      </c>
      <c r="L2999">
        <v>7979</v>
      </c>
      <c r="M2999">
        <v>10</v>
      </c>
      <c r="Q2999" s="1">
        <v>44991</v>
      </c>
      <c r="R2999" t="s">
        <v>2628</v>
      </c>
      <c r="S2999">
        <v>461</v>
      </c>
      <c r="T2999" t="s">
        <v>9957</v>
      </c>
      <c r="V2999">
        <v>2</v>
      </c>
      <c r="W2999" t="s">
        <v>2629</v>
      </c>
      <c r="X2999">
        <v>1</v>
      </c>
      <c r="Y2999" t="s">
        <v>34899</v>
      </c>
      <c r="Z2999">
        <v>9</v>
      </c>
      <c r="AA2999">
        <v>202301</v>
      </c>
      <c r="AB2999">
        <v>121</v>
      </c>
      <c r="AC2999" t="s">
        <v>2640</v>
      </c>
      <c r="AD2999">
        <v>1012</v>
      </c>
      <c r="AE2999" t="s">
        <v>2</v>
      </c>
      <c r="AF2999">
        <v>1</v>
      </c>
      <c r="AG2999" t="s">
        <v>34895</v>
      </c>
      <c r="AH2999">
        <v>99</v>
      </c>
      <c r="AI2999" t="s">
        <v>34896</v>
      </c>
      <c r="AJ2999">
        <v>461</v>
      </c>
      <c r="AK2999" t="s">
        <v>9957</v>
      </c>
      <c r="AO2999">
        <v>281808</v>
      </c>
      <c r="AP2999" t="s">
        <v>21180</v>
      </c>
      <c r="AQ2999" t="s">
        <v>21181</v>
      </c>
      <c r="AR2999">
        <v>2</v>
      </c>
      <c r="AS2999" t="s">
        <v>3549</v>
      </c>
      <c r="AT2999" t="s">
        <v>34675</v>
      </c>
      <c r="AW2999">
        <v>55.357215150000002</v>
      </c>
      <c r="AX2999">
        <v>10.4921332</v>
      </c>
      <c r="AY2999" t="s">
        <v>2633</v>
      </c>
      <c r="AZ2999">
        <v>1083</v>
      </c>
      <c r="BA2999" t="s">
        <v>4409</v>
      </c>
    </row>
    <row r="3000" spans="1:53" x14ac:dyDescent="0.25">
      <c r="A3000">
        <v>281810</v>
      </c>
      <c r="B3000" t="s">
        <v>34674</v>
      </c>
      <c r="C3000">
        <v>2740</v>
      </c>
      <c r="D3000" t="s">
        <v>3948</v>
      </c>
      <c r="E3000" t="s">
        <v>34673</v>
      </c>
      <c r="F3000">
        <v>21620378</v>
      </c>
      <c r="G3000">
        <v>1005072786</v>
      </c>
      <c r="H3000" t="s">
        <v>4932</v>
      </c>
      <c r="J3000" t="s">
        <v>4934</v>
      </c>
      <c r="K3000" t="s">
        <v>4935</v>
      </c>
      <c r="L3000">
        <v>697</v>
      </c>
      <c r="M3000" t="s">
        <v>4936</v>
      </c>
      <c r="Q3000" s="1">
        <v>45063</v>
      </c>
      <c r="R3000" t="s">
        <v>34388</v>
      </c>
      <c r="V3000">
        <v>0</v>
      </c>
      <c r="W3000" t="s">
        <v>3383</v>
      </c>
      <c r="X3000">
        <v>1</v>
      </c>
      <c r="Y3000" t="s">
        <v>34899</v>
      </c>
      <c r="AA3000">
        <v>202303</v>
      </c>
      <c r="AB3000">
        <v>246</v>
      </c>
      <c r="AC3000" t="s">
        <v>4937</v>
      </c>
      <c r="AD3000">
        <v>1072</v>
      </c>
      <c r="AE3000" t="s">
        <v>3873</v>
      </c>
      <c r="AF3000">
        <v>1</v>
      </c>
      <c r="AG3000" t="s">
        <v>34895</v>
      </c>
      <c r="AH3000">
        <v>99</v>
      </c>
      <c r="AI3000" t="s">
        <v>34896</v>
      </c>
      <c r="AJ3000">
        <v>151</v>
      </c>
      <c r="AK3000" t="s">
        <v>3954</v>
      </c>
      <c r="AO3000">
        <v>151412</v>
      </c>
      <c r="AP3000" t="s">
        <v>4938</v>
      </c>
      <c r="AQ3000" t="s">
        <v>4939</v>
      </c>
      <c r="AR3000">
        <v>2</v>
      </c>
      <c r="AS3000" t="s">
        <v>3549</v>
      </c>
      <c r="AT3000" t="s">
        <v>4940</v>
      </c>
      <c r="AW3000">
        <v>55.713667119999997</v>
      </c>
      <c r="AX3000">
        <v>12.42361704</v>
      </c>
      <c r="AY3000" t="s">
        <v>2633</v>
      </c>
      <c r="AZ3000">
        <v>1084</v>
      </c>
      <c r="BA3000" t="s">
        <v>2634</v>
      </c>
    </row>
    <row r="3001" spans="1:53" x14ac:dyDescent="0.25">
      <c r="A3001">
        <v>281811</v>
      </c>
      <c r="B3001" t="s">
        <v>34672</v>
      </c>
      <c r="C3001">
        <v>9000</v>
      </c>
      <c r="D3001" t="s">
        <v>9981</v>
      </c>
      <c r="E3001" t="s">
        <v>34671</v>
      </c>
      <c r="F3001">
        <v>88043014</v>
      </c>
      <c r="G3001">
        <v>1002783854</v>
      </c>
      <c r="H3001" t="s">
        <v>38577</v>
      </c>
      <c r="J3001" t="s">
        <v>34670</v>
      </c>
      <c r="K3001" t="s">
        <v>34669</v>
      </c>
      <c r="L3001">
        <v>7963</v>
      </c>
      <c r="M3001">
        <v>19</v>
      </c>
      <c r="Q3001" s="1">
        <v>44992</v>
      </c>
      <c r="R3001" t="s">
        <v>2628</v>
      </c>
      <c r="V3001">
        <v>0</v>
      </c>
      <c r="W3001" t="s">
        <v>3383</v>
      </c>
      <c r="X3001">
        <v>1</v>
      </c>
      <c r="Y3001" t="s">
        <v>34899</v>
      </c>
      <c r="AA3001">
        <v>202303</v>
      </c>
      <c r="AB3001">
        <v>128</v>
      </c>
      <c r="AC3001" t="s">
        <v>564</v>
      </c>
      <c r="AD3001">
        <v>1051</v>
      </c>
      <c r="AE3001" t="s">
        <v>564</v>
      </c>
      <c r="AF3001">
        <v>1</v>
      </c>
      <c r="AG3001" t="s">
        <v>34895</v>
      </c>
      <c r="AH3001">
        <v>99</v>
      </c>
      <c r="AI3001" t="s">
        <v>34896</v>
      </c>
      <c r="AJ3001">
        <v>851</v>
      </c>
      <c r="AK3001" t="s">
        <v>4395</v>
      </c>
      <c r="AP3001" t="s">
        <v>34074</v>
      </c>
      <c r="AQ3001" t="s">
        <v>34668</v>
      </c>
      <c r="AR3001">
        <v>0</v>
      </c>
      <c r="AS3001" t="s">
        <v>2632</v>
      </c>
      <c r="AT3001" t="s">
        <v>2949</v>
      </c>
      <c r="AW3001">
        <v>57.053292640000002</v>
      </c>
      <c r="AX3001">
        <v>9.9110532399999993</v>
      </c>
      <c r="AY3001" t="s">
        <v>2633</v>
      </c>
      <c r="AZ3001">
        <v>1081</v>
      </c>
      <c r="BA3001" t="s">
        <v>3758</v>
      </c>
    </row>
    <row r="3002" spans="1:53" x14ac:dyDescent="0.25">
      <c r="A3002">
        <v>281812</v>
      </c>
      <c r="B3002" t="s">
        <v>38578</v>
      </c>
      <c r="C3002">
        <v>2720</v>
      </c>
      <c r="D3002" t="s">
        <v>34922</v>
      </c>
      <c r="E3002" t="s">
        <v>38579</v>
      </c>
      <c r="F3002">
        <v>41215321</v>
      </c>
      <c r="G3002">
        <v>1025629333</v>
      </c>
      <c r="H3002" t="s">
        <v>34667</v>
      </c>
      <c r="J3002" t="s">
        <v>34666</v>
      </c>
      <c r="K3002" t="s">
        <v>38580</v>
      </c>
      <c r="L3002">
        <v>4320</v>
      </c>
      <c r="M3002">
        <v>49</v>
      </c>
      <c r="Q3002" s="1">
        <v>44995</v>
      </c>
      <c r="R3002" t="s">
        <v>2628</v>
      </c>
      <c r="V3002">
        <v>6</v>
      </c>
      <c r="W3002" t="s">
        <v>3407</v>
      </c>
      <c r="X3002">
        <v>1</v>
      </c>
      <c r="Y3002" t="s">
        <v>34899</v>
      </c>
      <c r="AA3002">
        <v>202303</v>
      </c>
      <c r="AB3002">
        <v>129</v>
      </c>
      <c r="AC3002" t="s">
        <v>122</v>
      </c>
      <c r="AD3002">
        <v>1016</v>
      </c>
      <c r="AE3002" t="s">
        <v>122</v>
      </c>
      <c r="AF3002">
        <v>1</v>
      </c>
      <c r="AG3002" t="s">
        <v>34895</v>
      </c>
      <c r="AH3002">
        <v>99</v>
      </c>
      <c r="AI3002" t="s">
        <v>34896</v>
      </c>
      <c r="AJ3002">
        <v>101</v>
      </c>
      <c r="AK3002" t="s">
        <v>34320</v>
      </c>
      <c r="AP3002" t="s">
        <v>12829</v>
      </c>
      <c r="AQ3002" t="s">
        <v>4325</v>
      </c>
      <c r="AR3002">
        <v>0</v>
      </c>
      <c r="AS3002" t="s">
        <v>2632</v>
      </c>
      <c r="AT3002" t="s">
        <v>35022</v>
      </c>
      <c r="AW3002">
        <v>55.681345409999999</v>
      </c>
      <c r="AX3002">
        <v>12.486063100000001</v>
      </c>
      <c r="AY3002" t="s">
        <v>2633</v>
      </c>
      <c r="AZ3002">
        <v>1084</v>
      </c>
      <c r="BA3002" t="s">
        <v>2634</v>
      </c>
    </row>
    <row r="3003" spans="1:53" x14ac:dyDescent="0.25">
      <c r="A3003">
        <v>281813</v>
      </c>
      <c r="B3003" t="s">
        <v>34665</v>
      </c>
      <c r="C3003">
        <v>7100</v>
      </c>
      <c r="D3003" t="s">
        <v>4408</v>
      </c>
      <c r="E3003" t="s">
        <v>669</v>
      </c>
      <c r="F3003">
        <v>29189900</v>
      </c>
      <c r="G3003">
        <v>1003341688</v>
      </c>
      <c r="H3003" t="s">
        <v>11210</v>
      </c>
      <c r="J3003" t="s">
        <v>11211</v>
      </c>
      <c r="K3003" t="s">
        <v>11212</v>
      </c>
      <c r="L3003">
        <v>397</v>
      </c>
      <c r="M3003" t="s">
        <v>3065</v>
      </c>
      <c r="Q3003" s="1">
        <v>45005</v>
      </c>
      <c r="R3003" t="s">
        <v>2628</v>
      </c>
      <c r="S3003">
        <v>630</v>
      </c>
      <c r="T3003" t="s">
        <v>4412</v>
      </c>
      <c r="V3003">
        <v>2</v>
      </c>
      <c r="W3003" t="s">
        <v>2629</v>
      </c>
      <c r="X3003">
        <v>1</v>
      </c>
      <c r="Y3003" t="s">
        <v>34899</v>
      </c>
      <c r="Z3003">
        <v>9</v>
      </c>
      <c r="AA3003">
        <v>202303</v>
      </c>
      <c r="AB3003">
        <v>121</v>
      </c>
      <c r="AC3003" t="s">
        <v>2640</v>
      </c>
      <c r="AD3003">
        <v>1012</v>
      </c>
      <c r="AE3003" t="s">
        <v>2</v>
      </c>
      <c r="AF3003">
        <v>4</v>
      </c>
      <c r="AG3003" t="s">
        <v>35075</v>
      </c>
      <c r="AH3003">
        <v>99</v>
      </c>
      <c r="AI3003" t="s">
        <v>34896</v>
      </c>
      <c r="AJ3003">
        <v>630</v>
      </c>
      <c r="AK3003" t="s">
        <v>4412</v>
      </c>
      <c r="AP3003" t="s">
        <v>11213</v>
      </c>
      <c r="AQ3003" t="s">
        <v>11214</v>
      </c>
      <c r="AR3003">
        <v>1</v>
      </c>
      <c r="AS3003" t="s">
        <v>3533</v>
      </c>
      <c r="AT3003" t="s">
        <v>4415</v>
      </c>
      <c r="AW3003">
        <v>55.703482510000001</v>
      </c>
      <c r="AX3003">
        <v>9.5256688900000004</v>
      </c>
      <c r="AY3003" t="s">
        <v>2633</v>
      </c>
      <c r="AZ3003">
        <v>1083</v>
      </c>
      <c r="BA3003" t="s">
        <v>4409</v>
      </c>
    </row>
    <row r="3004" spans="1:53" x14ac:dyDescent="0.25">
      <c r="A3004">
        <v>281814</v>
      </c>
      <c r="B3004" t="s">
        <v>34664</v>
      </c>
      <c r="C3004">
        <v>7100</v>
      </c>
      <c r="D3004" t="s">
        <v>4408</v>
      </c>
      <c r="E3004" t="s">
        <v>34663</v>
      </c>
      <c r="F3004">
        <v>29189900</v>
      </c>
      <c r="G3004">
        <v>1003342593</v>
      </c>
      <c r="H3004" t="s">
        <v>11210</v>
      </c>
      <c r="J3004" t="s">
        <v>11211</v>
      </c>
      <c r="K3004" t="s">
        <v>26295</v>
      </c>
      <c r="L3004">
        <v>2333</v>
      </c>
      <c r="M3004" t="s">
        <v>26296</v>
      </c>
      <c r="Q3004" s="1">
        <v>45005</v>
      </c>
      <c r="R3004" t="s">
        <v>2628</v>
      </c>
      <c r="S3004">
        <v>630</v>
      </c>
      <c r="T3004" t="s">
        <v>4412</v>
      </c>
      <c r="V3004">
        <v>2</v>
      </c>
      <c r="W3004" t="s">
        <v>2629</v>
      </c>
      <c r="X3004">
        <v>1</v>
      </c>
      <c r="Y3004" t="s">
        <v>34899</v>
      </c>
      <c r="Z3004">
        <v>9</v>
      </c>
      <c r="AA3004">
        <v>202303</v>
      </c>
      <c r="AB3004">
        <v>121</v>
      </c>
      <c r="AC3004" t="s">
        <v>2640</v>
      </c>
      <c r="AD3004">
        <v>1012</v>
      </c>
      <c r="AE3004" t="s">
        <v>2</v>
      </c>
      <c r="AF3004">
        <v>1</v>
      </c>
      <c r="AG3004" t="s">
        <v>34895</v>
      </c>
      <c r="AH3004">
        <v>99</v>
      </c>
      <c r="AI3004" t="s">
        <v>34896</v>
      </c>
      <c r="AJ3004">
        <v>630</v>
      </c>
      <c r="AK3004" t="s">
        <v>4412</v>
      </c>
      <c r="AO3004">
        <v>281813</v>
      </c>
      <c r="AP3004" t="s">
        <v>11213</v>
      </c>
      <c r="AQ3004" t="s">
        <v>11214</v>
      </c>
      <c r="AR3004">
        <v>2</v>
      </c>
      <c r="AS3004" t="s">
        <v>3549</v>
      </c>
      <c r="AT3004" t="s">
        <v>3525</v>
      </c>
      <c r="AW3004">
        <v>55.709455239999997</v>
      </c>
      <c r="AX3004">
        <v>9.5406964599999995</v>
      </c>
      <c r="AY3004" t="s">
        <v>2633</v>
      </c>
      <c r="AZ3004">
        <v>1083</v>
      </c>
      <c r="BA3004" t="s">
        <v>4409</v>
      </c>
    </row>
    <row r="3005" spans="1:53" x14ac:dyDescent="0.25">
      <c r="A3005">
        <v>281815</v>
      </c>
      <c r="B3005" t="s">
        <v>34662</v>
      </c>
      <c r="C3005">
        <v>2600</v>
      </c>
      <c r="D3005" t="s">
        <v>5005</v>
      </c>
      <c r="E3005" t="s">
        <v>34661</v>
      </c>
      <c r="F3005">
        <v>65120119</v>
      </c>
      <c r="G3005">
        <v>1003264987</v>
      </c>
      <c r="H3005" t="s">
        <v>34660</v>
      </c>
      <c r="J3005" t="s">
        <v>34659</v>
      </c>
      <c r="K3005" t="s">
        <v>34658</v>
      </c>
      <c r="L3005">
        <v>96</v>
      </c>
      <c r="M3005">
        <v>13</v>
      </c>
      <c r="Q3005" s="1">
        <v>45005</v>
      </c>
      <c r="R3005" t="s">
        <v>2628</v>
      </c>
      <c r="S3005">
        <v>161</v>
      </c>
      <c r="T3005" t="s">
        <v>5011</v>
      </c>
      <c r="V3005">
        <v>2</v>
      </c>
      <c r="W3005" t="s">
        <v>2629</v>
      </c>
      <c r="X3005">
        <v>1</v>
      </c>
      <c r="Y3005" t="s">
        <v>34899</v>
      </c>
      <c r="Z3005">
        <v>9</v>
      </c>
      <c r="AA3005">
        <v>202308</v>
      </c>
      <c r="AB3005">
        <v>121</v>
      </c>
      <c r="AC3005" t="s">
        <v>2640</v>
      </c>
      <c r="AD3005">
        <v>1012</v>
      </c>
      <c r="AE3005" t="s">
        <v>2</v>
      </c>
      <c r="AF3005">
        <v>1</v>
      </c>
      <c r="AG3005" t="s">
        <v>34895</v>
      </c>
      <c r="AH3005">
        <v>99</v>
      </c>
      <c r="AI3005" t="s">
        <v>34896</v>
      </c>
      <c r="AJ3005">
        <v>161</v>
      </c>
      <c r="AK3005" t="s">
        <v>5011</v>
      </c>
      <c r="AO3005">
        <v>280325</v>
      </c>
      <c r="AP3005" t="s">
        <v>34657</v>
      </c>
      <c r="AQ3005" t="s">
        <v>34656</v>
      </c>
      <c r="AR3005">
        <v>2</v>
      </c>
      <c r="AS3005" t="s">
        <v>3549</v>
      </c>
      <c r="AT3005" t="s">
        <v>34655</v>
      </c>
      <c r="AW3005">
        <v>55.69591054</v>
      </c>
      <c r="AX3005">
        <v>12.40693055</v>
      </c>
      <c r="AY3005" t="s">
        <v>2633</v>
      </c>
      <c r="AZ3005">
        <v>1084</v>
      </c>
      <c r="BA3005" t="s">
        <v>2634</v>
      </c>
    </row>
    <row r="3006" spans="1:53" x14ac:dyDescent="0.25">
      <c r="A3006">
        <v>281816</v>
      </c>
      <c r="B3006" t="s">
        <v>38581</v>
      </c>
      <c r="C3006">
        <v>2300</v>
      </c>
      <c r="D3006" t="s">
        <v>34948</v>
      </c>
      <c r="E3006" t="s">
        <v>38582</v>
      </c>
      <c r="F3006">
        <v>64942212</v>
      </c>
      <c r="H3006" t="s">
        <v>35268</v>
      </c>
      <c r="J3006" t="s">
        <v>4370</v>
      </c>
      <c r="K3006" t="s">
        <v>34654</v>
      </c>
      <c r="L3006">
        <v>7120</v>
      </c>
      <c r="M3006">
        <v>50</v>
      </c>
      <c r="Q3006" s="1">
        <v>45041</v>
      </c>
      <c r="R3006" t="s">
        <v>2628</v>
      </c>
      <c r="S3006">
        <v>101</v>
      </c>
      <c r="T3006" t="s">
        <v>34320</v>
      </c>
      <c r="V3006">
        <v>2</v>
      </c>
      <c r="W3006" t="s">
        <v>2629</v>
      </c>
      <c r="X3006">
        <v>1</v>
      </c>
      <c r="Y3006" t="s">
        <v>34899</v>
      </c>
      <c r="Z3006">
        <v>9</v>
      </c>
      <c r="AA3006">
        <v>202303</v>
      </c>
      <c r="AB3006">
        <v>126</v>
      </c>
      <c r="AC3006" t="s">
        <v>62</v>
      </c>
      <c r="AD3006">
        <v>1015</v>
      </c>
      <c r="AE3006" t="s">
        <v>62</v>
      </c>
      <c r="AF3006">
        <v>1</v>
      </c>
      <c r="AG3006" t="s">
        <v>34895</v>
      </c>
      <c r="AH3006">
        <v>99</v>
      </c>
      <c r="AI3006" t="s">
        <v>34896</v>
      </c>
      <c r="AJ3006">
        <v>101</v>
      </c>
      <c r="AK3006" t="s">
        <v>34320</v>
      </c>
      <c r="AP3006" t="s">
        <v>4371</v>
      </c>
      <c r="AQ3006" t="s">
        <v>4372</v>
      </c>
      <c r="AR3006">
        <v>0</v>
      </c>
      <c r="AS3006" t="s">
        <v>2632</v>
      </c>
      <c r="AT3006" t="s">
        <v>3297</v>
      </c>
      <c r="AW3006">
        <v>55.660149580000002</v>
      </c>
      <c r="AX3006">
        <v>12.597929389999999</v>
      </c>
      <c r="AY3006" t="s">
        <v>2633</v>
      </c>
      <c r="AZ3006">
        <v>1084</v>
      </c>
      <c r="BA3006" t="s">
        <v>2634</v>
      </c>
    </row>
    <row r="3007" spans="1:53" x14ac:dyDescent="0.25">
      <c r="A3007">
        <v>281817</v>
      </c>
      <c r="B3007" t="s">
        <v>540</v>
      </c>
      <c r="C3007">
        <v>7323</v>
      </c>
      <c r="D3007" t="s">
        <v>11223</v>
      </c>
      <c r="E3007" t="s">
        <v>540</v>
      </c>
      <c r="F3007">
        <v>29189900</v>
      </c>
      <c r="G3007">
        <v>1003337188</v>
      </c>
      <c r="H3007" t="s">
        <v>16538</v>
      </c>
      <c r="J3007" t="s">
        <v>11225</v>
      </c>
      <c r="K3007" t="s">
        <v>11226</v>
      </c>
      <c r="L3007">
        <v>2525</v>
      </c>
      <c r="M3007" t="s">
        <v>11227</v>
      </c>
      <c r="Q3007" s="1">
        <v>45048</v>
      </c>
      <c r="R3007" t="s">
        <v>34423</v>
      </c>
      <c r="S3007">
        <v>630</v>
      </c>
      <c r="T3007" t="s">
        <v>4412</v>
      </c>
      <c r="V3007">
        <v>2</v>
      </c>
      <c r="W3007" t="s">
        <v>2629</v>
      </c>
      <c r="X3007">
        <v>1</v>
      </c>
      <c r="Y3007" t="s">
        <v>34899</v>
      </c>
      <c r="Z3007">
        <v>9</v>
      </c>
      <c r="AA3007">
        <v>202303</v>
      </c>
      <c r="AB3007">
        <v>121</v>
      </c>
      <c r="AC3007" t="s">
        <v>2640</v>
      </c>
      <c r="AD3007">
        <v>1012</v>
      </c>
      <c r="AE3007" t="s">
        <v>2</v>
      </c>
      <c r="AF3007">
        <v>4</v>
      </c>
      <c r="AG3007" t="s">
        <v>35075</v>
      </c>
      <c r="AH3007">
        <v>99</v>
      </c>
      <c r="AI3007" t="s">
        <v>34896</v>
      </c>
      <c r="AJ3007">
        <v>630</v>
      </c>
      <c r="AK3007" t="s">
        <v>4412</v>
      </c>
      <c r="AP3007" t="s">
        <v>11228</v>
      </c>
      <c r="AQ3007" t="s">
        <v>11229</v>
      </c>
      <c r="AR3007">
        <v>1</v>
      </c>
      <c r="AS3007" t="s">
        <v>3533</v>
      </c>
      <c r="AT3007" t="s">
        <v>11230</v>
      </c>
      <c r="AW3007">
        <v>55.840845649999999</v>
      </c>
      <c r="AX3007">
        <v>9.2476789900000007</v>
      </c>
      <c r="AY3007" t="s">
        <v>2633</v>
      </c>
      <c r="AZ3007">
        <v>1083</v>
      </c>
      <c r="BA3007" t="s">
        <v>4409</v>
      </c>
    </row>
    <row r="3008" spans="1:53" x14ac:dyDescent="0.25">
      <c r="A3008">
        <v>281818</v>
      </c>
      <c r="B3008" t="s">
        <v>25318</v>
      </c>
      <c r="C3008">
        <v>7323</v>
      </c>
      <c r="D3008" t="s">
        <v>11223</v>
      </c>
      <c r="E3008" t="s">
        <v>38583</v>
      </c>
      <c r="F3008">
        <v>29189900</v>
      </c>
      <c r="G3008">
        <v>1003337243</v>
      </c>
      <c r="H3008" t="s">
        <v>16538</v>
      </c>
      <c r="J3008" t="s">
        <v>25320</v>
      </c>
      <c r="K3008" t="s">
        <v>34653</v>
      </c>
      <c r="L3008">
        <v>2724</v>
      </c>
      <c r="M3008" t="s">
        <v>25322</v>
      </c>
      <c r="Q3008" s="1">
        <v>45055</v>
      </c>
      <c r="R3008" t="s">
        <v>34423</v>
      </c>
      <c r="S3008">
        <v>630</v>
      </c>
      <c r="T3008" t="s">
        <v>4412</v>
      </c>
      <c r="V3008">
        <v>2</v>
      </c>
      <c r="W3008" t="s">
        <v>2629</v>
      </c>
      <c r="X3008">
        <v>1</v>
      </c>
      <c r="Y3008" t="s">
        <v>34899</v>
      </c>
      <c r="Z3008">
        <v>7</v>
      </c>
      <c r="AA3008">
        <v>202303</v>
      </c>
      <c r="AB3008">
        <v>121</v>
      </c>
      <c r="AC3008" t="s">
        <v>2640</v>
      </c>
      <c r="AD3008">
        <v>1012</v>
      </c>
      <c r="AE3008" t="s">
        <v>2</v>
      </c>
      <c r="AF3008">
        <v>1</v>
      </c>
      <c r="AG3008" t="s">
        <v>34895</v>
      </c>
      <c r="AH3008">
        <v>99</v>
      </c>
      <c r="AI3008" t="s">
        <v>34896</v>
      </c>
      <c r="AJ3008">
        <v>630</v>
      </c>
      <c r="AK3008" t="s">
        <v>4412</v>
      </c>
      <c r="AO3008">
        <v>281817</v>
      </c>
      <c r="AP3008" t="s">
        <v>11228</v>
      </c>
      <c r="AQ3008" t="s">
        <v>11229</v>
      </c>
      <c r="AR3008">
        <v>2</v>
      </c>
      <c r="AS3008" t="s">
        <v>3549</v>
      </c>
      <c r="AT3008" t="s">
        <v>25323</v>
      </c>
      <c r="AW3008">
        <v>55.814034290000002</v>
      </c>
      <c r="AX3008">
        <v>9.3501529199999993</v>
      </c>
      <c r="AY3008" t="s">
        <v>2633</v>
      </c>
      <c r="AZ3008">
        <v>1083</v>
      </c>
      <c r="BA3008" t="s">
        <v>4409</v>
      </c>
    </row>
    <row r="3009" spans="1:53" x14ac:dyDescent="0.25">
      <c r="A3009">
        <v>281819</v>
      </c>
      <c r="B3009" t="s">
        <v>38584</v>
      </c>
      <c r="C3009">
        <v>7323</v>
      </c>
      <c r="D3009" t="s">
        <v>11223</v>
      </c>
      <c r="E3009" t="s">
        <v>38585</v>
      </c>
      <c r="F3009">
        <v>29189900</v>
      </c>
      <c r="G3009">
        <v>1003337140</v>
      </c>
      <c r="H3009" t="s">
        <v>16538</v>
      </c>
      <c r="J3009" t="s">
        <v>11225</v>
      </c>
      <c r="K3009" t="s">
        <v>38586</v>
      </c>
      <c r="L3009">
        <v>2411</v>
      </c>
      <c r="M3009">
        <v>1</v>
      </c>
      <c r="Q3009" s="1">
        <v>45055</v>
      </c>
      <c r="R3009" t="s">
        <v>34423</v>
      </c>
      <c r="S3009">
        <v>630</v>
      </c>
      <c r="T3009" t="s">
        <v>4412</v>
      </c>
      <c r="V3009">
        <v>2</v>
      </c>
      <c r="W3009" t="s">
        <v>2629</v>
      </c>
      <c r="X3009">
        <v>1</v>
      </c>
      <c r="Y3009" t="s">
        <v>34899</v>
      </c>
      <c r="Z3009">
        <v>9</v>
      </c>
      <c r="AA3009">
        <v>202303</v>
      </c>
      <c r="AB3009">
        <v>121</v>
      </c>
      <c r="AC3009" t="s">
        <v>2640</v>
      </c>
      <c r="AD3009">
        <v>1012</v>
      </c>
      <c r="AE3009" t="s">
        <v>2</v>
      </c>
      <c r="AF3009">
        <v>1</v>
      </c>
      <c r="AG3009" t="s">
        <v>34895</v>
      </c>
      <c r="AH3009">
        <v>99</v>
      </c>
      <c r="AI3009" t="s">
        <v>34896</v>
      </c>
      <c r="AJ3009">
        <v>630</v>
      </c>
      <c r="AK3009" t="s">
        <v>4412</v>
      </c>
      <c r="AO3009">
        <v>281817</v>
      </c>
      <c r="AP3009" t="s">
        <v>11228</v>
      </c>
      <c r="AQ3009" t="s">
        <v>11229</v>
      </c>
      <c r="AR3009">
        <v>2</v>
      </c>
      <c r="AS3009" t="s">
        <v>3549</v>
      </c>
      <c r="AT3009" t="s">
        <v>38587</v>
      </c>
      <c r="AW3009">
        <v>55.839925340000001</v>
      </c>
      <c r="AX3009">
        <v>9.2335931700000007</v>
      </c>
      <c r="AY3009" t="s">
        <v>2633</v>
      </c>
      <c r="AZ3009">
        <v>1083</v>
      </c>
      <c r="BA3009" t="s">
        <v>4409</v>
      </c>
    </row>
    <row r="3010" spans="1:53" x14ac:dyDescent="0.25">
      <c r="A3010">
        <v>281820</v>
      </c>
      <c r="B3010" t="s">
        <v>38588</v>
      </c>
      <c r="C3010">
        <v>7323</v>
      </c>
      <c r="D3010" t="s">
        <v>11223</v>
      </c>
      <c r="E3010" t="s">
        <v>38589</v>
      </c>
      <c r="F3010">
        <v>29189900</v>
      </c>
      <c r="G3010">
        <v>1003336909</v>
      </c>
      <c r="H3010" t="s">
        <v>16538</v>
      </c>
      <c r="J3010" t="s">
        <v>11225</v>
      </c>
      <c r="K3010" t="s">
        <v>25350</v>
      </c>
      <c r="L3010">
        <v>696</v>
      </c>
      <c r="M3010" t="s">
        <v>25351</v>
      </c>
      <c r="Q3010" s="1">
        <v>45055</v>
      </c>
      <c r="R3010" t="s">
        <v>34423</v>
      </c>
      <c r="S3010">
        <v>630</v>
      </c>
      <c r="T3010" t="s">
        <v>4412</v>
      </c>
      <c r="V3010">
        <v>2</v>
      </c>
      <c r="W3010" t="s">
        <v>2629</v>
      </c>
      <c r="X3010">
        <v>1</v>
      </c>
      <c r="Y3010" t="s">
        <v>34899</v>
      </c>
      <c r="Z3010">
        <v>7</v>
      </c>
      <c r="AA3010">
        <v>202303</v>
      </c>
      <c r="AB3010">
        <v>121</v>
      </c>
      <c r="AC3010" t="s">
        <v>2640</v>
      </c>
      <c r="AD3010">
        <v>1012</v>
      </c>
      <c r="AE3010" t="s">
        <v>2</v>
      </c>
      <c r="AF3010">
        <v>1</v>
      </c>
      <c r="AG3010" t="s">
        <v>34895</v>
      </c>
      <c r="AH3010">
        <v>99</v>
      </c>
      <c r="AI3010" t="s">
        <v>34896</v>
      </c>
      <c r="AJ3010">
        <v>630</v>
      </c>
      <c r="AK3010" t="s">
        <v>4412</v>
      </c>
      <c r="AO3010">
        <v>281817</v>
      </c>
      <c r="AP3010" t="s">
        <v>11228</v>
      </c>
      <c r="AQ3010" t="s">
        <v>11229</v>
      </c>
      <c r="AR3010">
        <v>2</v>
      </c>
      <c r="AS3010" t="s">
        <v>3549</v>
      </c>
      <c r="AT3010" t="s">
        <v>25352</v>
      </c>
      <c r="AW3010">
        <v>55.812164160000002</v>
      </c>
      <c r="AX3010">
        <v>9.1248979499999994</v>
      </c>
      <c r="AY3010" t="s">
        <v>2633</v>
      </c>
      <c r="AZ3010">
        <v>1083</v>
      </c>
      <c r="BA3010" t="s">
        <v>4409</v>
      </c>
    </row>
    <row r="3011" spans="1:53" x14ac:dyDescent="0.25">
      <c r="A3011">
        <v>281821</v>
      </c>
      <c r="B3011" t="s">
        <v>34652</v>
      </c>
      <c r="C3011">
        <v>7182</v>
      </c>
      <c r="D3011" t="s">
        <v>11215</v>
      </c>
      <c r="E3011" t="s">
        <v>672</v>
      </c>
      <c r="F3011">
        <v>29189900</v>
      </c>
      <c r="G3011">
        <v>1003335483</v>
      </c>
      <c r="H3011" t="s">
        <v>37026</v>
      </c>
      <c r="J3011" t="s">
        <v>11232</v>
      </c>
      <c r="K3011" t="s">
        <v>37027</v>
      </c>
      <c r="L3011">
        <v>2115</v>
      </c>
      <c r="M3011" t="s">
        <v>3294</v>
      </c>
      <c r="Q3011" s="1">
        <v>45006</v>
      </c>
      <c r="R3011" t="s">
        <v>2628</v>
      </c>
      <c r="S3011">
        <v>630</v>
      </c>
      <c r="T3011" t="s">
        <v>4412</v>
      </c>
      <c r="V3011">
        <v>2</v>
      </c>
      <c r="W3011" t="s">
        <v>2629</v>
      </c>
      <c r="X3011">
        <v>1</v>
      </c>
      <c r="Y3011" t="s">
        <v>34899</v>
      </c>
      <c r="Z3011">
        <v>9</v>
      </c>
      <c r="AA3011">
        <v>202303</v>
      </c>
      <c r="AB3011">
        <v>121</v>
      </c>
      <c r="AC3011" t="s">
        <v>2640</v>
      </c>
      <c r="AD3011">
        <v>1012</v>
      </c>
      <c r="AE3011" t="s">
        <v>2</v>
      </c>
      <c r="AF3011">
        <v>4</v>
      </c>
      <c r="AG3011" t="s">
        <v>35075</v>
      </c>
      <c r="AH3011">
        <v>99</v>
      </c>
      <c r="AI3011" t="s">
        <v>34896</v>
      </c>
      <c r="AJ3011">
        <v>630</v>
      </c>
      <c r="AK3011" t="s">
        <v>4412</v>
      </c>
      <c r="AP3011" t="s">
        <v>11233</v>
      </c>
      <c r="AQ3011" t="s">
        <v>11234</v>
      </c>
      <c r="AR3011">
        <v>1</v>
      </c>
      <c r="AS3011" t="s">
        <v>3533</v>
      </c>
      <c r="AT3011" t="s">
        <v>37028</v>
      </c>
      <c r="AW3011">
        <v>55.704103449999998</v>
      </c>
      <c r="AX3011">
        <v>9.3774292999999993</v>
      </c>
      <c r="AY3011" t="s">
        <v>2633</v>
      </c>
      <c r="AZ3011">
        <v>1083</v>
      </c>
      <c r="BA3011" t="s">
        <v>4409</v>
      </c>
    </row>
    <row r="3012" spans="1:53" x14ac:dyDescent="0.25">
      <c r="A3012">
        <v>281822</v>
      </c>
      <c r="B3012" t="s">
        <v>11231</v>
      </c>
      <c r="C3012">
        <v>7321</v>
      </c>
      <c r="D3012" t="s">
        <v>25313</v>
      </c>
      <c r="E3012" t="s">
        <v>25314</v>
      </c>
      <c r="F3012">
        <v>29189900</v>
      </c>
      <c r="G3012">
        <v>1003337012</v>
      </c>
      <c r="H3012" t="s">
        <v>37026</v>
      </c>
      <c r="J3012" t="s">
        <v>25316</v>
      </c>
      <c r="K3012" t="s">
        <v>25317</v>
      </c>
      <c r="L3012">
        <v>1416</v>
      </c>
      <c r="M3012" t="s">
        <v>4233</v>
      </c>
      <c r="Q3012" s="1">
        <v>45006</v>
      </c>
      <c r="R3012" t="s">
        <v>2628</v>
      </c>
      <c r="S3012">
        <v>630</v>
      </c>
      <c r="T3012" t="s">
        <v>4412</v>
      </c>
      <c r="V3012">
        <v>2</v>
      </c>
      <c r="W3012" t="s">
        <v>2629</v>
      </c>
      <c r="X3012">
        <v>1</v>
      </c>
      <c r="Y3012" t="s">
        <v>34899</v>
      </c>
      <c r="Z3012">
        <v>7</v>
      </c>
      <c r="AA3012">
        <v>202303</v>
      </c>
      <c r="AB3012">
        <v>121</v>
      </c>
      <c r="AC3012" t="s">
        <v>2640</v>
      </c>
      <c r="AD3012">
        <v>1012</v>
      </c>
      <c r="AE3012" t="s">
        <v>2</v>
      </c>
      <c r="AF3012">
        <v>1</v>
      </c>
      <c r="AG3012" t="s">
        <v>34895</v>
      </c>
      <c r="AH3012">
        <v>99</v>
      </c>
      <c r="AI3012" t="s">
        <v>34896</v>
      </c>
      <c r="AJ3012">
        <v>630</v>
      </c>
      <c r="AK3012" t="s">
        <v>4412</v>
      </c>
      <c r="AO3012">
        <v>281821</v>
      </c>
      <c r="AP3012" t="s">
        <v>25026</v>
      </c>
      <c r="AQ3012" t="s">
        <v>25027</v>
      </c>
      <c r="AR3012">
        <v>2</v>
      </c>
      <c r="AS3012" t="s">
        <v>3549</v>
      </c>
      <c r="AT3012" t="s">
        <v>16443</v>
      </c>
      <c r="AW3012">
        <v>55.770884420000002</v>
      </c>
      <c r="AX3012">
        <v>9.3223638599999994</v>
      </c>
      <c r="AY3012" t="s">
        <v>2633</v>
      </c>
      <c r="AZ3012">
        <v>1083</v>
      </c>
      <c r="BA3012" t="s">
        <v>4409</v>
      </c>
    </row>
    <row r="3013" spans="1:53" x14ac:dyDescent="0.25">
      <c r="A3013">
        <v>281823</v>
      </c>
      <c r="B3013" t="s">
        <v>34437</v>
      </c>
      <c r="C3013">
        <v>7800</v>
      </c>
      <c r="D3013" t="s">
        <v>7108</v>
      </c>
      <c r="E3013" t="s">
        <v>34650</v>
      </c>
      <c r="F3013">
        <v>29189579</v>
      </c>
      <c r="G3013">
        <v>1029241968</v>
      </c>
      <c r="H3013" t="s">
        <v>11615</v>
      </c>
      <c r="J3013" t="s">
        <v>34651</v>
      </c>
      <c r="K3013" t="s">
        <v>11617</v>
      </c>
      <c r="L3013">
        <v>1468</v>
      </c>
      <c r="M3013">
        <v>22</v>
      </c>
      <c r="Q3013" s="1">
        <v>45040</v>
      </c>
      <c r="R3013" t="s">
        <v>2628</v>
      </c>
      <c r="S3013">
        <v>779</v>
      </c>
      <c r="T3013" t="s">
        <v>7112</v>
      </c>
      <c r="U3013">
        <v>45037</v>
      </c>
      <c r="V3013">
        <v>2</v>
      </c>
      <c r="W3013" t="s">
        <v>2629</v>
      </c>
      <c r="X3013">
        <v>0</v>
      </c>
      <c r="Y3013" t="s">
        <v>35167</v>
      </c>
      <c r="Z3013">
        <v>9</v>
      </c>
      <c r="AA3013">
        <v>202303</v>
      </c>
      <c r="AB3013">
        <v>126</v>
      </c>
      <c r="AC3013" t="s">
        <v>62</v>
      </c>
      <c r="AD3013">
        <v>1015</v>
      </c>
      <c r="AE3013" t="s">
        <v>62</v>
      </c>
      <c r="AF3013">
        <v>3</v>
      </c>
      <c r="AG3013" t="s">
        <v>2688</v>
      </c>
      <c r="AH3013">
        <v>99</v>
      </c>
      <c r="AI3013" t="s">
        <v>34896</v>
      </c>
      <c r="AJ3013">
        <v>779</v>
      </c>
      <c r="AK3013" t="s">
        <v>7112</v>
      </c>
      <c r="AL3013">
        <v>2</v>
      </c>
      <c r="AM3013" t="s">
        <v>2703</v>
      </c>
      <c r="AN3013">
        <v>281800</v>
      </c>
      <c r="AO3013">
        <v>281800</v>
      </c>
      <c r="AP3013" t="s">
        <v>31177</v>
      </c>
      <c r="AQ3013" t="s">
        <v>31178</v>
      </c>
      <c r="AR3013">
        <v>2</v>
      </c>
      <c r="AS3013" t="s">
        <v>3549</v>
      </c>
      <c r="AT3013" t="s">
        <v>11620</v>
      </c>
      <c r="AW3013">
        <v>56.54988625</v>
      </c>
      <c r="AX3013">
        <v>9.0136221299999999</v>
      </c>
      <c r="AY3013" t="s">
        <v>2633</v>
      </c>
      <c r="AZ3013">
        <v>1082</v>
      </c>
      <c r="BA3013" t="s">
        <v>4400</v>
      </c>
    </row>
    <row r="3014" spans="1:53" x14ac:dyDescent="0.25">
      <c r="A3014">
        <v>281824</v>
      </c>
      <c r="B3014" t="s">
        <v>34437</v>
      </c>
      <c r="C3014">
        <v>7800</v>
      </c>
      <c r="D3014" t="s">
        <v>7108</v>
      </c>
      <c r="E3014" t="s">
        <v>34650</v>
      </c>
      <c r="F3014">
        <v>29189579</v>
      </c>
      <c r="G3014">
        <v>1003370569</v>
      </c>
      <c r="H3014" t="s">
        <v>11615</v>
      </c>
      <c r="J3014" t="s">
        <v>31196</v>
      </c>
      <c r="K3014" t="s">
        <v>11617</v>
      </c>
      <c r="L3014">
        <v>1468</v>
      </c>
      <c r="M3014">
        <v>22</v>
      </c>
      <c r="Q3014" s="1">
        <v>45040</v>
      </c>
      <c r="R3014" t="s">
        <v>2628</v>
      </c>
      <c r="S3014">
        <v>779</v>
      </c>
      <c r="T3014" t="s">
        <v>7112</v>
      </c>
      <c r="U3014" s="1"/>
      <c r="V3014">
        <v>2</v>
      </c>
      <c r="W3014" t="s">
        <v>2629</v>
      </c>
      <c r="X3014">
        <v>0</v>
      </c>
      <c r="Y3014" t="s">
        <v>35167</v>
      </c>
      <c r="Z3014">
        <v>9</v>
      </c>
      <c r="AA3014">
        <v>202303</v>
      </c>
      <c r="AB3014">
        <v>126</v>
      </c>
      <c r="AC3014" t="s">
        <v>62</v>
      </c>
      <c r="AD3014">
        <v>1015</v>
      </c>
      <c r="AE3014" t="s">
        <v>62</v>
      </c>
      <c r="AF3014">
        <v>1</v>
      </c>
      <c r="AG3014" t="s">
        <v>34895</v>
      </c>
      <c r="AH3014">
        <v>99</v>
      </c>
      <c r="AI3014" t="s">
        <v>34896</v>
      </c>
      <c r="AJ3014">
        <v>779</v>
      </c>
      <c r="AK3014" t="s">
        <v>7112</v>
      </c>
      <c r="AO3014">
        <v>281800</v>
      </c>
      <c r="AP3014" t="s">
        <v>31177</v>
      </c>
      <c r="AQ3014" t="s">
        <v>31178</v>
      </c>
      <c r="AR3014">
        <v>2</v>
      </c>
      <c r="AS3014" t="s">
        <v>3549</v>
      </c>
      <c r="AT3014" t="s">
        <v>11620</v>
      </c>
      <c r="AW3014">
        <v>56.54988625</v>
      </c>
      <c r="AX3014">
        <v>9.0136221299999999</v>
      </c>
      <c r="AY3014" t="s">
        <v>2633</v>
      </c>
      <c r="AZ3014">
        <v>1082</v>
      </c>
      <c r="BA3014" t="s">
        <v>4400</v>
      </c>
    </row>
    <row r="3015" spans="1:53" x14ac:dyDescent="0.25">
      <c r="A3015">
        <v>281825</v>
      </c>
      <c r="B3015" t="s">
        <v>34649</v>
      </c>
      <c r="C3015">
        <v>4684</v>
      </c>
      <c r="D3015" t="s">
        <v>13101</v>
      </c>
      <c r="E3015" t="s">
        <v>847</v>
      </c>
      <c r="F3015">
        <v>29189625</v>
      </c>
      <c r="G3015">
        <v>1003301071</v>
      </c>
      <c r="H3015" t="s">
        <v>34648</v>
      </c>
      <c r="J3015" t="s">
        <v>13102</v>
      </c>
      <c r="K3015" t="s">
        <v>13103</v>
      </c>
      <c r="L3015">
        <v>1984</v>
      </c>
      <c r="M3015">
        <v>2</v>
      </c>
      <c r="Q3015" s="1">
        <v>45044</v>
      </c>
      <c r="R3015" t="s">
        <v>34382</v>
      </c>
      <c r="S3015">
        <v>370</v>
      </c>
      <c r="T3015" t="s">
        <v>34348</v>
      </c>
      <c r="V3015">
        <v>2</v>
      </c>
      <c r="W3015" t="s">
        <v>2629</v>
      </c>
      <c r="X3015">
        <v>1</v>
      </c>
      <c r="Y3015" t="s">
        <v>34899</v>
      </c>
      <c r="Z3015">
        <v>9</v>
      </c>
      <c r="AA3015">
        <v>202303</v>
      </c>
      <c r="AB3015">
        <v>121</v>
      </c>
      <c r="AC3015" t="s">
        <v>2640</v>
      </c>
      <c r="AD3015">
        <v>1012</v>
      </c>
      <c r="AE3015" t="s">
        <v>2</v>
      </c>
      <c r="AF3015">
        <v>4</v>
      </c>
      <c r="AG3015" t="s">
        <v>35075</v>
      </c>
      <c r="AH3015">
        <v>99</v>
      </c>
      <c r="AI3015" t="s">
        <v>34896</v>
      </c>
      <c r="AJ3015">
        <v>370</v>
      </c>
      <c r="AK3015" t="s">
        <v>34348</v>
      </c>
      <c r="AP3015" t="s">
        <v>13104</v>
      </c>
      <c r="AQ3015" t="s">
        <v>13105</v>
      </c>
      <c r="AR3015">
        <v>1</v>
      </c>
      <c r="AS3015" t="s">
        <v>3533</v>
      </c>
      <c r="AT3015" t="s">
        <v>13106</v>
      </c>
      <c r="AU3015" t="s">
        <v>13107</v>
      </c>
      <c r="AW3015">
        <v>55.2787772</v>
      </c>
      <c r="AX3015">
        <v>11.81165777</v>
      </c>
      <c r="AY3015" t="s">
        <v>2633</v>
      </c>
      <c r="AZ3015">
        <v>1085</v>
      </c>
      <c r="BA3015" t="s">
        <v>34346</v>
      </c>
    </row>
    <row r="3016" spans="1:53" x14ac:dyDescent="0.25">
      <c r="A3016">
        <v>281826</v>
      </c>
      <c r="B3016" t="s">
        <v>38590</v>
      </c>
      <c r="C3016">
        <v>4684</v>
      </c>
      <c r="D3016" t="s">
        <v>13101</v>
      </c>
      <c r="E3016" t="s">
        <v>38591</v>
      </c>
      <c r="F3016">
        <v>29189625</v>
      </c>
      <c r="G3016">
        <v>1003301010</v>
      </c>
      <c r="H3016" t="s">
        <v>34648</v>
      </c>
      <c r="J3016" t="s">
        <v>13102</v>
      </c>
      <c r="K3016" t="s">
        <v>18886</v>
      </c>
      <c r="L3016">
        <v>1733</v>
      </c>
      <c r="M3016">
        <v>1</v>
      </c>
      <c r="Q3016" s="1">
        <v>45044</v>
      </c>
      <c r="R3016" t="s">
        <v>34382</v>
      </c>
      <c r="S3016">
        <v>370</v>
      </c>
      <c r="T3016" t="s">
        <v>34348</v>
      </c>
      <c r="V3016">
        <v>2</v>
      </c>
      <c r="W3016" t="s">
        <v>2629</v>
      </c>
      <c r="X3016">
        <v>1</v>
      </c>
      <c r="Y3016" t="s">
        <v>34899</v>
      </c>
      <c r="Z3016">
        <v>9</v>
      </c>
      <c r="AA3016">
        <v>202303</v>
      </c>
      <c r="AB3016">
        <v>121</v>
      </c>
      <c r="AC3016" t="s">
        <v>2640</v>
      </c>
      <c r="AD3016">
        <v>1012</v>
      </c>
      <c r="AE3016" t="s">
        <v>2</v>
      </c>
      <c r="AF3016">
        <v>1</v>
      </c>
      <c r="AG3016" t="s">
        <v>34895</v>
      </c>
      <c r="AH3016">
        <v>99</v>
      </c>
      <c r="AI3016" t="s">
        <v>34896</v>
      </c>
      <c r="AJ3016">
        <v>370</v>
      </c>
      <c r="AK3016" t="s">
        <v>34348</v>
      </c>
      <c r="AO3016">
        <v>281825</v>
      </c>
      <c r="AP3016" t="s">
        <v>13104</v>
      </c>
      <c r="AQ3016" t="s">
        <v>13105</v>
      </c>
      <c r="AR3016">
        <v>2</v>
      </c>
      <c r="AS3016" t="s">
        <v>3549</v>
      </c>
      <c r="AT3016" t="s">
        <v>18888</v>
      </c>
      <c r="AW3016">
        <v>55.253482529999999</v>
      </c>
      <c r="AX3016">
        <v>11.882057809999999</v>
      </c>
      <c r="AY3016" t="s">
        <v>2633</v>
      </c>
      <c r="AZ3016">
        <v>1085</v>
      </c>
      <c r="BA3016" t="s">
        <v>34346</v>
      </c>
    </row>
    <row r="3017" spans="1:53" x14ac:dyDescent="0.25">
      <c r="A3017">
        <v>281827</v>
      </c>
      <c r="B3017" t="s">
        <v>38592</v>
      </c>
      <c r="C3017">
        <v>5500</v>
      </c>
      <c r="D3017" t="s">
        <v>13496</v>
      </c>
      <c r="E3017" t="s">
        <v>38592</v>
      </c>
      <c r="F3017">
        <v>29189684</v>
      </c>
      <c r="G3017">
        <v>1003313481</v>
      </c>
      <c r="H3017" t="s">
        <v>20722</v>
      </c>
      <c r="J3017" t="s">
        <v>20724</v>
      </c>
      <c r="K3017" t="s">
        <v>20725</v>
      </c>
      <c r="L3017">
        <v>1411</v>
      </c>
      <c r="M3017">
        <v>55</v>
      </c>
      <c r="Q3017" s="1">
        <v>45035</v>
      </c>
      <c r="R3017" t="s">
        <v>2628</v>
      </c>
      <c r="S3017">
        <v>410</v>
      </c>
      <c r="T3017" t="s">
        <v>13501</v>
      </c>
      <c r="V3017">
        <v>2</v>
      </c>
      <c r="W3017" t="s">
        <v>2629</v>
      </c>
      <c r="X3017">
        <v>1</v>
      </c>
      <c r="Y3017" t="s">
        <v>34899</v>
      </c>
      <c r="Z3017">
        <v>10</v>
      </c>
      <c r="AA3017">
        <v>202303</v>
      </c>
      <c r="AB3017">
        <v>121</v>
      </c>
      <c r="AC3017" t="s">
        <v>2640</v>
      </c>
      <c r="AD3017">
        <v>1012</v>
      </c>
      <c r="AE3017" t="s">
        <v>2</v>
      </c>
      <c r="AF3017">
        <v>4</v>
      </c>
      <c r="AG3017" t="s">
        <v>35075</v>
      </c>
      <c r="AH3017">
        <v>99</v>
      </c>
      <c r="AI3017" t="s">
        <v>34896</v>
      </c>
      <c r="AJ3017">
        <v>410</v>
      </c>
      <c r="AK3017" t="s">
        <v>13501</v>
      </c>
      <c r="AP3017" t="s">
        <v>20726</v>
      </c>
      <c r="AQ3017" t="s">
        <v>20727</v>
      </c>
      <c r="AR3017">
        <v>1</v>
      </c>
      <c r="AS3017" t="s">
        <v>3533</v>
      </c>
      <c r="AT3017" t="s">
        <v>20728</v>
      </c>
      <c r="AW3017">
        <v>55.500077869999998</v>
      </c>
      <c r="AX3017">
        <v>9.7416948100000003</v>
      </c>
      <c r="AY3017" t="s">
        <v>2633</v>
      </c>
      <c r="AZ3017">
        <v>1083</v>
      </c>
      <c r="BA3017" t="s">
        <v>4409</v>
      </c>
    </row>
    <row r="3018" spans="1:53" x14ac:dyDescent="0.25">
      <c r="A3018">
        <v>281828</v>
      </c>
      <c r="B3018" t="s">
        <v>38593</v>
      </c>
      <c r="C3018">
        <v>5500</v>
      </c>
      <c r="D3018" t="s">
        <v>13496</v>
      </c>
      <c r="E3018" t="s">
        <v>38594</v>
      </c>
      <c r="F3018">
        <v>29189684</v>
      </c>
      <c r="G3018">
        <v>1003313481</v>
      </c>
      <c r="H3018" t="s">
        <v>20722</v>
      </c>
      <c r="J3018" t="s">
        <v>20724</v>
      </c>
      <c r="K3018" t="s">
        <v>20725</v>
      </c>
      <c r="L3018">
        <v>1411</v>
      </c>
      <c r="M3018">
        <v>55</v>
      </c>
      <c r="Q3018" s="1">
        <v>45035</v>
      </c>
      <c r="R3018" t="s">
        <v>2628</v>
      </c>
      <c r="S3018">
        <v>410</v>
      </c>
      <c r="T3018" t="s">
        <v>13501</v>
      </c>
      <c r="V3018">
        <v>2</v>
      </c>
      <c r="W3018" t="s">
        <v>2629</v>
      </c>
      <c r="X3018">
        <v>1</v>
      </c>
      <c r="Y3018" t="s">
        <v>34899</v>
      </c>
      <c r="Z3018">
        <v>10</v>
      </c>
      <c r="AA3018">
        <v>202303</v>
      </c>
      <c r="AB3018">
        <v>121</v>
      </c>
      <c r="AC3018" t="s">
        <v>2640</v>
      </c>
      <c r="AD3018">
        <v>1012</v>
      </c>
      <c r="AE3018" t="s">
        <v>2</v>
      </c>
      <c r="AF3018">
        <v>1</v>
      </c>
      <c r="AG3018" t="s">
        <v>34895</v>
      </c>
      <c r="AH3018">
        <v>99</v>
      </c>
      <c r="AI3018" t="s">
        <v>34896</v>
      </c>
      <c r="AJ3018">
        <v>410</v>
      </c>
      <c r="AK3018" t="s">
        <v>13501</v>
      </c>
      <c r="AO3018">
        <v>281827</v>
      </c>
      <c r="AP3018" t="s">
        <v>20726</v>
      </c>
      <c r="AQ3018" t="s">
        <v>20727</v>
      </c>
      <c r="AR3018">
        <v>2</v>
      </c>
      <c r="AS3018" t="s">
        <v>3549</v>
      </c>
      <c r="AT3018" t="s">
        <v>20728</v>
      </c>
      <c r="AW3018">
        <v>55.500077869999998</v>
      </c>
      <c r="AX3018">
        <v>9.7416948100000003</v>
      </c>
      <c r="AY3018" t="s">
        <v>2633</v>
      </c>
      <c r="AZ3018">
        <v>1083</v>
      </c>
      <c r="BA3018" t="s">
        <v>4409</v>
      </c>
    </row>
    <row r="3019" spans="1:53" x14ac:dyDescent="0.25">
      <c r="A3019">
        <v>281829</v>
      </c>
      <c r="B3019" t="s">
        <v>38595</v>
      </c>
      <c r="C3019">
        <v>5500</v>
      </c>
      <c r="D3019" t="s">
        <v>13496</v>
      </c>
      <c r="E3019" t="s">
        <v>38596</v>
      </c>
      <c r="F3019">
        <v>29189684</v>
      </c>
      <c r="G3019">
        <v>1003313481</v>
      </c>
      <c r="H3019" t="s">
        <v>20722</v>
      </c>
      <c r="J3019" t="s">
        <v>20761</v>
      </c>
      <c r="K3019" t="s">
        <v>20725</v>
      </c>
      <c r="L3019">
        <v>1411</v>
      </c>
      <c r="M3019">
        <v>55</v>
      </c>
      <c r="Q3019" s="1">
        <v>45035</v>
      </c>
      <c r="R3019" t="s">
        <v>2628</v>
      </c>
      <c r="S3019">
        <v>410</v>
      </c>
      <c r="T3019" t="s">
        <v>13501</v>
      </c>
      <c r="V3019">
        <v>2</v>
      </c>
      <c r="W3019" t="s">
        <v>2629</v>
      </c>
      <c r="X3019">
        <v>1</v>
      </c>
      <c r="Y3019" t="s">
        <v>34899</v>
      </c>
      <c r="Z3019">
        <v>10</v>
      </c>
      <c r="AA3019">
        <v>202303</v>
      </c>
      <c r="AB3019">
        <v>125</v>
      </c>
      <c r="AC3019" t="s">
        <v>3462</v>
      </c>
      <c r="AD3019">
        <v>1014</v>
      </c>
      <c r="AE3019" t="s">
        <v>102</v>
      </c>
      <c r="AF3019">
        <v>1</v>
      </c>
      <c r="AG3019" t="s">
        <v>34895</v>
      </c>
      <c r="AH3019">
        <v>99</v>
      </c>
      <c r="AI3019" t="s">
        <v>34896</v>
      </c>
      <c r="AJ3019">
        <v>410</v>
      </c>
      <c r="AK3019" t="s">
        <v>13501</v>
      </c>
      <c r="AO3019">
        <v>281827</v>
      </c>
      <c r="AP3019" t="s">
        <v>20726</v>
      </c>
      <c r="AQ3019" t="s">
        <v>20727</v>
      </c>
      <c r="AR3019">
        <v>2</v>
      </c>
      <c r="AS3019" t="s">
        <v>3549</v>
      </c>
      <c r="AT3019" t="s">
        <v>20728</v>
      </c>
      <c r="AW3019">
        <v>55.500077869999998</v>
      </c>
      <c r="AX3019">
        <v>9.7416948100000003</v>
      </c>
      <c r="AY3019" t="s">
        <v>2633</v>
      </c>
      <c r="AZ3019">
        <v>1083</v>
      </c>
      <c r="BA3019" t="s">
        <v>4409</v>
      </c>
    </row>
    <row r="3020" spans="1:53" x14ac:dyDescent="0.25">
      <c r="A3020">
        <v>281830</v>
      </c>
      <c r="B3020" t="s">
        <v>34647</v>
      </c>
      <c r="C3020">
        <v>9900</v>
      </c>
      <c r="D3020" t="s">
        <v>3750</v>
      </c>
      <c r="E3020" t="s">
        <v>34646</v>
      </c>
      <c r="F3020">
        <v>29189498</v>
      </c>
      <c r="G3020">
        <v>1003377733</v>
      </c>
      <c r="H3020" t="s">
        <v>12434</v>
      </c>
      <c r="J3020" t="s">
        <v>12435</v>
      </c>
      <c r="K3020" t="s">
        <v>10792</v>
      </c>
      <c r="L3020">
        <v>884</v>
      </c>
      <c r="M3020">
        <v>19</v>
      </c>
      <c r="Q3020" s="1">
        <v>45033</v>
      </c>
      <c r="R3020" t="s">
        <v>2628</v>
      </c>
      <c r="S3020">
        <v>813</v>
      </c>
      <c r="T3020" t="s">
        <v>3755</v>
      </c>
      <c r="V3020">
        <v>2</v>
      </c>
      <c r="W3020" t="s">
        <v>2629</v>
      </c>
      <c r="X3020">
        <v>1</v>
      </c>
      <c r="Y3020" t="s">
        <v>34899</v>
      </c>
      <c r="Z3020">
        <v>9</v>
      </c>
      <c r="AA3020">
        <v>202307</v>
      </c>
      <c r="AB3020">
        <v>121</v>
      </c>
      <c r="AC3020" t="s">
        <v>2640</v>
      </c>
      <c r="AD3020">
        <v>1012</v>
      </c>
      <c r="AE3020" t="s">
        <v>2</v>
      </c>
      <c r="AF3020">
        <v>1</v>
      </c>
      <c r="AG3020" t="s">
        <v>34895</v>
      </c>
      <c r="AH3020">
        <v>99</v>
      </c>
      <c r="AI3020" t="s">
        <v>34896</v>
      </c>
      <c r="AJ3020">
        <v>813</v>
      </c>
      <c r="AK3020" t="s">
        <v>3755</v>
      </c>
      <c r="AO3020">
        <v>280595</v>
      </c>
      <c r="AP3020" t="s">
        <v>12436</v>
      </c>
      <c r="AQ3020" t="s">
        <v>34645</v>
      </c>
      <c r="AR3020">
        <v>2</v>
      </c>
      <c r="AS3020" t="s">
        <v>3549</v>
      </c>
      <c r="AT3020" t="s">
        <v>10793</v>
      </c>
      <c r="AW3020">
        <v>57.451761099999999</v>
      </c>
      <c r="AX3020">
        <v>10.528549079999999</v>
      </c>
      <c r="AY3020" t="s">
        <v>2633</v>
      </c>
      <c r="AZ3020">
        <v>1081</v>
      </c>
      <c r="BA3020" t="s">
        <v>3758</v>
      </c>
    </row>
    <row r="3021" spans="1:53" x14ac:dyDescent="0.25">
      <c r="A3021">
        <v>281831</v>
      </c>
      <c r="B3021" t="s">
        <v>1724</v>
      </c>
      <c r="C3021">
        <v>8740</v>
      </c>
      <c r="D3021" t="s">
        <v>38597</v>
      </c>
      <c r="E3021" t="s">
        <v>1724</v>
      </c>
      <c r="F3021">
        <v>29189889</v>
      </c>
      <c r="G3021">
        <v>1003334955</v>
      </c>
      <c r="H3021" t="s">
        <v>38598</v>
      </c>
      <c r="J3021" t="s">
        <v>24933</v>
      </c>
      <c r="K3021" t="s">
        <v>34644</v>
      </c>
      <c r="L3021">
        <v>379</v>
      </c>
      <c r="M3021">
        <v>7</v>
      </c>
      <c r="Q3021" s="1">
        <v>45030</v>
      </c>
      <c r="R3021" t="s">
        <v>2628</v>
      </c>
      <c r="S3021">
        <v>615</v>
      </c>
      <c r="T3021" t="s">
        <v>9542</v>
      </c>
      <c r="V3021">
        <v>2</v>
      </c>
      <c r="W3021" t="s">
        <v>2629</v>
      </c>
      <c r="X3021">
        <v>1</v>
      </c>
      <c r="Y3021" t="s">
        <v>34899</v>
      </c>
      <c r="Z3021">
        <v>10</v>
      </c>
      <c r="AA3021">
        <v>202304</v>
      </c>
      <c r="AB3021">
        <v>121</v>
      </c>
      <c r="AC3021" t="s">
        <v>2640</v>
      </c>
      <c r="AD3021">
        <v>1012</v>
      </c>
      <c r="AE3021" t="s">
        <v>2</v>
      </c>
      <c r="AF3021">
        <v>4</v>
      </c>
      <c r="AG3021" t="s">
        <v>35075</v>
      </c>
      <c r="AH3021">
        <v>99</v>
      </c>
      <c r="AI3021" t="s">
        <v>34896</v>
      </c>
      <c r="AJ3021">
        <v>615</v>
      </c>
      <c r="AK3021" t="s">
        <v>9542</v>
      </c>
      <c r="AP3021" t="s">
        <v>24935</v>
      </c>
      <c r="AQ3021" t="s">
        <v>24936</v>
      </c>
      <c r="AR3021">
        <v>1</v>
      </c>
      <c r="AS3021" t="s">
        <v>3533</v>
      </c>
      <c r="AT3021" t="s">
        <v>24937</v>
      </c>
      <c r="AW3021">
        <v>55.973931700000001</v>
      </c>
      <c r="AX3021">
        <v>9.6080505400000007</v>
      </c>
      <c r="AY3021" t="s">
        <v>2633</v>
      </c>
      <c r="AZ3021">
        <v>1082</v>
      </c>
      <c r="BA3021" t="s">
        <v>4400</v>
      </c>
    </row>
    <row r="3022" spans="1:53" x14ac:dyDescent="0.25">
      <c r="A3022">
        <v>281832</v>
      </c>
      <c r="B3022" t="s">
        <v>38599</v>
      </c>
      <c r="C3022">
        <v>8740</v>
      </c>
      <c r="D3022" t="s">
        <v>38597</v>
      </c>
      <c r="E3022" t="s">
        <v>38600</v>
      </c>
      <c r="F3022">
        <v>29189889</v>
      </c>
      <c r="G3022">
        <v>1003334955</v>
      </c>
      <c r="H3022" t="s">
        <v>38598</v>
      </c>
      <c r="J3022" t="s">
        <v>24933</v>
      </c>
      <c r="K3022" t="s">
        <v>34644</v>
      </c>
      <c r="L3022">
        <v>379</v>
      </c>
      <c r="M3022">
        <v>7</v>
      </c>
      <c r="Q3022" s="1">
        <v>45030</v>
      </c>
      <c r="R3022" t="s">
        <v>2628</v>
      </c>
      <c r="S3022">
        <v>615</v>
      </c>
      <c r="T3022" t="s">
        <v>9542</v>
      </c>
      <c r="V3022">
        <v>2</v>
      </c>
      <c r="W3022" t="s">
        <v>2629</v>
      </c>
      <c r="X3022">
        <v>1</v>
      </c>
      <c r="Y3022" t="s">
        <v>34899</v>
      </c>
      <c r="Z3022">
        <v>10</v>
      </c>
      <c r="AA3022">
        <v>202304</v>
      </c>
      <c r="AB3022">
        <v>126</v>
      </c>
      <c r="AC3022" t="s">
        <v>62</v>
      </c>
      <c r="AD3022">
        <v>1015</v>
      </c>
      <c r="AE3022" t="s">
        <v>62</v>
      </c>
      <c r="AF3022">
        <v>1</v>
      </c>
      <c r="AG3022" t="s">
        <v>34895</v>
      </c>
      <c r="AH3022">
        <v>99</v>
      </c>
      <c r="AI3022" t="s">
        <v>34896</v>
      </c>
      <c r="AJ3022">
        <v>615</v>
      </c>
      <c r="AK3022" t="s">
        <v>9542</v>
      </c>
      <c r="AO3022">
        <v>281831</v>
      </c>
      <c r="AP3022" t="s">
        <v>24935</v>
      </c>
      <c r="AQ3022" t="s">
        <v>24936</v>
      </c>
      <c r="AR3022">
        <v>2</v>
      </c>
      <c r="AS3022" t="s">
        <v>3549</v>
      </c>
      <c r="AT3022" t="s">
        <v>24937</v>
      </c>
      <c r="AW3022">
        <v>55.973931700000001</v>
      </c>
      <c r="AX3022">
        <v>9.6080505400000007</v>
      </c>
      <c r="AY3022" t="s">
        <v>2633</v>
      </c>
      <c r="AZ3022">
        <v>1082</v>
      </c>
      <c r="BA3022" t="s">
        <v>4400</v>
      </c>
    </row>
    <row r="3023" spans="1:53" x14ac:dyDescent="0.25">
      <c r="A3023">
        <v>281833</v>
      </c>
      <c r="B3023" t="s">
        <v>38601</v>
      </c>
      <c r="C3023">
        <v>9300</v>
      </c>
      <c r="D3023" t="s">
        <v>36348</v>
      </c>
      <c r="E3023" t="s">
        <v>38602</v>
      </c>
      <c r="F3023">
        <v>29189498</v>
      </c>
      <c r="G3023">
        <v>1003383252</v>
      </c>
      <c r="H3023" t="s">
        <v>9761</v>
      </c>
      <c r="J3023" t="s">
        <v>9762</v>
      </c>
      <c r="K3023" t="s">
        <v>33471</v>
      </c>
      <c r="L3023">
        <v>754</v>
      </c>
      <c r="M3023">
        <v>11</v>
      </c>
      <c r="Q3023" s="1">
        <v>45070</v>
      </c>
      <c r="R3023" t="s">
        <v>34388</v>
      </c>
      <c r="S3023">
        <v>813</v>
      </c>
      <c r="T3023" t="s">
        <v>3755</v>
      </c>
      <c r="V3023">
        <v>2</v>
      </c>
      <c r="W3023" t="s">
        <v>2629</v>
      </c>
      <c r="X3023">
        <v>1</v>
      </c>
      <c r="Y3023" t="s">
        <v>34899</v>
      </c>
      <c r="Z3023">
        <v>7</v>
      </c>
      <c r="AA3023">
        <v>202304</v>
      </c>
      <c r="AB3023">
        <v>121</v>
      </c>
      <c r="AC3023" t="s">
        <v>2640</v>
      </c>
      <c r="AD3023">
        <v>1012</v>
      </c>
      <c r="AE3023" t="s">
        <v>2</v>
      </c>
      <c r="AF3023">
        <v>1</v>
      </c>
      <c r="AG3023" t="s">
        <v>34895</v>
      </c>
      <c r="AH3023">
        <v>99</v>
      </c>
      <c r="AI3023" t="s">
        <v>34896</v>
      </c>
      <c r="AJ3023">
        <v>813</v>
      </c>
      <c r="AK3023" t="s">
        <v>3755</v>
      </c>
      <c r="AO3023">
        <v>280598</v>
      </c>
      <c r="AP3023" t="s">
        <v>34643</v>
      </c>
      <c r="AR3023">
        <v>2</v>
      </c>
      <c r="AS3023" t="s">
        <v>3549</v>
      </c>
      <c r="AT3023" t="s">
        <v>12651</v>
      </c>
      <c r="AW3023">
        <v>57.32486153</v>
      </c>
      <c r="AX3023">
        <v>10.3807978</v>
      </c>
      <c r="AY3023" t="s">
        <v>2633</v>
      </c>
      <c r="AZ3023">
        <v>1081</v>
      </c>
      <c r="BA3023" t="s">
        <v>3758</v>
      </c>
    </row>
    <row r="3024" spans="1:53" x14ac:dyDescent="0.25">
      <c r="A3024">
        <v>281834</v>
      </c>
      <c r="B3024" t="s">
        <v>34642</v>
      </c>
      <c r="C3024">
        <v>9850</v>
      </c>
      <c r="D3024" t="s">
        <v>10034</v>
      </c>
      <c r="E3024" t="s">
        <v>34641</v>
      </c>
      <c r="F3024">
        <v>30060946</v>
      </c>
      <c r="G3024">
        <v>1003407739</v>
      </c>
      <c r="H3024" t="s">
        <v>6361</v>
      </c>
      <c r="J3024" t="s">
        <v>6363</v>
      </c>
      <c r="K3024" t="s">
        <v>34640</v>
      </c>
      <c r="L3024">
        <v>4583</v>
      </c>
      <c r="M3024">
        <v>2</v>
      </c>
      <c r="Q3024" s="1">
        <v>45037</v>
      </c>
      <c r="R3024" t="s">
        <v>2628</v>
      </c>
      <c r="V3024">
        <v>4</v>
      </c>
      <c r="W3024" t="s">
        <v>3081</v>
      </c>
      <c r="X3024">
        <v>4</v>
      </c>
      <c r="Y3024" t="s">
        <v>3442</v>
      </c>
      <c r="AA3024">
        <v>202403</v>
      </c>
      <c r="AB3024">
        <v>301</v>
      </c>
      <c r="AC3024" t="s">
        <v>3772</v>
      </c>
      <c r="AD3024">
        <v>1131</v>
      </c>
      <c r="AE3024" t="s">
        <v>3772</v>
      </c>
      <c r="AF3024">
        <v>1</v>
      </c>
      <c r="AG3024" t="s">
        <v>34895</v>
      </c>
      <c r="AH3024">
        <v>99</v>
      </c>
      <c r="AI3024" t="s">
        <v>34896</v>
      </c>
      <c r="AJ3024">
        <v>860</v>
      </c>
      <c r="AK3024" t="s">
        <v>34333</v>
      </c>
      <c r="AO3024">
        <v>173405</v>
      </c>
      <c r="AP3024" t="s">
        <v>4919</v>
      </c>
      <c r="AQ3024" t="s">
        <v>4920</v>
      </c>
      <c r="AR3024">
        <v>2</v>
      </c>
      <c r="AS3024" t="s">
        <v>3549</v>
      </c>
      <c r="AT3024" t="s">
        <v>14449</v>
      </c>
      <c r="AV3024" t="s">
        <v>34639</v>
      </c>
      <c r="AW3024">
        <v>57.586626070000001</v>
      </c>
      <c r="AX3024">
        <v>9.9798832500000003</v>
      </c>
      <c r="AY3024" t="s">
        <v>2633</v>
      </c>
      <c r="AZ3024">
        <v>1081</v>
      </c>
      <c r="BA3024" t="s">
        <v>3758</v>
      </c>
    </row>
    <row r="3025" spans="1:53" x14ac:dyDescent="0.25">
      <c r="A3025">
        <v>281835</v>
      </c>
      <c r="B3025" t="s">
        <v>38603</v>
      </c>
      <c r="C3025">
        <v>2200</v>
      </c>
      <c r="D3025" t="s">
        <v>34908</v>
      </c>
      <c r="E3025" t="s">
        <v>38603</v>
      </c>
      <c r="F3025">
        <v>41389672</v>
      </c>
      <c r="G3025">
        <v>1025868141</v>
      </c>
      <c r="H3025" t="s">
        <v>10898</v>
      </c>
      <c r="J3025" t="s">
        <v>16323</v>
      </c>
      <c r="K3025" t="s">
        <v>16324</v>
      </c>
      <c r="L3025">
        <v>780</v>
      </c>
      <c r="M3025" t="s">
        <v>16325</v>
      </c>
      <c r="Q3025" s="1">
        <v>45037</v>
      </c>
      <c r="R3025" t="s">
        <v>2628</v>
      </c>
      <c r="S3025">
        <v>101</v>
      </c>
      <c r="T3025" t="s">
        <v>34320</v>
      </c>
      <c r="V3025">
        <v>6</v>
      </c>
      <c r="W3025" t="s">
        <v>3407</v>
      </c>
      <c r="X3025">
        <v>1</v>
      </c>
      <c r="Y3025" t="s">
        <v>34899</v>
      </c>
      <c r="AA3025">
        <v>202304</v>
      </c>
      <c r="AB3025">
        <v>129</v>
      </c>
      <c r="AC3025" t="s">
        <v>122</v>
      </c>
      <c r="AD3025">
        <v>1016</v>
      </c>
      <c r="AE3025" t="s">
        <v>122</v>
      </c>
      <c r="AF3025">
        <v>1</v>
      </c>
      <c r="AG3025" t="s">
        <v>34895</v>
      </c>
      <c r="AH3025">
        <v>99</v>
      </c>
      <c r="AI3025" t="s">
        <v>34896</v>
      </c>
      <c r="AJ3025">
        <v>101</v>
      </c>
      <c r="AK3025" t="s">
        <v>34320</v>
      </c>
      <c r="AP3025" t="s">
        <v>34638</v>
      </c>
      <c r="AQ3025" t="s">
        <v>16327</v>
      </c>
      <c r="AR3025">
        <v>0</v>
      </c>
      <c r="AS3025" t="s">
        <v>2632</v>
      </c>
      <c r="AT3025" t="s">
        <v>16328</v>
      </c>
      <c r="AW3025">
        <v>55.6994319</v>
      </c>
      <c r="AX3025">
        <v>12.54398548</v>
      </c>
      <c r="AY3025" t="s">
        <v>2633</v>
      </c>
      <c r="AZ3025">
        <v>1084</v>
      </c>
      <c r="BA3025" t="s">
        <v>2634</v>
      </c>
    </row>
    <row r="3026" spans="1:53" x14ac:dyDescent="0.25">
      <c r="A3026">
        <v>281836</v>
      </c>
      <c r="B3026" t="s">
        <v>684</v>
      </c>
      <c r="C3026">
        <v>4250</v>
      </c>
      <c r="D3026" t="s">
        <v>10159</v>
      </c>
      <c r="E3026" t="s">
        <v>684</v>
      </c>
      <c r="F3026">
        <v>29189625</v>
      </c>
      <c r="H3026" t="s">
        <v>34637</v>
      </c>
      <c r="J3026" t="s">
        <v>10160</v>
      </c>
      <c r="K3026" t="s">
        <v>10161</v>
      </c>
      <c r="L3026">
        <v>1412</v>
      </c>
      <c r="M3026">
        <v>24</v>
      </c>
      <c r="Q3026" s="1">
        <v>45037</v>
      </c>
      <c r="R3026" t="s">
        <v>2628</v>
      </c>
      <c r="S3026">
        <v>370</v>
      </c>
      <c r="T3026" t="s">
        <v>34348</v>
      </c>
      <c r="V3026">
        <v>2</v>
      </c>
      <c r="W3026" t="s">
        <v>2629</v>
      </c>
      <c r="X3026">
        <v>1</v>
      </c>
      <c r="Y3026" t="s">
        <v>34899</v>
      </c>
      <c r="Z3026">
        <v>9</v>
      </c>
      <c r="AA3026">
        <v>202304</v>
      </c>
      <c r="AB3026">
        <v>121</v>
      </c>
      <c r="AC3026" t="s">
        <v>2640</v>
      </c>
      <c r="AD3026">
        <v>1012</v>
      </c>
      <c r="AE3026" t="s">
        <v>2</v>
      </c>
      <c r="AF3026">
        <v>4</v>
      </c>
      <c r="AG3026" t="s">
        <v>35075</v>
      </c>
      <c r="AH3026">
        <v>99</v>
      </c>
      <c r="AI3026" t="s">
        <v>34896</v>
      </c>
      <c r="AJ3026">
        <v>370</v>
      </c>
      <c r="AK3026" t="s">
        <v>34348</v>
      </c>
      <c r="AP3026" t="s">
        <v>34636</v>
      </c>
      <c r="AR3026">
        <v>1</v>
      </c>
      <c r="AS3026" t="s">
        <v>3533</v>
      </c>
      <c r="AT3026" t="s">
        <v>10164</v>
      </c>
      <c r="AW3026">
        <v>55.304285360000002</v>
      </c>
      <c r="AX3026">
        <v>11.5428631</v>
      </c>
      <c r="AY3026" t="s">
        <v>2633</v>
      </c>
      <c r="AZ3026">
        <v>1085</v>
      </c>
      <c r="BA3026" t="s">
        <v>34346</v>
      </c>
    </row>
    <row r="3027" spans="1:53" x14ac:dyDescent="0.25">
      <c r="A3027">
        <v>281837</v>
      </c>
      <c r="B3027" t="s">
        <v>38604</v>
      </c>
      <c r="C3027">
        <v>8960</v>
      </c>
      <c r="D3027" t="s">
        <v>36649</v>
      </c>
      <c r="E3027" t="s">
        <v>38605</v>
      </c>
      <c r="G3027">
        <v>1017242810</v>
      </c>
      <c r="H3027" t="s">
        <v>14698</v>
      </c>
      <c r="J3027" t="s">
        <v>14699</v>
      </c>
      <c r="K3027" t="s">
        <v>14700</v>
      </c>
      <c r="L3027">
        <v>1366</v>
      </c>
      <c r="M3027">
        <v>63</v>
      </c>
      <c r="Q3027" s="1">
        <v>45041</v>
      </c>
      <c r="R3027" t="s">
        <v>2628</v>
      </c>
      <c r="V3027">
        <v>4</v>
      </c>
      <c r="W3027" t="s">
        <v>3081</v>
      </c>
      <c r="X3027">
        <v>4</v>
      </c>
      <c r="Y3027" t="s">
        <v>3442</v>
      </c>
      <c r="AA3027">
        <v>202304</v>
      </c>
      <c r="AB3027">
        <v>307</v>
      </c>
      <c r="AC3027" t="s">
        <v>4272</v>
      </c>
      <c r="AD3027">
        <v>1086</v>
      </c>
      <c r="AE3027" t="s">
        <v>4272</v>
      </c>
      <c r="AF3027">
        <v>1</v>
      </c>
      <c r="AG3027" t="s">
        <v>34895</v>
      </c>
      <c r="AH3027">
        <v>99</v>
      </c>
      <c r="AI3027" t="s">
        <v>34896</v>
      </c>
      <c r="AJ3027">
        <v>730</v>
      </c>
      <c r="AK3027" t="s">
        <v>9677</v>
      </c>
      <c r="AO3027">
        <v>730401</v>
      </c>
      <c r="AP3027" t="s">
        <v>14701</v>
      </c>
      <c r="AQ3027" t="s">
        <v>34635</v>
      </c>
      <c r="AR3027">
        <v>2</v>
      </c>
      <c r="AS3027" t="s">
        <v>3549</v>
      </c>
      <c r="AT3027" t="s">
        <v>12490</v>
      </c>
      <c r="AW3027">
        <v>56.42924979</v>
      </c>
      <c r="AX3027">
        <v>10.072050750000001</v>
      </c>
      <c r="AY3027" t="s">
        <v>2633</v>
      </c>
      <c r="AZ3027">
        <v>1082</v>
      </c>
      <c r="BA3027" t="s">
        <v>4400</v>
      </c>
    </row>
    <row r="3028" spans="1:53" x14ac:dyDescent="0.25">
      <c r="A3028">
        <v>281838</v>
      </c>
      <c r="B3028" t="s">
        <v>34634</v>
      </c>
      <c r="C3028">
        <v>6600</v>
      </c>
      <c r="D3028" t="s">
        <v>10732</v>
      </c>
      <c r="E3028" t="s">
        <v>34634</v>
      </c>
      <c r="F3028">
        <v>29189838</v>
      </c>
      <c r="G3028">
        <v>1015269541</v>
      </c>
      <c r="H3028" t="s">
        <v>34633</v>
      </c>
      <c r="J3028" t="s">
        <v>34632</v>
      </c>
      <c r="K3028" t="s">
        <v>34631</v>
      </c>
      <c r="L3028">
        <v>3590</v>
      </c>
      <c r="M3028">
        <v>20</v>
      </c>
      <c r="Q3028" s="1">
        <v>45048</v>
      </c>
      <c r="R3028" t="s">
        <v>2628</v>
      </c>
      <c r="S3028">
        <v>575</v>
      </c>
      <c r="T3028" t="s">
        <v>9710</v>
      </c>
      <c r="V3028">
        <v>2</v>
      </c>
      <c r="W3028" t="s">
        <v>2629</v>
      </c>
      <c r="X3028">
        <v>1</v>
      </c>
      <c r="Y3028" t="s">
        <v>34899</v>
      </c>
      <c r="AA3028">
        <v>202305</v>
      </c>
      <c r="AB3028">
        <v>149</v>
      </c>
      <c r="AC3028" t="s">
        <v>3264</v>
      </c>
      <c r="AD3028">
        <v>1026</v>
      </c>
      <c r="AE3028" t="s">
        <v>86</v>
      </c>
      <c r="AF3028">
        <v>1</v>
      </c>
      <c r="AG3028" t="s">
        <v>34895</v>
      </c>
      <c r="AH3028">
        <v>99</v>
      </c>
      <c r="AI3028" t="s">
        <v>34896</v>
      </c>
      <c r="AJ3028">
        <v>575</v>
      </c>
      <c r="AK3028" t="s">
        <v>9710</v>
      </c>
      <c r="AP3028" t="s">
        <v>34630</v>
      </c>
      <c r="AR3028">
        <v>0</v>
      </c>
      <c r="AS3028" t="s">
        <v>2632</v>
      </c>
      <c r="AT3028" t="s">
        <v>34629</v>
      </c>
      <c r="AW3028">
        <v>55.490572950000001</v>
      </c>
      <c r="AX3028">
        <v>9.1235984200000004</v>
      </c>
      <c r="AY3028" t="s">
        <v>2633</v>
      </c>
      <c r="AZ3028">
        <v>1083</v>
      </c>
      <c r="BA3028" t="s">
        <v>4409</v>
      </c>
    </row>
    <row r="3029" spans="1:53" x14ac:dyDescent="0.25">
      <c r="A3029">
        <v>281839</v>
      </c>
      <c r="B3029" t="s">
        <v>34628</v>
      </c>
      <c r="C3029">
        <v>4534</v>
      </c>
      <c r="D3029" t="s">
        <v>38233</v>
      </c>
      <c r="E3029" t="s">
        <v>34627</v>
      </c>
      <c r="F3029">
        <v>30874323</v>
      </c>
      <c r="H3029" t="s">
        <v>4707</v>
      </c>
      <c r="J3029" t="s">
        <v>9188</v>
      </c>
      <c r="K3029" t="s">
        <v>37426</v>
      </c>
      <c r="L3029">
        <v>1011</v>
      </c>
      <c r="M3029">
        <v>9</v>
      </c>
      <c r="Q3029" s="1">
        <v>45058</v>
      </c>
      <c r="R3029" t="s">
        <v>2628</v>
      </c>
      <c r="V3029">
        <v>4</v>
      </c>
      <c r="W3029" t="s">
        <v>3081</v>
      </c>
      <c r="X3029">
        <v>4</v>
      </c>
      <c r="Y3029" t="s">
        <v>3442</v>
      </c>
      <c r="AA3029">
        <v>202305</v>
      </c>
      <c r="AB3029">
        <v>306</v>
      </c>
      <c r="AC3029" t="s">
        <v>35115</v>
      </c>
      <c r="AD3029">
        <v>1085</v>
      </c>
      <c r="AE3029" t="s">
        <v>35115</v>
      </c>
      <c r="AF3029">
        <v>1</v>
      </c>
      <c r="AG3029" t="s">
        <v>34895</v>
      </c>
      <c r="AH3029">
        <v>99</v>
      </c>
      <c r="AI3029" t="s">
        <v>34896</v>
      </c>
      <c r="AJ3029">
        <v>306</v>
      </c>
      <c r="AK3029" t="s">
        <v>9672</v>
      </c>
      <c r="AO3029">
        <v>340401</v>
      </c>
      <c r="AP3029" t="s">
        <v>9308</v>
      </c>
      <c r="AQ3029" t="s">
        <v>9309</v>
      </c>
      <c r="AR3029">
        <v>2</v>
      </c>
      <c r="AS3029" t="s">
        <v>3549</v>
      </c>
      <c r="AT3029" t="s">
        <v>36225</v>
      </c>
      <c r="AW3029">
        <v>55.743482190000002</v>
      </c>
      <c r="AX3029">
        <v>11.42925151</v>
      </c>
      <c r="AY3029" t="s">
        <v>2633</v>
      </c>
      <c r="AZ3029">
        <v>1085</v>
      </c>
      <c r="BA3029" t="s">
        <v>34346</v>
      </c>
    </row>
    <row r="3030" spans="1:53" x14ac:dyDescent="0.25">
      <c r="A3030">
        <v>281840</v>
      </c>
      <c r="C3030">
        <v>7000</v>
      </c>
      <c r="D3030" t="s">
        <v>11640</v>
      </c>
      <c r="E3030" t="s">
        <v>34626</v>
      </c>
      <c r="F3030">
        <v>69116418</v>
      </c>
      <c r="G3030">
        <v>1029306342</v>
      </c>
      <c r="H3030" t="s">
        <v>34625</v>
      </c>
      <c r="J3030" t="s">
        <v>11667</v>
      </c>
      <c r="K3030" t="s">
        <v>34624</v>
      </c>
      <c r="L3030">
        <v>5527</v>
      </c>
      <c r="M3030">
        <v>31</v>
      </c>
      <c r="Q3030" s="1">
        <v>45062</v>
      </c>
      <c r="R3030" t="s">
        <v>34388</v>
      </c>
      <c r="S3030">
        <v>607</v>
      </c>
      <c r="T3030" t="s">
        <v>11643</v>
      </c>
      <c r="V3030">
        <v>2</v>
      </c>
      <c r="W3030" t="s">
        <v>2629</v>
      </c>
      <c r="X3030">
        <v>1</v>
      </c>
      <c r="Y3030" t="s">
        <v>34899</v>
      </c>
      <c r="Z3030">
        <v>9</v>
      </c>
      <c r="AA3030">
        <v>202305</v>
      </c>
      <c r="AB3030">
        <v>126</v>
      </c>
      <c r="AC3030" t="s">
        <v>62</v>
      </c>
      <c r="AD3030">
        <v>1015</v>
      </c>
      <c r="AE3030" t="s">
        <v>62</v>
      </c>
      <c r="AF3030">
        <v>1</v>
      </c>
      <c r="AG3030" t="s">
        <v>34895</v>
      </c>
      <c r="AH3030">
        <v>99</v>
      </c>
      <c r="AI3030" t="s">
        <v>34896</v>
      </c>
      <c r="AJ3030">
        <v>607</v>
      </c>
      <c r="AK3030" t="s">
        <v>11643</v>
      </c>
      <c r="AO3030">
        <v>280419</v>
      </c>
      <c r="AP3030" t="s">
        <v>11669</v>
      </c>
      <c r="AQ3030" t="s">
        <v>34623</v>
      </c>
      <c r="AR3030">
        <v>2</v>
      </c>
      <c r="AS3030" t="s">
        <v>3549</v>
      </c>
      <c r="AT3030" t="s">
        <v>34622</v>
      </c>
      <c r="AW3030">
        <v>55.573188049999999</v>
      </c>
      <c r="AX3030">
        <v>9.7270002099999999</v>
      </c>
      <c r="AY3030" t="s">
        <v>2633</v>
      </c>
      <c r="AZ3030">
        <v>1083</v>
      </c>
      <c r="BA3030" t="s">
        <v>4409</v>
      </c>
    </row>
    <row r="3031" spans="1:53" x14ac:dyDescent="0.25">
      <c r="A3031">
        <v>281841</v>
      </c>
      <c r="C3031">
        <v>7500</v>
      </c>
      <c r="D3031" t="s">
        <v>9801</v>
      </c>
      <c r="E3031" t="s">
        <v>34621</v>
      </c>
      <c r="F3031">
        <v>51531817</v>
      </c>
      <c r="H3031" t="s">
        <v>34455</v>
      </c>
      <c r="J3031" t="s">
        <v>3941</v>
      </c>
      <c r="K3031" t="s">
        <v>38606</v>
      </c>
      <c r="L3031">
        <v>5628</v>
      </c>
      <c r="M3031">
        <v>38</v>
      </c>
      <c r="Q3031" s="1">
        <v>45062</v>
      </c>
      <c r="R3031" t="s">
        <v>34388</v>
      </c>
      <c r="V3031">
        <v>1</v>
      </c>
      <c r="W3031" t="s">
        <v>3230</v>
      </c>
      <c r="X3031">
        <v>7</v>
      </c>
      <c r="Y3031" t="s">
        <v>3570</v>
      </c>
      <c r="AA3031">
        <v>202305</v>
      </c>
      <c r="AB3031">
        <v>325</v>
      </c>
      <c r="AC3031" t="s">
        <v>3943</v>
      </c>
      <c r="AD3031">
        <v>1084</v>
      </c>
      <c r="AE3031" t="s">
        <v>3738</v>
      </c>
      <c r="AF3031">
        <v>1</v>
      </c>
      <c r="AG3031" t="s">
        <v>34895</v>
      </c>
      <c r="AH3031">
        <v>99</v>
      </c>
      <c r="AI3031" t="s">
        <v>34896</v>
      </c>
      <c r="AJ3031">
        <v>661</v>
      </c>
      <c r="AK3031" t="s">
        <v>9804</v>
      </c>
      <c r="AO3031">
        <v>101518</v>
      </c>
      <c r="AP3031" t="s">
        <v>3944</v>
      </c>
      <c r="AQ3031" t="s">
        <v>21579</v>
      </c>
      <c r="AR3031">
        <v>2</v>
      </c>
      <c r="AS3031" t="s">
        <v>3549</v>
      </c>
      <c r="AT3031" t="s">
        <v>35152</v>
      </c>
      <c r="AW3031">
        <v>56.36069371</v>
      </c>
      <c r="AX3031">
        <v>8.6184222899999998</v>
      </c>
      <c r="AY3031" t="s">
        <v>2633</v>
      </c>
      <c r="AZ3031">
        <v>1082</v>
      </c>
      <c r="BA3031" t="s">
        <v>4400</v>
      </c>
    </row>
    <row r="3032" spans="1:53" x14ac:dyDescent="0.25">
      <c r="A3032">
        <v>281842</v>
      </c>
      <c r="C3032">
        <v>8270</v>
      </c>
      <c r="D3032" t="s">
        <v>36804</v>
      </c>
      <c r="E3032" t="s">
        <v>38607</v>
      </c>
      <c r="F3032">
        <v>55133018</v>
      </c>
      <c r="G3032">
        <v>1003352227</v>
      </c>
      <c r="H3032" t="s">
        <v>38608</v>
      </c>
      <c r="J3032" t="s">
        <v>38609</v>
      </c>
      <c r="K3032" t="s">
        <v>38155</v>
      </c>
      <c r="L3032">
        <v>6001</v>
      </c>
      <c r="M3032">
        <v>5</v>
      </c>
      <c r="Q3032" s="1">
        <v>45079</v>
      </c>
      <c r="R3032" t="s">
        <v>38610</v>
      </c>
      <c r="S3032">
        <v>751</v>
      </c>
      <c r="T3032" t="s">
        <v>2219</v>
      </c>
      <c r="V3032">
        <v>2</v>
      </c>
      <c r="W3032" t="s">
        <v>2629</v>
      </c>
      <c r="X3032">
        <v>1</v>
      </c>
      <c r="Y3032" t="s">
        <v>34899</v>
      </c>
      <c r="AB3032">
        <v>149</v>
      </c>
      <c r="AC3032" t="s">
        <v>3264</v>
      </c>
      <c r="AD3032">
        <v>1026</v>
      </c>
      <c r="AE3032" t="s">
        <v>86</v>
      </c>
      <c r="AF3032">
        <v>1</v>
      </c>
      <c r="AG3032" t="s">
        <v>34895</v>
      </c>
      <c r="AH3032">
        <v>99</v>
      </c>
      <c r="AI3032" t="s">
        <v>34896</v>
      </c>
      <c r="AJ3032">
        <v>751</v>
      </c>
      <c r="AK3032" t="s">
        <v>2219</v>
      </c>
      <c r="AP3032" t="s">
        <v>38611</v>
      </c>
      <c r="AQ3032" t="s">
        <v>38612</v>
      </c>
      <c r="AR3032">
        <v>0</v>
      </c>
      <c r="AS3032" t="s">
        <v>2632</v>
      </c>
      <c r="AT3032" t="s">
        <v>36822</v>
      </c>
      <c r="AW3032">
        <v>56.11026141</v>
      </c>
      <c r="AX3032">
        <v>10.17404674</v>
      </c>
      <c r="AY3032" t="s">
        <v>2633</v>
      </c>
      <c r="AZ3032">
        <v>1082</v>
      </c>
      <c r="BA3032" t="s">
        <v>4400</v>
      </c>
    </row>
    <row r="3033" spans="1:53" x14ac:dyDescent="0.25">
      <c r="A3033">
        <v>301004</v>
      </c>
      <c r="B3033" t="s">
        <v>38613</v>
      </c>
      <c r="C3033">
        <v>4591</v>
      </c>
      <c r="D3033" t="s">
        <v>38614</v>
      </c>
      <c r="E3033" t="s">
        <v>990</v>
      </c>
      <c r="F3033">
        <v>29189595</v>
      </c>
      <c r="G3033">
        <v>1003291129</v>
      </c>
      <c r="H3033" t="s">
        <v>17115</v>
      </c>
      <c r="I3033" t="s">
        <v>17116</v>
      </c>
      <c r="J3033" t="s">
        <v>17117</v>
      </c>
      <c r="K3033" t="s">
        <v>17118</v>
      </c>
      <c r="L3033">
        <v>855</v>
      </c>
      <c r="M3033">
        <v>10</v>
      </c>
      <c r="Q3033" s="1">
        <v>44260</v>
      </c>
      <c r="R3033" t="s">
        <v>2628</v>
      </c>
      <c r="S3033">
        <v>326</v>
      </c>
      <c r="T3033" t="s">
        <v>9942</v>
      </c>
      <c r="V3033">
        <v>2</v>
      </c>
      <c r="W3033" t="s">
        <v>2629</v>
      </c>
      <c r="X3033">
        <v>1</v>
      </c>
      <c r="Y3033" t="s">
        <v>34899</v>
      </c>
      <c r="Z3033">
        <v>9</v>
      </c>
      <c r="AA3033">
        <v>195908</v>
      </c>
      <c r="AB3033">
        <v>121</v>
      </c>
      <c r="AC3033" t="s">
        <v>2640</v>
      </c>
      <c r="AD3033">
        <v>1012</v>
      </c>
      <c r="AE3033" t="s">
        <v>2</v>
      </c>
      <c r="AF3033">
        <v>1</v>
      </c>
      <c r="AG3033" t="s">
        <v>34895</v>
      </c>
      <c r="AH3033">
        <v>21</v>
      </c>
      <c r="AI3033" t="s">
        <v>34900</v>
      </c>
      <c r="AJ3033">
        <v>326</v>
      </c>
      <c r="AK3033" t="s">
        <v>9942</v>
      </c>
      <c r="AP3033" t="s">
        <v>17119</v>
      </c>
      <c r="AQ3033" t="s">
        <v>17120</v>
      </c>
      <c r="AR3033">
        <v>0</v>
      </c>
      <c r="AS3033" t="s">
        <v>2632</v>
      </c>
      <c r="AT3033" t="s">
        <v>17121</v>
      </c>
      <c r="AW3033">
        <v>55.721980340000002</v>
      </c>
      <c r="AX3033">
        <v>11.368199349999999</v>
      </c>
      <c r="AY3033" t="s">
        <v>2633</v>
      </c>
      <c r="AZ3033">
        <v>1085</v>
      </c>
      <c r="BA3033" t="s">
        <v>34346</v>
      </c>
    </row>
    <row r="3034" spans="1:53" x14ac:dyDescent="0.25">
      <c r="A3034">
        <v>301005</v>
      </c>
      <c r="B3034" t="s">
        <v>38615</v>
      </c>
      <c r="C3034">
        <v>4592</v>
      </c>
      <c r="D3034" t="s">
        <v>38616</v>
      </c>
      <c r="E3034" t="s">
        <v>991</v>
      </c>
      <c r="F3034">
        <v>29189595</v>
      </c>
      <c r="G3034">
        <v>1003291142</v>
      </c>
      <c r="H3034" t="s">
        <v>17115</v>
      </c>
      <c r="I3034" t="s">
        <v>17122</v>
      </c>
      <c r="J3034" t="s">
        <v>17123</v>
      </c>
      <c r="K3034" t="s">
        <v>17124</v>
      </c>
      <c r="L3034">
        <v>1222</v>
      </c>
      <c r="M3034">
        <v>3</v>
      </c>
      <c r="Q3034" s="1">
        <v>44845</v>
      </c>
      <c r="R3034" t="s">
        <v>2628</v>
      </c>
      <c r="S3034">
        <v>326</v>
      </c>
      <c r="T3034" t="s">
        <v>9942</v>
      </c>
      <c r="V3034">
        <v>2</v>
      </c>
      <c r="W3034" t="s">
        <v>2629</v>
      </c>
      <c r="X3034">
        <v>1</v>
      </c>
      <c r="Y3034" t="s">
        <v>34899</v>
      </c>
      <c r="Z3034">
        <v>7</v>
      </c>
      <c r="AA3034">
        <v>197308</v>
      </c>
      <c r="AB3034">
        <v>121</v>
      </c>
      <c r="AC3034" t="s">
        <v>2640</v>
      </c>
      <c r="AD3034">
        <v>1012</v>
      </c>
      <c r="AE3034" t="s">
        <v>2</v>
      </c>
      <c r="AF3034">
        <v>1</v>
      </c>
      <c r="AG3034" t="s">
        <v>34895</v>
      </c>
      <c r="AH3034">
        <v>22</v>
      </c>
      <c r="AI3034" t="s">
        <v>34977</v>
      </c>
      <c r="AJ3034">
        <v>326</v>
      </c>
      <c r="AK3034" t="s">
        <v>9942</v>
      </c>
      <c r="AP3034" t="s">
        <v>17125</v>
      </c>
      <c r="AQ3034" t="s">
        <v>17126</v>
      </c>
      <c r="AR3034">
        <v>0</v>
      </c>
      <c r="AS3034" t="s">
        <v>2632</v>
      </c>
      <c r="AT3034" t="s">
        <v>15274</v>
      </c>
      <c r="AW3034">
        <v>55.890848769999998</v>
      </c>
      <c r="AX3034">
        <v>11.138890890000001</v>
      </c>
      <c r="AY3034" t="s">
        <v>2633</v>
      </c>
      <c r="AZ3034">
        <v>1085</v>
      </c>
      <c r="BA3034" t="s">
        <v>34346</v>
      </c>
    </row>
    <row r="3035" spans="1:53" x14ac:dyDescent="0.25">
      <c r="A3035">
        <v>301007</v>
      </c>
      <c r="B3035" t="s">
        <v>38617</v>
      </c>
      <c r="C3035">
        <v>4470</v>
      </c>
      <c r="D3035" t="s">
        <v>38071</v>
      </c>
      <c r="E3035" t="s">
        <v>992</v>
      </c>
      <c r="F3035">
        <v>29189595</v>
      </c>
      <c r="G3035">
        <v>1003291208</v>
      </c>
      <c r="H3035" t="s">
        <v>17127</v>
      </c>
      <c r="I3035" t="s">
        <v>17128</v>
      </c>
      <c r="J3035" t="s">
        <v>17129</v>
      </c>
      <c r="K3035" t="s">
        <v>17130</v>
      </c>
      <c r="L3035">
        <v>1621</v>
      </c>
      <c r="M3035">
        <v>3</v>
      </c>
      <c r="Q3035" s="1">
        <v>44845</v>
      </c>
      <c r="R3035" t="s">
        <v>2628</v>
      </c>
      <c r="S3035">
        <v>326</v>
      </c>
      <c r="T3035" t="s">
        <v>9942</v>
      </c>
      <c r="V3035">
        <v>2</v>
      </c>
      <c r="W3035" t="s">
        <v>2629</v>
      </c>
      <c r="X3035">
        <v>1</v>
      </c>
      <c r="Y3035" t="s">
        <v>34899</v>
      </c>
      <c r="Z3035">
        <v>9</v>
      </c>
      <c r="AA3035">
        <v>195408</v>
      </c>
      <c r="AB3035">
        <v>121</v>
      </c>
      <c r="AC3035" t="s">
        <v>2640</v>
      </c>
      <c r="AD3035">
        <v>1012</v>
      </c>
      <c r="AE3035" t="s">
        <v>2</v>
      </c>
      <c r="AF3035">
        <v>1</v>
      </c>
      <c r="AG3035" t="s">
        <v>34895</v>
      </c>
      <c r="AH3035">
        <v>21</v>
      </c>
      <c r="AI3035" t="s">
        <v>34900</v>
      </c>
      <c r="AJ3035">
        <v>326</v>
      </c>
      <c r="AK3035" t="s">
        <v>9942</v>
      </c>
      <c r="AP3035" t="s">
        <v>17131</v>
      </c>
      <c r="AQ3035" t="s">
        <v>17132</v>
      </c>
      <c r="AR3035">
        <v>0</v>
      </c>
      <c r="AS3035" t="s">
        <v>2632</v>
      </c>
      <c r="AT3035" t="s">
        <v>7041</v>
      </c>
      <c r="AW3035">
        <v>55.65122307</v>
      </c>
      <c r="AX3035">
        <v>11.286461920000001</v>
      </c>
      <c r="AY3035" t="s">
        <v>2633</v>
      </c>
      <c r="AZ3035">
        <v>1085</v>
      </c>
      <c r="BA3035" t="s">
        <v>34346</v>
      </c>
    </row>
    <row r="3036" spans="1:53" x14ac:dyDescent="0.25">
      <c r="A3036">
        <v>301008</v>
      </c>
      <c r="B3036" t="s">
        <v>38618</v>
      </c>
      <c r="C3036">
        <v>4591</v>
      </c>
      <c r="D3036" t="s">
        <v>38614</v>
      </c>
      <c r="E3036" t="s">
        <v>993</v>
      </c>
      <c r="F3036">
        <v>58006718</v>
      </c>
      <c r="G3036">
        <v>1002073070</v>
      </c>
      <c r="H3036" t="s">
        <v>17133</v>
      </c>
      <c r="J3036" t="s">
        <v>17134</v>
      </c>
      <c r="K3036" t="s">
        <v>38619</v>
      </c>
      <c r="L3036">
        <v>808</v>
      </c>
      <c r="M3036">
        <v>49</v>
      </c>
      <c r="Q3036" s="1">
        <v>44438</v>
      </c>
      <c r="R3036" t="s">
        <v>2628</v>
      </c>
      <c r="V3036">
        <v>5</v>
      </c>
      <c r="W3036" t="s">
        <v>2938</v>
      </c>
      <c r="X3036">
        <v>1</v>
      </c>
      <c r="Y3036" t="s">
        <v>34899</v>
      </c>
      <c r="Z3036">
        <v>9</v>
      </c>
      <c r="AA3036">
        <v>197608</v>
      </c>
      <c r="AB3036">
        <v>121</v>
      </c>
      <c r="AC3036" t="s">
        <v>2640</v>
      </c>
      <c r="AD3036">
        <v>1013</v>
      </c>
      <c r="AE3036" t="s">
        <v>47</v>
      </c>
      <c r="AF3036">
        <v>1</v>
      </c>
      <c r="AG3036" t="s">
        <v>34895</v>
      </c>
      <c r="AH3036">
        <v>22</v>
      </c>
      <c r="AI3036" t="s">
        <v>34977</v>
      </c>
      <c r="AJ3036">
        <v>326</v>
      </c>
      <c r="AK3036" t="s">
        <v>9942</v>
      </c>
      <c r="AP3036" t="s">
        <v>17135</v>
      </c>
      <c r="AQ3036" t="s">
        <v>17136</v>
      </c>
      <c r="AR3036">
        <v>0</v>
      </c>
      <c r="AS3036" t="s">
        <v>2632</v>
      </c>
      <c r="AT3036" t="s">
        <v>10065</v>
      </c>
      <c r="AV3036" t="s">
        <v>38620</v>
      </c>
      <c r="AW3036">
        <v>55.700185449999999</v>
      </c>
      <c r="AX3036">
        <v>11.34004859</v>
      </c>
      <c r="AY3036" t="s">
        <v>2633</v>
      </c>
      <c r="AZ3036">
        <v>1085</v>
      </c>
      <c r="BA3036" t="s">
        <v>34346</v>
      </c>
    </row>
    <row r="3037" spans="1:53" x14ac:dyDescent="0.25">
      <c r="A3037">
        <v>301009</v>
      </c>
      <c r="B3037" t="s">
        <v>17137</v>
      </c>
      <c r="C3037">
        <v>4400</v>
      </c>
      <c r="D3037" t="s">
        <v>9938</v>
      </c>
      <c r="E3037" t="s">
        <v>38621</v>
      </c>
      <c r="F3037">
        <v>29189595</v>
      </c>
      <c r="G3037">
        <v>1010363841</v>
      </c>
      <c r="H3037" t="s">
        <v>10014</v>
      </c>
      <c r="J3037" t="s">
        <v>17138</v>
      </c>
      <c r="K3037" t="s">
        <v>38622</v>
      </c>
      <c r="L3037">
        <v>1339</v>
      </c>
      <c r="M3037">
        <v>3</v>
      </c>
      <c r="Q3037" s="1">
        <v>44860</v>
      </c>
      <c r="R3037" t="s">
        <v>2628</v>
      </c>
      <c r="S3037">
        <v>326</v>
      </c>
      <c r="T3037" t="s">
        <v>9942</v>
      </c>
      <c r="V3037">
        <v>2</v>
      </c>
      <c r="W3037" t="s">
        <v>2629</v>
      </c>
      <c r="X3037">
        <v>1</v>
      </c>
      <c r="Y3037" t="s">
        <v>34899</v>
      </c>
      <c r="Z3037">
        <v>6</v>
      </c>
      <c r="AA3037">
        <v>200302</v>
      </c>
      <c r="AB3037">
        <v>126</v>
      </c>
      <c r="AC3037" t="s">
        <v>62</v>
      </c>
      <c r="AD3037">
        <v>1015</v>
      </c>
      <c r="AE3037" t="s">
        <v>62</v>
      </c>
      <c r="AF3037">
        <v>1</v>
      </c>
      <c r="AG3037" t="s">
        <v>34895</v>
      </c>
      <c r="AH3037">
        <v>29</v>
      </c>
      <c r="AI3037" t="s">
        <v>4159</v>
      </c>
      <c r="AJ3037">
        <v>326</v>
      </c>
      <c r="AK3037" t="s">
        <v>9942</v>
      </c>
      <c r="AO3037">
        <v>323211</v>
      </c>
      <c r="AP3037" t="s">
        <v>17094</v>
      </c>
      <c r="AQ3037" t="s">
        <v>17095</v>
      </c>
      <c r="AR3037">
        <v>2</v>
      </c>
      <c r="AS3037" t="s">
        <v>3549</v>
      </c>
      <c r="AT3037" t="s">
        <v>37081</v>
      </c>
      <c r="AW3037">
        <v>55.595223900000001</v>
      </c>
      <c r="AX3037">
        <v>11.18263614</v>
      </c>
      <c r="AY3037" t="s">
        <v>2633</v>
      </c>
      <c r="AZ3037">
        <v>1085</v>
      </c>
      <c r="BA3037" t="s">
        <v>34346</v>
      </c>
    </row>
    <row r="3038" spans="1:53" x14ac:dyDescent="0.25">
      <c r="A3038">
        <v>301010</v>
      </c>
      <c r="B3038" t="s">
        <v>17139</v>
      </c>
      <c r="C3038">
        <v>4450</v>
      </c>
      <c r="D3038" t="s">
        <v>11031</v>
      </c>
      <c r="E3038" t="s">
        <v>994</v>
      </c>
      <c r="F3038">
        <v>27911277</v>
      </c>
      <c r="G3038">
        <v>1010628535</v>
      </c>
      <c r="H3038" t="s">
        <v>17140</v>
      </c>
      <c r="I3038" t="s">
        <v>17141</v>
      </c>
      <c r="J3038" t="s">
        <v>17142</v>
      </c>
      <c r="K3038" t="s">
        <v>17143</v>
      </c>
      <c r="L3038">
        <v>180</v>
      </c>
      <c r="M3038">
        <v>25</v>
      </c>
      <c r="Q3038" s="1">
        <v>43783</v>
      </c>
      <c r="R3038" t="s">
        <v>2628</v>
      </c>
      <c r="V3038">
        <v>5</v>
      </c>
      <c r="W3038" t="s">
        <v>2938</v>
      </c>
      <c r="X3038">
        <v>1</v>
      </c>
      <c r="Y3038" t="s">
        <v>34899</v>
      </c>
      <c r="Z3038">
        <v>9</v>
      </c>
      <c r="AA3038">
        <v>200408</v>
      </c>
      <c r="AB3038">
        <v>121</v>
      </c>
      <c r="AC3038" t="s">
        <v>2640</v>
      </c>
      <c r="AD3038">
        <v>1013</v>
      </c>
      <c r="AE3038" t="s">
        <v>47</v>
      </c>
      <c r="AF3038">
        <v>1</v>
      </c>
      <c r="AG3038" t="s">
        <v>34895</v>
      </c>
      <c r="AH3038">
        <v>21</v>
      </c>
      <c r="AI3038" t="s">
        <v>34900</v>
      </c>
      <c r="AJ3038">
        <v>326</v>
      </c>
      <c r="AK3038" t="s">
        <v>9942</v>
      </c>
      <c r="AP3038" t="s">
        <v>17144</v>
      </c>
      <c r="AQ3038" t="s">
        <v>17145</v>
      </c>
      <c r="AR3038">
        <v>0</v>
      </c>
      <c r="AS3038" t="s">
        <v>2632</v>
      </c>
      <c r="AT3038" t="s">
        <v>17146</v>
      </c>
      <c r="AW3038">
        <v>55.676539220000002</v>
      </c>
      <c r="AX3038">
        <v>11.33340205</v>
      </c>
      <c r="AY3038" t="s">
        <v>2633</v>
      </c>
      <c r="AZ3038">
        <v>1085</v>
      </c>
      <c r="BA3038" t="s">
        <v>34346</v>
      </c>
    </row>
    <row r="3039" spans="1:53" x14ac:dyDescent="0.25">
      <c r="A3039">
        <v>301011</v>
      </c>
      <c r="B3039" t="s">
        <v>38623</v>
      </c>
      <c r="C3039">
        <v>4460</v>
      </c>
      <c r="D3039" t="s">
        <v>17147</v>
      </c>
      <c r="E3039" t="s">
        <v>17148</v>
      </c>
      <c r="F3039">
        <v>29189595</v>
      </c>
      <c r="H3039" t="s">
        <v>17149</v>
      </c>
      <c r="J3039" t="s">
        <v>17150</v>
      </c>
      <c r="K3039" t="s">
        <v>17151</v>
      </c>
      <c r="L3039">
        <v>46</v>
      </c>
      <c r="M3039">
        <v>5</v>
      </c>
      <c r="Q3039" s="1">
        <v>40857</v>
      </c>
      <c r="R3039" t="s">
        <v>2628</v>
      </c>
      <c r="S3039">
        <v>326</v>
      </c>
      <c r="T3039" t="s">
        <v>9942</v>
      </c>
      <c r="U3039" s="1">
        <v>40848</v>
      </c>
      <c r="V3039">
        <v>6</v>
      </c>
      <c r="W3039" t="s">
        <v>3407</v>
      </c>
      <c r="X3039">
        <v>1</v>
      </c>
      <c r="Y3039" t="s">
        <v>34899</v>
      </c>
      <c r="Z3039">
        <v>8</v>
      </c>
      <c r="AA3039">
        <v>200408</v>
      </c>
      <c r="AB3039">
        <v>129</v>
      </c>
      <c r="AC3039" t="s">
        <v>122</v>
      </c>
      <c r="AD3039">
        <v>1016</v>
      </c>
      <c r="AE3039" t="s">
        <v>122</v>
      </c>
      <c r="AF3039">
        <v>3</v>
      </c>
      <c r="AG3039" t="s">
        <v>2688</v>
      </c>
      <c r="AH3039">
        <v>21</v>
      </c>
      <c r="AI3039" t="s">
        <v>34900</v>
      </c>
      <c r="AJ3039">
        <v>326</v>
      </c>
      <c r="AK3039" t="s">
        <v>9942</v>
      </c>
      <c r="AP3039" t="s">
        <v>17152</v>
      </c>
      <c r="AR3039">
        <v>0</v>
      </c>
      <c r="AS3039" t="s">
        <v>2632</v>
      </c>
      <c r="AT3039" t="s">
        <v>17153</v>
      </c>
      <c r="AW3039">
        <v>55.709756673499903</v>
      </c>
      <c r="AX3039">
        <v>11.3824246581268</v>
      </c>
      <c r="AY3039" t="s">
        <v>2633</v>
      </c>
      <c r="AZ3039">
        <v>1085</v>
      </c>
      <c r="BA3039" t="s">
        <v>34346</v>
      </c>
    </row>
    <row r="3040" spans="1:53" x14ac:dyDescent="0.25">
      <c r="A3040">
        <v>301012</v>
      </c>
      <c r="B3040" t="s">
        <v>17154</v>
      </c>
      <c r="C3040">
        <v>4593</v>
      </c>
      <c r="D3040" t="s">
        <v>17155</v>
      </c>
      <c r="E3040" t="s">
        <v>995</v>
      </c>
      <c r="F3040">
        <v>20607580</v>
      </c>
      <c r="G3040">
        <v>1004402924</v>
      </c>
      <c r="H3040" t="s">
        <v>17156</v>
      </c>
      <c r="J3040" t="s">
        <v>17157</v>
      </c>
      <c r="K3040" t="s">
        <v>38624</v>
      </c>
      <c r="L3040">
        <v>722</v>
      </c>
      <c r="M3040">
        <v>5</v>
      </c>
      <c r="Q3040" s="1">
        <v>41215</v>
      </c>
      <c r="R3040" t="s">
        <v>2628</v>
      </c>
      <c r="S3040">
        <v>326</v>
      </c>
      <c r="T3040" t="s">
        <v>9942</v>
      </c>
      <c r="U3040" s="1">
        <v>41121</v>
      </c>
      <c r="V3040">
        <v>6</v>
      </c>
      <c r="W3040" t="s">
        <v>3407</v>
      </c>
      <c r="X3040">
        <v>1</v>
      </c>
      <c r="Y3040" t="s">
        <v>34899</v>
      </c>
      <c r="Z3040">
        <v>10</v>
      </c>
      <c r="AA3040">
        <v>200609</v>
      </c>
      <c r="AB3040">
        <v>129</v>
      </c>
      <c r="AC3040" t="s">
        <v>122</v>
      </c>
      <c r="AD3040">
        <v>1016</v>
      </c>
      <c r="AE3040" t="s">
        <v>122</v>
      </c>
      <c r="AF3040">
        <v>3</v>
      </c>
      <c r="AG3040" t="s">
        <v>2688</v>
      </c>
      <c r="AH3040">
        <v>99</v>
      </c>
      <c r="AI3040" t="s">
        <v>34896</v>
      </c>
      <c r="AJ3040">
        <v>326</v>
      </c>
      <c r="AK3040" t="s">
        <v>9942</v>
      </c>
      <c r="AP3040" t="s">
        <v>17158</v>
      </c>
      <c r="AQ3040" t="s">
        <v>17159</v>
      </c>
      <c r="AR3040">
        <v>0</v>
      </c>
      <c r="AS3040" t="s">
        <v>2632</v>
      </c>
      <c r="AT3040" t="s">
        <v>38625</v>
      </c>
      <c r="AY3040" t="s">
        <v>2633</v>
      </c>
      <c r="AZ3040">
        <v>1085</v>
      </c>
      <c r="BA3040" t="s">
        <v>34346</v>
      </c>
    </row>
    <row r="3041" spans="1:53" x14ac:dyDescent="0.25">
      <c r="A3041">
        <v>301350</v>
      </c>
      <c r="B3041" t="s">
        <v>17160</v>
      </c>
      <c r="C3041">
        <v>4470</v>
      </c>
      <c r="D3041" t="s">
        <v>38071</v>
      </c>
      <c r="E3041" t="s">
        <v>17161</v>
      </c>
      <c r="F3041">
        <v>72207556</v>
      </c>
      <c r="G3041">
        <v>1003291166</v>
      </c>
      <c r="H3041" t="s">
        <v>17162</v>
      </c>
      <c r="I3041" t="s">
        <v>17163</v>
      </c>
      <c r="J3041" t="s">
        <v>17164</v>
      </c>
      <c r="K3041" t="s">
        <v>38073</v>
      </c>
      <c r="L3041">
        <v>1454</v>
      </c>
      <c r="M3041">
        <v>4</v>
      </c>
      <c r="Q3041" s="1">
        <v>43791</v>
      </c>
      <c r="R3041" t="s">
        <v>17165</v>
      </c>
      <c r="V3041">
        <v>5</v>
      </c>
      <c r="W3041" t="s">
        <v>2938</v>
      </c>
      <c r="X3041">
        <v>1</v>
      </c>
      <c r="Y3041" t="s">
        <v>34899</v>
      </c>
      <c r="AA3041">
        <v>197708</v>
      </c>
      <c r="AB3041">
        <v>146</v>
      </c>
      <c r="AC3041" t="s">
        <v>3596</v>
      </c>
      <c r="AD3041">
        <v>1025</v>
      </c>
      <c r="AE3041" t="s">
        <v>3596</v>
      </c>
      <c r="AF3041">
        <v>2</v>
      </c>
      <c r="AG3041" t="s">
        <v>35025</v>
      </c>
      <c r="AH3041">
        <v>85</v>
      </c>
      <c r="AI3041" t="s">
        <v>3596</v>
      </c>
      <c r="AJ3041">
        <v>326</v>
      </c>
      <c r="AK3041" t="s">
        <v>9942</v>
      </c>
      <c r="AP3041" t="s">
        <v>17166</v>
      </c>
      <c r="AQ3041" t="s">
        <v>17167</v>
      </c>
      <c r="AR3041">
        <v>0</v>
      </c>
      <c r="AS3041" t="s">
        <v>2632</v>
      </c>
      <c r="AT3041" t="s">
        <v>38074</v>
      </c>
      <c r="AW3041">
        <v>55.646415259999998</v>
      </c>
      <c r="AX3041">
        <v>11.28422896</v>
      </c>
      <c r="AY3041" t="s">
        <v>2633</v>
      </c>
      <c r="AZ3041">
        <v>1085</v>
      </c>
      <c r="BA3041" t="s">
        <v>34346</v>
      </c>
    </row>
    <row r="3042" spans="1:53" x14ac:dyDescent="0.25">
      <c r="A3042">
        <v>303001</v>
      </c>
      <c r="B3042" t="s">
        <v>2751</v>
      </c>
      <c r="C3042">
        <v>4293</v>
      </c>
      <c r="D3042" t="s">
        <v>12144</v>
      </c>
      <c r="E3042" t="s">
        <v>19</v>
      </c>
      <c r="F3042">
        <v>29189994</v>
      </c>
      <c r="G3042">
        <v>1003291385</v>
      </c>
      <c r="H3042" t="s">
        <v>17168</v>
      </c>
      <c r="I3042" t="s">
        <v>17169</v>
      </c>
      <c r="J3042" t="s">
        <v>17170</v>
      </c>
      <c r="K3042" t="s">
        <v>38626</v>
      </c>
      <c r="L3042">
        <v>794</v>
      </c>
      <c r="M3042">
        <v>50</v>
      </c>
      <c r="Q3042" s="1">
        <v>43783</v>
      </c>
      <c r="R3042" t="s">
        <v>2628</v>
      </c>
      <c r="S3042">
        <v>340</v>
      </c>
      <c r="T3042" t="s">
        <v>34339</v>
      </c>
      <c r="V3042">
        <v>2</v>
      </c>
      <c r="W3042" t="s">
        <v>2629</v>
      </c>
      <c r="X3042">
        <v>1</v>
      </c>
      <c r="Y3042" t="s">
        <v>34899</v>
      </c>
      <c r="Z3042">
        <v>10</v>
      </c>
      <c r="AA3042">
        <v>195408</v>
      </c>
      <c r="AB3042">
        <v>121</v>
      </c>
      <c r="AC3042" t="s">
        <v>2640</v>
      </c>
      <c r="AD3042">
        <v>1012</v>
      </c>
      <c r="AE3042" t="s">
        <v>2</v>
      </c>
      <c r="AF3042">
        <v>1</v>
      </c>
      <c r="AG3042" t="s">
        <v>34895</v>
      </c>
      <c r="AH3042">
        <v>21</v>
      </c>
      <c r="AI3042" t="s">
        <v>34900</v>
      </c>
      <c r="AJ3042">
        <v>340</v>
      </c>
      <c r="AK3042" t="s">
        <v>34339</v>
      </c>
      <c r="AP3042" t="s">
        <v>17171</v>
      </c>
      <c r="AQ3042" t="s">
        <v>17172</v>
      </c>
      <c r="AR3042">
        <v>0</v>
      </c>
      <c r="AS3042" t="s">
        <v>2632</v>
      </c>
      <c r="AT3042" t="s">
        <v>38627</v>
      </c>
      <c r="AW3042">
        <v>55.521003010000001</v>
      </c>
      <c r="AX3042">
        <v>11.49553547</v>
      </c>
      <c r="AY3042" t="s">
        <v>2633</v>
      </c>
      <c r="AZ3042">
        <v>1085</v>
      </c>
      <c r="BA3042" t="s">
        <v>34346</v>
      </c>
    </row>
    <row r="3043" spans="1:53" x14ac:dyDescent="0.25">
      <c r="A3043">
        <v>303003</v>
      </c>
      <c r="B3043" t="s">
        <v>17173</v>
      </c>
      <c r="C3043">
        <v>4291</v>
      </c>
      <c r="D3043" t="s">
        <v>17174</v>
      </c>
      <c r="E3043" t="s">
        <v>996</v>
      </c>
      <c r="F3043">
        <v>29189994</v>
      </c>
      <c r="G3043">
        <v>1003291300</v>
      </c>
      <c r="H3043" t="s">
        <v>17175</v>
      </c>
      <c r="I3043" t="s">
        <v>17176</v>
      </c>
      <c r="J3043" t="s">
        <v>17177</v>
      </c>
      <c r="K3043" t="s">
        <v>10521</v>
      </c>
      <c r="L3043">
        <v>677</v>
      </c>
      <c r="M3043">
        <v>19</v>
      </c>
      <c r="Q3043" s="1">
        <v>43783</v>
      </c>
      <c r="R3043" t="s">
        <v>2628</v>
      </c>
      <c r="S3043">
        <v>340</v>
      </c>
      <c r="T3043" t="s">
        <v>34339</v>
      </c>
      <c r="V3043">
        <v>2</v>
      </c>
      <c r="W3043" t="s">
        <v>2629</v>
      </c>
      <c r="X3043">
        <v>1</v>
      </c>
      <c r="Y3043" t="s">
        <v>34899</v>
      </c>
      <c r="Z3043">
        <v>9</v>
      </c>
      <c r="AA3043">
        <v>196708</v>
      </c>
      <c r="AB3043">
        <v>121</v>
      </c>
      <c r="AC3043" t="s">
        <v>2640</v>
      </c>
      <c r="AD3043">
        <v>1012</v>
      </c>
      <c r="AE3043" t="s">
        <v>2</v>
      </c>
      <c r="AF3043">
        <v>1</v>
      </c>
      <c r="AG3043" t="s">
        <v>34895</v>
      </c>
      <c r="AH3043">
        <v>21</v>
      </c>
      <c r="AI3043" t="s">
        <v>34900</v>
      </c>
      <c r="AJ3043">
        <v>340</v>
      </c>
      <c r="AK3043" t="s">
        <v>34339</v>
      </c>
      <c r="AP3043" t="s">
        <v>17178</v>
      </c>
      <c r="AQ3043" t="s">
        <v>17179</v>
      </c>
      <c r="AR3043">
        <v>0</v>
      </c>
      <c r="AS3043" t="s">
        <v>2632</v>
      </c>
      <c r="AT3043" t="s">
        <v>8451</v>
      </c>
      <c r="AW3043">
        <v>55.538125350000001</v>
      </c>
      <c r="AX3043">
        <v>11.373298050000001</v>
      </c>
      <c r="AY3043" t="s">
        <v>2633</v>
      </c>
      <c r="AZ3043">
        <v>1085</v>
      </c>
      <c r="BA3043" t="s">
        <v>34346</v>
      </c>
    </row>
    <row r="3044" spans="1:53" x14ac:dyDescent="0.25">
      <c r="A3044">
        <v>303005</v>
      </c>
      <c r="B3044" t="s">
        <v>17180</v>
      </c>
      <c r="C3044">
        <v>4293</v>
      </c>
      <c r="D3044" t="s">
        <v>12144</v>
      </c>
      <c r="E3044" t="s">
        <v>997</v>
      </c>
      <c r="F3044">
        <v>64723413</v>
      </c>
      <c r="G3044">
        <v>1012124607</v>
      </c>
      <c r="H3044" t="s">
        <v>17181</v>
      </c>
      <c r="I3044" t="s">
        <v>17182</v>
      </c>
      <c r="J3044" t="s">
        <v>17183</v>
      </c>
      <c r="K3044" t="s">
        <v>17184</v>
      </c>
      <c r="L3044">
        <v>130</v>
      </c>
      <c r="M3044">
        <v>23</v>
      </c>
      <c r="Q3044" s="1">
        <v>44868</v>
      </c>
      <c r="R3044" t="s">
        <v>2628</v>
      </c>
      <c r="V3044">
        <v>8</v>
      </c>
      <c r="W3044" t="s">
        <v>17185</v>
      </c>
      <c r="X3044">
        <v>1</v>
      </c>
      <c r="Y3044" t="s">
        <v>34899</v>
      </c>
      <c r="Z3044">
        <v>7</v>
      </c>
      <c r="AA3044">
        <v>199312</v>
      </c>
      <c r="AB3044">
        <v>126</v>
      </c>
      <c r="AC3044" t="s">
        <v>62</v>
      </c>
      <c r="AD3044">
        <v>1015</v>
      </c>
      <c r="AE3044" t="s">
        <v>62</v>
      </c>
      <c r="AF3044">
        <v>1</v>
      </c>
      <c r="AG3044" t="s">
        <v>34895</v>
      </c>
      <c r="AH3044">
        <v>22</v>
      </c>
      <c r="AI3044" t="s">
        <v>34977</v>
      </c>
      <c r="AJ3044">
        <v>340</v>
      </c>
      <c r="AK3044" t="s">
        <v>34339</v>
      </c>
      <c r="AP3044" t="s">
        <v>17186</v>
      </c>
      <c r="AQ3044" t="s">
        <v>17187</v>
      </c>
      <c r="AR3044">
        <v>0</v>
      </c>
      <c r="AS3044" t="s">
        <v>2632</v>
      </c>
      <c r="AT3044" t="s">
        <v>17188</v>
      </c>
      <c r="AW3044">
        <v>55.53129268</v>
      </c>
      <c r="AX3044">
        <v>11.50374637</v>
      </c>
      <c r="AY3044" t="s">
        <v>2633</v>
      </c>
      <c r="AZ3044">
        <v>1085</v>
      </c>
      <c r="BA3044" t="s">
        <v>34346</v>
      </c>
    </row>
    <row r="3045" spans="1:53" x14ac:dyDescent="0.25">
      <c r="A3045">
        <v>303006</v>
      </c>
      <c r="B3045" t="s">
        <v>17189</v>
      </c>
      <c r="C3045">
        <v>4293</v>
      </c>
      <c r="D3045" t="s">
        <v>12144</v>
      </c>
      <c r="E3045" t="s">
        <v>38628</v>
      </c>
      <c r="F3045">
        <v>29188505</v>
      </c>
      <c r="G3045">
        <v>1004482993</v>
      </c>
      <c r="H3045" t="s">
        <v>17190</v>
      </c>
      <c r="I3045" t="s">
        <v>17191</v>
      </c>
      <c r="J3045" t="s">
        <v>17192</v>
      </c>
      <c r="K3045" t="s">
        <v>12942</v>
      </c>
      <c r="L3045">
        <v>401</v>
      </c>
      <c r="M3045">
        <v>22</v>
      </c>
      <c r="Q3045" s="1">
        <v>43791</v>
      </c>
      <c r="R3045" t="s">
        <v>2628</v>
      </c>
      <c r="V3045">
        <v>5</v>
      </c>
      <c r="W3045" t="s">
        <v>2938</v>
      </c>
      <c r="X3045">
        <v>1</v>
      </c>
      <c r="Y3045" t="s">
        <v>34899</v>
      </c>
      <c r="AA3045">
        <v>196010</v>
      </c>
      <c r="AB3045">
        <v>128</v>
      </c>
      <c r="AC3045" t="s">
        <v>564</v>
      </c>
      <c r="AD3045">
        <v>1051</v>
      </c>
      <c r="AE3045" t="s">
        <v>564</v>
      </c>
      <c r="AF3045">
        <v>2</v>
      </c>
      <c r="AG3045" t="s">
        <v>35025</v>
      </c>
      <c r="AH3045">
        <v>27</v>
      </c>
      <c r="AI3045" t="s">
        <v>34995</v>
      </c>
      <c r="AJ3045">
        <v>340</v>
      </c>
      <c r="AK3045" t="s">
        <v>34339</v>
      </c>
      <c r="AP3045" t="s">
        <v>17193</v>
      </c>
      <c r="AQ3045" t="s">
        <v>17194</v>
      </c>
      <c r="AR3045">
        <v>0</v>
      </c>
      <c r="AS3045" t="s">
        <v>2632</v>
      </c>
      <c r="AT3045" t="s">
        <v>12945</v>
      </c>
      <c r="AW3045">
        <v>55.529061949999999</v>
      </c>
      <c r="AX3045">
        <v>11.506360430000001</v>
      </c>
      <c r="AY3045" t="s">
        <v>2633</v>
      </c>
      <c r="AZ3045">
        <v>1085</v>
      </c>
      <c r="BA3045" t="s">
        <v>34346</v>
      </c>
    </row>
    <row r="3046" spans="1:53" x14ac:dyDescent="0.25">
      <c r="A3046">
        <v>303007</v>
      </c>
      <c r="B3046" t="s">
        <v>998</v>
      </c>
      <c r="C3046">
        <v>4293</v>
      </c>
      <c r="D3046" t="s">
        <v>12144</v>
      </c>
      <c r="E3046" t="s">
        <v>998</v>
      </c>
      <c r="F3046">
        <v>32191746</v>
      </c>
      <c r="G3046">
        <v>1015368698</v>
      </c>
      <c r="H3046" t="s">
        <v>38629</v>
      </c>
      <c r="J3046" t="s">
        <v>17195</v>
      </c>
      <c r="K3046" t="s">
        <v>17196</v>
      </c>
      <c r="L3046">
        <v>409</v>
      </c>
      <c r="M3046">
        <v>20</v>
      </c>
      <c r="Q3046" s="1">
        <v>42033</v>
      </c>
      <c r="R3046" t="s">
        <v>2628</v>
      </c>
      <c r="U3046" s="1">
        <v>42005</v>
      </c>
      <c r="V3046">
        <v>5</v>
      </c>
      <c r="W3046" t="s">
        <v>2938</v>
      </c>
      <c r="X3046">
        <v>1</v>
      </c>
      <c r="Y3046" t="s">
        <v>34899</v>
      </c>
      <c r="AA3046">
        <v>200910</v>
      </c>
      <c r="AB3046">
        <v>129</v>
      </c>
      <c r="AC3046" t="s">
        <v>122</v>
      </c>
      <c r="AD3046">
        <v>1016</v>
      </c>
      <c r="AE3046" t="s">
        <v>122</v>
      </c>
      <c r="AF3046">
        <v>3</v>
      </c>
      <c r="AG3046" t="s">
        <v>2688</v>
      </c>
      <c r="AH3046">
        <v>99</v>
      </c>
      <c r="AI3046" t="s">
        <v>34896</v>
      </c>
      <c r="AJ3046">
        <v>340</v>
      </c>
      <c r="AK3046" t="s">
        <v>34339</v>
      </c>
      <c r="AL3046">
        <v>1</v>
      </c>
      <c r="AM3046" t="s">
        <v>3345</v>
      </c>
      <c r="AN3046">
        <v>340002</v>
      </c>
      <c r="AP3046" t="s">
        <v>17197</v>
      </c>
      <c r="AQ3046" t="s">
        <v>17198</v>
      </c>
      <c r="AR3046">
        <v>0</v>
      </c>
      <c r="AS3046" t="s">
        <v>2632</v>
      </c>
      <c r="AT3046" t="s">
        <v>17199</v>
      </c>
      <c r="AW3046">
        <v>55.558229336344198</v>
      </c>
      <c r="AX3046">
        <v>11.4944433106731</v>
      </c>
      <c r="AY3046" t="s">
        <v>2633</v>
      </c>
      <c r="AZ3046">
        <v>1085</v>
      </c>
      <c r="BA3046" t="s">
        <v>34346</v>
      </c>
    </row>
    <row r="3047" spans="1:53" x14ac:dyDescent="0.25">
      <c r="A3047">
        <v>303401</v>
      </c>
      <c r="B3047" t="s">
        <v>17200</v>
      </c>
      <c r="C3047">
        <v>4200</v>
      </c>
      <c r="D3047" t="s">
        <v>8872</v>
      </c>
      <c r="E3047" t="s">
        <v>17201</v>
      </c>
      <c r="F3047">
        <v>10521815</v>
      </c>
      <c r="G3047">
        <v>1022992941</v>
      </c>
      <c r="H3047" t="s">
        <v>9233</v>
      </c>
      <c r="I3047" t="s">
        <v>17202</v>
      </c>
      <c r="J3047" t="s">
        <v>8588</v>
      </c>
      <c r="K3047" t="s">
        <v>16347</v>
      </c>
      <c r="L3047">
        <v>188</v>
      </c>
      <c r="M3047">
        <v>3</v>
      </c>
      <c r="Q3047" s="1">
        <v>44643</v>
      </c>
      <c r="R3047" t="s">
        <v>2628</v>
      </c>
      <c r="V3047">
        <v>4</v>
      </c>
      <c r="W3047" t="s">
        <v>3081</v>
      </c>
      <c r="X3047">
        <v>1</v>
      </c>
      <c r="Y3047" t="s">
        <v>34899</v>
      </c>
      <c r="AA3047">
        <v>199101</v>
      </c>
      <c r="AB3047">
        <v>281</v>
      </c>
      <c r="AC3047" t="s">
        <v>3808</v>
      </c>
      <c r="AD3047">
        <v>1071</v>
      </c>
      <c r="AE3047" t="s">
        <v>111</v>
      </c>
      <c r="AF3047">
        <v>1</v>
      </c>
      <c r="AG3047" t="s">
        <v>34895</v>
      </c>
      <c r="AH3047">
        <v>99</v>
      </c>
      <c r="AI3047" t="s">
        <v>34896</v>
      </c>
      <c r="AJ3047">
        <v>330</v>
      </c>
      <c r="AK3047" t="s">
        <v>8876</v>
      </c>
      <c r="AL3047">
        <v>1</v>
      </c>
      <c r="AM3047" t="s">
        <v>3345</v>
      </c>
      <c r="AN3047">
        <v>280108</v>
      </c>
      <c r="AO3047">
        <v>280941</v>
      </c>
      <c r="AP3047" t="s">
        <v>8590</v>
      </c>
      <c r="AQ3047" t="s">
        <v>8591</v>
      </c>
      <c r="AR3047">
        <v>2</v>
      </c>
      <c r="AS3047" t="s">
        <v>3549</v>
      </c>
      <c r="AT3047" t="s">
        <v>8878</v>
      </c>
      <c r="AW3047">
        <v>55.403646389999999</v>
      </c>
      <c r="AX3047">
        <v>11.33322961</v>
      </c>
      <c r="AY3047" t="s">
        <v>2633</v>
      </c>
      <c r="AZ3047">
        <v>1085</v>
      </c>
      <c r="BA3047" t="s">
        <v>34346</v>
      </c>
    </row>
    <row r="3048" spans="1:53" x14ac:dyDescent="0.25">
      <c r="A3048">
        <v>305002</v>
      </c>
      <c r="B3048" t="s">
        <v>38630</v>
      </c>
      <c r="C3048">
        <v>4550</v>
      </c>
      <c r="D3048" t="s">
        <v>37190</v>
      </c>
      <c r="E3048" t="s">
        <v>38630</v>
      </c>
      <c r="F3048">
        <v>29188459</v>
      </c>
      <c r="G3048">
        <v>1003291658</v>
      </c>
      <c r="H3048" t="s">
        <v>17203</v>
      </c>
      <c r="I3048" t="s">
        <v>17204</v>
      </c>
      <c r="J3048" t="s">
        <v>12056</v>
      </c>
      <c r="K3048" t="s">
        <v>12057</v>
      </c>
      <c r="L3048">
        <v>2190</v>
      </c>
      <c r="M3048">
        <v>6</v>
      </c>
      <c r="Q3048" s="1">
        <v>43648</v>
      </c>
      <c r="R3048" t="s">
        <v>2628</v>
      </c>
      <c r="S3048">
        <v>306</v>
      </c>
      <c r="T3048" t="s">
        <v>9672</v>
      </c>
      <c r="V3048">
        <v>2</v>
      </c>
      <c r="W3048" t="s">
        <v>2629</v>
      </c>
      <c r="X3048">
        <v>1</v>
      </c>
      <c r="Y3048" t="s">
        <v>34899</v>
      </c>
      <c r="Z3048">
        <v>9</v>
      </c>
      <c r="AA3048">
        <v>197601</v>
      </c>
      <c r="AB3048">
        <v>121</v>
      </c>
      <c r="AC3048" t="s">
        <v>2640</v>
      </c>
      <c r="AD3048">
        <v>1012</v>
      </c>
      <c r="AE3048" t="s">
        <v>2</v>
      </c>
      <c r="AF3048">
        <v>1</v>
      </c>
      <c r="AG3048" t="s">
        <v>34895</v>
      </c>
      <c r="AH3048">
        <v>21</v>
      </c>
      <c r="AI3048" t="s">
        <v>34900</v>
      </c>
      <c r="AJ3048">
        <v>306</v>
      </c>
      <c r="AK3048" t="s">
        <v>9672</v>
      </c>
      <c r="AO3048">
        <v>280506</v>
      </c>
      <c r="AP3048" t="s">
        <v>17205</v>
      </c>
      <c r="AQ3048" t="s">
        <v>17206</v>
      </c>
      <c r="AR3048">
        <v>2</v>
      </c>
      <c r="AS3048" t="s">
        <v>3549</v>
      </c>
      <c r="AT3048" t="s">
        <v>5572</v>
      </c>
      <c r="AW3048">
        <v>55.815137780000001</v>
      </c>
      <c r="AX3048">
        <v>11.50341572</v>
      </c>
      <c r="AY3048" t="s">
        <v>2633</v>
      </c>
      <c r="AZ3048">
        <v>1085</v>
      </c>
      <c r="BA3048" t="s">
        <v>34346</v>
      </c>
    </row>
    <row r="3049" spans="1:53" x14ac:dyDescent="0.25">
      <c r="A3049">
        <v>305004</v>
      </c>
      <c r="B3049" t="s">
        <v>38631</v>
      </c>
      <c r="C3049">
        <v>4540</v>
      </c>
      <c r="D3049" t="s">
        <v>36941</v>
      </c>
      <c r="E3049" t="s">
        <v>38631</v>
      </c>
      <c r="F3049">
        <v>29188459</v>
      </c>
      <c r="G3049">
        <v>1003291646</v>
      </c>
      <c r="H3049" t="s">
        <v>17207</v>
      </c>
      <c r="I3049" t="s">
        <v>17208</v>
      </c>
      <c r="J3049" t="s">
        <v>17208</v>
      </c>
      <c r="K3049" t="s">
        <v>5010</v>
      </c>
      <c r="L3049">
        <v>2020</v>
      </c>
      <c r="M3049">
        <v>6</v>
      </c>
      <c r="Q3049" s="1">
        <v>44138</v>
      </c>
      <c r="R3049" t="s">
        <v>2628</v>
      </c>
      <c r="S3049">
        <v>306</v>
      </c>
      <c r="T3049" t="s">
        <v>9672</v>
      </c>
      <c r="V3049">
        <v>2</v>
      </c>
      <c r="W3049" t="s">
        <v>2629</v>
      </c>
      <c r="X3049">
        <v>1</v>
      </c>
      <c r="Y3049" t="s">
        <v>34899</v>
      </c>
      <c r="Z3049">
        <v>9</v>
      </c>
      <c r="AA3049">
        <v>197808</v>
      </c>
      <c r="AB3049">
        <v>121</v>
      </c>
      <c r="AC3049" t="s">
        <v>2640</v>
      </c>
      <c r="AD3049">
        <v>1012</v>
      </c>
      <c r="AE3049" t="s">
        <v>2</v>
      </c>
      <c r="AF3049">
        <v>1</v>
      </c>
      <c r="AG3049" t="s">
        <v>34895</v>
      </c>
      <c r="AH3049">
        <v>21</v>
      </c>
      <c r="AI3049" t="s">
        <v>34900</v>
      </c>
      <c r="AJ3049">
        <v>306</v>
      </c>
      <c r="AK3049" t="s">
        <v>9672</v>
      </c>
      <c r="AO3049">
        <v>280506</v>
      </c>
      <c r="AP3049" t="s">
        <v>17209</v>
      </c>
      <c r="AQ3049" t="s">
        <v>17210</v>
      </c>
      <c r="AR3049">
        <v>2</v>
      </c>
      <c r="AS3049" t="s">
        <v>3549</v>
      </c>
      <c r="AT3049" t="s">
        <v>5014</v>
      </c>
      <c r="AW3049">
        <v>55.785278689999998</v>
      </c>
      <c r="AX3049">
        <v>11.472124300000001</v>
      </c>
      <c r="AY3049" t="s">
        <v>2633</v>
      </c>
      <c r="AZ3049">
        <v>1085</v>
      </c>
      <c r="BA3049" t="s">
        <v>34346</v>
      </c>
    </row>
    <row r="3050" spans="1:53" x14ac:dyDescent="0.25">
      <c r="A3050">
        <v>305005</v>
      </c>
      <c r="B3050" t="s">
        <v>17211</v>
      </c>
      <c r="C3050">
        <v>4571</v>
      </c>
      <c r="D3050" t="s">
        <v>16731</v>
      </c>
      <c r="E3050" t="s">
        <v>17212</v>
      </c>
      <c r="F3050">
        <v>29188459</v>
      </c>
      <c r="G3050">
        <v>1003291750</v>
      </c>
      <c r="H3050" t="s">
        <v>17213</v>
      </c>
      <c r="I3050" t="s">
        <v>17214</v>
      </c>
      <c r="J3050" t="s">
        <v>12056</v>
      </c>
      <c r="K3050" t="s">
        <v>17215</v>
      </c>
      <c r="L3050">
        <v>2704</v>
      </c>
      <c r="M3050" t="s">
        <v>15752</v>
      </c>
      <c r="Q3050" s="1">
        <v>42620</v>
      </c>
      <c r="R3050" t="s">
        <v>2628</v>
      </c>
      <c r="S3050">
        <v>306</v>
      </c>
      <c r="T3050" t="s">
        <v>9672</v>
      </c>
      <c r="U3050" s="1">
        <v>42583</v>
      </c>
      <c r="V3050">
        <v>2</v>
      </c>
      <c r="W3050" t="s">
        <v>2629</v>
      </c>
      <c r="X3050">
        <v>1</v>
      </c>
      <c r="Y3050" t="s">
        <v>34899</v>
      </c>
      <c r="Z3050">
        <v>6</v>
      </c>
      <c r="AA3050">
        <v>195508</v>
      </c>
      <c r="AB3050">
        <v>121</v>
      </c>
      <c r="AC3050" t="s">
        <v>2640</v>
      </c>
      <c r="AD3050">
        <v>1012</v>
      </c>
      <c r="AE3050" t="s">
        <v>2</v>
      </c>
      <c r="AF3050">
        <v>3</v>
      </c>
      <c r="AG3050" t="s">
        <v>2688</v>
      </c>
      <c r="AH3050">
        <v>21</v>
      </c>
      <c r="AI3050" t="s">
        <v>34900</v>
      </c>
      <c r="AJ3050">
        <v>306</v>
      </c>
      <c r="AK3050" t="s">
        <v>9672</v>
      </c>
      <c r="AL3050">
        <v>2</v>
      </c>
      <c r="AM3050" t="s">
        <v>2703</v>
      </c>
      <c r="AN3050">
        <v>280506</v>
      </c>
      <c r="AO3050">
        <v>280506</v>
      </c>
      <c r="AP3050" t="s">
        <v>17216</v>
      </c>
      <c r="AQ3050" t="s">
        <v>12059</v>
      </c>
      <c r="AR3050">
        <v>2</v>
      </c>
      <c r="AS3050" t="s">
        <v>3549</v>
      </c>
      <c r="AT3050" t="s">
        <v>8262</v>
      </c>
      <c r="AV3050" t="s">
        <v>17217</v>
      </c>
      <c r="AW3050">
        <v>55.804772854543003</v>
      </c>
      <c r="AX3050">
        <v>11.591791962439601</v>
      </c>
      <c r="AY3050" t="s">
        <v>2633</v>
      </c>
      <c r="AZ3050">
        <v>1085</v>
      </c>
      <c r="BA3050" t="s">
        <v>34346</v>
      </c>
    </row>
    <row r="3051" spans="1:53" x14ac:dyDescent="0.25">
      <c r="A3051">
        <v>305008</v>
      </c>
      <c r="B3051" t="s">
        <v>38632</v>
      </c>
      <c r="C3051">
        <v>4534</v>
      </c>
      <c r="D3051" t="s">
        <v>38233</v>
      </c>
      <c r="E3051" t="s">
        <v>38632</v>
      </c>
      <c r="F3051">
        <v>29188459</v>
      </c>
      <c r="G3051">
        <v>1003291622</v>
      </c>
      <c r="H3051" t="s">
        <v>38633</v>
      </c>
      <c r="I3051" t="s">
        <v>17218</v>
      </c>
      <c r="J3051" t="s">
        <v>17219</v>
      </c>
      <c r="K3051" t="s">
        <v>17220</v>
      </c>
      <c r="L3051">
        <v>2008</v>
      </c>
      <c r="M3051">
        <v>11</v>
      </c>
      <c r="Q3051" s="1">
        <v>44711</v>
      </c>
      <c r="R3051" t="s">
        <v>2628</v>
      </c>
      <c r="S3051">
        <v>306</v>
      </c>
      <c r="T3051" t="s">
        <v>9672</v>
      </c>
      <c r="V3051">
        <v>2</v>
      </c>
      <c r="W3051" t="s">
        <v>2629</v>
      </c>
      <c r="X3051">
        <v>1</v>
      </c>
      <c r="Y3051" t="s">
        <v>34899</v>
      </c>
      <c r="Z3051">
        <v>6</v>
      </c>
      <c r="AA3051">
        <v>194901</v>
      </c>
      <c r="AB3051">
        <v>121</v>
      </c>
      <c r="AC3051" t="s">
        <v>2640</v>
      </c>
      <c r="AD3051">
        <v>1012</v>
      </c>
      <c r="AE3051" t="s">
        <v>2</v>
      </c>
      <c r="AF3051">
        <v>1</v>
      </c>
      <c r="AG3051" t="s">
        <v>34895</v>
      </c>
      <c r="AH3051">
        <v>21</v>
      </c>
      <c r="AI3051" t="s">
        <v>34900</v>
      </c>
      <c r="AJ3051">
        <v>306</v>
      </c>
      <c r="AK3051" t="s">
        <v>9672</v>
      </c>
      <c r="AO3051">
        <v>280506</v>
      </c>
      <c r="AP3051" t="s">
        <v>17221</v>
      </c>
      <c r="AQ3051" t="s">
        <v>17222</v>
      </c>
      <c r="AR3051">
        <v>2</v>
      </c>
      <c r="AS3051" t="s">
        <v>3549</v>
      </c>
      <c r="AT3051" t="s">
        <v>8451</v>
      </c>
      <c r="AW3051">
        <v>55.753941609999998</v>
      </c>
      <c r="AX3051">
        <v>11.452507730000001</v>
      </c>
      <c r="AY3051" t="s">
        <v>2633</v>
      </c>
      <c r="AZ3051">
        <v>1085</v>
      </c>
      <c r="BA3051" t="s">
        <v>34346</v>
      </c>
    </row>
    <row r="3052" spans="1:53" x14ac:dyDescent="0.25">
      <c r="A3052">
        <v>305011</v>
      </c>
      <c r="B3052" t="s">
        <v>38634</v>
      </c>
      <c r="C3052">
        <v>4540</v>
      </c>
      <c r="D3052" t="s">
        <v>36941</v>
      </c>
      <c r="E3052" t="s">
        <v>999</v>
      </c>
      <c r="F3052">
        <v>49801513</v>
      </c>
      <c r="G3052">
        <v>1001937846</v>
      </c>
      <c r="H3052" t="s">
        <v>17223</v>
      </c>
      <c r="I3052" t="s">
        <v>17224</v>
      </c>
      <c r="J3052" t="s">
        <v>17225</v>
      </c>
      <c r="K3052" t="s">
        <v>38635</v>
      </c>
      <c r="L3052">
        <v>1733</v>
      </c>
      <c r="M3052">
        <v>2</v>
      </c>
      <c r="Q3052" s="1">
        <v>44538</v>
      </c>
      <c r="R3052" t="s">
        <v>2628</v>
      </c>
      <c r="V3052">
        <v>5</v>
      </c>
      <c r="W3052" t="s">
        <v>2938</v>
      </c>
      <c r="X3052">
        <v>1</v>
      </c>
      <c r="Y3052" t="s">
        <v>34899</v>
      </c>
      <c r="Z3052">
        <v>9</v>
      </c>
      <c r="AA3052">
        <v>190408</v>
      </c>
      <c r="AB3052">
        <v>121</v>
      </c>
      <c r="AC3052" t="s">
        <v>2640</v>
      </c>
      <c r="AD3052">
        <v>1013</v>
      </c>
      <c r="AE3052" t="s">
        <v>47</v>
      </c>
      <c r="AF3052">
        <v>1</v>
      </c>
      <c r="AG3052" t="s">
        <v>34895</v>
      </c>
      <c r="AH3052">
        <v>22</v>
      </c>
      <c r="AI3052" t="s">
        <v>34977</v>
      </c>
      <c r="AJ3052">
        <v>306</v>
      </c>
      <c r="AK3052" t="s">
        <v>9672</v>
      </c>
      <c r="AP3052" t="s">
        <v>17226</v>
      </c>
      <c r="AQ3052" t="s">
        <v>17227</v>
      </c>
      <c r="AR3052">
        <v>0</v>
      </c>
      <c r="AS3052" t="s">
        <v>2632</v>
      </c>
      <c r="AT3052" t="s">
        <v>38636</v>
      </c>
      <c r="AW3052">
        <v>55.788147590000001</v>
      </c>
      <c r="AX3052">
        <v>11.46301487</v>
      </c>
      <c r="AY3052" t="s">
        <v>2633</v>
      </c>
      <c r="AZ3052">
        <v>1085</v>
      </c>
      <c r="BA3052" t="s">
        <v>34346</v>
      </c>
    </row>
    <row r="3053" spans="1:53" x14ac:dyDescent="0.25">
      <c r="A3053">
        <v>305012</v>
      </c>
      <c r="B3053" t="s">
        <v>1000</v>
      </c>
      <c r="C3053">
        <v>4550</v>
      </c>
      <c r="D3053" t="s">
        <v>37190</v>
      </c>
      <c r="E3053" t="s">
        <v>1000</v>
      </c>
      <c r="F3053">
        <v>32838812</v>
      </c>
      <c r="G3053">
        <v>1001696420</v>
      </c>
      <c r="H3053" t="s">
        <v>17228</v>
      </c>
      <c r="J3053" t="s">
        <v>17229</v>
      </c>
      <c r="K3053" t="s">
        <v>17230</v>
      </c>
      <c r="L3053">
        <v>2612</v>
      </c>
      <c r="M3053">
        <v>4</v>
      </c>
      <c r="Q3053" s="1">
        <v>42688</v>
      </c>
      <c r="R3053" t="s">
        <v>2628</v>
      </c>
      <c r="U3053" s="1">
        <v>42460</v>
      </c>
      <c r="V3053">
        <v>5</v>
      </c>
      <c r="W3053" t="s">
        <v>2938</v>
      </c>
      <c r="X3053">
        <v>1</v>
      </c>
      <c r="Y3053" t="s">
        <v>34899</v>
      </c>
      <c r="Z3053">
        <v>9</v>
      </c>
      <c r="AA3053">
        <v>187409</v>
      </c>
      <c r="AB3053">
        <v>121</v>
      </c>
      <c r="AC3053" t="s">
        <v>2640</v>
      </c>
      <c r="AD3053">
        <v>1013</v>
      </c>
      <c r="AE3053" t="s">
        <v>47</v>
      </c>
      <c r="AF3053">
        <v>3</v>
      </c>
      <c r="AG3053" t="s">
        <v>2688</v>
      </c>
      <c r="AH3053">
        <v>21</v>
      </c>
      <c r="AI3053" t="s">
        <v>34900</v>
      </c>
      <c r="AJ3053">
        <v>306</v>
      </c>
      <c r="AK3053" t="s">
        <v>9672</v>
      </c>
      <c r="AP3053" t="s">
        <v>17231</v>
      </c>
      <c r="AQ3053" t="s">
        <v>17232</v>
      </c>
      <c r="AR3053">
        <v>0</v>
      </c>
      <c r="AS3053" t="s">
        <v>2632</v>
      </c>
      <c r="AT3053" t="s">
        <v>17233</v>
      </c>
      <c r="AY3053" t="s">
        <v>2633</v>
      </c>
      <c r="AZ3053">
        <v>1085</v>
      </c>
      <c r="BA3053" t="s">
        <v>34346</v>
      </c>
    </row>
    <row r="3054" spans="1:53" x14ac:dyDescent="0.25">
      <c r="A3054">
        <v>305014</v>
      </c>
      <c r="B3054" t="s">
        <v>17234</v>
      </c>
      <c r="C3054">
        <v>4550</v>
      </c>
      <c r="D3054" t="s">
        <v>37190</v>
      </c>
      <c r="E3054" t="s">
        <v>17235</v>
      </c>
      <c r="F3054">
        <v>10095794</v>
      </c>
      <c r="G3054">
        <v>1027286484</v>
      </c>
      <c r="H3054" t="s">
        <v>38637</v>
      </c>
      <c r="I3054" t="s">
        <v>17236</v>
      </c>
      <c r="J3054" t="s">
        <v>13447</v>
      </c>
      <c r="K3054" t="s">
        <v>37231</v>
      </c>
      <c r="L3054">
        <v>2861</v>
      </c>
      <c r="M3054">
        <v>34</v>
      </c>
      <c r="Q3054" s="1">
        <v>44574</v>
      </c>
      <c r="R3054" t="s">
        <v>2628</v>
      </c>
      <c r="V3054">
        <v>4</v>
      </c>
      <c r="W3054" t="s">
        <v>3081</v>
      </c>
      <c r="X3054">
        <v>1</v>
      </c>
      <c r="Y3054" t="s">
        <v>34899</v>
      </c>
      <c r="AA3054">
        <v>197906</v>
      </c>
      <c r="AB3054">
        <v>131</v>
      </c>
      <c r="AC3054" t="s">
        <v>983</v>
      </c>
      <c r="AD3054">
        <v>1061</v>
      </c>
      <c r="AE3054" t="s">
        <v>983</v>
      </c>
      <c r="AF3054">
        <v>1</v>
      </c>
      <c r="AG3054" t="s">
        <v>34895</v>
      </c>
      <c r="AH3054">
        <v>99</v>
      </c>
      <c r="AI3054" t="s">
        <v>34896</v>
      </c>
      <c r="AJ3054">
        <v>306</v>
      </c>
      <c r="AK3054" t="s">
        <v>9672</v>
      </c>
      <c r="AO3054">
        <v>315412</v>
      </c>
      <c r="AP3054" t="s">
        <v>10940</v>
      </c>
      <c r="AQ3054" t="s">
        <v>10941</v>
      </c>
      <c r="AR3054">
        <v>2</v>
      </c>
      <c r="AS3054" t="s">
        <v>3549</v>
      </c>
      <c r="AT3054" t="s">
        <v>37232</v>
      </c>
      <c r="AW3054">
        <v>55.816472349999998</v>
      </c>
      <c r="AX3054">
        <v>11.51042966</v>
      </c>
      <c r="AY3054" t="s">
        <v>2633</v>
      </c>
      <c r="AZ3054">
        <v>1085</v>
      </c>
      <c r="BA3054" t="s">
        <v>34346</v>
      </c>
    </row>
    <row r="3055" spans="1:53" x14ac:dyDescent="0.25">
      <c r="A3055">
        <v>305015</v>
      </c>
      <c r="B3055" t="s">
        <v>17237</v>
      </c>
      <c r="C3055">
        <v>4534</v>
      </c>
      <c r="D3055" t="s">
        <v>38233</v>
      </c>
      <c r="E3055" t="s">
        <v>1001</v>
      </c>
      <c r="F3055">
        <v>65710617</v>
      </c>
      <c r="G3055">
        <v>1002214967</v>
      </c>
      <c r="H3055" t="s">
        <v>17238</v>
      </c>
      <c r="I3055" t="s">
        <v>17239</v>
      </c>
      <c r="J3055" t="s">
        <v>17240</v>
      </c>
      <c r="K3055" t="s">
        <v>17241</v>
      </c>
      <c r="L3055">
        <v>2571</v>
      </c>
      <c r="M3055">
        <v>103</v>
      </c>
      <c r="Q3055" s="1">
        <v>43707</v>
      </c>
      <c r="R3055" t="s">
        <v>2628</v>
      </c>
      <c r="V3055">
        <v>5</v>
      </c>
      <c r="W3055" t="s">
        <v>2938</v>
      </c>
      <c r="X3055">
        <v>1</v>
      </c>
      <c r="Y3055" t="s">
        <v>34899</v>
      </c>
      <c r="Z3055">
        <v>10</v>
      </c>
      <c r="AA3055">
        <v>198108</v>
      </c>
      <c r="AB3055">
        <v>121</v>
      </c>
      <c r="AC3055" t="s">
        <v>2640</v>
      </c>
      <c r="AD3055">
        <v>1013</v>
      </c>
      <c r="AE3055" t="s">
        <v>47</v>
      </c>
      <c r="AF3055">
        <v>1</v>
      </c>
      <c r="AG3055" t="s">
        <v>34895</v>
      </c>
      <c r="AH3055">
        <v>22</v>
      </c>
      <c r="AI3055" t="s">
        <v>34977</v>
      </c>
      <c r="AJ3055">
        <v>306</v>
      </c>
      <c r="AK3055" t="s">
        <v>9672</v>
      </c>
      <c r="AP3055" t="s">
        <v>17242</v>
      </c>
      <c r="AQ3055" t="s">
        <v>17243</v>
      </c>
      <c r="AR3055">
        <v>0</v>
      </c>
      <c r="AS3055" t="s">
        <v>2632</v>
      </c>
      <c r="AT3055" t="s">
        <v>16120</v>
      </c>
      <c r="AW3055">
        <v>55.750519109999999</v>
      </c>
      <c r="AX3055">
        <v>11.436512</v>
      </c>
      <c r="AY3055" t="s">
        <v>2633</v>
      </c>
      <c r="AZ3055">
        <v>1085</v>
      </c>
      <c r="BA3055" t="s">
        <v>34346</v>
      </c>
    </row>
    <row r="3056" spans="1:53" x14ac:dyDescent="0.25">
      <c r="A3056">
        <v>305017</v>
      </c>
      <c r="B3056" t="s">
        <v>17244</v>
      </c>
      <c r="C3056">
        <v>4540</v>
      </c>
      <c r="D3056" t="s">
        <v>36941</v>
      </c>
      <c r="E3056" t="s">
        <v>1002</v>
      </c>
      <c r="F3056">
        <v>51910117</v>
      </c>
      <c r="G3056">
        <v>1003289800</v>
      </c>
      <c r="H3056" t="s">
        <v>17245</v>
      </c>
      <c r="I3056" t="s">
        <v>17246</v>
      </c>
      <c r="J3056" t="s">
        <v>17247</v>
      </c>
      <c r="K3056" t="s">
        <v>17248</v>
      </c>
      <c r="L3056">
        <v>2147</v>
      </c>
      <c r="M3056">
        <v>13</v>
      </c>
      <c r="Q3056" s="1">
        <v>42489</v>
      </c>
      <c r="R3056" t="s">
        <v>2628</v>
      </c>
      <c r="S3056">
        <v>306</v>
      </c>
      <c r="T3056" t="s">
        <v>9672</v>
      </c>
      <c r="U3056" s="1">
        <v>42461</v>
      </c>
      <c r="V3056">
        <v>6</v>
      </c>
      <c r="W3056" t="s">
        <v>3407</v>
      </c>
      <c r="X3056">
        <v>1</v>
      </c>
      <c r="Y3056" t="s">
        <v>34899</v>
      </c>
      <c r="Z3056">
        <v>10</v>
      </c>
      <c r="AA3056">
        <v>199701</v>
      </c>
      <c r="AB3056">
        <v>126</v>
      </c>
      <c r="AC3056" t="s">
        <v>62</v>
      </c>
      <c r="AD3056">
        <v>1015</v>
      </c>
      <c r="AE3056" t="s">
        <v>62</v>
      </c>
      <c r="AF3056">
        <v>3</v>
      </c>
      <c r="AG3056" t="s">
        <v>2688</v>
      </c>
      <c r="AH3056">
        <v>29</v>
      </c>
      <c r="AI3056" t="s">
        <v>4159</v>
      </c>
      <c r="AJ3056">
        <v>306</v>
      </c>
      <c r="AK3056" t="s">
        <v>9672</v>
      </c>
      <c r="AP3056" t="s">
        <v>17249</v>
      </c>
      <c r="AQ3056" t="s">
        <v>17250</v>
      </c>
      <c r="AR3056">
        <v>0</v>
      </c>
      <c r="AS3056" t="s">
        <v>2632</v>
      </c>
      <c r="AT3056" t="s">
        <v>17251</v>
      </c>
      <c r="AW3056">
        <v>55.789929375781</v>
      </c>
      <c r="AX3056">
        <v>11.466411498848901</v>
      </c>
      <c r="AY3056" t="s">
        <v>2633</v>
      </c>
      <c r="AZ3056">
        <v>1085</v>
      </c>
      <c r="BA3056" t="s">
        <v>34346</v>
      </c>
    </row>
    <row r="3057" spans="1:53" x14ac:dyDescent="0.25">
      <c r="A3057">
        <v>305018</v>
      </c>
      <c r="B3057" t="s">
        <v>38638</v>
      </c>
      <c r="C3057">
        <v>4540</v>
      </c>
      <c r="D3057" t="s">
        <v>36941</v>
      </c>
      <c r="E3057" t="s">
        <v>1003</v>
      </c>
      <c r="F3057">
        <v>20949074</v>
      </c>
      <c r="G3057">
        <v>1004602036</v>
      </c>
      <c r="H3057" t="s">
        <v>38639</v>
      </c>
      <c r="I3057" t="s">
        <v>17252</v>
      </c>
      <c r="J3057" t="s">
        <v>17253</v>
      </c>
      <c r="K3057" t="s">
        <v>17254</v>
      </c>
      <c r="L3057">
        <v>1845</v>
      </c>
      <c r="M3057">
        <v>3</v>
      </c>
      <c r="Q3057" s="1">
        <v>40282</v>
      </c>
      <c r="R3057" t="s">
        <v>2628</v>
      </c>
      <c r="U3057" s="1">
        <v>40269</v>
      </c>
      <c r="V3057">
        <v>5</v>
      </c>
      <c r="W3057" t="s">
        <v>2938</v>
      </c>
      <c r="X3057">
        <v>1</v>
      </c>
      <c r="Y3057" t="s">
        <v>34899</v>
      </c>
      <c r="Z3057">
        <v>10</v>
      </c>
      <c r="AA3057">
        <v>199808</v>
      </c>
      <c r="AB3057">
        <v>121</v>
      </c>
      <c r="AC3057" t="s">
        <v>2640</v>
      </c>
      <c r="AD3057">
        <v>1013</v>
      </c>
      <c r="AE3057" t="s">
        <v>47</v>
      </c>
      <c r="AF3057">
        <v>3</v>
      </c>
      <c r="AG3057" t="s">
        <v>2688</v>
      </c>
      <c r="AH3057">
        <v>21</v>
      </c>
      <c r="AI3057" t="s">
        <v>34900</v>
      </c>
      <c r="AJ3057">
        <v>306</v>
      </c>
      <c r="AK3057" t="s">
        <v>9672</v>
      </c>
      <c r="AP3057" t="s">
        <v>17255</v>
      </c>
      <c r="AQ3057" t="s">
        <v>17256</v>
      </c>
      <c r="AR3057">
        <v>0</v>
      </c>
      <c r="AS3057" t="s">
        <v>2632</v>
      </c>
      <c r="AT3057" t="s">
        <v>17257</v>
      </c>
      <c r="AW3057">
        <v>55.826728411104703</v>
      </c>
      <c r="AX3057">
        <v>11.4534483067825</v>
      </c>
      <c r="AY3057" t="s">
        <v>2633</v>
      </c>
      <c r="AZ3057">
        <v>1085</v>
      </c>
      <c r="BA3057" t="s">
        <v>34346</v>
      </c>
    </row>
    <row r="3058" spans="1:53" x14ac:dyDescent="0.25">
      <c r="A3058">
        <v>305019</v>
      </c>
      <c r="B3058" t="s">
        <v>17258</v>
      </c>
      <c r="C3058">
        <v>4534</v>
      </c>
      <c r="D3058" t="s">
        <v>38233</v>
      </c>
      <c r="E3058" t="s">
        <v>1004</v>
      </c>
      <c r="F3058">
        <v>20993944</v>
      </c>
      <c r="G3058">
        <v>1004629569</v>
      </c>
      <c r="H3058" t="s">
        <v>17259</v>
      </c>
      <c r="I3058" t="s">
        <v>17260</v>
      </c>
      <c r="J3058" t="s">
        <v>17261</v>
      </c>
      <c r="K3058" t="s">
        <v>38640</v>
      </c>
      <c r="L3058">
        <v>1547</v>
      </c>
      <c r="M3058">
        <v>11</v>
      </c>
      <c r="Q3058" s="1">
        <v>43416</v>
      </c>
      <c r="R3058" t="s">
        <v>2628</v>
      </c>
      <c r="U3058" s="1">
        <v>43147</v>
      </c>
      <c r="V3058">
        <v>5</v>
      </c>
      <c r="W3058" t="s">
        <v>2938</v>
      </c>
      <c r="X3058">
        <v>1</v>
      </c>
      <c r="Y3058" t="s">
        <v>34899</v>
      </c>
      <c r="Z3058">
        <v>10</v>
      </c>
      <c r="AA3058">
        <v>199808</v>
      </c>
      <c r="AB3058">
        <v>121</v>
      </c>
      <c r="AC3058" t="s">
        <v>2640</v>
      </c>
      <c r="AD3058">
        <v>1013</v>
      </c>
      <c r="AE3058" t="s">
        <v>47</v>
      </c>
      <c r="AF3058">
        <v>3</v>
      </c>
      <c r="AG3058" t="s">
        <v>2688</v>
      </c>
      <c r="AH3058">
        <v>21</v>
      </c>
      <c r="AI3058" t="s">
        <v>34900</v>
      </c>
      <c r="AJ3058">
        <v>306</v>
      </c>
      <c r="AK3058" t="s">
        <v>9672</v>
      </c>
      <c r="AP3058" t="s">
        <v>17262</v>
      </c>
      <c r="AQ3058" t="s">
        <v>17263</v>
      </c>
      <c r="AR3058">
        <v>0</v>
      </c>
      <c r="AS3058" t="s">
        <v>2632</v>
      </c>
      <c r="AT3058" t="s">
        <v>38641</v>
      </c>
      <c r="AW3058">
        <v>55.752863470000001</v>
      </c>
      <c r="AX3058">
        <v>11.39138307</v>
      </c>
      <c r="AY3058" t="s">
        <v>2633</v>
      </c>
      <c r="AZ3058">
        <v>1085</v>
      </c>
      <c r="BA3058" t="s">
        <v>34346</v>
      </c>
    </row>
    <row r="3059" spans="1:53" x14ac:dyDescent="0.25">
      <c r="A3059">
        <v>305020</v>
      </c>
      <c r="B3059" t="s">
        <v>38642</v>
      </c>
      <c r="C3059">
        <v>4534</v>
      </c>
      <c r="D3059" t="s">
        <v>38233</v>
      </c>
      <c r="E3059" t="s">
        <v>1005</v>
      </c>
      <c r="F3059">
        <v>18612933</v>
      </c>
      <c r="G3059">
        <v>1003500639</v>
      </c>
      <c r="H3059" t="s">
        <v>17264</v>
      </c>
      <c r="J3059" t="s">
        <v>17265</v>
      </c>
      <c r="K3059" t="s">
        <v>38643</v>
      </c>
      <c r="L3059">
        <v>185</v>
      </c>
      <c r="M3059">
        <v>24</v>
      </c>
      <c r="Q3059" s="1">
        <v>43048</v>
      </c>
      <c r="R3059" t="s">
        <v>2628</v>
      </c>
      <c r="U3059" s="1">
        <v>43040</v>
      </c>
      <c r="V3059">
        <v>6</v>
      </c>
      <c r="W3059" t="s">
        <v>3407</v>
      </c>
      <c r="X3059">
        <v>1</v>
      </c>
      <c r="Y3059" t="s">
        <v>34899</v>
      </c>
      <c r="Z3059">
        <v>10</v>
      </c>
      <c r="AA3059">
        <v>200108</v>
      </c>
      <c r="AB3059">
        <v>126</v>
      </c>
      <c r="AC3059" t="s">
        <v>62</v>
      </c>
      <c r="AD3059">
        <v>1015</v>
      </c>
      <c r="AE3059" t="s">
        <v>62</v>
      </c>
      <c r="AF3059">
        <v>3</v>
      </c>
      <c r="AG3059" t="s">
        <v>2688</v>
      </c>
      <c r="AH3059">
        <v>27</v>
      </c>
      <c r="AI3059" t="s">
        <v>34995</v>
      </c>
      <c r="AJ3059">
        <v>306</v>
      </c>
      <c r="AK3059" t="s">
        <v>9672</v>
      </c>
      <c r="AP3059" t="s">
        <v>17266</v>
      </c>
      <c r="AQ3059" t="s">
        <v>17267</v>
      </c>
      <c r="AR3059">
        <v>0</v>
      </c>
      <c r="AS3059" t="s">
        <v>2632</v>
      </c>
      <c r="AT3059" t="s">
        <v>38644</v>
      </c>
      <c r="AW3059">
        <v>55.753546829560797</v>
      </c>
      <c r="AX3059">
        <v>11.4172911683231</v>
      </c>
      <c r="AY3059" t="s">
        <v>2633</v>
      </c>
      <c r="AZ3059">
        <v>1085</v>
      </c>
      <c r="BA3059" t="s">
        <v>34346</v>
      </c>
    </row>
    <row r="3060" spans="1:53" x14ac:dyDescent="0.25">
      <c r="A3060">
        <v>305201</v>
      </c>
      <c r="C3060">
        <v>4534</v>
      </c>
      <c r="D3060" t="s">
        <v>38233</v>
      </c>
      <c r="E3060" t="s">
        <v>17268</v>
      </c>
      <c r="I3060" t="s">
        <v>17269</v>
      </c>
      <c r="J3060" t="s">
        <v>17270</v>
      </c>
      <c r="K3060" t="s">
        <v>38645</v>
      </c>
      <c r="L3060">
        <v>1661</v>
      </c>
      <c r="M3060">
        <v>19</v>
      </c>
      <c r="Q3060" s="1">
        <v>41052</v>
      </c>
      <c r="R3060" t="s">
        <v>2628</v>
      </c>
      <c r="S3060">
        <v>306</v>
      </c>
      <c r="T3060" t="s">
        <v>9672</v>
      </c>
      <c r="U3060" s="1">
        <v>41030</v>
      </c>
      <c r="V3060">
        <v>2</v>
      </c>
      <c r="W3060" t="s">
        <v>2629</v>
      </c>
      <c r="X3060">
        <v>1</v>
      </c>
      <c r="Y3060" t="s">
        <v>34899</v>
      </c>
      <c r="AA3060">
        <v>199401</v>
      </c>
      <c r="AB3060">
        <v>932</v>
      </c>
      <c r="AC3060" t="s">
        <v>324</v>
      </c>
      <c r="AD3060">
        <v>2021</v>
      </c>
      <c r="AE3060" t="s">
        <v>324</v>
      </c>
      <c r="AF3060">
        <v>3</v>
      </c>
      <c r="AG3060" t="s">
        <v>2688</v>
      </c>
      <c r="AH3060">
        <v>10</v>
      </c>
      <c r="AI3060" t="s">
        <v>35050</v>
      </c>
      <c r="AJ3060">
        <v>306</v>
      </c>
      <c r="AK3060" t="s">
        <v>9672</v>
      </c>
      <c r="AP3060" t="s">
        <v>17271</v>
      </c>
      <c r="AR3060">
        <v>0</v>
      </c>
      <c r="AS3060" t="s">
        <v>2632</v>
      </c>
      <c r="AT3060" t="s">
        <v>35152</v>
      </c>
      <c r="AY3060" t="s">
        <v>2633</v>
      </c>
      <c r="AZ3060">
        <v>1085</v>
      </c>
      <c r="BA3060" t="s">
        <v>34346</v>
      </c>
    </row>
    <row r="3061" spans="1:53" x14ac:dyDescent="0.25">
      <c r="A3061">
        <v>305210</v>
      </c>
      <c r="B3061" t="s">
        <v>17272</v>
      </c>
      <c r="C3061">
        <v>4500</v>
      </c>
      <c r="D3061" t="s">
        <v>36716</v>
      </c>
      <c r="E3061" t="s">
        <v>1006</v>
      </c>
      <c r="F3061">
        <v>29188459</v>
      </c>
      <c r="G3061">
        <v>1012048064</v>
      </c>
      <c r="H3061" t="s">
        <v>12360</v>
      </c>
      <c r="I3061" t="s">
        <v>17273</v>
      </c>
      <c r="J3061" t="s">
        <v>17274</v>
      </c>
      <c r="K3061" t="s">
        <v>17275</v>
      </c>
      <c r="L3061">
        <v>2710</v>
      </c>
      <c r="M3061">
        <v>8</v>
      </c>
      <c r="Q3061" s="1">
        <v>43511</v>
      </c>
      <c r="R3061" t="s">
        <v>2628</v>
      </c>
      <c r="S3061">
        <v>306</v>
      </c>
      <c r="T3061" t="s">
        <v>9672</v>
      </c>
      <c r="V3061">
        <v>2</v>
      </c>
      <c r="W3061" t="s">
        <v>2629</v>
      </c>
      <c r="X3061">
        <v>1</v>
      </c>
      <c r="Y3061" t="s">
        <v>34899</v>
      </c>
      <c r="AA3061">
        <v>197008</v>
      </c>
      <c r="AB3061">
        <v>125</v>
      </c>
      <c r="AC3061" t="s">
        <v>3462</v>
      </c>
      <c r="AD3061">
        <v>1014</v>
      </c>
      <c r="AE3061" t="s">
        <v>102</v>
      </c>
      <c r="AF3061">
        <v>1</v>
      </c>
      <c r="AG3061" t="s">
        <v>34895</v>
      </c>
      <c r="AH3061">
        <v>24</v>
      </c>
      <c r="AI3061" t="s">
        <v>3462</v>
      </c>
      <c r="AJ3061">
        <v>306</v>
      </c>
      <c r="AK3061" t="s">
        <v>9672</v>
      </c>
      <c r="AP3061" t="s">
        <v>17276</v>
      </c>
      <c r="AQ3061" t="s">
        <v>17277</v>
      </c>
      <c r="AR3061">
        <v>0</v>
      </c>
      <c r="AS3061" t="s">
        <v>2632</v>
      </c>
      <c r="AT3061" t="s">
        <v>12364</v>
      </c>
      <c r="AV3061" t="s">
        <v>17217</v>
      </c>
      <c r="AW3061">
        <v>55.927178929999997</v>
      </c>
      <c r="AX3061">
        <v>11.662553020000001</v>
      </c>
      <c r="AY3061" t="s">
        <v>2633</v>
      </c>
      <c r="AZ3061">
        <v>1085</v>
      </c>
      <c r="BA3061" t="s">
        <v>34346</v>
      </c>
    </row>
    <row r="3062" spans="1:53" x14ac:dyDescent="0.25">
      <c r="A3062">
        <v>305300</v>
      </c>
      <c r="B3062" t="s">
        <v>38646</v>
      </c>
      <c r="C3062">
        <v>4540</v>
      </c>
      <c r="D3062" t="s">
        <v>36941</v>
      </c>
      <c r="E3062" t="s">
        <v>1007</v>
      </c>
      <c r="F3062">
        <v>49801513</v>
      </c>
      <c r="G3062">
        <v>1001937846</v>
      </c>
      <c r="H3062" t="s">
        <v>17223</v>
      </c>
      <c r="I3062" t="s">
        <v>17224</v>
      </c>
      <c r="J3062" t="s">
        <v>17225</v>
      </c>
      <c r="K3062" t="s">
        <v>38635</v>
      </c>
      <c r="L3062">
        <v>1733</v>
      </c>
      <c r="M3062">
        <v>2</v>
      </c>
      <c r="Q3062" s="1">
        <v>44538</v>
      </c>
      <c r="R3062" t="s">
        <v>2628</v>
      </c>
      <c r="V3062">
        <v>5</v>
      </c>
      <c r="W3062" t="s">
        <v>2938</v>
      </c>
      <c r="X3062">
        <v>1</v>
      </c>
      <c r="Y3062" t="s">
        <v>34899</v>
      </c>
      <c r="Z3062">
        <v>10</v>
      </c>
      <c r="AA3062">
        <v>190408</v>
      </c>
      <c r="AB3062">
        <v>123</v>
      </c>
      <c r="AC3062" t="s">
        <v>109</v>
      </c>
      <c r="AD3062">
        <v>1011</v>
      </c>
      <c r="AE3062" t="s">
        <v>109</v>
      </c>
      <c r="AF3062">
        <v>1</v>
      </c>
      <c r="AG3062" t="s">
        <v>34895</v>
      </c>
      <c r="AH3062">
        <v>80</v>
      </c>
      <c r="AI3062" t="s">
        <v>109</v>
      </c>
      <c r="AJ3062">
        <v>306</v>
      </c>
      <c r="AK3062" t="s">
        <v>9672</v>
      </c>
      <c r="AP3062" t="s">
        <v>17226</v>
      </c>
      <c r="AQ3062" t="s">
        <v>17278</v>
      </c>
      <c r="AR3062">
        <v>0</v>
      </c>
      <c r="AS3062" t="s">
        <v>2632</v>
      </c>
      <c r="AT3062" t="s">
        <v>38636</v>
      </c>
      <c r="AW3062">
        <v>55.788147590000001</v>
      </c>
      <c r="AX3062">
        <v>11.46301487</v>
      </c>
      <c r="AY3062" t="s">
        <v>2633</v>
      </c>
      <c r="AZ3062">
        <v>1085</v>
      </c>
      <c r="BA3062" t="s">
        <v>34346</v>
      </c>
    </row>
    <row r="3063" spans="1:53" x14ac:dyDescent="0.25">
      <c r="A3063">
        <v>305301</v>
      </c>
      <c r="B3063" t="s">
        <v>17279</v>
      </c>
      <c r="C3063">
        <v>4534</v>
      </c>
      <c r="D3063" t="s">
        <v>38233</v>
      </c>
      <c r="E3063" t="s">
        <v>38647</v>
      </c>
      <c r="F3063">
        <v>68909813</v>
      </c>
      <c r="G3063">
        <v>1002283585</v>
      </c>
      <c r="H3063" t="s">
        <v>17280</v>
      </c>
      <c r="I3063" t="s">
        <v>17281</v>
      </c>
      <c r="J3063" t="s">
        <v>17282</v>
      </c>
      <c r="K3063" t="s">
        <v>37426</v>
      </c>
      <c r="L3063">
        <v>1011</v>
      </c>
      <c r="M3063">
        <v>9</v>
      </c>
      <c r="Q3063" s="1">
        <v>43791</v>
      </c>
      <c r="R3063" t="s">
        <v>2981</v>
      </c>
      <c r="V3063">
        <v>5</v>
      </c>
      <c r="W3063" t="s">
        <v>2938</v>
      </c>
      <c r="X3063">
        <v>7</v>
      </c>
      <c r="Y3063" t="s">
        <v>3570</v>
      </c>
      <c r="AA3063">
        <v>186511</v>
      </c>
      <c r="AB3063">
        <v>141</v>
      </c>
      <c r="AC3063" t="s">
        <v>2173</v>
      </c>
      <c r="AD3063">
        <v>1022</v>
      </c>
      <c r="AE3063" t="s">
        <v>2173</v>
      </c>
      <c r="AF3063">
        <v>1</v>
      </c>
      <c r="AG3063" t="s">
        <v>34895</v>
      </c>
      <c r="AH3063">
        <v>84</v>
      </c>
      <c r="AI3063" t="s">
        <v>35084</v>
      </c>
      <c r="AJ3063">
        <v>306</v>
      </c>
      <c r="AK3063" t="s">
        <v>9672</v>
      </c>
      <c r="AP3063" t="s">
        <v>17283</v>
      </c>
      <c r="AQ3063" t="s">
        <v>17284</v>
      </c>
      <c r="AR3063">
        <v>0</v>
      </c>
      <c r="AS3063" t="s">
        <v>2632</v>
      </c>
      <c r="AT3063" t="s">
        <v>36225</v>
      </c>
      <c r="AW3063">
        <v>55.743482190000002</v>
      </c>
      <c r="AX3063">
        <v>11.42925151</v>
      </c>
      <c r="AY3063" t="s">
        <v>2633</v>
      </c>
      <c r="AZ3063">
        <v>1085</v>
      </c>
      <c r="BA3063" t="s">
        <v>34346</v>
      </c>
    </row>
    <row r="3064" spans="1:53" x14ac:dyDescent="0.25">
      <c r="A3064">
        <v>305302</v>
      </c>
      <c r="B3064" t="s">
        <v>17285</v>
      </c>
      <c r="C3064">
        <v>4540</v>
      </c>
      <c r="D3064" t="s">
        <v>36941</v>
      </c>
      <c r="E3064" t="s">
        <v>1008</v>
      </c>
      <c r="F3064">
        <v>70087316</v>
      </c>
      <c r="G3064">
        <v>1002313580</v>
      </c>
      <c r="H3064" t="s">
        <v>17286</v>
      </c>
      <c r="I3064" t="s">
        <v>17287</v>
      </c>
      <c r="J3064" t="s">
        <v>17288</v>
      </c>
      <c r="K3064" t="s">
        <v>38648</v>
      </c>
      <c r="L3064">
        <v>7</v>
      </c>
      <c r="M3064">
        <v>127</v>
      </c>
      <c r="Q3064" s="1">
        <v>44453</v>
      </c>
      <c r="R3064" t="s">
        <v>2628</v>
      </c>
      <c r="V3064">
        <v>5</v>
      </c>
      <c r="W3064" t="s">
        <v>2938</v>
      </c>
      <c r="X3064">
        <v>1</v>
      </c>
      <c r="Y3064" t="s">
        <v>34899</v>
      </c>
      <c r="AA3064">
        <v>197208</v>
      </c>
      <c r="AB3064">
        <v>123</v>
      </c>
      <c r="AC3064" t="s">
        <v>109</v>
      </c>
      <c r="AD3064">
        <v>1011</v>
      </c>
      <c r="AE3064" t="s">
        <v>109</v>
      </c>
      <c r="AF3064">
        <v>1</v>
      </c>
      <c r="AG3064" t="s">
        <v>34895</v>
      </c>
      <c r="AH3064">
        <v>80</v>
      </c>
      <c r="AI3064" t="s">
        <v>109</v>
      </c>
      <c r="AJ3064">
        <v>306</v>
      </c>
      <c r="AK3064" t="s">
        <v>9672</v>
      </c>
      <c r="AP3064" t="s">
        <v>17289</v>
      </c>
      <c r="AQ3064" t="s">
        <v>17290</v>
      </c>
      <c r="AR3064">
        <v>0</v>
      </c>
      <c r="AS3064" t="s">
        <v>2632</v>
      </c>
      <c r="AT3064" t="s">
        <v>17291</v>
      </c>
      <c r="AW3064">
        <v>55.790358189999999</v>
      </c>
      <c r="AX3064">
        <v>11.46428296</v>
      </c>
      <c r="AY3064" t="s">
        <v>2633</v>
      </c>
      <c r="AZ3064">
        <v>1085</v>
      </c>
      <c r="BA3064" t="s">
        <v>34346</v>
      </c>
    </row>
    <row r="3065" spans="1:53" x14ac:dyDescent="0.25">
      <c r="A3065">
        <v>306000</v>
      </c>
      <c r="B3065" t="s">
        <v>17292</v>
      </c>
      <c r="C3065">
        <v>4573</v>
      </c>
      <c r="D3065" t="s">
        <v>36702</v>
      </c>
      <c r="E3065" t="s">
        <v>9672</v>
      </c>
      <c r="F3065">
        <v>29188459</v>
      </c>
      <c r="G3065">
        <v>1003297899</v>
      </c>
      <c r="J3065" t="s">
        <v>17293</v>
      </c>
      <c r="K3065" t="s">
        <v>17294</v>
      </c>
      <c r="L3065">
        <v>1644</v>
      </c>
      <c r="M3065">
        <v>22</v>
      </c>
      <c r="Q3065" s="1">
        <v>43791</v>
      </c>
      <c r="R3065" t="s">
        <v>3434</v>
      </c>
      <c r="S3065">
        <v>306</v>
      </c>
      <c r="T3065" t="s">
        <v>9672</v>
      </c>
      <c r="V3065">
        <v>2</v>
      </c>
      <c r="W3065" t="s">
        <v>2629</v>
      </c>
      <c r="X3065">
        <v>5</v>
      </c>
      <c r="Y3065" t="s">
        <v>34894</v>
      </c>
      <c r="AA3065">
        <v>200701</v>
      </c>
      <c r="AB3065">
        <v>923</v>
      </c>
      <c r="AC3065" t="s">
        <v>149</v>
      </c>
      <c r="AD3065">
        <v>2013</v>
      </c>
      <c r="AE3065" t="s">
        <v>149</v>
      </c>
      <c r="AF3065">
        <v>1</v>
      </c>
      <c r="AG3065" t="s">
        <v>34895</v>
      </c>
      <c r="AH3065">
        <v>99</v>
      </c>
      <c r="AI3065" t="s">
        <v>34896</v>
      </c>
      <c r="AJ3065">
        <v>306</v>
      </c>
      <c r="AK3065" t="s">
        <v>9672</v>
      </c>
      <c r="AP3065" t="s">
        <v>17295</v>
      </c>
      <c r="AQ3065" t="s">
        <v>14794</v>
      </c>
      <c r="AR3065">
        <v>0</v>
      </c>
      <c r="AS3065" t="s">
        <v>2632</v>
      </c>
      <c r="AT3065" t="s">
        <v>5737</v>
      </c>
      <c r="AW3065">
        <v>55.90721868</v>
      </c>
      <c r="AX3065">
        <v>11.596207850000001</v>
      </c>
      <c r="AY3065" t="s">
        <v>2633</v>
      </c>
      <c r="AZ3065">
        <v>1085</v>
      </c>
      <c r="BA3065" t="s">
        <v>34346</v>
      </c>
    </row>
    <row r="3066" spans="1:53" x14ac:dyDescent="0.25">
      <c r="A3066">
        <v>306001</v>
      </c>
      <c r="B3066" t="s">
        <v>1009</v>
      </c>
      <c r="C3066">
        <v>4560</v>
      </c>
      <c r="D3066" t="s">
        <v>9668</v>
      </c>
      <c r="E3066" t="s">
        <v>1009</v>
      </c>
      <c r="F3066">
        <v>27280986</v>
      </c>
      <c r="G3066">
        <v>1010017722</v>
      </c>
      <c r="H3066" t="s">
        <v>15383</v>
      </c>
      <c r="J3066" t="s">
        <v>17296</v>
      </c>
      <c r="K3066" t="s">
        <v>38016</v>
      </c>
      <c r="L3066">
        <v>1622</v>
      </c>
      <c r="M3066">
        <v>22</v>
      </c>
      <c r="Q3066" s="1">
        <v>43613</v>
      </c>
      <c r="R3066" t="s">
        <v>2628</v>
      </c>
      <c r="S3066">
        <v>306</v>
      </c>
      <c r="T3066" t="s">
        <v>9672</v>
      </c>
      <c r="U3066" s="1">
        <v>43475</v>
      </c>
      <c r="V3066">
        <v>6</v>
      </c>
      <c r="W3066" t="s">
        <v>3407</v>
      </c>
      <c r="X3066">
        <v>1</v>
      </c>
      <c r="Y3066" t="s">
        <v>34899</v>
      </c>
      <c r="Z3066">
        <v>10</v>
      </c>
      <c r="AA3066">
        <v>200202</v>
      </c>
      <c r="AB3066">
        <v>129</v>
      </c>
      <c r="AC3066" t="s">
        <v>122</v>
      </c>
      <c r="AD3066">
        <v>1016</v>
      </c>
      <c r="AE3066" t="s">
        <v>122</v>
      </c>
      <c r="AF3066">
        <v>3</v>
      </c>
      <c r="AG3066" t="s">
        <v>2688</v>
      </c>
      <c r="AH3066">
        <v>99</v>
      </c>
      <c r="AI3066" t="s">
        <v>34896</v>
      </c>
      <c r="AJ3066">
        <v>306</v>
      </c>
      <c r="AK3066" t="s">
        <v>9672</v>
      </c>
      <c r="AP3066" t="s">
        <v>17297</v>
      </c>
      <c r="AQ3066" t="s">
        <v>17298</v>
      </c>
      <c r="AR3066">
        <v>0</v>
      </c>
      <c r="AS3066" t="s">
        <v>2632</v>
      </c>
      <c r="AT3066" t="s">
        <v>38017</v>
      </c>
      <c r="AW3066">
        <v>55.863603990000001</v>
      </c>
      <c r="AX3066">
        <v>11.551821139999999</v>
      </c>
      <c r="AY3066" t="s">
        <v>2633</v>
      </c>
      <c r="AZ3066">
        <v>1085</v>
      </c>
      <c r="BA3066" t="s">
        <v>34346</v>
      </c>
    </row>
    <row r="3067" spans="1:53" x14ac:dyDescent="0.25">
      <c r="A3067">
        <v>306002</v>
      </c>
      <c r="B3067" t="s">
        <v>1010</v>
      </c>
      <c r="C3067">
        <v>4583</v>
      </c>
      <c r="D3067" t="s">
        <v>38649</v>
      </c>
      <c r="E3067" t="s">
        <v>1010</v>
      </c>
      <c r="F3067">
        <v>21943800</v>
      </c>
      <c r="G3067">
        <v>1006345726</v>
      </c>
      <c r="H3067" t="s">
        <v>17299</v>
      </c>
      <c r="J3067" t="s">
        <v>17300</v>
      </c>
      <c r="K3067" t="s">
        <v>38650</v>
      </c>
      <c r="L3067">
        <v>2113</v>
      </c>
      <c r="M3067" t="s">
        <v>6929</v>
      </c>
      <c r="Q3067" s="1">
        <v>44881</v>
      </c>
      <c r="R3067" t="s">
        <v>2628</v>
      </c>
      <c r="S3067">
        <v>306</v>
      </c>
      <c r="T3067" t="s">
        <v>9672</v>
      </c>
      <c r="U3067" s="1">
        <v>44866</v>
      </c>
      <c r="V3067">
        <v>6</v>
      </c>
      <c r="W3067" t="s">
        <v>3407</v>
      </c>
      <c r="X3067">
        <v>1</v>
      </c>
      <c r="Y3067" t="s">
        <v>34899</v>
      </c>
      <c r="Z3067">
        <v>9</v>
      </c>
      <c r="AB3067">
        <v>129</v>
      </c>
      <c r="AC3067" t="s">
        <v>122</v>
      </c>
      <c r="AD3067">
        <v>1016</v>
      </c>
      <c r="AE3067" t="s">
        <v>122</v>
      </c>
      <c r="AF3067">
        <v>3</v>
      </c>
      <c r="AG3067" t="s">
        <v>2688</v>
      </c>
      <c r="AH3067">
        <v>99</v>
      </c>
      <c r="AI3067" t="s">
        <v>34896</v>
      </c>
      <c r="AJ3067">
        <v>306</v>
      </c>
      <c r="AK3067" t="s">
        <v>9672</v>
      </c>
      <c r="AP3067" t="s">
        <v>17301</v>
      </c>
      <c r="AQ3067" t="s">
        <v>17302</v>
      </c>
      <c r="AR3067">
        <v>0</v>
      </c>
      <c r="AS3067" t="s">
        <v>2632</v>
      </c>
      <c r="AT3067" t="s">
        <v>38651</v>
      </c>
      <c r="AW3067">
        <v>55.956144620000003</v>
      </c>
      <c r="AX3067">
        <v>11.40029792</v>
      </c>
      <c r="AY3067" t="s">
        <v>2633</v>
      </c>
      <c r="AZ3067">
        <v>1085</v>
      </c>
      <c r="BA3067" t="s">
        <v>34346</v>
      </c>
    </row>
    <row r="3068" spans="1:53" x14ac:dyDescent="0.25">
      <c r="A3068">
        <v>307001</v>
      </c>
      <c r="B3068" t="s">
        <v>17303</v>
      </c>
      <c r="C3068">
        <v>4262</v>
      </c>
      <c r="D3068" t="s">
        <v>13353</v>
      </c>
      <c r="E3068" t="s">
        <v>17304</v>
      </c>
      <c r="F3068">
        <v>29189625</v>
      </c>
      <c r="G3068">
        <v>1003291828</v>
      </c>
      <c r="H3068" t="s">
        <v>17305</v>
      </c>
      <c r="I3068" t="s">
        <v>17306</v>
      </c>
      <c r="J3068" t="s">
        <v>17307</v>
      </c>
      <c r="K3068" t="s">
        <v>38652</v>
      </c>
      <c r="L3068">
        <v>532</v>
      </c>
      <c r="M3068" t="s">
        <v>6929</v>
      </c>
      <c r="Q3068" s="1">
        <v>40876</v>
      </c>
      <c r="R3068" t="s">
        <v>2628</v>
      </c>
      <c r="S3068">
        <v>370</v>
      </c>
      <c r="T3068" t="s">
        <v>34348</v>
      </c>
      <c r="U3068" s="1">
        <v>40756</v>
      </c>
      <c r="V3068">
        <v>2</v>
      </c>
      <c r="W3068" t="s">
        <v>2629</v>
      </c>
      <c r="X3068">
        <v>1</v>
      </c>
      <c r="Y3068" t="s">
        <v>34899</v>
      </c>
      <c r="Z3068">
        <v>6</v>
      </c>
      <c r="AA3068">
        <v>199710</v>
      </c>
      <c r="AB3068">
        <v>121</v>
      </c>
      <c r="AC3068" t="s">
        <v>2640</v>
      </c>
      <c r="AD3068">
        <v>1012</v>
      </c>
      <c r="AE3068" t="s">
        <v>2</v>
      </c>
      <c r="AF3068">
        <v>3</v>
      </c>
      <c r="AG3068" t="s">
        <v>2688</v>
      </c>
      <c r="AH3068">
        <v>21</v>
      </c>
      <c r="AI3068" t="s">
        <v>34900</v>
      </c>
      <c r="AJ3068">
        <v>370</v>
      </c>
      <c r="AK3068" t="s">
        <v>34348</v>
      </c>
      <c r="AL3068">
        <v>2</v>
      </c>
      <c r="AM3068" t="s">
        <v>2703</v>
      </c>
      <c r="AN3068">
        <v>280118</v>
      </c>
      <c r="AO3068">
        <v>280118</v>
      </c>
      <c r="AP3068" t="s">
        <v>17308</v>
      </c>
      <c r="AQ3068" t="s">
        <v>17309</v>
      </c>
      <c r="AR3068">
        <v>2</v>
      </c>
      <c r="AS3068" t="s">
        <v>3549</v>
      </c>
      <c r="AT3068" t="s">
        <v>37462</v>
      </c>
      <c r="AW3068">
        <v>55.255305055875098</v>
      </c>
      <c r="AX3068">
        <v>11.519836576127</v>
      </c>
      <c r="AY3068" t="s">
        <v>2633</v>
      </c>
      <c r="AZ3068">
        <v>1085</v>
      </c>
      <c r="BA3068" t="s">
        <v>34346</v>
      </c>
    </row>
    <row r="3069" spans="1:53" x14ac:dyDescent="0.25">
      <c r="A3069">
        <v>307002</v>
      </c>
      <c r="B3069" t="s">
        <v>17310</v>
      </c>
      <c r="C3069">
        <v>4250</v>
      </c>
      <c r="D3069" t="s">
        <v>10159</v>
      </c>
      <c r="E3069" t="s">
        <v>17311</v>
      </c>
      <c r="F3069">
        <v>29189625</v>
      </c>
      <c r="G3069">
        <v>1003291944</v>
      </c>
      <c r="H3069" t="s">
        <v>17312</v>
      </c>
      <c r="I3069" t="s">
        <v>17313</v>
      </c>
      <c r="J3069" t="s">
        <v>17314</v>
      </c>
      <c r="K3069" t="s">
        <v>10161</v>
      </c>
      <c r="L3069">
        <v>1412</v>
      </c>
      <c r="M3069">
        <v>24</v>
      </c>
      <c r="Q3069" s="1">
        <v>40876</v>
      </c>
      <c r="R3069" t="s">
        <v>2628</v>
      </c>
      <c r="S3069">
        <v>370</v>
      </c>
      <c r="T3069" t="s">
        <v>34348</v>
      </c>
      <c r="U3069" s="1">
        <v>40756</v>
      </c>
      <c r="V3069">
        <v>2</v>
      </c>
      <c r="W3069" t="s">
        <v>2629</v>
      </c>
      <c r="X3069">
        <v>1</v>
      </c>
      <c r="Y3069" t="s">
        <v>34899</v>
      </c>
      <c r="Z3069">
        <v>9</v>
      </c>
      <c r="AA3069">
        <v>193410</v>
      </c>
      <c r="AB3069">
        <v>121</v>
      </c>
      <c r="AC3069" t="s">
        <v>2640</v>
      </c>
      <c r="AD3069">
        <v>1012</v>
      </c>
      <c r="AE3069" t="s">
        <v>2</v>
      </c>
      <c r="AF3069">
        <v>3</v>
      </c>
      <c r="AG3069" t="s">
        <v>2688</v>
      </c>
      <c r="AH3069">
        <v>21</v>
      </c>
      <c r="AI3069" t="s">
        <v>34900</v>
      </c>
      <c r="AJ3069">
        <v>370</v>
      </c>
      <c r="AK3069" t="s">
        <v>34348</v>
      </c>
      <c r="AL3069">
        <v>2</v>
      </c>
      <c r="AM3069" t="s">
        <v>2703</v>
      </c>
      <c r="AN3069">
        <v>280118</v>
      </c>
      <c r="AO3069">
        <v>280118</v>
      </c>
      <c r="AP3069" t="s">
        <v>17315</v>
      </c>
      <c r="AQ3069" t="s">
        <v>17316</v>
      </c>
      <c r="AR3069">
        <v>2</v>
      </c>
      <c r="AS3069" t="s">
        <v>3549</v>
      </c>
      <c r="AT3069" t="s">
        <v>10164</v>
      </c>
      <c r="AW3069">
        <v>55.304285369854703</v>
      </c>
      <c r="AX3069">
        <v>11.5428630986047</v>
      </c>
      <c r="AY3069" t="s">
        <v>2633</v>
      </c>
      <c r="AZ3069">
        <v>1085</v>
      </c>
      <c r="BA3069" t="s">
        <v>34346</v>
      </c>
    </row>
    <row r="3070" spans="1:53" x14ac:dyDescent="0.25">
      <c r="A3070">
        <v>307004</v>
      </c>
      <c r="B3070" t="s">
        <v>17317</v>
      </c>
      <c r="C3070">
        <v>4250</v>
      </c>
      <c r="D3070" t="s">
        <v>10159</v>
      </c>
      <c r="E3070" t="s">
        <v>1011</v>
      </c>
      <c r="F3070">
        <v>47074711</v>
      </c>
      <c r="G3070">
        <v>1001891484</v>
      </c>
      <c r="H3070" t="s">
        <v>17318</v>
      </c>
      <c r="I3070" t="s">
        <v>17319</v>
      </c>
      <c r="J3070" t="s">
        <v>17320</v>
      </c>
      <c r="K3070" t="s">
        <v>17321</v>
      </c>
      <c r="L3070">
        <v>642</v>
      </c>
      <c r="M3070">
        <v>21</v>
      </c>
      <c r="Q3070" s="1">
        <v>43073</v>
      </c>
      <c r="R3070" t="s">
        <v>2628</v>
      </c>
      <c r="V3070">
        <v>5</v>
      </c>
      <c r="W3070" t="s">
        <v>2938</v>
      </c>
      <c r="X3070">
        <v>1</v>
      </c>
      <c r="Y3070" t="s">
        <v>34899</v>
      </c>
      <c r="Z3070">
        <v>10</v>
      </c>
      <c r="AA3070">
        <v>191609</v>
      </c>
      <c r="AB3070">
        <v>121</v>
      </c>
      <c r="AC3070" t="s">
        <v>2640</v>
      </c>
      <c r="AD3070">
        <v>1013</v>
      </c>
      <c r="AE3070" t="s">
        <v>47</v>
      </c>
      <c r="AF3070">
        <v>1</v>
      </c>
      <c r="AG3070" t="s">
        <v>34895</v>
      </c>
      <c r="AH3070">
        <v>21</v>
      </c>
      <c r="AI3070" t="s">
        <v>34900</v>
      </c>
      <c r="AJ3070">
        <v>370</v>
      </c>
      <c r="AK3070" t="s">
        <v>34348</v>
      </c>
      <c r="AP3070" t="s">
        <v>17322</v>
      </c>
      <c r="AQ3070" t="s">
        <v>17323</v>
      </c>
      <c r="AR3070">
        <v>0</v>
      </c>
      <c r="AS3070" t="s">
        <v>2632</v>
      </c>
      <c r="AT3070" t="s">
        <v>12258</v>
      </c>
      <c r="AW3070">
        <v>55.286426720000001</v>
      </c>
      <c r="AX3070">
        <v>11.55840849</v>
      </c>
      <c r="AY3070" t="s">
        <v>2633</v>
      </c>
      <c r="AZ3070">
        <v>1085</v>
      </c>
      <c r="BA3070" t="s">
        <v>34346</v>
      </c>
    </row>
    <row r="3071" spans="1:53" x14ac:dyDescent="0.25">
      <c r="A3071">
        <v>307006</v>
      </c>
      <c r="B3071" t="s">
        <v>17324</v>
      </c>
      <c r="C3071">
        <v>4250</v>
      </c>
      <c r="D3071" t="s">
        <v>10159</v>
      </c>
      <c r="E3071" t="s">
        <v>38653</v>
      </c>
      <c r="F3071">
        <v>29189625</v>
      </c>
      <c r="G3071">
        <v>1003289824</v>
      </c>
      <c r="H3071" t="s">
        <v>13745</v>
      </c>
      <c r="I3071" t="s">
        <v>17325</v>
      </c>
      <c r="J3071" t="s">
        <v>13746</v>
      </c>
      <c r="K3071" t="s">
        <v>13747</v>
      </c>
      <c r="L3071">
        <v>571</v>
      </c>
      <c r="M3071">
        <v>6</v>
      </c>
      <c r="Q3071" s="1">
        <v>43791</v>
      </c>
      <c r="R3071" t="s">
        <v>2981</v>
      </c>
      <c r="S3071">
        <v>370</v>
      </c>
      <c r="T3071" t="s">
        <v>34348</v>
      </c>
      <c r="V3071">
        <v>2</v>
      </c>
      <c r="W3071" t="s">
        <v>2629</v>
      </c>
      <c r="X3071">
        <v>1</v>
      </c>
      <c r="Y3071" t="s">
        <v>34899</v>
      </c>
      <c r="AA3071">
        <v>198908</v>
      </c>
      <c r="AB3071">
        <v>128</v>
      </c>
      <c r="AC3071" t="s">
        <v>564</v>
      </c>
      <c r="AD3071">
        <v>1051</v>
      </c>
      <c r="AE3071" t="s">
        <v>564</v>
      </c>
      <c r="AF3071">
        <v>2</v>
      </c>
      <c r="AG3071" t="s">
        <v>35025</v>
      </c>
      <c r="AH3071">
        <v>27</v>
      </c>
      <c r="AI3071" t="s">
        <v>34995</v>
      </c>
      <c r="AJ3071">
        <v>370</v>
      </c>
      <c r="AK3071" t="s">
        <v>34348</v>
      </c>
      <c r="AP3071" t="s">
        <v>13748</v>
      </c>
      <c r="AQ3071" t="s">
        <v>13749</v>
      </c>
      <c r="AR3071">
        <v>0</v>
      </c>
      <c r="AS3071" t="s">
        <v>2632</v>
      </c>
      <c r="AT3071" t="s">
        <v>13750</v>
      </c>
      <c r="AW3071">
        <v>55.304946200000003</v>
      </c>
      <c r="AX3071">
        <v>11.512627459999999</v>
      </c>
      <c r="AY3071" t="s">
        <v>2633</v>
      </c>
      <c r="AZ3071">
        <v>1085</v>
      </c>
      <c r="BA3071" t="s">
        <v>34346</v>
      </c>
    </row>
    <row r="3072" spans="1:53" x14ac:dyDescent="0.25">
      <c r="A3072">
        <v>307008</v>
      </c>
      <c r="B3072" t="s">
        <v>17326</v>
      </c>
      <c r="C3072">
        <v>4262</v>
      </c>
      <c r="D3072" t="s">
        <v>13353</v>
      </c>
      <c r="E3072" t="s">
        <v>1012</v>
      </c>
      <c r="F3072">
        <v>27879896</v>
      </c>
      <c r="G3072">
        <v>1004976023</v>
      </c>
      <c r="H3072" t="s">
        <v>17327</v>
      </c>
      <c r="J3072" t="s">
        <v>17328</v>
      </c>
      <c r="K3072" t="s">
        <v>17329</v>
      </c>
      <c r="L3072">
        <v>680</v>
      </c>
      <c r="M3072">
        <v>40</v>
      </c>
      <c r="Q3072" s="1">
        <v>43783</v>
      </c>
      <c r="R3072" t="s">
        <v>2988</v>
      </c>
      <c r="V3072">
        <v>6</v>
      </c>
      <c r="W3072" t="s">
        <v>3407</v>
      </c>
      <c r="X3072">
        <v>1</v>
      </c>
      <c r="Y3072" t="s">
        <v>34899</v>
      </c>
      <c r="Z3072">
        <v>10</v>
      </c>
      <c r="AA3072">
        <v>200209</v>
      </c>
      <c r="AB3072">
        <v>129</v>
      </c>
      <c r="AC3072" t="s">
        <v>122</v>
      </c>
      <c r="AD3072">
        <v>1016</v>
      </c>
      <c r="AE3072" t="s">
        <v>122</v>
      </c>
      <c r="AF3072">
        <v>1</v>
      </c>
      <c r="AG3072" t="s">
        <v>34895</v>
      </c>
      <c r="AH3072">
        <v>23</v>
      </c>
      <c r="AI3072" t="s">
        <v>4038</v>
      </c>
      <c r="AJ3072">
        <v>370</v>
      </c>
      <c r="AK3072" t="s">
        <v>34348</v>
      </c>
      <c r="AP3072" t="s">
        <v>17330</v>
      </c>
      <c r="AQ3072" t="s">
        <v>17331</v>
      </c>
      <c r="AR3072">
        <v>0</v>
      </c>
      <c r="AS3072" t="s">
        <v>2632</v>
      </c>
      <c r="AT3072" t="s">
        <v>7285</v>
      </c>
      <c r="AW3072">
        <v>55.239556909999997</v>
      </c>
      <c r="AX3072">
        <v>11.52252594</v>
      </c>
      <c r="AY3072" t="s">
        <v>2633</v>
      </c>
      <c r="AZ3072">
        <v>1085</v>
      </c>
      <c r="BA3072" t="s">
        <v>34346</v>
      </c>
    </row>
    <row r="3073" spans="1:53" x14ac:dyDescent="0.25">
      <c r="A3073">
        <v>307009</v>
      </c>
      <c r="B3073" t="s">
        <v>38654</v>
      </c>
      <c r="C3073">
        <v>4250</v>
      </c>
      <c r="D3073" t="s">
        <v>10159</v>
      </c>
      <c r="E3073" t="s">
        <v>1013</v>
      </c>
      <c r="F3073">
        <v>28313497</v>
      </c>
      <c r="G3073">
        <v>1011034817</v>
      </c>
      <c r="H3073" t="s">
        <v>17332</v>
      </c>
      <c r="J3073" t="s">
        <v>17333</v>
      </c>
      <c r="K3073" t="s">
        <v>38655</v>
      </c>
      <c r="L3073">
        <v>1110</v>
      </c>
      <c r="M3073" t="s">
        <v>6929</v>
      </c>
      <c r="Q3073" s="1">
        <v>41052</v>
      </c>
      <c r="R3073" t="s">
        <v>2628</v>
      </c>
      <c r="U3073" s="1">
        <v>41030</v>
      </c>
      <c r="V3073">
        <v>5</v>
      </c>
      <c r="W3073" t="s">
        <v>2938</v>
      </c>
      <c r="X3073">
        <v>1</v>
      </c>
      <c r="Y3073" t="s">
        <v>34899</v>
      </c>
      <c r="AA3073">
        <v>200404</v>
      </c>
      <c r="AB3073">
        <v>129</v>
      </c>
      <c r="AC3073" t="s">
        <v>122</v>
      </c>
      <c r="AD3073">
        <v>1016</v>
      </c>
      <c r="AE3073" t="s">
        <v>122</v>
      </c>
      <c r="AF3073">
        <v>3</v>
      </c>
      <c r="AG3073" t="s">
        <v>2688</v>
      </c>
      <c r="AH3073">
        <v>23</v>
      </c>
      <c r="AI3073" t="s">
        <v>4038</v>
      </c>
      <c r="AJ3073">
        <v>370</v>
      </c>
      <c r="AK3073" t="s">
        <v>34348</v>
      </c>
      <c r="AP3073" t="s">
        <v>17334</v>
      </c>
      <c r="AQ3073" t="s">
        <v>17335</v>
      </c>
      <c r="AR3073">
        <v>0</v>
      </c>
      <c r="AS3073" t="s">
        <v>2632</v>
      </c>
      <c r="AT3073" t="s">
        <v>38342</v>
      </c>
      <c r="AY3073" t="s">
        <v>2633</v>
      </c>
      <c r="AZ3073">
        <v>1085</v>
      </c>
      <c r="BA3073" t="s">
        <v>34346</v>
      </c>
    </row>
    <row r="3074" spans="1:53" x14ac:dyDescent="0.25">
      <c r="A3074">
        <v>307300</v>
      </c>
      <c r="B3074" t="s">
        <v>38656</v>
      </c>
      <c r="C3074">
        <v>4262</v>
      </c>
      <c r="D3074" t="s">
        <v>13353</v>
      </c>
      <c r="E3074" t="s">
        <v>1014</v>
      </c>
      <c r="F3074">
        <v>18391007</v>
      </c>
      <c r="G3074">
        <v>1001494393</v>
      </c>
      <c r="H3074" t="s">
        <v>38657</v>
      </c>
      <c r="I3074" t="s">
        <v>17336</v>
      </c>
      <c r="J3074" t="s">
        <v>17337</v>
      </c>
      <c r="K3074" t="s">
        <v>38658</v>
      </c>
      <c r="L3074">
        <v>720</v>
      </c>
      <c r="M3074">
        <v>33</v>
      </c>
      <c r="Q3074" s="1">
        <v>43783</v>
      </c>
      <c r="R3074" t="s">
        <v>2628</v>
      </c>
      <c r="V3074">
        <v>5</v>
      </c>
      <c r="W3074" t="s">
        <v>2938</v>
      </c>
      <c r="X3074">
        <v>1</v>
      </c>
      <c r="Y3074" t="s">
        <v>34899</v>
      </c>
      <c r="Z3074">
        <v>10</v>
      </c>
      <c r="AA3074">
        <v>194311</v>
      </c>
      <c r="AB3074">
        <v>123</v>
      </c>
      <c r="AC3074" t="s">
        <v>109</v>
      </c>
      <c r="AD3074">
        <v>1011</v>
      </c>
      <c r="AE3074" t="s">
        <v>109</v>
      </c>
      <c r="AF3074">
        <v>1</v>
      </c>
      <c r="AG3074" t="s">
        <v>34895</v>
      </c>
      <c r="AH3074">
        <v>80</v>
      </c>
      <c r="AI3074" t="s">
        <v>109</v>
      </c>
      <c r="AJ3074">
        <v>370</v>
      </c>
      <c r="AK3074" t="s">
        <v>34348</v>
      </c>
      <c r="AP3074" t="s">
        <v>17338</v>
      </c>
      <c r="AQ3074" t="s">
        <v>17339</v>
      </c>
      <c r="AR3074">
        <v>0</v>
      </c>
      <c r="AS3074" t="s">
        <v>2632</v>
      </c>
      <c r="AT3074" t="s">
        <v>38659</v>
      </c>
      <c r="AW3074">
        <v>55.271259690000001</v>
      </c>
      <c r="AX3074">
        <v>11.47821502</v>
      </c>
      <c r="AY3074" t="s">
        <v>2633</v>
      </c>
      <c r="AZ3074">
        <v>1085</v>
      </c>
      <c r="BA3074" t="s">
        <v>34346</v>
      </c>
    </row>
    <row r="3075" spans="1:53" x14ac:dyDescent="0.25">
      <c r="A3075">
        <v>307401</v>
      </c>
      <c r="B3075" t="s">
        <v>38660</v>
      </c>
      <c r="C3075">
        <v>4690</v>
      </c>
      <c r="D3075" t="s">
        <v>9900</v>
      </c>
      <c r="E3075" t="s">
        <v>38661</v>
      </c>
      <c r="F3075">
        <v>30874323</v>
      </c>
      <c r="G3075">
        <v>1014173672</v>
      </c>
      <c r="H3075" t="s">
        <v>9243</v>
      </c>
      <c r="I3075" t="s">
        <v>17340</v>
      </c>
      <c r="J3075" t="s">
        <v>9188</v>
      </c>
      <c r="K3075" t="s">
        <v>37761</v>
      </c>
      <c r="L3075">
        <v>983</v>
      </c>
      <c r="M3075">
        <v>12</v>
      </c>
      <c r="Q3075" s="1">
        <v>44588</v>
      </c>
      <c r="R3075" t="s">
        <v>2628</v>
      </c>
      <c r="U3075" s="1">
        <v>41395</v>
      </c>
      <c r="V3075">
        <v>4</v>
      </c>
      <c r="W3075" t="s">
        <v>3081</v>
      </c>
      <c r="X3075">
        <v>4</v>
      </c>
      <c r="Y3075" t="s">
        <v>3442</v>
      </c>
      <c r="AA3075">
        <v>193411</v>
      </c>
      <c r="AB3075">
        <v>312</v>
      </c>
      <c r="AC3075" t="s">
        <v>35118</v>
      </c>
      <c r="AD3075">
        <v>1085</v>
      </c>
      <c r="AE3075" t="s">
        <v>35115</v>
      </c>
      <c r="AF3075">
        <v>3</v>
      </c>
      <c r="AG3075" t="s">
        <v>2688</v>
      </c>
      <c r="AH3075">
        <v>99</v>
      </c>
      <c r="AI3075" t="s">
        <v>34896</v>
      </c>
      <c r="AJ3075">
        <v>320</v>
      </c>
      <c r="AK3075" t="s">
        <v>9729</v>
      </c>
      <c r="AO3075">
        <v>340401</v>
      </c>
      <c r="AP3075" t="s">
        <v>9245</v>
      </c>
      <c r="AQ3075" t="s">
        <v>9190</v>
      </c>
      <c r="AR3075">
        <v>2</v>
      </c>
      <c r="AS3075" t="s">
        <v>3549</v>
      </c>
      <c r="AT3075" t="s">
        <v>36482</v>
      </c>
      <c r="AW3075">
        <v>55.325148579999997</v>
      </c>
      <c r="AX3075">
        <v>11.95640332</v>
      </c>
      <c r="AY3075" t="s">
        <v>2633</v>
      </c>
      <c r="AZ3075">
        <v>1085</v>
      </c>
      <c r="BA3075" t="s">
        <v>34346</v>
      </c>
    </row>
    <row r="3076" spans="1:53" x14ac:dyDescent="0.25">
      <c r="A3076">
        <v>307901</v>
      </c>
      <c r="B3076" t="s">
        <v>17341</v>
      </c>
      <c r="C3076">
        <v>4250</v>
      </c>
      <c r="D3076" t="s">
        <v>10159</v>
      </c>
      <c r="E3076" t="s">
        <v>1015</v>
      </c>
      <c r="F3076">
        <v>68513928</v>
      </c>
      <c r="G3076">
        <v>1003259613</v>
      </c>
      <c r="H3076" t="s">
        <v>17342</v>
      </c>
      <c r="I3076" t="s">
        <v>17343</v>
      </c>
      <c r="J3076" t="s">
        <v>17344</v>
      </c>
      <c r="K3076" t="s">
        <v>38662</v>
      </c>
      <c r="L3076">
        <v>1196</v>
      </c>
      <c r="M3076">
        <v>20</v>
      </c>
      <c r="Q3076" s="1">
        <v>43783</v>
      </c>
      <c r="R3076" t="s">
        <v>2628</v>
      </c>
      <c r="S3076">
        <v>157</v>
      </c>
      <c r="T3076" t="s">
        <v>4305</v>
      </c>
      <c r="V3076">
        <v>6</v>
      </c>
      <c r="W3076" t="s">
        <v>3407</v>
      </c>
      <c r="X3076">
        <v>1</v>
      </c>
      <c r="Y3076" t="s">
        <v>34899</v>
      </c>
      <c r="Z3076">
        <v>9</v>
      </c>
      <c r="AA3076">
        <v>183301</v>
      </c>
      <c r="AB3076">
        <v>129</v>
      </c>
      <c r="AC3076" t="s">
        <v>122</v>
      </c>
      <c r="AD3076">
        <v>1016</v>
      </c>
      <c r="AE3076" t="s">
        <v>122</v>
      </c>
      <c r="AF3076">
        <v>1</v>
      </c>
      <c r="AG3076" t="s">
        <v>34895</v>
      </c>
      <c r="AH3076">
        <v>29</v>
      </c>
      <c r="AI3076" t="s">
        <v>4159</v>
      </c>
      <c r="AJ3076">
        <v>370</v>
      </c>
      <c r="AK3076" t="s">
        <v>34348</v>
      </c>
      <c r="AP3076" t="s">
        <v>17345</v>
      </c>
      <c r="AQ3076" t="s">
        <v>17346</v>
      </c>
      <c r="AR3076">
        <v>0</v>
      </c>
      <c r="AS3076" t="s">
        <v>2632</v>
      </c>
      <c r="AT3076" t="s">
        <v>38663</v>
      </c>
      <c r="AW3076">
        <v>55.28589539</v>
      </c>
      <c r="AX3076">
        <v>11.56807684</v>
      </c>
      <c r="AY3076" t="s">
        <v>2633</v>
      </c>
      <c r="AZ3076">
        <v>1085</v>
      </c>
      <c r="BA3076" t="s">
        <v>34346</v>
      </c>
    </row>
    <row r="3077" spans="1:53" x14ac:dyDescent="0.25">
      <c r="A3077">
        <v>307902</v>
      </c>
      <c r="B3077" t="s">
        <v>17347</v>
      </c>
      <c r="C3077">
        <v>4250</v>
      </c>
      <c r="D3077" t="s">
        <v>10159</v>
      </c>
      <c r="E3077" t="s">
        <v>1016</v>
      </c>
      <c r="F3077">
        <v>68505216</v>
      </c>
      <c r="G3077">
        <v>1003289836</v>
      </c>
      <c r="H3077" t="s">
        <v>17348</v>
      </c>
      <c r="I3077" t="s">
        <v>17349</v>
      </c>
      <c r="J3077" t="s">
        <v>17350</v>
      </c>
      <c r="K3077" t="s">
        <v>17351</v>
      </c>
      <c r="L3077">
        <v>1553</v>
      </c>
      <c r="M3077">
        <v>67</v>
      </c>
      <c r="Q3077" s="1">
        <v>43783</v>
      </c>
      <c r="R3077" t="s">
        <v>2628</v>
      </c>
      <c r="V3077">
        <v>6</v>
      </c>
      <c r="W3077" t="s">
        <v>3407</v>
      </c>
      <c r="X3077">
        <v>1</v>
      </c>
      <c r="Y3077" t="s">
        <v>34899</v>
      </c>
      <c r="Z3077">
        <v>10</v>
      </c>
      <c r="AB3077">
        <v>129</v>
      </c>
      <c r="AC3077" t="s">
        <v>122</v>
      </c>
      <c r="AD3077">
        <v>1016</v>
      </c>
      <c r="AE3077" t="s">
        <v>122</v>
      </c>
      <c r="AF3077">
        <v>1</v>
      </c>
      <c r="AG3077" t="s">
        <v>34895</v>
      </c>
      <c r="AH3077">
        <v>29</v>
      </c>
      <c r="AI3077" t="s">
        <v>4159</v>
      </c>
      <c r="AJ3077">
        <v>370</v>
      </c>
      <c r="AK3077" t="s">
        <v>34348</v>
      </c>
      <c r="AP3077" t="s">
        <v>17352</v>
      </c>
      <c r="AQ3077" t="s">
        <v>17353</v>
      </c>
      <c r="AR3077">
        <v>0</v>
      </c>
      <c r="AS3077" t="s">
        <v>2632</v>
      </c>
      <c r="AT3077" t="s">
        <v>17354</v>
      </c>
      <c r="AW3077">
        <v>55.310092969999999</v>
      </c>
      <c r="AX3077">
        <v>11.58644907</v>
      </c>
      <c r="AY3077" t="s">
        <v>2633</v>
      </c>
      <c r="AZ3077">
        <v>1085</v>
      </c>
      <c r="BA3077" t="s">
        <v>34346</v>
      </c>
    </row>
    <row r="3078" spans="1:53" x14ac:dyDescent="0.25">
      <c r="A3078">
        <v>309001</v>
      </c>
      <c r="B3078" t="s">
        <v>38664</v>
      </c>
      <c r="C3078">
        <v>4281</v>
      </c>
      <c r="D3078" t="s">
        <v>38665</v>
      </c>
      <c r="E3078" t="s">
        <v>1017</v>
      </c>
      <c r="F3078">
        <v>29189595</v>
      </c>
      <c r="G3078">
        <v>1003292009</v>
      </c>
      <c r="H3078" t="s">
        <v>38666</v>
      </c>
      <c r="I3078" t="s">
        <v>17355</v>
      </c>
      <c r="J3078" t="s">
        <v>17356</v>
      </c>
      <c r="K3078" t="s">
        <v>17357</v>
      </c>
      <c r="L3078">
        <v>809</v>
      </c>
      <c r="M3078">
        <v>8</v>
      </c>
      <c r="Q3078" s="1">
        <v>44825</v>
      </c>
      <c r="R3078" t="s">
        <v>2628</v>
      </c>
      <c r="S3078">
        <v>326</v>
      </c>
      <c r="T3078" t="s">
        <v>9942</v>
      </c>
      <c r="V3078">
        <v>2</v>
      </c>
      <c r="W3078" t="s">
        <v>2629</v>
      </c>
      <c r="X3078">
        <v>1</v>
      </c>
      <c r="Y3078" t="s">
        <v>34899</v>
      </c>
      <c r="Z3078">
        <v>9</v>
      </c>
      <c r="AA3078">
        <v>195304</v>
      </c>
      <c r="AB3078">
        <v>121</v>
      </c>
      <c r="AC3078" t="s">
        <v>2640</v>
      </c>
      <c r="AD3078">
        <v>1012</v>
      </c>
      <c r="AE3078" t="s">
        <v>2</v>
      </c>
      <c r="AF3078">
        <v>1</v>
      </c>
      <c r="AG3078" t="s">
        <v>34895</v>
      </c>
      <c r="AH3078">
        <v>21</v>
      </c>
      <c r="AI3078" t="s">
        <v>34900</v>
      </c>
      <c r="AJ3078">
        <v>326</v>
      </c>
      <c r="AK3078" t="s">
        <v>9942</v>
      </c>
      <c r="AP3078" t="s">
        <v>17358</v>
      </c>
      <c r="AQ3078" t="s">
        <v>17359</v>
      </c>
      <c r="AR3078">
        <v>0</v>
      </c>
      <c r="AS3078" t="s">
        <v>2632</v>
      </c>
      <c r="AT3078" t="s">
        <v>10065</v>
      </c>
      <c r="AW3078">
        <v>55.543106979999997</v>
      </c>
      <c r="AX3078">
        <v>11.223517429999999</v>
      </c>
      <c r="AY3078" t="s">
        <v>2633</v>
      </c>
      <c r="AZ3078">
        <v>1085</v>
      </c>
      <c r="BA3078" t="s">
        <v>34346</v>
      </c>
    </row>
    <row r="3079" spans="1:53" x14ac:dyDescent="0.25">
      <c r="A3079">
        <v>309002</v>
      </c>
      <c r="B3079" t="s">
        <v>17360</v>
      </c>
      <c r="C3079">
        <v>4281</v>
      </c>
      <c r="D3079" t="s">
        <v>38665</v>
      </c>
      <c r="E3079" t="s">
        <v>34620</v>
      </c>
      <c r="F3079">
        <v>29189595</v>
      </c>
      <c r="G3079">
        <v>1003292095</v>
      </c>
      <c r="H3079" t="s">
        <v>34619</v>
      </c>
      <c r="I3079" t="s">
        <v>17361</v>
      </c>
      <c r="J3079" t="s">
        <v>17362</v>
      </c>
      <c r="K3079" t="s">
        <v>17363</v>
      </c>
      <c r="L3079">
        <v>1499</v>
      </c>
      <c r="M3079">
        <v>13</v>
      </c>
      <c r="Q3079" s="1">
        <v>44929</v>
      </c>
      <c r="R3079" t="s">
        <v>2628</v>
      </c>
      <c r="S3079">
        <v>326</v>
      </c>
      <c r="T3079" t="s">
        <v>9942</v>
      </c>
      <c r="V3079">
        <v>2</v>
      </c>
      <c r="W3079" t="s">
        <v>2629</v>
      </c>
      <c r="X3079">
        <v>1</v>
      </c>
      <c r="Y3079" t="s">
        <v>34899</v>
      </c>
      <c r="Z3079">
        <v>9</v>
      </c>
      <c r="AA3079">
        <v>195808</v>
      </c>
      <c r="AB3079">
        <v>121</v>
      </c>
      <c r="AC3079" t="s">
        <v>2640</v>
      </c>
      <c r="AD3079">
        <v>1012</v>
      </c>
      <c r="AE3079" t="s">
        <v>2</v>
      </c>
      <c r="AF3079">
        <v>1</v>
      </c>
      <c r="AG3079" t="s">
        <v>34895</v>
      </c>
      <c r="AH3079">
        <v>21</v>
      </c>
      <c r="AI3079" t="s">
        <v>34900</v>
      </c>
      <c r="AJ3079">
        <v>326</v>
      </c>
      <c r="AK3079" t="s">
        <v>9942</v>
      </c>
      <c r="AP3079" t="s">
        <v>17364</v>
      </c>
      <c r="AQ3079" t="s">
        <v>34618</v>
      </c>
      <c r="AR3079">
        <v>0</v>
      </c>
      <c r="AS3079" t="s">
        <v>2632</v>
      </c>
      <c r="AT3079" t="s">
        <v>8451</v>
      </c>
      <c r="AW3079">
        <v>55.514196159999997</v>
      </c>
      <c r="AX3079">
        <v>11.20493271</v>
      </c>
      <c r="AY3079" t="s">
        <v>2633</v>
      </c>
      <c r="AZ3079">
        <v>1085</v>
      </c>
      <c r="BA3079" t="s">
        <v>34346</v>
      </c>
    </row>
    <row r="3080" spans="1:53" x14ac:dyDescent="0.25">
      <c r="A3080">
        <v>309004</v>
      </c>
      <c r="B3080" t="s">
        <v>17365</v>
      </c>
      <c r="C3080">
        <v>4281</v>
      </c>
      <c r="D3080" t="s">
        <v>38665</v>
      </c>
      <c r="E3080" t="s">
        <v>1019</v>
      </c>
      <c r="F3080">
        <v>57240210</v>
      </c>
      <c r="G3080">
        <v>1002059457</v>
      </c>
      <c r="H3080" t="s">
        <v>38667</v>
      </c>
      <c r="I3080" t="s">
        <v>17366</v>
      </c>
      <c r="J3080" t="s">
        <v>17367</v>
      </c>
      <c r="K3080" t="s">
        <v>17368</v>
      </c>
      <c r="L3080">
        <v>2006</v>
      </c>
      <c r="M3080">
        <v>41</v>
      </c>
      <c r="Q3080" s="1">
        <v>44823</v>
      </c>
      <c r="R3080" t="s">
        <v>2628</v>
      </c>
      <c r="V3080">
        <v>5</v>
      </c>
      <c r="W3080" t="s">
        <v>2938</v>
      </c>
      <c r="X3080">
        <v>1</v>
      </c>
      <c r="Y3080" t="s">
        <v>34899</v>
      </c>
      <c r="Z3080">
        <v>9</v>
      </c>
      <c r="AA3080">
        <v>186711</v>
      </c>
      <c r="AB3080">
        <v>121</v>
      </c>
      <c r="AC3080" t="s">
        <v>2640</v>
      </c>
      <c r="AD3080">
        <v>1013</v>
      </c>
      <c r="AE3080" t="s">
        <v>47</v>
      </c>
      <c r="AF3080">
        <v>1</v>
      </c>
      <c r="AG3080" t="s">
        <v>34895</v>
      </c>
      <c r="AH3080">
        <v>21</v>
      </c>
      <c r="AI3080" t="s">
        <v>34900</v>
      </c>
      <c r="AJ3080">
        <v>326</v>
      </c>
      <c r="AK3080" t="s">
        <v>9942</v>
      </c>
      <c r="AP3080" t="s">
        <v>17369</v>
      </c>
      <c r="AQ3080" t="s">
        <v>17370</v>
      </c>
      <c r="AR3080">
        <v>0</v>
      </c>
      <c r="AS3080" t="s">
        <v>2632</v>
      </c>
      <c r="AT3080" t="s">
        <v>17371</v>
      </c>
      <c r="AW3080">
        <v>55.52256861</v>
      </c>
      <c r="AX3080">
        <v>11.194756249999999</v>
      </c>
      <c r="AY3080" t="s">
        <v>2633</v>
      </c>
      <c r="AZ3080">
        <v>1085</v>
      </c>
      <c r="BA3080" t="s">
        <v>34346</v>
      </c>
    </row>
    <row r="3081" spans="1:53" x14ac:dyDescent="0.25">
      <c r="A3081">
        <v>309300</v>
      </c>
      <c r="B3081" t="s">
        <v>38668</v>
      </c>
      <c r="C3081">
        <v>4281</v>
      </c>
      <c r="D3081" t="s">
        <v>38665</v>
      </c>
      <c r="E3081" t="s">
        <v>1019</v>
      </c>
      <c r="F3081">
        <v>57240210</v>
      </c>
      <c r="G3081">
        <v>1002059457</v>
      </c>
      <c r="H3081" t="s">
        <v>38667</v>
      </c>
      <c r="I3081" t="s">
        <v>17366</v>
      </c>
      <c r="J3081" t="s">
        <v>17367</v>
      </c>
      <c r="K3081" t="s">
        <v>17368</v>
      </c>
      <c r="L3081">
        <v>2006</v>
      </c>
      <c r="M3081">
        <v>41</v>
      </c>
      <c r="Q3081" s="1">
        <v>44741</v>
      </c>
      <c r="R3081" t="s">
        <v>2628</v>
      </c>
      <c r="V3081">
        <v>5</v>
      </c>
      <c r="W3081" t="s">
        <v>2938</v>
      </c>
      <c r="X3081">
        <v>1</v>
      </c>
      <c r="Y3081" t="s">
        <v>34899</v>
      </c>
      <c r="Z3081">
        <v>10</v>
      </c>
      <c r="AA3081">
        <v>189011</v>
      </c>
      <c r="AB3081">
        <v>123</v>
      </c>
      <c r="AC3081" t="s">
        <v>109</v>
      </c>
      <c r="AD3081">
        <v>1011</v>
      </c>
      <c r="AE3081" t="s">
        <v>109</v>
      </c>
      <c r="AF3081">
        <v>1</v>
      </c>
      <c r="AG3081" t="s">
        <v>34895</v>
      </c>
      <c r="AH3081">
        <v>80</v>
      </c>
      <c r="AI3081" t="s">
        <v>109</v>
      </c>
      <c r="AJ3081">
        <v>326</v>
      </c>
      <c r="AK3081" t="s">
        <v>9942</v>
      </c>
      <c r="AP3081" t="s">
        <v>17372</v>
      </c>
      <c r="AQ3081" t="s">
        <v>17373</v>
      </c>
      <c r="AR3081">
        <v>0</v>
      </c>
      <c r="AS3081" t="s">
        <v>2632</v>
      </c>
      <c r="AT3081" t="s">
        <v>17371</v>
      </c>
      <c r="AW3081">
        <v>55.52256861</v>
      </c>
      <c r="AX3081">
        <v>11.194756249999999</v>
      </c>
      <c r="AY3081" t="s">
        <v>2633</v>
      </c>
      <c r="AZ3081">
        <v>1085</v>
      </c>
      <c r="BA3081" t="s">
        <v>34346</v>
      </c>
    </row>
    <row r="3082" spans="1:53" x14ac:dyDescent="0.25">
      <c r="A3082">
        <v>309301</v>
      </c>
      <c r="B3082" t="s">
        <v>38669</v>
      </c>
      <c r="C3082">
        <v>4281</v>
      </c>
      <c r="D3082" t="s">
        <v>38665</v>
      </c>
      <c r="E3082" t="s">
        <v>1020</v>
      </c>
      <c r="F3082">
        <v>10676576</v>
      </c>
      <c r="G3082">
        <v>1000116369</v>
      </c>
      <c r="H3082" t="s">
        <v>17374</v>
      </c>
      <c r="I3082" t="s">
        <v>17375</v>
      </c>
      <c r="J3082" t="s">
        <v>17376</v>
      </c>
      <c r="K3082" t="s">
        <v>17377</v>
      </c>
      <c r="L3082">
        <v>860</v>
      </c>
      <c r="M3082">
        <v>13</v>
      </c>
      <c r="Q3082" s="1">
        <v>43783</v>
      </c>
      <c r="R3082" t="s">
        <v>2628</v>
      </c>
      <c r="V3082">
        <v>5</v>
      </c>
      <c r="W3082" t="s">
        <v>2938</v>
      </c>
      <c r="X3082">
        <v>1</v>
      </c>
      <c r="Y3082" t="s">
        <v>34899</v>
      </c>
      <c r="Z3082">
        <v>10</v>
      </c>
      <c r="AA3082">
        <v>198708</v>
      </c>
      <c r="AB3082">
        <v>123</v>
      </c>
      <c r="AC3082" t="s">
        <v>109</v>
      </c>
      <c r="AD3082">
        <v>1011</v>
      </c>
      <c r="AE3082" t="s">
        <v>109</v>
      </c>
      <c r="AF3082">
        <v>1</v>
      </c>
      <c r="AG3082" t="s">
        <v>34895</v>
      </c>
      <c r="AH3082">
        <v>80</v>
      </c>
      <c r="AI3082" t="s">
        <v>109</v>
      </c>
      <c r="AJ3082">
        <v>326</v>
      </c>
      <c r="AK3082" t="s">
        <v>9942</v>
      </c>
      <c r="AP3082" t="s">
        <v>17378</v>
      </c>
      <c r="AQ3082" t="s">
        <v>17379</v>
      </c>
      <c r="AR3082">
        <v>0</v>
      </c>
      <c r="AS3082" t="s">
        <v>2632</v>
      </c>
      <c r="AT3082" t="s">
        <v>17380</v>
      </c>
      <c r="AW3082">
        <v>55.5368949</v>
      </c>
      <c r="AX3082">
        <v>11.225525749999999</v>
      </c>
      <c r="AY3082" t="s">
        <v>2633</v>
      </c>
      <c r="AZ3082">
        <v>1085</v>
      </c>
      <c r="BA3082" t="s">
        <v>34346</v>
      </c>
    </row>
    <row r="3083" spans="1:53" x14ac:dyDescent="0.25">
      <c r="A3083">
        <v>311001</v>
      </c>
      <c r="B3083" t="s">
        <v>1021</v>
      </c>
      <c r="C3083">
        <v>4261</v>
      </c>
      <c r="D3083" t="s">
        <v>17381</v>
      </c>
      <c r="E3083" t="s">
        <v>1021</v>
      </c>
      <c r="F3083">
        <v>29188505</v>
      </c>
      <c r="G3083">
        <v>1003292174</v>
      </c>
      <c r="H3083" t="s">
        <v>38670</v>
      </c>
      <c r="I3083" t="s">
        <v>17382</v>
      </c>
      <c r="J3083" t="s">
        <v>17383</v>
      </c>
      <c r="K3083" t="s">
        <v>38671</v>
      </c>
      <c r="L3083">
        <v>160</v>
      </c>
      <c r="M3083">
        <v>5</v>
      </c>
      <c r="Q3083" s="1">
        <v>43783</v>
      </c>
      <c r="R3083" t="s">
        <v>2628</v>
      </c>
      <c r="S3083">
        <v>330</v>
      </c>
      <c r="T3083" t="s">
        <v>8876</v>
      </c>
      <c r="V3083">
        <v>2</v>
      </c>
      <c r="W3083" t="s">
        <v>2629</v>
      </c>
      <c r="X3083">
        <v>1</v>
      </c>
      <c r="Y3083" t="s">
        <v>34899</v>
      </c>
      <c r="Z3083">
        <v>9</v>
      </c>
      <c r="AA3083">
        <v>195808</v>
      </c>
      <c r="AB3083">
        <v>121</v>
      </c>
      <c r="AC3083" t="s">
        <v>2640</v>
      </c>
      <c r="AD3083">
        <v>1012</v>
      </c>
      <c r="AE3083" t="s">
        <v>2</v>
      </c>
      <c r="AF3083">
        <v>1</v>
      </c>
      <c r="AG3083" t="s">
        <v>34895</v>
      </c>
      <c r="AH3083">
        <v>21</v>
      </c>
      <c r="AI3083" t="s">
        <v>34900</v>
      </c>
      <c r="AJ3083">
        <v>330</v>
      </c>
      <c r="AK3083" t="s">
        <v>8876</v>
      </c>
      <c r="AP3083" t="s">
        <v>17384</v>
      </c>
      <c r="AQ3083" t="s">
        <v>17385</v>
      </c>
      <c r="AR3083">
        <v>0</v>
      </c>
      <c r="AS3083" t="s">
        <v>2632</v>
      </c>
      <c r="AT3083" t="s">
        <v>38672</v>
      </c>
      <c r="AW3083">
        <v>55.294951900000001</v>
      </c>
      <c r="AX3083">
        <v>11.41751082</v>
      </c>
      <c r="AY3083" t="s">
        <v>2633</v>
      </c>
      <c r="AZ3083">
        <v>1085</v>
      </c>
      <c r="BA3083" t="s">
        <v>34346</v>
      </c>
    </row>
    <row r="3084" spans="1:53" x14ac:dyDescent="0.25">
      <c r="A3084">
        <v>311002</v>
      </c>
      <c r="B3084" t="s">
        <v>17386</v>
      </c>
      <c r="C3084">
        <v>4200</v>
      </c>
      <c r="D3084" t="s">
        <v>8872</v>
      </c>
      <c r="E3084" t="s">
        <v>1022</v>
      </c>
      <c r="F3084">
        <v>29188505</v>
      </c>
      <c r="G3084">
        <v>1003292241</v>
      </c>
      <c r="H3084" t="s">
        <v>17387</v>
      </c>
      <c r="I3084" t="s">
        <v>17388</v>
      </c>
      <c r="J3084" t="s">
        <v>17389</v>
      </c>
      <c r="K3084" t="s">
        <v>17390</v>
      </c>
      <c r="L3084">
        <v>418</v>
      </c>
      <c r="M3084">
        <v>34</v>
      </c>
      <c r="Q3084" s="1">
        <v>43783</v>
      </c>
      <c r="R3084" t="s">
        <v>2628</v>
      </c>
      <c r="S3084">
        <v>330</v>
      </c>
      <c r="T3084" t="s">
        <v>8876</v>
      </c>
      <c r="V3084">
        <v>2</v>
      </c>
      <c r="W3084" t="s">
        <v>2629</v>
      </c>
      <c r="X3084">
        <v>1</v>
      </c>
      <c r="Y3084" t="s">
        <v>34899</v>
      </c>
      <c r="Z3084">
        <v>6</v>
      </c>
      <c r="AA3084">
        <v>196208</v>
      </c>
      <c r="AB3084">
        <v>121</v>
      </c>
      <c r="AC3084" t="s">
        <v>2640</v>
      </c>
      <c r="AD3084">
        <v>1012</v>
      </c>
      <c r="AE3084" t="s">
        <v>2</v>
      </c>
      <c r="AF3084">
        <v>1</v>
      </c>
      <c r="AG3084" t="s">
        <v>34895</v>
      </c>
      <c r="AH3084">
        <v>21</v>
      </c>
      <c r="AI3084" t="s">
        <v>34900</v>
      </c>
      <c r="AJ3084">
        <v>330</v>
      </c>
      <c r="AK3084" t="s">
        <v>8876</v>
      </c>
      <c r="AP3084" t="s">
        <v>17391</v>
      </c>
      <c r="AR3084">
        <v>0</v>
      </c>
      <c r="AS3084" t="s">
        <v>2632</v>
      </c>
      <c r="AT3084" t="s">
        <v>17392</v>
      </c>
      <c r="AW3084">
        <v>55.309554679999998</v>
      </c>
      <c r="AX3084">
        <v>11.39396846</v>
      </c>
      <c r="AY3084" t="s">
        <v>2633</v>
      </c>
      <c r="AZ3084">
        <v>1085</v>
      </c>
      <c r="BA3084" t="s">
        <v>34346</v>
      </c>
    </row>
    <row r="3085" spans="1:53" x14ac:dyDescent="0.25">
      <c r="A3085">
        <v>311003</v>
      </c>
      <c r="B3085" t="s">
        <v>38673</v>
      </c>
      <c r="C3085">
        <v>4200</v>
      </c>
      <c r="D3085" t="s">
        <v>8872</v>
      </c>
      <c r="E3085" t="s">
        <v>1023</v>
      </c>
      <c r="F3085">
        <v>29188505</v>
      </c>
      <c r="G3085">
        <v>1003292216</v>
      </c>
      <c r="H3085" t="s">
        <v>17393</v>
      </c>
      <c r="I3085" t="s">
        <v>17394</v>
      </c>
      <c r="J3085" t="s">
        <v>17395</v>
      </c>
      <c r="K3085" t="s">
        <v>17396</v>
      </c>
      <c r="L3085">
        <v>205</v>
      </c>
      <c r="M3085">
        <v>1</v>
      </c>
      <c r="Q3085" s="1">
        <v>43783</v>
      </c>
      <c r="R3085" t="s">
        <v>3121</v>
      </c>
      <c r="S3085">
        <v>330</v>
      </c>
      <c r="T3085" t="s">
        <v>8876</v>
      </c>
      <c r="V3085">
        <v>2</v>
      </c>
      <c r="W3085" t="s">
        <v>2629</v>
      </c>
      <c r="X3085">
        <v>1</v>
      </c>
      <c r="Y3085" t="s">
        <v>34899</v>
      </c>
      <c r="Z3085">
        <v>6</v>
      </c>
      <c r="AA3085">
        <v>195908</v>
      </c>
      <c r="AB3085">
        <v>121</v>
      </c>
      <c r="AC3085" t="s">
        <v>2640</v>
      </c>
      <c r="AD3085">
        <v>1012</v>
      </c>
      <c r="AE3085" t="s">
        <v>2</v>
      </c>
      <c r="AF3085">
        <v>1</v>
      </c>
      <c r="AG3085" t="s">
        <v>34895</v>
      </c>
      <c r="AH3085">
        <v>21</v>
      </c>
      <c r="AI3085" t="s">
        <v>34900</v>
      </c>
      <c r="AJ3085">
        <v>330</v>
      </c>
      <c r="AK3085" t="s">
        <v>8876</v>
      </c>
      <c r="AP3085" t="s">
        <v>17397</v>
      </c>
      <c r="AQ3085" t="s">
        <v>17398</v>
      </c>
      <c r="AR3085">
        <v>0</v>
      </c>
      <c r="AS3085" t="s">
        <v>2632</v>
      </c>
      <c r="AT3085" t="s">
        <v>13517</v>
      </c>
      <c r="AV3085" t="s">
        <v>17399</v>
      </c>
      <c r="AW3085">
        <v>55.372709120000003</v>
      </c>
      <c r="AX3085">
        <v>11.33269628</v>
      </c>
      <c r="AY3085" t="s">
        <v>2633</v>
      </c>
      <c r="AZ3085">
        <v>1085</v>
      </c>
      <c r="BA3085" t="s">
        <v>34346</v>
      </c>
    </row>
    <row r="3086" spans="1:53" x14ac:dyDescent="0.25">
      <c r="A3086">
        <v>311004</v>
      </c>
      <c r="B3086" t="s">
        <v>17400</v>
      </c>
      <c r="C3086">
        <v>4200</v>
      </c>
      <c r="D3086" t="s">
        <v>8872</v>
      </c>
      <c r="E3086" t="s">
        <v>1024</v>
      </c>
      <c r="F3086">
        <v>29188505</v>
      </c>
      <c r="G3086">
        <v>1003292265</v>
      </c>
      <c r="H3086" t="s">
        <v>38674</v>
      </c>
      <c r="I3086" t="s">
        <v>17401</v>
      </c>
      <c r="J3086" t="s">
        <v>17402</v>
      </c>
      <c r="K3086" t="s">
        <v>38675</v>
      </c>
      <c r="L3086">
        <v>854</v>
      </c>
      <c r="M3086" t="s">
        <v>8768</v>
      </c>
      <c r="Q3086" s="1">
        <v>44369</v>
      </c>
      <c r="R3086" t="s">
        <v>2628</v>
      </c>
      <c r="S3086">
        <v>330</v>
      </c>
      <c r="T3086" t="s">
        <v>8876</v>
      </c>
      <c r="V3086">
        <v>2</v>
      </c>
      <c r="W3086" t="s">
        <v>2629</v>
      </c>
      <c r="X3086">
        <v>1</v>
      </c>
      <c r="Y3086" t="s">
        <v>34899</v>
      </c>
      <c r="Z3086">
        <v>6</v>
      </c>
      <c r="AA3086">
        <v>196008</v>
      </c>
      <c r="AB3086">
        <v>121</v>
      </c>
      <c r="AC3086" t="s">
        <v>2640</v>
      </c>
      <c r="AD3086">
        <v>1012</v>
      </c>
      <c r="AE3086" t="s">
        <v>2</v>
      </c>
      <c r="AF3086">
        <v>1</v>
      </c>
      <c r="AG3086" t="s">
        <v>34895</v>
      </c>
      <c r="AH3086">
        <v>21</v>
      </c>
      <c r="AI3086" t="s">
        <v>34900</v>
      </c>
      <c r="AJ3086">
        <v>330</v>
      </c>
      <c r="AK3086" t="s">
        <v>8876</v>
      </c>
      <c r="AP3086" t="s">
        <v>17403</v>
      </c>
      <c r="AQ3086" t="s">
        <v>17404</v>
      </c>
      <c r="AR3086">
        <v>0</v>
      </c>
      <c r="AS3086" t="s">
        <v>2632</v>
      </c>
      <c r="AT3086" t="s">
        <v>17405</v>
      </c>
      <c r="AV3086" t="s">
        <v>38676</v>
      </c>
      <c r="AW3086">
        <v>55.361446540000003</v>
      </c>
      <c r="AX3086">
        <v>11.45033407</v>
      </c>
      <c r="AY3086" t="s">
        <v>2633</v>
      </c>
      <c r="AZ3086">
        <v>1085</v>
      </c>
      <c r="BA3086" t="s">
        <v>34346</v>
      </c>
    </row>
    <row r="3087" spans="1:53" x14ac:dyDescent="0.25">
      <c r="A3087">
        <v>311005</v>
      </c>
      <c r="B3087" t="s">
        <v>38677</v>
      </c>
      <c r="C3087">
        <v>4200</v>
      </c>
      <c r="D3087" t="s">
        <v>8872</v>
      </c>
      <c r="E3087" t="s">
        <v>1025</v>
      </c>
      <c r="F3087">
        <v>29188505</v>
      </c>
      <c r="G3087">
        <v>1009726256</v>
      </c>
      <c r="H3087" t="s">
        <v>17406</v>
      </c>
      <c r="J3087" t="s">
        <v>17407</v>
      </c>
      <c r="K3087" t="s">
        <v>38678</v>
      </c>
      <c r="L3087">
        <v>1504</v>
      </c>
      <c r="M3087">
        <v>12</v>
      </c>
      <c r="Q3087" s="1">
        <v>41981</v>
      </c>
      <c r="R3087" t="s">
        <v>2628</v>
      </c>
      <c r="S3087">
        <v>330</v>
      </c>
      <c r="T3087" t="s">
        <v>8876</v>
      </c>
      <c r="U3087" s="1">
        <v>41852</v>
      </c>
      <c r="V3087">
        <v>2</v>
      </c>
      <c r="W3087" t="s">
        <v>2629</v>
      </c>
      <c r="X3087">
        <v>1</v>
      </c>
      <c r="Y3087" t="s">
        <v>34899</v>
      </c>
      <c r="Z3087">
        <v>9</v>
      </c>
      <c r="AA3087">
        <v>200008</v>
      </c>
      <c r="AB3087">
        <v>126</v>
      </c>
      <c r="AC3087" t="s">
        <v>62</v>
      </c>
      <c r="AD3087">
        <v>1015</v>
      </c>
      <c r="AE3087" t="s">
        <v>62</v>
      </c>
      <c r="AF3087">
        <v>3</v>
      </c>
      <c r="AG3087" t="s">
        <v>2688</v>
      </c>
      <c r="AH3087">
        <v>23</v>
      </c>
      <c r="AI3087" t="s">
        <v>4038</v>
      </c>
      <c r="AJ3087">
        <v>330</v>
      </c>
      <c r="AK3087" t="s">
        <v>8876</v>
      </c>
      <c r="AP3087" t="s">
        <v>17408</v>
      </c>
      <c r="AQ3087" t="s">
        <v>17409</v>
      </c>
      <c r="AR3087">
        <v>0</v>
      </c>
      <c r="AS3087" t="s">
        <v>2632</v>
      </c>
      <c r="AT3087" t="s">
        <v>38679</v>
      </c>
      <c r="AW3087">
        <v>55.414818636889201</v>
      </c>
      <c r="AX3087">
        <v>11.401733174375</v>
      </c>
      <c r="AY3087" t="s">
        <v>2633</v>
      </c>
      <c r="AZ3087">
        <v>1085</v>
      </c>
      <c r="BA3087" t="s">
        <v>34346</v>
      </c>
    </row>
    <row r="3088" spans="1:53" x14ac:dyDescent="0.25">
      <c r="A3088">
        <v>311200</v>
      </c>
      <c r="C3088">
        <v>4261</v>
      </c>
      <c r="D3088" t="s">
        <v>17381</v>
      </c>
      <c r="E3088" t="s">
        <v>325</v>
      </c>
      <c r="F3088">
        <v>29188505</v>
      </c>
      <c r="G3088">
        <v>1003292319</v>
      </c>
      <c r="H3088" t="s">
        <v>17410</v>
      </c>
      <c r="I3088" t="s">
        <v>17411</v>
      </c>
      <c r="J3088" t="s">
        <v>17412</v>
      </c>
      <c r="K3088" t="s">
        <v>38680</v>
      </c>
      <c r="L3088">
        <v>1987</v>
      </c>
      <c r="M3088">
        <v>40</v>
      </c>
      <c r="Q3088" s="1">
        <v>42768</v>
      </c>
      <c r="R3088" t="s">
        <v>2628</v>
      </c>
      <c r="S3088">
        <v>330</v>
      </c>
      <c r="T3088" t="s">
        <v>8876</v>
      </c>
      <c r="U3088" s="1">
        <v>42767</v>
      </c>
      <c r="V3088">
        <v>2</v>
      </c>
      <c r="W3088" t="s">
        <v>2629</v>
      </c>
      <c r="X3088">
        <v>1</v>
      </c>
      <c r="Y3088" t="s">
        <v>34899</v>
      </c>
      <c r="AA3088">
        <v>199401</v>
      </c>
      <c r="AB3088">
        <v>932</v>
      </c>
      <c r="AC3088" t="s">
        <v>324</v>
      </c>
      <c r="AD3088">
        <v>2021</v>
      </c>
      <c r="AE3088" t="s">
        <v>324</v>
      </c>
      <c r="AF3088">
        <v>3</v>
      </c>
      <c r="AG3088" t="s">
        <v>2688</v>
      </c>
      <c r="AH3088">
        <v>10</v>
      </c>
      <c r="AI3088" t="s">
        <v>35050</v>
      </c>
      <c r="AJ3088">
        <v>330</v>
      </c>
      <c r="AK3088" t="s">
        <v>8876</v>
      </c>
      <c r="AP3088" t="s">
        <v>17413</v>
      </c>
      <c r="AQ3088" t="s">
        <v>17409</v>
      </c>
      <c r="AR3088">
        <v>0</v>
      </c>
      <c r="AS3088" t="s">
        <v>2632</v>
      </c>
      <c r="AT3088" t="s">
        <v>38681</v>
      </c>
      <c r="AW3088">
        <v>55.297438041819298</v>
      </c>
      <c r="AX3088">
        <v>11.4177728139596</v>
      </c>
      <c r="AY3088" t="s">
        <v>2633</v>
      </c>
      <c r="AZ3088">
        <v>1085</v>
      </c>
      <c r="BA3088" t="s">
        <v>34346</v>
      </c>
    </row>
    <row r="3089" spans="1:53" x14ac:dyDescent="0.25">
      <c r="A3089">
        <v>311300</v>
      </c>
      <c r="B3089" t="s">
        <v>38682</v>
      </c>
      <c r="C3089">
        <v>4200</v>
      </c>
      <c r="D3089" t="s">
        <v>8872</v>
      </c>
      <c r="E3089" t="s">
        <v>38683</v>
      </c>
      <c r="F3089">
        <v>44179210</v>
      </c>
      <c r="G3089">
        <v>1001848942</v>
      </c>
      <c r="H3089" t="s">
        <v>17414</v>
      </c>
      <c r="I3089" t="s">
        <v>17415</v>
      </c>
      <c r="J3089" t="s">
        <v>17416</v>
      </c>
      <c r="K3089" t="s">
        <v>38684</v>
      </c>
      <c r="L3089">
        <v>1520</v>
      </c>
      <c r="M3089">
        <v>28</v>
      </c>
      <c r="Q3089" s="1">
        <v>44712</v>
      </c>
      <c r="R3089" t="s">
        <v>2628</v>
      </c>
      <c r="V3089">
        <v>5</v>
      </c>
      <c r="W3089" t="s">
        <v>2938</v>
      </c>
      <c r="X3089">
        <v>7</v>
      </c>
      <c r="Y3089" t="s">
        <v>3570</v>
      </c>
      <c r="AA3089">
        <v>193811</v>
      </c>
      <c r="AB3089">
        <v>141</v>
      </c>
      <c r="AC3089" t="s">
        <v>2173</v>
      </c>
      <c r="AD3089">
        <v>1022</v>
      </c>
      <c r="AE3089" t="s">
        <v>2173</v>
      </c>
      <c r="AF3089">
        <v>1</v>
      </c>
      <c r="AG3089" t="s">
        <v>34895</v>
      </c>
      <c r="AH3089">
        <v>84</v>
      </c>
      <c r="AI3089" t="s">
        <v>35084</v>
      </c>
      <c r="AJ3089">
        <v>330</v>
      </c>
      <c r="AK3089" t="s">
        <v>8876</v>
      </c>
      <c r="AP3089" t="s">
        <v>17417</v>
      </c>
      <c r="AQ3089" t="s">
        <v>17418</v>
      </c>
      <c r="AR3089">
        <v>0</v>
      </c>
      <c r="AS3089" t="s">
        <v>2632</v>
      </c>
      <c r="AT3089" t="s">
        <v>38685</v>
      </c>
      <c r="AW3089">
        <v>55.35394127</v>
      </c>
      <c r="AX3089">
        <v>11.326696159999999</v>
      </c>
      <c r="AY3089" t="s">
        <v>2633</v>
      </c>
      <c r="AZ3089">
        <v>1085</v>
      </c>
      <c r="BA3089" t="s">
        <v>34346</v>
      </c>
    </row>
    <row r="3090" spans="1:53" x14ac:dyDescent="0.25">
      <c r="A3090">
        <v>311301</v>
      </c>
      <c r="B3090" t="s">
        <v>17419</v>
      </c>
      <c r="C3090">
        <v>4200</v>
      </c>
      <c r="D3090" t="s">
        <v>8872</v>
      </c>
      <c r="E3090" t="s">
        <v>1026</v>
      </c>
      <c r="F3090">
        <v>83906413</v>
      </c>
      <c r="G3090">
        <v>1002682710</v>
      </c>
      <c r="H3090" t="s">
        <v>17420</v>
      </c>
      <c r="I3090" t="s">
        <v>17421</v>
      </c>
      <c r="J3090" t="s">
        <v>17422</v>
      </c>
      <c r="K3090" t="s">
        <v>17423</v>
      </c>
      <c r="L3090">
        <v>1542</v>
      </c>
      <c r="M3090">
        <v>13</v>
      </c>
      <c r="Q3090" s="1">
        <v>44091</v>
      </c>
      <c r="R3090" t="s">
        <v>2628</v>
      </c>
      <c r="V3090">
        <v>5</v>
      </c>
      <c r="W3090" t="s">
        <v>2938</v>
      </c>
      <c r="X3090">
        <v>1</v>
      </c>
      <c r="Y3090" t="s">
        <v>34899</v>
      </c>
      <c r="Z3090">
        <v>10</v>
      </c>
      <c r="AA3090">
        <v>197808</v>
      </c>
      <c r="AB3090">
        <v>123</v>
      </c>
      <c r="AC3090" t="s">
        <v>109</v>
      </c>
      <c r="AD3090">
        <v>1011</v>
      </c>
      <c r="AE3090" t="s">
        <v>109</v>
      </c>
      <c r="AF3090">
        <v>1</v>
      </c>
      <c r="AG3090" t="s">
        <v>34895</v>
      </c>
      <c r="AH3090">
        <v>80</v>
      </c>
      <c r="AI3090" t="s">
        <v>109</v>
      </c>
      <c r="AJ3090">
        <v>330</v>
      </c>
      <c r="AK3090" t="s">
        <v>8876</v>
      </c>
      <c r="AP3090" t="s">
        <v>17424</v>
      </c>
      <c r="AQ3090" t="s">
        <v>17425</v>
      </c>
      <c r="AR3090">
        <v>0</v>
      </c>
      <c r="AS3090" t="s">
        <v>2632</v>
      </c>
      <c r="AT3090" t="s">
        <v>17426</v>
      </c>
      <c r="AV3090" t="s">
        <v>17427</v>
      </c>
      <c r="AW3090">
        <v>55.320355640000002</v>
      </c>
      <c r="AX3090">
        <v>11.39402692</v>
      </c>
      <c r="AY3090" t="s">
        <v>2633</v>
      </c>
      <c r="AZ3090">
        <v>1085</v>
      </c>
      <c r="BA3090" t="s">
        <v>34346</v>
      </c>
    </row>
    <row r="3091" spans="1:53" x14ac:dyDescent="0.25">
      <c r="A3091">
        <v>313002</v>
      </c>
      <c r="B3091" t="s">
        <v>17428</v>
      </c>
      <c r="C3091">
        <v>4690</v>
      </c>
      <c r="D3091" t="s">
        <v>9900</v>
      </c>
      <c r="E3091" t="s">
        <v>17429</v>
      </c>
      <c r="F3091">
        <v>29188475</v>
      </c>
      <c r="G3091">
        <v>1003292563</v>
      </c>
      <c r="H3091" t="s">
        <v>13955</v>
      </c>
      <c r="I3091" t="s">
        <v>17430</v>
      </c>
      <c r="J3091" t="s">
        <v>11335</v>
      </c>
      <c r="K3091" t="s">
        <v>17431</v>
      </c>
      <c r="L3091">
        <v>899</v>
      </c>
      <c r="M3091" t="s">
        <v>9039</v>
      </c>
      <c r="Q3091" s="1">
        <v>44679</v>
      </c>
      <c r="R3091" t="s">
        <v>2628</v>
      </c>
      <c r="S3091">
        <v>320</v>
      </c>
      <c r="T3091" t="s">
        <v>9729</v>
      </c>
      <c r="V3091">
        <v>2</v>
      </c>
      <c r="W3091" t="s">
        <v>2629</v>
      </c>
      <c r="X3091">
        <v>1</v>
      </c>
      <c r="Y3091" t="s">
        <v>34899</v>
      </c>
      <c r="Z3091">
        <v>9</v>
      </c>
      <c r="AA3091">
        <v>196710</v>
      </c>
      <c r="AB3091">
        <v>121</v>
      </c>
      <c r="AC3091" t="s">
        <v>2640</v>
      </c>
      <c r="AD3091">
        <v>1012</v>
      </c>
      <c r="AE3091" t="s">
        <v>2</v>
      </c>
      <c r="AF3091">
        <v>1</v>
      </c>
      <c r="AG3091" t="s">
        <v>34895</v>
      </c>
      <c r="AH3091">
        <v>25</v>
      </c>
      <c r="AI3091" t="s">
        <v>34990</v>
      </c>
      <c r="AJ3091">
        <v>320</v>
      </c>
      <c r="AK3091" t="s">
        <v>9729</v>
      </c>
      <c r="AO3091">
        <v>280357</v>
      </c>
      <c r="AP3091" t="s">
        <v>17432</v>
      </c>
      <c r="AQ3091" t="s">
        <v>11337</v>
      </c>
      <c r="AR3091">
        <v>2</v>
      </c>
      <c r="AS3091" t="s">
        <v>3549</v>
      </c>
      <c r="AT3091" t="s">
        <v>11348</v>
      </c>
      <c r="AW3091">
        <v>55.329097390000001</v>
      </c>
      <c r="AX3091">
        <v>11.973883799999999</v>
      </c>
      <c r="AY3091" t="s">
        <v>2633</v>
      </c>
      <c r="AZ3091">
        <v>1085</v>
      </c>
      <c r="BA3091" t="s">
        <v>34346</v>
      </c>
    </row>
    <row r="3092" spans="1:53" x14ac:dyDescent="0.25">
      <c r="A3092">
        <v>313003</v>
      </c>
      <c r="B3092" t="s">
        <v>17433</v>
      </c>
      <c r="C3092">
        <v>4690</v>
      </c>
      <c r="D3092" t="s">
        <v>9900</v>
      </c>
      <c r="E3092" t="s">
        <v>17434</v>
      </c>
      <c r="F3092">
        <v>29188475</v>
      </c>
      <c r="G3092">
        <v>1003292356</v>
      </c>
      <c r="H3092" t="s">
        <v>11353</v>
      </c>
      <c r="I3092" t="s">
        <v>17435</v>
      </c>
      <c r="J3092" t="s">
        <v>11354</v>
      </c>
      <c r="K3092" t="s">
        <v>37065</v>
      </c>
      <c r="L3092">
        <v>101</v>
      </c>
      <c r="M3092">
        <v>14</v>
      </c>
      <c r="Q3092" s="1">
        <v>44161</v>
      </c>
      <c r="R3092" t="s">
        <v>2628</v>
      </c>
      <c r="S3092">
        <v>320</v>
      </c>
      <c r="T3092" t="s">
        <v>9729</v>
      </c>
      <c r="V3092">
        <v>2</v>
      </c>
      <c r="W3092" t="s">
        <v>2629</v>
      </c>
      <c r="X3092">
        <v>1</v>
      </c>
      <c r="Y3092" t="s">
        <v>34899</v>
      </c>
      <c r="Z3092">
        <v>9</v>
      </c>
      <c r="AA3092">
        <v>197408</v>
      </c>
      <c r="AB3092">
        <v>121</v>
      </c>
      <c r="AC3092" t="s">
        <v>2640</v>
      </c>
      <c r="AD3092">
        <v>1012</v>
      </c>
      <c r="AE3092" t="s">
        <v>2</v>
      </c>
      <c r="AF3092">
        <v>1</v>
      </c>
      <c r="AG3092" t="s">
        <v>34895</v>
      </c>
      <c r="AH3092">
        <v>21</v>
      </c>
      <c r="AI3092" t="s">
        <v>34900</v>
      </c>
      <c r="AJ3092">
        <v>320</v>
      </c>
      <c r="AK3092" t="s">
        <v>9729</v>
      </c>
      <c r="AO3092">
        <v>280362</v>
      </c>
      <c r="AP3092" t="s">
        <v>17436</v>
      </c>
      <c r="AQ3092" t="s">
        <v>11356</v>
      </c>
      <c r="AR3092">
        <v>2</v>
      </c>
      <c r="AS3092" t="s">
        <v>3549</v>
      </c>
      <c r="AT3092" t="s">
        <v>37066</v>
      </c>
      <c r="AW3092">
        <v>55.335053870000003</v>
      </c>
      <c r="AX3092">
        <v>11.944474530000001</v>
      </c>
      <c r="AY3092" t="s">
        <v>2633</v>
      </c>
      <c r="AZ3092">
        <v>1085</v>
      </c>
      <c r="BA3092" t="s">
        <v>34346</v>
      </c>
    </row>
    <row r="3093" spans="1:53" x14ac:dyDescent="0.25">
      <c r="A3093">
        <v>313004</v>
      </c>
      <c r="B3093" t="s">
        <v>38686</v>
      </c>
      <c r="C3093">
        <v>4690</v>
      </c>
      <c r="D3093" t="s">
        <v>9900</v>
      </c>
      <c r="E3093" t="s">
        <v>38687</v>
      </c>
      <c r="F3093">
        <v>29188475</v>
      </c>
      <c r="G3093">
        <v>1003292472</v>
      </c>
      <c r="H3093" t="s">
        <v>17437</v>
      </c>
      <c r="I3093" t="s">
        <v>17438</v>
      </c>
      <c r="J3093" t="s">
        <v>17439</v>
      </c>
      <c r="K3093" t="s">
        <v>17440</v>
      </c>
      <c r="L3093">
        <v>497</v>
      </c>
      <c r="M3093">
        <v>18</v>
      </c>
      <c r="Q3093" s="1">
        <v>41204</v>
      </c>
      <c r="R3093" t="s">
        <v>2628</v>
      </c>
      <c r="S3093">
        <v>320</v>
      </c>
      <c r="T3093" t="s">
        <v>9729</v>
      </c>
      <c r="U3093" s="1">
        <v>41121</v>
      </c>
      <c r="V3093">
        <v>2</v>
      </c>
      <c r="W3093" t="s">
        <v>2629</v>
      </c>
      <c r="X3093">
        <v>1</v>
      </c>
      <c r="Y3093" t="s">
        <v>34899</v>
      </c>
      <c r="Z3093">
        <v>7</v>
      </c>
      <c r="AA3093">
        <v>195608</v>
      </c>
      <c r="AB3093">
        <v>121</v>
      </c>
      <c r="AC3093" t="s">
        <v>2640</v>
      </c>
      <c r="AD3093">
        <v>1012</v>
      </c>
      <c r="AE3093" t="s">
        <v>2</v>
      </c>
      <c r="AF3093">
        <v>3</v>
      </c>
      <c r="AG3093" t="s">
        <v>2688</v>
      </c>
      <c r="AH3093">
        <v>21</v>
      </c>
      <c r="AI3093" t="s">
        <v>34900</v>
      </c>
      <c r="AJ3093">
        <v>320</v>
      </c>
      <c r="AK3093" t="s">
        <v>9729</v>
      </c>
      <c r="AL3093">
        <v>2</v>
      </c>
      <c r="AM3093" t="s">
        <v>2703</v>
      </c>
      <c r="AN3093">
        <v>280366</v>
      </c>
      <c r="AP3093" t="s">
        <v>17441</v>
      </c>
      <c r="AQ3093" t="s">
        <v>17442</v>
      </c>
      <c r="AR3093">
        <v>0</v>
      </c>
      <c r="AS3093" t="s">
        <v>2632</v>
      </c>
      <c r="AT3093" t="s">
        <v>5075</v>
      </c>
      <c r="AV3093" t="s">
        <v>17443</v>
      </c>
      <c r="AY3093" t="s">
        <v>2633</v>
      </c>
      <c r="AZ3093">
        <v>1085</v>
      </c>
      <c r="BA3093" t="s">
        <v>34346</v>
      </c>
    </row>
    <row r="3094" spans="1:53" x14ac:dyDescent="0.25">
      <c r="A3094">
        <v>313005</v>
      </c>
      <c r="B3094" t="s">
        <v>17444</v>
      </c>
      <c r="C3094">
        <v>4690</v>
      </c>
      <c r="D3094" t="s">
        <v>9900</v>
      </c>
      <c r="E3094" t="s">
        <v>17445</v>
      </c>
      <c r="F3094">
        <v>29188475</v>
      </c>
      <c r="G3094">
        <v>1003292538</v>
      </c>
      <c r="H3094" t="s">
        <v>11353</v>
      </c>
      <c r="J3094" t="s">
        <v>11354</v>
      </c>
      <c r="K3094" t="s">
        <v>17446</v>
      </c>
      <c r="L3094">
        <v>1021</v>
      </c>
      <c r="M3094" t="s">
        <v>3851</v>
      </c>
      <c r="Q3094" s="1">
        <v>44161</v>
      </c>
      <c r="R3094" t="s">
        <v>2628</v>
      </c>
      <c r="S3094">
        <v>320</v>
      </c>
      <c r="T3094" t="s">
        <v>9729</v>
      </c>
      <c r="V3094">
        <v>2</v>
      </c>
      <c r="W3094" t="s">
        <v>2629</v>
      </c>
      <c r="X3094">
        <v>1</v>
      </c>
      <c r="Y3094" t="s">
        <v>34899</v>
      </c>
      <c r="Z3094">
        <v>6</v>
      </c>
      <c r="AA3094">
        <v>195808</v>
      </c>
      <c r="AB3094">
        <v>121</v>
      </c>
      <c r="AC3094" t="s">
        <v>2640</v>
      </c>
      <c r="AD3094">
        <v>1012</v>
      </c>
      <c r="AE3094" t="s">
        <v>2</v>
      </c>
      <c r="AF3094">
        <v>1</v>
      </c>
      <c r="AG3094" t="s">
        <v>34895</v>
      </c>
      <c r="AH3094">
        <v>21</v>
      </c>
      <c r="AI3094" t="s">
        <v>34900</v>
      </c>
      <c r="AJ3094">
        <v>320</v>
      </c>
      <c r="AK3094" t="s">
        <v>9729</v>
      </c>
      <c r="AO3094">
        <v>280362</v>
      </c>
      <c r="AP3094" t="s">
        <v>17447</v>
      </c>
      <c r="AQ3094" t="s">
        <v>11356</v>
      </c>
      <c r="AR3094">
        <v>2</v>
      </c>
      <c r="AS3094" t="s">
        <v>3549</v>
      </c>
      <c r="AT3094" t="s">
        <v>17448</v>
      </c>
      <c r="AW3094">
        <v>55.36792501</v>
      </c>
      <c r="AX3094">
        <v>11.981728</v>
      </c>
      <c r="AY3094" t="s">
        <v>2633</v>
      </c>
      <c r="AZ3094">
        <v>1085</v>
      </c>
      <c r="BA3094" t="s">
        <v>34346</v>
      </c>
    </row>
    <row r="3095" spans="1:53" x14ac:dyDescent="0.25">
      <c r="A3095">
        <v>313006</v>
      </c>
      <c r="B3095" t="s">
        <v>17449</v>
      </c>
      <c r="C3095">
        <v>4690</v>
      </c>
      <c r="D3095" t="s">
        <v>9900</v>
      </c>
      <c r="E3095" t="s">
        <v>17449</v>
      </c>
      <c r="F3095">
        <v>29554153</v>
      </c>
      <c r="G3095">
        <v>1003289897</v>
      </c>
      <c r="H3095" t="s">
        <v>17450</v>
      </c>
      <c r="I3095" t="s">
        <v>17451</v>
      </c>
      <c r="J3095" t="s">
        <v>17452</v>
      </c>
      <c r="K3095" t="s">
        <v>17453</v>
      </c>
      <c r="L3095">
        <v>837</v>
      </c>
      <c r="M3095" t="s">
        <v>14578</v>
      </c>
      <c r="Q3095" s="1">
        <v>44643</v>
      </c>
      <c r="R3095" t="s">
        <v>2628</v>
      </c>
      <c r="V3095">
        <v>4</v>
      </c>
      <c r="W3095" t="s">
        <v>3081</v>
      </c>
      <c r="X3095">
        <v>1</v>
      </c>
      <c r="Y3095" t="s">
        <v>34899</v>
      </c>
      <c r="AA3095">
        <v>191408</v>
      </c>
      <c r="AB3095">
        <v>131</v>
      </c>
      <c r="AC3095" t="s">
        <v>983</v>
      </c>
      <c r="AD3095">
        <v>1061</v>
      </c>
      <c r="AE3095" t="s">
        <v>983</v>
      </c>
      <c r="AF3095">
        <v>1</v>
      </c>
      <c r="AG3095" t="s">
        <v>34895</v>
      </c>
      <c r="AH3095">
        <v>99</v>
      </c>
      <c r="AI3095" t="s">
        <v>34896</v>
      </c>
      <c r="AJ3095">
        <v>320</v>
      </c>
      <c r="AK3095" t="s">
        <v>9729</v>
      </c>
      <c r="AO3095">
        <v>320003</v>
      </c>
      <c r="AP3095" t="s">
        <v>17454</v>
      </c>
      <c r="AQ3095" t="s">
        <v>17455</v>
      </c>
      <c r="AR3095">
        <v>2</v>
      </c>
      <c r="AS3095" t="s">
        <v>3549</v>
      </c>
      <c r="AT3095" t="s">
        <v>8451</v>
      </c>
      <c r="AW3095">
        <v>55.322417289999997</v>
      </c>
      <c r="AX3095">
        <v>11.95742353</v>
      </c>
      <c r="AY3095" t="s">
        <v>2633</v>
      </c>
      <c r="AZ3095">
        <v>1085</v>
      </c>
      <c r="BA3095" t="s">
        <v>34346</v>
      </c>
    </row>
    <row r="3096" spans="1:53" x14ac:dyDescent="0.25">
      <c r="A3096">
        <v>313007</v>
      </c>
      <c r="B3096" t="s">
        <v>17456</v>
      </c>
      <c r="C3096">
        <v>4690</v>
      </c>
      <c r="D3096" t="s">
        <v>9900</v>
      </c>
      <c r="E3096" t="s">
        <v>1027</v>
      </c>
      <c r="F3096">
        <v>45768414</v>
      </c>
      <c r="G3096">
        <v>1001873452</v>
      </c>
      <c r="H3096" t="s">
        <v>17457</v>
      </c>
      <c r="I3096" t="s">
        <v>17458</v>
      </c>
      <c r="J3096" t="s">
        <v>17459</v>
      </c>
      <c r="K3096" t="s">
        <v>17460</v>
      </c>
      <c r="L3096">
        <v>432</v>
      </c>
      <c r="M3096">
        <v>3</v>
      </c>
      <c r="Q3096" s="1">
        <v>43783</v>
      </c>
      <c r="R3096" t="s">
        <v>2981</v>
      </c>
      <c r="V3096">
        <v>5</v>
      </c>
      <c r="W3096" t="s">
        <v>2938</v>
      </c>
      <c r="X3096">
        <v>1</v>
      </c>
      <c r="Y3096" t="s">
        <v>34899</v>
      </c>
      <c r="Z3096">
        <v>9</v>
      </c>
      <c r="AA3096">
        <v>197308</v>
      </c>
      <c r="AB3096">
        <v>121</v>
      </c>
      <c r="AC3096" t="s">
        <v>2640</v>
      </c>
      <c r="AD3096">
        <v>1013</v>
      </c>
      <c r="AE3096" t="s">
        <v>47</v>
      </c>
      <c r="AF3096">
        <v>1</v>
      </c>
      <c r="AG3096" t="s">
        <v>34895</v>
      </c>
      <c r="AH3096">
        <v>22</v>
      </c>
      <c r="AI3096" t="s">
        <v>34977</v>
      </c>
      <c r="AJ3096">
        <v>320</v>
      </c>
      <c r="AK3096" t="s">
        <v>9729</v>
      </c>
      <c r="AP3096" t="s">
        <v>17461</v>
      </c>
      <c r="AQ3096" t="s">
        <v>17462</v>
      </c>
      <c r="AR3096">
        <v>0</v>
      </c>
      <c r="AS3096" t="s">
        <v>2632</v>
      </c>
      <c r="AT3096" t="s">
        <v>17463</v>
      </c>
      <c r="AW3096">
        <v>55.315621229999998</v>
      </c>
      <c r="AX3096">
        <v>11.966687329999999</v>
      </c>
      <c r="AY3096" t="s">
        <v>2633</v>
      </c>
      <c r="AZ3096">
        <v>1085</v>
      </c>
      <c r="BA3096" t="s">
        <v>34346</v>
      </c>
    </row>
    <row r="3097" spans="1:53" x14ac:dyDescent="0.25">
      <c r="A3097">
        <v>313008</v>
      </c>
      <c r="B3097" t="s">
        <v>38688</v>
      </c>
      <c r="C3097">
        <v>4690</v>
      </c>
      <c r="D3097" t="s">
        <v>9900</v>
      </c>
      <c r="E3097" t="s">
        <v>38689</v>
      </c>
      <c r="F3097">
        <v>29188475</v>
      </c>
      <c r="G3097">
        <v>1003292344</v>
      </c>
      <c r="H3097" t="s">
        <v>17464</v>
      </c>
      <c r="I3097" t="s">
        <v>17465</v>
      </c>
      <c r="J3097" t="s">
        <v>17466</v>
      </c>
      <c r="K3097" t="s">
        <v>17467</v>
      </c>
      <c r="L3097">
        <v>76</v>
      </c>
      <c r="M3097">
        <v>30</v>
      </c>
      <c r="Q3097" s="1">
        <v>41204</v>
      </c>
      <c r="R3097" t="s">
        <v>2628</v>
      </c>
      <c r="S3097">
        <v>320</v>
      </c>
      <c r="T3097" t="s">
        <v>9729</v>
      </c>
      <c r="U3097" s="1">
        <v>41121</v>
      </c>
      <c r="V3097">
        <v>2</v>
      </c>
      <c r="W3097" t="s">
        <v>2629</v>
      </c>
      <c r="X3097">
        <v>1</v>
      </c>
      <c r="Y3097" t="s">
        <v>34899</v>
      </c>
      <c r="Z3097">
        <v>7</v>
      </c>
      <c r="AA3097">
        <v>197608</v>
      </c>
      <c r="AB3097">
        <v>121</v>
      </c>
      <c r="AC3097" t="s">
        <v>2640</v>
      </c>
      <c r="AD3097">
        <v>1012</v>
      </c>
      <c r="AE3097" t="s">
        <v>2</v>
      </c>
      <c r="AF3097">
        <v>3</v>
      </c>
      <c r="AG3097" t="s">
        <v>2688</v>
      </c>
      <c r="AH3097">
        <v>21</v>
      </c>
      <c r="AI3097" t="s">
        <v>34900</v>
      </c>
      <c r="AJ3097">
        <v>320</v>
      </c>
      <c r="AK3097" t="s">
        <v>9729</v>
      </c>
      <c r="AL3097">
        <v>2</v>
      </c>
      <c r="AM3097" t="s">
        <v>2703</v>
      </c>
      <c r="AN3097">
        <v>280366</v>
      </c>
      <c r="AP3097" t="s">
        <v>17468</v>
      </c>
      <c r="AQ3097" t="s">
        <v>17469</v>
      </c>
      <c r="AR3097">
        <v>0</v>
      </c>
      <c r="AS3097" t="s">
        <v>2632</v>
      </c>
      <c r="AT3097" t="s">
        <v>17470</v>
      </c>
      <c r="AY3097" t="s">
        <v>2633</v>
      </c>
      <c r="AZ3097">
        <v>1085</v>
      </c>
      <c r="BA3097" t="s">
        <v>34346</v>
      </c>
    </row>
    <row r="3098" spans="1:53" x14ac:dyDescent="0.25">
      <c r="A3098">
        <v>313009</v>
      </c>
      <c r="B3098" t="s">
        <v>17471</v>
      </c>
      <c r="C3098">
        <v>4690</v>
      </c>
      <c r="D3098" t="s">
        <v>9900</v>
      </c>
      <c r="E3098" t="s">
        <v>17472</v>
      </c>
      <c r="F3098">
        <v>29188475</v>
      </c>
      <c r="G3098">
        <v>1003292484</v>
      </c>
      <c r="H3098" t="s">
        <v>17464</v>
      </c>
      <c r="I3098" t="s">
        <v>17473</v>
      </c>
      <c r="J3098" t="s">
        <v>17474</v>
      </c>
      <c r="K3098" t="s">
        <v>17475</v>
      </c>
      <c r="L3098">
        <v>604</v>
      </c>
      <c r="M3098">
        <v>10</v>
      </c>
      <c r="Q3098" s="1">
        <v>41204</v>
      </c>
      <c r="R3098" t="s">
        <v>2628</v>
      </c>
      <c r="S3098">
        <v>320</v>
      </c>
      <c r="T3098" t="s">
        <v>9729</v>
      </c>
      <c r="U3098" s="1">
        <v>41121</v>
      </c>
      <c r="V3098">
        <v>2</v>
      </c>
      <c r="W3098" t="s">
        <v>2629</v>
      </c>
      <c r="X3098">
        <v>1</v>
      </c>
      <c r="Y3098" t="s">
        <v>34899</v>
      </c>
      <c r="Z3098">
        <v>7</v>
      </c>
      <c r="AA3098">
        <v>197608</v>
      </c>
      <c r="AB3098">
        <v>121</v>
      </c>
      <c r="AC3098" t="s">
        <v>2640</v>
      </c>
      <c r="AD3098">
        <v>1012</v>
      </c>
      <c r="AE3098" t="s">
        <v>2</v>
      </c>
      <c r="AF3098">
        <v>3</v>
      </c>
      <c r="AG3098" t="s">
        <v>2688</v>
      </c>
      <c r="AH3098">
        <v>21</v>
      </c>
      <c r="AI3098" t="s">
        <v>34900</v>
      </c>
      <c r="AJ3098">
        <v>320</v>
      </c>
      <c r="AK3098" t="s">
        <v>9729</v>
      </c>
      <c r="AL3098">
        <v>2</v>
      </c>
      <c r="AM3098" t="s">
        <v>2703</v>
      </c>
      <c r="AN3098">
        <v>280366</v>
      </c>
      <c r="AP3098" t="s">
        <v>17476</v>
      </c>
      <c r="AQ3098" t="s">
        <v>17477</v>
      </c>
      <c r="AR3098">
        <v>0</v>
      </c>
      <c r="AS3098" t="s">
        <v>2632</v>
      </c>
      <c r="AT3098" t="s">
        <v>17478</v>
      </c>
      <c r="AY3098" t="s">
        <v>2633</v>
      </c>
      <c r="AZ3098">
        <v>1085</v>
      </c>
      <c r="BA3098" t="s">
        <v>34346</v>
      </c>
    </row>
    <row r="3099" spans="1:53" x14ac:dyDescent="0.25">
      <c r="A3099">
        <v>313010</v>
      </c>
      <c r="B3099" t="s">
        <v>17479</v>
      </c>
      <c r="C3099">
        <v>4690</v>
      </c>
      <c r="D3099" t="s">
        <v>9900</v>
      </c>
      <c r="E3099" t="s">
        <v>1028</v>
      </c>
      <c r="F3099">
        <v>29188475</v>
      </c>
      <c r="G3099">
        <v>1005078930</v>
      </c>
      <c r="H3099" t="s">
        <v>17480</v>
      </c>
      <c r="I3099" t="s">
        <v>17481</v>
      </c>
      <c r="J3099" t="s">
        <v>17482</v>
      </c>
      <c r="K3099" t="s">
        <v>38690</v>
      </c>
      <c r="L3099">
        <v>871</v>
      </c>
      <c r="M3099">
        <v>8</v>
      </c>
      <c r="Q3099" s="1">
        <v>41197</v>
      </c>
      <c r="R3099" t="s">
        <v>2628</v>
      </c>
      <c r="U3099" s="1">
        <v>40940</v>
      </c>
      <c r="V3099">
        <v>6</v>
      </c>
      <c r="W3099" t="s">
        <v>3407</v>
      </c>
      <c r="X3099">
        <v>1</v>
      </c>
      <c r="Y3099" t="s">
        <v>34899</v>
      </c>
      <c r="Z3099">
        <v>10</v>
      </c>
      <c r="AA3099">
        <v>200008</v>
      </c>
      <c r="AB3099">
        <v>126</v>
      </c>
      <c r="AC3099" t="s">
        <v>62</v>
      </c>
      <c r="AD3099">
        <v>1015</v>
      </c>
      <c r="AE3099" t="s">
        <v>62</v>
      </c>
      <c r="AF3099">
        <v>3</v>
      </c>
      <c r="AG3099" t="s">
        <v>2688</v>
      </c>
      <c r="AH3099">
        <v>27</v>
      </c>
      <c r="AI3099" t="s">
        <v>34995</v>
      </c>
      <c r="AJ3099">
        <v>320</v>
      </c>
      <c r="AK3099" t="s">
        <v>9729</v>
      </c>
      <c r="AP3099" t="s">
        <v>17483</v>
      </c>
      <c r="AQ3099" t="s">
        <v>17484</v>
      </c>
      <c r="AR3099">
        <v>0</v>
      </c>
      <c r="AS3099" t="s">
        <v>2632</v>
      </c>
      <c r="AT3099" t="s">
        <v>38691</v>
      </c>
      <c r="AY3099" t="s">
        <v>2633</v>
      </c>
      <c r="AZ3099">
        <v>1085</v>
      </c>
      <c r="BA3099" t="s">
        <v>34346</v>
      </c>
    </row>
    <row r="3100" spans="1:53" x14ac:dyDescent="0.25">
      <c r="A3100">
        <v>313011</v>
      </c>
      <c r="B3100" t="s">
        <v>38692</v>
      </c>
      <c r="C3100">
        <v>4690</v>
      </c>
      <c r="D3100" t="s">
        <v>9900</v>
      </c>
      <c r="E3100" t="s">
        <v>1029</v>
      </c>
      <c r="F3100">
        <v>26108993</v>
      </c>
      <c r="G3100">
        <v>1008522312</v>
      </c>
      <c r="H3100" t="s">
        <v>17485</v>
      </c>
      <c r="J3100" t="s">
        <v>17486</v>
      </c>
      <c r="K3100" t="s">
        <v>34617</v>
      </c>
      <c r="L3100">
        <v>497</v>
      </c>
      <c r="M3100" t="s">
        <v>14279</v>
      </c>
      <c r="Q3100" s="1">
        <v>44894</v>
      </c>
      <c r="R3100" t="s">
        <v>2628</v>
      </c>
      <c r="V3100">
        <v>6</v>
      </c>
      <c r="W3100" t="s">
        <v>3407</v>
      </c>
      <c r="X3100">
        <v>1</v>
      </c>
      <c r="Y3100" t="s">
        <v>34899</v>
      </c>
      <c r="Z3100">
        <v>9</v>
      </c>
      <c r="AA3100">
        <v>200108</v>
      </c>
      <c r="AB3100">
        <v>129</v>
      </c>
      <c r="AC3100" t="s">
        <v>122</v>
      </c>
      <c r="AD3100">
        <v>1016</v>
      </c>
      <c r="AE3100" t="s">
        <v>122</v>
      </c>
      <c r="AF3100">
        <v>1</v>
      </c>
      <c r="AG3100" t="s">
        <v>34895</v>
      </c>
      <c r="AH3100">
        <v>23</v>
      </c>
      <c r="AI3100" t="s">
        <v>4038</v>
      </c>
      <c r="AJ3100">
        <v>320</v>
      </c>
      <c r="AK3100" t="s">
        <v>9729</v>
      </c>
      <c r="AP3100" t="s">
        <v>17487</v>
      </c>
      <c r="AQ3100" t="s">
        <v>17488</v>
      </c>
      <c r="AR3100">
        <v>0</v>
      </c>
      <c r="AS3100" t="s">
        <v>2632</v>
      </c>
      <c r="AT3100" t="s">
        <v>5075</v>
      </c>
      <c r="AV3100" t="s">
        <v>17443</v>
      </c>
      <c r="AW3100">
        <v>55.312756659999998</v>
      </c>
      <c r="AX3100">
        <v>11.87571739</v>
      </c>
      <c r="AY3100" t="s">
        <v>2633</v>
      </c>
      <c r="AZ3100">
        <v>1085</v>
      </c>
      <c r="BA3100" t="s">
        <v>34346</v>
      </c>
    </row>
    <row r="3101" spans="1:53" x14ac:dyDescent="0.25">
      <c r="A3101">
        <v>313200</v>
      </c>
      <c r="C3101">
        <v>4690</v>
      </c>
      <c r="D3101" t="s">
        <v>9900</v>
      </c>
      <c r="E3101" t="s">
        <v>35404</v>
      </c>
      <c r="F3101">
        <v>29188475</v>
      </c>
      <c r="G3101">
        <v>1003292411</v>
      </c>
      <c r="I3101" t="s">
        <v>17481</v>
      </c>
      <c r="J3101" t="s">
        <v>17489</v>
      </c>
      <c r="K3101" t="s">
        <v>37846</v>
      </c>
      <c r="L3101">
        <v>236</v>
      </c>
      <c r="M3101">
        <v>9</v>
      </c>
      <c r="Q3101" s="1">
        <v>43791</v>
      </c>
      <c r="R3101" t="s">
        <v>2628</v>
      </c>
      <c r="S3101">
        <v>320</v>
      </c>
      <c r="T3101" t="s">
        <v>9729</v>
      </c>
      <c r="V3101">
        <v>2</v>
      </c>
      <c r="W3101" t="s">
        <v>2629</v>
      </c>
      <c r="X3101">
        <v>1</v>
      </c>
      <c r="Y3101" t="s">
        <v>34899</v>
      </c>
      <c r="AB3101">
        <v>932</v>
      </c>
      <c r="AC3101" t="s">
        <v>324</v>
      </c>
      <c r="AD3101">
        <v>2021</v>
      </c>
      <c r="AE3101" t="s">
        <v>324</v>
      </c>
      <c r="AF3101">
        <v>2</v>
      </c>
      <c r="AG3101" t="s">
        <v>35025</v>
      </c>
      <c r="AH3101">
        <v>10</v>
      </c>
      <c r="AI3101" t="s">
        <v>35050</v>
      </c>
      <c r="AJ3101">
        <v>320</v>
      </c>
      <c r="AK3101" t="s">
        <v>9729</v>
      </c>
      <c r="AP3101" t="s">
        <v>17490</v>
      </c>
      <c r="AR3101">
        <v>0</v>
      </c>
      <c r="AS3101" t="s">
        <v>2632</v>
      </c>
      <c r="AT3101" t="s">
        <v>14804</v>
      </c>
      <c r="AU3101" t="s">
        <v>34898</v>
      </c>
      <c r="AW3101">
        <v>55.325193229999996</v>
      </c>
      <c r="AX3101">
        <v>11.96194966</v>
      </c>
      <c r="AY3101" t="s">
        <v>2633</v>
      </c>
      <c r="AZ3101">
        <v>1085</v>
      </c>
      <c r="BA3101" t="s">
        <v>34346</v>
      </c>
    </row>
    <row r="3102" spans="1:53" x14ac:dyDescent="0.25">
      <c r="A3102">
        <v>313210</v>
      </c>
      <c r="B3102" t="s">
        <v>17491</v>
      </c>
      <c r="C3102">
        <v>4690</v>
      </c>
      <c r="D3102" t="s">
        <v>9900</v>
      </c>
      <c r="E3102" t="s">
        <v>1030</v>
      </c>
      <c r="F3102">
        <v>29188475</v>
      </c>
      <c r="G3102">
        <v>1019001551</v>
      </c>
      <c r="H3102" t="s">
        <v>11401</v>
      </c>
      <c r="J3102" t="s">
        <v>11340</v>
      </c>
      <c r="K3102" t="s">
        <v>37060</v>
      </c>
      <c r="L3102">
        <v>983</v>
      </c>
      <c r="M3102" t="s">
        <v>11341</v>
      </c>
      <c r="Q3102" s="1">
        <v>44896</v>
      </c>
      <c r="R3102" t="s">
        <v>2628</v>
      </c>
      <c r="S3102">
        <v>320</v>
      </c>
      <c r="T3102" t="s">
        <v>9729</v>
      </c>
      <c r="V3102">
        <v>2</v>
      </c>
      <c r="W3102" t="s">
        <v>2629</v>
      </c>
      <c r="X3102">
        <v>1</v>
      </c>
      <c r="Y3102" t="s">
        <v>34899</v>
      </c>
      <c r="AA3102">
        <v>196208</v>
      </c>
      <c r="AB3102">
        <v>125</v>
      </c>
      <c r="AC3102" t="s">
        <v>3462</v>
      </c>
      <c r="AD3102">
        <v>1014</v>
      </c>
      <c r="AE3102" t="s">
        <v>102</v>
      </c>
      <c r="AF3102">
        <v>1</v>
      </c>
      <c r="AG3102" t="s">
        <v>34895</v>
      </c>
      <c r="AH3102">
        <v>24</v>
      </c>
      <c r="AI3102" t="s">
        <v>3462</v>
      </c>
      <c r="AJ3102">
        <v>320</v>
      </c>
      <c r="AK3102" t="s">
        <v>9729</v>
      </c>
      <c r="AP3102" t="s">
        <v>17492</v>
      </c>
      <c r="AQ3102" t="s">
        <v>17493</v>
      </c>
      <c r="AR3102">
        <v>0</v>
      </c>
      <c r="AS3102" t="s">
        <v>2632</v>
      </c>
      <c r="AT3102" t="s">
        <v>36482</v>
      </c>
      <c r="AW3102">
        <v>55.3248301</v>
      </c>
      <c r="AX3102">
        <v>11.955647819999999</v>
      </c>
      <c r="AY3102" t="s">
        <v>2633</v>
      </c>
      <c r="AZ3102">
        <v>1085</v>
      </c>
      <c r="BA3102" t="s">
        <v>34346</v>
      </c>
    </row>
    <row r="3103" spans="1:53" x14ac:dyDescent="0.25">
      <c r="A3103">
        <v>313300</v>
      </c>
      <c r="B3103" t="s">
        <v>38693</v>
      </c>
      <c r="C3103">
        <v>4690</v>
      </c>
      <c r="D3103" t="s">
        <v>9900</v>
      </c>
      <c r="E3103" t="s">
        <v>1031</v>
      </c>
      <c r="F3103">
        <v>51982010</v>
      </c>
      <c r="G3103">
        <v>1001979203</v>
      </c>
      <c r="H3103" t="s">
        <v>17494</v>
      </c>
      <c r="I3103" t="s">
        <v>17495</v>
      </c>
      <c r="J3103" t="s">
        <v>17496</v>
      </c>
      <c r="K3103" t="s">
        <v>34616</v>
      </c>
      <c r="L3103">
        <v>1034</v>
      </c>
      <c r="M3103" t="s">
        <v>3492</v>
      </c>
      <c r="Q3103" s="1">
        <v>45048</v>
      </c>
      <c r="R3103" t="s">
        <v>34423</v>
      </c>
      <c r="V3103">
        <v>5</v>
      </c>
      <c r="W3103" t="s">
        <v>2938</v>
      </c>
      <c r="X3103">
        <v>1</v>
      </c>
      <c r="Y3103" t="s">
        <v>34899</v>
      </c>
      <c r="Z3103">
        <v>10</v>
      </c>
      <c r="AA3103">
        <v>197008</v>
      </c>
      <c r="AB3103">
        <v>123</v>
      </c>
      <c r="AC3103" t="s">
        <v>109</v>
      </c>
      <c r="AD3103">
        <v>1011</v>
      </c>
      <c r="AE3103" t="s">
        <v>109</v>
      </c>
      <c r="AF3103">
        <v>1</v>
      </c>
      <c r="AG3103" t="s">
        <v>34895</v>
      </c>
      <c r="AH3103">
        <v>80</v>
      </c>
      <c r="AI3103" t="s">
        <v>109</v>
      </c>
      <c r="AJ3103">
        <v>320</v>
      </c>
      <c r="AK3103" t="s">
        <v>9729</v>
      </c>
      <c r="AP3103" t="s">
        <v>17497</v>
      </c>
      <c r="AQ3103" t="s">
        <v>17498</v>
      </c>
      <c r="AR3103">
        <v>0</v>
      </c>
      <c r="AS3103" t="s">
        <v>2632</v>
      </c>
      <c r="AT3103" t="s">
        <v>17499</v>
      </c>
      <c r="AW3103">
        <v>55.326110280000002</v>
      </c>
      <c r="AX3103">
        <v>11.956090530000001</v>
      </c>
      <c r="AY3103" t="s">
        <v>2633</v>
      </c>
      <c r="AZ3103">
        <v>1085</v>
      </c>
      <c r="BA3103" t="s">
        <v>34346</v>
      </c>
    </row>
    <row r="3104" spans="1:53" x14ac:dyDescent="0.25">
      <c r="A3104">
        <v>313302</v>
      </c>
      <c r="B3104" t="s">
        <v>17500</v>
      </c>
      <c r="C3104">
        <v>4690</v>
      </c>
      <c r="D3104" t="s">
        <v>9900</v>
      </c>
      <c r="E3104" t="s">
        <v>38694</v>
      </c>
      <c r="F3104">
        <v>52007119</v>
      </c>
      <c r="G3104">
        <v>1001979628</v>
      </c>
      <c r="H3104" t="s">
        <v>17501</v>
      </c>
      <c r="I3104" t="s">
        <v>17502</v>
      </c>
      <c r="J3104" t="s">
        <v>17503</v>
      </c>
      <c r="K3104" t="s">
        <v>37426</v>
      </c>
      <c r="L3104">
        <v>401</v>
      </c>
      <c r="M3104">
        <v>9</v>
      </c>
      <c r="Q3104" s="1">
        <v>40889</v>
      </c>
      <c r="R3104" t="s">
        <v>2628</v>
      </c>
      <c r="U3104" s="1">
        <v>40198</v>
      </c>
      <c r="V3104">
        <v>5</v>
      </c>
      <c r="W3104" t="s">
        <v>2938</v>
      </c>
      <c r="X3104">
        <v>1</v>
      </c>
      <c r="Y3104" t="s">
        <v>34899</v>
      </c>
      <c r="AA3104">
        <v>191605</v>
      </c>
      <c r="AB3104">
        <v>141</v>
      </c>
      <c r="AC3104" t="s">
        <v>2173</v>
      </c>
      <c r="AD3104">
        <v>1022</v>
      </c>
      <c r="AE3104" t="s">
        <v>2173</v>
      </c>
      <c r="AF3104">
        <v>3</v>
      </c>
      <c r="AG3104" t="s">
        <v>2688</v>
      </c>
      <c r="AH3104">
        <v>84</v>
      </c>
      <c r="AI3104" t="s">
        <v>35084</v>
      </c>
      <c r="AJ3104">
        <v>320</v>
      </c>
      <c r="AK3104" t="s">
        <v>9729</v>
      </c>
      <c r="AP3104" t="s">
        <v>17504</v>
      </c>
      <c r="AQ3104" t="s">
        <v>17505</v>
      </c>
      <c r="AR3104">
        <v>0</v>
      </c>
      <c r="AS3104" t="s">
        <v>2632</v>
      </c>
      <c r="AT3104" t="s">
        <v>36225</v>
      </c>
      <c r="AY3104" t="s">
        <v>2633</v>
      </c>
      <c r="AZ3104">
        <v>1085</v>
      </c>
      <c r="BA3104" t="s">
        <v>34346</v>
      </c>
    </row>
    <row r="3105" spans="1:53" x14ac:dyDescent="0.25">
      <c r="A3105">
        <v>313304</v>
      </c>
      <c r="B3105" t="s">
        <v>17506</v>
      </c>
      <c r="C3105">
        <v>4690</v>
      </c>
      <c r="D3105" t="s">
        <v>9900</v>
      </c>
      <c r="E3105" t="s">
        <v>1032</v>
      </c>
      <c r="F3105">
        <v>54223315</v>
      </c>
      <c r="G3105">
        <v>1002015209</v>
      </c>
      <c r="H3105" t="s">
        <v>17507</v>
      </c>
      <c r="I3105" t="s">
        <v>17508</v>
      </c>
      <c r="J3105" t="s">
        <v>17509</v>
      </c>
      <c r="K3105" t="s">
        <v>34615</v>
      </c>
      <c r="L3105">
        <v>76</v>
      </c>
      <c r="M3105" t="s">
        <v>7331</v>
      </c>
      <c r="Q3105" s="1">
        <v>44894</v>
      </c>
      <c r="R3105" t="s">
        <v>2628</v>
      </c>
      <c r="V3105">
        <v>5</v>
      </c>
      <c r="W3105" t="s">
        <v>2938</v>
      </c>
      <c r="X3105">
        <v>1</v>
      </c>
      <c r="Y3105" t="s">
        <v>34899</v>
      </c>
      <c r="Z3105">
        <v>10</v>
      </c>
      <c r="AA3105">
        <v>198708</v>
      </c>
      <c r="AB3105">
        <v>123</v>
      </c>
      <c r="AC3105" t="s">
        <v>109</v>
      </c>
      <c r="AD3105">
        <v>1011</v>
      </c>
      <c r="AE3105" t="s">
        <v>109</v>
      </c>
      <c r="AF3105">
        <v>1</v>
      </c>
      <c r="AG3105" t="s">
        <v>34895</v>
      </c>
      <c r="AH3105">
        <v>80</v>
      </c>
      <c r="AI3105" t="s">
        <v>109</v>
      </c>
      <c r="AJ3105">
        <v>320</v>
      </c>
      <c r="AK3105" t="s">
        <v>9729</v>
      </c>
      <c r="AP3105" t="s">
        <v>17510</v>
      </c>
      <c r="AQ3105" t="s">
        <v>17511</v>
      </c>
      <c r="AR3105">
        <v>0</v>
      </c>
      <c r="AS3105" t="s">
        <v>2632</v>
      </c>
      <c r="AT3105" t="s">
        <v>17470</v>
      </c>
      <c r="AW3105">
        <v>55.322107610000003</v>
      </c>
      <c r="AX3105">
        <v>11.964986720000001</v>
      </c>
      <c r="AY3105" t="s">
        <v>2633</v>
      </c>
      <c r="AZ3105">
        <v>1085</v>
      </c>
      <c r="BA3105" t="s">
        <v>34346</v>
      </c>
    </row>
    <row r="3106" spans="1:53" x14ac:dyDescent="0.25">
      <c r="A3106">
        <v>313375</v>
      </c>
      <c r="B3106" t="s">
        <v>38695</v>
      </c>
      <c r="C3106">
        <v>4690</v>
      </c>
      <c r="D3106" t="s">
        <v>9900</v>
      </c>
      <c r="E3106" t="s">
        <v>38695</v>
      </c>
      <c r="F3106">
        <v>15072644</v>
      </c>
      <c r="G3106">
        <v>1000855154</v>
      </c>
      <c r="H3106" t="s">
        <v>17512</v>
      </c>
      <c r="I3106" t="s">
        <v>17513</v>
      </c>
      <c r="J3106" t="s">
        <v>17514</v>
      </c>
      <c r="K3106" t="s">
        <v>17515</v>
      </c>
      <c r="L3106">
        <v>875</v>
      </c>
      <c r="M3106">
        <v>17</v>
      </c>
      <c r="Q3106" s="1">
        <v>43791</v>
      </c>
      <c r="R3106" t="s">
        <v>2628</v>
      </c>
      <c r="V3106">
        <v>5</v>
      </c>
      <c r="W3106" t="s">
        <v>2938</v>
      </c>
      <c r="X3106">
        <v>1</v>
      </c>
      <c r="Y3106" t="s">
        <v>34899</v>
      </c>
      <c r="AA3106">
        <v>199104</v>
      </c>
      <c r="AB3106">
        <v>147</v>
      </c>
      <c r="AC3106" t="s">
        <v>35093</v>
      </c>
      <c r="AD3106">
        <v>1021</v>
      </c>
      <c r="AE3106" t="s">
        <v>35093</v>
      </c>
      <c r="AF3106">
        <v>2</v>
      </c>
      <c r="AG3106" t="s">
        <v>35025</v>
      </c>
      <c r="AH3106">
        <v>86</v>
      </c>
      <c r="AI3106" t="s">
        <v>35093</v>
      </c>
      <c r="AJ3106">
        <v>320</v>
      </c>
      <c r="AK3106" t="s">
        <v>9729</v>
      </c>
      <c r="AP3106" t="s">
        <v>17516</v>
      </c>
      <c r="AQ3106" t="s">
        <v>17517</v>
      </c>
      <c r="AR3106">
        <v>0</v>
      </c>
      <c r="AS3106" t="s">
        <v>2632</v>
      </c>
      <c r="AT3106" t="s">
        <v>10888</v>
      </c>
      <c r="AW3106">
        <v>55.33035469</v>
      </c>
      <c r="AX3106">
        <v>11.960573439999999</v>
      </c>
      <c r="AY3106" t="s">
        <v>2633</v>
      </c>
      <c r="AZ3106">
        <v>1085</v>
      </c>
      <c r="BA3106" t="s">
        <v>34346</v>
      </c>
    </row>
    <row r="3107" spans="1:53" x14ac:dyDescent="0.25">
      <c r="A3107">
        <v>313401</v>
      </c>
      <c r="B3107" t="s">
        <v>17518</v>
      </c>
      <c r="C3107">
        <v>4690</v>
      </c>
      <c r="D3107" t="s">
        <v>9900</v>
      </c>
      <c r="E3107" t="s">
        <v>38696</v>
      </c>
      <c r="F3107">
        <v>22029037</v>
      </c>
      <c r="G3107">
        <v>1010107462</v>
      </c>
      <c r="H3107" t="s">
        <v>8832</v>
      </c>
      <c r="I3107" t="s">
        <v>8833</v>
      </c>
      <c r="J3107" t="s">
        <v>8834</v>
      </c>
      <c r="K3107" t="s">
        <v>11817</v>
      </c>
      <c r="L3107">
        <v>837</v>
      </c>
      <c r="M3107" t="s">
        <v>7822</v>
      </c>
      <c r="Q3107" s="1">
        <v>44643</v>
      </c>
      <c r="R3107" t="s">
        <v>2628</v>
      </c>
      <c r="V3107">
        <v>4</v>
      </c>
      <c r="W3107" t="s">
        <v>3081</v>
      </c>
      <c r="X3107">
        <v>1</v>
      </c>
      <c r="Y3107" t="s">
        <v>34899</v>
      </c>
      <c r="AA3107">
        <v>192211</v>
      </c>
      <c r="AB3107">
        <v>242</v>
      </c>
      <c r="AC3107" t="s">
        <v>3671</v>
      </c>
      <c r="AD3107">
        <v>1071</v>
      </c>
      <c r="AE3107" t="s">
        <v>111</v>
      </c>
      <c r="AF3107">
        <v>1</v>
      </c>
      <c r="AG3107" t="s">
        <v>34895</v>
      </c>
      <c r="AH3107">
        <v>99</v>
      </c>
      <c r="AI3107" t="s">
        <v>34896</v>
      </c>
      <c r="AJ3107">
        <v>320</v>
      </c>
      <c r="AK3107" t="s">
        <v>9729</v>
      </c>
      <c r="AO3107">
        <v>373401</v>
      </c>
      <c r="AP3107" t="s">
        <v>8836</v>
      </c>
      <c r="AQ3107" t="s">
        <v>8837</v>
      </c>
      <c r="AR3107">
        <v>2</v>
      </c>
      <c r="AS3107" t="s">
        <v>3549</v>
      </c>
      <c r="AT3107" t="s">
        <v>8451</v>
      </c>
      <c r="AW3107">
        <v>55.322763399999999</v>
      </c>
      <c r="AX3107">
        <v>11.95894165</v>
      </c>
      <c r="AY3107" t="s">
        <v>2633</v>
      </c>
      <c r="AZ3107">
        <v>1085</v>
      </c>
      <c r="BA3107" t="s">
        <v>34346</v>
      </c>
    </row>
    <row r="3108" spans="1:53" x14ac:dyDescent="0.25">
      <c r="A3108">
        <v>313403</v>
      </c>
      <c r="B3108" t="s">
        <v>38697</v>
      </c>
      <c r="C3108">
        <v>4690</v>
      </c>
      <c r="D3108" t="s">
        <v>9900</v>
      </c>
      <c r="E3108" t="s">
        <v>38698</v>
      </c>
      <c r="F3108">
        <v>30874323</v>
      </c>
      <c r="G3108">
        <v>1014173915</v>
      </c>
      <c r="H3108" t="s">
        <v>9243</v>
      </c>
      <c r="I3108" t="s">
        <v>17519</v>
      </c>
      <c r="J3108" t="s">
        <v>9188</v>
      </c>
      <c r="K3108" t="s">
        <v>37761</v>
      </c>
      <c r="L3108">
        <v>983</v>
      </c>
      <c r="M3108">
        <v>12</v>
      </c>
      <c r="Q3108" s="1">
        <v>41604</v>
      </c>
      <c r="R3108" t="s">
        <v>2628</v>
      </c>
      <c r="U3108" s="1">
        <v>41579</v>
      </c>
      <c r="V3108">
        <v>4</v>
      </c>
      <c r="W3108" t="s">
        <v>3081</v>
      </c>
      <c r="X3108">
        <v>4</v>
      </c>
      <c r="Y3108" t="s">
        <v>3442</v>
      </c>
      <c r="AA3108">
        <v>190508</v>
      </c>
      <c r="AB3108">
        <v>311</v>
      </c>
      <c r="AC3108" t="s">
        <v>35134</v>
      </c>
      <c r="AD3108">
        <v>1085</v>
      </c>
      <c r="AE3108" t="s">
        <v>35115</v>
      </c>
      <c r="AF3108">
        <v>3</v>
      </c>
      <c r="AG3108" t="s">
        <v>2688</v>
      </c>
      <c r="AH3108">
        <v>99</v>
      </c>
      <c r="AI3108" t="s">
        <v>34896</v>
      </c>
      <c r="AJ3108">
        <v>320</v>
      </c>
      <c r="AK3108" t="s">
        <v>9729</v>
      </c>
      <c r="AL3108">
        <v>2</v>
      </c>
      <c r="AM3108" t="s">
        <v>2703</v>
      </c>
      <c r="AN3108">
        <v>340401</v>
      </c>
      <c r="AO3108">
        <v>340401</v>
      </c>
      <c r="AP3108" t="s">
        <v>9245</v>
      </c>
      <c r="AQ3108" t="s">
        <v>9190</v>
      </c>
      <c r="AR3108">
        <v>2</v>
      </c>
      <c r="AS3108" t="s">
        <v>3549</v>
      </c>
      <c r="AT3108" t="s">
        <v>36482</v>
      </c>
      <c r="AW3108">
        <v>55.325148577231197</v>
      </c>
      <c r="AX3108">
        <v>11.9564033220976</v>
      </c>
      <c r="AY3108" t="s">
        <v>2633</v>
      </c>
      <c r="AZ3108">
        <v>1085</v>
      </c>
      <c r="BA3108" t="s">
        <v>34346</v>
      </c>
    </row>
    <row r="3109" spans="1:53" x14ac:dyDescent="0.25">
      <c r="A3109">
        <v>313901</v>
      </c>
      <c r="B3109" t="s">
        <v>17520</v>
      </c>
      <c r="C3109">
        <v>4690</v>
      </c>
      <c r="D3109" t="s">
        <v>9900</v>
      </c>
      <c r="E3109" t="s">
        <v>1033</v>
      </c>
      <c r="F3109">
        <v>52411815</v>
      </c>
      <c r="G3109">
        <v>1003098956</v>
      </c>
      <c r="H3109" t="s">
        <v>17521</v>
      </c>
      <c r="I3109" t="s">
        <v>17522</v>
      </c>
      <c r="J3109" t="s">
        <v>17523</v>
      </c>
      <c r="K3109" t="s">
        <v>13689</v>
      </c>
      <c r="L3109">
        <v>328</v>
      </c>
      <c r="M3109">
        <v>2</v>
      </c>
      <c r="Q3109" s="1">
        <v>40777</v>
      </c>
      <c r="R3109" t="s">
        <v>2628</v>
      </c>
      <c r="U3109" s="1">
        <v>40755</v>
      </c>
      <c r="V3109">
        <v>5</v>
      </c>
      <c r="W3109" t="s">
        <v>2938</v>
      </c>
      <c r="X3109">
        <v>1</v>
      </c>
      <c r="Y3109" t="s">
        <v>34899</v>
      </c>
      <c r="Z3109">
        <v>8</v>
      </c>
      <c r="AA3109">
        <v>191908</v>
      </c>
      <c r="AB3109">
        <v>126</v>
      </c>
      <c r="AC3109" t="s">
        <v>62</v>
      </c>
      <c r="AD3109">
        <v>1015</v>
      </c>
      <c r="AE3109" t="s">
        <v>62</v>
      </c>
      <c r="AF3109">
        <v>3</v>
      </c>
      <c r="AG3109" t="s">
        <v>2688</v>
      </c>
      <c r="AH3109">
        <v>29</v>
      </c>
      <c r="AI3109" t="s">
        <v>4159</v>
      </c>
      <c r="AJ3109">
        <v>320</v>
      </c>
      <c r="AK3109" t="s">
        <v>9729</v>
      </c>
      <c r="AP3109" t="s">
        <v>17524</v>
      </c>
      <c r="AR3109">
        <v>0</v>
      </c>
      <c r="AS3109" t="s">
        <v>2632</v>
      </c>
      <c r="AT3109" t="s">
        <v>13692</v>
      </c>
      <c r="AY3109" t="s">
        <v>2633</v>
      </c>
      <c r="AZ3109">
        <v>1085</v>
      </c>
      <c r="BA3109" t="s">
        <v>34346</v>
      </c>
    </row>
    <row r="3110" spans="1:53" x14ac:dyDescent="0.25">
      <c r="A3110">
        <v>315001</v>
      </c>
      <c r="B3110" t="s">
        <v>17525</v>
      </c>
      <c r="C3110">
        <v>4300</v>
      </c>
      <c r="D3110" t="s">
        <v>34361</v>
      </c>
      <c r="E3110" t="s">
        <v>38699</v>
      </c>
      <c r="F3110">
        <v>29189447</v>
      </c>
      <c r="G3110">
        <v>1009023638</v>
      </c>
      <c r="H3110" t="s">
        <v>17526</v>
      </c>
      <c r="I3110" t="s">
        <v>17527</v>
      </c>
      <c r="J3110" t="s">
        <v>17528</v>
      </c>
      <c r="K3110" t="s">
        <v>17529</v>
      </c>
      <c r="L3110">
        <v>278</v>
      </c>
      <c r="M3110">
        <v>14</v>
      </c>
      <c r="Q3110" s="1">
        <v>42192</v>
      </c>
      <c r="R3110" t="s">
        <v>2628</v>
      </c>
      <c r="S3110">
        <v>316</v>
      </c>
      <c r="T3110" t="s">
        <v>34347</v>
      </c>
      <c r="U3110" s="1">
        <v>42216</v>
      </c>
      <c r="V3110">
        <v>2</v>
      </c>
      <c r="W3110" t="s">
        <v>2629</v>
      </c>
      <c r="X3110">
        <v>1</v>
      </c>
      <c r="Y3110" t="s">
        <v>34899</v>
      </c>
      <c r="Z3110">
        <v>3</v>
      </c>
      <c r="AB3110">
        <v>121</v>
      </c>
      <c r="AC3110" t="s">
        <v>2640</v>
      </c>
      <c r="AD3110">
        <v>1012</v>
      </c>
      <c r="AE3110" t="s">
        <v>2</v>
      </c>
      <c r="AF3110">
        <v>3</v>
      </c>
      <c r="AG3110" t="s">
        <v>2688</v>
      </c>
      <c r="AH3110">
        <v>21</v>
      </c>
      <c r="AI3110" t="s">
        <v>34900</v>
      </c>
      <c r="AJ3110">
        <v>316</v>
      </c>
      <c r="AK3110" t="s">
        <v>34347</v>
      </c>
      <c r="AL3110">
        <v>2</v>
      </c>
      <c r="AM3110" t="s">
        <v>2703</v>
      </c>
      <c r="AN3110">
        <v>280290</v>
      </c>
      <c r="AO3110">
        <v>280290</v>
      </c>
      <c r="AP3110" t="s">
        <v>11004</v>
      </c>
      <c r="AQ3110" t="s">
        <v>11005</v>
      </c>
      <c r="AR3110">
        <v>2</v>
      </c>
      <c r="AS3110" t="s">
        <v>3549</v>
      </c>
      <c r="AT3110" t="s">
        <v>17530</v>
      </c>
      <c r="AY3110" t="s">
        <v>2633</v>
      </c>
      <c r="AZ3110">
        <v>1085</v>
      </c>
      <c r="BA3110" t="s">
        <v>34346</v>
      </c>
    </row>
    <row r="3111" spans="1:53" x14ac:dyDescent="0.25">
      <c r="A3111">
        <v>315002</v>
      </c>
      <c r="B3111" t="s">
        <v>38700</v>
      </c>
      <c r="C3111">
        <v>4305</v>
      </c>
      <c r="D3111" t="s">
        <v>38701</v>
      </c>
      <c r="E3111" t="s">
        <v>38702</v>
      </c>
      <c r="F3111">
        <v>29189447</v>
      </c>
      <c r="G3111">
        <v>1003292691</v>
      </c>
      <c r="H3111" t="s">
        <v>17531</v>
      </c>
      <c r="I3111" t="s">
        <v>17532</v>
      </c>
      <c r="J3111" t="s">
        <v>11036</v>
      </c>
      <c r="K3111" t="s">
        <v>17533</v>
      </c>
      <c r="L3111">
        <v>222</v>
      </c>
      <c r="M3111">
        <v>50</v>
      </c>
      <c r="Q3111" s="1">
        <v>44865</v>
      </c>
      <c r="R3111" t="s">
        <v>2628</v>
      </c>
      <c r="S3111">
        <v>316</v>
      </c>
      <c r="T3111" t="s">
        <v>34347</v>
      </c>
      <c r="V3111">
        <v>2</v>
      </c>
      <c r="W3111" t="s">
        <v>2629</v>
      </c>
      <c r="X3111">
        <v>1</v>
      </c>
      <c r="Y3111" t="s">
        <v>34899</v>
      </c>
      <c r="Z3111">
        <v>6</v>
      </c>
      <c r="AB3111">
        <v>121</v>
      </c>
      <c r="AC3111" t="s">
        <v>2640</v>
      </c>
      <c r="AD3111">
        <v>1012</v>
      </c>
      <c r="AE3111" t="s">
        <v>2</v>
      </c>
      <c r="AF3111">
        <v>1</v>
      </c>
      <c r="AG3111" t="s">
        <v>34895</v>
      </c>
      <c r="AH3111">
        <v>22</v>
      </c>
      <c r="AI3111" t="s">
        <v>34977</v>
      </c>
      <c r="AJ3111">
        <v>316</v>
      </c>
      <c r="AK3111" t="s">
        <v>34347</v>
      </c>
      <c r="AO3111">
        <v>281607</v>
      </c>
      <c r="AP3111" t="s">
        <v>11037</v>
      </c>
      <c r="AQ3111" t="s">
        <v>16575</v>
      </c>
      <c r="AR3111">
        <v>2</v>
      </c>
      <c r="AS3111" t="s">
        <v>3549</v>
      </c>
      <c r="AT3111" t="s">
        <v>5023</v>
      </c>
      <c r="AW3111">
        <v>55.76672207</v>
      </c>
      <c r="AX3111">
        <v>11.80711702</v>
      </c>
      <c r="AY3111" t="s">
        <v>2633</v>
      </c>
      <c r="AZ3111">
        <v>1085</v>
      </c>
      <c r="BA3111" t="s">
        <v>34346</v>
      </c>
    </row>
    <row r="3112" spans="1:53" x14ac:dyDescent="0.25">
      <c r="A3112">
        <v>315005</v>
      </c>
      <c r="B3112" t="s">
        <v>17534</v>
      </c>
      <c r="C3112">
        <v>4300</v>
      </c>
      <c r="D3112" t="s">
        <v>34361</v>
      </c>
      <c r="E3112" t="s">
        <v>17534</v>
      </c>
      <c r="F3112">
        <v>29189447</v>
      </c>
      <c r="G3112">
        <v>1003292800</v>
      </c>
      <c r="H3112" t="s">
        <v>13384</v>
      </c>
      <c r="I3112" t="s">
        <v>17535</v>
      </c>
      <c r="J3112" t="s">
        <v>16582</v>
      </c>
      <c r="K3112" t="s">
        <v>11003</v>
      </c>
      <c r="L3112">
        <v>1727</v>
      </c>
      <c r="M3112">
        <v>2</v>
      </c>
      <c r="Q3112" s="1">
        <v>44840</v>
      </c>
      <c r="R3112" t="s">
        <v>2628</v>
      </c>
      <c r="S3112">
        <v>316</v>
      </c>
      <c r="T3112" t="s">
        <v>34347</v>
      </c>
      <c r="V3112">
        <v>2</v>
      </c>
      <c r="W3112" t="s">
        <v>2629</v>
      </c>
      <c r="X3112">
        <v>1</v>
      </c>
      <c r="Y3112" t="s">
        <v>34899</v>
      </c>
      <c r="Z3112">
        <v>9</v>
      </c>
      <c r="AA3112">
        <v>192610</v>
      </c>
      <c r="AB3112">
        <v>121</v>
      </c>
      <c r="AC3112" t="s">
        <v>2640</v>
      </c>
      <c r="AD3112">
        <v>1012</v>
      </c>
      <c r="AE3112" t="s">
        <v>2</v>
      </c>
      <c r="AF3112">
        <v>1</v>
      </c>
      <c r="AG3112" t="s">
        <v>34895</v>
      </c>
      <c r="AH3112">
        <v>21</v>
      </c>
      <c r="AI3112" t="s">
        <v>34900</v>
      </c>
      <c r="AJ3112">
        <v>316</v>
      </c>
      <c r="AK3112" t="s">
        <v>34347</v>
      </c>
      <c r="AO3112">
        <v>281610</v>
      </c>
      <c r="AP3112" t="s">
        <v>16583</v>
      </c>
      <c r="AQ3112" t="s">
        <v>16584</v>
      </c>
      <c r="AR3112">
        <v>2</v>
      </c>
      <c r="AS3112" t="s">
        <v>3549</v>
      </c>
      <c r="AT3112" t="s">
        <v>11006</v>
      </c>
      <c r="AW3112">
        <v>55.71215728</v>
      </c>
      <c r="AX3112">
        <v>11.62963587</v>
      </c>
      <c r="AY3112" t="s">
        <v>2633</v>
      </c>
      <c r="AZ3112">
        <v>1085</v>
      </c>
      <c r="BA3112" t="s">
        <v>34346</v>
      </c>
    </row>
    <row r="3113" spans="1:53" x14ac:dyDescent="0.25">
      <c r="A3113">
        <v>315006</v>
      </c>
      <c r="B3113" t="s">
        <v>17536</v>
      </c>
      <c r="C3113">
        <v>4300</v>
      </c>
      <c r="D3113" t="s">
        <v>34361</v>
      </c>
      <c r="E3113" t="s">
        <v>17536</v>
      </c>
      <c r="F3113">
        <v>29189447</v>
      </c>
      <c r="G3113">
        <v>1003293108</v>
      </c>
      <c r="H3113" t="s">
        <v>36962</v>
      </c>
      <c r="I3113" t="s">
        <v>17537</v>
      </c>
      <c r="J3113" t="s">
        <v>16582</v>
      </c>
      <c r="K3113" t="s">
        <v>17538</v>
      </c>
      <c r="L3113">
        <v>1776</v>
      </c>
      <c r="M3113">
        <v>42</v>
      </c>
      <c r="Q3113" s="1">
        <v>44445</v>
      </c>
      <c r="R3113" t="s">
        <v>2628</v>
      </c>
      <c r="S3113">
        <v>316</v>
      </c>
      <c r="T3113" t="s">
        <v>34347</v>
      </c>
      <c r="V3113">
        <v>2</v>
      </c>
      <c r="W3113" t="s">
        <v>2629</v>
      </c>
      <c r="X3113">
        <v>1</v>
      </c>
      <c r="Y3113" t="s">
        <v>34899</v>
      </c>
      <c r="Z3113">
        <v>9</v>
      </c>
      <c r="AA3113">
        <v>195403</v>
      </c>
      <c r="AB3113">
        <v>121</v>
      </c>
      <c r="AC3113" t="s">
        <v>2640</v>
      </c>
      <c r="AD3113">
        <v>1012</v>
      </c>
      <c r="AE3113" t="s">
        <v>2</v>
      </c>
      <c r="AF3113">
        <v>1</v>
      </c>
      <c r="AG3113" t="s">
        <v>34895</v>
      </c>
      <c r="AH3113">
        <v>21</v>
      </c>
      <c r="AI3113" t="s">
        <v>34900</v>
      </c>
      <c r="AJ3113">
        <v>316</v>
      </c>
      <c r="AK3113" t="s">
        <v>34347</v>
      </c>
      <c r="AO3113">
        <v>281610</v>
      </c>
      <c r="AP3113" t="s">
        <v>17539</v>
      </c>
      <c r="AQ3113" t="s">
        <v>16584</v>
      </c>
      <c r="AR3113">
        <v>2</v>
      </c>
      <c r="AS3113" t="s">
        <v>3549</v>
      </c>
      <c r="AT3113" t="s">
        <v>17540</v>
      </c>
      <c r="AW3113">
        <v>55.755398159999999</v>
      </c>
      <c r="AX3113">
        <v>11.70949315</v>
      </c>
      <c r="AY3113" t="s">
        <v>2633</v>
      </c>
      <c r="AZ3113">
        <v>1085</v>
      </c>
      <c r="BA3113" t="s">
        <v>34346</v>
      </c>
    </row>
    <row r="3114" spans="1:53" x14ac:dyDescent="0.25">
      <c r="A3114">
        <v>315007</v>
      </c>
      <c r="B3114" t="s">
        <v>38703</v>
      </c>
      <c r="C3114">
        <v>4390</v>
      </c>
      <c r="D3114" t="s">
        <v>36784</v>
      </c>
      <c r="E3114" t="s">
        <v>38703</v>
      </c>
      <c r="F3114">
        <v>29189447</v>
      </c>
      <c r="G3114">
        <v>1003293005</v>
      </c>
      <c r="H3114" t="s">
        <v>16579</v>
      </c>
      <c r="I3114" t="s">
        <v>17541</v>
      </c>
      <c r="J3114" t="s">
        <v>13374</v>
      </c>
      <c r="K3114" t="s">
        <v>11020</v>
      </c>
      <c r="L3114">
        <v>1248</v>
      </c>
      <c r="M3114">
        <v>2</v>
      </c>
      <c r="Q3114" s="1">
        <v>44796</v>
      </c>
      <c r="R3114" t="s">
        <v>2628</v>
      </c>
      <c r="S3114">
        <v>316</v>
      </c>
      <c r="T3114" t="s">
        <v>34347</v>
      </c>
      <c r="V3114">
        <v>2</v>
      </c>
      <c r="W3114" t="s">
        <v>2629</v>
      </c>
      <c r="X3114">
        <v>1</v>
      </c>
      <c r="Y3114" t="s">
        <v>34899</v>
      </c>
      <c r="Z3114">
        <v>9</v>
      </c>
      <c r="AA3114">
        <v>195511</v>
      </c>
      <c r="AB3114">
        <v>121</v>
      </c>
      <c r="AC3114" t="s">
        <v>2640</v>
      </c>
      <c r="AD3114">
        <v>1012</v>
      </c>
      <c r="AE3114" t="s">
        <v>2</v>
      </c>
      <c r="AF3114">
        <v>1</v>
      </c>
      <c r="AG3114" t="s">
        <v>34895</v>
      </c>
      <c r="AH3114">
        <v>21</v>
      </c>
      <c r="AI3114" t="s">
        <v>34900</v>
      </c>
      <c r="AJ3114">
        <v>316</v>
      </c>
      <c r="AK3114" t="s">
        <v>34347</v>
      </c>
      <c r="AO3114">
        <v>281609</v>
      </c>
      <c r="AP3114" t="s">
        <v>16577</v>
      </c>
      <c r="AQ3114" t="s">
        <v>16580</v>
      </c>
      <c r="AR3114">
        <v>2</v>
      </c>
      <c r="AS3114" t="s">
        <v>3549</v>
      </c>
      <c r="AT3114" t="s">
        <v>11023</v>
      </c>
      <c r="AW3114">
        <v>55.669247970000001</v>
      </c>
      <c r="AX3114">
        <v>11.7347258</v>
      </c>
      <c r="AY3114" t="s">
        <v>2633</v>
      </c>
      <c r="AZ3114">
        <v>1085</v>
      </c>
      <c r="BA3114" t="s">
        <v>34346</v>
      </c>
    </row>
    <row r="3115" spans="1:53" x14ac:dyDescent="0.25">
      <c r="A3115">
        <v>315008</v>
      </c>
      <c r="B3115" t="s">
        <v>38704</v>
      </c>
      <c r="C3115">
        <v>4300</v>
      </c>
      <c r="D3115" t="s">
        <v>34361</v>
      </c>
      <c r="E3115" t="s">
        <v>38705</v>
      </c>
      <c r="F3115">
        <v>29189447</v>
      </c>
      <c r="G3115">
        <v>1003293078</v>
      </c>
      <c r="H3115" t="s">
        <v>37191</v>
      </c>
      <c r="I3115" t="s">
        <v>17542</v>
      </c>
      <c r="J3115" t="s">
        <v>17543</v>
      </c>
      <c r="K3115" t="s">
        <v>17544</v>
      </c>
      <c r="L3115">
        <v>1659</v>
      </c>
      <c r="M3115">
        <v>1</v>
      </c>
      <c r="Q3115" s="1">
        <v>42192</v>
      </c>
      <c r="R3115" t="s">
        <v>2628</v>
      </c>
      <c r="S3115">
        <v>316</v>
      </c>
      <c r="T3115" t="s">
        <v>34347</v>
      </c>
      <c r="U3115" s="1">
        <v>42216</v>
      </c>
      <c r="V3115">
        <v>2</v>
      </c>
      <c r="W3115" t="s">
        <v>2629</v>
      </c>
      <c r="X3115">
        <v>1</v>
      </c>
      <c r="Y3115" t="s">
        <v>34899</v>
      </c>
      <c r="Z3115">
        <v>9</v>
      </c>
      <c r="AA3115">
        <v>190202</v>
      </c>
      <c r="AB3115">
        <v>121</v>
      </c>
      <c r="AC3115" t="s">
        <v>2640</v>
      </c>
      <c r="AD3115">
        <v>1012</v>
      </c>
      <c r="AE3115" t="s">
        <v>2</v>
      </c>
      <c r="AF3115">
        <v>3</v>
      </c>
      <c r="AG3115" t="s">
        <v>2688</v>
      </c>
      <c r="AH3115">
        <v>21</v>
      </c>
      <c r="AI3115" t="s">
        <v>34900</v>
      </c>
      <c r="AJ3115">
        <v>316</v>
      </c>
      <c r="AK3115" t="s">
        <v>34347</v>
      </c>
      <c r="AL3115">
        <v>2</v>
      </c>
      <c r="AM3115" t="s">
        <v>2703</v>
      </c>
      <c r="AN3115">
        <v>280295</v>
      </c>
      <c r="AO3115">
        <v>280295</v>
      </c>
      <c r="AP3115" t="s">
        <v>17545</v>
      </c>
      <c r="AQ3115" t="s">
        <v>17546</v>
      </c>
      <c r="AR3115">
        <v>2</v>
      </c>
      <c r="AS3115" t="s">
        <v>3549</v>
      </c>
      <c r="AT3115" t="s">
        <v>17547</v>
      </c>
      <c r="AW3115">
        <v>55.7157281846263</v>
      </c>
      <c r="AX3115">
        <v>11.7191938389656</v>
      </c>
      <c r="AY3115" t="s">
        <v>2633</v>
      </c>
      <c r="AZ3115">
        <v>1085</v>
      </c>
      <c r="BA3115" t="s">
        <v>34346</v>
      </c>
    </row>
    <row r="3116" spans="1:53" x14ac:dyDescent="0.25">
      <c r="A3116">
        <v>315009</v>
      </c>
      <c r="B3116" t="s">
        <v>38706</v>
      </c>
      <c r="C3116">
        <v>4390</v>
      </c>
      <c r="D3116" t="s">
        <v>36784</v>
      </c>
      <c r="E3116" t="s">
        <v>38706</v>
      </c>
      <c r="F3116">
        <v>29189447</v>
      </c>
      <c r="G3116">
        <v>1003292873</v>
      </c>
      <c r="H3116" t="s">
        <v>16579</v>
      </c>
      <c r="I3116" t="s">
        <v>17548</v>
      </c>
      <c r="J3116" t="s">
        <v>13374</v>
      </c>
      <c r="K3116" t="s">
        <v>17549</v>
      </c>
      <c r="L3116">
        <v>837</v>
      </c>
      <c r="M3116">
        <v>4</v>
      </c>
      <c r="Q3116" s="1">
        <v>44419</v>
      </c>
      <c r="R3116" t="s">
        <v>2628</v>
      </c>
      <c r="S3116">
        <v>316</v>
      </c>
      <c r="T3116" t="s">
        <v>34347</v>
      </c>
      <c r="V3116">
        <v>2</v>
      </c>
      <c r="W3116" t="s">
        <v>2629</v>
      </c>
      <c r="X3116">
        <v>1</v>
      </c>
      <c r="Y3116" t="s">
        <v>34899</v>
      </c>
      <c r="Z3116">
        <v>6</v>
      </c>
      <c r="AA3116">
        <v>191412</v>
      </c>
      <c r="AB3116">
        <v>121</v>
      </c>
      <c r="AC3116" t="s">
        <v>2640</v>
      </c>
      <c r="AD3116">
        <v>1012</v>
      </c>
      <c r="AE3116" t="s">
        <v>2</v>
      </c>
      <c r="AF3116">
        <v>1</v>
      </c>
      <c r="AG3116" t="s">
        <v>34895</v>
      </c>
      <c r="AH3116">
        <v>21</v>
      </c>
      <c r="AI3116" t="s">
        <v>34900</v>
      </c>
      <c r="AJ3116">
        <v>316</v>
      </c>
      <c r="AK3116" t="s">
        <v>34347</v>
      </c>
      <c r="AO3116">
        <v>281609</v>
      </c>
      <c r="AP3116" t="s">
        <v>16577</v>
      </c>
      <c r="AQ3116" t="s">
        <v>16580</v>
      </c>
      <c r="AR3116">
        <v>2</v>
      </c>
      <c r="AS3116" t="s">
        <v>3549</v>
      </c>
      <c r="AT3116" t="s">
        <v>17550</v>
      </c>
      <c r="AW3116">
        <v>55.662055709999997</v>
      </c>
      <c r="AX3116">
        <v>11.763104050000001</v>
      </c>
      <c r="AY3116" t="s">
        <v>2633</v>
      </c>
      <c r="AZ3116">
        <v>1085</v>
      </c>
      <c r="BA3116" t="s">
        <v>34346</v>
      </c>
    </row>
    <row r="3117" spans="1:53" x14ac:dyDescent="0.25">
      <c r="A3117">
        <v>315010</v>
      </c>
      <c r="B3117" t="s">
        <v>17551</v>
      </c>
      <c r="C3117">
        <v>4300</v>
      </c>
      <c r="D3117" t="s">
        <v>34361</v>
      </c>
      <c r="E3117" t="s">
        <v>17552</v>
      </c>
      <c r="F3117">
        <v>29189447</v>
      </c>
      <c r="G3117">
        <v>1003292642</v>
      </c>
      <c r="H3117" t="s">
        <v>37191</v>
      </c>
      <c r="I3117" t="s">
        <v>17553</v>
      </c>
      <c r="J3117" t="s">
        <v>17543</v>
      </c>
      <c r="K3117" t="s">
        <v>36965</v>
      </c>
      <c r="L3117">
        <v>137</v>
      </c>
      <c r="M3117">
        <v>2</v>
      </c>
      <c r="Q3117" s="1">
        <v>42192</v>
      </c>
      <c r="R3117" t="s">
        <v>2628</v>
      </c>
      <c r="S3117">
        <v>316</v>
      </c>
      <c r="T3117" t="s">
        <v>34347</v>
      </c>
      <c r="U3117" s="1">
        <v>42216</v>
      </c>
      <c r="V3117">
        <v>2</v>
      </c>
      <c r="W3117" t="s">
        <v>2629</v>
      </c>
      <c r="X3117">
        <v>1</v>
      </c>
      <c r="Y3117" t="s">
        <v>34899</v>
      </c>
      <c r="Z3117">
        <v>10</v>
      </c>
      <c r="AA3117">
        <v>197308</v>
      </c>
      <c r="AB3117">
        <v>121</v>
      </c>
      <c r="AC3117" t="s">
        <v>2640</v>
      </c>
      <c r="AD3117">
        <v>1012</v>
      </c>
      <c r="AE3117" t="s">
        <v>2</v>
      </c>
      <c r="AF3117">
        <v>3</v>
      </c>
      <c r="AG3117" t="s">
        <v>2688</v>
      </c>
      <c r="AH3117">
        <v>25</v>
      </c>
      <c r="AI3117" t="s">
        <v>34990</v>
      </c>
      <c r="AJ3117">
        <v>316</v>
      </c>
      <c r="AK3117" t="s">
        <v>34347</v>
      </c>
      <c r="AL3117">
        <v>2</v>
      </c>
      <c r="AM3117" t="s">
        <v>2703</v>
      </c>
      <c r="AN3117">
        <v>280295</v>
      </c>
      <c r="AO3117">
        <v>280295</v>
      </c>
      <c r="AP3117" t="s">
        <v>17545</v>
      </c>
      <c r="AQ3117" t="s">
        <v>17546</v>
      </c>
      <c r="AR3117">
        <v>2</v>
      </c>
      <c r="AS3117" t="s">
        <v>3549</v>
      </c>
      <c r="AT3117" t="s">
        <v>36966</v>
      </c>
      <c r="AW3117">
        <v>55.708029686430102</v>
      </c>
      <c r="AX3117">
        <v>11.737934820143799</v>
      </c>
      <c r="AY3117" t="s">
        <v>2633</v>
      </c>
      <c r="AZ3117">
        <v>1085</v>
      </c>
      <c r="BA3117" t="s">
        <v>34346</v>
      </c>
    </row>
    <row r="3118" spans="1:53" x14ac:dyDescent="0.25">
      <c r="A3118">
        <v>315011</v>
      </c>
      <c r="B3118" t="s">
        <v>38707</v>
      </c>
      <c r="C3118">
        <v>4300</v>
      </c>
      <c r="D3118" t="s">
        <v>34361</v>
      </c>
      <c r="E3118" t="s">
        <v>1034</v>
      </c>
      <c r="F3118">
        <v>42680613</v>
      </c>
      <c r="G3118">
        <v>1001829148</v>
      </c>
      <c r="H3118" t="s">
        <v>17554</v>
      </c>
      <c r="I3118" t="s">
        <v>17555</v>
      </c>
      <c r="J3118" t="s">
        <v>17556</v>
      </c>
      <c r="K3118" t="s">
        <v>17557</v>
      </c>
      <c r="L3118">
        <v>11</v>
      </c>
      <c r="M3118">
        <v>25</v>
      </c>
      <c r="Q3118" s="1">
        <v>43783</v>
      </c>
      <c r="R3118" t="s">
        <v>2981</v>
      </c>
      <c r="V3118">
        <v>5</v>
      </c>
      <c r="W3118" t="s">
        <v>2938</v>
      </c>
      <c r="X3118">
        <v>1</v>
      </c>
      <c r="Y3118" t="s">
        <v>34899</v>
      </c>
      <c r="Z3118">
        <v>10</v>
      </c>
      <c r="AA3118">
        <v>184601</v>
      </c>
      <c r="AB3118">
        <v>121</v>
      </c>
      <c r="AC3118" t="s">
        <v>2640</v>
      </c>
      <c r="AD3118">
        <v>1013</v>
      </c>
      <c r="AE3118" t="s">
        <v>47</v>
      </c>
      <c r="AF3118">
        <v>1</v>
      </c>
      <c r="AG3118" t="s">
        <v>34895</v>
      </c>
      <c r="AH3118">
        <v>21</v>
      </c>
      <c r="AI3118" t="s">
        <v>34900</v>
      </c>
      <c r="AJ3118">
        <v>316</v>
      </c>
      <c r="AK3118" t="s">
        <v>34347</v>
      </c>
      <c r="AP3118" t="s">
        <v>17558</v>
      </c>
      <c r="AQ3118" t="s">
        <v>17559</v>
      </c>
      <c r="AR3118">
        <v>0</v>
      </c>
      <c r="AS3118" t="s">
        <v>2632</v>
      </c>
      <c r="AT3118" t="s">
        <v>13918</v>
      </c>
      <c r="AW3118">
        <v>55.711018340000003</v>
      </c>
      <c r="AX3118">
        <v>11.70675454</v>
      </c>
      <c r="AY3118" t="s">
        <v>2633</v>
      </c>
      <c r="AZ3118">
        <v>1085</v>
      </c>
      <c r="BA3118" t="s">
        <v>34346</v>
      </c>
    </row>
    <row r="3119" spans="1:53" x14ac:dyDescent="0.25">
      <c r="A3119">
        <v>315012</v>
      </c>
      <c r="B3119" t="s">
        <v>17560</v>
      </c>
      <c r="C3119">
        <v>4300</v>
      </c>
      <c r="D3119" t="s">
        <v>34361</v>
      </c>
      <c r="E3119" t="s">
        <v>1035</v>
      </c>
      <c r="F3119">
        <v>66408310</v>
      </c>
      <c r="G3119">
        <v>1002230789</v>
      </c>
      <c r="H3119" t="s">
        <v>17561</v>
      </c>
      <c r="I3119" t="s">
        <v>17562</v>
      </c>
      <c r="J3119" t="s">
        <v>17563</v>
      </c>
      <c r="K3119" t="s">
        <v>17564</v>
      </c>
      <c r="L3119">
        <v>1523</v>
      </c>
      <c r="M3119" t="s">
        <v>4912</v>
      </c>
      <c r="Q3119" s="1">
        <v>43712</v>
      </c>
      <c r="R3119" t="s">
        <v>2628</v>
      </c>
      <c r="V3119">
        <v>5</v>
      </c>
      <c r="W3119" t="s">
        <v>2938</v>
      </c>
      <c r="X3119">
        <v>1</v>
      </c>
      <c r="Y3119" t="s">
        <v>34899</v>
      </c>
      <c r="Z3119">
        <v>10</v>
      </c>
      <c r="AA3119">
        <v>190608</v>
      </c>
      <c r="AB3119">
        <v>121</v>
      </c>
      <c r="AC3119" t="s">
        <v>2640</v>
      </c>
      <c r="AD3119">
        <v>1013</v>
      </c>
      <c r="AE3119" t="s">
        <v>47</v>
      </c>
      <c r="AF3119">
        <v>1</v>
      </c>
      <c r="AG3119" t="s">
        <v>34895</v>
      </c>
      <c r="AH3119">
        <v>21</v>
      </c>
      <c r="AI3119" t="s">
        <v>34900</v>
      </c>
      <c r="AJ3119">
        <v>316</v>
      </c>
      <c r="AK3119" t="s">
        <v>34347</v>
      </c>
      <c r="AP3119" t="s">
        <v>17565</v>
      </c>
      <c r="AQ3119" t="s">
        <v>17566</v>
      </c>
      <c r="AR3119">
        <v>0</v>
      </c>
      <c r="AS3119" t="s">
        <v>2632</v>
      </c>
      <c r="AT3119" t="s">
        <v>17567</v>
      </c>
      <c r="AW3119">
        <v>55.711499619999998</v>
      </c>
      <c r="AX3119">
        <v>11.682103189999999</v>
      </c>
      <c r="AY3119" t="s">
        <v>2633</v>
      </c>
      <c r="AZ3119">
        <v>1085</v>
      </c>
      <c r="BA3119" t="s">
        <v>34346</v>
      </c>
    </row>
    <row r="3120" spans="1:53" x14ac:dyDescent="0.25">
      <c r="A3120">
        <v>315013</v>
      </c>
      <c r="B3120" t="s">
        <v>17568</v>
      </c>
      <c r="C3120">
        <v>4300</v>
      </c>
      <c r="D3120" t="s">
        <v>34361</v>
      </c>
      <c r="E3120" t="s">
        <v>1036</v>
      </c>
      <c r="F3120">
        <v>53019919</v>
      </c>
      <c r="G3120">
        <v>1001998905</v>
      </c>
      <c r="H3120" t="s">
        <v>17569</v>
      </c>
      <c r="I3120" t="s">
        <v>17570</v>
      </c>
      <c r="J3120" t="s">
        <v>17571</v>
      </c>
      <c r="K3120" t="s">
        <v>17572</v>
      </c>
      <c r="L3120">
        <v>158</v>
      </c>
      <c r="M3120">
        <v>1</v>
      </c>
      <c r="Q3120" s="1">
        <v>43851</v>
      </c>
      <c r="R3120" t="s">
        <v>2628</v>
      </c>
      <c r="V3120">
        <v>5</v>
      </c>
      <c r="W3120" t="s">
        <v>2938</v>
      </c>
      <c r="X3120">
        <v>1</v>
      </c>
      <c r="Y3120" t="s">
        <v>34899</v>
      </c>
      <c r="Z3120">
        <v>9</v>
      </c>
      <c r="AA3120">
        <v>197508</v>
      </c>
      <c r="AB3120">
        <v>121</v>
      </c>
      <c r="AC3120" t="s">
        <v>2640</v>
      </c>
      <c r="AD3120">
        <v>1013</v>
      </c>
      <c r="AE3120" t="s">
        <v>47</v>
      </c>
      <c r="AF3120">
        <v>1</v>
      </c>
      <c r="AG3120" t="s">
        <v>34895</v>
      </c>
      <c r="AH3120">
        <v>21</v>
      </c>
      <c r="AI3120" t="s">
        <v>34900</v>
      </c>
      <c r="AJ3120">
        <v>316</v>
      </c>
      <c r="AK3120" t="s">
        <v>34347</v>
      </c>
      <c r="AP3120" t="s">
        <v>17573</v>
      </c>
      <c r="AQ3120" t="s">
        <v>17574</v>
      </c>
      <c r="AR3120">
        <v>0</v>
      </c>
      <c r="AS3120" t="s">
        <v>2632</v>
      </c>
      <c r="AT3120" t="s">
        <v>17575</v>
      </c>
      <c r="AW3120">
        <v>55.712346580000002</v>
      </c>
      <c r="AX3120">
        <v>11.74745897</v>
      </c>
      <c r="AY3120" t="s">
        <v>2633</v>
      </c>
      <c r="AZ3120">
        <v>1085</v>
      </c>
      <c r="BA3120" t="s">
        <v>34346</v>
      </c>
    </row>
    <row r="3121" spans="1:53" x14ac:dyDescent="0.25">
      <c r="A3121">
        <v>315014</v>
      </c>
      <c r="B3121" t="s">
        <v>17576</v>
      </c>
      <c r="C3121">
        <v>4300</v>
      </c>
      <c r="D3121" t="s">
        <v>34361</v>
      </c>
      <c r="E3121" t="s">
        <v>17577</v>
      </c>
      <c r="F3121">
        <v>29554188</v>
      </c>
      <c r="G3121">
        <v>1003290080</v>
      </c>
      <c r="H3121" t="s">
        <v>38708</v>
      </c>
      <c r="I3121" t="s">
        <v>17578</v>
      </c>
      <c r="J3121" t="s">
        <v>17579</v>
      </c>
      <c r="K3121" t="s">
        <v>17580</v>
      </c>
      <c r="L3121">
        <v>1523</v>
      </c>
      <c r="M3121">
        <v>20</v>
      </c>
      <c r="Q3121" s="1">
        <v>43791</v>
      </c>
      <c r="R3121" t="s">
        <v>2628</v>
      </c>
      <c r="V3121">
        <v>4</v>
      </c>
      <c r="W3121" t="s">
        <v>3081</v>
      </c>
      <c r="X3121">
        <v>1</v>
      </c>
      <c r="Y3121" t="s">
        <v>34899</v>
      </c>
      <c r="AA3121">
        <v>190608</v>
      </c>
      <c r="AB3121">
        <v>131</v>
      </c>
      <c r="AC3121" t="s">
        <v>983</v>
      </c>
      <c r="AD3121">
        <v>1061</v>
      </c>
      <c r="AE3121" t="s">
        <v>983</v>
      </c>
      <c r="AF3121">
        <v>1</v>
      </c>
      <c r="AG3121" t="s">
        <v>34895</v>
      </c>
      <c r="AH3121">
        <v>99</v>
      </c>
      <c r="AI3121" t="s">
        <v>34896</v>
      </c>
      <c r="AJ3121">
        <v>316</v>
      </c>
      <c r="AK3121" t="s">
        <v>34347</v>
      </c>
      <c r="AP3121" t="s">
        <v>17581</v>
      </c>
      <c r="AQ3121" t="s">
        <v>17582</v>
      </c>
      <c r="AR3121">
        <v>0</v>
      </c>
      <c r="AS3121" t="s">
        <v>2632</v>
      </c>
      <c r="AT3121" t="s">
        <v>17567</v>
      </c>
      <c r="AW3121">
        <v>55.711539960000003</v>
      </c>
      <c r="AX3121">
        <v>11.68217793</v>
      </c>
      <c r="AY3121" t="s">
        <v>2633</v>
      </c>
      <c r="AZ3121">
        <v>1085</v>
      </c>
      <c r="BA3121" t="s">
        <v>34346</v>
      </c>
    </row>
    <row r="3122" spans="1:53" x14ac:dyDescent="0.25">
      <c r="A3122">
        <v>315016</v>
      </c>
      <c r="B3122" t="s">
        <v>36746</v>
      </c>
      <c r="C3122">
        <v>4305</v>
      </c>
      <c r="D3122" t="s">
        <v>38701</v>
      </c>
      <c r="E3122" t="s">
        <v>1037</v>
      </c>
      <c r="F3122">
        <v>56617728</v>
      </c>
      <c r="G3122">
        <v>1003114501</v>
      </c>
      <c r="H3122" t="s">
        <v>36761</v>
      </c>
      <c r="I3122" t="s">
        <v>17583</v>
      </c>
      <c r="J3122" t="s">
        <v>17584</v>
      </c>
      <c r="K3122" t="s">
        <v>38709</v>
      </c>
      <c r="L3122">
        <v>1569</v>
      </c>
      <c r="M3122">
        <v>6</v>
      </c>
      <c r="Q3122" s="1">
        <v>43619</v>
      </c>
      <c r="R3122" t="s">
        <v>2628</v>
      </c>
      <c r="S3122">
        <v>316</v>
      </c>
      <c r="T3122" t="s">
        <v>34347</v>
      </c>
      <c r="V3122">
        <v>6</v>
      </c>
      <c r="W3122" t="s">
        <v>3407</v>
      </c>
      <c r="X3122">
        <v>1</v>
      </c>
      <c r="Y3122" t="s">
        <v>34899</v>
      </c>
      <c r="Z3122">
        <v>10</v>
      </c>
      <c r="AA3122">
        <v>190101</v>
      </c>
      <c r="AB3122">
        <v>129</v>
      </c>
      <c r="AC3122" t="s">
        <v>122</v>
      </c>
      <c r="AD3122">
        <v>1016</v>
      </c>
      <c r="AE3122" t="s">
        <v>122</v>
      </c>
      <c r="AF3122">
        <v>1</v>
      </c>
      <c r="AG3122" t="s">
        <v>34895</v>
      </c>
      <c r="AH3122">
        <v>29</v>
      </c>
      <c r="AI3122" t="s">
        <v>4159</v>
      </c>
      <c r="AJ3122">
        <v>316</v>
      </c>
      <c r="AK3122" t="s">
        <v>34347</v>
      </c>
      <c r="AP3122" t="s">
        <v>17585</v>
      </c>
      <c r="AQ3122" t="s">
        <v>10064</v>
      </c>
      <c r="AR3122">
        <v>0</v>
      </c>
      <c r="AS3122" t="s">
        <v>2632</v>
      </c>
      <c r="AT3122" t="s">
        <v>38710</v>
      </c>
      <c r="AV3122" t="s">
        <v>38701</v>
      </c>
      <c r="AW3122">
        <v>55.784408980000002</v>
      </c>
      <c r="AX3122">
        <v>11.790082870000001</v>
      </c>
      <c r="AY3122" t="s">
        <v>2633</v>
      </c>
      <c r="AZ3122">
        <v>1085</v>
      </c>
      <c r="BA3122" t="s">
        <v>34346</v>
      </c>
    </row>
    <row r="3123" spans="1:53" x14ac:dyDescent="0.25">
      <c r="A3123">
        <v>315017</v>
      </c>
      <c r="B3123" t="s">
        <v>38711</v>
      </c>
      <c r="C3123">
        <v>4300</v>
      </c>
      <c r="D3123" t="s">
        <v>34361</v>
      </c>
      <c r="E3123" t="s">
        <v>1038</v>
      </c>
      <c r="F3123">
        <v>65723018</v>
      </c>
      <c r="G3123">
        <v>1002215367</v>
      </c>
      <c r="H3123" t="s">
        <v>38712</v>
      </c>
      <c r="I3123" t="s">
        <v>17586</v>
      </c>
      <c r="J3123" t="s">
        <v>17587</v>
      </c>
      <c r="K3123" t="s">
        <v>17588</v>
      </c>
      <c r="L3123">
        <v>1523</v>
      </c>
      <c r="M3123" t="s">
        <v>4491</v>
      </c>
      <c r="Q3123" s="1">
        <v>44844</v>
      </c>
      <c r="R3123" t="s">
        <v>2628</v>
      </c>
      <c r="V3123">
        <v>5</v>
      </c>
      <c r="W3123" t="s">
        <v>2938</v>
      </c>
      <c r="X3123">
        <v>1</v>
      </c>
      <c r="Y3123" t="s">
        <v>34899</v>
      </c>
      <c r="Z3123">
        <v>10</v>
      </c>
      <c r="AA3123">
        <v>198108</v>
      </c>
      <c r="AB3123">
        <v>121</v>
      </c>
      <c r="AC3123" t="s">
        <v>2640</v>
      </c>
      <c r="AD3123">
        <v>1013</v>
      </c>
      <c r="AE3123" t="s">
        <v>47</v>
      </c>
      <c r="AF3123">
        <v>1</v>
      </c>
      <c r="AG3123" t="s">
        <v>34895</v>
      </c>
      <c r="AH3123">
        <v>21</v>
      </c>
      <c r="AI3123" t="s">
        <v>34900</v>
      </c>
      <c r="AJ3123">
        <v>316</v>
      </c>
      <c r="AK3123" t="s">
        <v>34347</v>
      </c>
      <c r="AP3123" t="s">
        <v>17589</v>
      </c>
      <c r="AQ3123" t="s">
        <v>17590</v>
      </c>
      <c r="AR3123">
        <v>0</v>
      </c>
      <c r="AS3123" t="s">
        <v>2632</v>
      </c>
      <c r="AT3123" t="s">
        <v>17567</v>
      </c>
      <c r="AW3123">
        <v>55.712157959999999</v>
      </c>
      <c r="AX3123">
        <v>11.676865830000001</v>
      </c>
      <c r="AY3123" t="s">
        <v>2633</v>
      </c>
      <c r="AZ3123">
        <v>1085</v>
      </c>
      <c r="BA3123" t="s">
        <v>34346</v>
      </c>
    </row>
    <row r="3124" spans="1:53" x14ac:dyDescent="0.25">
      <c r="A3124">
        <v>315019</v>
      </c>
      <c r="B3124" t="s">
        <v>17591</v>
      </c>
      <c r="C3124">
        <v>4300</v>
      </c>
      <c r="D3124" t="s">
        <v>34361</v>
      </c>
      <c r="E3124" t="s">
        <v>17592</v>
      </c>
      <c r="F3124">
        <v>82647511</v>
      </c>
      <c r="G3124">
        <v>1018419919</v>
      </c>
      <c r="H3124" t="s">
        <v>17593</v>
      </c>
      <c r="I3124" t="s">
        <v>17594</v>
      </c>
      <c r="J3124" t="s">
        <v>17595</v>
      </c>
      <c r="K3124" t="s">
        <v>17596</v>
      </c>
      <c r="L3124">
        <v>938</v>
      </c>
      <c r="M3124">
        <v>24</v>
      </c>
      <c r="Q3124" s="1">
        <v>43791</v>
      </c>
      <c r="R3124" t="s">
        <v>3121</v>
      </c>
      <c r="V3124">
        <v>0</v>
      </c>
      <c r="W3124" t="s">
        <v>3383</v>
      </c>
      <c r="X3124">
        <v>8</v>
      </c>
      <c r="Y3124" t="s">
        <v>35044</v>
      </c>
      <c r="AA3124">
        <v>199901</v>
      </c>
      <c r="AB3124">
        <v>127</v>
      </c>
      <c r="AC3124" t="s">
        <v>3375</v>
      </c>
      <c r="AD3124">
        <v>1052</v>
      </c>
      <c r="AE3124" t="s">
        <v>3375</v>
      </c>
      <c r="AF3124">
        <v>2</v>
      </c>
      <c r="AG3124" t="s">
        <v>35025</v>
      </c>
      <c r="AH3124">
        <v>99</v>
      </c>
      <c r="AI3124" t="s">
        <v>34896</v>
      </c>
      <c r="AJ3124">
        <v>316</v>
      </c>
      <c r="AK3124" t="s">
        <v>34347</v>
      </c>
      <c r="AP3124" t="s">
        <v>17597</v>
      </c>
      <c r="AQ3124" t="s">
        <v>17598</v>
      </c>
      <c r="AR3124">
        <v>0</v>
      </c>
      <c r="AS3124" t="s">
        <v>2632</v>
      </c>
      <c r="AT3124" t="s">
        <v>17599</v>
      </c>
      <c r="AW3124">
        <v>55.714762530000002</v>
      </c>
      <c r="AX3124">
        <v>11.700053520000001</v>
      </c>
      <c r="AY3124" t="s">
        <v>2633</v>
      </c>
      <c r="AZ3124">
        <v>1085</v>
      </c>
      <c r="BA3124" t="s">
        <v>34346</v>
      </c>
    </row>
    <row r="3125" spans="1:53" x14ac:dyDescent="0.25">
      <c r="A3125">
        <v>315020</v>
      </c>
      <c r="B3125" t="s">
        <v>1039</v>
      </c>
      <c r="C3125">
        <v>4560</v>
      </c>
      <c r="D3125" t="s">
        <v>9668</v>
      </c>
      <c r="E3125" t="s">
        <v>1039</v>
      </c>
      <c r="F3125">
        <v>40961852</v>
      </c>
      <c r="G3125">
        <v>1025270076</v>
      </c>
      <c r="H3125" t="s">
        <v>17684</v>
      </c>
      <c r="J3125" t="s">
        <v>34614</v>
      </c>
      <c r="K3125" t="s">
        <v>17600</v>
      </c>
      <c r="L3125">
        <v>570</v>
      </c>
      <c r="M3125">
        <v>18</v>
      </c>
      <c r="Q3125" s="1">
        <v>44908</v>
      </c>
      <c r="R3125" t="s">
        <v>2628</v>
      </c>
      <c r="S3125">
        <v>306</v>
      </c>
      <c r="T3125" t="s">
        <v>9672</v>
      </c>
      <c r="V3125">
        <v>6</v>
      </c>
      <c r="W3125" t="s">
        <v>3407</v>
      </c>
      <c r="X3125">
        <v>1</v>
      </c>
      <c r="Y3125" t="s">
        <v>34899</v>
      </c>
      <c r="Z3125">
        <v>10</v>
      </c>
      <c r="AA3125">
        <v>200208</v>
      </c>
      <c r="AB3125">
        <v>129</v>
      </c>
      <c r="AC3125" t="s">
        <v>122</v>
      </c>
      <c r="AD3125">
        <v>1016</v>
      </c>
      <c r="AE3125" t="s">
        <v>122</v>
      </c>
      <c r="AF3125">
        <v>1</v>
      </c>
      <c r="AG3125" t="s">
        <v>34895</v>
      </c>
      <c r="AH3125">
        <v>23</v>
      </c>
      <c r="AI3125" t="s">
        <v>4038</v>
      </c>
      <c r="AJ3125">
        <v>306</v>
      </c>
      <c r="AK3125" t="s">
        <v>9672</v>
      </c>
      <c r="AL3125">
        <v>1</v>
      </c>
      <c r="AM3125" t="s">
        <v>3345</v>
      </c>
      <c r="AN3125">
        <v>321007</v>
      </c>
      <c r="AP3125" t="s">
        <v>34613</v>
      </c>
      <c r="AQ3125" t="s">
        <v>17688</v>
      </c>
      <c r="AR3125">
        <v>0</v>
      </c>
      <c r="AS3125" t="s">
        <v>2632</v>
      </c>
      <c r="AT3125" t="s">
        <v>17601</v>
      </c>
      <c r="AW3125">
        <v>55.853475019999998</v>
      </c>
      <c r="AX3125">
        <v>11.6253286</v>
      </c>
      <c r="AY3125" t="s">
        <v>2633</v>
      </c>
      <c r="AZ3125">
        <v>1085</v>
      </c>
      <c r="BA3125" t="s">
        <v>34346</v>
      </c>
    </row>
    <row r="3126" spans="1:53" x14ac:dyDescent="0.25">
      <c r="A3126">
        <v>315021</v>
      </c>
      <c r="B3126" t="s">
        <v>17602</v>
      </c>
      <c r="C3126">
        <v>4300</v>
      </c>
      <c r="D3126" t="s">
        <v>34361</v>
      </c>
      <c r="E3126" t="s">
        <v>17602</v>
      </c>
      <c r="F3126">
        <v>29189447</v>
      </c>
      <c r="G3126">
        <v>1003292757</v>
      </c>
      <c r="H3126" t="s">
        <v>16574</v>
      </c>
      <c r="J3126" t="s">
        <v>11036</v>
      </c>
      <c r="K3126" t="s">
        <v>36967</v>
      </c>
      <c r="L3126">
        <v>1804</v>
      </c>
      <c r="M3126">
        <v>3</v>
      </c>
      <c r="Q3126" s="1">
        <v>44417</v>
      </c>
      <c r="R3126" t="s">
        <v>2628</v>
      </c>
      <c r="S3126">
        <v>316</v>
      </c>
      <c r="T3126" t="s">
        <v>34347</v>
      </c>
      <c r="V3126">
        <v>2</v>
      </c>
      <c r="W3126" t="s">
        <v>2629</v>
      </c>
      <c r="X3126">
        <v>1</v>
      </c>
      <c r="Y3126" t="s">
        <v>34899</v>
      </c>
      <c r="Z3126">
        <v>9</v>
      </c>
      <c r="AA3126">
        <v>200508</v>
      </c>
      <c r="AB3126">
        <v>121</v>
      </c>
      <c r="AC3126" t="s">
        <v>2640</v>
      </c>
      <c r="AD3126">
        <v>1012</v>
      </c>
      <c r="AE3126" t="s">
        <v>2</v>
      </c>
      <c r="AF3126">
        <v>1</v>
      </c>
      <c r="AG3126" t="s">
        <v>34895</v>
      </c>
      <c r="AH3126">
        <v>21</v>
      </c>
      <c r="AI3126" t="s">
        <v>34900</v>
      </c>
      <c r="AJ3126">
        <v>316</v>
      </c>
      <c r="AK3126" t="s">
        <v>34347</v>
      </c>
      <c r="AO3126">
        <v>281607</v>
      </c>
      <c r="AP3126" t="s">
        <v>11037</v>
      </c>
      <c r="AQ3126" t="s">
        <v>16575</v>
      </c>
      <c r="AR3126">
        <v>2</v>
      </c>
      <c r="AS3126" t="s">
        <v>3549</v>
      </c>
      <c r="AT3126" t="s">
        <v>36968</v>
      </c>
      <c r="AW3126">
        <v>55.710486359999997</v>
      </c>
      <c r="AX3126">
        <v>11.700699050000001</v>
      </c>
      <c r="AY3126" t="s">
        <v>2633</v>
      </c>
      <c r="AZ3126">
        <v>1085</v>
      </c>
      <c r="BA3126" t="s">
        <v>34346</v>
      </c>
    </row>
    <row r="3127" spans="1:53" x14ac:dyDescent="0.25">
      <c r="A3127">
        <v>315022</v>
      </c>
      <c r="B3127" t="s">
        <v>17603</v>
      </c>
      <c r="C3127">
        <v>4300</v>
      </c>
      <c r="D3127" t="s">
        <v>34361</v>
      </c>
      <c r="E3127" t="s">
        <v>1040</v>
      </c>
      <c r="F3127">
        <v>35237038</v>
      </c>
      <c r="G3127">
        <v>1024977699</v>
      </c>
      <c r="H3127" t="s">
        <v>17604</v>
      </c>
      <c r="J3127" t="s">
        <v>17605</v>
      </c>
      <c r="K3127" t="s">
        <v>12085</v>
      </c>
      <c r="L3127">
        <v>1252</v>
      </c>
      <c r="M3127">
        <v>239</v>
      </c>
      <c r="Q3127" s="1">
        <v>44628</v>
      </c>
      <c r="R3127" t="s">
        <v>2628</v>
      </c>
      <c r="S3127">
        <v>316</v>
      </c>
      <c r="T3127" t="s">
        <v>34347</v>
      </c>
      <c r="V3127">
        <v>6</v>
      </c>
      <c r="W3127" t="s">
        <v>3407</v>
      </c>
      <c r="X3127">
        <v>1</v>
      </c>
      <c r="Y3127" t="s">
        <v>34899</v>
      </c>
      <c r="Z3127">
        <v>9</v>
      </c>
      <c r="AA3127">
        <v>200604</v>
      </c>
      <c r="AB3127">
        <v>129</v>
      </c>
      <c r="AC3127" t="s">
        <v>122</v>
      </c>
      <c r="AD3127">
        <v>1016</v>
      </c>
      <c r="AE3127" t="s">
        <v>122</v>
      </c>
      <c r="AF3127">
        <v>1</v>
      </c>
      <c r="AG3127" t="s">
        <v>34895</v>
      </c>
      <c r="AH3127">
        <v>99</v>
      </c>
      <c r="AI3127" t="s">
        <v>34896</v>
      </c>
      <c r="AJ3127">
        <v>316</v>
      </c>
      <c r="AK3127" t="s">
        <v>34347</v>
      </c>
      <c r="AP3127" t="s">
        <v>17606</v>
      </c>
      <c r="AQ3127" t="s">
        <v>17607</v>
      </c>
      <c r="AR3127">
        <v>0</v>
      </c>
      <c r="AS3127" t="s">
        <v>2632</v>
      </c>
      <c r="AT3127" t="s">
        <v>9393</v>
      </c>
      <c r="AW3127">
        <v>55.642626450000002</v>
      </c>
      <c r="AX3127">
        <v>11.66942051</v>
      </c>
      <c r="AY3127" t="s">
        <v>2633</v>
      </c>
      <c r="AZ3127">
        <v>1085</v>
      </c>
      <c r="BA3127" t="s">
        <v>34346</v>
      </c>
    </row>
    <row r="3128" spans="1:53" x14ac:dyDescent="0.25">
      <c r="A3128">
        <v>315023</v>
      </c>
      <c r="B3128" t="s">
        <v>9322</v>
      </c>
      <c r="C3128">
        <v>4070</v>
      </c>
      <c r="D3128" t="s">
        <v>8362</v>
      </c>
      <c r="E3128" t="s">
        <v>509</v>
      </c>
      <c r="F3128">
        <v>26487196</v>
      </c>
      <c r="G3128">
        <v>1017580627</v>
      </c>
      <c r="H3128" t="s">
        <v>17608</v>
      </c>
      <c r="J3128" t="s">
        <v>17609</v>
      </c>
      <c r="K3128" t="s">
        <v>38713</v>
      </c>
      <c r="L3128">
        <v>539</v>
      </c>
      <c r="M3128">
        <v>13</v>
      </c>
      <c r="Q3128" s="1">
        <v>42900</v>
      </c>
      <c r="R3128" t="s">
        <v>2628</v>
      </c>
      <c r="S3128">
        <v>350</v>
      </c>
      <c r="T3128" t="s">
        <v>7665</v>
      </c>
      <c r="V3128">
        <v>6</v>
      </c>
      <c r="W3128" t="s">
        <v>3407</v>
      </c>
      <c r="X3128">
        <v>1</v>
      </c>
      <c r="Y3128" t="s">
        <v>34899</v>
      </c>
      <c r="Z3128">
        <v>10</v>
      </c>
      <c r="AA3128">
        <v>200605</v>
      </c>
      <c r="AB3128">
        <v>129</v>
      </c>
      <c r="AC3128" t="s">
        <v>122</v>
      </c>
      <c r="AD3128">
        <v>1016</v>
      </c>
      <c r="AE3128" t="s">
        <v>122</v>
      </c>
      <c r="AF3128">
        <v>1</v>
      </c>
      <c r="AG3128" t="s">
        <v>34895</v>
      </c>
      <c r="AH3128">
        <v>29</v>
      </c>
      <c r="AI3128" t="s">
        <v>4159</v>
      </c>
      <c r="AJ3128">
        <v>350</v>
      </c>
      <c r="AK3128" t="s">
        <v>7665</v>
      </c>
      <c r="AP3128" t="s">
        <v>17610</v>
      </c>
      <c r="AQ3128" t="s">
        <v>17611</v>
      </c>
      <c r="AR3128">
        <v>0</v>
      </c>
      <c r="AS3128" t="s">
        <v>2632</v>
      </c>
      <c r="AT3128" t="s">
        <v>38714</v>
      </c>
      <c r="AW3128">
        <v>55.685875719999999</v>
      </c>
      <c r="AX3128">
        <v>11.82975049</v>
      </c>
      <c r="AY3128" t="s">
        <v>2633</v>
      </c>
      <c r="AZ3128">
        <v>1085</v>
      </c>
      <c r="BA3128" t="s">
        <v>34346</v>
      </c>
    </row>
    <row r="3129" spans="1:53" x14ac:dyDescent="0.25">
      <c r="A3129">
        <v>315201</v>
      </c>
      <c r="C3129">
        <v>4450</v>
      </c>
      <c r="D3129" t="s">
        <v>11031</v>
      </c>
      <c r="E3129" t="s">
        <v>38715</v>
      </c>
      <c r="F3129">
        <v>29189447</v>
      </c>
      <c r="G3129">
        <v>1011993024</v>
      </c>
      <c r="H3129" t="s">
        <v>38716</v>
      </c>
      <c r="J3129" t="s">
        <v>13836</v>
      </c>
      <c r="K3129" t="s">
        <v>38717</v>
      </c>
      <c r="L3129">
        <v>1363</v>
      </c>
      <c r="M3129">
        <v>37</v>
      </c>
      <c r="Q3129" s="1">
        <v>42997</v>
      </c>
      <c r="R3129" t="s">
        <v>2628</v>
      </c>
      <c r="S3129">
        <v>316</v>
      </c>
      <c r="T3129" t="s">
        <v>34347</v>
      </c>
      <c r="U3129" s="1">
        <v>42948</v>
      </c>
      <c r="V3129">
        <v>2</v>
      </c>
      <c r="W3129" t="s">
        <v>2629</v>
      </c>
      <c r="X3129">
        <v>1</v>
      </c>
      <c r="Y3129" t="s">
        <v>34899</v>
      </c>
      <c r="AA3129">
        <v>200409</v>
      </c>
      <c r="AB3129">
        <v>933</v>
      </c>
      <c r="AC3129" t="s">
        <v>3452</v>
      </c>
      <c r="AD3129">
        <v>2024</v>
      </c>
      <c r="AE3129" t="s">
        <v>3452</v>
      </c>
      <c r="AF3129">
        <v>3</v>
      </c>
      <c r="AG3129" t="s">
        <v>2688</v>
      </c>
      <c r="AH3129">
        <v>7</v>
      </c>
      <c r="AI3129" t="s">
        <v>3444</v>
      </c>
      <c r="AJ3129">
        <v>316</v>
      </c>
      <c r="AK3129" t="s">
        <v>34347</v>
      </c>
      <c r="AP3129" t="s">
        <v>17612</v>
      </c>
      <c r="AQ3129" t="s">
        <v>17613</v>
      </c>
      <c r="AR3129">
        <v>0</v>
      </c>
      <c r="AS3129" t="s">
        <v>2632</v>
      </c>
      <c r="AT3129" t="s">
        <v>38718</v>
      </c>
      <c r="AW3129">
        <v>55.659875034452298</v>
      </c>
      <c r="AX3129">
        <v>11.3983515226584</v>
      </c>
      <c r="AY3129" t="s">
        <v>2633</v>
      </c>
      <c r="AZ3129">
        <v>1085</v>
      </c>
      <c r="BA3129" t="s">
        <v>34346</v>
      </c>
    </row>
    <row r="3130" spans="1:53" x14ac:dyDescent="0.25">
      <c r="A3130">
        <v>315210</v>
      </c>
      <c r="B3130" t="s">
        <v>38719</v>
      </c>
      <c r="C3130">
        <v>4300</v>
      </c>
      <c r="D3130" t="s">
        <v>34361</v>
      </c>
      <c r="E3130" t="s">
        <v>1041</v>
      </c>
      <c r="F3130">
        <v>29189447</v>
      </c>
      <c r="G3130">
        <v>1003292745</v>
      </c>
      <c r="H3130" t="s">
        <v>17614</v>
      </c>
      <c r="I3130" t="s">
        <v>17615</v>
      </c>
      <c r="J3130" t="s">
        <v>12301</v>
      </c>
      <c r="K3130" t="s">
        <v>17616</v>
      </c>
      <c r="L3130">
        <v>474</v>
      </c>
      <c r="M3130">
        <v>32</v>
      </c>
      <c r="Q3130" s="1">
        <v>43783</v>
      </c>
      <c r="R3130" t="s">
        <v>2628</v>
      </c>
      <c r="S3130">
        <v>316</v>
      </c>
      <c r="T3130" t="s">
        <v>34347</v>
      </c>
      <c r="V3130">
        <v>2</v>
      </c>
      <c r="W3130" t="s">
        <v>2629</v>
      </c>
      <c r="X3130">
        <v>1</v>
      </c>
      <c r="Y3130" t="s">
        <v>34899</v>
      </c>
      <c r="Z3130">
        <v>10</v>
      </c>
      <c r="AA3130">
        <v>194208</v>
      </c>
      <c r="AB3130">
        <v>125</v>
      </c>
      <c r="AC3130" t="s">
        <v>3462</v>
      </c>
      <c r="AD3130">
        <v>1014</v>
      </c>
      <c r="AE3130" t="s">
        <v>102</v>
      </c>
      <c r="AF3130">
        <v>1</v>
      </c>
      <c r="AG3130" t="s">
        <v>34895</v>
      </c>
      <c r="AH3130">
        <v>24</v>
      </c>
      <c r="AI3130" t="s">
        <v>3462</v>
      </c>
      <c r="AJ3130">
        <v>316</v>
      </c>
      <c r="AK3130" t="s">
        <v>34347</v>
      </c>
      <c r="AP3130" t="s">
        <v>12303</v>
      </c>
      <c r="AQ3130" t="s">
        <v>17617</v>
      </c>
      <c r="AR3130">
        <v>0</v>
      </c>
      <c r="AS3130" t="s">
        <v>2632</v>
      </c>
      <c r="AT3130" t="s">
        <v>12305</v>
      </c>
      <c r="AW3130">
        <v>55.707126039999999</v>
      </c>
      <c r="AX3130">
        <v>11.71100903</v>
      </c>
      <c r="AY3130" t="s">
        <v>2633</v>
      </c>
      <c r="AZ3130">
        <v>1085</v>
      </c>
      <c r="BA3130" t="s">
        <v>34346</v>
      </c>
    </row>
    <row r="3131" spans="1:53" x14ac:dyDescent="0.25">
      <c r="A3131">
        <v>315247</v>
      </c>
      <c r="B3131" t="s">
        <v>38720</v>
      </c>
      <c r="C3131">
        <v>4300</v>
      </c>
      <c r="D3131" t="s">
        <v>34361</v>
      </c>
      <c r="E3131" t="s">
        <v>38721</v>
      </c>
      <c r="F3131">
        <v>29554226</v>
      </c>
      <c r="G3131">
        <v>1003289903</v>
      </c>
      <c r="H3131" t="s">
        <v>38422</v>
      </c>
      <c r="I3131" t="s">
        <v>17618</v>
      </c>
      <c r="J3131" t="s">
        <v>16831</v>
      </c>
      <c r="K3131" t="s">
        <v>17619</v>
      </c>
      <c r="L3131">
        <v>1426</v>
      </c>
      <c r="M3131">
        <v>5</v>
      </c>
      <c r="Q3131" s="1">
        <v>43791</v>
      </c>
      <c r="R3131" t="s">
        <v>2628</v>
      </c>
      <c r="V3131">
        <v>4</v>
      </c>
      <c r="W3131" t="s">
        <v>3081</v>
      </c>
      <c r="X3131">
        <v>1</v>
      </c>
      <c r="Y3131" t="s">
        <v>34899</v>
      </c>
      <c r="AA3131">
        <v>197008</v>
      </c>
      <c r="AB3131">
        <v>137</v>
      </c>
      <c r="AC3131" t="s">
        <v>3522</v>
      </c>
      <c r="AD3131">
        <v>1053</v>
      </c>
      <c r="AE3131" t="s">
        <v>3522</v>
      </c>
      <c r="AF3131">
        <v>1</v>
      </c>
      <c r="AG3131" t="s">
        <v>34895</v>
      </c>
      <c r="AH3131">
        <v>30</v>
      </c>
      <c r="AI3131" t="s">
        <v>3512</v>
      </c>
      <c r="AJ3131">
        <v>316</v>
      </c>
      <c r="AK3131" t="s">
        <v>34347</v>
      </c>
      <c r="AO3131">
        <v>315248</v>
      </c>
      <c r="AP3131" t="s">
        <v>16832</v>
      </c>
      <c r="AQ3131" t="s">
        <v>16833</v>
      </c>
      <c r="AR3131">
        <v>2</v>
      </c>
      <c r="AS3131" t="s">
        <v>3549</v>
      </c>
      <c r="AT3131" t="s">
        <v>17620</v>
      </c>
      <c r="AW3131">
        <v>55.712330369999997</v>
      </c>
      <c r="AX3131">
        <v>11.699428210000001</v>
      </c>
      <c r="AY3131" t="s">
        <v>2633</v>
      </c>
      <c r="AZ3131">
        <v>1085</v>
      </c>
      <c r="BA3131" t="s">
        <v>34346</v>
      </c>
    </row>
    <row r="3132" spans="1:53" x14ac:dyDescent="0.25">
      <c r="A3132">
        <v>315248</v>
      </c>
      <c r="B3132" t="s">
        <v>38722</v>
      </c>
      <c r="C3132">
        <v>4300</v>
      </c>
      <c r="D3132" t="s">
        <v>34361</v>
      </c>
      <c r="E3132" t="s">
        <v>38723</v>
      </c>
      <c r="F3132">
        <v>29554226</v>
      </c>
      <c r="G3132">
        <v>1003289903</v>
      </c>
      <c r="H3132" t="s">
        <v>38422</v>
      </c>
      <c r="I3132" t="s">
        <v>17618</v>
      </c>
      <c r="J3132" t="s">
        <v>16831</v>
      </c>
      <c r="K3132" t="s">
        <v>17619</v>
      </c>
      <c r="L3132">
        <v>1426</v>
      </c>
      <c r="M3132">
        <v>5</v>
      </c>
      <c r="Q3132" s="1">
        <v>43791</v>
      </c>
      <c r="R3132" t="s">
        <v>2628</v>
      </c>
      <c r="V3132">
        <v>4</v>
      </c>
      <c r="W3132" t="s">
        <v>3081</v>
      </c>
      <c r="X3132">
        <v>1</v>
      </c>
      <c r="Y3132" t="s">
        <v>34899</v>
      </c>
      <c r="AA3132">
        <v>200208</v>
      </c>
      <c r="AB3132">
        <v>137</v>
      </c>
      <c r="AC3132" t="s">
        <v>3522</v>
      </c>
      <c r="AD3132">
        <v>1053</v>
      </c>
      <c r="AE3132" t="s">
        <v>3522</v>
      </c>
      <c r="AF3132">
        <v>4</v>
      </c>
      <c r="AG3132" t="s">
        <v>35075</v>
      </c>
      <c r="AH3132">
        <v>30</v>
      </c>
      <c r="AI3132" t="s">
        <v>3512</v>
      </c>
      <c r="AJ3132">
        <v>316</v>
      </c>
      <c r="AK3132" t="s">
        <v>34347</v>
      </c>
      <c r="AP3132" t="s">
        <v>16832</v>
      </c>
      <c r="AQ3132" t="s">
        <v>16833</v>
      </c>
      <c r="AR3132">
        <v>1</v>
      </c>
      <c r="AS3132" t="s">
        <v>3533</v>
      </c>
      <c r="AT3132" t="s">
        <v>17620</v>
      </c>
      <c r="AW3132">
        <v>55.712330369999997</v>
      </c>
      <c r="AX3132">
        <v>11.699428210000001</v>
      </c>
      <c r="AY3132" t="s">
        <v>2633</v>
      </c>
      <c r="AZ3132">
        <v>1085</v>
      </c>
      <c r="BA3132" t="s">
        <v>34346</v>
      </c>
    </row>
    <row r="3133" spans="1:53" x14ac:dyDescent="0.25">
      <c r="A3133">
        <v>315300</v>
      </c>
      <c r="B3133" t="s">
        <v>38724</v>
      </c>
      <c r="C3133">
        <v>4300</v>
      </c>
      <c r="D3133" t="s">
        <v>34361</v>
      </c>
      <c r="E3133" t="s">
        <v>38725</v>
      </c>
      <c r="F3133">
        <v>56592210</v>
      </c>
      <c r="G3133">
        <v>1002050795</v>
      </c>
      <c r="H3133" t="s">
        <v>17621</v>
      </c>
      <c r="I3133" t="s">
        <v>17622</v>
      </c>
      <c r="J3133" t="s">
        <v>17623</v>
      </c>
      <c r="K3133" t="s">
        <v>38726</v>
      </c>
      <c r="L3133">
        <v>873</v>
      </c>
      <c r="M3133">
        <v>5</v>
      </c>
      <c r="Q3133" s="1">
        <v>43791</v>
      </c>
      <c r="R3133" t="s">
        <v>3730</v>
      </c>
      <c r="V3133">
        <v>5</v>
      </c>
      <c r="W3133" t="s">
        <v>2938</v>
      </c>
      <c r="X3133">
        <v>7</v>
      </c>
      <c r="Y3133" t="s">
        <v>3570</v>
      </c>
      <c r="AA3133">
        <v>196309</v>
      </c>
      <c r="AB3133">
        <v>141</v>
      </c>
      <c r="AC3133" t="s">
        <v>2173</v>
      </c>
      <c r="AD3133">
        <v>1022</v>
      </c>
      <c r="AE3133" t="s">
        <v>2173</v>
      </c>
      <c r="AF3133">
        <v>1</v>
      </c>
      <c r="AG3133" t="s">
        <v>34895</v>
      </c>
      <c r="AH3133">
        <v>84</v>
      </c>
      <c r="AI3133" t="s">
        <v>35084</v>
      </c>
      <c r="AJ3133">
        <v>316</v>
      </c>
      <c r="AK3133" t="s">
        <v>34347</v>
      </c>
      <c r="AP3133" t="s">
        <v>7248</v>
      </c>
      <c r="AQ3133" t="s">
        <v>7249</v>
      </c>
      <c r="AR3133">
        <v>0</v>
      </c>
      <c r="AS3133" t="s">
        <v>2632</v>
      </c>
      <c r="AT3133" t="s">
        <v>38727</v>
      </c>
      <c r="AW3133">
        <v>55.704062800000003</v>
      </c>
      <c r="AX3133">
        <v>11.69036129</v>
      </c>
      <c r="AY3133" t="s">
        <v>2633</v>
      </c>
      <c r="AZ3133">
        <v>1085</v>
      </c>
      <c r="BA3133" t="s">
        <v>34346</v>
      </c>
    </row>
    <row r="3134" spans="1:53" x14ac:dyDescent="0.25">
      <c r="A3134">
        <v>315351</v>
      </c>
      <c r="B3134" t="s">
        <v>38728</v>
      </c>
      <c r="C3134">
        <v>4340</v>
      </c>
      <c r="D3134" t="s">
        <v>36963</v>
      </c>
      <c r="E3134" t="s">
        <v>38729</v>
      </c>
      <c r="F3134">
        <v>18874040</v>
      </c>
      <c r="G3134">
        <v>1003590069</v>
      </c>
      <c r="H3134" t="s">
        <v>17624</v>
      </c>
      <c r="I3134" t="s">
        <v>17625</v>
      </c>
      <c r="J3134" t="s">
        <v>17626</v>
      </c>
      <c r="K3134" t="s">
        <v>38730</v>
      </c>
      <c r="L3134">
        <v>1757</v>
      </c>
      <c r="M3134">
        <v>41</v>
      </c>
      <c r="Q3134" s="1">
        <v>43613</v>
      </c>
      <c r="R3134" t="s">
        <v>2628</v>
      </c>
      <c r="U3134" s="1">
        <v>43244</v>
      </c>
      <c r="V3134">
        <v>5</v>
      </c>
      <c r="W3134" t="s">
        <v>2938</v>
      </c>
      <c r="X3134">
        <v>1</v>
      </c>
      <c r="Y3134" t="s">
        <v>34899</v>
      </c>
      <c r="AA3134">
        <v>199601</v>
      </c>
      <c r="AB3134">
        <v>146</v>
      </c>
      <c r="AC3134" t="s">
        <v>3596</v>
      </c>
      <c r="AD3134">
        <v>1025</v>
      </c>
      <c r="AE3134" t="s">
        <v>3596</v>
      </c>
      <c r="AF3134">
        <v>3</v>
      </c>
      <c r="AG3134" t="s">
        <v>2688</v>
      </c>
      <c r="AH3134">
        <v>85</v>
      </c>
      <c r="AI3134" t="s">
        <v>3596</v>
      </c>
      <c r="AJ3134">
        <v>316</v>
      </c>
      <c r="AK3134" t="s">
        <v>34347</v>
      </c>
      <c r="AP3134" t="s">
        <v>17627</v>
      </c>
      <c r="AQ3134" t="s">
        <v>17628</v>
      </c>
      <c r="AR3134">
        <v>0</v>
      </c>
      <c r="AS3134" t="s">
        <v>2632</v>
      </c>
      <c r="AT3134" t="s">
        <v>38021</v>
      </c>
      <c r="AW3134">
        <v>55.613733680000003</v>
      </c>
      <c r="AX3134">
        <v>11.76519813</v>
      </c>
      <c r="AY3134" t="s">
        <v>2633</v>
      </c>
      <c r="AZ3134">
        <v>1085</v>
      </c>
      <c r="BA3134" t="s">
        <v>34346</v>
      </c>
    </row>
    <row r="3135" spans="1:53" x14ac:dyDescent="0.25">
      <c r="A3135">
        <v>315375</v>
      </c>
      <c r="B3135" t="s">
        <v>17629</v>
      </c>
      <c r="C3135">
        <v>4300</v>
      </c>
      <c r="D3135" t="s">
        <v>34361</v>
      </c>
      <c r="E3135" t="s">
        <v>38731</v>
      </c>
      <c r="F3135">
        <v>15862297</v>
      </c>
      <c r="G3135">
        <v>1000990791</v>
      </c>
      <c r="H3135" t="s">
        <v>17630</v>
      </c>
      <c r="I3135" t="s">
        <v>17631</v>
      </c>
      <c r="J3135" t="s">
        <v>17632</v>
      </c>
      <c r="K3135" t="s">
        <v>17633</v>
      </c>
      <c r="L3135">
        <v>1114</v>
      </c>
      <c r="M3135">
        <v>4</v>
      </c>
      <c r="Q3135" s="1">
        <v>41019</v>
      </c>
      <c r="R3135" t="s">
        <v>2628</v>
      </c>
      <c r="U3135" s="1">
        <v>41000</v>
      </c>
      <c r="V3135">
        <v>5</v>
      </c>
      <c r="W3135" t="s">
        <v>2938</v>
      </c>
      <c r="X3135">
        <v>1</v>
      </c>
      <c r="Y3135" t="s">
        <v>34899</v>
      </c>
      <c r="AA3135">
        <v>199107</v>
      </c>
      <c r="AB3135">
        <v>147</v>
      </c>
      <c r="AC3135" t="s">
        <v>35093</v>
      </c>
      <c r="AD3135">
        <v>1021</v>
      </c>
      <c r="AE3135" t="s">
        <v>35093</v>
      </c>
      <c r="AF3135">
        <v>3</v>
      </c>
      <c r="AG3135" t="s">
        <v>2688</v>
      </c>
      <c r="AH3135">
        <v>86</v>
      </c>
      <c r="AI3135" t="s">
        <v>35093</v>
      </c>
      <c r="AJ3135">
        <v>316</v>
      </c>
      <c r="AK3135" t="s">
        <v>34347</v>
      </c>
      <c r="AP3135" t="s">
        <v>17634</v>
      </c>
      <c r="AQ3135" t="s">
        <v>17635</v>
      </c>
      <c r="AR3135">
        <v>0</v>
      </c>
      <c r="AS3135" t="s">
        <v>2632</v>
      </c>
      <c r="AT3135" t="s">
        <v>7421</v>
      </c>
      <c r="AY3135" t="s">
        <v>2633</v>
      </c>
      <c r="AZ3135">
        <v>1085</v>
      </c>
      <c r="BA3135" t="s">
        <v>34346</v>
      </c>
    </row>
    <row r="3136" spans="1:53" x14ac:dyDescent="0.25">
      <c r="A3136">
        <v>315401</v>
      </c>
      <c r="B3136" t="s">
        <v>38732</v>
      </c>
      <c r="C3136">
        <v>4300</v>
      </c>
      <c r="D3136" t="s">
        <v>34361</v>
      </c>
      <c r="E3136" t="s">
        <v>38733</v>
      </c>
      <c r="F3136">
        <v>10095794</v>
      </c>
      <c r="G3136">
        <v>1003400990</v>
      </c>
      <c r="H3136" t="s">
        <v>36943</v>
      </c>
      <c r="I3136" t="s">
        <v>17636</v>
      </c>
      <c r="J3136" t="s">
        <v>10939</v>
      </c>
      <c r="K3136" t="s">
        <v>13917</v>
      </c>
      <c r="L3136">
        <v>11</v>
      </c>
      <c r="M3136">
        <v>20</v>
      </c>
      <c r="Q3136" s="1">
        <v>44875</v>
      </c>
      <c r="R3136" t="s">
        <v>2628</v>
      </c>
      <c r="V3136">
        <v>4</v>
      </c>
      <c r="W3136" t="s">
        <v>3081</v>
      </c>
      <c r="X3136">
        <v>1</v>
      </c>
      <c r="Y3136" t="s">
        <v>34899</v>
      </c>
      <c r="AA3136">
        <v>197003</v>
      </c>
      <c r="AB3136">
        <v>240</v>
      </c>
      <c r="AC3136" t="s">
        <v>4111</v>
      </c>
      <c r="AD3136">
        <v>1071</v>
      </c>
      <c r="AE3136" t="s">
        <v>111</v>
      </c>
      <c r="AF3136">
        <v>1</v>
      </c>
      <c r="AG3136" t="s">
        <v>34895</v>
      </c>
      <c r="AH3136">
        <v>99</v>
      </c>
      <c r="AI3136" t="s">
        <v>34896</v>
      </c>
      <c r="AJ3136">
        <v>316</v>
      </c>
      <c r="AK3136" t="s">
        <v>34347</v>
      </c>
      <c r="AO3136">
        <v>315412</v>
      </c>
      <c r="AP3136" t="s">
        <v>10940</v>
      </c>
      <c r="AQ3136" t="s">
        <v>10941</v>
      </c>
      <c r="AR3136">
        <v>2</v>
      </c>
      <c r="AS3136" t="s">
        <v>3549</v>
      </c>
      <c r="AT3136" t="s">
        <v>13918</v>
      </c>
      <c r="AW3136">
        <v>55.711808320000003</v>
      </c>
      <c r="AX3136">
        <v>11.707479040000001</v>
      </c>
      <c r="AY3136" t="s">
        <v>2633</v>
      </c>
      <c r="AZ3136">
        <v>1085</v>
      </c>
      <c r="BA3136" t="s">
        <v>34346</v>
      </c>
    </row>
    <row r="3137" spans="1:53" x14ac:dyDescent="0.25">
      <c r="A3137">
        <v>315402</v>
      </c>
      <c r="B3137" t="s">
        <v>17637</v>
      </c>
      <c r="C3137">
        <v>4300</v>
      </c>
      <c r="D3137" t="s">
        <v>34361</v>
      </c>
      <c r="E3137" t="s">
        <v>17638</v>
      </c>
      <c r="F3137">
        <v>10095794</v>
      </c>
      <c r="G3137">
        <v>1010645103</v>
      </c>
      <c r="H3137" t="s">
        <v>36943</v>
      </c>
      <c r="I3137" t="s">
        <v>17639</v>
      </c>
      <c r="J3137" t="s">
        <v>10939</v>
      </c>
      <c r="K3137" t="s">
        <v>17640</v>
      </c>
      <c r="L3137">
        <v>1426</v>
      </c>
      <c r="M3137">
        <v>1</v>
      </c>
      <c r="Q3137" s="1">
        <v>43791</v>
      </c>
      <c r="R3137" t="s">
        <v>2628</v>
      </c>
      <c r="V3137">
        <v>4</v>
      </c>
      <c r="W3137" t="s">
        <v>3081</v>
      </c>
      <c r="X3137">
        <v>1</v>
      </c>
      <c r="Y3137" t="s">
        <v>34899</v>
      </c>
      <c r="AA3137">
        <v>196607</v>
      </c>
      <c r="AB3137">
        <v>241</v>
      </c>
      <c r="AC3137" t="s">
        <v>3891</v>
      </c>
      <c r="AD3137">
        <v>1071</v>
      </c>
      <c r="AE3137" t="s">
        <v>111</v>
      </c>
      <c r="AF3137">
        <v>1</v>
      </c>
      <c r="AG3137" t="s">
        <v>34895</v>
      </c>
      <c r="AH3137">
        <v>99</v>
      </c>
      <c r="AI3137" t="s">
        <v>34896</v>
      </c>
      <c r="AJ3137">
        <v>316</v>
      </c>
      <c r="AK3137" t="s">
        <v>34347</v>
      </c>
      <c r="AO3137">
        <v>315412</v>
      </c>
      <c r="AP3137" t="s">
        <v>10940</v>
      </c>
      <c r="AQ3137" t="s">
        <v>17641</v>
      </c>
      <c r="AR3137">
        <v>2</v>
      </c>
      <c r="AS3137" t="s">
        <v>3549</v>
      </c>
      <c r="AT3137" t="s">
        <v>17620</v>
      </c>
      <c r="AW3137">
        <v>55.713063380000001</v>
      </c>
      <c r="AX3137">
        <v>11.70258402</v>
      </c>
      <c r="AY3137" t="s">
        <v>2633</v>
      </c>
      <c r="AZ3137">
        <v>1085</v>
      </c>
      <c r="BA3137" t="s">
        <v>34346</v>
      </c>
    </row>
    <row r="3138" spans="1:53" x14ac:dyDescent="0.25">
      <c r="A3138">
        <v>315404</v>
      </c>
      <c r="B3138" t="s">
        <v>38734</v>
      </c>
      <c r="C3138">
        <v>4300</v>
      </c>
      <c r="D3138" t="s">
        <v>34361</v>
      </c>
      <c r="E3138" t="s">
        <v>38734</v>
      </c>
      <c r="F3138">
        <v>30874323</v>
      </c>
      <c r="G3138">
        <v>1014173893</v>
      </c>
      <c r="H3138" t="s">
        <v>4707</v>
      </c>
      <c r="J3138" t="s">
        <v>9188</v>
      </c>
      <c r="K3138" t="s">
        <v>13837</v>
      </c>
      <c r="L3138">
        <v>1347</v>
      </c>
      <c r="M3138">
        <v>2</v>
      </c>
      <c r="Q3138" s="1">
        <v>42286</v>
      </c>
      <c r="R3138" t="s">
        <v>2628</v>
      </c>
      <c r="U3138" s="1">
        <v>42278</v>
      </c>
      <c r="V3138">
        <v>4</v>
      </c>
      <c r="W3138" t="s">
        <v>3081</v>
      </c>
      <c r="X3138">
        <v>4</v>
      </c>
      <c r="Y3138" t="s">
        <v>3442</v>
      </c>
      <c r="AA3138">
        <v>196008</v>
      </c>
      <c r="AB3138">
        <v>311</v>
      </c>
      <c r="AC3138" t="s">
        <v>35134</v>
      </c>
      <c r="AD3138">
        <v>1085</v>
      </c>
      <c r="AE3138" t="s">
        <v>35115</v>
      </c>
      <c r="AF3138">
        <v>3</v>
      </c>
      <c r="AG3138" t="s">
        <v>2688</v>
      </c>
      <c r="AH3138">
        <v>99</v>
      </c>
      <c r="AI3138" t="s">
        <v>34896</v>
      </c>
      <c r="AJ3138">
        <v>316</v>
      </c>
      <c r="AK3138" t="s">
        <v>34347</v>
      </c>
      <c r="AL3138">
        <v>2</v>
      </c>
      <c r="AM3138" t="s">
        <v>2703</v>
      </c>
      <c r="AN3138">
        <v>340401</v>
      </c>
      <c r="AO3138">
        <v>340401</v>
      </c>
      <c r="AP3138" t="s">
        <v>9245</v>
      </c>
      <c r="AQ3138" t="s">
        <v>9190</v>
      </c>
      <c r="AR3138">
        <v>2</v>
      </c>
      <c r="AS3138" t="s">
        <v>3549</v>
      </c>
      <c r="AT3138" t="s">
        <v>13839</v>
      </c>
      <c r="AW3138">
        <v>55.7093597836379</v>
      </c>
      <c r="AX3138">
        <v>11.731134768482001</v>
      </c>
      <c r="AY3138" t="s">
        <v>2633</v>
      </c>
      <c r="AZ3138">
        <v>1085</v>
      </c>
      <c r="BA3138" t="s">
        <v>34346</v>
      </c>
    </row>
    <row r="3139" spans="1:53" x14ac:dyDescent="0.25">
      <c r="A3139">
        <v>315406</v>
      </c>
      <c r="B3139" t="s">
        <v>17642</v>
      </c>
      <c r="C3139">
        <v>4300</v>
      </c>
      <c r="D3139" t="s">
        <v>34361</v>
      </c>
      <c r="E3139" t="s">
        <v>38735</v>
      </c>
      <c r="F3139">
        <v>10095794</v>
      </c>
      <c r="G3139">
        <v>1003399073</v>
      </c>
      <c r="H3139" t="s">
        <v>36943</v>
      </c>
      <c r="I3139" t="s">
        <v>17643</v>
      </c>
      <c r="J3139" t="s">
        <v>10939</v>
      </c>
      <c r="K3139" t="s">
        <v>17644</v>
      </c>
      <c r="L3139">
        <v>75</v>
      </c>
      <c r="M3139" t="s">
        <v>13472</v>
      </c>
      <c r="Q3139" s="1">
        <v>43791</v>
      </c>
      <c r="R3139" t="s">
        <v>2628</v>
      </c>
      <c r="V3139">
        <v>4</v>
      </c>
      <c r="W3139" t="s">
        <v>3081</v>
      </c>
      <c r="X3139">
        <v>1</v>
      </c>
      <c r="Y3139" t="s">
        <v>34899</v>
      </c>
      <c r="AA3139">
        <v>194208</v>
      </c>
      <c r="AB3139">
        <v>244</v>
      </c>
      <c r="AC3139" t="s">
        <v>4126</v>
      </c>
      <c r="AD3139">
        <v>1071</v>
      </c>
      <c r="AE3139" t="s">
        <v>111</v>
      </c>
      <c r="AF3139">
        <v>1</v>
      </c>
      <c r="AG3139" t="s">
        <v>34895</v>
      </c>
      <c r="AH3139">
        <v>99</v>
      </c>
      <c r="AI3139" t="s">
        <v>34896</v>
      </c>
      <c r="AJ3139">
        <v>316</v>
      </c>
      <c r="AK3139" t="s">
        <v>34347</v>
      </c>
      <c r="AO3139">
        <v>315412</v>
      </c>
      <c r="AP3139" t="s">
        <v>10940</v>
      </c>
      <c r="AQ3139" t="s">
        <v>10941</v>
      </c>
      <c r="AR3139">
        <v>2</v>
      </c>
      <c r="AS3139" t="s">
        <v>3549</v>
      </c>
      <c r="AT3139" t="s">
        <v>17645</v>
      </c>
      <c r="AW3139">
        <v>55.767698709999998</v>
      </c>
      <c r="AX3139">
        <v>11.63130859</v>
      </c>
      <c r="AY3139" t="s">
        <v>2633</v>
      </c>
      <c r="AZ3139">
        <v>1085</v>
      </c>
      <c r="BA3139" t="s">
        <v>34346</v>
      </c>
    </row>
    <row r="3140" spans="1:53" x14ac:dyDescent="0.25">
      <c r="A3140">
        <v>315408</v>
      </c>
      <c r="B3140" t="s">
        <v>17646</v>
      </c>
      <c r="C3140">
        <v>4300</v>
      </c>
      <c r="D3140" t="s">
        <v>34361</v>
      </c>
      <c r="E3140" t="s">
        <v>38736</v>
      </c>
      <c r="F3140">
        <v>29554234</v>
      </c>
      <c r="G3140">
        <v>1003626128</v>
      </c>
      <c r="H3140" t="s">
        <v>38737</v>
      </c>
      <c r="I3140" t="s">
        <v>17202</v>
      </c>
      <c r="J3140" t="s">
        <v>17647</v>
      </c>
      <c r="K3140" t="s">
        <v>17648</v>
      </c>
      <c r="L3140">
        <v>474</v>
      </c>
      <c r="M3140" t="s">
        <v>3344</v>
      </c>
      <c r="Q3140" s="1">
        <v>40960</v>
      </c>
      <c r="R3140" t="s">
        <v>2628</v>
      </c>
      <c r="U3140" s="1">
        <v>40940</v>
      </c>
      <c r="V3140">
        <v>4</v>
      </c>
      <c r="W3140" t="s">
        <v>3081</v>
      </c>
      <c r="X3140">
        <v>1</v>
      </c>
      <c r="Y3140" t="s">
        <v>34899</v>
      </c>
      <c r="AA3140">
        <v>199101</v>
      </c>
      <c r="AB3140">
        <v>281</v>
      </c>
      <c r="AC3140" t="s">
        <v>3808</v>
      </c>
      <c r="AD3140">
        <v>1071</v>
      </c>
      <c r="AE3140" t="s">
        <v>111</v>
      </c>
      <c r="AF3140">
        <v>3</v>
      </c>
      <c r="AG3140" t="s">
        <v>2688</v>
      </c>
      <c r="AH3140">
        <v>99</v>
      </c>
      <c r="AI3140" t="s">
        <v>34896</v>
      </c>
      <c r="AJ3140">
        <v>316</v>
      </c>
      <c r="AK3140" t="s">
        <v>34347</v>
      </c>
      <c r="AL3140">
        <v>2</v>
      </c>
      <c r="AM3140" t="s">
        <v>2703</v>
      </c>
      <c r="AN3140">
        <v>280108</v>
      </c>
      <c r="AO3140">
        <v>280108</v>
      </c>
      <c r="AP3140" t="s">
        <v>17649</v>
      </c>
      <c r="AQ3140" t="s">
        <v>17650</v>
      </c>
      <c r="AR3140">
        <v>2</v>
      </c>
      <c r="AS3140" t="s">
        <v>3549</v>
      </c>
      <c r="AT3140" t="s">
        <v>12305</v>
      </c>
      <c r="AY3140" t="s">
        <v>2633</v>
      </c>
      <c r="AZ3140">
        <v>1085</v>
      </c>
      <c r="BA3140" t="s">
        <v>34346</v>
      </c>
    </row>
    <row r="3141" spans="1:53" x14ac:dyDescent="0.25">
      <c r="A3141">
        <v>315411</v>
      </c>
      <c r="B3141" t="s">
        <v>38738</v>
      </c>
      <c r="C3141">
        <v>4300</v>
      </c>
      <c r="D3141" t="s">
        <v>34361</v>
      </c>
      <c r="E3141" t="s">
        <v>38739</v>
      </c>
      <c r="F3141">
        <v>30874323</v>
      </c>
      <c r="G3141">
        <v>1014174059</v>
      </c>
      <c r="H3141" t="s">
        <v>17651</v>
      </c>
      <c r="I3141" t="s">
        <v>17652</v>
      </c>
      <c r="J3141" t="s">
        <v>9188</v>
      </c>
      <c r="K3141" t="s">
        <v>17653</v>
      </c>
      <c r="L3141">
        <v>1347</v>
      </c>
      <c r="M3141">
        <v>8</v>
      </c>
      <c r="Q3141" s="1">
        <v>41649</v>
      </c>
      <c r="R3141" t="s">
        <v>2988</v>
      </c>
      <c r="U3141" s="1">
        <v>40527</v>
      </c>
      <c r="V3141">
        <v>4</v>
      </c>
      <c r="W3141" t="s">
        <v>3081</v>
      </c>
      <c r="X3141">
        <v>4</v>
      </c>
      <c r="Y3141" t="s">
        <v>3442</v>
      </c>
      <c r="AA3141">
        <v>200008</v>
      </c>
      <c r="AB3141">
        <v>312</v>
      </c>
      <c r="AC3141" t="s">
        <v>35118</v>
      </c>
      <c r="AD3141">
        <v>1085</v>
      </c>
      <c r="AE3141" t="s">
        <v>35115</v>
      </c>
      <c r="AF3141">
        <v>3</v>
      </c>
      <c r="AG3141" t="s">
        <v>2688</v>
      </c>
      <c r="AH3141">
        <v>99</v>
      </c>
      <c r="AI3141" t="s">
        <v>34896</v>
      </c>
      <c r="AJ3141">
        <v>316</v>
      </c>
      <c r="AK3141" t="s">
        <v>34347</v>
      </c>
      <c r="AL3141">
        <v>1</v>
      </c>
      <c r="AM3141" t="s">
        <v>3345</v>
      </c>
      <c r="AN3141">
        <v>327402</v>
      </c>
      <c r="AO3141">
        <v>340401</v>
      </c>
      <c r="AP3141" t="s">
        <v>17654</v>
      </c>
      <c r="AQ3141" t="s">
        <v>9190</v>
      </c>
      <c r="AR3141">
        <v>2</v>
      </c>
      <c r="AS3141" t="s">
        <v>3549</v>
      </c>
      <c r="AT3141" t="s">
        <v>13839</v>
      </c>
      <c r="AY3141" t="s">
        <v>2633</v>
      </c>
      <c r="AZ3141">
        <v>1085</v>
      </c>
      <c r="BA3141" t="s">
        <v>34346</v>
      </c>
    </row>
    <row r="3142" spans="1:53" x14ac:dyDescent="0.25">
      <c r="A3142">
        <v>315412</v>
      </c>
      <c r="B3142" t="s">
        <v>17655</v>
      </c>
      <c r="C3142">
        <v>4300</v>
      </c>
      <c r="D3142" t="s">
        <v>34361</v>
      </c>
      <c r="E3142" t="s">
        <v>1042</v>
      </c>
      <c r="F3142">
        <v>10095794</v>
      </c>
      <c r="G3142">
        <v>1003400990</v>
      </c>
      <c r="H3142" t="s">
        <v>36943</v>
      </c>
      <c r="J3142" t="s">
        <v>10939</v>
      </c>
      <c r="K3142" t="s">
        <v>13917</v>
      </c>
      <c r="L3142">
        <v>11</v>
      </c>
      <c r="M3142">
        <v>20</v>
      </c>
      <c r="Q3142" s="1">
        <v>44553</v>
      </c>
      <c r="R3142" t="s">
        <v>2628</v>
      </c>
      <c r="V3142">
        <v>4</v>
      </c>
      <c r="W3142" t="s">
        <v>3081</v>
      </c>
      <c r="X3142">
        <v>1</v>
      </c>
      <c r="Y3142" t="s">
        <v>34899</v>
      </c>
      <c r="AA3142">
        <v>200210</v>
      </c>
      <c r="AB3142">
        <v>240</v>
      </c>
      <c r="AC3142" t="s">
        <v>4111</v>
      </c>
      <c r="AD3142">
        <v>1071</v>
      </c>
      <c r="AE3142" t="s">
        <v>111</v>
      </c>
      <c r="AF3142">
        <v>4</v>
      </c>
      <c r="AG3142" t="s">
        <v>35075</v>
      </c>
      <c r="AH3142">
        <v>99</v>
      </c>
      <c r="AI3142" t="s">
        <v>34896</v>
      </c>
      <c r="AJ3142">
        <v>316</v>
      </c>
      <c r="AK3142" t="s">
        <v>34347</v>
      </c>
      <c r="AP3142" t="s">
        <v>10940</v>
      </c>
      <c r="AQ3142" t="s">
        <v>10941</v>
      </c>
      <c r="AR3142">
        <v>1</v>
      </c>
      <c r="AS3142" t="s">
        <v>3533</v>
      </c>
      <c r="AT3142" t="s">
        <v>13918</v>
      </c>
      <c r="AW3142">
        <v>55.711808320000003</v>
      </c>
      <c r="AX3142">
        <v>11.707479040000001</v>
      </c>
      <c r="AY3142" t="s">
        <v>2633</v>
      </c>
      <c r="AZ3142">
        <v>1085</v>
      </c>
      <c r="BA3142" t="s">
        <v>34346</v>
      </c>
    </row>
    <row r="3143" spans="1:53" x14ac:dyDescent="0.25">
      <c r="A3143">
        <v>315413</v>
      </c>
      <c r="B3143" t="s">
        <v>38740</v>
      </c>
      <c r="C3143">
        <v>4300</v>
      </c>
      <c r="D3143" t="s">
        <v>34361</v>
      </c>
      <c r="E3143" t="s">
        <v>38741</v>
      </c>
      <c r="F3143">
        <v>10521815</v>
      </c>
      <c r="G3143">
        <v>1022992798</v>
      </c>
      <c r="H3143" t="s">
        <v>9233</v>
      </c>
      <c r="I3143" t="s">
        <v>17202</v>
      </c>
      <c r="J3143" t="s">
        <v>8588</v>
      </c>
      <c r="K3143" t="s">
        <v>17656</v>
      </c>
      <c r="L3143">
        <v>1426</v>
      </c>
      <c r="M3143">
        <v>3</v>
      </c>
      <c r="Q3143" s="1">
        <v>43888</v>
      </c>
      <c r="R3143" t="s">
        <v>2628</v>
      </c>
      <c r="V3143">
        <v>4</v>
      </c>
      <c r="W3143" t="s">
        <v>3081</v>
      </c>
      <c r="X3143">
        <v>1</v>
      </c>
      <c r="Y3143" t="s">
        <v>34899</v>
      </c>
      <c r="AA3143">
        <v>200506</v>
      </c>
      <c r="AB3143">
        <v>281</v>
      </c>
      <c r="AC3143" t="s">
        <v>3808</v>
      </c>
      <c r="AD3143">
        <v>1071</v>
      </c>
      <c r="AE3143" t="s">
        <v>111</v>
      </c>
      <c r="AF3143">
        <v>1</v>
      </c>
      <c r="AG3143" t="s">
        <v>34895</v>
      </c>
      <c r="AH3143">
        <v>99</v>
      </c>
      <c r="AI3143" t="s">
        <v>34896</v>
      </c>
      <c r="AJ3143">
        <v>316</v>
      </c>
      <c r="AK3143" t="s">
        <v>34347</v>
      </c>
      <c r="AL3143">
        <v>1</v>
      </c>
      <c r="AM3143" t="s">
        <v>3345</v>
      </c>
      <c r="AN3143">
        <v>280108</v>
      </c>
      <c r="AO3143">
        <v>280941</v>
      </c>
      <c r="AP3143" t="s">
        <v>8590</v>
      </c>
      <c r="AQ3143" t="s">
        <v>8591</v>
      </c>
      <c r="AR3143">
        <v>2</v>
      </c>
      <c r="AS3143" t="s">
        <v>3549</v>
      </c>
      <c r="AT3143" t="s">
        <v>17620</v>
      </c>
      <c r="AW3143">
        <v>55.71233075</v>
      </c>
      <c r="AX3143">
        <v>11.70147425</v>
      </c>
      <c r="AY3143" t="s">
        <v>2633</v>
      </c>
      <c r="AZ3143">
        <v>1085</v>
      </c>
      <c r="BA3143" t="s">
        <v>34346</v>
      </c>
    </row>
    <row r="3144" spans="1:53" x14ac:dyDescent="0.25">
      <c r="A3144">
        <v>315901</v>
      </c>
      <c r="B3144" t="s">
        <v>38742</v>
      </c>
      <c r="C3144">
        <v>4300</v>
      </c>
      <c r="D3144" t="s">
        <v>34361</v>
      </c>
      <c r="E3144" t="s">
        <v>38743</v>
      </c>
      <c r="F3144">
        <v>29189447</v>
      </c>
      <c r="G3144">
        <v>1003289964</v>
      </c>
      <c r="H3144" t="s">
        <v>11040</v>
      </c>
      <c r="I3144" t="s">
        <v>17657</v>
      </c>
      <c r="J3144" t="s">
        <v>17658</v>
      </c>
      <c r="K3144" t="s">
        <v>13837</v>
      </c>
      <c r="L3144">
        <v>1347</v>
      </c>
      <c r="M3144">
        <v>2</v>
      </c>
      <c r="Q3144" s="1">
        <v>43791</v>
      </c>
      <c r="R3144" t="s">
        <v>2628</v>
      </c>
      <c r="S3144">
        <v>316</v>
      </c>
      <c r="T3144" t="s">
        <v>34347</v>
      </c>
      <c r="V3144">
        <v>2</v>
      </c>
      <c r="W3144" t="s">
        <v>2629</v>
      </c>
      <c r="X3144">
        <v>1</v>
      </c>
      <c r="Y3144" t="s">
        <v>34899</v>
      </c>
      <c r="AA3144">
        <v>196901</v>
      </c>
      <c r="AB3144">
        <v>128</v>
      </c>
      <c r="AC3144" t="s">
        <v>564</v>
      </c>
      <c r="AD3144">
        <v>1051</v>
      </c>
      <c r="AE3144" t="s">
        <v>564</v>
      </c>
      <c r="AF3144">
        <v>2</v>
      </c>
      <c r="AG3144" t="s">
        <v>35025</v>
      </c>
      <c r="AH3144">
        <v>27</v>
      </c>
      <c r="AI3144" t="s">
        <v>34995</v>
      </c>
      <c r="AJ3144">
        <v>316</v>
      </c>
      <c r="AK3144" t="s">
        <v>34347</v>
      </c>
      <c r="AP3144" t="s">
        <v>17659</v>
      </c>
      <c r="AQ3144" t="s">
        <v>17660</v>
      </c>
      <c r="AR3144">
        <v>0</v>
      </c>
      <c r="AS3144" t="s">
        <v>2632</v>
      </c>
      <c r="AT3144" t="s">
        <v>13839</v>
      </c>
      <c r="AW3144">
        <v>55.708479250000003</v>
      </c>
      <c r="AX3144">
        <v>11.730541860000001</v>
      </c>
      <c r="AY3144" t="s">
        <v>2633</v>
      </c>
      <c r="AZ3144">
        <v>1085</v>
      </c>
      <c r="BA3144" t="s">
        <v>34346</v>
      </c>
    </row>
    <row r="3145" spans="1:53" x14ac:dyDescent="0.25">
      <c r="A3145">
        <v>316000</v>
      </c>
      <c r="B3145" t="s">
        <v>38744</v>
      </c>
      <c r="C3145">
        <v>4300</v>
      </c>
      <c r="D3145" t="s">
        <v>34361</v>
      </c>
      <c r="E3145" t="s">
        <v>34347</v>
      </c>
      <c r="F3145">
        <v>29189447</v>
      </c>
      <c r="J3145" t="s">
        <v>14796</v>
      </c>
      <c r="K3145" t="s">
        <v>38058</v>
      </c>
      <c r="L3145">
        <v>752</v>
      </c>
      <c r="M3145">
        <v>2</v>
      </c>
      <c r="Q3145" s="1">
        <v>43791</v>
      </c>
      <c r="R3145" t="s">
        <v>2628</v>
      </c>
      <c r="S3145">
        <v>316</v>
      </c>
      <c r="T3145" t="s">
        <v>34347</v>
      </c>
      <c r="V3145">
        <v>2</v>
      </c>
      <c r="W3145" t="s">
        <v>2629</v>
      </c>
      <c r="X3145">
        <v>5</v>
      </c>
      <c r="Y3145" t="s">
        <v>34894</v>
      </c>
      <c r="AA3145">
        <v>200701</v>
      </c>
      <c r="AB3145">
        <v>923</v>
      </c>
      <c r="AC3145" t="s">
        <v>149</v>
      </c>
      <c r="AD3145">
        <v>2013</v>
      </c>
      <c r="AE3145" t="s">
        <v>149</v>
      </c>
      <c r="AF3145">
        <v>1</v>
      </c>
      <c r="AG3145" t="s">
        <v>34895</v>
      </c>
      <c r="AH3145">
        <v>99</v>
      </c>
      <c r="AI3145" t="s">
        <v>34896</v>
      </c>
      <c r="AJ3145">
        <v>316</v>
      </c>
      <c r="AK3145" t="s">
        <v>34347</v>
      </c>
      <c r="AP3145" t="s">
        <v>15498</v>
      </c>
      <c r="AQ3145" t="s">
        <v>14799</v>
      </c>
      <c r="AR3145">
        <v>0</v>
      </c>
      <c r="AS3145" t="s">
        <v>2632</v>
      </c>
      <c r="AT3145" t="s">
        <v>38059</v>
      </c>
      <c r="AW3145">
        <v>55.719828810000003</v>
      </c>
      <c r="AX3145">
        <v>11.71360466</v>
      </c>
      <c r="AY3145" t="s">
        <v>2633</v>
      </c>
      <c r="AZ3145">
        <v>1085</v>
      </c>
      <c r="BA3145" t="s">
        <v>34346</v>
      </c>
    </row>
    <row r="3146" spans="1:53" x14ac:dyDescent="0.25">
      <c r="A3146">
        <v>316001</v>
      </c>
      <c r="B3146" t="s">
        <v>38745</v>
      </c>
      <c r="C3146">
        <v>4300</v>
      </c>
      <c r="D3146" t="s">
        <v>34361</v>
      </c>
      <c r="E3146" t="s">
        <v>1043</v>
      </c>
      <c r="F3146">
        <v>29189447</v>
      </c>
      <c r="G3146">
        <v>1003292745</v>
      </c>
      <c r="H3146" t="s">
        <v>37243</v>
      </c>
      <c r="I3146" t="s">
        <v>17615</v>
      </c>
      <c r="J3146" t="s">
        <v>12301</v>
      </c>
      <c r="K3146" t="s">
        <v>17616</v>
      </c>
      <c r="L3146">
        <v>474</v>
      </c>
      <c r="M3146">
        <v>32</v>
      </c>
      <c r="Q3146" s="1">
        <v>44854</v>
      </c>
      <c r="R3146" t="s">
        <v>2628</v>
      </c>
      <c r="S3146">
        <v>316</v>
      </c>
      <c r="T3146" t="s">
        <v>34347</v>
      </c>
      <c r="V3146">
        <v>2</v>
      </c>
      <c r="W3146" t="s">
        <v>2629</v>
      </c>
      <c r="X3146">
        <v>1</v>
      </c>
      <c r="Y3146" t="s">
        <v>34899</v>
      </c>
      <c r="Z3146">
        <v>10</v>
      </c>
      <c r="AA3146">
        <v>200708</v>
      </c>
      <c r="AB3146">
        <v>121</v>
      </c>
      <c r="AC3146" t="s">
        <v>2640</v>
      </c>
      <c r="AD3146">
        <v>1012</v>
      </c>
      <c r="AE3146" t="s">
        <v>2</v>
      </c>
      <c r="AF3146">
        <v>1</v>
      </c>
      <c r="AG3146" t="s">
        <v>34895</v>
      </c>
      <c r="AH3146">
        <v>99</v>
      </c>
      <c r="AI3146" t="s">
        <v>34896</v>
      </c>
      <c r="AJ3146">
        <v>316</v>
      </c>
      <c r="AK3146" t="s">
        <v>34347</v>
      </c>
      <c r="AP3146" t="s">
        <v>12303</v>
      </c>
      <c r="AQ3146" t="s">
        <v>12304</v>
      </c>
      <c r="AR3146">
        <v>0</v>
      </c>
      <c r="AS3146" t="s">
        <v>2632</v>
      </c>
      <c r="AT3146" t="s">
        <v>12305</v>
      </c>
      <c r="AW3146">
        <v>55.707126039999999</v>
      </c>
      <c r="AX3146">
        <v>11.71100903</v>
      </c>
      <c r="AY3146" t="s">
        <v>2633</v>
      </c>
      <c r="AZ3146">
        <v>1085</v>
      </c>
      <c r="BA3146" t="s">
        <v>34346</v>
      </c>
    </row>
    <row r="3147" spans="1:53" x14ac:dyDescent="0.25">
      <c r="A3147">
        <v>316002</v>
      </c>
      <c r="B3147" t="s">
        <v>17661</v>
      </c>
      <c r="C3147">
        <v>4450</v>
      </c>
      <c r="D3147" t="s">
        <v>11031</v>
      </c>
      <c r="E3147" t="s">
        <v>1044</v>
      </c>
      <c r="F3147">
        <v>30032683</v>
      </c>
      <c r="G3147">
        <v>1012834345</v>
      </c>
      <c r="H3147" t="s">
        <v>17662</v>
      </c>
      <c r="J3147" t="s">
        <v>17663</v>
      </c>
      <c r="K3147" t="s">
        <v>17664</v>
      </c>
      <c r="L3147">
        <v>1422</v>
      </c>
      <c r="M3147">
        <v>5</v>
      </c>
      <c r="Q3147" s="1">
        <v>43783</v>
      </c>
      <c r="R3147" t="s">
        <v>2628</v>
      </c>
      <c r="S3147">
        <v>316</v>
      </c>
      <c r="T3147" t="s">
        <v>34347</v>
      </c>
      <c r="V3147">
        <v>6</v>
      </c>
      <c r="W3147" t="s">
        <v>3407</v>
      </c>
      <c r="X3147">
        <v>1</v>
      </c>
      <c r="Y3147" t="s">
        <v>34899</v>
      </c>
      <c r="Z3147">
        <v>10</v>
      </c>
      <c r="AA3147">
        <v>200701</v>
      </c>
      <c r="AB3147">
        <v>129</v>
      </c>
      <c r="AC3147" t="s">
        <v>122</v>
      </c>
      <c r="AD3147">
        <v>1016</v>
      </c>
      <c r="AE3147" t="s">
        <v>122</v>
      </c>
      <c r="AF3147">
        <v>1</v>
      </c>
      <c r="AG3147" t="s">
        <v>34895</v>
      </c>
      <c r="AH3147">
        <v>99</v>
      </c>
      <c r="AI3147" t="s">
        <v>34896</v>
      </c>
      <c r="AJ3147">
        <v>316</v>
      </c>
      <c r="AK3147" t="s">
        <v>34347</v>
      </c>
      <c r="AP3147" t="s">
        <v>17665</v>
      </c>
      <c r="AQ3147" t="s">
        <v>17666</v>
      </c>
      <c r="AR3147">
        <v>0</v>
      </c>
      <c r="AS3147" t="s">
        <v>2632</v>
      </c>
      <c r="AT3147" t="s">
        <v>17426</v>
      </c>
      <c r="AW3147">
        <v>55.656878849999998</v>
      </c>
      <c r="AX3147">
        <v>11.39625105</v>
      </c>
      <c r="AY3147" t="s">
        <v>2633</v>
      </c>
      <c r="AZ3147">
        <v>1085</v>
      </c>
      <c r="BA3147" t="s">
        <v>34346</v>
      </c>
    </row>
    <row r="3148" spans="1:53" x14ac:dyDescent="0.25">
      <c r="A3148">
        <v>316003</v>
      </c>
      <c r="B3148" t="s">
        <v>1045</v>
      </c>
      <c r="C3148">
        <v>4340</v>
      </c>
      <c r="D3148" t="s">
        <v>36963</v>
      </c>
      <c r="E3148" t="s">
        <v>1045</v>
      </c>
      <c r="F3148">
        <v>29189447</v>
      </c>
      <c r="G3148">
        <v>1014345511</v>
      </c>
      <c r="H3148" t="s">
        <v>17667</v>
      </c>
      <c r="J3148" t="s">
        <v>17668</v>
      </c>
      <c r="K3148" t="s">
        <v>17669</v>
      </c>
      <c r="L3148">
        <v>579</v>
      </c>
      <c r="M3148">
        <v>9</v>
      </c>
      <c r="Q3148" s="1">
        <v>44260</v>
      </c>
      <c r="R3148" t="s">
        <v>2628</v>
      </c>
      <c r="S3148">
        <v>316</v>
      </c>
      <c r="T3148" t="s">
        <v>34347</v>
      </c>
      <c r="V3148">
        <v>2</v>
      </c>
      <c r="W3148" t="s">
        <v>2629</v>
      </c>
      <c r="X3148">
        <v>1</v>
      </c>
      <c r="Y3148" t="s">
        <v>34899</v>
      </c>
      <c r="Z3148">
        <v>10</v>
      </c>
      <c r="AA3148">
        <v>200708</v>
      </c>
      <c r="AB3148">
        <v>126</v>
      </c>
      <c r="AC3148" t="s">
        <v>62</v>
      </c>
      <c r="AD3148">
        <v>1015</v>
      </c>
      <c r="AE3148" t="s">
        <v>62</v>
      </c>
      <c r="AF3148">
        <v>1</v>
      </c>
      <c r="AG3148" t="s">
        <v>34895</v>
      </c>
      <c r="AH3148">
        <v>99</v>
      </c>
      <c r="AI3148" t="s">
        <v>34896</v>
      </c>
      <c r="AJ3148">
        <v>316</v>
      </c>
      <c r="AK3148" t="s">
        <v>34347</v>
      </c>
      <c r="AP3148" t="s">
        <v>17670</v>
      </c>
      <c r="AQ3148" t="s">
        <v>17671</v>
      </c>
      <c r="AR3148">
        <v>0</v>
      </c>
      <c r="AS3148" t="s">
        <v>2632</v>
      </c>
      <c r="AT3148" t="s">
        <v>13378</v>
      </c>
      <c r="AW3148">
        <v>55.615912479999999</v>
      </c>
      <c r="AX3148">
        <v>11.76125189</v>
      </c>
      <c r="AY3148" t="s">
        <v>2633</v>
      </c>
      <c r="AZ3148">
        <v>1085</v>
      </c>
      <c r="BA3148" t="s">
        <v>34346</v>
      </c>
    </row>
    <row r="3149" spans="1:53" x14ac:dyDescent="0.25">
      <c r="A3149">
        <v>316004</v>
      </c>
      <c r="C3149">
        <v>4440</v>
      </c>
      <c r="D3149" t="s">
        <v>38746</v>
      </c>
      <c r="E3149" t="s">
        <v>1046</v>
      </c>
      <c r="F3149">
        <v>34900140</v>
      </c>
      <c r="G3149">
        <v>1018177036</v>
      </c>
      <c r="H3149" t="s">
        <v>17672</v>
      </c>
      <c r="J3149" t="s">
        <v>17673</v>
      </c>
      <c r="K3149" t="s">
        <v>17674</v>
      </c>
      <c r="L3149">
        <v>426</v>
      </c>
      <c r="M3149">
        <v>12</v>
      </c>
      <c r="Q3149" s="1">
        <v>44978</v>
      </c>
      <c r="R3149" t="s">
        <v>2628</v>
      </c>
      <c r="S3149">
        <v>316</v>
      </c>
      <c r="T3149" t="s">
        <v>34347</v>
      </c>
      <c r="V3149">
        <v>6</v>
      </c>
      <c r="W3149" t="s">
        <v>3407</v>
      </c>
      <c r="X3149">
        <v>1</v>
      </c>
      <c r="Y3149" t="s">
        <v>34899</v>
      </c>
      <c r="AA3149">
        <v>200606</v>
      </c>
      <c r="AB3149">
        <v>129</v>
      </c>
      <c r="AC3149" t="s">
        <v>122</v>
      </c>
      <c r="AD3149">
        <v>1016</v>
      </c>
      <c r="AE3149" t="s">
        <v>122</v>
      </c>
      <c r="AF3149">
        <v>1</v>
      </c>
      <c r="AG3149" t="s">
        <v>34895</v>
      </c>
      <c r="AH3149">
        <v>99</v>
      </c>
      <c r="AI3149" t="s">
        <v>34896</v>
      </c>
      <c r="AJ3149">
        <v>316</v>
      </c>
      <c r="AK3149" t="s">
        <v>34347</v>
      </c>
      <c r="AP3149" t="s">
        <v>17675</v>
      </c>
      <c r="AQ3149" t="s">
        <v>17676</v>
      </c>
      <c r="AR3149">
        <v>0</v>
      </c>
      <c r="AS3149" t="s">
        <v>2632</v>
      </c>
      <c r="AT3149" t="s">
        <v>17677</v>
      </c>
      <c r="AW3149">
        <v>55.658603820000003</v>
      </c>
      <c r="AX3149">
        <v>11.480830360000001</v>
      </c>
      <c r="AY3149" t="s">
        <v>2633</v>
      </c>
      <c r="AZ3149">
        <v>1085</v>
      </c>
      <c r="BA3149" t="s">
        <v>34346</v>
      </c>
    </row>
    <row r="3150" spans="1:53" x14ac:dyDescent="0.25">
      <c r="A3150">
        <v>316005</v>
      </c>
      <c r="B3150" t="s">
        <v>17678</v>
      </c>
      <c r="C3150">
        <v>4300</v>
      </c>
      <c r="D3150" t="s">
        <v>34361</v>
      </c>
      <c r="E3150" t="s">
        <v>17678</v>
      </c>
      <c r="F3150">
        <v>25210417</v>
      </c>
      <c r="G3150">
        <v>1007424716</v>
      </c>
      <c r="H3150" t="s">
        <v>17679</v>
      </c>
      <c r="J3150" t="s">
        <v>17680</v>
      </c>
      <c r="K3150" t="s">
        <v>17681</v>
      </c>
      <c r="L3150">
        <v>749</v>
      </c>
      <c r="M3150">
        <v>114</v>
      </c>
      <c r="Q3150" s="1">
        <v>41600</v>
      </c>
      <c r="R3150" t="s">
        <v>2628</v>
      </c>
      <c r="S3150">
        <v>316</v>
      </c>
      <c r="T3150" t="s">
        <v>34347</v>
      </c>
      <c r="U3150" s="1">
        <v>41579</v>
      </c>
      <c r="V3150">
        <v>6</v>
      </c>
      <c r="W3150" t="s">
        <v>3407</v>
      </c>
      <c r="X3150">
        <v>1</v>
      </c>
      <c r="Y3150" t="s">
        <v>34899</v>
      </c>
      <c r="AA3150">
        <v>200108</v>
      </c>
      <c r="AB3150">
        <v>129</v>
      </c>
      <c r="AC3150" t="s">
        <v>122</v>
      </c>
      <c r="AD3150">
        <v>1016</v>
      </c>
      <c r="AE3150" t="s">
        <v>122</v>
      </c>
      <c r="AF3150">
        <v>3</v>
      </c>
      <c r="AG3150" t="s">
        <v>2688</v>
      </c>
      <c r="AH3150">
        <v>99</v>
      </c>
      <c r="AI3150" t="s">
        <v>34896</v>
      </c>
      <c r="AJ3150">
        <v>316</v>
      </c>
      <c r="AK3150" t="s">
        <v>34347</v>
      </c>
      <c r="AP3150" t="s">
        <v>17682</v>
      </c>
      <c r="AQ3150" t="s">
        <v>17683</v>
      </c>
      <c r="AR3150">
        <v>0</v>
      </c>
      <c r="AS3150" t="s">
        <v>2632</v>
      </c>
      <c r="AT3150" t="s">
        <v>10065</v>
      </c>
      <c r="AW3150">
        <v>55.715205996480002</v>
      </c>
      <c r="AX3150">
        <v>11.680368326861601</v>
      </c>
      <c r="AY3150" t="s">
        <v>2633</v>
      </c>
      <c r="AZ3150">
        <v>1085</v>
      </c>
      <c r="BA3150" t="s">
        <v>34346</v>
      </c>
    </row>
    <row r="3151" spans="1:53" x14ac:dyDescent="0.25">
      <c r="A3151">
        <v>316006</v>
      </c>
      <c r="B3151" t="s">
        <v>38747</v>
      </c>
      <c r="C3151">
        <v>4450</v>
      </c>
      <c r="D3151" t="s">
        <v>11031</v>
      </c>
      <c r="E3151" t="s">
        <v>1047</v>
      </c>
      <c r="F3151">
        <v>36037288</v>
      </c>
      <c r="G3151">
        <v>1019537230</v>
      </c>
      <c r="H3151" t="s">
        <v>17684</v>
      </c>
      <c r="J3151" t="s">
        <v>17685</v>
      </c>
      <c r="K3151" t="s">
        <v>17686</v>
      </c>
      <c r="L3151">
        <v>1694</v>
      </c>
      <c r="M3151">
        <v>2</v>
      </c>
      <c r="Q3151" s="1">
        <v>43056</v>
      </c>
      <c r="R3151" t="s">
        <v>2628</v>
      </c>
      <c r="S3151">
        <v>316</v>
      </c>
      <c r="T3151" t="s">
        <v>34347</v>
      </c>
      <c r="V3151">
        <v>6</v>
      </c>
      <c r="W3151" t="s">
        <v>3407</v>
      </c>
      <c r="X3151">
        <v>1</v>
      </c>
      <c r="Y3151" t="s">
        <v>34899</v>
      </c>
      <c r="Z3151">
        <v>9</v>
      </c>
      <c r="AA3151">
        <v>200802</v>
      </c>
      <c r="AB3151">
        <v>129</v>
      </c>
      <c r="AC3151" t="s">
        <v>122</v>
      </c>
      <c r="AD3151">
        <v>1016</v>
      </c>
      <c r="AE3151" t="s">
        <v>122</v>
      </c>
      <c r="AF3151">
        <v>1</v>
      </c>
      <c r="AG3151" t="s">
        <v>34895</v>
      </c>
      <c r="AH3151">
        <v>99</v>
      </c>
      <c r="AI3151" t="s">
        <v>34896</v>
      </c>
      <c r="AJ3151">
        <v>316</v>
      </c>
      <c r="AK3151" t="s">
        <v>34347</v>
      </c>
      <c r="AP3151" t="s">
        <v>17687</v>
      </c>
      <c r="AQ3151" t="s">
        <v>17688</v>
      </c>
      <c r="AR3151">
        <v>0</v>
      </c>
      <c r="AS3151" t="s">
        <v>2632</v>
      </c>
      <c r="AT3151" t="s">
        <v>17689</v>
      </c>
      <c r="AW3151">
        <v>55.697487359999997</v>
      </c>
      <c r="AX3151">
        <v>11.41087422</v>
      </c>
      <c r="AY3151" t="s">
        <v>2633</v>
      </c>
      <c r="AZ3151">
        <v>1085</v>
      </c>
      <c r="BA3151" t="s">
        <v>34346</v>
      </c>
    </row>
    <row r="3152" spans="1:53" x14ac:dyDescent="0.25">
      <c r="A3152">
        <v>316007</v>
      </c>
      <c r="B3152" t="s">
        <v>1048</v>
      </c>
      <c r="C3152">
        <v>4340</v>
      </c>
      <c r="D3152" t="s">
        <v>36963</v>
      </c>
      <c r="E3152" t="s">
        <v>1048</v>
      </c>
      <c r="F3152">
        <v>38892525</v>
      </c>
      <c r="G3152">
        <v>1022789755</v>
      </c>
      <c r="H3152" t="s">
        <v>17690</v>
      </c>
      <c r="I3152" t="s">
        <v>4323</v>
      </c>
      <c r="J3152" t="s">
        <v>17691</v>
      </c>
      <c r="K3152" t="s">
        <v>17692</v>
      </c>
      <c r="L3152">
        <v>1591</v>
      </c>
      <c r="M3152">
        <v>37</v>
      </c>
      <c r="Q3152" s="1">
        <v>44075</v>
      </c>
      <c r="R3152" t="s">
        <v>3121</v>
      </c>
      <c r="S3152">
        <v>316</v>
      </c>
      <c r="T3152" t="s">
        <v>34347</v>
      </c>
      <c r="V3152">
        <v>6</v>
      </c>
      <c r="W3152" t="s">
        <v>3407</v>
      </c>
      <c r="X3152">
        <v>1</v>
      </c>
      <c r="Y3152" t="s">
        <v>34899</v>
      </c>
      <c r="Z3152">
        <v>10</v>
      </c>
      <c r="AA3152">
        <v>200707</v>
      </c>
      <c r="AB3152">
        <v>129</v>
      </c>
      <c r="AC3152" t="s">
        <v>122</v>
      </c>
      <c r="AD3152">
        <v>1016</v>
      </c>
      <c r="AE3152" t="s">
        <v>122</v>
      </c>
      <c r="AF3152">
        <v>1</v>
      </c>
      <c r="AG3152" t="s">
        <v>34895</v>
      </c>
      <c r="AH3152">
        <v>99</v>
      </c>
      <c r="AI3152" t="s">
        <v>34896</v>
      </c>
      <c r="AJ3152">
        <v>316</v>
      </c>
      <c r="AK3152" t="s">
        <v>34347</v>
      </c>
      <c r="AP3152" t="s">
        <v>17693</v>
      </c>
      <c r="AQ3152" t="s">
        <v>16150</v>
      </c>
      <c r="AR3152">
        <v>0</v>
      </c>
      <c r="AS3152" t="s">
        <v>2632</v>
      </c>
      <c r="AT3152" t="s">
        <v>17694</v>
      </c>
      <c r="AW3152">
        <v>55.604128199999998</v>
      </c>
      <c r="AX3152">
        <v>11.605412769999999</v>
      </c>
      <c r="AY3152" t="s">
        <v>2633</v>
      </c>
      <c r="AZ3152">
        <v>1085</v>
      </c>
      <c r="BA3152" t="s">
        <v>34346</v>
      </c>
    </row>
    <row r="3153" spans="1:53" x14ac:dyDescent="0.25">
      <c r="A3153">
        <v>316008</v>
      </c>
      <c r="B3153" t="s">
        <v>17695</v>
      </c>
      <c r="C3153">
        <v>4300</v>
      </c>
      <c r="D3153" t="s">
        <v>34361</v>
      </c>
      <c r="E3153" t="s">
        <v>17695</v>
      </c>
      <c r="F3153">
        <v>29189447</v>
      </c>
      <c r="G3153">
        <v>1006399712</v>
      </c>
      <c r="H3153" t="s">
        <v>17696</v>
      </c>
      <c r="I3153" t="s">
        <v>17697</v>
      </c>
      <c r="J3153" t="s">
        <v>17698</v>
      </c>
      <c r="K3153" t="s">
        <v>17699</v>
      </c>
      <c r="L3153">
        <v>749</v>
      </c>
      <c r="M3153">
        <v>133</v>
      </c>
      <c r="Q3153" s="1">
        <v>40616</v>
      </c>
      <c r="R3153" t="s">
        <v>2628</v>
      </c>
      <c r="S3153">
        <v>316</v>
      </c>
      <c r="T3153" t="s">
        <v>34347</v>
      </c>
      <c r="U3153" s="1">
        <v>40603</v>
      </c>
      <c r="V3153">
        <v>2</v>
      </c>
      <c r="W3153" t="s">
        <v>2629</v>
      </c>
      <c r="X3153">
        <v>1</v>
      </c>
      <c r="Y3153" t="s">
        <v>34899</v>
      </c>
      <c r="AA3153">
        <v>199301</v>
      </c>
      <c r="AB3153">
        <v>129</v>
      </c>
      <c r="AC3153" t="s">
        <v>122</v>
      </c>
      <c r="AD3153">
        <v>1016</v>
      </c>
      <c r="AE3153" t="s">
        <v>122</v>
      </c>
      <c r="AF3153">
        <v>3</v>
      </c>
      <c r="AG3153" t="s">
        <v>2688</v>
      </c>
      <c r="AH3153">
        <v>99</v>
      </c>
      <c r="AI3153" t="s">
        <v>34896</v>
      </c>
      <c r="AJ3153">
        <v>316</v>
      </c>
      <c r="AK3153" t="s">
        <v>34347</v>
      </c>
      <c r="AL3153">
        <v>2</v>
      </c>
      <c r="AM3153" t="s">
        <v>2703</v>
      </c>
      <c r="AN3153">
        <v>345901</v>
      </c>
      <c r="AP3153" t="s">
        <v>17700</v>
      </c>
      <c r="AR3153">
        <v>0</v>
      </c>
      <c r="AS3153" t="s">
        <v>2632</v>
      </c>
      <c r="AT3153" t="s">
        <v>10065</v>
      </c>
      <c r="AW3153">
        <v>55.7158696874491</v>
      </c>
      <c r="AX3153">
        <v>11.6869574948515</v>
      </c>
      <c r="AY3153" t="s">
        <v>2633</v>
      </c>
      <c r="AZ3153">
        <v>1085</v>
      </c>
      <c r="BA3153" t="s">
        <v>34346</v>
      </c>
    </row>
    <row r="3154" spans="1:53" x14ac:dyDescent="0.25">
      <c r="A3154">
        <v>316200</v>
      </c>
      <c r="B3154" t="s">
        <v>17701</v>
      </c>
      <c r="C3154">
        <v>4300</v>
      </c>
      <c r="D3154" t="s">
        <v>34361</v>
      </c>
      <c r="E3154" t="s">
        <v>17701</v>
      </c>
      <c r="F3154">
        <v>29189447</v>
      </c>
      <c r="G3154">
        <v>1015935428</v>
      </c>
      <c r="H3154" t="s">
        <v>17702</v>
      </c>
      <c r="I3154" t="s">
        <v>17703</v>
      </c>
      <c r="J3154" t="s">
        <v>17704</v>
      </c>
      <c r="K3154" t="s">
        <v>38058</v>
      </c>
      <c r="L3154">
        <v>752</v>
      </c>
      <c r="M3154">
        <v>2</v>
      </c>
      <c r="Q3154" s="1">
        <v>44036</v>
      </c>
      <c r="R3154" t="s">
        <v>2628</v>
      </c>
      <c r="S3154">
        <v>316</v>
      </c>
      <c r="T3154" t="s">
        <v>34347</v>
      </c>
      <c r="V3154">
        <v>2</v>
      </c>
      <c r="W3154" t="s">
        <v>2629</v>
      </c>
      <c r="X3154">
        <v>1</v>
      </c>
      <c r="Y3154" t="s">
        <v>34899</v>
      </c>
      <c r="AA3154">
        <v>200701</v>
      </c>
      <c r="AB3154">
        <v>932</v>
      </c>
      <c r="AC3154" t="s">
        <v>324</v>
      </c>
      <c r="AD3154">
        <v>2021</v>
      </c>
      <c r="AE3154" t="s">
        <v>324</v>
      </c>
      <c r="AF3154">
        <v>2</v>
      </c>
      <c r="AG3154" t="s">
        <v>35025</v>
      </c>
      <c r="AH3154">
        <v>99</v>
      </c>
      <c r="AI3154" t="s">
        <v>34896</v>
      </c>
      <c r="AJ3154">
        <v>316</v>
      </c>
      <c r="AK3154" t="s">
        <v>34347</v>
      </c>
      <c r="AP3154" t="s">
        <v>15498</v>
      </c>
      <c r="AR3154">
        <v>0</v>
      </c>
      <c r="AS3154" t="s">
        <v>2632</v>
      </c>
      <c r="AT3154" t="s">
        <v>38059</v>
      </c>
      <c r="AW3154">
        <v>55.719828810000003</v>
      </c>
      <c r="AX3154">
        <v>11.71360466</v>
      </c>
      <c r="AY3154" t="s">
        <v>2633</v>
      </c>
      <c r="AZ3154">
        <v>1085</v>
      </c>
      <c r="BA3154" t="s">
        <v>34346</v>
      </c>
    </row>
    <row r="3155" spans="1:53" x14ac:dyDescent="0.25">
      <c r="A3155">
        <v>317001</v>
      </c>
      <c r="B3155" t="s">
        <v>38748</v>
      </c>
      <c r="C3155">
        <v>4490</v>
      </c>
      <c r="D3155" t="s">
        <v>38749</v>
      </c>
      <c r="E3155" t="s">
        <v>1049</v>
      </c>
      <c r="F3155">
        <v>29189595</v>
      </c>
      <c r="G3155">
        <v>1003293303</v>
      </c>
      <c r="H3155" t="s">
        <v>38750</v>
      </c>
      <c r="I3155" t="s">
        <v>17705</v>
      </c>
      <c r="J3155" t="s">
        <v>17706</v>
      </c>
      <c r="K3155" t="s">
        <v>10534</v>
      </c>
      <c r="L3155">
        <v>1506</v>
      </c>
      <c r="M3155">
        <v>1</v>
      </c>
      <c r="Q3155" s="1">
        <v>44845</v>
      </c>
      <c r="R3155" t="s">
        <v>2628</v>
      </c>
      <c r="S3155">
        <v>326</v>
      </c>
      <c r="T3155" t="s">
        <v>9942</v>
      </c>
      <c r="V3155">
        <v>2</v>
      </c>
      <c r="W3155" t="s">
        <v>2629</v>
      </c>
      <c r="X3155">
        <v>1</v>
      </c>
      <c r="Y3155" t="s">
        <v>34899</v>
      </c>
      <c r="Z3155">
        <v>9</v>
      </c>
      <c r="AA3155">
        <v>195608</v>
      </c>
      <c r="AB3155">
        <v>121</v>
      </c>
      <c r="AC3155" t="s">
        <v>2640</v>
      </c>
      <c r="AD3155">
        <v>1012</v>
      </c>
      <c r="AE3155" t="s">
        <v>2</v>
      </c>
      <c r="AF3155">
        <v>1</v>
      </c>
      <c r="AG3155" t="s">
        <v>34895</v>
      </c>
      <c r="AH3155">
        <v>21</v>
      </c>
      <c r="AI3155" t="s">
        <v>34900</v>
      </c>
      <c r="AJ3155">
        <v>326</v>
      </c>
      <c r="AK3155" t="s">
        <v>9942</v>
      </c>
      <c r="AP3155" t="s">
        <v>17707</v>
      </c>
      <c r="AQ3155" t="s">
        <v>17708</v>
      </c>
      <c r="AR3155">
        <v>0</v>
      </c>
      <c r="AS3155" t="s">
        <v>2632</v>
      </c>
      <c r="AT3155" t="s">
        <v>5014</v>
      </c>
      <c r="AW3155">
        <v>55.610808849999998</v>
      </c>
      <c r="AX3155">
        <v>11.229902729999999</v>
      </c>
      <c r="AY3155" t="s">
        <v>2633</v>
      </c>
      <c r="AZ3155">
        <v>1085</v>
      </c>
      <c r="BA3155" t="s">
        <v>34346</v>
      </c>
    </row>
    <row r="3156" spans="1:53" x14ac:dyDescent="0.25">
      <c r="A3156">
        <v>317004</v>
      </c>
      <c r="B3156" t="s">
        <v>38751</v>
      </c>
      <c r="C3156">
        <v>4400</v>
      </c>
      <c r="D3156" t="s">
        <v>9938</v>
      </c>
      <c r="E3156" t="s">
        <v>1050</v>
      </c>
      <c r="F3156">
        <v>29189595</v>
      </c>
      <c r="G3156">
        <v>1003293170</v>
      </c>
      <c r="H3156" t="s">
        <v>38752</v>
      </c>
      <c r="I3156" t="s">
        <v>17709</v>
      </c>
      <c r="J3156" t="s">
        <v>17710</v>
      </c>
      <c r="K3156" t="s">
        <v>38753</v>
      </c>
      <c r="L3156">
        <v>71</v>
      </c>
      <c r="M3156">
        <v>15</v>
      </c>
      <c r="Q3156" s="1">
        <v>44790</v>
      </c>
      <c r="R3156" t="s">
        <v>2628</v>
      </c>
      <c r="S3156">
        <v>326</v>
      </c>
      <c r="T3156" t="s">
        <v>9942</v>
      </c>
      <c r="V3156">
        <v>2</v>
      </c>
      <c r="W3156" t="s">
        <v>2629</v>
      </c>
      <c r="X3156">
        <v>1</v>
      </c>
      <c r="Y3156" t="s">
        <v>34899</v>
      </c>
      <c r="Z3156">
        <v>6</v>
      </c>
      <c r="AA3156">
        <v>195508</v>
      </c>
      <c r="AB3156">
        <v>121</v>
      </c>
      <c r="AC3156" t="s">
        <v>2640</v>
      </c>
      <c r="AD3156">
        <v>1012</v>
      </c>
      <c r="AE3156" t="s">
        <v>2</v>
      </c>
      <c r="AF3156">
        <v>1</v>
      </c>
      <c r="AG3156" t="s">
        <v>34895</v>
      </c>
      <c r="AH3156">
        <v>21</v>
      </c>
      <c r="AI3156" t="s">
        <v>34900</v>
      </c>
      <c r="AJ3156">
        <v>326</v>
      </c>
      <c r="AK3156" t="s">
        <v>9942</v>
      </c>
      <c r="AP3156" t="s">
        <v>17711</v>
      </c>
      <c r="AQ3156" t="s">
        <v>17712</v>
      </c>
      <c r="AR3156">
        <v>0</v>
      </c>
      <c r="AS3156" t="s">
        <v>2632</v>
      </c>
      <c r="AT3156" t="s">
        <v>38754</v>
      </c>
      <c r="AW3156">
        <v>55.643533069999997</v>
      </c>
      <c r="AX3156">
        <v>11.162295739999999</v>
      </c>
      <c r="AY3156" t="s">
        <v>2633</v>
      </c>
      <c r="AZ3156">
        <v>1085</v>
      </c>
      <c r="BA3156" t="s">
        <v>34346</v>
      </c>
    </row>
    <row r="3157" spans="1:53" x14ac:dyDescent="0.25">
      <c r="A3157">
        <v>317006</v>
      </c>
      <c r="B3157" t="s">
        <v>17713</v>
      </c>
      <c r="C3157">
        <v>4490</v>
      </c>
      <c r="D3157" t="s">
        <v>38749</v>
      </c>
      <c r="E3157" t="s">
        <v>1051</v>
      </c>
      <c r="F3157">
        <v>67794710</v>
      </c>
      <c r="G3157">
        <v>1002258510</v>
      </c>
      <c r="H3157" t="s">
        <v>17714</v>
      </c>
      <c r="I3157" t="s">
        <v>17715</v>
      </c>
      <c r="J3157" t="s">
        <v>17715</v>
      </c>
      <c r="K3157" t="s">
        <v>17716</v>
      </c>
      <c r="L3157">
        <v>677</v>
      </c>
      <c r="M3157">
        <v>8</v>
      </c>
      <c r="Q3157" s="1">
        <v>44035</v>
      </c>
      <c r="R3157" t="s">
        <v>2628</v>
      </c>
      <c r="V3157">
        <v>5</v>
      </c>
      <c r="W3157" t="s">
        <v>2938</v>
      </c>
      <c r="X3157">
        <v>1</v>
      </c>
      <c r="Y3157" t="s">
        <v>34899</v>
      </c>
      <c r="Z3157">
        <v>10</v>
      </c>
      <c r="AA3157">
        <v>196212</v>
      </c>
      <c r="AB3157">
        <v>121</v>
      </c>
      <c r="AC3157" t="s">
        <v>2640</v>
      </c>
      <c r="AD3157">
        <v>1013</v>
      </c>
      <c r="AE3157" t="s">
        <v>47</v>
      </c>
      <c r="AF3157">
        <v>1</v>
      </c>
      <c r="AG3157" t="s">
        <v>34895</v>
      </c>
      <c r="AH3157">
        <v>21</v>
      </c>
      <c r="AI3157" t="s">
        <v>34900</v>
      </c>
      <c r="AJ3157">
        <v>326</v>
      </c>
      <c r="AK3157" t="s">
        <v>9942</v>
      </c>
      <c r="AP3157" t="s">
        <v>17717</v>
      </c>
      <c r="AQ3157" t="s">
        <v>17718</v>
      </c>
      <c r="AR3157">
        <v>0</v>
      </c>
      <c r="AS3157" t="s">
        <v>2632</v>
      </c>
      <c r="AT3157" t="s">
        <v>7285</v>
      </c>
      <c r="AW3157">
        <v>55.620915570000001</v>
      </c>
      <c r="AX3157">
        <v>11.20752933</v>
      </c>
      <c r="AY3157" t="s">
        <v>2633</v>
      </c>
      <c r="AZ3157">
        <v>1085</v>
      </c>
      <c r="BA3157" t="s">
        <v>34346</v>
      </c>
    </row>
    <row r="3158" spans="1:53" x14ac:dyDescent="0.25">
      <c r="A3158">
        <v>317300</v>
      </c>
      <c r="B3158" t="s">
        <v>17719</v>
      </c>
      <c r="C3158">
        <v>4490</v>
      </c>
      <c r="D3158" t="s">
        <v>38749</v>
      </c>
      <c r="E3158" t="s">
        <v>1051</v>
      </c>
      <c r="F3158">
        <v>67794710</v>
      </c>
      <c r="G3158">
        <v>1002258510</v>
      </c>
      <c r="H3158" t="s">
        <v>17714</v>
      </c>
      <c r="I3158" t="s">
        <v>17715</v>
      </c>
      <c r="J3158" t="s">
        <v>17715</v>
      </c>
      <c r="K3158" t="s">
        <v>17720</v>
      </c>
      <c r="L3158">
        <v>677</v>
      </c>
      <c r="M3158">
        <v>8</v>
      </c>
      <c r="Q3158" s="1">
        <v>44035</v>
      </c>
      <c r="R3158" t="s">
        <v>2628</v>
      </c>
      <c r="V3158">
        <v>5</v>
      </c>
      <c r="W3158" t="s">
        <v>2938</v>
      </c>
      <c r="X3158">
        <v>1</v>
      </c>
      <c r="Y3158" t="s">
        <v>34899</v>
      </c>
      <c r="Z3158">
        <v>10</v>
      </c>
      <c r="AA3158">
        <v>196212</v>
      </c>
      <c r="AB3158">
        <v>123</v>
      </c>
      <c r="AC3158" t="s">
        <v>109</v>
      </c>
      <c r="AD3158">
        <v>1011</v>
      </c>
      <c r="AE3158" t="s">
        <v>109</v>
      </c>
      <c r="AF3158">
        <v>1</v>
      </c>
      <c r="AG3158" t="s">
        <v>34895</v>
      </c>
      <c r="AH3158">
        <v>80</v>
      </c>
      <c r="AI3158" t="s">
        <v>109</v>
      </c>
      <c r="AJ3158">
        <v>326</v>
      </c>
      <c r="AK3158" t="s">
        <v>9942</v>
      </c>
      <c r="AP3158" t="s">
        <v>17717</v>
      </c>
      <c r="AQ3158" t="s">
        <v>17718</v>
      </c>
      <c r="AR3158">
        <v>0</v>
      </c>
      <c r="AS3158" t="s">
        <v>2632</v>
      </c>
      <c r="AT3158" t="s">
        <v>7285</v>
      </c>
      <c r="AV3158" t="s">
        <v>17721</v>
      </c>
      <c r="AW3158">
        <v>55.620915570000001</v>
      </c>
      <c r="AX3158">
        <v>11.20752933</v>
      </c>
      <c r="AY3158" t="s">
        <v>2633</v>
      </c>
      <c r="AZ3158">
        <v>1085</v>
      </c>
      <c r="BA3158" t="s">
        <v>34346</v>
      </c>
    </row>
    <row r="3159" spans="1:53" x14ac:dyDescent="0.25">
      <c r="A3159">
        <v>317301</v>
      </c>
      <c r="B3159" t="s">
        <v>17722</v>
      </c>
      <c r="C3159">
        <v>4400</v>
      </c>
      <c r="D3159" t="s">
        <v>9938</v>
      </c>
      <c r="E3159" t="s">
        <v>38755</v>
      </c>
      <c r="F3159">
        <v>59576410</v>
      </c>
      <c r="G3159">
        <v>1002100284</v>
      </c>
      <c r="H3159" t="s">
        <v>17723</v>
      </c>
      <c r="I3159" t="s">
        <v>17724</v>
      </c>
      <c r="J3159" t="s">
        <v>17725</v>
      </c>
      <c r="K3159" t="s">
        <v>38756</v>
      </c>
      <c r="L3159">
        <v>718</v>
      </c>
      <c r="M3159">
        <v>6</v>
      </c>
      <c r="Q3159" s="1">
        <v>44606</v>
      </c>
      <c r="R3159" t="s">
        <v>2628</v>
      </c>
      <c r="V3159">
        <v>5</v>
      </c>
      <c r="W3159" t="s">
        <v>2938</v>
      </c>
      <c r="X3159">
        <v>7</v>
      </c>
      <c r="Y3159" t="s">
        <v>3570</v>
      </c>
      <c r="AA3159">
        <v>189910</v>
      </c>
      <c r="AB3159">
        <v>141</v>
      </c>
      <c r="AC3159" t="s">
        <v>2173</v>
      </c>
      <c r="AD3159">
        <v>1022</v>
      </c>
      <c r="AE3159" t="s">
        <v>2173</v>
      </c>
      <c r="AF3159">
        <v>1</v>
      </c>
      <c r="AG3159" t="s">
        <v>34895</v>
      </c>
      <c r="AH3159">
        <v>84</v>
      </c>
      <c r="AI3159" t="s">
        <v>35084</v>
      </c>
      <c r="AJ3159">
        <v>326</v>
      </c>
      <c r="AK3159" t="s">
        <v>9942</v>
      </c>
      <c r="AP3159" t="s">
        <v>17726</v>
      </c>
      <c r="AQ3159" t="s">
        <v>17727</v>
      </c>
      <c r="AR3159">
        <v>0</v>
      </c>
      <c r="AS3159" t="s">
        <v>2632</v>
      </c>
      <c r="AT3159" t="s">
        <v>36225</v>
      </c>
      <c r="AW3159">
        <v>55.670568869999997</v>
      </c>
      <c r="AX3159">
        <v>11.18150758</v>
      </c>
      <c r="AY3159" t="s">
        <v>2633</v>
      </c>
      <c r="AZ3159">
        <v>1085</v>
      </c>
      <c r="BA3159" t="s">
        <v>34346</v>
      </c>
    </row>
    <row r="3160" spans="1:53" x14ac:dyDescent="0.25">
      <c r="A3160">
        <v>319001</v>
      </c>
      <c r="B3160" t="s">
        <v>17728</v>
      </c>
      <c r="C3160">
        <v>4450</v>
      </c>
      <c r="D3160" t="s">
        <v>11031</v>
      </c>
      <c r="E3160" t="s">
        <v>1052</v>
      </c>
      <c r="F3160">
        <v>29189595</v>
      </c>
      <c r="G3160">
        <v>1003293340</v>
      </c>
      <c r="H3160" t="s">
        <v>17729</v>
      </c>
      <c r="I3160" t="s">
        <v>17730</v>
      </c>
      <c r="J3160" t="s">
        <v>17731</v>
      </c>
      <c r="K3160" t="s">
        <v>17732</v>
      </c>
      <c r="L3160">
        <v>195</v>
      </c>
      <c r="M3160">
        <v>19</v>
      </c>
      <c r="Q3160" s="1">
        <v>44845</v>
      </c>
      <c r="R3160" t="s">
        <v>2628</v>
      </c>
      <c r="S3160">
        <v>326</v>
      </c>
      <c r="T3160" t="s">
        <v>9942</v>
      </c>
      <c r="V3160">
        <v>2</v>
      </c>
      <c r="W3160" t="s">
        <v>2629</v>
      </c>
      <c r="X3160">
        <v>1</v>
      </c>
      <c r="Y3160" t="s">
        <v>34899</v>
      </c>
      <c r="Z3160">
        <v>7</v>
      </c>
      <c r="AA3160">
        <v>196301</v>
      </c>
      <c r="AB3160">
        <v>121</v>
      </c>
      <c r="AC3160" t="s">
        <v>2640</v>
      </c>
      <c r="AD3160">
        <v>1012</v>
      </c>
      <c r="AE3160" t="s">
        <v>2</v>
      </c>
      <c r="AF3160">
        <v>1</v>
      </c>
      <c r="AG3160" t="s">
        <v>34895</v>
      </c>
      <c r="AH3160">
        <v>21</v>
      </c>
      <c r="AI3160" t="s">
        <v>34900</v>
      </c>
      <c r="AJ3160">
        <v>326</v>
      </c>
      <c r="AK3160" t="s">
        <v>9942</v>
      </c>
      <c r="AP3160" t="s">
        <v>17733</v>
      </c>
      <c r="AQ3160" t="s">
        <v>17734</v>
      </c>
      <c r="AR3160">
        <v>0</v>
      </c>
      <c r="AS3160" t="s">
        <v>2632</v>
      </c>
      <c r="AT3160" t="s">
        <v>17735</v>
      </c>
      <c r="AV3160" t="s">
        <v>17736</v>
      </c>
      <c r="AW3160">
        <v>55.593478580000003</v>
      </c>
      <c r="AX3160">
        <v>11.33867566</v>
      </c>
      <c r="AY3160" t="s">
        <v>2633</v>
      </c>
      <c r="AZ3160">
        <v>1085</v>
      </c>
      <c r="BA3160" t="s">
        <v>34346</v>
      </c>
    </row>
    <row r="3161" spans="1:53" x14ac:dyDescent="0.25">
      <c r="A3161">
        <v>319002</v>
      </c>
      <c r="B3161" t="s">
        <v>38757</v>
      </c>
      <c r="C3161">
        <v>4270</v>
      </c>
      <c r="D3161" t="s">
        <v>38336</v>
      </c>
      <c r="E3161" t="s">
        <v>1053</v>
      </c>
      <c r="F3161">
        <v>29189595</v>
      </c>
      <c r="G3161">
        <v>1003293510</v>
      </c>
      <c r="H3161" t="s">
        <v>17737</v>
      </c>
      <c r="I3161" t="s">
        <v>17738</v>
      </c>
      <c r="J3161" t="s">
        <v>17739</v>
      </c>
      <c r="K3161" t="s">
        <v>38758</v>
      </c>
      <c r="L3161">
        <v>1379</v>
      </c>
      <c r="M3161">
        <v>25</v>
      </c>
      <c r="Q3161" s="1">
        <v>43804</v>
      </c>
      <c r="R3161" t="s">
        <v>2628</v>
      </c>
      <c r="S3161">
        <v>326</v>
      </c>
      <c r="T3161" t="s">
        <v>9942</v>
      </c>
      <c r="V3161">
        <v>2</v>
      </c>
      <c r="W3161" t="s">
        <v>2629</v>
      </c>
      <c r="X3161">
        <v>1</v>
      </c>
      <c r="Y3161" t="s">
        <v>34899</v>
      </c>
      <c r="Z3161">
        <v>10</v>
      </c>
      <c r="AA3161">
        <v>196908</v>
      </c>
      <c r="AB3161">
        <v>121</v>
      </c>
      <c r="AC3161" t="s">
        <v>2640</v>
      </c>
      <c r="AD3161">
        <v>1012</v>
      </c>
      <c r="AE3161" t="s">
        <v>2</v>
      </c>
      <c r="AF3161">
        <v>1</v>
      </c>
      <c r="AG3161" t="s">
        <v>34895</v>
      </c>
      <c r="AH3161">
        <v>21</v>
      </c>
      <c r="AI3161" t="s">
        <v>34900</v>
      </c>
      <c r="AJ3161">
        <v>326</v>
      </c>
      <c r="AK3161" t="s">
        <v>9942</v>
      </c>
      <c r="AP3161" t="s">
        <v>17740</v>
      </c>
      <c r="AQ3161" t="s">
        <v>17741</v>
      </c>
      <c r="AR3161">
        <v>0</v>
      </c>
      <c r="AS3161" t="s">
        <v>2632</v>
      </c>
      <c r="AT3161" t="s">
        <v>38759</v>
      </c>
      <c r="AW3161">
        <v>55.509568459999997</v>
      </c>
      <c r="AX3161">
        <v>11.297022849999999</v>
      </c>
      <c r="AY3161" t="s">
        <v>2633</v>
      </c>
      <c r="AZ3161">
        <v>1085</v>
      </c>
      <c r="BA3161" t="s">
        <v>34346</v>
      </c>
    </row>
    <row r="3162" spans="1:53" x14ac:dyDescent="0.25">
      <c r="A3162">
        <v>319003</v>
      </c>
      <c r="B3162" t="s">
        <v>38760</v>
      </c>
      <c r="C3162">
        <v>4270</v>
      </c>
      <c r="D3162" t="s">
        <v>38336</v>
      </c>
      <c r="E3162" t="s">
        <v>1054</v>
      </c>
      <c r="F3162">
        <v>29189595</v>
      </c>
      <c r="G3162">
        <v>1003293352</v>
      </c>
      <c r="H3162" t="s">
        <v>17089</v>
      </c>
      <c r="I3162" t="s">
        <v>17742</v>
      </c>
      <c r="J3162" t="s">
        <v>17090</v>
      </c>
      <c r="K3162" t="s">
        <v>38761</v>
      </c>
      <c r="L3162">
        <v>229</v>
      </c>
      <c r="M3162">
        <v>7</v>
      </c>
      <c r="Q3162" s="1">
        <v>44860</v>
      </c>
      <c r="R3162" t="s">
        <v>2628</v>
      </c>
      <c r="S3162">
        <v>326</v>
      </c>
      <c r="T3162" t="s">
        <v>9942</v>
      </c>
      <c r="V3162">
        <v>2</v>
      </c>
      <c r="W3162" t="s">
        <v>2629</v>
      </c>
      <c r="X3162">
        <v>1</v>
      </c>
      <c r="Y3162" t="s">
        <v>34899</v>
      </c>
      <c r="Z3162">
        <v>7</v>
      </c>
      <c r="AA3162">
        <v>195808</v>
      </c>
      <c r="AB3162">
        <v>121</v>
      </c>
      <c r="AC3162" t="s">
        <v>2640</v>
      </c>
      <c r="AD3162">
        <v>1012</v>
      </c>
      <c r="AE3162" t="s">
        <v>2</v>
      </c>
      <c r="AF3162">
        <v>4</v>
      </c>
      <c r="AG3162" t="s">
        <v>35075</v>
      </c>
      <c r="AH3162">
        <v>21</v>
      </c>
      <c r="AI3162" t="s">
        <v>34900</v>
      </c>
      <c r="AJ3162">
        <v>326</v>
      </c>
      <c r="AK3162" t="s">
        <v>9942</v>
      </c>
      <c r="AP3162" t="s">
        <v>17091</v>
      </c>
      <c r="AQ3162" t="s">
        <v>17092</v>
      </c>
      <c r="AR3162">
        <v>1</v>
      </c>
      <c r="AS3162" t="s">
        <v>3533</v>
      </c>
      <c r="AT3162" t="s">
        <v>38524</v>
      </c>
      <c r="AV3162" t="s">
        <v>38762</v>
      </c>
      <c r="AW3162">
        <v>55.484881770000001</v>
      </c>
      <c r="AX3162">
        <v>11.287609720000001</v>
      </c>
      <c r="AY3162" t="s">
        <v>2633</v>
      </c>
      <c r="AZ3162">
        <v>1085</v>
      </c>
      <c r="BA3162" t="s">
        <v>34346</v>
      </c>
    </row>
    <row r="3163" spans="1:53" x14ac:dyDescent="0.25">
      <c r="A3163">
        <v>319006</v>
      </c>
      <c r="B3163" t="s">
        <v>38763</v>
      </c>
      <c r="C3163">
        <v>4200</v>
      </c>
      <c r="D3163" t="s">
        <v>8872</v>
      </c>
      <c r="E3163" t="s">
        <v>38764</v>
      </c>
      <c r="F3163">
        <v>29189595</v>
      </c>
      <c r="H3163" t="s">
        <v>17089</v>
      </c>
      <c r="J3163" t="s">
        <v>17090</v>
      </c>
      <c r="K3163" t="s">
        <v>38765</v>
      </c>
      <c r="L3163">
        <v>1241</v>
      </c>
      <c r="M3163">
        <v>32</v>
      </c>
      <c r="Q3163" s="1">
        <v>44860</v>
      </c>
      <c r="R3163" t="s">
        <v>2628</v>
      </c>
      <c r="S3163">
        <v>326</v>
      </c>
      <c r="T3163" t="s">
        <v>9942</v>
      </c>
      <c r="V3163">
        <v>2</v>
      </c>
      <c r="W3163" t="s">
        <v>2629</v>
      </c>
      <c r="X3163">
        <v>1</v>
      </c>
      <c r="Y3163" t="s">
        <v>34899</v>
      </c>
      <c r="Z3163">
        <v>3</v>
      </c>
      <c r="AA3163">
        <v>195408</v>
      </c>
      <c r="AB3163">
        <v>121</v>
      </c>
      <c r="AC3163" t="s">
        <v>2640</v>
      </c>
      <c r="AD3163">
        <v>1012</v>
      </c>
      <c r="AE3163" t="s">
        <v>2</v>
      </c>
      <c r="AF3163">
        <v>1</v>
      </c>
      <c r="AG3163" t="s">
        <v>34895</v>
      </c>
      <c r="AH3163">
        <v>21</v>
      </c>
      <c r="AI3163" t="s">
        <v>34900</v>
      </c>
      <c r="AJ3163">
        <v>326</v>
      </c>
      <c r="AK3163" t="s">
        <v>9942</v>
      </c>
      <c r="AO3163">
        <v>319003</v>
      </c>
      <c r="AP3163" t="s">
        <v>17091</v>
      </c>
      <c r="AQ3163" t="s">
        <v>17092</v>
      </c>
      <c r="AR3163">
        <v>2</v>
      </c>
      <c r="AS3163" t="s">
        <v>3549</v>
      </c>
      <c r="AT3163" t="s">
        <v>36665</v>
      </c>
      <c r="AW3163">
        <v>55.477322379999997</v>
      </c>
      <c r="AX3163">
        <v>11.38181501</v>
      </c>
      <c r="AY3163" t="s">
        <v>2633</v>
      </c>
      <c r="AZ3163">
        <v>1085</v>
      </c>
      <c r="BA3163" t="s">
        <v>34346</v>
      </c>
    </row>
    <row r="3164" spans="1:53" x14ac:dyDescent="0.25">
      <c r="A3164">
        <v>319007</v>
      </c>
      <c r="B3164" t="s">
        <v>38766</v>
      </c>
      <c r="C3164">
        <v>4270</v>
      </c>
      <c r="D3164" t="s">
        <v>38336</v>
      </c>
      <c r="E3164" t="s">
        <v>1055</v>
      </c>
      <c r="F3164">
        <v>57157313</v>
      </c>
      <c r="G3164">
        <v>1002058255</v>
      </c>
      <c r="H3164" t="s">
        <v>17743</v>
      </c>
      <c r="I3164" t="s">
        <v>17744</v>
      </c>
      <c r="J3164" t="s">
        <v>17745</v>
      </c>
      <c r="K3164" t="s">
        <v>17746</v>
      </c>
      <c r="L3164">
        <v>676</v>
      </c>
      <c r="M3164">
        <v>47</v>
      </c>
      <c r="Q3164" s="1">
        <v>44130</v>
      </c>
      <c r="R3164" t="s">
        <v>2628</v>
      </c>
      <c r="V3164">
        <v>5</v>
      </c>
      <c r="W3164" t="s">
        <v>2938</v>
      </c>
      <c r="X3164">
        <v>1</v>
      </c>
      <c r="Y3164" t="s">
        <v>34899</v>
      </c>
      <c r="Z3164">
        <v>10</v>
      </c>
      <c r="AA3164">
        <v>189801</v>
      </c>
      <c r="AB3164">
        <v>121</v>
      </c>
      <c r="AC3164" t="s">
        <v>2640</v>
      </c>
      <c r="AD3164">
        <v>1013</v>
      </c>
      <c r="AE3164" t="s">
        <v>47</v>
      </c>
      <c r="AF3164">
        <v>1</v>
      </c>
      <c r="AG3164" t="s">
        <v>34895</v>
      </c>
      <c r="AH3164">
        <v>21</v>
      </c>
      <c r="AI3164" t="s">
        <v>34900</v>
      </c>
      <c r="AJ3164">
        <v>326</v>
      </c>
      <c r="AK3164" t="s">
        <v>9942</v>
      </c>
      <c r="AP3164" t="s">
        <v>17747</v>
      </c>
      <c r="AQ3164" t="s">
        <v>17748</v>
      </c>
      <c r="AR3164">
        <v>0</v>
      </c>
      <c r="AS3164" t="s">
        <v>2632</v>
      </c>
      <c r="AT3164" t="s">
        <v>7285</v>
      </c>
      <c r="AW3164">
        <v>55.511309769999997</v>
      </c>
      <c r="AX3164">
        <v>11.288670740000001</v>
      </c>
      <c r="AY3164" t="s">
        <v>2633</v>
      </c>
      <c r="AZ3164">
        <v>1085</v>
      </c>
      <c r="BA3164" t="s">
        <v>34346</v>
      </c>
    </row>
    <row r="3165" spans="1:53" x14ac:dyDescent="0.25">
      <c r="A3165">
        <v>319008</v>
      </c>
      <c r="B3165" t="s">
        <v>38767</v>
      </c>
      <c r="C3165">
        <v>4270</v>
      </c>
      <c r="D3165" t="s">
        <v>38336</v>
      </c>
      <c r="E3165" t="s">
        <v>38768</v>
      </c>
      <c r="F3165">
        <v>29968381</v>
      </c>
      <c r="G3165">
        <v>1012744311</v>
      </c>
      <c r="H3165" t="s">
        <v>38769</v>
      </c>
      <c r="I3165" t="s">
        <v>17749</v>
      </c>
      <c r="J3165" t="s">
        <v>17750</v>
      </c>
      <c r="K3165" t="s">
        <v>7283</v>
      </c>
      <c r="L3165">
        <v>676</v>
      </c>
      <c r="M3165">
        <v>2</v>
      </c>
      <c r="Q3165" s="1">
        <v>44826</v>
      </c>
      <c r="R3165" t="s">
        <v>2628</v>
      </c>
      <c r="V3165">
        <v>4</v>
      </c>
      <c r="W3165" t="s">
        <v>3081</v>
      </c>
      <c r="X3165">
        <v>1</v>
      </c>
      <c r="Y3165" t="s">
        <v>34899</v>
      </c>
      <c r="AA3165">
        <v>191308</v>
      </c>
      <c r="AB3165">
        <v>131</v>
      </c>
      <c r="AC3165" t="s">
        <v>983</v>
      </c>
      <c r="AD3165">
        <v>1061</v>
      </c>
      <c r="AE3165" t="s">
        <v>983</v>
      </c>
      <c r="AF3165">
        <v>1</v>
      </c>
      <c r="AG3165" t="s">
        <v>34895</v>
      </c>
      <c r="AH3165">
        <v>99</v>
      </c>
      <c r="AI3165" t="s">
        <v>34896</v>
      </c>
      <c r="AJ3165">
        <v>326</v>
      </c>
      <c r="AK3165" t="s">
        <v>9942</v>
      </c>
      <c r="AP3165" t="s">
        <v>17751</v>
      </c>
      <c r="AQ3165" t="s">
        <v>17752</v>
      </c>
      <c r="AR3165">
        <v>0</v>
      </c>
      <c r="AS3165" t="s">
        <v>2632</v>
      </c>
      <c r="AT3165" t="s">
        <v>7285</v>
      </c>
      <c r="AW3165">
        <v>55.506926409999998</v>
      </c>
      <c r="AX3165">
        <v>11.287274760000001</v>
      </c>
      <c r="AY3165" t="s">
        <v>2633</v>
      </c>
      <c r="AZ3165">
        <v>1085</v>
      </c>
      <c r="BA3165" t="s">
        <v>34346</v>
      </c>
    </row>
    <row r="3166" spans="1:53" x14ac:dyDescent="0.25">
      <c r="A3166">
        <v>319009</v>
      </c>
      <c r="B3166" t="s">
        <v>17753</v>
      </c>
      <c r="C3166">
        <v>4291</v>
      </c>
      <c r="D3166" t="s">
        <v>17174</v>
      </c>
      <c r="E3166" t="s">
        <v>1056</v>
      </c>
      <c r="F3166">
        <v>72387414</v>
      </c>
      <c r="G3166">
        <v>1002370553</v>
      </c>
      <c r="H3166" t="s">
        <v>17754</v>
      </c>
      <c r="J3166" t="s">
        <v>17755</v>
      </c>
      <c r="K3166" t="s">
        <v>17756</v>
      </c>
      <c r="L3166">
        <v>912</v>
      </c>
      <c r="M3166">
        <v>10</v>
      </c>
      <c r="Q3166" s="1">
        <v>41583</v>
      </c>
      <c r="R3166" t="s">
        <v>2628</v>
      </c>
      <c r="U3166" s="1">
        <v>41260</v>
      </c>
      <c r="V3166">
        <v>5</v>
      </c>
      <c r="W3166" t="s">
        <v>2938</v>
      </c>
      <c r="X3166">
        <v>1</v>
      </c>
      <c r="Y3166" t="s">
        <v>34899</v>
      </c>
      <c r="Z3166">
        <v>9</v>
      </c>
      <c r="AA3166">
        <v>198308</v>
      </c>
      <c r="AB3166">
        <v>121</v>
      </c>
      <c r="AC3166" t="s">
        <v>2640</v>
      </c>
      <c r="AD3166">
        <v>1013</v>
      </c>
      <c r="AE3166" t="s">
        <v>47</v>
      </c>
      <c r="AF3166">
        <v>3</v>
      </c>
      <c r="AG3166" t="s">
        <v>2688</v>
      </c>
      <c r="AH3166">
        <v>22</v>
      </c>
      <c r="AI3166" t="s">
        <v>34977</v>
      </c>
      <c r="AJ3166">
        <v>326</v>
      </c>
      <c r="AK3166" t="s">
        <v>9942</v>
      </c>
      <c r="AP3166" t="s">
        <v>17757</v>
      </c>
      <c r="AQ3166" t="s">
        <v>17758</v>
      </c>
      <c r="AR3166">
        <v>0</v>
      </c>
      <c r="AS3166" t="s">
        <v>2632</v>
      </c>
      <c r="AT3166" t="s">
        <v>17199</v>
      </c>
      <c r="AW3166">
        <v>55.557385803886099</v>
      </c>
      <c r="AX3166">
        <v>11.3936743915843</v>
      </c>
      <c r="AY3166" t="s">
        <v>2633</v>
      </c>
      <c r="AZ3166">
        <v>1085</v>
      </c>
      <c r="BA3166" t="s">
        <v>34346</v>
      </c>
    </row>
    <row r="3167" spans="1:53" x14ac:dyDescent="0.25">
      <c r="A3167">
        <v>319010</v>
      </c>
      <c r="B3167" t="s">
        <v>38770</v>
      </c>
      <c r="C3167">
        <v>4270</v>
      </c>
      <c r="D3167" t="s">
        <v>38336</v>
      </c>
      <c r="E3167" t="s">
        <v>1057</v>
      </c>
      <c r="F3167">
        <v>72419618</v>
      </c>
      <c r="G3167">
        <v>1002371718</v>
      </c>
      <c r="H3167" t="s">
        <v>38771</v>
      </c>
      <c r="I3167" t="s">
        <v>17759</v>
      </c>
      <c r="J3167" t="s">
        <v>17760</v>
      </c>
      <c r="K3167" t="s">
        <v>38772</v>
      </c>
      <c r="L3167">
        <v>1507</v>
      </c>
      <c r="M3167">
        <v>6</v>
      </c>
      <c r="Q3167" s="1">
        <v>43472</v>
      </c>
      <c r="R3167" t="s">
        <v>2628</v>
      </c>
      <c r="V3167">
        <v>5</v>
      </c>
      <c r="W3167" t="s">
        <v>2938</v>
      </c>
      <c r="X3167">
        <v>1</v>
      </c>
      <c r="Y3167" t="s">
        <v>34899</v>
      </c>
      <c r="Z3167">
        <v>9</v>
      </c>
      <c r="AA3167">
        <v>198308</v>
      </c>
      <c r="AB3167">
        <v>121</v>
      </c>
      <c r="AC3167" t="s">
        <v>2640</v>
      </c>
      <c r="AD3167">
        <v>1013</v>
      </c>
      <c r="AE3167" t="s">
        <v>47</v>
      </c>
      <c r="AF3167">
        <v>1</v>
      </c>
      <c r="AG3167" t="s">
        <v>34895</v>
      </c>
      <c r="AH3167">
        <v>22</v>
      </c>
      <c r="AI3167" t="s">
        <v>34977</v>
      </c>
      <c r="AJ3167">
        <v>326</v>
      </c>
      <c r="AK3167" t="s">
        <v>9942</v>
      </c>
      <c r="AP3167" t="s">
        <v>17761</v>
      </c>
      <c r="AQ3167" t="s">
        <v>17762</v>
      </c>
      <c r="AR3167">
        <v>0</v>
      </c>
      <c r="AS3167" t="s">
        <v>2632</v>
      </c>
      <c r="AT3167" t="s">
        <v>5014</v>
      </c>
      <c r="AV3167" t="s">
        <v>36348</v>
      </c>
      <c r="AW3167">
        <v>55.544960430000003</v>
      </c>
      <c r="AX3167">
        <v>11.30097859</v>
      </c>
      <c r="AY3167" t="s">
        <v>2633</v>
      </c>
      <c r="AZ3167">
        <v>1085</v>
      </c>
      <c r="BA3167" t="s">
        <v>34346</v>
      </c>
    </row>
    <row r="3168" spans="1:53" x14ac:dyDescent="0.25">
      <c r="A3168">
        <v>319011</v>
      </c>
      <c r="B3168" t="s">
        <v>38773</v>
      </c>
      <c r="C3168">
        <v>4270</v>
      </c>
      <c r="D3168" t="s">
        <v>38336</v>
      </c>
      <c r="E3168" t="s">
        <v>1058</v>
      </c>
      <c r="F3168">
        <v>94298156</v>
      </c>
      <c r="G3168">
        <v>1003290122</v>
      </c>
      <c r="H3168" t="s">
        <v>38774</v>
      </c>
      <c r="I3168" t="s">
        <v>17763</v>
      </c>
      <c r="J3168" t="s">
        <v>17764</v>
      </c>
      <c r="K3168" t="s">
        <v>17765</v>
      </c>
      <c r="L3168">
        <v>947</v>
      </c>
      <c r="M3168">
        <v>7</v>
      </c>
      <c r="Q3168" s="1">
        <v>43791</v>
      </c>
      <c r="R3168" t="s">
        <v>2628</v>
      </c>
      <c r="S3168">
        <v>326</v>
      </c>
      <c r="T3168" t="s">
        <v>9942</v>
      </c>
      <c r="V3168">
        <v>6</v>
      </c>
      <c r="W3168" t="s">
        <v>3407</v>
      </c>
      <c r="X3168">
        <v>1</v>
      </c>
      <c r="Y3168" t="s">
        <v>34899</v>
      </c>
      <c r="Z3168">
        <v>10</v>
      </c>
      <c r="AA3168">
        <v>200101</v>
      </c>
      <c r="AB3168">
        <v>128</v>
      </c>
      <c r="AC3168" t="s">
        <v>564</v>
      </c>
      <c r="AD3168">
        <v>1051</v>
      </c>
      <c r="AE3168" t="s">
        <v>564</v>
      </c>
      <c r="AF3168">
        <v>1</v>
      </c>
      <c r="AG3168" t="s">
        <v>34895</v>
      </c>
      <c r="AH3168">
        <v>27</v>
      </c>
      <c r="AI3168" t="s">
        <v>34995</v>
      </c>
      <c r="AJ3168">
        <v>326</v>
      </c>
      <c r="AK3168" t="s">
        <v>9942</v>
      </c>
      <c r="AP3168" t="s">
        <v>17766</v>
      </c>
      <c r="AQ3168" t="s">
        <v>17767</v>
      </c>
      <c r="AR3168">
        <v>0</v>
      </c>
      <c r="AS3168" t="s">
        <v>2632</v>
      </c>
      <c r="AT3168" t="s">
        <v>17768</v>
      </c>
      <c r="AW3168">
        <v>55.513606879999998</v>
      </c>
      <c r="AX3168">
        <v>11.297362700000001</v>
      </c>
      <c r="AY3168" t="s">
        <v>2633</v>
      </c>
      <c r="AZ3168">
        <v>1085</v>
      </c>
      <c r="BA3168" t="s">
        <v>34346</v>
      </c>
    </row>
    <row r="3169" spans="1:53" x14ac:dyDescent="0.25">
      <c r="A3169">
        <v>319300</v>
      </c>
      <c r="B3169" t="s">
        <v>38775</v>
      </c>
      <c r="C3169">
        <v>4270</v>
      </c>
      <c r="D3169" t="s">
        <v>38336</v>
      </c>
      <c r="E3169" t="s">
        <v>1059</v>
      </c>
      <c r="F3169">
        <v>57330414</v>
      </c>
      <c r="G3169">
        <v>1002060661</v>
      </c>
      <c r="H3169" t="s">
        <v>17769</v>
      </c>
      <c r="I3169" t="s">
        <v>17770</v>
      </c>
      <c r="J3169" t="s">
        <v>17771</v>
      </c>
      <c r="K3169" t="s">
        <v>17772</v>
      </c>
      <c r="L3169">
        <v>1845</v>
      </c>
      <c r="M3169" t="s">
        <v>17773</v>
      </c>
      <c r="Q3169" s="1">
        <v>43783</v>
      </c>
      <c r="R3169" t="s">
        <v>12086</v>
      </c>
      <c r="V3169">
        <v>5</v>
      </c>
      <c r="W3169" t="s">
        <v>2938</v>
      </c>
      <c r="X3169">
        <v>1</v>
      </c>
      <c r="Y3169" t="s">
        <v>34899</v>
      </c>
      <c r="AA3169">
        <v>186611</v>
      </c>
      <c r="AB3169">
        <v>123</v>
      </c>
      <c r="AC3169" t="s">
        <v>109</v>
      </c>
      <c r="AD3169">
        <v>1011</v>
      </c>
      <c r="AE3169" t="s">
        <v>109</v>
      </c>
      <c r="AF3169">
        <v>1</v>
      </c>
      <c r="AG3169" t="s">
        <v>34895</v>
      </c>
      <c r="AH3169">
        <v>80</v>
      </c>
      <c r="AI3169" t="s">
        <v>109</v>
      </c>
      <c r="AJ3169">
        <v>326</v>
      </c>
      <c r="AK3169" t="s">
        <v>9942</v>
      </c>
      <c r="AP3169" t="s">
        <v>17774</v>
      </c>
      <c r="AQ3169" t="s">
        <v>17775</v>
      </c>
      <c r="AR3169">
        <v>0</v>
      </c>
      <c r="AS3169" t="s">
        <v>2632</v>
      </c>
      <c r="AT3169" t="s">
        <v>11784</v>
      </c>
      <c r="AW3169">
        <v>55.511978560000003</v>
      </c>
      <c r="AX3169">
        <v>11.287633120000001</v>
      </c>
      <c r="AY3169" t="s">
        <v>2633</v>
      </c>
      <c r="AZ3169">
        <v>1085</v>
      </c>
      <c r="BA3169" t="s">
        <v>34346</v>
      </c>
    </row>
    <row r="3170" spans="1:53" x14ac:dyDescent="0.25">
      <c r="A3170">
        <v>319301</v>
      </c>
      <c r="B3170" t="s">
        <v>38776</v>
      </c>
      <c r="C3170">
        <v>4270</v>
      </c>
      <c r="D3170" t="s">
        <v>38336</v>
      </c>
      <c r="E3170" t="s">
        <v>38777</v>
      </c>
      <c r="F3170">
        <v>44053128</v>
      </c>
      <c r="G3170">
        <v>1013885288</v>
      </c>
      <c r="H3170" t="s">
        <v>35121</v>
      </c>
      <c r="I3170" t="s">
        <v>17776</v>
      </c>
      <c r="J3170" t="s">
        <v>3729</v>
      </c>
      <c r="K3170" t="s">
        <v>17777</v>
      </c>
      <c r="L3170">
        <v>393</v>
      </c>
      <c r="M3170">
        <v>8</v>
      </c>
      <c r="Q3170" s="1">
        <v>43791</v>
      </c>
      <c r="R3170" t="s">
        <v>2628</v>
      </c>
      <c r="V3170">
        <v>4</v>
      </c>
      <c r="W3170" t="s">
        <v>3081</v>
      </c>
      <c r="X3170">
        <v>1</v>
      </c>
      <c r="Y3170" t="s">
        <v>34899</v>
      </c>
      <c r="AA3170">
        <v>190308</v>
      </c>
      <c r="AB3170">
        <v>261</v>
      </c>
      <c r="AC3170" t="s">
        <v>9210</v>
      </c>
      <c r="AD3170">
        <v>1071</v>
      </c>
      <c r="AE3170" t="s">
        <v>111</v>
      </c>
      <c r="AF3170">
        <v>1</v>
      </c>
      <c r="AG3170" t="s">
        <v>34895</v>
      </c>
      <c r="AH3170">
        <v>99</v>
      </c>
      <c r="AI3170" t="s">
        <v>34896</v>
      </c>
      <c r="AJ3170">
        <v>326</v>
      </c>
      <c r="AK3170" t="s">
        <v>9942</v>
      </c>
      <c r="AO3170">
        <v>265416</v>
      </c>
      <c r="AP3170" t="s">
        <v>3731</v>
      </c>
      <c r="AQ3170" t="s">
        <v>3732</v>
      </c>
      <c r="AR3170">
        <v>2</v>
      </c>
      <c r="AS3170" t="s">
        <v>3549</v>
      </c>
      <c r="AT3170" t="s">
        <v>17778</v>
      </c>
      <c r="AW3170">
        <v>55.505235450000001</v>
      </c>
      <c r="AX3170">
        <v>11.299117150000001</v>
      </c>
      <c r="AY3170" t="s">
        <v>2633</v>
      </c>
      <c r="AZ3170">
        <v>1085</v>
      </c>
      <c r="BA3170" t="s">
        <v>34346</v>
      </c>
    </row>
    <row r="3171" spans="1:53" x14ac:dyDescent="0.25">
      <c r="A3171">
        <v>319302</v>
      </c>
      <c r="B3171" t="s">
        <v>17779</v>
      </c>
      <c r="C3171">
        <v>4250</v>
      </c>
      <c r="D3171" t="s">
        <v>10159</v>
      </c>
      <c r="E3171" t="s">
        <v>1060</v>
      </c>
      <c r="F3171">
        <v>59477218</v>
      </c>
      <c r="G3171">
        <v>1002098526</v>
      </c>
      <c r="H3171" t="s">
        <v>17780</v>
      </c>
      <c r="I3171" t="s">
        <v>17749</v>
      </c>
      <c r="J3171" t="s">
        <v>17781</v>
      </c>
      <c r="K3171" t="s">
        <v>12255</v>
      </c>
      <c r="L3171">
        <v>642</v>
      </c>
      <c r="M3171">
        <v>19</v>
      </c>
      <c r="Q3171" s="1">
        <v>41299</v>
      </c>
      <c r="R3171" t="s">
        <v>2628</v>
      </c>
      <c r="U3171" s="1">
        <v>41121</v>
      </c>
      <c r="V3171">
        <v>5</v>
      </c>
      <c r="W3171" t="s">
        <v>2938</v>
      </c>
      <c r="X3171">
        <v>1</v>
      </c>
      <c r="Y3171" t="s">
        <v>34899</v>
      </c>
      <c r="AA3171">
        <v>198808</v>
      </c>
      <c r="AB3171">
        <v>123</v>
      </c>
      <c r="AC3171" t="s">
        <v>109</v>
      </c>
      <c r="AD3171">
        <v>1011</v>
      </c>
      <c r="AE3171" t="s">
        <v>109</v>
      </c>
      <c r="AF3171">
        <v>3</v>
      </c>
      <c r="AG3171" t="s">
        <v>2688</v>
      </c>
      <c r="AH3171">
        <v>80</v>
      </c>
      <c r="AI3171" t="s">
        <v>109</v>
      </c>
      <c r="AJ3171">
        <v>370</v>
      </c>
      <c r="AK3171" t="s">
        <v>34348</v>
      </c>
      <c r="AP3171" t="s">
        <v>17782</v>
      </c>
      <c r="AQ3171" t="s">
        <v>17783</v>
      </c>
      <c r="AR3171">
        <v>0</v>
      </c>
      <c r="AS3171" t="s">
        <v>2632</v>
      </c>
      <c r="AT3171" t="s">
        <v>12258</v>
      </c>
      <c r="AY3171" t="s">
        <v>2633</v>
      </c>
      <c r="AZ3171">
        <v>1085</v>
      </c>
      <c r="BA3171" t="s">
        <v>34346</v>
      </c>
    </row>
    <row r="3172" spans="1:53" x14ac:dyDescent="0.25">
      <c r="A3172">
        <v>320000</v>
      </c>
      <c r="B3172" t="s">
        <v>17784</v>
      </c>
      <c r="C3172">
        <v>4690</v>
      </c>
      <c r="D3172" t="s">
        <v>9900</v>
      </c>
      <c r="E3172" t="s">
        <v>9729</v>
      </c>
      <c r="F3172">
        <v>29188475</v>
      </c>
      <c r="J3172" t="s">
        <v>14802</v>
      </c>
      <c r="K3172" t="s">
        <v>37846</v>
      </c>
      <c r="L3172">
        <v>236</v>
      </c>
      <c r="M3172">
        <v>9</v>
      </c>
      <c r="Q3172" s="1">
        <v>43791</v>
      </c>
      <c r="R3172" t="s">
        <v>2981</v>
      </c>
      <c r="S3172">
        <v>320</v>
      </c>
      <c r="T3172" t="s">
        <v>9729</v>
      </c>
      <c r="V3172">
        <v>2</v>
      </c>
      <c r="W3172" t="s">
        <v>2629</v>
      </c>
      <c r="X3172">
        <v>5</v>
      </c>
      <c r="Y3172" t="s">
        <v>34894</v>
      </c>
      <c r="AA3172">
        <v>200701</v>
      </c>
      <c r="AB3172">
        <v>923</v>
      </c>
      <c r="AC3172" t="s">
        <v>149</v>
      </c>
      <c r="AD3172">
        <v>2013</v>
      </c>
      <c r="AE3172" t="s">
        <v>149</v>
      </c>
      <c r="AF3172">
        <v>1</v>
      </c>
      <c r="AG3172" t="s">
        <v>34895</v>
      </c>
      <c r="AH3172">
        <v>99</v>
      </c>
      <c r="AI3172" t="s">
        <v>34896</v>
      </c>
      <c r="AJ3172">
        <v>320</v>
      </c>
      <c r="AK3172" t="s">
        <v>9729</v>
      </c>
      <c r="AP3172" t="s">
        <v>17785</v>
      </c>
      <c r="AQ3172" t="s">
        <v>14668</v>
      </c>
      <c r="AR3172">
        <v>0</v>
      </c>
      <c r="AS3172" t="s">
        <v>2632</v>
      </c>
      <c r="AT3172" t="s">
        <v>14804</v>
      </c>
      <c r="AU3172" t="s">
        <v>34898</v>
      </c>
      <c r="AW3172">
        <v>55.325193229999996</v>
      </c>
      <c r="AX3172">
        <v>11.96194966</v>
      </c>
      <c r="AY3172" t="s">
        <v>2633</v>
      </c>
      <c r="AZ3172">
        <v>1085</v>
      </c>
      <c r="BA3172" t="s">
        <v>34346</v>
      </c>
    </row>
    <row r="3173" spans="1:53" x14ac:dyDescent="0.25">
      <c r="A3173">
        <v>320001</v>
      </c>
      <c r="B3173" t="s">
        <v>17786</v>
      </c>
      <c r="C3173">
        <v>4640</v>
      </c>
      <c r="D3173" t="s">
        <v>9726</v>
      </c>
      <c r="E3173" t="s">
        <v>1061</v>
      </c>
      <c r="F3173">
        <v>32584292</v>
      </c>
      <c r="G3173">
        <v>1015712496</v>
      </c>
      <c r="H3173" t="s">
        <v>17787</v>
      </c>
      <c r="J3173" t="s">
        <v>17788</v>
      </c>
      <c r="K3173" t="s">
        <v>34612</v>
      </c>
      <c r="L3173">
        <v>579</v>
      </c>
      <c r="M3173" t="s">
        <v>3021</v>
      </c>
      <c r="Q3173" s="1">
        <v>44894</v>
      </c>
      <c r="R3173" t="s">
        <v>2628</v>
      </c>
      <c r="V3173">
        <v>6</v>
      </c>
      <c r="W3173" t="s">
        <v>3407</v>
      </c>
      <c r="X3173">
        <v>1</v>
      </c>
      <c r="Y3173" t="s">
        <v>34899</v>
      </c>
      <c r="Z3173">
        <v>10</v>
      </c>
      <c r="AA3173">
        <v>200201</v>
      </c>
      <c r="AB3173">
        <v>129</v>
      </c>
      <c r="AC3173" t="s">
        <v>122</v>
      </c>
      <c r="AD3173">
        <v>1016</v>
      </c>
      <c r="AE3173" t="s">
        <v>122</v>
      </c>
      <c r="AF3173">
        <v>1</v>
      </c>
      <c r="AG3173" t="s">
        <v>34895</v>
      </c>
      <c r="AH3173">
        <v>23</v>
      </c>
      <c r="AI3173" t="s">
        <v>4038</v>
      </c>
      <c r="AJ3173">
        <v>320</v>
      </c>
      <c r="AK3173" t="s">
        <v>9729</v>
      </c>
      <c r="AP3173" t="s">
        <v>17789</v>
      </c>
      <c r="AQ3173" t="s">
        <v>17790</v>
      </c>
      <c r="AR3173">
        <v>0</v>
      </c>
      <c r="AS3173" t="s">
        <v>2632</v>
      </c>
      <c r="AT3173" t="s">
        <v>17791</v>
      </c>
      <c r="AW3173">
        <v>55.184437670000001</v>
      </c>
      <c r="AX3173">
        <v>12.079887299999999</v>
      </c>
      <c r="AY3173" t="s">
        <v>2633</v>
      </c>
      <c r="AZ3173">
        <v>1085</v>
      </c>
      <c r="BA3173" t="s">
        <v>34346</v>
      </c>
    </row>
    <row r="3174" spans="1:53" x14ac:dyDescent="0.25">
      <c r="A3174">
        <v>320002</v>
      </c>
      <c r="B3174" t="s">
        <v>17792</v>
      </c>
      <c r="C3174">
        <v>4690</v>
      </c>
      <c r="D3174" t="s">
        <v>9900</v>
      </c>
      <c r="E3174" t="s">
        <v>3452</v>
      </c>
      <c r="F3174">
        <v>29189757</v>
      </c>
      <c r="J3174" t="s">
        <v>14802</v>
      </c>
      <c r="K3174" t="s">
        <v>17793</v>
      </c>
      <c r="L3174">
        <v>236</v>
      </c>
      <c r="M3174">
        <v>9</v>
      </c>
      <c r="Q3174" s="1">
        <v>40233</v>
      </c>
      <c r="R3174" t="s">
        <v>2628</v>
      </c>
      <c r="S3174">
        <v>320</v>
      </c>
      <c r="T3174" t="s">
        <v>9729</v>
      </c>
      <c r="U3174" s="1">
        <v>40210</v>
      </c>
      <c r="V3174">
        <v>2</v>
      </c>
      <c r="W3174" t="s">
        <v>2629</v>
      </c>
      <c r="X3174">
        <v>1</v>
      </c>
      <c r="Y3174" t="s">
        <v>34899</v>
      </c>
      <c r="AA3174">
        <v>200811</v>
      </c>
      <c r="AB3174">
        <v>933</v>
      </c>
      <c r="AC3174" t="s">
        <v>3452</v>
      </c>
      <c r="AD3174">
        <v>2024</v>
      </c>
      <c r="AE3174" t="s">
        <v>3452</v>
      </c>
      <c r="AF3174">
        <v>3</v>
      </c>
      <c r="AG3174" t="s">
        <v>2688</v>
      </c>
      <c r="AH3174">
        <v>99</v>
      </c>
      <c r="AI3174" t="s">
        <v>34896</v>
      </c>
      <c r="AJ3174">
        <v>320</v>
      </c>
      <c r="AK3174" t="s">
        <v>9729</v>
      </c>
      <c r="AP3174" t="s">
        <v>17785</v>
      </c>
      <c r="AQ3174" t="s">
        <v>14668</v>
      </c>
      <c r="AR3174">
        <v>0</v>
      </c>
      <c r="AS3174" t="s">
        <v>2632</v>
      </c>
      <c r="AT3174" t="s">
        <v>14804</v>
      </c>
      <c r="AW3174">
        <v>55.325215332403403</v>
      </c>
      <c r="AX3174">
        <v>11.9622945853303</v>
      </c>
      <c r="AY3174" t="s">
        <v>2633</v>
      </c>
      <c r="AZ3174">
        <v>1085</v>
      </c>
      <c r="BA3174" t="s">
        <v>34346</v>
      </c>
    </row>
    <row r="3175" spans="1:53" x14ac:dyDescent="0.25">
      <c r="A3175">
        <v>320003</v>
      </c>
      <c r="B3175" t="s">
        <v>17794</v>
      </c>
      <c r="C3175">
        <v>4690</v>
      </c>
      <c r="D3175" t="s">
        <v>9900</v>
      </c>
      <c r="E3175" t="s">
        <v>38778</v>
      </c>
      <c r="F3175">
        <v>29554153</v>
      </c>
      <c r="G3175">
        <v>1003289897</v>
      </c>
      <c r="H3175" t="s">
        <v>17450</v>
      </c>
      <c r="I3175" t="s">
        <v>17451</v>
      </c>
      <c r="J3175" t="s">
        <v>17452</v>
      </c>
      <c r="K3175" t="s">
        <v>17453</v>
      </c>
      <c r="L3175">
        <v>837</v>
      </c>
      <c r="M3175" t="s">
        <v>14578</v>
      </c>
      <c r="Q3175" s="1">
        <v>44966</v>
      </c>
      <c r="R3175" t="s">
        <v>2628</v>
      </c>
      <c r="V3175">
        <v>4</v>
      </c>
      <c r="W3175" t="s">
        <v>3081</v>
      </c>
      <c r="X3175">
        <v>1</v>
      </c>
      <c r="Y3175" t="s">
        <v>34899</v>
      </c>
      <c r="AA3175">
        <v>200901</v>
      </c>
      <c r="AB3175">
        <v>131</v>
      </c>
      <c r="AC3175" t="s">
        <v>983</v>
      </c>
      <c r="AD3175">
        <v>1061</v>
      </c>
      <c r="AE3175" t="s">
        <v>983</v>
      </c>
      <c r="AF3175">
        <v>1</v>
      </c>
      <c r="AG3175" t="s">
        <v>34895</v>
      </c>
      <c r="AH3175">
        <v>99</v>
      </c>
      <c r="AI3175" t="s">
        <v>34896</v>
      </c>
      <c r="AJ3175">
        <v>320</v>
      </c>
      <c r="AK3175" t="s">
        <v>9729</v>
      </c>
      <c r="AP3175" t="s">
        <v>17454</v>
      </c>
      <c r="AQ3175" t="s">
        <v>17455</v>
      </c>
      <c r="AR3175">
        <v>1</v>
      </c>
      <c r="AS3175" t="s">
        <v>3533</v>
      </c>
      <c r="AT3175" t="s">
        <v>8451</v>
      </c>
      <c r="AW3175">
        <v>55.322417289999997</v>
      </c>
      <c r="AX3175">
        <v>11.95742353</v>
      </c>
      <c r="AY3175" t="s">
        <v>2633</v>
      </c>
      <c r="AZ3175">
        <v>1085</v>
      </c>
      <c r="BA3175" t="s">
        <v>34346</v>
      </c>
    </row>
    <row r="3176" spans="1:53" x14ac:dyDescent="0.25">
      <c r="A3176">
        <v>320004</v>
      </c>
      <c r="B3176" t="s">
        <v>17796</v>
      </c>
      <c r="C3176">
        <v>4640</v>
      </c>
      <c r="D3176" t="s">
        <v>9726</v>
      </c>
      <c r="E3176" t="s">
        <v>17796</v>
      </c>
      <c r="F3176">
        <v>14278184</v>
      </c>
      <c r="G3176">
        <v>1000713144</v>
      </c>
      <c r="H3176" t="s">
        <v>17797</v>
      </c>
      <c r="J3176" t="s">
        <v>17798</v>
      </c>
      <c r="K3176" t="s">
        <v>38779</v>
      </c>
      <c r="L3176">
        <v>1265</v>
      </c>
      <c r="M3176">
        <v>4</v>
      </c>
      <c r="Q3176" s="1">
        <v>43699</v>
      </c>
      <c r="R3176" t="s">
        <v>2628</v>
      </c>
      <c r="U3176" s="1">
        <v>43678</v>
      </c>
      <c r="V3176">
        <v>5</v>
      </c>
      <c r="W3176" t="s">
        <v>2938</v>
      </c>
      <c r="X3176">
        <v>1</v>
      </c>
      <c r="Y3176" t="s">
        <v>34899</v>
      </c>
      <c r="AA3176">
        <v>200907</v>
      </c>
      <c r="AB3176">
        <v>128</v>
      </c>
      <c r="AC3176" t="s">
        <v>564</v>
      </c>
      <c r="AD3176">
        <v>1051</v>
      </c>
      <c r="AE3176" t="s">
        <v>564</v>
      </c>
      <c r="AF3176">
        <v>3</v>
      </c>
      <c r="AG3176" t="s">
        <v>2688</v>
      </c>
      <c r="AH3176">
        <v>99</v>
      </c>
      <c r="AI3176" t="s">
        <v>34896</v>
      </c>
      <c r="AJ3176">
        <v>320</v>
      </c>
      <c r="AK3176" t="s">
        <v>9729</v>
      </c>
      <c r="AP3176" t="s">
        <v>17799</v>
      </c>
      <c r="AR3176">
        <v>0</v>
      </c>
      <c r="AS3176" t="s">
        <v>2632</v>
      </c>
      <c r="AT3176" t="s">
        <v>38780</v>
      </c>
      <c r="AW3176">
        <v>55.256932890000002</v>
      </c>
      <c r="AX3176">
        <v>12.122996629999999</v>
      </c>
      <c r="AY3176" t="s">
        <v>2633</v>
      </c>
      <c r="AZ3176">
        <v>1085</v>
      </c>
      <c r="BA3176" t="s">
        <v>34346</v>
      </c>
    </row>
    <row r="3177" spans="1:53" x14ac:dyDescent="0.25">
      <c r="A3177">
        <v>320375</v>
      </c>
      <c r="B3177" t="s">
        <v>38781</v>
      </c>
      <c r="C3177">
        <v>4690</v>
      </c>
      <c r="D3177" t="s">
        <v>9900</v>
      </c>
      <c r="E3177" t="s">
        <v>38781</v>
      </c>
      <c r="F3177">
        <v>72852117</v>
      </c>
      <c r="G3177">
        <v>1002384577</v>
      </c>
      <c r="J3177" t="s">
        <v>17800</v>
      </c>
      <c r="K3177" t="s">
        <v>17801</v>
      </c>
      <c r="L3177">
        <v>899</v>
      </c>
      <c r="M3177">
        <v>43</v>
      </c>
      <c r="Q3177" s="1">
        <v>44278</v>
      </c>
      <c r="R3177" t="s">
        <v>2628</v>
      </c>
      <c r="S3177">
        <v>320</v>
      </c>
      <c r="T3177" t="s">
        <v>9729</v>
      </c>
      <c r="V3177">
        <v>0</v>
      </c>
      <c r="W3177" t="s">
        <v>3383</v>
      </c>
      <c r="X3177">
        <v>1</v>
      </c>
      <c r="Y3177" t="s">
        <v>34899</v>
      </c>
      <c r="AA3177">
        <v>200812</v>
      </c>
      <c r="AB3177">
        <v>127</v>
      </c>
      <c r="AC3177" t="s">
        <v>3375</v>
      </c>
      <c r="AD3177">
        <v>1052</v>
      </c>
      <c r="AE3177" t="s">
        <v>3375</v>
      </c>
      <c r="AF3177">
        <v>1</v>
      </c>
      <c r="AG3177" t="s">
        <v>34895</v>
      </c>
      <c r="AH3177">
        <v>99</v>
      </c>
      <c r="AI3177" t="s">
        <v>34896</v>
      </c>
      <c r="AJ3177">
        <v>320</v>
      </c>
      <c r="AK3177" t="s">
        <v>9729</v>
      </c>
      <c r="AP3177" t="s">
        <v>17802</v>
      </c>
      <c r="AR3177">
        <v>0</v>
      </c>
      <c r="AS3177" t="s">
        <v>2632</v>
      </c>
      <c r="AT3177" t="s">
        <v>11348</v>
      </c>
      <c r="AW3177">
        <v>55.330792019999997</v>
      </c>
      <c r="AX3177">
        <v>11.971004710000001</v>
      </c>
      <c r="AY3177" t="s">
        <v>2633</v>
      </c>
      <c r="AZ3177">
        <v>1085</v>
      </c>
      <c r="BA3177" t="s">
        <v>34346</v>
      </c>
    </row>
    <row r="3178" spans="1:53" x14ac:dyDescent="0.25">
      <c r="A3178">
        <v>321002</v>
      </c>
      <c r="B3178" t="s">
        <v>38782</v>
      </c>
      <c r="C3178">
        <v>4420</v>
      </c>
      <c r="D3178" t="s">
        <v>11008</v>
      </c>
      <c r="E3178" t="s">
        <v>38783</v>
      </c>
      <c r="F3178">
        <v>29189447</v>
      </c>
      <c r="G3178">
        <v>1003293558</v>
      </c>
      <c r="H3178" t="s">
        <v>11009</v>
      </c>
      <c r="I3178" t="s">
        <v>17803</v>
      </c>
      <c r="J3178" t="s">
        <v>13380</v>
      </c>
      <c r="K3178" t="s">
        <v>17804</v>
      </c>
      <c r="L3178">
        <v>475</v>
      </c>
      <c r="M3178" t="s">
        <v>11012</v>
      </c>
      <c r="Q3178" s="1">
        <v>44438</v>
      </c>
      <c r="R3178" t="s">
        <v>2628</v>
      </c>
      <c r="S3178">
        <v>316</v>
      </c>
      <c r="T3178" t="s">
        <v>34347</v>
      </c>
      <c r="V3178">
        <v>2</v>
      </c>
      <c r="W3178" t="s">
        <v>2629</v>
      </c>
      <c r="X3178">
        <v>1</v>
      </c>
      <c r="Y3178" t="s">
        <v>34899</v>
      </c>
      <c r="Z3178">
        <v>9</v>
      </c>
      <c r="AA3178">
        <v>190503</v>
      </c>
      <c r="AB3178">
        <v>121</v>
      </c>
      <c r="AC3178" t="s">
        <v>2640</v>
      </c>
      <c r="AD3178">
        <v>1012</v>
      </c>
      <c r="AE3178" t="s">
        <v>2</v>
      </c>
      <c r="AF3178">
        <v>1</v>
      </c>
      <c r="AG3178" t="s">
        <v>34895</v>
      </c>
      <c r="AH3178">
        <v>21</v>
      </c>
      <c r="AI3178" t="s">
        <v>34900</v>
      </c>
      <c r="AJ3178">
        <v>316</v>
      </c>
      <c r="AK3178" t="s">
        <v>34347</v>
      </c>
      <c r="AO3178">
        <v>281611</v>
      </c>
      <c r="AP3178" t="s">
        <v>16585</v>
      </c>
      <c r="AQ3178" t="s">
        <v>16586</v>
      </c>
      <c r="AR3178">
        <v>2</v>
      </c>
      <c r="AS3178" t="s">
        <v>3549</v>
      </c>
      <c r="AT3178" t="s">
        <v>11015</v>
      </c>
      <c r="AW3178">
        <v>55.66337987</v>
      </c>
      <c r="AX3178">
        <v>11.6319384199999</v>
      </c>
      <c r="AY3178" t="s">
        <v>2633</v>
      </c>
      <c r="AZ3178">
        <v>1085</v>
      </c>
      <c r="BA3178" t="s">
        <v>34346</v>
      </c>
    </row>
    <row r="3179" spans="1:53" x14ac:dyDescent="0.25">
      <c r="A3179">
        <v>321004</v>
      </c>
      <c r="B3179" t="s">
        <v>38784</v>
      </c>
      <c r="C3179">
        <v>4340</v>
      </c>
      <c r="D3179" t="s">
        <v>36963</v>
      </c>
      <c r="E3179" t="s">
        <v>38784</v>
      </c>
      <c r="F3179">
        <v>29189447</v>
      </c>
      <c r="G3179">
        <v>1003293674</v>
      </c>
      <c r="H3179" t="s">
        <v>11009</v>
      </c>
      <c r="I3179" t="s">
        <v>17805</v>
      </c>
      <c r="J3179" t="s">
        <v>11010</v>
      </c>
      <c r="K3179" t="s">
        <v>38785</v>
      </c>
      <c r="L3179">
        <v>2025</v>
      </c>
      <c r="M3179">
        <v>3</v>
      </c>
      <c r="Q3179" s="1">
        <v>44438</v>
      </c>
      <c r="R3179" t="s">
        <v>2628</v>
      </c>
      <c r="S3179">
        <v>316</v>
      </c>
      <c r="T3179" t="s">
        <v>34347</v>
      </c>
      <c r="V3179">
        <v>2</v>
      </c>
      <c r="W3179" t="s">
        <v>2629</v>
      </c>
      <c r="X3179">
        <v>1</v>
      </c>
      <c r="Y3179" t="s">
        <v>34899</v>
      </c>
      <c r="Z3179">
        <v>6</v>
      </c>
      <c r="AA3179">
        <v>190204</v>
      </c>
      <c r="AB3179">
        <v>121</v>
      </c>
      <c r="AC3179" t="s">
        <v>2640</v>
      </c>
      <c r="AD3179">
        <v>1012</v>
      </c>
      <c r="AE3179" t="s">
        <v>2</v>
      </c>
      <c r="AF3179">
        <v>1</v>
      </c>
      <c r="AG3179" t="s">
        <v>34895</v>
      </c>
      <c r="AH3179">
        <v>21</v>
      </c>
      <c r="AI3179" t="s">
        <v>34900</v>
      </c>
      <c r="AJ3179">
        <v>316</v>
      </c>
      <c r="AK3179" t="s">
        <v>34347</v>
      </c>
      <c r="AO3179">
        <v>281611</v>
      </c>
      <c r="AP3179" t="s">
        <v>16585</v>
      </c>
      <c r="AQ3179" t="s">
        <v>16586</v>
      </c>
      <c r="AR3179">
        <v>2</v>
      </c>
      <c r="AS3179" t="s">
        <v>3549</v>
      </c>
      <c r="AT3179" t="s">
        <v>38786</v>
      </c>
      <c r="AW3179">
        <v>55.603309230000001</v>
      </c>
      <c r="AX3179">
        <v>11.58393083</v>
      </c>
      <c r="AY3179" t="s">
        <v>2633</v>
      </c>
      <c r="AZ3179">
        <v>1085</v>
      </c>
      <c r="BA3179" t="s">
        <v>34346</v>
      </c>
    </row>
    <row r="3180" spans="1:53" x14ac:dyDescent="0.25">
      <c r="A3180">
        <v>321005</v>
      </c>
      <c r="B3180" t="s">
        <v>38787</v>
      </c>
      <c r="C3180">
        <v>4420</v>
      </c>
      <c r="D3180" t="s">
        <v>11008</v>
      </c>
      <c r="E3180" t="s">
        <v>1062</v>
      </c>
      <c r="F3180">
        <v>21005282</v>
      </c>
      <c r="G3180">
        <v>1004637286</v>
      </c>
      <c r="H3180" t="s">
        <v>17806</v>
      </c>
      <c r="I3180" t="s">
        <v>17807</v>
      </c>
      <c r="J3180" t="s">
        <v>17808</v>
      </c>
      <c r="K3180" t="s">
        <v>38788</v>
      </c>
      <c r="L3180">
        <v>1338</v>
      </c>
      <c r="M3180">
        <v>51</v>
      </c>
      <c r="Q3180" s="1">
        <v>43290</v>
      </c>
      <c r="R3180" t="s">
        <v>2628</v>
      </c>
      <c r="V3180">
        <v>5</v>
      </c>
      <c r="W3180" t="s">
        <v>2938</v>
      </c>
      <c r="X3180">
        <v>1</v>
      </c>
      <c r="Y3180" t="s">
        <v>34899</v>
      </c>
      <c r="Z3180">
        <v>7</v>
      </c>
      <c r="AA3180">
        <v>199808</v>
      </c>
      <c r="AB3180">
        <v>121</v>
      </c>
      <c r="AC3180" t="s">
        <v>2640</v>
      </c>
      <c r="AD3180">
        <v>1013</v>
      </c>
      <c r="AE3180" t="s">
        <v>47</v>
      </c>
      <c r="AF3180">
        <v>1</v>
      </c>
      <c r="AG3180" t="s">
        <v>34895</v>
      </c>
      <c r="AH3180">
        <v>21</v>
      </c>
      <c r="AI3180" t="s">
        <v>34900</v>
      </c>
      <c r="AJ3180">
        <v>316</v>
      </c>
      <c r="AK3180" t="s">
        <v>34347</v>
      </c>
      <c r="AP3180" t="s">
        <v>17809</v>
      </c>
      <c r="AQ3180" t="s">
        <v>17810</v>
      </c>
      <c r="AR3180">
        <v>0</v>
      </c>
      <c r="AS3180" t="s">
        <v>2632</v>
      </c>
      <c r="AT3180" t="s">
        <v>38789</v>
      </c>
      <c r="AV3180" t="s">
        <v>38790</v>
      </c>
      <c r="AW3180">
        <v>55.650999820000003</v>
      </c>
      <c r="AX3180">
        <v>11.64347839</v>
      </c>
      <c r="AY3180" t="s">
        <v>2633</v>
      </c>
      <c r="AZ3180">
        <v>1085</v>
      </c>
      <c r="BA3180" t="s">
        <v>34346</v>
      </c>
    </row>
    <row r="3181" spans="1:53" x14ac:dyDescent="0.25">
      <c r="A3181">
        <v>321006</v>
      </c>
      <c r="B3181" t="s">
        <v>1063</v>
      </c>
      <c r="C3181">
        <v>4300</v>
      </c>
      <c r="D3181" t="s">
        <v>34361</v>
      </c>
      <c r="E3181" t="s">
        <v>1063</v>
      </c>
      <c r="F3181">
        <v>25860403</v>
      </c>
      <c r="G3181">
        <v>1008870922</v>
      </c>
      <c r="H3181" t="s">
        <v>17811</v>
      </c>
      <c r="I3181" t="s">
        <v>17812</v>
      </c>
      <c r="J3181" t="s">
        <v>17813</v>
      </c>
      <c r="K3181" t="s">
        <v>38791</v>
      </c>
      <c r="L3181">
        <v>1168</v>
      </c>
      <c r="M3181">
        <v>58</v>
      </c>
      <c r="Q3181" s="1">
        <v>41943</v>
      </c>
      <c r="R3181" t="s">
        <v>2628</v>
      </c>
      <c r="U3181" s="1">
        <v>41913</v>
      </c>
      <c r="V3181">
        <v>6</v>
      </c>
      <c r="W3181" t="s">
        <v>3407</v>
      </c>
      <c r="X3181">
        <v>1</v>
      </c>
      <c r="Y3181" t="s">
        <v>34899</v>
      </c>
      <c r="Z3181">
        <v>10</v>
      </c>
      <c r="AA3181">
        <v>200108</v>
      </c>
      <c r="AB3181">
        <v>129</v>
      </c>
      <c r="AC3181" t="s">
        <v>122</v>
      </c>
      <c r="AD3181">
        <v>1016</v>
      </c>
      <c r="AE3181" t="s">
        <v>122</v>
      </c>
      <c r="AF3181">
        <v>3</v>
      </c>
      <c r="AG3181" t="s">
        <v>2688</v>
      </c>
      <c r="AH3181">
        <v>27</v>
      </c>
      <c r="AI3181" t="s">
        <v>34995</v>
      </c>
      <c r="AJ3181">
        <v>316</v>
      </c>
      <c r="AK3181" t="s">
        <v>34347</v>
      </c>
      <c r="AP3181" t="s">
        <v>17814</v>
      </c>
      <c r="AQ3181" t="s">
        <v>17815</v>
      </c>
      <c r="AR3181">
        <v>0</v>
      </c>
      <c r="AS3181" t="s">
        <v>2632</v>
      </c>
      <c r="AT3181" t="s">
        <v>38792</v>
      </c>
      <c r="AW3181">
        <v>55.681312837457099</v>
      </c>
      <c r="AX3181">
        <v>11.649089193486599</v>
      </c>
      <c r="AY3181" t="s">
        <v>2633</v>
      </c>
      <c r="AZ3181">
        <v>1085</v>
      </c>
      <c r="BA3181" t="s">
        <v>34346</v>
      </c>
    </row>
    <row r="3182" spans="1:53" x14ac:dyDescent="0.25">
      <c r="A3182">
        <v>321300</v>
      </c>
      <c r="B3182" t="s">
        <v>38793</v>
      </c>
      <c r="C3182">
        <v>4300</v>
      </c>
      <c r="D3182" t="s">
        <v>34361</v>
      </c>
      <c r="E3182" t="s">
        <v>1064</v>
      </c>
      <c r="F3182">
        <v>85859811</v>
      </c>
      <c r="G3182">
        <v>1002732053</v>
      </c>
      <c r="H3182" t="s">
        <v>38794</v>
      </c>
      <c r="I3182" t="s">
        <v>17816</v>
      </c>
      <c r="J3182" t="s">
        <v>17817</v>
      </c>
      <c r="K3182" t="s">
        <v>38795</v>
      </c>
      <c r="L3182">
        <v>1252</v>
      </c>
      <c r="M3182">
        <v>239</v>
      </c>
      <c r="Q3182" s="1">
        <v>41452</v>
      </c>
      <c r="R3182" t="s">
        <v>2628</v>
      </c>
      <c r="U3182" s="1">
        <v>41486</v>
      </c>
      <c r="V3182">
        <v>5</v>
      </c>
      <c r="W3182" t="s">
        <v>2938</v>
      </c>
      <c r="X3182">
        <v>1</v>
      </c>
      <c r="Y3182" t="s">
        <v>34899</v>
      </c>
      <c r="AA3182">
        <v>197908</v>
      </c>
      <c r="AB3182">
        <v>123</v>
      </c>
      <c r="AC3182" t="s">
        <v>109</v>
      </c>
      <c r="AD3182">
        <v>1010</v>
      </c>
      <c r="AE3182" t="s">
        <v>300</v>
      </c>
      <c r="AF3182">
        <v>3</v>
      </c>
      <c r="AG3182" t="s">
        <v>2688</v>
      </c>
      <c r="AH3182">
        <v>80</v>
      </c>
      <c r="AI3182" t="s">
        <v>109</v>
      </c>
      <c r="AJ3182">
        <v>316</v>
      </c>
      <c r="AK3182" t="s">
        <v>34347</v>
      </c>
      <c r="AP3182" t="s">
        <v>17818</v>
      </c>
      <c r="AQ3182" t="s">
        <v>17819</v>
      </c>
      <c r="AR3182">
        <v>0</v>
      </c>
      <c r="AS3182" t="s">
        <v>2632</v>
      </c>
      <c r="AT3182" t="s">
        <v>9393</v>
      </c>
      <c r="AV3182" t="s">
        <v>38796</v>
      </c>
      <c r="AW3182">
        <v>55.642385570806503</v>
      </c>
      <c r="AX3182">
        <v>11.669390907548401</v>
      </c>
      <c r="AY3182" t="s">
        <v>2633</v>
      </c>
      <c r="AZ3182">
        <v>1085</v>
      </c>
      <c r="BA3182" t="s">
        <v>34346</v>
      </c>
    </row>
    <row r="3183" spans="1:53" x14ac:dyDescent="0.25">
      <c r="A3183">
        <v>321901</v>
      </c>
      <c r="B3183" t="s">
        <v>17820</v>
      </c>
      <c r="C3183">
        <v>4300</v>
      </c>
      <c r="D3183" t="s">
        <v>34361</v>
      </c>
      <c r="E3183" t="s">
        <v>1065</v>
      </c>
      <c r="F3183">
        <v>29189447</v>
      </c>
      <c r="G3183">
        <v>1003290092</v>
      </c>
      <c r="H3183" t="s">
        <v>17821</v>
      </c>
      <c r="I3183" t="s">
        <v>17822</v>
      </c>
      <c r="J3183" t="s">
        <v>17823</v>
      </c>
      <c r="K3183" t="s">
        <v>38797</v>
      </c>
      <c r="L3183">
        <v>1804</v>
      </c>
      <c r="M3183">
        <v>10</v>
      </c>
      <c r="Q3183" s="1">
        <v>43783</v>
      </c>
      <c r="R3183" t="s">
        <v>2628</v>
      </c>
      <c r="S3183">
        <v>316</v>
      </c>
      <c r="T3183" t="s">
        <v>34347</v>
      </c>
      <c r="V3183">
        <v>2</v>
      </c>
      <c r="W3183" t="s">
        <v>2629</v>
      </c>
      <c r="X3183">
        <v>1</v>
      </c>
      <c r="Y3183" t="s">
        <v>34899</v>
      </c>
      <c r="Z3183">
        <v>10</v>
      </c>
      <c r="AA3183">
        <v>197901</v>
      </c>
      <c r="AB3183">
        <v>126</v>
      </c>
      <c r="AC3183" t="s">
        <v>62</v>
      </c>
      <c r="AD3183">
        <v>1015</v>
      </c>
      <c r="AE3183" t="s">
        <v>62</v>
      </c>
      <c r="AF3183">
        <v>1</v>
      </c>
      <c r="AG3183" t="s">
        <v>34895</v>
      </c>
      <c r="AH3183">
        <v>27</v>
      </c>
      <c r="AI3183" t="s">
        <v>34995</v>
      </c>
      <c r="AJ3183">
        <v>316</v>
      </c>
      <c r="AK3183" t="s">
        <v>34347</v>
      </c>
      <c r="AP3183" t="s">
        <v>17824</v>
      </c>
      <c r="AQ3183" t="s">
        <v>17825</v>
      </c>
      <c r="AR3183">
        <v>0</v>
      </c>
      <c r="AS3183" t="s">
        <v>2632</v>
      </c>
      <c r="AT3183" t="s">
        <v>36968</v>
      </c>
      <c r="AW3183">
        <v>55.708051230000002</v>
      </c>
      <c r="AX3183">
        <v>11.70059751</v>
      </c>
      <c r="AY3183" t="s">
        <v>2633</v>
      </c>
      <c r="AZ3183">
        <v>1085</v>
      </c>
      <c r="BA3183" t="s">
        <v>34346</v>
      </c>
    </row>
    <row r="3184" spans="1:53" x14ac:dyDescent="0.25">
      <c r="A3184">
        <v>323001</v>
      </c>
      <c r="B3184" t="s">
        <v>17826</v>
      </c>
      <c r="C3184">
        <v>4400</v>
      </c>
      <c r="D3184" t="s">
        <v>9938</v>
      </c>
      <c r="E3184" t="s">
        <v>1066</v>
      </c>
      <c r="F3184">
        <v>29189595</v>
      </c>
      <c r="G3184">
        <v>1003294074</v>
      </c>
      <c r="H3184" t="s">
        <v>17827</v>
      </c>
      <c r="J3184" t="s">
        <v>17828</v>
      </c>
      <c r="K3184" t="s">
        <v>17829</v>
      </c>
      <c r="L3184">
        <v>1246</v>
      </c>
      <c r="M3184">
        <v>99</v>
      </c>
      <c r="Q3184" s="1">
        <v>44908</v>
      </c>
      <c r="R3184" t="s">
        <v>2628</v>
      </c>
      <c r="S3184">
        <v>326</v>
      </c>
      <c r="T3184" t="s">
        <v>9942</v>
      </c>
      <c r="V3184">
        <v>2</v>
      </c>
      <c r="W3184" t="s">
        <v>2629</v>
      </c>
      <c r="X3184">
        <v>1</v>
      </c>
      <c r="Y3184" t="s">
        <v>34899</v>
      </c>
      <c r="Z3184">
        <v>9</v>
      </c>
      <c r="AA3184">
        <v>197108</v>
      </c>
      <c r="AB3184">
        <v>121</v>
      </c>
      <c r="AC3184" t="s">
        <v>2640</v>
      </c>
      <c r="AD3184">
        <v>1012</v>
      </c>
      <c r="AE3184" t="s">
        <v>2</v>
      </c>
      <c r="AF3184">
        <v>1</v>
      </c>
      <c r="AG3184" t="s">
        <v>34895</v>
      </c>
      <c r="AH3184">
        <v>21</v>
      </c>
      <c r="AI3184" t="s">
        <v>34900</v>
      </c>
      <c r="AJ3184">
        <v>326</v>
      </c>
      <c r="AK3184" t="s">
        <v>9942</v>
      </c>
      <c r="AP3184" t="s">
        <v>17830</v>
      </c>
      <c r="AQ3184" t="s">
        <v>17831</v>
      </c>
      <c r="AR3184">
        <v>0</v>
      </c>
      <c r="AS3184" t="s">
        <v>2632</v>
      </c>
      <c r="AT3184" t="s">
        <v>17832</v>
      </c>
      <c r="AW3184">
        <v>55.701492950000002</v>
      </c>
      <c r="AX3184">
        <v>11.04060806</v>
      </c>
      <c r="AY3184" t="s">
        <v>2633</v>
      </c>
      <c r="AZ3184">
        <v>1085</v>
      </c>
      <c r="BA3184" t="s">
        <v>34346</v>
      </c>
    </row>
    <row r="3185" spans="1:53" x14ac:dyDescent="0.25">
      <c r="A3185">
        <v>323002</v>
      </c>
      <c r="B3185" t="s">
        <v>17833</v>
      </c>
      <c r="C3185">
        <v>4400</v>
      </c>
      <c r="D3185" t="s">
        <v>9938</v>
      </c>
      <c r="E3185" t="s">
        <v>1067</v>
      </c>
      <c r="F3185">
        <v>29189595</v>
      </c>
      <c r="G3185">
        <v>1003293807</v>
      </c>
      <c r="H3185" t="s">
        <v>17834</v>
      </c>
      <c r="I3185" t="s">
        <v>17835</v>
      </c>
      <c r="J3185" t="s">
        <v>17836</v>
      </c>
      <c r="K3185" t="s">
        <v>17837</v>
      </c>
      <c r="L3185">
        <v>317</v>
      </c>
      <c r="M3185">
        <v>57</v>
      </c>
      <c r="Q3185" s="1">
        <v>44530</v>
      </c>
      <c r="R3185" t="s">
        <v>2628</v>
      </c>
      <c r="S3185">
        <v>326</v>
      </c>
      <c r="T3185" t="s">
        <v>9942</v>
      </c>
      <c r="V3185">
        <v>2</v>
      </c>
      <c r="W3185" t="s">
        <v>2629</v>
      </c>
      <c r="X3185">
        <v>1</v>
      </c>
      <c r="Y3185" t="s">
        <v>34899</v>
      </c>
      <c r="Z3185">
        <v>7</v>
      </c>
      <c r="AA3185">
        <v>195108</v>
      </c>
      <c r="AB3185">
        <v>121</v>
      </c>
      <c r="AC3185" t="s">
        <v>2640</v>
      </c>
      <c r="AD3185">
        <v>1012</v>
      </c>
      <c r="AE3185" t="s">
        <v>2</v>
      </c>
      <c r="AF3185">
        <v>1</v>
      </c>
      <c r="AG3185" t="s">
        <v>34895</v>
      </c>
      <c r="AH3185">
        <v>21</v>
      </c>
      <c r="AI3185" t="s">
        <v>34900</v>
      </c>
      <c r="AJ3185">
        <v>326</v>
      </c>
      <c r="AK3185" t="s">
        <v>9942</v>
      </c>
      <c r="AP3185" t="s">
        <v>17838</v>
      </c>
      <c r="AQ3185" t="s">
        <v>17839</v>
      </c>
      <c r="AR3185">
        <v>0</v>
      </c>
      <c r="AS3185" t="s">
        <v>2632</v>
      </c>
      <c r="AT3185" t="s">
        <v>17840</v>
      </c>
      <c r="AW3185">
        <v>55.707745750000001</v>
      </c>
      <c r="AX3185">
        <v>11.06356033</v>
      </c>
      <c r="AY3185" t="s">
        <v>2633</v>
      </c>
      <c r="AZ3185">
        <v>1085</v>
      </c>
      <c r="BA3185" t="s">
        <v>34346</v>
      </c>
    </row>
    <row r="3186" spans="1:53" x14ac:dyDescent="0.25">
      <c r="A3186">
        <v>323003</v>
      </c>
      <c r="B3186" t="s">
        <v>17841</v>
      </c>
      <c r="C3186">
        <v>4400</v>
      </c>
      <c r="D3186" t="s">
        <v>9938</v>
      </c>
      <c r="E3186" t="s">
        <v>1068</v>
      </c>
      <c r="F3186">
        <v>29189595</v>
      </c>
      <c r="G3186">
        <v>1003294062</v>
      </c>
      <c r="H3186" t="s">
        <v>17842</v>
      </c>
      <c r="I3186" t="s">
        <v>17843</v>
      </c>
      <c r="J3186" t="s">
        <v>17844</v>
      </c>
      <c r="K3186" t="s">
        <v>38798</v>
      </c>
      <c r="L3186">
        <v>1194</v>
      </c>
      <c r="M3186">
        <v>10</v>
      </c>
      <c r="Q3186" s="1">
        <v>43783</v>
      </c>
      <c r="R3186" t="s">
        <v>2628</v>
      </c>
      <c r="S3186">
        <v>326</v>
      </c>
      <c r="T3186" t="s">
        <v>9942</v>
      </c>
      <c r="V3186">
        <v>2</v>
      </c>
      <c r="W3186" t="s">
        <v>2629</v>
      </c>
      <c r="X3186">
        <v>1</v>
      </c>
      <c r="Y3186" t="s">
        <v>34899</v>
      </c>
      <c r="Z3186">
        <v>10</v>
      </c>
      <c r="AA3186">
        <v>195608</v>
      </c>
      <c r="AB3186">
        <v>121</v>
      </c>
      <c r="AC3186" t="s">
        <v>2640</v>
      </c>
      <c r="AD3186">
        <v>1012</v>
      </c>
      <c r="AE3186" t="s">
        <v>2</v>
      </c>
      <c r="AF3186">
        <v>1</v>
      </c>
      <c r="AG3186" t="s">
        <v>34895</v>
      </c>
      <c r="AH3186">
        <v>21</v>
      </c>
      <c r="AI3186" t="s">
        <v>34900</v>
      </c>
      <c r="AJ3186">
        <v>326</v>
      </c>
      <c r="AK3186" t="s">
        <v>9942</v>
      </c>
      <c r="AP3186" t="s">
        <v>17845</v>
      </c>
      <c r="AQ3186" t="s">
        <v>17846</v>
      </c>
      <c r="AR3186">
        <v>0</v>
      </c>
      <c r="AS3186" t="s">
        <v>2632</v>
      </c>
      <c r="AT3186" t="s">
        <v>35973</v>
      </c>
      <c r="AW3186">
        <v>55.679494089999999</v>
      </c>
      <c r="AX3186">
        <v>11.10660081</v>
      </c>
      <c r="AY3186" t="s">
        <v>2633</v>
      </c>
      <c r="AZ3186">
        <v>1085</v>
      </c>
      <c r="BA3186" t="s">
        <v>34346</v>
      </c>
    </row>
    <row r="3187" spans="1:53" x14ac:dyDescent="0.25">
      <c r="A3187">
        <v>323004</v>
      </c>
      <c r="B3187" t="s">
        <v>38799</v>
      </c>
      <c r="C3187">
        <v>4400</v>
      </c>
      <c r="D3187" t="s">
        <v>9938</v>
      </c>
      <c r="E3187" t="s">
        <v>1069</v>
      </c>
      <c r="F3187">
        <v>29189595</v>
      </c>
      <c r="G3187">
        <v>1003293716</v>
      </c>
      <c r="H3187" t="s">
        <v>17847</v>
      </c>
      <c r="I3187" t="s">
        <v>17848</v>
      </c>
      <c r="J3187" t="s">
        <v>17849</v>
      </c>
      <c r="K3187" t="s">
        <v>37695</v>
      </c>
      <c r="L3187">
        <v>1438</v>
      </c>
      <c r="M3187">
        <v>304</v>
      </c>
      <c r="Q3187" s="1">
        <v>43283</v>
      </c>
      <c r="R3187" t="s">
        <v>2628</v>
      </c>
      <c r="S3187">
        <v>326</v>
      </c>
      <c r="T3187" t="s">
        <v>9942</v>
      </c>
      <c r="U3187" s="1">
        <v>43312</v>
      </c>
      <c r="V3187">
        <v>2</v>
      </c>
      <c r="W3187" t="s">
        <v>2629</v>
      </c>
      <c r="X3187">
        <v>1</v>
      </c>
      <c r="Y3187" t="s">
        <v>34899</v>
      </c>
      <c r="Z3187">
        <v>6</v>
      </c>
      <c r="AA3187">
        <v>196308</v>
      </c>
      <c r="AB3187">
        <v>121</v>
      </c>
      <c r="AC3187" t="s">
        <v>2640</v>
      </c>
      <c r="AD3187">
        <v>1012</v>
      </c>
      <c r="AE3187" t="s">
        <v>2</v>
      </c>
      <c r="AF3187">
        <v>3</v>
      </c>
      <c r="AG3187" t="s">
        <v>2688</v>
      </c>
      <c r="AH3187">
        <v>21</v>
      </c>
      <c r="AI3187" t="s">
        <v>34900</v>
      </c>
      <c r="AJ3187">
        <v>326</v>
      </c>
      <c r="AK3187" t="s">
        <v>9942</v>
      </c>
      <c r="AP3187" t="s">
        <v>17850</v>
      </c>
      <c r="AQ3187" t="s">
        <v>17851</v>
      </c>
      <c r="AR3187">
        <v>0</v>
      </c>
      <c r="AS3187" t="s">
        <v>2632</v>
      </c>
      <c r="AT3187" t="s">
        <v>37696</v>
      </c>
      <c r="AW3187">
        <v>55.733807195225197</v>
      </c>
      <c r="AX3187">
        <v>10.9627763106804</v>
      </c>
      <c r="AY3187" t="s">
        <v>2633</v>
      </c>
      <c r="AZ3187">
        <v>1085</v>
      </c>
      <c r="BA3187" t="s">
        <v>34346</v>
      </c>
    </row>
    <row r="3188" spans="1:53" x14ac:dyDescent="0.25">
      <c r="A3188">
        <v>323007</v>
      </c>
      <c r="B3188" t="s">
        <v>38800</v>
      </c>
      <c r="C3188">
        <v>4400</v>
      </c>
      <c r="D3188" t="s">
        <v>9938</v>
      </c>
      <c r="E3188" t="s">
        <v>1070</v>
      </c>
      <c r="F3188">
        <v>29189595</v>
      </c>
      <c r="G3188">
        <v>1003294190</v>
      </c>
      <c r="H3188" t="s">
        <v>17852</v>
      </c>
      <c r="I3188" t="s">
        <v>17853</v>
      </c>
      <c r="J3188" t="s">
        <v>17854</v>
      </c>
      <c r="K3188" t="s">
        <v>38801</v>
      </c>
      <c r="L3188">
        <v>1875</v>
      </c>
      <c r="M3188">
        <v>6</v>
      </c>
      <c r="Q3188" s="1">
        <v>44845</v>
      </c>
      <c r="R3188" t="s">
        <v>2628</v>
      </c>
      <c r="S3188">
        <v>326</v>
      </c>
      <c r="T3188" t="s">
        <v>9942</v>
      </c>
      <c r="V3188">
        <v>2</v>
      </c>
      <c r="W3188" t="s">
        <v>2629</v>
      </c>
      <c r="X3188">
        <v>1</v>
      </c>
      <c r="Y3188" t="s">
        <v>34899</v>
      </c>
      <c r="Z3188">
        <v>7</v>
      </c>
      <c r="AA3188">
        <v>191308</v>
      </c>
      <c r="AB3188">
        <v>121</v>
      </c>
      <c r="AC3188" t="s">
        <v>2640</v>
      </c>
      <c r="AD3188">
        <v>1012</v>
      </c>
      <c r="AE3188" t="s">
        <v>2</v>
      </c>
      <c r="AF3188">
        <v>1</v>
      </c>
      <c r="AG3188" t="s">
        <v>34895</v>
      </c>
      <c r="AH3188">
        <v>21</v>
      </c>
      <c r="AI3188" t="s">
        <v>34900</v>
      </c>
      <c r="AJ3188">
        <v>326</v>
      </c>
      <c r="AK3188" t="s">
        <v>9942</v>
      </c>
      <c r="AP3188" t="s">
        <v>17855</v>
      </c>
      <c r="AQ3188" t="s">
        <v>17856</v>
      </c>
      <c r="AR3188">
        <v>0</v>
      </c>
      <c r="AS3188" t="s">
        <v>2632</v>
      </c>
      <c r="AT3188" t="s">
        <v>38802</v>
      </c>
      <c r="AW3188">
        <v>55.689759070000001</v>
      </c>
      <c r="AX3188">
        <v>11.14816532</v>
      </c>
      <c r="AY3188" t="s">
        <v>2633</v>
      </c>
      <c r="AZ3188">
        <v>1085</v>
      </c>
      <c r="BA3188" t="s">
        <v>34346</v>
      </c>
    </row>
    <row r="3189" spans="1:53" x14ac:dyDescent="0.25">
      <c r="A3189">
        <v>323008</v>
      </c>
      <c r="B3189" t="s">
        <v>38803</v>
      </c>
      <c r="C3189">
        <v>4400</v>
      </c>
      <c r="D3189" t="s">
        <v>9938</v>
      </c>
      <c r="E3189" t="s">
        <v>1071</v>
      </c>
      <c r="F3189">
        <v>29189595</v>
      </c>
      <c r="G3189">
        <v>1003294025</v>
      </c>
      <c r="H3189" t="s">
        <v>17857</v>
      </c>
      <c r="I3189" t="s">
        <v>17858</v>
      </c>
      <c r="J3189" t="s">
        <v>17859</v>
      </c>
      <c r="K3189" t="s">
        <v>17860</v>
      </c>
      <c r="L3189">
        <v>1128</v>
      </c>
      <c r="M3189">
        <v>3</v>
      </c>
      <c r="Q3189" s="1">
        <v>44546</v>
      </c>
      <c r="R3189" t="s">
        <v>2628</v>
      </c>
      <c r="S3189">
        <v>326</v>
      </c>
      <c r="T3189" t="s">
        <v>9942</v>
      </c>
      <c r="V3189">
        <v>2</v>
      </c>
      <c r="W3189" t="s">
        <v>2629</v>
      </c>
      <c r="X3189">
        <v>1</v>
      </c>
      <c r="Y3189" t="s">
        <v>34899</v>
      </c>
      <c r="Z3189">
        <v>7</v>
      </c>
      <c r="AA3189">
        <v>195708</v>
      </c>
      <c r="AB3189">
        <v>121</v>
      </c>
      <c r="AC3189" t="s">
        <v>2640</v>
      </c>
      <c r="AD3189">
        <v>1012</v>
      </c>
      <c r="AE3189" t="s">
        <v>2</v>
      </c>
      <c r="AF3189">
        <v>1</v>
      </c>
      <c r="AG3189" t="s">
        <v>34895</v>
      </c>
      <c r="AH3189">
        <v>21</v>
      </c>
      <c r="AI3189" t="s">
        <v>34900</v>
      </c>
      <c r="AJ3189">
        <v>326</v>
      </c>
      <c r="AK3189" t="s">
        <v>9942</v>
      </c>
      <c r="AP3189" t="s">
        <v>17861</v>
      </c>
      <c r="AQ3189" t="s">
        <v>17862</v>
      </c>
      <c r="AR3189">
        <v>0</v>
      </c>
      <c r="AS3189" t="s">
        <v>2632</v>
      </c>
      <c r="AT3189" t="s">
        <v>17863</v>
      </c>
      <c r="AW3189">
        <v>55.65116656</v>
      </c>
      <c r="AX3189">
        <v>11.11668865</v>
      </c>
      <c r="AY3189" t="s">
        <v>2633</v>
      </c>
      <c r="AZ3189">
        <v>1085</v>
      </c>
      <c r="BA3189" t="s">
        <v>34346</v>
      </c>
    </row>
    <row r="3190" spans="1:53" x14ac:dyDescent="0.25">
      <c r="A3190">
        <v>323010</v>
      </c>
      <c r="B3190" t="s">
        <v>38804</v>
      </c>
      <c r="C3190">
        <v>4400</v>
      </c>
      <c r="D3190" t="s">
        <v>9938</v>
      </c>
      <c r="E3190" t="s">
        <v>1072</v>
      </c>
      <c r="F3190">
        <v>59575511</v>
      </c>
      <c r="G3190">
        <v>1002100260</v>
      </c>
      <c r="H3190" t="s">
        <v>17864</v>
      </c>
      <c r="I3190" t="s">
        <v>17865</v>
      </c>
      <c r="J3190" t="s">
        <v>17866</v>
      </c>
      <c r="K3190" t="s">
        <v>17867</v>
      </c>
      <c r="L3190">
        <v>37</v>
      </c>
      <c r="M3190">
        <v>19</v>
      </c>
      <c r="Q3190" s="1">
        <v>44461</v>
      </c>
      <c r="R3190" t="s">
        <v>2628</v>
      </c>
      <c r="V3190">
        <v>5</v>
      </c>
      <c r="W3190" t="s">
        <v>2938</v>
      </c>
      <c r="X3190">
        <v>1</v>
      </c>
      <c r="Y3190" t="s">
        <v>34899</v>
      </c>
      <c r="Z3190">
        <v>9</v>
      </c>
      <c r="AA3190">
        <v>191108</v>
      </c>
      <c r="AB3190">
        <v>121</v>
      </c>
      <c r="AC3190" t="s">
        <v>2640</v>
      </c>
      <c r="AD3190">
        <v>1013</v>
      </c>
      <c r="AE3190" t="s">
        <v>47</v>
      </c>
      <c r="AF3190">
        <v>1</v>
      </c>
      <c r="AG3190" t="s">
        <v>34895</v>
      </c>
      <c r="AH3190">
        <v>21</v>
      </c>
      <c r="AI3190" t="s">
        <v>34900</v>
      </c>
      <c r="AJ3190">
        <v>326</v>
      </c>
      <c r="AK3190" t="s">
        <v>9942</v>
      </c>
      <c r="AP3190" t="s">
        <v>17868</v>
      </c>
      <c r="AQ3190" t="s">
        <v>17869</v>
      </c>
      <c r="AR3190">
        <v>0</v>
      </c>
      <c r="AS3190" t="s">
        <v>2632</v>
      </c>
      <c r="AT3190" t="s">
        <v>17870</v>
      </c>
      <c r="AW3190">
        <v>55.692037200000001</v>
      </c>
      <c r="AX3190">
        <v>11.15394929</v>
      </c>
      <c r="AY3190" t="s">
        <v>2633</v>
      </c>
      <c r="AZ3190">
        <v>1085</v>
      </c>
      <c r="BA3190" t="s">
        <v>34346</v>
      </c>
    </row>
    <row r="3191" spans="1:53" x14ac:dyDescent="0.25">
      <c r="A3191">
        <v>323012</v>
      </c>
      <c r="B3191" t="s">
        <v>17871</v>
      </c>
      <c r="C3191">
        <v>4400</v>
      </c>
      <c r="D3191" t="s">
        <v>9938</v>
      </c>
      <c r="E3191" t="s">
        <v>17872</v>
      </c>
      <c r="F3191">
        <v>29558698</v>
      </c>
      <c r="G3191">
        <v>1003290195</v>
      </c>
      <c r="H3191" t="s">
        <v>17873</v>
      </c>
      <c r="I3191" t="s">
        <v>17874</v>
      </c>
      <c r="J3191" t="s">
        <v>17875</v>
      </c>
      <c r="K3191" t="s">
        <v>38805</v>
      </c>
      <c r="L3191">
        <v>762</v>
      </c>
      <c r="M3191">
        <v>4</v>
      </c>
      <c r="Q3191" s="1">
        <v>43791</v>
      </c>
      <c r="R3191" t="s">
        <v>2981</v>
      </c>
      <c r="V3191">
        <v>4</v>
      </c>
      <c r="W3191" t="s">
        <v>3081</v>
      </c>
      <c r="X3191">
        <v>1</v>
      </c>
      <c r="Y3191" t="s">
        <v>34899</v>
      </c>
      <c r="AA3191">
        <v>195708</v>
      </c>
      <c r="AB3191">
        <v>131</v>
      </c>
      <c r="AC3191" t="s">
        <v>983</v>
      </c>
      <c r="AD3191">
        <v>1061</v>
      </c>
      <c r="AE3191" t="s">
        <v>983</v>
      </c>
      <c r="AF3191">
        <v>1</v>
      </c>
      <c r="AG3191" t="s">
        <v>34895</v>
      </c>
      <c r="AH3191">
        <v>99</v>
      </c>
      <c r="AI3191" t="s">
        <v>34896</v>
      </c>
      <c r="AJ3191">
        <v>326</v>
      </c>
      <c r="AK3191" t="s">
        <v>9942</v>
      </c>
      <c r="AP3191" t="s">
        <v>17876</v>
      </c>
      <c r="AQ3191" t="s">
        <v>17877</v>
      </c>
      <c r="AR3191">
        <v>0</v>
      </c>
      <c r="AS3191" t="s">
        <v>2632</v>
      </c>
      <c r="AT3191" t="s">
        <v>13799</v>
      </c>
      <c r="AW3191">
        <v>55.681703239999997</v>
      </c>
      <c r="AX3191">
        <v>11.082836820000001</v>
      </c>
      <c r="AY3191" t="s">
        <v>2633</v>
      </c>
      <c r="AZ3191">
        <v>1085</v>
      </c>
      <c r="BA3191" t="s">
        <v>34346</v>
      </c>
    </row>
    <row r="3192" spans="1:53" x14ac:dyDescent="0.25">
      <c r="A3192">
        <v>323013</v>
      </c>
      <c r="B3192" t="s">
        <v>17878</v>
      </c>
      <c r="C3192">
        <v>4400</v>
      </c>
      <c r="D3192" t="s">
        <v>9938</v>
      </c>
      <c r="E3192" t="s">
        <v>1073</v>
      </c>
      <c r="F3192">
        <v>81920710</v>
      </c>
      <c r="G3192">
        <v>1003293972</v>
      </c>
      <c r="H3192" t="s">
        <v>38806</v>
      </c>
      <c r="I3192" t="s">
        <v>17879</v>
      </c>
      <c r="J3192" t="s">
        <v>17880</v>
      </c>
      <c r="K3192" t="s">
        <v>17881</v>
      </c>
      <c r="L3192">
        <v>998</v>
      </c>
      <c r="M3192">
        <v>10</v>
      </c>
      <c r="Q3192" s="1">
        <v>43783</v>
      </c>
      <c r="R3192" t="s">
        <v>2628</v>
      </c>
      <c r="V3192">
        <v>5</v>
      </c>
      <c r="W3192" t="s">
        <v>2938</v>
      </c>
      <c r="X3192">
        <v>1</v>
      </c>
      <c r="Y3192" t="s">
        <v>34899</v>
      </c>
      <c r="Z3192">
        <v>9</v>
      </c>
      <c r="AA3192">
        <v>197708</v>
      </c>
      <c r="AB3192">
        <v>121</v>
      </c>
      <c r="AC3192" t="s">
        <v>2640</v>
      </c>
      <c r="AD3192">
        <v>1013</v>
      </c>
      <c r="AE3192" t="s">
        <v>47</v>
      </c>
      <c r="AF3192">
        <v>1</v>
      </c>
      <c r="AG3192" t="s">
        <v>34895</v>
      </c>
      <c r="AH3192">
        <v>21</v>
      </c>
      <c r="AI3192" t="s">
        <v>34900</v>
      </c>
      <c r="AJ3192">
        <v>326</v>
      </c>
      <c r="AK3192" t="s">
        <v>9942</v>
      </c>
      <c r="AP3192" t="s">
        <v>17882</v>
      </c>
      <c r="AQ3192" t="s">
        <v>17883</v>
      </c>
      <c r="AR3192">
        <v>0</v>
      </c>
      <c r="AS3192" t="s">
        <v>2632</v>
      </c>
      <c r="AT3192" t="s">
        <v>17884</v>
      </c>
      <c r="AW3192">
        <v>55.653375130000001</v>
      </c>
      <c r="AX3192">
        <v>11.07847172</v>
      </c>
      <c r="AY3192" t="s">
        <v>2633</v>
      </c>
      <c r="AZ3192">
        <v>1085</v>
      </c>
      <c r="BA3192" t="s">
        <v>34346</v>
      </c>
    </row>
    <row r="3193" spans="1:53" x14ac:dyDescent="0.25">
      <c r="A3193">
        <v>323015</v>
      </c>
      <c r="B3193" t="s">
        <v>17885</v>
      </c>
      <c r="C3193">
        <v>4400</v>
      </c>
      <c r="D3193" t="s">
        <v>9938</v>
      </c>
      <c r="E3193" t="s">
        <v>17886</v>
      </c>
      <c r="F3193">
        <v>29189595</v>
      </c>
      <c r="G3193">
        <v>1024220814</v>
      </c>
      <c r="H3193" t="s">
        <v>17887</v>
      </c>
      <c r="I3193" t="s">
        <v>17888</v>
      </c>
      <c r="J3193" t="s">
        <v>17889</v>
      </c>
      <c r="K3193" t="s">
        <v>37577</v>
      </c>
      <c r="L3193">
        <v>665</v>
      </c>
      <c r="M3193" t="s">
        <v>13853</v>
      </c>
      <c r="Q3193" s="1">
        <v>44908</v>
      </c>
      <c r="R3193" t="s">
        <v>2628</v>
      </c>
      <c r="S3193">
        <v>326</v>
      </c>
      <c r="T3193" t="s">
        <v>9942</v>
      </c>
      <c r="V3193">
        <v>2</v>
      </c>
      <c r="W3193" t="s">
        <v>2629</v>
      </c>
      <c r="X3193">
        <v>8</v>
      </c>
      <c r="Y3193" t="s">
        <v>35044</v>
      </c>
      <c r="AA3193">
        <v>198506</v>
      </c>
      <c r="AB3193">
        <v>127</v>
      </c>
      <c r="AC3193" t="s">
        <v>3375</v>
      </c>
      <c r="AD3193">
        <v>1052</v>
      </c>
      <c r="AE3193" t="s">
        <v>3375</v>
      </c>
      <c r="AF3193">
        <v>2</v>
      </c>
      <c r="AG3193" t="s">
        <v>35025</v>
      </c>
      <c r="AH3193">
        <v>99</v>
      </c>
      <c r="AI3193" t="s">
        <v>34896</v>
      </c>
      <c r="AJ3193">
        <v>326</v>
      </c>
      <c r="AK3193" t="s">
        <v>9942</v>
      </c>
      <c r="AP3193" t="s">
        <v>17891</v>
      </c>
      <c r="AQ3193" t="s">
        <v>17892</v>
      </c>
      <c r="AR3193">
        <v>0</v>
      </c>
      <c r="AS3193" t="s">
        <v>2632</v>
      </c>
      <c r="AT3193" t="s">
        <v>36527</v>
      </c>
      <c r="AW3193">
        <v>55.680745180000002</v>
      </c>
      <c r="AX3193">
        <v>11.12962271</v>
      </c>
      <c r="AY3193" t="s">
        <v>2633</v>
      </c>
      <c r="AZ3193">
        <v>1085</v>
      </c>
      <c r="BA3193" t="s">
        <v>34346</v>
      </c>
    </row>
    <row r="3194" spans="1:53" x14ac:dyDescent="0.25">
      <c r="A3194">
        <v>323016</v>
      </c>
      <c r="B3194" t="s">
        <v>38807</v>
      </c>
      <c r="C3194">
        <v>4400</v>
      </c>
      <c r="D3194" t="s">
        <v>9938</v>
      </c>
      <c r="E3194" t="s">
        <v>1074</v>
      </c>
      <c r="F3194">
        <v>29189595</v>
      </c>
      <c r="G3194">
        <v>1009022054</v>
      </c>
      <c r="H3194" t="s">
        <v>17893</v>
      </c>
      <c r="I3194" t="s">
        <v>17894</v>
      </c>
      <c r="J3194" t="s">
        <v>17895</v>
      </c>
      <c r="K3194" t="s">
        <v>38808</v>
      </c>
      <c r="L3194">
        <v>2135</v>
      </c>
      <c r="M3194">
        <v>5</v>
      </c>
      <c r="Q3194" s="1">
        <v>44845</v>
      </c>
      <c r="R3194" t="s">
        <v>2628</v>
      </c>
      <c r="S3194">
        <v>326</v>
      </c>
      <c r="T3194" t="s">
        <v>9942</v>
      </c>
      <c r="V3194">
        <v>2</v>
      </c>
      <c r="W3194" t="s">
        <v>2629</v>
      </c>
      <c r="X3194">
        <v>1</v>
      </c>
      <c r="Y3194" t="s">
        <v>34899</v>
      </c>
      <c r="Z3194">
        <v>9</v>
      </c>
      <c r="AA3194">
        <v>200108</v>
      </c>
      <c r="AB3194">
        <v>121</v>
      </c>
      <c r="AC3194" t="s">
        <v>2640</v>
      </c>
      <c r="AD3194">
        <v>1012</v>
      </c>
      <c r="AE3194" t="s">
        <v>2</v>
      </c>
      <c r="AF3194">
        <v>1</v>
      </c>
      <c r="AG3194" t="s">
        <v>34895</v>
      </c>
      <c r="AH3194">
        <v>21</v>
      </c>
      <c r="AI3194" t="s">
        <v>34900</v>
      </c>
      <c r="AJ3194">
        <v>326</v>
      </c>
      <c r="AK3194" t="s">
        <v>9942</v>
      </c>
      <c r="AP3194" t="s">
        <v>17896</v>
      </c>
      <c r="AQ3194" t="s">
        <v>17897</v>
      </c>
      <c r="AR3194">
        <v>0</v>
      </c>
      <c r="AS3194" t="s">
        <v>2632</v>
      </c>
      <c r="AT3194" t="s">
        <v>38809</v>
      </c>
      <c r="AW3194">
        <v>55.69143073</v>
      </c>
      <c r="AX3194">
        <v>11.08484106</v>
      </c>
      <c r="AY3194" t="s">
        <v>2633</v>
      </c>
      <c r="AZ3194">
        <v>1085</v>
      </c>
      <c r="BA3194" t="s">
        <v>34346</v>
      </c>
    </row>
    <row r="3195" spans="1:53" x14ac:dyDescent="0.25">
      <c r="A3195">
        <v>323210</v>
      </c>
      <c r="B3195" t="s">
        <v>17898</v>
      </c>
      <c r="C3195">
        <v>4400</v>
      </c>
      <c r="D3195" t="s">
        <v>9938</v>
      </c>
      <c r="E3195" t="s">
        <v>17899</v>
      </c>
      <c r="F3195">
        <v>29189595</v>
      </c>
      <c r="G3195">
        <v>1003294153</v>
      </c>
      <c r="H3195" t="s">
        <v>38810</v>
      </c>
      <c r="I3195" t="s">
        <v>17900</v>
      </c>
      <c r="J3195" t="s">
        <v>17901</v>
      </c>
      <c r="K3195" t="s">
        <v>17890</v>
      </c>
      <c r="L3195">
        <v>1514</v>
      </c>
      <c r="M3195">
        <v>51</v>
      </c>
      <c r="Q3195" s="1">
        <v>43511</v>
      </c>
      <c r="R3195" t="s">
        <v>2628</v>
      </c>
      <c r="S3195">
        <v>326</v>
      </c>
      <c r="T3195" t="s">
        <v>9942</v>
      </c>
      <c r="V3195">
        <v>2</v>
      </c>
      <c r="W3195" t="s">
        <v>2629</v>
      </c>
      <c r="X3195">
        <v>1</v>
      </c>
      <c r="Y3195" t="s">
        <v>34899</v>
      </c>
      <c r="AA3195">
        <v>194310</v>
      </c>
      <c r="AB3195">
        <v>125</v>
      </c>
      <c r="AC3195" t="s">
        <v>3462</v>
      </c>
      <c r="AD3195">
        <v>1014</v>
      </c>
      <c r="AE3195" t="s">
        <v>102</v>
      </c>
      <c r="AF3195">
        <v>1</v>
      </c>
      <c r="AG3195" t="s">
        <v>34895</v>
      </c>
      <c r="AH3195">
        <v>24</v>
      </c>
      <c r="AI3195" t="s">
        <v>3462</v>
      </c>
      <c r="AJ3195">
        <v>326</v>
      </c>
      <c r="AK3195" t="s">
        <v>9942</v>
      </c>
      <c r="AP3195" t="s">
        <v>17902</v>
      </c>
      <c r="AQ3195" t="s">
        <v>17903</v>
      </c>
      <c r="AR3195">
        <v>0</v>
      </c>
      <c r="AS3195" t="s">
        <v>2632</v>
      </c>
      <c r="AT3195" t="s">
        <v>10080</v>
      </c>
      <c r="AW3195">
        <v>55.69021935</v>
      </c>
      <c r="AX3195">
        <v>11.084142979999999</v>
      </c>
      <c r="AY3195" t="s">
        <v>2633</v>
      </c>
      <c r="AZ3195">
        <v>1085</v>
      </c>
      <c r="BA3195" t="s">
        <v>34346</v>
      </c>
    </row>
    <row r="3196" spans="1:53" x14ac:dyDescent="0.25">
      <c r="A3196">
        <v>323211</v>
      </c>
      <c r="B3196" t="s">
        <v>38811</v>
      </c>
      <c r="C3196">
        <v>4400</v>
      </c>
      <c r="D3196" t="s">
        <v>9938</v>
      </c>
      <c r="E3196" t="s">
        <v>1075</v>
      </c>
      <c r="F3196">
        <v>29189595</v>
      </c>
      <c r="G3196">
        <v>1013819145</v>
      </c>
      <c r="H3196" t="s">
        <v>10014</v>
      </c>
      <c r="J3196" t="s">
        <v>10015</v>
      </c>
      <c r="K3196" t="s">
        <v>38526</v>
      </c>
      <c r="L3196">
        <v>2142</v>
      </c>
      <c r="M3196">
        <v>6</v>
      </c>
      <c r="Q3196" s="1">
        <v>44861</v>
      </c>
      <c r="R3196" t="s">
        <v>2628</v>
      </c>
      <c r="S3196">
        <v>326</v>
      </c>
      <c r="T3196" t="s">
        <v>9942</v>
      </c>
      <c r="V3196">
        <v>2</v>
      </c>
      <c r="W3196" t="s">
        <v>2629</v>
      </c>
      <c r="X3196">
        <v>1</v>
      </c>
      <c r="Y3196" t="s">
        <v>34899</v>
      </c>
      <c r="Z3196">
        <v>10</v>
      </c>
      <c r="AA3196">
        <v>200612</v>
      </c>
      <c r="AB3196">
        <v>126</v>
      </c>
      <c r="AC3196" t="s">
        <v>62</v>
      </c>
      <c r="AD3196">
        <v>1015</v>
      </c>
      <c r="AE3196" t="s">
        <v>62</v>
      </c>
      <c r="AF3196">
        <v>4</v>
      </c>
      <c r="AG3196" t="s">
        <v>35075</v>
      </c>
      <c r="AH3196">
        <v>99</v>
      </c>
      <c r="AI3196" t="s">
        <v>34896</v>
      </c>
      <c r="AJ3196">
        <v>326</v>
      </c>
      <c r="AK3196" t="s">
        <v>9942</v>
      </c>
      <c r="AP3196" t="s">
        <v>17094</v>
      </c>
      <c r="AQ3196" t="s">
        <v>17095</v>
      </c>
      <c r="AR3196">
        <v>1</v>
      </c>
      <c r="AS3196" t="s">
        <v>3533</v>
      </c>
      <c r="AT3196" t="s">
        <v>38527</v>
      </c>
      <c r="AW3196">
        <v>55.677395009999998</v>
      </c>
      <c r="AX3196">
        <v>11.11981125</v>
      </c>
      <c r="AY3196" t="s">
        <v>2633</v>
      </c>
      <c r="AZ3196">
        <v>1085</v>
      </c>
      <c r="BA3196" t="s">
        <v>34346</v>
      </c>
    </row>
    <row r="3197" spans="1:53" x14ac:dyDescent="0.25">
      <c r="A3197">
        <v>323247</v>
      </c>
      <c r="B3197" t="s">
        <v>17904</v>
      </c>
      <c r="C3197">
        <v>4400</v>
      </c>
      <c r="D3197" t="s">
        <v>9938</v>
      </c>
      <c r="E3197" t="s">
        <v>38812</v>
      </c>
      <c r="F3197">
        <v>29554226</v>
      </c>
      <c r="G3197">
        <v>1003290201</v>
      </c>
      <c r="H3197" t="s">
        <v>38422</v>
      </c>
      <c r="I3197" t="s">
        <v>17905</v>
      </c>
      <c r="J3197" t="s">
        <v>17906</v>
      </c>
      <c r="K3197" t="s">
        <v>38813</v>
      </c>
      <c r="L3197">
        <v>762</v>
      </c>
      <c r="M3197">
        <v>3</v>
      </c>
      <c r="Q3197" s="1">
        <v>43791</v>
      </c>
      <c r="R3197" t="s">
        <v>2628</v>
      </c>
      <c r="V3197">
        <v>4</v>
      </c>
      <c r="W3197" t="s">
        <v>3081</v>
      </c>
      <c r="X3197">
        <v>1</v>
      </c>
      <c r="Y3197" t="s">
        <v>34899</v>
      </c>
      <c r="AA3197">
        <v>196709</v>
      </c>
      <c r="AB3197">
        <v>137</v>
      </c>
      <c r="AC3197" t="s">
        <v>3522</v>
      </c>
      <c r="AD3197">
        <v>1053</v>
      </c>
      <c r="AE3197" t="s">
        <v>3522</v>
      </c>
      <c r="AF3197">
        <v>1</v>
      </c>
      <c r="AG3197" t="s">
        <v>34895</v>
      </c>
      <c r="AH3197">
        <v>30</v>
      </c>
      <c r="AI3197" t="s">
        <v>3512</v>
      </c>
      <c r="AJ3197">
        <v>326</v>
      </c>
      <c r="AK3197" t="s">
        <v>9942</v>
      </c>
      <c r="AO3197">
        <v>315248</v>
      </c>
      <c r="AP3197" t="s">
        <v>17907</v>
      </c>
      <c r="AQ3197" t="s">
        <v>16833</v>
      </c>
      <c r="AR3197">
        <v>2</v>
      </c>
      <c r="AS3197" t="s">
        <v>3549</v>
      </c>
      <c r="AT3197" t="s">
        <v>13799</v>
      </c>
      <c r="AW3197">
        <v>55.68102992</v>
      </c>
      <c r="AX3197">
        <v>11.084021249999999</v>
      </c>
      <c r="AY3197" t="s">
        <v>2633</v>
      </c>
      <c r="AZ3197">
        <v>1085</v>
      </c>
      <c r="BA3197" t="s">
        <v>34346</v>
      </c>
    </row>
    <row r="3198" spans="1:53" x14ac:dyDescent="0.25">
      <c r="A3198">
        <v>323300</v>
      </c>
      <c r="B3198" t="s">
        <v>38814</v>
      </c>
      <c r="C3198">
        <v>4400</v>
      </c>
      <c r="D3198" t="s">
        <v>9938</v>
      </c>
      <c r="E3198" t="s">
        <v>1076</v>
      </c>
      <c r="F3198">
        <v>59575511</v>
      </c>
      <c r="G3198">
        <v>1002100260</v>
      </c>
      <c r="H3198" t="s">
        <v>17864</v>
      </c>
      <c r="I3198" t="s">
        <v>17865</v>
      </c>
      <c r="J3198" t="s">
        <v>17866</v>
      </c>
      <c r="K3198" t="s">
        <v>17867</v>
      </c>
      <c r="L3198">
        <v>37</v>
      </c>
      <c r="M3198">
        <v>19</v>
      </c>
      <c r="Q3198" s="1">
        <v>44461</v>
      </c>
      <c r="R3198" t="s">
        <v>2628</v>
      </c>
      <c r="V3198">
        <v>5</v>
      </c>
      <c r="W3198" t="s">
        <v>2938</v>
      </c>
      <c r="X3198">
        <v>1</v>
      </c>
      <c r="Y3198" t="s">
        <v>34899</v>
      </c>
      <c r="Z3198">
        <v>10</v>
      </c>
      <c r="AA3198">
        <v>195808</v>
      </c>
      <c r="AB3198">
        <v>123</v>
      </c>
      <c r="AC3198" t="s">
        <v>109</v>
      </c>
      <c r="AD3198">
        <v>1011</v>
      </c>
      <c r="AE3198" t="s">
        <v>109</v>
      </c>
      <c r="AF3198">
        <v>1</v>
      </c>
      <c r="AG3198" t="s">
        <v>34895</v>
      </c>
      <c r="AH3198">
        <v>80</v>
      </c>
      <c r="AI3198" t="s">
        <v>109</v>
      </c>
      <c r="AJ3198">
        <v>326</v>
      </c>
      <c r="AK3198" t="s">
        <v>9942</v>
      </c>
      <c r="AP3198" t="s">
        <v>17868</v>
      </c>
      <c r="AQ3198" t="s">
        <v>17869</v>
      </c>
      <c r="AR3198">
        <v>0</v>
      </c>
      <c r="AS3198" t="s">
        <v>2632</v>
      </c>
      <c r="AT3198" t="s">
        <v>17870</v>
      </c>
      <c r="AW3198">
        <v>55.692037200000001</v>
      </c>
      <c r="AX3198">
        <v>11.15394929</v>
      </c>
      <c r="AY3198" t="s">
        <v>2633</v>
      </c>
      <c r="AZ3198">
        <v>1085</v>
      </c>
      <c r="BA3198" t="s">
        <v>34346</v>
      </c>
    </row>
    <row r="3199" spans="1:53" x14ac:dyDescent="0.25">
      <c r="A3199">
        <v>323401</v>
      </c>
      <c r="B3199" t="s">
        <v>17908</v>
      </c>
      <c r="C3199">
        <v>4400</v>
      </c>
      <c r="D3199" t="s">
        <v>9938</v>
      </c>
      <c r="E3199" t="s">
        <v>17909</v>
      </c>
      <c r="F3199">
        <v>10095794</v>
      </c>
      <c r="G3199">
        <v>1003293893</v>
      </c>
      <c r="H3199" t="s">
        <v>36943</v>
      </c>
      <c r="I3199" t="s">
        <v>17910</v>
      </c>
      <c r="J3199" t="s">
        <v>10939</v>
      </c>
      <c r="K3199" t="s">
        <v>38815</v>
      </c>
      <c r="L3199">
        <v>762</v>
      </c>
      <c r="M3199">
        <v>22</v>
      </c>
      <c r="Q3199" s="1">
        <v>43791</v>
      </c>
      <c r="R3199" t="s">
        <v>2628</v>
      </c>
      <c r="V3199">
        <v>4</v>
      </c>
      <c r="W3199" t="s">
        <v>3081</v>
      </c>
      <c r="X3199">
        <v>1</v>
      </c>
      <c r="Y3199" t="s">
        <v>34899</v>
      </c>
      <c r="AB3199">
        <v>241</v>
      </c>
      <c r="AC3199" t="s">
        <v>3891</v>
      </c>
      <c r="AD3199">
        <v>1071</v>
      </c>
      <c r="AE3199" t="s">
        <v>111</v>
      </c>
      <c r="AF3199">
        <v>1</v>
      </c>
      <c r="AG3199" t="s">
        <v>34895</v>
      </c>
      <c r="AH3199">
        <v>99</v>
      </c>
      <c r="AI3199" t="s">
        <v>34896</v>
      </c>
      <c r="AJ3199">
        <v>326</v>
      </c>
      <c r="AK3199" t="s">
        <v>9942</v>
      </c>
      <c r="AO3199">
        <v>315412</v>
      </c>
      <c r="AP3199" t="s">
        <v>10940</v>
      </c>
      <c r="AQ3199" t="s">
        <v>15410</v>
      </c>
      <c r="AR3199">
        <v>2</v>
      </c>
      <c r="AS3199" t="s">
        <v>3549</v>
      </c>
      <c r="AT3199" t="s">
        <v>13799</v>
      </c>
      <c r="AW3199">
        <v>55.682437540000002</v>
      </c>
      <c r="AX3199">
        <v>11.079666830000001</v>
      </c>
      <c r="AY3199" t="s">
        <v>2633</v>
      </c>
      <c r="AZ3199">
        <v>1085</v>
      </c>
      <c r="BA3199" t="s">
        <v>34346</v>
      </c>
    </row>
    <row r="3200" spans="1:53" x14ac:dyDescent="0.25">
      <c r="A3200">
        <v>323404</v>
      </c>
      <c r="B3200" t="s">
        <v>17911</v>
      </c>
      <c r="C3200">
        <v>4400</v>
      </c>
      <c r="D3200" t="s">
        <v>9938</v>
      </c>
      <c r="E3200" t="s">
        <v>17911</v>
      </c>
      <c r="F3200">
        <v>10095794</v>
      </c>
      <c r="G3200">
        <v>1007834566</v>
      </c>
      <c r="H3200" t="s">
        <v>36943</v>
      </c>
      <c r="I3200" t="s">
        <v>17912</v>
      </c>
      <c r="J3200" t="s">
        <v>10939</v>
      </c>
      <c r="K3200" t="s">
        <v>17108</v>
      </c>
      <c r="L3200">
        <v>1407</v>
      </c>
      <c r="M3200">
        <v>7</v>
      </c>
      <c r="Q3200" s="1">
        <v>44567</v>
      </c>
      <c r="R3200" t="s">
        <v>2628</v>
      </c>
      <c r="V3200">
        <v>4</v>
      </c>
      <c r="W3200" t="s">
        <v>3081</v>
      </c>
      <c r="X3200">
        <v>1</v>
      </c>
      <c r="Y3200" t="s">
        <v>34899</v>
      </c>
      <c r="AA3200">
        <v>200210</v>
      </c>
      <c r="AB3200">
        <v>242</v>
      </c>
      <c r="AC3200" t="s">
        <v>3671</v>
      </c>
      <c r="AD3200">
        <v>1071</v>
      </c>
      <c r="AE3200" t="s">
        <v>111</v>
      </c>
      <c r="AF3200">
        <v>1</v>
      </c>
      <c r="AG3200" t="s">
        <v>34895</v>
      </c>
      <c r="AH3200">
        <v>99</v>
      </c>
      <c r="AI3200" t="s">
        <v>34896</v>
      </c>
      <c r="AJ3200">
        <v>326</v>
      </c>
      <c r="AK3200" t="s">
        <v>9942</v>
      </c>
      <c r="AO3200">
        <v>315412</v>
      </c>
      <c r="AP3200" t="s">
        <v>10940</v>
      </c>
      <c r="AQ3200" t="s">
        <v>10941</v>
      </c>
      <c r="AR3200">
        <v>2</v>
      </c>
      <c r="AS3200" t="s">
        <v>3549</v>
      </c>
      <c r="AT3200" t="s">
        <v>17109</v>
      </c>
      <c r="AW3200">
        <v>55.679092799999999</v>
      </c>
      <c r="AX3200">
        <v>11.11219528</v>
      </c>
      <c r="AY3200" t="s">
        <v>2633</v>
      </c>
      <c r="AZ3200">
        <v>1085</v>
      </c>
      <c r="BA3200" t="s">
        <v>34346</v>
      </c>
    </row>
    <row r="3201" spans="1:53" x14ac:dyDescent="0.25">
      <c r="A3201">
        <v>323901</v>
      </c>
      <c r="B3201" t="s">
        <v>38816</v>
      </c>
      <c r="C3201">
        <v>4400</v>
      </c>
      <c r="D3201" t="s">
        <v>9938</v>
      </c>
      <c r="E3201" t="s">
        <v>1077</v>
      </c>
      <c r="F3201">
        <v>29190658</v>
      </c>
      <c r="G3201">
        <v>1009750173</v>
      </c>
      <c r="H3201" t="s">
        <v>38817</v>
      </c>
      <c r="I3201" t="s">
        <v>17913</v>
      </c>
      <c r="J3201" t="s">
        <v>17914</v>
      </c>
      <c r="K3201" t="s">
        <v>17915</v>
      </c>
      <c r="L3201">
        <v>965</v>
      </c>
      <c r="M3201" t="s">
        <v>17916</v>
      </c>
      <c r="Q3201" s="1">
        <v>43427</v>
      </c>
      <c r="R3201" t="s">
        <v>2628</v>
      </c>
      <c r="S3201">
        <v>1085</v>
      </c>
      <c r="T3201" t="s">
        <v>34346</v>
      </c>
      <c r="V3201">
        <v>7</v>
      </c>
      <c r="W3201" t="s">
        <v>4393</v>
      </c>
      <c r="X3201">
        <v>1</v>
      </c>
      <c r="Y3201" t="s">
        <v>34899</v>
      </c>
      <c r="Z3201">
        <v>8</v>
      </c>
      <c r="AB3201">
        <v>126</v>
      </c>
      <c r="AC3201" t="s">
        <v>62</v>
      </c>
      <c r="AD3201">
        <v>1015</v>
      </c>
      <c r="AE3201" t="s">
        <v>62</v>
      </c>
      <c r="AF3201">
        <v>1</v>
      </c>
      <c r="AG3201" t="s">
        <v>34895</v>
      </c>
      <c r="AH3201">
        <v>27</v>
      </c>
      <c r="AI3201" t="s">
        <v>34995</v>
      </c>
      <c r="AJ3201">
        <v>326</v>
      </c>
      <c r="AK3201" t="s">
        <v>9942</v>
      </c>
      <c r="AP3201" t="s">
        <v>17917</v>
      </c>
      <c r="AQ3201" t="s">
        <v>17918</v>
      </c>
      <c r="AR3201">
        <v>0</v>
      </c>
      <c r="AS3201" t="s">
        <v>2632</v>
      </c>
      <c r="AT3201" t="s">
        <v>15701</v>
      </c>
      <c r="AW3201">
        <v>55.688925879999999</v>
      </c>
      <c r="AX3201">
        <v>11.04540152</v>
      </c>
      <c r="AY3201" t="s">
        <v>2633</v>
      </c>
      <c r="AZ3201">
        <v>1085</v>
      </c>
      <c r="BA3201" t="s">
        <v>34346</v>
      </c>
    </row>
    <row r="3202" spans="1:53" x14ac:dyDescent="0.25">
      <c r="A3202">
        <v>323902</v>
      </c>
      <c r="B3202" t="s">
        <v>17919</v>
      </c>
      <c r="C3202">
        <v>4400</v>
      </c>
      <c r="D3202" t="s">
        <v>9938</v>
      </c>
      <c r="E3202" t="s">
        <v>1078</v>
      </c>
      <c r="F3202">
        <v>29189595</v>
      </c>
      <c r="G3202">
        <v>1003290183</v>
      </c>
      <c r="H3202" t="s">
        <v>38818</v>
      </c>
      <c r="I3202" t="s">
        <v>17920</v>
      </c>
      <c r="J3202" t="s">
        <v>17921</v>
      </c>
      <c r="K3202" t="s">
        <v>17922</v>
      </c>
      <c r="L3202">
        <v>423</v>
      </c>
      <c r="M3202">
        <v>1</v>
      </c>
      <c r="Q3202" s="1">
        <v>44546</v>
      </c>
      <c r="R3202" t="s">
        <v>2628</v>
      </c>
      <c r="S3202">
        <v>326</v>
      </c>
      <c r="T3202" t="s">
        <v>9942</v>
      </c>
      <c r="V3202">
        <v>2</v>
      </c>
      <c r="W3202" t="s">
        <v>2629</v>
      </c>
      <c r="X3202">
        <v>1</v>
      </c>
      <c r="Y3202" t="s">
        <v>34899</v>
      </c>
      <c r="Z3202">
        <v>10</v>
      </c>
      <c r="AA3202">
        <v>196409</v>
      </c>
      <c r="AB3202">
        <v>126</v>
      </c>
      <c r="AC3202" t="s">
        <v>62</v>
      </c>
      <c r="AD3202">
        <v>1015</v>
      </c>
      <c r="AE3202" t="s">
        <v>62</v>
      </c>
      <c r="AF3202">
        <v>1</v>
      </c>
      <c r="AG3202" t="s">
        <v>34895</v>
      </c>
      <c r="AH3202">
        <v>27</v>
      </c>
      <c r="AI3202" t="s">
        <v>34995</v>
      </c>
      <c r="AJ3202">
        <v>326</v>
      </c>
      <c r="AK3202" t="s">
        <v>9942</v>
      </c>
      <c r="AP3202" t="s">
        <v>9943</v>
      </c>
      <c r="AQ3202" t="s">
        <v>9944</v>
      </c>
      <c r="AR3202">
        <v>0</v>
      </c>
      <c r="AS3202" t="s">
        <v>2632</v>
      </c>
      <c r="AT3202" t="s">
        <v>17923</v>
      </c>
      <c r="AW3202">
        <v>55.685437759999999</v>
      </c>
      <c r="AX3202">
        <v>11.094418620000001</v>
      </c>
      <c r="AY3202" t="s">
        <v>2633</v>
      </c>
      <c r="AZ3202">
        <v>1085</v>
      </c>
      <c r="BA3202" t="s">
        <v>34346</v>
      </c>
    </row>
    <row r="3203" spans="1:53" x14ac:dyDescent="0.25">
      <c r="A3203">
        <v>325001</v>
      </c>
      <c r="B3203" t="s">
        <v>17924</v>
      </c>
      <c r="C3203">
        <v>4220</v>
      </c>
      <c r="D3203" t="s">
        <v>37747</v>
      </c>
      <c r="E3203" t="s">
        <v>1079</v>
      </c>
      <c r="F3203">
        <v>29188505</v>
      </c>
      <c r="G3203">
        <v>1003294323</v>
      </c>
      <c r="H3203" t="s">
        <v>17925</v>
      </c>
      <c r="I3203" t="s">
        <v>17926</v>
      </c>
      <c r="J3203" t="s">
        <v>17927</v>
      </c>
      <c r="K3203" t="s">
        <v>17928</v>
      </c>
      <c r="L3203">
        <v>129</v>
      </c>
      <c r="M3203">
        <v>11</v>
      </c>
      <c r="Q3203" s="1">
        <v>44824</v>
      </c>
      <c r="R3203" t="s">
        <v>2628</v>
      </c>
      <c r="S3203">
        <v>330</v>
      </c>
      <c r="T3203" t="s">
        <v>8876</v>
      </c>
      <c r="V3203">
        <v>2</v>
      </c>
      <c r="W3203" t="s">
        <v>2629</v>
      </c>
      <c r="X3203">
        <v>1</v>
      </c>
      <c r="Y3203" t="s">
        <v>34899</v>
      </c>
      <c r="Z3203">
        <v>10</v>
      </c>
      <c r="AA3203">
        <v>196808</v>
      </c>
      <c r="AB3203">
        <v>121</v>
      </c>
      <c r="AC3203" t="s">
        <v>2640</v>
      </c>
      <c r="AD3203">
        <v>1012</v>
      </c>
      <c r="AE3203" t="s">
        <v>2</v>
      </c>
      <c r="AF3203">
        <v>1</v>
      </c>
      <c r="AG3203" t="s">
        <v>34895</v>
      </c>
      <c r="AH3203">
        <v>21</v>
      </c>
      <c r="AI3203" t="s">
        <v>34900</v>
      </c>
      <c r="AJ3203">
        <v>330</v>
      </c>
      <c r="AK3203" t="s">
        <v>8876</v>
      </c>
      <c r="AP3203" t="s">
        <v>17929</v>
      </c>
      <c r="AQ3203" t="s">
        <v>17930</v>
      </c>
      <c r="AR3203">
        <v>0</v>
      </c>
      <c r="AS3203" t="s">
        <v>2632</v>
      </c>
      <c r="AT3203" t="s">
        <v>16043</v>
      </c>
      <c r="AW3203">
        <v>55.342019120000003</v>
      </c>
      <c r="AX3203">
        <v>11.12563548</v>
      </c>
      <c r="AY3203" t="s">
        <v>2633</v>
      </c>
      <c r="AZ3203">
        <v>1085</v>
      </c>
      <c r="BA3203" t="s">
        <v>34346</v>
      </c>
    </row>
    <row r="3204" spans="1:53" x14ac:dyDescent="0.25">
      <c r="A3204">
        <v>325003</v>
      </c>
      <c r="B3204" t="s">
        <v>17931</v>
      </c>
      <c r="C3204">
        <v>4220</v>
      </c>
      <c r="D3204" t="s">
        <v>37747</v>
      </c>
      <c r="E3204" t="s">
        <v>1080</v>
      </c>
      <c r="F3204">
        <v>29188505</v>
      </c>
      <c r="G3204">
        <v>1003294311</v>
      </c>
      <c r="H3204" t="s">
        <v>17932</v>
      </c>
      <c r="I3204" t="s">
        <v>17933</v>
      </c>
      <c r="J3204" t="s">
        <v>17934</v>
      </c>
      <c r="K3204" t="s">
        <v>17935</v>
      </c>
      <c r="L3204">
        <v>125</v>
      </c>
      <c r="M3204">
        <v>1</v>
      </c>
      <c r="Q3204" s="1">
        <v>43426</v>
      </c>
      <c r="R3204" t="s">
        <v>2628</v>
      </c>
      <c r="S3204">
        <v>330</v>
      </c>
      <c r="T3204" t="s">
        <v>8876</v>
      </c>
      <c r="V3204">
        <v>2</v>
      </c>
      <c r="W3204" t="s">
        <v>2629</v>
      </c>
      <c r="X3204">
        <v>1</v>
      </c>
      <c r="Y3204" t="s">
        <v>34899</v>
      </c>
      <c r="Z3204">
        <v>9</v>
      </c>
      <c r="AB3204">
        <v>121</v>
      </c>
      <c r="AC3204" t="s">
        <v>2640</v>
      </c>
      <c r="AD3204">
        <v>1012</v>
      </c>
      <c r="AE3204" t="s">
        <v>2</v>
      </c>
      <c r="AF3204">
        <v>1</v>
      </c>
      <c r="AG3204" t="s">
        <v>34895</v>
      </c>
      <c r="AH3204">
        <v>21</v>
      </c>
      <c r="AI3204" t="s">
        <v>34900</v>
      </c>
      <c r="AJ3204">
        <v>330</v>
      </c>
      <c r="AK3204" t="s">
        <v>8876</v>
      </c>
      <c r="AP3204" t="s">
        <v>17936</v>
      </c>
      <c r="AQ3204" t="s">
        <v>17937</v>
      </c>
      <c r="AR3204">
        <v>0</v>
      </c>
      <c r="AS3204" t="s">
        <v>2632</v>
      </c>
      <c r="AT3204" t="s">
        <v>17938</v>
      </c>
      <c r="AW3204">
        <v>55.32932289</v>
      </c>
      <c r="AX3204">
        <v>11.14255966</v>
      </c>
      <c r="AY3204" t="s">
        <v>2633</v>
      </c>
      <c r="AZ3204">
        <v>1085</v>
      </c>
      <c r="BA3204" t="s">
        <v>34346</v>
      </c>
    </row>
    <row r="3205" spans="1:53" x14ac:dyDescent="0.25">
      <c r="A3205">
        <v>325005</v>
      </c>
      <c r="B3205" t="s">
        <v>38819</v>
      </c>
      <c r="C3205">
        <v>4220</v>
      </c>
      <c r="D3205" t="s">
        <v>37747</v>
      </c>
      <c r="E3205" t="s">
        <v>1081</v>
      </c>
      <c r="F3205">
        <v>29188505</v>
      </c>
      <c r="G3205">
        <v>1003294761</v>
      </c>
      <c r="H3205" t="s">
        <v>17939</v>
      </c>
      <c r="I3205" t="s">
        <v>17940</v>
      </c>
      <c r="J3205" t="s">
        <v>17941</v>
      </c>
      <c r="K3205" t="s">
        <v>38820</v>
      </c>
      <c r="L3205">
        <v>1818</v>
      </c>
      <c r="M3205">
        <v>1</v>
      </c>
      <c r="Q3205" s="1">
        <v>44519</v>
      </c>
      <c r="R3205" t="s">
        <v>2628</v>
      </c>
      <c r="S3205">
        <v>330</v>
      </c>
      <c r="T3205" t="s">
        <v>8876</v>
      </c>
      <c r="V3205">
        <v>2</v>
      </c>
      <c r="W3205" t="s">
        <v>2629</v>
      </c>
      <c r="X3205">
        <v>1</v>
      </c>
      <c r="Y3205" t="s">
        <v>34899</v>
      </c>
      <c r="Z3205">
        <v>9</v>
      </c>
      <c r="AA3205">
        <v>195708</v>
      </c>
      <c r="AB3205">
        <v>121</v>
      </c>
      <c r="AC3205" t="s">
        <v>2640</v>
      </c>
      <c r="AD3205">
        <v>1012</v>
      </c>
      <c r="AE3205" t="s">
        <v>2</v>
      </c>
      <c r="AF3205">
        <v>1</v>
      </c>
      <c r="AG3205" t="s">
        <v>34895</v>
      </c>
      <c r="AH3205">
        <v>21</v>
      </c>
      <c r="AI3205" t="s">
        <v>34900</v>
      </c>
      <c r="AJ3205">
        <v>330</v>
      </c>
      <c r="AK3205" t="s">
        <v>8876</v>
      </c>
      <c r="AP3205" t="s">
        <v>17942</v>
      </c>
      <c r="AQ3205" t="s">
        <v>17943</v>
      </c>
      <c r="AR3205">
        <v>0</v>
      </c>
      <c r="AS3205" t="s">
        <v>2632</v>
      </c>
      <c r="AT3205" t="s">
        <v>38821</v>
      </c>
      <c r="AW3205">
        <v>55.357241389999999</v>
      </c>
      <c r="AX3205">
        <v>11.18592952</v>
      </c>
      <c r="AY3205" t="s">
        <v>2633</v>
      </c>
      <c r="AZ3205">
        <v>1085</v>
      </c>
      <c r="BA3205" t="s">
        <v>34346</v>
      </c>
    </row>
    <row r="3206" spans="1:53" x14ac:dyDescent="0.25">
      <c r="A3206">
        <v>325006</v>
      </c>
      <c r="B3206" t="s">
        <v>17944</v>
      </c>
      <c r="C3206">
        <v>4241</v>
      </c>
      <c r="D3206" t="s">
        <v>14468</v>
      </c>
      <c r="E3206" t="s">
        <v>1082</v>
      </c>
      <c r="F3206">
        <v>29188505</v>
      </c>
      <c r="G3206">
        <v>1003294608</v>
      </c>
      <c r="H3206" t="s">
        <v>17945</v>
      </c>
      <c r="I3206" t="s">
        <v>17946</v>
      </c>
      <c r="J3206" t="s">
        <v>34611</v>
      </c>
      <c r="K3206" t="s">
        <v>10259</v>
      </c>
      <c r="L3206">
        <v>1477</v>
      </c>
      <c r="M3206">
        <v>2</v>
      </c>
      <c r="Q3206" s="1">
        <v>45028</v>
      </c>
      <c r="R3206" t="s">
        <v>12727</v>
      </c>
      <c r="S3206">
        <v>330</v>
      </c>
      <c r="T3206" t="s">
        <v>8876</v>
      </c>
      <c r="V3206">
        <v>2</v>
      </c>
      <c r="W3206" t="s">
        <v>2629</v>
      </c>
      <c r="X3206">
        <v>1</v>
      </c>
      <c r="Y3206" t="s">
        <v>34899</v>
      </c>
      <c r="Z3206">
        <v>9</v>
      </c>
      <c r="AA3206">
        <v>196808</v>
      </c>
      <c r="AB3206">
        <v>121</v>
      </c>
      <c r="AC3206" t="s">
        <v>2640</v>
      </c>
      <c r="AD3206">
        <v>1012</v>
      </c>
      <c r="AE3206" t="s">
        <v>2</v>
      </c>
      <c r="AF3206">
        <v>1</v>
      </c>
      <c r="AG3206" t="s">
        <v>34895</v>
      </c>
      <c r="AH3206">
        <v>21</v>
      </c>
      <c r="AI3206" t="s">
        <v>34900</v>
      </c>
      <c r="AJ3206">
        <v>330</v>
      </c>
      <c r="AK3206" t="s">
        <v>8876</v>
      </c>
      <c r="AP3206" t="s">
        <v>17947</v>
      </c>
      <c r="AQ3206" t="s">
        <v>17948</v>
      </c>
      <c r="AR3206">
        <v>0</v>
      </c>
      <c r="AS3206" t="s">
        <v>2632</v>
      </c>
      <c r="AT3206" t="s">
        <v>5014</v>
      </c>
      <c r="AW3206">
        <v>55.362795560000002</v>
      </c>
      <c r="AX3206">
        <v>11.263992010000001</v>
      </c>
      <c r="AY3206" t="s">
        <v>2633</v>
      </c>
      <c r="AZ3206">
        <v>1085</v>
      </c>
      <c r="BA3206" t="s">
        <v>34346</v>
      </c>
    </row>
    <row r="3207" spans="1:53" x14ac:dyDescent="0.25">
      <c r="A3207">
        <v>325007</v>
      </c>
      <c r="B3207" t="s">
        <v>17949</v>
      </c>
      <c r="C3207">
        <v>4241</v>
      </c>
      <c r="D3207" t="s">
        <v>14468</v>
      </c>
      <c r="E3207" t="s">
        <v>1083</v>
      </c>
      <c r="F3207">
        <v>51788818</v>
      </c>
      <c r="G3207">
        <v>1001975191</v>
      </c>
      <c r="H3207" t="s">
        <v>17939</v>
      </c>
      <c r="I3207" t="s">
        <v>17950</v>
      </c>
      <c r="J3207" t="s">
        <v>17951</v>
      </c>
      <c r="K3207" t="s">
        <v>17952</v>
      </c>
      <c r="L3207">
        <v>1641</v>
      </c>
      <c r="M3207">
        <v>45</v>
      </c>
      <c r="Q3207" s="1">
        <v>44712</v>
      </c>
      <c r="R3207" t="s">
        <v>3009</v>
      </c>
      <c r="V3207">
        <v>5</v>
      </c>
      <c r="W3207" t="s">
        <v>2938</v>
      </c>
      <c r="X3207">
        <v>1</v>
      </c>
      <c r="Y3207" t="s">
        <v>34899</v>
      </c>
      <c r="Z3207">
        <v>9</v>
      </c>
      <c r="AA3207">
        <v>186501</v>
      </c>
      <c r="AB3207">
        <v>121</v>
      </c>
      <c r="AC3207" t="s">
        <v>2640</v>
      </c>
      <c r="AD3207">
        <v>1013</v>
      </c>
      <c r="AE3207" t="s">
        <v>47</v>
      </c>
      <c r="AF3207">
        <v>1</v>
      </c>
      <c r="AG3207" t="s">
        <v>34895</v>
      </c>
      <c r="AH3207">
        <v>21</v>
      </c>
      <c r="AI3207" t="s">
        <v>34900</v>
      </c>
      <c r="AJ3207">
        <v>330</v>
      </c>
      <c r="AK3207" t="s">
        <v>8876</v>
      </c>
      <c r="AP3207" t="s">
        <v>17953</v>
      </c>
      <c r="AQ3207" t="s">
        <v>17954</v>
      </c>
      <c r="AR3207">
        <v>0</v>
      </c>
      <c r="AS3207" t="s">
        <v>2632</v>
      </c>
      <c r="AT3207" t="s">
        <v>7041</v>
      </c>
      <c r="AW3207">
        <v>55.370744080000001</v>
      </c>
      <c r="AX3207">
        <v>11.259653180000001</v>
      </c>
      <c r="AY3207" t="s">
        <v>2633</v>
      </c>
      <c r="AZ3207">
        <v>1085</v>
      </c>
      <c r="BA3207" t="s">
        <v>34346</v>
      </c>
    </row>
    <row r="3208" spans="1:53" x14ac:dyDescent="0.25">
      <c r="A3208">
        <v>325008</v>
      </c>
      <c r="B3208" t="s">
        <v>17955</v>
      </c>
      <c r="C3208">
        <v>4220</v>
      </c>
      <c r="D3208" t="s">
        <v>37747</v>
      </c>
      <c r="E3208" t="s">
        <v>1084</v>
      </c>
      <c r="F3208">
        <v>40978119</v>
      </c>
      <c r="G3208">
        <v>1001804299</v>
      </c>
      <c r="H3208" t="s">
        <v>17956</v>
      </c>
      <c r="I3208" t="s">
        <v>17957</v>
      </c>
      <c r="J3208" t="s">
        <v>17958</v>
      </c>
      <c r="K3208" t="s">
        <v>17959</v>
      </c>
      <c r="L3208">
        <v>260</v>
      </c>
      <c r="M3208">
        <v>8</v>
      </c>
      <c r="Q3208" s="1">
        <v>44239</v>
      </c>
      <c r="R3208" t="s">
        <v>2628</v>
      </c>
      <c r="V3208">
        <v>5</v>
      </c>
      <c r="W3208" t="s">
        <v>2938</v>
      </c>
      <c r="X3208">
        <v>1</v>
      </c>
      <c r="Y3208" t="s">
        <v>34899</v>
      </c>
      <c r="Z3208">
        <v>9</v>
      </c>
      <c r="AA3208">
        <v>186509</v>
      </c>
      <c r="AB3208">
        <v>121</v>
      </c>
      <c r="AC3208" t="s">
        <v>2640</v>
      </c>
      <c r="AD3208">
        <v>1013</v>
      </c>
      <c r="AE3208" t="s">
        <v>47</v>
      </c>
      <c r="AF3208">
        <v>1</v>
      </c>
      <c r="AG3208" t="s">
        <v>34895</v>
      </c>
      <c r="AH3208">
        <v>21</v>
      </c>
      <c r="AI3208" t="s">
        <v>34900</v>
      </c>
      <c r="AJ3208">
        <v>330</v>
      </c>
      <c r="AK3208" t="s">
        <v>8876</v>
      </c>
      <c r="AP3208" t="s">
        <v>17960</v>
      </c>
      <c r="AQ3208" t="s">
        <v>17961</v>
      </c>
      <c r="AR3208">
        <v>0</v>
      </c>
      <c r="AS3208" t="s">
        <v>2632</v>
      </c>
      <c r="AT3208" t="s">
        <v>17962</v>
      </c>
      <c r="AW3208">
        <v>55.327626979999998</v>
      </c>
      <c r="AX3208">
        <v>11.1436726</v>
      </c>
      <c r="AY3208" t="s">
        <v>2633</v>
      </c>
      <c r="AZ3208">
        <v>1085</v>
      </c>
      <c r="BA3208" t="s">
        <v>34346</v>
      </c>
    </row>
    <row r="3209" spans="1:53" x14ac:dyDescent="0.25">
      <c r="A3209">
        <v>325200</v>
      </c>
      <c r="B3209" t="s">
        <v>17963</v>
      </c>
      <c r="C3209">
        <v>4200</v>
      </c>
      <c r="D3209" t="s">
        <v>8872</v>
      </c>
      <c r="E3209" t="s">
        <v>38822</v>
      </c>
      <c r="F3209">
        <v>29188505</v>
      </c>
      <c r="G3209">
        <v>1014886946</v>
      </c>
      <c r="I3209" t="s">
        <v>17964</v>
      </c>
      <c r="J3209" t="s">
        <v>17965</v>
      </c>
      <c r="K3209" t="s">
        <v>17966</v>
      </c>
      <c r="L3209">
        <v>1841</v>
      </c>
      <c r="M3209">
        <v>24</v>
      </c>
      <c r="Q3209" s="1">
        <v>41606</v>
      </c>
      <c r="R3209" t="s">
        <v>2628</v>
      </c>
      <c r="S3209">
        <v>330</v>
      </c>
      <c r="T3209" t="s">
        <v>8876</v>
      </c>
      <c r="U3209" s="1">
        <v>41579</v>
      </c>
      <c r="V3209">
        <v>2</v>
      </c>
      <c r="W3209" t="s">
        <v>2629</v>
      </c>
      <c r="X3209">
        <v>1</v>
      </c>
      <c r="Y3209" t="s">
        <v>34899</v>
      </c>
      <c r="AB3209">
        <v>932</v>
      </c>
      <c r="AC3209" t="s">
        <v>324</v>
      </c>
      <c r="AD3209">
        <v>2021</v>
      </c>
      <c r="AE3209" t="s">
        <v>324</v>
      </c>
      <c r="AF3209">
        <v>3</v>
      </c>
      <c r="AG3209" t="s">
        <v>2688</v>
      </c>
      <c r="AH3209">
        <v>10</v>
      </c>
      <c r="AI3209" t="s">
        <v>35050</v>
      </c>
      <c r="AJ3209">
        <v>330</v>
      </c>
      <c r="AK3209" t="s">
        <v>8876</v>
      </c>
      <c r="AP3209" t="s">
        <v>17967</v>
      </c>
      <c r="AQ3209" t="s">
        <v>14820</v>
      </c>
      <c r="AR3209">
        <v>0</v>
      </c>
      <c r="AS3209" t="s">
        <v>2632</v>
      </c>
      <c r="AT3209" t="s">
        <v>11230</v>
      </c>
      <c r="AW3209">
        <v>55.405699843316299</v>
      </c>
      <c r="AX3209">
        <v>11.356672435308599</v>
      </c>
      <c r="AY3209" t="s">
        <v>2633</v>
      </c>
      <c r="AZ3209">
        <v>1085</v>
      </c>
      <c r="BA3209" t="s">
        <v>34346</v>
      </c>
    </row>
    <row r="3210" spans="1:53" x14ac:dyDescent="0.25">
      <c r="A3210">
        <v>325247</v>
      </c>
      <c r="B3210" t="s">
        <v>38823</v>
      </c>
      <c r="C3210">
        <v>4220</v>
      </c>
      <c r="D3210" t="s">
        <v>37747</v>
      </c>
      <c r="E3210" t="s">
        <v>38824</v>
      </c>
      <c r="F3210">
        <v>29542589</v>
      </c>
      <c r="G3210">
        <v>1009953902</v>
      </c>
      <c r="H3210" t="s">
        <v>17968</v>
      </c>
      <c r="I3210" t="s">
        <v>17969</v>
      </c>
      <c r="J3210" t="s">
        <v>17970</v>
      </c>
      <c r="K3210" t="s">
        <v>15526</v>
      </c>
      <c r="L3210">
        <v>1472</v>
      </c>
      <c r="M3210">
        <v>1</v>
      </c>
      <c r="Q3210" s="1">
        <v>43684</v>
      </c>
      <c r="R3210" t="s">
        <v>2628</v>
      </c>
      <c r="V3210">
        <v>4</v>
      </c>
      <c r="W3210" t="s">
        <v>3081</v>
      </c>
      <c r="X3210">
        <v>1</v>
      </c>
      <c r="Y3210" t="s">
        <v>34899</v>
      </c>
      <c r="AA3210">
        <v>200208</v>
      </c>
      <c r="AB3210">
        <v>137</v>
      </c>
      <c r="AC3210" t="s">
        <v>3522</v>
      </c>
      <c r="AD3210">
        <v>1053</v>
      </c>
      <c r="AE3210" t="s">
        <v>3522</v>
      </c>
      <c r="AF3210">
        <v>1</v>
      </c>
      <c r="AG3210" t="s">
        <v>34895</v>
      </c>
      <c r="AH3210">
        <v>30</v>
      </c>
      <c r="AI3210" t="s">
        <v>3512</v>
      </c>
      <c r="AJ3210">
        <v>330</v>
      </c>
      <c r="AK3210" t="s">
        <v>8876</v>
      </c>
      <c r="AO3210">
        <v>333248</v>
      </c>
      <c r="AP3210" t="s">
        <v>17971</v>
      </c>
      <c r="AQ3210" t="s">
        <v>17972</v>
      </c>
      <c r="AR3210">
        <v>2</v>
      </c>
      <c r="AS3210" t="s">
        <v>3549</v>
      </c>
      <c r="AT3210" t="s">
        <v>8451</v>
      </c>
      <c r="AW3210">
        <v>55.339357130000003</v>
      </c>
      <c r="AX3210">
        <v>11.13342482</v>
      </c>
      <c r="AY3210" t="s">
        <v>2633</v>
      </c>
      <c r="AZ3210">
        <v>1085</v>
      </c>
      <c r="BA3210" t="s">
        <v>34346</v>
      </c>
    </row>
    <row r="3211" spans="1:53" x14ac:dyDescent="0.25">
      <c r="A3211">
        <v>325350</v>
      </c>
      <c r="B3211" t="s">
        <v>38825</v>
      </c>
      <c r="C3211">
        <v>4220</v>
      </c>
      <c r="D3211" t="s">
        <v>37747</v>
      </c>
      <c r="E3211" t="s">
        <v>38826</v>
      </c>
      <c r="F3211">
        <v>39816377</v>
      </c>
      <c r="G3211">
        <v>1023902849</v>
      </c>
      <c r="H3211" t="s">
        <v>37749</v>
      </c>
      <c r="I3211" t="s">
        <v>17973</v>
      </c>
      <c r="J3211" t="s">
        <v>17974</v>
      </c>
      <c r="K3211" t="s">
        <v>14418</v>
      </c>
      <c r="L3211">
        <v>1191</v>
      </c>
      <c r="M3211">
        <v>15</v>
      </c>
      <c r="Q3211" s="1">
        <v>44048</v>
      </c>
      <c r="R3211" t="s">
        <v>2628</v>
      </c>
      <c r="V3211">
        <v>4</v>
      </c>
      <c r="W3211" t="s">
        <v>3081</v>
      </c>
      <c r="X3211">
        <v>1</v>
      </c>
      <c r="Y3211" t="s">
        <v>34899</v>
      </c>
      <c r="AA3211">
        <v>198410</v>
      </c>
      <c r="AB3211">
        <v>149</v>
      </c>
      <c r="AC3211" t="s">
        <v>3264</v>
      </c>
      <c r="AD3211">
        <v>1027</v>
      </c>
      <c r="AE3211" t="s">
        <v>3595</v>
      </c>
      <c r="AF3211">
        <v>1</v>
      </c>
      <c r="AG3211" t="s">
        <v>34895</v>
      </c>
      <c r="AH3211">
        <v>85</v>
      </c>
      <c r="AI3211" t="s">
        <v>3596</v>
      </c>
      <c r="AJ3211">
        <v>330</v>
      </c>
      <c r="AK3211" t="s">
        <v>8876</v>
      </c>
      <c r="AO3211">
        <v>281045</v>
      </c>
      <c r="AP3211" t="s">
        <v>14419</v>
      </c>
      <c r="AR3211">
        <v>2</v>
      </c>
      <c r="AS3211" t="s">
        <v>3549</v>
      </c>
      <c r="AT3211" t="s">
        <v>14420</v>
      </c>
      <c r="AW3211">
        <v>55.329166389999997</v>
      </c>
      <c r="AX3211">
        <v>11.1471208</v>
      </c>
      <c r="AY3211" t="s">
        <v>2633</v>
      </c>
      <c r="AZ3211">
        <v>1085</v>
      </c>
      <c r="BA3211" t="s">
        <v>34346</v>
      </c>
    </row>
    <row r="3212" spans="1:53" x14ac:dyDescent="0.25">
      <c r="A3212">
        <v>325901</v>
      </c>
      <c r="B3212" t="s">
        <v>38827</v>
      </c>
      <c r="C3212">
        <v>4220</v>
      </c>
      <c r="D3212" t="s">
        <v>37747</v>
      </c>
      <c r="E3212" t="s">
        <v>1085</v>
      </c>
      <c r="F3212">
        <v>29188505</v>
      </c>
      <c r="G3212">
        <v>1003290274</v>
      </c>
      <c r="H3212" t="s">
        <v>17975</v>
      </c>
      <c r="I3212" t="s">
        <v>17976</v>
      </c>
      <c r="J3212" t="s">
        <v>17977</v>
      </c>
      <c r="K3212" t="s">
        <v>38828</v>
      </c>
      <c r="L3212">
        <v>1668</v>
      </c>
      <c r="M3212">
        <v>1</v>
      </c>
      <c r="Q3212" s="1">
        <v>43783</v>
      </c>
      <c r="R3212" t="s">
        <v>2981</v>
      </c>
      <c r="S3212">
        <v>330</v>
      </c>
      <c r="T3212" t="s">
        <v>8876</v>
      </c>
      <c r="V3212">
        <v>2</v>
      </c>
      <c r="W3212" t="s">
        <v>2629</v>
      </c>
      <c r="X3212">
        <v>1</v>
      </c>
      <c r="Y3212" t="s">
        <v>34899</v>
      </c>
      <c r="Z3212">
        <v>10</v>
      </c>
      <c r="AA3212">
        <v>197105</v>
      </c>
      <c r="AB3212">
        <v>126</v>
      </c>
      <c r="AC3212" t="s">
        <v>62</v>
      </c>
      <c r="AD3212">
        <v>1015</v>
      </c>
      <c r="AE3212" t="s">
        <v>62</v>
      </c>
      <c r="AF3212">
        <v>1</v>
      </c>
      <c r="AG3212" t="s">
        <v>34895</v>
      </c>
      <c r="AH3212">
        <v>27</v>
      </c>
      <c r="AI3212" t="s">
        <v>34995</v>
      </c>
      <c r="AJ3212">
        <v>330</v>
      </c>
      <c r="AK3212" t="s">
        <v>8876</v>
      </c>
      <c r="AP3212" t="s">
        <v>17978</v>
      </c>
      <c r="AQ3212" t="s">
        <v>17979</v>
      </c>
      <c r="AR3212">
        <v>0</v>
      </c>
      <c r="AS3212" t="s">
        <v>2632</v>
      </c>
      <c r="AT3212" t="s">
        <v>38829</v>
      </c>
      <c r="AW3212">
        <v>55.35079614</v>
      </c>
      <c r="AX3212">
        <v>11.128084380000001</v>
      </c>
      <c r="AY3212" t="s">
        <v>2633</v>
      </c>
      <c r="AZ3212">
        <v>1085</v>
      </c>
      <c r="BA3212" t="s">
        <v>34346</v>
      </c>
    </row>
    <row r="3213" spans="1:53" x14ac:dyDescent="0.25">
      <c r="A3213">
        <v>326000</v>
      </c>
      <c r="B3213" t="s">
        <v>17980</v>
      </c>
      <c r="C3213">
        <v>4400</v>
      </c>
      <c r="D3213" t="s">
        <v>9938</v>
      </c>
      <c r="E3213" t="s">
        <v>9942</v>
      </c>
      <c r="F3213">
        <v>29189595</v>
      </c>
      <c r="J3213" t="s">
        <v>14807</v>
      </c>
      <c r="K3213" t="s">
        <v>38830</v>
      </c>
      <c r="L3213">
        <v>665</v>
      </c>
      <c r="M3213" t="s">
        <v>13853</v>
      </c>
      <c r="Q3213" s="1">
        <v>43791</v>
      </c>
      <c r="R3213" t="s">
        <v>3121</v>
      </c>
      <c r="S3213">
        <v>326</v>
      </c>
      <c r="T3213" t="s">
        <v>9942</v>
      </c>
      <c r="V3213">
        <v>2</v>
      </c>
      <c r="W3213" t="s">
        <v>2629</v>
      </c>
      <c r="X3213">
        <v>5</v>
      </c>
      <c r="Y3213" t="s">
        <v>34894</v>
      </c>
      <c r="AA3213">
        <v>200701</v>
      </c>
      <c r="AB3213">
        <v>923</v>
      </c>
      <c r="AC3213" t="s">
        <v>149</v>
      </c>
      <c r="AD3213">
        <v>2013</v>
      </c>
      <c r="AE3213" t="s">
        <v>149</v>
      </c>
      <c r="AF3213">
        <v>1</v>
      </c>
      <c r="AG3213" t="s">
        <v>34895</v>
      </c>
      <c r="AH3213">
        <v>99</v>
      </c>
      <c r="AI3213" t="s">
        <v>34896</v>
      </c>
      <c r="AJ3213">
        <v>326</v>
      </c>
      <c r="AK3213" t="s">
        <v>9942</v>
      </c>
      <c r="AP3213" t="s">
        <v>17981</v>
      </c>
      <c r="AQ3213" t="s">
        <v>14809</v>
      </c>
      <c r="AR3213">
        <v>0</v>
      </c>
      <c r="AS3213" t="s">
        <v>2632</v>
      </c>
      <c r="AT3213" t="s">
        <v>36527</v>
      </c>
      <c r="AU3213" t="s">
        <v>34898</v>
      </c>
      <c r="AW3213">
        <v>55.680745180000002</v>
      </c>
      <c r="AX3213">
        <v>11.12962271</v>
      </c>
      <c r="AY3213" t="s">
        <v>2633</v>
      </c>
      <c r="AZ3213">
        <v>1085</v>
      </c>
      <c r="BA3213" t="s">
        <v>34346</v>
      </c>
    </row>
    <row r="3214" spans="1:53" x14ac:dyDescent="0.25">
      <c r="A3214">
        <v>326001</v>
      </c>
      <c r="B3214" t="s">
        <v>38831</v>
      </c>
      <c r="C3214">
        <v>4281</v>
      </c>
      <c r="D3214" t="s">
        <v>38665</v>
      </c>
      <c r="E3214" t="s">
        <v>1086</v>
      </c>
      <c r="F3214">
        <v>25686365</v>
      </c>
      <c r="G3214">
        <v>1007988318</v>
      </c>
      <c r="H3214" t="s">
        <v>17982</v>
      </c>
      <c r="J3214" t="s">
        <v>17983</v>
      </c>
      <c r="K3214" t="s">
        <v>38832</v>
      </c>
      <c r="L3214">
        <v>1676</v>
      </c>
      <c r="M3214">
        <v>38</v>
      </c>
      <c r="Q3214" s="1">
        <v>41883</v>
      </c>
      <c r="R3214" t="s">
        <v>2628</v>
      </c>
      <c r="S3214">
        <v>326</v>
      </c>
      <c r="T3214" t="s">
        <v>9942</v>
      </c>
      <c r="U3214" s="1">
        <v>41851</v>
      </c>
      <c r="V3214">
        <v>6</v>
      </c>
      <c r="W3214" t="s">
        <v>3407</v>
      </c>
      <c r="X3214">
        <v>1</v>
      </c>
      <c r="Y3214" t="s">
        <v>34899</v>
      </c>
      <c r="Z3214">
        <v>10</v>
      </c>
      <c r="AA3214">
        <v>200701</v>
      </c>
      <c r="AB3214">
        <v>129</v>
      </c>
      <c r="AC3214" t="s">
        <v>122</v>
      </c>
      <c r="AD3214">
        <v>1016</v>
      </c>
      <c r="AE3214" t="s">
        <v>122</v>
      </c>
      <c r="AF3214">
        <v>3</v>
      </c>
      <c r="AG3214" t="s">
        <v>2688</v>
      </c>
      <c r="AH3214">
        <v>99</v>
      </c>
      <c r="AI3214" t="s">
        <v>34896</v>
      </c>
      <c r="AJ3214">
        <v>326</v>
      </c>
      <c r="AK3214" t="s">
        <v>9942</v>
      </c>
      <c r="AP3214" t="s">
        <v>17984</v>
      </c>
      <c r="AQ3214" t="s">
        <v>17985</v>
      </c>
      <c r="AR3214">
        <v>0</v>
      </c>
      <c r="AS3214" t="s">
        <v>2632</v>
      </c>
      <c r="AT3214" t="s">
        <v>2949</v>
      </c>
      <c r="AV3214" t="s">
        <v>38833</v>
      </c>
      <c r="AW3214">
        <v>55.526046325657298</v>
      </c>
      <c r="AX3214">
        <v>11.111490465787501</v>
      </c>
      <c r="AY3214" t="s">
        <v>2633</v>
      </c>
      <c r="AZ3214">
        <v>1085</v>
      </c>
      <c r="BA3214" t="s">
        <v>34346</v>
      </c>
    </row>
    <row r="3215" spans="1:53" x14ac:dyDescent="0.25">
      <c r="A3215">
        <v>326002</v>
      </c>
      <c r="B3215" t="s">
        <v>17986</v>
      </c>
      <c r="C3215">
        <v>4400</v>
      </c>
      <c r="D3215" t="s">
        <v>9938</v>
      </c>
      <c r="E3215" t="s">
        <v>1087</v>
      </c>
      <c r="F3215">
        <v>29189595</v>
      </c>
      <c r="G3215">
        <v>1008367023</v>
      </c>
      <c r="H3215" t="s">
        <v>17987</v>
      </c>
      <c r="J3215" t="s">
        <v>17988</v>
      </c>
      <c r="K3215" t="s">
        <v>38834</v>
      </c>
      <c r="L3215">
        <v>1191</v>
      </c>
      <c r="M3215">
        <v>24</v>
      </c>
      <c r="Q3215" s="1">
        <v>41871</v>
      </c>
      <c r="R3215" t="s">
        <v>3434</v>
      </c>
      <c r="S3215">
        <v>326</v>
      </c>
      <c r="T3215" t="s">
        <v>9942</v>
      </c>
      <c r="U3215" s="1">
        <v>41871</v>
      </c>
      <c r="V3215">
        <v>2</v>
      </c>
      <c r="W3215" t="s">
        <v>2629</v>
      </c>
      <c r="X3215">
        <v>1</v>
      </c>
      <c r="Y3215" t="s">
        <v>34899</v>
      </c>
      <c r="Z3215">
        <v>6</v>
      </c>
      <c r="AA3215">
        <v>200008</v>
      </c>
      <c r="AB3215">
        <v>126</v>
      </c>
      <c r="AC3215" t="s">
        <v>62</v>
      </c>
      <c r="AD3215">
        <v>1015</v>
      </c>
      <c r="AE3215" t="s">
        <v>62</v>
      </c>
      <c r="AF3215">
        <v>3</v>
      </c>
      <c r="AG3215" t="s">
        <v>2688</v>
      </c>
      <c r="AH3215">
        <v>99</v>
      </c>
      <c r="AI3215" t="s">
        <v>34896</v>
      </c>
      <c r="AJ3215">
        <v>326</v>
      </c>
      <c r="AK3215" t="s">
        <v>9942</v>
      </c>
      <c r="AP3215" t="s">
        <v>17989</v>
      </c>
      <c r="AQ3215" t="s">
        <v>17990</v>
      </c>
      <c r="AR3215">
        <v>0</v>
      </c>
      <c r="AS3215" t="s">
        <v>2632</v>
      </c>
      <c r="AT3215" t="s">
        <v>38641</v>
      </c>
      <c r="AW3215">
        <v>55.644257780579501</v>
      </c>
      <c r="AX3215">
        <v>11.148540165918</v>
      </c>
      <c r="AY3215" t="s">
        <v>2633</v>
      </c>
      <c r="AZ3215">
        <v>1085</v>
      </c>
      <c r="BA3215" t="s">
        <v>34346</v>
      </c>
    </row>
    <row r="3216" spans="1:53" x14ac:dyDescent="0.25">
      <c r="A3216">
        <v>326003</v>
      </c>
      <c r="C3216">
        <v>4200</v>
      </c>
      <c r="D3216" t="s">
        <v>8872</v>
      </c>
      <c r="E3216" t="s">
        <v>1088</v>
      </c>
      <c r="F3216">
        <v>11905560</v>
      </c>
      <c r="H3216" t="s">
        <v>38835</v>
      </c>
      <c r="J3216" t="s">
        <v>17991</v>
      </c>
      <c r="K3216" t="s">
        <v>17992</v>
      </c>
      <c r="L3216">
        <v>1808</v>
      </c>
      <c r="M3216">
        <v>24</v>
      </c>
      <c r="Q3216" s="1">
        <v>40827</v>
      </c>
      <c r="R3216" t="s">
        <v>2628</v>
      </c>
      <c r="S3216">
        <v>326</v>
      </c>
      <c r="T3216" t="s">
        <v>9942</v>
      </c>
      <c r="U3216" s="1">
        <v>40816</v>
      </c>
      <c r="V3216">
        <v>6</v>
      </c>
      <c r="W3216" t="s">
        <v>3407</v>
      </c>
      <c r="X3216">
        <v>1</v>
      </c>
      <c r="Y3216" t="s">
        <v>34899</v>
      </c>
      <c r="AB3216">
        <v>129</v>
      </c>
      <c r="AC3216" t="s">
        <v>122</v>
      </c>
      <c r="AD3216">
        <v>1016</v>
      </c>
      <c r="AE3216" t="s">
        <v>122</v>
      </c>
      <c r="AF3216">
        <v>3</v>
      </c>
      <c r="AG3216" t="s">
        <v>2688</v>
      </c>
      <c r="AH3216">
        <v>99</v>
      </c>
      <c r="AI3216" t="s">
        <v>34896</v>
      </c>
      <c r="AJ3216">
        <v>326</v>
      </c>
      <c r="AK3216" t="s">
        <v>9942</v>
      </c>
      <c r="AP3216" t="s">
        <v>17993</v>
      </c>
      <c r="AQ3216" t="s">
        <v>17994</v>
      </c>
      <c r="AR3216">
        <v>0</v>
      </c>
      <c r="AS3216" t="s">
        <v>2632</v>
      </c>
      <c r="AT3216" t="s">
        <v>17995</v>
      </c>
      <c r="AW3216">
        <v>55.501656147684997</v>
      </c>
      <c r="AX3216">
        <v>11.230181958676599</v>
      </c>
      <c r="AY3216" t="s">
        <v>2633</v>
      </c>
      <c r="AZ3216">
        <v>1085</v>
      </c>
      <c r="BA3216" t="s">
        <v>34346</v>
      </c>
    </row>
    <row r="3217" spans="1:53" x14ac:dyDescent="0.25">
      <c r="A3217">
        <v>326004</v>
      </c>
      <c r="B3217" t="s">
        <v>17996</v>
      </c>
      <c r="C3217">
        <v>4400</v>
      </c>
      <c r="D3217" t="s">
        <v>9938</v>
      </c>
      <c r="E3217" t="s">
        <v>17997</v>
      </c>
      <c r="F3217">
        <v>12606184</v>
      </c>
      <c r="G3217">
        <v>1003294037</v>
      </c>
      <c r="H3217" t="s">
        <v>17998</v>
      </c>
      <c r="I3217" t="s">
        <v>17888</v>
      </c>
      <c r="J3217" t="s">
        <v>17999</v>
      </c>
      <c r="K3217" t="s">
        <v>18000</v>
      </c>
      <c r="L3217">
        <v>325</v>
      </c>
      <c r="M3217">
        <v>19</v>
      </c>
      <c r="Q3217" s="1">
        <v>43556</v>
      </c>
      <c r="R3217" t="s">
        <v>2628</v>
      </c>
      <c r="V3217">
        <v>5</v>
      </c>
      <c r="W3217" t="s">
        <v>2938</v>
      </c>
      <c r="X3217">
        <v>1</v>
      </c>
      <c r="Y3217" t="s">
        <v>34899</v>
      </c>
      <c r="AA3217">
        <v>200710</v>
      </c>
      <c r="AB3217">
        <v>128</v>
      </c>
      <c r="AC3217" t="s">
        <v>564</v>
      </c>
      <c r="AD3217">
        <v>1051</v>
      </c>
      <c r="AE3217" t="s">
        <v>564</v>
      </c>
      <c r="AF3217">
        <v>1</v>
      </c>
      <c r="AG3217" t="s">
        <v>34895</v>
      </c>
      <c r="AH3217">
        <v>99</v>
      </c>
      <c r="AI3217" t="s">
        <v>34896</v>
      </c>
      <c r="AJ3217">
        <v>326</v>
      </c>
      <c r="AK3217" t="s">
        <v>9942</v>
      </c>
      <c r="AP3217" t="s">
        <v>18001</v>
      </c>
      <c r="AQ3217" t="s">
        <v>18002</v>
      </c>
      <c r="AR3217">
        <v>0</v>
      </c>
      <c r="AS3217" t="s">
        <v>2632</v>
      </c>
      <c r="AT3217" t="s">
        <v>18003</v>
      </c>
      <c r="AW3217">
        <v>55.678820360000003</v>
      </c>
      <c r="AX3217">
        <v>11.09871775</v>
      </c>
      <c r="AY3217" t="s">
        <v>2633</v>
      </c>
      <c r="AZ3217">
        <v>1085</v>
      </c>
      <c r="BA3217" t="s">
        <v>34346</v>
      </c>
    </row>
    <row r="3218" spans="1:53" x14ac:dyDescent="0.25">
      <c r="A3218">
        <v>326005</v>
      </c>
      <c r="B3218" t="s">
        <v>18004</v>
      </c>
      <c r="C3218">
        <v>4400</v>
      </c>
      <c r="D3218" t="s">
        <v>9938</v>
      </c>
      <c r="E3218" t="s">
        <v>18004</v>
      </c>
      <c r="F3218">
        <v>28270429</v>
      </c>
      <c r="G3218">
        <v>1011111455</v>
      </c>
      <c r="H3218" t="s">
        <v>18005</v>
      </c>
      <c r="I3218" t="s">
        <v>18006</v>
      </c>
      <c r="J3218" t="s">
        <v>18007</v>
      </c>
      <c r="K3218" t="s">
        <v>18008</v>
      </c>
      <c r="L3218">
        <v>1490</v>
      </c>
      <c r="M3218">
        <v>31</v>
      </c>
      <c r="P3218" t="s">
        <v>3658</v>
      </c>
      <c r="Q3218" s="1">
        <v>40570</v>
      </c>
      <c r="R3218" t="s">
        <v>2628</v>
      </c>
      <c r="U3218" s="1">
        <v>40575</v>
      </c>
      <c r="V3218">
        <v>5</v>
      </c>
      <c r="W3218" t="s">
        <v>2938</v>
      </c>
      <c r="X3218">
        <v>1</v>
      </c>
      <c r="Y3218" t="s">
        <v>34899</v>
      </c>
      <c r="Z3218">
        <v>10</v>
      </c>
      <c r="AA3218">
        <v>200810</v>
      </c>
      <c r="AB3218">
        <v>129</v>
      </c>
      <c r="AC3218" t="s">
        <v>122</v>
      </c>
      <c r="AD3218">
        <v>1016</v>
      </c>
      <c r="AE3218" t="s">
        <v>122</v>
      </c>
      <c r="AF3218">
        <v>3</v>
      </c>
      <c r="AG3218" t="s">
        <v>2688</v>
      </c>
      <c r="AH3218">
        <v>99</v>
      </c>
      <c r="AI3218" t="s">
        <v>34896</v>
      </c>
      <c r="AJ3218">
        <v>326</v>
      </c>
      <c r="AK3218" t="s">
        <v>9942</v>
      </c>
      <c r="AP3218" t="s">
        <v>18009</v>
      </c>
      <c r="AQ3218" t="s">
        <v>18010</v>
      </c>
      <c r="AR3218">
        <v>0</v>
      </c>
      <c r="AS3218" t="s">
        <v>2632</v>
      </c>
      <c r="AT3218" t="s">
        <v>18011</v>
      </c>
      <c r="AW3218">
        <v>55.679462435717099</v>
      </c>
      <c r="AX3218">
        <v>11.0861399576682</v>
      </c>
      <c r="AY3218" t="s">
        <v>2633</v>
      </c>
      <c r="AZ3218">
        <v>1085</v>
      </c>
      <c r="BA3218" t="s">
        <v>34346</v>
      </c>
    </row>
    <row r="3219" spans="1:53" x14ac:dyDescent="0.25">
      <c r="A3219">
        <v>326200</v>
      </c>
      <c r="C3219">
        <v>4400</v>
      </c>
      <c r="D3219" t="s">
        <v>9938</v>
      </c>
      <c r="E3219" t="s">
        <v>38836</v>
      </c>
      <c r="F3219">
        <v>29189595</v>
      </c>
      <c r="H3219" t="s">
        <v>18012</v>
      </c>
      <c r="J3219" t="s">
        <v>18013</v>
      </c>
      <c r="K3219" t="s">
        <v>37577</v>
      </c>
      <c r="L3219">
        <v>665</v>
      </c>
      <c r="M3219" t="s">
        <v>13853</v>
      </c>
      <c r="Q3219" s="1">
        <v>43791</v>
      </c>
      <c r="R3219" t="s">
        <v>2628</v>
      </c>
      <c r="S3219">
        <v>326</v>
      </c>
      <c r="T3219" t="s">
        <v>9942</v>
      </c>
      <c r="V3219">
        <v>2</v>
      </c>
      <c r="W3219" t="s">
        <v>2629</v>
      </c>
      <c r="X3219">
        <v>1</v>
      </c>
      <c r="Y3219" t="s">
        <v>34899</v>
      </c>
      <c r="AA3219">
        <v>200701</v>
      </c>
      <c r="AB3219">
        <v>932</v>
      </c>
      <c r="AC3219" t="s">
        <v>324</v>
      </c>
      <c r="AD3219">
        <v>2021</v>
      </c>
      <c r="AE3219" t="s">
        <v>324</v>
      </c>
      <c r="AF3219">
        <v>2</v>
      </c>
      <c r="AG3219" t="s">
        <v>35025</v>
      </c>
      <c r="AH3219">
        <v>99</v>
      </c>
      <c r="AI3219" t="s">
        <v>34896</v>
      </c>
      <c r="AJ3219">
        <v>326</v>
      </c>
      <c r="AK3219" t="s">
        <v>9942</v>
      </c>
      <c r="AP3219" t="s">
        <v>18014</v>
      </c>
      <c r="AR3219">
        <v>0</v>
      </c>
      <c r="AS3219" t="s">
        <v>2632</v>
      </c>
      <c r="AT3219" t="s">
        <v>36527</v>
      </c>
      <c r="AW3219">
        <v>55.680745180000002</v>
      </c>
      <c r="AX3219">
        <v>11.12962271</v>
      </c>
      <c r="AY3219" t="s">
        <v>2633</v>
      </c>
      <c r="AZ3219">
        <v>1085</v>
      </c>
      <c r="BA3219" t="s">
        <v>34346</v>
      </c>
    </row>
    <row r="3220" spans="1:53" x14ac:dyDescent="0.25">
      <c r="A3220">
        <v>327001</v>
      </c>
      <c r="B3220" t="s">
        <v>18015</v>
      </c>
      <c r="C3220">
        <v>4500</v>
      </c>
      <c r="D3220" t="s">
        <v>36716</v>
      </c>
      <c r="E3220" t="s">
        <v>18016</v>
      </c>
      <c r="F3220">
        <v>29188459</v>
      </c>
      <c r="G3220">
        <v>1003294888</v>
      </c>
      <c r="H3220" t="s">
        <v>18017</v>
      </c>
      <c r="I3220" t="s">
        <v>18018</v>
      </c>
      <c r="J3220" t="s">
        <v>18019</v>
      </c>
      <c r="K3220" t="s">
        <v>18020</v>
      </c>
      <c r="L3220">
        <v>775</v>
      </c>
      <c r="M3220">
        <v>12</v>
      </c>
      <c r="Q3220" s="1">
        <v>40731</v>
      </c>
      <c r="R3220" t="s">
        <v>2628</v>
      </c>
      <c r="S3220">
        <v>306</v>
      </c>
      <c r="T3220" t="s">
        <v>9672</v>
      </c>
      <c r="U3220" s="1">
        <v>40755</v>
      </c>
      <c r="V3220">
        <v>2</v>
      </c>
      <c r="W3220" t="s">
        <v>2629</v>
      </c>
      <c r="X3220">
        <v>1</v>
      </c>
      <c r="Y3220" t="s">
        <v>34899</v>
      </c>
      <c r="Z3220">
        <v>10</v>
      </c>
      <c r="AB3220">
        <v>121</v>
      </c>
      <c r="AC3220" t="s">
        <v>2640</v>
      </c>
      <c r="AD3220">
        <v>1012</v>
      </c>
      <c r="AE3220" t="s">
        <v>2</v>
      </c>
      <c r="AF3220">
        <v>3</v>
      </c>
      <c r="AG3220" t="s">
        <v>2688</v>
      </c>
      <c r="AH3220">
        <v>21</v>
      </c>
      <c r="AI3220" t="s">
        <v>34900</v>
      </c>
      <c r="AJ3220">
        <v>306</v>
      </c>
      <c r="AK3220" t="s">
        <v>9672</v>
      </c>
      <c r="AL3220">
        <v>2</v>
      </c>
      <c r="AM3220" t="s">
        <v>2703</v>
      </c>
      <c r="AN3220">
        <v>280200</v>
      </c>
      <c r="AP3220" t="s">
        <v>18021</v>
      </c>
      <c r="AQ3220" t="s">
        <v>18022</v>
      </c>
      <c r="AR3220">
        <v>0</v>
      </c>
      <c r="AS3220" t="s">
        <v>2632</v>
      </c>
      <c r="AT3220" t="s">
        <v>10027</v>
      </c>
      <c r="AW3220">
        <v>55.924378766770403</v>
      </c>
      <c r="AX3220">
        <v>11.6685057824207</v>
      </c>
      <c r="AY3220" t="s">
        <v>2633</v>
      </c>
      <c r="AZ3220">
        <v>1085</v>
      </c>
      <c r="BA3220" t="s">
        <v>34346</v>
      </c>
    </row>
    <row r="3221" spans="1:53" x14ac:dyDescent="0.25">
      <c r="A3221">
        <v>327002</v>
      </c>
      <c r="B3221" t="s">
        <v>38837</v>
      </c>
      <c r="C3221">
        <v>4581</v>
      </c>
      <c r="D3221" t="s">
        <v>38838</v>
      </c>
      <c r="E3221" t="s">
        <v>1089</v>
      </c>
      <c r="F3221">
        <v>70576015</v>
      </c>
      <c r="G3221">
        <v>1002324052</v>
      </c>
      <c r="H3221" t="s">
        <v>18023</v>
      </c>
      <c r="I3221" t="s">
        <v>18024</v>
      </c>
      <c r="J3221" t="s">
        <v>18025</v>
      </c>
      <c r="K3221" t="s">
        <v>38839</v>
      </c>
      <c r="L3221">
        <v>2370</v>
      </c>
      <c r="M3221">
        <v>43</v>
      </c>
      <c r="Q3221" s="1">
        <v>43783</v>
      </c>
      <c r="R3221" t="s">
        <v>2981</v>
      </c>
      <c r="V3221">
        <v>5</v>
      </c>
      <c r="W3221" t="s">
        <v>2938</v>
      </c>
      <c r="X3221">
        <v>1</v>
      </c>
      <c r="Y3221" t="s">
        <v>34899</v>
      </c>
      <c r="Z3221">
        <v>9</v>
      </c>
      <c r="AA3221">
        <v>196808</v>
      </c>
      <c r="AB3221">
        <v>121</v>
      </c>
      <c r="AC3221" t="s">
        <v>2640</v>
      </c>
      <c r="AD3221">
        <v>1013</v>
      </c>
      <c r="AE3221" t="s">
        <v>47</v>
      </c>
      <c r="AF3221">
        <v>1</v>
      </c>
      <c r="AG3221" t="s">
        <v>34895</v>
      </c>
      <c r="AH3221">
        <v>22</v>
      </c>
      <c r="AI3221" t="s">
        <v>34977</v>
      </c>
      <c r="AJ3221">
        <v>306</v>
      </c>
      <c r="AK3221" t="s">
        <v>9672</v>
      </c>
      <c r="AP3221" t="s">
        <v>18026</v>
      </c>
      <c r="AQ3221" t="s">
        <v>18027</v>
      </c>
      <c r="AR3221">
        <v>0</v>
      </c>
      <c r="AS3221" t="s">
        <v>2632</v>
      </c>
      <c r="AT3221" t="s">
        <v>38840</v>
      </c>
      <c r="AW3221">
        <v>55.931152709999999</v>
      </c>
      <c r="AX3221">
        <v>11.74339685</v>
      </c>
      <c r="AY3221" t="s">
        <v>2633</v>
      </c>
      <c r="AZ3221">
        <v>1085</v>
      </c>
      <c r="BA3221" t="s">
        <v>34346</v>
      </c>
    </row>
    <row r="3222" spans="1:53" x14ac:dyDescent="0.25">
      <c r="A3222">
        <v>327004</v>
      </c>
      <c r="B3222" t="s">
        <v>38841</v>
      </c>
      <c r="C3222">
        <v>4500</v>
      </c>
      <c r="D3222" t="s">
        <v>36716</v>
      </c>
      <c r="E3222" t="s">
        <v>495</v>
      </c>
      <c r="F3222">
        <v>29188459</v>
      </c>
      <c r="G3222">
        <v>1003294864</v>
      </c>
      <c r="H3222" t="s">
        <v>18028</v>
      </c>
      <c r="I3222" t="s">
        <v>18029</v>
      </c>
      <c r="J3222" t="s">
        <v>18030</v>
      </c>
      <c r="K3222" t="s">
        <v>18031</v>
      </c>
      <c r="L3222">
        <v>144</v>
      </c>
      <c r="M3222">
        <v>44</v>
      </c>
      <c r="Q3222" s="1">
        <v>40731</v>
      </c>
      <c r="R3222" t="s">
        <v>2628</v>
      </c>
      <c r="S3222">
        <v>306</v>
      </c>
      <c r="T3222" t="s">
        <v>9672</v>
      </c>
      <c r="U3222" s="1">
        <v>40755</v>
      </c>
      <c r="V3222">
        <v>2</v>
      </c>
      <c r="W3222" t="s">
        <v>2629</v>
      </c>
      <c r="X3222">
        <v>1</v>
      </c>
      <c r="Y3222" t="s">
        <v>34899</v>
      </c>
      <c r="Z3222">
        <v>10</v>
      </c>
      <c r="AA3222">
        <v>197608</v>
      </c>
      <c r="AB3222">
        <v>121</v>
      </c>
      <c r="AC3222" t="s">
        <v>2640</v>
      </c>
      <c r="AD3222">
        <v>1012</v>
      </c>
      <c r="AE3222" t="s">
        <v>2</v>
      </c>
      <c r="AF3222">
        <v>3</v>
      </c>
      <c r="AG3222" t="s">
        <v>2688</v>
      </c>
      <c r="AH3222">
        <v>21</v>
      </c>
      <c r="AI3222" t="s">
        <v>34900</v>
      </c>
      <c r="AJ3222">
        <v>306</v>
      </c>
      <c r="AK3222" t="s">
        <v>9672</v>
      </c>
      <c r="AL3222">
        <v>2</v>
      </c>
      <c r="AM3222" t="s">
        <v>2703</v>
      </c>
      <c r="AN3222">
        <v>280200</v>
      </c>
      <c r="AP3222" t="s">
        <v>18032</v>
      </c>
      <c r="AQ3222" t="s">
        <v>18033</v>
      </c>
      <c r="AR3222">
        <v>0</v>
      </c>
      <c r="AS3222" t="s">
        <v>2632</v>
      </c>
      <c r="AT3222" t="s">
        <v>18034</v>
      </c>
      <c r="AW3222">
        <v>55.924921147560298</v>
      </c>
      <c r="AX3222">
        <v>11.661431148559799</v>
      </c>
      <c r="AY3222" t="s">
        <v>2633</v>
      </c>
      <c r="AZ3222">
        <v>1085</v>
      </c>
      <c r="BA3222" t="s">
        <v>34346</v>
      </c>
    </row>
    <row r="3223" spans="1:53" x14ac:dyDescent="0.25">
      <c r="A3223">
        <v>327006</v>
      </c>
      <c r="B3223" t="s">
        <v>18035</v>
      </c>
      <c r="C3223">
        <v>4500</v>
      </c>
      <c r="D3223" t="s">
        <v>36716</v>
      </c>
      <c r="E3223" t="s">
        <v>1090</v>
      </c>
      <c r="F3223">
        <v>29188459</v>
      </c>
      <c r="G3223">
        <v>1004354697</v>
      </c>
      <c r="H3223" t="s">
        <v>12360</v>
      </c>
      <c r="I3223" t="s">
        <v>18036</v>
      </c>
      <c r="J3223" t="s">
        <v>18037</v>
      </c>
      <c r="K3223" t="s">
        <v>16133</v>
      </c>
      <c r="L3223">
        <v>870</v>
      </c>
      <c r="M3223">
        <v>18</v>
      </c>
      <c r="Q3223" s="1">
        <v>44061</v>
      </c>
      <c r="R3223" t="s">
        <v>2628</v>
      </c>
      <c r="S3223">
        <v>306</v>
      </c>
      <c r="T3223" t="s">
        <v>9672</v>
      </c>
      <c r="U3223" s="1">
        <v>44043</v>
      </c>
      <c r="V3223">
        <v>2</v>
      </c>
      <c r="W3223" t="s">
        <v>2629</v>
      </c>
      <c r="X3223">
        <v>1</v>
      </c>
      <c r="Y3223" t="s">
        <v>34899</v>
      </c>
      <c r="Z3223">
        <v>10</v>
      </c>
      <c r="AA3223">
        <v>199708</v>
      </c>
      <c r="AB3223">
        <v>125</v>
      </c>
      <c r="AC3223" t="s">
        <v>3462</v>
      </c>
      <c r="AD3223">
        <v>1014</v>
      </c>
      <c r="AE3223" t="s">
        <v>102</v>
      </c>
      <c r="AF3223">
        <v>3</v>
      </c>
      <c r="AG3223" t="s">
        <v>2688</v>
      </c>
      <c r="AH3223">
        <v>23</v>
      </c>
      <c r="AI3223" t="s">
        <v>4038</v>
      </c>
      <c r="AJ3223">
        <v>306</v>
      </c>
      <c r="AK3223" t="s">
        <v>9672</v>
      </c>
      <c r="AP3223" t="s">
        <v>18038</v>
      </c>
      <c r="AR3223">
        <v>0</v>
      </c>
      <c r="AS3223" t="s">
        <v>2632</v>
      </c>
      <c r="AT3223" t="s">
        <v>11756</v>
      </c>
      <c r="AW3223">
        <v>55.916933849999999</v>
      </c>
      <c r="AX3223">
        <v>11.673480169999999</v>
      </c>
      <c r="AY3223" t="s">
        <v>2633</v>
      </c>
      <c r="AZ3223">
        <v>1085</v>
      </c>
      <c r="BA3223" t="s">
        <v>34346</v>
      </c>
    </row>
    <row r="3224" spans="1:53" x14ac:dyDescent="0.25">
      <c r="A3224">
        <v>327200</v>
      </c>
      <c r="C3224">
        <v>4500</v>
      </c>
      <c r="D3224" t="s">
        <v>36716</v>
      </c>
      <c r="E3224" t="s">
        <v>38842</v>
      </c>
      <c r="F3224">
        <v>29188459</v>
      </c>
      <c r="G3224">
        <v>1003625996</v>
      </c>
      <c r="H3224" t="s">
        <v>38843</v>
      </c>
      <c r="I3224" t="s">
        <v>18039</v>
      </c>
      <c r="J3224" t="s">
        <v>18040</v>
      </c>
      <c r="K3224" t="s">
        <v>12362</v>
      </c>
      <c r="L3224">
        <v>2710</v>
      </c>
      <c r="M3224">
        <v>8</v>
      </c>
      <c r="Q3224" s="1">
        <v>43791</v>
      </c>
      <c r="R3224" t="s">
        <v>2988</v>
      </c>
      <c r="S3224">
        <v>306</v>
      </c>
      <c r="T3224" t="s">
        <v>9672</v>
      </c>
      <c r="V3224">
        <v>2</v>
      </c>
      <c r="W3224" t="s">
        <v>2629</v>
      </c>
      <c r="X3224">
        <v>1</v>
      </c>
      <c r="Y3224" t="s">
        <v>34899</v>
      </c>
      <c r="AB3224">
        <v>932</v>
      </c>
      <c r="AC3224" t="s">
        <v>324</v>
      </c>
      <c r="AD3224">
        <v>2021</v>
      </c>
      <c r="AE3224" t="s">
        <v>324</v>
      </c>
      <c r="AF3224">
        <v>2</v>
      </c>
      <c r="AG3224" t="s">
        <v>35025</v>
      </c>
      <c r="AH3224">
        <v>10</v>
      </c>
      <c r="AI3224" t="s">
        <v>35050</v>
      </c>
      <c r="AJ3224">
        <v>306</v>
      </c>
      <c r="AK3224" t="s">
        <v>9672</v>
      </c>
      <c r="AP3224" t="s">
        <v>17295</v>
      </c>
      <c r="AR3224">
        <v>0</v>
      </c>
      <c r="AS3224" t="s">
        <v>2632</v>
      </c>
      <c r="AT3224" t="s">
        <v>12364</v>
      </c>
      <c r="AW3224">
        <v>55.927178929999997</v>
      </c>
      <c r="AX3224">
        <v>11.662553020000001</v>
      </c>
      <c r="AY3224" t="s">
        <v>2633</v>
      </c>
      <c r="AZ3224">
        <v>1085</v>
      </c>
      <c r="BA3224" t="s">
        <v>34346</v>
      </c>
    </row>
    <row r="3225" spans="1:53" x14ac:dyDescent="0.25">
      <c r="A3225">
        <v>327247</v>
      </c>
      <c r="B3225" t="s">
        <v>18041</v>
      </c>
      <c r="C3225">
        <v>4500</v>
      </c>
      <c r="D3225" t="s">
        <v>36716</v>
      </c>
      <c r="E3225" t="s">
        <v>38844</v>
      </c>
      <c r="F3225">
        <v>29554226</v>
      </c>
      <c r="G3225">
        <v>1009953899</v>
      </c>
      <c r="H3225" t="s">
        <v>11726</v>
      </c>
      <c r="I3225" t="s">
        <v>17618</v>
      </c>
      <c r="J3225" t="s">
        <v>16831</v>
      </c>
      <c r="K3225" t="s">
        <v>38845</v>
      </c>
      <c r="L3225">
        <v>2315</v>
      </c>
      <c r="M3225">
        <v>9</v>
      </c>
      <c r="Q3225" s="1">
        <v>40632</v>
      </c>
      <c r="R3225" t="s">
        <v>2628</v>
      </c>
      <c r="U3225" s="1">
        <v>40269</v>
      </c>
      <c r="V3225">
        <v>4</v>
      </c>
      <c r="W3225" t="s">
        <v>3081</v>
      </c>
      <c r="X3225">
        <v>1</v>
      </c>
      <c r="Y3225" t="s">
        <v>34899</v>
      </c>
      <c r="AA3225">
        <v>200208</v>
      </c>
      <c r="AB3225">
        <v>137</v>
      </c>
      <c r="AC3225" t="s">
        <v>3522</v>
      </c>
      <c r="AD3225">
        <v>1053</v>
      </c>
      <c r="AE3225" t="s">
        <v>3522</v>
      </c>
      <c r="AF3225">
        <v>3</v>
      </c>
      <c r="AG3225" t="s">
        <v>2688</v>
      </c>
      <c r="AH3225">
        <v>30</v>
      </c>
      <c r="AI3225" t="s">
        <v>3512</v>
      </c>
      <c r="AJ3225">
        <v>306</v>
      </c>
      <c r="AK3225" t="s">
        <v>9672</v>
      </c>
      <c r="AL3225">
        <v>2</v>
      </c>
      <c r="AM3225" t="s">
        <v>2703</v>
      </c>
      <c r="AN3225">
        <v>315248</v>
      </c>
      <c r="AO3225">
        <v>315248</v>
      </c>
      <c r="AP3225" t="s">
        <v>18042</v>
      </c>
      <c r="AQ3225" t="s">
        <v>18043</v>
      </c>
      <c r="AR3225">
        <v>2</v>
      </c>
      <c r="AS3225" t="s">
        <v>3549</v>
      </c>
      <c r="AT3225" t="s">
        <v>38846</v>
      </c>
      <c r="AW3225">
        <v>55.923903122747497</v>
      </c>
      <c r="AX3225">
        <v>11.670348366791201</v>
      </c>
      <c r="AY3225" t="s">
        <v>2633</v>
      </c>
      <c r="AZ3225">
        <v>1085</v>
      </c>
      <c r="BA3225" t="s">
        <v>34346</v>
      </c>
    </row>
    <row r="3226" spans="1:53" x14ac:dyDescent="0.25">
      <c r="A3226">
        <v>327300</v>
      </c>
      <c r="B3226" t="s">
        <v>18044</v>
      </c>
      <c r="C3226">
        <v>4591</v>
      </c>
      <c r="D3226" t="s">
        <v>38614</v>
      </c>
      <c r="E3226" t="s">
        <v>38847</v>
      </c>
      <c r="F3226">
        <v>62446013</v>
      </c>
      <c r="G3226">
        <v>1002153742</v>
      </c>
      <c r="H3226" t="s">
        <v>18045</v>
      </c>
      <c r="I3226" t="s">
        <v>18046</v>
      </c>
      <c r="J3226" t="s">
        <v>18047</v>
      </c>
      <c r="K3226" t="s">
        <v>38848</v>
      </c>
      <c r="L3226">
        <v>607</v>
      </c>
      <c r="M3226">
        <v>3</v>
      </c>
      <c r="Q3226" s="1">
        <v>43791</v>
      </c>
      <c r="R3226" t="s">
        <v>3730</v>
      </c>
      <c r="V3226">
        <v>5</v>
      </c>
      <c r="W3226" t="s">
        <v>2938</v>
      </c>
      <c r="X3226">
        <v>7</v>
      </c>
      <c r="Y3226" t="s">
        <v>3570</v>
      </c>
      <c r="AA3226">
        <v>198009</v>
      </c>
      <c r="AB3226">
        <v>141</v>
      </c>
      <c r="AC3226" t="s">
        <v>2173</v>
      </c>
      <c r="AD3226">
        <v>1022</v>
      </c>
      <c r="AE3226" t="s">
        <v>2173</v>
      </c>
      <c r="AF3226">
        <v>1</v>
      </c>
      <c r="AG3226" t="s">
        <v>34895</v>
      </c>
      <c r="AH3226">
        <v>84</v>
      </c>
      <c r="AI3226" t="s">
        <v>35084</v>
      </c>
      <c r="AJ3226">
        <v>326</v>
      </c>
      <c r="AK3226" t="s">
        <v>9942</v>
      </c>
      <c r="AP3226" t="s">
        <v>18048</v>
      </c>
      <c r="AQ3226" t="s">
        <v>18049</v>
      </c>
      <c r="AR3226">
        <v>0</v>
      </c>
      <c r="AS3226" t="s">
        <v>2632</v>
      </c>
      <c r="AT3226" t="s">
        <v>11756</v>
      </c>
      <c r="AV3226" t="s">
        <v>38849</v>
      </c>
      <c r="AW3226">
        <v>55.75299897</v>
      </c>
      <c r="AX3226">
        <v>11.32109618</v>
      </c>
      <c r="AY3226" t="s">
        <v>2633</v>
      </c>
      <c r="AZ3226">
        <v>1085</v>
      </c>
      <c r="BA3226" t="s">
        <v>34346</v>
      </c>
    </row>
    <row r="3227" spans="1:53" x14ac:dyDescent="0.25">
      <c r="A3227">
        <v>329000</v>
      </c>
      <c r="B3227" t="s">
        <v>18050</v>
      </c>
      <c r="C3227">
        <v>4100</v>
      </c>
      <c r="D3227" t="s">
        <v>8769</v>
      </c>
      <c r="E3227" t="s">
        <v>10105</v>
      </c>
      <c r="F3227">
        <v>18957981</v>
      </c>
      <c r="I3227" t="s">
        <v>18051</v>
      </c>
      <c r="J3227" t="s">
        <v>14813</v>
      </c>
      <c r="K3227" t="s">
        <v>38850</v>
      </c>
      <c r="L3227">
        <v>6765</v>
      </c>
      <c r="M3227">
        <v>1</v>
      </c>
      <c r="Q3227" s="1">
        <v>43791</v>
      </c>
      <c r="R3227" t="s">
        <v>2981</v>
      </c>
      <c r="S3227">
        <v>329</v>
      </c>
      <c r="T3227" t="s">
        <v>10105</v>
      </c>
      <c r="V3227">
        <v>2</v>
      </c>
      <c r="W3227" t="s">
        <v>2629</v>
      </c>
      <c r="X3227">
        <v>5</v>
      </c>
      <c r="Y3227" t="s">
        <v>34894</v>
      </c>
      <c r="AA3227">
        <v>200701</v>
      </c>
      <c r="AB3227">
        <v>923</v>
      </c>
      <c r="AC3227" t="s">
        <v>149</v>
      </c>
      <c r="AD3227">
        <v>2013</v>
      </c>
      <c r="AE3227" t="s">
        <v>149</v>
      </c>
      <c r="AF3227">
        <v>1</v>
      </c>
      <c r="AG3227" t="s">
        <v>34895</v>
      </c>
      <c r="AH3227">
        <v>99</v>
      </c>
      <c r="AI3227" t="s">
        <v>34896</v>
      </c>
      <c r="AJ3227">
        <v>329</v>
      </c>
      <c r="AK3227" t="s">
        <v>10105</v>
      </c>
      <c r="AP3227" t="s">
        <v>14814</v>
      </c>
      <c r="AQ3227" t="s">
        <v>11270</v>
      </c>
      <c r="AR3227">
        <v>0</v>
      </c>
      <c r="AS3227" t="s">
        <v>2632</v>
      </c>
      <c r="AT3227" t="s">
        <v>18052</v>
      </c>
      <c r="AU3227" t="s">
        <v>34898</v>
      </c>
      <c r="AW3227">
        <v>55.445711850000002</v>
      </c>
      <c r="AX3227">
        <v>11.78794598</v>
      </c>
      <c r="AY3227" t="s">
        <v>2633</v>
      </c>
      <c r="AZ3227">
        <v>1085</v>
      </c>
      <c r="BA3227" t="s">
        <v>34346</v>
      </c>
    </row>
    <row r="3228" spans="1:53" x14ac:dyDescent="0.25">
      <c r="A3228">
        <v>329001</v>
      </c>
      <c r="B3228" t="s">
        <v>18053</v>
      </c>
      <c r="C3228">
        <v>4370</v>
      </c>
      <c r="D3228" t="s">
        <v>37077</v>
      </c>
      <c r="E3228" t="s">
        <v>1091</v>
      </c>
      <c r="F3228">
        <v>18957981</v>
      </c>
      <c r="G3228">
        <v>1003295525</v>
      </c>
      <c r="H3228" t="s">
        <v>18054</v>
      </c>
      <c r="I3228" t="s">
        <v>18055</v>
      </c>
      <c r="J3228" t="s">
        <v>18056</v>
      </c>
      <c r="K3228" t="s">
        <v>18057</v>
      </c>
      <c r="L3228">
        <v>7170</v>
      </c>
      <c r="M3228">
        <v>25</v>
      </c>
      <c r="Q3228" s="1">
        <v>41114</v>
      </c>
      <c r="R3228" t="s">
        <v>2628</v>
      </c>
      <c r="S3228">
        <v>329</v>
      </c>
      <c r="T3228" t="s">
        <v>10105</v>
      </c>
      <c r="U3228" s="1">
        <v>41121</v>
      </c>
      <c r="V3228">
        <v>2</v>
      </c>
      <c r="W3228" t="s">
        <v>2629</v>
      </c>
      <c r="X3228">
        <v>1</v>
      </c>
      <c r="Y3228" t="s">
        <v>34899</v>
      </c>
      <c r="Z3228">
        <v>7</v>
      </c>
      <c r="AA3228">
        <v>190908</v>
      </c>
      <c r="AB3228">
        <v>121</v>
      </c>
      <c r="AC3228" t="s">
        <v>2640</v>
      </c>
      <c r="AD3228">
        <v>1012</v>
      </c>
      <c r="AE3228" t="s">
        <v>2</v>
      </c>
      <c r="AF3228">
        <v>3</v>
      </c>
      <c r="AG3228" t="s">
        <v>2688</v>
      </c>
      <c r="AH3228">
        <v>21</v>
      </c>
      <c r="AI3228" t="s">
        <v>34900</v>
      </c>
      <c r="AJ3228">
        <v>329</v>
      </c>
      <c r="AK3228" t="s">
        <v>10105</v>
      </c>
      <c r="AP3228" t="s">
        <v>18058</v>
      </c>
      <c r="AQ3228" t="s">
        <v>18059</v>
      </c>
      <c r="AR3228">
        <v>0</v>
      </c>
      <c r="AS3228" t="s">
        <v>2632</v>
      </c>
      <c r="AT3228" t="s">
        <v>11457</v>
      </c>
      <c r="AY3228" t="s">
        <v>2633</v>
      </c>
      <c r="AZ3228">
        <v>1085</v>
      </c>
      <c r="BA3228" t="s">
        <v>34346</v>
      </c>
    </row>
    <row r="3229" spans="1:53" x14ac:dyDescent="0.25">
      <c r="A3229">
        <v>329002</v>
      </c>
      <c r="B3229" t="s">
        <v>38851</v>
      </c>
      <c r="C3229">
        <v>4100</v>
      </c>
      <c r="D3229" t="s">
        <v>8769</v>
      </c>
      <c r="E3229" t="s">
        <v>38852</v>
      </c>
      <c r="F3229">
        <v>18957981</v>
      </c>
      <c r="G3229">
        <v>1003295392</v>
      </c>
      <c r="H3229" t="s">
        <v>11262</v>
      </c>
      <c r="I3229" t="s">
        <v>18060</v>
      </c>
      <c r="J3229" t="s">
        <v>18061</v>
      </c>
      <c r="K3229" t="s">
        <v>38853</v>
      </c>
      <c r="L3229">
        <v>6189</v>
      </c>
      <c r="M3229">
        <v>19</v>
      </c>
      <c r="Q3229" s="1">
        <v>44188</v>
      </c>
      <c r="R3229" t="s">
        <v>2628</v>
      </c>
      <c r="S3229">
        <v>329</v>
      </c>
      <c r="T3229" t="s">
        <v>10105</v>
      </c>
      <c r="U3229" s="1">
        <v>44196</v>
      </c>
      <c r="V3229">
        <v>2</v>
      </c>
      <c r="W3229" t="s">
        <v>2629</v>
      </c>
      <c r="X3229">
        <v>1</v>
      </c>
      <c r="Y3229" t="s">
        <v>34899</v>
      </c>
      <c r="Z3229">
        <v>9</v>
      </c>
      <c r="AA3229">
        <v>196408</v>
      </c>
      <c r="AB3229">
        <v>121</v>
      </c>
      <c r="AC3229" t="s">
        <v>2640</v>
      </c>
      <c r="AD3229">
        <v>1012</v>
      </c>
      <c r="AE3229" t="s">
        <v>2</v>
      </c>
      <c r="AF3229">
        <v>3</v>
      </c>
      <c r="AG3229" t="s">
        <v>2688</v>
      </c>
      <c r="AH3229">
        <v>21</v>
      </c>
      <c r="AI3229" t="s">
        <v>34900</v>
      </c>
      <c r="AJ3229">
        <v>329</v>
      </c>
      <c r="AK3229" t="s">
        <v>10105</v>
      </c>
      <c r="AL3229">
        <v>2</v>
      </c>
      <c r="AM3229" t="s">
        <v>2703</v>
      </c>
      <c r="AN3229">
        <v>280341</v>
      </c>
      <c r="AO3229">
        <v>280341</v>
      </c>
      <c r="AP3229" t="s">
        <v>11264</v>
      </c>
      <c r="AQ3229" t="s">
        <v>11265</v>
      </c>
      <c r="AR3229">
        <v>2</v>
      </c>
      <c r="AS3229" t="s">
        <v>3549</v>
      </c>
      <c r="AT3229" t="s">
        <v>38854</v>
      </c>
      <c r="AW3229">
        <v>55.468141549999999</v>
      </c>
      <c r="AX3229">
        <v>11.80860075</v>
      </c>
      <c r="AY3229" t="s">
        <v>2633</v>
      </c>
      <c r="AZ3229">
        <v>1085</v>
      </c>
      <c r="BA3229" t="s">
        <v>34346</v>
      </c>
    </row>
    <row r="3230" spans="1:53" x14ac:dyDescent="0.25">
      <c r="A3230">
        <v>329005</v>
      </c>
      <c r="B3230" t="s">
        <v>83</v>
      </c>
      <c r="C3230">
        <v>4100</v>
      </c>
      <c r="D3230" t="s">
        <v>8769</v>
      </c>
      <c r="E3230" t="s">
        <v>83</v>
      </c>
      <c r="F3230">
        <v>18957981</v>
      </c>
      <c r="G3230">
        <v>1003295124</v>
      </c>
      <c r="H3230" t="s">
        <v>18062</v>
      </c>
      <c r="I3230" t="s">
        <v>18063</v>
      </c>
      <c r="J3230" t="s">
        <v>18064</v>
      </c>
      <c r="K3230" t="s">
        <v>18065</v>
      </c>
      <c r="L3230">
        <v>2754</v>
      </c>
      <c r="M3230">
        <v>34</v>
      </c>
      <c r="Q3230" s="1">
        <v>43783</v>
      </c>
      <c r="R3230" t="s">
        <v>2628</v>
      </c>
      <c r="S3230">
        <v>329</v>
      </c>
      <c r="T3230" t="s">
        <v>10105</v>
      </c>
      <c r="V3230">
        <v>2</v>
      </c>
      <c r="W3230" t="s">
        <v>2629</v>
      </c>
      <c r="X3230">
        <v>1</v>
      </c>
      <c r="Y3230" t="s">
        <v>34899</v>
      </c>
      <c r="Z3230">
        <v>6</v>
      </c>
      <c r="AA3230">
        <v>195408</v>
      </c>
      <c r="AB3230">
        <v>121</v>
      </c>
      <c r="AC3230" t="s">
        <v>2640</v>
      </c>
      <c r="AD3230">
        <v>1012</v>
      </c>
      <c r="AE3230" t="s">
        <v>2</v>
      </c>
      <c r="AF3230">
        <v>1</v>
      </c>
      <c r="AG3230" t="s">
        <v>34895</v>
      </c>
      <c r="AH3230">
        <v>22</v>
      </c>
      <c r="AI3230" t="s">
        <v>34977</v>
      </c>
      <c r="AJ3230">
        <v>329</v>
      </c>
      <c r="AK3230" t="s">
        <v>10105</v>
      </c>
      <c r="AP3230" t="s">
        <v>18066</v>
      </c>
      <c r="AQ3230" t="s">
        <v>18067</v>
      </c>
      <c r="AR3230">
        <v>0</v>
      </c>
      <c r="AS3230" t="s">
        <v>2632</v>
      </c>
      <c r="AT3230" t="s">
        <v>18068</v>
      </c>
      <c r="AW3230">
        <v>55.488044799999997</v>
      </c>
      <c r="AX3230">
        <v>11.686384479999999</v>
      </c>
      <c r="AY3230" t="s">
        <v>2633</v>
      </c>
      <c r="AZ3230">
        <v>1085</v>
      </c>
      <c r="BA3230" t="s">
        <v>34346</v>
      </c>
    </row>
    <row r="3231" spans="1:53" x14ac:dyDescent="0.25">
      <c r="A3231">
        <v>329007</v>
      </c>
      <c r="B3231" t="s">
        <v>38855</v>
      </c>
      <c r="C3231">
        <v>4100</v>
      </c>
      <c r="D3231" t="s">
        <v>8769</v>
      </c>
      <c r="E3231" t="s">
        <v>1092</v>
      </c>
      <c r="F3231">
        <v>18957981</v>
      </c>
      <c r="G3231">
        <v>1003295239</v>
      </c>
      <c r="H3231" t="s">
        <v>18069</v>
      </c>
      <c r="I3231" t="s">
        <v>18070</v>
      </c>
      <c r="J3231" t="s">
        <v>18071</v>
      </c>
      <c r="K3231" t="s">
        <v>38856</v>
      </c>
      <c r="L3231">
        <v>4540</v>
      </c>
      <c r="M3231" t="s">
        <v>12169</v>
      </c>
      <c r="Q3231" s="1">
        <v>41115</v>
      </c>
      <c r="R3231" t="s">
        <v>2628</v>
      </c>
      <c r="S3231">
        <v>329</v>
      </c>
      <c r="T3231" t="s">
        <v>10105</v>
      </c>
      <c r="U3231" s="1">
        <v>41121</v>
      </c>
      <c r="V3231">
        <v>2</v>
      </c>
      <c r="W3231" t="s">
        <v>2629</v>
      </c>
      <c r="X3231">
        <v>1</v>
      </c>
      <c r="Y3231" t="s">
        <v>34899</v>
      </c>
      <c r="Z3231">
        <v>7</v>
      </c>
      <c r="AA3231">
        <v>195704</v>
      </c>
      <c r="AB3231">
        <v>121</v>
      </c>
      <c r="AC3231" t="s">
        <v>2640</v>
      </c>
      <c r="AD3231">
        <v>1012</v>
      </c>
      <c r="AE3231" t="s">
        <v>2</v>
      </c>
      <c r="AF3231">
        <v>3</v>
      </c>
      <c r="AG3231" t="s">
        <v>2688</v>
      </c>
      <c r="AH3231">
        <v>21</v>
      </c>
      <c r="AI3231" t="s">
        <v>34900</v>
      </c>
      <c r="AJ3231">
        <v>329</v>
      </c>
      <c r="AK3231" t="s">
        <v>10105</v>
      </c>
      <c r="AP3231" t="s">
        <v>18072</v>
      </c>
      <c r="AQ3231" t="s">
        <v>18073</v>
      </c>
      <c r="AR3231">
        <v>0</v>
      </c>
      <c r="AS3231" t="s">
        <v>2632</v>
      </c>
      <c r="AT3231" t="s">
        <v>37086</v>
      </c>
      <c r="AY3231" t="s">
        <v>2633</v>
      </c>
      <c r="AZ3231">
        <v>1085</v>
      </c>
      <c r="BA3231" t="s">
        <v>34346</v>
      </c>
    </row>
    <row r="3232" spans="1:53" x14ac:dyDescent="0.25">
      <c r="A3232">
        <v>329008</v>
      </c>
      <c r="B3232" t="s">
        <v>1093</v>
      </c>
      <c r="C3232">
        <v>4100</v>
      </c>
      <c r="D3232" t="s">
        <v>8769</v>
      </c>
      <c r="E3232" t="s">
        <v>1093</v>
      </c>
      <c r="F3232">
        <v>18957981</v>
      </c>
      <c r="G3232">
        <v>1003295094</v>
      </c>
      <c r="H3232" t="s">
        <v>18074</v>
      </c>
      <c r="I3232" t="s">
        <v>18051</v>
      </c>
      <c r="J3232" t="s">
        <v>18075</v>
      </c>
      <c r="K3232" t="s">
        <v>38857</v>
      </c>
      <c r="L3232">
        <v>2279</v>
      </c>
      <c r="M3232">
        <v>20</v>
      </c>
      <c r="Q3232" s="1">
        <v>44312</v>
      </c>
      <c r="R3232" t="s">
        <v>2628</v>
      </c>
      <c r="S3232">
        <v>329</v>
      </c>
      <c r="T3232" t="s">
        <v>10105</v>
      </c>
      <c r="V3232">
        <v>2</v>
      </c>
      <c r="W3232" t="s">
        <v>2629</v>
      </c>
      <c r="X3232">
        <v>1</v>
      </c>
      <c r="Y3232" t="s">
        <v>34899</v>
      </c>
      <c r="Z3232">
        <v>6</v>
      </c>
      <c r="AA3232">
        <v>194008</v>
      </c>
      <c r="AB3232">
        <v>121</v>
      </c>
      <c r="AC3232" t="s">
        <v>2640</v>
      </c>
      <c r="AD3232">
        <v>1012</v>
      </c>
      <c r="AE3232" t="s">
        <v>2</v>
      </c>
      <c r="AF3232">
        <v>1</v>
      </c>
      <c r="AG3232" t="s">
        <v>34895</v>
      </c>
      <c r="AH3232">
        <v>21</v>
      </c>
      <c r="AI3232" t="s">
        <v>34900</v>
      </c>
      <c r="AJ3232">
        <v>329</v>
      </c>
      <c r="AK3232" t="s">
        <v>10105</v>
      </c>
      <c r="AP3232" t="s">
        <v>18076</v>
      </c>
      <c r="AR3232">
        <v>0</v>
      </c>
      <c r="AS3232" t="s">
        <v>2632</v>
      </c>
      <c r="AT3232" t="s">
        <v>38858</v>
      </c>
      <c r="AW3232">
        <v>55.406556610000003</v>
      </c>
      <c r="AX3232">
        <v>11.88459737</v>
      </c>
      <c r="AY3232" t="s">
        <v>2633</v>
      </c>
      <c r="AZ3232">
        <v>1085</v>
      </c>
      <c r="BA3232" t="s">
        <v>34346</v>
      </c>
    </row>
    <row r="3233" spans="1:53" x14ac:dyDescent="0.25">
      <c r="A3233">
        <v>329009</v>
      </c>
      <c r="B3233" t="s">
        <v>38859</v>
      </c>
      <c r="C3233">
        <v>4174</v>
      </c>
      <c r="D3233" t="s">
        <v>18077</v>
      </c>
      <c r="E3233" t="s">
        <v>937</v>
      </c>
      <c r="F3233">
        <v>18957981</v>
      </c>
      <c r="G3233">
        <v>1003295550</v>
      </c>
      <c r="H3233" t="s">
        <v>18078</v>
      </c>
      <c r="I3233" t="s">
        <v>18079</v>
      </c>
      <c r="J3233" t="s">
        <v>18080</v>
      </c>
      <c r="K3233" t="s">
        <v>38860</v>
      </c>
      <c r="L3233">
        <v>7310</v>
      </c>
      <c r="M3233">
        <v>70</v>
      </c>
      <c r="Q3233" s="1">
        <v>43783</v>
      </c>
      <c r="R3233" t="s">
        <v>2628</v>
      </c>
      <c r="S3233">
        <v>329</v>
      </c>
      <c r="T3233" t="s">
        <v>10105</v>
      </c>
      <c r="V3233">
        <v>2</v>
      </c>
      <c r="W3233" t="s">
        <v>2629</v>
      </c>
      <c r="X3233">
        <v>1</v>
      </c>
      <c r="Y3233" t="s">
        <v>34899</v>
      </c>
      <c r="Z3233">
        <v>6</v>
      </c>
      <c r="AA3233">
        <v>195506</v>
      </c>
      <c r="AB3233">
        <v>121</v>
      </c>
      <c r="AC3233" t="s">
        <v>2640</v>
      </c>
      <c r="AD3233">
        <v>1012</v>
      </c>
      <c r="AE3233" t="s">
        <v>2</v>
      </c>
      <c r="AF3233">
        <v>1</v>
      </c>
      <c r="AG3233" t="s">
        <v>34895</v>
      </c>
      <c r="AH3233">
        <v>21</v>
      </c>
      <c r="AI3233" t="s">
        <v>34900</v>
      </c>
      <c r="AJ3233">
        <v>329</v>
      </c>
      <c r="AK3233" t="s">
        <v>10105</v>
      </c>
      <c r="AP3233" t="s">
        <v>18081</v>
      </c>
      <c r="AQ3233" t="s">
        <v>18082</v>
      </c>
      <c r="AR3233">
        <v>0</v>
      </c>
      <c r="AS3233" t="s">
        <v>2632</v>
      </c>
      <c r="AT3233" t="s">
        <v>38861</v>
      </c>
      <c r="AW3233">
        <v>55.523744030000003</v>
      </c>
      <c r="AX3233">
        <v>11.86169767</v>
      </c>
      <c r="AY3233" t="s">
        <v>2633</v>
      </c>
      <c r="AZ3233">
        <v>1085</v>
      </c>
      <c r="BA3233" t="s">
        <v>34346</v>
      </c>
    </row>
    <row r="3234" spans="1:53" x14ac:dyDescent="0.25">
      <c r="A3234">
        <v>329011</v>
      </c>
      <c r="B3234" t="s">
        <v>18083</v>
      </c>
      <c r="C3234">
        <v>4100</v>
      </c>
      <c r="D3234" t="s">
        <v>8769</v>
      </c>
      <c r="E3234" t="s">
        <v>1094</v>
      </c>
      <c r="F3234">
        <v>18957981</v>
      </c>
      <c r="G3234">
        <v>1003295288</v>
      </c>
      <c r="H3234" t="s">
        <v>18084</v>
      </c>
      <c r="I3234" t="s">
        <v>18085</v>
      </c>
      <c r="J3234" t="s">
        <v>18085</v>
      </c>
      <c r="K3234" t="s">
        <v>38862</v>
      </c>
      <c r="M3234">
        <v>349</v>
      </c>
      <c r="Q3234" s="1">
        <v>41115</v>
      </c>
      <c r="R3234" t="s">
        <v>2628</v>
      </c>
      <c r="S3234">
        <v>329</v>
      </c>
      <c r="T3234" t="s">
        <v>10105</v>
      </c>
      <c r="U3234" s="1">
        <v>41121</v>
      </c>
      <c r="V3234">
        <v>2</v>
      </c>
      <c r="W3234" t="s">
        <v>2629</v>
      </c>
      <c r="X3234">
        <v>1</v>
      </c>
      <c r="Y3234" t="s">
        <v>34899</v>
      </c>
      <c r="Z3234">
        <v>7</v>
      </c>
      <c r="AA3234">
        <v>194308</v>
      </c>
      <c r="AB3234">
        <v>121</v>
      </c>
      <c r="AC3234" t="s">
        <v>2640</v>
      </c>
      <c r="AD3234">
        <v>1012</v>
      </c>
      <c r="AE3234" t="s">
        <v>2</v>
      </c>
      <c r="AF3234">
        <v>3</v>
      </c>
      <c r="AG3234" t="s">
        <v>2688</v>
      </c>
      <c r="AH3234">
        <v>21</v>
      </c>
      <c r="AI3234" t="s">
        <v>34900</v>
      </c>
      <c r="AJ3234">
        <v>329</v>
      </c>
      <c r="AK3234" t="s">
        <v>10105</v>
      </c>
      <c r="AP3234" t="s">
        <v>18086</v>
      </c>
      <c r="AQ3234" t="s">
        <v>18087</v>
      </c>
      <c r="AR3234">
        <v>0</v>
      </c>
      <c r="AS3234" t="s">
        <v>2632</v>
      </c>
      <c r="AT3234" t="s">
        <v>37094</v>
      </c>
      <c r="AY3234" t="s">
        <v>2633</v>
      </c>
      <c r="AZ3234">
        <v>1085</v>
      </c>
      <c r="BA3234" t="s">
        <v>34346</v>
      </c>
    </row>
    <row r="3235" spans="1:53" x14ac:dyDescent="0.25">
      <c r="A3235">
        <v>329012</v>
      </c>
      <c r="B3235" t="s">
        <v>1095</v>
      </c>
      <c r="C3235">
        <v>4100</v>
      </c>
      <c r="D3235" t="s">
        <v>8769</v>
      </c>
      <c r="E3235" t="s">
        <v>1095</v>
      </c>
      <c r="F3235">
        <v>18957981</v>
      </c>
      <c r="G3235">
        <v>1003295665</v>
      </c>
      <c r="H3235" t="s">
        <v>12307</v>
      </c>
      <c r="I3235" t="s">
        <v>18088</v>
      </c>
      <c r="J3235" t="s">
        <v>12308</v>
      </c>
      <c r="K3235" t="s">
        <v>18089</v>
      </c>
      <c r="L3235">
        <v>9750</v>
      </c>
      <c r="M3235">
        <v>1</v>
      </c>
      <c r="Q3235" s="1">
        <v>44376</v>
      </c>
      <c r="R3235" t="s">
        <v>2628</v>
      </c>
      <c r="S3235">
        <v>329</v>
      </c>
      <c r="T3235" t="s">
        <v>10105</v>
      </c>
      <c r="V3235">
        <v>2</v>
      </c>
      <c r="W3235" t="s">
        <v>2629</v>
      </c>
      <c r="X3235">
        <v>1</v>
      </c>
      <c r="Y3235" t="s">
        <v>34899</v>
      </c>
      <c r="Z3235">
        <v>10</v>
      </c>
      <c r="AA3235">
        <v>196208</v>
      </c>
      <c r="AB3235">
        <v>121</v>
      </c>
      <c r="AC3235" t="s">
        <v>2640</v>
      </c>
      <c r="AD3235">
        <v>1012</v>
      </c>
      <c r="AE3235" t="s">
        <v>2</v>
      </c>
      <c r="AF3235">
        <v>1</v>
      </c>
      <c r="AG3235" t="s">
        <v>34895</v>
      </c>
      <c r="AH3235">
        <v>21</v>
      </c>
      <c r="AI3235" t="s">
        <v>34900</v>
      </c>
      <c r="AJ3235">
        <v>329</v>
      </c>
      <c r="AK3235" t="s">
        <v>10105</v>
      </c>
      <c r="AP3235" t="s">
        <v>15583</v>
      </c>
      <c r="AQ3235" t="s">
        <v>15584</v>
      </c>
      <c r="AR3235">
        <v>0</v>
      </c>
      <c r="AS3235" t="s">
        <v>2632</v>
      </c>
      <c r="AT3235" t="s">
        <v>37245</v>
      </c>
      <c r="AW3235">
        <v>55.484146459999998</v>
      </c>
      <c r="AX3235">
        <v>11.89000149</v>
      </c>
      <c r="AY3235" t="s">
        <v>2633</v>
      </c>
      <c r="AZ3235">
        <v>1085</v>
      </c>
      <c r="BA3235" t="s">
        <v>34346</v>
      </c>
    </row>
    <row r="3236" spans="1:53" x14ac:dyDescent="0.25">
      <c r="A3236">
        <v>329013</v>
      </c>
      <c r="B3236" t="s">
        <v>18090</v>
      </c>
      <c r="C3236">
        <v>4100</v>
      </c>
      <c r="D3236" t="s">
        <v>8769</v>
      </c>
      <c r="E3236" t="s">
        <v>1096</v>
      </c>
      <c r="F3236">
        <v>18957981</v>
      </c>
      <c r="G3236">
        <v>1003295732</v>
      </c>
      <c r="H3236" t="s">
        <v>18091</v>
      </c>
      <c r="I3236" t="s">
        <v>18092</v>
      </c>
      <c r="J3236" t="s">
        <v>18093</v>
      </c>
      <c r="K3236" t="s">
        <v>18094</v>
      </c>
      <c r="L3236">
        <v>8828</v>
      </c>
      <c r="M3236">
        <v>11</v>
      </c>
      <c r="Q3236" s="1">
        <v>43521</v>
      </c>
      <c r="R3236" t="s">
        <v>2628</v>
      </c>
      <c r="S3236">
        <v>329</v>
      </c>
      <c r="T3236" t="s">
        <v>10105</v>
      </c>
      <c r="V3236">
        <v>2</v>
      </c>
      <c r="W3236" t="s">
        <v>2629</v>
      </c>
      <c r="X3236">
        <v>1</v>
      </c>
      <c r="Y3236" t="s">
        <v>34899</v>
      </c>
      <c r="Z3236">
        <v>6</v>
      </c>
      <c r="AA3236">
        <v>196608</v>
      </c>
      <c r="AB3236">
        <v>121</v>
      </c>
      <c r="AC3236" t="s">
        <v>2640</v>
      </c>
      <c r="AD3236">
        <v>1012</v>
      </c>
      <c r="AE3236" t="s">
        <v>2</v>
      </c>
      <c r="AF3236">
        <v>1</v>
      </c>
      <c r="AG3236" t="s">
        <v>34895</v>
      </c>
      <c r="AH3236">
        <v>21</v>
      </c>
      <c r="AI3236" t="s">
        <v>34900</v>
      </c>
      <c r="AJ3236">
        <v>329</v>
      </c>
      <c r="AK3236" t="s">
        <v>10105</v>
      </c>
      <c r="AP3236" t="s">
        <v>18095</v>
      </c>
      <c r="AQ3236" t="s">
        <v>18096</v>
      </c>
      <c r="AR3236">
        <v>0</v>
      </c>
      <c r="AS3236" t="s">
        <v>2632</v>
      </c>
      <c r="AT3236" t="s">
        <v>18097</v>
      </c>
      <c r="AW3236">
        <v>55.439243390000001</v>
      </c>
      <c r="AX3236">
        <v>11.783938190000001</v>
      </c>
      <c r="AY3236" t="s">
        <v>2633</v>
      </c>
      <c r="AZ3236">
        <v>1085</v>
      </c>
      <c r="BA3236" t="s">
        <v>34346</v>
      </c>
    </row>
    <row r="3237" spans="1:53" x14ac:dyDescent="0.25">
      <c r="A3237">
        <v>329015</v>
      </c>
      <c r="B3237" t="s">
        <v>18098</v>
      </c>
      <c r="C3237">
        <v>4100</v>
      </c>
      <c r="D3237" t="s">
        <v>8769</v>
      </c>
      <c r="E3237" t="s">
        <v>1097</v>
      </c>
      <c r="F3237">
        <v>18957981</v>
      </c>
      <c r="G3237">
        <v>1003295562</v>
      </c>
      <c r="H3237" t="s">
        <v>18099</v>
      </c>
      <c r="I3237" t="s">
        <v>18100</v>
      </c>
      <c r="J3237" t="s">
        <v>18101</v>
      </c>
      <c r="K3237" t="s">
        <v>18102</v>
      </c>
      <c r="L3237">
        <v>7342</v>
      </c>
      <c r="M3237">
        <v>9</v>
      </c>
      <c r="Q3237" s="1">
        <v>44460</v>
      </c>
      <c r="R3237" t="s">
        <v>2628</v>
      </c>
      <c r="S3237">
        <v>329</v>
      </c>
      <c r="T3237" t="s">
        <v>10105</v>
      </c>
      <c r="V3237">
        <v>2</v>
      </c>
      <c r="W3237" t="s">
        <v>2629</v>
      </c>
      <c r="X3237">
        <v>1</v>
      </c>
      <c r="Y3237" t="s">
        <v>34899</v>
      </c>
      <c r="Z3237">
        <v>6</v>
      </c>
      <c r="AA3237">
        <v>190508</v>
      </c>
      <c r="AB3237">
        <v>121</v>
      </c>
      <c r="AC3237" t="s">
        <v>2640</v>
      </c>
      <c r="AD3237">
        <v>1012</v>
      </c>
      <c r="AE3237" t="s">
        <v>2</v>
      </c>
      <c r="AF3237">
        <v>1</v>
      </c>
      <c r="AG3237" t="s">
        <v>34895</v>
      </c>
      <c r="AH3237">
        <v>21</v>
      </c>
      <c r="AI3237" t="s">
        <v>34900</v>
      </c>
      <c r="AJ3237">
        <v>329</v>
      </c>
      <c r="AK3237" t="s">
        <v>10105</v>
      </c>
      <c r="AP3237" t="s">
        <v>18103</v>
      </c>
      <c r="AQ3237" t="s">
        <v>18104</v>
      </c>
      <c r="AR3237">
        <v>0</v>
      </c>
      <c r="AS3237" t="s">
        <v>2632</v>
      </c>
      <c r="AT3237" t="s">
        <v>8451</v>
      </c>
      <c r="AW3237">
        <v>55.447830410000002</v>
      </c>
      <c r="AX3237">
        <v>11.79317034</v>
      </c>
      <c r="AY3237" t="s">
        <v>2633</v>
      </c>
      <c r="AZ3237">
        <v>1085</v>
      </c>
      <c r="BA3237" t="s">
        <v>34346</v>
      </c>
    </row>
    <row r="3238" spans="1:53" x14ac:dyDescent="0.25">
      <c r="A3238">
        <v>329016</v>
      </c>
      <c r="B3238" t="s">
        <v>18105</v>
      </c>
      <c r="C3238">
        <v>4100</v>
      </c>
      <c r="D3238" t="s">
        <v>8769</v>
      </c>
      <c r="E3238" t="s">
        <v>1098</v>
      </c>
      <c r="F3238">
        <v>18957981</v>
      </c>
      <c r="G3238">
        <v>1003295033</v>
      </c>
      <c r="H3238" t="s">
        <v>18106</v>
      </c>
      <c r="I3238" t="s">
        <v>18107</v>
      </c>
      <c r="J3238" t="s">
        <v>18108</v>
      </c>
      <c r="K3238" t="s">
        <v>38863</v>
      </c>
      <c r="L3238">
        <v>230</v>
      </c>
      <c r="M3238">
        <v>48</v>
      </c>
      <c r="Q3238" s="1">
        <v>41157</v>
      </c>
      <c r="R3238" t="s">
        <v>2628</v>
      </c>
      <c r="S3238">
        <v>329</v>
      </c>
      <c r="T3238" t="s">
        <v>10105</v>
      </c>
      <c r="U3238" s="1">
        <v>41121</v>
      </c>
      <c r="V3238">
        <v>2</v>
      </c>
      <c r="W3238" t="s">
        <v>2629</v>
      </c>
      <c r="X3238">
        <v>1</v>
      </c>
      <c r="Y3238" t="s">
        <v>34899</v>
      </c>
      <c r="Z3238">
        <v>10</v>
      </c>
      <c r="AA3238">
        <v>197108</v>
      </c>
      <c r="AB3238">
        <v>121</v>
      </c>
      <c r="AC3238" t="s">
        <v>2640</v>
      </c>
      <c r="AD3238">
        <v>1012</v>
      </c>
      <c r="AE3238" t="s">
        <v>2</v>
      </c>
      <c r="AF3238">
        <v>3</v>
      </c>
      <c r="AG3238" t="s">
        <v>2688</v>
      </c>
      <c r="AH3238">
        <v>21</v>
      </c>
      <c r="AI3238" t="s">
        <v>34900</v>
      </c>
      <c r="AJ3238">
        <v>329</v>
      </c>
      <c r="AK3238" t="s">
        <v>10105</v>
      </c>
      <c r="AP3238" t="s">
        <v>18109</v>
      </c>
      <c r="AQ3238" t="s">
        <v>18110</v>
      </c>
      <c r="AR3238">
        <v>0</v>
      </c>
      <c r="AS3238" t="s">
        <v>2632</v>
      </c>
      <c r="AT3238" t="s">
        <v>11271</v>
      </c>
      <c r="AY3238" t="s">
        <v>2633</v>
      </c>
      <c r="AZ3238">
        <v>1085</v>
      </c>
      <c r="BA3238" t="s">
        <v>34346</v>
      </c>
    </row>
    <row r="3239" spans="1:53" x14ac:dyDescent="0.25">
      <c r="A3239">
        <v>329017</v>
      </c>
      <c r="B3239" t="s">
        <v>18111</v>
      </c>
      <c r="C3239">
        <v>4100</v>
      </c>
      <c r="D3239" t="s">
        <v>8769</v>
      </c>
      <c r="E3239" t="s">
        <v>1099</v>
      </c>
      <c r="F3239">
        <v>59974416</v>
      </c>
      <c r="G3239">
        <v>1003135222</v>
      </c>
      <c r="H3239" t="s">
        <v>38864</v>
      </c>
      <c r="I3239" t="s">
        <v>18112</v>
      </c>
      <c r="J3239" t="s">
        <v>18113</v>
      </c>
      <c r="K3239" t="s">
        <v>18114</v>
      </c>
      <c r="L3239">
        <v>1486</v>
      </c>
      <c r="M3239">
        <v>10</v>
      </c>
      <c r="Q3239" s="1">
        <v>43516</v>
      </c>
      <c r="R3239" t="s">
        <v>2628</v>
      </c>
      <c r="V3239">
        <v>5</v>
      </c>
      <c r="W3239" t="s">
        <v>2938</v>
      </c>
      <c r="X3239">
        <v>1</v>
      </c>
      <c r="Y3239" t="s">
        <v>34899</v>
      </c>
      <c r="Z3239">
        <v>9</v>
      </c>
      <c r="AA3239">
        <v>191408</v>
      </c>
      <c r="AB3239">
        <v>121</v>
      </c>
      <c r="AC3239" t="s">
        <v>2640</v>
      </c>
      <c r="AD3239">
        <v>1013</v>
      </c>
      <c r="AE3239" t="s">
        <v>47</v>
      </c>
      <c r="AF3239">
        <v>1</v>
      </c>
      <c r="AG3239" t="s">
        <v>34895</v>
      </c>
      <c r="AH3239">
        <v>21</v>
      </c>
      <c r="AI3239" t="s">
        <v>34900</v>
      </c>
      <c r="AJ3239">
        <v>329</v>
      </c>
      <c r="AK3239" t="s">
        <v>10105</v>
      </c>
      <c r="AP3239" t="s">
        <v>18115</v>
      </c>
      <c r="AQ3239" t="s">
        <v>18116</v>
      </c>
      <c r="AR3239">
        <v>0</v>
      </c>
      <c r="AS3239" t="s">
        <v>2632</v>
      </c>
      <c r="AT3239" t="s">
        <v>18117</v>
      </c>
      <c r="AW3239">
        <v>55.446348520000001</v>
      </c>
      <c r="AX3239">
        <v>11.794785660000001</v>
      </c>
      <c r="AY3239" t="s">
        <v>2633</v>
      </c>
      <c r="AZ3239">
        <v>1085</v>
      </c>
      <c r="BA3239" t="s">
        <v>34346</v>
      </c>
    </row>
    <row r="3240" spans="1:53" x14ac:dyDescent="0.25">
      <c r="A3240">
        <v>329018</v>
      </c>
      <c r="B3240" t="s">
        <v>18118</v>
      </c>
      <c r="C3240">
        <v>4100</v>
      </c>
      <c r="D3240" t="s">
        <v>8769</v>
      </c>
      <c r="E3240" t="s">
        <v>1100</v>
      </c>
      <c r="F3240">
        <v>43857614</v>
      </c>
      <c r="G3240">
        <v>1001845074</v>
      </c>
      <c r="H3240" t="s">
        <v>18119</v>
      </c>
      <c r="J3240" t="s">
        <v>18120</v>
      </c>
      <c r="K3240" t="s">
        <v>18121</v>
      </c>
      <c r="L3240">
        <v>8980</v>
      </c>
      <c r="M3240">
        <v>13</v>
      </c>
      <c r="Q3240" s="1">
        <v>44434</v>
      </c>
      <c r="R3240" t="s">
        <v>2628</v>
      </c>
      <c r="V3240">
        <v>5</v>
      </c>
      <c r="W3240" t="s">
        <v>2938</v>
      </c>
      <c r="X3240">
        <v>1</v>
      </c>
      <c r="Y3240" t="s">
        <v>34899</v>
      </c>
      <c r="Z3240">
        <v>9</v>
      </c>
      <c r="AA3240">
        <v>196908</v>
      </c>
      <c r="AB3240">
        <v>121</v>
      </c>
      <c r="AC3240" t="s">
        <v>2640</v>
      </c>
      <c r="AD3240">
        <v>1013</v>
      </c>
      <c r="AE3240" t="s">
        <v>47</v>
      </c>
      <c r="AF3240">
        <v>1</v>
      </c>
      <c r="AG3240" t="s">
        <v>34895</v>
      </c>
      <c r="AH3240">
        <v>22</v>
      </c>
      <c r="AI3240" t="s">
        <v>34977</v>
      </c>
      <c r="AJ3240">
        <v>329</v>
      </c>
      <c r="AK3240" t="s">
        <v>10105</v>
      </c>
      <c r="AP3240" t="s">
        <v>18122</v>
      </c>
      <c r="AQ3240" t="s">
        <v>18123</v>
      </c>
      <c r="AR3240">
        <v>0</v>
      </c>
      <c r="AS3240" t="s">
        <v>2632</v>
      </c>
      <c r="AT3240" t="s">
        <v>3364</v>
      </c>
      <c r="AW3240">
        <v>55.442217530000001</v>
      </c>
      <c r="AX3240">
        <v>11.802991</v>
      </c>
      <c r="AY3240" t="s">
        <v>2633</v>
      </c>
      <c r="AZ3240">
        <v>1085</v>
      </c>
      <c r="BA3240" t="s">
        <v>34346</v>
      </c>
    </row>
    <row r="3241" spans="1:53" x14ac:dyDescent="0.25">
      <c r="A3241">
        <v>329019</v>
      </c>
      <c r="B3241" t="s">
        <v>18124</v>
      </c>
      <c r="C3241">
        <v>4100</v>
      </c>
      <c r="D3241" t="s">
        <v>8769</v>
      </c>
      <c r="E3241" t="s">
        <v>38865</v>
      </c>
      <c r="F3241">
        <v>18957981</v>
      </c>
      <c r="G3241">
        <v>1003295604</v>
      </c>
      <c r="H3241" t="s">
        <v>11262</v>
      </c>
      <c r="I3241" t="s">
        <v>18125</v>
      </c>
      <c r="J3241" t="s">
        <v>11263</v>
      </c>
      <c r="K3241" t="s">
        <v>38866</v>
      </c>
      <c r="L3241">
        <v>7524</v>
      </c>
      <c r="M3241">
        <v>20</v>
      </c>
      <c r="Q3241" s="1">
        <v>44188</v>
      </c>
      <c r="R3241" t="s">
        <v>2628</v>
      </c>
      <c r="S3241">
        <v>329</v>
      </c>
      <c r="T3241" t="s">
        <v>10105</v>
      </c>
      <c r="U3241" s="1">
        <v>44196</v>
      </c>
      <c r="V3241">
        <v>2</v>
      </c>
      <c r="W3241" t="s">
        <v>2629</v>
      </c>
      <c r="X3241">
        <v>1</v>
      </c>
      <c r="Y3241" t="s">
        <v>34899</v>
      </c>
      <c r="Z3241">
        <v>7</v>
      </c>
      <c r="AA3241">
        <v>197808</v>
      </c>
      <c r="AB3241">
        <v>121</v>
      </c>
      <c r="AC3241" t="s">
        <v>2640</v>
      </c>
      <c r="AD3241">
        <v>1012</v>
      </c>
      <c r="AE3241" t="s">
        <v>2</v>
      </c>
      <c r="AF3241">
        <v>3</v>
      </c>
      <c r="AG3241" t="s">
        <v>2688</v>
      </c>
      <c r="AH3241">
        <v>21</v>
      </c>
      <c r="AI3241" t="s">
        <v>34900</v>
      </c>
      <c r="AJ3241">
        <v>329</v>
      </c>
      <c r="AK3241" t="s">
        <v>10105</v>
      </c>
      <c r="AL3241">
        <v>2</v>
      </c>
      <c r="AM3241" t="s">
        <v>2703</v>
      </c>
      <c r="AN3241">
        <v>280341</v>
      </c>
      <c r="AO3241">
        <v>280341</v>
      </c>
      <c r="AP3241" t="s">
        <v>11264</v>
      </c>
      <c r="AQ3241" t="s">
        <v>11265</v>
      </c>
      <c r="AR3241">
        <v>2</v>
      </c>
      <c r="AS3241" t="s">
        <v>3549</v>
      </c>
      <c r="AT3241" t="s">
        <v>37036</v>
      </c>
      <c r="AV3241" t="s">
        <v>38867</v>
      </c>
      <c r="AW3241">
        <v>55.465225140000001</v>
      </c>
      <c r="AX3241">
        <v>11.80338218</v>
      </c>
      <c r="AY3241" t="s">
        <v>2633</v>
      </c>
      <c r="AZ3241">
        <v>1085</v>
      </c>
      <c r="BA3241" t="s">
        <v>34346</v>
      </c>
    </row>
    <row r="3242" spans="1:53" x14ac:dyDescent="0.25">
      <c r="A3242">
        <v>329020</v>
      </c>
      <c r="B3242" t="s">
        <v>18126</v>
      </c>
      <c r="C3242">
        <v>4200</v>
      </c>
      <c r="D3242" t="s">
        <v>8872</v>
      </c>
      <c r="E3242" t="s">
        <v>18127</v>
      </c>
      <c r="F3242">
        <v>29188505</v>
      </c>
      <c r="G3242">
        <v>1003290444</v>
      </c>
      <c r="H3242" t="s">
        <v>17190</v>
      </c>
      <c r="I3242" t="s">
        <v>18128</v>
      </c>
      <c r="J3242" t="s">
        <v>18129</v>
      </c>
      <c r="K3242" t="s">
        <v>12224</v>
      </c>
      <c r="L3242">
        <v>1189</v>
      </c>
      <c r="M3242">
        <v>14</v>
      </c>
      <c r="Q3242" s="1">
        <v>43179</v>
      </c>
      <c r="R3242" t="s">
        <v>2628</v>
      </c>
      <c r="S3242">
        <v>330</v>
      </c>
      <c r="T3242" t="s">
        <v>8876</v>
      </c>
      <c r="U3242" s="1">
        <v>43160</v>
      </c>
      <c r="V3242">
        <v>2</v>
      </c>
      <c r="W3242" t="s">
        <v>2629</v>
      </c>
      <c r="X3242">
        <v>1</v>
      </c>
      <c r="Y3242" t="s">
        <v>34899</v>
      </c>
      <c r="AA3242">
        <v>198001</v>
      </c>
      <c r="AB3242">
        <v>128</v>
      </c>
      <c r="AC3242" t="s">
        <v>564</v>
      </c>
      <c r="AD3242">
        <v>1051</v>
      </c>
      <c r="AE3242" t="s">
        <v>564</v>
      </c>
      <c r="AF3242">
        <v>3</v>
      </c>
      <c r="AG3242" t="s">
        <v>2688</v>
      </c>
      <c r="AH3242">
        <v>27</v>
      </c>
      <c r="AI3242" t="s">
        <v>34995</v>
      </c>
      <c r="AJ3242">
        <v>330</v>
      </c>
      <c r="AK3242" t="s">
        <v>8876</v>
      </c>
      <c r="AL3242">
        <v>2</v>
      </c>
      <c r="AM3242" t="s">
        <v>2703</v>
      </c>
      <c r="AN3242">
        <v>333902</v>
      </c>
      <c r="AP3242" t="s">
        <v>18130</v>
      </c>
      <c r="AQ3242" t="s">
        <v>18131</v>
      </c>
      <c r="AR3242">
        <v>0</v>
      </c>
      <c r="AS3242" t="s">
        <v>2632</v>
      </c>
      <c r="AT3242" t="s">
        <v>12227</v>
      </c>
      <c r="AW3242">
        <v>55.404925286397003</v>
      </c>
      <c r="AX3242">
        <v>11.3698972888313</v>
      </c>
      <c r="AY3242" t="s">
        <v>2633</v>
      </c>
      <c r="AZ3242">
        <v>1085</v>
      </c>
      <c r="BA3242" t="s">
        <v>34346</v>
      </c>
    </row>
    <row r="3243" spans="1:53" x14ac:dyDescent="0.25">
      <c r="A3243">
        <v>329022</v>
      </c>
      <c r="B3243" t="s">
        <v>18132</v>
      </c>
      <c r="C3243">
        <v>4100</v>
      </c>
      <c r="D3243" t="s">
        <v>8769</v>
      </c>
      <c r="E3243" t="s">
        <v>1101</v>
      </c>
      <c r="F3243">
        <v>10887305</v>
      </c>
      <c r="G3243">
        <v>1000148018</v>
      </c>
      <c r="H3243" t="s">
        <v>34610</v>
      </c>
      <c r="I3243" t="s">
        <v>18133</v>
      </c>
      <c r="J3243" t="s">
        <v>18134</v>
      </c>
      <c r="K3243" t="s">
        <v>18135</v>
      </c>
      <c r="L3243">
        <v>1188</v>
      </c>
      <c r="M3243">
        <v>31</v>
      </c>
      <c r="Q3243" s="1">
        <v>45030</v>
      </c>
      <c r="R3243" t="s">
        <v>2628</v>
      </c>
      <c r="V3243">
        <v>5</v>
      </c>
      <c r="W3243" t="s">
        <v>2938</v>
      </c>
      <c r="X3243">
        <v>1</v>
      </c>
      <c r="Y3243" t="s">
        <v>34899</v>
      </c>
      <c r="Z3243">
        <v>9</v>
      </c>
      <c r="AA3243">
        <v>198708</v>
      </c>
      <c r="AB3243">
        <v>121</v>
      </c>
      <c r="AC3243" t="s">
        <v>2640</v>
      </c>
      <c r="AD3243">
        <v>1013</v>
      </c>
      <c r="AE3243" t="s">
        <v>47</v>
      </c>
      <c r="AF3243">
        <v>1</v>
      </c>
      <c r="AG3243" t="s">
        <v>34895</v>
      </c>
      <c r="AH3243">
        <v>22</v>
      </c>
      <c r="AI3243" t="s">
        <v>34977</v>
      </c>
      <c r="AJ3243">
        <v>329</v>
      </c>
      <c r="AK3243" t="s">
        <v>10105</v>
      </c>
      <c r="AP3243" t="s">
        <v>18136</v>
      </c>
      <c r="AQ3243" t="s">
        <v>18137</v>
      </c>
      <c r="AR3243">
        <v>0</v>
      </c>
      <c r="AS3243" t="s">
        <v>2632</v>
      </c>
      <c r="AT3243" t="s">
        <v>18138</v>
      </c>
      <c r="AW3243">
        <v>55.443972690000003</v>
      </c>
      <c r="AX3243">
        <v>11.72782831</v>
      </c>
      <c r="AY3243" t="s">
        <v>2633</v>
      </c>
      <c r="AZ3243">
        <v>1085</v>
      </c>
      <c r="BA3243" t="s">
        <v>34346</v>
      </c>
    </row>
    <row r="3244" spans="1:53" x14ac:dyDescent="0.25">
      <c r="A3244">
        <v>329023</v>
      </c>
      <c r="B3244" t="s">
        <v>38868</v>
      </c>
      <c r="C3244">
        <v>4100</v>
      </c>
      <c r="D3244" t="s">
        <v>8769</v>
      </c>
      <c r="E3244" t="s">
        <v>1102</v>
      </c>
      <c r="F3244">
        <v>14864792</v>
      </c>
      <c r="G3244">
        <v>1000819163</v>
      </c>
      <c r="H3244" t="s">
        <v>18139</v>
      </c>
      <c r="I3244" t="s">
        <v>18140</v>
      </c>
      <c r="J3244" t="s">
        <v>18141</v>
      </c>
      <c r="K3244" t="s">
        <v>38869</v>
      </c>
      <c r="L3244">
        <v>8200</v>
      </c>
      <c r="M3244">
        <v>75</v>
      </c>
      <c r="Q3244" s="1">
        <v>40854</v>
      </c>
      <c r="R3244" t="s">
        <v>2628</v>
      </c>
      <c r="U3244" s="1">
        <v>40359</v>
      </c>
      <c r="V3244">
        <v>5</v>
      </c>
      <c r="W3244" t="s">
        <v>2938</v>
      </c>
      <c r="X3244">
        <v>1</v>
      </c>
      <c r="Y3244" t="s">
        <v>34899</v>
      </c>
      <c r="Z3244">
        <v>9</v>
      </c>
      <c r="AA3244">
        <v>199108</v>
      </c>
      <c r="AB3244">
        <v>121</v>
      </c>
      <c r="AC3244" t="s">
        <v>2640</v>
      </c>
      <c r="AD3244">
        <v>1013</v>
      </c>
      <c r="AE3244" t="s">
        <v>47</v>
      </c>
      <c r="AF3244">
        <v>3</v>
      </c>
      <c r="AG3244" t="s">
        <v>2688</v>
      </c>
      <c r="AH3244">
        <v>22</v>
      </c>
      <c r="AI3244" t="s">
        <v>34977</v>
      </c>
      <c r="AJ3244">
        <v>329</v>
      </c>
      <c r="AK3244" t="s">
        <v>10105</v>
      </c>
      <c r="AP3244" t="s">
        <v>18142</v>
      </c>
      <c r="AQ3244" t="s">
        <v>18143</v>
      </c>
      <c r="AR3244">
        <v>0</v>
      </c>
      <c r="AS3244" t="s">
        <v>2632</v>
      </c>
      <c r="AT3244" t="s">
        <v>18144</v>
      </c>
      <c r="AV3244" t="s">
        <v>38870</v>
      </c>
      <c r="AW3244">
        <v>55.385754416655502</v>
      </c>
      <c r="AX3244">
        <v>11.937917611478801</v>
      </c>
      <c r="AY3244" t="s">
        <v>2633</v>
      </c>
      <c r="AZ3244">
        <v>1085</v>
      </c>
      <c r="BA3244" t="s">
        <v>34346</v>
      </c>
    </row>
    <row r="3245" spans="1:53" x14ac:dyDescent="0.25">
      <c r="A3245">
        <v>329024</v>
      </c>
      <c r="B3245" t="s">
        <v>38871</v>
      </c>
      <c r="C3245">
        <v>4100</v>
      </c>
      <c r="D3245" t="s">
        <v>8769</v>
      </c>
      <c r="E3245" t="s">
        <v>38872</v>
      </c>
      <c r="F3245">
        <v>20699310</v>
      </c>
      <c r="G3245">
        <v>1012259456</v>
      </c>
      <c r="H3245" t="s">
        <v>18145</v>
      </c>
      <c r="I3245" t="s">
        <v>18146</v>
      </c>
      <c r="J3245" t="s">
        <v>18147</v>
      </c>
      <c r="K3245" t="s">
        <v>38873</v>
      </c>
      <c r="L3245">
        <v>5794</v>
      </c>
      <c r="M3245">
        <v>13</v>
      </c>
      <c r="O3245">
        <v>1</v>
      </c>
      <c r="Q3245" s="1">
        <v>44187</v>
      </c>
      <c r="R3245" t="s">
        <v>2628</v>
      </c>
      <c r="S3245">
        <v>329</v>
      </c>
      <c r="T3245" t="s">
        <v>10105</v>
      </c>
      <c r="U3245" s="1">
        <v>44196</v>
      </c>
      <c r="V3245">
        <v>0</v>
      </c>
      <c r="W3245" t="s">
        <v>3383</v>
      </c>
      <c r="X3245">
        <v>8</v>
      </c>
      <c r="Y3245" t="s">
        <v>35044</v>
      </c>
      <c r="AA3245">
        <v>199608</v>
      </c>
      <c r="AB3245">
        <v>127</v>
      </c>
      <c r="AC3245" t="s">
        <v>3375</v>
      </c>
      <c r="AD3245">
        <v>1052</v>
      </c>
      <c r="AE3245" t="s">
        <v>3375</v>
      </c>
      <c r="AF3245">
        <v>3</v>
      </c>
      <c r="AG3245" t="s">
        <v>2688</v>
      </c>
      <c r="AH3245">
        <v>99</v>
      </c>
      <c r="AI3245" t="s">
        <v>34896</v>
      </c>
      <c r="AJ3245">
        <v>329</v>
      </c>
      <c r="AK3245" t="s">
        <v>10105</v>
      </c>
      <c r="AP3245" t="s">
        <v>18148</v>
      </c>
      <c r="AR3245">
        <v>0</v>
      </c>
      <c r="AS3245" t="s">
        <v>2632</v>
      </c>
      <c r="AT3245" t="s">
        <v>35152</v>
      </c>
      <c r="AW3245">
        <v>55.446888209999997</v>
      </c>
      <c r="AX3245">
        <v>11.78882578</v>
      </c>
      <c r="AY3245" t="s">
        <v>2633</v>
      </c>
      <c r="AZ3245">
        <v>1085</v>
      </c>
      <c r="BA3245" t="s">
        <v>34346</v>
      </c>
    </row>
    <row r="3246" spans="1:53" x14ac:dyDescent="0.25">
      <c r="A3246">
        <v>329025</v>
      </c>
      <c r="B3246" t="s">
        <v>18149</v>
      </c>
      <c r="C3246">
        <v>4100</v>
      </c>
      <c r="D3246" t="s">
        <v>8769</v>
      </c>
      <c r="E3246" t="s">
        <v>18150</v>
      </c>
      <c r="F3246">
        <v>18957981</v>
      </c>
      <c r="G3246">
        <v>1008370679</v>
      </c>
      <c r="H3246" t="s">
        <v>18151</v>
      </c>
      <c r="J3246" t="s">
        <v>12431</v>
      </c>
      <c r="K3246" t="s">
        <v>18152</v>
      </c>
      <c r="L3246">
        <v>8828</v>
      </c>
      <c r="M3246" t="s">
        <v>18153</v>
      </c>
      <c r="Q3246" s="1">
        <v>42255</v>
      </c>
      <c r="R3246" t="s">
        <v>2628</v>
      </c>
      <c r="S3246">
        <v>329</v>
      </c>
      <c r="T3246" t="s">
        <v>10105</v>
      </c>
      <c r="U3246" s="1">
        <v>42248</v>
      </c>
      <c r="V3246">
        <v>2</v>
      </c>
      <c r="W3246" t="s">
        <v>2629</v>
      </c>
      <c r="X3246">
        <v>1</v>
      </c>
      <c r="Y3246" t="s">
        <v>34899</v>
      </c>
      <c r="Z3246">
        <v>10</v>
      </c>
      <c r="AA3246">
        <v>200008</v>
      </c>
      <c r="AB3246">
        <v>126</v>
      </c>
      <c r="AC3246" t="s">
        <v>62</v>
      </c>
      <c r="AD3246">
        <v>1015</v>
      </c>
      <c r="AE3246" t="s">
        <v>62</v>
      </c>
      <c r="AF3246">
        <v>3</v>
      </c>
      <c r="AG3246" t="s">
        <v>2688</v>
      </c>
      <c r="AH3246">
        <v>21</v>
      </c>
      <c r="AI3246" t="s">
        <v>34900</v>
      </c>
      <c r="AJ3246">
        <v>329</v>
      </c>
      <c r="AK3246" t="s">
        <v>10105</v>
      </c>
      <c r="AL3246">
        <v>2</v>
      </c>
      <c r="AM3246" t="s">
        <v>2703</v>
      </c>
      <c r="AN3246">
        <v>280594</v>
      </c>
      <c r="AP3246" t="s">
        <v>18154</v>
      </c>
      <c r="AR3246">
        <v>0</v>
      </c>
      <c r="AS3246" t="s">
        <v>2632</v>
      </c>
      <c r="AT3246" t="s">
        <v>18097</v>
      </c>
      <c r="AW3246">
        <v>55.466797713979098</v>
      </c>
      <c r="AX3246">
        <v>11.6897700974191</v>
      </c>
      <c r="AY3246" t="s">
        <v>2633</v>
      </c>
      <c r="AZ3246">
        <v>1085</v>
      </c>
      <c r="BA3246" t="s">
        <v>34346</v>
      </c>
    </row>
    <row r="3247" spans="1:53" x14ac:dyDescent="0.25">
      <c r="A3247">
        <v>329026</v>
      </c>
      <c r="B3247" t="s">
        <v>18155</v>
      </c>
      <c r="C3247">
        <v>4100</v>
      </c>
      <c r="D3247" t="s">
        <v>8769</v>
      </c>
      <c r="E3247" t="s">
        <v>18156</v>
      </c>
      <c r="F3247">
        <v>18957981</v>
      </c>
      <c r="G3247">
        <v>1011142431</v>
      </c>
      <c r="H3247" t="s">
        <v>38874</v>
      </c>
      <c r="J3247" t="s">
        <v>18157</v>
      </c>
      <c r="K3247" t="s">
        <v>38875</v>
      </c>
      <c r="L3247">
        <v>9708</v>
      </c>
      <c r="M3247" t="s">
        <v>18158</v>
      </c>
      <c r="Q3247" s="1">
        <v>42255</v>
      </c>
      <c r="R3247" t="s">
        <v>2628</v>
      </c>
      <c r="S3247">
        <v>329</v>
      </c>
      <c r="T3247" t="s">
        <v>10105</v>
      </c>
      <c r="U3247" s="1">
        <v>42248</v>
      </c>
      <c r="V3247">
        <v>2</v>
      </c>
      <c r="W3247" t="s">
        <v>2629</v>
      </c>
      <c r="X3247">
        <v>1</v>
      </c>
      <c r="Y3247" t="s">
        <v>34899</v>
      </c>
      <c r="Z3247">
        <v>9</v>
      </c>
      <c r="AA3247">
        <v>200501</v>
      </c>
      <c r="AB3247">
        <v>129</v>
      </c>
      <c r="AC3247" t="s">
        <v>122</v>
      </c>
      <c r="AD3247">
        <v>1016</v>
      </c>
      <c r="AE3247" t="s">
        <v>122</v>
      </c>
      <c r="AF3247">
        <v>3</v>
      </c>
      <c r="AG3247" t="s">
        <v>2688</v>
      </c>
      <c r="AH3247">
        <v>23</v>
      </c>
      <c r="AI3247" t="s">
        <v>4038</v>
      </c>
      <c r="AJ3247">
        <v>329</v>
      </c>
      <c r="AK3247" t="s">
        <v>10105</v>
      </c>
      <c r="AL3247">
        <v>2</v>
      </c>
      <c r="AM3247" t="s">
        <v>2703</v>
      </c>
      <c r="AN3247">
        <v>280594</v>
      </c>
      <c r="AP3247" t="s">
        <v>18159</v>
      </c>
      <c r="AQ3247" t="s">
        <v>18160</v>
      </c>
      <c r="AR3247">
        <v>0</v>
      </c>
      <c r="AS3247" t="s">
        <v>2632</v>
      </c>
      <c r="AT3247" t="s">
        <v>38876</v>
      </c>
      <c r="AW3247">
        <v>55.444644090145196</v>
      </c>
      <c r="AX3247">
        <v>11.811774269165801</v>
      </c>
      <c r="AY3247" t="s">
        <v>2633</v>
      </c>
      <c r="AZ3247">
        <v>1085</v>
      </c>
      <c r="BA3247" t="s">
        <v>34346</v>
      </c>
    </row>
    <row r="3248" spans="1:53" x14ac:dyDescent="0.25">
      <c r="A3248">
        <v>329027</v>
      </c>
      <c r="B3248" t="s">
        <v>38877</v>
      </c>
      <c r="C3248">
        <v>4100</v>
      </c>
      <c r="D3248" t="s">
        <v>8769</v>
      </c>
      <c r="E3248" t="s">
        <v>1103</v>
      </c>
      <c r="F3248">
        <v>24209598</v>
      </c>
      <c r="G3248">
        <v>1006409963</v>
      </c>
      <c r="H3248" t="s">
        <v>38878</v>
      </c>
      <c r="I3248" t="s">
        <v>18161</v>
      </c>
      <c r="J3248" t="s">
        <v>18162</v>
      </c>
      <c r="K3248" t="s">
        <v>18163</v>
      </c>
      <c r="L3248">
        <v>2245</v>
      </c>
      <c r="M3248">
        <v>12</v>
      </c>
      <c r="Q3248" s="1">
        <v>44320</v>
      </c>
      <c r="R3248" t="s">
        <v>2628</v>
      </c>
      <c r="V3248">
        <v>6</v>
      </c>
      <c r="W3248" t="s">
        <v>3407</v>
      </c>
      <c r="X3248">
        <v>1</v>
      </c>
      <c r="Y3248" t="s">
        <v>34899</v>
      </c>
      <c r="Z3248">
        <v>9</v>
      </c>
      <c r="AA3248">
        <v>200612</v>
      </c>
      <c r="AB3248">
        <v>129</v>
      </c>
      <c r="AC3248" t="s">
        <v>122</v>
      </c>
      <c r="AD3248">
        <v>1016</v>
      </c>
      <c r="AE3248" t="s">
        <v>122</v>
      </c>
      <c r="AF3248">
        <v>1</v>
      </c>
      <c r="AG3248" t="s">
        <v>34895</v>
      </c>
      <c r="AH3248">
        <v>99</v>
      </c>
      <c r="AI3248" t="s">
        <v>34896</v>
      </c>
      <c r="AJ3248">
        <v>329</v>
      </c>
      <c r="AK3248" t="s">
        <v>10105</v>
      </c>
      <c r="AP3248" t="s">
        <v>18164</v>
      </c>
      <c r="AQ3248" t="s">
        <v>18165</v>
      </c>
      <c r="AR3248">
        <v>0</v>
      </c>
      <c r="AS3248" t="s">
        <v>2632</v>
      </c>
      <c r="AT3248" t="s">
        <v>18166</v>
      </c>
      <c r="AW3248">
        <v>55.458415819999999</v>
      </c>
      <c r="AX3248">
        <v>11.779748850000001</v>
      </c>
      <c r="AY3248" t="s">
        <v>2633</v>
      </c>
      <c r="AZ3248">
        <v>1085</v>
      </c>
      <c r="BA3248" t="s">
        <v>34346</v>
      </c>
    </row>
    <row r="3249" spans="1:53" x14ac:dyDescent="0.25">
      <c r="A3249">
        <v>329028</v>
      </c>
      <c r="B3249" t="s">
        <v>18167</v>
      </c>
      <c r="C3249">
        <v>4100</v>
      </c>
      <c r="D3249" t="s">
        <v>8769</v>
      </c>
      <c r="E3249" t="s">
        <v>18167</v>
      </c>
      <c r="F3249">
        <v>18957981</v>
      </c>
      <c r="K3249" t="s">
        <v>18168</v>
      </c>
      <c r="L3249">
        <v>6290</v>
      </c>
      <c r="M3249">
        <v>1</v>
      </c>
      <c r="Q3249" s="1">
        <v>40469</v>
      </c>
      <c r="R3249" t="s">
        <v>2628</v>
      </c>
      <c r="S3249">
        <v>329</v>
      </c>
      <c r="T3249" t="s">
        <v>10105</v>
      </c>
      <c r="U3249" s="1">
        <v>40360</v>
      </c>
      <c r="V3249">
        <v>2</v>
      </c>
      <c r="W3249" t="s">
        <v>2629</v>
      </c>
      <c r="X3249">
        <v>1</v>
      </c>
      <c r="Y3249" t="s">
        <v>34899</v>
      </c>
      <c r="Z3249">
        <v>4</v>
      </c>
      <c r="AA3249">
        <v>200908</v>
      </c>
      <c r="AB3249">
        <v>121</v>
      </c>
      <c r="AC3249" t="s">
        <v>2640</v>
      </c>
      <c r="AD3249">
        <v>1012</v>
      </c>
      <c r="AE3249" t="s">
        <v>2</v>
      </c>
      <c r="AF3249">
        <v>3</v>
      </c>
      <c r="AG3249" t="s">
        <v>2688</v>
      </c>
      <c r="AH3249">
        <v>99</v>
      </c>
      <c r="AI3249" t="s">
        <v>34896</v>
      </c>
      <c r="AJ3249">
        <v>329</v>
      </c>
      <c r="AK3249" t="s">
        <v>10105</v>
      </c>
      <c r="AP3249" t="s">
        <v>18169</v>
      </c>
      <c r="AQ3249" t="s">
        <v>18170</v>
      </c>
      <c r="AR3249">
        <v>0</v>
      </c>
      <c r="AS3249" t="s">
        <v>2632</v>
      </c>
      <c r="AT3249" t="s">
        <v>18171</v>
      </c>
      <c r="AW3249">
        <v>55.449680389478701</v>
      </c>
      <c r="AX3249">
        <v>11.797947609433299</v>
      </c>
      <c r="AY3249" t="s">
        <v>2633</v>
      </c>
      <c r="AZ3249">
        <v>1085</v>
      </c>
      <c r="BA3249" t="s">
        <v>34346</v>
      </c>
    </row>
    <row r="3250" spans="1:53" x14ac:dyDescent="0.25">
      <c r="A3250">
        <v>329029</v>
      </c>
      <c r="B3250" t="s">
        <v>38879</v>
      </c>
      <c r="C3250">
        <v>4174</v>
      </c>
      <c r="D3250" t="s">
        <v>18077</v>
      </c>
      <c r="E3250" t="s">
        <v>38879</v>
      </c>
      <c r="F3250">
        <v>10888530</v>
      </c>
      <c r="G3250">
        <v>1000148249</v>
      </c>
      <c r="H3250" t="s">
        <v>8684</v>
      </c>
      <c r="I3250" t="s">
        <v>18172</v>
      </c>
      <c r="J3250" t="s">
        <v>18173</v>
      </c>
      <c r="K3250" t="s">
        <v>18174</v>
      </c>
      <c r="L3250">
        <v>7463</v>
      </c>
      <c r="M3250">
        <v>21</v>
      </c>
      <c r="Q3250" s="1">
        <v>43791</v>
      </c>
      <c r="R3250" t="s">
        <v>2628</v>
      </c>
      <c r="S3250">
        <v>329</v>
      </c>
      <c r="T3250" t="s">
        <v>10105</v>
      </c>
      <c r="V3250">
        <v>6</v>
      </c>
      <c r="W3250" t="s">
        <v>3407</v>
      </c>
      <c r="X3250">
        <v>1</v>
      </c>
      <c r="Y3250" t="s">
        <v>34899</v>
      </c>
      <c r="AA3250">
        <v>200612</v>
      </c>
      <c r="AB3250">
        <v>149</v>
      </c>
      <c r="AC3250" t="s">
        <v>3264</v>
      </c>
      <c r="AD3250">
        <v>1026</v>
      </c>
      <c r="AE3250" t="s">
        <v>86</v>
      </c>
      <c r="AF3250">
        <v>1</v>
      </c>
      <c r="AG3250" t="s">
        <v>34895</v>
      </c>
      <c r="AH3250">
        <v>99</v>
      </c>
      <c r="AI3250" t="s">
        <v>34896</v>
      </c>
      <c r="AJ3250">
        <v>329</v>
      </c>
      <c r="AK3250" t="s">
        <v>10105</v>
      </c>
      <c r="AP3250" t="s">
        <v>18175</v>
      </c>
      <c r="AQ3250" t="s">
        <v>18176</v>
      </c>
      <c r="AR3250">
        <v>0</v>
      </c>
      <c r="AS3250" t="s">
        <v>2632</v>
      </c>
      <c r="AT3250" t="s">
        <v>18177</v>
      </c>
      <c r="AW3250">
        <v>55.518831169999999</v>
      </c>
      <c r="AX3250">
        <v>11.87909119</v>
      </c>
      <c r="AY3250" t="s">
        <v>2633</v>
      </c>
      <c r="AZ3250">
        <v>1085</v>
      </c>
      <c r="BA3250" t="s">
        <v>34346</v>
      </c>
    </row>
    <row r="3251" spans="1:53" x14ac:dyDescent="0.25">
      <c r="A3251">
        <v>329030</v>
      </c>
      <c r="C3251">
        <v>4330</v>
      </c>
      <c r="D3251" t="s">
        <v>36397</v>
      </c>
      <c r="E3251" t="s">
        <v>1104</v>
      </c>
      <c r="F3251">
        <v>13120102</v>
      </c>
      <c r="G3251">
        <v>1000503728</v>
      </c>
      <c r="H3251" t="s">
        <v>38880</v>
      </c>
      <c r="J3251" t="s">
        <v>18178</v>
      </c>
      <c r="K3251" t="s">
        <v>18179</v>
      </c>
      <c r="L3251">
        <v>4410</v>
      </c>
      <c r="M3251">
        <v>20</v>
      </c>
      <c r="Q3251" s="1">
        <v>43783</v>
      </c>
      <c r="R3251" t="s">
        <v>2628</v>
      </c>
      <c r="V3251">
        <v>6</v>
      </c>
      <c r="W3251" t="s">
        <v>3407</v>
      </c>
      <c r="X3251">
        <v>1</v>
      </c>
      <c r="Y3251" t="s">
        <v>34899</v>
      </c>
      <c r="Z3251">
        <v>10</v>
      </c>
      <c r="AA3251">
        <v>198901</v>
      </c>
      <c r="AB3251">
        <v>129</v>
      </c>
      <c r="AC3251" t="s">
        <v>122</v>
      </c>
      <c r="AD3251">
        <v>1016</v>
      </c>
      <c r="AE3251" t="s">
        <v>122</v>
      </c>
      <c r="AF3251">
        <v>1</v>
      </c>
      <c r="AG3251" t="s">
        <v>34895</v>
      </c>
      <c r="AH3251">
        <v>99</v>
      </c>
      <c r="AI3251" t="s">
        <v>34896</v>
      </c>
      <c r="AJ3251">
        <v>329</v>
      </c>
      <c r="AK3251" t="s">
        <v>10105</v>
      </c>
      <c r="AP3251" t="s">
        <v>18180</v>
      </c>
      <c r="AQ3251" t="s">
        <v>18181</v>
      </c>
      <c r="AR3251">
        <v>0</v>
      </c>
      <c r="AS3251" t="s">
        <v>2632</v>
      </c>
      <c r="AT3251" t="s">
        <v>18182</v>
      </c>
      <c r="AW3251">
        <v>55.556299660000001</v>
      </c>
      <c r="AX3251">
        <v>11.85491236</v>
      </c>
      <c r="AY3251" t="s">
        <v>2633</v>
      </c>
      <c r="AZ3251">
        <v>1085</v>
      </c>
      <c r="BA3251" t="s">
        <v>34346</v>
      </c>
    </row>
    <row r="3252" spans="1:53" x14ac:dyDescent="0.25">
      <c r="A3252">
        <v>329031</v>
      </c>
      <c r="B3252" t="s">
        <v>18183</v>
      </c>
      <c r="C3252">
        <v>4100</v>
      </c>
      <c r="D3252" t="s">
        <v>8769</v>
      </c>
      <c r="E3252" t="s">
        <v>18184</v>
      </c>
      <c r="F3252">
        <v>31748631</v>
      </c>
      <c r="G3252">
        <v>1014693439</v>
      </c>
      <c r="H3252" t="s">
        <v>18185</v>
      </c>
      <c r="K3252" t="s">
        <v>18186</v>
      </c>
      <c r="L3252">
        <v>6432</v>
      </c>
      <c r="M3252">
        <v>302</v>
      </c>
      <c r="Q3252" s="1">
        <v>40526</v>
      </c>
      <c r="R3252" t="s">
        <v>2628</v>
      </c>
      <c r="U3252" s="1">
        <v>40513</v>
      </c>
      <c r="V3252">
        <v>5</v>
      </c>
      <c r="W3252" t="s">
        <v>2938</v>
      </c>
      <c r="X3252">
        <v>1</v>
      </c>
      <c r="Y3252" t="s">
        <v>34899</v>
      </c>
      <c r="AB3252">
        <v>129</v>
      </c>
      <c r="AC3252" t="s">
        <v>122</v>
      </c>
      <c r="AD3252">
        <v>1016</v>
      </c>
      <c r="AE3252" t="s">
        <v>122</v>
      </c>
      <c r="AF3252">
        <v>3</v>
      </c>
      <c r="AG3252" t="s">
        <v>2688</v>
      </c>
      <c r="AH3252">
        <v>99</v>
      </c>
      <c r="AI3252" t="s">
        <v>34896</v>
      </c>
      <c r="AJ3252">
        <v>329</v>
      </c>
      <c r="AK3252" t="s">
        <v>10105</v>
      </c>
      <c r="AP3252" t="s">
        <v>18187</v>
      </c>
      <c r="AQ3252" t="s">
        <v>18188</v>
      </c>
      <c r="AR3252">
        <v>0</v>
      </c>
      <c r="AS3252" t="s">
        <v>2632</v>
      </c>
      <c r="AT3252" t="s">
        <v>4695</v>
      </c>
      <c r="AW3252">
        <v>55.475761254821002</v>
      </c>
      <c r="AX3252">
        <v>11.8369868566768</v>
      </c>
      <c r="AY3252" t="s">
        <v>2633</v>
      </c>
      <c r="AZ3252">
        <v>1085</v>
      </c>
      <c r="BA3252" t="s">
        <v>34346</v>
      </c>
    </row>
    <row r="3253" spans="1:53" x14ac:dyDescent="0.25">
      <c r="A3253">
        <v>329032</v>
      </c>
      <c r="B3253" t="s">
        <v>18189</v>
      </c>
      <c r="C3253">
        <v>4100</v>
      </c>
      <c r="D3253" t="s">
        <v>8769</v>
      </c>
      <c r="E3253" t="s">
        <v>18189</v>
      </c>
      <c r="F3253">
        <v>29554153</v>
      </c>
      <c r="G3253">
        <v>1017612731</v>
      </c>
      <c r="H3253" t="s">
        <v>17450</v>
      </c>
      <c r="I3253" t="s">
        <v>17451</v>
      </c>
      <c r="J3253" t="s">
        <v>18190</v>
      </c>
      <c r="K3253" t="s">
        <v>18191</v>
      </c>
      <c r="L3253">
        <v>230</v>
      </c>
      <c r="M3253">
        <v>11</v>
      </c>
      <c r="Q3253" s="1">
        <v>43791</v>
      </c>
      <c r="R3253" t="s">
        <v>2628</v>
      </c>
      <c r="V3253">
        <v>4</v>
      </c>
      <c r="W3253" t="s">
        <v>3081</v>
      </c>
      <c r="X3253">
        <v>1</v>
      </c>
      <c r="Y3253" t="s">
        <v>34899</v>
      </c>
      <c r="AA3253">
        <v>200901</v>
      </c>
      <c r="AB3253">
        <v>131</v>
      </c>
      <c r="AC3253" t="s">
        <v>983</v>
      </c>
      <c r="AD3253">
        <v>1061</v>
      </c>
      <c r="AE3253" t="s">
        <v>983</v>
      </c>
      <c r="AF3253">
        <v>1</v>
      </c>
      <c r="AG3253" t="s">
        <v>34895</v>
      </c>
      <c r="AH3253">
        <v>99</v>
      </c>
      <c r="AI3253" t="s">
        <v>34896</v>
      </c>
      <c r="AJ3253">
        <v>329</v>
      </c>
      <c r="AK3253" t="s">
        <v>10105</v>
      </c>
      <c r="AO3253">
        <v>320003</v>
      </c>
      <c r="AP3253" t="s">
        <v>17454</v>
      </c>
      <c r="AQ3253" t="s">
        <v>17455</v>
      </c>
      <c r="AR3253">
        <v>2</v>
      </c>
      <c r="AS3253" t="s">
        <v>3549</v>
      </c>
      <c r="AT3253" t="s">
        <v>11271</v>
      </c>
      <c r="AW3253">
        <v>55.427582979999997</v>
      </c>
      <c r="AX3253">
        <v>11.78637133</v>
      </c>
      <c r="AY3253" t="s">
        <v>2633</v>
      </c>
      <c r="AZ3253">
        <v>1085</v>
      </c>
      <c r="BA3253" t="s">
        <v>34346</v>
      </c>
    </row>
    <row r="3254" spans="1:53" x14ac:dyDescent="0.25">
      <c r="A3254">
        <v>329033</v>
      </c>
      <c r="B3254" t="s">
        <v>18192</v>
      </c>
      <c r="C3254">
        <v>4100</v>
      </c>
      <c r="D3254" t="s">
        <v>8769</v>
      </c>
      <c r="E3254" t="s">
        <v>18192</v>
      </c>
      <c r="F3254">
        <v>84664928</v>
      </c>
      <c r="G3254">
        <v>1002700732</v>
      </c>
      <c r="H3254" t="s">
        <v>18193</v>
      </c>
      <c r="J3254" t="s">
        <v>18194</v>
      </c>
      <c r="K3254" t="s">
        <v>18195</v>
      </c>
      <c r="L3254">
        <v>2754</v>
      </c>
      <c r="M3254">
        <v>85</v>
      </c>
      <c r="Q3254" s="1">
        <v>43791</v>
      </c>
      <c r="R3254" t="s">
        <v>2981</v>
      </c>
      <c r="V3254">
        <v>5</v>
      </c>
      <c r="W3254" t="s">
        <v>2938</v>
      </c>
      <c r="X3254">
        <v>1</v>
      </c>
      <c r="Y3254" t="s">
        <v>34899</v>
      </c>
      <c r="AB3254">
        <v>128</v>
      </c>
      <c r="AC3254" t="s">
        <v>564</v>
      </c>
      <c r="AD3254">
        <v>1051</v>
      </c>
      <c r="AE3254" t="s">
        <v>564</v>
      </c>
      <c r="AF3254">
        <v>1</v>
      </c>
      <c r="AG3254" t="s">
        <v>34895</v>
      </c>
      <c r="AH3254">
        <v>99</v>
      </c>
      <c r="AI3254" t="s">
        <v>34896</v>
      </c>
      <c r="AJ3254">
        <v>329</v>
      </c>
      <c r="AK3254" t="s">
        <v>10105</v>
      </c>
      <c r="AP3254" t="s">
        <v>18196</v>
      </c>
      <c r="AQ3254" t="s">
        <v>17635</v>
      </c>
      <c r="AR3254">
        <v>0</v>
      </c>
      <c r="AS3254" t="s">
        <v>2632</v>
      </c>
      <c r="AT3254" t="s">
        <v>18068</v>
      </c>
      <c r="AW3254">
        <v>55.49111722</v>
      </c>
      <c r="AX3254">
        <v>11.69160907</v>
      </c>
      <c r="AY3254" t="s">
        <v>2633</v>
      </c>
      <c r="AZ3254">
        <v>1085</v>
      </c>
      <c r="BA3254" t="s">
        <v>34346</v>
      </c>
    </row>
    <row r="3255" spans="1:53" x14ac:dyDescent="0.25">
      <c r="A3255">
        <v>329200</v>
      </c>
      <c r="C3255">
        <v>4100</v>
      </c>
      <c r="D3255" t="s">
        <v>8769</v>
      </c>
      <c r="E3255" t="s">
        <v>325</v>
      </c>
      <c r="F3255">
        <v>18957981</v>
      </c>
      <c r="G3255">
        <v>1004769679</v>
      </c>
      <c r="H3255" t="s">
        <v>18197</v>
      </c>
      <c r="I3255" t="s">
        <v>18198</v>
      </c>
      <c r="J3255" t="s">
        <v>18199</v>
      </c>
      <c r="K3255" t="s">
        <v>38881</v>
      </c>
      <c r="L3255">
        <v>3580</v>
      </c>
      <c r="M3255">
        <v>1</v>
      </c>
      <c r="Q3255" s="1">
        <v>43791</v>
      </c>
      <c r="R3255" t="s">
        <v>2988</v>
      </c>
      <c r="S3255">
        <v>329</v>
      </c>
      <c r="T3255" t="s">
        <v>10105</v>
      </c>
      <c r="V3255">
        <v>2</v>
      </c>
      <c r="W3255" t="s">
        <v>2629</v>
      </c>
      <c r="X3255">
        <v>1</v>
      </c>
      <c r="Y3255" t="s">
        <v>34899</v>
      </c>
      <c r="AB3255">
        <v>932</v>
      </c>
      <c r="AC3255" t="s">
        <v>324</v>
      </c>
      <c r="AD3255">
        <v>2021</v>
      </c>
      <c r="AE3255" t="s">
        <v>324</v>
      </c>
      <c r="AF3255">
        <v>2</v>
      </c>
      <c r="AG3255" t="s">
        <v>35025</v>
      </c>
      <c r="AH3255">
        <v>10</v>
      </c>
      <c r="AI3255" t="s">
        <v>35050</v>
      </c>
      <c r="AJ3255">
        <v>329</v>
      </c>
      <c r="AK3255" t="s">
        <v>10105</v>
      </c>
      <c r="AP3255" t="s">
        <v>18200</v>
      </c>
      <c r="AQ3255" t="s">
        <v>18201</v>
      </c>
      <c r="AR3255">
        <v>0</v>
      </c>
      <c r="AS3255" t="s">
        <v>2632</v>
      </c>
      <c r="AT3255" t="s">
        <v>38882</v>
      </c>
      <c r="AW3255">
        <v>55.44435661</v>
      </c>
      <c r="AX3255">
        <v>11.7859251</v>
      </c>
      <c r="AY3255" t="s">
        <v>2633</v>
      </c>
      <c r="AZ3255">
        <v>1085</v>
      </c>
      <c r="BA3255" t="s">
        <v>34346</v>
      </c>
    </row>
    <row r="3256" spans="1:53" x14ac:dyDescent="0.25">
      <c r="A3256">
        <v>329210</v>
      </c>
      <c r="B3256" t="s">
        <v>18202</v>
      </c>
      <c r="C3256">
        <v>4100</v>
      </c>
      <c r="D3256" t="s">
        <v>8769</v>
      </c>
      <c r="E3256" t="s">
        <v>1105</v>
      </c>
      <c r="F3256">
        <v>18957981</v>
      </c>
      <c r="G3256">
        <v>1003295227</v>
      </c>
      <c r="H3256" t="s">
        <v>18203</v>
      </c>
      <c r="I3256" t="s">
        <v>18204</v>
      </c>
      <c r="J3256" t="s">
        <v>18205</v>
      </c>
      <c r="K3256" t="s">
        <v>38883</v>
      </c>
      <c r="L3256">
        <v>4399</v>
      </c>
      <c r="M3256">
        <v>14</v>
      </c>
      <c r="Q3256" s="1">
        <v>43522</v>
      </c>
      <c r="R3256" t="s">
        <v>2628</v>
      </c>
      <c r="S3256">
        <v>329</v>
      </c>
      <c r="T3256" t="s">
        <v>10105</v>
      </c>
      <c r="V3256">
        <v>2</v>
      </c>
      <c r="W3256" t="s">
        <v>2629</v>
      </c>
      <c r="X3256">
        <v>1</v>
      </c>
      <c r="Y3256" t="s">
        <v>34899</v>
      </c>
      <c r="AA3256">
        <v>195808</v>
      </c>
      <c r="AB3256">
        <v>125</v>
      </c>
      <c r="AC3256" t="s">
        <v>3462</v>
      </c>
      <c r="AD3256">
        <v>1014</v>
      </c>
      <c r="AE3256" t="s">
        <v>102</v>
      </c>
      <c r="AF3256">
        <v>1</v>
      </c>
      <c r="AG3256" t="s">
        <v>34895</v>
      </c>
      <c r="AH3256">
        <v>24</v>
      </c>
      <c r="AI3256" t="s">
        <v>3462</v>
      </c>
      <c r="AJ3256">
        <v>329</v>
      </c>
      <c r="AK3256" t="s">
        <v>10105</v>
      </c>
      <c r="AP3256" t="s">
        <v>18206</v>
      </c>
      <c r="AQ3256" t="s">
        <v>18207</v>
      </c>
      <c r="AR3256">
        <v>0</v>
      </c>
      <c r="AS3256" t="s">
        <v>2632</v>
      </c>
      <c r="AT3256" t="s">
        <v>38884</v>
      </c>
      <c r="AW3256">
        <v>55.439392099999999</v>
      </c>
      <c r="AX3256">
        <v>11.779993320000001</v>
      </c>
      <c r="AY3256" t="s">
        <v>2633</v>
      </c>
      <c r="AZ3256">
        <v>1085</v>
      </c>
      <c r="BA3256" t="s">
        <v>34346</v>
      </c>
    </row>
    <row r="3257" spans="1:53" x14ac:dyDescent="0.25">
      <c r="A3257">
        <v>329247</v>
      </c>
      <c r="B3257" t="s">
        <v>18208</v>
      </c>
      <c r="C3257">
        <v>4100</v>
      </c>
      <c r="D3257" t="s">
        <v>8769</v>
      </c>
      <c r="E3257" t="s">
        <v>18209</v>
      </c>
      <c r="F3257">
        <v>29542589</v>
      </c>
      <c r="G3257">
        <v>1013416717</v>
      </c>
      <c r="H3257" t="s">
        <v>17968</v>
      </c>
      <c r="I3257" t="s">
        <v>18210</v>
      </c>
      <c r="J3257" t="s">
        <v>17970</v>
      </c>
      <c r="K3257" t="s">
        <v>38885</v>
      </c>
      <c r="L3257">
        <v>230</v>
      </c>
      <c r="M3257">
        <v>1</v>
      </c>
      <c r="Q3257" s="1">
        <v>43684</v>
      </c>
      <c r="R3257" t="s">
        <v>2628</v>
      </c>
      <c r="V3257">
        <v>4</v>
      </c>
      <c r="W3257" t="s">
        <v>3081</v>
      </c>
      <c r="X3257">
        <v>1</v>
      </c>
      <c r="Y3257" t="s">
        <v>34899</v>
      </c>
      <c r="AA3257">
        <v>196909</v>
      </c>
      <c r="AB3257">
        <v>137</v>
      </c>
      <c r="AC3257" t="s">
        <v>3522</v>
      </c>
      <c r="AD3257">
        <v>1053</v>
      </c>
      <c r="AE3257" t="s">
        <v>3522</v>
      </c>
      <c r="AF3257">
        <v>1</v>
      </c>
      <c r="AG3257" t="s">
        <v>34895</v>
      </c>
      <c r="AH3257">
        <v>30</v>
      </c>
      <c r="AI3257" t="s">
        <v>3512</v>
      </c>
      <c r="AJ3257">
        <v>329</v>
      </c>
      <c r="AK3257" t="s">
        <v>10105</v>
      </c>
      <c r="AO3257">
        <v>333248</v>
      </c>
      <c r="AP3257" t="s">
        <v>17971</v>
      </c>
      <c r="AQ3257" t="s">
        <v>17972</v>
      </c>
      <c r="AR3257">
        <v>2</v>
      </c>
      <c r="AS3257" t="s">
        <v>3549</v>
      </c>
      <c r="AT3257" t="s">
        <v>11271</v>
      </c>
      <c r="AW3257">
        <v>55.428571949999998</v>
      </c>
      <c r="AX3257">
        <v>11.78642932</v>
      </c>
      <c r="AY3257" t="s">
        <v>2633</v>
      </c>
      <c r="AZ3257">
        <v>1085</v>
      </c>
      <c r="BA3257" t="s">
        <v>34346</v>
      </c>
    </row>
    <row r="3258" spans="1:53" x14ac:dyDescent="0.25">
      <c r="A3258">
        <v>329350</v>
      </c>
      <c r="B3258" t="s">
        <v>38886</v>
      </c>
      <c r="C3258">
        <v>4100</v>
      </c>
      <c r="D3258" t="s">
        <v>8769</v>
      </c>
      <c r="E3258" t="s">
        <v>38887</v>
      </c>
      <c r="F3258">
        <v>44512653</v>
      </c>
      <c r="G3258">
        <v>1001853817</v>
      </c>
      <c r="H3258" t="s">
        <v>18211</v>
      </c>
      <c r="I3258" t="s">
        <v>18212</v>
      </c>
      <c r="J3258" t="s">
        <v>18213</v>
      </c>
      <c r="K3258" t="s">
        <v>18214</v>
      </c>
      <c r="L3258">
        <v>2915</v>
      </c>
      <c r="M3258">
        <v>47</v>
      </c>
      <c r="Q3258" s="1">
        <v>44539</v>
      </c>
      <c r="R3258" t="s">
        <v>2628</v>
      </c>
      <c r="V3258">
        <v>4</v>
      </c>
      <c r="W3258" t="s">
        <v>3081</v>
      </c>
      <c r="X3258">
        <v>1</v>
      </c>
      <c r="Y3258" t="s">
        <v>34899</v>
      </c>
      <c r="AA3258">
        <v>198401</v>
      </c>
      <c r="AB3258">
        <v>149</v>
      </c>
      <c r="AC3258" t="s">
        <v>3264</v>
      </c>
      <c r="AD3258">
        <v>1027</v>
      </c>
      <c r="AE3258" t="s">
        <v>3595</v>
      </c>
      <c r="AF3258">
        <v>7</v>
      </c>
      <c r="AG3258" t="s">
        <v>7346</v>
      </c>
      <c r="AH3258">
        <v>85</v>
      </c>
      <c r="AI3258" t="s">
        <v>3596</v>
      </c>
      <c r="AJ3258">
        <v>329</v>
      </c>
      <c r="AK3258" t="s">
        <v>10105</v>
      </c>
      <c r="AO3258">
        <v>281044</v>
      </c>
      <c r="AP3258" t="s">
        <v>18215</v>
      </c>
      <c r="AQ3258" t="s">
        <v>18216</v>
      </c>
      <c r="AR3258">
        <v>2</v>
      </c>
      <c r="AS3258" t="s">
        <v>3549</v>
      </c>
      <c r="AT3258" t="s">
        <v>13712</v>
      </c>
      <c r="AW3258">
        <v>55.491833939999999</v>
      </c>
      <c r="AX3258">
        <v>11.756460260000001</v>
      </c>
      <c r="AY3258" t="s">
        <v>2633</v>
      </c>
      <c r="AZ3258">
        <v>1085</v>
      </c>
      <c r="BA3258" t="s">
        <v>34346</v>
      </c>
    </row>
    <row r="3259" spans="1:53" x14ac:dyDescent="0.25">
      <c r="A3259">
        <v>329377</v>
      </c>
      <c r="B3259" t="s">
        <v>38888</v>
      </c>
      <c r="C3259">
        <v>4100</v>
      </c>
      <c r="D3259" t="s">
        <v>8769</v>
      </c>
      <c r="E3259" t="s">
        <v>38889</v>
      </c>
      <c r="F3259">
        <v>26235197</v>
      </c>
      <c r="G3259">
        <v>1008672322</v>
      </c>
      <c r="H3259" t="s">
        <v>38890</v>
      </c>
      <c r="I3259" t="s">
        <v>18217</v>
      </c>
      <c r="J3259" t="s">
        <v>18218</v>
      </c>
      <c r="K3259" t="s">
        <v>18219</v>
      </c>
      <c r="L3259">
        <v>8404</v>
      </c>
      <c r="M3259" t="s">
        <v>18220</v>
      </c>
      <c r="Q3259" s="1">
        <v>43399</v>
      </c>
      <c r="R3259" t="s">
        <v>2628</v>
      </c>
      <c r="U3259" s="1">
        <v>43404</v>
      </c>
      <c r="V3259">
        <v>5</v>
      </c>
      <c r="W3259" t="s">
        <v>2938</v>
      </c>
      <c r="X3259">
        <v>1</v>
      </c>
      <c r="Y3259" t="s">
        <v>34899</v>
      </c>
      <c r="AA3259">
        <v>200201</v>
      </c>
      <c r="AB3259">
        <v>147</v>
      </c>
      <c r="AC3259" t="s">
        <v>35093</v>
      </c>
      <c r="AD3259">
        <v>1021</v>
      </c>
      <c r="AE3259" t="s">
        <v>35093</v>
      </c>
      <c r="AF3259">
        <v>3</v>
      </c>
      <c r="AG3259" t="s">
        <v>2688</v>
      </c>
      <c r="AH3259">
        <v>86</v>
      </c>
      <c r="AI3259" t="s">
        <v>35093</v>
      </c>
      <c r="AJ3259">
        <v>329</v>
      </c>
      <c r="AK3259" t="s">
        <v>10105</v>
      </c>
      <c r="AP3259" t="s">
        <v>18221</v>
      </c>
      <c r="AR3259">
        <v>0</v>
      </c>
      <c r="AS3259" t="s">
        <v>2632</v>
      </c>
      <c r="AT3259" t="s">
        <v>8645</v>
      </c>
      <c r="AW3259">
        <v>55.42064276</v>
      </c>
      <c r="AX3259">
        <v>11.82038335</v>
      </c>
      <c r="AY3259" t="s">
        <v>2633</v>
      </c>
      <c r="AZ3259">
        <v>1085</v>
      </c>
      <c r="BA3259" t="s">
        <v>34346</v>
      </c>
    </row>
    <row r="3260" spans="1:53" x14ac:dyDescent="0.25">
      <c r="A3260">
        <v>329401</v>
      </c>
      <c r="B3260" t="s">
        <v>18222</v>
      </c>
      <c r="C3260">
        <v>4100</v>
      </c>
      <c r="D3260" t="s">
        <v>8769</v>
      </c>
      <c r="E3260" t="s">
        <v>18223</v>
      </c>
      <c r="F3260">
        <v>19640248</v>
      </c>
      <c r="G3260">
        <v>1003401043</v>
      </c>
      <c r="H3260" t="s">
        <v>18224</v>
      </c>
      <c r="I3260" t="s">
        <v>18225</v>
      </c>
      <c r="J3260" t="s">
        <v>18226</v>
      </c>
      <c r="K3260" t="s">
        <v>38891</v>
      </c>
      <c r="L3260">
        <v>230</v>
      </c>
      <c r="M3260">
        <v>3</v>
      </c>
      <c r="Q3260" s="1">
        <v>43580</v>
      </c>
      <c r="R3260" t="s">
        <v>2628</v>
      </c>
      <c r="U3260" s="1">
        <v>40756</v>
      </c>
      <c r="V3260">
        <v>4</v>
      </c>
      <c r="W3260" t="s">
        <v>3081</v>
      </c>
      <c r="X3260">
        <v>1</v>
      </c>
      <c r="Y3260" t="s">
        <v>34899</v>
      </c>
      <c r="AA3260">
        <v>186801</v>
      </c>
      <c r="AB3260">
        <v>240</v>
      </c>
      <c r="AC3260" t="s">
        <v>4111</v>
      </c>
      <c r="AD3260">
        <v>1071</v>
      </c>
      <c r="AE3260" t="s">
        <v>111</v>
      </c>
      <c r="AF3260">
        <v>5</v>
      </c>
      <c r="AG3260" t="s">
        <v>3739</v>
      </c>
      <c r="AH3260">
        <v>99</v>
      </c>
      <c r="AI3260" t="s">
        <v>34896</v>
      </c>
      <c r="AJ3260">
        <v>329</v>
      </c>
      <c r="AK3260" t="s">
        <v>10105</v>
      </c>
      <c r="AL3260">
        <v>2</v>
      </c>
      <c r="AM3260" t="s">
        <v>2703</v>
      </c>
      <c r="AN3260">
        <v>280941</v>
      </c>
      <c r="AP3260" t="s">
        <v>8590</v>
      </c>
      <c r="AQ3260" t="s">
        <v>8591</v>
      </c>
      <c r="AR3260">
        <v>1</v>
      </c>
      <c r="AS3260" t="s">
        <v>3533</v>
      </c>
      <c r="AT3260" t="s">
        <v>38892</v>
      </c>
      <c r="AY3260" t="s">
        <v>2633</v>
      </c>
      <c r="AZ3260">
        <v>1085</v>
      </c>
      <c r="BA3260" t="s">
        <v>34346</v>
      </c>
    </row>
    <row r="3261" spans="1:53" x14ac:dyDescent="0.25">
      <c r="A3261">
        <v>329402</v>
      </c>
      <c r="B3261" t="s">
        <v>18227</v>
      </c>
      <c r="C3261">
        <v>4100</v>
      </c>
      <c r="D3261" t="s">
        <v>8769</v>
      </c>
      <c r="E3261" t="s">
        <v>18227</v>
      </c>
      <c r="F3261">
        <v>10521815</v>
      </c>
      <c r="G3261">
        <v>1016724560</v>
      </c>
      <c r="H3261" t="s">
        <v>9233</v>
      </c>
      <c r="I3261" t="s">
        <v>18228</v>
      </c>
      <c r="J3261" t="s">
        <v>8588</v>
      </c>
      <c r="K3261" t="s">
        <v>18229</v>
      </c>
      <c r="L3261">
        <v>230</v>
      </c>
      <c r="M3261">
        <v>3</v>
      </c>
      <c r="Q3261" s="1">
        <v>44160</v>
      </c>
      <c r="R3261" t="s">
        <v>2628</v>
      </c>
      <c r="U3261" s="1">
        <v>44136</v>
      </c>
      <c r="V3261">
        <v>4</v>
      </c>
      <c r="W3261" t="s">
        <v>3081</v>
      </c>
      <c r="X3261">
        <v>1</v>
      </c>
      <c r="Y3261" t="s">
        <v>34899</v>
      </c>
      <c r="AA3261">
        <v>189801</v>
      </c>
      <c r="AB3261">
        <v>241</v>
      </c>
      <c r="AC3261" t="s">
        <v>3891</v>
      </c>
      <c r="AD3261">
        <v>1071</v>
      </c>
      <c r="AE3261" t="s">
        <v>111</v>
      </c>
      <c r="AF3261">
        <v>3</v>
      </c>
      <c r="AG3261" t="s">
        <v>2688</v>
      </c>
      <c r="AH3261">
        <v>99</v>
      </c>
      <c r="AI3261" t="s">
        <v>34896</v>
      </c>
      <c r="AJ3261">
        <v>329</v>
      </c>
      <c r="AK3261" t="s">
        <v>10105</v>
      </c>
      <c r="AL3261">
        <v>1</v>
      </c>
      <c r="AM3261" t="s">
        <v>3345</v>
      </c>
      <c r="AN3261">
        <v>280046</v>
      </c>
      <c r="AO3261">
        <v>280941</v>
      </c>
      <c r="AP3261" t="s">
        <v>8590</v>
      </c>
      <c r="AQ3261" t="s">
        <v>8591</v>
      </c>
      <c r="AR3261">
        <v>2</v>
      </c>
      <c r="AS3261" t="s">
        <v>3549</v>
      </c>
      <c r="AT3261" t="s">
        <v>11271</v>
      </c>
      <c r="AW3261">
        <v>55.428567719999997</v>
      </c>
      <c r="AX3261">
        <v>11.784709250000001</v>
      </c>
      <c r="AY3261" t="s">
        <v>2633</v>
      </c>
      <c r="AZ3261">
        <v>1085</v>
      </c>
      <c r="BA3261" t="s">
        <v>34346</v>
      </c>
    </row>
    <row r="3262" spans="1:53" x14ac:dyDescent="0.25">
      <c r="A3262">
        <v>329405</v>
      </c>
      <c r="B3262" t="s">
        <v>18230</v>
      </c>
      <c r="C3262">
        <v>4100</v>
      </c>
      <c r="D3262" t="s">
        <v>8769</v>
      </c>
      <c r="E3262" t="s">
        <v>18231</v>
      </c>
      <c r="F3262">
        <v>10521815</v>
      </c>
      <c r="G3262">
        <v>1022992895</v>
      </c>
      <c r="H3262" t="s">
        <v>9233</v>
      </c>
      <c r="I3262" t="s">
        <v>17202</v>
      </c>
      <c r="J3262" t="s">
        <v>8588</v>
      </c>
      <c r="K3262" t="s">
        <v>18232</v>
      </c>
      <c r="L3262">
        <v>6865</v>
      </c>
      <c r="M3262">
        <v>8</v>
      </c>
      <c r="Q3262" s="1">
        <v>43888</v>
      </c>
      <c r="R3262" t="s">
        <v>2628</v>
      </c>
      <c r="V3262">
        <v>4</v>
      </c>
      <c r="W3262" t="s">
        <v>3081</v>
      </c>
      <c r="X3262">
        <v>1</v>
      </c>
      <c r="Y3262" t="s">
        <v>34899</v>
      </c>
      <c r="AA3262">
        <v>199101</v>
      </c>
      <c r="AB3262">
        <v>281</v>
      </c>
      <c r="AC3262" t="s">
        <v>3808</v>
      </c>
      <c r="AD3262">
        <v>1071</v>
      </c>
      <c r="AE3262" t="s">
        <v>111</v>
      </c>
      <c r="AF3262">
        <v>1</v>
      </c>
      <c r="AG3262" t="s">
        <v>34895</v>
      </c>
      <c r="AH3262">
        <v>99</v>
      </c>
      <c r="AI3262" t="s">
        <v>34896</v>
      </c>
      <c r="AJ3262">
        <v>329</v>
      </c>
      <c r="AK3262" t="s">
        <v>10105</v>
      </c>
      <c r="AL3262">
        <v>1</v>
      </c>
      <c r="AM3262" t="s">
        <v>3345</v>
      </c>
      <c r="AN3262">
        <v>280108</v>
      </c>
      <c r="AO3262">
        <v>280941</v>
      </c>
      <c r="AP3262" t="s">
        <v>8590</v>
      </c>
      <c r="AQ3262" t="s">
        <v>8591</v>
      </c>
      <c r="AR3262">
        <v>2</v>
      </c>
      <c r="AS3262" t="s">
        <v>3549</v>
      </c>
      <c r="AT3262" t="s">
        <v>10108</v>
      </c>
      <c r="AW3262">
        <v>55.435585600000003</v>
      </c>
      <c r="AX3262">
        <v>11.80278047</v>
      </c>
      <c r="AY3262" t="s">
        <v>2633</v>
      </c>
      <c r="AZ3262">
        <v>1085</v>
      </c>
      <c r="BA3262" t="s">
        <v>34346</v>
      </c>
    </row>
    <row r="3263" spans="1:53" x14ac:dyDescent="0.25">
      <c r="A3263">
        <v>329406</v>
      </c>
      <c r="B3263" t="s">
        <v>18233</v>
      </c>
      <c r="C3263">
        <v>4100</v>
      </c>
      <c r="D3263" t="s">
        <v>8769</v>
      </c>
      <c r="E3263" t="s">
        <v>18233</v>
      </c>
      <c r="F3263">
        <v>10521815</v>
      </c>
      <c r="G3263">
        <v>1016724560</v>
      </c>
      <c r="H3263" t="s">
        <v>9233</v>
      </c>
      <c r="I3263" t="s">
        <v>18225</v>
      </c>
      <c r="J3263" t="s">
        <v>8588</v>
      </c>
      <c r="K3263" t="s">
        <v>15855</v>
      </c>
      <c r="L3263">
        <v>230</v>
      </c>
      <c r="M3263">
        <v>3</v>
      </c>
      <c r="Q3263" s="1">
        <v>44160</v>
      </c>
      <c r="R3263" t="s">
        <v>2628</v>
      </c>
      <c r="V3263">
        <v>4</v>
      </c>
      <c r="W3263" t="s">
        <v>3081</v>
      </c>
      <c r="X3263">
        <v>1</v>
      </c>
      <c r="Y3263" t="s">
        <v>34899</v>
      </c>
      <c r="AA3263">
        <v>200310</v>
      </c>
      <c r="AB3263">
        <v>242</v>
      </c>
      <c r="AC3263" t="s">
        <v>3671</v>
      </c>
      <c r="AD3263">
        <v>1071</v>
      </c>
      <c r="AE3263" t="s">
        <v>111</v>
      </c>
      <c r="AF3263">
        <v>1</v>
      </c>
      <c r="AG3263" t="s">
        <v>34895</v>
      </c>
      <c r="AH3263">
        <v>99</v>
      </c>
      <c r="AI3263" t="s">
        <v>34896</v>
      </c>
      <c r="AJ3263">
        <v>329</v>
      </c>
      <c r="AK3263" t="s">
        <v>10105</v>
      </c>
      <c r="AL3263">
        <v>1</v>
      </c>
      <c r="AM3263" t="s">
        <v>3345</v>
      </c>
      <c r="AN3263">
        <v>280046</v>
      </c>
      <c r="AO3263">
        <v>280941</v>
      </c>
      <c r="AP3263" t="s">
        <v>8590</v>
      </c>
      <c r="AQ3263" t="s">
        <v>8591</v>
      </c>
      <c r="AR3263">
        <v>2</v>
      </c>
      <c r="AS3263" t="s">
        <v>3549</v>
      </c>
      <c r="AT3263" t="s">
        <v>11271</v>
      </c>
      <c r="AW3263">
        <v>55.428567719999997</v>
      </c>
      <c r="AX3263">
        <v>11.784709250000001</v>
      </c>
      <c r="AY3263" t="s">
        <v>2633</v>
      </c>
      <c r="AZ3263">
        <v>1085</v>
      </c>
      <c r="BA3263" t="s">
        <v>34346</v>
      </c>
    </row>
    <row r="3264" spans="1:53" x14ac:dyDescent="0.25">
      <c r="A3264">
        <v>329901</v>
      </c>
      <c r="B3264" t="s">
        <v>38893</v>
      </c>
      <c r="C3264">
        <v>4100</v>
      </c>
      <c r="D3264" t="s">
        <v>8769</v>
      </c>
      <c r="E3264" t="s">
        <v>713</v>
      </c>
      <c r="F3264">
        <v>18957981</v>
      </c>
      <c r="G3264">
        <v>1003290481</v>
      </c>
      <c r="H3264" t="s">
        <v>18234</v>
      </c>
      <c r="I3264" t="s">
        <v>18235</v>
      </c>
      <c r="J3264" t="s">
        <v>18236</v>
      </c>
      <c r="K3264" t="s">
        <v>18237</v>
      </c>
      <c r="L3264">
        <v>2125</v>
      </c>
      <c r="M3264">
        <v>4</v>
      </c>
      <c r="Q3264" s="1">
        <v>43783</v>
      </c>
      <c r="R3264" t="s">
        <v>2628</v>
      </c>
      <c r="S3264">
        <v>329</v>
      </c>
      <c r="T3264" t="s">
        <v>10105</v>
      </c>
      <c r="V3264">
        <v>2</v>
      </c>
      <c r="W3264" t="s">
        <v>2629</v>
      </c>
      <c r="X3264">
        <v>1</v>
      </c>
      <c r="Y3264" t="s">
        <v>34899</v>
      </c>
      <c r="Z3264">
        <v>10</v>
      </c>
      <c r="AA3264">
        <v>196509</v>
      </c>
      <c r="AB3264">
        <v>126</v>
      </c>
      <c r="AC3264" t="s">
        <v>62</v>
      </c>
      <c r="AD3264">
        <v>1015</v>
      </c>
      <c r="AE3264" t="s">
        <v>62</v>
      </c>
      <c r="AF3264">
        <v>1</v>
      </c>
      <c r="AG3264" t="s">
        <v>34895</v>
      </c>
      <c r="AH3264">
        <v>27</v>
      </c>
      <c r="AI3264" t="s">
        <v>34995</v>
      </c>
      <c r="AJ3264">
        <v>329</v>
      </c>
      <c r="AK3264" t="s">
        <v>10105</v>
      </c>
      <c r="AP3264" t="s">
        <v>18238</v>
      </c>
      <c r="AQ3264" t="s">
        <v>18239</v>
      </c>
      <c r="AR3264">
        <v>0</v>
      </c>
      <c r="AS3264" t="s">
        <v>2632</v>
      </c>
      <c r="AT3264" t="s">
        <v>18240</v>
      </c>
      <c r="AW3264">
        <v>55.426222170000003</v>
      </c>
      <c r="AX3264">
        <v>11.780928940000001</v>
      </c>
      <c r="AY3264" t="s">
        <v>2633</v>
      </c>
      <c r="AZ3264">
        <v>1085</v>
      </c>
      <c r="BA3264" t="s">
        <v>34346</v>
      </c>
    </row>
    <row r="3265" spans="1:53" x14ac:dyDescent="0.25">
      <c r="A3265">
        <v>329902</v>
      </c>
      <c r="B3265" t="s">
        <v>38894</v>
      </c>
      <c r="C3265">
        <v>4174</v>
      </c>
      <c r="D3265" t="s">
        <v>18077</v>
      </c>
      <c r="E3265" t="s">
        <v>1106</v>
      </c>
      <c r="F3265">
        <v>18957981</v>
      </c>
      <c r="G3265">
        <v>1003290432</v>
      </c>
      <c r="H3265" t="s">
        <v>18241</v>
      </c>
      <c r="I3265" t="s">
        <v>18242</v>
      </c>
      <c r="J3265" t="s">
        <v>18243</v>
      </c>
      <c r="K3265" t="s">
        <v>38895</v>
      </c>
      <c r="L3265">
        <v>5527</v>
      </c>
      <c r="M3265">
        <v>94</v>
      </c>
      <c r="Q3265" s="1">
        <v>43783</v>
      </c>
      <c r="R3265" t="s">
        <v>2628</v>
      </c>
      <c r="S3265">
        <v>329</v>
      </c>
      <c r="T3265" t="s">
        <v>10105</v>
      </c>
      <c r="V3265">
        <v>2</v>
      </c>
      <c r="W3265" t="s">
        <v>2629</v>
      </c>
      <c r="X3265">
        <v>1</v>
      </c>
      <c r="Y3265" t="s">
        <v>34899</v>
      </c>
      <c r="Z3265">
        <v>9</v>
      </c>
      <c r="AA3265">
        <v>194904</v>
      </c>
      <c r="AB3265">
        <v>129</v>
      </c>
      <c r="AC3265" t="s">
        <v>122</v>
      </c>
      <c r="AD3265">
        <v>1016</v>
      </c>
      <c r="AE3265" t="s">
        <v>122</v>
      </c>
      <c r="AF3265">
        <v>1</v>
      </c>
      <c r="AG3265" t="s">
        <v>34895</v>
      </c>
      <c r="AH3265">
        <v>29</v>
      </c>
      <c r="AI3265" t="s">
        <v>4159</v>
      </c>
      <c r="AJ3265">
        <v>329</v>
      </c>
      <c r="AK3265" t="s">
        <v>10105</v>
      </c>
      <c r="AP3265" t="s">
        <v>18244</v>
      </c>
      <c r="AQ3265" t="s">
        <v>18245</v>
      </c>
      <c r="AR3265">
        <v>0</v>
      </c>
      <c r="AS3265" t="s">
        <v>2632</v>
      </c>
      <c r="AT3265" t="s">
        <v>38896</v>
      </c>
      <c r="AW3265">
        <v>55.502278320000002</v>
      </c>
      <c r="AX3265">
        <v>11.862288039999999</v>
      </c>
      <c r="AY3265" t="s">
        <v>2633</v>
      </c>
      <c r="AZ3265">
        <v>1085</v>
      </c>
      <c r="BA3265" t="s">
        <v>34346</v>
      </c>
    </row>
    <row r="3266" spans="1:53" x14ac:dyDescent="0.25">
      <c r="A3266">
        <v>330000</v>
      </c>
      <c r="B3266" t="s">
        <v>18246</v>
      </c>
      <c r="C3266">
        <v>4200</v>
      </c>
      <c r="D3266" t="s">
        <v>8872</v>
      </c>
      <c r="E3266" t="s">
        <v>8876</v>
      </c>
      <c r="F3266">
        <v>29188505</v>
      </c>
      <c r="J3266" t="s">
        <v>14818</v>
      </c>
      <c r="K3266" t="s">
        <v>38897</v>
      </c>
      <c r="L3266">
        <v>1407</v>
      </c>
      <c r="M3266">
        <v>11</v>
      </c>
      <c r="O3266">
        <v>1</v>
      </c>
      <c r="Q3266" s="1">
        <v>43791</v>
      </c>
      <c r="R3266" t="s">
        <v>2981</v>
      </c>
      <c r="S3266">
        <v>330</v>
      </c>
      <c r="T3266" t="s">
        <v>8876</v>
      </c>
      <c r="V3266">
        <v>2</v>
      </c>
      <c r="W3266" t="s">
        <v>2629</v>
      </c>
      <c r="X3266">
        <v>5</v>
      </c>
      <c r="Y3266" t="s">
        <v>34894</v>
      </c>
      <c r="AA3266">
        <v>200701</v>
      </c>
      <c r="AB3266">
        <v>923</v>
      </c>
      <c r="AC3266" t="s">
        <v>149</v>
      </c>
      <c r="AD3266">
        <v>2013</v>
      </c>
      <c r="AE3266" t="s">
        <v>149</v>
      </c>
      <c r="AF3266">
        <v>1</v>
      </c>
      <c r="AG3266" t="s">
        <v>34895</v>
      </c>
      <c r="AH3266">
        <v>99</v>
      </c>
      <c r="AI3266" t="s">
        <v>34896</v>
      </c>
      <c r="AJ3266">
        <v>330</v>
      </c>
      <c r="AK3266" t="s">
        <v>8876</v>
      </c>
      <c r="AP3266" t="s">
        <v>18247</v>
      </c>
      <c r="AQ3266" t="s">
        <v>14820</v>
      </c>
      <c r="AR3266">
        <v>0</v>
      </c>
      <c r="AS3266" t="s">
        <v>2632</v>
      </c>
      <c r="AT3266" t="s">
        <v>34897</v>
      </c>
      <c r="AU3266" t="s">
        <v>34898</v>
      </c>
      <c r="AW3266">
        <v>55.405393590000003</v>
      </c>
      <c r="AX3266">
        <v>11.356016</v>
      </c>
      <c r="AY3266" t="s">
        <v>2633</v>
      </c>
      <c r="AZ3266">
        <v>1085</v>
      </c>
      <c r="BA3266" t="s">
        <v>34346</v>
      </c>
    </row>
    <row r="3267" spans="1:53" x14ac:dyDescent="0.25">
      <c r="A3267">
        <v>330001</v>
      </c>
      <c r="C3267">
        <v>4241</v>
      </c>
      <c r="D3267" t="s">
        <v>14468</v>
      </c>
      <c r="E3267" t="s">
        <v>1107</v>
      </c>
      <c r="F3267">
        <v>26713358</v>
      </c>
      <c r="G3267">
        <v>1009235309</v>
      </c>
      <c r="H3267" t="s">
        <v>38898</v>
      </c>
      <c r="J3267" t="s">
        <v>18248</v>
      </c>
      <c r="K3267" t="s">
        <v>14470</v>
      </c>
      <c r="L3267">
        <v>1267</v>
      </c>
      <c r="M3267">
        <v>14</v>
      </c>
      <c r="Q3267" s="1">
        <v>41928</v>
      </c>
      <c r="R3267" t="s">
        <v>2628</v>
      </c>
      <c r="S3267">
        <v>330</v>
      </c>
      <c r="T3267" t="s">
        <v>8876</v>
      </c>
      <c r="U3267" s="1">
        <v>41851</v>
      </c>
      <c r="V3267">
        <v>6</v>
      </c>
      <c r="W3267" t="s">
        <v>3407</v>
      </c>
      <c r="X3267">
        <v>1</v>
      </c>
      <c r="Y3267" t="s">
        <v>34899</v>
      </c>
      <c r="Z3267">
        <v>9</v>
      </c>
      <c r="AA3267">
        <v>200410</v>
      </c>
      <c r="AB3267">
        <v>126</v>
      </c>
      <c r="AC3267" t="s">
        <v>62</v>
      </c>
      <c r="AD3267">
        <v>1015</v>
      </c>
      <c r="AE3267" t="s">
        <v>62</v>
      </c>
      <c r="AF3267">
        <v>3</v>
      </c>
      <c r="AG3267" t="s">
        <v>2688</v>
      </c>
      <c r="AH3267">
        <v>99</v>
      </c>
      <c r="AI3267" t="s">
        <v>34896</v>
      </c>
      <c r="AJ3267">
        <v>330</v>
      </c>
      <c r="AK3267" t="s">
        <v>8876</v>
      </c>
      <c r="AP3267" t="s">
        <v>18249</v>
      </c>
      <c r="AR3267">
        <v>0</v>
      </c>
      <c r="AS3267" t="s">
        <v>2632</v>
      </c>
      <c r="AT3267" t="s">
        <v>14473</v>
      </c>
      <c r="AW3267">
        <v>55.350000865056302</v>
      </c>
      <c r="AX3267">
        <v>11.2408889189539</v>
      </c>
      <c r="AY3267" t="s">
        <v>2633</v>
      </c>
      <c r="AZ3267">
        <v>1085</v>
      </c>
      <c r="BA3267" t="s">
        <v>34346</v>
      </c>
    </row>
    <row r="3268" spans="1:53" x14ac:dyDescent="0.25">
      <c r="A3268">
        <v>330002</v>
      </c>
      <c r="B3268" t="s">
        <v>18250</v>
      </c>
      <c r="C3268">
        <v>4200</v>
      </c>
      <c r="D3268" t="s">
        <v>8872</v>
      </c>
      <c r="E3268" t="s">
        <v>18251</v>
      </c>
      <c r="F3268">
        <v>29188505</v>
      </c>
      <c r="G3268">
        <v>1003290778</v>
      </c>
      <c r="H3268" t="s">
        <v>18252</v>
      </c>
      <c r="J3268" t="s">
        <v>18253</v>
      </c>
      <c r="K3268" t="s">
        <v>18254</v>
      </c>
      <c r="L3268">
        <v>1356</v>
      </c>
      <c r="M3268">
        <v>85</v>
      </c>
      <c r="Q3268" s="1">
        <v>43480</v>
      </c>
      <c r="R3268" t="s">
        <v>2628</v>
      </c>
      <c r="S3268">
        <v>330</v>
      </c>
      <c r="T3268" t="s">
        <v>8876</v>
      </c>
      <c r="U3268" s="1">
        <v>43312</v>
      </c>
      <c r="V3268">
        <v>2</v>
      </c>
      <c r="W3268" t="s">
        <v>2629</v>
      </c>
      <c r="X3268">
        <v>1</v>
      </c>
      <c r="Y3268" t="s">
        <v>34899</v>
      </c>
      <c r="Z3268">
        <v>10</v>
      </c>
      <c r="AA3268">
        <v>200808</v>
      </c>
      <c r="AB3268">
        <v>126</v>
      </c>
      <c r="AC3268" t="s">
        <v>62</v>
      </c>
      <c r="AD3268">
        <v>1015</v>
      </c>
      <c r="AE3268" t="s">
        <v>62</v>
      </c>
      <c r="AF3268">
        <v>3</v>
      </c>
      <c r="AG3268" t="s">
        <v>2688</v>
      </c>
      <c r="AH3268">
        <v>99</v>
      </c>
      <c r="AI3268" t="s">
        <v>34896</v>
      </c>
      <c r="AJ3268">
        <v>330</v>
      </c>
      <c r="AK3268" t="s">
        <v>8876</v>
      </c>
      <c r="AL3268">
        <v>2</v>
      </c>
      <c r="AM3268" t="s">
        <v>2703</v>
      </c>
      <c r="AN3268">
        <v>333028</v>
      </c>
      <c r="AO3268">
        <v>333028</v>
      </c>
      <c r="AP3268" t="s">
        <v>18255</v>
      </c>
      <c r="AQ3268" t="s">
        <v>18256</v>
      </c>
      <c r="AR3268">
        <v>2</v>
      </c>
      <c r="AS3268" t="s">
        <v>3549</v>
      </c>
      <c r="AT3268" t="s">
        <v>9666</v>
      </c>
      <c r="AW3268">
        <v>55.422786670000001</v>
      </c>
      <c r="AX3268">
        <v>11.360436610000001</v>
      </c>
      <c r="AY3268" t="s">
        <v>2633</v>
      </c>
      <c r="AZ3268">
        <v>1085</v>
      </c>
      <c r="BA3268" t="s">
        <v>34346</v>
      </c>
    </row>
    <row r="3269" spans="1:53" x14ac:dyDescent="0.25">
      <c r="A3269">
        <v>330375</v>
      </c>
      <c r="B3269" t="s">
        <v>18257</v>
      </c>
      <c r="C3269">
        <v>4200</v>
      </c>
      <c r="D3269" t="s">
        <v>8872</v>
      </c>
      <c r="E3269" t="s">
        <v>18258</v>
      </c>
      <c r="F3269">
        <v>29188505</v>
      </c>
      <c r="G3269">
        <v>1004278931</v>
      </c>
      <c r="H3269" t="s">
        <v>18259</v>
      </c>
      <c r="J3269" t="s">
        <v>18260</v>
      </c>
      <c r="K3269" t="s">
        <v>18261</v>
      </c>
      <c r="L3269">
        <v>1433</v>
      </c>
      <c r="M3269">
        <v>18</v>
      </c>
      <c r="Q3269" s="1">
        <v>43203</v>
      </c>
      <c r="R3269" t="s">
        <v>2628</v>
      </c>
      <c r="S3269">
        <v>330</v>
      </c>
      <c r="T3269" t="s">
        <v>8876</v>
      </c>
      <c r="U3269" s="1">
        <v>43191</v>
      </c>
      <c r="V3269">
        <v>2</v>
      </c>
      <c r="W3269" t="s">
        <v>2629</v>
      </c>
      <c r="X3269">
        <v>1</v>
      </c>
      <c r="Y3269" t="s">
        <v>34899</v>
      </c>
      <c r="AA3269">
        <v>200812</v>
      </c>
      <c r="AB3269">
        <v>127</v>
      </c>
      <c r="AC3269" t="s">
        <v>3375</v>
      </c>
      <c r="AD3269">
        <v>1052</v>
      </c>
      <c r="AE3269" t="s">
        <v>3375</v>
      </c>
      <c r="AF3269">
        <v>3</v>
      </c>
      <c r="AG3269" t="s">
        <v>2688</v>
      </c>
      <c r="AH3269">
        <v>99</v>
      </c>
      <c r="AI3269" t="s">
        <v>34896</v>
      </c>
      <c r="AJ3269">
        <v>330</v>
      </c>
      <c r="AK3269" t="s">
        <v>8876</v>
      </c>
      <c r="AL3269">
        <v>2</v>
      </c>
      <c r="AM3269" t="s">
        <v>2703</v>
      </c>
      <c r="AN3269">
        <v>333020</v>
      </c>
      <c r="AP3269" t="s">
        <v>18262</v>
      </c>
      <c r="AQ3269" t="s">
        <v>18263</v>
      </c>
      <c r="AR3269">
        <v>0</v>
      </c>
      <c r="AS3269" t="s">
        <v>2632</v>
      </c>
      <c r="AT3269" t="s">
        <v>18264</v>
      </c>
      <c r="AW3269">
        <v>55.403719195089003</v>
      </c>
      <c r="AX3269">
        <v>11.344853672515899</v>
      </c>
      <c r="AY3269" t="s">
        <v>2633</v>
      </c>
      <c r="AZ3269">
        <v>1085</v>
      </c>
      <c r="BA3269" t="s">
        <v>34346</v>
      </c>
    </row>
    <row r="3270" spans="1:53" x14ac:dyDescent="0.25">
      <c r="A3270">
        <v>330401</v>
      </c>
      <c r="B3270" t="s">
        <v>18265</v>
      </c>
      <c r="C3270">
        <v>4200</v>
      </c>
      <c r="D3270" t="s">
        <v>8872</v>
      </c>
      <c r="E3270" t="s">
        <v>18266</v>
      </c>
      <c r="F3270">
        <v>29283958</v>
      </c>
      <c r="G3270">
        <v>1003403435</v>
      </c>
      <c r="H3270" t="s">
        <v>18267</v>
      </c>
      <c r="J3270" t="s">
        <v>13182</v>
      </c>
      <c r="K3270" t="s">
        <v>18268</v>
      </c>
      <c r="L3270">
        <v>1440</v>
      </c>
      <c r="M3270">
        <v>28</v>
      </c>
      <c r="Q3270" s="1">
        <v>43791</v>
      </c>
      <c r="R3270" t="s">
        <v>2628</v>
      </c>
      <c r="V3270">
        <v>4</v>
      </c>
      <c r="W3270" t="s">
        <v>3081</v>
      </c>
      <c r="X3270">
        <v>4</v>
      </c>
      <c r="Y3270" t="s">
        <v>3442</v>
      </c>
      <c r="AA3270">
        <v>200707</v>
      </c>
      <c r="AB3270">
        <v>331</v>
      </c>
      <c r="AC3270" t="s">
        <v>38899</v>
      </c>
      <c r="AD3270">
        <v>1131</v>
      </c>
      <c r="AE3270" t="s">
        <v>3772</v>
      </c>
      <c r="AF3270">
        <v>1</v>
      </c>
      <c r="AG3270" t="s">
        <v>34895</v>
      </c>
      <c r="AH3270">
        <v>99</v>
      </c>
      <c r="AI3270" t="s">
        <v>34896</v>
      </c>
      <c r="AJ3270">
        <v>330</v>
      </c>
      <c r="AK3270" t="s">
        <v>8876</v>
      </c>
      <c r="AO3270">
        <v>461437</v>
      </c>
      <c r="AP3270" t="s">
        <v>18269</v>
      </c>
      <c r="AQ3270" t="s">
        <v>13186</v>
      </c>
      <c r="AR3270">
        <v>2</v>
      </c>
      <c r="AS3270" t="s">
        <v>3549</v>
      </c>
      <c r="AT3270" t="s">
        <v>17010</v>
      </c>
      <c r="AW3270">
        <v>55.407203889999998</v>
      </c>
      <c r="AX3270">
        <v>11.34813815</v>
      </c>
      <c r="AY3270" t="s">
        <v>2633</v>
      </c>
      <c r="AZ3270">
        <v>1085</v>
      </c>
      <c r="BA3270" t="s">
        <v>34346</v>
      </c>
    </row>
    <row r="3271" spans="1:53" x14ac:dyDescent="0.25">
      <c r="A3271">
        <v>330402</v>
      </c>
      <c r="B3271" t="s">
        <v>17200</v>
      </c>
      <c r="C3271">
        <v>4200</v>
      </c>
      <c r="D3271" t="s">
        <v>8872</v>
      </c>
      <c r="E3271" t="s">
        <v>38900</v>
      </c>
      <c r="F3271">
        <v>29554234</v>
      </c>
      <c r="G3271">
        <v>1015250204</v>
      </c>
      <c r="H3271" t="s">
        <v>36753</v>
      </c>
      <c r="J3271" t="s">
        <v>17647</v>
      </c>
      <c r="K3271" t="s">
        <v>18270</v>
      </c>
      <c r="L3271">
        <v>188</v>
      </c>
      <c r="M3271">
        <v>3</v>
      </c>
      <c r="Q3271" s="1">
        <v>40917</v>
      </c>
      <c r="R3271" t="s">
        <v>2628</v>
      </c>
      <c r="U3271" s="1">
        <v>40910</v>
      </c>
      <c r="V3271">
        <v>4</v>
      </c>
      <c r="W3271" t="s">
        <v>3081</v>
      </c>
      <c r="X3271">
        <v>1</v>
      </c>
      <c r="Y3271" t="s">
        <v>34899</v>
      </c>
      <c r="AA3271">
        <v>200812</v>
      </c>
      <c r="AB3271">
        <v>281</v>
      </c>
      <c r="AC3271" t="s">
        <v>3808</v>
      </c>
      <c r="AD3271">
        <v>1071</v>
      </c>
      <c r="AE3271" t="s">
        <v>111</v>
      </c>
      <c r="AF3271">
        <v>3</v>
      </c>
      <c r="AG3271" t="s">
        <v>2688</v>
      </c>
      <c r="AH3271">
        <v>99</v>
      </c>
      <c r="AI3271" t="s">
        <v>34896</v>
      </c>
      <c r="AJ3271">
        <v>330</v>
      </c>
      <c r="AK3271" t="s">
        <v>8876</v>
      </c>
      <c r="AL3271">
        <v>2</v>
      </c>
      <c r="AM3271" t="s">
        <v>2703</v>
      </c>
      <c r="AN3271">
        <v>280108</v>
      </c>
      <c r="AO3271">
        <v>280108</v>
      </c>
      <c r="AP3271" t="s">
        <v>10106</v>
      </c>
      <c r="AQ3271" t="s">
        <v>10107</v>
      </c>
      <c r="AR3271">
        <v>2</v>
      </c>
      <c r="AS3271" t="s">
        <v>3549</v>
      </c>
      <c r="AT3271" t="s">
        <v>8878</v>
      </c>
      <c r="AW3271">
        <v>55.403646383557003</v>
      </c>
      <c r="AX3271">
        <v>11.333229613831</v>
      </c>
      <c r="AY3271" t="s">
        <v>2633</v>
      </c>
      <c r="AZ3271">
        <v>1085</v>
      </c>
      <c r="BA3271" t="s">
        <v>34346</v>
      </c>
    </row>
    <row r="3272" spans="1:53" x14ac:dyDescent="0.25">
      <c r="A3272">
        <v>331001</v>
      </c>
      <c r="B3272" t="s">
        <v>38901</v>
      </c>
      <c r="C3272">
        <v>4230</v>
      </c>
      <c r="D3272" t="s">
        <v>37497</v>
      </c>
      <c r="E3272" t="s">
        <v>1108</v>
      </c>
      <c r="F3272">
        <v>29188505</v>
      </c>
      <c r="G3272">
        <v>1003295835</v>
      </c>
      <c r="H3272" t="s">
        <v>18271</v>
      </c>
      <c r="I3272" t="s">
        <v>18272</v>
      </c>
      <c r="J3272" t="s">
        <v>18272</v>
      </c>
      <c r="K3272" t="s">
        <v>18273</v>
      </c>
      <c r="L3272">
        <v>475</v>
      </c>
      <c r="M3272">
        <v>2</v>
      </c>
      <c r="Q3272" s="1">
        <v>42075</v>
      </c>
      <c r="R3272" t="s">
        <v>2628</v>
      </c>
      <c r="S3272">
        <v>330</v>
      </c>
      <c r="T3272" t="s">
        <v>8876</v>
      </c>
      <c r="U3272" s="1">
        <v>41851</v>
      </c>
      <c r="V3272">
        <v>2</v>
      </c>
      <c r="W3272" t="s">
        <v>2629</v>
      </c>
      <c r="X3272">
        <v>1</v>
      </c>
      <c r="Y3272" t="s">
        <v>34899</v>
      </c>
      <c r="Z3272">
        <v>6</v>
      </c>
      <c r="AB3272">
        <v>121</v>
      </c>
      <c r="AC3272" t="s">
        <v>2640</v>
      </c>
      <c r="AD3272">
        <v>1012</v>
      </c>
      <c r="AE3272" t="s">
        <v>2</v>
      </c>
      <c r="AF3272">
        <v>3</v>
      </c>
      <c r="AG3272" t="s">
        <v>2688</v>
      </c>
      <c r="AH3272">
        <v>22</v>
      </c>
      <c r="AI3272" t="s">
        <v>34977</v>
      </c>
      <c r="AJ3272">
        <v>330</v>
      </c>
      <c r="AK3272" t="s">
        <v>8876</v>
      </c>
      <c r="AP3272" t="s">
        <v>18274</v>
      </c>
      <c r="AQ3272" t="s">
        <v>18275</v>
      </c>
      <c r="AR3272">
        <v>0</v>
      </c>
      <c r="AS3272" t="s">
        <v>2632</v>
      </c>
      <c r="AT3272" t="s">
        <v>18276</v>
      </c>
      <c r="AW3272">
        <v>55.210276585807698</v>
      </c>
      <c r="AX3272">
        <v>11.188698469416201</v>
      </c>
      <c r="AY3272" t="s">
        <v>2633</v>
      </c>
      <c r="AZ3272">
        <v>1085</v>
      </c>
      <c r="BA3272" t="s">
        <v>34346</v>
      </c>
    </row>
    <row r="3273" spans="1:53" x14ac:dyDescent="0.25">
      <c r="A3273">
        <v>331002</v>
      </c>
      <c r="B3273" t="s">
        <v>18277</v>
      </c>
      <c r="C3273">
        <v>4242</v>
      </c>
      <c r="D3273" t="s">
        <v>9961</v>
      </c>
      <c r="E3273" t="s">
        <v>1109</v>
      </c>
      <c r="F3273">
        <v>29188505</v>
      </c>
      <c r="G3273">
        <v>1003295811</v>
      </c>
      <c r="H3273" t="s">
        <v>18278</v>
      </c>
      <c r="I3273" t="s">
        <v>18279</v>
      </c>
      <c r="J3273" t="s">
        <v>18280</v>
      </c>
      <c r="K3273" t="s">
        <v>18281</v>
      </c>
      <c r="L3273">
        <v>180</v>
      </c>
      <c r="M3273">
        <v>13</v>
      </c>
      <c r="Q3273" s="1">
        <v>43783</v>
      </c>
      <c r="R3273" t="s">
        <v>2981</v>
      </c>
      <c r="S3273">
        <v>330</v>
      </c>
      <c r="T3273" t="s">
        <v>8876</v>
      </c>
      <c r="V3273">
        <v>2</v>
      </c>
      <c r="W3273" t="s">
        <v>2629</v>
      </c>
      <c r="X3273">
        <v>1</v>
      </c>
      <c r="Y3273" t="s">
        <v>34899</v>
      </c>
      <c r="Z3273">
        <v>3</v>
      </c>
      <c r="AA3273">
        <v>193510</v>
      </c>
      <c r="AB3273">
        <v>121</v>
      </c>
      <c r="AC3273" t="s">
        <v>2640</v>
      </c>
      <c r="AD3273">
        <v>1012</v>
      </c>
      <c r="AE3273" t="s">
        <v>2</v>
      </c>
      <c r="AF3273">
        <v>1</v>
      </c>
      <c r="AG3273" t="s">
        <v>34895</v>
      </c>
      <c r="AH3273">
        <v>22</v>
      </c>
      <c r="AI3273" t="s">
        <v>34977</v>
      </c>
      <c r="AJ3273">
        <v>330</v>
      </c>
      <c r="AK3273" t="s">
        <v>8876</v>
      </c>
      <c r="AP3273" t="s">
        <v>18282</v>
      </c>
      <c r="AQ3273" t="s">
        <v>18283</v>
      </c>
      <c r="AR3273">
        <v>0</v>
      </c>
      <c r="AS3273" t="s">
        <v>2632</v>
      </c>
      <c r="AT3273" t="s">
        <v>18284</v>
      </c>
      <c r="AW3273">
        <v>55.298687469999997</v>
      </c>
      <c r="AX3273">
        <v>11.26104299</v>
      </c>
      <c r="AY3273" t="s">
        <v>2633</v>
      </c>
      <c r="AZ3273">
        <v>1085</v>
      </c>
      <c r="BA3273" t="s">
        <v>34346</v>
      </c>
    </row>
    <row r="3274" spans="1:53" x14ac:dyDescent="0.25">
      <c r="A3274">
        <v>331003</v>
      </c>
      <c r="B3274" t="s">
        <v>18285</v>
      </c>
      <c r="C3274">
        <v>4230</v>
      </c>
      <c r="D3274" t="s">
        <v>37497</v>
      </c>
      <c r="E3274" t="s">
        <v>1110</v>
      </c>
      <c r="F3274">
        <v>29188505</v>
      </c>
      <c r="G3274">
        <v>1003296107</v>
      </c>
      <c r="H3274" t="s">
        <v>18271</v>
      </c>
      <c r="I3274" t="s">
        <v>18286</v>
      </c>
      <c r="J3274" t="s">
        <v>18287</v>
      </c>
      <c r="K3274" t="s">
        <v>18288</v>
      </c>
      <c r="L3274">
        <v>1475</v>
      </c>
      <c r="M3274">
        <v>8</v>
      </c>
      <c r="Q3274" s="1">
        <v>43783</v>
      </c>
      <c r="R3274" t="s">
        <v>2628</v>
      </c>
      <c r="S3274">
        <v>330</v>
      </c>
      <c r="T3274" t="s">
        <v>8876</v>
      </c>
      <c r="V3274">
        <v>2</v>
      </c>
      <c r="W3274" t="s">
        <v>2629</v>
      </c>
      <c r="X3274">
        <v>1</v>
      </c>
      <c r="Y3274" t="s">
        <v>34899</v>
      </c>
      <c r="Z3274">
        <v>9</v>
      </c>
      <c r="AA3274">
        <v>196001</v>
      </c>
      <c r="AB3274">
        <v>121</v>
      </c>
      <c r="AC3274" t="s">
        <v>2640</v>
      </c>
      <c r="AD3274">
        <v>1012</v>
      </c>
      <c r="AE3274" t="s">
        <v>2</v>
      </c>
      <c r="AF3274">
        <v>1</v>
      </c>
      <c r="AG3274" t="s">
        <v>34895</v>
      </c>
      <c r="AH3274">
        <v>21</v>
      </c>
      <c r="AI3274" t="s">
        <v>34900</v>
      </c>
      <c r="AJ3274">
        <v>330</v>
      </c>
      <c r="AK3274" t="s">
        <v>8876</v>
      </c>
      <c r="AP3274" t="s">
        <v>18289</v>
      </c>
      <c r="AQ3274" t="s">
        <v>18290</v>
      </c>
      <c r="AR3274">
        <v>0</v>
      </c>
      <c r="AS3274" t="s">
        <v>2632</v>
      </c>
      <c r="AT3274" t="s">
        <v>5014</v>
      </c>
      <c r="AW3274">
        <v>55.255396759999897</v>
      </c>
      <c r="AX3274">
        <v>11.31134752</v>
      </c>
      <c r="AY3274" t="s">
        <v>2633</v>
      </c>
      <c r="AZ3274">
        <v>1085</v>
      </c>
      <c r="BA3274" t="s">
        <v>34346</v>
      </c>
    </row>
    <row r="3275" spans="1:53" x14ac:dyDescent="0.25">
      <c r="A3275">
        <v>331004</v>
      </c>
      <c r="B3275" t="s">
        <v>18291</v>
      </c>
      <c r="C3275">
        <v>4243</v>
      </c>
      <c r="D3275" t="s">
        <v>18292</v>
      </c>
      <c r="E3275" t="s">
        <v>1111</v>
      </c>
      <c r="F3275">
        <v>29188505</v>
      </c>
      <c r="G3275">
        <v>1003296041</v>
      </c>
      <c r="H3275" t="s">
        <v>18293</v>
      </c>
      <c r="I3275" t="s">
        <v>18294</v>
      </c>
      <c r="J3275" t="s">
        <v>18295</v>
      </c>
      <c r="K3275" t="s">
        <v>38902</v>
      </c>
      <c r="L3275">
        <v>1225</v>
      </c>
      <c r="M3275" t="s">
        <v>18296</v>
      </c>
      <c r="Q3275" s="1">
        <v>44375</v>
      </c>
      <c r="R3275" t="s">
        <v>2628</v>
      </c>
      <c r="S3275">
        <v>330</v>
      </c>
      <c r="T3275" t="s">
        <v>8876</v>
      </c>
      <c r="V3275">
        <v>2</v>
      </c>
      <c r="W3275" t="s">
        <v>2629</v>
      </c>
      <c r="X3275">
        <v>1</v>
      </c>
      <c r="Y3275" t="s">
        <v>34899</v>
      </c>
      <c r="Z3275">
        <v>6</v>
      </c>
      <c r="AA3275">
        <v>195604</v>
      </c>
      <c r="AB3275">
        <v>121</v>
      </c>
      <c r="AC3275" t="s">
        <v>2640</v>
      </c>
      <c r="AD3275">
        <v>1012</v>
      </c>
      <c r="AE3275" t="s">
        <v>2</v>
      </c>
      <c r="AF3275">
        <v>1</v>
      </c>
      <c r="AG3275" t="s">
        <v>34895</v>
      </c>
      <c r="AH3275">
        <v>21</v>
      </c>
      <c r="AI3275" t="s">
        <v>34900</v>
      </c>
      <c r="AJ3275">
        <v>330</v>
      </c>
      <c r="AK3275" t="s">
        <v>8876</v>
      </c>
      <c r="AP3275" t="s">
        <v>18297</v>
      </c>
      <c r="AQ3275" t="s">
        <v>18298</v>
      </c>
      <c r="AR3275">
        <v>0</v>
      </c>
      <c r="AS3275" t="s">
        <v>2632</v>
      </c>
      <c r="AT3275" t="s">
        <v>38663</v>
      </c>
      <c r="AW3275">
        <v>55.235312559999997</v>
      </c>
      <c r="AX3275">
        <v>11.4455203</v>
      </c>
      <c r="AY3275" t="s">
        <v>2633</v>
      </c>
      <c r="AZ3275">
        <v>1085</v>
      </c>
      <c r="BA3275" t="s">
        <v>34346</v>
      </c>
    </row>
    <row r="3276" spans="1:53" x14ac:dyDescent="0.25">
      <c r="A3276">
        <v>331006</v>
      </c>
      <c r="B3276" t="s">
        <v>38903</v>
      </c>
      <c r="C3276">
        <v>4245</v>
      </c>
      <c r="D3276" t="s">
        <v>38904</v>
      </c>
      <c r="E3276" t="s">
        <v>1112</v>
      </c>
      <c r="F3276">
        <v>29188505</v>
      </c>
      <c r="G3276">
        <v>1003295926</v>
      </c>
      <c r="H3276" t="s">
        <v>18271</v>
      </c>
      <c r="I3276" t="s">
        <v>18299</v>
      </c>
      <c r="J3276" t="s">
        <v>18300</v>
      </c>
      <c r="K3276" t="s">
        <v>38905</v>
      </c>
      <c r="L3276">
        <v>722</v>
      </c>
      <c r="M3276" t="s">
        <v>6040</v>
      </c>
      <c r="Q3276" s="1">
        <v>43886</v>
      </c>
      <c r="R3276" t="s">
        <v>2628</v>
      </c>
      <c r="S3276">
        <v>330</v>
      </c>
      <c r="T3276" t="s">
        <v>8876</v>
      </c>
      <c r="V3276">
        <v>2</v>
      </c>
      <c r="W3276" t="s">
        <v>2629</v>
      </c>
      <c r="X3276">
        <v>1</v>
      </c>
      <c r="Y3276" t="s">
        <v>34899</v>
      </c>
      <c r="Z3276">
        <v>5</v>
      </c>
      <c r="AA3276">
        <v>192508</v>
      </c>
      <c r="AB3276">
        <v>121</v>
      </c>
      <c r="AC3276" t="s">
        <v>2640</v>
      </c>
      <c r="AD3276">
        <v>1012</v>
      </c>
      <c r="AE3276" t="s">
        <v>2</v>
      </c>
      <c r="AF3276">
        <v>1</v>
      </c>
      <c r="AG3276" t="s">
        <v>34895</v>
      </c>
      <c r="AH3276">
        <v>22</v>
      </c>
      <c r="AI3276" t="s">
        <v>34977</v>
      </c>
      <c r="AJ3276">
        <v>330</v>
      </c>
      <c r="AK3276" t="s">
        <v>8876</v>
      </c>
      <c r="AP3276" t="s">
        <v>18289</v>
      </c>
      <c r="AQ3276" t="s">
        <v>18301</v>
      </c>
      <c r="AR3276">
        <v>0</v>
      </c>
      <c r="AS3276" t="s">
        <v>2632</v>
      </c>
      <c r="AT3276" t="s">
        <v>38906</v>
      </c>
      <c r="AW3276">
        <v>55.160982390000001</v>
      </c>
      <c r="AX3276">
        <v>11.150959220000001</v>
      </c>
      <c r="AY3276" t="s">
        <v>2633</v>
      </c>
      <c r="AZ3276">
        <v>1085</v>
      </c>
      <c r="BA3276" t="s">
        <v>34346</v>
      </c>
    </row>
    <row r="3277" spans="1:53" x14ac:dyDescent="0.25">
      <c r="A3277">
        <v>331007</v>
      </c>
      <c r="B3277" t="s">
        <v>38907</v>
      </c>
      <c r="C3277">
        <v>4230</v>
      </c>
      <c r="D3277" t="s">
        <v>37497</v>
      </c>
      <c r="E3277" t="s">
        <v>1113</v>
      </c>
      <c r="F3277">
        <v>29188505</v>
      </c>
      <c r="G3277">
        <v>1003295860</v>
      </c>
      <c r="H3277" t="s">
        <v>18302</v>
      </c>
      <c r="I3277" t="s">
        <v>18303</v>
      </c>
      <c r="J3277" t="s">
        <v>18304</v>
      </c>
      <c r="K3277" t="s">
        <v>18305</v>
      </c>
      <c r="L3277">
        <v>477</v>
      </c>
      <c r="M3277">
        <v>10</v>
      </c>
      <c r="Q3277" s="1">
        <v>44655</v>
      </c>
      <c r="R3277" t="s">
        <v>2628</v>
      </c>
      <c r="S3277">
        <v>330</v>
      </c>
      <c r="T3277" t="s">
        <v>8876</v>
      </c>
      <c r="V3277">
        <v>2</v>
      </c>
      <c r="W3277" t="s">
        <v>2629</v>
      </c>
      <c r="X3277">
        <v>1</v>
      </c>
      <c r="Y3277" t="s">
        <v>34899</v>
      </c>
      <c r="Z3277">
        <v>9</v>
      </c>
      <c r="AA3277">
        <v>190209</v>
      </c>
      <c r="AB3277">
        <v>121</v>
      </c>
      <c r="AC3277" t="s">
        <v>2640</v>
      </c>
      <c r="AD3277">
        <v>1012</v>
      </c>
      <c r="AE3277" t="s">
        <v>2</v>
      </c>
      <c r="AF3277">
        <v>1</v>
      </c>
      <c r="AG3277" t="s">
        <v>34895</v>
      </c>
      <c r="AH3277">
        <v>21</v>
      </c>
      <c r="AI3277" t="s">
        <v>34900</v>
      </c>
      <c r="AJ3277">
        <v>330</v>
      </c>
      <c r="AK3277" t="s">
        <v>8876</v>
      </c>
      <c r="AP3277" t="s">
        <v>18306</v>
      </c>
      <c r="AQ3277" t="s">
        <v>18307</v>
      </c>
      <c r="AR3277">
        <v>0</v>
      </c>
      <c r="AS3277" t="s">
        <v>2632</v>
      </c>
      <c r="AT3277" t="s">
        <v>18308</v>
      </c>
      <c r="AW3277">
        <v>55.25350873</v>
      </c>
      <c r="AX3277">
        <v>11.28436584</v>
      </c>
      <c r="AY3277" t="s">
        <v>2633</v>
      </c>
      <c r="AZ3277">
        <v>1085</v>
      </c>
      <c r="BA3277" t="s">
        <v>34346</v>
      </c>
    </row>
    <row r="3278" spans="1:53" x14ac:dyDescent="0.25">
      <c r="A3278">
        <v>331008</v>
      </c>
      <c r="B3278" t="s">
        <v>18309</v>
      </c>
      <c r="C3278">
        <v>4242</v>
      </c>
      <c r="D3278" t="s">
        <v>9961</v>
      </c>
      <c r="E3278" t="s">
        <v>1114</v>
      </c>
      <c r="F3278">
        <v>64362712</v>
      </c>
      <c r="G3278">
        <v>1002188475</v>
      </c>
      <c r="H3278" t="s">
        <v>18310</v>
      </c>
      <c r="I3278" t="s">
        <v>18311</v>
      </c>
      <c r="J3278" t="s">
        <v>18312</v>
      </c>
      <c r="K3278" t="s">
        <v>38908</v>
      </c>
      <c r="L3278">
        <v>910</v>
      </c>
      <c r="M3278">
        <v>628</v>
      </c>
      <c r="Q3278" s="1">
        <v>43917</v>
      </c>
      <c r="R3278" t="s">
        <v>2628</v>
      </c>
      <c r="V3278">
        <v>5</v>
      </c>
      <c r="W3278" t="s">
        <v>2938</v>
      </c>
      <c r="X3278">
        <v>1</v>
      </c>
      <c r="Y3278" t="s">
        <v>34899</v>
      </c>
      <c r="Z3278">
        <v>9</v>
      </c>
      <c r="AA3278">
        <v>185905</v>
      </c>
      <c r="AB3278">
        <v>121</v>
      </c>
      <c r="AC3278" t="s">
        <v>2640</v>
      </c>
      <c r="AD3278">
        <v>1013</v>
      </c>
      <c r="AE3278" t="s">
        <v>47</v>
      </c>
      <c r="AF3278">
        <v>1</v>
      </c>
      <c r="AG3278" t="s">
        <v>34895</v>
      </c>
      <c r="AH3278">
        <v>22</v>
      </c>
      <c r="AI3278" t="s">
        <v>34977</v>
      </c>
      <c r="AJ3278">
        <v>330</v>
      </c>
      <c r="AK3278" t="s">
        <v>8876</v>
      </c>
      <c r="AP3278" t="s">
        <v>18313</v>
      </c>
      <c r="AQ3278" t="s">
        <v>18314</v>
      </c>
      <c r="AR3278">
        <v>0</v>
      </c>
      <c r="AS3278" t="s">
        <v>2632</v>
      </c>
      <c r="AT3278" t="s">
        <v>38909</v>
      </c>
      <c r="AW3278">
        <v>55.311501630000002</v>
      </c>
      <c r="AX3278">
        <v>11.23096617</v>
      </c>
      <c r="AY3278" t="s">
        <v>2633</v>
      </c>
      <c r="AZ3278">
        <v>1085</v>
      </c>
      <c r="BA3278" t="s">
        <v>34346</v>
      </c>
    </row>
    <row r="3279" spans="1:53" x14ac:dyDescent="0.25">
      <c r="A3279">
        <v>331009</v>
      </c>
      <c r="B3279" t="s">
        <v>18315</v>
      </c>
      <c r="C3279">
        <v>4230</v>
      </c>
      <c r="D3279" t="s">
        <v>37497</v>
      </c>
      <c r="E3279" t="s">
        <v>1115</v>
      </c>
      <c r="F3279">
        <v>21920576</v>
      </c>
      <c r="G3279">
        <v>1006336054</v>
      </c>
      <c r="H3279" t="s">
        <v>18316</v>
      </c>
      <c r="J3279" t="s">
        <v>18317</v>
      </c>
      <c r="K3279" t="s">
        <v>38910</v>
      </c>
      <c r="M3279">
        <v>79</v>
      </c>
      <c r="Q3279" s="1">
        <v>40806</v>
      </c>
      <c r="R3279" t="s">
        <v>2628</v>
      </c>
      <c r="U3279" s="1">
        <v>40732</v>
      </c>
      <c r="V3279">
        <v>5</v>
      </c>
      <c r="W3279" t="s">
        <v>2938</v>
      </c>
      <c r="X3279">
        <v>1</v>
      </c>
      <c r="Y3279" t="s">
        <v>34899</v>
      </c>
      <c r="Z3279">
        <v>9</v>
      </c>
      <c r="AA3279">
        <v>200003</v>
      </c>
      <c r="AB3279">
        <v>121</v>
      </c>
      <c r="AC3279" t="s">
        <v>2640</v>
      </c>
      <c r="AD3279">
        <v>1013</v>
      </c>
      <c r="AE3279" t="s">
        <v>47</v>
      </c>
      <c r="AF3279">
        <v>3</v>
      </c>
      <c r="AG3279" t="s">
        <v>2688</v>
      </c>
      <c r="AH3279">
        <v>21</v>
      </c>
      <c r="AI3279" t="s">
        <v>34900</v>
      </c>
      <c r="AJ3279">
        <v>330</v>
      </c>
      <c r="AK3279" t="s">
        <v>8876</v>
      </c>
      <c r="AL3279">
        <v>1</v>
      </c>
      <c r="AM3279" t="s">
        <v>3345</v>
      </c>
      <c r="AN3279">
        <v>305016</v>
      </c>
      <c r="AP3279" t="s">
        <v>18318</v>
      </c>
      <c r="AQ3279" t="s">
        <v>18319</v>
      </c>
      <c r="AR3279">
        <v>0</v>
      </c>
      <c r="AS3279" t="s">
        <v>2632</v>
      </c>
      <c r="AT3279" t="s">
        <v>38911</v>
      </c>
      <c r="AY3279" t="s">
        <v>2633</v>
      </c>
      <c r="AZ3279">
        <v>1085</v>
      </c>
      <c r="BA3279" t="s">
        <v>34346</v>
      </c>
    </row>
    <row r="3280" spans="1:53" x14ac:dyDescent="0.25">
      <c r="A3280">
        <v>331011</v>
      </c>
      <c r="B3280" t="s">
        <v>38912</v>
      </c>
      <c r="C3280">
        <v>4230</v>
      </c>
      <c r="D3280" t="s">
        <v>37497</v>
      </c>
      <c r="E3280" t="s">
        <v>1116</v>
      </c>
      <c r="F3280">
        <v>25557948</v>
      </c>
      <c r="G3280">
        <v>1007843735</v>
      </c>
      <c r="H3280" t="s">
        <v>18316</v>
      </c>
      <c r="J3280" t="s">
        <v>18317</v>
      </c>
      <c r="K3280" t="s">
        <v>37498</v>
      </c>
      <c r="L3280">
        <v>1747</v>
      </c>
      <c r="M3280">
        <v>79</v>
      </c>
      <c r="Q3280" s="1">
        <v>43783</v>
      </c>
      <c r="R3280" t="s">
        <v>2628</v>
      </c>
      <c r="S3280">
        <v>330</v>
      </c>
      <c r="T3280" t="s">
        <v>8876</v>
      </c>
      <c r="V3280">
        <v>6</v>
      </c>
      <c r="W3280" t="s">
        <v>3407</v>
      </c>
      <c r="X3280">
        <v>1</v>
      </c>
      <c r="Y3280" t="s">
        <v>34899</v>
      </c>
      <c r="Z3280">
        <v>10</v>
      </c>
      <c r="AA3280">
        <v>200108</v>
      </c>
      <c r="AB3280">
        <v>129</v>
      </c>
      <c r="AC3280" t="s">
        <v>122</v>
      </c>
      <c r="AD3280">
        <v>1016</v>
      </c>
      <c r="AE3280" t="s">
        <v>122</v>
      </c>
      <c r="AF3280">
        <v>1</v>
      </c>
      <c r="AG3280" t="s">
        <v>34895</v>
      </c>
      <c r="AH3280">
        <v>27</v>
      </c>
      <c r="AI3280" t="s">
        <v>34995</v>
      </c>
      <c r="AJ3280">
        <v>330</v>
      </c>
      <c r="AK3280" t="s">
        <v>8876</v>
      </c>
      <c r="AP3280" t="s">
        <v>18318</v>
      </c>
      <c r="AR3280">
        <v>0</v>
      </c>
      <c r="AS3280" t="s">
        <v>2632</v>
      </c>
      <c r="AT3280" t="s">
        <v>37500</v>
      </c>
      <c r="AW3280">
        <v>55.2217761</v>
      </c>
      <c r="AX3280">
        <v>11.30357804</v>
      </c>
      <c r="AY3280" t="s">
        <v>2633</v>
      </c>
      <c r="AZ3280">
        <v>1085</v>
      </c>
      <c r="BA3280" t="s">
        <v>34346</v>
      </c>
    </row>
    <row r="3281" spans="1:53" x14ac:dyDescent="0.25">
      <c r="A3281">
        <v>331200</v>
      </c>
      <c r="C3281">
        <v>4200</v>
      </c>
      <c r="D3281" t="s">
        <v>8872</v>
      </c>
      <c r="E3281" t="s">
        <v>35404</v>
      </c>
      <c r="F3281">
        <v>29188505</v>
      </c>
      <c r="G3281">
        <v>1016995513</v>
      </c>
      <c r="H3281" t="s">
        <v>18320</v>
      </c>
      <c r="I3281" t="s">
        <v>18321</v>
      </c>
      <c r="J3281" t="s">
        <v>18322</v>
      </c>
      <c r="K3281" t="s">
        <v>38913</v>
      </c>
      <c r="L3281">
        <v>964</v>
      </c>
      <c r="M3281">
        <v>10</v>
      </c>
      <c r="Q3281" s="1">
        <v>43791</v>
      </c>
      <c r="R3281" t="s">
        <v>2628</v>
      </c>
      <c r="S3281">
        <v>330</v>
      </c>
      <c r="T3281" t="s">
        <v>8876</v>
      </c>
      <c r="V3281">
        <v>2</v>
      </c>
      <c r="W3281" t="s">
        <v>2629</v>
      </c>
      <c r="X3281">
        <v>1</v>
      </c>
      <c r="Y3281" t="s">
        <v>34899</v>
      </c>
      <c r="AA3281">
        <v>199206</v>
      </c>
      <c r="AB3281">
        <v>932</v>
      </c>
      <c r="AC3281" t="s">
        <v>324</v>
      </c>
      <c r="AD3281">
        <v>2021</v>
      </c>
      <c r="AE3281" t="s">
        <v>324</v>
      </c>
      <c r="AF3281">
        <v>2</v>
      </c>
      <c r="AG3281" t="s">
        <v>35025</v>
      </c>
      <c r="AH3281">
        <v>10</v>
      </c>
      <c r="AI3281" t="s">
        <v>35050</v>
      </c>
      <c r="AJ3281">
        <v>330</v>
      </c>
      <c r="AK3281" t="s">
        <v>8876</v>
      </c>
      <c r="AP3281" t="s">
        <v>18323</v>
      </c>
      <c r="AR3281">
        <v>0</v>
      </c>
      <c r="AS3281" t="s">
        <v>2632</v>
      </c>
      <c r="AT3281" t="s">
        <v>38914</v>
      </c>
      <c r="AW3281">
        <v>55.404096600000003</v>
      </c>
      <c r="AX3281">
        <v>11.35685705</v>
      </c>
      <c r="AY3281" t="s">
        <v>2633</v>
      </c>
      <c r="AZ3281">
        <v>1085</v>
      </c>
      <c r="BA3281" t="s">
        <v>34346</v>
      </c>
    </row>
    <row r="3282" spans="1:53" x14ac:dyDescent="0.25">
      <c r="A3282">
        <v>331301</v>
      </c>
      <c r="B3282" t="s">
        <v>18324</v>
      </c>
      <c r="C3282">
        <v>4230</v>
      </c>
      <c r="D3282" t="s">
        <v>37497</v>
      </c>
      <c r="E3282" t="s">
        <v>1117</v>
      </c>
      <c r="F3282">
        <v>49015011</v>
      </c>
      <c r="G3282">
        <v>1001925084</v>
      </c>
      <c r="H3282" t="s">
        <v>18325</v>
      </c>
      <c r="I3282" t="s">
        <v>18326</v>
      </c>
      <c r="J3282" t="s">
        <v>18327</v>
      </c>
      <c r="K3282" t="s">
        <v>38915</v>
      </c>
      <c r="L3282">
        <v>2068</v>
      </c>
      <c r="M3282">
        <v>75</v>
      </c>
      <c r="Q3282" s="1">
        <v>43074</v>
      </c>
      <c r="R3282" t="s">
        <v>3569</v>
      </c>
      <c r="V3282">
        <v>5</v>
      </c>
      <c r="W3282" t="s">
        <v>2938</v>
      </c>
      <c r="X3282">
        <v>1</v>
      </c>
      <c r="Y3282" t="s">
        <v>34899</v>
      </c>
      <c r="AA3282">
        <v>197403</v>
      </c>
      <c r="AB3282">
        <v>123</v>
      </c>
      <c r="AC3282" t="s">
        <v>109</v>
      </c>
      <c r="AD3282">
        <v>1010</v>
      </c>
      <c r="AE3282" t="s">
        <v>300</v>
      </c>
      <c r="AF3282">
        <v>1</v>
      </c>
      <c r="AG3282" t="s">
        <v>34895</v>
      </c>
      <c r="AH3282">
        <v>80</v>
      </c>
      <c r="AI3282" t="s">
        <v>109</v>
      </c>
      <c r="AJ3282">
        <v>330</v>
      </c>
      <c r="AK3282" t="s">
        <v>8876</v>
      </c>
      <c r="AP3282" t="s">
        <v>18328</v>
      </c>
      <c r="AQ3282" t="s">
        <v>18329</v>
      </c>
      <c r="AR3282">
        <v>0</v>
      </c>
      <c r="AS3282" t="s">
        <v>2632</v>
      </c>
      <c r="AT3282" t="s">
        <v>38916</v>
      </c>
      <c r="AW3282">
        <v>55.241302480000002</v>
      </c>
      <c r="AX3282">
        <v>11.35849535</v>
      </c>
      <c r="AY3282" t="s">
        <v>2633</v>
      </c>
      <c r="AZ3282">
        <v>1085</v>
      </c>
      <c r="BA3282" t="s">
        <v>34346</v>
      </c>
    </row>
    <row r="3283" spans="1:53" x14ac:dyDescent="0.25">
      <c r="A3283">
        <v>333001</v>
      </c>
      <c r="B3283" t="s">
        <v>18330</v>
      </c>
      <c r="C3283">
        <v>4200</v>
      </c>
      <c r="D3283" t="s">
        <v>8872</v>
      </c>
      <c r="E3283" t="s">
        <v>18331</v>
      </c>
      <c r="F3283">
        <v>29188505</v>
      </c>
      <c r="G3283">
        <v>1003296375</v>
      </c>
      <c r="H3283" t="s">
        <v>18332</v>
      </c>
      <c r="I3283" t="s">
        <v>18333</v>
      </c>
      <c r="J3283" t="s">
        <v>18334</v>
      </c>
      <c r="K3283" t="s">
        <v>18335</v>
      </c>
      <c r="L3283">
        <v>602</v>
      </c>
      <c r="M3283">
        <v>30</v>
      </c>
      <c r="Q3283" s="1">
        <v>41278</v>
      </c>
      <c r="R3283" t="s">
        <v>2628</v>
      </c>
      <c r="S3283">
        <v>330</v>
      </c>
      <c r="T3283" t="s">
        <v>8876</v>
      </c>
      <c r="U3283" s="1">
        <v>41275</v>
      </c>
      <c r="V3283">
        <v>2</v>
      </c>
      <c r="W3283" t="s">
        <v>2629</v>
      </c>
      <c r="X3283">
        <v>1</v>
      </c>
      <c r="Y3283" t="s">
        <v>34899</v>
      </c>
      <c r="Z3283">
        <v>6</v>
      </c>
      <c r="AA3283">
        <v>199108</v>
      </c>
      <c r="AB3283">
        <v>121</v>
      </c>
      <c r="AC3283" t="s">
        <v>2640</v>
      </c>
      <c r="AD3283">
        <v>1012</v>
      </c>
      <c r="AE3283" t="s">
        <v>2</v>
      </c>
      <c r="AF3283">
        <v>3</v>
      </c>
      <c r="AG3283" t="s">
        <v>2688</v>
      </c>
      <c r="AH3283">
        <v>21</v>
      </c>
      <c r="AI3283" t="s">
        <v>34900</v>
      </c>
      <c r="AJ3283">
        <v>330</v>
      </c>
      <c r="AK3283" t="s">
        <v>8876</v>
      </c>
      <c r="AL3283">
        <v>2</v>
      </c>
      <c r="AM3283" t="s">
        <v>2703</v>
      </c>
      <c r="AN3283">
        <v>333005</v>
      </c>
      <c r="AP3283" t="s">
        <v>18336</v>
      </c>
      <c r="AQ3283" t="s">
        <v>18337</v>
      </c>
      <c r="AR3283">
        <v>0</v>
      </c>
      <c r="AS3283" t="s">
        <v>2632</v>
      </c>
      <c r="AT3283" t="s">
        <v>11539</v>
      </c>
      <c r="AY3283" t="s">
        <v>2633</v>
      </c>
      <c r="AZ3283">
        <v>1085</v>
      </c>
      <c r="BA3283" t="s">
        <v>34346</v>
      </c>
    </row>
    <row r="3284" spans="1:53" x14ac:dyDescent="0.25">
      <c r="A3284">
        <v>333003</v>
      </c>
      <c r="B3284" t="s">
        <v>18338</v>
      </c>
      <c r="C3284">
        <v>4200</v>
      </c>
      <c r="D3284" t="s">
        <v>8872</v>
      </c>
      <c r="E3284" t="s">
        <v>1118</v>
      </c>
      <c r="F3284">
        <v>29188505</v>
      </c>
      <c r="G3284">
        <v>1003296429</v>
      </c>
      <c r="H3284" t="s">
        <v>18339</v>
      </c>
      <c r="I3284" t="s">
        <v>18340</v>
      </c>
      <c r="J3284" t="s">
        <v>18341</v>
      </c>
      <c r="K3284" t="s">
        <v>18342</v>
      </c>
      <c r="L3284">
        <v>1356</v>
      </c>
      <c r="M3284" t="s">
        <v>18343</v>
      </c>
      <c r="Q3284" s="1">
        <v>43434</v>
      </c>
      <c r="R3284" t="s">
        <v>2628</v>
      </c>
      <c r="S3284">
        <v>330</v>
      </c>
      <c r="T3284" t="s">
        <v>8876</v>
      </c>
      <c r="V3284">
        <v>2</v>
      </c>
      <c r="W3284" t="s">
        <v>2629</v>
      </c>
      <c r="X3284">
        <v>1</v>
      </c>
      <c r="Y3284" t="s">
        <v>34899</v>
      </c>
      <c r="Z3284">
        <v>7</v>
      </c>
      <c r="AA3284">
        <v>197008</v>
      </c>
      <c r="AB3284">
        <v>126</v>
      </c>
      <c r="AC3284" t="s">
        <v>62</v>
      </c>
      <c r="AD3284">
        <v>1015</v>
      </c>
      <c r="AE3284" t="s">
        <v>62</v>
      </c>
      <c r="AF3284">
        <v>1</v>
      </c>
      <c r="AG3284" t="s">
        <v>34895</v>
      </c>
      <c r="AH3284">
        <v>23</v>
      </c>
      <c r="AI3284" t="s">
        <v>4038</v>
      </c>
      <c r="AJ3284">
        <v>330</v>
      </c>
      <c r="AK3284" t="s">
        <v>8876</v>
      </c>
      <c r="AP3284" t="s">
        <v>18344</v>
      </c>
      <c r="AQ3284" t="s">
        <v>18345</v>
      </c>
      <c r="AR3284">
        <v>0</v>
      </c>
      <c r="AS3284" t="s">
        <v>2632</v>
      </c>
      <c r="AT3284" t="s">
        <v>9666</v>
      </c>
      <c r="AW3284">
        <v>55.416456529999998</v>
      </c>
      <c r="AX3284">
        <v>11.36494776</v>
      </c>
      <c r="AY3284" t="s">
        <v>2633</v>
      </c>
      <c r="AZ3284">
        <v>1085</v>
      </c>
      <c r="BA3284" t="s">
        <v>34346</v>
      </c>
    </row>
    <row r="3285" spans="1:53" x14ac:dyDescent="0.25">
      <c r="A3285">
        <v>333004</v>
      </c>
      <c r="B3285" t="s">
        <v>18346</v>
      </c>
      <c r="C3285">
        <v>4200</v>
      </c>
      <c r="D3285" t="s">
        <v>8872</v>
      </c>
      <c r="E3285" t="s">
        <v>1119</v>
      </c>
      <c r="F3285">
        <v>29188505</v>
      </c>
      <c r="G3285">
        <v>1003296399</v>
      </c>
      <c r="H3285" t="s">
        <v>18347</v>
      </c>
      <c r="I3285" t="s">
        <v>18348</v>
      </c>
      <c r="J3285" t="s">
        <v>18349</v>
      </c>
      <c r="K3285" t="s">
        <v>18350</v>
      </c>
      <c r="L3285">
        <v>693</v>
      </c>
      <c r="M3285">
        <v>7</v>
      </c>
      <c r="Q3285" s="1">
        <v>44742</v>
      </c>
      <c r="R3285" t="s">
        <v>2628</v>
      </c>
      <c r="S3285">
        <v>330</v>
      </c>
      <c r="T3285" t="s">
        <v>8876</v>
      </c>
      <c r="V3285">
        <v>2</v>
      </c>
      <c r="W3285" t="s">
        <v>2629</v>
      </c>
      <c r="X3285">
        <v>1</v>
      </c>
      <c r="Y3285" t="s">
        <v>34899</v>
      </c>
      <c r="Z3285">
        <v>9</v>
      </c>
      <c r="AA3285">
        <v>195308</v>
      </c>
      <c r="AB3285">
        <v>121</v>
      </c>
      <c r="AC3285" t="s">
        <v>2640</v>
      </c>
      <c r="AD3285">
        <v>1012</v>
      </c>
      <c r="AE3285" t="s">
        <v>2</v>
      </c>
      <c r="AF3285">
        <v>1</v>
      </c>
      <c r="AG3285" t="s">
        <v>34895</v>
      </c>
      <c r="AH3285">
        <v>21</v>
      </c>
      <c r="AI3285" t="s">
        <v>34900</v>
      </c>
      <c r="AJ3285">
        <v>330</v>
      </c>
      <c r="AK3285" t="s">
        <v>8876</v>
      </c>
      <c r="AP3285" t="s">
        <v>18351</v>
      </c>
      <c r="AQ3285" t="s">
        <v>18352</v>
      </c>
      <c r="AR3285">
        <v>0</v>
      </c>
      <c r="AS3285" t="s">
        <v>2632</v>
      </c>
      <c r="AT3285" t="s">
        <v>18353</v>
      </c>
      <c r="AW3285">
        <v>55.400951980000002</v>
      </c>
      <c r="AX3285">
        <v>11.32937031</v>
      </c>
      <c r="AY3285" t="s">
        <v>2633</v>
      </c>
      <c r="AZ3285">
        <v>1085</v>
      </c>
      <c r="BA3285" t="s">
        <v>34346</v>
      </c>
    </row>
    <row r="3286" spans="1:53" x14ac:dyDescent="0.25">
      <c r="A3286">
        <v>333005</v>
      </c>
      <c r="B3286" t="s">
        <v>18354</v>
      </c>
      <c r="C3286">
        <v>4200</v>
      </c>
      <c r="D3286" t="s">
        <v>8872</v>
      </c>
      <c r="E3286" t="s">
        <v>585</v>
      </c>
      <c r="F3286">
        <v>29188505</v>
      </c>
      <c r="G3286">
        <v>1003296478</v>
      </c>
      <c r="H3286" t="s">
        <v>38917</v>
      </c>
      <c r="I3286" t="s">
        <v>18355</v>
      </c>
      <c r="J3286" t="s">
        <v>18356</v>
      </c>
      <c r="K3286" t="s">
        <v>38918</v>
      </c>
      <c r="L3286">
        <v>2100</v>
      </c>
      <c r="M3286">
        <v>67</v>
      </c>
      <c r="Q3286" s="1">
        <v>43783</v>
      </c>
      <c r="R3286" t="s">
        <v>2628</v>
      </c>
      <c r="S3286">
        <v>330</v>
      </c>
      <c r="T3286" t="s">
        <v>8876</v>
      </c>
      <c r="V3286">
        <v>2</v>
      </c>
      <c r="W3286" t="s">
        <v>2629</v>
      </c>
      <c r="X3286">
        <v>1</v>
      </c>
      <c r="Y3286" t="s">
        <v>34899</v>
      </c>
      <c r="Z3286">
        <v>9</v>
      </c>
      <c r="AA3286">
        <v>199108</v>
      </c>
      <c r="AB3286">
        <v>121</v>
      </c>
      <c r="AC3286" t="s">
        <v>2640</v>
      </c>
      <c r="AD3286">
        <v>1012</v>
      </c>
      <c r="AE3286" t="s">
        <v>2</v>
      </c>
      <c r="AF3286">
        <v>1</v>
      </c>
      <c r="AG3286" t="s">
        <v>34895</v>
      </c>
      <c r="AH3286">
        <v>21</v>
      </c>
      <c r="AI3286" t="s">
        <v>34900</v>
      </c>
      <c r="AJ3286">
        <v>330</v>
      </c>
      <c r="AK3286" t="s">
        <v>8876</v>
      </c>
      <c r="AP3286" t="s">
        <v>18357</v>
      </c>
      <c r="AQ3286" t="s">
        <v>18358</v>
      </c>
      <c r="AR3286">
        <v>0</v>
      </c>
      <c r="AS3286" t="s">
        <v>2632</v>
      </c>
      <c r="AT3286" t="s">
        <v>36739</v>
      </c>
      <c r="AW3286">
        <v>55.410627580000003</v>
      </c>
      <c r="AX3286">
        <v>11.36837351</v>
      </c>
      <c r="AY3286" t="s">
        <v>2633</v>
      </c>
      <c r="AZ3286">
        <v>1085</v>
      </c>
      <c r="BA3286" t="s">
        <v>34346</v>
      </c>
    </row>
    <row r="3287" spans="1:53" x14ac:dyDescent="0.25">
      <c r="A3287">
        <v>333006</v>
      </c>
      <c r="B3287" t="s">
        <v>38919</v>
      </c>
      <c r="C3287">
        <v>4200</v>
      </c>
      <c r="D3287" t="s">
        <v>8872</v>
      </c>
      <c r="E3287" t="s">
        <v>1120</v>
      </c>
      <c r="F3287">
        <v>29188505</v>
      </c>
      <c r="G3287">
        <v>1003296521</v>
      </c>
      <c r="H3287" t="s">
        <v>18359</v>
      </c>
      <c r="I3287" t="s">
        <v>18360</v>
      </c>
      <c r="J3287" t="s">
        <v>18361</v>
      </c>
      <c r="K3287" t="s">
        <v>18362</v>
      </c>
      <c r="L3287">
        <v>1356</v>
      </c>
      <c r="M3287">
        <v>88</v>
      </c>
      <c r="Q3287" s="1">
        <v>41115</v>
      </c>
      <c r="R3287" t="s">
        <v>2628</v>
      </c>
      <c r="S3287">
        <v>330</v>
      </c>
      <c r="T3287" t="s">
        <v>8876</v>
      </c>
      <c r="U3287" s="1">
        <v>41121</v>
      </c>
      <c r="V3287">
        <v>2</v>
      </c>
      <c r="W3287" t="s">
        <v>2629</v>
      </c>
      <c r="X3287">
        <v>1</v>
      </c>
      <c r="Y3287" t="s">
        <v>34899</v>
      </c>
      <c r="Z3287">
        <v>10</v>
      </c>
      <c r="AA3287">
        <v>196708</v>
      </c>
      <c r="AB3287">
        <v>121</v>
      </c>
      <c r="AC3287" t="s">
        <v>2640</v>
      </c>
      <c r="AD3287">
        <v>1012</v>
      </c>
      <c r="AE3287" t="s">
        <v>2</v>
      </c>
      <c r="AF3287">
        <v>3</v>
      </c>
      <c r="AG3287" t="s">
        <v>2688</v>
      </c>
      <c r="AH3287">
        <v>21</v>
      </c>
      <c r="AI3287" t="s">
        <v>34900</v>
      </c>
      <c r="AJ3287">
        <v>330</v>
      </c>
      <c r="AK3287" t="s">
        <v>8876</v>
      </c>
      <c r="AP3287" t="s">
        <v>18363</v>
      </c>
      <c r="AQ3287" t="s">
        <v>18364</v>
      </c>
      <c r="AR3287">
        <v>0</v>
      </c>
      <c r="AS3287" t="s">
        <v>2632</v>
      </c>
      <c r="AT3287" t="s">
        <v>9666</v>
      </c>
      <c r="AY3287" t="s">
        <v>2633</v>
      </c>
      <c r="AZ3287">
        <v>1085</v>
      </c>
      <c r="BA3287" t="s">
        <v>34346</v>
      </c>
    </row>
    <row r="3288" spans="1:53" x14ac:dyDescent="0.25">
      <c r="A3288">
        <v>333008</v>
      </c>
      <c r="B3288" t="s">
        <v>18365</v>
      </c>
      <c r="C3288">
        <v>4200</v>
      </c>
      <c r="D3288" t="s">
        <v>8872</v>
      </c>
      <c r="E3288" t="s">
        <v>1121</v>
      </c>
      <c r="F3288">
        <v>29188505</v>
      </c>
      <c r="G3288">
        <v>1003296259</v>
      </c>
      <c r="H3288" t="s">
        <v>18366</v>
      </c>
      <c r="I3288" t="s">
        <v>18367</v>
      </c>
      <c r="J3288" t="s">
        <v>18368</v>
      </c>
      <c r="K3288" t="s">
        <v>38920</v>
      </c>
      <c r="L3288">
        <v>123</v>
      </c>
      <c r="M3288" t="s">
        <v>6955</v>
      </c>
      <c r="Q3288" s="1">
        <v>44369</v>
      </c>
      <c r="R3288" t="s">
        <v>2628</v>
      </c>
      <c r="S3288">
        <v>330</v>
      </c>
      <c r="T3288" t="s">
        <v>8876</v>
      </c>
      <c r="V3288">
        <v>2</v>
      </c>
      <c r="W3288" t="s">
        <v>2629</v>
      </c>
      <c r="X3288">
        <v>1</v>
      </c>
      <c r="Y3288" t="s">
        <v>34899</v>
      </c>
      <c r="Z3288">
        <v>9</v>
      </c>
      <c r="AA3288">
        <v>195604</v>
      </c>
      <c r="AB3288">
        <v>121</v>
      </c>
      <c r="AC3288" t="s">
        <v>2640</v>
      </c>
      <c r="AD3288">
        <v>1012</v>
      </c>
      <c r="AE3288" t="s">
        <v>2</v>
      </c>
      <c r="AF3288">
        <v>1</v>
      </c>
      <c r="AG3288" t="s">
        <v>34895</v>
      </c>
      <c r="AH3288">
        <v>21</v>
      </c>
      <c r="AI3288" t="s">
        <v>34900</v>
      </c>
      <c r="AJ3288">
        <v>330</v>
      </c>
      <c r="AK3288" t="s">
        <v>8876</v>
      </c>
      <c r="AP3288" t="s">
        <v>18369</v>
      </c>
      <c r="AQ3288" t="s">
        <v>18370</v>
      </c>
      <c r="AR3288">
        <v>0</v>
      </c>
      <c r="AS3288" t="s">
        <v>2632</v>
      </c>
      <c r="AT3288" t="s">
        <v>38921</v>
      </c>
      <c r="AW3288">
        <v>55.429984449999999</v>
      </c>
      <c r="AX3288">
        <v>11.24157447</v>
      </c>
      <c r="AY3288" t="s">
        <v>2633</v>
      </c>
      <c r="AZ3288">
        <v>1085</v>
      </c>
      <c r="BA3288" t="s">
        <v>34346</v>
      </c>
    </row>
    <row r="3289" spans="1:53" x14ac:dyDescent="0.25">
      <c r="A3289">
        <v>333011</v>
      </c>
      <c r="B3289" t="s">
        <v>38922</v>
      </c>
      <c r="C3289">
        <v>4200</v>
      </c>
      <c r="D3289" t="s">
        <v>8872</v>
      </c>
      <c r="E3289" t="s">
        <v>1122</v>
      </c>
      <c r="F3289">
        <v>29188505</v>
      </c>
      <c r="G3289">
        <v>1003296296</v>
      </c>
      <c r="H3289" t="s">
        <v>18371</v>
      </c>
      <c r="I3289" t="s">
        <v>18372</v>
      </c>
      <c r="J3289" t="s">
        <v>18373</v>
      </c>
      <c r="K3289" t="s">
        <v>38923</v>
      </c>
      <c r="L3289">
        <v>219</v>
      </c>
      <c r="M3289">
        <v>41</v>
      </c>
      <c r="Q3289" s="1">
        <v>44008</v>
      </c>
      <c r="R3289" t="s">
        <v>4432</v>
      </c>
      <c r="S3289">
        <v>330</v>
      </c>
      <c r="T3289" t="s">
        <v>8876</v>
      </c>
      <c r="V3289">
        <v>2</v>
      </c>
      <c r="W3289" t="s">
        <v>2629</v>
      </c>
      <c r="X3289">
        <v>1</v>
      </c>
      <c r="Y3289" t="s">
        <v>34899</v>
      </c>
      <c r="Z3289">
        <v>9</v>
      </c>
      <c r="AA3289">
        <v>197308</v>
      </c>
      <c r="AB3289">
        <v>121</v>
      </c>
      <c r="AC3289" t="s">
        <v>2640</v>
      </c>
      <c r="AD3289">
        <v>1012</v>
      </c>
      <c r="AE3289" t="s">
        <v>2</v>
      </c>
      <c r="AF3289">
        <v>1</v>
      </c>
      <c r="AG3289" t="s">
        <v>34895</v>
      </c>
      <c r="AH3289">
        <v>21</v>
      </c>
      <c r="AI3289" t="s">
        <v>34900</v>
      </c>
      <c r="AJ3289">
        <v>330</v>
      </c>
      <c r="AK3289" t="s">
        <v>8876</v>
      </c>
      <c r="AP3289" t="s">
        <v>18374</v>
      </c>
      <c r="AQ3289" t="s">
        <v>18375</v>
      </c>
      <c r="AR3289">
        <v>0</v>
      </c>
      <c r="AS3289" t="s">
        <v>2632</v>
      </c>
      <c r="AT3289" t="s">
        <v>18376</v>
      </c>
      <c r="AW3289">
        <v>55.406621289999997</v>
      </c>
      <c r="AX3289">
        <v>11.386161080000001</v>
      </c>
      <c r="AY3289" t="s">
        <v>2633</v>
      </c>
      <c r="AZ3289">
        <v>1085</v>
      </c>
      <c r="BA3289" t="s">
        <v>34346</v>
      </c>
    </row>
    <row r="3290" spans="1:53" x14ac:dyDescent="0.25">
      <c r="A3290">
        <v>333012</v>
      </c>
      <c r="B3290" t="s">
        <v>18377</v>
      </c>
      <c r="C3290">
        <v>4200</v>
      </c>
      <c r="D3290" t="s">
        <v>8872</v>
      </c>
      <c r="E3290" t="s">
        <v>1123</v>
      </c>
      <c r="F3290">
        <v>66912914</v>
      </c>
      <c r="G3290">
        <v>1002241006</v>
      </c>
      <c r="H3290" t="s">
        <v>38924</v>
      </c>
      <c r="I3290" t="s">
        <v>18378</v>
      </c>
      <c r="J3290" t="s">
        <v>18379</v>
      </c>
      <c r="K3290" t="s">
        <v>18380</v>
      </c>
      <c r="L3290">
        <v>77</v>
      </c>
      <c r="M3290">
        <v>5</v>
      </c>
      <c r="Q3290" s="1">
        <v>43783</v>
      </c>
      <c r="R3290" t="s">
        <v>2628</v>
      </c>
      <c r="V3290">
        <v>5</v>
      </c>
      <c r="W3290" t="s">
        <v>2938</v>
      </c>
      <c r="X3290">
        <v>1</v>
      </c>
      <c r="Y3290" t="s">
        <v>34899</v>
      </c>
      <c r="Z3290">
        <v>9</v>
      </c>
      <c r="AA3290">
        <v>186901</v>
      </c>
      <c r="AB3290">
        <v>121</v>
      </c>
      <c r="AC3290" t="s">
        <v>2640</v>
      </c>
      <c r="AD3290">
        <v>1013</v>
      </c>
      <c r="AE3290" t="s">
        <v>47</v>
      </c>
      <c r="AF3290">
        <v>1</v>
      </c>
      <c r="AG3290" t="s">
        <v>34895</v>
      </c>
      <c r="AH3290">
        <v>21</v>
      </c>
      <c r="AI3290" t="s">
        <v>34900</v>
      </c>
      <c r="AJ3290">
        <v>330</v>
      </c>
      <c r="AK3290" t="s">
        <v>8876</v>
      </c>
      <c r="AP3290" t="s">
        <v>18381</v>
      </c>
      <c r="AQ3290" t="s">
        <v>18382</v>
      </c>
      <c r="AR3290">
        <v>0</v>
      </c>
      <c r="AS3290" t="s">
        <v>2632</v>
      </c>
      <c r="AT3290" t="s">
        <v>18383</v>
      </c>
      <c r="AW3290">
        <v>55.394484820000002</v>
      </c>
      <c r="AX3290">
        <v>11.332691329999999</v>
      </c>
      <c r="AY3290" t="s">
        <v>2633</v>
      </c>
      <c r="AZ3290">
        <v>1085</v>
      </c>
      <c r="BA3290" t="s">
        <v>34346</v>
      </c>
    </row>
    <row r="3291" spans="1:53" x14ac:dyDescent="0.25">
      <c r="A3291">
        <v>333013</v>
      </c>
      <c r="B3291" t="s">
        <v>18384</v>
      </c>
      <c r="C3291">
        <v>4200</v>
      </c>
      <c r="D3291" t="s">
        <v>8872</v>
      </c>
      <c r="E3291" t="s">
        <v>18385</v>
      </c>
      <c r="F3291">
        <v>29554242</v>
      </c>
      <c r="G3291">
        <v>1003290845</v>
      </c>
      <c r="H3291" t="s">
        <v>18386</v>
      </c>
      <c r="I3291" t="s">
        <v>18387</v>
      </c>
      <c r="J3291" t="s">
        <v>18388</v>
      </c>
      <c r="K3291" t="s">
        <v>18389</v>
      </c>
      <c r="L3291">
        <v>2052</v>
      </c>
      <c r="M3291" t="s">
        <v>3294</v>
      </c>
      <c r="Q3291" s="1">
        <v>43791</v>
      </c>
      <c r="R3291" t="s">
        <v>2628</v>
      </c>
      <c r="V3291">
        <v>4</v>
      </c>
      <c r="W3291" t="s">
        <v>3081</v>
      </c>
      <c r="X3291">
        <v>1</v>
      </c>
      <c r="Y3291" t="s">
        <v>34899</v>
      </c>
      <c r="AA3291">
        <v>192708</v>
      </c>
      <c r="AB3291">
        <v>131</v>
      </c>
      <c r="AC3291" t="s">
        <v>983</v>
      </c>
      <c r="AD3291">
        <v>1061</v>
      </c>
      <c r="AE3291" t="s">
        <v>983</v>
      </c>
      <c r="AF3291">
        <v>1</v>
      </c>
      <c r="AG3291" t="s">
        <v>34895</v>
      </c>
      <c r="AH3291">
        <v>99</v>
      </c>
      <c r="AI3291" t="s">
        <v>34896</v>
      </c>
      <c r="AJ3291">
        <v>330</v>
      </c>
      <c r="AK3291" t="s">
        <v>8876</v>
      </c>
      <c r="AP3291" t="s">
        <v>18390</v>
      </c>
      <c r="AQ3291" t="s">
        <v>18391</v>
      </c>
      <c r="AR3291">
        <v>0</v>
      </c>
      <c r="AS3291" t="s">
        <v>2632</v>
      </c>
      <c r="AT3291" t="s">
        <v>14449</v>
      </c>
      <c r="AW3291">
        <v>55.401129939999997</v>
      </c>
      <c r="AX3291">
        <v>11.336558780000001</v>
      </c>
      <c r="AY3291" t="s">
        <v>2633</v>
      </c>
      <c r="AZ3291">
        <v>1085</v>
      </c>
      <c r="BA3291" t="s">
        <v>34346</v>
      </c>
    </row>
    <row r="3292" spans="1:53" x14ac:dyDescent="0.25">
      <c r="A3292">
        <v>333014</v>
      </c>
      <c r="B3292" t="s">
        <v>18392</v>
      </c>
      <c r="C3292">
        <v>4200</v>
      </c>
      <c r="D3292" t="s">
        <v>8872</v>
      </c>
      <c r="E3292" t="s">
        <v>1124</v>
      </c>
      <c r="F3292">
        <v>48155928</v>
      </c>
      <c r="G3292">
        <v>1001909389</v>
      </c>
      <c r="H3292" t="s">
        <v>18393</v>
      </c>
      <c r="I3292" t="s">
        <v>18394</v>
      </c>
      <c r="J3292" t="s">
        <v>18395</v>
      </c>
      <c r="K3292" t="s">
        <v>18396</v>
      </c>
      <c r="L3292">
        <v>1432</v>
      </c>
      <c r="M3292" t="s">
        <v>6929</v>
      </c>
      <c r="Q3292" s="1">
        <v>44888</v>
      </c>
      <c r="R3292" t="s">
        <v>2628</v>
      </c>
      <c r="V3292">
        <v>5</v>
      </c>
      <c r="W3292" t="s">
        <v>2938</v>
      </c>
      <c r="X3292">
        <v>1</v>
      </c>
      <c r="Y3292" t="s">
        <v>34899</v>
      </c>
      <c r="Z3292">
        <v>10</v>
      </c>
      <c r="AA3292">
        <v>188104</v>
      </c>
      <c r="AB3292">
        <v>121</v>
      </c>
      <c r="AC3292" t="s">
        <v>2640</v>
      </c>
      <c r="AD3292">
        <v>1013</v>
      </c>
      <c r="AE3292" t="s">
        <v>47</v>
      </c>
      <c r="AF3292">
        <v>1</v>
      </c>
      <c r="AG3292" t="s">
        <v>34895</v>
      </c>
      <c r="AH3292">
        <v>21</v>
      </c>
      <c r="AI3292" t="s">
        <v>34900</v>
      </c>
      <c r="AJ3292">
        <v>330</v>
      </c>
      <c r="AK3292" t="s">
        <v>8876</v>
      </c>
      <c r="AP3292" t="s">
        <v>18397</v>
      </c>
      <c r="AQ3292" t="s">
        <v>18398</v>
      </c>
      <c r="AR3292">
        <v>0</v>
      </c>
      <c r="AS3292" t="s">
        <v>2632</v>
      </c>
      <c r="AT3292" t="s">
        <v>18399</v>
      </c>
      <c r="AW3292">
        <v>55.404973390000002</v>
      </c>
      <c r="AX3292">
        <v>11.35120122</v>
      </c>
      <c r="AY3292" t="s">
        <v>2633</v>
      </c>
      <c r="AZ3292">
        <v>1085</v>
      </c>
      <c r="BA3292" t="s">
        <v>34346</v>
      </c>
    </row>
    <row r="3293" spans="1:53" x14ac:dyDescent="0.25">
      <c r="A3293">
        <v>333015</v>
      </c>
      <c r="B3293" t="s">
        <v>18400</v>
      </c>
      <c r="C3293">
        <v>4200</v>
      </c>
      <c r="D3293" t="s">
        <v>8872</v>
      </c>
      <c r="E3293" t="s">
        <v>1125</v>
      </c>
      <c r="F3293">
        <v>29188505</v>
      </c>
      <c r="G3293">
        <v>1003296582</v>
      </c>
      <c r="H3293" t="s">
        <v>4770</v>
      </c>
      <c r="I3293" t="s">
        <v>18401</v>
      </c>
      <c r="J3293" t="s">
        <v>18402</v>
      </c>
      <c r="K3293" t="s">
        <v>38925</v>
      </c>
      <c r="L3293">
        <v>1442</v>
      </c>
      <c r="M3293">
        <v>1</v>
      </c>
      <c r="Q3293" s="1">
        <v>44847</v>
      </c>
      <c r="R3293" t="s">
        <v>2628</v>
      </c>
      <c r="S3293">
        <v>330</v>
      </c>
      <c r="T3293" t="s">
        <v>8876</v>
      </c>
      <c r="V3293">
        <v>2</v>
      </c>
      <c r="W3293" t="s">
        <v>2629</v>
      </c>
      <c r="X3293">
        <v>1</v>
      </c>
      <c r="Y3293" t="s">
        <v>34899</v>
      </c>
      <c r="Z3293">
        <v>10</v>
      </c>
      <c r="AA3293">
        <v>197808</v>
      </c>
      <c r="AB3293">
        <v>121</v>
      </c>
      <c r="AC3293" t="s">
        <v>2640</v>
      </c>
      <c r="AD3293">
        <v>1012</v>
      </c>
      <c r="AE3293" t="s">
        <v>2</v>
      </c>
      <c r="AF3293">
        <v>1</v>
      </c>
      <c r="AG3293" t="s">
        <v>34895</v>
      </c>
      <c r="AH3293">
        <v>21</v>
      </c>
      <c r="AI3293" t="s">
        <v>34900</v>
      </c>
      <c r="AJ3293">
        <v>330</v>
      </c>
      <c r="AK3293" t="s">
        <v>8876</v>
      </c>
      <c r="AP3293" t="s">
        <v>18403</v>
      </c>
      <c r="AQ3293" t="s">
        <v>18404</v>
      </c>
      <c r="AR3293">
        <v>0</v>
      </c>
      <c r="AS3293" t="s">
        <v>2632</v>
      </c>
      <c r="AT3293" t="s">
        <v>38926</v>
      </c>
      <c r="AW3293">
        <v>55.392905730000003</v>
      </c>
      <c r="AX3293">
        <v>11.35636609</v>
      </c>
      <c r="AY3293" t="s">
        <v>2633</v>
      </c>
      <c r="AZ3293">
        <v>1085</v>
      </c>
      <c r="BA3293" t="s">
        <v>34346</v>
      </c>
    </row>
    <row r="3294" spans="1:53" x14ac:dyDescent="0.25">
      <c r="A3294">
        <v>333020</v>
      </c>
      <c r="B3294" t="s">
        <v>18405</v>
      </c>
      <c r="C3294">
        <v>4200</v>
      </c>
      <c r="D3294" t="s">
        <v>8872</v>
      </c>
      <c r="E3294" t="s">
        <v>18258</v>
      </c>
      <c r="F3294">
        <v>29188505</v>
      </c>
      <c r="G3294">
        <v>1004278931</v>
      </c>
      <c r="H3294" t="s">
        <v>18259</v>
      </c>
      <c r="I3294" t="s">
        <v>18406</v>
      </c>
      <c r="J3294" t="s">
        <v>18260</v>
      </c>
      <c r="K3294" t="s">
        <v>18261</v>
      </c>
      <c r="L3294">
        <v>1433</v>
      </c>
      <c r="M3294">
        <v>18</v>
      </c>
      <c r="Q3294" s="1">
        <v>43791</v>
      </c>
      <c r="R3294" t="s">
        <v>2628</v>
      </c>
      <c r="S3294">
        <v>330</v>
      </c>
      <c r="T3294" t="s">
        <v>8876</v>
      </c>
      <c r="V3294">
        <v>2</v>
      </c>
      <c r="W3294" t="s">
        <v>2629</v>
      </c>
      <c r="X3294">
        <v>8</v>
      </c>
      <c r="Y3294" t="s">
        <v>35044</v>
      </c>
      <c r="AA3294">
        <v>199608</v>
      </c>
      <c r="AB3294">
        <v>127</v>
      </c>
      <c r="AC3294" t="s">
        <v>3375</v>
      </c>
      <c r="AD3294">
        <v>1052</v>
      </c>
      <c r="AE3294" t="s">
        <v>3375</v>
      </c>
      <c r="AF3294">
        <v>2</v>
      </c>
      <c r="AG3294" t="s">
        <v>35025</v>
      </c>
      <c r="AH3294">
        <v>99</v>
      </c>
      <c r="AI3294" t="s">
        <v>34896</v>
      </c>
      <c r="AJ3294">
        <v>330</v>
      </c>
      <c r="AK3294" t="s">
        <v>8876</v>
      </c>
      <c r="AP3294" t="s">
        <v>18262</v>
      </c>
      <c r="AQ3294" t="s">
        <v>18263</v>
      </c>
      <c r="AR3294">
        <v>0</v>
      </c>
      <c r="AS3294" t="s">
        <v>2632</v>
      </c>
      <c r="AT3294" t="s">
        <v>18264</v>
      </c>
      <c r="AW3294">
        <v>55.403968620000001</v>
      </c>
      <c r="AX3294">
        <v>11.3448198</v>
      </c>
      <c r="AY3294" t="s">
        <v>2633</v>
      </c>
      <c r="AZ3294">
        <v>1085</v>
      </c>
      <c r="BA3294" t="s">
        <v>34346</v>
      </c>
    </row>
    <row r="3295" spans="1:53" x14ac:dyDescent="0.25">
      <c r="A3295">
        <v>333021</v>
      </c>
      <c r="B3295" t="s">
        <v>18407</v>
      </c>
      <c r="C3295">
        <v>4200</v>
      </c>
      <c r="D3295" t="s">
        <v>8872</v>
      </c>
      <c r="E3295" t="s">
        <v>1126</v>
      </c>
      <c r="F3295">
        <v>29188505</v>
      </c>
      <c r="G3295">
        <v>1009082324</v>
      </c>
      <c r="H3295" t="s">
        <v>18408</v>
      </c>
      <c r="I3295" t="s">
        <v>18409</v>
      </c>
      <c r="J3295" t="s">
        <v>18410</v>
      </c>
      <c r="K3295" t="s">
        <v>18411</v>
      </c>
      <c r="L3295">
        <v>2052</v>
      </c>
      <c r="M3295" t="s">
        <v>12169</v>
      </c>
      <c r="Q3295" s="1">
        <v>43783</v>
      </c>
      <c r="R3295" t="s">
        <v>2988</v>
      </c>
      <c r="S3295">
        <v>330</v>
      </c>
      <c r="T3295" t="s">
        <v>8876</v>
      </c>
      <c r="V3295">
        <v>2</v>
      </c>
      <c r="W3295" t="s">
        <v>2629</v>
      </c>
      <c r="X3295">
        <v>1</v>
      </c>
      <c r="Y3295" t="s">
        <v>34899</v>
      </c>
      <c r="Z3295">
        <v>10</v>
      </c>
      <c r="AA3295">
        <v>200108</v>
      </c>
      <c r="AB3295">
        <v>121</v>
      </c>
      <c r="AC3295" t="s">
        <v>2640</v>
      </c>
      <c r="AD3295">
        <v>1012</v>
      </c>
      <c r="AE3295" t="s">
        <v>2</v>
      </c>
      <c r="AF3295">
        <v>1</v>
      </c>
      <c r="AG3295" t="s">
        <v>34895</v>
      </c>
      <c r="AH3295">
        <v>21</v>
      </c>
      <c r="AI3295" t="s">
        <v>34900</v>
      </c>
      <c r="AJ3295">
        <v>330</v>
      </c>
      <c r="AK3295" t="s">
        <v>8876</v>
      </c>
      <c r="AP3295" t="s">
        <v>18412</v>
      </c>
      <c r="AQ3295" t="s">
        <v>18413</v>
      </c>
      <c r="AR3295">
        <v>0</v>
      </c>
      <c r="AS3295" t="s">
        <v>2632</v>
      </c>
      <c r="AT3295" t="s">
        <v>14449</v>
      </c>
      <c r="AW3295">
        <v>55.401952229999999</v>
      </c>
      <c r="AX3295">
        <v>11.334778979999999</v>
      </c>
      <c r="AY3295" t="s">
        <v>2633</v>
      </c>
      <c r="AZ3295">
        <v>1085</v>
      </c>
      <c r="BA3295" t="s">
        <v>34346</v>
      </c>
    </row>
    <row r="3296" spans="1:53" x14ac:dyDescent="0.25">
      <c r="A3296">
        <v>333022</v>
      </c>
      <c r="B3296" t="s">
        <v>38927</v>
      </c>
      <c r="C3296">
        <v>4200</v>
      </c>
      <c r="D3296" t="s">
        <v>8872</v>
      </c>
      <c r="E3296" t="s">
        <v>34375</v>
      </c>
      <c r="F3296">
        <v>25783336</v>
      </c>
      <c r="G3296">
        <v>1027811279</v>
      </c>
      <c r="H3296" t="s">
        <v>18414</v>
      </c>
      <c r="J3296" t="s">
        <v>18415</v>
      </c>
      <c r="K3296" t="s">
        <v>38928</v>
      </c>
      <c r="L3296">
        <v>935</v>
      </c>
      <c r="M3296" t="s">
        <v>34609</v>
      </c>
      <c r="Q3296" s="1">
        <v>45044</v>
      </c>
      <c r="R3296" t="s">
        <v>2628</v>
      </c>
      <c r="V3296">
        <v>6</v>
      </c>
      <c r="W3296" t="s">
        <v>3407</v>
      </c>
      <c r="X3296">
        <v>1</v>
      </c>
      <c r="Y3296" t="s">
        <v>34899</v>
      </c>
      <c r="Z3296">
        <v>9</v>
      </c>
      <c r="AA3296">
        <v>200108</v>
      </c>
      <c r="AB3296">
        <v>129</v>
      </c>
      <c r="AC3296" t="s">
        <v>122</v>
      </c>
      <c r="AD3296">
        <v>1016</v>
      </c>
      <c r="AE3296" t="s">
        <v>122</v>
      </c>
      <c r="AF3296">
        <v>1</v>
      </c>
      <c r="AG3296" t="s">
        <v>34895</v>
      </c>
      <c r="AH3296">
        <v>27</v>
      </c>
      <c r="AI3296" t="s">
        <v>34995</v>
      </c>
      <c r="AJ3296">
        <v>330</v>
      </c>
      <c r="AK3296" t="s">
        <v>8876</v>
      </c>
      <c r="AP3296" t="s">
        <v>18416</v>
      </c>
      <c r="AQ3296" t="s">
        <v>18417</v>
      </c>
      <c r="AR3296">
        <v>0</v>
      </c>
      <c r="AS3296" t="s">
        <v>2632</v>
      </c>
      <c r="AT3296" t="s">
        <v>38436</v>
      </c>
      <c r="AW3296">
        <v>55.449825869999998</v>
      </c>
      <c r="AX3296">
        <v>11.30713502</v>
      </c>
      <c r="AY3296" t="s">
        <v>2633</v>
      </c>
      <c r="AZ3296">
        <v>1085</v>
      </c>
      <c r="BA3296" t="s">
        <v>34346</v>
      </c>
    </row>
    <row r="3297" spans="1:53" x14ac:dyDescent="0.25">
      <c r="A3297">
        <v>333023</v>
      </c>
      <c r="B3297" t="s">
        <v>18418</v>
      </c>
      <c r="C3297">
        <v>4200</v>
      </c>
      <c r="D3297" t="s">
        <v>8872</v>
      </c>
      <c r="E3297" t="s">
        <v>1127</v>
      </c>
      <c r="F3297">
        <v>26705223</v>
      </c>
      <c r="G3297">
        <v>1009222746</v>
      </c>
      <c r="H3297" t="s">
        <v>18419</v>
      </c>
      <c r="J3297" t="s">
        <v>18420</v>
      </c>
      <c r="K3297" t="s">
        <v>18421</v>
      </c>
      <c r="L3297">
        <v>1700</v>
      </c>
      <c r="M3297">
        <v>121</v>
      </c>
      <c r="Q3297" s="1">
        <v>44075</v>
      </c>
      <c r="R3297" t="s">
        <v>3121</v>
      </c>
      <c r="V3297">
        <v>5</v>
      </c>
      <c r="W3297" t="s">
        <v>2938</v>
      </c>
      <c r="X3297">
        <v>1</v>
      </c>
      <c r="Y3297" t="s">
        <v>34899</v>
      </c>
      <c r="Z3297">
        <v>9</v>
      </c>
      <c r="AA3297">
        <v>200208</v>
      </c>
      <c r="AB3297">
        <v>121</v>
      </c>
      <c r="AC3297" t="s">
        <v>2640</v>
      </c>
      <c r="AD3297">
        <v>1013</v>
      </c>
      <c r="AE3297" t="s">
        <v>47</v>
      </c>
      <c r="AF3297">
        <v>1</v>
      </c>
      <c r="AG3297" t="s">
        <v>34895</v>
      </c>
      <c r="AH3297">
        <v>21</v>
      </c>
      <c r="AI3297" t="s">
        <v>34900</v>
      </c>
      <c r="AJ3297">
        <v>330</v>
      </c>
      <c r="AK3297" t="s">
        <v>8876</v>
      </c>
      <c r="AP3297" t="s">
        <v>18422</v>
      </c>
      <c r="AQ3297" t="s">
        <v>18423</v>
      </c>
      <c r="AR3297">
        <v>0</v>
      </c>
      <c r="AS3297" t="s">
        <v>2632</v>
      </c>
      <c r="AT3297" t="s">
        <v>2949</v>
      </c>
      <c r="AW3297">
        <v>55.400714739999998</v>
      </c>
      <c r="AX3297">
        <v>11.282424410000001</v>
      </c>
      <c r="AY3297" t="s">
        <v>2633</v>
      </c>
      <c r="AZ3297">
        <v>1085</v>
      </c>
      <c r="BA3297" t="s">
        <v>34346</v>
      </c>
    </row>
    <row r="3298" spans="1:53" x14ac:dyDescent="0.25">
      <c r="A3298">
        <v>333024</v>
      </c>
      <c r="B3298" t="s">
        <v>18424</v>
      </c>
      <c r="C3298">
        <v>4200</v>
      </c>
      <c r="D3298" t="s">
        <v>8872</v>
      </c>
      <c r="E3298" t="s">
        <v>18425</v>
      </c>
      <c r="F3298">
        <v>29188505</v>
      </c>
      <c r="G3298">
        <v>1010688473</v>
      </c>
      <c r="H3298" t="s">
        <v>34608</v>
      </c>
      <c r="J3298" t="s">
        <v>18426</v>
      </c>
      <c r="K3298" t="s">
        <v>18427</v>
      </c>
      <c r="L3298">
        <v>1356</v>
      </c>
      <c r="M3298">
        <v>51</v>
      </c>
      <c r="Q3298" s="1">
        <v>44951</v>
      </c>
      <c r="R3298" t="s">
        <v>2628</v>
      </c>
      <c r="S3298">
        <v>330</v>
      </c>
      <c r="T3298" t="s">
        <v>8876</v>
      </c>
      <c r="V3298">
        <v>2</v>
      </c>
      <c r="W3298" t="s">
        <v>2629</v>
      </c>
      <c r="X3298">
        <v>1</v>
      </c>
      <c r="Y3298" t="s">
        <v>34899</v>
      </c>
      <c r="Z3298">
        <v>10</v>
      </c>
      <c r="AA3298">
        <v>200401</v>
      </c>
      <c r="AB3298">
        <v>126</v>
      </c>
      <c r="AC3298" t="s">
        <v>62</v>
      </c>
      <c r="AD3298">
        <v>1015</v>
      </c>
      <c r="AE3298" t="s">
        <v>62</v>
      </c>
      <c r="AF3298">
        <v>1</v>
      </c>
      <c r="AG3298" t="s">
        <v>34895</v>
      </c>
      <c r="AH3298">
        <v>23</v>
      </c>
      <c r="AI3298" t="s">
        <v>4038</v>
      </c>
      <c r="AJ3298">
        <v>330</v>
      </c>
      <c r="AK3298" t="s">
        <v>8876</v>
      </c>
      <c r="AP3298" t="s">
        <v>34607</v>
      </c>
      <c r="AQ3298" t="s">
        <v>18256</v>
      </c>
      <c r="AR3298">
        <v>0</v>
      </c>
      <c r="AS3298" t="s">
        <v>2632</v>
      </c>
      <c r="AT3298" t="s">
        <v>9666</v>
      </c>
      <c r="AW3298">
        <v>55.420445090000001</v>
      </c>
      <c r="AX3298">
        <v>11.365742320000001</v>
      </c>
      <c r="AY3298" t="s">
        <v>2633</v>
      </c>
      <c r="AZ3298">
        <v>1085</v>
      </c>
      <c r="BA3298" t="s">
        <v>34346</v>
      </c>
    </row>
    <row r="3299" spans="1:53" x14ac:dyDescent="0.25">
      <c r="A3299">
        <v>333025</v>
      </c>
      <c r="B3299" t="s">
        <v>18428</v>
      </c>
      <c r="C3299">
        <v>4200</v>
      </c>
      <c r="D3299" t="s">
        <v>8872</v>
      </c>
      <c r="E3299" t="s">
        <v>18429</v>
      </c>
      <c r="F3299">
        <v>29188505</v>
      </c>
      <c r="G3299">
        <v>1003296259</v>
      </c>
      <c r="H3299" t="s">
        <v>18366</v>
      </c>
      <c r="I3299" t="s">
        <v>18367</v>
      </c>
      <c r="J3299" t="s">
        <v>18430</v>
      </c>
      <c r="K3299" t="s">
        <v>38929</v>
      </c>
      <c r="L3299">
        <v>123</v>
      </c>
      <c r="M3299">
        <v>80</v>
      </c>
      <c r="Q3299" s="1">
        <v>43720</v>
      </c>
      <c r="R3299" t="s">
        <v>2628</v>
      </c>
      <c r="S3299">
        <v>330</v>
      </c>
      <c r="T3299" t="s">
        <v>8876</v>
      </c>
      <c r="U3299" s="1">
        <v>43720</v>
      </c>
      <c r="V3299">
        <v>2</v>
      </c>
      <c r="W3299" t="s">
        <v>2629</v>
      </c>
      <c r="X3299">
        <v>1</v>
      </c>
      <c r="Y3299" t="s">
        <v>34899</v>
      </c>
      <c r="Z3299">
        <v>9</v>
      </c>
      <c r="AA3299">
        <v>200601</v>
      </c>
      <c r="AB3299">
        <v>126</v>
      </c>
      <c r="AC3299" t="s">
        <v>62</v>
      </c>
      <c r="AD3299">
        <v>1015</v>
      </c>
      <c r="AE3299" t="s">
        <v>62</v>
      </c>
      <c r="AF3299">
        <v>3</v>
      </c>
      <c r="AG3299" t="s">
        <v>2688</v>
      </c>
      <c r="AH3299">
        <v>99</v>
      </c>
      <c r="AI3299" t="s">
        <v>34896</v>
      </c>
      <c r="AJ3299">
        <v>330</v>
      </c>
      <c r="AK3299" t="s">
        <v>8876</v>
      </c>
      <c r="AL3299">
        <v>2</v>
      </c>
      <c r="AM3299" t="s">
        <v>2703</v>
      </c>
      <c r="AN3299">
        <v>333008</v>
      </c>
      <c r="AP3299" t="s">
        <v>18369</v>
      </c>
      <c r="AQ3299" t="s">
        <v>18431</v>
      </c>
      <c r="AR3299">
        <v>0</v>
      </c>
      <c r="AS3299" t="s">
        <v>2632</v>
      </c>
      <c r="AT3299" t="s">
        <v>38921</v>
      </c>
      <c r="AY3299" t="s">
        <v>2633</v>
      </c>
      <c r="AZ3299">
        <v>1085</v>
      </c>
      <c r="BA3299" t="s">
        <v>34346</v>
      </c>
    </row>
    <row r="3300" spans="1:53" x14ac:dyDescent="0.25">
      <c r="A3300">
        <v>333026</v>
      </c>
      <c r="B3300" t="s">
        <v>5485</v>
      </c>
      <c r="C3300">
        <v>4200</v>
      </c>
      <c r="D3300" t="s">
        <v>8872</v>
      </c>
      <c r="E3300" t="s">
        <v>224</v>
      </c>
      <c r="F3300">
        <v>29188505</v>
      </c>
      <c r="G3300">
        <v>1006402088</v>
      </c>
      <c r="H3300" t="s">
        <v>38930</v>
      </c>
      <c r="J3300" t="s">
        <v>18432</v>
      </c>
      <c r="K3300" t="s">
        <v>18433</v>
      </c>
      <c r="L3300">
        <v>878</v>
      </c>
      <c r="M3300">
        <v>19</v>
      </c>
      <c r="Q3300" s="1">
        <v>40773</v>
      </c>
      <c r="R3300" t="s">
        <v>2628</v>
      </c>
      <c r="S3300">
        <v>330</v>
      </c>
      <c r="T3300" t="s">
        <v>8876</v>
      </c>
      <c r="U3300" s="1">
        <v>40695</v>
      </c>
      <c r="V3300">
        <v>2</v>
      </c>
      <c r="W3300" t="s">
        <v>2629</v>
      </c>
      <c r="X3300">
        <v>1</v>
      </c>
      <c r="Y3300" t="s">
        <v>34899</v>
      </c>
      <c r="Z3300">
        <v>9</v>
      </c>
      <c r="AA3300">
        <v>200606</v>
      </c>
      <c r="AB3300">
        <v>126</v>
      </c>
      <c r="AC3300" t="s">
        <v>62</v>
      </c>
      <c r="AD3300">
        <v>1015</v>
      </c>
      <c r="AE3300" t="s">
        <v>62</v>
      </c>
      <c r="AF3300">
        <v>3</v>
      </c>
      <c r="AG3300" t="s">
        <v>2688</v>
      </c>
      <c r="AH3300">
        <v>99</v>
      </c>
      <c r="AI3300" t="s">
        <v>34896</v>
      </c>
      <c r="AJ3300">
        <v>330</v>
      </c>
      <c r="AK3300" t="s">
        <v>8876</v>
      </c>
      <c r="AP3300" t="s">
        <v>18434</v>
      </c>
      <c r="AR3300">
        <v>0</v>
      </c>
      <c r="AS3300" t="s">
        <v>2632</v>
      </c>
      <c r="AT3300" t="s">
        <v>18435</v>
      </c>
      <c r="AW3300">
        <v>55.4073656733121</v>
      </c>
      <c r="AX3300">
        <v>11.377665590861</v>
      </c>
      <c r="AY3300" t="s">
        <v>2633</v>
      </c>
      <c r="AZ3300">
        <v>1085</v>
      </c>
      <c r="BA3300" t="s">
        <v>34346</v>
      </c>
    </row>
    <row r="3301" spans="1:53" x14ac:dyDescent="0.25">
      <c r="A3301">
        <v>333027</v>
      </c>
      <c r="B3301" t="s">
        <v>18436</v>
      </c>
      <c r="C3301">
        <v>4200</v>
      </c>
      <c r="D3301" t="s">
        <v>8872</v>
      </c>
      <c r="E3301" t="s">
        <v>18436</v>
      </c>
      <c r="F3301">
        <v>29188505</v>
      </c>
      <c r="G3301">
        <v>1003290778</v>
      </c>
      <c r="H3301" t="s">
        <v>18437</v>
      </c>
      <c r="J3301" t="s">
        <v>18438</v>
      </c>
      <c r="K3301" t="s">
        <v>18439</v>
      </c>
      <c r="L3301">
        <v>40</v>
      </c>
      <c r="M3301">
        <v>3</v>
      </c>
      <c r="Q3301" s="1">
        <v>44803</v>
      </c>
      <c r="R3301" t="s">
        <v>2628</v>
      </c>
      <c r="S3301">
        <v>330</v>
      </c>
      <c r="T3301" t="s">
        <v>8876</v>
      </c>
      <c r="V3301">
        <v>2</v>
      </c>
      <c r="W3301" t="s">
        <v>2629</v>
      </c>
      <c r="X3301">
        <v>1</v>
      </c>
      <c r="Y3301" t="s">
        <v>34899</v>
      </c>
      <c r="AA3301">
        <v>200712</v>
      </c>
      <c r="AB3301">
        <v>149</v>
      </c>
      <c r="AC3301" t="s">
        <v>3264</v>
      </c>
      <c r="AD3301">
        <v>1026</v>
      </c>
      <c r="AE3301" t="s">
        <v>86</v>
      </c>
      <c r="AF3301">
        <v>1</v>
      </c>
      <c r="AG3301" t="s">
        <v>34895</v>
      </c>
      <c r="AH3301">
        <v>23</v>
      </c>
      <c r="AI3301" t="s">
        <v>4038</v>
      </c>
      <c r="AJ3301">
        <v>330</v>
      </c>
      <c r="AK3301" t="s">
        <v>8876</v>
      </c>
      <c r="AO3301">
        <v>333028</v>
      </c>
      <c r="AP3301" t="s">
        <v>18440</v>
      </c>
      <c r="AQ3301" t="s">
        <v>18256</v>
      </c>
      <c r="AR3301">
        <v>2</v>
      </c>
      <c r="AS3301" t="s">
        <v>3549</v>
      </c>
      <c r="AT3301" t="s">
        <v>18441</v>
      </c>
      <c r="AW3301">
        <v>55.39338583</v>
      </c>
      <c r="AX3301">
        <v>11.35399029</v>
      </c>
      <c r="AY3301" t="s">
        <v>2633</v>
      </c>
      <c r="AZ3301">
        <v>1085</v>
      </c>
      <c r="BA3301" t="s">
        <v>34346</v>
      </c>
    </row>
    <row r="3302" spans="1:53" x14ac:dyDescent="0.25">
      <c r="A3302">
        <v>333028</v>
      </c>
      <c r="B3302" t="s">
        <v>18442</v>
      </c>
      <c r="C3302">
        <v>4200</v>
      </c>
      <c r="D3302" t="s">
        <v>8872</v>
      </c>
      <c r="E3302" t="s">
        <v>1128</v>
      </c>
      <c r="F3302">
        <v>29188505</v>
      </c>
      <c r="G3302">
        <v>1003290778</v>
      </c>
      <c r="H3302" t="s">
        <v>18443</v>
      </c>
      <c r="J3302" t="s">
        <v>18253</v>
      </c>
      <c r="K3302" t="s">
        <v>18254</v>
      </c>
      <c r="L3302">
        <v>1356</v>
      </c>
      <c r="M3302">
        <v>85</v>
      </c>
      <c r="Q3302" s="1">
        <v>43783</v>
      </c>
      <c r="R3302" t="s">
        <v>2628</v>
      </c>
      <c r="S3302">
        <v>330</v>
      </c>
      <c r="T3302" t="s">
        <v>8876</v>
      </c>
      <c r="V3302">
        <v>2</v>
      </c>
      <c r="W3302" t="s">
        <v>2629</v>
      </c>
      <c r="X3302">
        <v>1</v>
      </c>
      <c r="Y3302" t="s">
        <v>34899</v>
      </c>
      <c r="AA3302">
        <v>200801</v>
      </c>
      <c r="AB3302">
        <v>126</v>
      </c>
      <c r="AC3302" t="s">
        <v>62</v>
      </c>
      <c r="AD3302">
        <v>1015</v>
      </c>
      <c r="AE3302" t="s">
        <v>62</v>
      </c>
      <c r="AF3302">
        <v>4</v>
      </c>
      <c r="AG3302" t="s">
        <v>35075</v>
      </c>
      <c r="AH3302">
        <v>23</v>
      </c>
      <c r="AI3302" t="s">
        <v>4038</v>
      </c>
      <c r="AJ3302">
        <v>330</v>
      </c>
      <c r="AK3302" t="s">
        <v>8876</v>
      </c>
      <c r="AP3302" t="s">
        <v>18255</v>
      </c>
      <c r="AQ3302" t="s">
        <v>18256</v>
      </c>
      <c r="AR3302">
        <v>1</v>
      </c>
      <c r="AS3302" t="s">
        <v>3533</v>
      </c>
      <c r="AT3302" t="s">
        <v>9666</v>
      </c>
      <c r="AW3302">
        <v>55.422786670000001</v>
      </c>
      <c r="AX3302">
        <v>11.360436610000001</v>
      </c>
      <c r="AY3302" t="s">
        <v>2633</v>
      </c>
      <c r="AZ3302">
        <v>1085</v>
      </c>
      <c r="BA3302" t="s">
        <v>34346</v>
      </c>
    </row>
    <row r="3303" spans="1:53" x14ac:dyDescent="0.25">
      <c r="A3303">
        <v>333201</v>
      </c>
      <c r="B3303" t="s">
        <v>18444</v>
      </c>
      <c r="C3303">
        <v>4200</v>
      </c>
      <c r="D3303" t="s">
        <v>8872</v>
      </c>
      <c r="E3303" t="s">
        <v>18445</v>
      </c>
      <c r="F3303">
        <v>30874323</v>
      </c>
      <c r="G3303">
        <v>1014173826</v>
      </c>
      <c r="H3303" t="s">
        <v>9186</v>
      </c>
      <c r="I3303" t="s">
        <v>18446</v>
      </c>
      <c r="J3303" t="s">
        <v>9188</v>
      </c>
      <c r="K3303" t="s">
        <v>18447</v>
      </c>
      <c r="L3303">
        <v>1654</v>
      </c>
      <c r="M3303">
        <v>1</v>
      </c>
      <c r="Q3303" s="1">
        <v>41029</v>
      </c>
      <c r="R3303" t="s">
        <v>2628</v>
      </c>
      <c r="U3303" s="1">
        <v>41029</v>
      </c>
      <c r="V3303">
        <v>4</v>
      </c>
      <c r="W3303" t="s">
        <v>3081</v>
      </c>
      <c r="X3303">
        <v>4</v>
      </c>
      <c r="Y3303" t="s">
        <v>3442</v>
      </c>
      <c r="AB3303">
        <v>931</v>
      </c>
      <c r="AC3303" t="s">
        <v>3546</v>
      </c>
      <c r="AD3303">
        <v>2022</v>
      </c>
      <c r="AE3303" t="s">
        <v>3546</v>
      </c>
      <c r="AF3303">
        <v>3</v>
      </c>
      <c r="AG3303" t="s">
        <v>2688</v>
      </c>
      <c r="AH3303">
        <v>7</v>
      </c>
      <c r="AI3303" t="s">
        <v>3444</v>
      </c>
      <c r="AJ3303">
        <v>330</v>
      </c>
      <c r="AK3303" t="s">
        <v>8876</v>
      </c>
      <c r="AL3303">
        <v>2</v>
      </c>
      <c r="AM3303" t="s">
        <v>2703</v>
      </c>
      <c r="AN3303">
        <v>340401</v>
      </c>
      <c r="AO3303">
        <v>340401</v>
      </c>
      <c r="AP3303" t="s">
        <v>18448</v>
      </c>
      <c r="AQ3303" t="s">
        <v>9190</v>
      </c>
      <c r="AR3303">
        <v>2</v>
      </c>
      <c r="AS3303" t="s">
        <v>3549</v>
      </c>
      <c r="AT3303" t="s">
        <v>18449</v>
      </c>
      <c r="AY3303" t="s">
        <v>2633</v>
      </c>
      <c r="AZ3303">
        <v>1085</v>
      </c>
      <c r="BA3303" t="s">
        <v>34346</v>
      </c>
    </row>
    <row r="3304" spans="1:53" x14ac:dyDescent="0.25">
      <c r="A3304">
        <v>333202</v>
      </c>
      <c r="B3304" t="s">
        <v>18450</v>
      </c>
      <c r="C3304">
        <v>4200</v>
      </c>
      <c r="D3304" t="s">
        <v>8872</v>
      </c>
      <c r="E3304" t="s">
        <v>18450</v>
      </c>
      <c r="F3304">
        <v>29188505</v>
      </c>
      <c r="G3304">
        <v>1011284791</v>
      </c>
      <c r="H3304" t="s">
        <v>18451</v>
      </c>
      <c r="J3304" t="s">
        <v>18452</v>
      </c>
      <c r="K3304" t="s">
        <v>18411</v>
      </c>
      <c r="L3304">
        <v>2052</v>
      </c>
      <c r="M3304" t="s">
        <v>12169</v>
      </c>
      <c r="Q3304" s="1">
        <v>43822</v>
      </c>
      <c r="R3304" t="s">
        <v>2628</v>
      </c>
      <c r="S3304">
        <v>330</v>
      </c>
      <c r="T3304" t="s">
        <v>8876</v>
      </c>
      <c r="U3304" s="1">
        <v>43830</v>
      </c>
      <c r="V3304">
        <v>2</v>
      </c>
      <c r="W3304" t="s">
        <v>2629</v>
      </c>
      <c r="X3304">
        <v>1</v>
      </c>
      <c r="Y3304" t="s">
        <v>34899</v>
      </c>
      <c r="AA3304">
        <v>200409</v>
      </c>
      <c r="AB3304">
        <v>933</v>
      </c>
      <c r="AC3304" t="s">
        <v>3452</v>
      </c>
      <c r="AD3304">
        <v>2024</v>
      </c>
      <c r="AE3304" t="s">
        <v>3452</v>
      </c>
      <c r="AF3304">
        <v>3</v>
      </c>
      <c r="AG3304" t="s">
        <v>2688</v>
      </c>
      <c r="AH3304">
        <v>7</v>
      </c>
      <c r="AI3304" t="s">
        <v>3444</v>
      </c>
      <c r="AJ3304">
        <v>330</v>
      </c>
      <c r="AK3304" t="s">
        <v>8876</v>
      </c>
      <c r="AP3304" t="s">
        <v>14819</v>
      </c>
      <c r="AQ3304" t="s">
        <v>18453</v>
      </c>
      <c r="AR3304">
        <v>0</v>
      </c>
      <c r="AS3304" t="s">
        <v>2632</v>
      </c>
      <c r="AT3304" t="s">
        <v>14449</v>
      </c>
      <c r="AW3304">
        <v>55.401952229999999</v>
      </c>
      <c r="AX3304">
        <v>11.334778979999999</v>
      </c>
      <c r="AY3304" t="s">
        <v>2633</v>
      </c>
      <c r="AZ3304">
        <v>1085</v>
      </c>
      <c r="BA3304" t="s">
        <v>34346</v>
      </c>
    </row>
    <row r="3305" spans="1:53" x14ac:dyDescent="0.25">
      <c r="A3305">
        <v>333210</v>
      </c>
      <c r="B3305" t="s">
        <v>18454</v>
      </c>
      <c r="C3305">
        <v>4200</v>
      </c>
      <c r="D3305" t="s">
        <v>8872</v>
      </c>
      <c r="E3305" t="s">
        <v>1129</v>
      </c>
      <c r="F3305">
        <v>29188505</v>
      </c>
      <c r="G3305">
        <v>1003296508</v>
      </c>
      <c r="H3305" t="s">
        <v>18455</v>
      </c>
      <c r="I3305" t="s">
        <v>18456</v>
      </c>
      <c r="J3305" t="s">
        <v>18457</v>
      </c>
      <c r="K3305" t="s">
        <v>18458</v>
      </c>
      <c r="L3305">
        <v>2052</v>
      </c>
      <c r="M3305" t="s">
        <v>12169</v>
      </c>
      <c r="O3305">
        <v>1</v>
      </c>
      <c r="Q3305" s="1">
        <v>43783</v>
      </c>
      <c r="R3305" t="s">
        <v>2628</v>
      </c>
      <c r="S3305">
        <v>330</v>
      </c>
      <c r="T3305" t="s">
        <v>8876</v>
      </c>
      <c r="V3305">
        <v>2</v>
      </c>
      <c r="W3305" t="s">
        <v>2629</v>
      </c>
      <c r="X3305">
        <v>1</v>
      </c>
      <c r="Y3305" t="s">
        <v>34899</v>
      </c>
      <c r="Z3305">
        <v>10</v>
      </c>
      <c r="AA3305">
        <v>194111</v>
      </c>
      <c r="AB3305">
        <v>125</v>
      </c>
      <c r="AC3305" t="s">
        <v>3462</v>
      </c>
      <c r="AD3305">
        <v>1014</v>
      </c>
      <c r="AE3305" t="s">
        <v>102</v>
      </c>
      <c r="AF3305">
        <v>1</v>
      </c>
      <c r="AG3305" t="s">
        <v>34895</v>
      </c>
      <c r="AH3305">
        <v>24</v>
      </c>
      <c r="AI3305" t="s">
        <v>3462</v>
      </c>
      <c r="AJ3305">
        <v>330</v>
      </c>
      <c r="AK3305" t="s">
        <v>8876</v>
      </c>
      <c r="AP3305" t="s">
        <v>18459</v>
      </c>
      <c r="AQ3305" t="s">
        <v>18460</v>
      </c>
      <c r="AR3305">
        <v>0</v>
      </c>
      <c r="AS3305" t="s">
        <v>2632</v>
      </c>
      <c r="AT3305" t="s">
        <v>14449</v>
      </c>
      <c r="AW3305">
        <v>55.401952229999999</v>
      </c>
      <c r="AX3305">
        <v>11.334778979999999</v>
      </c>
      <c r="AY3305" t="s">
        <v>2633</v>
      </c>
      <c r="AZ3305">
        <v>1085</v>
      </c>
      <c r="BA3305" t="s">
        <v>34346</v>
      </c>
    </row>
    <row r="3306" spans="1:53" x14ac:dyDescent="0.25">
      <c r="A3306">
        <v>333247</v>
      </c>
      <c r="B3306" t="s">
        <v>18461</v>
      </c>
      <c r="C3306">
        <v>4200</v>
      </c>
      <c r="D3306" t="s">
        <v>8872</v>
      </c>
      <c r="E3306" t="s">
        <v>18462</v>
      </c>
      <c r="F3306">
        <v>29542589</v>
      </c>
      <c r="G3306">
        <v>1003290572</v>
      </c>
      <c r="H3306" t="s">
        <v>17968</v>
      </c>
      <c r="I3306" t="s">
        <v>18463</v>
      </c>
      <c r="J3306" t="s">
        <v>17970</v>
      </c>
      <c r="K3306" t="s">
        <v>38931</v>
      </c>
      <c r="L3306">
        <v>672</v>
      </c>
      <c r="M3306">
        <v>11</v>
      </c>
      <c r="Q3306" s="1">
        <v>43684</v>
      </c>
      <c r="R3306" t="s">
        <v>2628</v>
      </c>
      <c r="V3306">
        <v>4</v>
      </c>
      <c r="W3306" t="s">
        <v>3081</v>
      </c>
      <c r="X3306">
        <v>1</v>
      </c>
      <c r="Y3306" t="s">
        <v>34899</v>
      </c>
      <c r="AA3306">
        <v>196510</v>
      </c>
      <c r="AB3306">
        <v>137</v>
      </c>
      <c r="AC3306" t="s">
        <v>3522</v>
      </c>
      <c r="AD3306">
        <v>1053</v>
      </c>
      <c r="AE3306" t="s">
        <v>3522</v>
      </c>
      <c r="AF3306">
        <v>1</v>
      </c>
      <c r="AG3306" t="s">
        <v>34895</v>
      </c>
      <c r="AH3306">
        <v>30</v>
      </c>
      <c r="AI3306" t="s">
        <v>3512</v>
      </c>
      <c r="AJ3306">
        <v>330</v>
      </c>
      <c r="AK3306" t="s">
        <v>8876</v>
      </c>
      <c r="AO3306">
        <v>333248</v>
      </c>
      <c r="AP3306" t="s">
        <v>17971</v>
      </c>
      <c r="AQ3306" t="s">
        <v>17972</v>
      </c>
      <c r="AR3306">
        <v>2</v>
      </c>
      <c r="AS3306" t="s">
        <v>3549</v>
      </c>
      <c r="AT3306" t="s">
        <v>38932</v>
      </c>
      <c r="AW3306">
        <v>55.403507320000003</v>
      </c>
      <c r="AX3306">
        <v>11.348341570000001</v>
      </c>
      <c r="AY3306" t="s">
        <v>2633</v>
      </c>
      <c r="AZ3306">
        <v>1085</v>
      </c>
      <c r="BA3306" t="s">
        <v>34346</v>
      </c>
    </row>
    <row r="3307" spans="1:53" x14ac:dyDescent="0.25">
      <c r="A3307">
        <v>333248</v>
      </c>
      <c r="B3307" t="s">
        <v>18464</v>
      </c>
      <c r="C3307">
        <v>4200</v>
      </c>
      <c r="D3307" t="s">
        <v>8872</v>
      </c>
      <c r="E3307" t="s">
        <v>18464</v>
      </c>
      <c r="F3307">
        <v>29542589</v>
      </c>
      <c r="G3307">
        <v>1003290572</v>
      </c>
      <c r="H3307" t="s">
        <v>17968</v>
      </c>
      <c r="I3307" t="s">
        <v>18463</v>
      </c>
      <c r="J3307" t="s">
        <v>17970</v>
      </c>
      <c r="K3307" t="s">
        <v>38931</v>
      </c>
      <c r="L3307">
        <v>672</v>
      </c>
      <c r="M3307">
        <v>11</v>
      </c>
      <c r="Q3307" s="1">
        <v>43684</v>
      </c>
      <c r="R3307" t="s">
        <v>2628</v>
      </c>
      <c r="V3307">
        <v>4</v>
      </c>
      <c r="W3307" t="s">
        <v>3081</v>
      </c>
      <c r="X3307">
        <v>1</v>
      </c>
      <c r="Y3307" t="s">
        <v>34899</v>
      </c>
      <c r="AA3307">
        <v>200208</v>
      </c>
      <c r="AB3307">
        <v>137</v>
      </c>
      <c r="AC3307" t="s">
        <v>3522</v>
      </c>
      <c r="AD3307">
        <v>1053</v>
      </c>
      <c r="AE3307" t="s">
        <v>3522</v>
      </c>
      <c r="AF3307">
        <v>4</v>
      </c>
      <c r="AG3307" t="s">
        <v>35075</v>
      </c>
      <c r="AH3307">
        <v>30</v>
      </c>
      <c r="AI3307" t="s">
        <v>3512</v>
      </c>
      <c r="AJ3307">
        <v>330</v>
      </c>
      <c r="AK3307" t="s">
        <v>8876</v>
      </c>
      <c r="AP3307" t="s">
        <v>17971</v>
      </c>
      <c r="AQ3307" t="s">
        <v>17972</v>
      </c>
      <c r="AR3307">
        <v>1</v>
      </c>
      <c r="AS3307" t="s">
        <v>3533</v>
      </c>
      <c r="AT3307" t="s">
        <v>38932</v>
      </c>
      <c r="AW3307">
        <v>55.403507320000003</v>
      </c>
      <c r="AX3307">
        <v>11.348341570000001</v>
      </c>
      <c r="AY3307" t="s">
        <v>2633</v>
      </c>
      <c r="AZ3307">
        <v>1085</v>
      </c>
      <c r="BA3307" t="s">
        <v>34346</v>
      </c>
    </row>
    <row r="3308" spans="1:53" x14ac:dyDescent="0.25">
      <c r="A3308">
        <v>333350</v>
      </c>
      <c r="B3308" t="s">
        <v>18465</v>
      </c>
      <c r="C3308">
        <v>4200</v>
      </c>
      <c r="D3308" t="s">
        <v>8872</v>
      </c>
      <c r="E3308" t="s">
        <v>38933</v>
      </c>
      <c r="F3308">
        <v>39816377</v>
      </c>
      <c r="G3308">
        <v>1024499282</v>
      </c>
      <c r="H3308" t="s">
        <v>37749</v>
      </c>
      <c r="I3308" t="s">
        <v>18466</v>
      </c>
      <c r="J3308" t="s">
        <v>13900</v>
      </c>
      <c r="K3308" t="s">
        <v>13901</v>
      </c>
      <c r="L3308">
        <v>1269</v>
      </c>
      <c r="M3308">
        <v>9</v>
      </c>
      <c r="Q3308" s="1">
        <v>44048</v>
      </c>
      <c r="R3308" t="s">
        <v>2628</v>
      </c>
      <c r="V3308">
        <v>4</v>
      </c>
      <c r="W3308" t="s">
        <v>3081</v>
      </c>
      <c r="X3308">
        <v>1</v>
      </c>
      <c r="Y3308" t="s">
        <v>34899</v>
      </c>
      <c r="AA3308">
        <v>199401</v>
      </c>
      <c r="AB3308">
        <v>149</v>
      </c>
      <c r="AC3308" t="s">
        <v>3264</v>
      </c>
      <c r="AD3308">
        <v>1027</v>
      </c>
      <c r="AE3308" t="s">
        <v>3595</v>
      </c>
      <c r="AF3308">
        <v>1</v>
      </c>
      <c r="AG3308" t="s">
        <v>34895</v>
      </c>
      <c r="AH3308">
        <v>85</v>
      </c>
      <c r="AI3308" t="s">
        <v>3596</v>
      </c>
      <c r="AJ3308">
        <v>330</v>
      </c>
      <c r="AK3308" t="s">
        <v>8876</v>
      </c>
      <c r="AO3308">
        <v>281045</v>
      </c>
      <c r="AP3308" t="s">
        <v>14419</v>
      </c>
      <c r="AR3308">
        <v>2</v>
      </c>
      <c r="AS3308" t="s">
        <v>3549</v>
      </c>
      <c r="AT3308" t="s">
        <v>13904</v>
      </c>
      <c r="AW3308">
        <v>55.427879449999999</v>
      </c>
      <c r="AX3308">
        <v>11.4266459</v>
      </c>
      <c r="AY3308" t="s">
        <v>2633</v>
      </c>
      <c r="AZ3308">
        <v>1085</v>
      </c>
      <c r="BA3308" t="s">
        <v>34346</v>
      </c>
    </row>
    <row r="3309" spans="1:53" x14ac:dyDescent="0.25">
      <c r="A3309">
        <v>333401</v>
      </c>
      <c r="B3309" t="s">
        <v>18467</v>
      </c>
      <c r="C3309">
        <v>4200</v>
      </c>
      <c r="D3309" t="s">
        <v>8872</v>
      </c>
      <c r="E3309" t="s">
        <v>18468</v>
      </c>
      <c r="F3309">
        <v>25897269</v>
      </c>
      <c r="G3309">
        <v>1003401092</v>
      </c>
      <c r="H3309" t="s">
        <v>9233</v>
      </c>
      <c r="I3309" t="s">
        <v>8873</v>
      </c>
      <c r="J3309" t="s">
        <v>18469</v>
      </c>
      <c r="K3309" t="s">
        <v>8875</v>
      </c>
      <c r="L3309">
        <v>188</v>
      </c>
      <c r="M3309">
        <v>1</v>
      </c>
      <c r="Q3309" s="1">
        <v>43147</v>
      </c>
      <c r="R3309" t="s">
        <v>2628</v>
      </c>
      <c r="U3309" s="1">
        <v>43150</v>
      </c>
      <c r="V3309">
        <v>4</v>
      </c>
      <c r="W3309" t="s">
        <v>3081</v>
      </c>
      <c r="X3309">
        <v>1</v>
      </c>
      <c r="Y3309" t="s">
        <v>34899</v>
      </c>
      <c r="AA3309">
        <v>200101</v>
      </c>
      <c r="AB3309">
        <v>240</v>
      </c>
      <c r="AC3309" t="s">
        <v>4111</v>
      </c>
      <c r="AD3309">
        <v>1071</v>
      </c>
      <c r="AE3309" t="s">
        <v>111</v>
      </c>
      <c r="AF3309">
        <v>3</v>
      </c>
      <c r="AG3309" t="s">
        <v>2688</v>
      </c>
      <c r="AH3309">
        <v>99</v>
      </c>
      <c r="AI3309" t="s">
        <v>34896</v>
      </c>
      <c r="AJ3309">
        <v>330</v>
      </c>
      <c r="AK3309" t="s">
        <v>8876</v>
      </c>
      <c r="AO3309">
        <v>333409</v>
      </c>
      <c r="AP3309" t="s">
        <v>18470</v>
      </c>
      <c r="AQ3309" t="s">
        <v>18471</v>
      </c>
      <c r="AR3309">
        <v>2</v>
      </c>
      <c r="AS3309" t="s">
        <v>3549</v>
      </c>
      <c r="AT3309" t="s">
        <v>8878</v>
      </c>
      <c r="AW3309">
        <v>55.403716211305102</v>
      </c>
      <c r="AX3309">
        <v>11.336562325360401</v>
      </c>
      <c r="AY3309" t="s">
        <v>2633</v>
      </c>
      <c r="AZ3309">
        <v>1085</v>
      </c>
      <c r="BA3309" t="s">
        <v>34346</v>
      </c>
    </row>
    <row r="3310" spans="1:53" x14ac:dyDescent="0.25">
      <c r="A3310">
        <v>333402</v>
      </c>
      <c r="B3310" t="s">
        <v>18472</v>
      </c>
      <c r="C3310">
        <v>4200</v>
      </c>
      <c r="D3310" t="s">
        <v>8872</v>
      </c>
      <c r="E3310" t="s">
        <v>18473</v>
      </c>
      <c r="F3310">
        <v>25897269</v>
      </c>
      <c r="G3310">
        <v>1003401092</v>
      </c>
      <c r="H3310" t="s">
        <v>9233</v>
      </c>
      <c r="I3310" t="s">
        <v>8873</v>
      </c>
      <c r="J3310" t="s">
        <v>18469</v>
      </c>
      <c r="K3310" t="s">
        <v>8875</v>
      </c>
      <c r="L3310">
        <v>188</v>
      </c>
      <c r="M3310">
        <v>1</v>
      </c>
      <c r="Q3310" s="1">
        <v>43147</v>
      </c>
      <c r="R3310" t="s">
        <v>2628</v>
      </c>
      <c r="U3310" s="1">
        <v>43150</v>
      </c>
      <c r="V3310">
        <v>4</v>
      </c>
      <c r="W3310" t="s">
        <v>3081</v>
      </c>
      <c r="X3310">
        <v>1</v>
      </c>
      <c r="Y3310" t="s">
        <v>34899</v>
      </c>
      <c r="AA3310">
        <v>197704</v>
      </c>
      <c r="AB3310">
        <v>241</v>
      </c>
      <c r="AC3310" t="s">
        <v>3891</v>
      </c>
      <c r="AD3310">
        <v>1071</v>
      </c>
      <c r="AE3310" t="s">
        <v>111</v>
      </c>
      <c r="AF3310">
        <v>3</v>
      </c>
      <c r="AG3310" t="s">
        <v>2688</v>
      </c>
      <c r="AH3310">
        <v>99</v>
      </c>
      <c r="AI3310" t="s">
        <v>34896</v>
      </c>
      <c r="AJ3310">
        <v>330</v>
      </c>
      <c r="AK3310" t="s">
        <v>8876</v>
      </c>
      <c r="AO3310">
        <v>333409</v>
      </c>
      <c r="AP3310" t="s">
        <v>18470</v>
      </c>
      <c r="AQ3310" t="s">
        <v>18471</v>
      </c>
      <c r="AR3310">
        <v>2</v>
      </c>
      <c r="AS3310" t="s">
        <v>3549</v>
      </c>
      <c r="AT3310" t="s">
        <v>8878</v>
      </c>
      <c r="AW3310">
        <v>55.403716211305102</v>
      </c>
      <c r="AX3310">
        <v>11.336562325360401</v>
      </c>
      <c r="AY3310" t="s">
        <v>2633</v>
      </c>
      <c r="AZ3310">
        <v>1085</v>
      </c>
      <c r="BA3310" t="s">
        <v>34346</v>
      </c>
    </row>
    <row r="3311" spans="1:53" x14ac:dyDescent="0.25">
      <c r="A3311">
        <v>333404</v>
      </c>
      <c r="B3311" t="s">
        <v>18474</v>
      </c>
      <c r="C3311">
        <v>4200</v>
      </c>
      <c r="D3311" t="s">
        <v>8872</v>
      </c>
      <c r="E3311" t="s">
        <v>18475</v>
      </c>
      <c r="F3311">
        <v>30874323</v>
      </c>
      <c r="G3311">
        <v>1014174075</v>
      </c>
      <c r="H3311" t="s">
        <v>4707</v>
      </c>
      <c r="I3311" t="s">
        <v>18476</v>
      </c>
      <c r="J3311" t="s">
        <v>9188</v>
      </c>
      <c r="K3311" t="s">
        <v>17009</v>
      </c>
      <c r="L3311">
        <v>1440</v>
      </c>
      <c r="M3311">
        <v>30</v>
      </c>
      <c r="Q3311" s="1">
        <v>44167</v>
      </c>
      <c r="R3311" t="s">
        <v>2628</v>
      </c>
      <c r="V3311">
        <v>4</v>
      </c>
      <c r="W3311" t="s">
        <v>3081</v>
      </c>
      <c r="X3311">
        <v>4</v>
      </c>
      <c r="Y3311" t="s">
        <v>3442</v>
      </c>
      <c r="AA3311">
        <v>196606</v>
      </c>
      <c r="AB3311">
        <v>312</v>
      </c>
      <c r="AC3311" t="s">
        <v>35118</v>
      </c>
      <c r="AD3311">
        <v>1085</v>
      </c>
      <c r="AE3311" t="s">
        <v>35115</v>
      </c>
      <c r="AF3311">
        <v>1</v>
      </c>
      <c r="AG3311" t="s">
        <v>34895</v>
      </c>
      <c r="AH3311">
        <v>99</v>
      </c>
      <c r="AI3311" t="s">
        <v>34896</v>
      </c>
      <c r="AJ3311">
        <v>330</v>
      </c>
      <c r="AK3311" t="s">
        <v>8876</v>
      </c>
      <c r="AO3311">
        <v>340401</v>
      </c>
      <c r="AP3311" t="s">
        <v>9308</v>
      </c>
      <c r="AQ3311" t="s">
        <v>9309</v>
      </c>
      <c r="AR3311">
        <v>2</v>
      </c>
      <c r="AS3311" t="s">
        <v>3549</v>
      </c>
      <c r="AT3311" t="s">
        <v>17010</v>
      </c>
      <c r="AW3311">
        <v>55.407073699999998</v>
      </c>
      <c r="AX3311">
        <v>11.344453830000001</v>
      </c>
      <c r="AY3311" t="s">
        <v>2633</v>
      </c>
      <c r="AZ3311">
        <v>1085</v>
      </c>
      <c r="BA3311" t="s">
        <v>34346</v>
      </c>
    </row>
    <row r="3312" spans="1:53" x14ac:dyDescent="0.25">
      <c r="A3312">
        <v>333405</v>
      </c>
      <c r="B3312" t="s">
        <v>18477</v>
      </c>
      <c r="C3312">
        <v>4200</v>
      </c>
      <c r="D3312" t="s">
        <v>8872</v>
      </c>
      <c r="E3312" t="s">
        <v>18478</v>
      </c>
      <c r="F3312">
        <v>30874323</v>
      </c>
      <c r="G3312">
        <v>1014174075</v>
      </c>
      <c r="H3312" t="s">
        <v>9243</v>
      </c>
      <c r="I3312" t="s">
        <v>18479</v>
      </c>
      <c r="J3312" t="s">
        <v>9188</v>
      </c>
      <c r="K3312" t="s">
        <v>18480</v>
      </c>
      <c r="L3312">
        <v>779</v>
      </c>
      <c r="M3312">
        <v>17</v>
      </c>
      <c r="Q3312" s="1">
        <v>41617</v>
      </c>
      <c r="R3312" t="s">
        <v>2628</v>
      </c>
      <c r="U3312" s="1">
        <v>41610</v>
      </c>
      <c r="V3312">
        <v>4</v>
      </c>
      <c r="W3312" t="s">
        <v>3081</v>
      </c>
      <c r="X3312">
        <v>4</v>
      </c>
      <c r="Y3312" t="s">
        <v>3442</v>
      </c>
      <c r="AA3312">
        <v>195804</v>
      </c>
      <c r="AB3312">
        <v>380</v>
      </c>
      <c r="AC3312" t="s">
        <v>3959</v>
      </c>
      <c r="AD3312">
        <v>1085</v>
      </c>
      <c r="AE3312" t="s">
        <v>35115</v>
      </c>
      <c r="AF3312">
        <v>3</v>
      </c>
      <c r="AG3312" t="s">
        <v>2688</v>
      </c>
      <c r="AH3312">
        <v>99</v>
      </c>
      <c r="AI3312" t="s">
        <v>34896</v>
      </c>
      <c r="AJ3312">
        <v>330</v>
      </c>
      <c r="AK3312" t="s">
        <v>8876</v>
      </c>
      <c r="AL3312">
        <v>2</v>
      </c>
      <c r="AM3312" t="s">
        <v>2703</v>
      </c>
      <c r="AN3312">
        <v>340401</v>
      </c>
      <c r="AO3312">
        <v>340401</v>
      </c>
      <c r="AP3312" t="s">
        <v>9245</v>
      </c>
      <c r="AQ3312" t="s">
        <v>9190</v>
      </c>
      <c r="AR3312">
        <v>2</v>
      </c>
      <c r="AS3312" t="s">
        <v>3549</v>
      </c>
      <c r="AT3312" t="s">
        <v>18481</v>
      </c>
      <c r="AW3312">
        <v>55.403487009067497</v>
      </c>
      <c r="AX3312">
        <v>11.360799055131601</v>
      </c>
      <c r="AY3312" t="s">
        <v>2633</v>
      </c>
      <c r="AZ3312">
        <v>1085</v>
      </c>
      <c r="BA3312" t="s">
        <v>34346</v>
      </c>
    </row>
    <row r="3313" spans="1:53" x14ac:dyDescent="0.25">
      <c r="A3313">
        <v>333409</v>
      </c>
      <c r="B3313" t="s">
        <v>18482</v>
      </c>
      <c r="C3313">
        <v>4200</v>
      </c>
      <c r="D3313" t="s">
        <v>8872</v>
      </c>
      <c r="E3313" t="s">
        <v>18483</v>
      </c>
      <c r="F3313">
        <v>10521815</v>
      </c>
      <c r="G3313">
        <v>1022992984</v>
      </c>
      <c r="H3313" t="s">
        <v>9233</v>
      </c>
      <c r="I3313" t="s">
        <v>8873</v>
      </c>
      <c r="J3313" t="s">
        <v>8588</v>
      </c>
      <c r="K3313" t="s">
        <v>8875</v>
      </c>
      <c r="L3313">
        <v>188</v>
      </c>
      <c r="M3313">
        <v>1</v>
      </c>
      <c r="Q3313" s="1">
        <v>43888</v>
      </c>
      <c r="R3313" t="s">
        <v>2628</v>
      </c>
      <c r="V3313">
        <v>4</v>
      </c>
      <c r="W3313" t="s">
        <v>3081</v>
      </c>
      <c r="X3313">
        <v>1</v>
      </c>
      <c r="Y3313" t="s">
        <v>34899</v>
      </c>
      <c r="AA3313">
        <v>200001</v>
      </c>
      <c r="AB3313">
        <v>240</v>
      </c>
      <c r="AC3313" t="s">
        <v>4111</v>
      </c>
      <c r="AD3313">
        <v>1071</v>
      </c>
      <c r="AE3313" t="s">
        <v>111</v>
      </c>
      <c r="AF3313">
        <v>1</v>
      </c>
      <c r="AG3313" t="s">
        <v>34895</v>
      </c>
      <c r="AH3313">
        <v>99</v>
      </c>
      <c r="AI3313" t="s">
        <v>34896</v>
      </c>
      <c r="AJ3313">
        <v>330</v>
      </c>
      <c r="AK3313" t="s">
        <v>8876</v>
      </c>
      <c r="AO3313">
        <v>280941</v>
      </c>
      <c r="AP3313" t="s">
        <v>8590</v>
      </c>
      <c r="AQ3313" t="s">
        <v>8591</v>
      </c>
      <c r="AR3313">
        <v>2</v>
      </c>
      <c r="AS3313" t="s">
        <v>3549</v>
      </c>
      <c r="AT3313" t="s">
        <v>8878</v>
      </c>
      <c r="AW3313">
        <v>55.403716209999999</v>
      </c>
      <c r="AX3313">
        <v>11.336562320000001</v>
      </c>
      <c r="AY3313" t="s">
        <v>2633</v>
      </c>
      <c r="AZ3313">
        <v>1085</v>
      </c>
      <c r="BA3313" t="s">
        <v>34346</v>
      </c>
    </row>
    <row r="3314" spans="1:53" x14ac:dyDescent="0.25">
      <c r="A3314">
        <v>333902</v>
      </c>
      <c r="B3314" t="s">
        <v>18127</v>
      </c>
      <c r="C3314">
        <v>4200</v>
      </c>
      <c r="D3314" t="s">
        <v>8872</v>
      </c>
      <c r="E3314" t="s">
        <v>18127</v>
      </c>
      <c r="F3314">
        <v>29188505</v>
      </c>
      <c r="G3314">
        <v>1003290444</v>
      </c>
      <c r="H3314" t="s">
        <v>17190</v>
      </c>
      <c r="I3314" t="s">
        <v>18484</v>
      </c>
      <c r="J3314" t="s">
        <v>18485</v>
      </c>
      <c r="K3314" t="s">
        <v>18486</v>
      </c>
      <c r="L3314">
        <v>1356</v>
      </c>
      <c r="M3314" t="s">
        <v>18487</v>
      </c>
      <c r="Q3314" s="1">
        <v>43179</v>
      </c>
      <c r="R3314" t="s">
        <v>2628</v>
      </c>
      <c r="S3314">
        <v>330</v>
      </c>
      <c r="T3314" t="s">
        <v>8876</v>
      </c>
      <c r="V3314">
        <v>2</v>
      </c>
      <c r="W3314" t="s">
        <v>2629</v>
      </c>
      <c r="X3314">
        <v>1</v>
      </c>
      <c r="Y3314" t="s">
        <v>34899</v>
      </c>
      <c r="AA3314">
        <v>196608</v>
      </c>
      <c r="AB3314">
        <v>128</v>
      </c>
      <c r="AC3314" t="s">
        <v>564</v>
      </c>
      <c r="AD3314">
        <v>1051</v>
      </c>
      <c r="AE3314" t="s">
        <v>564</v>
      </c>
      <c r="AF3314">
        <v>1</v>
      </c>
      <c r="AG3314" t="s">
        <v>34895</v>
      </c>
      <c r="AH3314">
        <v>27</v>
      </c>
      <c r="AI3314" t="s">
        <v>34995</v>
      </c>
      <c r="AJ3314">
        <v>330</v>
      </c>
      <c r="AK3314" t="s">
        <v>8876</v>
      </c>
      <c r="AP3314" t="s">
        <v>18130</v>
      </c>
      <c r="AQ3314" t="s">
        <v>18131</v>
      </c>
      <c r="AR3314">
        <v>0</v>
      </c>
      <c r="AS3314" t="s">
        <v>2632</v>
      </c>
      <c r="AT3314" t="s">
        <v>9666</v>
      </c>
      <c r="AW3314">
        <v>55.416419040000001</v>
      </c>
      <c r="AX3314">
        <v>11.36406032</v>
      </c>
      <c r="AY3314" t="s">
        <v>2633</v>
      </c>
      <c r="AZ3314">
        <v>1085</v>
      </c>
      <c r="BA3314" t="s">
        <v>34346</v>
      </c>
    </row>
    <row r="3315" spans="1:53" x14ac:dyDescent="0.25">
      <c r="A3315">
        <v>335001</v>
      </c>
      <c r="B3315" t="s">
        <v>18488</v>
      </c>
      <c r="C3315">
        <v>4173</v>
      </c>
      <c r="D3315" t="s">
        <v>18489</v>
      </c>
      <c r="E3315" t="s">
        <v>18490</v>
      </c>
      <c r="F3315">
        <v>29189994</v>
      </c>
      <c r="G3315">
        <v>1003296788</v>
      </c>
      <c r="H3315" t="s">
        <v>38934</v>
      </c>
      <c r="I3315" t="s">
        <v>18491</v>
      </c>
      <c r="J3315" t="s">
        <v>18492</v>
      </c>
      <c r="K3315" t="s">
        <v>18493</v>
      </c>
      <c r="L3315">
        <v>202</v>
      </c>
      <c r="M3315">
        <v>23</v>
      </c>
      <c r="Q3315" s="1">
        <v>40799</v>
      </c>
      <c r="R3315" t="s">
        <v>2628</v>
      </c>
      <c r="S3315">
        <v>340</v>
      </c>
      <c r="T3315" t="s">
        <v>34339</v>
      </c>
      <c r="U3315" s="1">
        <v>40756</v>
      </c>
      <c r="V3315">
        <v>2</v>
      </c>
      <c r="W3315" t="s">
        <v>2629</v>
      </c>
      <c r="X3315">
        <v>1</v>
      </c>
      <c r="Y3315" t="s">
        <v>34899</v>
      </c>
      <c r="Z3315">
        <v>6</v>
      </c>
      <c r="AB3315">
        <v>121</v>
      </c>
      <c r="AC3315" t="s">
        <v>2640</v>
      </c>
      <c r="AD3315">
        <v>1012</v>
      </c>
      <c r="AE3315" t="s">
        <v>2</v>
      </c>
      <c r="AF3315">
        <v>3</v>
      </c>
      <c r="AG3315" t="s">
        <v>2688</v>
      </c>
      <c r="AH3315">
        <v>21</v>
      </c>
      <c r="AI3315" t="s">
        <v>34900</v>
      </c>
      <c r="AJ3315">
        <v>340</v>
      </c>
      <c r="AK3315" t="s">
        <v>34339</v>
      </c>
      <c r="AL3315">
        <v>2</v>
      </c>
      <c r="AM3315" t="s">
        <v>2703</v>
      </c>
      <c r="AN3315">
        <v>335005</v>
      </c>
      <c r="AP3315" t="s">
        <v>18494</v>
      </c>
      <c r="AQ3315" t="s">
        <v>18495</v>
      </c>
      <c r="AR3315">
        <v>0</v>
      </c>
      <c r="AS3315" t="s">
        <v>2632</v>
      </c>
      <c r="AT3315" t="s">
        <v>18496</v>
      </c>
      <c r="AW3315">
        <v>55.422993783747103</v>
      </c>
      <c r="AX3315">
        <v>11.662362770832299</v>
      </c>
      <c r="AY3315" t="s">
        <v>2633</v>
      </c>
      <c r="AZ3315">
        <v>1085</v>
      </c>
      <c r="BA3315" t="s">
        <v>34346</v>
      </c>
    </row>
    <row r="3316" spans="1:53" x14ac:dyDescent="0.25">
      <c r="A3316">
        <v>335002</v>
      </c>
      <c r="B3316" t="s">
        <v>18497</v>
      </c>
      <c r="C3316">
        <v>4180</v>
      </c>
      <c r="D3316" t="s">
        <v>34359</v>
      </c>
      <c r="E3316" t="s">
        <v>1130</v>
      </c>
      <c r="F3316">
        <v>29189994</v>
      </c>
      <c r="G3316">
        <v>1003296995</v>
      </c>
      <c r="H3316" t="s">
        <v>3979</v>
      </c>
      <c r="I3316" t="s">
        <v>18498</v>
      </c>
      <c r="J3316" t="s">
        <v>18499</v>
      </c>
      <c r="K3316" t="s">
        <v>18500</v>
      </c>
      <c r="L3316">
        <v>709</v>
      </c>
      <c r="M3316">
        <v>1</v>
      </c>
      <c r="Q3316" s="1">
        <v>43783</v>
      </c>
      <c r="R3316" t="s">
        <v>2981</v>
      </c>
      <c r="S3316">
        <v>340</v>
      </c>
      <c r="T3316" t="s">
        <v>34339</v>
      </c>
      <c r="V3316">
        <v>2</v>
      </c>
      <c r="W3316" t="s">
        <v>2629</v>
      </c>
      <c r="X3316">
        <v>1</v>
      </c>
      <c r="Y3316" t="s">
        <v>34899</v>
      </c>
      <c r="Z3316">
        <v>9</v>
      </c>
      <c r="AA3316">
        <v>197208</v>
      </c>
      <c r="AB3316">
        <v>121</v>
      </c>
      <c r="AC3316" t="s">
        <v>2640</v>
      </c>
      <c r="AD3316">
        <v>1012</v>
      </c>
      <c r="AE3316" t="s">
        <v>2</v>
      </c>
      <c r="AF3316">
        <v>1</v>
      </c>
      <c r="AG3316" t="s">
        <v>34895</v>
      </c>
      <c r="AH3316">
        <v>21</v>
      </c>
      <c r="AI3316" t="s">
        <v>34900</v>
      </c>
      <c r="AJ3316">
        <v>340</v>
      </c>
      <c r="AK3316" t="s">
        <v>34339</v>
      </c>
      <c r="AP3316" t="s">
        <v>18501</v>
      </c>
      <c r="AQ3316" t="s">
        <v>18502</v>
      </c>
      <c r="AR3316">
        <v>0</v>
      </c>
      <c r="AS3316" t="s">
        <v>2632</v>
      </c>
      <c r="AT3316" t="s">
        <v>18503</v>
      </c>
      <c r="AW3316">
        <v>55.41257976</v>
      </c>
      <c r="AX3316">
        <v>11.558438580000001</v>
      </c>
      <c r="AY3316" t="s">
        <v>2633</v>
      </c>
      <c r="AZ3316">
        <v>1085</v>
      </c>
      <c r="BA3316" t="s">
        <v>34346</v>
      </c>
    </row>
    <row r="3317" spans="1:53" x14ac:dyDescent="0.25">
      <c r="A3317">
        <v>335003</v>
      </c>
      <c r="B3317" t="s">
        <v>18504</v>
      </c>
      <c r="C3317">
        <v>4180</v>
      </c>
      <c r="D3317" t="s">
        <v>34359</v>
      </c>
      <c r="E3317" t="s">
        <v>1131</v>
      </c>
      <c r="F3317">
        <v>29189994</v>
      </c>
      <c r="G3317">
        <v>1003296879</v>
      </c>
      <c r="H3317" t="s">
        <v>18505</v>
      </c>
      <c r="I3317" t="s">
        <v>18506</v>
      </c>
      <c r="J3317" t="s">
        <v>34606</v>
      </c>
      <c r="K3317" t="s">
        <v>18507</v>
      </c>
      <c r="L3317">
        <v>642</v>
      </c>
      <c r="M3317">
        <v>76</v>
      </c>
      <c r="Q3317" s="1">
        <v>44935</v>
      </c>
      <c r="R3317" t="s">
        <v>2628</v>
      </c>
      <c r="S3317">
        <v>340</v>
      </c>
      <c r="T3317" t="s">
        <v>34339</v>
      </c>
      <c r="V3317">
        <v>2</v>
      </c>
      <c r="W3317" t="s">
        <v>2629</v>
      </c>
      <c r="X3317">
        <v>1</v>
      </c>
      <c r="Y3317" t="s">
        <v>34899</v>
      </c>
      <c r="Z3317">
        <v>9</v>
      </c>
      <c r="AB3317">
        <v>121</v>
      </c>
      <c r="AC3317" t="s">
        <v>2640</v>
      </c>
      <c r="AD3317">
        <v>1012</v>
      </c>
      <c r="AE3317" t="s">
        <v>2</v>
      </c>
      <c r="AF3317">
        <v>1</v>
      </c>
      <c r="AG3317" t="s">
        <v>34895</v>
      </c>
      <c r="AH3317">
        <v>21</v>
      </c>
      <c r="AI3317" t="s">
        <v>34900</v>
      </c>
      <c r="AJ3317">
        <v>340</v>
      </c>
      <c r="AK3317" t="s">
        <v>34339</v>
      </c>
      <c r="AP3317" t="s">
        <v>18508</v>
      </c>
      <c r="AQ3317" t="s">
        <v>18509</v>
      </c>
      <c r="AR3317">
        <v>0</v>
      </c>
      <c r="AS3317" t="s">
        <v>2632</v>
      </c>
      <c r="AT3317" t="s">
        <v>18510</v>
      </c>
      <c r="AW3317">
        <v>55.4622782</v>
      </c>
      <c r="AX3317">
        <v>11.55303539</v>
      </c>
      <c r="AY3317" t="s">
        <v>2633</v>
      </c>
      <c r="AZ3317">
        <v>1085</v>
      </c>
      <c r="BA3317" t="s">
        <v>34346</v>
      </c>
    </row>
    <row r="3318" spans="1:53" x14ac:dyDescent="0.25">
      <c r="A3318">
        <v>335004</v>
      </c>
      <c r="B3318" t="s">
        <v>18511</v>
      </c>
      <c r="C3318">
        <v>4180</v>
      </c>
      <c r="D3318" t="s">
        <v>34359</v>
      </c>
      <c r="E3318" t="s">
        <v>18512</v>
      </c>
      <c r="F3318">
        <v>29189994</v>
      </c>
      <c r="G3318">
        <v>1003296776</v>
      </c>
      <c r="H3318" t="s">
        <v>18513</v>
      </c>
      <c r="I3318" t="s">
        <v>18514</v>
      </c>
      <c r="J3318" t="s">
        <v>18515</v>
      </c>
      <c r="K3318" t="s">
        <v>18516</v>
      </c>
      <c r="L3318">
        <v>67</v>
      </c>
      <c r="M3318">
        <v>27</v>
      </c>
      <c r="Q3318" s="1">
        <v>40799</v>
      </c>
      <c r="R3318" t="s">
        <v>2628</v>
      </c>
      <c r="S3318">
        <v>340</v>
      </c>
      <c r="T3318" t="s">
        <v>34339</v>
      </c>
      <c r="U3318" s="1">
        <v>40756</v>
      </c>
      <c r="V3318">
        <v>2</v>
      </c>
      <c r="W3318" t="s">
        <v>2629</v>
      </c>
      <c r="X3318">
        <v>1</v>
      </c>
      <c r="Y3318" t="s">
        <v>34899</v>
      </c>
      <c r="Z3318">
        <v>6</v>
      </c>
      <c r="AB3318">
        <v>121</v>
      </c>
      <c r="AC3318" t="s">
        <v>2640</v>
      </c>
      <c r="AD3318">
        <v>1012</v>
      </c>
      <c r="AE3318" t="s">
        <v>2</v>
      </c>
      <c r="AF3318">
        <v>3</v>
      </c>
      <c r="AG3318" t="s">
        <v>2688</v>
      </c>
      <c r="AH3318">
        <v>21</v>
      </c>
      <c r="AI3318" t="s">
        <v>34900</v>
      </c>
      <c r="AJ3318">
        <v>340</v>
      </c>
      <c r="AK3318" t="s">
        <v>34339</v>
      </c>
      <c r="AL3318">
        <v>2</v>
      </c>
      <c r="AM3318" t="s">
        <v>2703</v>
      </c>
      <c r="AN3318">
        <v>335003</v>
      </c>
      <c r="AP3318" t="s">
        <v>18517</v>
      </c>
      <c r="AQ3318" t="s">
        <v>18518</v>
      </c>
      <c r="AR3318">
        <v>0</v>
      </c>
      <c r="AS3318" t="s">
        <v>2632</v>
      </c>
      <c r="AT3318" t="s">
        <v>18519</v>
      </c>
      <c r="AW3318">
        <v>55.456168186673402</v>
      </c>
      <c r="AX3318">
        <v>11.618633635994099</v>
      </c>
      <c r="AY3318" t="s">
        <v>2633</v>
      </c>
      <c r="AZ3318">
        <v>1085</v>
      </c>
      <c r="BA3318" t="s">
        <v>34346</v>
      </c>
    </row>
    <row r="3319" spans="1:53" x14ac:dyDescent="0.25">
      <c r="A3319">
        <v>335005</v>
      </c>
      <c r="B3319" t="s">
        <v>38935</v>
      </c>
      <c r="C3319">
        <v>4180</v>
      </c>
      <c r="D3319" t="s">
        <v>34359</v>
      </c>
      <c r="E3319" t="s">
        <v>1132</v>
      </c>
      <c r="F3319">
        <v>29189994</v>
      </c>
      <c r="G3319">
        <v>1003296752</v>
      </c>
      <c r="H3319" t="s">
        <v>38936</v>
      </c>
      <c r="I3319" t="s">
        <v>18520</v>
      </c>
      <c r="J3319" t="s">
        <v>18521</v>
      </c>
      <c r="K3319" t="s">
        <v>18522</v>
      </c>
      <c r="L3319">
        <v>11</v>
      </c>
      <c r="M3319">
        <v>8</v>
      </c>
      <c r="Q3319" s="1">
        <v>43783</v>
      </c>
      <c r="R3319" t="s">
        <v>2988</v>
      </c>
      <c r="S3319">
        <v>340</v>
      </c>
      <c r="T3319" t="s">
        <v>34339</v>
      </c>
      <c r="V3319">
        <v>2</v>
      </c>
      <c r="W3319" t="s">
        <v>2629</v>
      </c>
      <c r="X3319">
        <v>1</v>
      </c>
      <c r="Y3319" t="s">
        <v>34899</v>
      </c>
      <c r="Z3319">
        <v>10</v>
      </c>
      <c r="AB3319">
        <v>121</v>
      </c>
      <c r="AC3319" t="s">
        <v>2640</v>
      </c>
      <c r="AD3319">
        <v>1012</v>
      </c>
      <c r="AE3319" t="s">
        <v>2</v>
      </c>
      <c r="AF3319">
        <v>1</v>
      </c>
      <c r="AG3319" t="s">
        <v>34895</v>
      </c>
      <c r="AH3319">
        <v>21</v>
      </c>
      <c r="AI3319" t="s">
        <v>34900</v>
      </c>
      <c r="AJ3319">
        <v>340</v>
      </c>
      <c r="AK3319" t="s">
        <v>34339</v>
      </c>
      <c r="AP3319" t="s">
        <v>18523</v>
      </c>
      <c r="AQ3319" t="s">
        <v>18524</v>
      </c>
      <c r="AR3319">
        <v>0</v>
      </c>
      <c r="AS3319" t="s">
        <v>2632</v>
      </c>
      <c r="AT3319" t="s">
        <v>4423</v>
      </c>
      <c r="AW3319">
        <v>55.435779920000002</v>
      </c>
      <c r="AX3319">
        <v>11.559424419999999</v>
      </c>
      <c r="AY3319" t="s">
        <v>2633</v>
      </c>
      <c r="AZ3319">
        <v>1085</v>
      </c>
      <c r="BA3319" t="s">
        <v>34346</v>
      </c>
    </row>
    <row r="3320" spans="1:53" x14ac:dyDescent="0.25">
      <c r="A3320">
        <v>335006</v>
      </c>
      <c r="B3320" t="s">
        <v>38937</v>
      </c>
      <c r="C3320">
        <v>4180</v>
      </c>
      <c r="D3320" t="s">
        <v>34359</v>
      </c>
      <c r="E3320" t="s">
        <v>1133</v>
      </c>
      <c r="F3320">
        <v>70335514</v>
      </c>
      <c r="G3320">
        <v>1002319784</v>
      </c>
      <c r="H3320" t="s">
        <v>18525</v>
      </c>
      <c r="I3320" t="s">
        <v>18526</v>
      </c>
      <c r="J3320" t="s">
        <v>18527</v>
      </c>
      <c r="K3320" t="s">
        <v>18528</v>
      </c>
      <c r="L3320">
        <v>216</v>
      </c>
      <c r="M3320">
        <v>8</v>
      </c>
      <c r="Q3320" s="1">
        <v>43139</v>
      </c>
      <c r="R3320" t="s">
        <v>2628</v>
      </c>
      <c r="V3320">
        <v>5</v>
      </c>
      <c r="W3320" t="s">
        <v>2938</v>
      </c>
      <c r="X3320">
        <v>1</v>
      </c>
      <c r="Y3320" t="s">
        <v>34899</v>
      </c>
      <c r="Z3320">
        <v>10</v>
      </c>
      <c r="AA3320">
        <v>188709</v>
      </c>
      <c r="AB3320">
        <v>121</v>
      </c>
      <c r="AC3320" t="s">
        <v>2640</v>
      </c>
      <c r="AD3320">
        <v>1013</v>
      </c>
      <c r="AE3320" t="s">
        <v>47</v>
      </c>
      <c r="AF3320">
        <v>1</v>
      </c>
      <c r="AG3320" t="s">
        <v>34895</v>
      </c>
      <c r="AH3320">
        <v>21</v>
      </c>
      <c r="AI3320" t="s">
        <v>34900</v>
      </c>
      <c r="AJ3320">
        <v>340</v>
      </c>
      <c r="AK3320" t="s">
        <v>34339</v>
      </c>
      <c r="AP3320" t="s">
        <v>18529</v>
      </c>
      <c r="AQ3320" t="s">
        <v>18530</v>
      </c>
      <c r="AR3320">
        <v>0</v>
      </c>
      <c r="AS3320" t="s">
        <v>2632</v>
      </c>
      <c r="AT3320" t="s">
        <v>18531</v>
      </c>
      <c r="AW3320">
        <v>55.435727550000003</v>
      </c>
      <c r="AX3320">
        <v>11.55653444</v>
      </c>
      <c r="AY3320" t="s">
        <v>2633</v>
      </c>
      <c r="AZ3320">
        <v>1085</v>
      </c>
      <c r="BA3320" t="s">
        <v>34346</v>
      </c>
    </row>
    <row r="3321" spans="1:53" x14ac:dyDescent="0.25">
      <c r="A3321">
        <v>335008</v>
      </c>
      <c r="B3321" t="s">
        <v>38938</v>
      </c>
      <c r="C3321">
        <v>4180</v>
      </c>
      <c r="D3321" t="s">
        <v>34359</v>
      </c>
      <c r="E3321" t="s">
        <v>1134</v>
      </c>
      <c r="F3321">
        <v>57507314</v>
      </c>
      <c r="G3321">
        <v>1003400503</v>
      </c>
      <c r="H3321" t="s">
        <v>18532</v>
      </c>
      <c r="I3321" t="s">
        <v>18533</v>
      </c>
      <c r="J3321" t="s">
        <v>18534</v>
      </c>
      <c r="K3321" t="s">
        <v>18535</v>
      </c>
      <c r="L3321">
        <v>10</v>
      </c>
      <c r="M3321">
        <v>8</v>
      </c>
      <c r="Q3321" s="1">
        <v>43791</v>
      </c>
      <c r="R3321" t="s">
        <v>2628</v>
      </c>
      <c r="V3321">
        <v>1</v>
      </c>
      <c r="W3321" t="s">
        <v>3230</v>
      </c>
      <c r="X3321">
        <v>1</v>
      </c>
      <c r="Y3321" t="s">
        <v>34899</v>
      </c>
      <c r="AA3321">
        <v>158601</v>
      </c>
      <c r="AB3321">
        <v>131</v>
      </c>
      <c r="AC3321" t="s">
        <v>983</v>
      </c>
      <c r="AD3321">
        <v>1061</v>
      </c>
      <c r="AE3321" t="s">
        <v>983</v>
      </c>
      <c r="AF3321">
        <v>1</v>
      </c>
      <c r="AG3321" t="s">
        <v>34895</v>
      </c>
      <c r="AH3321">
        <v>99</v>
      </c>
      <c r="AI3321" t="s">
        <v>34896</v>
      </c>
      <c r="AJ3321">
        <v>340</v>
      </c>
      <c r="AK3321" t="s">
        <v>34339</v>
      </c>
      <c r="AP3321" t="s">
        <v>18536</v>
      </c>
      <c r="AQ3321" t="s">
        <v>18537</v>
      </c>
      <c r="AR3321">
        <v>0</v>
      </c>
      <c r="AS3321" t="s">
        <v>2632</v>
      </c>
      <c r="AT3321" t="s">
        <v>14039</v>
      </c>
      <c r="AW3321">
        <v>55.429461549999999</v>
      </c>
      <c r="AX3321">
        <v>11.55730301</v>
      </c>
      <c r="AY3321" t="s">
        <v>2633</v>
      </c>
      <c r="AZ3321">
        <v>1085</v>
      </c>
      <c r="BA3321" t="s">
        <v>34346</v>
      </c>
    </row>
    <row r="3322" spans="1:53" x14ac:dyDescent="0.25">
      <c r="A3322">
        <v>335009</v>
      </c>
      <c r="B3322" t="s">
        <v>38938</v>
      </c>
      <c r="C3322">
        <v>4180</v>
      </c>
      <c r="D3322" t="s">
        <v>34359</v>
      </c>
      <c r="E3322" t="s">
        <v>1134</v>
      </c>
      <c r="F3322">
        <v>57507314</v>
      </c>
      <c r="G3322">
        <v>1003400503</v>
      </c>
      <c r="H3322" t="s">
        <v>18538</v>
      </c>
      <c r="I3322" t="s">
        <v>18533</v>
      </c>
      <c r="J3322" t="s">
        <v>18534</v>
      </c>
      <c r="K3322" t="s">
        <v>18539</v>
      </c>
      <c r="L3322">
        <v>10</v>
      </c>
      <c r="M3322">
        <v>8</v>
      </c>
      <c r="Q3322" s="1">
        <v>42600</v>
      </c>
      <c r="R3322" t="s">
        <v>2628</v>
      </c>
      <c r="U3322" s="1">
        <v>42583</v>
      </c>
      <c r="V3322">
        <v>1</v>
      </c>
      <c r="W3322" t="s">
        <v>3230</v>
      </c>
      <c r="X3322">
        <v>1</v>
      </c>
      <c r="Y3322" t="s">
        <v>34899</v>
      </c>
      <c r="Z3322">
        <v>10</v>
      </c>
      <c r="AB3322">
        <v>121</v>
      </c>
      <c r="AC3322" t="s">
        <v>2640</v>
      </c>
      <c r="AD3322">
        <v>1013</v>
      </c>
      <c r="AE3322" t="s">
        <v>47</v>
      </c>
      <c r="AF3322">
        <v>3</v>
      </c>
      <c r="AG3322" t="s">
        <v>2688</v>
      </c>
      <c r="AH3322">
        <v>21</v>
      </c>
      <c r="AI3322" t="s">
        <v>34900</v>
      </c>
      <c r="AJ3322">
        <v>340</v>
      </c>
      <c r="AK3322" t="s">
        <v>34339</v>
      </c>
      <c r="AP3322" t="s">
        <v>18540</v>
      </c>
      <c r="AQ3322" t="s">
        <v>18541</v>
      </c>
      <c r="AR3322">
        <v>0</v>
      </c>
      <c r="AS3322" t="s">
        <v>2632</v>
      </c>
      <c r="AT3322" t="s">
        <v>14039</v>
      </c>
      <c r="AU3322" t="s">
        <v>18542</v>
      </c>
      <c r="AW3322">
        <v>55.429461542960397</v>
      </c>
      <c r="AX3322">
        <v>11.557303007188001</v>
      </c>
      <c r="AY3322" t="s">
        <v>2633</v>
      </c>
      <c r="AZ3322">
        <v>1085</v>
      </c>
      <c r="BA3322" t="s">
        <v>34346</v>
      </c>
    </row>
    <row r="3323" spans="1:53" x14ac:dyDescent="0.25">
      <c r="A3323">
        <v>335010</v>
      </c>
      <c r="B3323" t="s">
        <v>38939</v>
      </c>
      <c r="C3323">
        <v>4180</v>
      </c>
      <c r="D3323" t="s">
        <v>34359</v>
      </c>
      <c r="E3323" t="s">
        <v>1135</v>
      </c>
      <c r="F3323">
        <v>20945575</v>
      </c>
      <c r="G3323">
        <v>1004601016</v>
      </c>
      <c r="H3323" t="s">
        <v>18543</v>
      </c>
      <c r="J3323" t="s">
        <v>18544</v>
      </c>
      <c r="K3323" t="s">
        <v>38940</v>
      </c>
      <c r="L3323">
        <v>489</v>
      </c>
      <c r="M3323">
        <v>2</v>
      </c>
      <c r="Q3323" s="1">
        <v>41765</v>
      </c>
      <c r="R3323" t="s">
        <v>2628</v>
      </c>
      <c r="U3323" s="1">
        <v>41312</v>
      </c>
      <c r="V3323">
        <v>5</v>
      </c>
      <c r="W3323" t="s">
        <v>2938</v>
      </c>
      <c r="X3323">
        <v>1</v>
      </c>
      <c r="Y3323" t="s">
        <v>34899</v>
      </c>
      <c r="Z3323">
        <v>5</v>
      </c>
      <c r="AA3323">
        <v>199808</v>
      </c>
      <c r="AB3323">
        <v>121</v>
      </c>
      <c r="AC3323" t="s">
        <v>2640</v>
      </c>
      <c r="AD3323">
        <v>1013</v>
      </c>
      <c r="AE3323" t="s">
        <v>47</v>
      </c>
      <c r="AF3323">
        <v>3</v>
      </c>
      <c r="AG3323" t="s">
        <v>2688</v>
      </c>
      <c r="AH3323">
        <v>21</v>
      </c>
      <c r="AI3323" t="s">
        <v>34900</v>
      </c>
      <c r="AJ3323">
        <v>340</v>
      </c>
      <c r="AK3323" t="s">
        <v>34339</v>
      </c>
      <c r="AP3323" t="s">
        <v>18545</v>
      </c>
      <c r="AQ3323" t="s">
        <v>18546</v>
      </c>
      <c r="AR3323">
        <v>0</v>
      </c>
      <c r="AS3323" t="s">
        <v>2632</v>
      </c>
      <c r="AT3323" t="s">
        <v>38941</v>
      </c>
      <c r="AW3323">
        <v>55.387763585203402</v>
      </c>
      <c r="AX3323">
        <v>11.5693922438578</v>
      </c>
      <c r="AY3323" t="s">
        <v>2633</v>
      </c>
      <c r="AZ3323">
        <v>1085</v>
      </c>
      <c r="BA3323" t="s">
        <v>34346</v>
      </c>
    </row>
    <row r="3324" spans="1:53" x14ac:dyDescent="0.25">
      <c r="A3324">
        <v>335011</v>
      </c>
      <c r="B3324" t="s">
        <v>38942</v>
      </c>
      <c r="C3324">
        <v>4180</v>
      </c>
      <c r="D3324" t="s">
        <v>34359</v>
      </c>
      <c r="E3324" t="s">
        <v>1136</v>
      </c>
      <c r="F3324">
        <v>15554746</v>
      </c>
      <c r="G3324">
        <v>1000944198</v>
      </c>
      <c r="H3324" t="s">
        <v>18547</v>
      </c>
      <c r="I3324" t="s">
        <v>18548</v>
      </c>
      <c r="J3324" t="s">
        <v>18549</v>
      </c>
      <c r="K3324" t="s">
        <v>38943</v>
      </c>
      <c r="L3324">
        <v>844</v>
      </c>
      <c r="M3324">
        <v>60</v>
      </c>
      <c r="Q3324" s="1">
        <v>43783</v>
      </c>
      <c r="R3324" t="s">
        <v>2628</v>
      </c>
      <c r="V3324">
        <v>6</v>
      </c>
      <c r="W3324" t="s">
        <v>3407</v>
      </c>
      <c r="X3324">
        <v>1</v>
      </c>
      <c r="Y3324" t="s">
        <v>34899</v>
      </c>
      <c r="Z3324">
        <v>9</v>
      </c>
      <c r="AA3324">
        <v>200601</v>
      </c>
      <c r="AB3324">
        <v>129</v>
      </c>
      <c r="AC3324" t="s">
        <v>122</v>
      </c>
      <c r="AD3324">
        <v>1016</v>
      </c>
      <c r="AE3324" t="s">
        <v>122</v>
      </c>
      <c r="AF3324">
        <v>1</v>
      </c>
      <c r="AG3324" t="s">
        <v>34895</v>
      </c>
      <c r="AH3324">
        <v>99</v>
      </c>
      <c r="AI3324" t="s">
        <v>34896</v>
      </c>
      <c r="AJ3324">
        <v>340</v>
      </c>
      <c r="AK3324" t="s">
        <v>34339</v>
      </c>
      <c r="AP3324" t="s">
        <v>18550</v>
      </c>
      <c r="AQ3324" t="s">
        <v>18551</v>
      </c>
      <c r="AR3324">
        <v>0</v>
      </c>
      <c r="AS3324" t="s">
        <v>2632</v>
      </c>
      <c r="AT3324" t="s">
        <v>38944</v>
      </c>
      <c r="AW3324">
        <v>55.395438919999997</v>
      </c>
      <c r="AX3324">
        <v>11.545375310000001</v>
      </c>
      <c r="AY3324" t="s">
        <v>2633</v>
      </c>
      <c r="AZ3324">
        <v>1085</v>
      </c>
      <c r="BA3324" t="s">
        <v>34346</v>
      </c>
    </row>
    <row r="3325" spans="1:53" x14ac:dyDescent="0.25">
      <c r="A3325">
        <v>335200</v>
      </c>
      <c r="B3325" t="s">
        <v>38945</v>
      </c>
      <c r="C3325">
        <v>4180</v>
      </c>
      <c r="D3325" t="s">
        <v>34359</v>
      </c>
      <c r="E3325" t="s">
        <v>38946</v>
      </c>
      <c r="F3325">
        <v>29189994</v>
      </c>
      <c r="G3325">
        <v>1003291245</v>
      </c>
      <c r="H3325" t="s">
        <v>18552</v>
      </c>
      <c r="I3325" t="s">
        <v>18553</v>
      </c>
      <c r="J3325" t="s">
        <v>18554</v>
      </c>
      <c r="K3325" t="s">
        <v>37782</v>
      </c>
      <c r="L3325">
        <v>656</v>
      </c>
      <c r="M3325">
        <v>8</v>
      </c>
      <c r="Q3325" s="1">
        <v>44795</v>
      </c>
      <c r="R3325" t="s">
        <v>2628</v>
      </c>
      <c r="S3325">
        <v>340</v>
      </c>
      <c r="T3325" t="s">
        <v>34339</v>
      </c>
      <c r="V3325">
        <v>2</v>
      </c>
      <c r="W3325" t="s">
        <v>2629</v>
      </c>
      <c r="X3325">
        <v>1</v>
      </c>
      <c r="Y3325" t="s">
        <v>34899</v>
      </c>
      <c r="AB3325">
        <v>932</v>
      </c>
      <c r="AC3325" t="s">
        <v>324</v>
      </c>
      <c r="AD3325">
        <v>2021</v>
      </c>
      <c r="AE3325" t="s">
        <v>324</v>
      </c>
      <c r="AF3325">
        <v>2</v>
      </c>
      <c r="AG3325" t="s">
        <v>35025</v>
      </c>
      <c r="AH3325">
        <v>10</v>
      </c>
      <c r="AI3325" t="s">
        <v>35050</v>
      </c>
      <c r="AJ3325">
        <v>340</v>
      </c>
      <c r="AK3325" t="s">
        <v>34339</v>
      </c>
      <c r="AP3325" t="s">
        <v>18555</v>
      </c>
      <c r="AR3325">
        <v>0</v>
      </c>
      <c r="AS3325" t="s">
        <v>2632</v>
      </c>
      <c r="AT3325" t="s">
        <v>35905</v>
      </c>
      <c r="AW3325">
        <v>55.435181970000002</v>
      </c>
      <c r="AX3325">
        <v>11.561365260000001</v>
      </c>
      <c r="AY3325" t="s">
        <v>2633</v>
      </c>
      <c r="AZ3325">
        <v>1085</v>
      </c>
      <c r="BA3325" t="s">
        <v>34346</v>
      </c>
    </row>
    <row r="3326" spans="1:53" x14ac:dyDescent="0.25">
      <c r="A3326">
        <v>335210</v>
      </c>
      <c r="B3326" t="s">
        <v>1137</v>
      </c>
      <c r="C3326">
        <v>4180</v>
      </c>
      <c r="D3326" t="s">
        <v>34359</v>
      </c>
      <c r="E3326" t="s">
        <v>1137</v>
      </c>
      <c r="F3326">
        <v>29189994</v>
      </c>
      <c r="G3326">
        <v>1003296946</v>
      </c>
      <c r="H3326" t="s">
        <v>18556</v>
      </c>
      <c r="I3326" t="s">
        <v>18557</v>
      </c>
      <c r="J3326" t="s">
        <v>18558</v>
      </c>
      <c r="K3326" t="s">
        <v>18507</v>
      </c>
      <c r="L3326">
        <v>642</v>
      </c>
      <c r="M3326">
        <v>76</v>
      </c>
      <c r="Q3326" s="1">
        <v>44811</v>
      </c>
      <c r="R3326" t="s">
        <v>2628</v>
      </c>
      <c r="S3326">
        <v>340</v>
      </c>
      <c r="T3326" t="s">
        <v>34339</v>
      </c>
      <c r="V3326">
        <v>2</v>
      </c>
      <c r="W3326" t="s">
        <v>2629</v>
      </c>
      <c r="X3326">
        <v>1</v>
      </c>
      <c r="Y3326" t="s">
        <v>34899</v>
      </c>
      <c r="AB3326">
        <v>125</v>
      </c>
      <c r="AC3326" t="s">
        <v>3462</v>
      </c>
      <c r="AD3326">
        <v>1014</v>
      </c>
      <c r="AE3326" t="s">
        <v>102</v>
      </c>
      <c r="AF3326">
        <v>1</v>
      </c>
      <c r="AG3326" t="s">
        <v>34895</v>
      </c>
      <c r="AH3326">
        <v>24</v>
      </c>
      <c r="AI3326" t="s">
        <v>3462</v>
      </c>
      <c r="AJ3326">
        <v>340</v>
      </c>
      <c r="AK3326" t="s">
        <v>34339</v>
      </c>
      <c r="AP3326" t="s">
        <v>18559</v>
      </c>
      <c r="AQ3326" t="s">
        <v>18560</v>
      </c>
      <c r="AR3326">
        <v>0</v>
      </c>
      <c r="AS3326" t="s">
        <v>2632</v>
      </c>
      <c r="AT3326" t="s">
        <v>18510</v>
      </c>
      <c r="AW3326">
        <v>55.4622782</v>
      </c>
      <c r="AX3326">
        <v>11.55303539</v>
      </c>
      <c r="AY3326" t="s">
        <v>2633</v>
      </c>
      <c r="AZ3326">
        <v>1085</v>
      </c>
      <c r="BA3326" t="s">
        <v>34346</v>
      </c>
    </row>
    <row r="3327" spans="1:53" x14ac:dyDescent="0.25">
      <c r="A3327">
        <v>335300</v>
      </c>
      <c r="B3327" t="s">
        <v>38947</v>
      </c>
      <c r="C3327">
        <v>4180</v>
      </c>
      <c r="D3327" t="s">
        <v>34359</v>
      </c>
      <c r="E3327" t="s">
        <v>1138</v>
      </c>
      <c r="F3327">
        <v>57520116</v>
      </c>
      <c r="G3327">
        <v>1002063805</v>
      </c>
      <c r="H3327" t="s">
        <v>18561</v>
      </c>
      <c r="I3327" t="s">
        <v>18562</v>
      </c>
      <c r="J3327" t="s">
        <v>18563</v>
      </c>
      <c r="K3327" t="s">
        <v>38948</v>
      </c>
      <c r="L3327">
        <v>844</v>
      </c>
      <c r="M3327">
        <v>50</v>
      </c>
      <c r="Q3327" s="1">
        <v>43354</v>
      </c>
      <c r="R3327" t="s">
        <v>2628</v>
      </c>
      <c r="V3327">
        <v>5</v>
      </c>
      <c r="W3327" t="s">
        <v>2938</v>
      </c>
      <c r="X3327">
        <v>1</v>
      </c>
      <c r="Y3327" t="s">
        <v>34899</v>
      </c>
      <c r="Z3327">
        <v>10</v>
      </c>
      <c r="AA3327">
        <v>188809</v>
      </c>
      <c r="AB3327">
        <v>123</v>
      </c>
      <c r="AC3327" t="s">
        <v>109</v>
      </c>
      <c r="AD3327">
        <v>1011</v>
      </c>
      <c r="AE3327" t="s">
        <v>109</v>
      </c>
      <c r="AF3327">
        <v>1</v>
      </c>
      <c r="AG3327" t="s">
        <v>34895</v>
      </c>
      <c r="AH3327">
        <v>80</v>
      </c>
      <c r="AI3327" t="s">
        <v>109</v>
      </c>
      <c r="AJ3327">
        <v>340</v>
      </c>
      <c r="AK3327" t="s">
        <v>34339</v>
      </c>
      <c r="AP3327" t="s">
        <v>18564</v>
      </c>
      <c r="AQ3327" t="s">
        <v>18565</v>
      </c>
      <c r="AR3327">
        <v>0</v>
      </c>
      <c r="AS3327" t="s">
        <v>2632</v>
      </c>
      <c r="AT3327" t="s">
        <v>38944</v>
      </c>
      <c r="AW3327">
        <v>55.396934379999998</v>
      </c>
      <c r="AX3327">
        <v>11.54805591</v>
      </c>
      <c r="AY3327" t="s">
        <v>2633</v>
      </c>
      <c r="AZ3327">
        <v>1085</v>
      </c>
      <c r="BA3327" t="s">
        <v>34346</v>
      </c>
    </row>
    <row r="3328" spans="1:53" x14ac:dyDescent="0.25">
      <c r="A3328">
        <v>335302</v>
      </c>
      <c r="B3328" t="s">
        <v>38949</v>
      </c>
      <c r="C3328">
        <v>4180</v>
      </c>
      <c r="D3328" t="s">
        <v>34359</v>
      </c>
      <c r="E3328" t="s">
        <v>1139</v>
      </c>
      <c r="F3328">
        <v>70295415</v>
      </c>
      <c r="G3328">
        <v>1002319012</v>
      </c>
      <c r="H3328" t="s">
        <v>38950</v>
      </c>
      <c r="I3328" t="s">
        <v>18566</v>
      </c>
      <c r="J3328" t="s">
        <v>18567</v>
      </c>
      <c r="K3328" t="s">
        <v>18568</v>
      </c>
      <c r="L3328">
        <v>302</v>
      </c>
      <c r="M3328">
        <v>7</v>
      </c>
      <c r="Q3328" s="1">
        <v>44804</v>
      </c>
      <c r="R3328" t="s">
        <v>2628</v>
      </c>
      <c r="V3328">
        <v>5</v>
      </c>
      <c r="W3328" t="s">
        <v>2938</v>
      </c>
      <c r="X3328">
        <v>1</v>
      </c>
      <c r="Y3328" t="s">
        <v>34899</v>
      </c>
      <c r="Z3328">
        <v>10</v>
      </c>
      <c r="AA3328">
        <v>189505</v>
      </c>
      <c r="AB3328">
        <v>144</v>
      </c>
      <c r="AC3328" t="s">
        <v>35081</v>
      </c>
      <c r="AD3328">
        <v>1023</v>
      </c>
      <c r="AE3328" t="s">
        <v>302</v>
      </c>
      <c r="AF3328">
        <v>1</v>
      </c>
      <c r="AG3328" t="s">
        <v>34895</v>
      </c>
      <c r="AH3328">
        <v>82</v>
      </c>
      <c r="AI3328" t="s">
        <v>35081</v>
      </c>
      <c r="AJ3328">
        <v>340</v>
      </c>
      <c r="AK3328" t="s">
        <v>34339</v>
      </c>
      <c r="AP3328" t="s">
        <v>18569</v>
      </c>
      <c r="AQ3328" t="s">
        <v>18570</v>
      </c>
      <c r="AR3328">
        <v>0</v>
      </c>
      <c r="AS3328" t="s">
        <v>2632</v>
      </c>
      <c r="AT3328" t="s">
        <v>12150</v>
      </c>
      <c r="AW3328">
        <v>55.432502659999997</v>
      </c>
      <c r="AX3328">
        <v>11.56148335</v>
      </c>
      <c r="AY3328" t="s">
        <v>2633</v>
      </c>
      <c r="AZ3328">
        <v>1085</v>
      </c>
      <c r="BA3328" t="s">
        <v>34346</v>
      </c>
    </row>
    <row r="3329" spans="1:53" x14ac:dyDescent="0.25">
      <c r="A3329">
        <v>335375</v>
      </c>
      <c r="B3329" t="s">
        <v>38951</v>
      </c>
      <c r="C3329">
        <v>4180</v>
      </c>
      <c r="D3329" t="s">
        <v>34359</v>
      </c>
      <c r="E3329" t="s">
        <v>38952</v>
      </c>
      <c r="F3329">
        <v>19747492</v>
      </c>
      <c r="G3329">
        <v>1003962195</v>
      </c>
      <c r="H3329" t="s">
        <v>18571</v>
      </c>
      <c r="I3329" t="s">
        <v>18572</v>
      </c>
      <c r="J3329" t="s">
        <v>18573</v>
      </c>
      <c r="K3329" t="s">
        <v>18574</v>
      </c>
      <c r="L3329">
        <v>302</v>
      </c>
      <c r="M3329">
        <v>34</v>
      </c>
      <c r="Q3329" s="1">
        <v>43791</v>
      </c>
      <c r="R3329" t="s">
        <v>2628</v>
      </c>
      <c r="V3329">
        <v>5</v>
      </c>
      <c r="W3329" t="s">
        <v>2938</v>
      </c>
      <c r="X3329">
        <v>1</v>
      </c>
      <c r="Y3329" t="s">
        <v>34899</v>
      </c>
      <c r="AA3329">
        <v>199703</v>
      </c>
      <c r="AB3329">
        <v>147</v>
      </c>
      <c r="AC3329" t="s">
        <v>35093</v>
      </c>
      <c r="AD3329">
        <v>1021</v>
      </c>
      <c r="AE3329" t="s">
        <v>35093</v>
      </c>
      <c r="AF3329">
        <v>2</v>
      </c>
      <c r="AG3329" t="s">
        <v>35025</v>
      </c>
      <c r="AH3329">
        <v>86</v>
      </c>
      <c r="AI3329" t="s">
        <v>35093</v>
      </c>
      <c r="AJ3329">
        <v>340</v>
      </c>
      <c r="AK3329" t="s">
        <v>34339</v>
      </c>
      <c r="AP3329" t="s">
        <v>18575</v>
      </c>
      <c r="AR3329">
        <v>0</v>
      </c>
      <c r="AS3329" t="s">
        <v>2632</v>
      </c>
      <c r="AT3329" t="s">
        <v>12150</v>
      </c>
      <c r="AW3329">
        <v>55.434651879999997</v>
      </c>
      <c r="AX3329">
        <v>11.56343328</v>
      </c>
      <c r="AY3329" t="s">
        <v>2633</v>
      </c>
      <c r="AZ3329">
        <v>1085</v>
      </c>
      <c r="BA3329" t="s">
        <v>34346</v>
      </c>
    </row>
    <row r="3330" spans="1:53" x14ac:dyDescent="0.25">
      <c r="A3330">
        <v>335401</v>
      </c>
      <c r="B3330" t="s">
        <v>38953</v>
      </c>
      <c r="C3330">
        <v>4180</v>
      </c>
      <c r="D3330" t="s">
        <v>34359</v>
      </c>
      <c r="E3330" t="s">
        <v>38954</v>
      </c>
      <c r="F3330">
        <v>30874323</v>
      </c>
      <c r="G3330">
        <v>1014173656</v>
      </c>
      <c r="H3330" t="s">
        <v>4707</v>
      </c>
      <c r="I3330" t="s">
        <v>18576</v>
      </c>
      <c r="J3330" t="s">
        <v>9188</v>
      </c>
      <c r="K3330" t="s">
        <v>18577</v>
      </c>
      <c r="L3330">
        <v>696</v>
      </c>
      <c r="M3330">
        <v>70</v>
      </c>
      <c r="Q3330" s="1">
        <v>43791</v>
      </c>
      <c r="R3330" t="s">
        <v>2628</v>
      </c>
      <c r="V3330">
        <v>4</v>
      </c>
      <c r="W3330" t="s">
        <v>3081</v>
      </c>
      <c r="X3330">
        <v>4</v>
      </c>
      <c r="Y3330" t="s">
        <v>3442</v>
      </c>
      <c r="AA3330">
        <v>190209</v>
      </c>
      <c r="AB3330">
        <v>313</v>
      </c>
      <c r="AC3330" t="s">
        <v>3820</v>
      </c>
      <c r="AD3330">
        <v>1085</v>
      </c>
      <c r="AE3330" t="s">
        <v>35115</v>
      </c>
      <c r="AF3330">
        <v>1</v>
      </c>
      <c r="AG3330" t="s">
        <v>34895</v>
      </c>
      <c r="AH3330">
        <v>99</v>
      </c>
      <c r="AI3330" t="s">
        <v>34896</v>
      </c>
      <c r="AJ3330">
        <v>340</v>
      </c>
      <c r="AK3330" t="s">
        <v>34339</v>
      </c>
      <c r="AO3330">
        <v>340401</v>
      </c>
      <c r="AP3330" t="s">
        <v>9308</v>
      </c>
      <c r="AQ3330" t="s">
        <v>9309</v>
      </c>
      <c r="AR3330">
        <v>2</v>
      </c>
      <c r="AS3330" t="s">
        <v>3549</v>
      </c>
      <c r="AT3330" t="s">
        <v>17426</v>
      </c>
      <c r="AW3330">
        <v>55.44459793</v>
      </c>
      <c r="AX3330">
        <v>11.547678299999999</v>
      </c>
      <c r="AY3330" t="s">
        <v>2633</v>
      </c>
      <c r="AZ3330">
        <v>1085</v>
      </c>
      <c r="BA3330" t="s">
        <v>34346</v>
      </c>
    </row>
    <row r="3331" spans="1:53" x14ac:dyDescent="0.25">
      <c r="A3331">
        <v>336000</v>
      </c>
      <c r="B3331" t="s">
        <v>9472</v>
      </c>
      <c r="C3331">
        <v>4660</v>
      </c>
      <c r="D3331" t="s">
        <v>12832</v>
      </c>
      <c r="E3331" t="s">
        <v>9472</v>
      </c>
      <c r="F3331">
        <v>29208654</v>
      </c>
      <c r="H3331" t="s">
        <v>18578</v>
      </c>
      <c r="J3331" t="s">
        <v>14823</v>
      </c>
      <c r="K3331" t="s">
        <v>37850</v>
      </c>
      <c r="L3331">
        <v>615</v>
      </c>
      <c r="M3331">
        <v>4</v>
      </c>
      <c r="Q3331" s="1">
        <v>43791</v>
      </c>
      <c r="R3331" t="s">
        <v>2628</v>
      </c>
      <c r="S3331">
        <v>336</v>
      </c>
      <c r="T3331" t="s">
        <v>9472</v>
      </c>
      <c r="V3331">
        <v>2</v>
      </c>
      <c r="W3331" t="s">
        <v>2629</v>
      </c>
      <c r="X3331">
        <v>5</v>
      </c>
      <c r="Y3331" t="s">
        <v>34894</v>
      </c>
      <c r="AA3331">
        <v>200701</v>
      </c>
      <c r="AB3331">
        <v>923</v>
      </c>
      <c r="AC3331" t="s">
        <v>149</v>
      </c>
      <c r="AD3331">
        <v>2013</v>
      </c>
      <c r="AE3331" t="s">
        <v>149</v>
      </c>
      <c r="AF3331">
        <v>1</v>
      </c>
      <c r="AG3331" t="s">
        <v>34895</v>
      </c>
      <c r="AH3331">
        <v>99</v>
      </c>
      <c r="AI3331" t="s">
        <v>34896</v>
      </c>
      <c r="AJ3331">
        <v>336</v>
      </c>
      <c r="AK3331" t="s">
        <v>9472</v>
      </c>
      <c r="AP3331" t="s">
        <v>18579</v>
      </c>
      <c r="AQ3331" t="s">
        <v>14825</v>
      </c>
      <c r="AR3331">
        <v>0</v>
      </c>
      <c r="AS3331" t="s">
        <v>2632</v>
      </c>
      <c r="AT3331" t="s">
        <v>34897</v>
      </c>
      <c r="AW3331">
        <v>55.312134239999999</v>
      </c>
      <c r="AX3331">
        <v>12.386875140000001</v>
      </c>
      <c r="AY3331" t="s">
        <v>2633</v>
      </c>
      <c r="AZ3331">
        <v>1085</v>
      </c>
      <c r="BA3331" t="s">
        <v>34346</v>
      </c>
    </row>
    <row r="3332" spans="1:53" x14ac:dyDescent="0.25">
      <c r="A3332">
        <v>336001</v>
      </c>
      <c r="B3332" t="s">
        <v>38955</v>
      </c>
      <c r="C3332">
        <v>4673</v>
      </c>
      <c r="D3332" t="s">
        <v>38956</v>
      </c>
      <c r="E3332" t="s">
        <v>1140</v>
      </c>
      <c r="F3332">
        <v>20787430</v>
      </c>
      <c r="G3332">
        <v>1004505440</v>
      </c>
      <c r="H3332" t="s">
        <v>18580</v>
      </c>
      <c r="J3332" t="s">
        <v>18581</v>
      </c>
      <c r="K3332" t="s">
        <v>38957</v>
      </c>
      <c r="L3332">
        <v>493</v>
      </c>
      <c r="M3332">
        <v>12</v>
      </c>
      <c r="Q3332" s="1">
        <v>44356</v>
      </c>
      <c r="R3332" t="s">
        <v>8115</v>
      </c>
      <c r="S3332">
        <v>336</v>
      </c>
      <c r="T3332" t="s">
        <v>9472</v>
      </c>
      <c r="V3332">
        <v>6</v>
      </c>
      <c r="W3332" t="s">
        <v>3407</v>
      </c>
      <c r="X3332">
        <v>1</v>
      </c>
      <c r="Y3332" t="s">
        <v>34899</v>
      </c>
      <c r="AB3332">
        <v>129</v>
      </c>
      <c r="AC3332" t="s">
        <v>122</v>
      </c>
      <c r="AD3332">
        <v>1016</v>
      </c>
      <c r="AE3332" t="s">
        <v>122</v>
      </c>
      <c r="AF3332">
        <v>1</v>
      </c>
      <c r="AG3332" t="s">
        <v>34895</v>
      </c>
      <c r="AH3332">
        <v>99</v>
      </c>
      <c r="AI3332" t="s">
        <v>34896</v>
      </c>
      <c r="AJ3332">
        <v>336</v>
      </c>
      <c r="AK3332" t="s">
        <v>9472</v>
      </c>
      <c r="AP3332" t="s">
        <v>18582</v>
      </c>
      <c r="AQ3332" t="s">
        <v>18583</v>
      </c>
      <c r="AR3332">
        <v>0</v>
      </c>
      <c r="AS3332" t="s">
        <v>2632</v>
      </c>
      <c r="AT3332" t="s">
        <v>38958</v>
      </c>
      <c r="AW3332">
        <v>55.26065895</v>
      </c>
      <c r="AX3332">
        <v>12.34481527</v>
      </c>
      <c r="AY3332" t="s">
        <v>2633</v>
      </c>
      <c r="AZ3332">
        <v>1085</v>
      </c>
      <c r="BA3332" t="s">
        <v>34346</v>
      </c>
    </row>
    <row r="3333" spans="1:53" x14ac:dyDescent="0.25">
      <c r="A3333">
        <v>337004</v>
      </c>
      <c r="B3333" t="s">
        <v>18584</v>
      </c>
      <c r="C3333">
        <v>4295</v>
      </c>
      <c r="D3333" t="s">
        <v>18585</v>
      </c>
      <c r="E3333" t="s">
        <v>1141</v>
      </c>
      <c r="F3333">
        <v>29189994</v>
      </c>
      <c r="G3333">
        <v>1003297085</v>
      </c>
      <c r="H3333" t="s">
        <v>18586</v>
      </c>
      <c r="I3333" t="s">
        <v>18587</v>
      </c>
      <c r="J3333" t="s">
        <v>18588</v>
      </c>
      <c r="K3333" t="s">
        <v>18589</v>
      </c>
      <c r="L3333">
        <v>316</v>
      </c>
      <c r="M3333">
        <v>5</v>
      </c>
      <c r="Q3333" s="1">
        <v>44530</v>
      </c>
      <c r="R3333" t="s">
        <v>2628</v>
      </c>
      <c r="S3333">
        <v>340</v>
      </c>
      <c r="T3333" t="s">
        <v>34339</v>
      </c>
      <c r="V3333">
        <v>2</v>
      </c>
      <c r="W3333" t="s">
        <v>2629</v>
      </c>
      <c r="X3333">
        <v>1</v>
      </c>
      <c r="Y3333" t="s">
        <v>34899</v>
      </c>
      <c r="Z3333">
        <v>10</v>
      </c>
      <c r="AB3333">
        <v>121</v>
      </c>
      <c r="AC3333" t="s">
        <v>2640</v>
      </c>
      <c r="AD3333">
        <v>1012</v>
      </c>
      <c r="AE3333" t="s">
        <v>2</v>
      </c>
      <c r="AF3333">
        <v>1</v>
      </c>
      <c r="AG3333" t="s">
        <v>34895</v>
      </c>
      <c r="AH3333">
        <v>21</v>
      </c>
      <c r="AI3333" t="s">
        <v>34900</v>
      </c>
      <c r="AJ3333">
        <v>340</v>
      </c>
      <c r="AK3333" t="s">
        <v>34339</v>
      </c>
      <c r="AP3333" t="s">
        <v>18590</v>
      </c>
      <c r="AR3333">
        <v>0</v>
      </c>
      <c r="AS3333" t="s">
        <v>2632</v>
      </c>
      <c r="AT3333" t="s">
        <v>7285</v>
      </c>
      <c r="AW3333">
        <v>55.535301339999997</v>
      </c>
      <c r="AX3333">
        <v>11.588691900000001</v>
      </c>
      <c r="AY3333" t="s">
        <v>2633</v>
      </c>
      <c r="AZ3333">
        <v>1085</v>
      </c>
      <c r="BA3333" t="s">
        <v>34346</v>
      </c>
    </row>
    <row r="3334" spans="1:53" x14ac:dyDescent="0.25">
      <c r="A3334">
        <v>337005</v>
      </c>
      <c r="B3334" t="s">
        <v>18591</v>
      </c>
      <c r="C3334">
        <v>4295</v>
      </c>
      <c r="D3334" t="s">
        <v>18585</v>
      </c>
      <c r="E3334" t="s">
        <v>18592</v>
      </c>
      <c r="F3334">
        <v>29189994</v>
      </c>
      <c r="G3334">
        <v>1003297243</v>
      </c>
      <c r="H3334" t="s">
        <v>38959</v>
      </c>
      <c r="I3334" t="s">
        <v>18593</v>
      </c>
      <c r="J3334" t="s">
        <v>18594</v>
      </c>
      <c r="K3334" t="s">
        <v>38960</v>
      </c>
      <c r="L3334">
        <v>729</v>
      </c>
      <c r="M3334">
        <v>37</v>
      </c>
      <c r="Q3334" s="1">
        <v>40799</v>
      </c>
      <c r="R3334" t="s">
        <v>2628</v>
      </c>
      <c r="S3334">
        <v>340</v>
      </c>
      <c r="T3334" t="s">
        <v>34339</v>
      </c>
      <c r="U3334" s="1">
        <v>40756</v>
      </c>
      <c r="V3334">
        <v>2</v>
      </c>
      <c r="W3334" t="s">
        <v>2629</v>
      </c>
      <c r="X3334">
        <v>1</v>
      </c>
      <c r="Y3334" t="s">
        <v>34899</v>
      </c>
      <c r="Z3334">
        <v>6</v>
      </c>
      <c r="AB3334">
        <v>121</v>
      </c>
      <c r="AC3334" t="s">
        <v>2640</v>
      </c>
      <c r="AD3334">
        <v>1012</v>
      </c>
      <c r="AE3334" t="s">
        <v>2</v>
      </c>
      <c r="AF3334">
        <v>3</v>
      </c>
      <c r="AG3334" t="s">
        <v>2688</v>
      </c>
      <c r="AH3334">
        <v>21</v>
      </c>
      <c r="AI3334" t="s">
        <v>34900</v>
      </c>
      <c r="AJ3334">
        <v>340</v>
      </c>
      <c r="AK3334" t="s">
        <v>34339</v>
      </c>
      <c r="AL3334">
        <v>2</v>
      </c>
      <c r="AM3334" t="s">
        <v>2703</v>
      </c>
      <c r="AN3334">
        <v>337004</v>
      </c>
      <c r="AP3334" t="s">
        <v>18595</v>
      </c>
      <c r="AQ3334" t="s">
        <v>18596</v>
      </c>
      <c r="AR3334">
        <v>0</v>
      </c>
      <c r="AS3334" t="s">
        <v>2632</v>
      </c>
      <c r="AT3334" t="s">
        <v>38961</v>
      </c>
      <c r="AW3334">
        <v>55.553072888782701</v>
      </c>
      <c r="AX3334">
        <v>11.618751521742301</v>
      </c>
      <c r="AY3334" t="s">
        <v>2633</v>
      </c>
      <c r="AZ3334">
        <v>1085</v>
      </c>
      <c r="BA3334" t="s">
        <v>34346</v>
      </c>
    </row>
    <row r="3335" spans="1:53" x14ac:dyDescent="0.25">
      <c r="A3335">
        <v>339003</v>
      </c>
      <c r="B3335" t="s">
        <v>18597</v>
      </c>
      <c r="C3335">
        <v>4520</v>
      </c>
      <c r="D3335" t="s">
        <v>10238</v>
      </c>
      <c r="E3335" t="s">
        <v>18598</v>
      </c>
      <c r="F3335">
        <v>29189447</v>
      </c>
      <c r="G3335">
        <v>1003297437</v>
      </c>
      <c r="H3335" t="s">
        <v>38962</v>
      </c>
      <c r="I3335" t="s">
        <v>18599</v>
      </c>
      <c r="J3335" t="s">
        <v>10997</v>
      </c>
      <c r="K3335" t="s">
        <v>37335</v>
      </c>
      <c r="L3335">
        <v>1721</v>
      </c>
      <c r="M3335">
        <v>13</v>
      </c>
      <c r="Q3335" s="1">
        <v>42192</v>
      </c>
      <c r="R3335" t="s">
        <v>2628</v>
      </c>
      <c r="S3335">
        <v>316</v>
      </c>
      <c r="T3335" t="s">
        <v>34347</v>
      </c>
      <c r="U3335" s="1">
        <v>42216</v>
      </c>
      <c r="V3335">
        <v>2</v>
      </c>
      <c r="W3335" t="s">
        <v>2629</v>
      </c>
      <c r="X3335">
        <v>1</v>
      </c>
      <c r="Y3335" t="s">
        <v>34899</v>
      </c>
      <c r="Z3335">
        <v>6</v>
      </c>
      <c r="AA3335">
        <v>197508</v>
      </c>
      <c r="AB3335">
        <v>121</v>
      </c>
      <c r="AC3335" t="s">
        <v>2640</v>
      </c>
      <c r="AD3335">
        <v>1012</v>
      </c>
      <c r="AE3335" t="s">
        <v>2</v>
      </c>
      <c r="AF3335">
        <v>3</v>
      </c>
      <c r="AG3335" t="s">
        <v>2688</v>
      </c>
      <c r="AH3335">
        <v>21</v>
      </c>
      <c r="AI3335" t="s">
        <v>34900</v>
      </c>
      <c r="AJ3335">
        <v>316</v>
      </c>
      <c r="AK3335" t="s">
        <v>34347</v>
      </c>
      <c r="AL3335">
        <v>2</v>
      </c>
      <c r="AM3335" t="s">
        <v>2703</v>
      </c>
      <c r="AN3335">
        <v>280289</v>
      </c>
      <c r="AO3335">
        <v>280289</v>
      </c>
      <c r="AP3335" t="s">
        <v>11000</v>
      </c>
      <c r="AQ3335" t="s">
        <v>11001</v>
      </c>
      <c r="AR3335">
        <v>2</v>
      </c>
      <c r="AS3335" t="s">
        <v>3549</v>
      </c>
      <c r="AT3335" t="s">
        <v>37336</v>
      </c>
      <c r="AW3335">
        <v>55.709971340643598</v>
      </c>
      <c r="AX3335">
        <v>11.527408486246101</v>
      </c>
      <c r="AY3335" t="s">
        <v>2633</v>
      </c>
      <c r="AZ3335">
        <v>1085</v>
      </c>
      <c r="BA3335" t="s">
        <v>34346</v>
      </c>
    </row>
    <row r="3336" spans="1:53" x14ac:dyDescent="0.25">
      <c r="A3336">
        <v>339004</v>
      </c>
      <c r="B3336" t="s">
        <v>1142</v>
      </c>
      <c r="C3336">
        <v>4520</v>
      </c>
      <c r="D3336" t="s">
        <v>10238</v>
      </c>
      <c r="E3336" t="s">
        <v>1142</v>
      </c>
      <c r="F3336">
        <v>29189447</v>
      </c>
      <c r="G3336">
        <v>1003297358</v>
      </c>
      <c r="H3336" t="s">
        <v>18600</v>
      </c>
      <c r="I3336" t="s">
        <v>18601</v>
      </c>
      <c r="J3336" t="s">
        <v>18602</v>
      </c>
      <c r="K3336" t="s">
        <v>10998</v>
      </c>
      <c r="L3336">
        <v>635</v>
      </c>
      <c r="M3336" t="s">
        <v>10999</v>
      </c>
      <c r="Q3336" s="1">
        <v>44439</v>
      </c>
      <c r="R3336" t="s">
        <v>2628</v>
      </c>
      <c r="S3336">
        <v>316</v>
      </c>
      <c r="T3336" t="s">
        <v>34347</v>
      </c>
      <c r="V3336">
        <v>2</v>
      </c>
      <c r="W3336" t="s">
        <v>2629</v>
      </c>
      <c r="X3336">
        <v>1</v>
      </c>
      <c r="Y3336" t="s">
        <v>34899</v>
      </c>
      <c r="Z3336">
        <v>10</v>
      </c>
      <c r="AA3336">
        <v>197508</v>
      </c>
      <c r="AB3336">
        <v>121</v>
      </c>
      <c r="AC3336" t="s">
        <v>2640</v>
      </c>
      <c r="AD3336">
        <v>1012</v>
      </c>
      <c r="AE3336" t="s">
        <v>2</v>
      </c>
      <c r="AF3336">
        <v>1</v>
      </c>
      <c r="AG3336" t="s">
        <v>34895</v>
      </c>
      <c r="AH3336">
        <v>21</v>
      </c>
      <c r="AI3336" t="s">
        <v>34900</v>
      </c>
      <c r="AJ3336">
        <v>316</v>
      </c>
      <c r="AK3336" t="s">
        <v>34347</v>
      </c>
      <c r="AP3336" t="s">
        <v>18603</v>
      </c>
      <c r="AQ3336" t="s">
        <v>18604</v>
      </c>
      <c r="AR3336">
        <v>0</v>
      </c>
      <c r="AS3336" t="s">
        <v>2632</v>
      </c>
      <c r="AT3336" t="s">
        <v>7285</v>
      </c>
      <c r="AW3336">
        <v>55.722441799999999</v>
      </c>
      <c r="AX3336">
        <v>11.452682360000001</v>
      </c>
      <c r="AY3336" t="s">
        <v>2633</v>
      </c>
      <c r="AZ3336">
        <v>1085</v>
      </c>
      <c r="BA3336" t="s">
        <v>34346</v>
      </c>
    </row>
    <row r="3337" spans="1:53" x14ac:dyDescent="0.25">
      <c r="A3337">
        <v>339005</v>
      </c>
      <c r="B3337" t="s">
        <v>1143</v>
      </c>
      <c r="C3337">
        <v>4532</v>
      </c>
      <c r="D3337" t="s">
        <v>18605</v>
      </c>
      <c r="E3337" t="s">
        <v>1143</v>
      </c>
      <c r="F3337">
        <v>29189447</v>
      </c>
      <c r="G3337">
        <v>1003297462</v>
      </c>
      <c r="H3337" t="s">
        <v>18606</v>
      </c>
      <c r="I3337" t="s">
        <v>18607</v>
      </c>
      <c r="J3337" t="s">
        <v>18608</v>
      </c>
      <c r="K3337" t="s">
        <v>18609</v>
      </c>
      <c r="L3337">
        <v>1380</v>
      </c>
      <c r="M3337">
        <v>4</v>
      </c>
      <c r="Q3337" s="1">
        <v>44441</v>
      </c>
      <c r="R3337" t="s">
        <v>2628</v>
      </c>
      <c r="S3337">
        <v>316</v>
      </c>
      <c r="T3337" t="s">
        <v>34347</v>
      </c>
      <c r="V3337">
        <v>2</v>
      </c>
      <c r="W3337" t="s">
        <v>2629</v>
      </c>
      <c r="X3337">
        <v>1</v>
      </c>
      <c r="Y3337" t="s">
        <v>34899</v>
      </c>
      <c r="Z3337">
        <v>9</v>
      </c>
      <c r="AA3337">
        <v>198108</v>
      </c>
      <c r="AB3337">
        <v>121</v>
      </c>
      <c r="AC3337" t="s">
        <v>2640</v>
      </c>
      <c r="AD3337">
        <v>1012</v>
      </c>
      <c r="AE3337" t="s">
        <v>2</v>
      </c>
      <c r="AF3337">
        <v>1</v>
      </c>
      <c r="AG3337" t="s">
        <v>34895</v>
      </c>
      <c r="AH3337">
        <v>21</v>
      </c>
      <c r="AI3337" t="s">
        <v>34900</v>
      </c>
      <c r="AJ3337">
        <v>316</v>
      </c>
      <c r="AK3337" t="s">
        <v>34347</v>
      </c>
      <c r="AP3337" t="s">
        <v>18610</v>
      </c>
      <c r="AQ3337" t="s">
        <v>18611</v>
      </c>
      <c r="AR3337">
        <v>0</v>
      </c>
      <c r="AS3337" t="s">
        <v>2632</v>
      </c>
      <c r="AT3337" t="s">
        <v>5014</v>
      </c>
      <c r="AW3337">
        <v>55.734208279999997</v>
      </c>
      <c r="AX3337">
        <v>11.541464619999999</v>
      </c>
      <c r="AY3337" t="s">
        <v>2633</v>
      </c>
      <c r="AZ3337">
        <v>1085</v>
      </c>
      <c r="BA3337" t="s">
        <v>34346</v>
      </c>
    </row>
    <row r="3338" spans="1:53" x14ac:dyDescent="0.25">
      <c r="A3338">
        <v>339008</v>
      </c>
      <c r="B3338" t="s">
        <v>18612</v>
      </c>
      <c r="C3338">
        <v>4450</v>
      </c>
      <c r="D3338" t="s">
        <v>11031</v>
      </c>
      <c r="E3338" t="s">
        <v>1144</v>
      </c>
      <c r="F3338">
        <v>28426232</v>
      </c>
      <c r="G3338">
        <v>1011208661</v>
      </c>
      <c r="H3338" t="s">
        <v>38963</v>
      </c>
      <c r="J3338" t="s">
        <v>18613</v>
      </c>
      <c r="K3338" t="s">
        <v>18614</v>
      </c>
      <c r="L3338">
        <v>904</v>
      </c>
      <c r="M3338">
        <v>9</v>
      </c>
      <c r="Q3338" s="1">
        <v>40827</v>
      </c>
      <c r="R3338" t="s">
        <v>2628</v>
      </c>
      <c r="U3338" s="1">
        <v>40908</v>
      </c>
      <c r="V3338">
        <v>6</v>
      </c>
      <c r="W3338" t="s">
        <v>3407</v>
      </c>
      <c r="X3338">
        <v>1</v>
      </c>
      <c r="Y3338" t="s">
        <v>34899</v>
      </c>
      <c r="Z3338">
        <v>9</v>
      </c>
      <c r="AA3338">
        <v>200508</v>
      </c>
      <c r="AB3338">
        <v>129</v>
      </c>
      <c r="AC3338" t="s">
        <v>122</v>
      </c>
      <c r="AD3338">
        <v>1016</v>
      </c>
      <c r="AE3338" t="s">
        <v>122</v>
      </c>
      <c r="AF3338">
        <v>3</v>
      </c>
      <c r="AG3338" t="s">
        <v>2688</v>
      </c>
      <c r="AH3338">
        <v>99</v>
      </c>
      <c r="AI3338" t="s">
        <v>34896</v>
      </c>
      <c r="AJ3338">
        <v>316</v>
      </c>
      <c r="AK3338" t="s">
        <v>34347</v>
      </c>
      <c r="AP3338" t="s">
        <v>18615</v>
      </c>
      <c r="AR3338">
        <v>0</v>
      </c>
      <c r="AS3338" t="s">
        <v>2632</v>
      </c>
      <c r="AT3338" t="s">
        <v>18616</v>
      </c>
      <c r="AW3338">
        <v>55.687790220154902</v>
      </c>
      <c r="AX3338">
        <v>11.4061718631537</v>
      </c>
      <c r="AY3338" t="s">
        <v>2633</v>
      </c>
      <c r="AZ3338">
        <v>1085</v>
      </c>
      <c r="BA3338" t="s">
        <v>34346</v>
      </c>
    </row>
    <row r="3339" spans="1:53" x14ac:dyDescent="0.25">
      <c r="A3339">
        <v>339300</v>
      </c>
      <c r="B3339" t="s">
        <v>38964</v>
      </c>
      <c r="C3339">
        <v>4450</v>
      </c>
      <c r="D3339" t="s">
        <v>11031</v>
      </c>
      <c r="E3339" t="s">
        <v>1145</v>
      </c>
      <c r="F3339">
        <v>25824237</v>
      </c>
      <c r="G3339">
        <v>1008182414</v>
      </c>
      <c r="H3339" t="s">
        <v>18617</v>
      </c>
      <c r="J3339" t="s">
        <v>18618</v>
      </c>
      <c r="K3339" t="s">
        <v>38965</v>
      </c>
      <c r="L3339">
        <v>85</v>
      </c>
      <c r="M3339">
        <v>22</v>
      </c>
      <c r="Q3339" s="1">
        <v>43783</v>
      </c>
      <c r="R3339" t="s">
        <v>2628</v>
      </c>
      <c r="V3339">
        <v>5</v>
      </c>
      <c r="W3339" t="s">
        <v>2938</v>
      </c>
      <c r="X3339">
        <v>1</v>
      </c>
      <c r="Y3339" t="s">
        <v>34899</v>
      </c>
      <c r="Z3339">
        <v>9</v>
      </c>
      <c r="AA3339">
        <v>200207</v>
      </c>
      <c r="AB3339">
        <v>123</v>
      </c>
      <c r="AC3339" t="s">
        <v>109</v>
      </c>
      <c r="AD3339">
        <v>1010</v>
      </c>
      <c r="AE3339" t="s">
        <v>300</v>
      </c>
      <c r="AF3339">
        <v>1</v>
      </c>
      <c r="AG3339" t="s">
        <v>34895</v>
      </c>
      <c r="AH3339">
        <v>80</v>
      </c>
      <c r="AI3339" t="s">
        <v>109</v>
      </c>
      <c r="AJ3339">
        <v>316</v>
      </c>
      <c r="AK3339" t="s">
        <v>34347</v>
      </c>
      <c r="AP3339" t="s">
        <v>18619</v>
      </c>
      <c r="AQ3339" t="s">
        <v>18620</v>
      </c>
      <c r="AR3339">
        <v>0</v>
      </c>
      <c r="AS3339" t="s">
        <v>2632</v>
      </c>
      <c r="AT3339" t="s">
        <v>18621</v>
      </c>
      <c r="AV3339" t="s">
        <v>38966</v>
      </c>
      <c r="AW3339">
        <v>55.694444019999999</v>
      </c>
      <c r="AX3339">
        <v>11.40411031</v>
      </c>
      <c r="AY3339" t="s">
        <v>2633</v>
      </c>
      <c r="AZ3339">
        <v>1085</v>
      </c>
      <c r="BA3339" t="s">
        <v>34346</v>
      </c>
    </row>
    <row r="3340" spans="1:53" x14ac:dyDescent="0.25">
      <c r="A3340">
        <v>339350</v>
      </c>
      <c r="B3340" t="s">
        <v>18622</v>
      </c>
      <c r="C3340">
        <v>4520</v>
      </c>
      <c r="D3340" t="s">
        <v>10238</v>
      </c>
      <c r="E3340" t="s">
        <v>18623</v>
      </c>
      <c r="F3340">
        <v>27922449</v>
      </c>
      <c r="G3340">
        <v>1003297279</v>
      </c>
      <c r="H3340" t="s">
        <v>18624</v>
      </c>
      <c r="I3340" t="s">
        <v>18625</v>
      </c>
      <c r="J3340" t="s">
        <v>18626</v>
      </c>
      <c r="K3340" t="s">
        <v>18627</v>
      </c>
      <c r="L3340">
        <v>635</v>
      </c>
      <c r="M3340">
        <v>7</v>
      </c>
      <c r="Q3340" s="1">
        <v>43608</v>
      </c>
      <c r="R3340" t="s">
        <v>2628</v>
      </c>
      <c r="V3340">
        <v>5</v>
      </c>
      <c r="W3340" t="s">
        <v>2938</v>
      </c>
      <c r="X3340">
        <v>1</v>
      </c>
      <c r="Y3340" t="s">
        <v>34899</v>
      </c>
      <c r="AA3340">
        <v>199301</v>
      </c>
      <c r="AB3340">
        <v>146</v>
      </c>
      <c r="AC3340" t="s">
        <v>3596</v>
      </c>
      <c r="AD3340">
        <v>1025</v>
      </c>
      <c r="AE3340" t="s">
        <v>3596</v>
      </c>
      <c r="AF3340">
        <v>7</v>
      </c>
      <c r="AG3340" t="s">
        <v>7346</v>
      </c>
      <c r="AH3340">
        <v>85</v>
      </c>
      <c r="AI3340" t="s">
        <v>3596</v>
      </c>
      <c r="AJ3340">
        <v>316</v>
      </c>
      <c r="AK3340" t="s">
        <v>34347</v>
      </c>
      <c r="AP3340" t="s">
        <v>18628</v>
      </c>
      <c r="AQ3340" t="s">
        <v>18629</v>
      </c>
      <c r="AR3340">
        <v>0</v>
      </c>
      <c r="AS3340" t="s">
        <v>2632</v>
      </c>
      <c r="AT3340" t="s">
        <v>7285</v>
      </c>
      <c r="AW3340">
        <v>55.72279941</v>
      </c>
      <c r="AX3340">
        <v>11.46930746</v>
      </c>
      <c r="AY3340" t="s">
        <v>2633</v>
      </c>
      <c r="AZ3340">
        <v>1085</v>
      </c>
      <c r="BA3340" t="s">
        <v>34346</v>
      </c>
    </row>
    <row r="3341" spans="1:53" x14ac:dyDescent="0.25">
      <c r="A3341">
        <v>340000</v>
      </c>
      <c r="B3341" t="s">
        <v>34339</v>
      </c>
      <c r="C3341">
        <v>4180</v>
      </c>
      <c r="D3341" t="s">
        <v>34359</v>
      </c>
      <c r="E3341" t="s">
        <v>34339</v>
      </c>
      <c r="F3341">
        <v>29189994</v>
      </c>
      <c r="J3341" t="s">
        <v>14826</v>
      </c>
      <c r="K3341" t="s">
        <v>37853</v>
      </c>
      <c r="L3341">
        <v>656</v>
      </c>
      <c r="M3341">
        <v>8</v>
      </c>
      <c r="Q3341" s="1">
        <v>43791</v>
      </c>
      <c r="R3341" t="s">
        <v>2981</v>
      </c>
      <c r="S3341">
        <v>340</v>
      </c>
      <c r="T3341" t="s">
        <v>34339</v>
      </c>
      <c r="V3341">
        <v>2</v>
      </c>
      <c r="W3341" t="s">
        <v>2629</v>
      </c>
      <c r="X3341">
        <v>5</v>
      </c>
      <c r="Y3341" t="s">
        <v>34894</v>
      </c>
      <c r="AA3341">
        <v>200701</v>
      </c>
      <c r="AB3341">
        <v>923</v>
      </c>
      <c r="AC3341" t="s">
        <v>149</v>
      </c>
      <c r="AD3341">
        <v>2013</v>
      </c>
      <c r="AE3341" t="s">
        <v>149</v>
      </c>
      <c r="AF3341">
        <v>1</v>
      </c>
      <c r="AG3341" t="s">
        <v>34895</v>
      </c>
      <c r="AH3341">
        <v>99</v>
      </c>
      <c r="AI3341" t="s">
        <v>34896</v>
      </c>
      <c r="AJ3341">
        <v>340</v>
      </c>
      <c r="AK3341" t="s">
        <v>34339</v>
      </c>
      <c r="AP3341" t="s">
        <v>18630</v>
      </c>
      <c r="AQ3341" t="s">
        <v>12149</v>
      </c>
      <c r="AR3341">
        <v>0</v>
      </c>
      <c r="AS3341" t="s">
        <v>2632</v>
      </c>
      <c r="AT3341" t="s">
        <v>35905</v>
      </c>
      <c r="AU3341" t="s">
        <v>34898</v>
      </c>
      <c r="AW3341">
        <v>55.435181970000002</v>
      </c>
      <c r="AX3341">
        <v>11.561365260000001</v>
      </c>
      <c r="AY3341" t="s">
        <v>2633</v>
      </c>
      <c r="AZ3341">
        <v>1085</v>
      </c>
      <c r="BA3341" t="s">
        <v>34346</v>
      </c>
    </row>
    <row r="3342" spans="1:53" x14ac:dyDescent="0.25">
      <c r="A3342">
        <v>340001</v>
      </c>
      <c r="B3342" t="s">
        <v>1146</v>
      </c>
      <c r="C3342">
        <v>4180</v>
      </c>
      <c r="D3342" t="s">
        <v>34359</v>
      </c>
      <c r="E3342" t="s">
        <v>1146</v>
      </c>
      <c r="F3342">
        <v>29445931</v>
      </c>
      <c r="G3342">
        <v>1012174469</v>
      </c>
      <c r="H3342" t="s">
        <v>18631</v>
      </c>
      <c r="J3342" t="s">
        <v>18632</v>
      </c>
      <c r="K3342" t="s">
        <v>38967</v>
      </c>
      <c r="L3342">
        <v>647</v>
      </c>
      <c r="M3342">
        <v>14</v>
      </c>
      <c r="Q3342" s="1">
        <v>43613</v>
      </c>
      <c r="R3342" t="s">
        <v>2628</v>
      </c>
      <c r="U3342" s="1">
        <v>43509</v>
      </c>
      <c r="V3342">
        <v>5</v>
      </c>
      <c r="W3342" t="s">
        <v>2938</v>
      </c>
      <c r="X3342">
        <v>1</v>
      </c>
      <c r="Y3342" t="s">
        <v>34899</v>
      </c>
      <c r="Z3342">
        <v>9</v>
      </c>
      <c r="AA3342">
        <v>200803</v>
      </c>
      <c r="AB3342">
        <v>126</v>
      </c>
      <c r="AC3342" t="s">
        <v>62</v>
      </c>
      <c r="AD3342">
        <v>1015</v>
      </c>
      <c r="AE3342" t="s">
        <v>62</v>
      </c>
      <c r="AF3342">
        <v>3</v>
      </c>
      <c r="AG3342" t="s">
        <v>2688</v>
      </c>
      <c r="AH3342">
        <v>99</v>
      </c>
      <c r="AI3342" t="s">
        <v>34896</v>
      </c>
      <c r="AJ3342">
        <v>340</v>
      </c>
      <c r="AK3342" t="s">
        <v>34339</v>
      </c>
      <c r="AP3342" t="s">
        <v>18633</v>
      </c>
      <c r="AQ3342" t="s">
        <v>18634</v>
      </c>
      <c r="AR3342">
        <v>0</v>
      </c>
      <c r="AS3342" t="s">
        <v>2632</v>
      </c>
      <c r="AT3342" t="s">
        <v>38968</v>
      </c>
      <c r="AW3342">
        <v>55.418089010000003</v>
      </c>
      <c r="AX3342">
        <v>11.51308727</v>
      </c>
      <c r="AY3342" t="s">
        <v>2633</v>
      </c>
      <c r="AZ3342">
        <v>1085</v>
      </c>
      <c r="BA3342" t="s">
        <v>34346</v>
      </c>
    </row>
    <row r="3343" spans="1:53" x14ac:dyDescent="0.25">
      <c r="A3343">
        <v>340002</v>
      </c>
      <c r="B3343" t="s">
        <v>18635</v>
      </c>
      <c r="C3343">
        <v>4180</v>
      </c>
      <c r="D3343" t="s">
        <v>34359</v>
      </c>
      <c r="E3343" t="s">
        <v>1147</v>
      </c>
      <c r="F3343">
        <v>11565603</v>
      </c>
      <c r="G3343">
        <v>1000257232</v>
      </c>
      <c r="H3343" t="s">
        <v>13818</v>
      </c>
      <c r="I3343" t="s">
        <v>18636</v>
      </c>
      <c r="J3343" t="s">
        <v>13819</v>
      </c>
      <c r="K3343" t="s">
        <v>38969</v>
      </c>
      <c r="L3343">
        <v>565</v>
      </c>
      <c r="M3343" t="s">
        <v>18637</v>
      </c>
      <c r="Q3343" s="1">
        <v>43783</v>
      </c>
      <c r="R3343" t="s">
        <v>3121</v>
      </c>
      <c r="V3343">
        <v>6</v>
      </c>
      <c r="W3343" t="s">
        <v>3407</v>
      </c>
      <c r="X3343">
        <v>1</v>
      </c>
      <c r="Y3343" t="s">
        <v>34899</v>
      </c>
      <c r="Z3343">
        <v>10</v>
      </c>
      <c r="AA3343">
        <v>200905</v>
      </c>
      <c r="AB3343">
        <v>129</v>
      </c>
      <c r="AC3343" t="s">
        <v>122</v>
      </c>
      <c r="AD3343">
        <v>1016</v>
      </c>
      <c r="AE3343" t="s">
        <v>122</v>
      </c>
      <c r="AF3343">
        <v>1</v>
      </c>
      <c r="AG3343" t="s">
        <v>34895</v>
      </c>
      <c r="AH3343">
        <v>99</v>
      </c>
      <c r="AI3343" t="s">
        <v>34896</v>
      </c>
      <c r="AJ3343">
        <v>340</v>
      </c>
      <c r="AK3343" t="s">
        <v>34339</v>
      </c>
      <c r="AP3343" t="s">
        <v>13820</v>
      </c>
      <c r="AQ3343" t="s">
        <v>13821</v>
      </c>
      <c r="AR3343">
        <v>0</v>
      </c>
      <c r="AS3343" t="s">
        <v>2632</v>
      </c>
      <c r="AT3343" t="s">
        <v>37094</v>
      </c>
      <c r="AW3343">
        <v>55.389031150000001</v>
      </c>
      <c r="AX3343">
        <v>11.64269515</v>
      </c>
      <c r="AY3343" t="s">
        <v>2633</v>
      </c>
      <c r="AZ3343">
        <v>1085</v>
      </c>
      <c r="BA3343" t="s">
        <v>34346</v>
      </c>
    </row>
    <row r="3344" spans="1:53" x14ac:dyDescent="0.25">
      <c r="A3344">
        <v>340401</v>
      </c>
      <c r="B3344" t="s">
        <v>18638</v>
      </c>
      <c r="C3344">
        <v>4200</v>
      </c>
      <c r="D3344" t="s">
        <v>8872</v>
      </c>
      <c r="E3344" t="s">
        <v>38970</v>
      </c>
      <c r="F3344">
        <v>30874323</v>
      </c>
      <c r="G3344">
        <v>1013714653</v>
      </c>
      <c r="H3344" t="s">
        <v>4707</v>
      </c>
      <c r="J3344" t="s">
        <v>9188</v>
      </c>
      <c r="K3344" t="s">
        <v>17009</v>
      </c>
      <c r="L3344">
        <v>1440</v>
      </c>
      <c r="M3344">
        <v>30</v>
      </c>
      <c r="Q3344" s="1">
        <v>44510</v>
      </c>
      <c r="R3344" t="s">
        <v>2628</v>
      </c>
      <c r="V3344">
        <v>4</v>
      </c>
      <c r="W3344" t="s">
        <v>3081</v>
      </c>
      <c r="X3344">
        <v>4</v>
      </c>
      <c r="Y3344" t="s">
        <v>3442</v>
      </c>
      <c r="AA3344">
        <v>200801</v>
      </c>
      <c r="AB3344">
        <v>306</v>
      </c>
      <c r="AC3344" t="s">
        <v>35115</v>
      </c>
      <c r="AD3344">
        <v>1085</v>
      </c>
      <c r="AE3344" t="s">
        <v>35115</v>
      </c>
      <c r="AF3344">
        <v>4</v>
      </c>
      <c r="AG3344" t="s">
        <v>35075</v>
      </c>
      <c r="AH3344">
        <v>99</v>
      </c>
      <c r="AI3344" t="s">
        <v>34896</v>
      </c>
      <c r="AJ3344">
        <v>330</v>
      </c>
      <c r="AK3344" t="s">
        <v>8876</v>
      </c>
      <c r="AP3344" t="s">
        <v>9308</v>
      </c>
      <c r="AQ3344" t="s">
        <v>9309</v>
      </c>
      <c r="AR3344">
        <v>1</v>
      </c>
      <c r="AS3344" t="s">
        <v>3533</v>
      </c>
      <c r="AT3344" t="s">
        <v>17010</v>
      </c>
      <c r="AW3344">
        <v>55.407073699999998</v>
      </c>
      <c r="AX3344">
        <v>11.344453830000001</v>
      </c>
      <c r="AY3344" t="s">
        <v>2633</v>
      </c>
      <c r="AZ3344">
        <v>1085</v>
      </c>
      <c r="BA3344" t="s">
        <v>34346</v>
      </c>
    </row>
    <row r="3345" spans="1:53" x14ac:dyDescent="0.25">
      <c r="A3345">
        <v>340402</v>
      </c>
      <c r="B3345" t="s">
        <v>18639</v>
      </c>
      <c r="C3345">
        <v>4180</v>
      </c>
      <c r="D3345" t="s">
        <v>34359</v>
      </c>
      <c r="E3345" t="s">
        <v>18640</v>
      </c>
      <c r="F3345">
        <v>30874323</v>
      </c>
      <c r="G3345">
        <v>1013714653</v>
      </c>
      <c r="H3345" t="s">
        <v>4707</v>
      </c>
      <c r="J3345" t="s">
        <v>9188</v>
      </c>
      <c r="K3345" t="s">
        <v>18641</v>
      </c>
      <c r="L3345">
        <v>696</v>
      </c>
      <c r="M3345" t="s">
        <v>8323</v>
      </c>
      <c r="Q3345" s="1">
        <v>44246</v>
      </c>
      <c r="R3345" t="s">
        <v>2628</v>
      </c>
      <c r="V3345">
        <v>4</v>
      </c>
      <c r="W3345" t="s">
        <v>3081</v>
      </c>
      <c r="X3345">
        <v>4</v>
      </c>
      <c r="Y3345" t="s">
        <v>3442</v>
      </c>
      <c r="AA3345">
        <v>200801</v>
      </c>
      <c r="AB3345">
        <v>306</v>
      </c>
      <c r="AC3345" t="s">
        <v>35115</v>
      </c>
      <c r="AD3345">
        <v>1085</v>
      </c>
      <c r="AE3345" t="s">
        <v>35115</v>
      </c>
      <c r="AF3345">
        <v>1</v>
      </c>
      <c r="AG3345" t="s">
        <v>34895</v>
      </c>
      <c r="AH3345">
        <v>99</v>
      </c>
      <c r="AI3345" t="s">
        <v>34896</v>
      </c>
      <c r="AJ3345">
        <v>340</v>
      </c>
      <c r="AK3345" t="s">
        <v>34339</v>
      </c>
      <c r="AO3345">
        <v>340401</v>
      </c>
      <c r="AP3345" t="s">
        <v>9308</v>
      </c>
      <c r="AQ3345" t="s">
        <v>9309</v>
      </c>
      <c r="AR3345">
        <v>2</v>
      </c>
      <c r="AS3345" t="s">
        <v>3549</v>
      </c>
      <c r="AT3345" t="s">
        <v>17426</v>
      </c>
      <c r="AW3345">
        <v>55.439311629999999</v>
      </c>
      <c r="AX3345">
        <v>11.557652320000001</v>
      </c>
      <c r="AY3345" t="s">
        <v>2633</v>
      </c>
      <c r="AZ3345">
        <v>1085</v>
      </c>
      <c r="BA3345" t="s">
        <v>34346</v>
      </c>
    </row>
    <row r="3346" spans="1:53" x14ac:dyDescent="0.25">
      <c r="A3346">
        <v>340403</v>
      </c>
      <c r="B3346" t="s">
        <v>18642</v>
      </c>
      <c r="C3346">
        <v>4800</v>
      </c>
      <c r="D3346" t="s">
        <v>36461</v>
      </c>
      <c r="E3346" t="s">
        <v>38971</v>
      </c>
      <c r="F3346">
        <v>30874323</v>
      </c>
      <c r="G3346">
        <v>1014174180</v>
      </c>
      <c r="H3346" t="s">
        <v>18643</v>
      </c>
      <c r="J3346" t="s">
        <v>9188</v>
      </c>
      <c r="K3346" t="s">
        <v>8850</v>
      </c>
      <c r="L3346">
        <v>151</v>
      </c>
      <c r="M3346">
        <v>5</v>
      </c>
      <c r="Q3346" s="1">
        <v>41649</v>
      </c>
      <c r="R3346" t="s">
        <v>2988</v>
      </c>
      <c r="U3346" s="1">
        <v>40527</v>
      </c>
      <c r="V3346">
        <v>4</v>
      </c>
      <c r="W3346" t="s">
        <v>3081</v>
      </c>
      <c r="X3346">
        <v>4</v>
      </c>
      <c r="Y3346" t="s">
        <v>3442</v>
      </c>
      <c r="AA3346">
        <v>200812</v>
      </c>
      <c r="AB3346">
        <v>241</v>
      </c>
      <c r="AC3346" t="s">
        <v>3891</v>
      </c>
      <c r="AD3346">
        <v>1085</v>
      </c>
      <c r="AE3346" t="s">
        <v>35115</v>
      </c>
      <c r="AF3346">
        <v>3</v>
      </c>
      <c r="AG3346" t="s">
        <v>2688</v>
      </c>
      <c r="AH3346">
        <v>99</v>
      </c>
      <c r="AI3346" t="s">
        <v>34896</v>
      </c>
      <c r="AJ3346">
        <v>376</v>
      </c>
      <c r="AK3346" t="s">
        <v>8851</v>
      </c>
      <c r="AL3346">
        <v>2</v>
      </c>
      <c r="AM3346" t="s">
        <v>2703</v>
      </c>
      <c r="AN3346">
        <v>340401</v>
      </c>
      <c r="AO3346">
        <v>340401</v>
      </c>
      <c r="AP3346" t="s">
        <v>18644</v>
      </c>
      <c r="AQ3346" t="s">
        <v>9190</v>
      </c>
      <c r="AR3346">
        <v>2</v>
      </c>
      <c r="AS3346" t="s">
        <v>3549</v>
      </c>
      <c r="AT3346" t="s">
        <v>8853</v>
      </c>
      <c r="AW3346">
        <v>54.764646351130899</v>
      </c>
      <c r="AX3346">
        <v>11.8789085989358</v>
      </c>
      <c r="AY3346" t="s">
        <v>2633</v>
      </c>
      <c r="AZ3346">
        <v>1085</v>
      </c>
      <c r="BA3346" t="s">
        <v>34346</v>
      </c>
    </row>
    <row r="3347" spans="1:53" x14ac:dyDescent="0.25">
      <c r="A3347">
        <v>341002</v>
      </c>
      <c r="B3347" t="s">
        <v>1148</v>
      </c>
      <c r="C3347">
        <v>4450</v>
      </c>
      <c r="D3347" t="s">
        <v>11031</v>
      </c>
      <c r="E3347" t="s">
        <v>1148</v>
      </c>
      <c r="F3347">
        <v>29189447</v>
      </c>
      <c r="G3347">
        <v>1003297516</v>
      </c>
      <c r="H3347" t="s">
        <v>38972</v>
      </c>
      <c r="I3347" t="s">
        <v>18645</v>
      </c>
      <c r="J3347" t="s">
        <v>13380</v>
      </c>
      <c r="K3347" t="s">
        <v>36964</v>
      </c>
      <c r="L3347">
        <v>603</v>
      </c>
      <c r="M3347">
        <v>108</v>
      </c>
      <c r="Q3347" s="1">
        <v>44441</v>
      </c>
      <c r="R3347" t="s">
        <v>2628</v>
      </c>
      <c r="S3347">
        <v>316</v>
      </c>
      <c r="T3347" t="s">
        <v>34347</v>
      </c>
      <c r="V3347">
        <v>2</v>
      </c>
      <c r="W3347" t="s">
        <v>2629</v>
      </c>
      <c r="X3347">
        <v>1</v>
      </c>
      <c r="Y3347" t="s">
        <v>34899</v>
      </c>
      <c r="Z3347">
        <v>9</v>
      </c>
      <c r="AB3347">
        <v>121</v>
      </c>
      <c r="AC3347" t="s">
        <v>2640</v>
      </c>
      <c r="AD3347">
        <v>1012</v>
      </c>
      <c r="AE3347" t="s">
        <v>2</v>
      </c>
      <c r="AF3347">
        <v>1</v>
      </c>
      <c r="AG3347" t="s">
        <v>34895</v>
      </c>
      <c r="AH3347">
        <v>21</v>
      </c>
      <c r="AI3347" t="s">
        <v>34900</v>
      </c>
      <c r="AJ3347">
        <v>316</v>
      </c>
      <c r="AK3347" t="s">
        <v>34347</v>
      </c>
      <c r="AP3347" t="s">
        <v>16585</v>
      </c>
      <c r="AQ3347" t="s">
        <v>18646</v>
      </c>
      <c r="AR3347">
        <v>0</v>
      </c>
      <c r="AS3347" t="s">
        <v>2632</v>
      </c>
      <c r="AT3347" t="s">
        <v>36527</v>
      </c>
      <c r="AW3347">
        <v>55.663647320000003</v>
      </c>
      <c r="AX3347">
        <v>11.41699706</v>
      </c>
      <c r="AY3347" t="s">
        <v>2633</v>
      </c>
      <c r="AZ3347">
        <v>1085</v>
      </c>
      <c r="BA3347" t="s">
        <v>34346</v>
      </c>
    </row>
    <row r="3348" spans="1:53" x14ac:dyDescent="0.25">
      <c r="A3348">
        <v>341003</v>
      </c>
      <c r="B3348" t="s">
        <v>18647</v>
      </c>
      <c r="C3348">
        <v>4440</v>
      </c>
      <c r="D3348" t="s">
        <v>38746</v>
      </c>
      <c r="E3348" t="s">
        <v>1149</v>
      </c>
      <c r="F3348">
        <v>29189447</v>
      </c>
      <c r="G3348">
        <v>1003297620</v>
      </c>
      <c r="H3348" t="s">
        <v>18648</v>
      </c>
      <c r="J3348" t="s">
        <v>13380</v>
      </c>
      <c r="K3348" t="s">
        <v>18649</v>
      </c>
      <c r="L3348">
        <v>1360</v>
      </c>
      <c r="M3348">
        <v>18</v>
      </c>
      <c r="Q3348" s="1">
        <v>44438</v>
      </c>
      <c r="R3348" t="s">
        <v>2628</v>
      </c>
      <c r="S3348">
        <v>316</v>
      </c>
      <c r="T3348" t="s">
        <v>34347</v>
      </c>
      <c r="V3348">
        <v>2</v>
      </c>
      <c r="W3348" t="s">
        <v>2629</v>
      </c>
      <c r="X3348">
        <v>1</v>
      </c>
      <c r="Y3348" t="s">
        <v>34899</v>
      </c>
      <c r="Z3348">
        <v>10</v>
      </c>
      <c r="AB3348">
        <v>121</v>
      </c>
      <c r="AC3348" t="s">
        <v>2640</v>
      </c>
      <c r="AD3348">
        <v>1012</v>
      </c>
      <c r="AE3348" t="s">
        <v>2</v>
      </c>
      <c r="AF3348">
        <v>1</v>
      </c>
      <c r="AG3348" t="s">
        <v>34895</v>
      </c>
      <c r="AH3348">
        <v>21</v>
      </c>
      <c r="AI3348" t="s">
        <v>34900</v>
      </c>
      <c r="AJ3348">
        <v>316</v>
      </c>
      <c r="AK3348" t="s">
        <v>34347</v>
      </c>
      <c r="AP3348" t="s">
        <v>16585</v>
      </c>
      <c r="AQ3348" t="s">
        <v>18650</v>
      </c>
      <c r="AR3348">
        <v>0</v>
      </c>
      <c r="AS3348" t="s">
        <v>2632</v>
      </c>
      <c r="AT3348" t="s">
        <v>18651</v>
      </c>
      <c r="AW3348">
        <v>55.641805589999997</v>
      </c>
      <c r="AX3348">
        <v>11.501761739999999</v>
      </c>
      <c r="AY3348" t="s">
        <v>2633</v>
      </c>
      <c r="AZ3348">
        <v>1085</v>
      </c>
      <c r="BA3348" t="s">
        <v>34346</v>
      </c>
    </row>
    <row r="3349" spans="1:53" x14ac:dyDescent="0.25">
      <c r="A3349">
        <v>341004</v>
      </c>
      <c r="B3349" t="s">
        <v>18652</v>
      </c>
      <c r="C3349">
        <v>4440</v>
      </c>
      <c r="D3349" t="s">
        <v>38746</v>
      </c>
      <c r="E3349" t="s">
        <v>18652</v>
      </c>
      <c r="F3349">
        <v>29189447</v>
      </c>
      <c r="G3349">
        <v>1003297656</v>
      </c>
      <c r="H3349" t="s">
        <v>11009</v>
      </c>
      <c r="I3349" t="s">
        <v>18653</v>
      </c>
      <c r="J3349" t="s">
        <v>11010</v>
      </c>
      <c r="K3349" t="s">
        <v>18654</v>
      </c>
      <c r="L3349">
        <v>1378</v>
      </c>
      <c r="M3349">
        <v>37</v>
      </c>
      <c r="Q3349" s="1">
        <v>44438</v>
      </c>
      <c r="R3349" t="s">
        <v>2628</v>
      </c>
      <c r="S3349">
        <v>316</v>
      </c>
      <c r="T3349" t="s">
        <v>34347</v>
      </c>
      <c r="V3349">
        <v>2</v>
      </c>
      <c r="W3349" t="s">
        <v>2629</v>
      </c>
      <c r="X3349">
        <v>1</v>
      </c>
      <c r="Y3349" t="s">
        <v>34899</v>
      </c>
      <c r="Z3349">
        <v>6</v>
      </c>
      <c r="AB3349">
        <v>121</v>
      </c>
      <c r="AC3349" t="s">
        <v>2640</v>
      </c>
      <c r="AD3349">
        <v>1012</v>
      </c>
      <c r="AE3349" t="s">
        <v>2</v>
      </c>
      <c r="AF3349">
        <v>1</v>
      </c>
      <c r="AG3349" t="s">
        <v>34895</v>
      </c>
      <c r="AH3349">
        <v>21</v>
      </c>
      <c r="AI3349" t="s">
        <v>34900</v>
      </c>
      <c r="AJ3349">
        <v>316</v>
      </c>
      <c r="AK3349" t="s">
        <v>34347</v>
      </c>
      <c r="AO3349">
        <v>281611</v>
      </c>
      <c r="AP3349" t="s">
        <v>16585</v>
      </c>
      <c r="AQ3349" t="s">
        <v>16586</v>
      </c>
      <c r="AR3349">
        <v>2</v>
      </c>
      <c r="AS3349" t="s">
        <v>3549</v>
      </c>
      <c r="AT3349" t="s">
        <v>5014</v>
      </c>
      <c r="AW3349">
        <v>55.665002450000003</v>
      </c>
      <c r="AX3349">
        <v>11.53670007</v>
      </c>
      <c r="AY3349" t="s">
        <v>2633</v>
      </c>
      <c r="AZ3349">
        <v>1085</v>
      </c>
      <c r="BA3349" t="s">
        <v>34346</v>
      </c>
    </row>
    <row r="3350" spans="1:53" x14ac:dyDescent="0.25">
      <c r="A3350">
        <v>341030</v>
      </c>
      <c r="B3350" t="s">
        <v>38973</v>
      </c>
      <c r="C3350">
        <v>4450</v>
      </c>
      <c r="D3350" t="s">
        <v>11031</v>
      </c>
      <c r="E3350" t="s">
        <v>1150</v>
      </c>
      <c r="F3350">
        <v>26201705</v>
      </c>
      <c r="G3350">
        <v>1027177685</v>
      </c>
      <c r="H3350" t="s">
        <v>38974</v>
      </c>
      <c r="J3350" t="s">
        <v>18655</v>
      </c>
      <c r="K3350" t="s">
        <v>38975</v>
      </c>
      <c r="L3350">
        <v>1599</v>
      </c>
      <c r="M3350">
        <v>10</v>
      </c>
      <c r="Q3350" s="1">
        <v>44972</v>
      </c>
      <c r="R3350" t="s">
        <v>2628</v>
      </c>
      <c r="S3350">
        <v>316</v>
      </c>
      <c r="T3350" t="s">
        <v>34347</v>
      </c>
      <c r="V3350">
        <v>6</v>
      </c>
      <c r="W3350" t="s">
        <v>3407</v>
      </c>
      <c r="X3350">
        <v>1</v>
      </c>
      <c r="Y3350" t="s">
        <v>34899</v>
      </c>
      <c r="Z3350">
        <v>9</v>
      </c>
      <c r="AA3350">
        <v>200312</v>
      </c>
      <c r="AB3350">
        <v>129</v>
      </c>
      <c r="AC3350" t="s">
        <v>122</v>
      </c>
      <c r="AD3350">
        <v>1016</v>
      </c>
      <c r="AE3350" t="s">
        <v>122</v>
      </c>
      <c r="AF3350">
        <v>1</v>
      </c>
      <c r="AG3350" t="s">
        <v>34895</v>
      </c>
      <c r="AH3350">
        <v>29</v>
      </c>
      <c r="AI3350" t="s">
        <v>4159</v>
      </c>
      <c r="AJ3350">
        <v>316</v>
      </c>
      <c r="AK3350" t="s">
        <v>34347</v>
      </c>
      <c r="AP3350" t="s">
        <v>18656</v>
      </c>
      <c r="AQ3350" t="s">
        <v>18657</v>
      </c>
      <c r="AR3350">
        <v>0</v>
      </c>
      <c r="AS3350" t="s">
        <v>2632</v>
      </c>
      <c r="AT3350" t="s">
        <v>38976</v>
      </c>
      <c r="AW3350">
        <v>55.65720074</v>
      </c>
      <c r="AX3350">
        <v>11.40177501</v>
      </c>
      <c r="AY3350" t="s">
        <v>2633</v>
      </c>
      <c r="AZ3350">
        <v>1085</v>
      </c>
      <c r="BA3350" t="s">
        <v>34346</v>
      </c>
    </row>
    <row r="3351" spans="1:53" x14ac:dyDescent="0.25">
      <c r="A3351">
        <v>341031</v>
      </c>
      <c r="B3351" t="s">
        <v>38977</v>
      </c>
      <c r="C3351">
        <v>4440</v>
      </c>
      <c r="D3351" t="s">
        <v>38746</v>
      </c>
      <c r="E3351" t="s">
        <v>1151</v>
      </c>
      <c r="F3351">
        <v>21399108</v>
      </c>
      <c r="G3351">
        <v>1004907272</v>
      </c>
      <c r="H3351" t="s">
        <v>18658</v>
      </c>
      <c r="J3351" t="s">
        <v>18659</v>
      </c>
      <c r="K3351" t="s">
        <v>18660</v>
      </c>
      <c r="L3351">
        <v>693</v>
      </c>
      <c r="M3351">
        <v>9</v>
      </c>
      <c r="Q3351" s="1">
        <v>42823</v>
      </c>
      <c r="R3351" t="s">
        <v>2628</v>
      </c>
      <c r="S3351">
        <v>316</v>
      </c>
      <c r="T3351" t="s">
        <v>34347</v>
      </c>
      <c r="U3351" s="1">
        <v>42583</v>
      </c>
      <c r="V3351">
        <v>6</v>
      </c>
      <c r="W3351" t="s">
        <v>3407</v>
      </c>
      <c r="X3351">
        <v>1</v>
      </c>
      <c r="Y3351" t="s">
        <v>34899</v>
      </c>
      <c r="Z3351">
        <v>9</v>
      </c>
      <c r="AA3351">
        <v>200312</v>
      </c>
      <c r="AB3351">
        <v>129</v>
      </c>
      <c r="AC3351" t="s">
        <v>122</v>
      </c>
      <c r="AD3351">
        <v>1016</v>
      </c>
      <c r="AE3351" t="s">
        <v>122</v>
      </c>
      <c r="AF3351">
        <v>3</v>
      </c>
      <c r="AG3351" t="s">
        <v>2688</v>
      </c>
      <c r="AH3351">
        <v>23</v>
      </c>
      <c r="AI3351" t="s">
        <v>4038</v>
      </c>
      <c r="AJ3351">
        <v>316</v>
      </c>
      <c r="AK3351" t="s">
        <v>34347</v>
      </c>
      <c r="AP3351" t="s">
        <v>18661</v>
      </c>
      <c r="AR3351">
        <v>0</v>
      </c>
      <c r="AS3351" t="s">
        <v>2632</v>
      </c>
      <c r="AT3351" t="s">
        <v>18662</v>
      </c>
      <c r="AW3351">
        <v>55.655665288681497</v>
      </c>
      <c r="AX3351">
        <v>11.517036160440201</v>
      </c>
      <c r="AY3351" t="s">
        <v>2633</v>
      </c>
      <c r="AZ3351">
        <v>1085</v>
      </c>
      <c r="BA3351" t="s">
        <v>34346</v>
      </c>
    </row>
    <row r="3352" spans="1:53" x14ac:dyDescent="0.25">
      <c r="A3352">
        <v>341033</v>
      </c>
      <c r="B3352" t="s">
        <v>18663</v>
      </c>
      <c r="C3352">
        <v>4180</v>
      </c>
      <c r="D3352" t="s">
        <v>34359</v>
      </c>
      <c r="E3352" t="s">
        <v>1152</v>
      </c>
      <c r="F3352">
        <v>36917814</v>
      </c>
      <c r="G3352">
        <v>1023043455</v>
      </c>
      <c r="H3352" t="s">
        <v>18664</v>
      </c>
      <c r="J3352" t="s">
        <v>18665</v>
      </c>
      <c r="K3352" t="s">
        <v>18666</v>
      </c>
      <c r="L3352">
        <v>67</v>
      </c>
      <c r="M3352">
        <v>25</v>
      </c>
      <c r="Q3352" s="1">
        <v>44795</v>
      </c>
      <c r="R3352" t="s">
        <v>2628</v>
      </c>
      <c r="S3352">
        <v>340</v>
      </c>
      <c r="T3352" t="s">
        <v>34339</v>
      </c>
      <c r="V3352">
        <v>6</v>
      </c>
      <c r="W3352" t="s">
        <v>3407</v>
      </c>
      <c r="X3352">
        <v>1</v>
      </c>
      <c r="Y3352" t="s">
        <v>34899</v>
      </c>
      <c r="Z3352">
        <v>5</v>
      </c>
      <c r="AA3352">
        <v>200312</v>
      </c>
      <c r="AB3352">
        <v>129</v>
      </c>
      <c r="AC3352" t="s">
        <v>122</v>
      </c>
      <c r="AD3352">
        <v>1016</v>
      </c>
      <c r="AE3352" t="s">
        <v>122</v>
      </c>
      <c r="AF3352">
        <v>1</v>
      </c>
      <c r="AG3352" t="s">
        <v>34895</v>
      </c>
      <c r="AH3352">
        <v>29</v>
      </c>
      <c r="AI3352" t="s">
        <v>4159</v>
      </c>
      <c r="AJ3352">
        <v>340</v>
      </c>
      <c r="AK3352" t="s">
        <v>34339</v>
      </c>
      <c r="AP3352" t="s">
        <v>18667</v>
      </c>
      <c r="AQ3352" t="s">
        <v>18668</v>
      </c>
      <c r="AR3352">
        <v>0</v>
      </c>
      <c r="AS3352" t="s">
        <v>2632</v>
      </c>
      <c r="AT3352" t="s">
        <v>18519</v>
      </c>
      <c r="AW3352">
        <v>55.456175729999998</v>
      </c>
      <c r="AX3352">
        <v>11.618608979999999</v>
      </c>
      <c r="AY3352" t="s">
        <v>2633</v>
      </c>
      <c r="AZ3352">
        <v>1085</v>
      </c>
      <c r="BA3352" t="s">
        <v>34346</v>
      </c>
    </row>
    <row r="3353" spans="1:53" x14ac:dyDescent="0.25">
      <c r="A3353">
        <v>341038</v>
      </c>
      <c r="B3353" t="s">
        <v>38978</v>
      </c>
      <c r="C3353">
        <v>4450</v>
      </c>
      <c r="D3353" t="s">
        <v>11031</v>
      </c>
      <c r="E3353" t="s">
        <v>1153</v>
      </c>
      <c r="F3353">
        <v>32365809</v>
      </c>
      <c r="G3353">
        <v>1015463623</v>
      </c>
      <c r="H3353" t="s">
        <v>18669</v>
      </c>
      <c r="J3353" t="s">
        <v>18670</v>
      </c>
      <c r="K3353" t="s">
        <v>38979</v>
      </c>
      <c r="L3353">
        <v>200</v>
      </c>
      <c r="M3353">
        <v>15</v>
      </c>
      <c r="Q3353" s="1">
        <v>41514</v>
      </c>
      <c r="R3353" t="s">
        <v>2628</v>
      </c>
      <c r="U3353" s="1">
        <v>41487</v>
      </c>
      <c r="V3353">
        <v>6</v>
      </c>
      <c r="W3353" t="s">
        <v>3407</v>
      </c>
      <c r="X3353">
        <v>1</v>
      </c>
      <c r="Y3353" t="s">
        <v>34899</v>
      </c>
      <c r="Z3353">
        <v>7</v>
      </c>
      <c r="AA3353">
        <v>200312</v>
      </c>
      <c r="AB3353">
        <v>129</v>
      </c>
      <c r="AC3353" t="s">
        <v>122</v>
      </c>
      <c r="AD3353">
        <v>1016</v>
      </c>
      <c r="AE3353" t="s">
        <v>122</v>
      </c>
      <c r="AF3353">
        <v>3</v>
      </c>
      <c r="AG3353" t="s">
        <v>2688</v>
      </c>
      <c r="AH3353">
        <v>23</v>
      </c>
      <c r="AI3353" t="s">
        <v>4038</v>
      </c>
      <c r="AJ3353">
        <v>316</v>
      </c>
      <c r="AK3353" t="s">
        <v>34347</v>
      </c>
      <c r="AP3353" t="s">
        <v>18671</v>
      </c>
      <c r="AQ3353" t="s">
        <v>18672</v>
      </c>
      <c r="AR3353">
        <v>0</v>
      </c>
      <c r="AS3353" t="s">
        <v>2632</v>
      </c>
      <c r="AT3353" t="s">
        <v>38980</v>
      </c>
      <c r="AW3353">
        <v>55.662682949126904</v>
      </c>
      <c r="AX3353">
        <v>11.4207129509181</v>
      </c>
      <c r="AY3353" t="s">
        <v>2633</v>
      </c>
      <c r="AZ3353">
        <v>1085</v>
      </c>
      <c r="BA3353" t="s">
        <v>34346</v>
      </c>
    </row>
    <row r="3354" spans="1:53" x14ac:dyDescent="0.25">
      <c r="A3354">
        <v>341247</v>
      </c>
      <c r="B3354" t="s">
        <v>38981</v>
      </c>
      <c r="C3354">
        <v>4450</v>
      </c>
      <c r="D3354" t="s">
        <v>11031</v>
      </c>
      <c r="E3354" t="s">
        <v>38981</v>
      </c>
      <c r="F3354">
        <v>53383211</v>
      </c>
      <c r="G3354">
        <v>1003393853</v>
      </c>
      <c r="H3354" t="s">
        <v>18673</v>
      </c>
      <c r="I3354" t="s">
        <v>18674</v>
      </c>
      <c r="J3354" t="s">
        <v>18675</v>
      </c>
      <c r="K3354" t="s">
        <v>38982</v>
      </c>
      <c r="L3354">
        <v>1599</v>
      </c>
      <c r="M3354">
        <v>136</v>
      </c>
      <c r="Q3354" s="1">
        <v>44629</v>
      </c>
      <c r="R3354" t="s">
        <v>2628</v>
      </c>
      <c r="V3354">
        <v>1</v>
      </c>
      <c r="W3354" t="s">
        <v>3230</v>
      </c>
      <c r="X3354">
        <v>1</v>
      </c>
      <c r="Y3354" t="s">
        <v>34899</v>
      </c>
      <c r="AA3354">
        <v>200604</v>
      </c>
      <c r="AB3354">
        <v>137</v>
      </c>
      <c r="AC3354" t="s">
        <v>3522</v>
      </c>
      <c r="AD3354">
        <v>1053</v>
      </c>
      <c r="AE3354" t="s">
        <v>3522</v>
      </c>
      <c r="AF3354">
        <v>1</v>
      </c>
      <c r="AG3354" t="s">
        <v>34895</v>
      </c>
      <c r="AH3354">
        <v>99</v>
      </c>
      <c r="AI3354" t="s">
        <v>34896</v>
      </c>
      <c r="AJ3354">
        <v>316</v>
      </c>
      <c r="AK3354" t="s">
        <v>34347</v>
      </c>
      <c r="AP3354" t="s">
        <v>18676</v>
      </c>
      <c r="AR3354">
        <v>0</v>
      </c>
      <c r="AS3354" t="s">
        <v>2632</v>
      </c>
      <c r="AT3354" t="s">
        <v>38976</v>
      </c>
      <c r="AW3354">
        <v>55.655939400000001</v>
      </c>
      <c r="AX3354">
        <v>11.40647053</v>
      </c>
      <c r="AY3354" t="s">
        <v>2633</v>
      </c>
      <c r="AZ3354">
        <v>1085</v>
      </c>
      <c r="BA3354" t="s">
        <v>34346</v>
      </c>
    </row>
    <row r="3355" spans="1:53" x14ac:dyDescent="0.25">
      <c r="A3355">
        <v>341300</v>
      </c>
      <c r="B3355" t="s">
        <v>18677</v>
      </c>
      <c r="C3355">
        <v>4440</v>
      </c>
      <c r="D3355" t="s">
        <v>38746</v>
      </c>
      <c r="E3355" t="s">
        <v>1154</v>
      </c>
      <c r="F3355">
        <v>22739328</v>
      </c>
      <c r="G3355">
        <v>1001550658</v>
      </c>
      <c r="H3355" t="s">
        <v>34605</v>
      </c>
      <c r="I3355" t="s">
        <v>18678</v>
      </c>
      <c r="J3355" t="s">
        <v>18679</v>
      </c>
      <c r="K3355" t="s">
        <v>38983</v>
      </c>
      <c r="L3355">
        <v>1122</v>
      </c>
      <c r="M3355" t="s">
        <v>3645</v>
      </c>
      <c r="Q3355" s="1">
        <v>45016</v>
      </c>
      <c r="R3355" t="s">
        <v>2628</v>
      </c>
      <c r="V3355">
        <v>5</v>
      </c>
      <c r="W3355" t="s">
        <v>2938</v>
      </c>
      <c r="X3355">
        <v>1</v>
      </c>
      <c r="Y3355" t="s">
        <v>34899</v>
      </c>
      <c r="Z3355">
        <v>10</v>
      </c>
      <c r="AA3355">
        <v>196906</v>
      </c>
      <c r="AB3355">
        <v>123</v>
      </c>
      <c r="AC3355" t="s">
        <v>109</v>
      </c>
      <c r="AD3355">
        <v>1011</v>
      </c>
      <c r="AE3355" t="s">
        <v>109</v>
      </c>
      <c r="AF3355">
        <v>1</v>
      </c>
      <c r="AG3355" t="s">
        <v>34895</v>
      </c>
      <c r="AH3355">
        <v>80</v>
      </c>
      <c r="AI3355" t="s">
        <v>109</v>
      </c>
      <c r="AJ3355">
        <v>316</v>
      </c>
      <c r="AK3355" t="s">
        <v>34347</v>
      </c>
      <c r="AP3355" t="s">
        <v>18680</v>
      </c>
      <c r="AQ3355" t="s">
        <v>18681</v>
      </c>
      <c r="AR3355">
        <v>0</v>
      </c>
      <c r="AS3355" t="s">
        <v>2632</v>
      </c>
      <c r="AT3355" t="s">
        <v>36665</v>
      </c>
      <c r="AW3355">
        <v>55.657999910000001</v>
      </c>
      <c r="AX3355">
        <v>11.49721055</v>
      </c>
      <c r="AY3355" t="s">
        <v>2633</v>
      </c>
      <c r="AZ3355">
        <v>1085</v>
      </c>
      <c r="BA3355" t="s">
        <v>34346</v>
      </c>
    </row>
    <row r="3356" spans="1:53" x14ac:dyDescent="0.25">
      <c r="A3356">
        <v>341301</v>
      </c>
      <c r="B3356" t="s">
        <v>18682</v>
      </c>
      <c r="C3356">
        <v>4450</v>
      </c>
      <c r="D3356" t="s">
        <v>11031</v>
      </c>
      <c r="E3356" t="s">
        <v>1155</v>
      </c>
      <c r="F3356">
        <v>74276113</v>
      </c>
      <c r="G3356">
        <v>1002426647</v>
      </c>
      <c r="H3356" t="s">
        <v>38984</v>
      </c>
      <c r="I3356" t="s">
        <v>18683</v>
      </c>
      <c r="J3356" t="s">
        <v>18684</v>
      </c>
      <c r="K3356" t="s">
        <v>38985</v>
      </c>
      <c r="L3356">
        <v>2042</v>
      </c>
      <c r="M3356">
        <v>1</v>
      </c>
      <c r="Q3356" s="1">
        <v>41299</v>
      </c>
      <c r="R3356" t="s">
        <v>2628</v>
      </c>
      <c r="U3356" s="1">
        <v>41121</v>
      </c>
      <c r="V3356">
        <v>5</v>
      </c>
      <c r="W3356" t="s">
        <v>2938</v>
      </c>
      <c r="X3356">
        <v>1</v>
      </c>
      <c r="Y3356" t="s">
        <v>34899</v>
      </c>
      <c r="AA3356">
        <v>198408</v>
      </c>
      <c r="AB3356">
        <v>123</v>
      </c>
      <c r="AC3356" t="s">
        <v>109</v>
      </c>
      <c r="AD3356">
        <v>1011</v>
      </c>
      <c r="AE3356" t="s">
        <v>109</v>
      </c>
      <c r="AF3356">
        <v>3</v>
      </c>
      <c r="AG3356" t="s">
        <v>2688</v>
      </c>
      <c r="AH3356">
        <v>80</v>
      </c>
      <c r="AI3356" t="s">
        <v>109</v>
      </c>
      <c r="AJ3356">
        <v>316</v>
      </c>
      <c r="AK3356" t="s">
        <v>34347</v>
      </c>
      <c r="AP3356" t="s">
        <v>18685</v>
      </c>
      <c r="AQ3356" t="s">
        <v>18686</v>
      </c>
      <c r="AR3356">
        <v>0</v>
      </c>
      <c r="AS3356" t="s">
        <v>2632</v>
      </c>
      <c r="AT3356" t="s">
        <v>38986</v>
      </c>
      <c r="AY3356" t="s">
        <v>2633</v>
      </c>
      <c r="AZ3356">
        <v>1085</v>
      </c>
      <c r="BA3356" t="s">
        <v>34346</v>
      </c>
    </row>
    <row r="3357" spans="1:53" x14ac:dyDescent="0.25">
      <c r="A3357">
        <v>343001</v>
      </c>
      <c r="B3357" t="s">
        <v>18687</v>
      </c>
      <c r="C3357">
        <v>4500</v>
      </c>
      <c r="D3357" t="s">
        <v>36716</v>
      </c>
      <c r="E3357" t="s">
        <v>18687</v>
      </c>
      <c r="F3357">
        <v>29188459</v>
      </c>
      <c r="G3357">
        <v>1003297747</v>
      </c>
      <c r="H3357" t="s">
        <v>18688</v>
      </c>
      <c r="I3357" t="s">
        <v>18689</v>
      </c>
      <c r="J3357" t="s">
        <v>18690</v>
      </c>
      <c r="K3357" t="s">
        <v>18691</v>
      </c>
      <c r="L3357">
        <v>436</v>
      </c>
      <c r="M3357">
        <v>30</v>
      </c>
      <c r="Q3357" s="1">
        <v>44138</v>
      </c>
      <c r="R3357" t="s">
        <v>2628</v>
      </c>
      <c r="S3357">
        <v>306</v>
      </c>
      <c r="T3357" t="s">
        <v>9672</v>
      </c>
      <c r="V3357">
        <v>2</v>
      </c>
      <c r="W3357" t="s">
        <v>2629</v>
      </c>
      <c r="X3357">
        <v>1</v>
      </c>
      <c r="Y3357" t="s">
        <v>34899</v>
      </c>
      <c r="Z3357">
        <v>6</v>
      </c>
      <c r="AB3357">
        <v>121</v>
      </c>
      <c r="AC3357" t="s">
        <v>2640</v>
      </c>
      <c r="AD3357">
        <v>1012</v>
      </c>
      <c r="AE3357" t="s">
        <v>2</v>
      </c>
      <c r="AF3357">
        <v>1</v>
      </c>
      <c r="AG3357" t="s">
        <v>34895</v>
      </c>
      <c r="AH3357">
        <v>21</v>
      </c>
      <c r="AI3357" t="s">
        <v>34900</v>
      </c>
      <c r="AJ3357">
        <v>306</v>
      </c>
      <c r="AK3357" t="s">
        <v>9672</v>
      </c>
      <c r="AO3357">
        <v>280505</v>
      </c>
      <c r="AP3357" t="s">
        <v>18692</v>
      </c>
      <c r="AQ3357" t="s">
        <v>18693</v>
      </c>
      <c r="AR3357">
        <v>2</v>
      </c>
      <c r="AS3357" t="s">
        <v>3549</v>
      </c>
      <c r="AT3357" t="s">
        <v>18694</v>
      </c>
      <c r="AW3357">
        <v>55.843139770000001</v>
      </c>
      <c r="AX3357">
        <v>11.67905842</v>
      </c>
      <c r="AY3357" t="s">
        <v>2633</v>
      </c>
      <c r="AZ3357">
        <v>1085</v>
      </c>
      <c r="BA3357" t="s">
        <v>34346</v>
      </c>
    </row>
    <row r="3358" spans="1:53" x14ac:dyDescent="0.25">
      <c r="A3358">
        <v>343002</v>
      </c>
      <c r="B3358" t="s">
        <v>1156</v>
      </c>
      <c r="C3358">
        <v>4573</v>
      </c>
      <c r="D3358" t="s">
        <v>36702</v>
      </c>
      <c r="E3358" t="s">
        <v>1156</v>
      </c>
      <c r="F3358">
        <v>29188459</v>
      </c>
      <c r="G3358">
        <v>1003297863</v>
      </c>
      <c r="H3358" t="s">
        <v>18695</v>
      </c>
      <c r="I3358" t="s">
        <v>18696</v>
      </c>
      <c r="J3358" t="s">
        <v>18697</v>
      </c>
      <c r="K3358" t="s">
        <v>18698</v>
      </c>
      <c r="L3358">
        <v>1396</v>
      </c>
      <c r="M3358">
        <v>3</v>
      </c>
      <c r="Q3358" s="1">
        <v>44711</v>
      </c>
      <c r="R3358" t="s">
        <v>2628</v>
      </c>
      <c r="S3358">
        <v>306</v>
      </c>
      <c r="T3358" t="s">
        <v>9672</v>
      </c>
      <c r="V3358">
        <v>2</v>
      </c>
      <c r="W3358" t="s">
        <v>2629</v>
      </c>
      <c r="X3358">
        <v>1</v>
      </c>
      <c r="Y3358" t="s">
        <v>34899</v>
      </c>
      <c r="Z3358">
        <v>9</v>
      </c>
      <c r="AB3358">
        <v>121</v>
      </c>
      <c r="AC3358" t="s">
        <v>2640</v>
      </c>
      <c r="AD3358">
        <v>1012</v>
      </c>
      <c r="AE3358" t="s">
        <v>2</v>
      </c>
      <c r="AF3358">
        <v>1</v>
      </c>
      <c r="AG3358" t="s">
        <v>34895</v>
      </c>
      <c r="AH3358">
        <v>21</v>
      </c>
      <c r="AI3358" t="s">
        <v>34900</v>
      </c>
      <c r="AJ3358">
        <v>306</v>
      </c>
      <c r="AK3358" t="s">
        <v>9672</v>
      </c>
      <c r="AP3358" t="s">
        <v>18699</v>
      </c>
      <c r="AQ3358" t="s">
        <v>18700</v>
      </c>
      <c r="AR3358">
        <v>0</v>
      </c>
      <c r="AS3358" t="s">
        <v>2632</v>
      </c>
      <c r="AT3358" t="s">
        <v>8843</v>
      </c>
      <c r="AW3358">
        <v>55.91115954</v>
      </c>
      <c r="AX3358">
        <v>11.595021429999999</v>
      </c>
      <c r="AY3358" t="s">
        <v>2633</v>
      </c>
      <c r="AZ3358">
        <v>1085</v>
      </c>
      <c r="BA3358" t="s">
        <v>34346</v>
      </c>
    </row>
    <row r="3359" spans="1:53" x14ac:dyDescent="0.25">
      <c r="A3359">
        <v>343004</v>
      </c>
      <c r="B3359" t="s">
        <v>18701</v>
      </c>
      <c r="C3359">
        <v>4571</v>
      </c>
      <c r="D3359" t="s">
        <v>16731</v>
      </c>
      <c r="E3359" t="s">
        <v>1157</v>
      </c>
      <c r="F3359">
        <v>29188459</v>
      </c>
      <c r="G3359">
        <v>1016596902</v>
      </c>
      <c r="H3359" t="s">
        <v>18702</v>
      </c>
      <c r="I3359" t="s">
        <v>18703</v>
      </c>
      <c r="J3359" t="s">
        <v>18704</v>
      </c>
      <c r="K3359" t="s">
        <v>18705</v>
      </c>
      <c r="L3359">
        <v>2704</v>
      </c>
      <c r="M3359">
        <v>10</v>
      </c>
      <c r="Q3359" s="1">
        <v>44208</v>
      </c>
      <c r="R3359" t="s">
        <v>2628</v>
      </c>
      <c r="S3359">
        <v>306</v>
      </c>
      <c r="T3359" t="s">
        <v>9672</v>
      </c>
      <c r="V3359">
        <v>2</v>
      </c>
      <c r="W3359" t="s">
        <v>2629</v>
      </c>
      <c r="X3359">
        <v>1</v>
      </c>
      <c r="Y3359" t="s">
        <v>34899</v>
      </c>
      <c r="Z3359">
        <v>9</v>
      </c>
      <c r="AB3359">
        <v>126</v>
      </c>
      <c r="AC3359" t="s">
        <v>62</v>
      </c>
      <c r="AD3359">
        <v>1015</v>
      </c>
      <c r="AE3359" t="s">
        <v>62</v>
      </c>
      <c r="AF3359">
        <v>1</v>
      </c>
      <c r="AG3359" t="s">
        <v>34895</v>
      </c>
      <c r="AH3359">
        <v>21</v>
      </c>
      <c r="AI3359" t="s">
        <v>34900</v>
      </c>
      <c r="AJ3359">
        <v>306</v>
      </c>
      <c r="AK3359" t="s">
        <v>9672</v>
      </c>
      <c r="AP3359" t="s">
        <v>18706</v>
      </c>
      <c r="AQ3359" t="s">
        <v>18707</v>
      </c>
      <c r="AR3359">
        <v>0</v>
      </c>
      <c r="AS3359" t="s">
        <v>2632</v>
      </c>
      <c r="AT3359" t="s">
        <v>8262</v>
      </c>
      <c r="AW3359">
        <v>55.804802109999997</v>
      </c>
      <c r="AX3359">
        <v>11.591988089999999</v>
      </c>
      <c r="AY3359" t="s">
        <v>2633</v>
      </c>
      <c r="AZ3359">
        <v>1085</v>
      </c>
      <c r="BA3359" t="s">
        <v>34346</v>
      </c>
    </row>
    <row r="3360" spans="1:53" x14ac:dyDescent="0.25">
      <c r="A3360">
        <v>343005</v>
      </c>
      <c r="B3360" t="s">
        <v>18708</v>
      </c>
      <c r="C3360">
        <v>4583</v>
      </c>
      <c r="D3360" t="s">
        <v>38649</v>
      </c>
      <c r="E3360" t="s">
        <v>18708</v>
      </c>
      <c r="F3360">
        <v>29188459</v>
      </c>
      <c r="G3360">
        <v>1003297978</v>
      </c>
      <c r="H3360" t="s">
        <v>18709</v>
      </c>
      <c r="I3360" t="s">
        <v>18710</v>
      </c>
      <c r="J3360" t="s">
        <v>18711</v>
      </c>
      <c r="K3360" t="s">
        <v>18712</v>
      </c>
      <c r="L3360">
        <v>2018</v>
      </c>
      <c r="M3360">
        <v>7</v>
      </c>
      <c r="Q3360" s="1">
        <v>43648</v>
      </c>
      <c r="R3360" t="s">
        <v>2628</v>
      </c>
      <c r="S3360">
        <v>306</v>
      </c>
      <c r="T3360" t="s">
        <v>9672</v>
      </c>
      <c r="V3360">
        <v>2</v>
      </c>
      <c r="W3360" t="s">
        <v>2629</v>
      </c>
      <c r="X3360">
        <v>1</v>
      </c>
      <c r="Y3360" t="s">
        <v>34899</v>
      </c>
      <c r="Z3360">
        <v>6</v>
      </c>
      <c r="AB3360">
        <v>121</v>
      </c>
      <c r="AC3360" t="s">
        <v>2640</v>
      </c>
      <c r="AD3360">
        <v>1012</v>
      </c>
      <c r="AE3360" t="s">
        <v>2</v>
      </c>
      <c r="AF3360">
        <v>1</v>
      </c>
      <c r="AG3360" t="s">
        <v>34895</v>
      </c>
      <c r="AH3360">
        <v>21</v>
      </c>
      <c r="AI3360" t="s">
        <v>34900</v>
      </c>
      <c r="AJ3360">
        <v>306</v>
      </c>
      <c r="AK3360" t="s">
        <v>9672</v>
      </c>
      <c r="AO3360">
        <v>280505</v>
      </c>
      <c r="AP3360" t="s">
        <v>18713</v>
      </c>
      <c r="AQ3360" t="s">
        <v>18714</v>
      </c>
      <c r="AR3360">
        <v>2</v>
      </c>
      <c r="AS3360" t="s">
        <v>3549</v>
      </c>
      <c r="AT3360" t="s">
        <v>18715</v>
      </c>
      <c r="AW3360">
        <v>55.963044850000003</v>
      </c>
      <c r="AX3360">
        <v>11.369431840000001</v>
      </c>
      <c r="AY3360" t="s">
        <v>2633</v>
      </c>
      <c r="AZ3360">
        <v>1085</v>
      </c>
      <c r="BA3360" t="s">
        <v>34346</v>
      </c>
    </row>
    <row r="3361" spans="1:53" x14ac:dyDescent="0.25">
      <c r="A3361">
        <v>343007</v>
      </c>
      <c r="B3361" t="s">
        <v>1158</v>
      </c>
      <c r="C3361">
        <v>4560</v>
      </c>
      <c r="D3361" t="s">
        <v>9668</v>
      </c>
      <c r="E3361" t="s">
        <v>1158</v>
      </c>
      <c r="F3361">
        <v>29188459</v>
      </c>
      <c r="G3361">
        <v>1003297942</v>
      </c>
      <c r="H3361" t="s">
        <v>18716</v>
      </c>
      <c r="I3361" t="s">
        <v>18717</v>
      </c>
      <c r="J3361" t="s">
        <v>18718</v>
      </c>
      <c r="K3361" t="s">
        <v>18719</v>
      </c>
      <c r="L3361">
        <v>1832</v>
      </c>
      <c r="M3361">
        <v>23</v>
      </c>
      <c r="Q3361" s="1">
        <v>43648</v>
      </c>
      <c r="R3361" t="s">
        <v>2628</v>
      </c>
      <c r="S3361">
        <v>306</v>
      </c>
      <c r="T3361" t="s">
        <v>9672</v>
      </c>
      <c r="V3361">
        <v>2</v>
      </c>
      <c r="W3361" t="s">
        <v>2629</v>
      </c>
      <c r="X3361">
        <v>1</v>
      </c>
      <c r="Y3361" t="s">
        <v>34899</v>
      </c>
      <c r="Z3361">
        <v>9</v>
      </c>
      <c r="AB3361">
        <v>121</v>
      </c>
      <c r="AC3361" t="s">
        <v>2640</v>
      </c>
      <c r="AD3361">
        <v>1012</v>
      </c>
      <c r="AE3361" t="s">
        <v>2</v>
      </c>
      <c r="AF3361">
        <v>1</v>
      </c>
      <c r="AG3361" t="s">
        <v>34895</v>
      </c>
      <c r="AH3361">
        <v>21</v>
      </c>
      <c r="AI3361" t="s">
        <v>34900</v>
      </c>
      <c r="AJ3361">
        <v>306</v>
      </c>
      <c r="AK3361" t="s">
        <v>9672</v>
      </c>
      <c r="AP3361" t="s">
        <v>18720</v>
      </c>
      <c r="AQ3361" t="s">
        <v>18721</v>
      </c>
      <c r="AR3361">
        <v>0</v>
      </c>
      <c r="AS3361" t="s">
        <v>2632</v>
      </c>
      <c r="AT3361" t="s">
        <v>18722</v>
      </c>
      <c r="AW3361">
        <v>55.852954959999998</v>
      </c>
      <c r="AX3361">
        <v>11.57250863</v>
      </c>
      <c r="AY3361" t="s">
        <v>2633</v>
      </c>
      <c r="AZ3361">
        <v>1085</v>
      </c>
      <c r="BA3361" t="s">
        <v>34346</v>
      </c>
    </row>
    <row r="3362" spans="1:53" x14ac:dyDescent="0.25">
      <c r="A3362">
        <v>343010</v>
      </c>
      <c r="B3362" t="s">
        <v>18723</v>
      </c>
      <c r="C3362">
        <v>4583</v>
      </c>
      <c r="D3362" t="s">
        <v>38649</v>
      </c>
      <c r="E3362" t="s">
        <v>1159</v>
      </c>
      <c r="F3362">
        <v>26924065</v>
      </c>
      <c r="G3362">
        <v>1002339722</v>
      </c>
      <c r="H3362" t="s">
        <v>9178</v>
      </c>
      <c r="I3362" t="s">
        <v>18724</v>
      </c>
      <c r="J3362" t="s">
        <v>18724</v>
      </c>
      <c r="K3362" t="s">
        <v>18725</v>
      </c>
      <c r="L3362">
        <v>2798</v>
      </c>
      <c r="M3362">
        <v>5</v>
      </c>
      <c r="Q3362" s="1">
        <v>43783</v>
      </c>
      <c r="R3362" t="s">
        <v>2988</v>
      </c>
      <c r="S3362">
        <v>306</v>
      </c>
      <c r="T3362" t="s">
        <v>9672</v>
      </c>
      <c r="V3362">
        <v>6</v>
      </c>
      <c r="W3362" t="s">
        <v>3407</v>
      </c>
      <c r="X3362">
        <v>1</v>
      </c>
      <c r="Y3362" t="s">
        <v>34899</v>
      </c>
      <c r="Z3362">
        <v>10</v>
      </c>
      <c r="AA3362">
        <v>199108</v>
      </c>
      <c r="AB3362">
        <v>129</v>
      </c>
      <c r="AC3362" t="s">
        <v>122</v>
      </c>
      <c r="AD3362">
        <v>1016</v>
      </c>
      <c r="AE3362" t="s">
        <v>122</v>
      </c>
      <c r="AF3362">
        <v>1</v>
      </c>
      <c r="AG3362" t="s">
        <v>34895</v>
      </c>
      <c r="AH3362">
        <v>27</v>
      </c>
      <c r="AI3362" t="s">
        <v>34995</v>
      </c>
      <c r="AJ3362">
        <v>306</v>
      </c>
      <c r="AK3362" t="s">
        <v>9672</v>
      </c>
      <c r="AP3362" t="s">
        <v>18726</v>
      </c>
      <c r="AQ3362" t="s">
        <v>18727</v>
      </c>
      <c r="AR3362">
        <v>0</v>
      </c>
      <c r="AS3362" t="s">
        <v>2632</v>
      </c>
      <c r="AT3362" t="s">
        <v>18728</v>
      </c>
      <c r="AW3362">
        <v>55.976173430000003</v>
      </c>
      <c r="AX3362">
        <v>11.346104820000001</v>
      </c>
      <c r="AY3362" t="s">
        <v>2633</v>
      </c>
      <c r="AZ3362">
        <v>1085</v>
      </c>
      <c r="BA3362" t="s">
        <v>34346</v>
      </c>
    </row>
    <row r="3363" spans="1:53" x14ac:dyDescent="0.25">
      <c r="A3363">
        <v>343200</v>
      </c>
      <c r="C3363">
        <v>4573</v>
      </c>
      <c r="D3363" t="s">
        <v>36702</v>
      </c>
      <c r="E3363" t="s">
        <v>325</v>
      </c>
      <c r="F3363">
        <v>29188459</v>
      </c>
      <c r="G3363">
        <v>1003297899</v>
      </c>
      <c r="H3363" t="s">
        <v>18729</v>
      </c>
      <c r="I3363" t="s">
        <v>18730</v>
      </c>
      <c r="J3363" t="s">
        <v>18731</v>
      </c>
      <c r="K3363" t="s">
        <v>38987</v>
      </c>
      <c r="L3363">
        <v>1644</v>
      </c>
      <c r="M3363">
        <v>22</v>
      </c>
      <c r="Q3363" s="1">
        <v>43791</v>
      </c>
      <c r="R3363" t="s">
        <v>2628</v>
      </c>
      <c r="S3363">
        <v>306</v>
      </c>
      <c r="T3363" t="s">
        <v>9672</v>
      </c>
      <c r="V3363">
        <v>2</v>
      </c>
      <c r="W3363" t="s">
        <v>2629</v>
      </c>
      <c r="X3363">
        <v>1</v>
      </c>
      <c r="Y3363" t="s">
        <v>34899</v>
      </c>
      <c r="AA3363">
        <v>199001</v>
      </c>
      <c r="AB3363">
        <v>932</v>
      </c>
      <c r="AC3363" t="s">
        <v>324</v>
      </c>
      <c r="AD3363">
        <v>2021</v>
      </c>
      <c r="AE3363" t="s">
        <v>324</v>
      </c>
      <c r="AF3363">
        <v>2</v>
      </c>
      <c r="AG3363" t="s">
        <v>35025</v>
      </c>
      <c r="AH3363">
        <v>10</v>
      </c>
      <c r="AI3363" t="s">
        <v>35050</v>
      </c>
      <c r="AJ3363">
        <v>306</v>
      </c>
      <c r="AK3363" t="s">
        <v>9672</v>
      </c>
      <c r="AP3363" t="s">
        <v>17295</v>
      </c>
      <c r="AQ3363" t="s">
        <v>14794</v>
      </c>
      <c r="AR3363">
        <v>0</v>
      </c>
      <c r="AS3363" t="s">
        <v>2632</v>
      </c>
      <c r="AT3363" t="s">
        <v>5737</v>
      </c>
      <c r="AU3363" t="s">
        <v>34898</v>
      </c>
      <c r="AW3363">
        <v>55.90721868</v>
      </c>
      <c r="AX3363">
        <v>11.596207850000001</v>
      </c>
      <c r="AY3363" t="s">
        <v>2633</v>
      </c>
      <c r="AZ3363">
        <v>1085</v>
      </c>
      <c r="BA3363" t="s">
        <v>34346</v>
      </c>
    </row>
    <row r="3364" spans="1:53" x14ac:dyDescent="0.25">
      <c r="A3364">
        <v>343300</v>
      </c>
      <c r="B3364" t="s">
        <v>18732</v>
      </c>
      <c r="C3364">
        <v>4560</v>
      </c>
      <c r="D3364" t="s">
        <v>9668</v>
      </c>
      <c r="E3364" t="s">
        <v>1160</v>
      </c>
      <c r="F3364">
        <v>14221379</v>
      </c>
      <c r="G3364">
        <v>1000701500</v>
      </c>
      <c r="H3364" t="s">
        <v>18733</v>
      </c>
      <c r="I3364" t="s">
        <v>18734</v>
      </c>
      <c r="J3364" t="s">
        <v>18735</v>
      </c>
      <c r="K3364" t="s">
        <v>17600</v>
      </c>
      <c r="L3364">
        <v>570</v>
      </c>
      <c r="M3364">
        <v>18</v>
      </c>
      <c r="Q3364" s="1">
        <v>44847</v>
      </c>
      <c r="R3364" t="s">
        <v>2628</v>
      </c>
      <c r="U3364" s="1">
        <v>44166</v>
      </c>
      <c r="V3364">
        <v>5</v>
      </c>
      <c r="W3364" t="s">
        <v>2938</v>
      </c>
      <c r="X3364">
        <v>1</v>
      </c>
      <c r="Y3364" t="s">
        <v>34899</v>
      </c>
      <c r="Z3364">
        <v>9</v>
      </c>
      <c r="AA3364">
        <v>199008</v>
      </c>
      <c r="AB3364">
        <v>123</v>
      </c>
      <c r="AC3364" t="s">
        <v>109</v>
      </c>
      <c r="AD3364">
        <v>1010</v>
      </c>
      <c r="AE3364" t="s">
        <v>300</v>
      </c>
      <c r="AF3364">
        <v>3</v>
      </c>
      <c r="AG3364" t="s">
        <v>2688</v>
      </c>
      <c r="AH3364">
        <v>80</v>
      </c>
      <c r="AI3364" t="s">
        <v>109</v>
      </c>
      <c r="AJ3364">
        <v>306</v>
      </c>
      <c r="AK3364" t="s">
        <v>9672</v>
      </c>
      <c r="AP3364" t="s">
        <v>18736</v>
      </c>
      <c r="AQ3364" t="s">
        <v>18737</v>
      </c>
      <c r="AR3364">
        <v>0</v>
      </c>
      <c r="AS3364" t="s">
        <v>2632</v>
      </c>
      <c r="AT3364" t="s">
        <v>17601</v>
      </c>
      <c r="AW3364">
        <v>55.853475019999998</v>
      </c>
      <c r="AX3364">
        <v>11.6253286</v>
      </c>
      <c r="AY3364" t="s">
        <v>2633</v>
      </c>
      <c r="AZ3364">
        <v>1085</v>
      </c>
      <c r="BA3364" t="s">
        <v>34346</v>
      </c>
    </row>
    <row r="3365" spans="1:53" x14ac:dyDescent="0.25">
      <c r="A3365">
        <v>343301</v>
      </c>
      <c r="B3365" t="s">
        <v>38988</v>
      </c>
      <c r="C3365">
        <v>4560</v>
      </c>
      <c r="D3365" t="s">
        <v>9668</v>
      </c>
      <c r="E3365" t="s">
        <v>38989</v>
      </c>
      <c r="F3365">
        <v>12668708</v>
      </c>
      <c r="G3365">
        <v>1000425758</v>
      </c>
      <c r="H3365" t="s">
        <v>18738</v>
      </c>
      <c r="I3365" t="s">
        <v>18739</v>
      </c>
      <c r="J3365" t="s">
        <v>18740</v>
      </c>
      <c r="K3365" t="s">
        <v>18741</v>
      </c>
      <c r="L3365">
        <v>1088</v>
      </c>
      <c r="M3365">
        <v>18</v>
      </c>
      <c r="Q3365" s="1">
        <v>43791</v>
      </c>
      <c r="R3365" t="s">
        <v>2628</v>
      </c>
      <c r="V3365">
        <v>5</v>
      </c>
      <c r="W3365" t="s">
        <v>2938</v>
      </c>
      <c r="X3365">
        <v>7</v>
      </c>
      <c r="Y3365" t="s">
        <v>3570</v>
      </c>
      <c r="AA3365">
        <v>199103</v>
      </c>
      <c r="AB3365">
        <v>141</v>
      </c>
      <c r="AC3365" t="s">
        <v>2173</v>
      </c>
      <c r="AD3365">
        <v>1022</v>
      </c>
      <c r="AE3365" t="s">
        <v>2173</v>
      </c>
      <c r="AF3365">
        <v>1</v>
      </c>
      <c r="AG3365" t="s">
        <v>34895</v>
      </c>
      <c r="AH3365">
        <v>84</v>
      </c>
      <c r="AI3365" t="s">
        <v>35084</v>
      </c>
      <c r="AJ3365">
        <v>306</v>
      </c>
      <c r="AK3365" t="s">
        <v>9672</v>
      </c>
      <c r="AP3365" t="s">
        <v>18742</v>
      </c>
      <c r="AQ3365" t="s">
        <v>18743</v>
      </c>
      <c r="AR3365">
        <v>0</v>
      </c>
      <c r="AS3365" t="s">
        <v>2632</v>
      </c>
      <c r="AT3365" t="s">
        <v>18744</v>
      </c>
      <c r="AW3365">
        <v>55.837896239999999</v>
      </c>
      <c r="AX3365">
        <v>11.551628210000001</v>
      </c>
      <c r="AY3365" t="s">
        <v>2633</v>
      </c>
      <c r="AZ3365">
        <v>1085</v>
      </c>
      <c r="BA3365" t="s">
        <v>34346</v>
      </c>
    </row>
    <row r="3366" spans="1:53" x14ac:dyDescent="0.25">
      <c r="A3366">
        <v>343303</v>
      </c>
      <c r="B3366" t="s">
        <v>38990</v>
      </c>
      <c r="C3366">
        <v>4500</v>
      </c>
      <c r="D3366" t="s">
        <v>36716</v>
      </c>
      <c r="E3366" t="s">
        <v>1161</v>
      </c>
      <c r="F3366">
        <v>25260090</v>
      </c>
      <c r="G3366">
        <v>1007479642</v>
      </c>
      <c r="H3366" t="s">
        <v>18745</v>
      </c>
      <c r="I3366" t="s">
        <v>18746</v>
      </c>
      <c r="J3366" t="s">
        <v>18747</v>
      </c>
      <c r="K3366" t="s">
        <v>18748</v>
      </c>
      <c r="L3366">
        <v>1176</v>
      </c>
      <c r="M3366">
        <v>71</v>
      </c>
      <c r="Q3366" s="1">
        <v>43620</v>
      </c>
      <c r="R3366" t="s">
        <v>2628</v>
      </c>
      <c r="V3366">
        <v>5</v>
      </c>
      <c r="W3366" t="s">
        <v>2938</v>
      </c>
      <c r="X3366">
        <v>1</v>
      </c>
      <c r="Y3366" t="s">
        <v>34899</v>
      </c>
      <c r="AA3366">
        <v>200009</v>
      </c>
      <c r="AB3366">
        <v>123</v>
      </c>
      <c r="AC3366" t="s">
        <v>109</v>
      </c>
      <c r="AD3366">
        <v>1011</v>
      </c>
      <c r="AE3366" t="s">
        <v>109</v>
      </c>
      <c r="AF3366">
        <v>1</v>
      </c>
      <c r="AG3366" t="s">
        <v>34895</v>
      </c>
      <c r="AH3366">
        <v>80</v>
      </c>
      <c r="AI3366" t="s">
        <v>109</v>
      </c>
      <c r="AJ3366">
        <v>306</v>
      </c>
      <c r="AK3366" t="s">
        <v>9672</v>
      </c>
      <c r="AP3366" t="s">
        <v>18749</v>
      </c>
      <c r="AQ3366" t="s">
        <v>18750</v>
      </c>
      <c r="AR3366">
        <v>0</v>
      </c>
      <c r="AS3366" t="s">
        <v>2632</v>
      </c>
      <c r="AT3366" t="s">
        <v>18751</v>
      </c>
      <c r="AW3366">
        <v>55.94835638</v>
      </c>
      <c r="AX3366">
        <v>11.59793769</v>
      </c>
      <c r="AY3366" t="s">
        <v>2633</v>
      </c>
      <c r="AZ3366">
        <v>1085</v>
      </c>
      <c r="BA3366" t="s">
        <v>34346</v>
      </c>
    </row>
    <row r="3367" spans="1:53" x14ac:dyDescent="0.25">
      <c r="A3367">
        <v>345002</v>
      </c>
      <c r="B3367" t="s">
        <v>18752</v>
      </c>
      <c r="C3367">
        <v>4360</v>
      </c>
      <c r="D3367" t="s">
        <v>18753</v>
      </c>
      <c r="E3367" t="s">
        <v>18752</v>
      </c>
      <c r="F3367">
        <v>29189447</v>
      </c>
      <c r="G3367">
        <v>1003298238</v>
      </c>
      <c r="H3367" t="s">
        <v>18302</v>
      </c>
      <c r="I3367" t="s">
        <v>18754</v>
      </c>
      <c r="J3367" t="s">
        <v>13374</v>
      </c>
      <c r="K3367" t="s">
        <v>18755</v>
      </c>
      <c r="L3367">
        <v>1530</v>
      </c>
      <c r="M3367">
        <v>49</v>
      </c>
      <c r="Q3367" s="1">
        <v>44417</v>
      </c>
      <c r="R3367" t="s">
        <v>2628</v>
      </c>
      <c r="S3367">
        <v>316</v>
      </c>
      <c r="T3367" t="s">
        <v>34347</v>
      </c>
      <c r="V3367">
        <v>2</v>
      </c>
      <c r="W3367" t="s">
        <v>2629</v>
      </c>
      <c r="X3367">
        <v>1</v>
      </c>
      <c r="Y3367" t="s">
        <v>34899</v>
      </c>
      <c r="Z3367">
        <v>6</v>
      </c>
      <c r="AA3367">
        <v>195508</v>
      </c>
      <c r="AB3367">
        <v>121</v>
      </c>
      <c r="AC3367" t="s">
        <v>2640</v>
      </c>
      <c r="AD3367">
        <v>1012</v>
      </c>
      <c r="AE3367" t="s">
        <v>2</v>
      </c>
      <c r="AF3367">
        <v>1</v>
      </c>
      <c r="AG3367" t="s">
        <v>34895</v>
      </c>
      <c r="AH3367">
        <v>21</v>
      </c>
      <c r="AI3367" t="s">
        <v>34900</v>
      </c>
      <c r="AJ3367">
        <v>316</v>
      </c>
      <c r="AK3367" t="s">
        <v>34347</v>
      </c>
      <c r="AO3367">
        <v>281608</v>
      </c>
      <c r="AP3367" t="s">
        <v>16577</v>
      </c>
      <c r="AQ3367" t="s">
        <v>16578</v>
      </c>
      <c r="AR3367">
        <v>2</v>
      </c>
      <c r="AS3367" t="s">
        <v>3549</v>
      </c>
      <c r="AT3367" t="s">
        <v>18756</v>
      </c>
      <c r="AW3367">
        <v>55.571952410000002</v>
      </c>
      <c r="AX3367">
        <v>11.78587596</v>
      </c>
      <c r="AY3367" t="s">
        <v>2633</v>
      </c>
      <c r="AZ3367">
        <v>1085</v>
      </c>
      <c r="BA3367" t="s">
        <v>34346</v>
      </c>
    </row>
    <row r="3368" spans="1:53" x14ac:dyDescent="0.25">
      <c r="A3368">
        <v>345003</v>
      </c>
      <c r="B3368" t="s">
        <v>37077</v>
      </c>
      <c r="C3368">
        <v>4370</v>
      </c>
      <c r="D3368" t="s">
        <v>37077</v>
      </c>
      <c r="E3368" t="s">
        <v>38991</v>
      </c>
      <c r="F3368">
        <v>29189447</v>
      </c>
      <c r="G3368">
        <v>1003298123</v>
      </c>
      <c r="H3368" t="s">
        <v>18757</v>
      </c>
      <c r="I3368" t="s">
        <v>18758</v>
      </c>
      <c r="J3368" t="s">
        <v>13374</v>
      </c>
      <c r="K3368" t="s">
        <v>38992</v>
      </c>
      <c r="L3368">
        <v>593</v>
      </c>
      <c r="M3368" t="s">
        <v>16576</v>
      </c>
      <c r="Q3368" s="1">
        <v>44419</v>
      </c>
      <c r="R3368" t="s">
        <v>2628</v>
      </c>
      <c r="S3368">
        <v>316</v>
      </c>
      <c r="T3368" t="s">
        <v>34347</v>
      </c>
      <c r="V3368">
        <v>2</v>
      </c>
      <c r="W3368" t="s">
        <v>2629</v>
      </c>
      <c r="X3368">
        <v>1</v>
      </c>
      <c r="Y3368" t="s">
        <v>34899</v>
      </c>
      <c r="Z3368">
        <v>6</v>
      </c>
      <c r="AA3368">
        <v>195608</v>
      </c>
      <c r="AB3368">
        <v>121</v>
      </c>
      <c r="AC3368" t="s">
        <v>2640</v>
      </c>
      <c r="AD3368">
        <v>1012</v>
      </c>
      <c r="AE3368" t="s">
        <v>2</v>
      </c>
      <c r="AF3368">
        <v>1</v>
      </c>
      <c r="AG3368" t="s">
        <v>34895</v>
      </c>
      <c r="AH3368">
        <v>21</v>
      </c>
      <c r="AI3368" t="s">
        <v>34900</v>
      </c>
      <c r="AJ3368">
        <v>316</v>
      </c>
      <c r="AK3368" t="s">
        <v>34347</v>
      </c>
      <c r="AO3368">
        <v>281608</v>
      </c>
      <c r="AP3368" t="s">
        <v>16577</v>
      </c>
      <c r="AQ3368" t="s">
        <v>16578</v>
      </c>
      <c r="AR3368">
        <v>2</v>
      </c>
      <c r="AS3368" t="s">
        <v>3549</v>
      </c>
      <c r="AT3368" t="s">
        <v>36527</v>
      </c>
      <c r="AW3368">
        <v>55.546978410000001</v>
      </c>
      <c r="AX3368">
        <v>11.70886396</v>
      </c>
      <c r="AY3368" t="s">
        <v>2633</v>
      </c>
      <c r="AZ3368">
        <v>1085</v>
      </c>
      <c r="BA3368" t="s">
        <v>34346</v>
      </c>
    </row>
    <row r="3369" spans="1:53" x14ac:dyDescent="0.25">
      <c r="A3369">
        <v>345004</v>
      </c>
      <c r="B3369" t="s">
        <v>1162</v>
      </c>
      <c r="C3369">
        <v>4340</v>
      </c>
      <c r="D3369" t="s">
        <v>36963</v>
      </c>
      <c r="E3369" t="s">
        <v>1162</v>
      </c>
      <c r="F3369">
        <v>29189447</v>
      </c>
      <c r="G3369">
        <v>1003298214</v>
      </c>
      <c r="H3369" t="s">
        <v>38993</v>
      </c>
      <c r="J3369" t="s">
        <v>13374</v>
      </c>
      <c r="K3369" t="s">
        <v>11027</v>
      </c>
      <c r="L3369">
        <v>1491</v>
      </c>
      <c r="M3369">
        <v>3</v>
      </c>
      <c r="Q3369" s="1">
        <v>44441</v>
      </c>
      <c r="R3369" t="s">
        <v>2628</v>
      </c>
      <c r="S3369">
        <v>316</v>
      </c>
      <c r="T3369" t="s">
        <v>34347</v>
      </c>
      <c r="V3369">
        <v>2</v>
      </c>
      <c r="W3369" t="s">
        <v>2629</v>
      </c>
      <c r="X3369">
        <v>1</v>
      </c>
      <c r="Y3369" t="s">
        <v>34899</v>
      </c>
      <c r="Z3369">
        <v>9</v>
      </c>
      <c r="AA3369">
        <v>190108</v>
      </c>
      <c r="AB3369">
        <v>121</v>
      </c>
      <c r="AC3369" t="s">
        <v>2640</v>
      </c>
      <c r="AD3369">
        <v>1012</v>
      </c>
      <c r="AE3369" t="s">
        <v>2</v>
      </c>
      <c r="AF3369">
        <v>1</v>
      </c>
      <c r="AG3369" t="s">
        <v>34895</v>
      </c>
      <c r="AH3369">
        <v>21</v>
      </c>
      <c r="AI3369" t="s">
        <v>34900</v>
      </c>
      <c r="AJ3369">
        <v>316</v>
      </c>
      <c r="AK3369" t="s">
        <v>34347</v>
      </c>
      <c r="AP3369" t="s">
        <v>16577</v>
      </c>
      <c r="AQ3369" t="s">
        <v>38994</v>
      </c>
      <c r="AR3369">
        <v>0</v>
      </c>
      <c r="AS3369" t="s">
        <v>2632</v>
      </c>
      <c r="AT3369" t="s">
        <v>7292</v>
      </c>
      <c r="AW3369">
        <v>55.61630229</v>
      </c>
      <c r="AX3369">
        <v>11.758507140000001</v>
      </c>
      <c r="AY3369" t="s">
        <v>2633</v>
      </c>
      <c r="AZ3369">
        <v>1085</v>
      </c>
      <c r="BA3369" t="s">
        <v>34346</v>
      </c>
    </row>
    <row r="3370" spans="1:53" x14ac:dyDescent="0.25">
      <c r="A3370">
        <v>345005</v>
      </c>
      <c r="B3370" t="s">
        <v>38995</v>
      </c>
      <c r="C3370">
        <v>4350</v>
      </c>
      <c r="D3370" t="s">
        <v>36614</v>
      </c>
      <c r="E3370" t="s">
        <v>38995</v>
      </c>
      <c r="F3370">
        <v>29189447</v>
      </c>
      <c r="G3370">
        <v>1003298159</v>
      </c>
      <c r="H3370" t="s">
        <v>14234</v>
      </c>
      <c r="I3370" t="s">
        <v>18759</v>
      </c>
      <c r="J3370" t="s">
        <v>13374</v>
      </c>
      <c r="K3370" t="s">
        <v>18760</v>
      </c>
      <c r="L3370">
        <v>628</v>
      </c>
      <c r="M3370">
        <v>42</v>
      </c>
      <c r="Q3370" s="1">
        <v>44419</v>
      </c>
      <c r="R3370" t="s">
        <v>2628</v>
      </c>
      <c r="S3370">
        <v>316</v>
      </c>
      <c r="T3370" t="s">
        <v>34347</v>
      </c>
      <c r="V3370">
        <v>2</v>
      </c>
      <c r="W3370" t="s">
        <v>2629</v>
      </c>
      <c r="X3370">
        <v>1</v>
      </c>
      <c r="Y3370" t="s">
        <v>34899</v>
      </c>
      <c r="Z3370">
        <v>8</v>
      </c>
      <c r="AB3370">
        <v>121</v>
      </c>
      <c r="AC3370" t="s">
        <v>2640</v>
      </c>
      <c r="AD3370">
        <v>1012</v>
      </c>
      <c r="AE3370" t="s">
        <v>2</v>
      </c>
      <c r="AF3370">
        <v>1</v>
      </c>
      <c r="AG3370" t="s">
        <v>34895</v>
      </c>
      <c r="AH3370">
        <v>21</v>
      </c>
      <c r="AI3370" t="s">
        <v>34900</v>
      </c>
      <c r="AJ3370">
        <v>316</v>
      </c>
      <c r="AK3370" t="s">
        <v>34347</v>
      </c>
      <c r="AO3370">
        <v>281608</v>
      </c>
      <c r="AP3370" t="s">
        <v>16577</v>
      </c>
      <c r="AQ3370" t="s">
        <v>16578</v>
      </c>
      <c r="AR3370">
        <v>2</v>
      </c>
      <c r="AS3370" t="s">
        <v>3549</v>
      </c>
      <c r="AT3370" t="s">
        <v>7285</v>
      </c>
      <c r="AW3370">
        <v>55.583687179999998</v>
      </c>
      <c r="AX3370">
        <v>11.65442161</v>
      </c>
      <c r="AY3370" t="s">
        <v>2633</v>
      </c>
      <c r="AZ3370">
        <v>1085</v>
      </c>
      <c r="BA3370" t="s">
        <v>34346</v>
      </c>
    </row>
    <row r="3371" spans="1:53" x14ac:dyDescent="0.25">
      <c r="A3371">
        <v>345006</v>
      </c>
      <c r="B3371" t="s">
        <v>38996</v>
      </c>
      <c r="C3371">
        <v>4340</v>
      </c>
      <c r="D3371" t="s">
        <v>36963</v>
      </c>
      <c r="E3371" t="s">
        <v>1163</v>
      </c>
      <c r="F3371">
        <v>23058812</v>
      </c>
      <c r="G3371">
        <v>1001555272</v>
      </c>
      <c r="H3371" t="s">
        <v>18761</v>
      </c>
      <c r="I3371" t="s">
        <v>18762</v>
      </c>
      <c r="J3371" t="s">
        <v>18763</v>
      </c>
      <c r="K3371" t="s">
        <v>38997</v>
      </c>
      <c r="L3371">
        <v>854</v>
      </c>
      <c r="M3371" t="s">
        <v>14888</v>
      </c>
      <c r="Q3371" s="1">
        <v>43339</v>
      </c>
      <c r="R3371" t="s">
        <v>3569</v>
      </c>
      <c r="V3371">
        <v>5</v>
      </c>
      <c r="W3371" t="s">
        <v>2938</v>
      </c>
      <c r="X3371">
        <v>1</v>
      </c>
      <c r="Y3371" t="s">
        <v>34899</v>
      </c>
      <c r="Z3371">
        <v>10</v>
      </c>
      <c r="AA3371">
        <v>196408</v>
      </c>
      <c r="AB3371">
        <v>121</v>
      </c>
      <c r="AC3371" t="s">
        <v>2640</v>
      </c>
      <c r="AD3371">
        <v>1013</v>
      </c>
      <c r="AE3371" t="s">
        <v>47</v>
      </c>
      <c r="AF3371">
        <v>1</v>
      </c>
      <c r="AG3371" t="s">
        <v>34895</v>
      </c>
      <c r="AH3371">
        <v>21</v>
      </c>
      <c r="AI3371" t="s">
        <v>34900</v>
      </c>
      <c r="AJ3371">
        <v>316</v>
      </c>
      <c r="AK3371" t="s">
        <v>34347</v>
      </c>
      <c r="AP3371" t="s">
        <v>18764</v>
      </c>
      <c r="AQ3371" t="s">
        <v>18765</v>
      </c>
      <c r="AR3371">
        <v>0</v>
      </c>
      <c r="AS3371" t="s">
        <v>2632</v>
      </c>
      <c r="AT3371" t="s">
        <v>38998</v>
      </c>
      <c r="AW3371">
        <v>55.613092219999999</v>
      </c>
      <c r="AX3371">
        <v>11.77849831</v>
      </c>
      <c r="AY3371" t="s">
        <v>2633</v>
      </c>
      <c r="AZ3371">
        <v>1085</v>
      </c>
      <c r="BA3371" t="s">
        <v>34346</v>
      </c>
    </row>
    <row r="3372" spans="1:53" x14ac:dyDescent="0.25">
      <c r="A3372">
        <v>345007</v>
      </c>
      <c r="B3372" t="s">
        <v>18766</v>
      </c>
      <c r="C3372">
        <v>4340</v>
      </c>
      <c r="D3372" t="s">
        <v>36963</v>
      </c>
      <c r="E3372" t="s">
        <v>34604</v>
      </c>
      <c r="F3372">
        <v>56611215</v>
      </c>
      <c r="G3372">
        <v>1003114483</v>
      </c>
      <c r="H3372" t="s">
        <v>18767</v>
      </c>
      <c r="I3372" t="s">
        <v>18768</v>
      </c>
      <c r="J3372" t="s">
        <v>18769</v>
      </c>
      <c r="K3372" t="s">
        <v>38999</v>
      </c>
      <c r="L3372">
        <v>1345</v>
      </c>
      <c r="M3372">
        <v>2</v>
      </c>
      <c r="Q3372" s="1">
        <v>44910</v>
      </c>
      <c r="R3372" t="s">
        <v>2628</v>
      </c>
      <c r="V3372">
        <v>5</v>
      </c>
      <c r="W3372" t="s">
        <v>2938</v>
      </c>
      <c r="X3372">
        <v>1</v>
      </c>
      <c r="Y3372" t="s">
        <v>34899</v>
      </c>
      <c r="Z3372">
        <v>9</v>
      </c>
      <c r="AA3372">
        <v>189508</v>
      </c>
      <c r="AB3372">
        <v>121</v>
      </c>
      <c r="AC3372" t="s">
        <v>2640</v>
      </c>
      <c r="AD3372">
        <v>1013</v>
      </c>
      <c r="AE3372" t="s">
        <v>47</v>
      </c>
      <c r="AF3372">
        <v>1</v>
      </c>
      <c r="AG3372" t="s">
        <v>34895</v>
      </c>
      <c r="AH3372">
        <v>22</v>
      </c>
      <c r="AI3372" t="s">
        <v>34977</v>
      </c>
      <c r="AJ3372">
        <v>316</v>
      </c>
      <c r="AK3372" t="s">
        <v>34347</v>
      </c>
      <c r="AP3372" t="s">
        <v>18770</v>
      </c>
      <c r="AQ3372" t="s">
        <v>18771</v>
      </c>
      <c r="AR3372">
        <v>0</v>
      </c>
      <c r="AS3372" t="s">
        <v>2632</v>
      </c>
      <c r="AT3372" t="s">
        <v>39000</v>
      </c>
      <c r="AW3372">
        <v>55.612721980000003</v>
      </c>
      <c r="AX3372">
        <v>11.769993680000001</v>
      </c>
      <c r="AY3372" t="s">
        <v>2633</v>
      </c>
      <c r="AZ3372">
        <v>1085</v>
      </c>
      <c r="BA3372" t="s">
        <v>34346</v>
      </c>
    </row>
    <row r="3373" spans="1:53" x14ac:dyDescent="0.25">
      <c r="A3373">
        <v>345009</v>
      </c>
      <c r="B3373" t="s">
        <v>18772</v>
      </c>
      <c r="C3373">
        <v>4370</v>
      </c>
      <c r="D3373" t="s">
        <v>37077</v>
      </c>
      <c r="E3373" t="s">
        <v>1164</v>
      </c>
      <c r="F3373">
        <v>68887917</v>
      </c>
      <c r="G3373">
        <v>1003171201</v>
      </c>
      <c r="H3373" t="s">
        <v>11891</v>
      </c>
      <c r="J3373" t="s">
        <v>18773</v>
      </c>
      <c r="K3373" t="s">
        <v>18774</v>
      </c>
      <c r="L3373">
        <v>80</v>
      </c>
      <c r="M3373">
        <v>58</v>
      </c>
      <c r="Q3373" s="1">
        <v>45048</v>
      </c>
      <c r="R3373" t="s">
        <v>2628</v>
      </c>
      <c r="V3373">
        <v>5</v>
      </c>
      <c r="W3373" t="s">
        <v>2938</v>
      </c>
      <c r="X3373">
        <v>1</v>
      </c>
      <c r="Y3373" t="s">
        <v>34899</v>
      </c>
      <c r="Z3373">
        <v>9</v>
      </c>
      <c r="AA3373">
        <v>198208</v>
      </c>
      <c r="AB3373">
        <v>121</v>
      </c>
      <c r="AC3373" t="s">
        <v>2640</v>
      </c>
      <c r="AD3373">
        <v>1013</v>
      </c>
      <c r="AE3373" t="s">
        <v>47</v>
      </c>
      <c r="AF3373">
        <v>1</v>
      </c>
      <c r="AG3373" t="s">
        <v>34895</v>
      </c>
      <c r="AH3373">
        <v>21</v>
      </c>
      <c r="AI3373" t="s">
        <v>34900</v>
      </c>
      <c r="AJ3373">
        <v>316</v>
      </c>
      <c r="AK3373" t="s">
        <v>34347</v>
      </c>
      <c r="AP3373" t="s">
        <v>18775</v>
      </c>
      <c r="AQ3373" t="s">
        <v>18776</v>
      </c>
      <c r="AR3373">
        <v>0</v>
      </c>
      <c r="AS3373" t="s">
        <v>2632</v>
      </c>
      <c r="AT3373" t="s">
        <v>18777</v>
      </c>
      <c r="AW3373">
        <v>55.543709990000004</v>
      </c>
      <c r="AX3373">
        <v>11.686367969999999</v>
      </c>
      <c r="AY3373" t="s">
        <v>2633</v>
      </c>
      <c r="AZ3373">
        <v>1085</v>
      </c>
      <c r="BA3373" t="s">
        <v>34346</v>
      </c>
    </row>
    <row r="3374" spans="1:53" x14ac:dyDescent="0.25">
      <c r="A3374">
        <v>345010</v>
      </c>
      <c r="B3374" t="s">
        <v>39001</v>
      </c>
      <c r="C3374">
        <v>4340</v>
      </c>
      <c r="D3374" t="s">
        <v>36963</v>
      </c>
      <c r="E3374" t="s">
        <v>1165</v>
      </c>
      <c r="F3374">
        <v>17383213</v>
      </c>
      <c r="G3374">
        <v>1002987507</v>
      </c>
      <c r="H3374" t="s">
        <v>18778</v>
      </c>
      <c r="I3374" t="s">
        <v>18779</v>
      </c>
      <c r="J3374" t="s">
        <v>18780</v>
      </c>
      <c r="K3374" t="s">
        <v>39002</v>
      </c>
      <c r="L3374">
        <v>854</v>
      </c>
      <c r="M3374">
        <v>20</v>
      </c>
      <c r="Q3374" s="1">
        <v>42090</v>
      </c>
      <c r="R3374" t="s">
        <v>2628</v>
      </c>
      <c r="S3374">
        <v>101</v>
      </c>
      <c r="T3374" t="s">
        <v>34320</v>
      </c>
      <c r="U3374" s="1">
        <v>42036</v>
      </c>
      <c r="V3374">
        <v>6</v>
      </c>
      <c r="W3374" t="s">
        <v>3407</v>
      </c>
      <c r="X3374">
        <v>1</v>
      </c>
      <c r="Y3374" t="s">
        <v>34899</v>
      </c>
      <c r="Z3374">
        <v>10</v>
      </c>
      <c r="AA3374">
        <v>199804</v>
      </c>
      <c r="AB3374">
        <v>129</v>
      </c>
      <c r="AC3374" t="s">
        <v>122</v>
      </c>
      <c r="AD3374">
        <v>1016</v>
      </c>
      <c r="AE3374" t="s">
        <v>122</v>
      </c>
      <c r="AF3374">
        <v>3</v>
      </c>
      <c r="AG3374" t="s">
        <v>2688</v>
      </c>
      <c r="AH3374">
        <v>29</v>
      </c>
      <c r="AI3374" t="s">
        <v>4159</v>
      </c>
      <c r="AJ3374">
        <v>316</v>
      </c>
      <c r="AK3374" t="s">
        <v>34347</v>
      </c>
      <c r="AP3374" t="s">
        <v>18781</v>
      </c>
      <c r="AR3374">
        <v>0</v>
      </c>
      <c r="AS3374" t="s">
        <v>2632</v>
      </c>
      <c r="AT3374" t="s">
        <v>38998</v>
      </c>
      <c r="AW3374">
        <v>55.612781215003899</v>
      </c>
      <c r="AX3374">
        <v>11.774782715713499</v>
      </c>
      <c r="AY3374" t="s">
        <v>2633</v>
      </c>
      <c r="AZ3374">
        <v>1085</v>
      </c>
      <c r="BA3374" t="s">
        <v>34346</v>
      </c>
    </row>
    <row r="3375" spans="1:53" x14ac:dyDescent="0.25">
      <c r="A3375">
        <v>345300</v>
      </c>
      <c r="B3375" t="s">
        <v>39003</v>
      </c>
      <c r="C3375">
        <v>4340</v>
      </c>
      <c r="D3375" t="s">
        <v>36963</v>
      </c>
      <c r="E3375" t="s">
        <v>1166</v>
      </c>
      <c r="F3375">
        <v>23058812</v>
      </c>
      <c r="G3375">
        <v>1001555272</v>
      </c>
      <c r="H3375" t="s">
        <v>18761</v>
      </c>
      <c r="I3375" t="s">
        <v>18762</v>
      </c>
      <c r="J3375" t="s">
        <v>18763</v>
      </c>
      <c r="K3375" t="s">
        <v>39004</v>
      </c>
      <c r="L3375">
        <v>854</v>
      </c>
      <c r="M3375" t="s">
        <v>14888</v>
      </c>
      <c r="Q3375" s="1">
        <v>43339</v>
      </c>
      <c r="R3375" t="s">
        <v>3569</v>
      </c>
      <c r="V3375">
        <v>5</v>
      </c>
      <c r="W3375" t="s">
        <v>2938</v>
      </c>
      <c r="X3375">
        <v>1</v>
      </c>
      <c r="Y3375" t="s">
        <v>34899</v>
      </c>
      <c r="Z3375">
        <v>10</v>
      </c>
      <c r="AA3375">
        <v>195208</v>
      </c>
      <c r="AB3375">
        <v>123</v>
      </c>
      <c r="AC3375" t="s">
        <v>109</v>
      </c>
      <c r="AD3375">
        <v>1011</v>
      </c>
      <c r="AE3375" t="s">
        <v>109</v>
      </c>
      <c r="AF3375">
        <v>1</v>
      </c>
      <c r="AG3375" t="s">
        <v>34895</v>
      </c>
      <c r="AH3375">
        <v>80</v>
      </c>
      <c r="AI3375" t="s">
        <v>109</v>
      </c>
      <c r="AJ3375">
        <v>316</v>
      </c>
      <c r="AK3375" t="s">
        <v>34347</v>
      </c>
      <c r="AP3375" t="s">
        <v>18764</v>
      </c>
      <c r="AQ3375" t="s">
        <v>18765</v>
      </c>
      <c r="AR3375">
        <v>0</v>
      </c>
      <c r="AS3375" t="s">
        <v>2632</v>
      </c>
      <c r="AT3375" t="s">
        <v>38998</v>
      </c>
      <c r="AW3375">
        <v>55.613092219999999</v>
      </c>
      <c r="AX3375">
        <v>11.77849831</v>
      </c>
      <c r="AY3375" t="s">
        <v>2633</v>
      </c>
      <c r="AZ3375">
        <v>1085</v>
      </c>
      <c r="BA3375" t="s">
        <v>34346</v>
      </c>
    </row>
    <row r="3376" spans="1:53" x14ac:dyDescent="0.25">
      <c r="A3376">
        <v>345303</v>
      </c>
      <c r="B3376" t="s">
        <v>18782</v>
      </c>
      <c r="C3376">
        <v>4340</v>
      </c>
      <c r="D3376" t="s">
        <v>36963</v>
      </c>
      <c r="E3376" t="s">
        <v>34603</v>
      </c>
      <c r="F3376">
        <v>56611215</v>
      </c>
      <c r="G3376">
        <v>1003114483</v>
      </c>
      <c r="H3376" t="s">
        <v>39005</v>
      </c>
      <c r="I3376" t="s">
        <v>18768</v>
      </c>
      <c r="J3376" t="s">
        <v>18769</v>
      </c>
      <c r="K3376" t="s">
        <v>18783</v>
      </c>
      <c r="L3376">
        <v>1345</v>
      </c>
      <c r="M3376">
        <v>2</v>
      </c>
      <c r="Q3376" s="1">
        <v>44910</v>
      </c>
      <c r="R3376" t="s">
        <v>2628</v>
      </c>
      <c r="V3376">
        <v>5</v>
      </c>
      <c r="W3376" t="s">
        <v>2938</v>
      </c>
      <c r="X3376">
        <v>1</v>
      </c>
      <c r="Y3376" t="s">
        <v>34899</v>
      </c>
      <c r="Z3376">
        <v>10</v>
      </c>
      <c r="AA3376">
        <v>199208</v>
      </c>
      <c r="AB3376">
        <v>123</v>
      </c>
      <c r="AC3376" t="s">
        <v>109</v>
      </c>
      <c r="AD3376">
        <v>1011</v>
      </c>
      <c r="AE3376" t="s">
        <v>109</v>
      </c>
      <c r="AF3376">
        <v>1</v>
      </c>
      <c r="AG3376" t="s">
        <v>34895</v>
      </c>
      <c r="AH3376">
        <v>80</v>
      </c>
      <c r="AI3376" t="s">
        <v>109</v>
      </c>
      <c r="AJ3376">
        <v>316</v>
      </c>
      <c r="AK3376" t="s">
        <v>34347</v>
      </c>
      <c r="AP3376" t="s">
        <v>18770</v>
      </c>
      <c r="AQ3376" t="s">
        <v>18771</v>
      </c>
      <c r="AR3376">
        <v>0</v>
      </c>
      <c r="AS3376" t="s">
        <v>2632</v>
      </c>
      <c r="AT3376" t="s">
        <v>39000</v>
      </c>
      <c r="AW3376">
        <v>55.612721980000003</v>
      </c>
      <c r="AX3376">
        <v>11.769993680000001</v>
      </c>
      <c r="AY3376" t="s">
        <v>2633</v>
      </c>
      <c r="AZ3376">
        <v>1085</v>
      </c>
      <c r="BA3376" t="s">
        <v>34346</v>
      </c>
    </row>
    <row r="3377" spans="1:53" x14ac:dyDescent="0.25">
      <c r="A3377">
        <v>345304</v>
      </c>
      <c r="B3377" t="s">
        <v>39006</v>
      </c>
      <c r="C3377">
        <v>4340</v>
      </c>
      <c r="D3377" t="s">
        <v>36963</v>
      </c>
      <c r="E3377" t="s">
        <v>1167</v>
      </c>
      <c r="F3377">
        <v>20129638</v>
      </c>
      <c r="G3377">
        <v>1004147508</v>
      </c>
      <c r="H3377" t="s">
        <v>18784</v>
      </c>
      <c r="I3377" t="s">
        <v>18785</v>
      </c>
      <c r="J3377" t="s">
        <v>18786</v>
      </c>
      <c r="K3377" t="s">
        <v>39007</v>
      </c>
      <c r="L3377">
        <v>1757</v>
      </c>
      <c r="M3377">
        <v>97</v>
      </c>
      <c r="Q3377" s="1">
        <v>43005</v>
      </c>
      <c r="R3377" t="s">
        <v>3569</v>
      </c>
      <c r="V3377">
        <v>5</v>
      </c>
      <c r="W3377" t="s">
        <v>2938</v>
      </c>
      <c r="X3377">
        <v>1</v>
      </c>
      <c r="Y3377" t="s">
        <v>34899</v>
      </c>
      <c r="AA3377">
        <v>199708</v>
      </c>
      <c r="AB3377">
        <v>123</v>
      </c>
      <c r="AC3377" t="s">
        <v>109</v>
      </c>
      <c r="AD3377">
        <v>1011</v>
      </c>
      <c r="AE3377" t="s">
        <v>109</v>
      </c>
      <c r="AF3377">
        <v>1</v>
      </c>
      <c r="AG3377" t="s">
        <v>34895</v>
      </c>
      <c r="AH3377">
        <v>80</v>
      </c>
      <c r="AI3377" t="s">
        <v>109</v>
      </c>
      <c r="AJ3377">
        <v>316</v>
      </c>
      <c r="AK3377" t="s">
        <v>34347</v>
      </c>
      <c r="AP3377" t="s">
        <v>18787</v>
      </c>
      <c r="AQ3377" t="s">
        <v>18788</v>
      </c>
      <c r="AR3377">
        <v>0</v>
      </c>
      <c r="AS3377" t="s">
        <v>2632</v>
      </c>
      <c r="AT3377" t="s">
        <v>38021</v>
      </c>
      <c r="AW3377">
        <v>55.612590150000003</v>
      </c>
      <c r="AX3377">
        <v>11.745543850000001</v>
      </c>
      <c r="AY3377" t="s">
        <v>2633</v>
      </c>
      <c r="AZ3377">
        <v>1085</v>
      </c>
      <c r="BA3377" t="s">
        <v>34346</v>
      </c>
    </row>
    <row r="3378" spans="1:53" x14ac:dyDescent="0.25">
      <c r="A3378">
        <v>345901</v>
      </c>
      <c r="B3378" t="s">
        <v>39008</v>
      </c>
      <c r="C3378">
        <v>4340</v>
      </c>
      <c r="D3378" t="s">
        <v>36963</v>
      </c>
      <c r="E3378" t="s">
        <v>1168</v>
      </c>
      <c r="F3378">
        <v>29189447</v>
      </c>
      <c r="G3378">
        <v>1003290146</v>
      </c>
      <c r="H3378" t="s">
        <v>18789</v>
      </c>
      <c r="I3378" t="s">
        <v>17697</v>
      </c>
      <c r="J3378" t="s">
        <v>14796</v>
      </c>
      <c r="K3378" t="s">
        <v>39009</v>
      </c>
      <c r="L3378">
        <v>589</v>
      </c>
      <c r="M3378">
        <v>46</v>
      </c>
      <c r="Q3378" s="1">
        <v>43783</v>
      </c>
      <c r="R3378" t="s">
        <v>2628</v>
      </c>
      <c r="S3378">
        <v>316</v>
      </c>
      <c r="T3378" t="s">
        <v>34347</v>
      </c>
      <c r="V3378">
        <v>2</v>
      </c>
      <c r="W3378" t="s">
        <v>2629</v>
      </c>
      <c r="X3378">
        <v>1</v>
      </c>
      <c r="Y3378" t="s">
        <v>34899</v>
      </c>
      <c r="Z3378">
        <v>9</v>
      </c>
      <c r="AA3378">
        <v>191809</v>
      </c>
      <c r="AB3378">
        <v>129</v>
      </c>
      <c r="AC3378" t="s">
        <v>122</v>
      </c>
      <c r="AD3378">
        <v>1016</v>
      </c>
      <c r="AE3378" t="s">
        <v>122</v>
      </c>
      <c r="AF3378">
        <v>1</v>
      </c>
      <c r="AG3378" t="s">
        <v>34895</v>
      </c>
      <c r="AH3378">
        <v>29</v>
      </c>
      <c r="AI3378" t="s">
        <v>4159</v>
      </c>
      <c r="AJ3378">
        <v>316</v>
      </c>
      <c r="AK3378" t="s">
        <v>34347</v>
      </c>
      <c r="AP3378" t="s">
        <v>18790</v>
      </c>
      <c r="AQ3378" t="s">
        <v>18791</v>
      </c>
      <c r="AR3378">
        <v>0</v>
      </c>
      <c r="AS3378" t="s">
        <v>2632</v>
      </c>
      <c r="AT3378" t="s">
        <v>36527</v>
      </c>
      <c r="AV3378" t="s">
        <v>39010</v>
      </c>
      <c r="AW3378">
        <v>55.610495620000002</v>
      </c>
      <c r="AX3378">
        <v>11.58651382</v>
      </c>
      <c r="AY3378" t="s">
        <v>2633</v>
      </c>
      <c r="AZ3378">
        <v>1085</v>
      </c>
      <c r="BA3378" t="s">
        <v>34346</v>
      </c>
    </row>
    <row r="3379" spans="1:53" x14ac:dyDescent="0.25">
      <c r="A3379">
        <v>350000</v>
      </c>
      <c r="B3379" t="s">
        <v>7665</v>
      </c>
      <c r="C3379">
        <v>4330</v>
      </c>
      <c r="D3379" t="s">
        <v>36397</v>
      </c>
      <c r="E3379" t="s">
        <v>7665</v>
      </c>
      <c r="F3379">
        <v>29188548</v>
      </c>
      <c r="I3379" t="s">
        <v>18792</v>
      </c>
      <c r="J3379" t="s">
        <v>14831</v>
      </c>
      <c r="K3379" t="s">
        <v>37854</v>
      </c>
      <c r="L3379">
        <v>513</v>
      </c>
      <c r="M3379">
        <v>4</v>
      </c>
      <c r="Q3379" s="1">
        <v>43791</v>
      </c>
      <c r="R3379" t="s">
        <v>2981</v>
      </c>
      <c r="S3379">
        <v>350</v>
      </c>
      <c r="T3379" t="s">
        <v>7665</v>
      </c>
      <c r="V3379">
        <v>2</v>
      </c>
      <c r="W3379" t="s">
        <v>2629</v>
      </c>
      <c r="X3379">
        <v>5</v>
      </c>
      <c r="Y3379" t="s">
        <v>34894</v>
      </c>
      <c r="AA3379">
        <v>200701</v>
      </c>
      <c r="AB3379">
        <v>923</v>
      </c>
      <c r="AC3379" t="s">
        <v>149</v>
      </c>
      <c r="AD3379">
        <v>2013</v>
      </c>
      <c r="AE3379" t="s">
        <v>149</v>
      </c>
      <c r="AF3379">
        <v>1</v>
      </c>
      <c r="AG3379" t="s">
        <v>34895</v>
      </c>
      <c r="AH3379">
        <v>99</v>
      </c>
      <c r="AI3379" t="s">
        <v>34896</v>
      </c>
      <c r="AJ3379">
        <v>350</v>
      </c>
      <c r="AK3379" t="s">
        <v>7665</v>
      </c>
      <c r="AP3379" t="s">
        <v>18793</v>
      </c>
      <c r="AQ3379" t="s">
        <v>9634</v>
      </c>
      <c r="AR3379">
        <v>0</v>
      </c>
      <c r="AS3379" t="s">
        <v>2632</v>
      </c>
      <c r="AT3379" t="s">
        <v>37855</v>
      </c>
      <c r="AW3379">
        <v>55.600924999999997</v>
      </c>
      <c r="AX3379">
        <v>11.86049358</v>
      </c>
      <c r="AY3379" t="s">
        <v>2633</v>
      </c>
      <c r="AZ3379">
        <v>1085</v>
      </c>
      <c r="BA3379" t="s">
        <v>34346</v>
      </c>
    </row>
    <row r="3380" spans="1:53" x14ac:dyDescent="0.25">
      <c r="A3380">
        <v>350001</v>
      </c>
      <c r="C3380">
        <v>4070</v>
      </c>
      <c r="D3380" t="s">
        <v>8362</v>
      </c>
      <c r="E3380" t="s">
        <v>1169</v>
      </c>
      <c r="F3380">
        <v>29908958</v>
      </c>
      <c r="G3380">
        <v>1012694403</v>
      </c>
      <c r="H3380" t="s">
        <v>18794</v>
      </c>
      <c r="J3380" t="s">
        <v>18795</v>
      </c>
      <c r="K3380" t="s">
        <v>39011</v>
      </c>
      <c r="L3380">
        <v>82</v>
      </c>
      <c r="M3380">
        <v>2</v>
      </c>
      <c r="Q3380" s="1">
        <v>43783</v>
      </c>
      <c r="R3380" t="s">
        <v>2628</v>
      </c>
      <c r="V3380">
        <v>5</v>
      </c>
      <c r="W3380" t="s">
        <v>2938</v>
      </c>
      <c r="X3380">
        <v>1</v>
      </c>
      <c r="Y3380" t="s">
        <v>34899</v>
      </c>
      <c r="Z3380">
        <v>9</v>
      </c>
      <c r="AA3380">
        <v>200609</v>
      </c>
      <c r="AB3380">
        <v>126</v>
      </c>
      <c r="AC3380" t="s">
        <v>62</v>
      </c>
      <c r="AD3380">
        <v>1015</v>
      </c>
      <c r="AE3380" t="s">
        <v>62</v>
      </c>
      <c r="AF3380">
        <v>1</v>
      </c>
      <c r="AG3380" t="s">
        <v>34895</v>
      </c>
      <c r="AH3380">
        <v>99</v>
      </c>
      <c r="AI3380" t="s">
        <v>34896</v>
      </c>
      <c r="AJ3380">
        <v>350</v>
      </c>
      <c r="AK3380" t="s">
        <v>7665</v>
      </c>
      <c r="AP3380" t="s">
        <v>18796</v>
      </c>
      <c r="AQ3380" t="s">
        <v>18797</v>
      </c>
      <c r="AR3380">
        <v>0</v>
      </c>
      <c r="AS3380" t="s">
        <v>2632</v>
      </c>
      <c r="AT3380" t="s">
        <v>39012</v>
      </c>
      <c r="AW3380">
        <v>55.690453130000002</v>
      </c>
      <c r="AX3380">
        <v>11.839808039999999</v>
      </c>
      <c r="AY3380" t="s">
        <v>2633</v>
      </c>
      <c r="AZ3380">
        <v>1085</v>
      </c>
      <c r="BA3380" t="s">
        <v>34346</v>
      </c>
    </row>
    <row r="3381" spans="1:53" x14ac:dyDescent="0.25">
      <c r="A3381">
        <v>350201</v>
      </c>
      <c r="B3381" t="s">
        <v>18798</v>
      </c>
      <c r="C3381">
        <v>4700</v>
      </c>
      <c r="D3381" t="s">
        <v>34360</v>
      </c>
      <c r="E3381" t="s">
        <v>39013</v>
      </c>
      <c r="F3381">
        <v>39440636</v>
      </c>
      <c r="G3381">
        <v>1023644718</v>
      </c>
      <c r="H3381" t="s">
        <v>18799</v>
      </c>
      <c r="I3381" t="s">
        <v>18800</v>
      </c>
      <c r="J3381" t="s">
        <v>3440</v>
      </c>
      <c r="K3381" t="s">
        <v>12835</v>
      </c>
      <c r="L3381">
        <v>750</v>
      </c>
      <c r="M3381">
        <v>10</v>
      </c>
      <c r="Q3381" s="1">
        <v>43853</v>
      </c>
      <c r="R3381" t="s">
        <v>2628</v>
      </c>
      <c r="V3381">
        <v>1</v>
      </c>
      <c r="W3381" t="s">
        <v>3230</v>
      </c>
      <c r="X3381">
        <v>4</v>
      </c>
      <c r="Y3381" t="s">
        <v>3442</v>
      </c>
      <c r="AA3381">
        <v>200406</v>
      </c>
      <c r="AB3381">
        <v>934</v>
      </c>
      <c r="AC3381" t="s">
        <v>3443</v>
      </c>
      <c r="AD3381">
        <v>2023</v>
      </c>
      <c r="AE3381" t="s">
        <v>3443</v>
      </c>
      <c r="AF3381">
        <v>2</v>
      </c>
      <c r="AG3381" t="s">
        <v>35025</v>
      </c>
      <c r="AH3381">
        <v>7</v>
      </c>
      <c r="AI3381" t="s">
        <v>3444</v>
      </c>
      <c r="AJ3381">
        <v>370</v>
      </c>
      <c r="AK3381" t="s">
        <v>34348</v>
      </c>
      <c r="AP3381" t="s">
        <v>18801</v>
      </c>
      <c r="AQ3381" t="s">
        <v>18802</v>
      </c>
      <c r="AR3381">
        <v>0</v>
      </c>
      <c r="AS3381" t="s">
        <v>2632</v>
      </c>
      <c r="AT3381" t="s">
        <v>11073</v>
      </c>
      <c r="AW3381">
        <v>55.230708999999997</v>
      </c>
      <c r="AX3381">
        <v>11.763621690000001</v>
      </c>
      <c r="AY3381" t="s">
        <v>2633</v>
      </c>
      <c r="AZ3381">
        <v>1085</v>
      </c>
      <c r="BA3381" t="s">
        <v>34346</v>
      </c>
    </row>
    <row r="3382" spans="1:53" x14ac:dyDescent="0.25">
      <c r="A3382">
        <v>351002</v>
      </c>
      <c r="B3382" t="s">
        <v>39014</v>
      </c>
      <c r="C3382">
        <v>4654</v>
      </c>
      <c r="D3382" t="s">
        <v>18803</v>
      </c>
      <c r="E3382" t="s">
        <v>39015</v>
      </c>
      <c r="F3382">
        <v>29188475</v>
      </c>
      <c r="G3382">
        <v>1003300397</v>
      </c>
      <c r="H3382" t="s">
        <v>37064</v>
      </c>
      <c r="I3382" t="s">
        <v>18804</v>
      </c>
      <c r="J3382" t="s">
        <v>18805</v>
      </c>
      <c r="K3382" t="s">
        <v>18806</v>
      </c>
      <c r="L3382">
        <v>142</v>
      </c>
      <c r="M3382">
        <v>1</v>
      </c>
      <c r="Q3382" s="1">
        <v>44160</v>
      </c>
      <c r="R3382" t="s">
        <v>2628</v>
      </c>
      <c r="S3382">
        <v>320</v>
      </c>
      <c r="T3382" t="s">
        <v>9729</v>
      </c>
      <c r="V3382">
        <v>2</v>
      </c>
      <c r="W3382" t="s">
        <v>2629</v>
      </c>
      <c r="X3382">
        <v>1</v>
      </c>
      <c r="Y3382" t="s">
        <v>34899</v>
      </c>
      <c r="Z3382">
        <v>9</v>
      </c>
      <c r="AB3382">
        <v>121</v>
      </c>
      <c r="AC3382" t="s">
        <v>2640</v>
      </c>
      <c r="AD3382">
        <v>1012</v>
      </c>
      <c r="AE3382" t="s">
        <v>2</v>
      </c>
      <c r="AF3382">
        <v>1</v>
      </c>
      <c r="AG3382" t="s">
        <v>34895</v>
      </c>
      <c r="AH3382">
        <v>21</v>
      </c>
      <c r="AI3382" t="s">
        <v>34900</v>
      </c>
      <c r="AJ3382">
        <v>320</v>
      </c>
      <c r="AK3382" t="s">
        <v>9729</v>
      </c>
      <c r="AO3382">
        <v>280361</v>
      </c>
      <c r="AP3382" t="s">
        <v>11351</v>
      </c>
      <c r="AQ3382" t="s">
        <v>11352</v>
      </c>
      <c r="AR3382">
        <v>2</v>
      </c>
      <c r="AS3382" t="s">
        <v>3549</v>
      </c>
      <c r="AT3382" t="s">
        <v>18807</v>
      </c>
      <c r="AW3382">
        <v>55.222752980000003</v>
      </c>
      <c r="AX3382">
        <v>12.162991509999999</v>
      </c>
      <c r="AY3382" t="s">
        <v>2633</v>
      </c>
      <c r="AZ3382">
        <v>1085</v>
      </c>
      <c r="BA3382" t="s">
        <v>34346</v>
      </c>
    </row>
    <row r="3383" spans="1:53" x14ac:dyDescent="0.25">
      <c r="A3383">
        <v>351003</v>
      </c>
      <c r="B3383" t="s">
        <v>39016</v>
      </c>
      <c r="C3383">
        <v>4653</v>
      </c>
      <c r="D3383" t="s">
        <v>11400</v>
      </c>
      <c r="E3383" t="s">
        <v>39017</v>
      </c>
      <c r="F3383">
        <v>29188475</v>
      </c>
      <c r="G3383">
        <v>1003300592</v>
      </c>
      <c r="H3383" t="s">
        <v>37064</v>
      </c>
      <c r="J3383" t="s">
        <v>11349</v>
      </c>
      <c r="K3383" t="s">
        <v>11402</v>
      </c>
      <c r="L3383">
        <v>836</v>
      </c>
      <c r="M3383">
        <v>39</v>
      </c>
      <c r="Q3383" s="1">
        <v>44165</v>
      </c>
      <c r="R3383" t="s">
        <v>2628</v>
      </c>
      <c r="S3383">
        <v>320</v>
      </c>
      <c r="T3383" t="s">
        <v>9729</v>
      </c>
      <c r="V3383">
        <v>2</v>
      </c>
      <c r="W3383" t="s">
        <v>2629</v>
      </c>
      <c r="X3383">
        <v>1</v>
      </c>
      <c r="Y3383" t="s">
        <v>34899</v>
      </c>
      <c r="Z3383">
        <v>10</v>
      </c>
      <c r="AA3383">
        <v>190708</v>
      </c>
      <c r="AB3383">
        <v>121</v>
      </c>
      <c r="AC3383" t="s">
        <v>2640</v>
      </c>
      <c r="AD3383">
        <v>1012</v>
      </c>
      <c r="AE3383" t="s">
        <v>2</v>
      </c>
      <c r="AF3383">
        <v>1</v>
      </c>
      <c r="AG3383" t="s">
        <v>34895</v>
      </c>
      <c r="AH3383">
        <v>21</v>
      </c>
      <c r="AI3383" t="s">
        <v>34900</v>
      </c>
      <c r="AJ3383">
        <v>320</v>
      </c>
      <c r="AK3383" t="s">
        <v>9729</v>
      </c>
      <c r="AO3383">
        <v>280361</v>
      </c>
      <c r="AP3383" t="s">
        <v>11351</v>
      </c>
      <c r="AQ3383" t="s">
        <v>11352</v>
      </c>
      <c r="AR3383">
        <v>2</v>
      </c>
      <c r="AS3383" t="s">
        <v>3549</v>
      </c>
      <c r="AT3383" t="s">
        <v>8451</v>
      </c>
      <c r="AW3383">
        <v>55.308720399999999</v>
      </c>
      <c r="AX3383">
        <v>12.19068322</v>
      </c>
      <c r="AY3383" t="s">
        <v>2633</v>
      </c>
      <c r="AZ3383">
        <v>1085</v>
      </c>
      <c r="BA3383" t="s">
        <v>34346</v>
      </c>
    </row>
    <row r="3384" spans="1:53" x14ac:dyDescent="0.25">
      <c r="A3384">
        <v>351005</v>
      </c>
      <c r="B3384" t="s">
        <v>18808</v>
      </c>
      <c r="C3384">
        <v>4640</v>
      </c>
      <c r="D3384" t="s">
        <v>9726</v>
      </c>
      <c r="E3384" t="s">
        <v>18809</v>
      </c>
      <c r="F3384">
        <v>29188475</v>
      </c>
      <c r="G3384">
        <v>1003300610</v>
      </c>
      <c r="H3384" t="s">
        <v>18810</v>
      </c>
      <c r="I3384" t="s">
        <v>18811</v>
      </c>
      <c r="J3384" t="s">
        <v>18812</v>
      </c>
      <c r="K3384" t="s">
        <v>9728</v>
      </c>
      <c r="L3384">
        <v>910</v>
      </c>
      <c r="M3384">
        <v>33</v>
      </c>
      <c r="Q3384" s="1">
        <v>40368</v>
      </c>
      <c r="R3384" t="s">
        <v>2628</v>
      </c>
      <c r="S3384">
        <v>320</v>
      </c>
      <c r="T3384" t="s">
        <v>9729</v>
      </c>
      <c r="U3384" s="1">
        <v>40360</v>
      </c>
      <c r="V3384">
        <v>2</v>
      </c>
      <c r="W3384" t="s">
        <v>2629</v>
      </c>
      <c r="X3384">
        <v>1</v>
      </c>
      <c r="Y3384" t="s">
        <v>34899</v>
      </c>
      <c r="Z3384">
        <v>7</v>
      </c>
      <c r="AA3384">
        <v>193908</v>
      </c>
      <c r="AB3384">
        <v>121</v>
      </c>
      <c r="AC3384" t="s">
        <v>2640</v>
      </c>
      <c r="AD3384">
        <v>1012</v>
      </c>
      <c r="AE3384" t="s">
        <v>2</v>
      </c>
      <c r="AF3384">
        <v>3</v>
      </c>
      <c r="AG3384" t="s">
        <v>2688</v>
      </c>
      <c r="AH3384">
        <v>22</v>
      </c>
      <c r="AI3384" t="s">
        <v>34977</v>
      </c>
      <c r="AJ3384">
        <v>320</v>
      </c>
      <c r="AK3384" t="s">
        <v>9729</v>
      </c>
      <c r="AL3384">
        <v>2</v>
      </c>
      <c r="AM3384" t="s">
        <v>2703</v>
      </c>
      <c r="AN3384">
        <v>351003</v>
      </c>
      <c r="AP3384" t="s">
        <v>18813</v>
      </c>
      <c r="AR3384">
        <v>0</v>
      </c>
      <c r="AS3384" t="s">
        <v>2632</v>
      </c>
      <c r="AT3384" t="s">
        <v>9732</v>
      </c>
      <c r="AW3384">
        <v>55.272149661592501</v>
      </c>
      <c r="AX3384">
        <v>12.2432052745839</v>
      </c>
      <c r="AY3384" t="s">
        <v>2633</v>
      </c>
      <c r="AZ3384">
        <v>1085</v>
      </c>
      <c r="BA3384" t="s">
        <v>34346</v>
      </c>
    </row>
    <row r="3385" spans="1:53" x14ac:dyDescent="0.25">
      <c r="A3385">
        <v>351008</v>
      </c>
      <c r="B3385" t="s">
        <v>39018</v>
      </c>
      <c r="C3385">
        <v>4640</v>
      </c>
      <c r="D3385" t="s">
        <v>9726</v>
      </c>
      <c r="E3385" t="s">
        <v>39019</v>
      </c>
      <c r="F3385">
        <v>29188475</v>
      </c>
      <c r="G3385">
        <v>1003300439</v>
      </c>
      <c r="H3385" t="s">
        <v>37064</v>
      </c>
      <c r="I3385" t="s">
        <v>18814</v>
      </c>
      <c r="J3385" t="s">
        <v>11349</v>
      </c>
      <c r="K3385" t="s">
        <v>11350</v>
      </c>
      <c r="L3385">
        <v>294</v>
      </c>
      <c r="M3385">
        <v>12</v>
      </c>
      <c r="Q3385" s="1">
        <v>44165</v>
      </c>
      <c r="R3385" t="s">
        <v>2628</v>
      </c>
      <c r="S3385">
        <v>320</v>
      </c>
      <c r="T3385" t="s">
        <v>9729</v>
      </c>
      <c r="V3385">
        <v>2</v>
      </c>
      <c r="W3385" t="s">
        <v>2629</v>
      </c>
      <c r="X3385">
        <v>1</v>
      </c>
      <c r="Y3385" t="s">
        <v>34899</v>
      </c>
      <c r="Z3385">
        <v>9</v>
      </c>
      <c r="AA3385">
        <v>199108</v>
      </c>
      <c r="AB3385">
        <v>121</v>
      </c>
      <c r="AC3385" t="s">
        <v>2640</v>
      </c>
      <c r="AD3385">
        <v>1012</v>
      </c>
      <c r="AE3385" t="s">
        <v>2</v>
      </c>
      <c r="AF3385">
        <v>1</v>
      </c>
      <c r="AG3385" t="s">
        <v>34895</v>
      </c>
      <c r="AH3385">
        <v>21</v>
      </c>
      <c r="AI3385" t="s">
        <v>34900</v>
      </c>
      <c r="AJ3385">
        <v>320</v>
      </c>
      <c r="AK3385" t="s">
        <v>9729</v>
      </c>
      <c r="AO3385">
        <v>280361</v>
      </c>
      <c r="AP3385" t="s">
        <v>11351</v>
      </c>
      <c r="AQ3385" t="s">
        <v>11352</v>
      </c>
      <c r="AR3385">
        <v>2</v>
      </c>
      <c r="AS3385" t="s">
        <v>3549</v>
      </c>
      <c r="AT3385" t="s">
        <v>7135</v>
      </c>
      <c r="AW3385">
        <v>55.250684569999997</v>
      </c>
      <c r="AX3385">
        <v>12.12483391</v>
      </c>
      <c r="AY3385" t="s">
        <v>2633</v>
      </c>
      <c r="AZ3385">
        <v>1085</v>
      </c>
      <c r="BA3385" t="s">
        <v>34346</v>
      </c>
    </row>
    <row r="3386" spans="1:53" x14ac:dyDescent="0.25">
      <c r="A3386">
        <v>351010</v>
      </c>
      <c r="B3386" t="s">
        <v>18815</v>
      </c>
      <c r="C3386">
        <v>4653</v>
      </c>
      <c r="D3386" t="s">
        <v>11400</v>
      </c>
      <c r="E3386" t="s">
        <v>1170</v>
      </c>
      <c r="F3386">
        <v>20876131</v>
      </c>
      <c r="G3386">
        <v>1004561090</v>
      </c>
      <c r="H3386" t="s">
        <v>18816</v>
      </c>
      <c r="I3386" t="s">
        <v>18817</v>
      </c>
      <c r="J3386" t="s">
        <v>18818</v>
      </c>
      <c r="K3386" t="s">
        <v>39020</v>
      </c>
      <c r="L3386">
        <v>446</v>
      </c>
      <c r="M3386">
        <v>1</v>
      </c>
      <c r="Q3386" s="1">
        <v>44844</v>
      </c>
      <c r="R3386" t="s">
        <v>2628</v>
      </c>
      <c r="U3386" s="1">
        <v>44835</v>
      </c>
      <c r="V3386">
        <v>6</v>
      </c>
      <c r="W3386" t="s">
        <v>3407</v>
      </c>
      <c r="X3386">
        <v>1</v>
      </c>
      <c r="Y3386" t="s">
        <v>34899</v>
      </c>
      <c r="Z3386">
        <v>9</v>
      </c>
      <c r="AA3386">
        <v>200201</v>
      </c>
      <c r="AB3386">
        <v>129</v>
      </c>
      <c r="AC3386" t="s">
        <v>122</v>
      </c>
      <c r="AD3386">
        <v>1016</v>
      </c>
      <c r="AE3386" t="s">
        <v>122</v>
      </c>
      <c r="AF3386">
        <v>3</v>
      </c>
      <c r="AG3386" t="s">
        <v>2688</v>
      </c>
      <c r="AH3386">
        <v>29</v>
      </c>
      <c r="AI3386" t="s">
        <v>4159</v>
      </c>
      <c r="AJ3386">
        <v>320</v>
      </c>
      <c r="AK3386" t="s">
        <v>9729</v>
      </c>
      <c r="AP3386" t="s">
        <v>18819</v>
      </c>
      <c r="AQ3386" t="s">
        <v>18820</v>
      </c>
      <c r="AR3386">
        <v>0</v>
      </c>
      <c r="AS3386" t="s">
        <v>2632</v>
      </c>
      <c r="AT3386" t="s">
        <v>18821</v>
      </c>
      <c r="AW3386">
        <v>55.312824310000003</v>
      </c>
      <c r="AX3386">
        <v>12.199264940000001</v>
      </c>
      <c r="AY3386" t="s">
        <v>2633</v>
      </c>
      <c r="AZ3386">
        <v>1085</v>
      </c>
      <c r="BA3386" t="s">
        <v>34346</v>
      </c>
    </row>
    <row r="3387" spans="1:53" x14ac:dyDescent="0.25">
      <c r="A3387">
        <v>351200</v>
      </c>
      <c r="C3387">
        <v>4690</v>
      </c>
      <c r="D3387" t="s">
        <v>9900</v>
      </c>
      <c r="E3387" t="s">
        <v>39021</v>
      </c>
      <c r="F3387">
        <v>29188475</v>
      </c>
      <c r="G3387">
        <v>1011170184</v>
      </c>
      <c r="H3387" t="s">
        <v>39022</v>
      </c>
      <c r="J3387" t="s">
        <v>18822</v>
      </c>
      <c r="K3387" t="s">
        <v>37761</v>
      </c>
      <c r="L3387">
        <v>983</v>
      </c>
      <c r="M3387">
        <v>12</v>
      </c>
      <c r="Q3387" s="1">
        <v>43822</v>
      </c>
      <c r="R3387" t="s">
        <v>2628</v>
      </c>
      <c r="S3387">
        <v>320</v>
      </c>
      <c r="T3387" t="s">
        <v>9729</v>
      </c>
      <c r="U3387" s="1">
        <v>43830</v>
      </c>
      <c r="V3387">
        <v>2</v>
      </c>
      <c r="W3387" t="s">
        <v>2629</v>
      </c>
      <c r="X3387">
        <v>1</v>
      </c>
      <c r="Y3387" t="s">
        <v>34899</v>
      </c>
      <c r="AA3387">
        <v>200409</v>
      </c>
      <c r="AB3387">
        <v>933</v>
      </c>
      <c r="AC3387" t="s">
        <v>3452</v>
      </c>
      <c r="AD3387">
        <v>2024</v>
      </c>
      <c r="AE3387" t="s">
        <v>3452</v>
      </c>
      <c r="AF3387">
        <v>3</v>
      </c>
      <c r="AG3387" t="s">
        <v>2688</v>
      </c>
      <c r="AH3387">
        <v>7</v>
      </c>
      <c r="AI3387" t="s">
        <v>3444</v>
      </c>
      <c r="AJ3387">
        <v>320</v>
      </c>
      <c r="AK3387" t="s">
        <v>9729</v>
      </c>
      <c r="AP3387" t="s">
        <v>18823</v>
      </c>
      <c r="AQ3387" t="s">
        <v>18824</v>
      </c>
      <c r="AR3387">
        <v>0</v>
      </c>
      <c r="AS3387" t="s">
        <v>2632</v>
      </c>
      <c r="AT3387" t="s">
        <v>36482</v>
      </c>
      <c r="AW3387">
        <v>55.325148579999997</v>
      </c>
      <c r="AX3387">
        <v>11.95640332</v>
      </c>
      <c r="AY3387" t="s">
        <v>2633</v>
      </c>
      <c r="AZ3387">
        <v>1085</v>
      </c>
      <c r="BA3387" t="s">
        <v>34346</v>
      </c>
    </row>
    <row r="3388" spans="1:53" x14ac:dyDescent="0.25">
      <c r="A3388">
        <v>351247</v>
      </c>
      <c r="B3388" t="s">
        <v>18825</v>
      </c>
      <c r="C3388">
        <v>4640</v>
      </c>
      <c r="D3388" t="s">
        <v>9726</v>
      </c>
      <c r="E3388" t="s">
        <v>39023</v>
      </c>
      <c r="F3388">
        <v>29541868</v>
      </c>
      <c r="G3388">
        <v>1003298494</v>
      </c>
      <c r="H3388" t="s">
        <v>39024</v>
      </c>
      <c r="I3388" t="s">
        <v>18826</v>
      </c>
      <c r="J3388" t="s">
        <v>11816</v>
      </c>
      <c r="K3388" t="s">
        <v>38412</v>
      </c>
      <c r="L3388">
        <v>767</v>
      </c>
      <c r="M3388">
        <v>5</v>
      </c>
      <c r="Q3388" s="1">
        <v>43791</v>
      </c>
      <c r="R3388" t="s">
        <v>2628</v>
      </c>
      <c r="V3388">
        <v>4</v>
      </c>
      <c r="W3388" t="s">
        <v>3081</v>
      </c>
      <c r="X3388">
        <v>1</v>
      </c>
      <c r="Y3388" t="s">
        <v>34899</v>
      </c>
      <c r="AA3388">
        <v>197408</v>
      </c>
      <c r="AB3388">
        <v>137</v>
      </c>
      <c r="AC3388" t="s">
        <v>3522</v>
      </c>
      <c r="AD3388">
        <v>1053</v>
      </c>
      <c r="AE3388" t="s">
        <v>3522</v>
      </c>
      <c r="AF3388">
        <v>1</v>
      </c>
      <c r="AG3388" t="s">
        <v>34895</v>
      </c>
      <c r="AH3388">
        <v>30</v>
      </c>
      <c r="AI3388" t="s">
        <v>3512</v>
      </c>
      <c r="AJ3388">
        <v>320</v>
      </c>
      <c r="AK3388" t="s">
        <v>9729</v>
      </c>
      <c r="AO3388">
        <v>369248</v>
      </c>
      <c r="AP3388" t="s">
        <v>11818</v>
      </c>
      <c r="AQ3388" t="s">
        <v>11819</v>
      </c>
      <c r="AR3388">
        <v>2</v>
      </c>
      <c r="AS3388" t="s">
        <v>3549</v>
      </c>
      <c r="AT3388" t="s">
        <v>38126</v>
      </c>
      <c r="AW3388">
        <v>55.254659250000003</v>
      </c>
      <c r="AX3388">
        <v>12.11908212</v>
      </c>
      <c r="AY3388" t="s">
        <v>2633</v>
      </c>
      <c r="AZ3388">
        <v>1085</v>
      </c>
      <c r="BA3388" t="s">
        <v>34346</v>
      </c>
    </row>
    <row r="3389" spans="1:53" x14ac:dyDescent="0.25">
      <c r="A3389">
        <v>351300</v>
      </c>
      <c r="B3389" t="s">
        <v>18827</v>
      </c>
      <c r="C3389">
        <v>4654</v>
      </c>
      <c r="D3389" t="s">
        <v>18803</v>
      </c>
      <c r="E3389" t="s">
        <v>18828</v>
      </c>
      <c r="F3389">
        <v>84493813</v>
      </c>
      <c r="G3389">
        <v>1002696345</v>
      </c>
      <c r="H3389" t="s">
        <v>39025</v>
      </c>
      <c r="I3389" t="s">
        <v>18829</v>
      </c>
      <c r="J3389" t="s">
        <v>18830</v>
      </c>
      <c r="K3389" t="s">
        <v>18831</v>
      </c>
      <c r="L3389">
        <v>382</v>
      </c>
      <c r="M3389">
        <v>6</v>
      </c>
      <c r="Q3389" s="1">
        <v>44868</v>
      </c>
      <c r="R3389" t="s">
        <v>2628</v>
      </c>
      <c r="V3389">
        <v>5</v>
      </c>
      <c r="W3389" t="s">
        <v>2938</v>
      </c>
      <c r="X3389">
        <v>1</v>
      </c>
      <c r="Y3389" t="s">
        <v>34899</v>
      </c>
      <c r="Z3389">
        <v>9</v>
      </c>
      <c r="AA3389">
        <v>197907</v>
      </c>
      <c r="AB3389">
        <v>123</v>
      </c>
      <c r="AC3389" t="s">
        <v>109</v>
      </c>
      <c r="AD3389">
        <v>1010</v>
      </c>
      <c r="AE3389" t="s">
        <v>300</v>
      </c>
      <c r="AF3389">
        <v>1</v>
      </c>
      <c r="AG3389" t="s">
        <v>34895</v>
      </c>
      <c r="AH3389">
        <v>80</v>
      </c>
      <c r="AI3389" t="s">
        <v>109</v>
      </c>
      <c r="AJ3389">
        <v>320</v>
      </c>
      <c r="AK3389" t="s">
        <v>9729</v>
      </c>
      <c r="AP3389" t="s">
        <v>18832</v>
      </c>
      <c r="AQ3389" t="s">
        <v>18833</v>
      </c>
      <c r="AR3389">
        <v>0</v>
      </c>
      <c r="AS3389" t="s">
        <v>2632</v>
      </c>
      <c r="AT3389" t="s">
        <v>18834</v>
      </c>
      <c r="AW3389">
        <v>55.2171412</v>
      </c>
      <c r="AX3389">
        <v>12.159525929999999</v>
      </c>
      <c r="AY3389" t="s">
        <v>2633</v>
      </c>
      <c r="AZ3389">
        <v>1085</v>
      </c>
      <c r="BA3389" t="s">
        <v>34346</v>
      </c>
    </row>
    <row r="3390" spans="1:53" x14ac:dyDescent="0.25">
      <c r="A3390">
        <v>351301</v>
      </c>
      <c r="B3390" t="s">
        <v>18835</v>
      </c>
      <c r="C3390">
        <v>4654</v>
      </c>
      <c r="D3390" t="s">
        <v>18803</v>
      </c>
      <c r="E3390" t="s">
        <v>1171</v>
      </c>
      <c r="F3390">
        <v>69661513</v>
      </c>
      <c r="G3390">
        <v>1002302803</v>
      </c>
      <c r="H3390" t="s">
        <v>18836</v>
      </c>
      <c r="I3390" t="s">
        <v>18837</v>
      </c>
      <c r="J3390" t="s">
        <v>18838</v>
      </c>
      <c r="K3390" t="s">
        <v>39026</v>
      </c>
      <c r="L3390">
        <v>958</v>
      </c>
      <c r="M3390">
        <v>3</v>
      </c>
      <c r="Q3390" s="1">
        <v>43783</v>
      </c>
      <c r="R3390" t="s">
        <v>2628</v>
      </c>
      <c r="V3390">
        <v>5</v>
      </c>
      <c r="W3390" t="s">
        <v>2938</v>
      </c>
      <c r="X3390">
        <v>1</v>
      </c>
      <c r="Y3390" t="s">
        <v>34899</v>
      </c>
      <c r="Z3390">
        <v>10</v>
      </c>
      <c r="AA3390">
        <v>198008</v>
      </c>
      <c r="AB3390">
        <v>123</v>
      </c>
      <c r="AC3390" t="s">
        <v>109</v>
      </c>
      <c r="AD3390">
        <v>1011</v>
      </c>
      <c r="AE3390" t="s">
        <v>109</v>
      </c>
      <c r="AF3390">
        <v>1</v>
      </c>
      <c r="AG3390" t="s">
        <v>34895</v>
      </c>
      <c r="AH3390">
        <v>80</v>
      </c>
      <c r="AI3390" t="s">
        <v>109</v>
      </c>
      <c r="AJ3390">
        <v>320</v>
      </c>
      <c r="AK3390" t="s">
        <v>9729</v>
      </c>
      <c r="AP3390" t="s">
        <v>18839</v>
      </c>
      <c r="AQ3390" t="s">
        <v>18840</v>
      </c>
      <c r="AR3390">
        <v>0</v>
      </c>
      <c r="AS3390" t="s">
        <v>2632</v>
      </c>
      <c r="AT3390" t="s">
        <v>36296</v>
      </c>
      <c r="AW3390">
        <v>55.204899050000002</v>
      </c>
      <c r="AX3390">
        <v>12.14695992</v>
      </c>
      <c r="AY3390" t="s">
        <v>2633</v>
      </c>
      <c r="AZ3390">
        <v>1085</v>
      </c>
      <c r="BA3390" t="s">
        <v>34346</v>
      </c>
    </row>
    <row r="3391" spans="1:53" x14ac:dyDescent="0.25">
      <c r="A3391">
        <v>351302</v>
      </c>
      <c r="B3391" t="s">
        <v>18841</v>
      </c>
      <c r="C3391">
        <v>4640</v>
      </c>
      <c r="D3391" t="s">
        <v>9726</v>
      </c>
      <c r="E3391" t="s">
        <v>1172</v>
      </c>
      <c r="F3391">
        <v>65782413</v>
      </c>
      <c r="G3391">
        <v>1002216971</v>
      </c>
      <c r="H3391" t="s">
        <v>18842</v>
      </c>
      <c r="I3391" t="s">
        <v>18843</v>
      </c>
      <c r="J3391" t="s">
        <v>18844</v>
      </c>
      <c r="K3391" t="s">
        <v>18845</v>
      </c>
      <c r="L3391">
        <v>1221</v>
      </c>
      <c r="M3391">
        <v>29</v>
      </c>
      <c r="Q3391" s="1">
        <v>40857</v>
      </c>
      <c r="R3391" t="s">
        <v>2628</v>
      </c>
      <c r="U3391" s="1">
        <v>40543</v>
      </c>
      <c r="V3391">
        <v>5</v>
      </c>
      <c r="W3391" t="s">
        <v>2938</v>
      </c>
      <c r="X3391">
        <v>1</v>
      </c>
      <c r="Y3391" t="s">
        <v>34899</v>
      </c>
      <c r="AA3391">
        <v>198108</v>
      </c>
      <c r="AB3391">
        <v>123</v>
      </c>
      <c r="AC3391" t="s">
        <v>109</v>
      </c>
      <c r="AD3391">
        <v>1011</v>
      </c>
      <c r="AE3391" t="s">
        <v>109</v>
      </c>
      <c r="AF3391">
        <v>3</v>
      </c>
      <c r="AG3391" t="s">
        <v>2688</v>
      </c>
      <c r="AH3391">
        <v>80</v>
      </c>
      <c r="AI3391" t="s">
        <v>109</v>
      </c>
      <c r="AJ3391">
        <v>320</v>
      </c>
      <c r="AK3391" t="s">
        <v>9729</v>
      </c>
      <c r="AP3391" t="s">
        <v>18846</v>
      </c>
      <c r="AQ3391" t="s">
        <v>18847</v>
      </c>
      <c r="AR3391">
        <v>0</v>
      </c>
      <c r="AS3391" t="s">
        <v>2632</v>
      </c>
      <c r="AT3391" t="s">
        <v>18848</v>
      </c>
      <c r="AV3391" t="s">
        <v>18849</v>
      </c>
      <c r="AY3391" t="s">
        <v>2633</v>
      </c>
      <c r="AZ3391">
        <v>1085</v>
      </c>
      <c r="BA3391" t="s">
        <v>34346</v>
      </c>
    </row>
    <row r="3392" spans="1:53" x14ac:dyDescent="0.25">
      <c r="A3392">
        <v>351306</v>
      </c>
      <c r="B3392" t="s">
        <v>18850</v>
      </c>
      <c r="C3392">
        <v>4653</v>
      </c>
      <c r="D3392" t="s">
        <v>11400</v>
      </c>
      <c r="E3392" t="s">
        <v>1173</v>
      </c>
      <c r="F3392">
        <v>28935072</v>
      </c>
      <c r="G3392">
        <v>1011660211</v>
      </c>
      <c r="H3392" t="s">
        <v>18211</v>
      </c>
      <c r="J3392" t="s">
        <v>18851</v>
      </c>
      <c r="K3392" t="s">
        <v>39027</v>
      </c>
      <c r="L3392">
        <v>812</v>
      </c>
      <c r="M3392">
        <v>7</v>
      </c>
      <c r="Q3392" s="1">
        <v>43859</v>
      </c>
      <c r="R3392" t="s">
        <v>2628</v>
      </c>
      <c r="V3392">
        <v>5</v>
      </c>
      <c r="W3392" t="s">
        <v>2938</v>
      </c>
      <c r="X3392">
        <v>1</v>
      </c>
      <c r="Y3392" t="s">
        <v>34899</v>
      </c>
      <c r="Z3392">
        <v>9</v>
      </c>
      <c r="AA3392">
        <v>200608</v>
      </c>
      <c r="AB3392">
        <v>123</v>
      </c>
      <c r="AC3392" t="s">
        <v>109</v>
      </c>
      <c r="AD3392">
        <v>1010</v>
      </c>
      <c r="AE3392" t="s">
        <v>300</v>
      </c>
      <c r="AF3392">
        <v>1</v>
      </c>
      <c r="AG3392" t="s">
        <v>34895</v>
      </c>
      <c r="AH3392">
        <v>80</v>
      </c>
      <c r="AI3392" t="s">
        <v>109</v>
      </c>
      <c r="AJ3392">
        <v>320</v>
      </c>
      <c r="AK3392" t="s">
        <v>9729</v>
      </c>
      <c r="AP3392" t="s">
        <v>18852</v>
      </c>
      <c r="AQ3392" t="s">
        <v>18853</v>
      </c>
      <c r="AR3392">
        <v>0</v>
      </c>
      <c r="AS3392" t="s">
        <v>2632</v>
      </c>
      <c r="AT3392" t="s">
        <v>39028</v>
      </c>
      <c r="AW3392">
        <v>55.306345640000004</v>
      </c>
      <c r="AX3392">
        <v>12.2004036</v>
      </c>
      <c r="AY3392" t="s">
        <v>2633</v>
      </c>
      <c r="AZ3392">
        <v>1085</v>
      </c>
      <c r="BA3392" t="s">
        <v>34346</v>
      </c>
    </row>
    <row r="3393" spans="1:53" x14ac:dyDescent="0.25">
      <c r="A3393">
        <v>353003</v>
      </c>
      <c r="B3393" t="s">
        <v>39029</v>
      </c>
      <c r="C3393">
        <v>4733</v>
      </c>
      <c r="D3393" t="s">
        <v>39030</v>
      </c>
      <c r="E3393" t="s">
        <v>39031</v>
      </c>
      <c r="F3393">
        <v>29189625</v>
      </c>
      <c r="G3393">
        <v>1003300713</v>
      </c>
      <c r="H3393" t="s">
        <v>13091</v>
      </c>
      <c r="I3393" t="s">
        <v>18854</v>
      </c>
      <c r="J3393" t="s">
        <v>18855</v>
      </c>
      <c r="K3393" t="s">
        <v>18856</v>
      </c>
      <c r="L3393">
        <v>881</v>
      </c>
      <c r="M3393" t="s">
        <v>3294</v>
      </c>
      <c r="Q3393" s="1">
        <v>43783</v>
      </c>
      <c r="R3393" t="s">
        <v>2628</v>
      </c>
      <c r="S3393">
        <v>370</v>
      </c>
      <c r="T3393" t="s">
        <v>34348</v>
      </c>
      <c r="V3393">
        <v>2</v>
      </c>
      <c r="W3393" t="s">
        <v>2629</v>
      </c>
      <c r="X3393">
        <v>1</v>
      </c>
      <c r="Y3393" t="s">
        <v>34899</v>
      </c>
      <c r="Z3393">
        <v>6</v>
      </c>
      <c r="AA3393">
        <v>196008</v>
      </c>
      <c r="AB3393">
        <v>121</v>
      </c>
      <c r="AC3393" t="s">
        <v>2640</v>
      </c>
      <c r="AD3393">
        <v>1012</v>
      </c>
      <c r="AE3393" t="s">
        <v>2</v>
      </c>
      <c r="AF3393">
        <v>1</v>
      </c>
      <c r="AG3393" t="s">
        <v>34895</v>
      </c>
      <c r="AH3393">
        <v>21</v>
      </c>
      <c r="AI3393" t="s">
        <v>34900</v>
      </c>
      <c r="AJ3393">
        <v>370</v>
      </c>
      <c r="AK3393" t="s">
        <v>34348</v>
      </c>
      <c r="AO3393">
        <v>280746</v>
      </c>
      <c r="AP3393" t="s">
        <v>13093</v>
      </c>
      <c r="AR3393">
        <v>2</v>
      </c>
      <c r="AS3393" t="s">
        <v>3549</v>
      </c>
      <c r="AT3393" t="s">
        <v>18857</v>
      </c>
      <c r="AW3393">
        <v>55.178999349999998</v>
      </c>
      <c r="AX3393">
        <v>11.975437530000001</v>
      </c>
      <c r="AY3393" t="s">
        <v>2633</v>
      </c>
      <c r="AZ3393">
        <v>1085</v>
      </c>
      <c r="BA3393" t="s">
        <v>34346</v>
      </c>
    </row>
    <row r="3394" spans="1:53" x14ac:dyDescent="0.25">
      <c r="A3394">
        <v>353007</v>
      </c>
      <c r="B3394" t="s">
        <v>39032</v>
      </c>
      <c r="C3394">
        <v>4733</v>
      </c>
      <c r="D3394" t="s">
        <v>39030</v>
      </c>
      <c r="E3394" t="s">
        <v>1174</v>
      </c>
      <c r="F3394">
        <v>31910064</v>
      </c>
      <c r="G3394">
        <v>1015017097</v>
      </c>
      <c r="H3394" t="s">
        <v>18858</v>
      </c>
      <c r="J3394" t="s">
        <v>18859</v>
      </c>
      <c r="K3394" t="s">
        <v>34602</v>
      </c>
      <c r="L3394">
        <v>681</v>
      </c>
      <c r="M3394" t="s">
        <v>14279</v>
      </c>
      <c r="Q3394" s="1">
        <v>45048</v>
      </c>
      <c r="R3394" t="s">
        <v>34423</v>
      </c>
      <c r="V3394">
        <v>6</v>
      </c>
      <c r="W3394" t="s">
        <v>3407</v>
      </c>
      <c r="X3394">
        <v>1</v>
      </c>
      <c r="Y3394" t="s">
        <v>34899</v>
      </c>
      <c r="Z3394">
        <v>9</v>
      </c>
      <c r="AA3394">
        <v>200108</v>
      </c>
      <c r="AB3394">
        <v>129</v>
      </c>
      <c r="AC3394" t="s">
        <v>122</v>
      </c>
      <c r="AD3394">
        <v>1016</v>
      </c>
      <c r="AE3394" t="s">
        <v>122</v>
      </c>
      <c r="AF3394">
        <v>1</v>
      </c>
      <c r="AG3394" t="s">
        <v>34895</v>
      </c>
      <c r="AH3394">
        <v>27</v>
      </c>
      <c r="AI3394" t="s">
        <v>34995</v>
      </c>
      <c r="AJ3394">
        <v>370</v>
      </c>
      <c r="AK3394" t="s">
        <v>34348</v>
      </c>
      <c r="AP3394" t="s">
        <v>18860</v>
      </c>
      <c r="AQ3394" t="s">
        <v>18861</v>
      </c>
      <c r="AR3394">
        <v>0</v>
      </c>
      <c r="AS3394" t="s">
        <v>2632</v>
      </c>
      <c r="AT3394" t="s">
        <v>8936</v>
      </c>
      <c r="AW3394">
        <v>55.169323769999998</v>
      </c>
      <c r="AX3394">
        <v>11.98110685</v>
      </c>
      <c r="AY3394" t="s">
        <v>2633</v>
      </c>
      <c r="AZ3394">
        <v>1085</v>
      </c>
      <c r="BA3394" t="s">
        <v>34346</v>
      </c>
    </row>
    <row r="3395" spans="1:53" x14ac:dyDescent="0.25">
      <c r="A3395">
        <v>353008</v>
      </c>
      <c r="B3395" t="s">
        <v>18862</v>
      </c>
      <c r="C3395">
        <v>4700</v>
      </c>
      <c r="D3395" t="s">
        <v>34360</v>
      </c>
      <c r="E3395" t="s">
        <v>18863</v>
      </c>
      <c r="F3395">
        <v>19379744</v>
      </c>
      <c r="G3395">
        <v>1003790786</v>
      </c>
      <c r="H3395" t="s">
        <v>18864</v>
      </c>
      <c r="J3395" t="s">
        <v>18865</v>
      </c>
      <c r="K3395" t="s">
        <v>18866</v>
      </c>
      <c r="L3395">
        <v>149</v>
      </c>
      <c r="M3395">
        <v>9</v>
      </c>
      <c r="Q3395" s="1">
        <v>41600</v>
      </c>
      <c r="R3395" t="s">
        <v>2628</v>
      </c>
      <c r="S3395">
        <v>370</v>
      </c>
      <c r="T3395" t="s">
        <v>34348</v>
      </c>
      <c r="U3395" s="1">
        <v>41579</v>
      </c>
      <c r="V3395">
        <v>6</v>
      </c>
      <c r="W3395" t="s">
        <v>3407</v>
      </c>
      <c r="X3395">
        <v>1</v>
      </c>
      <c r="Y3395" t="s">
        <v>34899</v>
      </c>
      <c r="Z3395">
        <v>7</v>
      </c>
      <c r="AA3395">
        <v>200104</v>
      </c>
      <c r="AB3395">
        <v>129</v>
      </c>
      <c r="AC3395" t="s">
        <v>122</v>
      </c>
      <c r="AD3395">
        <v>1016</v>
      </c>
      <c r="AE3395" t="s">
        <v>122</v>
      </c>
      <c r="AF3395">
        <v>3</v>
      </c>
      <c r="AG3395" t="s">
        <v>2688</v>
      </c>
      <c r="AH3395">
        <v>23</v>
      </c>
      <c r="AI3395" t="s">
        <v>4038</v>
      </c>
      <c r="AJ3395">
        <v>370</v>
      </c>
      <c r="AK3395" t="s">
        <v>34348</v>
      </c>
      <c r="AP3395" t="s">
        <v>18867</v>
      </c>
      <c r="AQ3395" t="s">
        <v>18868</v>
      </c>
      <c r="AR3395">
        <v>0</v>
      </c>
      <c r="AS3395" t="s">
        <v>2632</v>
      </c>
      <c r="AT3395" t="s">
        <v>18869</v>
      </c>
      <c r="AV3395" t="s">
        <v>18870</v>
      </c>
      <c r="AW3395">
        <v>55.224487790200598</v>
      </c>
      <c r="AX3395">
        <v>11.8570091478056</v>
      </c>
      <c r="AY3395" t="s">
        <v>2633</v>
      </c>
      <c r="AZ3395">
        <v>1085</v>
      </c>
      <c r="BA3395" t="s">
        <v>34346</v>
      </c>
    </row>
    <row r="3396" spans="1:53" x14ac:dyDescent="0.25">
      <c r="A3396">
        <v>353009</v>
      </c>
      <c r="B3396" t="s">
        <v>18871</v>
      </c>
      <c r="C3396">
        <v>4733</v>
      </c>
      <c r="D3396" t="s">
        <v>39030</v>
      </c>
      <c r="E3396" t="s">
        <v>1175</v>
      </c>
      <c r="F3396">
        <v>67278712</v>
      </c>
      <c r="G3396">
        <v>1003298585</v>
      </c>
      <c r="H3396" t="s">
        <v>18872</v>
      </c>
      <c r="J3396" t="s">
        <v>18873</v>
      </c>
      <c r="K3396" t="s">
        <v>18874</v>
      </c>
      <c r="L3396">
        <v>1644</v>
      </c>
      <c r="M3396">
        <v>15</v>
      </c>
      <c r="Q3396" s="1">
        <v>43783</v>
      </c>
      <c r="R3396" t="s">
        <v>2628</v>
      </c>
      <c r="V3396">
        <v>8</v>
      </c>
      <c r="W3396" t="s">
        <v>17185</v>
      </c>
      <c r="X3396">
        <v>1</v>
      </c>
      <c r="Y3396" t="s">
        <v>34899</v>
      </c>
      <c r="Z3396">
        <v>10</v>
      </c>
      <c r="AA3396">
        <v>200408</v>
      </c>
      <c r="AB3396">
        <v>129</v>
      </c>
      <c r="AC3396" t="s">
        <v>122</v>
      </c>
      <c r="AD3396">
        <v>1016</v>
      </c>
      <c r="AE3396" t="s">
        <v>122</v>
      </c>
      <c r="AF3396">
        <v>1</v>
      </c>
      <c r="AG3396" t="s">
        <v>34895</v>
      </c>
      <c r="AH3396">
        <v>29</v>
      </c>
      <c r="AI3396" t="s">
        <v>4159</v>
      </c>
      <c r="AJ3396">
        <v>370</v>
      </c>
      <c r="AK3396" t="s">
        <v>34348</v>
      </c>
      <c r="AP3396" t="s">
        <v>18875</v>
      </c>
      <c r="AR3396">
        <v>0</v>
      </c>
      <c r="AS3396" t="s">
        <v>2632</v>
      </c>
      <c r="AT3396" t="s">
        <v>2949</v>
      </c>
      <c r="AV3396" t="s">
        <v>18876</v>
      </c>
      <c r="AW3396">
        <v>55.156704410000003</v>
      </c>
      <c r="AX3396">
        <v>12.01788329</v>
      </c>
      <c r="AY3396" t="s">
        <v>2633</v>
      </c>
      <c r="AZ3396">
        <v>1085</v>
      </c>
      <c r="BA3396" t="s">
        <v>34346</v>
      </c>
    </row>
    <row r="3397" spans="1:53" x14ac:dyDescent="0.25">
      <c r="A3397">
        <v>353300</v>
      </c>
      <c r="B3397" t="s">
        <v>39033</v>
      </c>
      <c r="C3397">
        <v>4733</v>
      </c>
      <c r="D3397" t="s">
        <v>39030</v>
      </c>
      <c r="E3397" t="s">
        <v>1176</v>
      </c>
      <c r="F3397">
        <v>67269012</v>
      </c>
      <c r="G3397">
        <v>1002248139</v>
      </c>
      <c r="H3397" t="s">
        <v>18877</v>
      </c>
      <c r="I3397" t="s">
        <v>18878</v>
      </c>
      <c r="J3397" t="s">
        <v>18879</v>
      </c>
      <c r="K3397" t="s">
        <v>39034</v>
      </c>
      <c r="L3397">
        <v>784</v>
      </c>
      <c r="M3397">
        <v>40</v>
      </c>
      <c r="Q3397" s="1">
        <v>43783</v>
      </c>
      <c r="R3397" t="s">
        <v>2628</v>
      </c>
      <c r="V3397">
        <v>5</v>
      </c>
      <c r="W3397" t="s">
        <v>2938</v>
      </c>
      <c r="X3397">
        <v>1</v>
      </c>
      <c r="Y3397" t="s">
        <v>34899</v>
      </c>
      <c r="Z3397">
        <v>10</v>
      </c>
      <c r="AA3397">
        <v>194704</v>
      </c>
      <c r="AB3397">
        <v>123</v>
      </c>
      <c r="AC3397" t="s">
        <v>109</v>
      </c>
      <c r="AD3397">
        <v>1011</v>
      </c>
      <c r="AE3397" t="s">
        <v>109</v>
      </c>
      <c r="AF3397">
        <v>1</v>
      </c>
      <c r="AG3397" t="s">
        <v>34895</v>
      </c>
      <c r="AH3397">
        <v>80</v>
      </c>
      <c r="AI3397" t="s">
        <v>109</v>
      </c>
      <c r="AJ3397">
        <v>370</v>
      </c>
      <c r="AK3397" t="s">
        <v>34348</v>
      </c>
      <c r="AP3397" t="s">
        <v>18880</v>
      </c>
      <c r="AQ3397" t="s">
        <v>39035</v>
      </c>
      <c r="AR3397">
        <v>0</v>
      </c>
      <c r="AS3397" t="s">
        <v>2632</v>
      </c>
      <c r="AT3397" t="s">
        <v>39036</v>
      </c>
      <c r="AW3397">
        <v>55.183896140000002</v>
      </c>
      <c r="AX3397">
        <v>11.984268330000001</v>
      </c>
      <c r="AY3397" t="s">
        <v>2633</v>
      </c>
      <c r="AZ3397">
        <v>1085</v>
      </c>
      <c r="BA3397" t="s">
        <v>34346</v>
      </c>
    </row>
    <row r="3398" spans="1:53" x14ac:dyDescent="0.25">
      <c r="A3398">
        <v>355003</v>
      </c>
      <c r="B3398" t="s">
        <v>18881</v>
      </c>
      <c r="C3398">
        <v>4960</v>
      </c>
      <c r="D3398" t="s">
        <v>12424</v>
      </c>
      <c r="E3398" t="s">
        <v>1177</v>
      </c>
      <c r="F3398">
        <v>29188572</v>
      </c>
      <c r="G3398">
        <v>1003300890</v>
      </c>
      <c r="H3398" t="s">
        <v>34601</v>
      </c>
      <c r="I3398" t="s">
        <v>18882</v>
      </c>
      <c r="J3398" t="s">
        <v>12476</v>
      </c>
      <c r="K3398" t="s">
        <v>18883</v>
      </c>
      <c r="L3398">
        <v>1941</v>
      </c>
      <c r="M3398">
        <v>126</v>
      </c>
      <c r="Q3398" s="1">
        <v>45041</v>
      </c>
      <c r="R3398" t="s">
        <v>2628</v>
      </c>
      <c r="S3398">
        <v>360</v>
      </c>
      <c r="T3398" t="s">
        <v>1184</v>
      </c>
      <c r="V3398">
        <v>2</v>
      </c>
      <c r="W3398" t="s">
        <v>2629</v>
      </c>
      <c r="X3398">
        <v>1</v>
      </c>
      <c r="Y3398" t="s">
        <v>34899</v>
      </c>
      <c r="Z3398">
        <v>10</v>
      </c>
      <c r="AB3398">
        <v>121</v>
      </c>
      <c r="AC3398" t="s">
        <v>2640</v>
      </c>
      <c r="AD3398">
        <v>1012</v>
      </c>
      <c r="AE3398" t="s">
        <v>2</v>
      </c>
      <c r="AF3398">
        <v>1</v>
      </c>
      <c r="AG3398" t="s">
        <v>34895</v>
      </c>
      <c r="AH3398">
        <v>21</v>
      </c>
      <c r="AI3398" t="s">
        <v>34900</v>
      </c>
      <c r="AJ3398">
        <v>360</v>
      </c>
      <c r="AK3398" t="s">
        <v>1184</v>
      </c>
      <c r="AL3398">
        <v>1</v>
      </c>
      <c r="AM3398" t="s">
        <v>3345</v>
      </c>
      <c r="AN3398">
        <v>280944</v>
      </c>
      <c r="AP3398" t="s">
        <v>18884</v>
      </c>
      <c r="AQ3398" t="s">
        <v>34600</v>
      </c>
      <c r="AR3398">
        <v>0</v>
      </c>
      <c r="AS3398" t="s">
        <v>2632</v>
      </c>
      <c r="AT3398" t="s">
        <v>18097</v>
      </c>
      <c r="AW3398">
        <v>54.71186419</v>
      </c>
      <c r="AX3398">
        <v>11.455319080000001</v>
      </c>
      <c r="AY3398" t="s">
        <v>2633</v>
      </c>
      <c r="AZ3398">
        <v>1085</v>
      </c>
      <c r="BA3398" t="s">
        <v>34346</v>
      </c>
    </row>
    <row r="3399" spans="1:53" x14ac:dyDescent="0.25">
      <c r="A3399">
        <v>357001</v>
      </c>
      <c r="B3399" t="s">
        <v>39037</v>
      </c>
      <c r="C3399">
        <v>4684</v>
      </c>
      <c r="D3399" t="s">
        <v>13101</v>
      </c>
      <c r="E3399" t="s">
        <v>38591</v>
      </c>
      <c r="F3399">
        <v>29189625</v>
      </c>
      <c r="G3399">
        <v>1003301010</v>
      </c>
      <c r="H3399" t="s">
        <v>37464</v>
      </c>
      <c r="I3399" t="s">
        <v>18885</v>
      </c>
      <c r="J3399" t="s">
        <v>13102</v>
      </c>
      <c r="K3399" t="s">
        <v>18886</v>
      </c>
      <c r="L3399">
        <v>1733</v>
      </c>
      <c r="M3399">
        <v>1</v>
      </c>
      <c r="Q3399" s="1">
        <v>45013</v>
      </c>
      <c r="R3399" t="s">
        <v>2628</v>
      </c>
      <c r="S3399">
        <v>370</v>
      </c>
      <c r="T3399" t="s">
        <v>34348</v>
      </c>
      <c r="U3399" s="1">
        <v>44986</v>
      </c>
      <c r="V3399">
        <v>2</v>
      </c>
      <c r="W3399" t="s">
        <v>2629</v>
      </c>
      <c r="X3399">
        <v>1</v>
      </c>
      <c r="Y3399" t="s">
        <v>34899</v>
      </c>
      <c r="Z3399">
        <v>9</v>
      </c>
      <c r="AA3399">
        <v>188301</v>
      </c>
      <c r="AB3399">
        <v>121</v>
      </c>
      <c r="AC3399" t="s">
        <v>2640</v>
      </c>
      <c r="AD3399">
        <v>1012</v>
      </c>
      <c r="AE3399" t="s">
        <v>2</v>
      </c>
      <c r="AF3399">
        <v>3</v>
      </c>
      <c r="AG3399" t="s">
        <v>2688</v>
      </c>
      <c r="AH3399">
        <v>21</v>
      </c>
      <c r="AI3399" t="s">
        <v>34900</v>
      </c>
      <c r="AJ3399">
        <v>370</v>
      </c>
      <c r="AK3399" t="s">
        <v>34348</v>
      </c>
      <c r="AL3399">
        <v>2</v>
      </c>
      <c r="AM3399" t="s">
        <v>2703</v>
      </c>
      <c r="AN3399">
        <v>281825</v>
      </c>
      <c r="AO3399">
        <v>281825</v>
      </c>
      <c r="AP3399" t="s">
        <v>18887</v>
      </c>
      <c r="AQ3399" t="s">
        <v>13105</v>
      </c>
      <c r="AR3399">
        <v>2</v>
      </c>
      <c r="AS3399" t="s">
        <v>3549</v>
      </c>
      <c r="AT3399" t="s">
        <v>18888</v>
      </c>
      <c r="AW3399">
        <v>55.253482529999999</v>
      </c>
      <c r="AX3399">
        <v>11.882057809999999</v>
      </c>
      <c r="AY3399" t="s">
        <v>2633</v>
      </c>
      <c r="AZ3399">
        <v>1085</v>
      </c>
      <c r="BA3399" t="s">
        <v>34346</v>
      </c>
    </row>
    <row r="3400" spans="1:53" x14ac:dyDescent="0.25">
      <c r="A3400">
        <v>357002</v>
      </c>
      <c r="B3400" t="s">
        <v>18889</v>
      </c>
      <c r="C3400">
        <v>4684</v>
      </c>
      <c r="D3400" t="s">
        <v>13101</v>
      </c>
      <c r="E3400" t="s">
        <v>18890</v>
      </c>
      <c r="F3400">
        <v>29189625</v>
      </c>
      <c r="G3400">
        <v>1003301071</v>
      </c>
      <c r="H3400" t="s">
        <v>37464</v>
      </c>
      <c r="I3400" t="s">
        <v>18891</v>
      </c>
      <c r="J3400" t="s">
        <v>13102</v>
      </c>
      <c r="K3400" t="s">
        <v>13103</v>
      </c>
      <c r="L3400">
        <v>1984</v>
      </c>
      <c r="M3400">
        <v>2</v>
      </c>
      <c r="Q3400" s="1">
        <v>45042</v>
      </c>
      <c r="R3400" t="s">
        <v>2628</v>
      </c>
      <c r="S3400">
        <v>370</v>
      </c>
      <c r="T3400" t="s">
        <v>34348</v>
      </c>
      <c r="U3400" s="1">
        <v>45044</v>
      </c>
      <c r="V3400">
        <v>2</v>
      </c>
      <c r="W3400" t="s">
        <v>2629</v>
      </c>
      <c r="X3400">
        <v>1</v>
      </c>
      <c r="Y3400" t="s">
        <v>34899</v>
      </c>
      <c r="Z3400">
        <v>9</v>
      </c>
      <c r="AA3400">
        <v>193608</v>
      </c>
      <c r="AB3400">
        <v>121</v>
      </c>
      <c r="AC3400" t="s">
        <v>2640</v>
      </c>
      <c r="AD3400">
        <v>1012</v>
      </c>
      <c r="AE3400" t="s">
        <v>2</v>
      </c>
      <c r="AF3400">
        <v>3</v>
      </c>
      <c r="AG3400" t="s">
        <v>2688</v>
      </c>
      <c r="AH3400">
        <v>21</v>
      </c>
      <c r="AI3400" t="s">
        <v>34900</v>
      </c>
      <c r="AJ3400">
        <v>370</v>
      </c>
      <c r="AK3400" t="s">
        <v>34348</v>
      </c>
      <c r="AL3400">
        <v>2</v>
      </c>
      <c r="AM3400" t="s">
        <v>2703</v>
      </c>
      <c r="AN3400">
        <v>281825</v>
      </c>
      <c r="AO3400">
        <v>281825</v>
      </c>
      <c r="AP3400" t="s">
        <v>13104</v>
      </c>
      <c r="AQ3400" t="s">
        <v>13105</v>
      </c>
      <c r="AR3400">
        <v>2</v>
      </c>
      <c r="AS3400" t="s">
        <v>3549</v>
      </c>
      <c r="AT3400" t="s">
        <v>13106</v>
      </c>
      <c r="AU3400" t="s">
        <v>13107</v>
      </c>
      <c r="AW3400">
        <v>55.2787772</v>
      </c>
      <c r="AX3400">
        <v>11.81165777</v>
      </c>
      <c r="AY3400" t="s">
        <v>2633</v>
      </c>
      <c r="AZ3400">
        <v>1085</v>
      </c>
      <c r="BA3400" t="s">
        <v>34346</v>
      </c>
    </row>
    <row r="3401" spans="1:53" x14ac:dyDescent="0.25">
      <c r="A3401">
        <v>357005</v>
      </c>
      <c r="B3401" t="s">
        <v>18892</v>
      </c>
      <c r="C3401">
        <v>4684</v>
      </c>
      <c r="D3401" t="s">
        <v>13101</v>
      </c>
      <c r="E3401" t="s">
        <v>1178</v>
      </c>
      <c r="F3401">
        <v>40604499</v>
      </c>
      <c r="G3401">
        <v>1024807149</v>
      </c>
      <c r="H3401" t="s">
        <v>18893</v>
      </c>
      <c r="J3401" t="s">
        <v>18894</v>
      </c>
      <c r="K3401" t="s">
        <v>18895</v>
      </c>
      <c r="L3401">
        <v>504</v>
      </c>
      <c r="M3401">
        <v>4</v>
      </c>
      <c r="Q3401" s="1">
        <v>44833</v>
      </c>
      <c r="R3401" t="s">
        <v>2628</v>
      </c>
      <c r="V3401">
        <v>6</v>
      </c>
      <c r="W3401" t="s">
        <v>3407</v>
      </c>
      <c r="X3401">
        <v>1</v>
      </c>
      <c r="Y3401" t="s">
        <v>34899</v>
      </c>
      <c r="Z3401">
        <v>9</v>
      </c>
      <c r="AA3401">
        <v>200601</v>
      </c>
      <c r="AB3401">
        <v>129</v>
      </c>
      <c r="AC3401" t="s">
        <v>122</v>
      </c>
      <c r="AD3401">
        <v>1016</v>
      </c>
      <c r="AE3401" t="s">
        <v>122</v>
      </c>
      <c r="AF3401">
        <v>1</v>
      </c>
      <c r="AG3401" t="s">
        <v>34895</v>
      </c>
      <c r="AH3401">
        <v>21</v>
      </c>
      <c r="AI3401" t="s">
        <v>34900</v>
      </c>
      <c r="AJ3401">
        <v>370</v>
      </c>
      <c r="AK3401" t="s">
        <v>34348</v>
      </c>
      <c r="AP3401" t="s">
        <v>18896</v>
      </c>
      <c r="AQ3401" t="s">
        <v>18897</v>
      </c>
      <c r="AR3401">
        <v>0</v>
      </c>
      <c r="AS3401" t="s">
        <v>2632</v>
      </c>
      <c r="AT3401" t="s">
        <v>18898</v>
      </c>
      <c r="AU3401" t="s">
        <v>13107</v>
      </c>
      <c r="AW3401">
        <v>55.279765660000002</v>
      </c>
      <c r="AX3401">
        <v>11.82412489</v>
      </c>
      <c r="AY3401" t="s">
        <v>2633</v>
      </c>
      <c r="AZ3401">
        <v>1085</v>
      </c>
      <c r="BA3401" t="s">
        <v>34346</v>
      </c>
    </row>
    <row r="3402" spans="1:53" x14ac:dyDescent="0.25">
      <c r="A3402">
        <v>359003</v>
      </c>
      <c r="B3402" t="s">
        <v>37249</v>
      </c>
      <c r="C3402">
        <v>4920</v>
      </c>
      <c r="D3402" t="s">
        <v>37249</v>
      </c>
      <c r="E3402" t="s">
        <v>1179</v>
      </c>
      <c r="F3402">
        <v>29188572</v>
      </c>
      <c r="G3402">
        <v>1003301095</v>
      </c>
      <c r="H3402" t="s">
        <v>18899</v>
      </c>
      <c r="I3402" t="s">
        <v>18900</v>
      </c>
      <c r="J3402" t="s">
        <v>18901</v>
      </c>
      <c r="K3402" t="s">
        <v>18902</v>
      </c>
      <c r="L3402">
        <v>115</v>
      </c>
      <c r="M3402" t="s">
        <v>5982</v>
      </c>
      <c r="Q3402" s="1">
        <v>44369</v>
      </c>
      <c r="R3402" t="s">
        <v>2628</v>
      </c>
      <c r="S3402">
        <v>360</v>
      </c>
      <c r="T3402" t="s">
        <v>1184</v>
      </c>
      <c r="V3402">
        <v>2</v>
      </c>
      <c r="W3402" t="s">
        <v>2629</v>
      </c>
      <c r="X3402">
        <v>1</v>
      </c>
      <c r="Y3402" t="s">
        <v>34899</v>
      </c>
      <c r="Z3402">
        <v>6</v>
      </c>
      <c r="AA3402">
        <v>196308</v>
      </c>
      <c r="AB3402">
        <v>121</v>
      </c>
      <c r="AC3402" t="s">
        <v>2640</v>
      </c>
      <c r="AD3402">
        <v>1012</v>
      </c>
      <c r="AE3402" t="s">
        <v>2</v>
      </c>
      <c r="AF3402">
        <v>1</v>
      </c>
      <c r="AG3402" t="s">
        <v>34895</v>
      </c>
      <c r="AH3402">
        <v>21</v>
      </c>
      <c r="AI3402" t="s">
        <v>34900</v>
      </c>
      <c r="AJ3402">
        <v>360</v>
      </c>
      <c r="AK3402" t="s">
        <v>1184</v>
      </c>
      <c r="AL3402">
        <v>1</v>
      </c>
      <c r="AM3402" t="s">
        <v>3345</v>
      </c>
      <c r="AN3402">
        <v>280943</v>
      </c>
      <c r="AP3402" t="s">
        <v>18903</v>
      </c>
      <c r="AQ3402" t="s">
        <v>9784</v>
      </c>
      <c r="AR3402">
        <v>0</v>
      </c>
      <c r="AS3402" t="s">
        <v>2632</v>
      </c>
      <c r="AT3402" t="s">
        <v>7024</v>
      </c>
      <c r="AW3402">
        <v>54.81295583</v>
      </c>
      <c r="AX3402">
        <v>11.2704205</v>
      </c>
      <c r="AY3402" t="s">
        <v>2633</v>
      </c>
      <c r="AZ3402">
        <v>1085</v>
      </c>
      <c r="BA3402" t="s">
        <v>34346</v>
      </c>
    </row>
    <row r="3403" spans="1:53" x14ac:dyDescent="0.25">
      <c r="A3403">
        <v>359004</v>
      </c>
      <c r="B3403" t="s">
        <v>18904</v>
      </c>
      <c r="C3403">
        <v>4920</v>
      </c>
      <c r="D3403" t="s">
        <v>37249</v>
      </c>
      <c r="E3403" t="s">
        <v>18905</v>
      </c>
      <c r="F3403">
        <v>29188572</v>
      </c>
      <c r="G3403">
        <v>1003301137</v>
      </c>
      <c r="H3403" t="s">
        <v>18906</v>
      </c>
      <c r="I3403" t="s">
        <v>18907</v>
      </c>
      <c r="J3403" t="s">
        <v>18908</v>
      </c>
      <c r="K3403" t="s">
        <v>18909</v>
      </c>
      <c r="L3403">
        <v>490</v>
      </c>
      <c r="M3403">
        <v>7</v>
      </c>
      <c r="Q3403" s="1">
        <v>40847</v>
      </c>
      <c r="R3403" t="s">
        <v>2628</v>
      </c>
      <c r="S3403">
        <v>360</v>
      </c>
      <c r="T3403" t="s">
        <v>1184</v>
      </c>
      <c r="U3403" s="1">
        <v>40756</v>
      </c>
      <c r="V3403">
        <v>2</v>
      </c>
      <c r="W3403" t="s">
        <v>2629</v>
      </c>
      <c r="X3403">
        <v>1</v>
      </c>
      <c r="Y3403" t="s">
        <v>34899</v>
      </c>
      <c r="Z3403">
        <v>9</v>
      </c>
      <c r="AA3403">
        <v>198701</v>
      </c>
      <c r="AB3403">
        <v>126</v>
      </c>
      <c r="AC3403" t="s">
        <v>62</v>
      </c>
      <c r="AD3403">
        <v>1015</v>
      </c>
      <c r="AE3403" t="s">
        <v>62</v>
      </c>
      <c r="AF3403">
        <v>3</v>
      </c>
      <c r="AG3403" t="s">
        <v>2688</v>
      </c>
      <c r="AH3403">
        <v>23</v>
      </c>
      <c r="AI3403" t="s">
        <v>4038</v>
      </c>
      <c r="AJ3403">
        <v>360</v>
      </c>
      <c r="AK3403" t="s">
        <v>1184</v>
      </c>
      <c r="AO3403">
        <v>360004</v>
      </c>
      <c r="AP3403" t="s">
        <v>12468</v>
      </c>
      <c r="AQ3403" t="s">
        <v>11589</v>
      </c>
      <c r="AR3403">
        <v>2</v>
      </c>
      <c r="AS3403" t="s">
        <v>3549</v>
      </c>
      <c r="AT3403" t="s">
        <v>18910</v>
      </c>
      <c r="AW3403">
        <v>54.811942405862503</v>
      </c>
      <c r="AX3403">
        <v>11.249758729206</v>
      </c>
      <c r="AY3403" t="s">
        <v>2633</v>
      </c>
      <c r="AZ3403">
        <v>1085</v>
      </c>
      <c r="BA3403" t="s">
        <v>34346</v>
      </c>
    </row>
    <row r="3404" spans="1:53" x14ac:dyDescent="0.25">
      <c r="A3404">
        <v>359005</v>
      </c>
      <c r="B3404" t="s">
        <v>39038</v>
      </c>
      <c r="C3404">
        <v>4920</v>
      </c>
      <c r="D3404" t="s">
        <v>37249</v>
      </c>
      <c r="E3404" t="s">
        <v>1180</v>
      </c>
      <c r="F3404">
        <v>19406679</v>
      </c>
      <c r="G3404">
        <v>1004179632</v>
      </c>
      <c r="H3404" t="s">
        <v>37250</v>
      </c>
      <c r="I3404" t="s">
        <v>18911</v>
      </c>
      <c r="J3404" t="s">
        <v>12326</v>
      </c>
      <c r="K3404" t="s">
        <v>37251</v>
      </c>
      <c r="L3404">
        <v>673</v>
      </c>
      <c r="M3404">
        <v>79</v>
      </c>
      <c r="Q3404" s="1">
        <v>42087</v>
      </c>
      <c r="R3404" t="s">
        <v>2628</v>
      </c>
      <c r="U3404" s="1">
        <v>41639</v>
      </c>
      <c r="V3404">
        <v>5</v>
      </c>
      <c r="W3404" t="s">
        <v>2938</v>
      </c>
      <c r="X3404">
        <v>1</v>
      </c>
      <c r="Y3404" t="s">
        <v>34899</v>
      </c>
      <c r="Z3404">
        <v>10</v>
      </c>
      <c r="AA3404">
        <v>199608</v>
      </c>
      <c r="AB3404">
        <v>121</v>
      </c>
      <c r="AC3404" t="s">
        <v>2640</v>
      </c>
      <c r="AD3404">
        <v>1013</v>
      </c>
      <c r="AE3404" t="s">
        <v>47</v>
      </c>
      <c r="AF3404">
        <v>3</v>
      </c>
      <c r="AG3404" t="s">
        <v>2688</v>
      </c>
      <c r="AH3404">
        <v>22</v>
      </c>
      <c r="AI3404" t="s">
        <v>34977</v>
      </c>
      <c r="AJ3404">
        <v>360</v>
      </c>
      <c r="AK3404" t="s">
        <v>1184</v>
      </c>
      <c r="AL3404">
        <v>1</v>
      </c>
      <c r="AM3404" t="s">
        <v>3345</v>
      </c>
      <c r="AN3404">
        <v>371005</v>
      </c>
      <c r="AP3404" t="s">
        <v>12327</v>
      </c>
      <c r="AQ3404" t="s">
        <v>12328</v>
      </c>
      <c r="AR3404">
        <v>0</v>
      </c>
      <c r="AS3404" t="s">
        <v>2632</v>
      </c>
      <c r="AT3404" t="s">
        <v>36225</v>
      </c>
      <c r="AW3404">
        <v>54.814831440082102</v>
      </c>
      <c r="AX3404">
        <v>11.2596709474451</v>
      </c>
      <c r="AY3404" t="s">
        <v>2633</v>
      </c>
      <c r="AZ3404">
        <v>1085</v>
      </c>
      <c r="BA3404" t="s">
        <v>34346</v>
      </c>
    </row>
    <row r="3405" spans="1:53" x14ac:dyDescent="0.25">
      <c r="A3405">
        <v>359006</v>
      </c>
      <c r="B3405" t="s">
        <v>18912</v>
      </c>
      <c r="C3405">
        <v>4920</v>
      </c>
      <c r="D3405" t="s">
        <v>37249</v>
      </c>
      <c r="E3405" t="s">
        <v>1181</v>
      </c>
      <c r="F3405">
        <v>21662305</v>
      </c>
      <c r="G3405">
        <v>1005106945</v>
      </c>
      <c r="H3405" t="s">
        <v>18913</v>
      </c>
      <c r="I3405" t="s">
        <v>18914</v>
      </c>
      <c r="J3405" t="s">
        <v>18915</v>
      </c>
      <c r="K3405" t="s">
        <v>18916</v>
      </c>
      <c r="L3405">
        <v>1747</v>
      </c>
      <c r="M3405">
        <v>7</v>
      </c>
      <c r="Q3405" s="1">
        <v>44351</v>
      </c>
      <c r="R3405" t="s">
        <v>2628</v>
      </c>
      <c r="V3405">
        <v>5</v>
      </c>
      <c r="W3405" t="s">
        <v>2938</v>
      </c>
      <c r="X3405">
        <v>1</v>
      </c>
      <c r="Y3405" t="s">
        <v>34899</v>
      </c>
      <c r="Z3405">
        <v>10</v>
      </c>
      <c r="AA3405">
        <v>199908</v>
      </c>
      <c r="AB3405">
        <v>121</v>
      </c>
      <c r="AC3405" t="s">
        <v>2640</v>
      </c>
      <c r="AD3405">
        <v>1013</v>
      </c>
      <c r="AE3405" t="s">
        <v>47</v>
      </c>
      <c r="AF3405">
        <v>7</v>
      </c>
      <c r="AG3405" t="s">
        <v>7346</v>
      </c>
      <c r="AH3405">
        <v>21</v>
      </c>
      <c r="AI3405" t="s">
        <v>34900</v>
      </c>
      <c r="AJ3405">
        <v>360</v>
      </c>
      <c r="AK3405" t="s">
        <v>1184</v>
      </c>
      <c r="AP3405" t="s">
        <v>18917</v>
      </c>
      <c r="AQ3405" t="s">
        <v>18918</v>
      </c>
      <c r="AR3405">
        <v>0</v>
      </c>
      <c r="AS3405" t="s">
        <v>2632</v>
      </c>
      <c r="AT3405" t="s">
        <v>18919</v>
      </c>
      <c r="AW3405">
        <v>54.779364970000003</v>
      </c>
      <c r="AX3405">
        <v>11.29880099</v>
      </c>
      <c r="AY3405" t="s">
        <v>2633</v>
      </c>
      <c r="AZ3405">
        <v>1085</v>
      </c>
      <c r="BA3405" t="s">
        <v>34346</v>
      </c>
    </row>
    <row r="3406" spans="1:53" x14ac:dyDescent="0.25">
      <c r="A3406">
        <v>359301</v>
      </c>
      <c r="B3406" t="s">
        <v>18920</v>
      </c>
      <c r="C3406">
        <v>4943</v>
      </c>
      <c r="D3406" t="s">
        <v>18921</v>
      </c>
      <c r="E3406" t="s">
        <v>1182</v>
      </c>
      <c r="F3406">
        <v>89257514</v>
      </c>
      <c r="G3406">
        <v>1002814935</v>
      </c>
      <c r="H3406" t="s">
        <v>18922</v>
      </c>
      <c r="I3406" t="s">
        <v>18923</v>
      </c>
      <c r="J3406" t="s">
        <v>18924</v>
      </c>
      <c r="K3406" t="s">
        <v>18925</v>
      </c>
      <c r="L3406">
        <v>1210</v>
      </c>
      <c r="M3406">
        <v>120</v>
      </c>
      <c r="Q3406" s="1">
        <v>43003</v>
      </c>
      <c r="R3406" t="s">
        <v>2628</v>
      </c>
      <c r="U3406" s="1">
        <v>42947</v>
      </c>
      <c r="V3406">
        <v>5</v>
      </c>
      <c r="W3406" t="s">
        <v>2938</v>
      </c>
      <c r="X3406">
        <v>1</v>
      </c>
      <c r="Y3406" t="s">
        <v>34899</v>
      </c>
      <c r="Z3406">
        <v>10</v>
      </c>
      <c r="AA3406">
        <v>198008</v>
      </c>
      <c r="AB3406">
        <v>123</v>
      </c>
      <c r="AC3406" t="s">
        <v>109</v>
      </c>
      <c r="AD3406">
        <v>1011</v>
      </c>
      <c r="AE3406" t="s">
        <v>109</v>
      </c>
      <c r="AF3406">
        <v>3</v>
      </c>
      <c r="AG3406" t="s">
        <v>2688</v>
      </c>
      <c r="AH3406">
        <v>80</v>
      </c>
      <c r="AI3406" t="s">
        <v>109</v>
      </c>
      <c r="AJ3406">
        <v>360</v>
      </c>
      <c r="AK3406" t="s">
        <v>1184</v>
      </c>
      <c r="AP3406" t="s">
        <v>18926</v>
      </c>
      <c r="AQ3406" t="s">
        <v>18927</v>
      </c>
      <c r="AR3406">
        <v>0</v>
      </c>
      <c r="AS3406" t="s">
        <v>2632</v>
      </c>
      <c r="AT3406" t="s">
        <v>10723</v>
      </c>
      <c r="AW3406">
        <v>54.897528209999997</v>
      </c>
      <c r="AX3406">
        <v>11.261156850000001</v>
      </c>
      <c r="AY3406" t="s">
        <v>2633</v>
      </c>
      <c r="AZ3406">
        <v>1085</v>
      </c>
      <c r="BA3406" t="s">
        <v>34346</v>
      </c>
    </row>
    <row r="3407" spans="1:53" x14ac:dyDescent="0.25">
      <c r="A3407">
        <v>359302</v>
      </c>
      <c r="B3407" t="s">
        <v>18928</v>
      </c>
      <c r="C3407">
        <v>4900</v>
      </c>
      <c r="D3407" t="s">
        <v>11585</v>
      </c>
      <c r="E3407" t="s">
        <v>1183</v>
      </c>
      <c r="F3407">
        <v>89185513</v>
      </c>
      <c r="G3407">
        <v>1002812749</v>
      </c>
      <c r="H3407" t="s">
        <v>18929</v>
      </c>
      <c r="I3407" t="s">
        <v>18930</v>
      </c>
      <c r="J3407" t="s">
        <v>18931</v>
      </c>
      <c r="K3407" t="s">
        <v>18932</v>
      </c>
      <c r="L3407">
        <v>2058</v>
      </c>
      <c r="M3407">
        <v>2</v>
      </c>
      <c r="Q3407" s="1">
        <v>43783</v>
      </c>
      <c r="R3407" t="s">
        <v>2628</v>
      </c>
      <c r="V3407">
        <v>5</v>
      </c>
      <c r="W3407" t="s">
        <v>2938</v>
      </c>
      <c r="X3407">
        <v>1</v>
      </c>
      <c r="Y3407" t="s">
        <v>34899</v>
      </c>
      <c r="Z3407">
        <v>10</v>
      </c>
      <c r="AA3407">
        <v>198008</v>
      </c>
      <c r="AB3407">
        <v>123</v>
      </c>
      <c r="AC3407" t="s">
        <v>109</v>
      </c>
      <c r="AD3407">
        <v>1011</v>
      </c>
      <c r="AE3407" t="s">
        <v>109</v>
      </c>
      <c r="AF3407">
        <v>1</v>
      </c>
      <c r="AG3407" t="s">
        <v>34895</v>
      </c>
      <c r="AH3407">
        <v>80</v>
      </c>
      <c r="AI3407" t="s">
        <v>109</v>
      </c>
      <c r="AJ3407">
        <v>360</v>
      </c>
      <c r="AK3407" t="s">
        <v>1184</v>
      </c>
      <c r="AP3407" t="s">
        <v>18933</v>
      </c>
      <c r="AQ3407" t="s">
        <v>18934</v>
      </c>
      <c r="AR3407">
        <v>0</v>
      </c>
      <c r="AS3407" t="s">
        <v>2632</v>
      </c>
      <c r="AT3407" t="s">
        <v>18935</v>
      </c>
      <c r="AW3407">
        <v>54.849097919999998</v>
      </c>
      <c r="AX3407">
        <v>11.235277610000001</v>
      </c>
      <c r="AY3407" t="s">
        <v>2633</v>
      </c>
      <c r="AZ3407">
        <v>1085</v>
      </c>
      <c r="BA3407" t="s">
        <v>34346</v>
      </c>
    </row>
    <row r="3408" spans="1:53" x14ac:dyDescent="0.25">
      <c r="A3408">
        <v>360000</v>
      </c>
      <c r="B3408" t="s">
        <v>1184</v>
      </c>
      <c r="C3408">
        <v>4930</v>
      </c>
      <c r="D3408" t="s">
        <v>9779</v>
      </c>
      <c r="E3408" t="s">
        <v>1184</v>
      </c>
      <c r="F3408">
        <v>29188572</v>
      </c>
      <c r="J3408" t="s">
        <v>14835</v>
      </c>
      <c r="K3408" t="s">
        <v>39039</v>
      </c>
      <c r="L3408">
        <v>690</v>
      </c>
      <c r="M3408">
        <v>7</v>
      </c>
      <c r="Q3408" s="1">
        <v>43791</v>
      </c>
      <c r="R3408" t="s">
        <v>2981</v>
      </c>
      <c r="S3408">
        <v>360</v>
      </c>
      <c r="T3408" t="s">
        <v>1184</v>
      </c>
      <c r="V3408">
        <v>2</v>
      </c>
      <c r="W3408" t="s">
        <v>2629</v>
      </c>
      <c r="X3408">
        <v>5</v>
      </c>
      <c r="Y3408" t="s">
        <v>34894</v>
      </c>
      <c r="AA3408">
        <v>200701</v>
      </c>
      <c r="AB3408">
        <v>923</v>
      </c>
      <c r="AC3408" t="s">
        <v>149</v>
      </c>
      <c r="AD3408">
        <v>2013</v>
      </c>
      <c r="AE3408" t="s">
        <v>149</v>
      </c>
      <c r="AF3408">
        <v>1</v>
      </c>
      <c r="AG3408" t="s">
        <v>34895</v>
      </c>
      <c r="AH3408">
        <v>99</v>
      </c>
      <c r="AI3408" t="s">
        <v>34896</v>
      </c>
      <c r="AJ3408">
        <v>360</v>
      </c>
      <c r="AK3408" t="s">
        <v>1184</v>
      </c>
      <c r="AP3408" t="s">
        <v>18936</v>
      </c>
      <c r="AQ3408" t="s">
        <v>11589</v>
      </c>
      <c r="AR3408">
        <v>0</v>
      </c>
      <c r="AS3408" t="s">
        <v>2632</v>
      </c>
      <c r="AT3408" t="s">
        <v>11073</v>
      </c>
      <c r="AU3408" t="s">
        <v>34898</v>
      </c>
      <c r="AW3408">
        <v>54.775485410000002</v>
      </c>
      <c r="AX3408">
        <v>11.501385279999999</v>
      </c>
      <c r="AY3408" t="s">
        <v>2633</v>
      </c>
      <c r="AZ3408">
        <v>1085</v>
      </c>
      <c r="BA3408" t="s">
        <v>34346</v>
      </c>
    </row>
    <row r="3409" spans="1:53" x14ac:dyDescent="0.25">
      <c r="A3409">
        <v>360001</v>
      </c>
      <c r="C3409">
        <v>4952</v>
      </c>
      <c r="D3409" t="s">
        <v>18937</v>
      </c>
      <c r="E3409" t="s">
        <v>1185</v>
      </c>
      <c r="F3409">
        <v>21297178</v>
      </c>
      <c r="G3409">
        <v>1004830869</v>
      </c>
      <c r="H3409" t="s">
        <v>39040</v>
      </c>
      <c r="J3409" t="s">
        <v>18938</v>
      </c>
      <c r="K3409" t="s">
        <v>18939</v>
      </c>
      <c r="L3409">
        <v>1948</v>
      </c>
      <c r="M3409">
        <v>199</v>
      </c>
      <c r="Q3409" s="1">
        <v>41899</v>
      </c>
      <c r="R3409" t="s">
        <v>2628</v>
      </c>
      <c r="S3409">
        <v>360</v>
      </c>
      <c r="T3409" t="s">
        <v>1184</v>
      </c>
      <c r="U3409" s="1">
        <v>41883</v>
      </c>
      <c r="V3409">
        <v>6</v>
      </c>
      <c r="W3409" t="s">
        <v>3407</v>
      </c>
      <c r="X3409">
        <v>1</v>
      </c>
      <c r="Y3409" t="s">
        <v>34899</v>
      </c>
      <c r="AA3409">
        <v>199810</v>
      </c>
      <c r="AB3409">
        <v>129</v>
      </c>
      <c r="AC3409" t="s">
        <v>122</v>
      </c>
      <c r="AD3409">
        <v>1016</v>
      </c>
      <c r="AE3409" t="s">
        <v>122</v>
      </c>
      <c r="AF3409">
        <v>3</v>
      </c>
      <c r="AG3409" t="s">
        <v>2688</v>
      </c>
      <c r="AH3409">
        <v>99</v>
      </c>
      <c r="AI3409" t="s">
        <v>34896</v>
      </c>
      <c r="AJ3409">
        <v>360</v>
      </c>
      <c r="AK3409" t="s">
        <v>1184</v>
      </c>
      <c r="AP3409" t="s">
        <v>18940</v>
      </c>
      <c r="AQ3409" t="s">
        <v>18941</v>
      </c>
      <c r="AR3409">
        <v>0</v>
      </c>
      <c r="AS3409" t="s">
        <v>2632</v>
      </c>
      <c r="AT3409" t="s">
        <v>18942</v>
      </c>
      <c r="AW3409">
        <v>54.837081384745602</v>
      </c>
      <c r="AX3409">
        <v>11.370695368564199</v>
      </c>
      <c r="AY3409" t="s">
        <v>2633</v>
      </c>
      <c r="AZ3409">
        <v>1085</v>
      </c>
      <c r="BA3409" t="s">
        <v>34346</v>
      </c>
    </row>
    <row r="3410" spans="1:53" x14ac:dyDescent="0.25">
      <c r="A3410">
        <v>360002</v>
      </c>
      <c r="B3410" t="s">
        <v>509</v>
      </c>
      <c r="C3410">
        <v>4900</v>
      </c>
      <c r="D3410" t="s">
        <v>11585</v>
      </c>
      <c r="E3410" t="s">
        <v>509</v>
      </c>
      <c r="F3410">
        <v>29188572</v>
      </c>
      <c r="G3410">
        <v>1003302212</v>
      </c>
      <c r="H3410" t="s">
        <v>18943</v>
      </c>
      <c r="I3410" t="s">
        <v>18944</v>
      </c>
      <c r="J3410" t="s">
        <v>12473</v>
      </c>
      <c r="K3410" t="s">
        <v>37288</v>
      </c>
      <c r="L3410">
        <v>1180</v>
      </c>
      <c r="M3410">
        <v>13</v>
      </c>
      <c r="Q3410" s="1">
        <v>42978</v>
      </c>
      <c r="R3410" t="s">
        <v>2628</v>
      </c>
      <c r="S3410">
        <v>360</v>
      </c>
      <c r="T3410" t="s">
        <v>1184</v>
      </c>
      <c r="U3410" s="1">
        <v>42978</v>
      </c>
      <c r="V3410">
        <v>2</v>
      </c>
      <c r="W3410" t="s">
        <v>2629</v>
      </c>
      <c r="X3410">
        <v>1</v>
      </c>
      <c r="Y3410" t="s">
        <v>34899</v>
      </c>
      <c r="Z3410">
        <v>9</v>
      </c>
      <c r="AA3410">
        <v>200808</v>
      </c>
      <c r="AB3410">
        <v>121</v>
      </c>
      <c r="AC3410" t="s">
        <v>2640</v>
      </c>
      <c r="AD3410">
        <v>1012</v>
      </c>
      <c r="AE3410" t="s">
        <v>2</v>
      </c>
      <c r="AF3410">
        <v>5</v>
      </c>
      <c r="AG3410" t="s">
        <v>3739</v>
      </c>
      <c r="AH3410">
        <v>99</v>
      </c>
      <c r="AI3410" t="s">
        <v>34896</v>
      </c>
      <c r="AJ3410">
        <v>360</v>
      </c>
      <c r="AK3410" t="s">
        <v>1184</v>
      </c>
      <c r="AL3410">
        <v>2</v>
      </c>
      <c r="AM3410" t="s">
        <v>2703</v>
      </c>
      <c r="AN3410">
        <v>280943</v>
      </c>
      <c r="AP3410" t="s">
        <v>12474</v>
      </c>
      <c r="AQ3410" t="s">
        <v>18945</v>
      </c>
      <c r="AR3410">
        <v>1</v>
      </c>
      <c r="AS3410" t="s">
        <v>3533</v>
      </c>
      <c r="AT3410" t="s">
        <v>37289</v>
      </c>
      <c r="AW3410">
        <v>54.832744506357997</v>
      </c>
      <c r="AX3410">
        <v>11.1342317813384</v>
      </c>
      <c r="AY3410" t="s">
        <v>2633</v>
      </c>
      <c r="AZ3410">
        <v>1085</v>
      </c>
      <c r="BA3410" t="s">
        <v>34346</v>
      </c>
    </row>
    <row r="3411" spans="1:53" x14ac:dyDescent="0.25">
      <c r="A3411">
        <v>360003</v>
      </c>
      <c r="B3411" t="s">
        <v>462</v>
      </c>
      <c r="C3411">
        <v>4970</v>
      </c>
      <c r="D3411" t="s">
        <v>37290</v>
      </c>
      <c r="E3411" t="s">
        <v>462</v>
      </c>
      <c r="F3411">
        <v>29188572</v>
      </c>
      <c r="G3411">
        <v>1003305077</v>
      </c>
      <c r="H3411" t="s">
        <v>39041</v>
      </c>
      <c r="I3411" t="s">
        <v>18946</v>
      </c>
      <c r="J3411" t="s">
        <v>12476</v>
      </c>
      <c r="K3411" t="s">
        <v>12477</v>
      </c>
      <c r="L3411">
        <v>208</v>
      </c>
      <c r="M3411">
        <v>1</v>
      </c>
      <c r="Q3411" s="1">
        <v>42978</v>
      </c>
      <c r="R3411" t="s">
        <v>2628</v>
      </c>
      <c r="S3411">
        <v>360</v>
      </c>
      <c r="T3411" t="s">
        <v>1184</v>
      </c>
      <c r="U3411" s="1">
        <v>42978</v>
      </c>
      <c r="V3411">
        <v>2</v>
      </c>
      <c r="W3411" t="s">
        <v>2629</v>
      </c>
      <c r="X3411">
        <v>1</v>
      </c>
      <c r="Y3411" t="s">
        <v>34899</v>
      </c>
      <c r="Z3411">
        <v>9</v>
      </c>
      <c r="AA3411">
        <v>200808</v>
      </c>
      <c r="AB3411">
        <v>121</v>
      </c>
      <c r="AC3411" t="s">
        <v>2640</v>
      </c>
      <c r="AD3411">
        <v>1012</v>
      </c>
      <c r="AE3411" t="s">
        <v>2</v>
      </c>
      <c r="AF3411">
        <v>5</v>
      </c>
      <c r="AG3411" t="s">
        <v>3739</v>
      </c>
      <c r="AH3411">
        <v>99</v>
      </c>
      <c r="AI3411" t="s">
        <v>34896</v>
      </c>
      <c r="AJ3411">
        <v>360</v>
      </c>
      <c r="AK3411" t="s">
        <v>1184</v>
      </c>
      <c r="AL3411">
        <v>2</v>
      </c>
      <c r="AM3411" t="s">
        <v>2703</v>
      </c>
      <c r="AN3411">
        <v>280944</v>
      </c>
      <c r="AP3411" t="s">
        <v>12478</v>
      </c>
      <c r="AQ3411" t="s">
        <v>39042</v>
      </c>
      <c r="AR3411">
        <v>1</v>
      </c>
      <c r="AS3411" t="s">
        <v>3533</v>
      </c>
      <c r="AT3411" t="s">
        <v>12479</v>
      </c>
      <c r="AW3411">
        <v>54.696600093926698</v>
      </c>
      <c r="AX3411">
        <v>11.385823308306501</v>
      </c>
      <c r="AY3411" t="s">
        <v>2633</v>
      </c>
      <c r="AZ3411">
        <v>1085</v>
      </c>
      <c r="BA3411" t="s">
        <v>34346</v>
      </c>
    </row>
    <row r="3412" spans="1:53" x14ac:dyDescent="0.25">
      <c r="A3412">
        <v>360004</v>
      </c>
      <c r="C3412">
        <v>4900</v>
      </c>
      <c r="D3412" t="s">
        <v>11585</v>
      </c>
      <c r="E3412" t="s">
        <v>7529</v>
      </c>
      <c r="F3412">
        <v>29188572</v>
      </c>
      <c r="G3412">
        <v>1003302170</v>
      </c>
      <c r="H3412" t="s">
        <v>12466</v>
      </c>
      <c r="I3412" t="s">
        <v>18947</v>
      </c>
      <c r="J3412" t="s">
        <v>12467</v>
      </c>
      <c r="K3412" t="s">
        <v>37286</v>
      </c>
      <c r="L3412">
        <v>354</v>
      </c>
      <c r="M3412">
        <v>1</v>
      </c>
      <c r="Q3412" s="1">
        <v>42978</v>
      </c>
      <c r="R3412" t="s">
        <v>2628</v>
      </c>
      <c r="S3412">
        <v>360</v>
      </c>
      <c r="T3412" t="s">
        <v>1184</v>
      </c>
      <c r="U3412" s="1">
        <v>42978</v>
      </c>
      <c r="V3412">
        <v>2</v>
      </c>
      <c r="W3412" t="s">
        <v>2629</v>
      </c>
      <c r="X3412">
        <v>1</v>
      </c>
      <c r="Y3412" t="s">
        <v>34899</v>
      </c>
      <c r="Z3412">
        <v>9</v>
      </c>
      <c r="AA3412">
        <v>200808</v>
      </c>
      <c r="AB3412">
        <v>121</v>
      </c>
      <c r="AC3412" t="s">
        <v>2640</v>
      </c>
      <c r="AD3412">
        <v>1012</v>
      </c>
      <c r="AE3412" t="s">
        <v>2</v>
      </c>
      <c r="AF3412">
        <v>5</v>
      </c>
      <c r="AG3412" t="s">
        <v>3739</v>
      </c>
      <c r="AH3412">
        <v>99</v>
      </c>
      <c r="AI3412" t="s">
        <v>34896</v>
      </c>
      <c r="AJ3412">
        <v>360</v>
      </c>
      <c r="AK3412" t="s">
        <v>1184</v>
      </c>
      <c r="AL3412">
        <v>2</v>
      </c>
      <c r="AM3412" t="s">
        <v>2703</v>
      </c>
      <c r="AN3412">
        <v>280943</v>
      </c>
      <c r="AP3412" t="s">
        <v>12468</v>
      </c>
      <c r="AQ3412" t="s">
        <v>18948</v>
      </c>
      <c r="AR3412">
        <v>1</v>
      </c>
      <c r="AS3412" t="s">
        <v>3533</v>
      </c>
      <c r="AT3412" t="s">
        <v>37287</v>
      </c>
      <c r="AW3412">
        <v>54.837566933466803</v>
      </c>
      <c r="AX3412">
        <v>11.1547040368105</v>
      </c>
      <c r="AY3412" t="s">
        <v>2633</v>
      </c>
      <c r="AZ3412">
        <v>1085</v>
      </c>
      <c r="BA3412" t="s">
        <v>34346</v>
      </c>
    </row>
    <row r="3413" spans="1:53" x14ac:dyDescent="0.25">
      <c r="A3413">
        <v>360005</v>
      </c>
      <c r="C3413">
        <v>4930</v>
      </c>
      <c r="D3413" t="s">
        <v>9779</v>
      </c>
      <c r="E3413" t="s">
        <v>18949</v>
      </c>
      <c r="F3413">
        <v>29188572</v>
      </c>
      <c r="G3413">
        <v>1003301642</v>
      </c>
      <c r="H3413" t="s">
        <v>18950</v>
      </c>
      <c r="I3413" t="s">
        <v>18951</v>
      </c>
      <c r="J3413" t="s">
        <v>18952</v>
      </c>
      <c r="K3413" t="s">
        <v>18953</v>
      </c>
      <c r="L3413">
        <v>1421</v>
      </c>
      <c r="M3413" t="s">
        <v>8822</v>
      </c>
      <c r="Q3413" s="1">
        <v>42978</v>
      </c>
      <c r="R3413" t="s">
        <v>2628</v>
      </c>
      <c r="S3413">
        <v>360</v>
      </c>
      <c r="T3413" t="s">
        <v>1184</v>
      </c>
      <c r="U3413" s="1">
        <v>42978</v>
      </c>
      <c r="V3413">
        <v>2</v>
      </c>
      <c r="W3413" t="s">
        <v>2629</v>
      </c>
      <c r="X3413">
        <v>1</v>
      </c>
      <c r="Y3413" t="s">
        <v>34899</v>
      </c>
      <c r="Z3413">
        <v>10</v>
      </c>
      <c r="AA3413">
        <v>200808</v>
      </c>
      <c r="AB3413">
        <v>121</v>
      </c>
      <c r="AC3413" t="s">
        <v>2640</v>
      </c>
      <c r="AD3413">
        <v>1012</v>
      </c>
      <c r="AE3413" t="s">
        <v>2</v>
      </c>
      <c r="AF3413">
        <v>5</v>
      </c>
      <c r="AG3413" t="s">
        <v>3739</v>
      </c>
      <c r="AH3413">
        <v>99</v>
      </c>
      <c r="AI3413" t="s">
        <v>34896</v>
      </c>
      <c r="AJ3413">
        <v>360</v>
      </c>
      <c r="AK3413" t="s">
        <v>1184</v>
      </c>
      <c r="AL3413">
        <v>2</v>
      </c>
      <c r="AM3413" t="s">
        <v>2703</v>
      </c>
      <c r="AN3413">
        <v>280944</v>
      </c>
      <c r="AP3413" t="s">
        <v>12462</v>
      </c>
      <c r="AQ3413" t="s">
        <v>12463</v>
      </c>
      <c r="AR3413">
        <v>1</v>
      </c>
      <c r="AS3413" t="s">
        <v>3533</v>
      </c>
      <c r="AT3413" t="s">
        <v>9785</v>
      </c>
      <c r="AW3413">
        <v>54.773392232039797</v>
      </c>
      <c r="AX3413">
        <v>11.508371230010299</v>
      </c>
      <c r="AY3413" t="s">
        <v>2633</v>
      </c>
      <c r="AZ3413">
        <v>1085</v>
      </c>
      <c r="BA3413" t="s">
        <v>34346</v>
      </c>
    </row>
    <row r="3414" spans="1:53" x14ac:dyDescent="0.25">
      <c r="A3414">
        <v>360008</v>
      </c>
      <c r="B3414" t="s">
        <v>18954</v>
      </c>
      <c r="C3414">
        <v>4930</v>
      </c>
      <c r="D3414" t="s">
        <v>9779</v>
      </c>
      <c r="E3414" t="s">
        <v>18954</v>
      </c>
      <c r="F3414">
        <v>29188572</v>
      </c>
      <c r="G3414">
        <v>1003301551</v>
      </c>
      <c r="H3414" t="s">
        <v>18955</v>
      </c>
      <c r="J3414" t="s">
        <v>18956</v>
      </c>
      <c r="K3414" t="s">
        <v>39043</v>
      </c>
      <c r="L3414">
        <v>117</v>
      </c>
      <c r="M3414">
        <v>1</v>
      </c>
      <c r="Q3414" s="1">
        <v>44314</v>
      </c>
      <c r="R3414" t="s">
        <v>3121</v>
      </c>
      <c r="S3414">
        <v>360</v>
      </c>
      <c r="T3414" t="s">
        <v>1184</v>
      </c>
      <c r="V3414">
        <v>2</v>
      </c>
      <c r="W3414" t="s">
        <v>2629</v>
      </c>
      <c r="X3414">
        <v>1</v>
      </c>
      <c r="Y3414" t="s">
        <v>34899</v>
      </c>
      <c r="AA3414">
        <v>200911</v>
      </c>
      <c r="AB3414">
        <v>149</v>
      </c>
      <c r="AC3414" t="s">
        <v>3264</v>
      </c>
      <c r="AD3414">
        <v>1026</v>
      </c>
      <c r="AE3414" t="s">
        <v>86</v>
      </c>
      <c r="AF3414">
        <v>1</v>
      </c>
      <c r="AG3414" t="s">
        <v>34895</v>
      </c>
      <c r="AH3414">
        <v>99</v>
      </c>
      <c r="AI3414" t="s">
        <v>34896</v>
      </c>
      <c r="AJ3414">
        <v>360</v>
      </c>
      <c r="AK3414" t="s">
        <v>1184</v>
      </c>
      <c r="AP3414" t="s">
        <v>18957</v>
      </c>
      <c r="AQ3414" t="s">
        <v>11589</v>
      </c>
      <c r="AR3414">
        <v>0</v>
      </c>
      <c r="AS3414" t="s">
        <v>2632</v>
      </c>
      <c r="AT3414" t="s">
        <v>37054</v>
      </c>
      <c r="AV3414" t="s">
        <v>18958</v>
      </c>
      <c r="AW3414">
        <v>54.79368788</v>
      </c>
      <c r="AX3414">
        <v>11.52168073</v>
      </c>
      <c r="AY3414" t="s">
        <v>2633</v>
      </c>
      <c r="AZ3414">
        <v>1085</v>
      </c>
      <c r="BA3414" t="s">
        <v>34346</v>
      </c>
    </row>
    <row r="3415" spans="1:53" x14ac:dyDescent="0.25">
      <c r="A3415">
        <v>360210</v>
      </c>
      <c r="B3415" t="s">
        <v>18959</v>
      </c>
      <c r="C3415">
        <v>4900</v>
      </c>
      <c r="D3415" t="s">
        <v>11585</v>
      </c>
      <c r="E3415" t="s">
        <v>1186</v>
      </c>
      <c r="F3415">
        <v>29188572</v>
      </c>
      <c r="G3415">
        <v>1018278886</v>
      </c>
      <c r="H3415" t="s">
        <v>18960</v>
      </c>
      <c r="J3415" t="s">
        <v>18961</v>
      </c>
      <c r="K3415" t="s">
        <v>13957</v>
      </c>
      <c r="L3415">
        <v>495</v>
      </c>
      <c r="M3415">
        <v>3</v>
      </c>
      <c r="Q3415" s="1">
        <v>44056</v>
      </c>
      <c r="R3415" t="s">
        <v>2628</v>
      </c>
      <c r="S3415">
        <v>360</v>
      </c>
      <c r="T3415" t="s">
        <v>1184</v>
      </c>
      <c r="V3415">
        <v>2</v>
      </c>
      <c r="W3415" t="s">
        <v>2629</v>
      </c>
      <c r="X3415">
        <v>1</v>
      </c>
      <c r="Y3415" t="s">
        <v>34899</v>
      </c>
      <c r="Z3415">
        <v>10</v>
      </c>
      <c r="AA3415">
        <v>200701</v>
      </c>
      <c r="AB3415">
        <v>125</v>
      </c>
      <c r="AC3415" t="s">
        <v>3462</v>
      </c>
      <c r="AD3415">
        <v>1014</v>
      </c>
      <c r="AE3415" t="s">
        <v>102</v>
      </c>
      <c r="AF3415">
        <v>1</v>
      </c>
      <c r="AG3415" t="s">
        <v>34895</v>
      </c>
      <c r="AH3415">
        <v>99</v>
      </c>
      <c r="AI3415" t="s">
        <v>34896</v>
      </c>
      <c r="AJ3415">
        <v>360</v>
      </c>
      <c r="AK3415" t="s">
        <v>1184</v>
      </c>
      <c r="AP3415" t="s">
        <v>18962</v>
      </c>
      <c r="AQ3415" t="s">
        <v>18963</v>
      </c>
      <c r="AR3415">
        <v>0</v>
      </c>
      <c r="AS3415" t="s">
        <v>2632</v>
      </c>
      <c r="AT3415" t="s">
        <v>13960</v>
      </c>
      <c r="AW3415">
        <v>54.835945629999998</v>
      </c>
      <c r="AX3415">
        <v>11.141076379999999</v>
      </c>
      <c r="AY3415" t="s">
        <v>2633</v>
      </c>
      <c r="AZ3415">
        <v>1085</v>
      </c>
      <c r="BA3415" t="s">
        <v>34346</v>
      </c>
    </row>
    <row r="3416" spans="1:53" x14ac:dyDescent="0.25">
      <c r="A3416">
        <v>360300</v>
      </c>
      <c r="B3416" t="s">
        <v>18964</v>
      </c>
      <c r="C3416">
        <v>4953</v>
      </c>
      <c r="D3416" t="s">
        <v>18965</v>
      </c>
      <c r="E3416" t="s">
        <v>1187</v>
      </c>
      <c r="F3416">
        <v>31338271</v>
      </c>
      <c r="G3416">
        <v>1014346763</v>
      </c>
      <c r="H3416" t="s">
        <v>11945</v>
      </c>
      <c r="I3416" t="s">
        <v>18966</v>
      </c>
      <c r="J3416" t="s">
        <v>18967</v>
      </c>
      <c r="K3416" t="s">
        <v>18968</v>
      </c>
      <c r="L3416">
        <v>1312</v>
      </c>
      <c r="M3416">
        <v>9</v>
      </c>
      <c r="Q3416" s="1">
        <v>43579</v>
      </c>
      <c r="R3416" t="s">
        <v>2628</v>
      </c>
      <c r="U3416" s="1">
        <v>43063</v>
      </c>
      <c r="V3416">
        <v>5</v>
      </c>
      <c r="W3416" t="s">
        <v>2938</v>
      </c>
      <c r="X3416">
        <v>1</v>
      </c>
      <c r="Y3416" t="s">
        <v>34899</v>
      </c>
      <c r="Z3416">
        <v>10</v>
      </c>
      <c r="AA3416">
        <v>200808</v>
      </c>
      <c r="AB3416">
        <v>123</v>
      </c>
      <c r="AC3416" t="s">
        <v>109</v>
      </c>
      <c r="AD3416">
        <v>1011</v>
      </c>
      <c r="AE3416" t="s">
        <v>109</v>
      </c>
      <c r="AF3416">
        <v>3</v>
      </c>
      <c r="AG3416" t="s">
        <v>2688</v>
      </c>
      <c r="AH3416">
        <v>99</v>
      </c>
      <c r="AI3416" t="s">
        <v>34896</v>
      </c>
      <c r="AJ3416">
        <v>360</v>
      </c>
      <c r="AK3416" t="s">
        <v>1184</v>
      </c>
      <c r="AP3416" t="s">
        <v>18969</v>
      </c>
      <c r="AQ3416" t="s">
        <v>18970</v>
      </c>
      <c r="AR3416">
        <v>0</v>
      </c>
      <c r="AS3416" t="s">
        <v>2632</v>
      </c>
      <c r="AT3416" t="s">
        <v>18971</v>
      </c>
      <c r="AW3416">
        <v>54.864519989999998</v>
      </c>
      <c r="AX3416">
        <v>11.27638746</v>
      </c>
      <c r="AY3416" t="s">
        <v>2633</v>
      </c>
      <c r="AZ3416">
        <v>1085</v>
      </c>
      <c r="BA3416" t="s">
        <v>34346</v>
      </c>
    </row>
    <row r="3417" spans="1:53" x14ac:dyDescent="0.25">
      <c r="A3417">
        <v>360350</v>
      </c>
      <c r="B3417" t="s">
        <v>18972</v>
      </c>
      <c r="C3417">
        <v>4930</v>
      </c>
      <c r="D3417" t="s">
        <v>9779</v>
      </c>
      <c r="E3417" t="s">
        <v>18973</v>
      </c>
      <c r="F3417">
        <v>39816385</v>
      </c>
      <c r="G3417">
        <v>1023902830</v>
      </c>
      <c r="H3417" t="s">
        <v>14423</v>
      </c>
      <c r="I3417" t="s">
        <v>18974</v>
      </c>
      <c r="J3417" t="s">
        <v>16190</v>
      </c>
      <c r="K3417" t="s">
        <v>39044</v>
      </c>
      <c r="L3417">
        <v>79</v>
      </c>
      <c r="M3417" t="s">
        <v>8675</v>
      </c>
      <c r="Q3417" s="1">
        <v>44139</v>
      </c>
      <c r="R3417" t="s">
        <v>2628</v>
      </c>
      <c r="V3417">
        <v>4</v>
      </c>
      <c r="W3417" t="s">
        <v>3081</v>
      </c>
      <c r="X3417">
        <v>1</v>
      </c>
      <c r="Y3417" t="s">
        <v>34899</v>
      </c>
      <c r="AA3417">
        <v>200801</v>
      </c>
      <c r="AB3417">
        <v>149</v>
      </c>
      <c r="AC3417" t="s">
        <v>3264</v>
      </c>
      <c r="AD3417">
        <v>1027</v>
      </c>
      <c r="AE3417" t="s">
        <v>3595</v>
      </c>
      <c r="AF3417">
        <v>1</v>
      </c>
      <c r="AG3417" t="s">
        <v>34895</v>
      </c>
      <c r="AH3417">
        <v>99</v>
      </c>
      <c r="AI3417" t="s">
        <v>34896</v>
      </c>
      <c r="AJ3417">
        <v>360</v>
      </c>
      <c r="AK3417" t="s">
        <v>1184</v>
      </c>
      <c r="AO3417">
        <v>281046</v>
      </c>
      <c r="AP3417" t="s">
        <v>14425</v>
      </c>
      <c r="AQ3417" t="s">
        <v>16192</v>
      </c>
      <c r="AR3417">
        <v>2</v>
      </c>
      <c r="AS3417" t="s">
        <v>3549</v>
      </c>
      <c r="AT3417" t="s">
        <v>37751</v>
      </c>
      <c r="AW3417">
        <v>54.77661715</v>
      </c>
      <c r="AX3417">
        <v>11.49930706</v>
      </c>
      <c r="AY3417" t="s">
        <v>2633</v>
      </c>
      <c r="AZ3417">
        <v>1085</v>
      </c>
      <c r="BA3417" t="s">
        <v>34346</v>
      </c>
    </row>
    <row r="3418" spans="1:53" x14ac:dyDescent="0.25">
      <c r="A3418">
        <v>361003</v>
      </c>
      <c r="B3418" t="s">
        <v>18975</v>
      </c>
      <c r="C3418">
        <v>4773</v>
      </c>
      <c r="D3418" t="s">
        <v>11311</v>
      </c>
      <c r="E3418" t="s">
        <v>18976</v>
      </c>
      <c r="F3418">
        <v>29189676</v>
      </c>
      <c r="G3418">
        <v>1022791741</v>
      </c>
      <c r="H3418" t="s">
        <v>36376</v>
      </c>
      <c r="I3418" t="s">
        <v>18977</v>
      </c>
      <c r="J3418" t="s">
        <v>11313</v>
      </c>
      <c r="K3418" t="s">
        <v>10534</v>
      </c>
      <c r="L3418">
        <v>1450</v>
      </c>
      <c r="M3418">
        <v>1</v>
      </c>
      <c r="Q3418" s="1">
        <v>43949</v>
      </c>
      <c r="R3418" t="s">
        <v>2628</v>
      </c>
      <c r="S3418">
        <v>390</v>
      </c>
      <c r="T3418" t="s">
        <v>10397</v>
      </c>
      <c r="V3418">
        <v>2</v>
      </c>
      <c r="W3418" t="s">
        <v>2629</v>
      </c>
      <c r="X3418">
        <v>1</v>
      </c>
      <c r="Y3418" t="s">
        <v>34899</v>
      </c>
      <c r="Z3418">
        <v>9</v>
      </c>
      <c r="AA3418">
        <v>196008</v>
      </c>
      <c r="AB3418">
        <v>121</v>
      </c>
      <c r="AC3418" t="s">
        <v>2640</v>
      </c>
      <c r="AD3418">
        <v>1012</v>
      </c>
      <c r="AE3418" t="s">
        <v>2</v>
      </c>
      <c r="AF3418">
        <v>1</v>
      </c>
      <c r="AG3418" t="s">
        <v>34895</v>
      </c>
      <c r="AH3418">
        <v>21</v>
      </c>
      <c r="AI3418" t="s">
        <v>34900</v>
      </c>
      <c r="AJ3418">
        <v>390</v>
      </c>
      <c r="AK3418" t="s">
        <v>10397</v>
      </c>
      <c r="AO3418">
        <v>280353</v>
      </c>
      <c r="AP3418" t="s">
        <v>11332</v>
      </c>
      <c r="AQ3418" t="s">
        <v>11315</v>
      </c>
      <c r="AR3418">
        <v>2</v>
      </c>
      <c r="AS3418" t="s">
        <v>3549</v>
      </c>
      <c r="AT3418" t="s">
        <v>5014</v>
      </c>
      <c r="AW3418">
        <v>54.996214819999999</v>
      </c>
      <c r="AX3418">
        <v>12.01934657</v>
      </c>
      <c r="AY3418" t="s">
        <v>2633</v>
      </c>
      <c r="AZ3418">
        <v>1085</v>
      </c>
      <c r="BA3418" t="s">
        <v>34346</v>
      </c>
    </row>
    <row r="3419" spans="1:53" x14ac:dyDescent="0.25">
      <c r="A3419">
        <v>361005</v>
      </c>
      <c r="B3419" t="s">
        <v>39045</v>
      </c>
      <c r="C3419">
        <v>4735</v>
      </c>
      <c r="D3419" t="s">
        <v>10843</v>
      </c>
      <c r="E3419" t="s">
        <v>1188</v>
      </c>
      <c r="F3419">
        <v>72304411</v>
      </c>
      <c r="G3419">
        <v>1002367802</v>
      </c>
      <c r="H3419" t="s">
        <v>18978</v>
      </c>
      <c r="I3419" t="s">
        <v>18979</v>
      </c>
      <c r="J3419" t="s">
        <v>18980</v>
      </c>
      <c r="K3419" t="s">
        <v>39046</v>
      </c>
      <c r="L3419">
        <v>1281</v>
      </c>
      <c r="M3419">
        <v>6</v>
      </c>
      <c r="Q3419" s="1">
        <v>43154</v>
      </c>
      <c r="R3419" t="s">
        <v>2628</v>
      </c>
      <c r="V3419">
        <v>5</v>
      </c>
      <c r="W3419" t="s">
        <v>2938</v>
      </c>
      <c r="X3419">
        <v>1</v>
      </c>
      <c r="Y3419" t="s">
        <v>34899</v>
      </c>
      <c r="Z3419">
        <v>9</v>
      </c>
      <c r="AA3419">
        <v>198308</v>
      </c>
      <c r="AB3419">
        <v>121</v>
      </c>
      <c r="AC3419" t="s">
        <v>2640</v>
      </c>
      <c r="AD3419">
        <v>1013</v>
      </c>
      <c r="AE3419" t="s">
        <v>47</v>
      </c>
      <c r="AF3419">
        <v>1</v>
      </c>
      <c r="AG3419" t="s">
        <v>34895</v>
      </c>
      <c r="AH3419">
        <v>22</v>
      </c>
      <c r="AI3419" t="s">
        <v>34977</v>
      </c>
      <c r="AJ3419">
        <v>390</v>
      </c>
      <c r="AK3419" t="s">
        <v>10397</v>
      </c>
      <c r="AP3419" t="s">
        <v>18981</v>
      </c>
      <c r="AQ3419" t="s">
        <v>18982</v>
      </c>
      <c r="AR3419">
        <v>0</v>
      </c>
      <c r="AS3419" t="s">
        <v>2632</v>
      </c>
      <c r="AT3419" t="s">
        <v>36916</v>
      </c>
      <c r="AW3419">
        <v>55.037266870000003</v>
      </c>
      <c r="AX3419">
        <v>12.01916181</v>
      </c>
      <c r="AY3419" t="s">
        <v>2633</v>
      </c>
      <c r="AZ3419">
        <v>1085</v>
      </c>
      <c r="BA3419" t="s">
        <v>34346</v>
      </c>
    </row>
    <row r="3420" spans="1:53" x14ac:dyDescent="0.25">
      <c r="A3420">
        <v>361300</v>
      </c>
      <c r="B3420" t="s">
        <v>39047</v>
      </c>
      <c r="C3420">
        <v>4735</v>
      </c>
      <c r="D3420" t="s">
        <v>10843</v>
      </c>
      <c r="E3420" t="s">
        <v>1189</v>
      </c>
      <c r="F3420">
        <v>65655012</v>
      </c>
      <c r="G3420">
        <v>1002213741</v>
      </c>
      <c r="H3420" t="s">
        <v>18983</v>
      </c>
      <c r="I3420" t="s">
        <v>18984</v>
      </c>
      <c r="J3420" t="s">
        <v>18985</v>
      </c>
      <c r="K3420" t="s">
        <v>39048</v>
      </c>
      <c r="L3420">
        <v>2039</v>
      </c>
      <c r="M3420">
        <v>42</v>
      </c>
      <c r="Q3420" s="1">
        <v>43591</v>
      </c>
      <c r="R3420" t="s">
        <v>2628</v>
      </c>
      <c r="V3420">
        <v>5</v>
      </c>
      <c r="W3420" t="s">
        <v>2938</v>
      </c>
      <c r="X3420">
        <v>1</v>
      </c>
      <c r="Y3420" t="s">
        <v>34899</v>
      </c>
      <c r="AA3420">
        <v>195408</v>
      </c>
      <c r="AB3420">
        <v>123</v>
      </c>
      <c r="AC3420" t="s">
        <v>109</v>
      </c>
      <c r="AD3420">
        <v>1010</v>
      </c>
      <c r="AE3420" t="s">
        <v>300</v>
      </c>
      <c r="AF3420">
        <v>1</v>
      </c>
      <c r="AG3420" t="s">
        <v>34895</v>
      </c>
      <c r="AH3420">
        <v>80</v>
      </c>
      <c r="AI3420" t="s">
        <v>109</v>
      </c>
      <c r="AJ3420">
        <v>390</v>
      </c>
      <c r="AK3420" t="s">
        <v>10397</v>
      </c>
      <c r="AP3420" t="s">
        <v>18986</v>
      </c>
      <c r="AQ3420" t="s">
        <v>18987</v>
      </c>
      <c r="AR3420">
        <v>0</v>
      </c>
      <c r="AS3420" t="s">
        <v>2632</v>
      </c>
      <c r="AT3420" t="s">
        <v>39049</v>
      </c>
      <c r="AW3420">
        <v>55.021983939999998</v>
      </c>
      <c r="AX3420">
        <v>12.075740939999999</v>
      </c>
      <c r="AY3420" t="s">
        <v>2633</v>
      </c>
      <c r="AZ3420">
        <v>1085</v>
      </c>
      <c r="BA3420" t="s">
        <v>34346</v>
      </c>
    </row>
    <row r="3421" spans="1:53" x14ac:dyDescent="0.25">
      <c r="A3421">
        <v>363006</v>
      </c>
      <c r="B3421" t="s">
        <v>8600</v>
      </c>
      <c r="C3421">
        <v>4951</v>
      </c>
      <c r="D3421" t="s">
        <v>38193</v>
      </c>
      <c r="E3421" t="s">
        <v>18988</v>
      </c>
      <c r="F3421">
        <v>29188572</v>
      </c>
      <c r="G3421">
        <v>1013697155</v>
      </c>
      <c r="H3421" t="s">
        <v>18989</v>
      </c>
      <c r="I3421" t="s">
        <v>18990</v>
      </c>
      <c r="J3421" t="s">
        <v>18991</v>
      </c>
      <c r="K3421" t="s">
        <v>39050</v>
      </c>
      <c r="L3421">
        <v>2018</v>
      </c>
      <c r="M3421" t="s">
        <v>9039</v>
      </c>
      <c r="Q3421" s="1">
        <v>42926</v>
      </c>
      <c r="R3421" t="s">
        <v>2628</v>
      </c>
      <c r="S3421">
        <v>360</v>
      </c>
      <c r="T3421" t="s">
        <v>1184</v>
      </c>
      <c r="U3421" s="1">
        <v>42947</v>
      </c>
      <c r="V3421">
        <v>2</v>
      </c>
      <c r="W3421" t="s">
        <v>2629</v>
      </c>
      <c r="X3421">
        <v>1</v>
      </c>
      <c r="Y3421" t="s">
        <v>34899</v>
      </c>
      <c r="Z3421">
        <v>10</v>
      </c>
      <c r="AA3421">
        <v>196608</v>
      </c>
      <c r="AB3421">
        <v>126</v>
      </c>
      <c r="AC3421" t="s">
        <v>62</v>
      </c>
      <c r="AD3421">
        <v>1015</v>
      </c>
      <c r="AE3421" t="s">
        <v>62</v>
      </c>
      <c r="AF3421">
        <v>3</v>
      </c>
      <c r="AG3421" t="s">
        <v>2688</v>
      </c>
      <c r="AH3421">
        <v>23</v>
      </c>
      <c r="AI3421" t="s">
        <v>4038</v>
      </c>
      <c r="AJ3421">
        <v>360</v>
      </c>
      <c r="AK3421" t="s">
        <v>1184</v>
      </c>
      <c r="AL3421">
        <v>2</v>
      </c>
      <c r="AM3421" t="s">
        <v>2703</v>
      </c>
      <c r="AN3421">
        <v>360005</v>
      </c>
      <c r="AO3421">
        <v>360005</v>
      </c>
      <c r="AP3421" t="s">
        <v>12462</v>
      </c>
      <c r="AQ3421" t="s">
        <v>12463</v>
      </c>
      <c r="AR3421">
        <v>2</v>
      </c>
      <c r="AS3421" t="s">
        <v>3549</v>
      </c>
      <c r="AT3421" t="s">
        <v>38197</v>
      </c>
      <c r="AW3421">
        <v>54.801020755757001</v>
      </c>
      <c r="AX3421">
        <v>11.4251957556676</v>
      </c>
      <c r="AY3421" t="s">
        <v>2633</v>
      </c>
      <c r="AZ3421">
        <v>1085</v>
      </c>
      <c r="BA3421" t="s">
        <v>34346</v>
      </c>
    </row>
    <row r="3422" spans="1:53" x14ac:dyDescent="0.25">
      <c r="A3422">
        <v>363008</v>
      </c>
      <c r="B3422" t="s">
        <v>39051</v>
      </c>
      <c r="C3422">
        <v>4951</v>
      </c>
      <c r="D3422" t="s">
        <v>38193</v>
      </c>
      <c r="E3422" t="s">
        <v>1190</v>
      </c>
      <c r="F3422">
        <v>29188572</v>
      </c>
      <c r="G3422">
        <v>1003301733</v>
      </c>
      <c r="H3422" t="s">
        <v>18992</v>
      </c>
      <c r="I3422" t="s">
        <v>18993</v>
      </c>
      <c r="J3422" t="s">
        <v>15973</v>
      </c>
      <c r="K3422" t="s">
        <v>38196</v>
      </c>
      <c r="L3422">
        <v>2018</v>
      </c>
      <c r="M3422">
        <v>42</v>
      </c>
      <c r="Q3422" s="1">
        <v>44552</v>
      </c>
      <c r="R3422" t="s">
        <v>2628</v>
      </c>
      <c r="S3422">
        <v>360</v>
      </c>
      <c r="T3422" t="s">
        <v>1184</v>
      </c>
      <c r="V3422">
        <v>2</v>
      </c>
      <c r="W3422" t="s">
        <v>2629</v>
      </c>
      <c r="X3422">
        <v>1</v>
      </c>
      <c r="Y3422" t="s">
        <v>34899</v>
      </c>
      <c r="Z3422">
        <v>6</v>
      </c>
      <c r="AB3422">
        <v>121</v>
      </c>
      <c r="AC3422" t="s">
        <v>2640</v>
      </c>
      <c r="AD3422">
        <v>1012</v>
      </c>
      <c r="AE3422" t="s">
        <v>2</v>
      </c>
      <c r="AF3422">
        <v>1</v>
      </c>
      <c r="AG3422" t="s">
        <v>34895</v>
      </c>
      <c r="AH3422">
        <v>21</v>
      </c>
      <c r="AI3422" t="s">
        <v>34900</v>
      </c>
      <c r="AJ3422">
        <v>360</v>
      </c>
      <c r="AK3422" t="s">
        <v>1184</v>
      </c>
      <c r="AL3422">
        <v>1</v>
      </c>
      <c r="AM3422" t="s">
        <v>3345</v>
      </c>
      <c r="AN3422">
        <v>280944</v>
      </c>
      <c r="AP3422" t="s">
        <v>18994</v>
      </c>
      <c r="AQ3422" t="s">
        <v>9784</v>
      </c>
      <c r="AR3422">
        <v>0</v>
      </c>
      <c r="AS3422" t="s">
        <v>2632</v>
      </c>
      <c r="AT3422" t="s">
        <v>38197</v>
      </c>
      <c r="AW3422">
        <v>54.80090423</v>
      </c>
      <c r="AX3422">
        <v>11.424543480000001</v>
      </c>
      <c r="AY3422" t="s">
        <v>2633</v>
      </c>
      <c r="AZ3422">
        <v>1085</v>
      </c>
      <c r="BA3422" t="s">
        <v>34346</v>
      </c>
    </row>
    <row r="3423" spans="1:53" x14ac:dyDescent="0.25">
      <c r="A3423">
        <v>363009</v>
      </c>
      <c r="B3423" t="s">
        <v>18995</v>
      </c>
      <c r="C3423">
        <v>4930</v>
      </c>
      <c r="D3423" t="s">
        <v>9779</v>
      </c>
      <c r="E3423" t="s">
        <v>1191</v>
      </c>
      <c r="F3423">
        <v>67053516</v>
      </c>
      <c r="G3423">
        <v>1003135295</v>
      </c>
      <c r="H3423" t="s">
        <v>39052</v>
      </c>
      <c r="I3423" t="s">
        <v>18996</v>
      </c>
      <c r="J3423" t="s">
        <v>18997</v>
      </c>
      <c r="K3423" t="s">
        <v>39053</v>
      </c>
      <c r="L3423">
        <v>2002</v>
      </c>
      <c r="M3423">
        <v>61</v>
      </c>
      <c r="Q3423" s="1">
        <v>44425</v>
      </c>
      <c r="R3423" t="s">
        <v>2628</v>
      </c>
      <c r="V3423">
        <v>5</v>
      </c>
      <c r="W3423" t="s">
        <v>2938</v>
      </c>
      <c r="X3423">
        <v>1</v>
      </c>
      <c r="Y3423" t="s">
        <v>34899</v>
      </c>
      <c r="Z3423">
        <v>9</v>
      </c>
      <c r="AA3423">
        <v>191605</v>
      </c>
      <c r="AB3423">
        <v>121</v>
      </c>
      <c r="AC3423" t="s">
        <v>2640</v>
      </c>
      <c r="AD3423">
        <v>1013</v>
      </c>
      <c r="AE3423" t="s">
        <v>47</v>
      </c>
      <c r="AF3423">
        <v>1</v>
      </c>
      <c r="AG3423" t="s">
        <v>34895</v>
      </c>
      <c r="AH3423">
        <v>21</v>
      </c>
      <c r="AI3423" t="s">
        <v>34900</v>
      </c>
      <c r="AJ3423">
        <v>360</v>
      </c>
      <c r="AK3423" t="s">
        <v>1184</v>
      </c>
      <c r="AP3423" t="s">
        <v>18998</v>
      </c>
      <c r="AQ3423" t="s">
        <v>18999</v>
      </c>
      <c r="AR3423">
        <v>0</v>
      </c>
      <c r="AS3423" t="s">
        <v>2632</v>
      </c>
      <c r="AT3423" t="s">
        <v>36050</v>
      </c>
      <c r="AW3423">
        <v>54.77476412</v>
      </c>
      <c r="AX3423">
        <v>11.50979989</v>
      </c>
      <c r="AY3423" t="s">
        <v>2633</v>
      </c>
      <c r="AZ3423">
        <v>1085</v>
      </c>
      <c r="BA3423" t="s">
        <v>34346</v>
      </c>
    </row>
    <row r="3424" spans="1:53" x14ac:dyDescent="0.25">
      <c r="A3424">
        <v>363010</v>
      </c>
      <c r="B3424" t="s">
        <v>19000</v>
      </c>
      <c r="C3424">
        <v>4930</v>
      </c>
      <c r="D3424" t="s">
        <v>9779</v>
      </c>
      <c r="E3424" t="s">
        <v>19001</v>
      </c>
      <c r="F3424">
        <v>29554250</v>
      </c>
      <c r="G3424">
        <v>1003298822</v>
      </c>
      <c r="H3424" t="s">
        <v>19002</v>
      </c>
      <c r="I3424" t="s">
        <v>19003</v>
      </c>
      <c r="J3424" t="s">
        <v>19004</v>
      </c>
      <c r="K3424" t="s">
        <v>14685</v>
      </c>
      <c r="L3424">
        <v>1274</v>
      </c>
      <c r="M3424">
        <v>2</v>
      </c>
      <c r="Q3424" s="1">
        <v>43791</v>
      </c>
      <c r="R3424" t="s">
        <v>2628</v>
      </c>
      <c r="V3424">
        <v>4</v>
      </c>
      <c r="W3424" t="s">
        <v>3081</v>
      </c>
      <c r="X3424">
        <v>1</v>
      </c>
      <c r="Y3424" t="s">
        <v>34899</v>
      </c>
      <c r="AA3424">
        <v>193708</v>
      </c>
      <c r="AB3424">
        <v>131</v>
      </c>
      <c r="AC3424" t="s">
        <v>983</v>
      </c>
      <c r="AD3424">
        <v>1061</v>
      </c>
      <c r="AE3424" t="s">
        <v>983</v>
      </c>
      <c r="AF3424">
        <v>1</v>
      </c>
      <c r="AG3424" t="s">
        <v>34895</v>
      </c>
      <c r="AH3424">
        <v>99</v>
      </c>
      <c r="AI3424" t="s">
        <v>34896</v>
      </c>
      <c r="AJ3424">
        <v>360</v>
      </c>
      <c r="AK3424" t="s">
        <v>1184</v>
      </c>
      <c r="AP3424" t="s">
        <v>19005</v>
      </c>
      <c r="AQ3424" t="s">
        <v>19006</v>
      </c>
      <c r="AR3424">
        <v>0</v>
      </c>
      <c r="AS3424" t="s">
        <v>2632</v>
      </c>
      <c r="AT3424" t="s">
        <v>14688</v>
      </c>
      <c r="AW3424">
        <v>54.772857449999997</v>
      </c>
      <c r="AX3424">
        <v>11.5089948</v>
      </c>
      <c r="AY3424" t="s">
        <v>2633</v>
      </c>
      <c r="AZ3424">
        <v>1085</v>
      </c>
      <c r="BA3424" t="s">
        <v>34346</v>
      </c>
    </row>
    <row r="3425" spans="1:53" x14ac:dyDescent="0.25">
      <c r="A3425">
        <v>363012</v>
      </c>
      <c r="B3425" t="s">
        <v>19007</v>
      </c>
      <c r="C3425">
        <v>4930</v>
      </c>
      <c r="D3425" t="s">
        <v>9779</v>
      </c>
      <c r="E3425" t="s">
        <v>19007</v>
      </c>
      <c r="F3425">
        <v>29188572</v>
      </c>
      <c r="G3425">
        <v>1003301642</v>
      </c>
      <c r="H3425" t="s">
        <v>18950</v>
      </c>
      <c r="I3425" t="s">
        <v>18951</v>
      </c>
      <c r="J3425" t="s">
        <v>18952</v>
      </c>
      <c r="K3425" t="s">
        <v>18953</v>
      </c>
      <c r="L3425">
        <v>1421</v>
      </c>
      <c r="M3425" t="s">
        <v>8822</v>
      </c>
      <c r="Q3425" s="1">
        <v>41771</v>
      </c>
      <c r="R3425" t="s">
        <v>2988</v>
      </c>
      <c r="S3425">
        <v>360</v>
      </c>
      <c r="T3425" t="s">
        <v>1184</v>
      </c>
      <c r="U3425" s="1">
        <v>40391</v>
      </c>
      <c r="V3425">
        <v>2</v>
      </c>
      <c r="W3425" t="s">
        <v>2629</v>
      </c>
      <c r="X3425">
        <v>1</v>
      </c>
      <c r="Y3425" t="s">
        <v>34899</v>
      </c>
      <c r="Z3425">
        <v>10</v>
      </c>
      <c r="AA3425">
        <v>200008</v>
      </c>
      <c r="AB3425">
        <v>121</v>
      </c>
      <c r="AC3425" t="s">
        <v>2640</v>
      </c>
      <c r="AD3425">
        <v>1012</v>
      </c>
      <c r="AE3425" t="s">
        <v>2</v>
      </c>
      <c r="AF3425">
        <v>3</v>
      </c>
      <c r="AG3425" t="s">
        <v>2688</v>
      </c>
      <c r="AH3425">
        <v>21</v>
      </c>
      <c r="AI3425" t="s">
        <v>34900</v>
      </c>
      <c r="AJ3425">
        <v>360</v>
      </c>
      <c r="AK3425" t="s">
        <v>1184</v>
      </c>
      <c r="AL3425">
        <v>2</v>
      </c>
      <c r="AM3425" t="s">
        <v>2703</v>
      </c>
      <c r="AN3425">
        <v>360005</v>
      </c>
      <c r="AO3425">
        <v>360005</v>
      </c>
      <c r="AP3425" t="s">
        <v>19008</v>
      </c>
      <c r="AR3425">
        <v>2</v>
      </c>
      <c r="AS3425" t="s">
        <v>3549</v>
      </c>
      <c r="AT3425" t="s">
        <v>9785</v>
      </c>
      <c r="AW3425">
        <v>54.773392232039797</v>
      </c>
      <c r="AX3425">
        <v>11.508371230010299</v>
      </c>
      <c r="AY3425" t="s">
        <v>2633</v>
      </c>
      <c r="AZ3425">
        <v>1085</v>
      </c>
      <c r="BA3425" t="s">
        <v>34346</v>
      </c>
    </row>
    <row r="3426" spans="1:53" x14ac:dyDescent="0.25">
      <c r="A3426">
        <v>363013</v>
      </c>
      <c r="B3426" t="s">
        <v>19009</v>
      </c>
      <c r="C3426">
        <v>4952</v>
      </c>
      <c r="D3426" t="s">
        <v>18937</v>
      </c>
      <c r="E3426" t="s">
        <v>1192</v>
      </c>
      <c r="F3426">
        <v>28395949</v>
      </c>
      <c r="G3426">
        <v>1011221390</v>
      </c>
      <c r="H3426" t="s">
        <v>11052</v>
      </c>
      <c r="I3426" t="s">
        <v>19010</v>
      </c>
      <c r="J3426" t="s">
        <v>19011</v>
      </c>
      <c r="K3426" t="s">
        <v>19012</v>
      </c>
      <c r="L3426">
        <v>1719</v>
      </c>
      <c r="M3426">
        <v>10</v>
      </c>
      <c r="Q3426" s="1">
        <v>41611</v>
      </c>
      <c r="R3426" t="s">
        <v>2628</v>
      </c>
      <c r="U3426" s="1">
        <v>41457</v>
      </c>
      <c r="V3426">
        <v>5</v>
      </c>
      <c r="W3426" t="s">
        <v>2938</v>
      </c>
      <c r="X3426">
        <v>1</v>
      </c>
      <c r="Y3426" t="s">
        <v>34899</v>
      </c>
      <c r="Z3426">
        <v>9</v>
      </c>
      <c r="AA3426">
        <v>200508</v>
      </c>
      <c r="AB3426">
        <v>121</v>
      </c>
      <c r="AC3426" t="s">
        <v>2640</v>
      </c>
      <c r="AD3426">
        <v>1013</v>
      </c>
      <c r="AE3426" t="s">
        <v>47</v>
      </c>
      <c r="AF3426">
        <v>3</v>
      </c>
      <c r="AG3426" t="s">
        <v>2688</v>
      </c>
      <c r="AH3426">
        <v>21</v>
      </c>
      <c r="AI3426" t="s">
        <v>34900</v>
      </c>
      <c r="AJ3426">
        <v>360</v>
      </c>
      <c r="AK3426" t="s">
        <v>1184</v>
      </c>
      <c r="AP3426" t="s">
        <v>19013</v>
      </c>
      <c r="AQ3426" t="s">
        <v>19014</v>
      </c>
      <c r="AR3426">
        <v>0</v>
      </c>
      <c r="AS3426" t="s">
        <v>2632</v>
      </c>
      <c r="AT3426" t="s">
        <v>19015</v>
      </c>
      <c r="AY3426" t="s">
        <v>2633</v>
      </c>
      <c r="AZ3426">
        <v>1085</v>
      </c>
      <c r="BA3426" t="s">
        <v>34346</v>
      </c>
    </row>
    <row r="3427" spans="1:53" x14ac:dyDescent="0.25">
      <c r="A3427">
        <v>363200</v>
      </c>
      <c r="C3427">
        <v>4930</v>
      </c>
      <c r="D3427" t="s">
        <v>9779</v>
      </c>
      <c r="E3427" t="s">
        <v>325</v>
      </c>
      <c r="F3427">
        <v>29188572</v>
      </c>
      <c r="G3427">
        <v>1003301551</v>
      </c>
      <c r="H3427" t="s">
        <v>19016</v>
      </c>
      <c r="I3427" t="s">
        <v>19017</v>
      </c>
      <c r="J3427" t="s">
        <v>14835</v>
      </c>
      <c r="K3427" t="s">
        <v>19018</v>
      </c>
      <c r="L3427">
        <v>690</v>
      </c>
      <c r="M3427">
        <v>7</v>
      </c>
      <c r="Q3427" s="1">
        <v>43791</v>
      </c>
      <c r="R3427" t="s">
        <v>2988</v>
      </c>
      <c r="S3427">
        <v>360</v>
      </c>
      <c r="T3427" t="s">
        <v>1184</v>
      </c>
      <c r="V3427">
        <v>2</v>
      </c>
      <c r="W3427" t="s">
        <v>2629</v>
      </c>
      <c r="X3427">
        <v>1</v>
      </c>
      <c r="Y3427" t="s">
        <v>34899</v>
      </c>
      <c r="AB3427">
        <v>932</v>
      </c>
      <c r="AC3427" t="s">
        <v>324</v>
      </c>
      <c r="AD3427">
        <v>2021</v>
      </c>
      <c r="AE3427" t="s">
        <v>324</v>
      </c>
      <c r="AF3427">
        <v>2</v>
      </c>
      <c r="AG3427" t="s">
        <v>35025</v>
      </c>
      <c r="AH3427">
        <v>10</v>
      </c>
      <c r="AI3427" t="s">
        <v>35050</v>
      </c>
      <c r="AJ3427">
        <v>360</v>
      </c>
      <c r="AK3427" t="s">
        <v>1184</v>
      </c>
      <c r="AP3427" t="s">
        <v>19019</v>
      </c>
      <c r="AQ3427" t="s">
        <v>11589</v>
      </c>
      <c r="AR3427">
        <v>0</v>
      </c>
      <c r="AS3427" t="s">
        <v>2632</v>
      </c>
      <c r="AT3427" t="s">
        <v>11073</v>
      </c>
      <c r="AW3427">
        <v>54.775485410000002</v>
      </c>
      <c r="AX3427">
        <v>11.501385279999999</v>
      </c>
      <c r="AY3427" t="s">
        <v>2633</v>
      </c>
      <c r="AZ3427">
        <v>1085</v>
      </c>
      <c r="BA3427" t="s">
        <v>34346</v>
      </c>
    </row>
    <row r="3428" spans="1:53" x14ac:dyDescent="0.25">
      <c r="A3428">
        <v>363201</v>
      </c>
      <c r="B3428" t="s">
        <v>19020</v>
      </c>
      <c r="C3428">
        <v>4930</v>
      </c>
      <c r="D3428" t="s">
        <v>9779</v>
      </c>
      <c r="E3428" t="s">
        <v>19021</v>
      </c>
      <c r="F3428">
        <v>30874323</v>
      </c>
      <c r="G3428">
        <v>1014174121</v>
      </c>
      <c r="H3428" t="s">
        <v>9186</v>
      </c>
      <c r="I3428" t="s">
        <v>19022</v>
      </c>
      <c r="J3428" t="s">
        <v>9188</v>
      </c>
      <c r="K3428" t="s">
        <v>19023</v>
      </c>
      <c r="L3428">
        <v>585</v>
      </c>
      <c r="M3428">
        <v>12</v>
      </c>
      <c r="Q3428" s="1">
        <v>41649</v>
      </c>
      <c r="R3428" t="s">
        <v>2988</v>
      </c>
      <c r="U3428" s="1">
        <v>40452</v>
      </c>
      <c r="V3428">
        <v>4</v>
      </c>
      <c r="W3428" t="s">
        <v>3081</v>
      </c>
      <c r="X3428">
        <v>4</v>
      </c>
      <c r="Y3428" t="s">
        <v>3442</v>
      </c>
      <c r="AA3428">
        <v>197408</v>
      </c>
      <c r="AB3428">
        <v>931</v>
      </c>
      <c r="AC3428" t="s">
        <v>3546</v>
      </c>
      <c r="AD3428">
        <v>2022</v>
      </c>
      <c r="AE3428" t="s">
        <v>3546</v>
      </c>
      <c r="AF3428">
        <v>3</v>
      </c>
      <c r="AG3428" t="s">
        <v>2688</v>
      </c>
      <c r="AH3428">
        <v>7</v>
      </c>
      <c r="AI3428" t="s">
        <v>3444</v>
      </c>
      <c r="AJ3428">
        <v>360</v>
      </c>
      <c r="AK3428" t="s">
        <v>1184</v>
      </c>
      <c r="AO3428">
        <v>340401</v>
      </c>
      <c r="AP3428" t="s">
        <v>19024</v>
      </c>
      <c r="AQ3428" t="s">
        <v>19025</v>
      </c>
      <c r="AR3428">
        <v>2</v>
      </c>
      <c r="AS3428" t="s">
        <v>3549</v>
      </c>
      <c r="AT3428" t="s">
        <v>19026</v>
      </c>
      <c r="AW3428">
        <v>54.777665614091099</v>
      </c>
      <c r="AX3428">
        <v>11.5134326317421</v>
      </c>
      <c r="AY3428" t="s">
        <v>2633</v>
      </c>
      <c r="AZ3428">
        <v>1085</v>
      </c>
      <c r="BA3428" t="s">
        <v>34346</v>
      </c>
    </row>
    <row r="3429" spans="1:53" x14ac:dyDescent="0.25">
      <c r="A3429">
        <v>363248</v>
      </c>
      <c r="B3429" t="s">
        <v>19027</v>
      </c>
      <c r="C3429">
        <v>4930</v>
      </c>
      <c r="D3429" t="s">
        <v>9779</v>
      </c>
      <c r="E3429" t="s">
        <v>39054</v>
      </c>
      <c r="F3429">
        <v>29541868</v>
      </c>
      <c r="G3429">
        <v>1025402916</v>
      </c>
      <c r="H3429" t="s">
        <v>39055</v>
      </c>
      <c r="I3429" t="s">
        <v>19028</v>
      </c>
      <c r="J3429" t="s">
        <v>19029</v>
      </c>
      <c r="K3429" t="s">
        <v>19030</v>
      </c>
      <c r="L3429">
        <v>1058</v>
      </c>
      <c r="M3429">
        <v>6</v>
      </c>
      <c r="Q3429" s="1">
        <v>43888</v>
      </c>
      <c r="R3429" t="s">
        <v>2628</v>
      </c>
      <c r="V3429">
        <v>4</v>
      </c>
      <c r="W3429" t="s">
        <v>3081</v>
      </c>
      <c r="X3429">
        <v>1</v>
      </c>
      <c r="Y3429" t="s">
        <v>34899</v>
      </c>
      <c r="AA3429">
        <v>199308</v>
      </c>
      <c r="AB3429">
        <v>137</v>
      </c>
      <c r="AC3429" t="s">
        <v>3522</v>
      </c>
      <c r="AD3429">
        <v>1053</v>
      </c>
      <c r="AE3429" t="s">
        <v>3522</v>
      </c>
      <c r="AF3429">
        <v>1</v>
      </c>
      <c r="AG3429" t="s">
        <v>34895</v>
      </c>
      <c r="AH3429">
        <v>30</v>
      </c>
      <c r="AI3429" t="s">
        <v>3512</v>
      </c>
      <c r="AJ3429">
        <v>360</v>
      </c>
      <c r="AK3429" t="s">
        <v>1184</v>
      </c>
      <c r="AO3429">
        <v>369248</v>
      </c>
      <c r="AP3429" t="s">
        <v>11818</v>
      </c>
      <c r="AQ3429" t="s">
        <v>11819</v>
      </c>
      <c r="AR3429">
        <v>2</v>
      </c>
      <c r="AS3429" t="s">
        <v>3549</v>
      </c>
      <c r="AT3429" t="s">
        <v>19031</v>
      </c>
      <c r="AW3429">
        <v>54.776003930000002</v>
      </c>
      <c r="AX3429">
        <v>11.50274772</v>
      </c>
      <c r="AY3429" t="s">
        <v>2633</v>
      </c>
      <c r="AZ3429">
        <v>1085</v>
      </c>
      <c r="BA3429" t="s">
        <v>34346</v>
      </c>
    </row>
    <row r="3430" spans="1:53" x14ac:dyDescent="0.25">
      <c r="A3430">
        <v>363401</v>
      </c>
      <c r="B3430" t="s">
        <v>19032</v>
      </c>
      <c r="C3430">
        <v>4930</v>
      </c>
      <c r="D3430" t="s">
        <v>9779</v>
      </c>
      <c r="E3430" t="s">
        <v>19032</v>
      </c>
      <c r="F3430">
        <v>27328598</v>
      </c>
      <c r="G3430">
        <v>1015059539</v>
      </c>
      <c r="H3430" t="s">
        <v>15811</v>
      </c>
      <c r="I3430" t="s">
        <v>8848</v>
      </c>
      <c r="J3430" t="s">
        <v>15812</v>
      </c>
      <c r="K3430" t="s">
        <v>14640</v>
      </c>
      <c r="L3430">
        <v>236</v>
      </c>
      <c r="M3430">
        <v>12</v>
      </c>
      <c r="Q3430" s="1">
        <v>44475</v>
      </c>
      <c r="R3430" t="s">
        <v>2628</v>
      </c>
      <c r="U3430" s="1">
        <v>44470</v>
      </c>
      <c r="V3430">
        <v>4</v>
      </c>
      <c r="W3430" t="s">
        <v>3081</v>
      </c>
      <c r="X3430">
        <v>1</v>
      </c>
      <c r="Y3430" t="s">
        <v>34899</v>
      </c>
      <c r="AA3430">
        <v>196110</v>
      </c>
      <c r="AB3430">
        <v>244</v>
      </c>
      <c r="AC3430" t="s">
        <v>4126</v>
      </c>
      <c r="AD3430">
        <v>1071</v>
      </c>
      <c r="AE3430" t="s">
        <v>111</v>
      </c>
      <c r="AF3430">
        <v>3</v>
      </c>
      <c r="AG3430" t="s">
        <v>2688</v>
      </c>
      <c r="AH3430">
        <v>99</v>
      </c>
      <c r="AI3430" t="s">
        <v>34896</v>
      </c>
      <c r="AJ3430">
        <v>360</v>
      </c>
      <c r="AK3430" t="s">
        <v>1184</v>
      </c>
      <c r="AO3430">
        <v>376402</v>
      </c>
      <c r="AP3430" t="s">
        <v>15814</v>
      </c>
      <c r="AQ3430" t="s">
        <v>15815</v>
      </c>
      <c r="AR3430">
        <v>2</v>
      </c>
      <c r="AS3430" t="s">
        <v>3549</v>
      </c>
      <c r="AT3430" t="s">
        <v>14642</v>
      </c>
      <c r="AW3430">
        <v>54.779063569999998</v>
      </c>
      <c r="AX3430">
        <v>11.504518709999999</v>
      </c>
      <c r="AY3430" t="s">
        <v>2633</v>
      </c>
      <c r="AZ3430">
        <v>1085</v>
      </c>
      <c r="BA3430" t="s">
        <v>34346</v>
      </c>
    </row>
    <row r="3431" spans="1:53" x14ac:dyDescent="0.25">
      <c r="A3431">
        <v>365002</v>
      </c>
      <c r="B3431" t="s">
        <v>39056</v>
      </c>
      <c r="C3431">
        <v>4792</v>
      </c>
      <c r="D3431" t="s">
        <v>19033</v>
      </c>
      <c r="E3431" t="s">
        <v>39057</v>
      </c>
      <c r="F3431">
        <v>29189676</v>
      </c>
      <c r="G3431">
        <v>1003301812</v>
      </c>
      <c r="H3431" t="s">
        <v>11308</v>
      </c>
      <c r="I3431" t="s">
        <v>19034</v>
      </c>
      <c r="J3431" t="s">
        <v>19035</v>
      </c>
      <c r="K3431" t="s">
        <v>19036</v>
      </c>
      <c r="L3431">
        <v>358</v>
      </c>
      <c r="M3431">
        <v>145</v>
      </c>
      <c r="Q3431" s="1">
        <v>44908</v>
      </c>
      <c r="R3431" t="s">
        <v>2628</v>
      </c>
      <c r="S3431">
        <v>390</v>
      </c>
      <c r="T3431" t="s">
        <v>10397</v>
      </c>
      <c r="V3431">
        <v>2</v>
      </c>
      <c r="W3431" t="s">
        <v>2629</v>
      </c>
      <c r="X3431">
        <v>1</v>
      </c>
      <c r="Y3431" t="s">
        <v>34899</v>
      </c>
      <c r="Z3431">
        <v>6</v>
      </c>
      <c r="AA3431">
        <v>196009</v>
      </c>
      <c r="AB3431">
        <v>121</v>
      </c>
      <c r="AC3431" t="s">
        <v>2640</v>
      </c>
      <c r="AD3431">
        <v>1012</v>
      </c>
      <c r="AE3431" t="s">
        <v>2</v>
      </c>
      <c r="AF3431">
        <v>1</v>
      </c>
      <c r="AG3431" t="s">
        <v>34895</v>
      </c>
      <c r="AH3431">
        <v>21</v>
      </c>
      <c r="AI3431" t="s">
        <v>34900</v>
      </c>
      <c r="AJ3431">
        <v>390</v>
      </c>
      <c r="AK3431" t="s">
        <v>10397</v>
      </c>
      <c r="AO3431">
        <v>280352</v>
      </c>
      <c r="AP3431" t="s">
        <v>11310</v>
      </c>
      <c r="AQ3431" t="s">
        <v>37053</v>
      </c>
      <c r="AR3431">
        <v>2</v>
      </c>
      <c r="AS3431" t="s">
        <v>3549</v>
      </c>
      <c r="AT3431" t="s">
        <v>19037</v>
      </c>
      <c r="AW3431">
        <v>54.91566289</v>
      </c>
      <c r="AX3431">
        <v>12.16464085</v>
      </c>
      <c r="AY3431" t="s">
        <v>2633</v>
      </c>
      <c r="AZ3431">
        <v>1085</v>
      </c>
      <c r="BA3431" t="s">
        <v>34346</v>
      </c>
    </row>
    <row r="3432" spans="1:53" x14ac:dyDescent="0.25">
      <c r="A3432">
        <v>365004</v>
      </c>
      <c r="B3432" t="s">
        <v>39058</v>
      </c>
      <c r="C3432">
        <v>4780</v>
      </c>
      <c r="D3432" t="s">
        <v>11307</v>
      </c>
      <c r="E3432" t="s">
        <v>39059</v>
      </c>
      <c r="F3432">
        <v>29189676</v>
      </c>
      <c r="G3432">
        <v>1003301824</v>
      </c>
      <c r="H3432" t="s">
        <v>11308</v>
      </c>
      <c r="I3432" t="s">
        <v>19038</v>
      </c>
      <c r="J3432" t="s">
        <v>19039</v>
      </c>
      <c r="K3432" t="s">
        <v>19040</v>
      </c>
      <c r="L3432">
        <v>771</v>
      </c>
      <c r="M3432">
        <v>237</v>
      </c>
      <c r="Q3432" s="1">
        <v>44908</v>
      </c>
      <c r="R3432" t="s">
        <v>2628</v>
      </c>
      <c r="S3432">
        <v>390</v>
      </c>
      <c r="T3432" t="s">
        <v>10397</v>
      </c>
      <c r="V3432">
        <v>2</v>
      </c>
      <c r="W3432" t="s">
        <v>2629</v>
      </c>
      <c r="X3432">
        <v>1</v>
      </c>
      <c r="Y3432" t="s">
        <v>34899</v>
      </c>
      <c r="Z3432">
        <v>6</v>
      </c>
      <c r="AA3432">
        <v>196408</v>
      </c>
      <c r="AB3432">
        <v>121</v>
      </c>
      <c r="AC3432" t="s">
        <v>2640</v>
      </c>
      <c r="AD3432">
        <v>1012</v>
      </c>
      <c r="AE3432" t="s">
        <v>2</v>
      </c>
      <c r="AF3432">
        <v>1</v>
      </c>
      <c r="AG3432" t="s">
        <v>34895</v>
      </c>
      <c r="AH3432">
        <v>21</v>
      </c>
      <c r="AI3432" t="s">
        <v>34900</v>
      </c>
      <c r="AJ3432">
        <v>390</v>
      </c>
      <c r="AK3432" t="s">
        <v>10397</v>
      </c>
      <c r="AO3432">
        <v>280352</v>
      </c>
      <c r="AP3432" t="s">
        <v>11310</v>
      </c>
      <c r="AQ3432" t="s">
        <v>37053</v>
      </c>
      <c r="AR3432">
        <v>2</v>
      </c>
      <c r="AS3432" t="s">
        <v>3549</v>
      </c>
      <c r="AT3432" t="s">
        <v>12220</v>
      </c>
      <c r="AW3432">
        <v>54.99637817</v>
      </c>
      <c r="AX3432">
        <v>12.391785240000001</v>
      </c>
      <c r="AY3432" t="s">
        <v>2633</v>
      </c>
      <c r="AZ3432">
        <v>1085</v>
      </c>
      <c r="BA3432" t="s">
        <v>34346</v>
      </c>
    </row>
    <row r="3433" spans="1:53" x14ac:dyDescent="0.25">
      <c r="A3433">
        <v>365008</v>
      </c>
      <c r="B3433" t="s">
        <v>39060</v>
      </c>
      <c r="C3433">
        <v>4793</v>
      </c>
      <c r="D3433" t="s">
        <v>39061</v>
      </c>
      <c r="E3433" t="s">
        <v>1193</v>
      </c>
      <c r="F3433">
        <v>12186479</v>
      </c>
      <c r="G3433">
        <v>1000345864</v>
      </c>
      <c r="H3433" t="s">
        <v>34598</v>
      </c>
      <c r="I3433" t="s">
        <v>19041</v>
      </c>
      <c r="J3433" t="s">
        <v>19042</v>
      </c>
      <c r="K3433" t="s">
        <v>39062</v>
      </c>
      <c r="L3433">
        <v>149</v>
      </c>
      <c r="M3433">
        <v>57</v>
      </c>
      <c r="Q3433" s="1">
        <v>44893</v>
      </c>
      <c r="R3433" t="s">
        <v>2628</v>
      </c>
      <c r="V3433">
        <v>5</v>
      </c>
      <c r="W3433" t="s">
        <v>2938</v>
      </c>
      <c r="X3433">
        <v>1</v>
      </c>
      <c r="Y3433" t="s">
        <v>34899</v>
      </c>
      <c r="Z3433">
        <v>10</v>
      </c>
      <c r="AA3433">
        <v>188701</v>
      </c>
      <c r="AB3433">
        <v>121</v>
      </c>
      <c r="AC3433" t="s">
        <v>2640</v>
      </c>
      <c r="AD3433">
        <v>1013</v>
      </c>
      <c r="AE3433" t="s">
        <v>47</v>
      </c>
      <c r="AF3433">
        <v>1</v>
      </c>
      <c r="AG3433" t="s">
        <v>34895</v>
      </c>
      <c r="AH3433">
        <v>21</v>
      </c>
      <c r="AI3433" t="s">
        <v>34900</v>
      </c>
      <c r="AJ3433">
        <v>390</v>
      </c>
      <c r="AK3433" t="s">
        <v>10397</v>
      </c>
      <c r="AP3433" t="s">
        <v>19043</v>
      </c>
      <c r="AQ3433" t="s">
        <v>19044</v>
      </c>
      <c r="AR3433">
        <v>0</v>
      </c>
      <c r="AS3433" t="s">
        <v>2632</v>
      </c>
      <c r="AT3433" t="s">
        <v>39063</v>
      </c>
      <c r="AW3433">
        <v>54.920904849999999</v>
      </c>
      <c r="AX3433">
        <v>12.04815911</v>
      </c>
      <c r="AY3433" t="s">
        <v>2633</v>
      </c>
      <c r="AZ3433">
        <v>1085</v>
      </c>
      <c r="BA3433" t="s">
        <v>34346</v>
      </c>
    </row>
    <row r="3434" spans="1:53" x14ac:dyDescent="0.25">
      <c r="A3434">
        <v>365011</v>
      </c>
      <c r="B3434" t="s">
        <v>39064</v>
      </c>
      <c r="C3434">
        <v>4780</v>
      </c>
      <c r="D3434" t="s">
        <v>11307</v>
      </c>
      <c r="E3434" t="s">
        <v>39065</v>
      </c>
      <c r="F3434">
        <v>29189676</v>
      </c>
      <c r="G3434">
        <v>1003301848</v>
      </c>
      <c r="H3434" t="s">
        <v>11308</v>
      </c>
      <c r="I3434" t="s">
        <v>19045</v>
      </c>
      <c r="J3434" t="s">
        <v>11309</v>
      </c>
      <c r="K3434" t="s">
        <v>37052</v>
      </c>
      <c r="L3434">
        <v>130</v>
      </c>
      <c r="M3434">
        <v>2</v>
      </c>
      <c r="Q3434" s="1">
        <v>43783</v>
      </c>
      <c r="R3434" t="s">
        <v>2628</v>
      </c>
      <c r="S3434">
        <v>390</v>
      </c>
      <c r="T3434" t="s">
        <v>10397</v>
      </c>
      <c r="V3434">
        <v>2</v>
      </c>
      <c r="W3434" t="s">
        <v>2629</v>
      </c>
      <c r="X3434">
        <v>1</v>
      </c>
      <c r="Y3434" t="s">
        <v>34899</v>
      </c>
      <c r="Z3434">
        <v>9</v>
      </c>
      <c r="AA3434">
        <v>199708</v>
      </c>
      <c r="AB3434">
        <v>121</v>
      </c>
      <c r="AC3434" t="s">
        <v>2640</v>
      </c>
      <c r="AD3434">
        <v>1012</v>
      </c>
      <c r="AE3434" t="s">
        <v>2</v>
      </c>
      <c r="AF3434">
        <v>1</v>
      </c>
      <c r="AG3434" t="s">
        <v>34895</v>
      </c>
      <c r="AH3434">
        <v>21</v>
      </c>
      <c r="AI3434" t="s">
        <v>34900</v>
      </c>
      <c r="AJ3434">
        <v>390</v>
      </c>
      <c r="AK3434" t="s">
        <v>10397</v>
      </c>
      <c r="AO3434">
        <v>280352</v>
      </c>
      <c r="AP3434" t="s">
        <v>11310</v>
      </c>
      <c r="AQ3434" t="s">
        <v>37053</v>
      </c>
      <c r="AR3434">
        <v>2</v>
      </c>
      <c r="AS3434" t="s">
        <v>3549</v>
      </c>
      <c r="AT3434" t="s">
        <v>37054</v>
      </c>
      <c r="AW3434">
        <v>54.994513599999998</v>
      </c>
      <c r="AX3434">
        <v>12.279901799999999</v>
      </c>
      <c r="AY3434" t="s">
        <v>2633</v>
      </c>
      <c r="AZ3434">
        <v>1085</v>
      </c>
      <c r="BA3434" t="s">
        <v>34346</v>
      </c>
    </row>
    <row r="3435" spans="1:53" x14ac:dyDescent="0.25">
      <c r="A3435">
        <v>365012</v>
      </c>
      <c r="B3435" t="s">
        <v>39066</v>
      </c>
      <c r="C3435">
        <v>4780</v>
      </c>
      <c r="D3435" t="s">
        <v>11307</v>
      </c>
      <c r="E3435" t="s">
        <v>1194</v>
      </c>
      <c r="F3435">
        <v>20193379</v>
      </c>
      <c r="G3435">
        <v>1004176530</v>
      </c>
      <c r="H3435" t="s">
        <v>39067</v>
      </c>
      <c r="I3435" t="s">
        <v>19046</v>
      </c>
      <c r="J3435" t="s">
        <v>19047</v>
      </c>
      <c r="K3435" t="s">
        <v>19048</v>
      </c>
      <c r="L3435">
        <v>1260</v>
      </c>
      <c r="M3435">
        <v>5</v>
      </c>
      <c r="Q3435" s="1">
        <v>43227</v>
      </c>
      <c r="R3435" t="s">
        <v>2628</v>
      </c>
      <c r="V3435">
        <v>5</v>
      </c>
      <c r="W3435" t="s">
        <v>2938</v>
      </c>
      <c r="X3435">
        <v>1</v>
      </c>
      <c r="Y3435" t="s">
        <v>34899</v>
      </c>
      <c r="Z3435">
        <v>9</v>
      </c>
      <c r="AA3435">
        <v>199708</v>
      </c>
      <c r="AB3435">
        <v>121</v>
      </c>
      <c r="AC3435" t="s">
        <v>2640</v>
      </c>
      <c r="AD3435">
        <v>1013</v>
      </c>
      <c r="AE3435" t="s">
        <v>47</v>
      </c>
      <c r="AF3435">
        <v>1</v>
      </c>
      <c r="AG3435" t="s">
        <v>34895</v>
      </c>
      <c r="AH3435">
        <v>21</v>
      </c>
      <c r="AI3435" t="s">
        <v>34900</v>
      </c>
      <c r="AJ3435">
        <v>390</v>
      </c>
      <c r="AK3435" t="s">
        <v>10397</v>
      </c>
      <c r="AP3435" t="s">
        <v>19049</v>
      </c>
      <c r="AQ3435" t="s">
        <v>19050</v>
      </c>
      <c r="AR3435">
        <v>0</v>
      </c>
      <c r="AS3435" t="s">
        <v>2632</v>
      </c>
      <c r="AT3435" t="s">
        <v>19051</v>
      </c>
      <c r="AV3435" t="s">
        <v>19052</v>
      </c>
      <c r="AW3435">
        <v>54.938970670000003</v>
      </c>
      <c r="AX3435">
        <v>12.219022320000001</v>
      </c>
      <c r="AY3435" t="s">
        <v>2633</v>
      </c>
      <c r="AZ3435">
        <v>1085</v>
      </c>
      <c r="BA3435" t="s">
        <v>34346</v>
      </c>
    </row>
    <row r="3436" spans="1:53" x14ac:dyDescent="0.25">
      <c r="A3436">
        <v>365014</v>
      </c>
      <c r="B3436" t="s">
        <v>39068</v>
      </c>
      <c r="C3436">
        <v>4780</v>
      </c>
      <c r="D3436" t="s">
        <v>11307</v>
      </c>
      <c r="E3436" t="s">
        <v>1195</v>
      </c>
      <c r="F3436">
        <v>41332328</v>
      </c>
      <c r="G3436">
        <v>1010864557</v>
      </c>
      <c r="H3436" t="s">
        <v>19053</v>
      </c>
      <c r="J3436" t="s">
        <v>19054</v>
      </c>
      <c r="K3436" t="s">
        <v>39069</v>
      </c>
      <c r="L3436">
        <v>1245</v>
      </c>
      <c r="M3436">
        <v>2</v>
      </c>
      <c r="Q3436" s="1">
        <v>42115</v>
      </c>
      <c r="R3436" t="s">
        <v>2628</v>
      </c>
      <c r="S3436">
        <v>390</v>
      </c>
      <c r="T3436" t="s">
        <v>10397</v>
      </c>
      <c r="U3436" s="1">
        <v>41851</v>
      </c>
      <c r="V3436">
        <v>6</v>
      </c>
      <c r="W3436" t="s">
        <v>3407</v>
      </c>
      <c r="X3436">
        <v>1</v>
      </c>
      <c r="Y3436" t="s">
        <v>34899</v>
      </c>
      <c r="Z3436">
        <v>9</v>
      </c>
      <c r="AA3436">
        <v>200108</v>
      </c>
      <c r="AB3436">
        <v>129</v>
      </c>
      <c r="AC3436" t="s">
        <v>122</v>
      </c>
      <c r="AD3436">
        <v>1016</v>
      </c>
      <c r="AE3436" t="s">
        <v>122</v>
      </c>
      <c r="AF3436">
        <v>3</v>
      </c>
      <c r="AG3436" t="s">
        <v>2688</v>
      </c>
      <c r="AH3436">
        <v>23</v>
      </c>
      <c r="AI3436" t="s">
        <v>4038</v>
      </c>
      <c r="AJ3436">
        <v>390</v>
      </c>
      <c r="AK3436" t="s">
        <v>10397</v>
      </c>
      <c r="AP3436" t="s">
        <v>19055</v>
      </c>
      <c r="AQ3436" t="s">
        <v>19056</v>
      </c>
      <c r="AR3436">
        <v>0</v>
      </c>
      <c r="AS3436" t="s">
        <v>2632</v>
      </c>
      <c r="AT3436" t="s">
        <v>14526</v>
      </c>
      <c r="AV3436" t="s">
        <v>39070</v>
      </c>
      <c r="AW3436">
        <v>54.966091909573798</v>
      </c>
      <c r="AX3436">
        <v>12.2311353338385</v>
      </c>
      <c r="AY3436" t="s">
        <v>2633</v>
      </c>
      <c r="AZ3436">
        <v>1085</v>
      </c>
      <c r="BA3436" t="s">
        <v>34346</v>
      </c>
    </row>
    <row r="3437" spans="1:53" x14ac:dyDescent="0.25">
      <c r="A3437">
        <v>365300</v>
      </c>
      <c r="B3437" t="s">
        <v>39071</v>
      </c>
      <c r="C3437">
        <v>4780</v>
      </c>
      <c r="D3437" t="s">
        <v>11307</v>
      </c>
      <c r="E3437" t="s">
        <v>39072</v>
      </c>
      <c r="F3437">
        <v>66094618</v>
      </c>
      <c r="G3437">
        <v>1002225099</v>
      </c>
      <c r="H3437" t="s">
        <v>34599</v>
      </c>
      <c r="I3437" t="s">
        <v>19057</v>
      </c>
      <c r="J3437" t="s">
        <v>19058</v>
      </c>
      <c r="K3437" t="s">
        <v>39073</v>
      </c>
      <c r="L3437">
        <v>1360</v>
      </c>
      <c r="M3437" t="s">
        <v>9039</v>
      </c>
      <c r="Q3437" s="1">
        <v>44963</v>
      </c>
      <c r="R3437" t="s">
        <v>2628</v>
      </c>
      <c r="V3437">
        <v>5</v>
      </c>
      <c r="W3437" t="s">
        <v>2938</v>
      </c>
      <c r="X3437">
        <v>7</v>
      </c>
      <c r="Y3437" t="s">
        <v>3570</v>
      </c>
      <c r="AA3437">
        <v>186501</v>
      </c>
      <c r="AB3437">
        <v>141</v>
      </c>
      <c r="AC3437" t="s">
        <v>2173</v>
      </c>
      <c r="AD3437">
        <v>1022</v>
      </c>
      <c r="AE3437" t="s">
        <v>2173</v>
      </c>
      <c r="AF3437">
        <v>1</v>
      </c>
      <c r="AG3437" t="s">
        <v>34895</v>
      </c>
      <c r="AH3437">
        <v>84</v>
      </c>
      <c r="AI3437" t="s">
        <v>35084</v>
      </c>
      <c r="AJ3437">
        <v>390</v>
      </c>
      <c r="AK3437" t="s">
        <v>10397</v>
      </c>
      <c r="AP3437" t="s">
        <v>19059</v>
      </c>
      <c r="AQ3437" t="s">
        <v>19060</v>
      </c>
      <c r="AR3437">
        <v>0</v>
      </c>
      <c r="AS3437" t="s">
        <v>2632</v>
      </c>
      <c r="AT3437" t="s">
        <v>39074</v>
      </c>
      <c r="AW3437">
        <v>54.968476340000002</v>
      </c>
      <c r="AX3437">
        <v>12.26948689</v>
      </c>
      <c r="AY3437" t="s">
        <v>2633</v>
      </c>
      <c r="AZ3437">
        <v>1085</v>
      </c>
      <c r="BA3437" t="s">
        <v>34346</v>
      </c>
    </row>
    <row r="3438" spans="1:53" x14ac:dyDescent="0.25">
      <c r="A3438">
        <v>365302</v>
      </c>
      <c r="B3438" t="s">
        <v>39075</v>
      </c>
      <c r="C3438">
        <v>4793</v>
      </c>
      <c r="D3438" t="s">
        <v>39061</v>
      </c>
      <c r="E3438" t="s">
        <v>1196</v>
      </c>
      <c r="F3438">
        <v>12186479</v>
      </c>
      <c r="G3438">
        <v>1000345864</v>
      </c>
      <c r="H3438" t="s">
        <v>34598</v>
      </c>
      <c r="I3438" t="s">
        <v>19041</v>
      </c>
      <c r="J3438" t="s">
        <v>19061</v>
      </c>
      <c r="K3438" t="s">
        <v>39062</v>
      </c>
      <c r="L3438">
        <v>149</v>
      </c>
      <c r="M3438">
        <v>57</v>
      </c>
      <c r="Q3438" s="1">
        <v>44893</v>
      </c>
      <c r="R3438" t="s">
        <v>2628</v>
      </c>
      <c r="V3438">
        <v>5</v>
      </c>
      <c r="W3438" t="s">
        <v>2938</v>
      </c>
      <c r="X3438">
        <v>1</v>
      </c>
      <c r="Y3438" t="s">
        <v>34899</v>
      </c>
      <c r="Z3438">
        <v>10</v>
      </c>
      <c r="AA3438">
        <v>199208</v>
      </c>
      <c r="AB3438">
        <v>123</v>
      </c>
      <c r="AC3438" t="s">
        <v>109</v>
      </c>
      <c r="AD3438">
        <v>1011</v>
      </c>
      <c r="AE3438" t="s">
        <v>109</v>
      </c>
      <c r="AF3438">
        <v>1</v>
      </c>
      <c r="AG3438" t="s">
        <v>34895</v>
      </c>
      <c r="AH3438">
        <v>80</v>
      </c>
      <c r="AI3438" t="s">
        <v>109</v>
      </c>
      <c r="AJ3438">
        <v>390</v>
      </c>
      <c r="AK3438" t="s">
        <v>10397</v>
      </c>
      <c r="AP3438" t="s">
        <v>19062</v>
      </c>
      <c r="AQ3438" t="s">
        <v>19063</v>
      </c>
      <c r="AR3438">
        <v>0</v>
      </c>
      <c r="AS3438" t="s">
        <v>2632</v>
      </c>
      <c r="AT3438" t="s">
        <v>39063</v>
      </c>
      <c r="AW3438">
        <v>54.920904849999999</v>
      </c>
      <c r="AX3438">
        <v>12.04815911</v>
      </c>
      <c r="AY3438" t="s">
        <v>2633</v>
      </c>
      <c r="AZ3438">
        <v>1085</v>
      </c>
      <c r="BA3438" t="s">
        <v>34346</v>
      </c>
    </row>
    <row r="3439" spans="1:53" x14ac:dyDescent="0.25">
      <c r="A3439">
        <v>367001</v>
      </c>
      <c r="B3439" t="s">
        <v>1197</v>
      </c>
      <c r="C3439">
        <v>4900</v>
      </c>
      <c r="D3439" t="s">
        <v>11585</v>
      </c>
      <c r="E3439" t="s">
        <v>1197</v>
      </c>
      <c r="F3439">
        <v>29188572</v>
      </c>
      <c r="G3439">
        <v>1003302212</v>
      </c>
      <c r="H3439" t="s">
        <v>19064</v>
      </c>
      <c r="I3439" t="s">
        <v>19065</v>
      </c>
      <c r="J3439" t="s">
        <v>15977</v>
      </c>
      <c r="K3439" t="s">
        <v>37288</v>
      </c>
      <c r="L3439">
        <v>1180</v>
      </c>
      <c r="M3439">
        <v>13</v>
      </c>
      <c r="Q3439" s="1">
        <v>44433</v>
      </c>
      <c r="R3439" t="s">
        <v>2628</v>
      </c>
      <c r="S3439">
        <v>360</v>
      </c>
      <c r="T3439" t="s">
        <v>1184</v>
      </c>
      <c r="V3439">
        <v>2</v>
      </c>
      <c r="W3439" t="s">
        <v>2629</v>
      </c>
      <c r="X3439">
        <v>1</v>
      </c>
      <c r="Y3439" t="s">
        <v>34899</v>
      </c>
      <c r="Z3439">
        <v>10</v>
      </c>
      <c r="AA3439">
        <v>191704</v>
      </c>
      <c r="AB3439">
        <v>121</v>
      </c>
      <c r="AC3439" t="s">
        <v>2640</v>
      </c>
      <c r="AD3439">
        <v>1012</v>
      </c>
      <c r="AE3439" t="s">
        <v>2</v>
      </c>
      <c r="AF3439">
        <v>1</v>
      </c>
      <c r="AG3439" t="s">
        <v>34895</v>
      </c>
      <c r="AH3439">
        <v>21</v>
      </c>
      <c r="AI3439" t="s">
        <v>34900</v>
      </c>
      <c r="AJ3439">
        <v>360</v>
      </c>
      <c r="AK3439" t="s">
        <v>1184</v>
      </c>
      <c r="AL3439">
        <v>1</v>
      </c>
      <c r="AM3439" t="s">
        <v>3345</v>
      </c>
      <c r="AN3439">
        <v>280943</v>
      </c>
      <c r="AP3439" t="s">
        <v>19066</v>
      </c>
      <c r="AQ3439" t="s">
        <v>19067</v>
      </c>
      <c r="AR3439">
        <v>0</v>
      </c>
      <c r="AS3439" t="s">
        <v>2632</v>
      </c>
      <c r="AT3439" t="s">
        <v>37289</v>
      </c>
      <c r="AW3439">
        <v>54.832748530000003</v>
      </c>
      <c r="AX3439">
        <v>11.134231850000001</v>
      </c>
      <c r="AY3439" t="s">
        <v>2633</v>
      </c>
      <c r="AZ3439">
        <v>1085</v>
      </c>
      <c r="BA3439" t="s">
        <v>34346</v>
      </c>
    </row>
    <row r="3440" spans="1:53" x14ac:dyDescent="0.25">
      <c r="A3440">
        <v>367002</v>
      </c>
      <c r="B3440" t="s">
        <v>19068</v>
      </c>
      <c r="C3440">
        <v>4900</v>
      </c>
      <c r="D3440" t="s">
        <v>11585</v>
      </c>
      <c r="E3440" t="s">
        <v>19069</v>
      </c>
      <c r="F3440">
        <v>29188572</v>
      </c>
      <c r="G3440">
        <v>1003302388</v>
      </c>
      <c r="H3440" t="s">
        <v>39076</v>
      </c>
      <c r="I3440" t="s">
        <v>19070</v>
      </c>
      <c r="J3440" t="s">
        <v>19071</v>
      </c>
      <c r="K3440" t="s">
        <v>39077</v>
      </c>
      <c r="L3440">
        <v>1800</v>
      </c>
      <c r="M3440">
        <v>118</v>
      </c>
      <c r="Q3440" s="1">
        <v>42661</v>
      </c>
      <c r="R3440" t="s">
        <v>2628</v>
      </c>
      <c r="S3440">
        <v>360</v>
      </c>
      <c r="T3440" t="s">
        <v>1184</v>
      </c>
      <c r="U3440" s="1">
        <v>42582</v>
      </c>
      <c r="V3440">
        <v>2</v>
      </c>
      <c r="W3440" t="s">
        <v>2629</v>
      </c>
      <c r="X3440">
        <v>1</v>
      </c>
      <c r="Y3440" t="s">
        <v>34899</v>
      </c>
      <c r="Z3440">
        <v>6</v>
      </c>
      <c r="AA3440">
        <v>191704</v>
      </c>
      <c r="AB3440">
        <v>121</v>
      </c>
      <c r="AC3440" t="s">
        <v>2640</v>
      </c>
      <c r="AD3440">
        <v>1012</v>
      </c>
      <c r="AE3440" t="s">
        <v>2</v>
      </c>
      <c r="AF3440">
        <v>3</v>
      </c>
      <c r="AG3440" t="s">
        <v>2688</v>
      </c>
      <c r="AH3440">
        <v>21</v>
      </c>
      <c r="AI3440" t="s">
        <v>34900</v>
      </c>
      <c r="AJ3440">
        <v>360</v>
      </c>
      <c r="AK3440" t="s">
        <v>1184</v>
      </c>
      <c r="AO3440">
        <v>360002</v>
      </c>
      <c r="AP3440" t="s">
        <v>19072</v>
      </c>
      <c r="AQ3440" t="s">
        <v>19073</v>
      </c>
      <c r="AR3440">
        <v>2</v>
      </c>
      <c r="AS3440" t="s">
        <v>3549</v>
      </c>
      <c r="AT3440" t="s">
        <v>39078</v>
      </c>
      <c r="AW3440">
        <v>54.839875758945901</v>
      </c>
      <c r="AX3440">
        <v>11.124915685247601</v>
      </c>
      <c r="AY3440" t="s">
        <v>2633</v>
      </c>
      <c r="AZ3440">
        <v>1085</v>
      </c>
      <c r="BA3440" t="s">
        <v>34346</v>
      </c>
    </row>
    <row r="3441" spans="1:53" x14ac:dyDescent="0.25">
      <c r="A3441">
        <v>367005</v>
      </c>
      <c r="B3441" t="s">
        <v>1198</v>
      </c>
      <c r="C3441">
        <v>4900</v>
      </c>
      <c r="D3441" t="s">
        <v>11585</v>
      </c>
      <c r="E3441" t="s">
        <v>1198</v>
      </c>
      <c r="F3441">
        <v>29188572</v>
      </c>
      <c r="G3441">
        <v>1003302170</v>
      </c>
      <c r="H3441" t="s">
        <v>19074</v>
      </c>
      <c r="I3441" t="s">
        <v>18947</v>
      </c>
      <c r="J3441" t="s">
        <v>14003</v>
      </c>
      <c r="K3441" t="s">
        <v>37286</v>
      </c>
      <c r="L3441">
        <v>354</v>
      </c>
      <c r="M3441">
        <v>1</v>
      </c>
      <c r="Q3441" s="1">
        <v>44419</v>
      </c>
      <c r="R3441" t="s">
        <v>2628</v>
      </c>
      <c r="S3441">
        <v>360</v>
      </c>
      <c r="T3441" t="s">
        <v>1184</v>
      </c>
      <c r="V3441">
        <v>2</v>
      </c>
      <c r="W3441" t="s">
        <v>2629</v>
      </c>
      <c r="X3441">
        <v>1</v>
      </c>
      <c r="Y3441" t="s">
        <v>34899</v>
      </c>
      <c r="Z3441">
        <v>9</v>
      </c>
      <c r="AA3441">
        <v>192508</v>
      </c>
      <c r="AB3441">
        <v>121</v>
      </c>
      <c r="AC3441" t="s">
        <v>2640</v>
      </c>
      <c r="AD3441">
        <v>1012</v>
      </c>
      <c r="AE3441" t="s">
        <v>2</v>
      </c>
      <c r="AF3441">
        <v>1</v>
      </c>
      <c r="AG3441" t="s">
        <v>34895</v>
      </c>
      <c r="AH3441">
        <v>21</v>
      </c>
      <c r="AI3441" t="s">
        <v>34900</v>
      </c>
      <c r="AJ3441">
        <v>360</v>
      </c>
      <c r="AK3441" t="s">
        <v>1184</v>
      </c>
      <c r="AL3441">
        <v>1</v>
      </c>
      <c r="AM3441" t="s">
        <v>3345</v>
      </c>
      <c r="AN3441">
        <v>280943</v>
      </c>
      <c r="AP3441" t="s">
        <v>19075</v>
      </c>
      <c r="AQ3441" t="s">
        <v>9784</v>
      </c>
      <c r="AR3441">
        <v>0</v>
      </c>
      <c r="AS3441" t="s">
        <v>2632</v>
      </c>
      <c r="AT3441" t="s">
        <v>37287</v>
      </c>
      <c r="AW3441">
        <v>54.837566940000002</v>
      </c>
      <c r="AX3441">
        <v>11.15470404</v>
      </c>
      <c r="AY3441" t="s">
        <v>2633</v>
      </c>
      <c r="AZ3441">
        <v>1085</v>
      </c>
      <c r="BA3441" t="s">
        <v>34346</v>
      </c>
    </row>
    <row r="3442" spans="1:53" x14ac:dyDescent="0.25">
      <c r="A3442">
        <v>367006</v>
      </c>
      <c r="B3442" t="s">
        <v>19076</v>
      </c>
      <c r="C3442">
        <v>4900</v>
      </c>
      <c r="D3442" t="s">
        <v>11585</v>
      </c>
      <c r="E3442" t="s">
        <v>1199</v>
      </c>
      <c r="F3442">
        <v>36780517</v>
      </c>
      <c r="G3442">
        <v>1001748957</v>
      </c>
      <c r="H3442" t="s">
        <v>10834</v>
      </c>
      <c r="I3442" t="s">
        <v>19077</v>
      </c>
      <c r="J3442" t="s">
        <v>19078</v>
      </c>
      <c r="K3442" t="s">
        <v>39079</v>
      </c>
      <c r="L3442">
        <v>1180</v>
      </c>
      <c r="M3442">
        <v>30</v>
      </c>
      <c r="Q3442" s="1">
        <v>43783</v>
      </c>
      <c r="R3442" t="s">
        <v>2628</v>
      </c>
      <c r="V3442">
        <v>5</v>
      </c>
      <c r="W3442" t="s">
        <v>2938</v>
      </c>
      <c r="X3442">
        <v>1</v>
      </c>
      <c r="Y3442" t="s">
        <v>34899</v>
      </c>
      <c r="Z3442">
        <v>9</v>
      </c>
      <c r="AA3442">
        <v>196704</v>
      </c>
      <c r="AB3442">
        <v>121</v>
      </c>
      <c r="AC3442" t="s">
        <v>2640</v>
      </c>
      <c r="AD3442">
        <v>1013</v>
      </c>
      <c r="AE3442" t="s">
        <v>47</v>
      </c>
      <c r="AF3442">
        <v>1</v>
      </c>
      <c r="AG3442" t="s">
        <v>34895</v>
      </c>
      <c r="AH3442">
        <v>21</v>
      </c>
      <c r="AI3442" t="s">
        <v>34900</v>
      </c>
      <c r="AJ3442">
        <v>360</v>
      </c>
      <c r="AK3442" t="s">
        <v>1184</v>
      </c>
      <c r="AP3442" t="s">
        <v>19079</v>
      </c>
      <c r="AQ3442" t="s">
        <v>19080</v>
      </c>
      <c r="AR3442">
        <v>0</v>
      </c>
      <c r="AS3442" t="s">
        <v>2632</v>
      </c>
      <c r="AT3442" t="s">
        <v>37289</v>
      </c>
      <c r="AW3442">
        <v>54.832541810000002</v>
      </c>
      <c r="AX3442">
        <v>11.13590625</v>
      </c>
      <c r="AY3442" t="s">
        <v>2633</v>
      </c>
      <c r="AZ3442">
        <v>1085</v>
      </c>
      <c r="BA3442" t="s">
        <v>34346</v>
      </c>
    </row>
    <row r="3443" spans="1:53" x14ac:dyDescent="0.25">
      <c r="A3443">
        <v>367007</v>
      </c>
      <c r="B3443" t="s">
        <v>19081</v>
      </c>
      <c r="C3443">
        <v>4900</v>
      </c>
      <c r="D3443" t="s">
        <v>11585</v>
      </c>
      <c r="E3443" t="s">
        <v>1200</v>
      </c>
      <c r="F3443">
        <v>64178814</v>
      </c>
      <c r="G3443">
        <v>1002184596</v>
      </c>
      <c r="H3443" t="s">
        <v>19082</v>
      </c>
      <c r="I3443" t="s">
        <v>19083</v>
      </c>
      <c r="J3443" t="s">
        <v>19084</v>
      </c>
      <c r="K3443" t="s">
        <v>19085</v>
      </c>
      <c r="L3443">
        <v>689</v>
      </c>
      <c r="M3443">
        <v>5</v>
      </c>
      <c r="Q3443" s="1">
        <v>43369</v>
      </c>
      <c r="R3443" t="s">
        <v>2628</v>
      </c>
      <c r="V3443">
        <v>5</v>
      </c>
      <c r="W3443" t="s">
        <v>2938</v>
      </c>
      <c r="X3443">
        <v>1</v>
      </c>
      <c r="Y3443" t="s">
        <v>34899</v>
      </c>
      <c r="Z3443">
        <v>9</v>
      </c>
      <c r="AA3443">
        <v>197104</v>
      </c>
      <c r="AB3443">
        <v>121</v>
      </c>
      <c r="AC3443" t="s">
        <v>2640</v>
      </c>
      <c r="AD3443">
        <v>1013</v>
      </c>
      <c r="AE3443" t="s">
        <v>47</v>
      </c>
      <c r="AF3443">
        <v>1</v>
      </c>
      <c r="AG3443" t="s">
        <v>34895</v>
      </c>
      <c r="AH3443">
        <v>21</v>
      </c>
      <c r="AI3443" t="s">
        <v>34900</v>
      </c>
      <c r="AJ3443">
        <v>360</v>
      </c>
      <c r="AK3443" t="s">
        <v>1184</v>
      </c>
      <c r="AP3443" t="s">
        <v>19086</v>
      </c>
      <c r="AQ3443" t="s">
        <v>19087</v>
      </c>
      <c r="AR3443">
        <v>0</v>
      </c>
      <c r="AS3443" t="s">
        <v>2632</v>
      </c>
      <c r="AT3443" t="s">
        <v>11073</v>
      </c>
      <c r="AW3443">
        <v>54.832577319999999</v>
      </c>
      <c r="AX3443">
        <v>11.13793259</v>
      </c>
      <c r="AY3443" t="s">
        <v>2633</v>
      </c>
      <c r="AZ3443">
        <v>1085</v>
      </c>
      <c r="BA3443" t="s">
        <v>34346</v>
      </c>
    </row>
    <row r="3444" spans="1:53" x14ac:dyDescent="0.25">
      <c r="A3444">
        <v>367008</v>
      </c>
      <c r="B3444" t="s">
        <v>19088</v>
      </c>
      <c r="C3444">
        <v>4900</v>
      </c>
      <c r="D3444" t="s">
        <v>11585</v>
      </c>
      <c r="E3444" t="s">
        <v>19089</v>
      </c>
      <c r="F3444">
        <v>29546118</v>
      </c>
      <c r="G3444">
        <v>1003298962</v>
      </c>
      <c r="H3444" t="s">
        <v>14683</v>
      </c>
      <c r="I3444" t="s">
        <v>19090</v>
      </c>
      <c r="J3444" t="s">
        <v>15994</v>
      </c>
      <c r="K3444" t="s">
        <v>37793</v>
      </c>
      <c r="L3444">
        <v>1690</v>
      </c>
      <c r="M3444">
        <v>6</v>
      </c>
      <c r="Q3444" s="1">
        <v>43544</v>
      </c>
      <c r="R3444" t="s">
        <v>2628</v>
      </c>
      <c r="V3444">
        <v>4</v>
      </c>
      <c r="W3444" t="s">
        <v>3081</v>
      </c>
      <c r="X3444">
        <v>1</v>
      </c>
      <c r="Y3444" t="s">
        <v>34899</v>
      </c>
      <c r="AA3444">
        <v>191808</v>
      </c>
      <c r="AB3444">
        <v>131</v>
      </c>
      <c r="AC3444" t="s">
        <v>983</v>
      </c>
      <c r="AD3444">
        <v>1061</v>
      </c>
      <c r="AE3444" t="s">
        <v>983</v>
      </c>
      <c r="AF3444">
        <v>4</v>
      </c>
      <c r="AG3444" t="s">
        <v>35075</v>
      </c>
      <c r="AH3444">
        <v>99</v>
      </c>
      <c r="AI3444" t="s">
        <v>34896</v>
      </c>
      <c r="AJ3444">
        <v>360</v>
      </c>
      <c r="AK3444" t="s">
        <v>1184</v>
      </c>
      <c r="AP3444" t="s">
        <v>14686</v>
      </c>
      <c r="AQ3444" t="s">
        <v>14687</v>
      </c>
      <c r="AR3444">
        <v>1</v>
      </c>
      <c r="AS3444" t="s">
        <v>3533</v>
      </c>
      <c r="AT3444" t="s">
        <v>37794</v>
      </c>
      <c r="AW3444">
        <v>54.835051739999997</v>
      </c>
      <c r="AX3444">
        <v>11.13940249</v>
      </c>
      <c r="AY3444" t="s">
        <v>2633</v>
      </c>
      <c r="AZ3444">
        <v>1085</v>
      </c>
      <c r="BA3444" t="s">
        <v>34346</v>
      </c>
    </row>
    <row r="3445" spans="1:53" x14ac:dyDescent="0.25">
      <c r="A3445">
        <v>367248</v>
      </c>
      <c r="B3445" t="s">
        <v>19091</v>
      </c>
      <c r="C3445">
        <v>4900</v>
      </c>
      <c r="D3445" t="s">
        <v>11585</v>
      </c>
      <c r="E3445" t="s">
        <v>39080</v>
      </c>
      <c r="F3445">
        <v>29541868</v>
      </c>
      <c r="G3445">
        <v>1003298408</v>
      </c>
      <c r="H3445" t="s">
        <v>39055</v>
      </c>
      <c r="I3445" t="s">
        <v>19092</v>
      </c>
      <c r="J3445" t="s">
        <v>19029</v>
      </c>
      <c r="K3445" t="s">
        <v>39081</v>
      </c>
      <c r="L3445">
        <v>1690</v>
      </c>
      <c r="M3445" t="s">
        <v>19093</v>
      </c>
      <c r="Q3445" s="1">
        <v>43791</v>
      </c>
      <c r="R3445" t="s">
        <v>2628</v>
      </c>
      <c r="V3445">
        <v>4</v>
      </c>
      <c r="W3445" t="s">
        <v>3081</v>
      </c>
      <c r="X3445">
        <v>1</v>
      </c>
      <c r="Y3445" t="s">
        <v>34899</v>
      </c>
      <c r="AA3445">
        <v>199909</v>
      </c>
      <c r="AB3445">
        <v>137</v>
      </c>
      <c r="AC3445" t="s">
        <v>3522</v>
      </c>
      <c r="AD3445">
        <v>1053</v>
      </c>
      <c r="AE3445" t="s">
        <v>3522</v>
      </c>
      <c r="AF3445">
        <v>1</v>
      </c>
      <c r="AG3445" t="s">
        <v>34895</v>
      </c>
      <c r="AH3445">
        <v>30</v>
      </c>
      <c r="AI3445" t="s">
        <v>3512</v>
      </c>
      <c r="AJ3445">
        <v>360</v>
      </c>
      <c r="AK3445" t="s">
        <v>1184</v>
      </c>
      <c r="AO3445">
        <v>369248</v>
      </c>
      <c r="AP3445" t="s">
        <v>11818</v>
      </c>
      <c r="AQ3445" t="s">
        <v>11819</v>
      </c>
      <c r="AR3445">
        <v>2</v>
      </c>
      <c r="AS3445" t="s">
        <v>3549</v>
      </c>
      <c r="AT3445" t="s">
        <v>37794</v>
      </c>
      <c r="AW3445">
        <v>54.83545015</v>
      </c>
      <c r="AX3445">
        <v>11.139171449999999</v>
      </c>
      <c r="AY3445" t="s">
        <v>2633</v>
      </c>
      <c r="AZ3445">
        <v>1085</v>
      </c>
      <c r="BA3445" t="s">
        <v>34346</v>
      </c>
    </row>
    <row r="3446" spans="1:53" x14ac:dyDescent="0.25">
      <c r="A3446">
        <v>367402</v>
      </c>
      <c r="B3446" t="s">
        <v>19094</v>
      </c>
      <c r="C3446">
        <v>4900</v>
      </c>
      <c r="D3446" t="s">
        <v>11585</v>
      </c>
      <c r="E3446" t="s">
        <v>19094</v>
      </c>
      <c r="F3446">
        <v>27328598</v>
      </c>
      <c r="G3446">
        <v>1015059342</v>
      </c>
      <c r="H3446" t="s">
        <v>15811</v>
      </c>
      <c r="I3446" t="s">
        <v>8848</v>
      </c>
      <c r="J3446" t="s">
        <v>15812</v>
      </c>
      <c r="K3446" t="s">
        <v>39082</v>
      </c>
      <c r="L3446">
        <v>1690</v>
      </c>
      <c r="M3446">
        <v>6</v>
      </c>
      <c r="Q3446" s="1">
        <v>43791</v>
      </c>
      <c r="R3446" t="s">
        <v>2628</v>
      </c>
      <c r="V3446">
        <v>4</v>
      </c>
      <c r="W3446" t="s">
        <v>3081</v>
      </c>
      <c r="X3446">
        <v>1</v>
      </c>
      <c r="Y3446" t="s">
        <v>34899</v>
      </c>
      <c r="AA3446">
        <v>196908</v>
      </c>
      <c r="AB3446">
        <v>241</v>
      </c>
      <c r="AC3446" t="s">
        <v>3891</v>
      </c>
      <c r="AD3446">
        <v>1071</v>
      </c>
      <c r="AE3446" t="s">
        <v>111</v>
      </c>
      <c r="AF3446">
        <v>1</v>
      </c>
      <c r="AG3446" t="s">
        <v>34895</v>
      </c>
      <c r="AH3446">
        <v>99</v>
      </c>
      <c r="AI3446" t="s">
        <v>34896</v>
      </c>
      <c r="AJ3446">
        <v>360</v>
      </c>
      <c r="AK3446" t="s">
        <v>1184</v>
      </c>
      <c r="AO3446">
        <v>376402</v>
      </c>
      <c r="AP3446" t="s">
        <v>15814</v>
      </c>
      <c r="AQ3446" t="s">
        <v>15815</v>
      </c>
      <c r="AR3446">
        <v>2</v>
      </c>
      <c r="AS3446" t="s">
        <v>3549</v>
      </c>
      <c r="AT3446" t="s">
        <v>37794</v>
      </c>
      <c r="AW3446">
        <v>54.835051739999997</v>
      </c>
      <c r="AX3446">
        <v>11.13940249</v>
      </c>
      <c r="AY3446" t="s">
        <v>2633</v>
      </c>
      <c r="AZ3446">
        <v>1085</v>
      </c>
      <c r="BA3446" t="s">
        <v>34346</v>
      </c>
    </row>
    <row r="3447" spans="1:53" x14ac:dyDescent="0.25">
      <c r="A3447">
        <v>367404</v>
      </c>
      <c r="B3447" t="s">
        <v>19095</v>
      </c>
      <c r="C3447">
        <v>4930</v>
      </c>
      <c r="D3447" t="s">
        <v>9779</v>
      </c>
      <c r="E3447" t="s">
        <v>19095</v>
      </c>
      <c r="F3447">
        <v>27328598</v>
      </c>
      <c r="G3447">
        <v>1015059539</v>
      </c>
      <c r="H3447" t="s">
        <v>15811</v>
      </c>
      <c r="I3447" t="s">
        <v>19096</v>
      </c>
      <c r="J3447" t="s">
        <v>15812</v>
      </c>
      <c r="K3447" t="s">
        <v>14640</v>
      </c>
      <c r="L3447">
        <v>236</v>
      </c>
      <c r="M3447">
        <v>12</v>
      </c>
      <c r="Q3447" s="1">
        <v>43473</v>
      </c>
      <c r="R3447" t="s">
        <v>2628</v>
      </c>
      <c r="V3447">
        <v>4</v>
      </c>
      <c r="W3447" t="s">
        <v>3081</v>
      </c>
      <c r="X3447">
        <v>1</v>
      </c>
      <c r="Y3447" t="s">
        <v>34899</v>
      </c>
      <c r="AA3447">
        <v>188801</v>
      </c>
      <c r="AB3447">
        <v>242</v>
      </c>
      <c r="AC3447" t="s">
        <v>3671</v>
      </c>
      <c r="AD3447">
        <v>1071</v>
      </c>
      <c r="AE3447" t="s">
        <v>111</v>
      </c>
      <c r="AF3447">
        <v>1</v>
      </c>
      <c r="AG3447" t="s">
        <v>34895</v>
      </c>
      <c r="AH3447">
        <v>99</v>
      </c>
      <c r="AI3447" t="s">
        <v>34896</v>
      </c>
      <c r="AJ3447">
        <v>360</v>
      </c>
      <c r="AK3447" t="s">
        <v>1184</v>
      </c>
      <c r="AO3447">
        <v>376402</v>
      </c>
      <c r="AP3447" t="s">
        <v>15814</v>
      </c>
      <c r="AQ3447" t="s">
        <v>15815</v>
      </c>
      <c r="AR3447">
        <v>2</v>
      </c>
      <c r="AS3447" t="s">
        <v>3549</v>
      </c>
      <c r="AT3447" t="s">
        <v>14642</v>
      </c>
      <c r="AW3447">
        <v>54.779063569999998</v>
      </c>
      <c r="AX3447">
        <v>11.504518709999999</v>
      </c>
      <c r="AY3447" t="s">
        <v>2633</v>
      </c>
      <c r="AZ3447">
        <v>1085</v>
      </c>
      <c r="BA3447" t="s">
        <v>34346</v>
      </c>
    </row>
    <row r="3448" spans="1:53" x14ac:dyDescent="0.25">
      <c r="A3448">
        <v>367405</v>
      </c>
      <c r="B3448" t="s">
        <v>19097</v>
      </c>
      <c r="C3448">
        <v>4800</v>
      </c>
      <c r="D3448" t="s">
        <v>36461</v>
      </c>
      <c r="E3448" t="s">
        <v>39083</v>
      </c>
      <c r="F3448">
        <v>27328598</v>
      </c>
      <c r="G3448">
        <v>1003401134</v>
      </c>
      <c r="H3448" t="s">
        <v>15811</v>
      </c>
      <c r="J3448" t="s">
        <v>15812</v>
      </c>
      <c r="K3448" t="s">
        <v>19098</v>
      </c>
      <c r="L3448">
        <v>1083</v>
      </c>
      <c r="M3448">
        <v>7</v>
      </c>
      <c r="Q3448" s="1">
        <v>42236</v>
      </c>
      <c r="R3448" t="s">
        <v>2628</v>
      </c>
      <c r="U3448" s="1">
        <v>40330</v>
      </c>
      <c r="V3448">
        <v>4</v>
      </c>
      <c r="W3448" t="s">
        <v>3081</v>
      </c>
      <c r="X3448">
        <v>4</v>
      </c>
      <c r="Y3448" t="s">
        <v>3442</v>
      </c>
      <c r="AA3448">
        <v>200512</v>
      </c>
      <c r="AB3448">
        <v>241</v>
      </c>
      <c r="AC3448" t="s">
        <v>3891</v>
      </c>
      <c r="AD3448">
        <v>1086</v>
      </c>
      <c r="AE3448" t="s">
        <v>4272</v>
      </c>
      <c r="AF3448">
        <v>3</v>
      </c>
      <c r="AG3448" t="s">
        <v>2688</v>
      </c>
      <c r="AH3448">
        <v>99</v>
      </c>
      <c r="AI3448" t="s">
        <v>34896</v>
      </c>
      <c r="AJ3448">
        <v>376</v>
      </c>
      <c r="AK3448" t="s">
        <v>8851</v>
      </c>
      <c r="AL3448">
        <v>2</v>
      </c>
      <c r="AM3448" t="s">
        <v>2703</v>
      </c>
      <c r="AN3448">
        <v>259404</v>
      </c>
      <c r="AO3448">
        <v>376402</v>
      </c>
      <c r="AP3448" t="s">
        <v>15814</v>
      </c>
      <c r="AQ3448" t="s">
        <v>15815</v>
      </c>
      <c r="AR3448">
        <v>2</v>
      </c>
      <c r="AS3448" t="s">
        <v>3549</v>
      </c>
      <c r="AT3448" t="s">
        <v>19099</v>
      </c>
      <c r="AW3448">
        <v>54.759578948302398</v>
      </c>
      <c r="AX3448">
        <v>11.8983149924283</v>
      </c>
      <c r="AY3448" t="s">
        <v>2633</v>
      </c>
      <c r="AZ3448">
        <v>1085</v>
      </c>
      <c r="BA3448" t="s">
        <v>34346</v>
      </c>
    </row>
    <row r="3449" spans="1:53" x14ac:dyDescent="0.25">
      <c r="A3449">
        <v>369002</v>
      </c>
      <c r="B3449" t="s">
        <v>1201</v>
      </c>
      <c r="C3449">
        <v>4800</v>
      </c>
      <c r="D3449" t="s">
        <v>36461</v>
      </c>
      <c r="E3449" t="s">
        <v>1201</v>
      </c>
      <c r="F3449">
        <v>29188599</v>
      </c>
      <c r="G3449">
        <v>1003302455</v>
      </c>
      <c r="H3449" t="s">
        <v>19100</v>
      </c>
      <c r="I3449" t="s">
        <v>19101</v>
      </c>
      <c r="J3449" t="s">
        <v>19102</v>
      </c>
      <c r="K3449" t="s">
        <v>19103</v>
      </c>
      <c r="L3449">
        <v>1283</v>
      </c>
      <c r="M3449">
        <v>4</v>
      </c>
      <c r="Q3449" s="1">
        <v>43783</v>
      </c>
      <c r="R3449" t="s">
        <v>2628</v>
      </c>
      <c r="S3449">
        <v>376</v>
      </c>
      <c r="T3449" t="s">
        <v>8851</v>
      </c>
      <c r="V3449">
        <v>2</v>
      </c>
      <c r="W3449" t="s">
        <v>2629</v>
      </c>
      <c r="X3449">
        <v>1</v>
      </c>
      <c r="Y3449" t="s">
        <v>34899</v>
      </c>
      <c r="Z3449">
        <v>10</v>
      </c>
      <c r="AA3449">
        <v>196308</v>
      </c>
      <c r="AB3449">
        <v>121</v>
      </c>
      <c r="AC3449" t="s">
        <v>2640</v>
      </c>
      <c r="AD3449">
        <v>1012</v>
      </c>
      <c r="AE3449" t="s">
        <v>2</v>
      </c>
      <c r="AF3449">
        <v>1</v>
      </c>
      <c r="AG3449" t="s">
        <v>34895</v>
      </c>
      <c r="AH3449">
        <v>21</v>
      </c>
      <c r="AI3449" t="s">
        <v>34900</v>
      </c>
      <c r="AJ3449">
        <v>376</v>
      </c>
      <c r="AK3449" t="s">
        <v>8851</v>
      </c>
      <c r="AP3449" t="s">
        <v>19104</v>
      </c>
      <c r="AQ3449" t="s">
        <v>19105</v>
      </c>
      <c r="AR3449">
        <v>0</v>
      </c>
      <c r="AS3449" t="s">
        <v>2632</v>
      </c>
      <c r="AT3449" t="s">
        <v>15816</v>
      </c>
      <c r="AW3449">
        <v>54.774043339999999</v>
      </c>
      <c r="AX3449">
        <v>11.87773438</v>
      </c>
      <c r="AY3449" t="s">
        <v>2633</v>
      </c>
      <c r="AZ3449">
        <v>1085</v>
      </c>
      <c r="BA3449" t="s">
        <v>34346</v>
      </c>
    </row>
    <row r="3450" spans="1:53" x14ac:dyDescent="0.25">
      <c r="A3450">
        <v>369004</v>
      </c>
      <c r="B3450" t="s">
        <v>19106</v>
      </c>
      <c r="C3450">
        <v>4800</v>
      </c>
      <c r="D3450" t="s">
        <v>36461</v>
      </c>
      <c r="E3450" t="s">
        <v>19107</v>
      </c>
      <c r="F3450">
        <v>29188599</v>
      </c>
      <c r="G3450">
        <v>1003302753</v>
      </c>
      <c r="H3450" t="s">
        <v>19100</v>
      </c>
      <c r="I3450" t="s">
        <v>19108</v>
      </c>
      <c r="J3450" t="s">
        <v>19109</v>
      </c>
      <c r="K3450" t="s">
        <v>19110</v>
      </c>
      <c r="L3450">
        <v>2172</v>
      </c>
      <c r="M3450">
        <v>11</v>
      </c>
      <c r="Q3450" s="1">
        <v>41137</v>
      </c>
      <c r="R3450" t="s">
        <v>2628</v>
      </c>
      <c r="S3450">
        <v>376</v>
      </c>
      <c r="T3450" t="s">
        <v>8851</v>
      </c>
      <c r="U3450" s="1">
        <v>41121</v>
      </c>
      <c r="V3450">
        <v>2</v>
      </c>
      <c r="W3450" t="s">
        <v>2629</v>
      </c>
      <c r="X3450">
        <v>1</v>
      </c>
      <c r="Y3450" t="s">
        <v>34899</v>
      </c>
      <c r="Z3450">
        <v>9</v>
      </c>
      <c r="AA3450">
        <v>190808</v>
      </c>
      <c r="AB3450">
        <v>121</v>
      </c>
      <c r="AC3450" t="s">
        <v>2640</v>
      </c>
      <c r="AD3450">
        <v>1012</v>
      </c>
      <c r="AE3450" t="s">
        <v>2</v>
      </c>
      <c r="AF3450">
        <v>3</v>
      </c>
      <c r="AG3450" t="s">
        <v>2688</v>
      </c>
      <c r="AH3450">
        <v>21</v>
      </c>
      <c r="AI3450" t="s">
        <v>34900</v>
      </c>
      <c r="AJ3450">
        <v>376</v>
      </c>
      <c r="AK3450" t="s">
        <v>8851</v>
      </c>
      <c r="AL3450">
        <v>2</v>
      </c>
      <c r="AM3450" t="s">
        <v>2703</v>
      </c>
      <c r="AN3450">
        <v>369002</v>
      </c>
      <c r="AP3450" t="s">
        <v>19111</v>
      </c>
      <c r="AQ3450" t="s">
        <v>19112</v>
      </c>
      <c r="AR3450">
        <v>0</v>
      </c>
      <c r="AS3450" t="s">
        <v>2632</v>
      </c>
      <c r="AT3450" t="s">
        <v>19113</v>
      </c>
      <c r="AY3450" t="s">
        <v>2633</v>
      </c>
      <c r="AZ3450">
        <v>1085</v>
      </c>
      <c r="BA3450" t="s">
        <v>34346</v>
      </c>
    </row>
    <row r="3451" spans="1:53" x14ac:dyDescent="0.25">
      <c r="A3451">
        <v>369005</v>
      </c>
      <c r="B3451" t="s">
        <v>1202</v>
      </c>
      <c r="C3451">
        <v>4800</v>
      </c>
      <c r="D3451" t="s">
        <v>36461</v>
      </c>
      <c r="E3451" t="s">
        <v>1202</v>
      </c>
      <c r="F3451">
        <v>29188599</v>
      </c>
      <c r="G3451">
        <v>1003302571</v>
      </c>
      <c r="H3451" t="s">
        <v>39041</v>
      </c>
      <c r="I3451" t="s">
        <v>19114</v>
      </c>
      <c r="J3451" t="s">
        <v>19115</v>
      </c>
      <c r="K3451" t="s">
        <v>19116</v>
      </c>
      <c r="L3451">
        <v>1161</v>
      </c>
      <c r="M3451">
        <v>36</v>
      </c>
      <c r="Q3451" s="1">
        <v>43515</v>
      </c>
      <c r="R3451" t="s">
        <v>2628</v>
      </c>
      <c r="S3451">
        <v>376</v>
      </c>
      <c r="T3451" t="s">
        <v>8851</v>
      </c>
      <c r="V3451">
        <v>2</v>
      </c>
      <c r="W3451" t="s">
        <v>2629</v>
      </c>
      <c r="X3451">
        <v>1</v>
      </c>
      <c r="Y3451" t="s">
        <v>34899</v>
      </c>
      <c r="Z3451">
        <v>9</v>
      </c>
      <c r="AA3451">
        <v>196708</v>
      </c>
      <c r="AB3451">
        <v>121</v>
      </c>
      <c r="AC3451" t="s">
        <v>2640</v>
      </c>
      <c r="AD3451">
        <v>1012</v>
      </c>
      <c r="AE3451" t="s">
        <v>2</v>
      </c>
      <c r="AF3451">
        <v>1</v>
      </c>
      <c r="AG3451" t="s">
        <v>34895</v>
      </c>
      <c r="AH3451">
        <v>21</v>
      </c>
      <c r="AI3451" t="s">
        <v>34900</v>
      </c>
      <c r="AJ3451">
        <v>376</v>
      </c>
      <c r="AK3451" t="s">
        <v>8851</v>
      </c>
      <c r="AP3451" t="s">
        <v>19117</v>
      </c>
      <c r="AQ3451" t="s">
        <v>19118</v>
      </c>
      <c r="AR3451">
        <v>0</v>
      </c>
      <c r="AS3451" t="s">
        <v>2632</v>
      </c>
      <c r="AT3451" t="s">
        <v>16185</v>
      </c>
      <c r="AV3451" t="s">
        <v>19119</v>
      </c>
      <c r="AW3451">
        <v>54.762153329999997</v>
      </c>
      <c r="AX3451">
        <v>11.84489333</v>
      </c>
      <c r="AY3451" t="s">
        <v>2633</v>
      </c>
      <c r="AZ3451">
        <v>1085</v>
      </c>
      <c r="BA3451" t="s">
        <v>34346</v>
      </c>
    </row>
    <row r="3452" spans="1:53" x14ac:dyDescent="0.25">
      <c r="A3452">
        <v>369007</v>
      </c>
      <c r="B3452" t="s">
        <v>19120</v>
      </c>
      <c r="C3452">
        <v>4891</v>
      </c>
      <c r="D3452" t="s">
        <v>19121</v>
      </c>
      <c r="E3452" t="s">
        <v>19122</v>
      </c>
      <c r="F3452">
        <v>29188599</v>
      </c>
      <c r="G3452">
        <v>1003302480</v>
      </c>
      <c r="H3452" t="s">
        <v>19123</v>
      </c>
      <c r="I3452" t="s">
        <v>19124</v>
      </c>
      <c r="J3452" t="s">
        <v>19125</v>
      </c>
      <c r="K3452" t="s">
        <v>19126</v>
      </c>
      <c r="L3452">
        <v>616</v>
      </c>
      <c r="M3452">
        <v>13</v>
      </c>
      <c r="Q3452" s="1">
        <v>40792</v>
      </c>
      <c r="R3452" t="s">
        <v>2628</v>
      </c>
      <c r="S3452">
        <v>376</v>
      </c>
      <c r="T3452" t="s">
        <v>8851</v>
      </c>
      <c r="U3452" s="1">
        <v>40756</v>
      </c>
      <c r="V3452">
        <v>2</v>
      </c>
      <c r="W3452" t="s">
        <v>2629</v>
      </c>
      <c r="X3452">
        <v>1</v>
      </c>
      <c r="Y3452" t="s">
        <v>34899</v>
      </c>
      <c r="Z3452">
        <v>9</v>
      </c>
      <c r="AA3452">
        <v>195608</v>
      </c>
      <c r="AB3452">
        <v>121</v>
      </c>
      <c r="AC3452" t="s">
        <v>2640</v>
      </c>
      <c r="AD3452">
        <v>1012</v>
      </c>
      <c r="AE3452" t="s">
        <v>2</v>
      </c>
      <c r="AF3452">
        <v>3</v>
      </c>
      <c r="AG3452" t="s">
        <v>2688</v>
      </c>
      <c r="AH3452">
        <v>21</v>
      </c>
      <c r="AI3452" t="s">
        <v>34900</v>
      </c>
      <c r="AJ3452">
        <v>376</v>
      </c>
      <c r="AK3452" t="s">
        <v>8851</v>
      </c>
      <c r="AL3452">
        <v>2</v>
      </c>
      <c r="AM3452" t="s">
        <v>2703</v>
      </c>
      <c r="AN3452">
        <v>369005</v>
      </c>
      <c r="AP3452" t="s">
        <v>19127</v>
      </c>
      <c r="AQ3452" t="s">
        <v>19128</v>
      </c>
      <c r="AR3452">
        <v>0</v>
      </c>
      <c r="AS3452" t="s">
        <v>2632</v>
      </c>
      <c r="AT3452" t="s">
        <v>10431</v>
      </c>
      <c r="AW3452">
        <v>54.754543888589403</v>
      </c>
      <c r="AX3452">
        <v>11.789678858262899</v>
      </c>
      <c r="AY3452" t="s">
        <v>2633</v>
      </c>
      <c r="AZ3452">
        <v>1085</v>
      </c>
      <c r="BA3452" t="s">
        <v>34346</v>
      </c>
    </row>
    <row r="3453" spans="1:53" x14ac:dyDescent="0.25">
      <c r="A3453">
        <v>369008</v>
      </c>
      <c r="B3453" t="s">
        <v>38704</v>
      </c>
      <c r="C3453">
        <v>4800</v>
      </c>
      <c r="D3453" t="s">
        <v>36461</v>
      </c>
      <c r="E3453" t="s">
        <v>1344</v>
      </c>
      <c r="F3453">
        <v>29188599</v>
      </c>
      <c r="G3453">
        <v>1003302467</v>
      </c>
      <c r="H3453" t="s">
        <v>19129</v>
      </c>
      <c r="I3453" t="s">
        <v>19130</v>
      </c>
      <c r="J3453" t="s">
        <v>19131</v>
      </c>
      <c r="K3453" t="s">
        <v>19132</v>
      </c>
      <c r="L3453">
        <v>550</v>
      </c>
      <c r="M3453">
        <v>27</v>
      </c>
      <c r="Q3453" s="1">
        <v>44036</v>
      </c>
      <c r="R3453" t="s">
        <v>2628</v>
      </c>
      <c r="S3453">
        <v>376</v>
      </c>
      <c r="T3453" t="s">
        <v>8851</v>
      </c>
      <c r="U3453" s="1">
        <v>44043</v>
      </c>
      <c r="V3453">
        <v>2</v>
      </c>
      <c r="W3453" t="s">
        <v>2629</v>
      </c>
      <c r="X3453">
        <v>1</v>
      </c>
      <c r="Y3453" t="s">
        <v>34899</v>
      </c>
      <c r="Z3453">
        <v>10</v>
      </c>
      <c r="AB3453">
        <v>121</v>
      </c>
      <c r="AC3453" t="s">
        <v>2640</v>
      </c>
      <c r="AD3453">
        <v>1012</v>
      </c>
      <c r="AE3453" t="s">
        <v>2</v>
      </c>
      <c r="AF3453">
        <v>3</v>
      </c>
      <c r="AG3453" t="s">
        <v>2688</v>
      </c>
      <c r="AH3453">
        <v>21</v>
      </c>
      <c r="AI3453" t="s">
        <v>34900</v>
      </c>
      <c r="AJ3453">
        <v>376</v>
      </c>
      <c r="AK3453" t="s">
        <v>8851</v>
      </c>
      <c r="AL3453">
        <v>2</v>
      </c>
      <c r="AM3453" t="s">
        <v>2703</v>
      </c>
      <c r="AN3453">
        <v>369009</v>
      </c>
      <c r="AP3453" t="s">
        <v>19133</v>
      </c>
      <c r="AQ3453" t="s">
        <v>19134</v>
      </c>
      <c r="AR3453">
        <v>0</v>
      </c>
      <c r="AS3453" t="s">
        <v>2632</v>
      </c>
      <c r="AT3453" t="s">
        <v>19135</v>
      </c>
      <c r="AW3453">
        <v>54.760471070000001</v>
      </c>
      <c r="AX3453">
        <v>11.878901880000001</v>
      </c>
      <c r="AY3453" t="s">
        <v>2633</v>
      </c>
      <c r="AZ3453">
        <v>1085</v>
      </c>
      <c r="BA3453" t="s">
        <v>34346</v>
      </c>
    </row>
    <row r="3454" spans="1:53" x14ac:dyDescent="0.25">
      <c r="A3454">
        <v>369009</v>
      </c>
      <c r="B3454" t="s">
        <v>1203</v>
      </c>
      <c r="C3454">
        <v>4800</v>
      </c>
      <c r="D3454" t="s">
        <v>36461</v>
      </c>
      <c r="E3454" t="s">
        <v>1203</v>
      </c>
      <c r="F3454">
        <v>29188599</v>
      </c>
      <c r="G3454">
        <v>1003302595</v>
      </c>
      <c r="H3454" t="s">
        <v>19129</v>
      </c>
      <c r="I3454" t="s">
        <v>19136</v>
      </c>
      <c r="J3454" t="s">
        <v>19131</v>
      </c>
      <c r="K3454" t="s">
        <v>39084</v>
      </c>
      <c r="L3454">
        <v>1170</v>
      </c>
      <c r="M3454">
        <v>1</v>
      </c>
      <c r="Q3454" s="1">
        <v>44046</v>
      </c>
      <c r="R3454" t="s">
        <v>2628</v>
      </c>
      <c r="S3454">
        <v>376</v>
      </c>
      <c r="T3454" t="s">
        <v>8851</v>
      </c>
      <c r="V3454">
        <v>2</v>
      </c>
      <c r="W3454" t="s">
        <v>2629</v>
      </c>
      <c r="X3454">
        <v>1</v>
      </c>
      <c r="Y3454" t="s">
        <v>34899</v>
      </c>
      <c r="Z3454">
        <v>10</v>
      </c>
      <c r="AA3454">
        <v>197308</v>
      </c>
      <c r="AB3454">
        <v>121</v>
      </c>
      <c r="AC3454" t="s">
        <v>2640</v>
      </c>
      <c r="AD3454">
        <v>1012</v>
      </c>
      <c r="AE3454" t="s">
        <v>2</v>
      </c>
      <c r="AF3454">
        <v>1</v>
      </c>
      <c r="AG3454" t="s">
        <v>34895</v>
      </c>
      <c r="AH3454">
        <v>21</v>
      </c>
      <c r="AI3454" t="s">
        <v>34900</v>
      </c>
      <c r="AJ3454">
        <v>376</v>
      </c>
      <c r="AK3454" t="s">
        <v>8851</v>
      </c>
      <c r="AP3454" t="s">
        <v>19137</v>
      </c>
      <c r="AQ3454" t="s">
        <v>19138</v>
      </c>
      <c r="AR3454">
        <v>0</v>
      </c>
      <c r="AS3454" t="s">
        <v>2632</v>
      </c>
      <c r="AT3454" t="s">
        <v>39085</v>
      </c>
      <c r="AW3454">
        <v>54.753294359999998</v>
      </c>
      <c r="AX3454">
        <v>11.893793799999999</v>
      </c>
      <c r="AY3454" t="s">
        <v>2633</v>
      </c>
      <c r="AZ3454">
        <v>1085</v>
      </c>
      <c r="BA3454" t="s">
        <v>34346</v>
      </c>
    </row>
    <row r="3455" spans="1:53" x14ac:dyDescent="0.25">
      <c r="A3455">
        <v>369010</v>
      </c>
      <c r="B3455" t="s">
        <v>19139</v>
      </c>
      <c r="C3455">
        <v>4800</v>
      </c>
      <c r="D3455" t="s">
        <v>36461</v>
      </c>
      <c r="E3455" t="s">
        <v>1204</v>
      </c>
      <c r="F3455">
        <v>59989111</v>
      </c>
      <c r="G3455">
        <v>1002105584</v>
      </c>
      <c r="H3455" t="s">
        <v>19140</v>
      </c>
      <c r="I3455" t="s">
        <v>19141</v>
      </c>
      <c r="J3455" t="s">
        <v>19142</v>
      </c>
      <c r="K3455" t="s">
        <v>19143</v>
      </c>
      <c r="L3455">
        <v>1777</v>
      </c>
      <c r="M3455">
        <v>29</v>
      </c>
      <c r="Q3455" s="1">
        <v>43783</v>
      </c>
      <c r="R3455" t="s">
        <v>2628</v>
      </c>
      <c r="V3455">
        <v>5</v>
      </c>
      <c r="W3455" t="s">
        <v>2938</v>
      </c>
      <c r="X3455">
        <v>1</v>
      </c>
      <c r="Y3455" t="s">
        <v>34899</v>
      </c>
      <c r="Z3455">
        <v>10</v>
      </c>
      <c r="AA3455">
        <v>189705</v>
      </c>
      <c r="AB3455">
        <v>121</v>
      </c>
      <c r="AC3455" t="s">
        <v>2640</v>
      </c>
      <c r="AD3455">
        <v>1013</v>
      </c>
      <c r="AE3455" t="s">
        <v>47</v>
      </c>
      <c r="AF3455">
        <v>1</v>
      </c>
      <c r="AG3455" t="s">
        <v>34895</v>
      </c>
      <c r="AH3455">
        <v>21</v>
      </c>
      <c r="AI3455" t="s">
        <v>34900</v>
      </c>
      <c r="AJ3455">
        <v>376</v>
      </c>
      <c r="AK3455" t="s">
        <v>8851</v>
      </c>
      <c r="AP3455" t="s">
        <v>19144</v>
      </c>
      <c r="AQ3455" t="s">
        <v>19145</v>
      </c>
      <c r="AR3455">
        <v>0</v>
      </c>
      <c r="AS3455" t="s">
        <v>2632</v>
      </c>
      <c r="AT3455" t="s">
        <v>8451</v>
      </c>
      <c r="AW3455">
        <v>54.76863865</v>
      </c>
      <c r="AX3455">
        <v>11.872371299999999</v>
      </c>
      <c r="AY3455" t="s">
        <v>2633</v>
      </c>
      <c r="AZ3455">
        <v>1085</v>
      </c>
      <c r="BA3455" t="s">
        <v>34346</v>
      </c>
    </row>
    <row r="3456" spans="1:53" x14ac:dyDescent="0.25">
      <c r="A3456">
        <v>369011</v>
      </c>
      <c r="B3456" t="s">
        <v>19146</v>
      </c>
      <c r="C3456">
        <v>4800</v>
      </c>
      <c r="D3456" t="s">
        <v>36461</v>
      </c>
      <c r="E3456" t="s">
        <v>1205</v>
      </c>
      <c r="F3456">
        <v>59991418</v>
      </c>
      <c r="G3456">
        <v>1003135283</v>
      </c>
      <c r="H3456" t="s">
        <v>19147</v>
      </c>
      <c r="I3456" t="s">
        <v>19148</v>
      </c>
      <c r="J3456" t="s">
        <v>19149</v>
      </c>
      <c r="K3456" t="s">
        <v>19150</v>
      </c>
      <c r="L3456">
        <v>151</v>
      </c>
      <c r="M3456">
        <v>6</v>
      </c>
      <c r="Q3456" s="1">
        <v>43872</v>
      </c>
      <c r="R3456" t="s">
        <v>2628</v>
      </c>
      <c r="V3456">
        <v>5</v>
      </c>
      <c r="W3456" t="s">
        <v>2938</v>
      </c>
      <c r="X3456">
        <v>1</v>
      </c>
      <c r="Y3456" t="s">
        <v>34899</v>
      </c>
      <c r="Z3456">
        <v>10</v>
      </c>
      <c r="AA3456">
        <v>193409</v>
      </c>
      <c r="AB3456">
        <v>121</v>
      </c>
      <c r="AC3456" t="s">
        <v>2640</v>
      </c>
      <c r="AD3456">
        <v>1013</v>
      </c>
      <c r="AE3456" t="s">
        <v>47</v>
      </c>
      <c r="AF3456">
        <v>1</v>
      </c>
      <c r="AG3456" t="s">
        <v>34895</v>
      </c>
      <c r="AH3456">
        <v>21</v>
      </c>
      <c r="AI3456" t="s">
        <v>34900</v>
      </c>
      <c r="AJ3456">
        <v>376</v>
      </c>
      <c r="AK3456" t="s">
        <v>8851</v>
      </c>
      <c r="AP3456" t="s">
        <v>19151</v>
      </c>
      <c r="AQ3456" t="s">
        <v>19152</v>
      </c>
      <c r="AR3456">
        <v>0</v>
      </c>
      <c r="AS3456" t="s">
        <v>2632</v>
      </c>
      <c r="AT3456" t="s">
        <v>8853</v>
      </c>
      <c r="AW3456">
        <v>54.764186070000001</v>
      </c>
      <c r="AX3456">
        <v>11.87753491</v>
      </c>
      <c r="AY3456" t="s">
        <v>2633</v>
      </c>
      <c r="AZ3456">
        <v>1085</v>
      </c>
      <c r="BA3456" t="s">
        <v>34346</v>
      </c>
    </row>
    <row r="3457" spans="1:53" x14ac:dyDescent="0.25">
      <c r="A3457">
        <v>369013</v>
      </c>
      <c r="B3457" t="s">
        <v>19153</v>
      </c>
      <c r="C3457">
        <v>4800</v>
      </c>
      <c r="D3457" t="s">
        <v>36461</v>
      </c>
      <c r="E3457" t="s">
        <v>39086</v>
      </c>
      <c r="F3457">
        <v>29546762</v>
      </c>
      <c r="G3457">
        <v>1003299131</v>
      </c>
      <c r="H3457" t="s">
        <v>39087</v>
      </c>
      <c r="I3457" t="s">
        <v>19154</v>
      </c>
      <c r="J3457" t="s">
        <v>19155</v>
      </c>
      <c r="K3457" t="s">
        <v>39088</v>
      </c>
      <c r="L3457">
        <v>1512</v>
      </c>
      <c r="M3457">
        <v>3</v>
      </c>
      <c r="Q3457" s="1">
        <v>44804</v>
      </c>
      <c r="R3457" t="s">
        <v>2628</v>
      </c>
      <c r="V3457">
        <v>4</v>
      </c>
      <c r="W3457" t="s">
        <v>3081</v>
      </c>
      <c r="X3457">
        <v>1</v>
      </c>
      <c r="Y3457" t="s">
        <v>34899</v>
      </c>
      <c r="AA3457">
        <v>189801</v>
      </c>
      <c r="AB3457">
        <v>131</v>
      </c>
      <c r="AC3457" t="s">
        <v>983</v>
      </c>
      <c r="AD3457">
        <v>1061</v>
      </c>
      <c r="AE3457" t="s">
        <v>983</v>
      </c>
      <c r="AF3457">
        <v>1</v>
      </c>
      <c r="AG3457" t="s">
        <v>34895</v>
      </c>
      <c r="AH3457">
        <v>99</v>
      </c>
      <c r="AI3457" t="s">
        <v>34896</v>
      </c>
      <c r="AJ3457">
        <v>376</v>
      </c>
      <c r="AK3457" t="s">
        <v>8851</v>
      </c>
      <c r="AP3457" t="s">
        <v>19156</v>
      </c>
      <c r="AQ3457" t="s">
        <v>19157</v>
      </c>
      <c r="AR3457">
        <v>0</v>
      </c>
      <c r="AS3457" t="s">
        <v>2632</v>
      </c>
      <c r="AT3457" t="s">
        <v>39089</v>
      </c>
      <c r="AW3457">
        <v>54.774494429999997</v>
      </c>
      <c r="AX3457">
        <v>11.87592225</v>
      </c>
      <c r="AY3457" t="s">
        <v>2633</v>
      </c>
      <c r="AZ3457">
        <v>1085</v>
      </c>
      <c r="BA3457" t="s">
        <v>34346</v>
      </c>
    </row>
    <row r="3458" spans="1:53" x14ac:dyDescent="0.25">
      <c r="A3458">
        <v>369015</v>
      </c>
      <c r="B3458" t="s">
        <v>19158</v>
      </c>
      <c r="C3458">
        <v>4800</v>
      </c>
      <c r="D3458" t="s">
        <v>36461</v>
      </c>
      <c r="E3458" t="s">
        <v>39090</v>
      </c>
      <c r="F3458">
        <v>29188599</v>
      </c>
      <c r="G3458">
        <v>1003299209</v>
      </c>
      <c r="H3458" t="s">
        <v>19159</v>
      </c>
      <c r="I3458" t="s">
        <v>19160</v>
      </c>
      <c r="J3458" t="s">
        <v>12315</v>
      </c>
      <c r="K3458" t="s">
        <v>39091</v>
      </c>
      <c r="L3458">
        <v>2521</v>
      </c>
      <c r="M3458">
        <v>34</v>
      </c>
      <c r="Q3458" s="1">
        <v>41149</v>
      </c>
      <c r="R3458" t="s">
        <v>2628</v>
      </c>
      <c r="S3458">
        <v>376</v>
      </c>
      <c r="T3458" t="s">
        <v>8851</v>
      </c>
      <c r="U3458" s="1">
        <v>41122</v>
      </c>
      <c r="V3458">
        <v>2</v>
      </c>
      <c r="W3458" t="s">
        <v>2629</v>
      </c>
      <c r="X3458">
        <v>1</v>
      </c>
      <c r="Y3458" t="s">
        <v>34899</v>
      </c>
      <c r="AA3458">
        <v>198001</v>
      </c>
      <c r="AB3458">
        <v>126</v>
      </c>
      <c r="AC3458" t="s">
        <v>62</v>
      </c>
      <c r="AD3458">
        <v>1015</v>
      </c>
      <c r="AE3458" t="s">
        <v>62</v>
      </c>
      <c r="AF3458">
        <v>3</v>
      </c>
      <c r="AG3458" t="s">
        <v>2688</v>
      </c>
      <c r="AH3458">
        <v>27</v>
      </c>
      <c r="AI3458" t="s">
        <v>34995</v>
      </c>
      <c r="AJ3458">
        <v>376</v>
      </c>
      <c r="AK3458" t="s">
        <v>8851</v>
      </c>
      <c r="AP3458" t="s">
        <v>19161</v>
      </c>
      <c r="AQ3458" t="s">
        <v>19162</v>
      </c>
      <c r="AR3458">
        <v>0</v>
      </c>
      <c r="AS3458" t="s">
        <v>2632</v>
      </c>
      <c r="AT3458" t="s">
        <v>36739</v>
      </c>
      <c r="AY3458" t="s">
        <v>2633</v>
      </c>
      <c r="AZ3458">
        <v>1085</v>
      </c>
      <c r="BA3458" t="s">
        <v>34346</v>
      </c>
    </row>
    <row r="3459" spans="1:53" x14ac:dyDescent="0.25">
      <c r="A3459">
        <v>369017</v>
      </c>
      <c r="B3459" t="s">
        <v>19163</v>
      </c>
      <c r="C3459">
        <v>4800</v>
      </c>
      <c r="D3459" t="s">
        <v>36461</v>
      </c>
      <c r="E3459" t="s">
        <v>19164</v>
      </c>
      <c r="F3459">
        <v>29188599</v>
      </c>
      <c r="G3459">
        <v>1008033281</v>
      </c>
      <c r="H3459" t="s">
        <v>19165</v>
      </c>
      <c r="I3459" t="s">
        <v>19166</v>
      </c>
      <c r="J3459" t="s">
        <v>19167</v>
      </c>
      <c r="K3459" t="s">
        <v>34597</v>
      </c>
      <c r="L3459">
        <v>2172</v>
      </c>
      <c r="M3459" t="s">
        <v>15726</v>
      </c>
      <c r="Q3459" s="1">
        <v>45048</v>
      </c>
      <c r="R3459" t="s">
        <v>2628</v>
      </c>
      <c r="S3459">
        <v>376</v>
      </c>
      <c r="T3459" t="s">
        <v>8851</v>
      </c>
      <c r="V3459">
        <v>2</v>
      </c>
      <c r="W3459" t="s">
        <v>2629</v>
      </c>
      <c r="X3459">
        <v>8</v>
      </c>
      <c r="Y3459" t="s">
        <v>35044</v>
      </c>
      <c r="AA3459">
        <v>199608</v>
      </c>
      <c r="AB3459">
        <v>127</v>
      </c>
      <c r="AC3459" t="s">
        <v>3375</v>
      </c>
      <c r="AD3459">
        <v>1052</v>
      </c>
      <c r="AE3459" t="s">
        <v>3375</v>
      </c>
      <c r="AF3459">
        <v>2</v>
      </c>
      <c r="AG3459" t="s">
        <v>35025</v>
      </c>
      <c r="AH3459">
        <v>99</v>
      </c>
      <c r="AI3459" t="s">
        <v>34896</v>
      </c>
      <c r="AJ3459">
        <v>376</v>
      </c>
      <c r="AK3459" t="s">
        <v>8851</v>
      </c>
      <c r="AP3459" t="s">
        <v>19168</v>
      </c>
      <c r="AQ3459" t="s">
        <v>19169</v>
      </c>
      <c r="AR3459">
        <v>0</v>
      </c>
      <c r="AS3459" t="s">
        <v>2632</v>
      </c>
      <c r="AT3459" t="s">
        <v>19113</v>
      </c>
      <c r="AW3459">
        <v>54.773309240000003</v>
      </c>
      <c r="AX3459">
        <v>11.86971073</v>
      </c>
      <c r="AY3459" t="s">
        <v>2633</v>
      </c>
      <c r="AZ3459">
        <v>1085</v>
      </c>
      <c r="BA3459" t="s">
        <v>34346</v>
      </c>
    </row>
    <row r="3460" spans="1:53" x14ac:dyDescent="0.25">
      <c r="A3460">
        <v>369018</v>
      </c>
      <c r="B3460" t="s">
        <v>19170</v>
      </c>
      <c r="C3460">
        <v>4800</v>
      </c>
      <c r="D3460" t="s">
        <v>36461</v>
      </c>
      <c r="E3460" t="s">
        <v>1206</v>
      </c>
      <c r="F3460">
        <v>29188599</v>
      </c>
      <c r="G3460">
        <v>1011013836</v>
      </c>
      <c r="H3460" t="s">
        <v>11052</v>
      </c>
      <c r="I3460" t="s">
        <v>19171</v>
      </c>
      <c r="J3460" t="s">
        <v>19172</v>
      </c>
      <c r="K3460" t="s">
        <v>39092</v>
      </c>
      <c r="L3460">
        <v>1383</v>
      </c>
      <c r="M3460">
        <v>2</v>
      </c>
      <c r="Q3460" s="1">
        <v>43427</v>
      </c>
      <c r="R3460" t="s">
        <v>2628</v>
      </c>
      <c r="S3460">
        <v>376</v>
      </c>
      <c r="T3460" t="s">
        <v>8851</v>
      </c>
      <c r="V3460">
        <v>2</v>
      </c>
      <c r="W3460" t="s">
        <v>2629</v>
      </c>
      <c r="X3460">
        <v>1</v>
      </c>
      <c r="Y3460" t="s">
        <v>34899</v>
      </c>
      <c r="Z3460">
        <v>9</v>
      </c>
      <c r="AA3460">
        <v>200408</v>
      </c>
      <c r="AB3460">
        <v>121</v>
      </c>
      <c r="AC3460" t="s">
        <v>2640</v>
      </c>
      <c r="AD3460">
        <v>1012</v>
      </c>
      <c r="AE3460" t="s">
        <v>2</v>
      </c>
      <c r="AF3460">
        <v>1</v>
      </c>
      <c r="AG3460" t="s">
        <v>34895</v>
      </c>
      <c r="AH3460">
        <v>21</v>
      </c>
      <c r="AI3460" t="s">
        <v>34900</v>
      </c>
      <c r="AJ3460">
        <v>376</v>
      </c>
      <c r="AK3460" t="s">
        <v>8851</v>
      </c>
      <c r="AP3460" t="s">
        <v>19173</v>
      </c>
      <c r="AQ3460" t="s">
        <v>19174</v>
      </c>
      <c r="AR3460">
        <v>0</v>
      </c>
      <c r="AS3460" t="s">
        <v>2632</v>
      </c>
      <c r="AT3460" t="s">
        <v>39093</v>
      </c>
      <c r="AW3460">
        <v>54.801920320000001</v>
      </c>
      <c r="AX3460">
        <v>11.88267317</v>
      </c>
      <c r="AY3460" t="s">
        <v>2633</v>
      </c>
      <c r="AZ3460">
        <v>1085</v>
      </c>
      <c r="BA3460" t="s">
        <v>34346</v>
      </c>
    </row>
    <row r="3461" spans="1:53" x14ac:dyDescent="0.25">
      <c r="A3461">
        <v>369201</v>
      </c>
      <c r="B3461" t="s">
        <v>19175</v>
      </c>
      <c r="C3461">
        <v>4800</v>
      </c>
      <c r="D3461" t="s">
        <v>36461</v>
      </c>
      <c r="E3461" t="s">
        <v>19175</v>
      </c>
      <c r="F3461">
        <v>29188599</v>
      </c>
      <c r="G3461">
        <v>1015086277</v>
      </c>
      <c r="H3461" t="s">
        <v>19176</v>
      </c>
      <c r="J3461" t="s">
        <v>19177</v>
      </c>
      <c r="K3461" t="s">
        <v>19178</v>
      </c>
      <c r="L3461">
        <v>407</v>
      </c>
      <c r="M3461">
        <v>2</v>
      </c>
      <c r="Q3461" s="1">
        <v>43822</v>
      </c>
      <c r="R3461" t="s">
        <v>2628</v>
      </c>
      <c r="S3461">
        <v>376</v>
      </c>
      <c r="T3461" t="s">
        <v>8851</v>
      </c>
      <c r="U3461" s="1">
        <v>43830</v>
      </c>
      <c r="V3461">
        <v>2</v>
      </c>
      <c r="W3461" t="s">
        <v>2629</v>
      </c>
      <c r="X3461">
        <v>1</v>
      </c>
      <c r="Y3461" t="s">
        <v>34899</v>
      </c>
      <c r="AA3461">
        <v>200409</v>
      </c>
      <c r="AB3461">
        <v>933</v>
      </c>
      <c r="AC3461" t="s">
        <v>3452</v>
      </c>
      <c r="AD3461">
        <v>2024</v>
      </c>
      <c r="AE3461" t="s">
        <v>3452</v>
      </c>
      <c r="AF3461">
        <v>3</v>
      </c>
      <c r="AG3461" t="s">
        <v>2688</v>
      </c>
      <c r="AH3461">
        <v>7</v>
      </c>
      <c r="AI3461" t="s">
        <v>3444</v>
      </c>
      <c r="AJ3461">
        <v>376</v>
      </c>
      <c r="AK3461" t="s">
        <v>8851</v>
      </c>
      <c r="AP3461" t="s">
        <v>19179</v>
      </c>
      <c r="AQ3461" t="s">
        <v>19180</v>
      </c>
      <c r="AR3461">
        <v>0</v>
      </c>
      <c r="AS3461" t="s">
        <v>2632</v>
      </c>
      <c r="AT3461" t="s">
        <v>19181</v>
      </c>
      <c r="AW3461">
        <v>54.75887547</v>
      </c>
      <c r="AX3461">
        <v>11.848259240000001</v>
      </c>
      <c r="AY3461" t="s">
        <v>2633</v>
      </c>
      <c r="AZ3461">
        <v>1085</v>
      </c>
      <c r="BA3461" t="s">
        <v>34346</v>
      </c>
    </row>
    <row r="3462" spans="1:53" x14ac:dyDescent="0.25">
      <c r="A3462">
        <v>369210</v>
      </c>
      <c r="B3462" t="s">
        <v>39094</v>
      </c>
      <c r="C3462">
        <v>4800</v>
      </c>
      <c r="D3462" t="s">
        <v>36461</v>
      </c>
      <c r="E3462" t="s">
        <v>1207</v>
      </c>
      <c r="F3462">
        <v>29188599</v>
      </c>
      <c r="G3462">
        <v>1008724853</v>
      </c>
      <c r="H3462" t="s">
        <v>19182</v>
      </c>
      <c r="I3462" t="s">
        <v>19183</v>
      </c>
      <c r="J3462" t="s">
        <v>19184</v>
      </c>
      <c r="K3462" t="s">
        <v>34596</v>
      </c>
      <c r="L3462">
        <v>2172</v>
      </c>
      <c r="M3462" t="s">
        <v>15726</v>
      </c>
      <c r="O3462">
        <v>2</v>
      </c>
      <c r="Q3462" s="1">
        <v>44894</v>
      </c>
      <c r="R3462" t="s">
        <v>2628</v>
      </c>
      <c r="S3462">
        <v>376</v>
      </c>
      <c r="T3462" t="s">
        <v>8851</v>
      </c>
      <c r="V3462">
        <v>2</v>
      </c>
      <c r="W3462" t="s">
        <v>2629</v>
      </c>
      <c r="X3462">
        <v>1</v>
      </c>
      <c r="Y3462" t="s">
        <v>34899</v>
      </c>
      <c r="AA3462">
        <v>194308</v>
      </c>
      <c r="AB3462">
        <v>125</v>
      </c>
      <c r="AC3462" t="s">
        <v>3462</v>
      </c>
      <c r="AD3462">
        <v>1014</v>
      </c>
      <c r="AE3462" t="s">
        <v>102</v>
      </c>
      <c r="AF3462">
        <v>1</v>
      </c>
      <c r="AG3462" t="s">
        <v>34895</v>
      </c>
      <c r="AH3462">
        <v>24</v>
      </c>
      <c r="AI3462" t="s">
        <v>3462</v>
      </c>
      <c r="AJ3462">
        <v>376</v>
      </c>
      <c r="AK3462" t="s">
        <v>8851</v>
      </c>
      <c r="AP3462" t="s">
        <v>19185</v>
      </c>
      <c r="AQ3462" t="s">
        <v>19186</v>
      </c>
      <c r="AR3462">
        <v>0</v>
      </c>
      <c r="AS3462" t="s">
        <v>2632</v>
      </c>
      <c r="AT3462" t="s">
        <v>19113</v>
      </c>
      <c r="AW3462">
        <v>54.773309240000003</v>
      </c>
      <c r="AX3462">
        <v>11.86971073</v>
      </c>
      <c r="AY3462" t="s">
        <v>2633</v>
      </c>
      <c r="AZ3462">
        <v>1085</v>
      </c>
      <c r="BA3462" t="s">
        <v>34346</v>
      </c>
    </row>
    <row r="3463" spans="1:53" x14ac:dyDescent="0.25">
      <c r="A3463">
        <v>369247</v>
      </c>
      <c r="B3463" t="s">
        <v>39095</v>
      </c>
      <c r="C3463">
        <v>4800</v>
      </c>
      <c r="D3463" t="s">
        <v>36461</v>
      </c>
      <c r="E3463" t="s">
        <v>39096</v>
      </c>
      <c r="F3463">
        <v>29541868</v>
      </c>
      <c r="G3463">
        <v>1003298986</v>
      </c>
      <c r="H3463" t="s">
        <v>19187</v>
      </c>
      <c r="I3463" t="s">
        <v>19188</v>
      </c>
      <c r="J3463" t="s">
        <v>14572</v>
      </c>
      <c r="K3463" t="s">
        <v>8850</v>
      </c>
      <c r="L3463">
        <v>151</v>
      </c>
      <c r="M3463">
        <v>5</v>
      </c>
      <c r="Q3463" s="1">
        <v>43791</v>
      </c>
      <c r="R3463" t="s">
        <v>2628</v>
      </c>
      <c r="V3463">
        <v>4</v>
      </c>
      <c r="W3463" t="s">
        <v>3081</v>
      </c>
      <c r="X3463">
        <v>1</v>
      </c>
      <c r="Y3463" t="s">
        <v>34899</v>
      </c>
      <c r="AA3463">
        <v>197808</v>
      </c>
      <c r="AB3463">
        <v>137</v>
      </c>
      <c r="AC3463" t="s">
        <v>3522</v>
      </c>
      <c r="AD3463">
        <v>1053</v>
      </c>
      <c r="AE3463" t="s">
        <v>3522</v>
      </c>
      <c r="AF3463">
        <v>1</v>
      </c>
      <c r="AG3463" t="s">
        <v>34895</v>
      </c>
      <c r="AH3463">
        <v>30</v>
      </c>
      <c r="AI3463" t="s">
        <v>3512</v>
      </c>
      <c r="AJ3463">
        <v>376</v>
      </c>
      <c r="AK3463" t="s">
        <v>8851</v>
      </c>
      <c r="AO3463">
        <v>369248</v>
      </c>
      <c r="AP3463" t="s">
        <v>11818</v>
      </c>
      <c r="AQ3463" t="s">
        <v>11819</v>
      </c>
      <c r="AR3463">
        <v>2</v>
      </c>
      <c r="AS3463" t="s">
        <v>3549</v>
      </c>
      <c r="AT3463" t="s">
        <v>8853</v>
      </c>
      <c r="AW3463">
        <v>54.764646399999997</v>
      </c>
      <c r="AX3463">
        <v>11.878908640000001</v>
      </c>
      <c r="AY3463" t="s">
        <v>2633</v>
      </c>
      <c r="AZ3463">
        <v>1085</v>
      </c>
      <c r="BA3463" t="s">
        <v>34346</v>
      </c>
    </row>
    <row r="3464" spans="1:53" x14ac:dyDescent="0.25">
      <c r="A3464">
        <v>369248</v>
      </c>
      <c r="B3464" t="s">
        <v>37141</v>
      </c>
      <c r="C3464">
        <v>4800</v>
      </c>
      <c r="D3464" t="s">
        <v>36461</v>
      </c>
      <c r="E3464" t="s">
        <v>37141</v>
      </c>
      <c r="F3464">
        <v>29541868</v>
      </c>
      <c r="G3464">
        <v>1003298986</v>
      </c>
      <c r="H3464" t="s">
        <v>39097</v>
      </c>
      <c r="I3464" t="s">
        <v>19188</v>
      </c>
      <c r="J3464" t="s">
        <v>14572</v>
      </c>
      <c r="K3464" t="s">
        <v>14573</v>
      </c>
      <c r="L3464">
        <v>151</v>
      </c>
      <c r="M3464">
        <v>1</v>
      </c>
      <c r="Q3464" s="1">
        <v>44280</v>
      </c>
      <c r="R3464" t="s">
        <v>2628</v>
      </c>
      <c r="V3464">
        <v>4</v>
      </c>
      <c r="W3464" t="s">
        <v>3081</v>
      </c>
      <c r="X3464">
        <v>1</v>
      </c>
      <c r="Y3464" t="s">
        <v>34899</v>
      </c>
      <c r="AA3464">
        <v>200201</v>
      </c>
      <c r="AB3464">
        <v>137</v>
      </c>
      <c r="AC3464" t="s">
        <v>3522</v>
      </c>
      <c r="AD3464">
        <v>1053</v>
      </c>
      <c r="AE3464" t="s">
        <v>3522</v>
      </c>
      <c r="AF3464">
        <v>4</v>
      </c>
      <c r="AG3464" t="s">
        <v>35075</v>
      </c>
      <c r="AH3464">
        <v>30</v>
      </c>
      <c r="AI3464" t="s">
        <v>3512</v>
      </c>
      <c r="AJ3464">
        <v>376</v>
      </c>
      <c r="AK3464" t="s">
        <v>8851</v>
      </c>
      <c r="AP3464" t="s">
        <v>11818</v>
      </c>
      <c r="AQ3464" t="s">
        <v>11819</v>
      </c>
      <c r="AR3464">
        <v>1</v>
      </c>
      <c r="AS3464" t="s">
        <v>3533</v>
      </c>
      <c r="AT3464" t="s">
        <v>8853</v>
      </c>
      <c r="AW3464">
        <v>54.764803690000001</v>
      </c>
      <c r="AX3464">
        <v>11.877547359999999</v>
      </c>
      <c r="AY3464" t="s">
        <v>2633</v>
      </c>
      <c r="AZ3464">
        <v>1085</v>
      </c>
      <c r="BA3464" t="s">
        <v>34346</v>
      </c>
    </row>
    <row r="3465" spans="1:53" x14ac:dyDescent="0.25">
      <c r="A3465">
        <v>369300</v>
      </c>
      <c r="B3465" t="s">
        <v>19189</v>
      </c>
      <c r="C3465">
        <v>4800</v>
      </c>
      <c r="D3465" t="s">
        <v>36461</v>
      </c>
      <c r="E3465" t="s">
        <v>1208</v>
      </c>
      <c r="F3465">
        <v>79462918</v>
      </c>
      <c r="G3465">
        <v>1002582312</v>
      </c>
      <c r="H3465" t="s">
        <v>39098</v>
      </c>
      <c r="I3465" t="s">
        <v>19190</v>
      </c>
      <c r="J3465" t="s">
        <v>19191</v>
      </c>
      <c r="K3465" t="s">
        <v>19192</v>
      </c>
      <c r="L3465">
        <v>1374</v>
      </c>
      <c r="M3465">
        <v>5</v>
      </c>
      <c r="Q3465" s="1">
        <v>40865</v>
      </c>
      <c r="R3465" t="s">
        <v>2628</v>
      </c>
      <c r="U3465" s="1">
        <v>40393</v>
      </c>
      <c r="V3465">
        <v>5</v>
      </c>
      <c r="W3465" t="s">
        <v>2938</v>
      </c>
      <c r="X3465">
        <v>1</v>
      </c>
      <c r="Y3465" t="s">
        <v>34899</v>
      </c>
      <c r="AA3465">
        <v>194801</v>
      </c>
      <c r="AB3465">
        <v>144</v>
      </c>
      <c r="AC3465" t="s">
        <v>35081</v>
      </c>
      <c r="AD3465">
        <v>1023</v>
      </c>
      <c r="AE3465" t="s">
        <v>302</v>
      </c>
      <c r="AF3465">
        <v>3</v>
      </c>
      <c r="AG3465" t="s">
        <v>2688</v>
      </c>
      <c r="AH3465">
        <v>82</v>
      </c>
      <c r="AI3465" t="s">
        <v>35081</v>
      </c>
      <c r="AJ3465">
        <v>376</v>
      </c>
      <c r="AK3465" t="s">
        <v>8851</v>
      </c>
      <c r="AP3465" t="s">
        <v>19193</v>
      </c>
      <c r="AQ3465" t="s">
        <v>19194</v>
      </c>
      <c r="AR3465">
        <v>0</v>
      </c>
      <c r="AS3465" t="s">
        <v>2632</v>
      </c>
      <c r="AT3465" t="s">
        <v>19195</v>
      </c>
      <c r="AW3465">
        <v>54.7627270683586</v>
      </c>
      <c r="AX3465">
        <v>11.8827032340479</v>
      </c>
      <c r="AY3465" t="s">
        <v>2633</v>
      </c>
      <c r="AZ3465">
        <v>1085</v>
      </c>
      <c r="BA3465" t="s">
        <v>34346</v>
      </c>
    </row>
    <row r="3466" spans="1:53" x14ac:dyDescent="0.25">
      <c r="A3466">
        <v>369350</v>
      </c>
      <c r="B3466" t="s">
        <v>19196</v>
      </c>
      <c r="C3466">
        <v>4800</v>
      </c>
      <c r="D3466" t="s">
        <v>36461</v>
      </c>
      <c r="E3466" t="s">
        <v>39099</v>
      </c>
      <c r="F3466">
        <v>39816385</v>
      </c>
      <c r="G3466">
        <v>1024500736</v>
      </c>
      <c r="H3466" t="s">
        <v>14423</v>
      </c>
      <c r="I3466" t="s">
        <v>19197</v>
      </c>
      <c r="J3466" t="s">
        <v>16190</v>
      </c>
      <c r="K3466" t="s">
        <v>19198</v>
      </c>
      <c r="L3466">
        <v>728</v>
      </c>
      <c r="M3466">
        <v>6</v>
      </c>
      <c r="Q3466" s="1">
        <v>44344</v>
      </c>
      <c r="R3466" t="s">
        <v>2628</v>
      </c>
      <c r="V3466">
        <v>4</v>
      </c>
      <c r="W3466" t="s">
        <v>3081</v>
      </c>
      <c r="X3466">
        <v>1</v>
      </c>
      <c r="Y3466" t="s">
        <v>34899</v>
      </c>
      <c r="AA3466">
        <v>199106</v>
      </c>
      <c r="AB3466">
        <v>149</v>
      </c>
      <c r="AC3466" t="s">
        <v>3264</v>
      </c>
      <c r="AD3466">
        <v>1027</v>
      </c>
      <c r="AE3466" t="s">
        <v>3595</v>
      </c>
      <c r="AF3466">
        <v>1</v>
      </c>
      <c r="AG3466" t="s">
        <v>34895</v>
      </c>
      <c r="AH3466">
        <v>85</v>
      </c>
      <c r="AI3466" t="s">
        <v>3596</v>
      </c>
      <c r="AJ3466">
        <v>376</v>
      </c>
      <c r="AK3466" t="s">
        <v>8851</v>
      </c>
      <c r="AO3466">
        <v>281046</v>
      </c>
      <c r="AP3466" t="s">
        <v>14425</v>
      </c>
      <c r="AQ3466" t="s">
        <v>16192</v>
      </c>
      <c r="AR3466">
        <v>2</v>
      </c>
      <c r="AS3466" t="s">
        <v>3549</v>
      </c>
      <c r="AT3466" t="s">
        <v>19199</v>
      </c>
      <c r="AW3466">
        <v>54.756327720000002</v>
      </c>
      <c r="AX3466">
        <v>11.89513056</v>
      </c>
      <c r="AY3466" t="s">
        <v>2633</v>
      </c>
      <c r="AZ3466">
        <v>1085</v>
      </c>
      <c r="BA3466" t="s">
        <v>34346</v>
      </c>
    </row>
    <row r="3467" spans="1:53" x14ac:dyDescent="0.25">
      <c r="A3467">
        <v>369375</v>
      </c>
      <c r="B3467" t="s">
        <v>19200</v>
      </c>
      <c r="C3467">
        <v>4800</v>
      </c>
      <c r="D3467" t="s">
        <v>36461</v>
      </c>
      <c r="E3467" t="s">
        <v>19201</v>
      </c>
      <c r="F3467">
        <v>14800131</v>
      </c>
      <c r="G3467">
        <v>1000808009</v>
      </c>
      <c r="H3467" t="s">
        <v>9999</v>
      </c>
      <c r="I3467" t="s">
        <v>17513</v>
      </c>
      <c r="J3467" t="s">
        <v>19202</v>
      </c>
      <c r="K3467" t="s">
        <v>19203</v>
      </c>
      <c r="L3467">
        <v>1994</v>
      </c>
      <c r="M3467">
        <v>2</v>
      </c>
      <c r="Q3467" s="1">
        <v>43613</v>
      </c>
      <c r="R3467" t="s">
        <v>2628</v>
      </c>
      <c r="U3467" s="1">
        <v>43543</v>
      </c>
      <c r="V3467">
        <v>5</v>
      </c>
      <c r="W3467" t="s">
        <v>2938</v>
      </c>
      <c r="X3467">
        <v>1</v>
      </c>
      <c r="Y3467" t="s">
        <v>34899</v>
      </c>
      <c r="AA3467">
        <v>198610</v>
      </c>
      <c r="AB3467">
        <v>147</v>
      </c>
      <c r="AC3467" t="s">
        <v>35093</v>
      </c>
      <c r="AD3467">
        <v>1021</v>
      </c>
      <c r="AE3467" t="s">
        <v>35093</v>
      </c>
      <c r="AF3467">
        <v>3</v>
      </c>
      <c r="AG3467" t="s">
        <v>2688</v>
      </c>
      <c r="AH3467">
        <v>86</v>
      </c>
      <c r="AI3467" t="s">
        <v>35093</v>
      </c>
      <c r="AJ3467">
        <v>376</v>
      </c>
      <c r="AK3467" t="s">
        <v>8851</v>
      </c>
      <c r="AP3467" t="s">
        <v>19204</v>
      </c>
      <c r="AR3467">
        <v>0</v>
      </c>
      <c r="AS3467" t="s">
        <v>2632</v>
      </c>
      <c r="AT3467" t="s">
        <v>3525</v>
      </c>
      <c r="AY3467" t="s">
        <v>2633</v>
      </c>
      <c r="AZ3467">
        <v>1085</v>
      </c>
      <c r="BA3467" t="s">
        <v>34346</v>
      </c>
    </row>
    <row r="3468" spans="1:53" x14ac:dyDescent="0.25">
      <c r="A3468">
        <v>369402</v>
      </c>
      <c r="B3468" t="s">
        <v>34595</v>
      </c>
      <c r="C3468">
        <v>4800</v>
      </c>
      <c r="D3468" t="s">
        <v>36461</v>
      </c>
      <c r="E3468" t="s">
        <v>34594</v>
      </c>
      <c r="F3468">
        <v>27328598</v>
      </c>
      <c r="G3468">
        <v>1003401158</v>
      </c>
      <c r="H3468" t="s">
        <v>15811</v>
      </c>
      <c r="I3468" t="s">
        <v>8848</v>
      </c>
      <c r="J3468" t="s">
        <v>15812</v>
      </c>
      <c r="K3468" t="s">
        <v>15813</v>
      </c>
      <c r="L3468">
        <v>1283</v>
      </c>
      <c r="M3468">
        <v>1</v>
      </c>
      <c r="Q3468" s="1">
        <v>44917</v>
      </c>
      <c r="R3468" t="s">
        <v>2628</v>
      </c>
      <c r="V3468">
        <v>4</v>
      </c>
      <c r="W3468" t="s">
        <v>3081</v>
      </c>
      <c r="X3468">
        <v>1</v>
      </c>
      <c r="Y3468" t="s">
        <v>34899</v>
      </c>
      <c r="AB3468">
        <v>241</v>
      </c>
      <c r="AC3468" t="s">
        <v>3891</v>
      </c>
      <c r="AD3468">
        <v>1071</v>
      </c>
      <c r="AE3468" t="s">
        <v>111</v>
      </c>
      <c r="AF3468">
        <v>1</v>
      </c>
      <c r="AG3468" t="s">
        <v>34895</v>
      </c>
      <c r="AH3468">
        <v>99</v>
      </c>
      <c r="AI3468" t="s">
        <v>34896</v>
      </c>
      <c r="AJ3468">
        <v>376</v>
      </c>
      <c r="AK3468" t="s">
        <v>8851</v>
      </c>
      <c r="AO3468">
        <v>376402</v>
      </c>
      <c r="AP3468" t="s">
        <v>15814</v>
      </c>
      <c r="AQ3468" t="s">
        <v>15815</v>
      </c>
      <c r="AR3468">
        <v>2</v>
      </c>
      <c r="AS3468" t="s">
        <v>3549</v>
      </c>
      <c r="AT3468" t="s">
        <v>15816</v>
      </c>
      <c r="AW3468">
        <v>54.775839499999897</v>
      </c>
      <c r="AX3468">
        <v>11.87879358</v>
      </c>
      <c r="AY3468" t="s">
        <v>2633</v>
      </c>
      <c r="AZ3468">
        <v>1085</v>
      </c>
      <c r="BA3468" t="s">
        <v>34346</v>
      </c>
    </row>
    <row r="3469" spans="1:53" x14ac:dyDescent="0.25">
      <c r="A3469">
        <v>369404</v>
      </c>
      <c r="B3469" t="s">
        <v>19205</v>
      </c>
      <c r="C3469">
        <v>4800</v>
      </c>
      <c r="D3469" t="s">
        <v>36461</v>
      </c>
      <c r="E3469" t="s">
        <v>39100</v>
      </c>
      <c r="F3469">
        <v>30874323</v>
      </c>
      <c r="G3469">
        <v>1014174229</v>
      </c>
      <c r="H3469" t="s">
        <v>4707</v>
      </c>
      <c r="I3469" t="s">
        <v>19206</v>
      </c>
      <c r="J3469" t="s">
        <v>9188</v>
      </c>
      <c r="K3469" t="s">
        <v>8850</v>
      </c>
      <c r="L3469">
        <v>151</v>
      </c>
      <c r="M3469">
        <v>5</v>
      </c>
      <c r="Q3469" s="1">
        <v>43791</v>
      </c>
      <c r="R3469" t="s">
        <v>2628</v>
      </c>
      <c r="V3469">
        <v>4</v>
      </c>
      <c r="W3469" t="s">
        <v>3081</v>
      </c>
      <c r="X3469">
        <v>4</v>
      </c>
      <c r="Y3469" t="s">
        <v>3442</v>
      </c>
      <c r="AA3469">
        <v>196508</v>
      </c>
      <c r="AB3469">
        <v>312</v>
      </c>
      <c r="AC3469" t="s">
        <v>35118</v>
      </c>
      <c r="AD3469">
        <v>1085</v>
      </c>
      <c r="AE3469" t="s">
        <v>35115</v>
      </c>
      <c r="AF3469">
        <v>1</v>
      </c>
      <c r="AG3469" t="s">
        <v>34895</v>
      </c>
      <c r="AH3469">
        <v>99</v>
      </c>
      <c r="AI3469" t="s">
        <v>34896</v>
      </c>
      <c r="AJ3469">
        <v>376</v>
      </c>
      <c r="AK3469" t="s">
        <v>8851</v>
      </c>
      <c r="AO3469">
        <v>340401</v>
      </c>
      <c r="AP3469" t="s">
        <v>9308</v>
      </c>
      <c r="AQ3469" t="s">
        <v>9309</v>
      </c>
      <c r="AR3469">
        <v>2</v>
      </c>
      <c r="AS3469" t="s">
        <v>3549</v>
      </c>
      <c r="AT3469" t="s">
        <v>8853</v>
      </c>
      <c r="AW3469">
        <v>54.764646399999997</v>
      </c>
      <c r="AX3469">
        <v>11.878908640000001</v>
      </c>
      <c r="AY3469" t="s">
        <v>2633</v>
      </c>
      <c r="AZ3469">
        <v>1085</v>
      </c>
      <c r="BA3469" t="s">
        <v>34346</v>
      </c>
    </row>
    <row r="3470" spans="1:53" x14ac:dyDescent="0.25">
      <c r="A3470">
        <v>369405</v>
      </c>
      <c r="B3470" t="s">
        <v>19207</v>
      </c>
      <c r="C3470">
        <v>4800</v>
      </c>
      <c r="D3470" t="s">
        <v>36461</v>
      </c>
      <c r="E3470" t="s">
        <v>39101</v>
      </c>
      <c r="F3470">
        <v>30874323</v>
      </c>
      <c r="G3470">
        <v>1014174237</v>
      </c>
      <c r="H3470" t="s">
        <v>18643</v>
      </c>
      <c r="I3470" t="s">
        <v>19206</v>
      </c>
      <c r="J3470" t="s">
        <v>9188</v>
      </c>
      <c r="K3470" t="s">
        <v>8850</v>
      </c>
      <c r="L3470">
        <v>151</v>
      </c>
      <c r="M3470">
        <v>5</v>
      </c>
      <c r="Q3470" s="1">
        <v>41649</v>
      </c>
      <c r="R3470" t="s">
        <v>2988</v>
      </c>
      <c r="U3470" s="1">
        <v>40527</v>
      </c>
      <c r="V3470">
        <v>4</v>
      </c>
      <c r="W3470" t="s">
        <v>3081</v>
      </c>
      <c r="X3470">
        <v>4</v>
      </c>
      <c r="Y3470" t="s">
        <v>3442</v>
      </c>
      <c r="AA3470">
        <v>195709</v>
      </c>
      <c r="AB3470">
        <v>380</v>
      </c>
      <c r="AC3470" t="s">
        <v>3959</v>
      </c>
      <c r="AD3470">
        <v>1085</v>
      </c>
      <c r="AE3470" t="s">
        <v>35115</v>
      </c>
      <c r="AF3470">
        <v>3</v>
      </c>
      <c r="AG3470" t="s">
        <v>2688</v>
      </c>
      <c r="AH3470">
        <v>99</v>
      </c>
      <c r="AI3470" t="s">
        <v>34896</v>
      </c>
      <c r="AJ3470">
        <v>376</v>
      </c>
      <c r="AK3470" t="s">
        <v>8851</v>
      </c>
      <c r="AL3470">
        <v>2</v>
      </c>
      <c r="AM3470" t="s">
        <v>2703</v>
      </c>
      <c r="AN3470">
        <v>340401</v>
      </c>
      <c r="AO3470">
        <v>340401</v>
      </c>
      <c r="AP3470" t="s">
        <v>18644</v>
      </c>
      <c r="AQ3470" t="s">
        <v>9190</v>
      </c>
      <c r="AR3470">
        <v>2</v>
      </c>
      <c r="AS3470" t="s">
        <v>3549</v>
      </c>
      <c r="AT3470" t="s">
        <v>8853</v>
      </c>
      <c r="AW3470">
        <v>54.764646351130899</v>
      </c>
      <c r="AX3470">
        <v>11.8789085989358</v>
      </c>
      <c r="AY3470" t="s">
        <v>2633</v>
      </c>
      <c r="AZ3470">
        <v>1085</v>
      </c>
      <c r="BA3470" t="s">
        <v>34346</v>
      </c>
    </row>
    <row r="3471" spans="1:53" x14ac:dyDescent="0.25">
      <c r="A3471">
        <v>369409</v>
      </c>
      <c r="B3471" t="s">
        <v>19208</v>
      </c>
      <c r="C3471">
        <v>4800</v>
      </c>
      <c r="D3471" t="s">
        <v>36461</v>
      </c>
      <c r="E3471" t="s">
        <v>39102</v>
      </c>
      <c r="F3471">
        <v>29554269</v>
      </c>
      <c r="G3471">
        <v>1003298330</v>
      </c>
      <c r="H3471" t="s">
        <v>19209</v>
      </c>
      <c r="I3471" t="s">
        <v>19210</v>
      </c>
      <c r="J3471" t="s">
        <v>19211</v>
      </c>
      <c r="K3471" t="s">
        <v>39103</v>
      </c>
      <c r="L3471">
        <v>2391</v>
      </c>
      <c r="M3471">
        <v>78</v>
      </c>
      <c r="Q3471" s="1">
        <v>43858</v>
      </c>
      <c r="R3471" t="s">
        <v>2628</v>
      </c>
      <c r="V3471">
        <v>4</v>
      </c>
      <c r="W3471" t="s">
        <v>3081</v>
      </c>
      <c r="X3471">
        <v>1</v>
      </c>
      <c r="Y3471" t="s">
        <v>34899</v>
      </c>
      <c r="AA3471">
        <v>199309</v>
      </c>
      <c r="AB3471">
        <v>281</v>
      </c>
      <c r="AC3471" t="s">
        <v>3808</v>
      </c>
      <c r="AD3471">
        <v>1071</v>
      </c>
      <c r="AE3471" t="s">
        <v>111</v>
      </c>
      <c r="AF3471">
        <v>1</v>
      </c>
      <c r="AG3471" t="s">
        <v>34895</v>
      </c>
      <c r="AH3471">
        <v>99</v>
      </c>
      <c r="AI3471" t="s">
        <v>34896</v>
      </c>
      <c r="AJ3471">
        <v>376</v>
      </c>
      <c r="AK3471" t="s">
        <v>8851</v>
      </c>
      <c r="AP3471" t="s">
        <v>19212</v>
      </c>
      <c r="AQ3471" t="s">
        <v>19213</v>
      </c>
      <c r="AR3471">
        <v>0</v>
      </c>
      <c r="AS3471" t="s">
        <v>2632</v>
      </c>
      <c r="AT3471" t="s">
        <v>19214</v>
      </c>
      <c r="AW3471">
        <v>54.777294750000003</v>
      </c>
      <c r="AX3471">
        <v>11.878818300000001</v>
      </c>
      <c r="AY3471" t="s">
        <v>2633</v>
      </c>
      <c r="AZ3471">
        <v>1085</v>
      </c>
      <c r="BA3471" t="s">
        <v>34346</v>
      </c>
    </row>
    <row r="3472" spans="1:53" x14ac:dyDescent="0.25">
      <c r="A3472">
        <v>369410</v>
      </c>
      <c r="B3472" t="s">
        <v>19215</v>
      </c>
      <c r="C3472">
        <v>4800</v>
      </c>
      <c r="D3472" t="s">
        <v>36461</v>
      </c>
      <c r="E3472" t="s">
        <v>39104</v>
      </c>
      <c r="F3472">
        <v>27328598</v>
      </c>
      <c r="G3472">
        <v>1003401134</v>
      </c>
      <c r="H3472" t="s">
        <v>15811</v>
      </c>
      <c r="I3472" t="s">
        <v>8848</v>
      </c>
      <c r="J3472" t="s">
        <v>15812</v>
      </c>
      <c r="K3472" t="s">
        <v>39105</v>
      </c>
      <c r="L3472">
        <v>1083</v>
      </c>
      <c r="M3472">
        <v>7</v>
      </c>
      <c r="Q3472" s="1">
        <v>43473</v>
      </c>
      <c r="R3472" t="s">
        <v>2628</v>
      </c>
      <c r="V3472">
        <v>4</v>
      </c>
      <c r="W3472" t="s">
        <v>3081</v>
      </c>
      <c r="X3472">
        <v>1</v>
      </c>
      <c r="Y3472" t="s">
        <v>34899</v>
      </c>
      <c r="AA3472">
        <v>200310</v>
      </c>
      <c r="AB3472">
        <v>242</v>
      </c>
      <c r="AC3472" t="s">
        <v>3671</v>
      </c>
      <c r="AD3472">
        <v>1071</v>
      </c>
      <c r="AE3472" t="s">
        <v>111</v>
      </c>
      <c r="AF3472">
        <v>1</v>
      </c>
      <c r="AG3472" t="s">
        <v>34895</v>
      </c>
      <c r="AH3472">
        <v>99</v>
      </c>
      <c r="AI3472" t="s">
        <v>34896</v>
      </c>
      <c r="AJ3472">
        <v>376</v>
      </c>
      <c r="AK3472" t="s">
        <v>8851</v>
      </c>
      <c r="AO3472">
        <v>376402</v>
      </c>
      <c r="AP3472" t="s">
        <v>15814</v>
      </c>
      <c r="AQ3472" t="s">
        <v>15815</v>
      </c>
      <c r="AR3472">
        <v>2</v>
      </c>
      <c r="AS3472" t="s">
        <v>3549</v>
      </c>
      <c r="AT3472" t="s">
        <v>19099</v>
      </c>
      <c r="AW3472">
        <v>54.759578920000003</v>
      </c>
      <c r="AX3472">
        <v>11.89831502</v>
      </c>
      <c r="AY3472" t="s">
        <v>2633</v>
      </c>
      <c r="AZ3472">
        <v>1085</v>
      </c>
      <c r="BA3472" t="s">
        <v>34346</v>
      </c>
    </row>
    <row r="3473" spans="1:53" x14ac:dyDescent="0.25">
      <c r="A3473">
        <v>370000</v>
      </c>
      <c r="B3473" t="s">
        <v>34348</v>
      </c>
      <c r="C3473">
        <v>4700</v>
      </c>
      <c r="D3473" t="s">
        <v>34360</v>
      </c>
      <c r="E3473" t="s">
        <v>34348</v>
      </c>
      <c r="F3473">
        <v>29189625</v>
      </c>
      <c r="J3473" t="s">
        <v>14837</v>
      </c>
      <c r="K3473" t="s">
        <v>37860</v>
      </c>
      <c r="L3473">
        <v>1701</v>
      </c>
      <c r="M3473">
        <v>8</v>
      </c>
      <c r="Q3473" s="1">
        <v>43791</v>
      </c>
      <c r="R3473" t="s">
        <v>2628</v>
      </c>
      <c r="S3473">
        <v>370</v>
      </c>
      <c r="T3473" t="s">
        <v>34348</v>
      </c>
      <c r="V3473">
        <v>2</v>
      </c>
      <c r="W3473" t="s">
        <v>2629</v>
      </c>
      <c r="X3473">
        <v>5</v>
      </c>
      <c r="Y3473" t="s">
        <v>34894</v>
      </c>
      <c r="AA3473">
        <v>200701</v>
      </c>
      <c r="AB3473">
        <v>923</v>
      </c>
      <c r="AC3473" t="s">
        <v>149</v>
      </c>
      <c r="AD3473">
        <v>2013</v>
      </c>
      <c r="AE3473" t="s">
        <v>149</v>
      </c>
      <c r="AF3473">
        <v>1</v>
      </c>
      <c r="AG3473" t="s">
        <v>34895</v>
      </c>
      <c r="AH3473">
        <v>99</v>
      </c>
      <c r="AI3473" t="s">
        <v>34896</v>
      </c>
      <c r="AJ3473">
        <v>370</v>
      </c>
      <c r="AK3473" t="s">
        <v>34348</v>
      </c>
      <c r="AP3473" t="s">
        <v>19216</v>
      </c>
      <c r="AQ3473" t="s">
        <v>14839</v>
      </c>
      <c r="AR3473">
        <v>0</v>
      </c>
      <c r="AS3473" t="s">
        <v>2632</v>
      </c>
      <c r="AT3473" t="s">
        <v>14840</v>
      </c>
      <c r="AU3473" t="s">
        <v>34898</v>
      </c>
      <c r="AW3473">
        <v>55.229624090000002</v>
      </c>
      <c r="AX3473">
        <v>11.7632622</v>
      </c>
      <c r="AY3473" t="s">
        <v>2633</v>
      </c>
      <c r="AZ3473">
        <v>1085</v>
      </c>
      <c r="BA3473" t="s">
        <v>34346</v>
      </c>
    </row>
    <row r="3474" spans="1:53" x14ac:dyDescent="0.25">
      <c r="A3474">
        <v>370001</v>
      </c>
      <c r="B3474" t="s">
        <v>39106</v>
      </c>
      <c r="C3474">
        <v>4700</v>
      </c>
      <c r="D3474" t="s">
        <v>34360</v>
      </c>
      <c r="E3474" t="s">
        <v>1209</v>
      </c>
      <c r="F3474">
        <v>31239605</v>
      </c>
      <c r="G3474">
        <v>1014262195</v>
      </c>
      <c r="H3474" t="s">
        <v>19217</v>
      </c>
      <c r="J3474" t="s">
        <v>19218</v>
      </c>
      <c r="K3474" t="s">
        <v>39107</v>
      </c>
      <c r="L3474">
        <v>1091</v>
      </c>
      <c r="M3474">
        <v>6</v>
      </c>
      <c r="Q3474" s="1">
        <v>44622</v>
      </c>
      <c r="R3474" t="s">
        <v>2628</v>
      </c>
      <c r="V3474">
        <v>5</v>
      </c>
      <c r="W3474" t="s">
        <v>2938</v>
      </c>
      <c r="X3474">
        <v>1</v>
      </c>
      <c r="Y3474" t="s">
        <v>34899</v>
      </c>
      <c r="Z3474">
        <v>9</v>
      </c>
      <c r="AA3474">
        <v>200808</v>
      </c>
      <c r="AB3474">
        <v>121</v>
      </c>
      <c r="AC3474" t="s">
        <v>2640</v>
      </c>
      <c r="AD3474">
        <v>1013</v>
      </c>
      <c r="AE3474" t="s">
        <v>47</v>
      </c>
      <c r="AF3474">
        <v>1</v>
      </c>
      <c r="AG3474" t="s">
        <v>34895</v>
      </c>
      <c r="AH3474">
        <v>99</v>
      </c>
      <c r="AI3474" t="s">
        <v>34896</v>
      </c>
      <c r="AJ3474">
        <v>370</v>
      </c>
      <c r="AK3474" t="s">
        <v>34348</v>
      </c>
      <c r="AP3474" t="s">
        <v>19219</v>
      </c>
      <c r="AQ3474" t="s">
        <v>19220</v>
      </c>
      <c r="AR3474">
        <v>0</v>
      </c>
      <c r="AS3474" t="s">
        <v>2632</v>
      </c>
      <c r="AT3474" t="s">
        <v>39108</v>
      </c>
      <c r="AW3474">
        <v>55.211577579999997</v>
      </c>
      <c r="AX3474">
        <v>11.746136229999999</v>
      </c>
      <c r="AY3474" t="s">
        <v>2633</v>
      </c>
      <c r="AZ3474">
        <v>1085</v>
      </c>
      <c r="BA3474" t="s">
        <v>34346</v>
      </c>
    </row>
    <row r="3475" spans="1:53" x14ac:dyDescent="0.25">
      <c r="A3475">
        <v>370002</v>
      </c>
      <c r="B3475" t="s">
        <v>19221</v>
      </c>
      <c r="C3475">
        <v>4700</v>
      </c>
      <c r="D3475" t="s">
        <v>34360</v>
      </c>
      <c r="E3475" t="s">
        <v>19222</v>
      </c>
      <c r="F3475">
        <v>29189625</v>
      </c>
      <c r="G3475">
        <v>1003303566</v>
      </c>
      <c r="H3475" t="s">
        <v>10400</v>
      </c>
      <c r="J3475" t="s">
        <v>19223</v>
      </c>
      <c r="K3475" t="s">
        <v>13090</v>
      </c>
      <c r="L3475">
        <v>1237</v>
      </c>
      <c r="M3475">
        <v>109</v>
      </c>
      <c r="Q3475" s="1">
        <v>43795</v>
      </c>
      <c r="R3475" t="s">
        <v>2628</v>
      </c>
      <c r="S3475">
        <v>370</v>
      </c>
      <c r="T3475" t="s">
        <v>34348</v>
      </c>
      <c r="V3475">
        <v>2</v>
      </c>
      <c r="W3475" t="s">
        <v>2629</v>
      </c>
      <c r="X3475">
        <v>1</v>
      </c>
      <c r="Y3475" t="s">
        <v>34899</v>
      </c>
      <c r="Z3475">
        <v>7</v>
      </c>
      <c r="AA3475">
        <v>200908</v>
      </c>
      <c r="AB3475">
        <v>121</v>
      </c>
      <c r="AC3475" t="s">
        <v>2640</v>
      </c>
      <c r="AD3475">
        <v>1012</v>
      </c>
      <c r="AE3475" t="s">
        <v>2</v>
      </c>
      <c r="AF3475">
        <v>1</v>
      </c>
      <c r="AG3475" t="s">
        <v>34895</v>
      </c>
      <c r="AH3475">
        <v>99</v>
      </c>
      <c r="AI3475" t="s">
        <v>34896</v>
      </c>
      <c r="AJ3475">
        <v>370</v>
      </c>
      <c r="AK3475" t="s">
        <v>34348</v>
      </c>
      <c r="AO3475">
        <v>280745</v>
      </c>
      <c r="AP3475" t="s">
        <v>10402</v>
      </c>
      <c r="AQ3475" t="s">
        <v>10403</v>
      </c>
      <c r="AR3475">
        <v>2</v>
      </c>
      <c r="AS3475" t="s">
        <v>3549</v>
      </c>
      <c r="AT3475" t="s">
        <v>6050</v>
      </c>
      <c r="AW3475">
        <v>55.209256539999998</v>
      </c>
      <c r="AX3475">
        <v>11.769071159999999</v>
      </c>
      <c r="AY3475" t="s">
        <v>2633</v>
      </c>
      <c r="AZ3475">
        <v>1085</v>
      </c>
      <c r="BA3475" t="s">
        <v>34346</v>
      </c>
    </row>
    <row r="3476" spans="1:53" x14ac:dyDescent="0.25">
      <c r="A3476">
        <v>370003</v>
      </c>
      <c r="B3476" t="s">
        <v>39109</v>
      </c>
      <c r="C3476">
        <v>4700</v>
      </c>
      <c r="D3476" t="s">
        <v>34360</v>
      </c>
      <c r="E3476" t="s">
        <v>39110</v>
      </c>
      <c r="F3476">
        <v>29189625</v>
      </c>
      <c r="G3476">
        <v>1003300701</v>
      </c>
      <c r="H3476" t="s">
        <v>13091</v>
      </c>
      <c r="J3476" t="s">
        <v>19224</v>
      </c>
      <c r="K3476" t="s">
        <v>19225</v>
      </c>
      <c r="L3476">
        <v>1085</v>
      </c>
      <c r="M3476" t="s">
        <v>7331</v>
      </c>
      <c r="Q3476" s="1">
        <v>43783</v>
      </c>
      <c r="R3476" t="s">
        <v>2628</v>
      </c>
      <c r="S3476">
        <v>370</v>
      </c>
      <c r="T3476" t="s">
        <v>34348</v>
      </c>
      <c r="V3476">
        <v>2</v>
      </c>
      <c r="W3476" t="s">
        <v>2629</v>
      </c>
      <c r="X3476">
        <v>1</v>
      </c>
      <c r="Y3476" t="s">
        <v>34899</v>
      </c>
      <c r="Z3476">
        <v>9</v>
      </c>
      <c r="AA3476">
        <v>200908</v>
      </c>
      <c r="AB3476">
        <v>121</v>
      </c>
      <c r="AC3476" t="s">
        <v>2640</v>
      </c>
      <c r="AD3476">
        <v>1012</v>
      </c>
      <c r="AE3476" t="s">
        <v>2</v>
      </c>
      <c r="AF3476">
        <v>1</v>
      </c>
      <c r="AG3476" t="s">
        <v>34895</v>
      </c>
      <c r="AH3476">
        <v>99</v>
      </c>
      <c r="AI3476" t="s">
        <v>34896</v>
      </c>
      <c r="AJ3476">
        <v>370</v>
      </c>
      <c r="AK3476" t="s">
        <v>34348</v>
      </c>
      <c r="AO3476">
        <v>280746</v>
      </c>
      <c r="AP3476" t="s">
        <v>13093</v>
      </c>
      <c r="AQ3476" t="s">
        <v>19226</v>
      </c>
      <c r="AR3476">
        <v>2</v>
      </c>
      <c r="AS3476" t="s">
        <v>3549</v>
      </c>
      <c r="AT3476" t="s">
        <v>13094</v>
      </c>
      <c r="AW3476">
        <v>55.17864033</v>
      </c>
      <c r="AX3476">
        <v>11.868713899999999</v>
      </c>
      <c r="AY3476" t="s">
        <v>2633</v>
      </c>
      <c r="AZ3476">
        <v>1085</v>
      </c>
      <c r="BA3476" t="s">
        <v>34346</v>
      </c>
    </row>
    <row r="3477" spans="1:53" x14ac:dyDescent="0.25">
      <c r="A3477">
        <v>370004</v>
      </c>
      <c r="B3477" t="s">
        <v>39111</v>
      </c>
      <c r="C3477">
        <v>4160</v>
      </c>
      <c r="D3477" t="s">
        <v>10273</v>
      </c>
      <c r="E3477" t="s">
        <v>39112</v>
      </c>
      <c r="F3477">
        <v>29189625</v>
      </c>
      <c r="G3477">
        <v>1003306231</v>
      </c>
      <c r="H3477" t="s">
        <v>19227</v>
      </c>
      <c r="J3477" t="s">
        <v>19228</v>
      </c>
      <c r="K3477" t="s">
        <v>19229</v>
      </c>
      <c r="L3477">
        <v>611</v>
      </c>
      <c r="M3477">
        <v>7</v>
      </c>
      <c r="Q3477" s="1">
        <v>43783</v>
      </c>
      <c r="R3477" t="s">
        <v>2628</v>
      </c>
      <c r="S3477">
        <v>370</v>
      </c>
      <c r="T3477" t="s">
        <v>34348</v>
      </c>
      <c r="V3477">
        <v>2</v>
      </c>
      <c r="W3477" t="s">
        <v>2629</v>
      </c>
      <c r="X3477">
        <v>1</v>
      </c>
      <c r="Y3477" t="s">
        <v>34899</v>
      </c>
      <c r="Z3477">
        <v>6</v>
      </c>
      <c r="AA3477">
        <v>200809</v>
      </c>
      <c r="AB3477">
        <v>121</v>
      </c>
      <c r="AC3477" t="s">
        <v>2640</v>
      </c>
      <c r="AD3477">
        <v>1012</v>
      </c>
      <c r="AE3477" t="s">
        <v>2</v>
      </c>
      <c r="AF3477">
        <v>1</v>
      </c>
      <c r="AG3477" t="s">
        <v>34895</v>
      </c>
      <c r="AH3477">
        <v>99</v>
      </c>
      <c r="AI3477" t="s">
        <v>34896</v>
      </c>
      <c r="AJ3477">
        <v>370</v>
      </c>
      <c r="AK3477" t="s">
        <v>34348</v>
      </c>
      <c r="AO3477">
        <v>280747</v>
      </c>
      <c r="AP3477" t="s">
        <v>13098</v>
      </c>
      <c r="AQ3477" t="s">
        <v>39113</v>
      </c>
      <c r="AR3477">
        <v>2</v>
      </c>
      <c r="AS3477" t="s">
        <v>3549</v>
      </c>
      <c r="AT3477" t="s">
        <v>19230</v>
      </c>
      <c r="AW3477">
        <v>55.31674237</v>
      </c>
      <c r="AX3477">
        <v>11.75257822</v>
      </c>
      <c r="AY3477" t="s">
        <v>2633</v>
      </c>
      <c r="AZ3477">
        <v>1085</v>
      </c>
      <c r="BA3477" t="s">
        <v>34346</v>
      </c>
    </row>
    <row r="3478" spans="1:53" x14ac:dyDescent="0.25">
      <c r="A3478">
        <v>370005</v>
      </c>
      <c r="B3478" t="s">
        <v>39114</v>
      </c>
      <c r="C3478">
        <v>4171</v>
      </c>
      <c r="D3478" t="s">
        <v>39115</v>
      </c>
      <c r="E3478" t="s">
        <v>39116</v>
      </c>
      <c r="F3478">
        <v>29189625</v>
      </c>
      <c r="G3478">
        <v>1003306395</v>
      </c>
      <c r="H3478" t="s">
        <v>39117</v>
      </c>
      <c r="J3478" t="s">
        <v>19231</v>
      </c>
      <c r="K3478" t="s">
        <v>39118</v>
      </c>
      <c r="L3478">
        <v>2060</v>
      </c>
      <c r="M3478">
        <v>5</v>
      </c>
      <c r="Q3478" s="1">
        <v>45014</v>
      </c>
      <c r="R3478" t="s">
        <v>34382</v>
      </c>
      <c r="S3478">
        <v>370</v>
      </c>
      <c r="T3478" t="s">
        <v>34348</v>
      </c>
      <c r="V3478">
        <v>2</v>
      </c>
      <c r="W3478" t="s">
        <v>2629</v>
      </c>
      <c r="X3478">
        <v>1</v>
      </c>
      <c r="Y3478" t="s">
        <v>34899</v>
      </c>
      <c r="Z3478">
        <v>9</v>
      </c>
      <c r="AA3478">
        <v>200908</v>
      </c>
      <c r="AB3478">
        <v>121</v>
      </c>
      <c r="AC3478" t="s">
        <v>2640</v>
      </c>
      <c r="AD3478">
        <v>1012</v>
      </c>
      <c r="AE3478" t="s">
        <v>2</v>
      </c>
      <c r="AF3478">
        <v>1</v>
      </c>
      <c r="AG3478" t="s">
        <v>34895</v>
      </c>
      <c r="AH3478">
        <v>99</v>
      </c>
      <c r="AI3478" t="s">
        <v>34896</v>
      </c>
      <c r="AJ3478">
        <v>370</v>
      </c>
      <c r="AK3478" t="s">
        <v>34348</v>
      </c>
      <c r="AO3478">
        <v>280747</v>
      </c>
      <c r="AP3478" t="s">
        <v>13098</v>
      </c>
      <c r="AQ3478" t="s">
        <v>13099</v>
      </c>
      <c r="AR3478">
        <v>2</v>
      </c>
      <c r="AS3478" t="s">
        <v>3549</v>
      </c>
      <c r="AT3478" t="s">
        <v>39119</v>
      </c>
      <c r="AW3478">
        <v>55.357794499999997</v>
      </c>
      <c r="AX3478">
        <v>11.686890229999999</v>
      </c>
      <c r="AY3478" t="s">
        <v>2633</v>
      </c>
      <c r="AZ3478">
        <v>1085</v>
      </c>
      <c r="BA3478" t="s">
        <v>34346</v>
      </c>
    </row>
    <row r="3479" spans="1:53" x14ac:dyDescent="0.25">
      <c r="A3479">
        <v>370200</v>
      </c>
      <c r="C3479">
        <v>4700</v>
      </c>
      <c r="D3479" t="s">
        <v>34360</v>
      </c>
      <c r="E3479" t="s">
        <v>19232</v>
      </c>
      <c r="F3479">
        <v>29189625</v>
      </c>
      <c r="H3479" t="s">
        <v>19233</v>
      </c>
      <c r="J3479" t="s">
        <v>19234</v>
      </c>
      <c r="K3479" t="s">
        <v>39120</v>
      </c>
      <c r="L3479">
        <v>1387</v>
      </c>
      <c r="M3479">
        <v>20</v>
      </c>
      <c r="Q3479" s="1">
        <v>43791</v>
      </c>
      <c r="R3479" t="s">
        <v>2981</v>
      </c>
      <c r="S3479">
        <v>370</v>
      </c>
      <c r="T3479" t="s">
        <v>34348</v>
      </c>
      <c r="V3479">
        <v>2</v>
      </c>
      <c r="W3479" t="s">
        <v>2629</v>
      </c>
      <c r="X3479">
        <v>1</v>
      </c>
      <c r="Y3479" t="s">
        <v>34899</v>
      </c>
      <c r="AA3479">
        <v>200701</v>
      </c>
      <c r="AB3479">
        <v>932</v>
      </c>
      <c r="AC3479" t="s">
        <v>324</v>
      </c>
      <c r="AD3479">
        <v>2021</v>
      </c>
      <c r="AE3479" t="s">
        <v>324</v>
      </c>
      <c r="AF3479">
        <v>2</v>
      </c>
      <c r="AG3479" t="s">
        <v>35025</v>
      </c>
      <c r="AH3479">
        <v>99</v>
      </c>
      <c r="AI3479" t="s">
        <v>34896</v>
      </c>
      <c r="AJ3479">
        <v>370</v>
      </c>
      <c r="AK3479" t="s">
        <v>34348</v>
      </c>
      <c r="AP3479" t="s">
        <v>19235</v>
      </c>
      <c r="AR3479">
        <v>0</v>
      </c>
      <c r="AS3479" t="s">
        <v>2632</v>
      </c>
      <c r="AT3479" t="s">
        <v>39121</v>
      </c>
      <c r="AW3479">
        <v>55.233079199999999</v>
      </c>
      <c r="AX3479">
        <v>11.753588649999999</v>
      </c>
      <c r="AY3479" t="s">
        <v>2633</v>
      </c>
      <c r="AZ3479">
        <v>1085</v>
      </c>
      <c r="BA3479" t="s">
        <v>34346</v>
      </c>
    </row>
    <row r="3480" spans="1:53" x14ac:dyDescent="0.25">
      <c r="A3480">
        <v>370375</v>
      </c>
      <c r="B3480" t="s">
        <v>39122</v>
      </c>
      <c r="C3480">
        <v>4700</v>
      </c>
      <c r="D3480" t="s">
        <v>34360</v>
      </c>
      <c r="E3480" t="s">
        <v>39123</v>
      </c>
      <c r="F3480">
        <v>15493380</v>
      </c>
      <c r="G3480">
        <v>1000932669</v>
      </c>
      <c r="H3480" t="s">
        <v>39124</v>
      </c>
      <c r="I3480" t="s">
        <v>19236</v>
      </c>
      <c r="J3480" t="s">
        <v>19237</v>
      </c>
      <c r="K3480" t="s">
        <v>19238</v>
      </c>
      <c r="L3480">
        <v>1701</v>
      </c>
      <c r="M3480">
        <v>4</v>
      </c>
      <c r="Q3480" s="1">
        <v>43791</v>
      </c>
      <c r="R3480" t="s">
        <v>2988</v>
      </c>
      <c r="S3480">
        <v>370</v>
      </c>
      <c r="T3480" t="s">
        <v>34348</v>
      </c>
      <c r="V3480">
        <v>0</v>
      </c>
      <c r="W3480" t="s">
        <v>3383</v>
      </c>
      <c r="X3480">
        <v>1</v>
      </c>
      <c r="Y3480" t="s">
        <v>34899</v>
      </c>
      <c r="AA3480">
        <v>200812</v>
      </c>
      <c r="AB3480">
        <v>147</v>
      </c>
      <c r="AC3480" t="s">
        <v>35093</v>
      </c>
      <c r="AD3480">
        <v>1021</v>
      </c>
      <c r="AE3480" t="s">
        <v>35093</v>
      </c>
      <c r="AF3480">
        <v>1</v>
      </c>
      <c r="AG3480" t="s">
        <v>34895</v>
      </c>
      <c r="AH3480">
        <v>99</v>
      </c>
      <c r="AI3480" t="s">
        <v>34896</v>
      </c>
      <c r="AJ3480">
        <v>370</v>
      </c>
      <c r="AK3480" t="s">
        <v>34348</v>
      </c>
      <c r="AP3480" t="s">
        <v>19239</v>
      </c>
      <c r="AQ3480" t="s">
        <v>19240</v>
      </c>
      <c r="AR3480">
        <v>0</v>
      </c>
      <c r="AS3480" t="s">
        <v>2632</v>
      </c>
      <c r="AT3480" t="s">
        <v>14840</v>
      </c>
      <c r="AW3480">
        <v>55.229884800000001</v>
      </c>
      <c r="AX3480">
        <v>11.762904669999999</v>
      </c>
      <c r="AY3480" t="s">
        <v>2633</v>
      </c>
      <c r="AZ3480">
        <v>1085</v>
      </c>
      <c r="BA3480" t="s">
        <v>34346</v>
      </c>
    </row>
    <row r="3481" spans="1:53" x14ac:dyDescent="0.25">
      <c r="A3481">
        <v>370401</v>
      </c>
      <c r="C3481">
        <v>4700</v>
      </c>
      <c r="D3481" t="s">
        <v>34360</v>
      </c>
      <c r="E3481" t="s">
        <v>39125</v>
      </c>
      <c r="F3481">
        <v>30874323</v>
      </c>
      <c r="G3481">
        <v>1014174164</v>
      </c>
      <c r="H3481" t="s">
        <v>4923</v>
      </c>
      <c r="I3481" t="s">
        <v>19241</v>
      </c>
      <c r="J3481" t="s">
        <v>9188</v>
      </c>
      <c r="K3481" t="s">
        <v>17036</v>
      </c>
      <c r="L3481">
        <v>1237</v>
      </c>
      <c r="M3481">
        <v>190</v>
      </c>
      <c r="Q3481" s="1">
        <v>41649</v>
      </c>
      <c r="R3481" t="s">
        <v>2988</v>
      </c>
      <c r="U3481" s="1">
        <v>40527</v>
      </c>
      <c r="V3481">
        <v>4</v>
      </c>
      <c r="W3481" t="s">
        <v>3081</v>
      </c>
      <c r="X3481">
        <v>4</v>
      </c>
      <c r="Y3481" t="s">
        <v>3442</v>
      </c>
      <c r="AA3481">
        <v>200801</v>
      </c>
      <c r="AB3481">
        <v>383</v>
      </c>
      <c r="AC3481" t="s">
        <v>3721</v>
      </c>
      <c r="AD3481">
        <v>1085</v>
      </c>
      <c r="AE3481" t="s">
        <v>35115</v>
      </c>
      <c r="AF3481">
        <v>3</v>
      </c>
      <c r="AG3481" t="s">
        <v>2688</v>
      </c>
      <c r="AH3481">
        <v>99</v>
      </c>
      <c r="AI3481" t="s">
        <v>34896</v>
      </c>
      <c r="AJ3481">
        <v>370</v>
      </c>
      <c r="AK3481" t="s">
        <v>34348</v>
      </c>
      <c r="AL3481">
        <v>2</v>
      </c>
      <c r="AM3481" t="s">
        <v>2703</v>
      </c>
      <c r="AN3481">
        <v>340401</v>
      </c>
      <c r="AO3481">
        <v>340401</v>
      </c>
      <c r="AP3481" t="s">
        <v>19242</v>
      </c>
      <c r="AQ3481" t="s">
        <v>9190</v>
      </c>
      <c r="AR3481">
        <v>2</v>
      </c>
      <c r="AS3481" t="s">
        <v>3549</v>
      </c>
      <c r="AT3481" t="s">
        <v>6050</v>
      </c>
      <c r="AW3481">
        <v>55.205471222462101</v>
      </c>
      <c r="AX3481">
        <v>11.7674660029764</v>
      </c>
      <c r="AY3481" t="s">
        <v>2633</v>
      </c>
      <c r="AZ3481">
        <v>1085</v>
      </c>
      <c r="BA3481" t="s">
        <v>34346</v>
      </c>
    </row>
    <row r="3482" spans="1:53" x14ac:dyDescent="0.25">
      <c r="A3482">
        <v>370403</v>
      </c>
      <c r="B3482" t="s">
        <v>39126</v>
      </c>
      <c r="C3482">
        <v>4700</v>
      </c>
      <c r="D3482" t="s">
        <v>34360</v>
      </c>
      <c r="E3482" t="s">
        <v>39127</v>
      </c>
      <c r="F3482">
        <v>30874323</v>
      </c>
      <c r="G3482">
        <v>1014174164</v>
      </c>
      <c r="H3482" t="s">
        <v>4707</v>
      </c>
      <c r="J3482" t="s">
        <v>9188</v>
      </c>
      <c r="K3482" t="s">
        <v>17036</v>
      </c>
      <c r="L3482">
        <v>1237</v>
      </c>
      <c r="M3482">
        <v>190</v>
      </c>
      <c r="Q3482" s="1">
        <v>43791</v>
      </c>
      <c r="R3482" t="s">
        <v>2628</v>
      </c>
      <c r="V3482">
        <v>4</v>
      </c>
      <c r="W3482" t="s">
        <v>3081</v>
      </c>
      <c r="X3482">
        <v>4</v>
      </c>
      <c r="Y3482" t="s">
        <v>3442</v>
      </c>
      <c r="AA3482">
        <v>200812</v>
      </c>
      <c r="AB3482">
        <v>381</v>
      </c>
      <c r="AC3482" t="s">
        <v>38504</v>
      </c>
      <c r="AD3482">
        <v>1085</v>
      </c>
      <c r="AE3482" t="s">
        <v>35115</v>
      </c>
      <c r="AF3482">
        <v>1</v>
      </c>
      <c r="AG3482" t="s">
        <v>34895</v>
      </c>
      <c r="AH3482">
        <v>99</v>
      </c>
      <c r="AI3482" t="s">
        <v>34896</v>
      </c>
      <c r="AJ3482">
        <v>370</v>
      </c>
      <c r="AK3482" t="s">
        <v>34348</v>
      </c>
      <c r="AO3482">
        <v>340401</v>
      </c>
      <c r="AP3482" t="s">
        <v>9308</v>
      </c>
      <c r="AQ3482" t="s">
        <v>9309</v>
      </c>
      <c r="AR3482">
        <v>2</v>
      </c>
      <c r="AS3482" t="s">
        <v>3549</v>
      </c>
      <c r="AT3482" t="s">
        <v>6050</v>
      </c>
      <c r="AW3482">
        <v>55.205449629999997</v>
      </c>
      <c r="AX3482">
        <v>11.76746447</v>
      </c>
      <c r="AY3482" t="s">
        <v>2633</v>
      </c>
      <c r="AZ3482">
        <v>1085</v>
      </c>
      <c r="BA3482" t="s">
        <v>34346</v>
      </c>
    </row>
    <row r="3483" spans="1:53" x14ac:dyDescent="0.25">
      <c r="A3483">
        <v>371001</v>
      </c>
      <c r="B3483" t="s">
        <v>19243</v>
      </c>
      <c r="C3483">
        <v>4880</v>
      </c>
      <c r="D3483" t="s">
        <v>10910</v>
      </c>
      <c r="E3483" t="s">
        <v>1210</v>
      </c>
      <c r="F3483">
        <v>29188599</v>
      </c>
      <c r="G3483">
        <v>1003302844</v>
      </c>
      <c r="H3483" t="s">
        <v>19244</v>
      </c>
      <c r="J3483" t="s">
        <v>19245</v>
      </c>
      <c r="K3483" t="s">
        <v>19246</v>
      </c>
      <c r="L3483">
        <v>228</v>
      </c>
      <c r="M3483">
        <v>11</v>
      </c>
      <c r="Q3483" s="1">
        <v>40842</v>
      </c>
      <c r="R3483" t="s">
        <v>2628</v>
      </c>
      <c r="S3483">
        <v>376</v>
      </c>
      <c r="T3483" t="s">
        <v>8851</v>
      </c>
      <c r="U3483" s="1">
        <v>40755</v>
      </c>
      <c r="V3483">
        <v>2</v>
      </c>
      <c r="W3483" t="s">
        <v>2629</v>
      </c>
      <c r="X3483">
        <v>1</v>
      </c>
      <c r="Y3483" t="s">
        <v>34899</v>
      </c>
      <c r="Z3483">
        <v>7</v>
      </c>
      <c r="AA3483">
        <v>196301</v>
      </c>
      <c r="AB3483">
        <v>121</v>
      </c>
      <c r="AC3483" t="s">
        <v>2640</v>
      </c>
      <c r="AD3483">
        <v>1012</v>
      </c>
      <c r="AE3483" t="s">
        <v>2</v>
      </c>
      <c r="AF3483">
        <v>3</v>
      </c>
      <c r="AG3483" t="s">
        <v>2688</v>
      </c>
      <c r="AH3483">
        <v>21</v>
      </c>
      <c r="AI3483" t="s">
        <v>34900</v>
      </c>
      <c r="AJ3483">
        <v>376</v>
      </c>
      <c r="AK3483" t="s">
        <v>8851</v>
      </c>
      <c r="AP3483" t="s">
        <v>19247</v>
      </c>
      <c r="AQ3483" t="s">
        <v>19248</v>
      </c>
      <c r="AR3483">
        <v>0</v>
      </c>
      <c r="AS3483" t="s">
        <v>2632</v>
      </c>
      <c r="AT3483" t="s">
        <v>19249</v>
      </c>
      <c r="AW3483">
        <v>54.706834597577497</v>
      </c>
      <c r="AX3483">
        <v>11.664085809441801</v>
      </c>
      <c r="AY3483" t="s">
        <v>2633</v>
      </c>
      <c r="AZ3483">
        <v>1085</v>
      </c>
      <c r="BA3483" t="s">
        <v>34346</v>
      </c>
    </row>
    <row r="3484" spans="1:53" x14ac:dyDescent="0.25">
      <c r="A3484">
        <v>371004</v>
      </c>
      <c r="B3484" t="s">
        <v>19250</v>
      </c>
      <c r="C3484">
        <v>4880</v>
      </c>
      <c r="D3484" t="s">
        <v>10910</v>
      </c>
      <c r="E3484" t="s">
        <v>1211</v>
      </c>
      <c r="F3484">
        <v>29188599</v>
      </c>
      <c r="G3484">
        <v>1003302893</v>
      </c>
      <c r="H3484" t="s">
        <v>19251</v>
      </c>
      <c r="I3484" t="s">
        <v>19252</v>
      </c>
      <c r="J3484" t="s">
        <v>19253</v>
      </c>
      <c r="K3484" t="s">
        <v>19254</v>
      </c>
      <c r="L3484">
        <v>1368</v>
      </c>
      <c r="M3484">
        <v>20</v>
      </c>
      <c r="Q3484" s="1">
        <v>43763</v>
      </c>
      <c r="R3484" t="s">
        <v>2628</v>
      </c>
      <c r="S3484">
        <v>376</v>
      </c>
      <c r="T3484" t="s">
        <v>8851</v>
      </c>
      <c r="V3484">
        <v>2</v>
      </c>
      <c r="W3484" t="s">
        <v>2629</v>
      </c>
      <c r="X3484">
        <v>1</v>
      </c>
      <c r="Y3484" t="s">
        <v>34899</v>
      </c>
      <c r="Z3484">
        <v>10</v>
      </c>
      <c r="AA3484">
        <v>195409</v>
      </c>
      <c r="AB3484">
        <v>121</v>
      </c>
      <c r="AC3484" t="s">
        <v>2640</v>
      </c>
      <c r="AD3484">
        <v>1012</v>
      </c>
      <c r="AE3484" t="s">
        <v>2</v>
      </c>
      <c r="AF3484">
        <v>1</v>
      </c>
      <c r="AG3484" t="s">
        <v>34895</v>
      </c>
      <c r="AH3484">
        <v>21</v>
      </c>
      <c r="AI3484" t="s">
        <v>34900</v>
      </c>
      <c r="AJ3484">
        <v>376</v>
      </c>
      <c r="AK3484" t="s">
        <v>8851</v>
      </c>
      <c r="AP3484" t="s">
        <v>19255</v>
      </c>
      <c r="AQ3484" t="s">
        <v>19256</v>
      </c>
      <c r="AR3484">
        <v>0</v>
      </c>
      <c r="AS3484" t="s">
        <v>2632</v>
      </c>
      <c r="AT3484" t="s">
        <v>19257</v>
      </c>
      <c r="AW3484">
        <v>54.661042559999999</v>
      </c>
      <c r="AX3484">
        <v>11.74063378</v>
      </c>
      <c r="AY3484" t="s">
        <v>2633</v>
      </c>
      <c r="AZ3484">
        <v>1085</v>
      </c>
      <c r="BA3484" t="s">
        <v>34346</v>
      </c>
    </row>
    <row r="3485" spans="1:53" x14ac:dyDescent="0.25">
      <c r="A3485">
        <v>371300</v>
      </c>
      <c r="B3485" t="s">
        <v>19258</v>
      </c>
      <c r="C3485">
        <v>4880</v>
      </c>
      <c r="D3485" t="s">
        <v>10910</v>
      </c>
      <c r="E3485" t="s">
        <v>1212</v>
      </c>
      <c r="F3485">
        <v>81956928</v>
      </c>
      <c r="G3485">
        <v>1002633428</v>
      </c>
      <c r="H3485" t="s">
        <v>19259</v>
      </c>
      <c r="I3485" t="s">
        <v>19260</v>
      </c>
      <c r="J3485" t="s">
        <v>19261</v>
      </c>
      <c r="K3485" t="s">
        <v>19262</v>
      </c>
      <c r="L3485">
        <v>1753</v>
      </c>
      <c r="M3485">
        <v>22</v>
      </c>
      <c r="Q3485" s="1">
        <v>43783</v>
      </c>
      <c r="R3485" t="s">
        <v>2628</v>
      </c>
      <c r="V3485">
        <v>5</v>
      </c>
      <c r="W3485" t="s">
        <v>2938</v>
      </c>
      <c r="X3485">
        <v>1</v>
      </c>
      <c r="Y3485" t="s">
        <v>34899</v>
      </c>
      <c r="AA3485">
        <v>197808</v>
      </c>
      <c r="AB3485">
        <v>123</v>
      </c>
      <c r="AC3485" t="s">
        <v>109</v>
      </c>
      <c r="AD3485">
        <v>1011</v>
      </c>
      <c r="AE3485" t="s">
        <v>109</v>
      </c>
      <c r="AF3485">
        <v>1</v>
      </c>
      <c r="AG3485" t="s">
        <v>34895</v>
      </c>
      <c r="AH3485">
        <v>80</v>
      </c>
      <c r="AI3485" t="s">
        <v>109</v>
      </c>
      <c r="AJ3485">
        <v>376</v>
      </c>
      <c r="AK3485" t="s">
        <v>8851</v>
      </c>
      <c r="AP3485" t="s">
        <v>19263</v>
      </c>
      <c r="AQ3485" t="s">
        <v>19264</v>
      </c>
      <c r="AR3485">
        <v>0</v>
      </c>
      <c r="AS3485" t="s">
        <v>2632</v>
      </c>
      <c r="AT3485" t="s">
        <v>7778</v>
      </c>
      <c r="AW3485">
        <v>54.660159980000003</v>
      </c>
      <c r="AX3485">
        <v>11.73456305</v>
      </c>
      <c r="AY3485" t="s">
        <v>2633</v>
      </c>
      <c r="AZ3485">
        <v>1085</v>
      </c>
      <c r="BA3485" t="s">
        <v>34346</v>
      </c>
    </row>
    <row r="3486" spans="1:53" x14ac:dyDescent="0.25">
      <c r="A3486">
        <v>371401</v>
      </c>
      <c r="B3486" t="s">
        <v>39128</v>
      </c>
      <c r="C3486">
        <v>4700</v>
      </c>
      <c r="D3486" t="s">
        <v>34360</v>
      </c>
      <c r="E3486" t="s">
        <v>39129</v>
      </c>
      <c r="F3486">
        <v>28128347</v>
      </c>
      <c r="G3486">
        <v>1010852788</v>
      </c>
      <c r="H3486" t="s">
        <v>5060</v>
      </c>
      <c r="J3486" t="s">
        <v>19265</v>
      </c>
      <c r="K3486" t="s">
        <v>19266</v>
      </c>
      <c r="L3486">
        <v>3050</v>
      </c>
      <c r="M3486">
        <v>2</v>
      </c>
      <c r="Q3486" s="1">
        <v>44363</v>
      </c>
      <c r="R3486" t="s">
        <v>2628</v>
      </c>
      <c r="V3486">
        <v>0</v>
      </c>
      <c r="W3486" t="s">
        <v>3383</v>
      </c>
      <c r="X3486">
        <v>1</v>
      </c>
      <c r="Y3486" t="s">
        <v>34899</v>
      </c>
      <c r="AA3486">
        <v>200401</v>
      </c>
      <c r="AB3486">
        <v>246</v>
      </c>
      <c r="AC3486" t="s">
        <v>4937</v>
      </c>
      <c r="AD3486">
        <v>1072</v>
      </c>
      <c r="AE3486" t="s">
        <v>3873</v>
      </c>
      <c r="AF3486">
        <v>1</v>
      </c>
      <c r="AG3486" t="s">
        <v>34895</v>
      </c>
      <c r="AH3486">
        <v>99</v>
      </c>
      <c r="AI3486" t="s">
        <v>34896</v>
      </c>
      <c r="AJ3486">
        <v>370</v>
      </c>
      <c r="AK3486" t="s">
        <v>34348</v>
      </c>
      <c r="AP3486" t="s">
        <v>19267</v>
      </c>
      <c r="AQ3486" t="s">
        <v>19268</v>
      </c>
      <c r="AR3486">
        <v>0</v>
      </c>
      <c r="AS3486" t="s">
        <v>2632</v>
      </c>
      <c r="AT3486" t="s">
        <v>19269</v>
      </c>
      <c r="AW3486">
        <v>55.25078577</v>
      </c>
      <c r="AX3486">
        <v>11.79554727</v>
      </c>
      <c r="AY3486" t="s">
        <v>2633</v>
      </c>
      <c r="AZ3486">
        <v>1085</v>
      </c>
      <c r="BA3486" t="s">
        <v>34346</v>
      </c>
    </row>
    <row r="3487" spans="1:53" x14ac:dyDescent="0.25">
      <c r="A3487">
        <v>373001</v>
      </c>
      <c r="B3487" t="s">
        <v>19270</v>
      </c>
      <c r="C3487">
        <v>4700</v>
      </c>
      <c r="D3487" t="s">
        <v>34360</v>
      </c>
      <c r="E3487" t="s">
        <v>39130</v>
      </c>
      <c r="F3487">
        <v>29189625</v>
      </c>
      <c r="G3487">
        <v>1003303773</v>
      </c>
      <c r="H3487" t="s">
        <v>36770</v>
      </c>
      <c r="I3487" t="s">
        <v>19271</v>
      </c>
      <c r="J3487" t="s">
        <v>19272</v>
      </c>
      <c r="K3487" t="s">
        <v>39131</v>
      </c>
      <c r="L3487">
        <v>1682</v>
      </c>
      <c r="M3487">
        <v>20</v>
      </c>
      <c r="Q3487" s="1">
        <v>43783</v>
      </c>
      <c r="R3487" t="s">
        <v>2628</v>
      </c>
      <c r="S3487">
        <v>370</v>
      </c>
      <c r="T3487" t="s">
        <v>34348</v>
      </c>
      <c r="V3487">
        <v>2</v>
      </c>
      <c r="W3487" t="s">
        <v>2629</v>
      </c>
      <c r="X3487">
        <v>1</v>
      </c>
      <c r="Y3487" t="s">
        <v>34899</v>
      </c>
      <c r="Z3487">
        <v>6</v>
      </c>
      <c r="AA3487">
        <v>190908</v>
      </c>
      <c r="AB3487">
        <v>121</v>
      </c>
      <c r="AC3487" t="s">
        <v>2640</v>
      </c>
      <c r="AD3487">
        <v>1012</v>
      </c>
      <c r="AE3487" t="s">
        <v>2</v>
      </c>
      <c r="AF3487">
        <v>1</v>
      </c>
      <c r="AG3487" t="s">
        <v>34895</v>
      </c>
      <c r="AH3487">
        <v>21</v>
      </c>
      <c r="AI3487" t="s">
        <v>34900</v>
      </c>
      <c r="AJ3487">
        <v>370</v>
      </c>
      <c r="AK3487" t="s">
        <v>34348</v>
      </c>
      <c r="AO3487">
        <v>280744</v>
      </c>
      <c r="AP3487" t="s">
        <v>10162</v>
      </c>
      <c r="AQ3487" t="s">
        <v>10163</v>
      </c>
      <c r="AR3487">
        <v>2</v>
      </c>
      <c r="AS3487" t="s">
        <v>3549</v>
      </c>
      <c r="AT3487" t="s">
        <v>36482</v>
      </c>
      <c r="AW3487">
        <v>55.258153280000002</v>
      </c>
      <c r="AX3487">
        <v>11.59757682</v>
      </c>
      <c r="AY3487" t="s">
        <v>2633</v>
      </c>
      <c r="AZ3487">
        <v>1085</v>
      </c>
      <c r="BA3487" t="s">
        <v>34346</v>
      </c>
    </row>
    <row r="3488" spans="1:53" x14ac:dyDescent="0.25">
      <c r="A3488">
        <v>373002</v>
      </c>
      <c r="B3488" t="s">
        <v>19273</v>
      </c>
      <c r="C3488">
        <v>4700</v>
      </c>
      <c r="D3488" t="s">
        <v>34360</v>
      </c>
      <c r="E3488" t="s">
        <v>39132</v>
      </c>
      <c r="F3488">
        <v>29189625</v>
      </c>
      <c r="G3488">
        <v>1003303906</v>
      </c>
      <c r="H3488" t="s">
        <v>13108</v>
      </c>
      <c r="I3488" t="s">
        <v>19274</v>
      </c>
      <c r="J3488" t="s">
        <v>19275</v>
      </c>
      <c r="K3488" t="s">
        <v>13110</v>
      </c>
      <c r="L3488">
        <v>1563</v>
      </c>
      <c r="M3488">
        <v>20</v>
      </c>
      <c r="Q3488" s="1">
        <v>43293</v>
      </c>
      <c r="R3488" t="s">
        <v>2628</v>
      </c>
      <c r="S3488">
        <v>370</v>
      </c>
      <c r="T3488" t="s">
        <v>34348</v>
      </c>
      <c r="U3488" s="1">
        <v>43312</v>
      </c>
      <c r="V3488">
        <v>2</v>
      </c>
      <c r="W3488" t="s">
        <v>2629</v>
      </c>
      <c r="X3488">
        <v>1</v>
      </c>
      <c r="Y3488" t="s">
        <v>34899</v>
      </c>
      <c r="Z3488">
        <v>10</v>
      </c>
      <c r="AA3488">
        <v>196708</v>
      </c>
      <c r="AB3488">
        <v>121</v>
      </c>
      <c r="AC3488" t="s">
        <v>2640</v>
      </c>
      <c r="AD3488">
        <v>1012</v>
      </c>
      <c r="AE3488" t="s">
        <v>2</v>
      </c>
      <c r="AF3488">
        <v>3</v>
      </c>
      <c r="AG3488" t="s">
        <v>2688</v>
      </c>
      <c r="AH3488">
        <v>21</v>
      </c>
      <c r="AI3488" t="s">
        <v>34900</v>
      </c>
      <c r="AJ3488">
        <v>370</v>
      </c>
      <c r="AK3488" t="s">
        <v>34348</v>
      </c>
      <c r="AL3488">
        <v>2</v>
      </c>
      <c r="AM3488" t="s">
        <v>2703</v>
      </c>
      <c r="AN3488">
        <v>280749</v>
      </c>
      <c r="AO3488">
        <v>280749</v>
      </c>
      <c r="AP3488" t="s">
        <v>13111</v>
      </c>
      <c r="AQ3488" t="s">
        <v>19276</v>
      </c>
      <c r="AR3488">
        <v>2</v>
      </c>
      <c r="AS3488" t="s">
        <v>3549</v>
      </c>
      <c r="AT3488" t="s">
        <v>13112</v>
      </c>
      <c r="AW3488">
        <v>55.242702643228697</v>
      </c>
      <c r="AX3488">
        <v>11.7734235756409</v>
      </c>
      <c r="AY3488" t="s">
        <v>2633</v>
      </c>
      <c r="AZ3488">
        <v>1085</v>
      </c>
      <c r="BA3488" t="s">
        <v>34346</v>
      </c>
    </row>
    <row r="3489" spans="1:53" x14ac:dyDescent="0.25">
      <c r="A3489">
        <v>373003</v>
      </c>
      <c r="B3489" t="s">
        <v>39133</v>
      </c>
      <c r="C3489">
        <v>4736</v>
      </c>
      <c r="D3489" t="s">
        <v>37481</v>
      </c>
      <c r="E3489" t="s">
        <v>39134</v>
      </c>
      <c r="F3489">
        <v>29189625</v>
      </c>
      <c r="G3489">
        <v>1003303359</v>
      </c>
      <c r="H3489" t="s">
        <v>36770</v>
      </c>
      <c r="I3489" t="s">
        <v>19277</v>
      </c>
      <c r="J3489" t="s">
        <v>19278</v>
      </c>
      <c r="K3489" t="s">
        <v>15351</v>
      </c>
      <c r="L3489">
        <v>830</v>
      </c>
      <c r="M3489">
        <v>41</v>
      </c>
      <c r="Q3489" s="1">
        <v>43783</v>
      </c>
      <c r="R3489" t="s">
        <v>2628</v>
      </c>
      <c r="S3489">
        <v>370</v>
      </c>
      <c r="T3489" t="s">
        <v>34348</v>
      </c>
      <c r="V3489">
        <v>2</v>
      </c>
      <c r="W3489" t="s">
        <v>2629</v>
      </c>
      <c r="X3489">
        <v>1</v>
      </c>
      <c r="Y3489" t="s">
        <v>34899</v>
      </c>
      <c r="Z3489">
        <v>6</v>
      </c>
      <c r="AA3489">
        <v>193908</v>
      </c>
      <c r="AB3489">
        <v>121</v>
      </c>
      <c r="AC3489" t="s">
        <v>2640</v>
      </c>
      <c r="AD3489">
        <v>1012</v>
      </c>
      <c r="AE3489" t="s">
        <v>2</v>
      </c>
      <c r="AF3489">
        <v>1</v>
      </c>
      <c r="AG3489" t="s">
        <v>34895</v>
      </c>
      <c r="AH3489">
        <v>21</v>
      </c>
      <c r="AI3489" t="s">
        <v>34900</v>
      </c>
      <c r="AJ3489">
        <v>370</v>
      </c>
      <c r="AK3489" t="s">
        <v>34348</v>
      </c>
      <c r="AO3489">
        <v>280744</v>
      </c>
      <c r="AP3489" t="s">
        <v>10162</v>
      </c>
      <c r="AQ3489" t="s">
        <v>19279</v>
      </c>
      <c r="AR3489">
        <v>2</v>
      </c>
      <c r="AS3489" t="s">
        <v>3549</v>
      </c>
      <c r="AT3489" t="s">
        <v>13424</v>
      </c>
      <c r="AW3489">
        <v>55.192821219999999</v>
      </c>
      <c r="AX3489">
        <v>11.64748142</v>
      </c>
      <c r="AY3489" t="s">
        <v>2633</v>
      </c>
      <c r="AZ3489">
        <v>1085</v>
      </c>
      <c r="BA3489" t="s">
        <v>34346</v>
      </c>
    </row>
    <row r="3490" spans="1:53" x14ac:dyDescent="0.25">
      <c r="A3490">
        <v>373004</v>
      </c>
      <c r="B3490" t="s">
        <v>19280</v>
      </c>
      <c r="C3490">
        <v>4700</v>
      </c>
      <c r="D3490" t="s">
        <v>34360</v>
      </c>
      <c r="E3490" t="s">
        <v>38558</v>
      </c>
      <c r="F3490">
        <v>29189625</v>
      </c>
      <c r="G3490">
        <v>1003303323</v>
      </c>
      <c r="H3490" t="s">
        <v>19281</v>
      </c>
      <c r="I3490" t="s">
        <v>19282</v>
      </c>
      <c r="J3490" t="s">
        <v>19283</v>
      </c>
      <c r="K3490" t="s">
        <v>19284</v>
      </c>
      <c r="L3490">
        <v>819</v>
      </c>
      <c r="M3490">
        <v>67</v>
      </c>
      <c r="Q3490" s="1">
        <v>43293</v>
      </c>
      <c r="R3490" t="s">
        <v>2628</v>
      </c>
      <c r="S3490">
        <v>370</v>
      </c>
      <c r="T3490" t="s">
        <v>34348</v>
      </c>
      <c r="U3490" s="1">
        <v>43312</v>
      </c>
      <c r="V3490">
        <v>2</v>
      </c>
      <c r="W3490" t="s">
        <v>2629</v>
      </c>
      <c r="X3490">
        <v>1</v>
      </c>
      <c r="Y3490" t="s">
        <v>34899</v>
      </c>
      <c r="Z3490">
        <v>4</v>
      </c>
      <c r="AA3490">
        <v>194208</v>
      </c>
      <c r="AB3490">
        <v>121</v>
      </c>
      <c r="AC3490" t="s">
        <v>2640</v>
      </c>
      <c r="AD3490">
        <v>1012</v>
      </c>
      <c r="AE3490" t="s">
        <v>2</v>
      </c>
      <c r="AF3490">
        <v>3</v>
      </c>
      <c r="AG3490" t="s">
        <v>2688</v>
      </c>
      <c r="AH3490">
        <v>21</v>
      </c>
      <c r="AI3490" t="s">
        <v>34900</v>
      </c>
      <c r="AJ3490">
        <v>370</v>
      </c>
      <c r="AK3490" t="s">
        <v>34348</v>
      </c>
      <c r="AL3490">
        <v>2</v>
      </c>
      <c r="AM3490" t="s">
        <v>2703</v>
      </c>
      <c r="AN3490">
        <v>280749</v>
      </c>
      <c r="AO3490">
        <v>280749</v>
      </c>
      <c r="AP3490" t="s">
        <v>13111</v>
      </c>
      <c r="AQ3490" t="s">
        <v>39135</v>
      </c>
      <c r="AR3490">
        <v>2</v>
      </c>
      <c r="AS3490" t="s">
        <v>3549</v>
      </c>
      <c r="AT3490" t="s">
        <v>15613</v>
      </c>
      <c r="AW3490">
        <v>55.231342884793101</v>
      </c>
      <c r="AX3490">
        <v>11.7809693572831</v>
      </c>
      <c r="AY3490" t="s">
        <v>2633</v>
      </c>
      <c r="AZ3490">
        <v>1085</v>
      </c>
      <c r="BA3490" t="s">
        <v>34346</v>
      </c>
    </row>
    <row r="3491" spans="1:53" x14ac:dyDescent="0.25">
      <c r="A3491">
        <v>373005</v>
      </c>
      <c r="B3491" t="s">
        <v>19285</v>
      </c>
      <c r="C3491">
        <v>4700</v>
      </c>
      <c r="D3491" t="s">
        <v>34360</v>
      </c>
      <c r="E3491" t="s">
        <v>39136</v>
      </c>
      <c r="F3491">
        <v>29189625</v>
      </c>
      <c r="G3491">
        <v>1003303190</v>
      </c>
      <c r="H3491" t="s">
        <v>36770</v>
      </c>
      <c r="I3491" t="s">
        <v>19286</v>
      </c>
      <c r="J3491" t="s">
        <v>19287</v>
      </c>
      <c r="K3491" t="s">
        <v>13086</v>
      </c>
      <c r="L3491">
        <v>624</v>
      </c>
      <c r="M3491">
        <v>16</v>
      </c>
      <c r="Q3491" s="1">
        <v>44314</v>
      </c>
      <c r="R3491" t="s">
        <v>3121</v>
      </c>
      <c r="S3491">
        <v>370</v>
      </c>
      <c r="T3491" t="s">
        <v>34348</v>
      </c>
      <c r="V3491">
        <v>2</v>
      </c>
      <c r="W3491" t="s">
        <v>2629</v>
      </c>
      <c r="X3491">
        <v>1</v>
      </c>
      <c r="Y3491" t="s">
        <v>34899</v>
      </c>
      <c r="Z3491">
        <v>9</v>
      </c>
      <c r="AB3491">
        <v>121</v>
      </c>
      <c r="AC3491" t="s">
        <v>2640</v>
      </c>
      <c r="AD3491">
        <v>1012</v>
      </c>
      <c r="AE3491" t="s">
        <v>2</v>
      </c>
      <c r="AF3491">
        <v>1</v>
      </c>
      <c r="AG3491" t="s">
        <v>34895</v>
      </c>
      <c r="AH3491">
        <v>21</v>
      </c>
      <c r="AI3491" t="s">
        <v>34900</v>
      </c>
      <c r="AJ3491">
        <v>370</v>
      </c>
      <c r="AK3491" t="s">
        <v>34348</v>
      </c>
      <c r="AO3491">
        <v>280744</v>
      </c>
      <c r="AP3491" t="s">
        <v>10162</v>
      </c>
      <c r="AQ3491" t="s">
        <v>10163</v>
      </c>
      <c r="AR3491">
        <v>2</v>
      </c>
      <c r="AS3491" t="s">
        <v>3549</v>
      </c>
      <c r="AT3491" t="s">
        <v>13087</v>
      </c>
      <c r="AW3491">
        <v>55.234476239999999</v>
      </c>
      <c r="AX3491">
        <v>11.748573650000001</v>
      </c>
      <c r="AY3491" t="s">
        <v>2633</v>
      </c>
      <c r="AZ3491">
        <v>1085</v>
      </c>
      <c r="BA3491" t="s">
        <v>34346</v>
      </c>
    </row>
    <row r="3492" spans="1:53" x14ac:dyDescent="0.25">
      <c r="A3492">
        <v>373006</v>
      </c>
      <c r="B3492" t="s">
        <v>8593</v>
      </c>
      <c r="C3492">
        <v>4700</v>
      </c>
      <c r="D3492" t="s">
        <v>34360</v>
      </c>
      <c r="E3492" t="s">
        <v>449</v>
      </c>
      <c r="F3492">
        <v>29189625</v>
      </c>
      <c r="G3492">
        <v>1003303475</v>
      </c>
      <c r="H3492" t="s">
        <v>36770</v>
      </c>
      <c r="I3492" t="s">
        <v>19288</v>
      </c>
      <c r="J3492" t="s">
        <v>19289</v>
      </c>
      <c r="K3492" t="s">
        <v>36821</v>
      </c>
      <c r="L3492">
        <v>1169</v>
      </c>
      <c r="M3492">
        <v>62</v>
      </c>
      <c r="Q3492" s="1">
        <v>40735</v>
      </c>
      <c r="R3492" t="s">
        <v>2628</v>
      </c>
      <c r="S3492">
        <v>370</v>
      </c>
      <c r="T3492" t="s">
        <v>34348</v>
      </c>
      <c r="U3492" s="1">
        <v>40755</v>
      </c>
      <c r="V3492">
        <v>2</v>
      </c>
      <c r="W3492" t="s">
        <v>2629</v>
      </c>
      <c r="X3492">
        <v>1</v>
      </c>
      <c r="Y3492" t="s">
        <v>34899</v>
      </c>
      <c r="Z3492">
        <v>9</v>
      </c>
      <c r="AA3492">
        <v>194208</v>
      </c>
      <c r="AB3492">
        <v>121</v>
      </c>
      <c r="AC3492" t="s">
        <v>2640</v>
      </c>
      <c r="AD3492">
        <v>1012</v>
      </c>
      <c r="AE3492" t="s">
        <v>2</v>
      </c>
      <c r="AF3492">
        <v>3</v>
      </c>
      <c r="AG3492" t="s">
        <v>2688</v>
      </c>
      <c r="AH3492">
        <v>21</v>
      </c>
      <c r="AI3492" t="s">
        <v>34900</v>
      </c>
      <c r="AJ3492">
        <v>370</v>
      </c>
      <c r="AK3492" t="s">
        <v>34348</v>
      </c>
      <c r="AL3492">
        <v>2</v>
      </c>
      <c r="AM3492" t="s">
        <v>2703</v>
      </c>
      <c r="AN3492">
        <v>280168</v>
      </c>
      <c r="AP3492" t="s">
        <v>19290</v>
      </c>
      <c r="AQ3492" t="s">
        <v>19291</v>
      </c>
      <c r="AR3492">
        <v>0</v>
      </c>
      <c r="AS3492" t="s">
        <v>2632</v>
      </c>
      <c r="AT3492" t="s">
        <v>36822</v>
      </c>
      <c r="AW3492">
        <v>55.219438822244598</v>
      </c>
      <c r="AX3492">
        <v>11.7660189603384</v>
      </c>
      <c r="AY3492" t="s">
        <v>2633</v>
      </c>
      <c r="AZ3492">
        <v>1085</v>
      </c>
      <c r="BA3492" t="s">
        <v>34346</v>
      </c>
    </row>
    <row r="3493" spans="1:53" x14ac:dyDescent="0.25">
      <c r="A3493">
        <v>373007</v>
      </c>
      <c r="B3493" t="s">
        <v>8600</v>
      </c>
      <c r="C3493">
        <v>4700</v>
      </c>
      <c r="D3493" t="s">
        <v>34360</v>
      </c>
      <c r="E3493" t="s">
        <v>450</v>
      </c>
      <c r="F3493">
        <v>29189625</v>
      </c>
      <c r="G3493">
        <v>1003303712</v>
      </c>
      <c r="H3493" t="s">
        <v>19292</v>
      </c>
      <c r="I3493" t="s">
        <v>19293</v>
      </c>
      <c r="J3493" t="s">
        <v>19294</v>
      </c>
      <c r="K3493" t="s">
        <v>19295</v>
      </c>
      <c r="L3493">
        <v>1440</v>
      </c>
      <c r="M3493">
        <v>13</v>
      </c>
      <c r="Q3493" s="1">
        <v>40735</v>
      </c>
      <c r="R3493" t="s">
        <v>2628</v>
      </c>
      <c r="S3493">
        <v>370</v>
      </c>
      <c r="T3493" t="s">
        <v>34348</v>
      </c>
      <c r="U3493" s="1">
        <v>40755</v>
      </c>
      <c r="V3493">
        <v>2</v>
      </c>
      <c r="W3493" t="s">
        <v>2629</v>
      </c>
      <c r="X3493">
        <v>1</v>
      </c>
      <c r="Y3493" t="s">
        <v>34899</v>
      </c>
      <c r="Z3493">
        <v>9</v>
      </c>
      <c r="AA3493">
        <v>196208</v>
      </c>
      <c r="AB3493">
        <v>121</v>
      </c>
      <c r="AC3493" t="s">
        <v>2640</v>
      </c>
      <c r="AD3493">
        <v>1012</v>
      </c>
      <c r="AE3493" t="s">
        <v>2</v>
      </c>
      <c r="AF3493">
        <v>3</v>
      </c>
      <c r="AG3493" t="s">
        <v>2688</v>
      </c>
      <c r="AH3493">
        <v>21</v>
      </c>
      <c r="AI3493" t="s">
        <v>34900</v>
      </c>
      <c r="AJ3493">
        <v>370</v>
      </c>
      <c r="AK3493" t="s">
        <v>34348</v>
      </c>
      <c r="AL3493">
        <v>2</v>
      </c>
      <c r="AM3493" t="s">
        <v>2703</v>
      </c>
      <c r="AN3493">
        <v>280168</v>
      </c>
      <c r="AP3493" t="s">
        <v>19296</v>
      </c>
      <c r="AQ3493" t="s">
        <v>19297</v>
      </c>
      <c r="AR3493">
        <v>0</v>
      </c>
      <c r="AS3493" t="s">
        <v>2632</v>
      </c>
      <c r="AT3493" t="s">
        <v>5014</v>
      </c>
      <c r="AW3493">
        <v>55.236932703112402</v>
      </c>
      <c r="AX3493">
        <v>11.684234458218301</v>
      </c>
      <c r="AY3493" t="s">
        <v>2633</v>
      </c>
      <c r="AZ3493">
        <v>1085</v>
      </c>
      <c r="BA3493" t="s">
        <v>34346</v>
      </c>
    </row>
    <row r="3494" spans="1:53" x14ac:dyDescent="0.25">
      <c r="A3494">
        <v>373011</v>
      </c>
      <c r="B3494" t="s">
        <v>39137</v>
      </c>
      <c r="C3494">
        <v>4700</v>
      </c>
      <c r="D3494" t="s">
        <v>34360</v>
      </c>
      <c r="E3494" t="s">
        <v>39138</v>
      </c>
      <c r="F3494">
        <v>29189625</v>
      </c>
      <c r="G3494">
        <v>1003303074</v>
      </c>
      <c r="H3494" t="s">
        <v>10400</v>
      </c>
      <c r="I3494" t="s">
        <v>19298</v>
      </c>
      <c r="J3494" t="s">
        <v>19299</v>
      </c>
      <c r="K3494" t="s">
        <v>19300</v>
      </c>
      <c r="L3494">
        <v>337</v>
      </c>
      <c r="M3494">
        <v>12</v>
      </c>
      <c r="Q3494" s="1">
        <v>43795</v>
      </c>
      <c r="R3494" t="s">
        <v>2628</v>
      </c>
      <c r="S3494">
        <v>370</v>
      </c>
      <c r="T3494" t="s">
        <v>34348</v>
      </c>
      <c r="V3494">
        <v>2</v>
      </c>
      <c r="W3494" t="s">
        <v>2629</v>
      </c>
      <c r="X3494">
        <v>1</v>
      </c>
      <c r="Y3494" t="s">
        <v>34899</v>
      </c>
      <c r="Z3494">
        <v>6</v>
      </c>
      <c r="AA3494">
        <v>196008</v>
      </c>
      <c r="AB3494">
        <v>121</v>
      </c>
      <c r="AC3494" t="s">
        <v>2640</v>
      </c>
      <c r="AD3494">
        <v>1012</v>
      </c>
      <c r="AE3494" t="s">
        <v>2</v>
      </c>
      <c r="AF3494">
        <v>1</v>
      </c>
      <c r="AG3494" t="s">
        <v>34895</v>
      </c>
      <c r="AH3494">
        <v>21</v>
      </c>
      <c r="AI3494" t="s">
        <v>34900</v>
      </c>
      <c r="AJ3494">
        <v>370</v>
      </c>
      <c r="AK3494" t="s">
        <v>34348</v>
      </c>
      <c r="AO3494">
        <v>280745</v>
      </c>
      <c r="AP3494" t="s">
        <v>10402</v>
      </c>
      <c r="AQ3494" t="s">
        <v>10403</v>
      </c>
      <c r="AR3494">
        <v>2</v>
      </c>
      <c r="AS3494" t="s">
        <v>3549</v>
      </c>
      <c r="AT3494" t="s">
        <v>19301</v>
      </c>
      <c r="AW3494">
        <v>55.206042119999999</v>
      </c>
      <c r="AX3494">
        <v>11.79915014</v>
      </c>
      <c r="AY3494" t="s">
        <v>2633</v>
      </c>
      <c r="AZ3494">
        <v>1085</v>
      </c>
      <c r="BA3494" t="s">
        <v>34346</v>
      </c>
    </row>
    <row r="3495" spans="1:53" x14ac:dyDescent="0.25">
      <c r="A3495">
        <v>373012</v>
      </c>
      <c r="B3495" t="s">
        <v>39139</v>
      </c>
      <c r="C3495">
        <v>4700</v>
      </c>
      <c r="D3495" t="s">
        <v>34360</v>
      </c>
      <c r="E3495" t="s">
        <v>39140</v>
      </c>
      <c r="F3495">
        <v>29189625</v>
      </c>
      <c r="G3495">
        <v>1003303414</v>
      </c>
      <c r="H3495" t="s">
        <v>10400</v>
      </c>
      <c r="J3495" t="s">
        <v>19302</v>
      </c>
      <c r="K3495" t="s">
        <v>39141</v>
      </c>
      <c r="L3495">
        <v>1044</v>
      </c>
      <c r="M3495">
        <v>14</v>
      </c>
      <c r="Q3495" s="1">
        <v>44168</v>
      </c>
      <c r="R3495" t="s">
        <v>2628</v>
      </c>
      <c r="S3495">
        <v>370</v>
      </c>
      <c r="T3495" t="s">
        <v>34348</v>
      </c>
      <c r="V3495">
        <v>2</v>
      </c>
      <c r="W3495" t="s">
        <v>2629</v>
      </c>
      <c r="X3495">
        <v>1</v>
      </c>
      <c r="Y3495" t="s">
        <v>34899</v>
      </c>
      <c r="Z3495">
        <v>8</v>
      </c>
      <c r="AA3495">
        <v>196908</v>
      </c>
      <c r="AB3495">
        <v>121</v>
      </c>
      <c r="AC3495" t="s">
        <v>2640</v>
      </c>
      <c r="AD3495">
        <v>1012</v>
      </c>
      <c r="AE3495" t="s">
        <v>2</v>
      </c>
      <c r="AF3495">
        <v>1</v>
      </c>
      <c r="AG3495" t="s">
        <v>34895</v>
      </c>
      <c r="AH3495">
        <v>21</v>
      </c>
      <c r="AI3495" t="s">
        <v>34900</v>
      </c>
      <c r="AJ3495">
        <v>370</v>
      </c>
      <c r="AK3495" t="s">
        <v>34348</v>
      </c>
      <c r="AO3495">
        <v>280745</v>
      </c>
      <c r="AP3495" t="s">
        <v>10402</v>
      </c>
      <c r="AQ3495" t="s">
        <v>10403</v>
      </c>
      <c r="AR3495">
        <v>2</v>
      </c>
      <c r="AS3495" t="s">
        <v>3549</v>
      </c>
      <c r="AT3495" t="s">
        <v>39142</v>
      </c>
      <c r="AW3495">
        <v>55.214204649999999</v>
      </c>
      <c r="AX3495">
        <v>11.749629710000001</v>
      </c>
      <c r="AY3495" t="s">
        <v>2633</v>
      </c>
      <c r="AZ3495">
        <v>1085</v>
      </c>
      <c r="BA3495" t="s">
        <v>34346</v>
      </c>
    </row>
    <row r="3496" spans="1:53" x14ac:dyDescent="0.25">
      <c r="A3496">
        <v>373018</v>
      </c>
      <c r="B3496" t="s">
        <v>19303</v>
      </c>
      <c r="C3496">
        <v>4700</v>
      </c>
      <c r="D3496" t="s">
        <v>34360</v>
      </c>
      <c r="E3496" t="s">
        <v>492</v>
      </c>
      <c r="F3496">
        <v>40336516</v>
      </c>
      <c r="G3496">
        <v>1001795068</v>
      </c>
      <c r="H3496" t="s">
        <v>39143</v>
      </c>
      <c r="I3496" t="s">
        <v>19304</v>
      </c>
      <c r="J3496" t="s">
        <v>19305</v>
      </c>
      <c r="K3496" t="s">
        <v>39144</v>
      </c>
      <c r="L3496">
        <v>1292</v>
      </c>
      <c r="M3496">
        <v>29</v>
      </c>
      <c r="Q3496" s="1">
        <v>43783</v>
      </c>
      <c r="R3496" t="s">
        <v>2628</v>
      </c>
      <c r="V3496">
        <v>5</v>
      </c>
      <c r="W3496" t="s">
        <v>2938</v>
      </c>
      <c r="X3496">
        <v>1</v>
      </c>
      <c r="Y3496" t="s">
        <v>34899</v>
      </c>
      <c r="Z3496">
        <v>10</v>
      </c>
      <c r="AA3496">
        <v>192308</v>
      </c>
      <c r="AB3496">
        <v>121</v>
      </c>
      <c r="AC3496" t="s">
        <v>2640</v>
      </c>
      <c r="AD3496">
        <v>1013</v>
      </c>
      <c r="AE3496" t="s">
        <v>47</v>
      </c>
      <c r="AF3496">
        <v>1</v>
      </c>
      <c r="AG3496" t="s">
        <v>34895</v>
      </c>
      <c r="AH3496">
        <v>21</v>
      </c>
      <c r="AI3496" t="s">
        <v>34900</v>
      </c>
      <c r="AJ3496">
        <v>370</v>
      </c>
      <c r="AK3496" t="s">
        <v>34348</v>
      </c>
      <c r="AP3496" t="s">
        <v>19306</v>
      </c>
      <c r="AQ3496" t="s">
        <v>19307</v>
      </c>
      <c r="AR3496">
        <v>0</v>
      </c>
      <c r="AS3496" t="s">
        <v>2632</v>
      </c>
      <c r="AT3496" t="s">
        <v>38126</v>
      </c>
      <c r="AW3496">
        <v>55.226222059999998</v>
      </c>
      <c r="AX3496">
        <v>11.767097489999999</v>
      </c>
      <c r="AY3496" t="s">
        <v>2633</v>
      </c>
      <c r="AZ3496">
        <v>1085</v>
      </c>
      <c r="BA3496" t="s">
        <v>34346</v>
      </c>
    </row>
    <row r="3497" spans="1:53" x14ac:dyDescent="0.25">
      <c r="A3497">
        <v>373019</v>
      </c>
      <c r="B3497" t="s">
        <v>19308</v>
      </c>
      <c r="C3497">
        <v>4700</v>
      </c>
      <c r="D3497" t="s">
        <v>34360</v>
      </c>
      <c r="E3497" t="s">
        <v>1213</v>
      </c>
      <c r="F3497">
        <v>85896318</v>
      </c>
      <c r="G3497">
        <v>1003228212</v>
      </c>
      <c r="H3497" t="s">
        <v>37410</v>
      </c>
      <c r="I3497" t="s">
        <v>19309</v>
      </c>
      <c r="J3497" t="s">
        <v>19310</v>
      </c>
      <c r="K3497" t="s">
        <v>39145</v>
      </c>
      <c r="L3497">
        <v>622</v>
      </c>
      <c r="M3497">
        <v>170</v>
      </c>
      <c r="Q3497" s="1">
        <v>45009</v>
      </c>
      <c r="R3497" t="s">
        <v>2628</v>
      </c>
      <c r="V3497">
        <v>5</v>
      </c>
      <c r="W3497" t="s">
        <v>2938</v>
      </c>
      <c r="X3497">
        <v>1</v>
      </c>
      <c r="Y3497" t="s">
        <v>34899</v>
      </c>
      <c r="AA3497">
        <v>186501</v>
      </c>
      <c r="AB3497">
        <v>131</v>
      </c>
      <c r="AC3497" t="s">
        <v>983</v>
      </c>
      <c r="AD3497">
        <v>1062</v>
      </c>
      <c r="AE3497" t="s">
        <v>3112</v>
      </c>
      <c r="AF3497">
        <v>1</v>
      </c>
      <c r="AG3497" t="s">
        <v>34895</v>
      </c>
      <c r="AH3497">
        <v>99</v>
      </c>
      <c r="AI3497" t="s">
        <v>34896</v>
      </c>
      <c r="AJ3497">
        <v>370</v>
      </c>
      <c r="AK3497" t="s">
        <v>34348</v>
      </c>
      <c r="AP3497" t="s">
        <v>19311</v>
      </c>
      <c r="AQ3497" t="s">
        <v>19312</v>
      </c>
      <c r="AR3497">
        <v>0</v>
      </c>
      <c r="AS3497" t="s">
        <v>2632</v>
      </c>
      <c r="AT3497" t="s">
        <v>19313</v>
      </c>
      <c r="AW3497">
        <v>55.2458162</v>
      </c>
      <c r="AX3497">
        <v>11.74633787</v>
      </c>
      <c r="AY3497" t="s">
        <v>2633</v>
      </c>
      <c r="AZ3497">
        <v>1085</v>
      </c>
      <c r="BA3497" t="s">
        <v>34346</v>
      </c>
    </row>
    <row r="3498" spans="1:53" x14ac:dyDescent="0.25">
      <c r="A3498">
        <v>373020</v>
      </c>
      <c r="B3498" t="s">
        <v>39146</v>
      </c>
      <c r="C3498">
        <v>4700</v>
      </c>
      <c r="D3498" t="s">
        <v>34360</v>
      </c>
      <c r="E3498" t="s">
        <v>39147</v>
      </c>
      <c r="F3498">
        <v>29546339</v>
      </c>
      <c r="G3498">
        <v>1003299490</v>
      </c>
      <c r="H3498" t="s">
        <v>19314</v>
      </c>
      <c r="I3498" t="s">
        <v>19315</v>
      </c>
      <c r="J3498" t="s">
        <v>19316</v>
      </c>
      <c r="K3498" t="s">
        <v>39148</v>
      </c>
      <c r="L3498">
        <v>1169</v>
      </c>
      <c r="M3498">
        <v>43</v>
      </c>
      <c r="Q3498" s="1">
        <v>43791</v>
      </c>
      <c r="R3498" t="s">
        <v>2988</v>
      </c>
      <c r="V3498">
        <v>4</v>
      </c>
      <c r="W3498" t="s">
        <v>3081</v>
      </c>
      <c r="X3498">
        <v>1</v>
      </c>
      <c r="Y3498" t="s">
        <v>34899</v>
      </c>
      <c r="AA3498">
        <v>194308</v>
      </c>
      <c r="AB3498">
        <v>131</v>
      </c>
      <c r="AC3498" t="s">
        <v>983</v>
      </c>
      <c r="AD3498">
        <v>1061</v>
      </c>
      <c r="AE3498" t="s">
        <v>983</v>
      </c>
      <c r="AF3498">
        <v>1</v>
      </c>
      <c r="AG3498" t="s">
        <v>34895</v>
      </c>
      <c r="AH3498">
        <v>99</v>
      </c>
      <c r="AI3498" t="s">
        <v>34896</v>
      </c>
      <c r="AJ3498">
        <v>370</v>
      </c>
      <c r="AK3498" t="s">
        <v>34348</v>
      </c>
      <c r="AP3498" t="s">
        <v>19317</v>
      </c>
      <c r="AQ3498" t="s">
        <v>19318</v>
      </c>
      <c r="AR3498">
        <v>0</v>
      </c>
      <c r="AS3498" t="s">
        <v>2632</v>
      </c>
      <c r="AT3498" t="s">
        <v>36822</v>
      </c>
      <c r="AW3498">
        <v>55.218783209999998</v>
      </c>
      <c r="AX3498">
        <v>11.76811157</v>
      </c>
      <c r="AY3498" t="s">
        <v>2633</v>
      </c>
      <c r="AZ3498">
        <v>1085</v>
      </c>
      <c r="BA3498" t="s">
        <v>34346</v>
      </c>
    </row>
    <row r="3499" spans="1:53" x14ac:dyDescent="0.25">
      <c r="A3499">
        <v>373024</v>
      </c>
      <c r="B3499" t="s">
        <v>19319</v>
      </c>
      <c r="C3499">
        <v>4700</v>
      </c>
      <c r="D3499" t="s">
        <v>34360</v>
      </c>
      <c r="E3499" t="s">
        <v>1213</v>
      </c>
      <c r="F3499">
        <v>85896318</v>
      </c>
      <c r="G3499">
        <v>1003037198</v>
      </c>
      <c r="H3499" t="s">
        <v>37410</v>
      </c>
      <c r="I3499" t="s">
        <v>19320</v>
      </c>
      <c r="J3499" t="s">
        <v>19310</v>
      </c>
      <c r="K3499" t="s">
        <v>39145</v>
      </c>
      <c r="L3499">
        <v>622</v>
      </c>
      <c r="M3499">
        <v>170</v>
      </c>
      <c r="Q3499" s="1">
        <v>45009</v>
      </c>
      <c r="R3499" t="s">
        <v>2628</v>
      </c>
      <c r="V3499">
        <v>5</v>
      </c>
      <c r="W3499" t="s">
        <v>2938</v>
      </c>
      <c r="X3499">
        <v>1</v>
      </c>
      <c r="Y3499" t="s">
        <v>34899</v>
      </c>
      <c r="Z3499">
        <v>10</v>
      </c>
      <c r="AA3499">
        <v>186501</v>
      </c>
      <c r="AB3499">
        <v>121</v>
      </c>
      <c r="AC3499" t="s">
        <v>2640</v>
      </c>
      <c r="AD3499">
        <v>1013</v>
      </c>
      <c r="AE3499" t="s">
        <v>47</v>
      </c>
      <c r="AF3499">
        <v>1</v>
      </c>
      <c r="AG3499" t="s">
        <v>34895</v>
      </c>
      <c r="AH3499">
        <v>21</v>
      </c>
      <c r="AI3499" t="s">
        <v>34900</v>
      </c>
      <c r="AJ3499">
        <v>370</v>
      </c>
      <c r="AK3499" t="s">
        <v>34348</v>
      </c>
      <c r="AP3499" t="s">
        <v>19311</v>
      </c>
      <c r="AQ3499" t="s">
        <v>19312</v>
      </c>
      <c r="AR3499">
        <v>0</v>
      </c>
      <c r="AS3499" t="s">
        <v>2632</v>
      </c>
      <c r="AT3499" t="s">
        <v>19313</v>
      </c>
      <c r="AW3499">
        <v>55.2458162</v>
      </c>
      <c r="AX3499">
        <v>11.74633787</v>
      </c>
      <c r="AY3499" t="s">
        <v>2633</v>
      </c>
      <c r="AZ3499">
        <v>1085</v>
      </c>
      <c r="BA3499" t="s">
        <v>34346</v>
      </c>
    </row>
    <row r="3500" spans="1:53" x14ac:dyDescent="0.25">
      <c r="A3500">
        <v>373025</v>
      </c>
      <c r="B3500" t="s">
        <v>19321</v>
      </c>
      <c r="C3500">
        <v>4700</v>
      </c>
      <c r="D3500" t="s">
        <v>34360</v>
      </c>
      <c r="E3500" t="s">
        <v>39149</v>
      </c>
      <c r="F3500">
        <v>29189625</v>
      </c>
      <c r="G3500">
        <v>1003299477</v>
      </c>
      <c r="H3500" t="s">
        <v>39150</v>
      </c>
      <c r="I3500" t="s">
        <v>19322</v>
      </c>
      <c r="J3500" t="s">
        <v>19323</v>
      </c>
      <c r="K3500" t="s">
        <v>19324</v>
      </c>
      <c r="L3500">
        <v>117</v>
      </c>
      <c r="M3500">
        <v>3</v>
      </c>
      <c r="Q3500" s="1">
        <v>43892</v>
      </c>
      <c r="R3500" t="s">
        <v>2628</v>
      </c>
      <c r="S3500">
        <v>370</v>
      </c>
      <c r="T3500" t="s">
        <v>34348</v>
      </c>
      <c r="V3500">
        <v>2</v>
      </c>
      <c r="W3500" t="s">
        <v>2629</v>
      </c>
      <c r="X3500">
        <v>1</v>
      </c>
      <c r="Y3500" t="s">
        <v>34899</v>
      </c>
      <c r="AA3500">
        <v>198208</v>
      </c>
      <c r="AB3500">
        <v>128</v>
      </c>
      <c r="AC3500" t="s">
        <v>564</v>
      </c>
      <c r="AD3500">
        <v>1051</v>
      </c>
      <c r="AE3500" t="s">
        <v>564</v>
      </c>
      <c r="AF3500">
        <v>2</v>
      </c>
      <c r="AG3500" t="s">
        <v>35025</v>
      </c>
      <c r="AH3500">
        <v>27</v>
      </c>
      <c r="AI3500" t="s">
        <v>34995</v>
      </c>
      <c r="AJ3500">
        <v>370</v>
      </c>
      <c r="AK3500" t="s">
        <v>34348</v>
      </c>
      <c r="AP3500" t="s">
        <v>19325</v>
      </c>
      <c r="AQ3500" t="s">
        <v>19326</v>
      </c>
      <c r="AR3500">
        <v>0</v>
      </c>
      <c r="AS3500" t="s">
        <v>2632</v>
      </c>
      <c r="AT3500" t="s">
        <v>19327</v>
      </c>
      <c r="AW3500">
        <v>55.206729789999997</v>
      </c>
      <c r="AX3500">
        <v>11.76535631</v>
      </c>
      <c r="AY3500" t="s">
        <v>2633</v>
      </c>
      <c r="AZ3500">
        <v>1085</v>
      </c>
      <c r="BA3500" t="s">
        <v>34346</v>
      </c>
    </row>
    <row r="3501" spans="1:53" x14ac:dyDescent="0.25">
      <c r="A3501">
        <v>373026</v>
      </c>
      <c r="B3501" t="s">
        <v>19328</v>
      </c>
      <c r="C3501">
        <v>4736</v>
      </c>
      <c r="D3501" t="s">
        <v>37481</v>
      </c>
      <c r="E3501" t="s">
        <v>19329</v>
      </c>
      <c r="F3501">
        <v>29189625</v>
      </c>
      <c r="G3501">
        <v>1003303748</v>
      </c>
      <c r="H3501" t="s">
        <v>39151</v>
      </c>
      <c r="I3501" t="s">
        <v>19330</v>
      </c>
      <c r="J3501" t="s">
        <v>19331</v>
      </c>
      <c r="K3501" t="s">
        <v>15351</v>
      </c>
      <c r="L3501">
        <v>830</v>
      </c>
      <c r="M3501">
        <v>41</v>
      </c>
      <c r="Q3501" s="1">
        <v>41115</v>
      </c>
      <c r="R3501" t="s">
        <v>2628</v>
      </c>
      <c r="S3501">
        <v>370</v>
      </c>
      <c r="T3501" t="s">
        <v>34348</v>
      </c>
      <c r="U3501" s="1">
        <v>41121</v>
      </c>
      <c r="V3501">
        <v>2</v>
      </c>
      <c r="W3501" t="s">
        <v>2629</v>
      </c>
      <c r="X3501">
        <v>1</v>
      </c>
      <c r="Y3501" t="s">
        <v>34899</v>
      </c>
      <c r="Z3501">
        <v>7</v>
      </c>
      <c r="AA3501">
        <v>198708</v>
      </c>
      <c r="AB3501">
        <v>126</v>
      </c>
      <c r="AC3501" t="s">
        <v>62</v>
      </c>
      <c r="AD3501">
        <v>1015</v>
      </c>
      <c r="AE3501" t="s">
        <v>62</v>
      </c>
      <c r="AF3501">
        <v>3</v>
      </c>
      <c r="AG3501" t="s">
        <v>2688</v>
      </c>
      <c r="AH3501">
        <v>23</v>
      </c>
      <c r="AI3501" t="s">
        <v>4038</v>
      </c>
      <c r="AJ3501">
        <v>370</v>
      </c>
      <c r="AK3501" t="s">
        <v>34348</v>
      </c>
      <c r="AL3501">
        <v>2</v>
      </c>
      <c r="AM3501" t="s">
        <v>2703</v>
      </c>
      <c r="AN3501">
        <v>373003</v>
      </c>
      <c r="AP3501" t="s">
        <v>19332</v>
      </c>
      <c r="AQ3501" t="s">
        <v>19333</v>
      </c>
      <c r="AR3501">
        <v>0</v>
      </c>
      <c r="AS3501" t="s">
        <v>2632</v>
      </c>
      <c r="AT3501" t="s">
        <v>13424</v>
      </c>
      <c r="AY3501" t="s">
        <v>2633</v>
      </c>
      <c r="AZ3501">
        <v>1085</v>
      </c>
      <c r="BA3501" t="s">
        <v>34346</v>
      </c>
    </row>
    <row r="3502" spans="1:53" x14ac:dyDescent="0.25">
      <c r="A3502">
        <v>373027</v>
      </c>
      <c r="B3502" t="s">
        <v>19334</v>
      </c>
      <c r="C3502">
        <v>4700</v>
      </c>
      <c r="D3502" t="s">
        <v>34360</v>
      </c>
      <c r="E3502" t="s">
        <v>19335</v>
      </c>
      <c r="F3502">
        <v>21669938</v>
      </c>
      <c r="G3502">
        <v>1006302900</v>
      </c>
      <c r="H3502" t="s">
        <v>19336</v>
      </c>
      <c r="I3502" t="s">
        <v>19337</v>
      </c>
      <c r="J3502" t="s">
        <v>19338</v>
      </c>
      <c r="K3502" t="s">
        <v>14099</v>
      </c>
      <c r="L3502">
        <v>794</v>
      </c>
      <c r="M3502">
        <v>20</v>
      </c>
      <c r="Q3502" s="1">
        <v>43503</v>
      </c>
      <c r="R3502" t="s">
        <v>2628</v>
      </c>
      <c r="S3502">
        <v>370</v>
      </c>
      <c r="T3502" t="s">
        <v>34348</v>
      </c>
      <c r="U3502" s="1">
        <v>43497</v>
      </c>
      <c r="V3502">
        <v>0</v>
      </c>
      <c r="W3502" t="s">
        <v>3383</v>
      </c>
      <c r="X3502">
        <v>8</v>
      </c>
      <c r="Y3502" t="s">
        <v>35044</v>
      </c>
      <c r="AA3502">
        <v>199608</v>
      </c>
      <c r="AB3502">
        <v>127</v>
      </c>
      <c r="AC3502" t="s">
        <v>3375</v>
      </c>
      <c r="AD3502">
        <v>1052</v>
      </c>
      <c r="AE3502" t="s">
        <v>3375</v>
      </c>
      <c r="AF3502">
        <v>3</v>
      </c>
      <c r="AG3502" t="s">
        <v>2688</v>
      </c>
      <c r="AH3502">
        <v>99</v>
      </c>
      <c r="AI3502" t="s">
        <v>34896</v>
      </c>
      <c r="AJ3502">
        <v>370</v>
      </c>
      <c r="AK3502" t="s">
        <v>34348</v>
      </c>
      <c r="AP3502" t="s">
        <v>19339</v>
      </c>
      <c r="AQ3502" t="s">
        <v>19340</v>
      </c>
      <c r="AR3502">
        <v>0</v>
      </c>
      <c r="AS3502" t="s">
        <v>2632</v>
      </c>
      <c r="AT3502" t="s">
        <v>14102</v>
      </c>
      <c r="AW3502">
        <v>55.232275629999997</v>
      </c>
      <c r="AX3502">
        <v>11.793053840000001</v>
      </c>
      <c r="AY3502" t="s">
        <v>2633</v>
      </c>
      <c r="AZ3502">
        <v>1085</v>
      </c>
      <c r="BA3502" t="s">
        <v>34346</v>
      </c>
    </row>
    <row r="3503" spans="1:53" x14ac:dyDescent="0.25">
      <c r="A3503">
        <v>373028</v>
      </c>
      <c r="B3503" t="s">
        <v>19341</v>
      </c>
      <c r="C3503">
        <v>4700</v>
      </c>
      <c r="D3503" t="s">
        <v>34360</v>
      </c>
      <c r="E3503" t="s">
        <v>19342</v>
      </c>
      <c r="F3503">
        <v>29189625</v>
      </c>
      <c r="G3503">
        <v>1003303827</v>
      </c>
      <c r="H3503" t="s">
        <v>19343</v>
      </c>
      <c r="I3503" t="s">
        <v>19344</v>
      </c>
      <c r="J3503" t="s">
        <v>19345</v>
      </c>
      <c r="K3503" t="s">
        <v>36821</v>
      </c>
      <c r="L3503">
        <v>1169</v>
      </c>
      <c r="M3503">
        <v>62</v>
      </c>
      <c r="Q3503" s="1">
        <v>41117</v>
      </c>
      <c r="R3503" t="s">
        <v>2628</v>
      </c>
      <c r="S3503">
        <v>370</v>
      </c>
      <c r="T3503" t="s">
        <v>34348</v>
      </c>
      <c r="U3503" s="1">
        <v>41121</v>
      </c>
      <c r="V3503">
        <v>2</v>
      </c>
      <c r="W3503" t="s">
        <v>2629</v>
      </c>
      <c r="X3503">
        <v>1</v>
      </c>
      <c r="Y3503" t="s">
        <v>34899</v>
      </c>
      <c r="Z3503">
        <v>10</v>
      </c>
      <c r="AA3503">
        <v>199708</v>
      </c>
      <c r="AB3503">
        <v>121</v>
      </c>
      <c r="AC3503" t="s">
        <v>2640</v>
      </c>
      <c r="AD3503">
        <v>1012</v>
      </c>
      <c r="AE3503" t="s">
        <v>2</v>
      </c>
      <c r="AF3503">
        <v>3</v>
      </c>
      <c r="AG3503" t="s">
        <v>2688</v>
      </c>
      <c r="AH3503">
        <v>21</v>
      </c>
      <c r="AI3503" t="s">
        <v>34900</v>
      </c>
      <c r="AJ3503">
        <v>370</v>
      </c>
      <c r="AK3503" t="s">
        <v>34348</v>
      </c>
      <c r="AL3503">
        <v>2</v>
      </c>
      <c r="AM3503" t="s">
        <v>2703</v>
      </c>
      <c r="AN3503">
        <v>280168</v>
      </c>
      <c r="AP3503" t="s">
        <v>19346</v>
      </c>
      <c r="AQ3503" t="s">
        <v>19347</v>
      </c>
      <c r="AR3503">
        <v>0</v>
      </c>
      <c r="AS3503" t="s">
        <v>2632</v>
      </c>
      <c r="AT3503" t="s">
        <v>36822</v>
      </c>
      <c r="AY3503" t="s">
        <v>2633</v>
      </c>
      <c r="AZ3503">
        <v>1085</v>
      </c>
      <c r="BA3503" t="s">
        <v>34346</v>
      </c>
    </row>
    <row r="3504" spans="1:53" x14ac:dyDescent="0.25">
      <c r="A3504">
        <v>373029</v>
      </c>
      <c r="B3504" t="s">
        <v>39152</v>
      </c>
      <c r="C3504">
        <v>4700</v>
      </c>
      <c r="D3504" t="s">
        <v>34360</v>
      </c>
      <c r="E3504" t="s">
        <v>39153</v>
      </c>
      <c r="F3504">
        <v>29189625</v>
      </c>
      <c r="G3504">
        <v>1004894800</v>
      </c>
      <c r="H3504" t="s">
        <v>19227</v>
      </c>
      <c r="I3504" t="s">
        <v>19348</v>
      </c>
      <c r="J3504" t="s">
        <v>19349</v>
      </c>
      <c r="K3504" t="s">
        <v>39154</v>
      </c>
      <c r="L3504">
        <v>671</v>
      </c>
      <c r="M3504">
        <v>30</v>
      </c>
      <c r="Q3504" s="1">
        <v>43783</v>
      </c>
      <c r="R3504" t="s">
        <v>2628</v>
      </c>
      <c r="S3504">
        <v>370</v>
      </c>
      <c r="T3504" t="s">
        <v>34348</v>
      </c>
      <c r="V3504">
        <v>2</v>
      </c>
      <c r="W3504" t="s">
        <v>2629</v>
      </c>
      <c r="X3504">
        <v>1</v>
      </c>
      <c r="Y3504" t="s">
        <v>34899</v>
      </c>
      <c r="Z3504">
        <v>9</v>
      </c>
      <c r="AA3504">
        <v>199901</v>
      </c>
      <c r="AB3504">
        <v>121</v>
      </c>
      <c r="AC3504" t="s">
        <v>2640</v>
      </c>
      <c r="AD3504">
        <v>1012</v>
      </c>
      <c r="AE3504" t="s">
        <v>2</v>
      </c>
      <c r="AF3504">
        <v>1</v>
      </c>
      <c r="AG3504" t="s">
        <v>34895</v>
      </c>
      <c r="AH3504">
        <v>21</v>
      </c>
      <c r="AI3504" t="s">
        <v>34900</v>
      </c>
      <c r="AJ3504">
        <v>370</v>
      </c>
      <c r="AK3504" t="s">
        <v>34348</v>
      </c>
      <c r="AO3504">
        <v>280747</v>
      </c>
      <c r="AP3504" t="s">
        <v>13098</v>
      </c>
      <c r="AQ3504" t="s">
        <v>39113</v>
      </c>
      <c r="AR3504">
        <v>2</v>
      </c>
      <c r="AS3504" t="s">
        <v>3549</v>
      </c>
      <c r="AT3504" t="s">
        <v>13100</v>
      </c>
      <c r="AW3504">
        <v>55.256726350000001</v>
      </c>
      <c r="AX3504">
        <v>11.76810498</v>
      </c>
      <c r="AY3504" t="s">
        <v>2633</v>
      </c>
      <c r="AZ3504">
        <v>1085</v>
      </c>
      <c r="BA3504" t="s">
        <v>34346</v>
      </c>
    </row>
    <row r="3505" spans="1:53" x14ac:dyDescent="0.25">
      <c r="A3505">
        <v>373030</v>
      </c>
      <c r="B3505" t="s">
        <v>39155</v>
      </c>
      <c r="C3505">
        <v>4700</v>
      </c>
      <c r="D3505" t="s">
        <v>34360</v>
      </c>
      <c r="E3505" t="s">
        <v>1214</v>
      </c>
      <c r="F3505">
        <v>20995785</v>
      </c>
      <c r="G3505">
        <v>1004630116</v>
      </c>
      <c r="H3505" t="s">
        <v>19350</v>
      </c>
      <c r="J3505" t="s">
        <v>19351</v>
      </c>
      <c r="K3505" t="s">
        <v>19352</v>
      </c>
      <c r="L3505">
        <v>600</v>
      </c>
      <c r="M3505">
        <v>3</v>
      </c>
      <c r="Q3505" s="1">
        <v>43133</v>
      </c>
      <c r="R3505" t="s">
        <v>2628</v>
      </c>
      <c r="V3505">
        <v>5</v>
      </c>
      <c r="W3505" t="s">
        <v>2938</v>
      </c>
      <c r="X3505">
        <v>1</v>
      </c>
      <c r="Y3505" t="s">
        <v>34899</v>
      </c>
      <c r="Z3505">
        <v>10</v>
      </c>
      <c r="AA3505">
        <v>199808</v>
      </c>
      <c r="AB3505">
        <v>121</v>
      </c>
      <c r="AC3505" t="s">
        <v>2640</v>
      </c>
      <c r="AD3505">
        <v>1013</v>
      </c>
      <c r="AE3505" t="s">
        <v>47</v>
      </c>
      <c r="AF3505">
        <v>1</v>
      </c>
      <c r="AG3505" t="s">
        <v>34895</v>
      </c>
      <c r="AH3505">
        <v>21</v>
      </c>
      <c r="AI3505" t="s">
        <v>34900</v>
      </c>
      <c r="AJ3505">
        <v>370</v>
      </c>
      <c r="AK3505" t="s">
        <v>34348</v>
      </c>
      <c r="AP3505" t="s">
        <v>19353</v>
      </c>
      <c r="AQ3505" t="s">
        <v>19354</v>
      </c>
      <c r="AR3505">
        <v>0</v>
      </c>
      <c r="AS3505" t="s">
        <v>2632</v>
      </c>
      <c r="AT3505" t="s">
        <v>19355</v>
      </c>
      <c r="AV3505" t="s">
        <v>19356</v>
      </c>
      <c r="AW3505">
        <v>55.281205900000003</v>
      </c>
      <c r="AX3505">
        <v>11.732584579999999</v>
      </c>
      <c r="AY3505" t="s">
        <v>2633</v>
      </c>
      <c r="AZ3505">
        <v>1085</v>
      </c>
      <c r="BA3505" t="s">
        <v>34346</v>
      </c>
    </row>
    <row r="3506" spans="1:53" x14ac:dyDescent="0.25">
      <c r="A3506">
        <v>373032</v>
      </c>
      <c r="B3506" t="s">
        <v>19357</v>
      </c>
      <c r="C3506">
        <v>4700</v>
      </c>
      <c r="D3506" t="s">
        <v>34360</v>
      </c>
      <c r="E3506" t="s">
        <v>1215</v>
      </c>
      <c r="F3506">
        <v>41531827</v>
      </c>
      <c r="G3506">
        <v>1026155270</v>
      </c>
      <c r="H3506" t="s">
        <v>19358</v>
      </c>
      <c r="J3506" t="s">
        <v>19359</v>
      </c>
      <c r="K3506" t="s">
        <v>19360</v>
      </c>
      <c r="L3506">
        <v>488</v>
      </c>
      <c r="M3506">
        <v>11</v>
      </c>
      <c r="Q3506" s="1">
        <v>44792</v>
      </c>
      <c r="R3506" t="s">
        <v>2628</v>
      </c>
      <c r="V3506">
        <v>6</v>
      </c>
      <c r="W3506" t="s">
        <v>3407</v>
      </c>
      <c r="X3506">
        <v>1</v>
      </c>
      <c r="Y3506" t="s">
        <v>34899</v>
      </c>
      <c r="Z3506">
        <v>9</v>
      </c>
      <c r="AA3506">
        <v>200108</v>
      </c>
      <c r="AB3506">
        <v>129</v>
      </c>
      <c r="AC3506" t="s">
        <v>122</v>
      </c>
      <c r="AD3506">
        <v>1016</v>
      </c>
      <c r="AE3506" t="s">
        <v>122</v>
      </c>
      <c r="AF3506">
        <v>1</v>
      </c>
      <c r="AG3506" t="s">
        <v>34895</v>
      </c>
      <c r="AH3506">
        <v>29</v>
      </c>
      <c r="AI3506" t="s">
        <v>4159</v>
      </c>
      <c r="AJ3506">
        <v>370</v>
      </c>
      <c r="AK3506" t="s">
        <v>34348</v>
      </c>
      <c r="AP3506" t="s">
        <v>19361</v>
      </c>
      <c r="AQ3506" t="s">
        <v>19362</v>
      </c>
      <c r="AR3506">
        <v>0</v>
      </c>
      <c r="AS3506" t="s">
        <v>2632</v>
      </c>
      <c r="AT3506" t="s">
        <v>19363</v>
      </c>
      <c r="AW3506">
        <v>55.230100669999999</v>
      </c>
      <c r="AX3506">
        <v>11.71994748</v>
      </c>
      <c r="AY3506" t="s">
        <v>2633</v>
      </c>
      <c r="AZ3506">
        <v>1085</v>
      </c>
      <c r="BA3506" t="s">
        <v>34346</v>
      </c>
    </row>
    <row r="3507" spans="1:53" x14ac:dyDescent="0.25">
      <c r="A3507">
        <v>373034</v>
      </c>
      <c r="B3507" t="s">
        <v>34377</v>
      </c>
      <c r="C3507">
        <v>4700</v>
      </c>
      <c r="D3507" t="s">
        <v>34360</v>
      </c>
      <c r="E3507" t="s">
        <v>34377</v>
      </c>
      <c r="F3507">
        <v>29189625</v>
      </c>
      <c r="G3507">
        <v>1004848815</v>
      </c>
      <c r="H3507" t="s">
        <v>19364</v>
      </c>
      <c r="J3507" t="s">
        <v>19365</v>
      </c>
      <c r="K3507" t="s">
        <v>39156</v>
      </c>
      <c r="L3507">
        <v>1860</v>
      </c>
      <c r="M3507">
        <v>12</v>
      </c>
      <c r="Q3507" s="1">
        <v>44874</v>
      </c>
      <c r="R3507" t="s">
        <v>2628</v>
      </c>
      <c r="S3507">
        <v>370</v>
      </c>
      <c r="T3507" t="s">
        <v>34348</v>
      </c>
      <c r="V3507">
        <v>2</v>
      </c>
      <c r="W3507" t="s">
        <v>2629</v>
      </c>
      <c r="X3507">
        <v>1</v>
      </c>
      <c r="Y3507" t="s">
        <v>34899</v>
      </c>
      <c r="Z3507">
        <v>8</v>
      </c>
      <c r="AA3507">
        <v>200308</v>
      </c>
      <c r="AB3507">
        <v>129</v>
      </c>
      <c r="AC3507" t="s">
        <v>122</v>
      </c>
      <c r="AD3507">
        <v>1016</v>
      </c>
      <c r="AE3507" t="s">
        <v>122</v>
      </c>
      <c r="AF3507">
        <v>1</v>
      </c>
      <c r="AG3507" t="s">
        <v>34895</v>
      </c>
      <c r="AH3507">
        <v>29</v>
      </c>
      <c r="AI3507" t="s">
        <v>4159</v>
      </c>
      <c r="AJ3507">
        <v>370</v>
      </c>
      <c r="AK3507" t="s">
        <v>34348</v>
      </c>
      <c r="AP3507" t="s">
        <v>19366</v>
      </c>
      <c r="AQ3507" t="s">
        <v>19367</v>
      </c>
      <c r="AR3507">
        <v>0</v>
      </c>
      <c r="AS3507" t="s">
        <v>2632</v>
      </c>
      <c r="AT3507" t="s">
        <v>39157</v>
      </c>
      <c r="AW3507">
        <v>55.218567110000002</v>
      </c>
      <c r="AX3507">
        <v>11.778544979999999</v>
      </c>
      <c r="AY3507" t="s">
        <v>2633</v>
      </c>
      <c r="AZ3507">
        <v>1085</v>
      </c>
      <c r="BA3507" t="s">
        <v>34346</v>
      </c>
    </row>
    <row r="3508" spans="1:53" x14ac:dyDescent="0.25">
      <c r="A3508">
        <v>373201</v>
      </c>
      <c r="B3508" t="s">
        <v>19368</v>
      </c>
      <c r="C3508">
        <v>4760</v>
      </c>
      <c r="D3508" t="s">
        <v>11124</v>
      </c>
      <c r="E3508" t="s">
        <v>19368</v>
      </c>
      <c r="F3508">
        <v>30874323</v>
      </c>
      <c r="G3508">
        <v>1014174296</v>
      </c>
      <c r="H3508" t="s">
        <v>4707</v>
      </c>
      <c r="I3508" t="s">
        <v>19369</v>
      </c>
      <c r="J3508" t="s">
        <v>9714</v>
      </c>
      <c r="K3508" t="s">
        <v>19370</v>
      </c>
      <c r="L3508">
        <v>852</v>
      </c>
      <c r="M3508" t="s">
        <v>6929</v>
      </c>
      <c r="Q3508" s="1">
        <v>43430</v>
      </c>
      <c r="R3508" t="s">
        <v>2628</v>
      </c>
      <c r="V3508">
        <v>4</v>
      </c>
      <c r="W3508" t="s">
        <v>3081</v>
      </c>
      <c r="X3508">
        <v>4</v>
      </c>
      <c r="Y3508" t="s">
        <v>3442</v>
      </c>
      <c r="AA3508">
        <v>197404</v>
      </c>
      <c r="AB3508">
        <v>931</v>
      </c>
      <c r="AC3508" t="s">
        <v>3546</v>
      </c>
      <c r="AD3508">
        <v>2022</v>
      </c>
      <c r="AE3508" t="s">
        <v>3546</v>
      </c>
      <c r="AF3508">
        <v>2</v>
      </c>
      <c r="AG3508" t="s">
        <v>35025</v>
      </c>
      <c r="AH3508">
        <v>7</v>
      </c>
      <c r="AI3508" t="s">
        <v>3444</v>
      </c>
      <c r="AJ3508">
        <v>390</v>
      </c>
      <c r="AK3508" t="s">
        <v>10397</v>
      </c>
      <c r="AO3508">
        <v>340401</v>
      </c>
      <c r="AP3508" t="s">
        <v>19371</v>
      </c>
      <c r="AQ3508" t="s">
        <v>9717</v>
      </c>
      <c r="AR3508">
        <v>2</v>
      </c>
      <c r="AS3508" t="s">
        <v>3549</v>
      </c>
      <c r="AT3508" t="s">
        <v>19372</v>
      </c>
      <c r="AW3508">
        <v>55.013057439999997</v>
      </c>
      <c r="AX3508">
        <v>11.89764353</v>
      </c>
      <c r="AY3508" t="s">
        <v>2633</v>
      </c>
      <c r="AZ3508">
        <v>1085</v>
      </c>
      <c r="BA3508" t="s">
        <v>34346</v>
      </c>
    </row>
    <row r="3509" spans="1:53" x14ac:dyDescent="0.25">
      <c r="A3509">
        <v>373211</v>
      </c>
      <c r="B3509" t="s">
        <v>39158</v>
      </c>
      <c r="C3509">
        <v>4700</v>
      </c>
      <c r="D3509" t="s">
        <v>34360</v>
      </c>
      <c r="E3509" t="s">
        <v>1216</v>
      </c>
      <c r="F3509">
        <v>29189625</v>
      </c>
      <c r="G3509">
        <v>1011633400</v>
      </c>
      <c r="H3509" t="s">
        <v>19373</v>
      </c>
      <c r="I3509" t="s">
        <v>19374</v>
      </c>
      <c r="J3509" t="s">
        <v>19375</v>
      </c>
      <c r="K3509" t="s">
        <v>19376</v>
      </c>
      <c r="L3509">
        <v>1434</v>
      </c>
      <c r="M3509">
        <v>29</v>
      </c>
      <c r="Q3509" s="1">
        <v>43511</v>
      </c>
      <c r="R3509" t="s">
        <v>2628</v>
      </c>
      <c r="S3509">
        <v>370</v>
      </c>
      <c r="T3509" t="s">
        <v>34348</v>
      </c>
      <c r="V3509">
        <v>2</v>
      </c>
      <c r="W3509" t="s">
        <v>2629</v>
      </c>
      <c r="X3509">
        <v>1</v>
      </c>
      <c r="Y3509" t="s">
        <v>34899</v>
      </c>
      <c r="AA3509">
        <v>194708</v>
      </c>
      <c r="AB3509">
        <v>125</v>
      </c>
      <c r="AC3509" t="s">
        <v>3462</v>
      </c>
      <c r="AD3509">
        <v>1014</v>
      </c>
      <c r="AE3509" t="s">
        <v>102</v>
      </c>
      <c r="AF3509">
        <v>1</v>
      </c>
      <c r="AG3509" t="s">
        <v>34895</v>
      </c>
      <c r="AH3509">
        <v>24</v>
      </c>
      <c r="AI3509" t="s">
        <v>3462</v>
      </c>
      <c r="AJ3509">
        <v>370</v>
      </c>
      <c r="AK3509" t="s">
        <v>34348</v>
      </c>
      <c r="AP3509" t="s">
        <v>19377</v>
      </c>
      <c r="AQ3509" t="s">
        <v>19378</v>
      </c>
      <c r="AR3509">
        <v>0</v>
      </c>
      <c r="AS3509" t="s">
        <v>2632</v>
      </c>
      <c r="AT3509" t="s">
        <v>14680</v>
      </c>
      <c r="AU3509" t="s">
        <v>19379</v>
      </c>
      <c r="AW3509">
        <v>55.226342070000001</v>
      </c>
      <c r="AX3509">
        <v>11.75094689</v>
      </c>
      <c r="AY3509" t="s">
        <v>2633</v>
      </c>
      <c r="AZ3509">
        <v>1085</v>
      </c>
      <c r="BA3509" t="s">
        <v>34346</v>
      </c>
    </row>
    <row r="3510" spans="1:53" x14ac:dyDescent="0.25">
      <c r="A3510">
        <v>373247</v>
      </c>
      <c r="B3510" t="s">
        <v>39159</v>
      </c>
      <c r="C3510">
        <v>4700</v>
      </c>
      <c r="D3510" t="s">
        <v>34360</v>
      </c>
      <c r="E3510" t="s">
        <v>39160</v>
      </c>
      <c r="F3510">
        <v>29541868</v>
      </c>
      <c r="G3510">
        <v>1023992279</v>
      </c>
      <c r="H3510" t="s">
        <v>19380</v>
      </c>
      <c r="I3510" t="s">
        <v>19381</v>
      </c>
      <c r="J3510" t="s">
        <v>19382</v>
      </c>
      <c r="K3510" t="s">
        <v>19383</v>
      </c>
      <c r="L3510">
        <v>1701</v>
      </c>
      <c r="M3510">
        <v>23</v>
      </c>
      <c r="Q3510" s="1">
        <v>43437</v>
      </c>
      <c r="R3510" t="s">
        <v>2628</v>
      </c>
      <c r="V3510">
        <v>4</v>
      </c>
      <c r="W3510" t="s">
        <v>3081</v>
      </c>
      <c r="X3510">
        <v>1</v>
      </c>
      <c r="Y3510" t="s">
        <v>34899</v>
      </c>
      <c r="AA3510">
        <v>197808</v>
      </c>
      <c r="AB3510">
        <v>137</v>
      </c>
      <c r="AC3510" t="s">
        <v>3522</v>
      </c>
      <c r="AD3510">
        <v>1053</v>
      </c>
      <c r="AE3510" t="s">
        <v>3522</v>
      </c>
      <c r="AF3510">
        <v>1</v>
      </c>
      <c r="AG3510" t="s">
        <v>34895</v>
      </c>
      <c r="AH3510">
        <v>30</v>
      </c>
      <c r="AI3510" t="s">
        <v>3512</v>
      </c>
      <c r="AJ3510">
        <v>370</v>
      </c>
      <c r="AK3510" t="s">
        <v>34348</v>
      </c>
      <c r="AO3510">
        <v>369248</v>
      </c>
      <c r="AP3510" t="s">
        <v>11818</v>
      </c>
      <c r="AQ3510" t="s">
        <v>11819</v>
      </c>
      <c r="AR3510">
        <v>2</v>
      </c>
      <c r="AS3510" t="s">
        <v>3549</v>
      </c>
      <c r="AT3510" t="s">
        <v>14840</v>
      </c>
      <c r="AW3510">
        <v>55.229316990000001</v>
      </c>
      <c r="AX3510">
        <v>11.76612843</v>
      </c>
      <c r="AY3510" t="s">
        <v>2633</v>
      </c>
      <c r="AZ3510">
        <v>1085</v>
      </c>
      <c r="BA3510" t="s">
        <v>34346</v>
      </c>
    </row>
    <row r="3511" spans="1:53" x14ac:dyDescent="0.25">
      <c r="A3511">
        <v>373300</v>
      </c>
      <c r="B3511" t="s">
        <v>19384</v>
      </c>
      <c r="C3511">
        <v>4700</v>
      </c>
      <c r="D3511" t="s">
        <v>34360</v>
      </c>
      <c r="E3511" t="s">
        <v>1217</v>
      </c>
      <c r="F3511">
        <v>25283740</v>
      </c>
      <c r="G3511">
        <v>1007506984</v>
      </c>
      <c r="H3511" t="s">
        <v>19385</v>
      </c>
      <c r="I3511" t="s">
        <v>19386</v>
      </c>
      <c r="J3511" t="s">
        <v>19387</v>
      </c>
      <c r="K3511" t="s">
        <v>39161</v>
      </c>
      <c r="L3511">
        <v>279</v>
      </c>
      <c r="M3511">
        <v>64</v>
      </c>
      <c r="Q3511" s="1">
        <v>43783</v>
      </c>
      <c r="R3511" t="s">
        <v>2628</v>
      </c>
      <c r="V3511">
        <v>5</v>
      </c>
      <c r="W3511" t="s">
        <v>2938</v>
      </c>
      <c r="X3511">
        <v>1</v>
      </c>
      <c r="Y3511" t="s">
        <v>34899</v>
      </c>
      <c r="Z3511">
        <v>10</v>
      </c>
      <c r="AA3511">
        <v>200009</v>
      </c>
      <c r="AB3511">
        <v>123</v>
      </c>
      <c r="AC3511" t="s">
        <v>109</v>
      </c>
      <c r="AD3511">
        <v>1011</v>
      </c>
      <c r="AE3511" t="s">
        <v>109</v>
      </c>
      <c r="AF3511">
        <v>1</v>
      </c>
      <c r="AG3511" t="s">
        <v>34895</v>
      </c>
      <c r="AH3511">
        <v>80</v>
      </c>
      <c r="AI3511" t="s">
        <v>109</v>
      </c>
      <c r="AJ3511">
        <v>370</v>
      </c>
      <c r="AK3511" t="s">
        <v>34348</v>
      </c>
      <c r="AP3511" t="s">
        <v>19388</v>
      </c>
      <c r="AQ3511" t="s">
        <v>19389</v>
      </c>
      <c r="AR3511">
        <v>0</v>
      </c>
      <c r="AS3511" t="s">
        <v>2632</v>
      </c>
      <c r="AT3511" t="s">
        <v>39162</v>
      </c>
      <c r="AW3511">
        <v>55.17028715</v>
      </c>
      <c r="AX3511">
        <v>11.766909849999999</v>
      </c>
      <c r="AY3511" t="s">
        <v>2633</v>
      </c>
      <c r="AZ3511">
        <v>1085</v>
      </c>
      <c r="BA3511" t="s">
        <v>34346</v>
      </c>
    </row>
    <row r="3512" spans="1:53" x14ac:dyDescent="0.25">
      <c r="A3512">
        <v>373350</v>
      </c>
      <c r="B3512" t="s">
        <v>39163</v>
      </c>
      <c r="C3512">
        <v>4700</v>
      </c>
      <c r="D3512" t="s">
        <v>34360</v>
      </c>
      <c r="E3512" t="s">
        <v>39164</v>
      </c>
      <c r="F3512">
        <v>39816377</v>
      </c>
      <c r="G3512">
        <v>1024499290</v>
      </c>
      <c r="H3512" t="s">
        <v>37749</v>
      </c>
      <c r="I3512" t="s">
        <v>19390</v>
      </c>
      <c r="J3512" t="s">
        <v>19391</v>
      </c>
      <c r="K3512" t="s">
        <v>39165</v>
      </c>
      <c r="L3512">
        <v>2051</v>
      </c>
      <c r="M3512">
        <v>5</v>
      </c>
      <c r="Q3512" s="1">
        <v>44048</v>
      </c>
      <c r="R3512" t="s">
        <v>2628</v>
      </c>
      <c r="V3512">
        <v>4</v>
      </c>
      <c r="W3512" t="s">
        <v>3081</v>
      </c>
      <c r="X3512">
        <v>1</v>
      </c>
      <c r="Y3512" t="s">
        <v>34899</v>
      </c>
      <c r="AA3512">
        <v>198701</v>
      </c>
      <c r="AB3512">
        <v>149</v>
      </c>
      <c r="AC3512" t="s">
        <v>3264</v>
      </c>
      <c r="AD3512">
        <v>1027</v>
      </c>
      <c r="AE3512" t="s">
        <v>3595</v>
      </c>
      <c r="AF3512">
        <v>1</v>
      </c>
      <c r="AG3512" t="s">
        <v>34895</v>
      </c>
      <c r="AH3512">
        <v>85</v>
      </c>
      <c r="AI3512" t="s">
        <v>3596</v>
      </c>
      <c r="AJ3512">
        <v>370</v>
      </c>
      <c r="AK3512" t="s">
        <v>34348</v>
      </c>
      <c r="AO3512">
        <v>281045</v>
      </c>
      <c r="AP3512" t="s">
        <v>14419</v>
      </c>
      <c r="AR3512">
        <v>2</v>
      </c>
      <c r="AS3512" t="s">
        <v>3549</v>
      </c>
      <c r="AT3512" t="s">
        <v>39166</v>
      </c>
      <c r="AW3512">
        <v>55.219218830000003</v>
      </c>
      <c r="AX3512">
        <v>11.72304813</v>
      </c>
      <c r="AY3512" t="s">
        <v>2633</v>
      </c>
      <c r="AZ3512">
        <v>1085</v>
      </c>
      <c r="BA3512" t="s">
        <v>34346</v>
      </c>
    </row>
    <row r="3513" spans="1:53" x14ac:dyDescent="0.25">
      <c r="A3513">
        <v>373401</v>
      </c>
      <c r="B3513" t="s">
        <v>19392</v>
      </c>
      <c r="C3513">
        <v>4700</v>
      </c>
      <c r="D3513" t="s">
        <v>34360</v>
      </c>
      <c r="E3513" t="s">
        <v>39167</v>
      </c>
      <c r="F3513">
        <v>22029037</v>
      </c>
      <c r="G3513">
        <v>1003401195</v>
      </c>
      <c r="H3513" t="s">
        <v>8832</v>
      </c>
      <c r="I3513" t="s">
        <v>8833</v>
      </c>
      <c r="J3513" t="s">
        <v>8834</v>
      </c>
      <c r="K3513" t="s">
        <v>8860</v>
      </c>
      <c r="L3513">
        <v>741</v>
      </c>
      <c r="M3513">
        <v>2</v>
      </c>
      <c r="Q3513" s="1">
        <v>43791</v>
      </c>
      <c r="R3513" t="s">
        <v>2628</v>
      </c>
      <c r="V3513">
        <v>4</v>
      </c>
      <c r="W3513" t="s">
        <v>3081</v>
      </c>
      <c r="X3513">
        <v>1</v>
      </c>
      <c r="Y3513" t="s">
        <v>34899</v>
      </c>
      <c r="AA3513">
        <v>199907</v>
      </c>
      <c r="AB3513">
        <v>242</v>
      </c>
      <c r="AC3513" t="s">
        <v>3671</v>
      </c>
      <c r="AD3513">
        <v>1071</v>
      </c>
      <c r="AE3513" t="s">
        <v>111</v>
      </c>
      <c r="AF3513">
        <v>4</v>
      </c>
      <c r="AG3513" t="s">
        <v>35075</v>
      </c>
      <c r="AH3513">
        <v>99</v>
      </c>
      <c r="AI3513" t="s">
        <v>34896</v>
      </c>
      <c r="AJ3513">
        <v>370</v>
      </c>
      <c r="AK3513" t="s">
        <v>34348</v>
      </c>
      <c r="AP3513" t="s">
        <v>8836</v>
      </c>
      <c r="AQ3513" t="s">
        <v>8837</v>
      </c>
      <c r="AR3513">
        <v>1</v>
      </c>
      <c r="AS3513" t="s">
        <v>3533</v>
      </c>
      <c r="AT3513" t="s">
        <v>2661</v>
      </c>
      <c r="AW3513">
        <v>55.22768095</v>
      </c>
      <c r="AX3513">
        <v>11.780852230000001</v>
      </c>
      <c r="AY3513" t="s">
        <v>2633</v>
      </c>
      <c r="AZ3513">
        <v>1085</v>
      </c>
      <c r="BA3513" t="s">
        <v>34346</v>
      </c>
    </row>
    <row r="3514" spans="1:53" x14ac:dyDescent="0.25">
      <c r="A3514">
        <v>373402</v>
      </c>
      <c r="B3514" t="s">
        <v>19393</v>
      </c>
      <c r="C3514">
        <v>4700</v>
      </c>
      <c r="D3514" t="s">
        <v>34360</v>
      </c>
      <c r="E3514" t="s">
        <v>39168</v>
      </c>
      <c r="F3514">
        <v>10521815</v>
      </c>
      <c r="G3514">
        <v>1003401250</v>
      </c>
      <c r="H3514" t="s">
        <v>36670</v>
      </c>
      <c r="I3514" t="s">
        <v>8855</v>
      </c>
      <c r="J3514" t="s">
        <v>8588</v>
      </c>
      <c r="K3514" t="s">
        <v>19394</v>
      </c>
      <c r="L3514">
        <v>582</v>
      </c>
      <c r="M3514">
        <v>3</v>
      </c>
      <c r="Q3514" s="1">
        <v>43580</v>
      </c>
      <c r="R3514" t="s">
        <v>2628</v>
      </c>
      <c r="U3514" s="1">
        <v>40756</v>
      </c>
      <c r="V3514">
        <v>4</v>
      </c>
      <c r="W3514" t="s">
        <v>3081</v>
      </c>
      <c r="X3514">
        <v>1</v>
      </c>
      <c r="Y3514" t="s">
        <v>34899</v>
      </c>
      <c r="AA3514">
        <v>188501</v>
      </c>
      <c r="AB3514">
        <v>241</v>
      </c>
      <c r="AC3514" t="s">
        <v>3891</v>
      </c>
      <c r="AD3514">
        <v>1071</v>
      </c>
      <c r="AE3514" t="s">
        <v>111</v>
      </c>
      <c r="AF3514">
        <v>5</v>
      </c>
      <c r="AG3514" t="s">
        <v>3739</v>
      </c>
      <c r="AH3514">
        <v>99</v>
      </c>
      <c r="AI3514" t="s">
        <v>34896</v>
      </c>
      <c r="AJ3514">
        <v>370</v>
      </c>
      <c r="AK3514" t="s">
        <v>34348</v>
      </c>
      <c r="AL3514">
        <v>2</v>
      </c>
      <c r="AM3514" t="s">
        <v>2703</v>
      </c>
      <c r="AN3514">
        <v>280941</v>
      </c>
      <c r="AP3514" t="s">
        <v>8590</v>
      </c>
      <c r="AQ3514" t="s">
        <v>8591</v>
      </c>
      <c r="AR3514">
        <v>1</v>
      </c>
      <c r="AS3514" t="s">
        <v>3533</v>
      </c>
      <c r="AT3514" t="s">
        <v>9773</v>
      </c>
      <c r="AV3514" t="s">
        <v>19395</v>
      </c>
      <c r="AW3514">
        <v>55.251370829999999</v>
      </c>
      <c r="AX3514">
        <v>11.784703990000001</v>
      </c>
      <c r="AY3514" t="s">
        <v>2633</v>
      </c>
      <c r="AZ3514">
        <v>1085</v>
      </c>
      <c r="BA3514" t="s">
        <v>34346</v>
      </c>
    </row>
    <row r="3515" spans="1:53" x14ac:dyDescent="0.25">
      <c r="A3515">
        <v>373403</v>
      </c>
      <c r="B3515" t="s">
        <v>39169</v>
      </c>
      <c r="C3515">
        <v>4700</v>
      </c>
      <c r="D3515" t="s">
        <v>34360</v>
      </c>
      <c r="E3515" t="s">
        <v>39170</v>
      </c>
      <c r="F3515">
        <v>10521815</v>
      </c>
      <c r="G3515">
        <v>1003401183</v>
      </c>
      <c r="H3515" t="s">
        <v>9233</v>
      </c>
      <c r="I3515" t="s">
        <v>19396</v>
      </c>
      <c r="J3515" t="s">
        <v>8588</v>
      </c>
      <c r="K3515" t="s">
        <v>9772</v>
      </c>
      <c r="L3515">
        <v>582</v>
      </c>
      <c r="M3515">
        <v>3</v>
      </c>
      <c r="Q3515" s="1">
        <v>44204</v>
      </c>
      <c r="R3515" t="s">
        <v>2628</v>
      </c>
      <c r="V3515">
        <v>4</v>
      </c>
      <c r="W3515" t="s">
        <v>3081</v>
      </c>
      <c r="X3515">
        <v>1</v>
      </c>
      <c r="Y3515" t="s">
        <v>34899</v>
      </c>
      <c r="AA3515">
        <v>199101</v>
      </c>
      <c r="AB3515">
        <v>281</v>
      </c>
      <c r="AC3515" t="s">
        <v>3808</v>
      </c>
      <c r="AD3515">
        <v>1071</v>
      </c>
      <c r="AE3515" t="s">
        <v>111</v>
      </c>
      <c r="AF3515">
        <v>1</v>
      </c>
      <c r="AG3515" t="s">
        <v>34895</v>
      </c>
      <c r="AH3515">
        <v>99</v>
      </c>
      <c r="AI3515" t="s">
        <v>34896</v>
      </c>
      <c r="AJ3515">
        <v>370</v>
      </c>
      <c r="AK3515" t="s">
        <v>34348</v>
      </c>
      <c r="AL3515">
        <v>1</v>
      </c>
      <c r="AM3515" t="s">
        <v>3345</v>
      </c>
      <c r="AN3515">
        <v>280108</v>
      </c>
      <c r="AO3515">
        <v>280941</v>
      </c>
      <c r="AP3515" t="s">
        <v>8590</v>
      </c>
      <c r="AQ3515" t="s">
        <v>8591</v>
      </c>
      <c r="AR3515">
        <v>2</v>
      </c>
      <c r="AS3515" t="s">
        <v>3549</v>
      </c>
      <c r="AT3515" t="s">
        <v>9773</v>
      </c>
      <c r="AW3515">
        <v>55.251370829999999</v>
      </c>
      <c r="AX3515">
        <v>11.784703990000001</v>
      </c>
      <c r="AY3515" t="s">
        <v>2633</v>
      </c>
      <c r="AZ3515">
        <v>1085</v>
      </c>
      <c r="BA3515" t="s">
        <v>34346</v>
      </c>
    </row>
    <row r="3516" spans="1:53" x14ac:dyDescent="0.25">
      <c r="A3516">
        <v>373404</v>
      </c>
      <c r="B3516" t="s">
        <v>39171</v>
      </c>
      <c r="C3516">
        <v>4700</v>
      </c>
      <c r="D3516" t="s">
        <v>34360</v>
      </c>
      <c r="E3516" t="s">
        <v>39172</v>
      </c>
      <c r="F3516">
        <v>22029037</v>
      </c>
      <c r="G3516">
        <v>1003399127</v>
      </c>
      <c r="H3516" t="s">
        <v>8832</v>
      </c>
      <c r="I3516" t="s">
        <v>19397</v>
      </c>
      <c r="J3516" t="s">
        <v>8834</v>
      </c>
      <c r="K3516" t="s">
        <v>39173</v>
      </c>
      <c r="L3516">
        <v>1041</v>
      </c>
      <c r="M3516">
        <v>4</v>
      </c>
      <c r="Q3516" s="1">
        <v>43791</v>
      </c>
      <c r="R3516" t="s">
        <v>2628</v>
      </c>
      <c r="V3516">
        <v>4</v>
      </c>
      <c r="W3516" t="s">
        <v>3081</v>
      </c>
      <c r="X3516">
        <v>1</v>
      </c>
      <c r="Y3516" t="s">
        <v>34899</v>
      </c>
      <c r="AA3516">
        <v>197108</v>
      </c>
      <c r="AB3516">
        <v>244</v>
      </c>
      <c r="AC3516" t="s">
        <v>4126</v>
      </c>
      <c r="AD3516">
        <v>1071</v>
      </c>
      <c r="AE3516" t="s">
        <v>111</v>
      </c>
      <c r="AF3516">
        <v>2</v>
      </c>
      <c r="AG3516" t="s">
        <v>35025</v>
      </c>
      <c r="AH3516">
        <v>99</v>
      </c>
      <c r="AI3516" t="s">
        <v>34896</v>
      </c>
      <c r="AJ3516">
        <v>370</v>
      </c>
      <c r="AK3516" t="s">
        <v>34348</v>
      </c>
      <c r="AO3516">
        <v>373401</v>
      </c>
      <c r="AP3516" t="s">
        <v>8836</v>
      </c>
      <c r="AQ3516" t="s">
        <v>8837</v>
      </c>
      <c r="AR3516">
        <v>2</v>
      </c>
      <c r="AS3516" t="s">
        <v>3549</v>
      </c>
      <c r="AT3516" t="s">
        <v>39174</v>
      </c>
      <c r="AW3516">
        <v>55.197597639999998</v>
      </c>
      <c r="AX3516">
        <v>11.766662930000001</v>
      </c>
      <c r="AY3516" t="s">
        <v>2633</v>
      </c>
      <c r="AZ3516">
        <v>1085</v>
      </c>
      <c r="BA3516" t="s">
        <v>34346</v>
      </c>
    </row>
    <row r="3517" spans="1:53" x14ac:dyDescent="0.25">
      <c r="A3517">
        <v>373406</v>
      </c>
      <c r="B3517" t="s">
        <v>39175</v>
      </c>
      <c r="C3517">
        <v>4700</v>
      </c>
      <c r="D3517" t="s">
        <v>34360</v>
      </c>
      <c r="E3517" t="s">
        <v>39176</v>
      </c>
      <c r="F3517">
        <v>30874323</v>
      </c>
      <c r="G3517">
        <v>1014174164</v>
      </c>
      <c r="H3517" t="s">
        <v>4923</v>
      </c>
      <c r="I3517">
        <v>55755101</v>
      </c>
      <c r="J3517" t="s">
        <v>9188</v>
      </c>
      <c r="K3517" t="s">
        <v>17036</v>
      </c>
      <c r="L3517">
        <v>1237</v>
      </c>
      <c r="M3517">
        <v>190</v>
      </c>
      <c r="Q3517" s="1">
        <v>41649</v>
      </c>
      <c r="R3517" t="s">
        <v>2988</v>
      </c>
      <c r="U3517" s="1">
        <v>40527</v>
      </c>
      <c r="V3517">
        <v>4</v>
      </c>
      <c r="W3517" t="s">
        <v>3081</v>
      </c>
      <c r="X3517">
        <v>4</v>
      </c>
      <c r="Y3517" t="s">
        <v>3442</v>
      </c>
      <c r="AA3517">
        <v>198203</v>
      </c>
      <c r="AB3517">
        <v>383</v>
      </c>
      <c r="AC3517" t="s">
        <v>3721</v>
      </c>
      <c r="AD3517">
        <v>1085</v>
      </c>
      <c r="AE3517" t="s">
        <v>35115</v>
      </c>
      <c r="AF3517">
        <v>3</v>
      </c>
      <c r="AG3517" t="s">
        <v>2688</v>
      </c>
      <c r="AH3517">
        <v>99</v>
      </c>
      <c r="AI3517" t="s">
        <v>34896</v>
      </c>
      <c r="AJ3517">
        <v>370</v>
      </c>
      <c r="AK3517" t="s">
        <v>34348</v>
      </c>
      <c r="AL3517">
        <v>2</v>
      </c>
      <c r="AM3517" t="s">
        <v>2703</v>
      </c>
      <c r="AN3517">
        <v>340401</v>
      </c>
      <c r="AO3517">
        <v>340401</v>
      </c>
      <c r="AP3517" t="s">
        <v>19242</v>
      </c>
      <c r="AQ3517" t="s">
        <v>9190</v>
      </c>
      <c r="AR3517">
        <v>2</v>
      </c>
      <c r="AS3517" t="s">
        <v>3549</v>
      </c>
      <c r="AT3517" t="s">
        <v>6050</v>
      </c>
      <c r="AW3517">
        <v>55.205471222462101</v>
      </c>
      <c r="AX3517">
        <v>11.7674660029764</v>
      </c>
      <c r="AY3517" t="s">
        <v>2633</v>
      </c>
      <c r="AZ3517">
        <v>1085</v>
      </c>
      <c r="BA3517" t="s">
        <v>34346</v>
      </c>
    </row>
    <row r="3518" spans="1:53" x14ac:dyDescent="0.25">
      <c r="A3518">
        <v>373407</v>
      </c>
      <c r="B3518" t="s">
        <v>39177</v>
      </c>
      <c r="C3518">
        <v>4700</v>
      </c>
      <c r="D3518" t="s">
        <v>34360</v>
      </c>
      <c r="E3518" t="s">
        <v>39178</v>
      </c>
      <c r="F3518">
        <v>30874323</v>
      </c>
      <c r="G3518">
        <v>1014174253</v>
      </c>
      <c r="H3518" t="s">
        <v>19398</v>
      </c>
      <c r="I3518">
        <v>55755101</v>
      </c>
      <c r="J3518" t="s">
        <v>19399</v>
      </c>
      <c r="K3518" t="s">
        <v>17036</v>
      </c>
      <c r="L3518">
        <v>1237</v>
      </c>
      <c r="M3518">
        <v>190</v>
      </c>
      <c r="Q3518" s="1">
        <v>41649</v>
      </c>
      <c r="R3518" t="s">
        <v>2988</v>
      </c>
      <c r="U3518" s="1">
        <v>40527</v>
      </c>
      <c r="V3518">
        <v>4</v>
      </c>
      <c r="W3518" t="s">
        <v>3081</v>
      </c>
      <c r="X3518">
        <v>4</v>
      </c>
      <c r="Y3518" t="s">
        <v>3442</v>
      </c>
      <c r="AA3518">
        <v>195901</v>
      </c>
      <c r="AB3518">
        <v>380</v>
      </c>
      <c r="AC3518" t="s">
        <v>3959</v>
      </c>
      <c r="AD3518">
        <v>1085</v>
      </c>
      <c r="AE3518" t="s">
        <v>35115</v>
      </c>
      <c r="AF3518">
        <v>3</v>
      </c>
      <c r="AG3518" t="s">
        <v>2688</v>
      </c>
      <c r="AH3518">
        <v>99</v>
      </c>
      <c r="AI3518" t="s">
        <v>34896</v>
      </c>
      <c r="AJ3518">
        <v>370</v>
      </c>
      <c r="AK3518" t="s">
        <v>34348</v>
      </c>
      <c r="AL3518">
        <v>2</v>
      </c>
      <c r="AM3518" t="s">
        <v>2703</v>
      </c>
      <c r="AN3518">
        <v>340401</v>
      </c>
      <c r="AO3518">
        <v>340401</v>
      </c>
      <c r="AP3518" t="s">
        <v>19400</v>
      </c>
      <c r="AQ3518" t="s">
        <v>9190</v>
      </c>
      <c r="AR3518">
        <v>2</v>
      </c>
      <c r="AS3518" t="s">
        <v>3549</v>
      </c>
      <c r="AT3518" t="s">
        <v>6050</v>
      </c>
      <c r="AW3518">
        <v>55.205471222462101</v>
      </c>
      <c r="AX3518">
        <v>11.7674660029764</v>
      </c>
      <c r="AY3518" t="s">
        <v>2633</v>
      </c>
      <c r="AZ3518">
        <v>1085</v>
      </c>
      <c r="BA3518" t="s">
        <v>34346</v>
      </c>
    </row>
    <row r="3519" spans="1:53" x14ac:dyDescent="0.25">
      <c r="A3519">
        <v>373408</v>
      </c>
      <c r="B3519" t="s">
        <v>39179</v>
      </c>
      <c r="C3519">
        <v>4700</v>
      </c>
      <c r="D3519" t="s">
        <v>34360</v>
      </c>
      <c r="E3519" t="s">
        <v>39180</v>
      </c>
      <c r="F3519">
        <v>22029037</v>
      </c>
      <c r="G3519">
        <v>1003401195</v>
      </c>
      <c r="H3519" t="s">
        <v>8832</v>
      </c>
      <c r="I3519" t="s">
        <v>8833</v>
      </c>
      <c r="J3519" t="s">
        <v>8834</v>
      </c>
      <c r="K3519" t="s">
        <v>8860</v>
      </c>
      <c r="L3519">
        <v>741</v>
      </c>
      <c r="M3519">
        <v>2</v>
      </c>
      <c r="Q3519" s="1">
        <v>43791</v>
      </c>
      <c r="R3519" t="s">
        <v>2628</v>
      </c>
      <c r="V3519">
        <v>4</v>
      </c>
      <c r="W3519" t="s">
        <v>3081</v>
      </c>
      <c r="X3519">
        <v>1</v>
      </c>
      <c r="Y3519" t="s">
        <v>34899</v>
      </c>
      <c r="AA3519">
        <v>200210</v>
      </c>
      <c r="AB3519">
        <v>242</v>
      </c>
      <c r="AC3519" t="s">
        <v>3671</v>
      </c>
      <c r="AD3519">
        <v>1071</v>
      </c>
      <c r="AE3519" t="s">
        <v>111</v>
      </c>
      <c r="AF3519">
        <v>1</v>
      </c>
      <c r="AG3519" t="s">
        <v>34895</v>
      </c>
      <c r="AH3519">
        <v>99</v>
      </c>
      <c r="AI3519" t="s">
        <v>34896</v>
      </c>
      <c r="AJ3519">
        <v>370</v>
      </c>
      <c r="AK3519" t="s">
        <v>34348</v>
      </c>
      <c r="AO3519">
        <v>373401</v>
      </c>
      <c r="AP3519" t="s">
        <v>8836</v>
      </c>
      <c r="AQ3519" t="s">
        <v>8837</v>
      </c>
      <c r="AR3519">
        <v>2</v>
      </c>
      <c r="AS3519" t="s">
        <v>3549</v>
      </c>
      <c r="AT3519" t="s">
        <v>2661</v>
      </c>
      <c r="AW3519">
        <v>55.22768095</v>
      </c>
      <c r="AX3519">
        <v>11.780852230000001</v>
      </c>
      <c r="AY3519" t="s">
        <v>2633</v>
      </c>
      <c r="AZ3519">
        <v>1085</v>
      </c>
      <c r="BA3519" t="s">
        <v>34346</v>
      </c>
    </row>
    <row r="3520" spans="1:53" x14ac:dyDescent="0.25">
      <c r="A3520">
        <v>373409</v>
      </c>
      <c r="B3520" t="s">
        <v>39181</v>
      </c>
      <c r="C3520">
        <v>4700</v>
      </c>
      <c r="D3520" t="s">
        <v>34360</v>
      </c>
      <c r="E3520" t="s">
        <v>39181</v>
      </c>
      <c r="F3520">
        <v>10521815</v>
      </c>
      <c r="G3520">
        <v>1003401183</v>
      </c>
      <c r="H3520" t="s">
        <v>9233</v>
      </c>
      <c r="I3520" t="s">
        <v>8855</v>
      </c>
      <c r="J3520" t="s">
        <v>8588</v>
      </c>
      <c r="K3520" t="s">
        <v>19394</v>
      </c>
      <c r="L3520">
        <v>582</v>
      </c>
      <c r="M3520">
        <v>3</v>
      </c>
      <c r="Q3520" s="1">
        <v>43791</v>
      </c>
      <c r="R3520" t="s">
        <v>2628</v>
      </c>
      <c r="V3520">
        <v>4</v>
      </c>
      <c r="W3520" t="s">
        <v>3081</v>
      </c>
      <c r="X3520">
        <v>1</v>
      </c>
      <c r="Y3520" t="s">
        <v>34899</v>
      </c>
      <c r="AA3520">
        <v>188501</v>
      </c>
      <c r="AB3520">
        <v>241</v>
      </c>
      <c r="AC3520" t="s">
        <v>3891</v>
      </c>
      <c r="AD3520">
        <v>1071</v>
      </c>
      <c r="AE3520" t="s">
        <v>111</v>
      </c>
      <c r="AF3520">
        <v>1</v>
      </c>
      <c r="AG3520" t="s">
        <v>34895</v>
      </c>
      <c r="AH3520">
        <v>99</v>
      </c>
      <c r="AI3520" t="s">
        <v>34896</v>
      </c>
      <c r="AJ3520">
        <v>370</v>
      </c>
      <c r="AK3520" t="s">
        <v>34348</v>
      </c>
      <c r="AL3520">
        <v>1</v>
      </c>
      <c r="AM3520" t="s">
        <v>3345</v>
      </c>
      <c r="AN3520">
        <v>280046</v>
      </c>
      <c r="AO3520">
        <v>280941</v>
      </c>
      <c r="AP3520" t="s">
        <v>8590</v>
      </c>
      <c r="AQ3520" t="s">
        <v>8591</v>
      </c>
      <c r="AR3520">
        <v>2</v>
      </c>
      <c r="AS3520" t="s">
        <v>3549</v>
      </c>
      <c r="AT3520" t="s">
        <v>9773</v>
      </c>
      <c r="AV3520" t="s">
        <v>19395</v>
      </c>
      <c r="AW3520">
        <v>55.251370829999999</v>
      </c>
      <c r="AX3520">
        <v>11.784703990000001</v>
      </c>
      <c r="AY3520" t="s">
        <v>2633</v>
      </c>
      <c r="AZ3520">
        <v>1085</v>
      </c>
      <c r="BA3520" t="s">
        <v>34346</v>
      </c>
    </row>
    <row r="3521" spans="1:53" x14ac:dyDescent="0.25">
      <c r="A3521">
        <v>373410</v>
      </c>
      <c r="B3521" t="s">
        <v>39182</v>
      </c>
      <c r="C3521">
        <v>4700</v>
      </c>
      <c r="D3521" t="s">
        <v>34360</v>
      </c>
      <c r="E3521" t="s">
        <v>39183</v>
      </c>
      <c r="F3521">
        <v>55835217</v>
      </c>
      <c r="G3521">
        <v>1009682429</v>
      </c>
      <c r="H3521" t="s">
        <v>4923</v>
      </c>
      <c r="I3521" t="s">
        <v>19401</v>
      </c>
      <c r="J3521" t="s">
        <v>19402</v>
      </c>
      <c r="K3521" t="s">
        <v>19403</v>
      </c>
      <c r="L3521">
        <v>750</v>
      </c>
      <c r="M3521">
        <v>12</v>
      </c>
      <c r="O3521">
        <v>1</v>
      </c>
      <c r="Q3521" s="1">
        <v>44342</v>
      </c>
      <c r="R3521" t="s">
        <v>2628</v>
      </c>
      <c r="U3521" s="1">
        <v>44342</v>
      </c>
      <c r="V3521">
        <v>4</v>
      </c>
      <c r="W3521" t="s">
        <v>3081</v>
      </c>
      <c r="X3521">
        <v>5</v>
      </c>
      <c r="Y3521" t="s">
        <v>34894</v>
      </c>
      <c r="AA3521">
        <v>200310</v>
      </c>
      <c r="AB3521">
        <v>243</v>
      </c>
      <c r="AC3521" t="s">
        <v>4709</v>
      </c>
      <c r="AD3521">
        <v>1083</v>
      </c>
      <c r="AE3521" t="s">
        <v>3907</v>
      </c>
      <c r="AF3521">
        <v>3</v>
      </c>
      <c r="AG3521" t="s">
        <v>2688</v>
      </c>
      <c r="AH3521">
        <v>99</v>
      </c>
      <c r="AI3521" t="s">
        <v>34896</v>
      </c>
      <c r="AJ3521">
        <v>370</v>
      </c>
      <c r="AK3521" t="s">
        <v>34348</v>
      </c>
      <c r="AL3521">
        <v>2</v>
      </c>
      <c r="AM3521" t="s">
        <v>2703</v>
      </c>
      <c r="AN3521">
        <v>707404</v>
      </c>
      <c r="AO3521">
        <v>707404</v>
      </c>
      <c r="AP3521" t="s">
        <v>19404</v>
      </c>
      <c r="AQ3521" t="s">
        <v>4928</v>
      </c>
      <c r="AR3521">
        <v>2</v>
      </c>
      <c r="AS3521" t="s">
        <v>3549</v>
      </c>
      <c r="AT3521" t="s">
        <v>11073</v>
      </c>
      <c r="AW3521">
        <v>55.230366449999998</v>
      </c>
      <c r="AX3521">
        <v>11.764341290000001</v>
      </c>
      <c r="AY3521" t="s">
        <v>2633</v>
      </c>
      <c r="AZ3521">
        <v>1085</v>
      </c>
      <c r="BA3521" t="s">
        <v>34346</v>
      </c>
    </row>
    <row r="3522" spans="1:53" x14ac:dyDescent="0.25">
      <c r="A3522">
        <v>373412</v>
      </c>
      <c r="B3522" t="s">
        <v>39184</v>
      </c>
      <c r="C3522">
        <v>4700</v>
      </c>
      <c r="D3522" t="s">
        <v>34360</v>
      </c>
      <c r="E3522" t="s">
        <v>39185</v>
      </c>
      <c r="F3522">
        <v>30874323</v>
      </c>
      <c r="G3522">
        <v>1014174105</v>
      </c>
      <c r="H3522" t="s">
        <v>4923</v>
      </c>
      <c r="I3522" t="s">
        <v>19241</v>
      </c>
      <c r="J3522" t="s">
        <v>9188</v>
      </c>
      <c r="K3522" t="s">
        <v>17036</v>
      </c>
      <c r="L3522">
        <v>1237</v>
      </c>
      <c r="M3522">
        <v>190</v>
      </c>
      <c r="Q3522" s="1">
        <v>41649</v>
      </c>
      <c r="R3522" t="s">
        <v>2988</v>
      </c>
      <c r="U3522" s="1">
        <v>40527</v>
      </c>
      <c r="V3522">
        <v>4</v>
      </c>
      <c r="W3522" t="s">
        <v>3081</v>
      </c>
      <c r="X3522">
        <v>4</v>
      </c>
      <c r="Y3522" t="s">
        <v>3442</v>
      </c>
      <c r="AA3522">
        <v>200411</v>
      </c>
      <c r="AB3522">
        <v>285</v>
      </c>
      <c r="AC3522" t="s">
        <v>3706</v>
      </c>
      <c r="AD3522">
        <v>1085</v>
      </c>
      <c r="AE3522" t="s">
        <v>35115</v>
      </c>
      <c r="AF3522">
        <v>3</v>
      </c>
      <c r="AG3522" t="s">
        <v>2688</v>
      </c>
      <c r="AH3522">
        <v>99</v>
      </c>
      <c r="AI3522" t="s">
        <v>34896</v>
      </c>
      <c r="AJ3522">
        <v>370</v>
      </c>
      <c r="AK3522" t="s">
        <v>34348</v>
      </c>
      <c r="AL3522">
        <v>2</v>
      </c>
      <c r="AM3522" t="s">
        <v>2703</v>
      </c>
      <c r="AN3522">
        <v>340401</v>
      </c>
      <c r="AO3522">
        <v>340401</v>
      </c>
      <c r="AP3522" t="s">
        <v>19242</v>
      </c>
      <c r="AQ3522" t="s">
        <v>9190</v>
      </c>
      <c r="AR3522">
        <v>2</v>
      </c>
      <c r="AS3522" t="s">
        <v>3549</v>
      </c>
      <c r="AT3522" t="s">
        <v>6050</v>
      </c>
      <c r="AW3522">
        <v>55.205471222462101</v>
      </c>
      <c r="AX3522">
        <v>11.7674660029764</v>
      </c>
      <c r="AY3522" t="s">
        <v>2633</v>
      </c>
      <c r="AZ3522">
        <v>1085</v>
      </c>
      <c r="BA3522" t="s">
        <v>34346</v>
      </c>
    </row>
    <row r="3523" spans="1:53" x14ac:dyDescent="0.25">
      <c r="A3523">
        <v>375001</v>
      </c>
      <c r="B3523" t="s">
        <v>19405</v>
      </c>
      <c r="C3523">
        <v>4840</v>
      </c>
      <c r="D3523" t="s">
        <v>37638</v>
      </c>
      <c r="E3523" t="s">
        <v>1218</v>
      </c>
      <c r="F3523">
        <v>29188599</v>
      </c>
      <c r="G3523">
        <v>1003304124</v>
      </c>
      <c r="H3523" t="s">
        <v>39186</v>
      </c>
      <c r="I3523" t="s">
        <v>19406</v>
      </c>
      <c r="J3523" t="s">
        <v>19407</v>
      </c>
      <c r="K3523" t="s">
        <v>13430</v>
      </c>
      <c r="L3523">
        <v>1778</v>
      </c>
      <c r="M3523">
        <v>5</v>
      </c>
      <c r="Q3523" s="1">
        <v>44811</v>
      </c>
      <c r="R3523" t="s">
        <v>2628</v>
      </c>
      <c r="S3523">
        <v>376</v>
      </c>
      <c r="T3523" t="s">
        <v>8851</v>
      </c>
      <c r="V3523">
        <v>2</v>
      </c>
      <c r="W3523" t="s">
        <v>2629</v>
      </c>
      <c r="X3523">
        <v>1</v>
      </c>
      <c r="Y3523" t="s">
        <v>34899</v>
      </c>
      <c r="Z3523">
        <v>10</v>
      </c>
      <c r="AA3523">
        <v>195908</v>
      </c>
      <c r="AB3523">
        <v>121</v>
      </c>
      <c r="AC3523" t="s">
        <v>2640</v>
      </c>
      <c r="AD3523">
        <v>1012</v>
      </c>
      <c r="AE3523" t="s">
        <v>2</v>
      </c>
      <c r="AF3523">
        <v>1</v>
      </c>
      <c r="AG3523" t="s">
        <v>34895</v>
      </c>
      <c r="AH3523">
        <v>21</v>
      </c>
      <c r="AI3523" t="s">
        <v>34900</v>
      </c>
      <c r="AJ3523">
        <v>376</v>
      </c>
      <c r="AK3523" t="s">
        <v>8851</v>
      </c>
      <c r="AP3523" t="s">
        <v>19408</v>
      </c>
      <c r="AQ3523" t="s">
        <v>19409</v>
      </c>
      <c r="AR3523">
        <v>0</v>
      </c>
      <c r="AS3523" t="s">
        <v>2632</v>
      </c>
      <c r="AT3523" t="s">
        <v>8451</v>
      </c>
      <c r="AW3523">
        <v>54.895554619999999</v>
      </c>
      <c r="AX3523">
        <v>11.881174700000001</v>
      </c>
      <c r="AY3523" t="s">
        <v>2633</v>
      </c>
      <c r="AZ3523">
        <v>1085</v>
      </c>
      <c r="BA3523" t="s">
        <v>34346</v>
      </c>
    </row>
    <row r="3524" spans="1:53" x14ac:dyDescent="0.25">
      <c r="A3524">
        <v>375003</v>
      </c>
      <c r="B3524" t="s">
        <v>19410</v>
      </c>
      <c r="C3524">
        <v>4840</v>
      </c>
      <c r="D3524" t="s">
        <v>37638</v>
      </c>
      <c r="E3524" t="s">
        <v>1219</v>
      </c>
      <c r="F3524">
        <v>29188599</v>
      </c>
      <c r="G3524">
        <v>1003304239</v>
      </c>
      <c r="H3524" t="s">
        <v>19411</v>
      </c>
      <c r="I3524" t="s">
        <v>19412</v>
      </c>
      <c r="J3524" t="s">
        <v>19413</v>
      </c>
      <c r="K3524" t="s">
        <v>19414</v>
      </c>
      <c r="L3524">
        <v>2431</v>
      </c>
      <c r="M3524">
        <v>4</v>
      </c>
      <c r="Q3524" s="1">
        <v>43612</v>
      </c>
      <c r="R3524" t="s">
        <v>2628</v>
      </c>
      <c r="S3524">
        <v>376</v>
      </c>
      <c r="T3524" t="s">
        <v>8851</v>
      </c>
      <c r="V3524">
        <v>2</v>
      </c>
      <c r="W3524" t="s">
        <v>2629</v>
      </c>
      <c r="X3524">
        <v>1</v>
      </c>
      <c r="Y3524" t="s">
        <v>34899</v>
      </c>
      <c r="Z3524">
        <v>9</v>
      </c>
      <c r="AA3524">
        <v>195508</v>
      </c>
      <c r="AB3524">
        <v>121</v>
      </c>
      <c r="AC3524" t="s">
        <v>2640</v>
      </c>
      <c r="AD3524">
        <v>1012</v>
      </c>
      <c r="AE3524" t="s">
        <v>2</v>
      </c>
      <c r="AF3524">
        <v>1</v>
      </c>
      <c r="AG3524" t="s">
        <v>34895</v>
      </c>
      <c r="AH3524">
        <v>21</v>
      </c>
      <c r="AI3524" t="s">
        <v>34900</v>
      </c>
      <c r="AJ3524">
        <v>376</v>
      </c>
      <c r="AK3524" t="s">
        <v>8851</v>
      </c>
      <c r="AP3524" t="s">
        <v>19415</v>
      </c>
      <c r="AQ3524" t="s">
        <v>19416</v>
      </c>
      <c r="AR3524">
        <v>0</v>
      </c>
      <c r="AS3524" t="s">
        <v>2632</v>
      </c>
      <c r="AT3524" t="s">
        <v>19417</v>
      </c>
      <c r="AW3524">
        <v>54.929015810000003</v>
      </c>
      <c r="AX3524">
        <v>11.8372808</v>
      </c>
      <c r="AY3524" t="s">
        <v>2633</v>
      </c>
      <c r="AZ3524">
        <v>1085</v>
      </c>
      <c r="BA3524" t="s">
        <v>34346</v>
      </c>
    </row>
    <row r="3525" spans="1:53" x14ac:dyDescent="0.25">
      <c r="A3525">
        <v>375004</v>
      </c>
      <c r="B3525" t="s">
        <v>19418</v>
      </c>
      <c r="C3525">
        <v>4863</v>
      </c>
      <c r="D3525" t="s">
        <v>10109</v>
      </c>
      <c r="E3525" t="s">
        <v>1220</v>
      </c>
      <c r="F3525">
        <v>29188599</v>
      </c>
      <c r="G3525">
        <v>1003304203</v>
      </c>
      <c r="H3525" t="s">
        <v>19419</v>
      </c>
      <c r="I3525" t="s">
        <v>19420</v>
      </c>
      <c r="J3525" t="s">
        <v>19421</v>
      </c>
      <c r="K3525" t="s">
        <v>39187</v>
      </c>
      <c r="L3525">
        <v>2040</v>
      </c>
      <c r="M3525">
        <v>1</v>
      </c>
      <c r="Q3525" s="1">
        <v>43425</v>
      </c>
      <c r="R3525" t="s">
        <v>2628</v>
      </c>
      <c r="S3525">
        <v>376</v>
      </c>
      <c r="T3525" t="s">
        <v>8851</v>
      </c>
      <c r="V3525">
        <v>2</v>
      </c>
      <c r="W3525" t="s">
        <v>2629</v>
      </c>
      <c r="X3525">
        <v>1</v>
      </c>
      <c r="Y3525" t="s">
        <v>34899</v>
      </c>
      <c r="Z3525">
        <v>9</v>
      </c>
      <c r="AA3525">
        <v>195608</v>
      </c>
      <c r="AB3525">
        <v>121</v>
      </c>
      <c r="AC3525" t="s">
        <v>2640</v>
      </c>
      <c r="AD3525">
        <v>1012</v>
      </c>
      <c r="AE3525" t="s">
        <v>2</v>
      </c>
      <c r="AF3525">
        <v>1</v>
      </c>
      <c r="AG3525" t="s">
        <v>34895</v>
      </c>
      <c r="AH3525">
        <v>21</v>
      </c>
      <c r="AI3525" t="s">
        <v>34900</v>
      </c>
      <c r="AJ3525">
        <v>376</v>
      </c>
      <c r="AK3525" t="s">
        <v>8851</v>
      </c>
      <c r="AP3525" t="s">
        <v>19422</v>
      </c>
      <c r="AQ3525" t="s">
        <v>19423</v>
      </c>
      <c r="AR3525">
        <v>0</v>
      </c>
      <c r="AS3525" t="s">
        <v>2632</v>
      </c>
      <c r="AT3525" t="s">
        <v>39188</v>
      </c>
      <c r="AW3525">
        <v>54.857405239999999</v>
      </c>
      <c r="AX3525">
        <v>11.87127982</v>
      </c>
      <c r="AY3525" t="s">
        <v>2633</v>
      </c>
      <c r="AZ3525">
        <v>1085</v>
      </c>
      <c r="BA3525" t="s">
        <v>34346</v>
      </c>
    </row>
    <row r="3526" spans="1:53" x14ac:dyDescent="0.25">
      <c r="A3526">
        <v>375005</v>
      </c>
      <c r="B3526" t="s">
        <v>19424</v>
      </c>
      <c r="C3526">
        <v>4840</v>
      </c>
      <c r="D3526" t="s">
        <v>37638</v>
      </c>
      <c r="E3526" t="s">
        <v>1221</v>
      </c>
      <c r="F3526">
        <v>51895118</v>
      </c>
      <c r="G3526">
        <v>1003098063</v>
      </c>
      <c r="H3526" t="s">
        <v>39189</v>
      </c>
      <c r="I3526" t="s">
        <v>19425</v>
      </c>
      <c r="J3526" t="s">
        <v>19426</v>
      </c>
      <c r="K3526" t="s">
        <v>39190</v>
      </c>
      <c r="L3526">
        <v>1792</v>
      </c>
      <c r="M3526">
        <v>10</v>
      </c>
      <c r="Q3526" s="1">
        <v>43783</v>
      </c>
      <c r="R3526" t="s">
        <v>2628</v>
      </c>
      <c r="V3526">
        <v>5</v>
      </c>
      <c r="W3526" t="s">
        <v>2938</v>
      </c>
      <c r="X3526">
        <v>1</v>
      </c>
      <c r="Y3526" t="s">
        <v>34899</v>
      </c>
      <c r="Z3526">
        <v>10</v>
      </c>
      <c r="AA3526">
        <v>197308</v>
      </c>
      <c r="AB3526">
        <v>121</v>
      </c>
      <c r="AC3526" t="s">
        <v>2640</v>
      </c>
      <c r="AD3526">
        <v>1013</v>
      </c>
      <c r="AE3526" t="s">
        <v>47</v>
      </c>
      <c r="AF3526">
        <v>1</v>
      </c>
      <c r="AG3526" t="s">
        <v>34895</v>
      </c>
      <c r="AH3526">
        <v>22</v>
      </c>
      <c r="AI3526" t="s">
        <v>34977</v>
      </c>
      <c r="AJ3526">
        <v>376</v>
      </c>
      <c r="AK3526" t="s">
        <v>8851</v>
      </c>
      <c r="AP3526" t="s">
        <v>19427</v>
      </c>
      <c r="AQ3526" t="s">
        <v>19428</v>
      </c>
      <c r="AR3526">
        <v>0</v>
      </c>
      <c r="AS3526" t="s">
        <v>2632</v>
      </c>
      <c r="AT3526" t="s">
        <v>39191</v>
      </c>
      <c r="AW3526">
        <v>54.919296199999998</v>
      </c>
      <c r="AX3526">
        <v>11.95115734</v>
      </c>
      <c r="AY3526" t="s">
        <v>2633</v>
      </c>
      <c r="AZ3526">
        <v>1085</v>
      </c>
      <c r="BA3526" t="s">
        <v>34346</v>
      </c>
    </row>
    <row r="3527" spans="1:53" x14ac:dyDescent="0.25">
      <c r="A3527">
        <v>375006</v>
      </c>
      <c r="B3527" t="s">
        <v>19429</v>
      </c>
      <c r="C3527">
        <v>4800</v>
      </c>
      <c r="D3527" t="s">
        <v>36461</v>
      </c>
      <c r="E3527" t="s">
        <v>1222</v>
      </c>
      <c r="F3527">
        <v>28838670</v>
      </c>
      <c r="H3527" t="s">
        <v>39192</v>
      </c>
      <c r="J3527" t="s">
        <v>19430</v>
      </c>
      <c r="K3527" t="s">
        <v>19431</v>
      </c>
      <c r="L3527">
        <v>905</v>
      </c>
      <c r="M3527">
        <v>1</v>
      </c>
      <c r="Q3527" s="1">
        <v>40952</v>
      </c>
      <c r="R3527" t="s">
        <v>2628</v>
      </c>
      <c r="U3527" s="1">
        <v>40941</v>
      </c>
      <c r="V3527">
        <v>5</v>
      </c>
      <c r="W3527" t="s">
        <v>2938</v>
      </c>
      <c r="X3527">
        <v>1</v>
      </c>
      <c r="Y3527" t="s">
        <v>34899</v>
      </c>
      <c r="Z3527">
        <v>10</v>
      </c>
      <c r="AA3527">
        <v>200508</v>
      </c>
      <c r="AB3527">
        <v>121</v>
      </c>
      <c r="AC3527" t="s">
        <v>2640</v>
      </c>
      <c r="AD3527">
        <v>1013</v>
      </c>
      <c r="AE3527" t="s">
        <v>47</v>
      </c>
      <c r="AF3527">
        <v>3</v>
      </c>
      <c r="AG3527" t="s">
        <v>2688</v>
      </c>
      <c r="AH3527">
        <v>21</v>
      </c>
      <c r="AI3527" t="s">
        <v>34900</v>
      </c>
      <c r="AJ3527">
        <v>376</v>
      </c>
      <c r="AK3527" t="s">
        <v>8851</v>
      </c>
      <c r="AP3527" t="s">
        <v>19432</v>
      </c>
      <c r="AR3527">
        <v>0</v>
      </c>
      <c r="AS3527" t="s">
        <v>2632</v>
      </c>
      <c r="AT3527" t="s">
        <v>13793</v>
      </c>
      <c r="AY3527" t="s">
        <v>2633</v>
      </c>
      <c r="AZ3527">
        <v>1085</v>
      </c>
      <c r="BA3527" t="s">
        <v>34346</v>
      </c>
    </row>
    <row r="3528" spans="1:53" x14ac:dyDescent="0.25">
      <c r="A3528">
        <v>375300</v>
      </c>
      <c r="B3528" t="s">
        <v>19433</v>
      </c>
      <c r="C3528">
        <v>4840</v>
      </c>
      <c r="D3528" t="s">
        <v>37638</v>
      </c>
      <c r="E3528" t="s">
        <v>1223</v>
      </c>
      <c r="F3528">
        <v>72346416</v>
      </c>
      <c r="G3528">
        <v>1002369118</v>
      </c>
      <c r="H3528" t="s">
        <v>19434</v>
      </c>
      <c r="I3528" t="s">
        <v>19435</v>
      </c>
      <c r="J3528" t="s">
        <v>19436</v>
      </c>
      <c r="K3528" t="s">
        <v>39193</v>
      </c>
      <c r="L3528">
        <v>2027</v>
      </c>
      <c r="M3528">
        <v>95</v>
      </c>
      <c r="Q3528" s="1">
        <v>43783</v>
      </c>
      <c r="R3528" t="s">
        <v>2628</v>
      </c>
      <c r="V3528">
        <v>5</v>
      </c>
      <c r="W3528" t="s">
        <v>2938</v>
      </c>
      <c r="X3528">
        <v>1</v>
      </c>
      <c r="Y3528" t="s">
        <v>34899</v>
      </c>
      <c r="Z3528">
        <v>10</v>
      </c>
      <c r="AA3528">
        <v>198408</v>
      </c>
      <c r="AB3528">
        <v>123</v>
      </c>
      <c r="AC3528" t="s">
        <v>109</v>
      </c>
      <c r="AD3528">
        <v>1011</v>
      </c>
      <c r="AE3528" t="s">
        <v>109</v>
      </c>
      <c r="AF3528">
        <v>1</v>
      </c>
      <c r="AG3528" t="s">
        <v>34895</v>
      </c>
      <c r="AH3528">
        <v>80</v>
      </c>
      <c r="AI3528" t="s">
        <v>109</v>
      </c>
      <c r="AJ3528">
        <v>376</v>
      </c>
      <c r="AK3528" t="s">
        <v>8851</v>
      </c>
      <c r="AP3528" t="s">
        <v>19437</v>
      </c>
      <c r="AQ3528" t="s">
        <v>19438</v>
      </c>
      <c r="AR3528">
        <v>0</v>
      </c>
      <c r="AS3528" t="s">
        <v>2632</v>
      </c>
      <c r="AT3528" t="s">
        <v>39194</v>
      </c>
      <c r="AW3528">
        <v>54.898327520000002</v>
      </c>
      <c r="AX3528">
        <v>11.96099424</v>
      </c>
      <c r="AY3528" t="s">
        <v>2633</v>
      </c>
      <c r="AZ3528">
        <v>1085</v>
      </c>
      <c r="BA3528" t="s">
        <v>34346</v>
      </c>
    </row>
    <row r="3529" spans="1:53" x14ac:dyDescent="0.25">
      <c r="A3529">
        <v>375301</v>
      </c>
      <c r="B3529" t="s">
        <v>19439</v>
      </c>
      <c r="C3529">
        <v>4840</v>
      </c>
      <c r="D3529" t="s">
        <v>37638</v>
      </c>
      <c r="E3529" t="s">
        <v>1224</v>
      </c>
      <c r="F3529">
        <v>14618600</v>
      </c>
      <c r="G3529">
        <v>1000773475</v>
      </c>
      <c r="H3529" t="s">
        <v>19440</v>
      </c>
      <c r="I3529" t="s">
        <v>19441</v>
      </c>
      <c r="J3529" t="s">
        <v>19442</v>
      </c>
      <c r="K3529" t="s">
        <v>19443</v>
      </c>
      <c r="L3529">
        <v>196</v>
      </c>
      <c r="M3529">
        <v>2</v>
      </c>
      <c r="Q3529" s="1">
        <v>43591</v>
      </c>
      <c r="R3529" t="s">
        <v>2628</v>
      </c>
      <c r="V3529">
        <v>5</v>
      </c>
      <c r="W3529" t="s">
        <v>2938</v>
      </c>
      <c r="X3529">
        <v>1</v>
      </c>
      <c r="Y3529" t="s">
        <v>34899</v>
      </c>
      <c r="AA3529">
        <v>199208</v>
      </c>
      <c r="AB3529">
        <v>123</v>
      </c>
      <c r="AC3529" t="s">
        <v>109</v>
      </c>
      <c r="AD3529">
        <v>1010</v>
      </c>
      <c r="AE3529" t="s">
        <v>300</v>
      </c>
      <c r="AF3529">
        <v>1</v>
      </c>
      <c r="AG3529" t="s">
        <v>34895</v>
      </c>
      <c r="AH3529">
        <v>80</v>
      </c>
      <c r="AI3529" t="s">
        <v>109</v>
      </c>
      <c r="AJ3529">
        <v>376</v>
      </c>
      <c r="AK3529" t="s">
        <v>8851</v>
      </c>
      <c r="AP3529" t="s">
        <v>19444</v>
      </c>
      <c r="AQ3529" t="s">
        <v>19445</v>
      </c>
      <c r="AR3529">
        <v>0</v>
      </c>
      <c r="AS3529" t="s">
        <v>2632</v>
      </c>
      <c r="AT3529" t="s">
        <v>19446</v>
      </c>
      <c r="AW3529">
        <v>54.893050279999997</v>
      </c>
      <c r="AX3529">
        <v>11.79192102</v>
      </c>
      <c r="AY3529" t="s">
        <v>2633</v>
      </c>
      <c r="AZ3529">
        <v>1085</v>
      </c>
      <c r="BA3529" t="s">
        <v>34346</v>
      </c>
    </row>
    <row r="3530" spans="1:53" x14ac:dyDescent="0.25">
      <c r="A3530">
        <v>376000</v>
      </c>
      <c r="B3530" t="s">
        <v>19447</v>
      </c>
      <c r="C3530">
        <v>4800</v>
      </c>
      <c r="D3530" t="s">
        <v>36461</v>
      </c>
      <c r="E3530" t="s">
        <v>8851</v>
      </c>
      <c r="F3530">
        <v>29188599</v>
      </c>
      <c r="J3530" t="s">
        <v>14843</v>
      </c>
      <c r="K3530" t="s">
        <v>37861</v>
      </c>
      <c r="L3530">
        <v>1515</v>
      </c>
      <c r="M3530">
        <v>37</v>
      </c>
      <c r="Q3530" s="1">
        <v>43791</v>
      </c>
      <c r="R3530" t="s">
        <v>2988</v>
      </c>
      <c r="S3530">
        <v>376</v>
      </c>
      <c r="T3530" t="s">
        <v>8851</v>
      </c>
      <c r="V3530">
        <v>2</v>
      </c>
      <c r="W3530" t="s">
        <v>2629</v>
      </c>
      <c r="X3530">
        <v>5</v>
      </c>
      <c r="Y3530" t="s">
        <v>34894</v>
      </c>
      <c r="AA3530">
        <v>200701</v>
      </c>
      <c r="AB3530">
        <v>923</v>
      </c>
      <c r="AC3530" t="s">
        <v>149</v>
      </c>
      <c r="AD3530">
        <v>2013</v>
      </c>
      <c r="AE3530" t="s">
        <v>149</v>
      </c>
      <c r="AF3530">
        <v>1</v>
      </c>
      <c r="AG3530" t="s">
        <v>34895</v>
      </c>
      <c r="AH3530">
        <v>99</v>
      </c>
      <c r="AI3530" t="s">
        <v>34896</v>
      </c>
      <c r="AJ3530">
        <v>376</v>
      </c>
      <c r="AK3530" t="s">
        <v>8851</v>
      </c>
      <c r="AP3530" t="s">
        <v>19448</v>
      </c>
      <c r="AQ3530" t="s">
        <v>14845</v>
      </c>
      <c r="AR3530">
        <v>0</v>
      </c>
      <c r="AS3530" t="s">
        <v>2632</v>
      </c>
      <c r="AT3530" t="s">
        <v>6050</v>
      </c>
      <c r="AU3530" t="s">
        <v>34898</v>
      </c>
      <c r="AW3530">
        <v>54.783454499999998</v>
      </c>
      <c r="AX3530">
        <v>11.86516432</v>
      </c>
      <c r="AY3530" t="s">
        <v>2633</v>
      </c>
      <c r="AZ3530">
        <v>1085</v>
      </c>
      <c r="BA3530" t="s">
        <v>34346</v>
      </c>
    </row>
    <row r="3531" spans="1:53" x14ac:dyDescent="0.25">
      <c r="A3531">
        <v>376001</v>
      </c>
      <c r="B3531" t="s">
        <v>19449</v>
      </c>
      <c r="C3531">
        <v>4990</v>
      </c>
      <c r="D3531" t="s">
        <v>36640</v>
      </c>
      <c r="E3531" t="s">
        <v>1225</v>
      </c>
      <c r="F3531">
        <v>29188599</v>
      </c>
      <c r="G3531">
        <v>1014403155</v>
      </c>
      <c r="H3531" t="s">
        <v>19450</v>
      </c>
      <c r="J3531" t="s">
        <v>19451</v>
      </c>
      <c r="K3531" t="s">
        <v>19452</v>
      </c>
      <c r="L3531">
        <v>417</v>
      </c>
      <c r="M3531">
        <v>1</v>
      </c>
      <c r="Q3531" s="1">
        <v>43880</v>
      </c>
      <c r="R3531" t="s">
        <v>2628</v>
      </c>
      <c r="S3531">
        <v>376</v>
      </c>
      <c r="T3531" t="s">
        <v>8851</v>
      </c>
      <c r="V3531">
        <v>2</v>
      </c>
      <c r="W3531" t="s">
        <v>2629</v>
      </c>
      <c r="X3531">
        <v>1</v>
      </c>
      <c r="Y3531" t="s">
        <v>34899</v>
      </c>
      <c r="Z3531">
        <v>6</v>
      </c>
      <c r="AA3531">
        <v>200708</v>
      </c>
      <c r="AB3531">
        <v>121</v>
      </c>
      <c r="AC3531" t="s">
        <v>2640</v>
      </c>
      <c r="AD3531">
        <v>1012</v>
      </c>
      <c r="AE3531" t="s">
        <v>2</v>
      </c>
      <c r="AF3531">
        <v>1</v>
      </c>
      <c r="AG3531" t="s">
        <v>34895</v>
      </c>
      <c r="AH3531">
        <v>99</v>
      </c>
      <c r="AI3531" t="s">
        <v>34896</v>
      </c>
      <c r="AJ3531">
        <v>376</v>
      </c>
      <c r="AK3531" t="s">
        <v>8851</v>
      </c>
      <c r="AP3531" t="s">
        <v>19453</v>
      </c>
      <c r="AQ3531" t="s">
        <v>19454</v>
      </c>
      <c r="AR3531">
        <v>0</v>
      </c>
      <c r="AS3531" t="s">
        <v>2632</v>
      </c>
      <c r="AT3531" t="s">
        <v>19455</v>
      </c>
      <c r="AW3531">
        <v>54.797314440000001</v>
      </c>
      <c r="AX3531">
        <v>11.642637779999999</v>
      </c>
      <c r="AY3531" t="s">
        <v>2633</v>
      </c>
      <c r="AZ3531">
        <v>1085</v>
      </c>
      <c r="BA3531" t="s">
        <v>34346</v>
      </c>
    </row>
    <row r="3532" spans="1:53" x14ac:dyDescent="0.25">
      <c r="A3532">
        <v>376002</v>
      </c>
      <c r="C3532">
        <v>4862</v>
      </c>
      <c r="D3532" t="s">
        <v>19456</v>
      </c>
      <c r="E3532" t="s">
        <v>1226</v>
      </c>
      <c r="F3532">
        <v>34862443</v>
      </c>
      <c r="G3532">
        <v>1018254154</v>
      </c>
      <c r="H3532" t="s">
        <v>19457</v>
      </c>
      <c r="J3532" t="s">
        <v>19458</v>
      </c>
      <c r="K3532" t="s">
        <v>39195</v>
      </c>
      <c r="L3532">
        <v>2430</v>
      </c>
      <c r="M3532">
        <v>12</v>
      </c>
      <c r="Q3532" s="1">
        <v>41991</v>
      </c>
      <c r="R3532" t="s">
        <v>2628</v>
      </c>
      <c r="S3532">
        <v>376</v>
      </c>
      <c r="T3532" t="s">
        <v>8851</v>
      </c>
      <c r="U3532" s="1">
        <v>41820</v>
      </c>
      <c r="V3532">
        <v>6</v>
      </c>
      <c r="W3532" t="s">
        <v>3407</v>
      </c>
      <c r="X3532">
        <v>1</v>
      </c>
      <c r="Y3532" t="s">
        <v>34899</v>
      </c>
      <c r="AA3532">
        <v>199801</v>
      </c>
      <c r="AB3532">
        <v>129</v>
      </c>
      <c r="AC3532" t="s">
        <v>122</v>
      </c>
      <c r="AD3532">
        <v>1016</v>
      </c>
      <c r="AE3532" t="s">
        <v>122</v>
      </c>
      <c r="AF3532">
        <v>3</v>
      </c>
      <c r="AG3532" t="s">
        <v>2688</v>
      </c>
      <c r="AH3532">
        <v>99</v>
      </c>
      <c r="AI3532" t="s">
        <v>34896</v>
      </c>
      <c r="AJ3532">
        <v>376</v>
      </c>
      <c r="AK3532" t="s">
        <v>8851</v>
      </c>
      <c r="AP3532" t="s">
        <v>19459</v>
      </c>
      <c r="AQ3532" t="s">
        <v>19460</v>
      </c>
      <c r="AR3532">
        <v>0</v>
      </c>
      <c r="AS3532" t="s">
        <v>2632</v>
      </c>
      <c r="AT3532" t="s">
        <v>39196</v>
      </c>
      <c r="AW3532">
        <v>54.858516177671603</v>
      </c>
      <c r="AX3532">
        <v>11.7253373870694</v>
      </c>
      <c r="AY3532" t="s">
        <v>2633</v>
      </c>
      <c r="AZ3532">
        <v>1085</v>
      </c>
      <c r="BA3532" t="s">
        <v>34346</v>
      </c>
    </row>
    <row r="3533" spans="1:53" x14ac:dyDescent="0.25">
      <c r="A3533">
        <v>376003</v>
      </c>
      <c r="C3533">
        <v>4850</v>
      </c>
      <c r="D3533" t="s">
        <v>36699</v>
      </c>
      <c r="E3533" t="s">
        <v>19461</v>
      </c>
      <c r="F3533">
        <v>29188599</v>
      </c>
      <c r="G3533">
        <v>1003300154</v>
      </c>
      <c r="H3533" t="s">
        <v>39197</v>
      </c>
      <c r="I3533" t="s">
        <v>19462</v>
      </c>
      <c r="J3533" t="s">
        <v>19463</v>
      </c>
      <c r="K3533" t="s">
        <v>19464</v>
      </c>
      <c r="L3533">
        <v>53</v>
      </c>
      <c r="M3533">
        <v>25</v>
      </c>
      <c r="Q3533" s="1">
        <v>43791</v>
      </c>
      <c r="R3533" t="s">
        <v>2981</v>
      </c>
      <c r="S3533">
        <v>376</v>
      </c>
      <c r="T3533" t="s">
        <v>8851</v>
      </c>
      <c r="V3533">
        <v>2</v>
      </c>
      <c r="W3533" t="s">
        <v>2629</v>
      </c>
      <c r="X3533">
        <v>1</v>
      </c>
      <c r="Y3533" t="s">
        <v>34899</v>
      </c>
      <c r="AA3533">
        <v>200707</v>
      </c>
      <c r="AB3533">
        <v>128</v>
      </c>
      <c r="AC3533" t="s">
        <v>564</v>
      </c>
      <c r="AD3533">
        <v>1051</v>
      </c>
      <c r="AE3533" t="s">
        <v>564</v>
      </c>
      <c r="AF3533">
        <v>1</v>
      </c>
      <c r="AG3533" t="s">
        <v>34895</v>
      </c>
      <c r="AH3533">
        <v>99</v>
      </c>
      <c r="AI3533" t="s">
        <v>34896</v>
      </c>
      <c r="AJ3533">
        <v>376</v>
      </c>
      <c r="AK3533" t="s">
        <v>8851</v>
      </c>
      <c r="AP3533" t="s">
        <v>19465</v>
      </c>
      <c r="AQ3533" t="s">
        <v>19466</v>
      </c>
      <c r="AR3533">
        <v>0</v>
      </c>
      <c r="AS3533" t="s">
        <v>2632</v>
      </c>
      <c r="AT3533" t="s">
        <v>19467</v>
      </c>
      <c r="AW3533">
        <v>54.887835170000002</v>
      </c>
      <c r="AX3533">
        <v>12.03375958</v>
      </c>
      <c r="AY3533" t="s">
        <v>2633</v>
      </c>
      <c r="AZ3533">
        <v>1085</v>
      </c>
      <c r="BA3533" t="s">
        <v>34346</v>
      </c>
    </row>
    <row r="3534" spans="1:53" x14ac:dyDescent="0.25">
      <c r="A3534">
        <v>376005</v>
      </c>
      <c r="B3534" t="s">
        <v>19468</v>
      </c>
      <c r="C3534">
        <v>4840</v>
      </c>
      <c r="D3534" t="s">
        <v>37638</v>
      </c>
      <c r="E3534" t="s">
        <v>1227</v>
      </c>
      <c r="F3534">
        <v>31452627</v>
      </c>
      <c r="G3534">
        <v>1014513430</v>
      </c>
      <c r="H3534" t="s">
        <v>39198</v>
      </c>
      <c r="J3534" t="s">
        <v>19469</v>
      </c>
      <c r="K3534" t="s">
        <v>19470</v>
      </c>
      <c r="L3534">
        <v>992</v>
      </c>
      <c r="M3534">
        <v>44</v>
      </c>
      <c r="Q3534" s="1">
        <v>41572</v>
      </c>
      <c r="R3534" t="s">
        <v>2628</v>
      </c>
      <c r="U3534" s="1">
        <v>41548</v>
      </c>
      <c r="V3534">
        <v>5</v>
      </c>
      <c r="W3534" t="s">
        <v>2938</v>
      </c>
      <c r="X3534">
        <v>1</v>
      </c>
      <c r="Y3534" t="s">
        <v>34899</v>
      </c>
      <c r="Z3534">
        <v>10</v>
      </c>
      <c r="AA3534">
        <v>200806</v>
      </c>
      <c r="AB3534">
        <v>126</v>
      </c>
      <c r="AC3534" t="s">
        <v>62</v>
      </c>
      <c r="AD3534">
        <v>1015</v>
      </c>
      <c r="AE3534" t="s">
        <v>62</v>
      </c>
      <c r="AF3534">
        <v>3</v>
      </c>
      <c r="AG3534" t="s">
        <v>2688</v>
      </c>
      <c r="AH3534">
        <v>99</v>
      </c>
      <c r="AI3534" t="s">
        <v>34896</v>
      </c>
      <c r="AJ3534">
        <v>376</v>
      </c>
      <c r="AK3534" t="s">
        <v>8851</v>
      </c>
      <c r="AP3534" t="s">
        <v>19471</v>
      </c>
      <c r="AQ3534" t="s">
        <v>19472</v>
      </c>
      <c r="AR3534">
        <v>0</v>
      </c>
      <c r="AS3534" t="s">
        <v>2632</v>
      </c>
      <c r="AT3534" t="s">
        <v>19473</v>
      </c>
      <c r="AW3534">
        <v>54.907094703847903</v>
      </c>
      <c r="AX3534">
        <v>11.7853563946487</v>
      </c>
      <c r="AY3534" t="s">
        <v>2633</v>
      </c>
      <c r="AZ3534">
        <v>1085</v>
      </c>
      <c r="BA3534" t="s">
        <v>34346</v>
      </c>
    </row>
    <row r="3535" spans="1:53" x14ac:dyDescent="0.25">
      <c r="A3535">
        <v>376375</v>
      </c>
      <c r="B3535" t="s">
        <v>39199</v>
      </c>
      <c r="C3535">
        <v>4894</v>
      </c>
      <c r="D3535" t="s">
        <v>39200</v>
      </c>
      <c r="E3535" t="s">
        <v>39201</v>
      </c>
      <c r="F3535">
        <v>20795247</v>
      </c>
      <c r="G3535">
        <v>1004512896</v>
      </c>
      <c r="H3535" t="s">
        <v>19474</v>
      </c>
      <c r="J3535" t="s">
        <v>19475</v>
      </c>
      <c r="K3535" t="s">
        <v>19476</v>
      </c>
      <c r="L3535">
        <v>824</v>
      </c>
      <c r="M3535">
        <v>10</v>
      </c>
      <c r="Q3535" s="1">
        <v>43791</v>
      </c>
      <c r="R3535" t="s">
        <v>2988</v>
      </c>
      <c r="S3535">
        <v>376</v>
      </c>
      <c r="T3535" t="s">
        <v>8851</v>
      </c>
      <c r="V3535">
        <v>0</v>
      </c>
      <c r="W3535" t="s">
        <v>3383</v>
      </c>
      <c r="X3535">
        <v>1</v>
      </c>
      <c r="Y3535" t="s">
        <v>34899</v>
      </c>
      <c r="AA3535">
        <v>200812</v>
      </c>
      <c r="AB3535">
        <v>147</v>
      </c>
      <c r="AC3535" t="s">
        <v>35093</v>
      </c>
      <c r="AD3535">
        <v>1021</v>
      </c>
      <c r="AE3535" t="s">
        <v>35093</v>
      </c>
      <c r="AF3535">
        <v>1</v>
      </c>
      <c r="AG3535" t="s">
        <v>34895</v>
      </c>
      <c r="AH3535">
        <v>99</v>
      </c>
      <c r="AI3535" t="s">
        <v>34896</v>
      </c>
      <c r="AJ3535">
        <v>376</v>
      </c>
      <c r="AK3535" t="s">
        <v>8851</v>
      </c>
      <c r="AP3535" t="s">
        <v>19477</v>
      </c>
      <c r="AQ3535" t="s">
        <v>17635</v>
      </c>
      <c r="AR3535">
        <v>0</v>
      </c>
      <c r="AS3535" t="s">
        <v>2632</v>
      </c>
      <c r="AT3535" t="s">
        <v>19478</v>
      </c>
      <c r="AW3535">
        <v>54.697471630000003</v>
      </c>
      <c r="AX3535">
        <v>11.63494247</v>
      </c>
      <c r="AY3535" t="s">
        <v>2633</v>
      </c>
      <c r="AZ3535">
        <v>1085</v>
      </c>
      <c r="BA3535" t="s">
        <v>34346</v>
      </c>
    </row>
    <row r="3536" spans="1:53" x14ac:dyDescent="0.25">
      <c r="A3536">
        <v>376401</v>
      </c>
      <c r="B3536" t="s">
        <v>39202</v>
      </c>
      <c r="C3536">
        <v>4800</v>
      </c>
      <c r="D3536" t="s">
        <v>36461</v>
      </c>
      <c r="E3536" t="s">
        <v>39203</v>
      </c>
      <c r="F3536">
        <v>30874323</v>
      </c>
      <c r="G3536">
        <v>1014174229</v>
      </c>
      <c r="H3536" t="s">
        <v>18643</v>
      </c>
      <c r="I3536" t="s">
        <v>19206</v>
      </c>
      <c r="J3536" t="s">
        <v>9188</v>
      </c>
      <c r="K3536" t="s">
        <v>8850</v>
      </c>
      <c r="L3536">
        <v>151</v>
      </c>
      <c r="M3536">
        <v>5</v>
      </c>
      <c r="Q3536" s="1">
        <v>41649</v>
      </c>
      <c r="R3536" t="s">
        <v>2988</v>
      </c>
      <c r="U3536" s="1">
        <v>40527</v>
      </c>
      <c r="V3536">
        <v>4</v>
      </c>
      <c r="W3536" t="s">
        <v>3081</v>
      </c>
      <c r="X3536">
        <v>4</v>
      </c>
      <c r="Y3536" t="s">
        <v>3442</v>
      </c>
      <c r="AA3536">
        <v>200801</v>
      </c>
      <c r="AB3536">
        <v>312</v>
      </c>
      <c r="AC3536" t="s">
        <v>35118</v>
      </c>
      <c r="AD3536">
        <v>1085</v>
      </c>
      <c r="AE3536" t="s">
        <v>35115</v>
      </c>
      <c r="AF3536">
        <v>3</v>
      </c>
      <c r="AG3536" t="s">
        <v>2688</v>
      </c>
      <c r="AH3536">
        <v>99</v>
      </c>
      <c r="AI3536" t="s">
        <v>34896</v>
      </c>
      <c r="AJ3536">
        <v>376</v>
      </c>
      <c r="AK3536" t="s">
        <v>8851</v>
      </c>
      <c r="AL3536">
        <v>2</v>
      </c>
      <c r="AM3536" t="s">
        <v>2703</v>
      </c>
      <c r="AN3536">
        <v>340401</v>
      </c>
      <c r="AO3536">
        <v>340401</v>
      </c>
      <c r="AP3536" t="s">
        <v>18644</v>
      </c>
      <c r="AQ3536" t="s">
        <v>9190</v>
      </c>
      <c r="AR3536">
        <v>2</v>
      </c>
      <c r="AS3536" t="s">
        <v>3549</v>
      </c>
      <c r="AT3536" t="s">
        <v>8853</v>
      </c>
      <c r="AW3536">
        <v>54.764646351130899</v>
      </c>
      <c r="AX3536">
        <v>11.8789085989358</v>
      </c>
      <c r="AY3536" t="s">
        <v>2633</v>
      </c>
      <c r="AZ3536">
        <v>1085</v>
      </c>
      <c r="BA3536" t="s">
        <v>34346</v>
      </c>
    </row>
    <row r="3537" spans="1:53" x14ac:dyDescent="0.25">
      <c r="A3537">
        <v>376402</v>
      </c>
      <c r="B3537" t="s">
        <v>19479</v>
      </c>
      <c r="C3537">
        <v>4800</v>
      </c>
      <c r="D3537" t="s">
        <v>36461</v>
      </c>
      <c r="E3537" t="s">
        <v>1228</v>
      </c>
      <c r="F3537">
        <v>27328598</v>
      </c>
      <c r="G3537">
        <v>1003401134</v>
      </c>
      <c r="H3537" t="s">
        <v>15811</v>
      </c>
      <c r="I3537" t="s">
        <v>8848</v>
      </c>
      <c r="J3537" t="s">
        <v>15812</v>
      </c>
      <c r="K3537" t="s">
        <v>39105</v>
      </c>
      <c r="L3537">
        <v>1083</v>
      </c>
      <c r="M3537">
        <v>7</v>
      </c>
      <c r="Q3537" s="1">
        <v>43791</v>
      </c>
      <c r="R3537" t="s">
        <v>2981</v>
      </c>
      <c r="V3537">
        <v>4</v>
      </c>
      <c r="W3537" t="s">
        <v>3081</v>
      </c>
      <c r="X3537">
        <v>1</v>
      </c>
      <c r="Y3537" t="s">
        <v>34899</v>
      </c>
      <c r="AA3537">
        <v>200801</v>
      </c>
      <c r="AB3537">
        <v>240</v>
      </c>
      <c r="AC3537" t="s">
        <v>4111</v>
      </c>
      <c r="AD3537">
        <v>1071</v>
      </c>
      <c r="AE3537" t="s">
        <v>111</v>
      </c>
      <c r="AF3537">
        <v>4</v>
      </c>
      <c r="AG3537" t="s">
        <v>35075</v>
      </c>
      <c r="AH3537">
        <v>99</v>
      </c>
      <c r="AI3537" t="s">
        <v>34896</v>
      </c>
      <c r="AJ3537">
        <v>376</v>
      </c>
      <c r="AK3537" t="s">
        <v>8851</v>
      </c>
      <c r="AP3537" t="s">
        <v>15814</v>
      </c>
      <c r="AQ3537" t="s">
        <v>15815</v>
      </c>
      <c r="AR3537">
        <v>1</v>
      </c>
      <c r="AS3537" t="s">
        <v>3533</v>
      </c>
      <c r="AT3537" t="s">
        <v>19099</v>
      </c>
      <c r="AW3537">
        <v>54.759578920000003</v>
      </c>
      <c r="AX3537">
        <v>11.89831502</v>
      </c>
      <c r="AY3537" t="s">
        <v>2633</v>
      </c>
      <c r="AZ3537">
        <v>1085</v>
      </c>
      <c r="BA3537" t="s">
        <v>34346</v>
      </c>
    </row>
    <row r="3538" spans="1:53" x14ac:dyDescent="0.25">
      <c r="A3538">
        <v>377001</v>
      </c>
      <c r="B3538" t="s">
        <v>39204</v>
      </c>
      <c r="C3538">
        <v>4720</v>
      </c>
      <c r="D3538" t="s">
        <v>36818</v>
      </c>
      <c r="E3538" t="s">
        <v>39205</v>
      </c>
      <c r="F3538">
        <v>29189676</v>
      </c>
      <c r="G3538">
        <v>1003304410</v>
      </c>
      <c r="H3538" t="s">
        <v>10394</v>
      </c>
      <c r="I3538" t="s">
        <v>19480</v>
      </c>
      <c r="J3538" t="s">
        <v>10395</v>
      </c>
      <c r="K3538" t="s">
        <v>10396</v>
      </c>
      <c r="L3538">
        <v>1452</v>
      </c>
      <c r="M3538">
        <v>15</v>
      </c>
      <c r="Q3538" s="1">
        <v>41185</v>
      </c>
      <c r="R3538" t="s">
        <v>2628</v>
      </c>
      <c r="S3538">
        <v>390</v>
      </c>
      <c r="T3538" t="s">
        <v>10397</v>
      </c>
      <c r="U3538" s="1">
        <v>41183</v>
      </c>
      <c r="V3538">
        <v>2</v>
      </c>
      <c r="W3538" t="s">
        <v>2629</v>
      </c>
      <c r="X3538">
        <v>1</v>
      </c>
      <c r="Y3538" t="s">
        <v>34899</v>
      </c>
      <c r="Z3538">
        <v>9</v>
      </c>
      <c r="AA3538">
        <v>196302</v>
      </c>
      <c r="AB3538">
        <v>121</v>
      </c>
      <c r="AC3538" t="s">
        <v>2640</v>
      </c>
      <c r="AD3538">
        <v>1012</v>
      </c>
      <c r="AE3538" t="s">
        <v>2</v>
      </c>
      <c r="AF3538">
        <v>3</v>
      </c>
      <c r="AG3538" t="s">
        <v>2688</v>
      </c>
      <c r="AH3538">
        <v>21</v>
      </c>
      <c r="AI3538" t="s">
        <v>34900</v>
      </c>
      <c r="AJ3538">
        <v>390</v>
      </c>
      <c r="AK3538" t="s">
        <v>10397</v>
      </c>
      <c r="AL3538">
        <v>2</v>
      </c>
      <c r="AM3538" t="s">
        <v>2703</v>
      </c>
      <c r="AN3538">
        <v>280351</v>
      </c>
      <c r="AO3538">
        <v>280351</v>
      </c>
      <c r="AP3538" t="s">
        <v>19481</v>
      </c>
      <c r="AQ3538" t="s">
        <v>10399</v>
      </c>
      <c r="AR3538">
        <v>2</v>
      </c>
      <c r="AS3538" t="s">
        <v>3549</v>
      </c>
      <c r="AT3538" t="s">
        <v>5014</v>
      </c>
      <c r="AY3538" t="s">
        <v>2633</v>
      </c>
      <c r="AZ3538">
        <v>1085</v>
      </c>
      <c r="BA3538" t="s">
        <v>34346</v>
      </c>
    </row>
    <row r="3539" spans="1:53" x14ac:dyDescent="0.25">
      <c r="A3539">
        <v>377003</v>
      </c>
      <c r="B3539" t="s">
        <v>39206</v>
      </c>
      <c r="C3539">
        <v>4720</v>
      </c>
      <c r="D3539" t="s">
        <v>36818</v>
      </c>
      <c r="E3539" t="s">
        <v>39207</v>
      </c>
      <c r="F3539">
        <v>29189676</v>
      </c>
      <c r="G3539">
        <v>1016415657</v>
      </c>
      <c r="H3539" t="s">
        <v>11316</v>
      </c>
      <c r="J3539" t="s">
        <v>19482</v>
      </c>
      <c r="K3539" t="s">
        <v>39208</v>
      </c>
      <c r="L3539">
        <v>1276</v>
      </c>
      <c r="M3539">
        <v>11</v>
      </c>
      <c r="Q3539" s="1">
        <v>44629</v>
      </c>
      <c r="R3539" t="s">
        <v>2628</v>
      </c>
      <c r="S3539">
        <v>390</v>
      </c>
      <c r="T3539" t="s">
        <v>10397</v>
      </c>
      <c r="V3539">
        <v>2</v>
      </c>
      <c r="W3539" t="s">
        <v>2629</v>
      </c>
      <c r="X3539">
        <v>1</v>
      </c>
      <c r="Y3539" t="s">
        <v>34899</v>
      </c>
      <c r="Z3539">
        <v>3</v>
      </c>
      <c r="AB3539">
        <v>121</v>
      </c>
      <c r="AC3539" t="s">
        <v>2640</v>
      </c>
      <c r="AD3539">
        <v>1012</v>
      </c>
      <c r="AE3539" t="s">
        <v>2</v>
      </c>
      <c r="AF3539">
        <v>1</v>
      </c>
      <c r="AG3539" t="s">
        <v>34895</v>
      </c>
      <c r="AH3539">
        <v>21</v>
      </c>
      <c r="AI3539" t="s">
        <v>34900</v>
      </c>
      <c r="AJ3539">
        <v>390</v>
      </c>
      <c r="AK3539" t="s">
        <v>10397</v>
      </c>
      <c r="AO3539">
        <v>280354</v>
      </c>
      <c r="AP3539" t="s">
        <v>11318</v>
      </c>
      <c r="AQ3539" t="s">
        <v>11319</v>
      </c>
      <c r="AR3539">
        <v>2</v>
      </c>
      <c r="AS3539" t="s">
        <v>3549</v>
      </c>
      <c r="AT3539" t="s">
        <v>35656</v>
      </c>
      <c r="AW3539">
        <v>55.126665269999997</v>
      </c>
      <c r="AX3539">
        <v>11.95394568</v>
      </c>
      <c r="AY3539" t="s">
        <v>2633</v>
      </c>
      <c r="AZ3539">
        <v>1085</v>
      </c>
      <c r="BA3539" t="s">
        <v>34346</v>
      </c>
    </row>
    <row r="3540" spans="1:53" x14ac:dyDescent="0.25">
      <c r="A3540">
        <v>377005</v>
      </c>
      <c r="B3540" t="s">
        <v>39209</v>
      </c>
      <c r="C3540">
        <v>4720</v>
      </c>
      <c r="D3540" t="s">
        <v>36818</v>
      </c>
      <c r="E3540" t="s">
        <v>39210</v>
      </c>
      <c r="F3540">
        <v>29189676</v>
      </c>
      <c r="G3540">
        <v>1003304343</v>
      </c>
      <c r="H3540" t="s">
        <v>39211</v>
      </c>
      <c r="I3540" t="s">
        <v>19483</v>
      </c>
      <c r="J3540" t="s">
        <v>19484</v>
      </c>
      <c r="K3540" t="s">
        <v>12174</v>
      </c>
      <c r="L3540">
        <v>784</v>
      </c>
      <c r="M3540">
        <v>4</v>
      </c>
      <c r="Q3540" s="1">
        <v>41185</v>
      </c>
      <c r="R3540" t="s">
        <v>2628</v>
      </c>
      <c r="S3540">
        <v>390</v>
      </c>
      <c r="T3540" t="s">
        <v>10397</v>
      </c>
      <c r="U3540" s="1">
        <v>41183</v>
      </c>
      <c r="V3540">
        <v>2</v>
      </c>
      <c r="W3540" t="s">
        <v>2629</v>
      </c>
      <c r="X3540">
        <v>1</v>
      </c>
      <c r="Y3540" t="s">
        <v>34899</v>
      </c>
      <c r="Z3540">
        <v>6</v>
      </c>
      <c r="AA3540">
        <v>197508</v>
      </c>
      <c r="AB3540">
        <v>121</v>
      </c>
      <c r="AC3540" t="s">
        <v>2640</v>
      </c>
      <c r="AD3540">
        <v>1012</v>
      </c>
      <c r="AE3540" t="s">
        <v>2</v>
      </c>
      <c r="AF3540">
        <v>3</v>
      </c>
      <c r="AG3540" t="s">
        <v>2688</v>
      </c>
      <c r="AH3540">
        <v>21</v>
      </c>
      <c r="AI3540" t="s">
        <v>34900</v>
      </c>
      <c r="AJ3540">
        <v>390</v>
      </c>
      <c r="AK3540" t="s">
        <v>10397</v>
      </c>
      <c r="AL3540">
        <v>2</v>
      </c>
      <c r="AM3540" t="s">
        <v>2703</v>
      </c>
      <c r="AN3540">
        <v>280351</v>
      </c>
      <c r="AO3540">
        <v>280351</v>
      </c>
      <c r="AP3540" t="s">
        <v>19485</v>
      </c>
      <c r="AQ3540" t="s">
        <v>19486</v>
      </c>
      <c r="AR3540">
        <v>2</v>
      </c>
      <c r="AS3540" t="s">
        <v>3549</v>
      </c>
      <c r="AT3540" t="s">
        <v>12177</v>
      </c>
      <c r="AY3540" t="s">
        <v>2633</v>
      </c>
      <c r="AZ3540">
        <v>1085</v>
      </c>
      <c r="BA3540" t="s">
        <v>34346</v>
      </c>
    </row>
    <row r="3541" spans="1:53" x14ac:dyDescent="0.25">
      <c r="A3541">
        <v>377006</v>
      </c>
      <c r="B3541" t="s">
        <v>39212</v>
      </c>
      <c r="C3541">
        <v>4720</v>
      </c>
      <c r="D3541" t="s">
        <v>36818</v>
      </c>
      <c r="E3541" t="s">
        <v>1229</v>
      </c>
      <c r="F3541">
        <v>62761113</v>
      </c>
      <c r="G3541">
        <v>1003264811</v>
      </c>
      <c r="H3541" t="s">
        <v>19487</v>
      </c>
      <c r="I3541" t="s">
        <v>19488</v>
      </c>
      <c r="J3541" t="s">
        <v>19489</v>
      </c>
      <c r="K3541" t="s">
        <v>19490</v>
      </c>
      <c r="L3541">
        <v>1578</v>
      </c>
      <c r="M3541">
        <v>56</v>
      </c>
      <c r="Q3541" s="1">
        <v>42188</v>
      </c>
      <c r="R3541" t="s">
        <v>2628</v>
      </c>
      <c r="S3541">
        <v>159</v>
      </c>
      <c r="T3541" t="s">
        <v>5337</v>
      </c>
      <c r="U3541" s="1">
        <v>42216</v>
      </c>
      <c r="V3541">
        <v>2</v>
      </c>
      <c r="W3541" t="s">
        <v>2629</v>
      </c>
      <c r="X3541">
        <v>1</v>
      </c>
      <c r="Y3541" t="s">
        <v>34899</v>
      </c>
      <c r="Z3541">
        <v>7</v>
      </c>
      <c r="AA3541">
        <v>197108</v>
      </c>
      <c r="AB3541">
        <v>126</v>
      </c>
      <c r="AC3541" t="s">
        <v>62</v>
      </c>
      <c r="AD3541">
        <v>1015</v>
      </c>
      <c r="AE3541" t="s">
        <v>62</v>
      </c>
      <c r="AF3541">
        <v>3</v>
      </c>
      <c r="AG3541" t="s">
        <v>2688</v>
      </c>
      <c r="AH3541">
        <v>23</v>
      </c>
      <c r="AI3541" t="s">
        <v>4038</v>
      </c>
      <c r="AJ3541">
        <v>390</v>
      </c>
      <c r="AK3541" t="s">
        <v>10397</v>
      </c>
      <c r="AP3541" t="s">
        <v>19491</v>
      </c>
      <c r="AQ3541" t="s">
        <v>5341</v>
      </c>
      <c r="AR3541">
        <v>0</v>
      </c>
      <c r="AS3541" t="s">
        <v>2632</v>
      </c>
      <c r="AT3541" t="s">
        <v>19492</v>
      </c>
      <c r="AW3541">
        <v>55.079269697495803</v>
      </c>
      <c r="AX3541">
        <v>12.1566735734097</v>
      </c>
      <c r="AY3541" t="s">
        <v>2633</v>
      </c>
      <c r="AZ3541">
        <v>1085</v>
      </c>
      <c r="BA3541" t="s">
        <v>34346</v>
      </c>
    </row>
    <row r="3542" spans="1:53" x14ac:dyDescent="0.25">
      <c r="A3542">
        <v>379002</v>
      </c>
      <c r="B3542" t="s">
        <v>39213</v>
      </c>
      <c r="C3542">
        <v>4944</v>
      </c>
      <c r="D3542" t="s">
        <v>37390</v>
      </c>
      <c r="E3542" t="s">
        <v>39214</v>
      </c>
      <c r="F3542">
        <v>29188572</v>
      </c>
      <c r="G3542">
        <v>1003304549</v>
      </c>
      <c r="H3542" t="s">
        <v>19064</v>
      </c>
      <c r="I3542" t="s">
        <v>19493</v>
      </c>
      <c r="J3542" t="s">
        <v>19494</v>
      </c>
      <c r="K3542" t="s">
        <v>19495</v>
      </c>
      <c r="L3542">
        <v>566</v>
      </c>
      <c r="M3542">
        <v>190</v>
      </c>
      <c r="Q3542" s="1">
        <v>42188</v>
      </c>
      <c r="R3542" t="s">
        <v>2628</v>
      </c>
      <c r="S3542">
        <v>360</v>
      </c>
      <c r="T3542" t="s">
        <v>1184</v>
      </c>
      <c r="U3542" s="1">
        <v>42216</v>
      </c>
      <c r="V3542">
        <v>2</v>
      </c>
      <c r="W3542" t="s">
        <v>2629</v>
      </c>
      <c r="X3542">
        <v>1</v>
      </c>
      <c r="Y3542" t="s">
        <v>34899</v>
      </c>
      <c r="Z3542">
        <v>4</v>
      </c>
      <c r="AA3542">
        <v>196008</v>
      </c>
      <c r="AB3542">
        <v>121</v>
      </c>
      <c r="AC3542" t="s">
        <v>2640</v>
      </c>
      <c r="AD3542">
        <v>1012</v>
      </c>
      <c r="AE3542" t="s">
        <v>2</v>
      </c>
      <c r="AF3542">
        <v>3</v>
      </c>
      <c r="AG3542" t="s">
        <v>2688</v>
      </c>
      <c r="AH3542">
        <v>22</v>
      </c>
      <c r="AI3542" t="s">
        <v>34977</v>
      </c>
      <c r="AJ3542">
        <v>360</v>
      </c>
      <c r="AK3542" t="s">
        <v>1184</v>
      </c>
      <c r="AO3542">
        <v>360004</v>
      </c>
      <c r="AP3542" t="s">
        <v>12468</v>
      </c>
      <c r="AQ3542" t="s">
        <v>11589</v>
      </c>
      <c r="AR3542">
        <v>2</v>
      </c>
      <c r="AS3542" t="s">
        <v>3549</v>
      </c>
      <c r="AT3542" t="s">
        <v>19496</v>
      </c>
      <c r="AW3542">
        <v>54.946202594009499</v>
      </c>
      <c r="AX3542">
        <v>11.4147220099157</v>
      </c>
      <c r="AY3542" t="s">
        <v>2633</v>
      </c>
      <c r="AZ3542">
        <v>1085</v>
      </c>
      <c r="BA3542" t="s">
        <v>34346</v>
      </c>
    </row>
    <row r="3543" spans="1:53" x14ac:dyDescent="0.25">
      <c r="A3543">
        <v>379004</v>
      </c>
      <c r="B3543" t="s">
        <v>19497</v>
      </c>
      <c r="C3543">
        <v>4913</v>
      </c>
      <c r="D3543" t="s">
        <v>15967</v>
      </c>
      <c r="E3543" t="s">
        <v>1230</v>
      </c>
      <c r="F3543">
        <v>29188572</v>
      </c>
      <c r="G3543">
        <v>1003304628</v>
      </c>
      <c r="H3543" t="s">
        <v>19498</v>
      </c>
      <c r="I3543" t="s">
        <v>19499</v>
      </c>
      <c r="J3543" t="s">
        <v>15970</v>
      </c>
      <c r="K3543" t="s">
        <v>15971</v>
      </c>
      <c r="L3543">
        <v>1210</v>
      </c>
      <c r="M3543">
        <v>22</v>
      </c>
      <c r="Q3543" s="1">
        <v>44075</v>
      </c>
      <c r="R3543" t="s">
        <v>3121</v>
      </c>
      <c r="S3543">
        <v>360</v>
      </c>
      <c r="T3543" t="s">
        <v>1184</v>
      </c>
      <c r="V3543">
        <v>2</v>
      </c>
      <c r="W3543" t="s">
        <v>2629</v>
      </c>
      <c r="X3543">
        <v>1</v>
      </c>
      <c r="Y3543" t="s">
        <v>34899</v>
      </c>
      <c r="Z3543">
        <v>9</v>
      </c>
      <c r="AA3543">
        <v>191108</v>
      </c>
      <c r="AB3543">
        <v>121</v>
      </c>
      <c r="AC3543" t="s">
        <v>2640</v>
      </c>
      <c r="AD3543">
        <v>1012</v>
      </c>
      <c r="AE3543" t="s">
        <v>2</v>
      </c>
      <c r="AF3543">
        <v>1</v>
      </c>
      <c r="AG3543" t="s">
        <v>34895</v>
      </c>
      <c r="AH3543">
        <v>21</v>
      </c>
      <c r="AI3543" t="s">
        <v>34900</v>
      </c>
      <c r="AJ3543">
        <v>360</v>
      </c>
      <c r="AK3543" t="s">
        <v>1184</v>
      </c>
      <c r="AL3543">
        <v>1</v>
      </c>
      <c r="AM3543" t="s">
        <v>3345</v>
      </c>
      <c r="AN3543">
        <v>280943</v>
      </c>
      <c r="AP3543" t="s">
        <v>19500</v>
      </c>
      <c r="AQ3543" t="s">
        <v>9784</v>
      </c>
      <c r="AR3543">
        <v>0</v>
      </c>
      <c r="AS3543" t="s">
        <v>2632</v>
      </c>
      <c r="AT3543" t="s">
        <v>10723</v>
      </c>
      <c r="AW3543">
        <v>54.907580629999998</v>
      </c>
      <c r="AX3543">
        <v>11.21867417</v>
      </c>
      <c r="AY3543" t="s">
        <v>2633</v>
      </c>
      <c r="AZ3543">
        <v>1085</v>
      </c>
      <c r="BA3543" t="s">
        <v>34346</v>
      </c>
    </row>
    <row r="3544" spans="1:53" x14ac:dyDescent="0.25">
      <c r="A3544">
        <v>379008</v>
      </c>
      <c r="B3544" t="s">
        <v>19501</v>
      </c>
      <c r="C3544">
        <v>4913</v>
      </c>
      <c r="D3544" t="s">
        <v>15967</v>
      </c>
      <c r="E3544" t="s">
        <v>1231</v>
      </c>
      <c r="F3544">
        <v>61315616</v>
      </c>
      <c r="G3544">
        <v>1002131971</v>
      </c>
      <c r="H3544" t="s">
        <v>39215</v>
      </c>
      <c r="I3544" t="s">
        <v>19502</v>
      </c>
      <c r="J3544" t="s">
        <v>19503</v>
      </c>
      <c r="K3544" t="s">
        <v>19504</v>
      </c>
      <c r="L3544">
        <v>606</v>
      </c>
      <c r="M3544">
        <v>20</v>
      </c>
      <c r="Q3544" s="1">
        <v>44337</v>
      </c>
      <c r="R3544" t="s">
        <v>2628</v>
      </c>
      <c r="V3544">
        <v>5</v>
      </c>
      <c r="W3544" t="s">
        <v>2938</v>
      </c>
      <c r="X3544">
        <v>1</v>
      </c>
      <c r="Y3544" t="s">
        <v>34899</v>
      </c>
      <c r="Z3544">
        <v>9</v>
      </c>
      <c r="AA3544">
        <v>189501</v>
      </c>
      <c r="AB3544">
        <v>121</v>
      </c>
      <c r="AC3544" t="s">
        <v>2640</v>
      </c>
      <c r="AD3544">
        <v>1013</v>
      </c>
      <c r="AE3544" t="s">
        <v>47</v>
      </c>
      <c r="AF3544">
        <v>1</v>
      </c>
      <c r="AG3544" t="s">
        <v>34895</v>
      </c>
      <c r="AH3544">
        <v>21</v>
      </c>
      <c r="AI3544" t="s">
        <v>34900</v>
      </c>
      <c r="AJ3544">
        <v>360</v>
      </c>
      <c r="AK3544" t="s">
        <v>1184</v>
      </c>
      <c r="AP3544" t="s">
        <v>19505</v>
      </c>
      <c r="AQ3544" t="s">
        <v>19506</v>
      </c>
      <c r="AR3544">
        <v>0</v>
      </c>
      <c r="AS3544" t="s">
        <v>2632</v>
      </c>
      <c r="AT3544" t="s">
        <v>7285</v>
      </c>
      <c r="AW3544">
        <v>54.911681100000003</v>
      </c>
      <c r="AX3544">
        <v>11.2176683</v>
      </c>
      <c r="AY3544" t="s">
        <v>2633</v>
      </c>
      <c r="AZ3544">
        <v>1085</v>
      </c>
      <c r="BA3544" t="s">
        <v>34346</v>
      </c>
    </row>
    <row r="3545" spans="1:53" x14ac:dyDescent="0.25">
      <c r="A3545">
        <v>381001</v>
      </c>
      <c r="B3545" t="s">
        <v>19507</v>
      </c>
      <c r="C3545">
        <v>4983</v>
      </c>
      <c r="D3545" t="s">
        <v>19508</v>
      </c>
      <c r="E3545" t="s">
        <v>1232</v>
      </c>
      <c r="F3545">
        <v>29188572</v>
      </c>
      <c r="G3545">
        <v>1003304768</v>
      </c>
      <c r="H3545" t="s">
        <v>12466</v>
      </c>
      <c r="I3545" t="s">
        <v>19509</v>
      </c>
      <c r="J3545" t="s">
        <v>19509</v>
      </c>
      <c r="K3545" t="s">
        <v>19510</v>
      </c>
      <c r="L3545">
        <v>454</v>
      </c>
      <c r="M3545">
        <v>7</v>
      </c>
      <c r="Q3545" s="1">
        <v>44040</v>
      </c>
      <c r="R3545" t="s">
        <v>2628</v>
      </c>
      <c r="S3545">
        <v>360</v>
      </c>
      <c r="T3545" t="s">
        <v>1184</v>
      </c>
      <c r="U3545" s="1">
        <v>44043</v>
      </c>
      <c r="V3545">
        <v>2</v>
      </c>
      <c r="W3545" t="s">
        <v>2629</v>
      </c>
      <c r="X3545">
        <v>1</v>
      </c>
      <c r="Y3545" t="s">
        <v>34899</v>
      </c>
      <c r="Z3545">
        <v>6</v>
      </c>
      <c r="AA3545">
        <v>195808</v>
      </c>
      <c r="AB3545">
        <v>121</v>
      </c>
      <c r="AC3545" t="s">
        <v>2640</v>
      </c>
      <c r="AD3545">
        <v>1012</v>
      </c>
      <c r="AE3545" t="s">
        <v>2</v>
      </c>
      <c r="AF3545">
        <v>3</v>
      </c>
      <c r="AG3545" t="s">
        <v>2688</v>
      </c>
      <c r="AH3545">
        <v>21</v>
      </c>
      <c r="AI3545" t="s">
        <v>34900</v>
      </c>
      <c r="AJ3545">
        <v>360</v>
      </c>
      <c r="AK3545" t="s">
        <v>1184</v>
      </c>
      <c r="AL3545">
        <v>1</v>
      </c>
      <c r="AM3545" t="s">
        <v>3345</v>
      </c>
      <c r="AN3545">
        <v>280943</v>
      </c>
      <c r="AP3545" t="s">
        <v>19511</v>
      </c>
      <c r="AQ3545" t="s">
        <v>14005</v>
      </c>
      <c r="AR3545">
        <v>0</v>
      </c>
      <c r="AS3545" t="s">
        <v>2632</v>
      </c>
      <c r="AT3545" t="s">
        <v>19512</v>
      </c>
      <c r="AW3545">
        <v>54.759681960000002</v>
      </c>
      <c r="AX3545">
        <v>11.20982659</v>
      </c>
      <c r="AY3545" t="s">
        <v>2633</v>
      </c>
      <c r="AZ3545">
        <v>1085</v>
      </c>
      <c r="BA3545" t="s">
        <v>34346</v>
      </c>
    </row>
    <row r="3546" spans="1:53" x14ac:dyDescent="0.25">
      <c r="A3546">
        <v>381003</v>
      </c>
      <c r="B3546" t="s">
        <v>19513</v>
      </c>
      <c r="C3546">
        <v>4900</v>
      </c>
      <c r="D3546" t="s">
        <v>11585</v>
      </c>
      <c r="E3546" t="s">
        <v>19514</v>
      </c>
      <c r="F3546">
        <v>29188572</v>
      </c>
      <c r="G3546">
        <v>1003304872</v>
      </c>
      <c r="H3546" t="s">
        <v>19515</v>
      </c>
      <c r="I3546" t="s">
        <v>19516</v>
      </c>
      <c r="J3546" t="s">
        <v>19517</v>
      </c>
      <c r="K3546" t="s">
        <v>19518</v>
      </c>
      <c r="L3546">
        <v>1914</v>
      </c>
      <c r="M3546">
        <v>51</v>
      </c>
      <c r="Q3546" s="1">
        <v>40469</v>
      </c>
      <c r="R3546" t="s">
        <v>2628</v>
      </c>
      <c r="S3546">
        <v>360</v>
      </c>
      <c r="T3546" t="s">
        <v>1184</v>
      </c>
      <c r="U3546" s="1">
        <v>40360</v>
      </c>
      <c r="V3546">
        <v>2</v>
      </c>
      <c r="W3546" t="s">
        <v>2629</v>
      </c>
      <c r="X3546">
        <v>1</v>
      </c>
      <c r="Y3546" t="s">
        <v>34899</v>
      </c>
      <c r="Z3546">
        <v>9</v>
      </c>
      <c r="AA3546">
        <v>191104</v>
      </c>
      <c r="AB3546">
        <v>121</v>
      </c>
      <c r="AC3546" t="s">
        <v>2640</v>
      </c>
      <c r="AD3546">
        <v>1012</v>
      </c>
      <c r="AE3546" t="s">
        <v>2</v>
      </c>
      <c r="AF3546">
        <v>3</v>
      </c>
      <c r="AG3546" t="s">
        <v>2688</v>
      </c>
      <c r="AH3546">
        <v>21</v>
      </c>
      <c r="AI3546" t="s">
        <v>34900</v>
      </c>
      <c r="AJ3546">
        <v>360</v>
      </c>
      <c r="AK3546" t="s">
        <v>1184</v>
      </c>
      <c r="AL3546">
        <v>2</v>
      </c>
      <c r="AM3546" t="s">
        <v>2703</v>
      </c>
      <c r="AN3546">
        <v>360002</v>
      </c>
      <c r="AO3546">
        <v>360002</v>
      </c>
      <c r="AP3546" t="s">
        <v>19519</v>
      </c>
      <c r="AQ3546" t="s">
        <v>19073</v>
      </c>
      <c r="AR3546">
        <v>2</v>
      </c>
      <c r="AS3546" t="s">
        <v>3549</v>
      </c>
      <c r="AT3546" t="s">
        <v>19520</v>
      </c>
      <c r="AW3546">
        <v>54.791169518634597</v>
      </c>
      <c r="AX3546">
        <v>11.0982016358069</v>
      </c>
      <c r="AY3546" t="s">
        <v>2633</v>
      </c>
      <c r="AZ3546">
        <v>1085</v>
      </c>
      <c r="BA3546" t="s">
        <v>34346</v>
      </c>
    </row>
    <row r="3547" spans="1:53" x14ac:dyDescent="0.25">
      <c r="A3547">
        <v>383002</v>
      </c>
      <c r="B3547" t="s">
        <v>1233</v>
      </c>
      <c r="C3547">
        <v>4970</v>
      </c>
      <c r="D3547" t="s">
        <v>37290</v>
      </c>
      <c r="E3547" t="s">
        <v>1233</v>
      </c>
      <c r="F3547">
        <v>29188572</v>
      </c>
      <c r="G3547">
        <v>1003305077</v>
      </c>
      <c r="H3547" t="s">
        <v>19521</v>
      </c>
      <c r="I3547" t="s">
        <v>18946</v>
      </c>
      <c r="J3547" t="s">
        <v>12476</v>
      </c>
      <c r="K3547" t="s">
        <v>12477</v>
      </c>
      <c r="L3547">
        <v>208</v>
      </c>
      <c r="M3547">
        <v>1</v>
      </c>
      <c r="Q3547" s="1">
        <v>44124</v>
      </c>
      <c r="R3547" t="s">
        <v>2628</v>
      </c>
      <c r="S3547">
        <v>360</v>
      </c>
      <c r="T3547" t="s">
        <v>1184</v>
      </c>
      <c r="V3547">
        <v>2</v>
      </c>
      <c r="W3547" t="s">
        <v>2629</v>
      </c>
      <c r="X3547">
        <v>1</v>
      </c>
      <c r="Y3547" t="s">
        <v>34899</v>
      </c>
      <c r="Z3547">
        <v>9</v>
      </c>
      <c r="AA3547">
        <v>190504</v>
      </c>
      <c r="AB3547">
        <v>121</v>
      </c>
      <c r="AC3547" t="s">
        <v>2640</v>
      </c>
      <c r="AD3547">
        <v>1012</v>
      </c>
      <c r="AE3547" t="s">
        <v>2</v>
      </c>
      <c r="AF3547">
        <v>1</v>
      </c>
      <c r="AG3547" t="s">
        <v>34895</v>
      </c>
      <c r="AH3547">
        <v>21</v>
      </c>
      <c r="AI3547" t="s">
        <v>34900</v>
      </c>
      <c r="AJ3547">
        <v>360</v>
      </c>
      <c r="AK3547" t="s">
        <v>1184</v>
      </c>
      <c r="AL3547">
        <v>1</v>
      </c>
      <c r="AM3547" t="s">
        <v>3345</v>
      </c>
      <c r="AN3547">
        <v>280944</v>
      </c>
      <c r="AP3547" t="s">
        <v>19522</v>
      </c>
      <c r="AQ3547" t="s">
        <v>19523</v>
      </c>
      <c r="AR3547">
        <v>0</v>
      </c>
      <c r="AS3547" t="s">
        <v>2632</v>
      </c>
      <c r="AT3547" t="s">
        <v>12479</v>
      </c>
      <c r="AW3547">
        <v>54.696600099999998</v>
      </c>
      <c r="AX3547">
        <v>11.385823309999999</v>
      </c>
      <c r="AY3547" t="s">
        <v>2633</v>
      </c>
      <c r="AZ3547">
        <v>1085</v>
      </c>
      <c r="BA3547" t="s">
        <v>34346</v>
      </c>
    </row>
    <row r="3548" spans="1:53" x14ac:dyDescent="0.25">
      <c r="A3548">
        <v>383003</v>
      </c>
      <c r="B3548" t="s">
        <v>19524</v>
      </c>
      <c r="C3548">
        <v>4970</v>
      </c>
      <c r="D3548" t="s">
        <v>37290</v>
      </c>
      <c r="E3548" t="s">
        <v>39216</v>
      </c>
      <c r="F3548">
        <v>29188572</v>
      </c>
      <c r="G3548">
        <v>1003304999</v>
      </c>
      <c r="H3548" t="s">
        <v>19525</v>
      </c>
      <c r="I3548" t="s">
        <v>19526</v>
      </c>
      <c r="J3548" t="s">
        <v>19527</v>
      </c>
      <c r="K3548" t="s">
        <v>19528</v>
      </c>
      <c r="L3548">
        <v>537</v>
      </c>
      <c r="M3548">
        <v>101</v>
      </c>
      <c r="Q3548" s="1">
        <v>41117</v>
      </c>
      <c r="R3548" t="s">
        <v>2628</v>
      </c>
      <c r="S3548">
        <v>360</v>
      </c>
      <c r="T3548" t="s">
        <v>1184</v>
      </c>
      <c r="U3548" s="1">
        <v>41121</v>
      </c>
      <c r="V3548">
        <v>2</v>
      </c>
      <c r="W3548" t="s">
        <v>2629</v>
      </c>
      <c r="X3548">
        <v>1</v>
      </c>
      <c r="Y3548" t="s">
        <v>34899</v>
      </c>
      <c r="Z3548">
        <v>6</v>
      </c>
      <c r="AA3548">
        <v>191204</v>
      </c>
      <c r="AB3548">
        <v>121</v>
      </c>
      <c r="AC3548" t="s">
        <v>2640</v>
      </c>
      <c r="AD3548">
        <v>1012</v>
      </c>
      <c r="AE3548" t="s">
        <v>2</v>
      </c>
      <c r="AF3548">
        <v>3</v>
      </c>
      <c r="AG3548" t="s">
        <v>2688</v>
      </c>
      <c r="AH3548">
        <v>21</v>
      </c>
      <c r="AI3548" t="s">
        <v>34900</v>
      </c>
      <c r="AJ3548">
        <v>360</v>
      </c>
      <c r="AK3548" t="s">
        <v>1184</v>
      </c>
      <c r="AL3548">
        <v>2</v>
      </c>
      <c r="AM3548" t="s">
        <v>2703</v>
      </c>
      <c r="AN3548">
        <v>360003</v>
      </c>
      <c r="AO3548">
        <v>360003</v>
      </c>
      <c r="AP3548" t="s">
        <v>19529</v>
      </c>
      <c r="AQ3548" t="s">
        <v>19530</v>
      </c>
      <c r="AR3548">
        <v>2</v>
      </c>
      <c r="AS3548" t="s">
        <v>3549</v>
      </c>
      <c r="AT3548" t="s">
        <v>19531</v>
      </c>
      <c r="AY3548" t="s">
        <v>2633</v>
      </c>
      <c r="AZ3548">
        <v>1085</v>
      </c>
      <c r="BA3548" t="s">
        <v>34346</v>
      </c>
    </row>
    <row r="3549" spans="1:53" x14ac:dyDescent="0.25">
      <c r="A3549">
        <v>383300</v>
      </c>
      <c r="B3549" t="s">
        <v>39217</v>
      </c>
      <c r="C3549">
        <v>4970</v>
      </c>
      <c r="D3549" t="s">
        <v>37290</v>
      </c>
      <c r="E3549" t="s">
        <v>1234</v>
      </c>
      <c r="F3549">
        <v>86944510</v>
      </c>
      <c r="G3549">
        <v>1002760236</v>
      </c>
      <c r="H3549" t="s">
        <v>19532</v>
      </c>
      <c r="I3549" t="s">
        <v>19533</v>
      </c>
      <c r="J3549" t="s">
        <v>19534</v>
      </c>
      <c r="K3549" t="s">
        <v>19535</v>
      </c>
      <c r="L3549">
        <v>710</v>
      </c>
      <c r="M3549">
        <v>70</v>
      </c>
      <c r="Q3549" s="1">
        <v>43791</v>
      </c>
      <c r="R3549" t="s">
        <v>2628</v>
      </c>
      <c r="V3549">
        <v>5</v>
      </c>
      <c r="W3549" t="s">
        <v>2938</v>
      </c>
      <c r="X3549">
        <v>1</v>
      </c>
      <c r="Y3549" t="s">
        <v>34899</v>
      </c>
      <c r="AA3549">
        <v>197910</v>
      </c>
      <c r="AB3549">
        <v>123</v>
      </c>
      <c r="AC3549" t="s">
        <v>109</v>
      </c>
      <c r="AD3549">
        <v>1011</v>
      </c>
      <c r="AE3549" t="s">
        <v>109</v>
      </c>
      <c r="AF3549">
        <v>1</v>
      </c>
      <c r="AG3549" t="s">
        <v>34895</v>
      </c>
      <c r="AH3549">
        <v>80</v>
      </c>
      <c r="AI3549" t="s">
        <v>109</v>
      </c>
      <c r="AJ3549">
        <v>360</v>
      </c>
      <c r="AK3549" t="s">
        <v>1184</v>
      </c>
      <c r="AP3549" t="s">
        <v>19536</v>
      </c>
      <c r="AQ3549" t="s">
        <v>19537</v>
      </c>
      <c r="AR3549">
        <v>0</v>
      </c>
      <c r="AS3549" t="s">
        <v>2632</v>
      </c>
      <c r="AT3549" t="s">
        <v>16778</v>
      </c>
      <c r="AW3549">
        <v>54.668053690000001</v>
      </c>
      <c r="AX3549">
        <v>11.339603589999999</v>
      </c>
      <c r="AY3549" t="s">
        <v>2633</v>
      </c>
      <c r="AZ3549">
        <v>1085</v>
      </c>
      <c r="BA3549" t="s">
        <v>34346</v>
      </c>
    </row>
    <row r="3550" spans="1:53" x14ac:dyDescent="0.25">
      <c r="A3550">
        <v>385001</v>
      </c>
      <c r="B3550" t="s">
        <v>19538</v>
      </c>
      <c r="C3550">
        <v>4690</v>
      </c>
      <c r="D3550" t="s">
        <v>9900</v>
      </c>
      <c r="E3550" t="s">
        <v>19539</v>
      </c>
      <c r="F3550">
        <v>29188475</v>
      </c>
      <c r="G3550">
        <v>1003305132</v>
      </c>
      <c r="H3550" t="s">
        <v>34593</v>
      </c>
      <c r="J3550" t="s">
        <v>11335</v>
      </c>
      <c r="K3550" t="s">
        <v>39218</v>
      </c>
      <c r="L3550">
        <v>37</v>
      </c>
      <c r="M3550">
        <v>36</v>
      </c>
      <c r="Q3550" s="1">
        <v>44902</v>
      </c>
      <c r="R3550" t="s">
        <v>2628</v>
      </c>
      <c r="S3550">
        <v>320</v>
      </c>
      <c r="T3550" t="s">
        <v>9729</v>
      </c>
      <c r="V3550">
        <v>2</v>
      </c>
      <c r="W3550" t="s">
        <v>2629</v>
      </c>
      <c r="X3550">
        <v>1</v>
      </c>
      <c r="Y3550" t="s">
        <v>34899</v>
      </c>
      <c r="Z3550">
        <v>9</v>
      </c>
      <c r="AA3550">
        <v>195804</v>
      </c>
      <c r="AB3550">
        <v>121</v>
      </c>
      <c r="AC3550" t="s">
        <v>2640</v>
      </c>
      <c r="AD3550">
        <v>1012</v>
      </c>
      <c r="AE3550" t="s">
        <v>2</v>
      </c>
      <c r="AF3550">
        <v>1</v>
      </c>
      <c r="AG3550" t="s">
        <v>34895</v>
      </c>
      <c r="AH3550">
        <v>21</v>
      </c>
      <c r="AI3550" t="s">
        <v>34900</v>
      </c>
      <c r="AJ3550">
        <v>320</v>
      </c>
      <c r="AK3550" t="s">
        <v>9729</v>
      </c>
      <c r="AO3550">
        <v>280357</v>
      </c>
      <c r="AP3550" t="s">
        <v>19540</v>
      </c>
      <c r="AQ3550" t="s">
        <v>11337</v>
      </c>
      <c r="AR3550">
        <v>2</v>
      </c>
      <c r="AS3550" t="s">
        <v>3549</v>
      </c>
      <c r="AT3550" t="s">
        <v>37059</v>
      </c>
      <c r="AV3550" t="s">
        <v>11338</v>
      </c>
      <c r="AW3550">
        <v>55.3131305</v>
      </c>
      <c r="AX3550">
        <v>12.060991059999999</v>
      </c>
      <c r="AY3550" t="s">
        <v>2633</v>
      </c>
      <c r="AZ3550">
        <v>1085</v>
      </c>
      <c r="BA3550" t="s">
        <v>34346</v>
      </c>
    </row>
    <row r="3551" spans="1:53" x14ac:dyDescent="0.25">
      <c r="A3551">
        <v>385003</v>
      </c>
      <c r="B3551" t="s">
        <v>39219</v>
      </c>
      <c r="C3551">
        <v>4683</v>
      </c>
      <c r="D3551" t="s">
        <v>39220</v>
      </c>
      <c r="E3551" t="s">
        <v>39221</v>
      </c>
      <c r="F3551">
        <v>29188475</v>
      </c>
      <c r="G3551">
        <v>1003305260</v>
      </c>
      <c r="H3551" t="s">
        <v>19541</v>
      </c>
      <c r="I3551" t="s">
        <v>19542</v>
      </c>
      <c r="J3551" t="s">
        <v>19543</v>
      </c>
      <c r="K3551" t="s">
        <v>19544</v>
      </c>
      <c r="L3551">
        <v>205</v>
      </c>
      <c r="M3551">
        <v>3</v>
      </c>
      <c r="Q3551" s="1">
        <v>44679</v>
      </c>
      <c r="R3551" t="s">
        <v>2628</v>
      </c>
      <c r="S3551">
        <v>320</v>
      </c>
      <c r="T3551" t="s">
        <v>9729</v>
      </c>
      <c r="V3551">
        <v>2</v>
      </c>
      <c r="W3551" t="s">
        <v>2629</v>
      </c>
      <c r="X3551">
        <v>1</v>
      </c>
      <c r="Y3551" t="s">
        <v>34899</v>
      </c>
      <c r="Z3551">
        <v>9</v>
      </c>
      <c r="AA3551">
        <v>196008</v>
      </c>
      <c r="AB3551">
        <v>121</v>
      </c>
      <c r="AC3551" t="s">
        <v>2640</v>
      </c>
      <c r="AD3551">
        <v>1012</v>
      </c>
      <c r="AE3551" t="s">
        <v>2</v>
      </c>
      <c r="AF3551">
        <v>1</v>
      </c>
      <c r="AG3551" t="s">
        <v>34895</v>
      </c>
      <c r="AH3551">
        <v>21</v>
      </c>
      <c r="AI3551" t="s">
        <v>34900</v>
      </c>
      <c r="AJ3551">
        <v>320</v>
      </c>
      <c r="AK3551" t="s">
        <v>9729</v>
      </c>
      <c r="AO3551">
        <v>280357</v>
      </c>
      <c r="AP3551" t="s">
        <v>19545</v>
      </c>
      <c r="AQ3551" t="s">
        <v>11337</v>
      </c>
      <c r="AR3551">
        <v>2</v>
      </c>
      <c r="AS3551" t="s">
        <v>3549</v>
      </c>
      <c r="AT3551" t="s">
        <v>17601</v>
      </c>
      <c r="AV3551" t="s">
        <v>19546</v>
      </c>
      <c r="AW3551">
        <v>55.241142009999997</v>
      </c>
      <c r="AX3551">
        <v>12.042767420000001</v>
      </c>
      <c r="AY3551" t="s">
        <v>2633</v>
      </c>
      <c r="AZ3551">
        <v>1085</v>
      </c>
      <c r="BA3551" t="s">
        <v>34346</v>
      </c>
    </row>
    <row r="3552" spans="1:53" x14ac:dyDescent="0.25">
      <c r="A3552">
        <v>385004</v>
      </c>
      <c r="B3552" t="s">
        <v>19547</v>
      </c>
      <c r="C3552">
        <v>4682</v>
      </c>
      <c r="D3552" t="s">
        <v>8651</v>
      </c>
      <c r="E3552" t="s">
        <v>1235</v>
      </c>
      <c r="F3552">
        <v>23406616</v>
      </c>
      <c r="G3552">
        <v>1001560354</v>
      </c>
      <c r="H3552" t="s">
        <v>39222</v>
      </c>
      <c r="I3552" t="s">
        <v>19548</v>
      </c>
      <c r="J3552" t="s">
        <v>19549</v>
      </c>
      <c r="K3552" t="s">
        <v>39223</v>
      </c>
      <c r="L3552">
        <v>889</v>
      </c>
      <c r="M3552">
        <v>2</v>
      </c>
      <c r="Q3552" s="1">
        <v>44203</v>
      </c>
      <c r="R3552" t="s">
        <v>2628</v>
      </c>
      <c r="V3552">
        <v>5</v>
      </c>
      <c r="W3552" t="s">
        <v>2938</v>
      </c>
      <c r="X3552">
        <v>1</v>
      </c>
      <c r="Y3552" t="s">
        <v>34899</v>
      </c>
      <c r="Z3552">
        <v>9</v>
      </c>
      <c r="AA3552">
        <v>188601</v>
      </c>
      <c r="AB3552">
        <v>121</v>
      </c>
      <c r="AC3552" t="s">
        <v>2640</v>
      </c>
      <c r="AD3552">
        <v>1013</v>
      </c>
      <c r="AE3552" t="s">
        <v>47</v>
      </c>
      <c r="AF3552">
        <v>1</v>
      </c>
      <c r="AG3552" t="s">
        <v>34895</v>
      </c>
      <c r="AH3552">
        <v>21</v>
      </c>
      <c r="AI3552" t="s">
        <v>34900</v>
      </c>
      <c r="AJ3552">
        <v>320</v>
      </c>
      <c r="AK3552" t="s">
        <v>9729</v>
      </c>
      <c r="AP3552" t="s">
        <v>19550</v>
      </c>
      <c r="AQ3552" t="s">
        <v>19551</v>
      </c>
      <c r="AR3552">
        <v>0</v>
      </c>
      <c r="AS3552" t="s">
        <v>2632</v>
      </c>
      <c r="AT3552" t="s">
        <v>39224</v>
      </c>
      <c r="AW3552">
        <v>55.313254239999999</v>
      </c>
      <c r="AX3552">
        <v>12.09584151</v>
      </c>
      <c r="AY3552" t="s">
        <v>2633</v>
      </c>
      <c r="AZ3552">
        <v>1085</v>
      </c>
      <c r="BA3552" t="s">
        <v>34346</v>
      </c>
    </row>
    <row r="3553" spans="1:53" x14ac:dyDescent="0.25">
      <c r="A3553">
        <v>387002</v>
      </c>
      <c r="B3553" t="s">
        <v>19552</v>
      </c>
      <c r="C3553">
        <v>4862</v>
      </c>
      <c r="D3553" t="s">
        <v>19456</v>
      </c>
      <c r="E3553" t="s">
        <v>1236</v>
      </c>
      <c r="F3553">
        <v>29188599</v>
      </c>
      <c r="G3553">
        <v>1003305314</v>
      </c>
      <c r="H3553" t="s">
        <v>19553</v>
      </c>
      <c r="J3553" t="s">
        <v>19554</v>
      </c>
      <c r="K3553" t="s">
        <v>19555</v>
      </c>
      <c r="L3553">
        <v>698</v>
      </c>
      <c r="M3553">
        <v>228</v>
      </c>
      <c r="Q3553" s="1">
        <v>40932</v>
      </c>
      <c r="R3553" t="s">
        <v>2628</v>
      </c>
      <c r="S3553">
        <v>376</v>
      </c>
      <c r="T3553" t="s">
        <v>8851</v>
      </c>
      <c r="U3553" s="1">
        <v>41183</v>
      </c>
      <c r="V3553">
        <v>2</v>
      </c>
      <c r="W3553" t="s">
        <v>2629</v>
      </c>
      <c r="X3553">
        <v>1</v>
      </c>
      <c r="Y3553" t="s">
        <v>34899</v>
      </c>
      <c r="Z3553">
        <v>6</v>
      </c>
      <c r="AA3553">
        <v>195808</v>
      </c>
      <c r="AB3553">
        <v>121</v>
      </c>
      <c r="AC3553" t="s">
        <v>2640</v>
      </c>
      <c r="AD3553">
        <v>1012</v>
      </c>
      <c r="AE3553" t="s">
        <v>2</v>
      </c>
      <c r="AF3553">
        <v>3</v>
      </c>
      <c r="AG3553" t="s">
        <v>2688</v>
      </c>
      <c r="AH3553">
        <v>21</v>
      </c>
      <c r="AI3553" t="s">
        <v>34900</v>
      </c>
      <c r="AJ3553">
        <v>376</v>
      </c>
      <c r="AK3553" t="s">
        <v>8851</v>
      </c>
      <c r="AP3553" t="s">
        <v>19556</v>
      </c>
      <c r="AQ3553" t="s">
        <v>19557</v>
      </c>
      <c r="AR3553">
        <v>0</v>
      </c>
      <c r="AS3553" t="s">
        <v>2632</v>
      </c>
      <c r="AT3553" t="s">
        <v>19558</v>
      </c>
      <c r="AW3553">
        <v>54.858666895160198</v>
      </c>
      <c r="AX3553">
        <v>11.7289993548428</v>
      </c>
      <c r="AY3553" t="s">
        <v>2633</v>
      </c>
      <c r="AZ3553">
        <v>1085</v>
      </c>
      <c r="BA3553" t="s">
        <v>34346</v>
      </c>
    </row>
    <row r="3554" spans="1:53" x14ac:dyDescent="0.25">
      <c r="A3554">
        <v>387005</v>
      </c>
      <c r="B3554" t="s">
        <v>39225</v>
      </c>
      <c r="C3554">
        <v>4990</v>
      </c>
      <c r="D3554" t="s">
        <v>36640</v>
      </c>
      <c r="E3554" t="s">
        <v>1237</v>
      </c>
      <c r="F3554">
        <v>29188599</v>
      </c>
      <c r="G3554">
        <v>1003305521</v>
      </c>
      <c r="H3554" t="s">
        <v>19559</v>
      </c>
      <c r="J3554" t="s">
        <v>19560</v>
      </c>
      <c r="K3554" t="s">
        <v>19561</v>
      </c>
      <c r="L3554">
        <v>1516</v>
      </c>
      <c r="M3554" t="s">
        <v>19562</v>
      </c>
      <c r="Q3554" s="1">
        <v>44172</v>
      </c>
      <c r="R3554" t="s">
        <v>2628</v>
      </c>
      <c r="S3554">
        <v>376</v>
      </c>
      <c r="T3554" t="s">
        <v>8851</v>
      </c>
      <c r="V3554">
        <v>2</v>
      </c>
      <c r="W3554" t="s">
        <v>2629</v>
      </c>
      <c r="X3554">
        <v>1</v>
      </c>
      <c r="Y3554" t="s">
        <v>34899</v>
      </c>
      <c r="Z3554">
        <v>10</v>
      </c>
      <c r="AA3554">
        <v>196508</v>
      </c>
      <c r="AB3554">
        <v>121</v>
      </c>
      <c r="AC3554" t="s">
        <v>2640</v>
      </c>
      <c r="AD3554">
        <v>1012</v>
      </c>
      <c r="AE3554" t="s">
        <v>2</v>
      </c>
      <c r="AF3554">
        <v>1</v>
      </c>
      <c r="AG3554" t="s">
        <v>34895</v>
      </c>
      <c r="AH3554">
        <v>21</v>
      </c>
      <c r="AI3554" t="s">
        <v>34900</v>
      </c>
      <c r="AJ3554">
        <v>376</v>
      </c>
      <c r="AK3554" t="s">
        <v>8851</v>
      </c>
      <c r="AP3554" t="s">
        <v>19563</v>
      </c>
      <c r="AQ3554" t="s">
        <v>19564</v>
      </c>
      <c r="AR3554">
        <v>0</v>
      </c>
      <c r="AS3554" t="s">
        <v>2632</v>
      </c>
      <c r="AT3554" t="s">
        <v>6050</v>
      </c>
      <c r="AW3554">
        <v>54.797722620000002</v>
      </c>
      <c r="AX3554">
        <v>11.628558610000001</v>
      </c>
      <c r="AY3554" t="s">
        <v>2633</v>
      </c>
      <c r="AZ3554">
        <v>1085</v>
      </c>
      <c r="BA3554" t="s">
        <v>34346</v>
      </c>
    </row>
    <row r="3555" spans="1:53" x14ac:dyDescent="0.25">
      <c r="A3555">
        <v>389001</v>
      </c>
      <c r="B3555" t="s">
        <v>39226</v>
      </c>
      <c r="C3555">
        <v>4673</v>
      </c>
      <c r="D3555" t="s">
        <v>38956</v>
      </c>
      <c r="E3555" t="s">
        <v>934</v>
      </c>
      <c r="F3555">
        <v>29208654</v>
      </c>
      <c r="G3555">
        <v>1003305636</v>
      </c>
      <c r="H3555" t="s">
        <v>18960</v>
      </c>
      <c r="I3555" t="s">
        <v>19565</v>
      </c>
      <c r="J3555" t="s">
        <v>19566</v>
      </c>
      <c r="K3555" t="s">
        <v>19567</v>
      </c>
      <c r="L3555">
        <v>73</v>
      </c>
      <c r="M3555">
        <v>55</v>
      </c>
      <c r="Q3555" s="1">
        <v>40379</v>
      </c>
      <c r="R3555" t="s">
        <v>2628</v>
      </c>
      <c r="S3555">
        <v>336</v>
      </c>
      <c r="T3555" t="s">
        <v>9472</v>
      </c>
      <c r="U3555" s="1">
        <v>40391</v>
      </c>
      <c r="V3555">
        <v>2</v>
      </c>
      <c r="W3555" t="s">
        <v>2629</v>
      </c>
      <c r="X3555">
        <v>1</v>
      </c>
      <c r="Y3555" t="s">
        <v>34899</v>
      </c>
      <c r="Z3555">
        <v>9</v>
      </c>
      <c r="AA3555">
        <v>196208</v>
      </c>
      <c r="AB3555">
        <v>121</v>
      </c>
      <c r="AC3555" t="s">
        <v>2640</v>
      </c>
      <c r="AD3555">
        <v>1012</v>
      </c>
      <c r="AE3555" t="s">
        <v>2</v>
      </c>
      <c r="AF3555">
        <v>3</v>
      </c>
      <c r="AG3555" t="s">
        <v>2688</v>
      </c>
      <c r="AH3555">
        <v>21</v>
      </c>
      <c r="AI3555" t="s">
        <v>34900</v>
      </c>
      <c r="AJ3555">
        <v>336</v>
      </c>
      <c r="AK3555" t="s">
        <v>9472</v>
      </c>
      <c r="AL3555">
        <v>2</v>
      </c>
      <c r="AM3555" t="s">
        <v>2703</v>
      </c>
      <c r="AN3555">
        <v>389008</v>
      </c>
      <c r="AP3555" t="s">
        <v>19568</v>
      </c>
      <c r="AQ3555" t="s">
        <v>19569</v>
      </c>
      <c r="AR3555">
        <v>0</v>
      </c>
      <c r="AS3555" t="s">
        <v>2632</v>
      </c>
      <c r="AT3555" t="s">
        <v>19570</v>
      </c>
      <c r="AW3555">
        <v>55.271376861047898</v>
      </c>
      <c r="AX3555">
        <v>12.327100195938099</v>
      </c>
      <c r="AY3555" t="s">
        <v>2633</v>
      </c>
      <c r="AZ3555">
        <v>1085</v>
      </c>
      <c r="BA3555" t="s">
        <v>34346</v>
      </c>
    </row>
    <row r="3556" spans="1:53" x14ac:dyDescent="0.25">
      <c r="A3556">
        <v>389008</v>
      </c>
      <c r="B3556" t="s">
        <v>19571</v>
      </c>
      <c r="C3556">
        <v>4660</v>
      </c>
      <c r="D3556" t="s">
        <v>12832</v>
      </c>
      <c r="E3556" t="s">
        <v>1238</v>
      </c>
      <c r="F3556">
        <v>29208654</v>
      </c>
      <c r="G3556">
        <v>1003305752</v>
      </c>
      <c r="H3556" t="s">
        <v>39227</v>
      </c>
      <c r="I3556" t="s">
        <v>19572</v>
      </c>
      <c r="J3556" t="s">
        <v>19573</v>
      </c>
      <c r="K3556" t="s">
        <v>39228</v>
      </c>
      <c r="L3556">
        <v>396</v>
      </c>
      <c r="M3556">
        <v>4</v>
      </c>
      <c r="Q3556" s="1">
        <v>43210</v>
      </c>
      <c r="R3556" t="s">
        <v>2628</v>
      </c>
      <c r="S3556">
        <v>336</v>
      </c>
      <c r="T3556" t="s">
        <v>9472</v>
      </c>
      <c r="V3556">
        <v>2</v>
      </c>
      <c r="W3556" t="s">
        <v>2629</v>
      </c>
      <c r="X3556">
        <v>1</v>
      </c>
      <c r="Y3556" t="s">
        <v>34899</v>
      </c>
      <c r="Z3556">
        <v>10</v>
      </c>
      <c r="AA3556">
        <v>197608</v>
      </c>
      <c r="AB3556">
        <v>121</v>
      </c>
      <c r="AC3556" t="s">
        <v>2640</v>
      </c>
      <c r="AD3556">
        <v>1012</v>
      </c>
      <c r="AE3556" t="s">
        <v>2</v>
      </c>
      <c r="AF3556">
        <v>1</v>
      </c>
      <c r="AG3556" t="s">
        <v>34895</v>
      </c>
      <c r="AH3556">
        <v>21</v>
      </c>
      <c r="AI3556" t="s">
        <v>34900</v>
      </c>
      <c r="AJ3556">
        <v>336</v>
      </c>
      <c r="AK3556" t="s">
        <v>9472</v>
      </c>
      <c r="AP3556" t="s">
        <v>19574</v>
      </c>
      <c r="AQ3556" t="s">
        <v>19575</v>
      </c>
      <c r="AR3556">
        <v>0</v>
      </c>
      <c r="AS3556" t="s">
        <v>2632</v>
      </c>
      <c r="AT3556" t="s">
        <v>39229</v>
      </c>
      <c r="AW3556">
        <v>55.314785209999997</v>
      </c>
      <c r="AX3556">
        <v>12.385756819999999</v>
      </c>
      <c r="AY3556" t="s">
        <v>2633</v>
      </c>
      <c r="AZ3556">
        <v>1085</v>
      </c>
      <c r="BA3556" t="s">
        <v>34346</v>
      </c>
    </row>
    <row r="3557" spans="1:53" x14ac:dyDescent="0.25">
      <c r="A3557">
        <v>389009</v>
      </c>
      <c r="B3557" t="s">
        <v>19576</v>
      </c>
      <c r="C3557">
        <v>4673</v>
      </c>
      <c r="D3557" t="s">
        <v>38956</v>
      </c>
      <c r="E3557" t="s">
        <v>1239</v>
      </c>
      <c r="F3557">
        <v>81192812</v>
      </c>
      <c r="G3557">
        <v>1002615627</v>
      </c>
      <c r="H3557" t="s">
        <v>19577</v>
      </c>
      <c r="I3557" t="s">
        <v>19578</v>
      </c>
      <c r="J3557" t="s">
        <v>19579</v>
      </c>
      <c r="K3557" t="s">
        <v>19580</v>
      </c>
      <c r="L3557">
        <v>881</v>
      </c>
      <c r="M3557">
        <v>6</v>
      </c>
      <c r="Q3557" s="1">
        <v>43783</v>
      </c>
      <c r="R3557" t="s">
        <v>2628</v>
      </c>
      <c r="V3557">
        <v>5</v>
      </c>
      <c r="W3557" t="s">
        <v>2938</v>
      </c>
      <c r="X3557">
        <v>1</v>
      </c>
      <c r="Y3557" t="s">
        <v>34899</v>
      </c>
      <c r="Z3557">
        <v>9</v>
      </c>
      <c r="AA3557">
        <v>197808</v>
      </c>
      <c r="AB3557">
        <v>121</v>
      </c>
      <c r="AC3557" t="s">
        <v>2640</v>
      </c>
      <c r="AD3557">
        <v>1013</v>
      </c>
      <c r="AE3557" t="s">
        <v>47</v>
      </c>
      <c r="AF3557">
        <v>1</v>
      </c>
      <c r="AG3557" t="s">
        <v>34895</v>
      </c>
      <c r="AH3557">
        <v>22</v>
      </c>
      <c r="AI3557" t="s">
        <v>34977</v>
      </c>
      <c r="AJ3557">
        <v>336</v>
      </c>
      <c r="AK3557" t="s">
        <v>9472</v>
      </c>
      <c r="AP3557" t="s">
        <v>19581</v>
      </c>
      <c r="AQ3557" t="s">
        <v>19582</v>
      </c>
      <c r="AR3557">
        <v>0</v>
      </c>
      <c r="AS3557" t="s">
        <v>2632</v>
      </c>
      <c r="AT3557" t="s">
        <v>19583</v>
      </c>
      <c r="AW3557">
        <v>55.257999060000003</v>
      </c>
      <c r="AX3557">
        <v>12.37879236</v>
      </c>
      <c r="AY3557" t="s">
        <v>2633</v>
      </c>
      <c r="AZ3557">
        <v>1085</v>
      </c>
      <c r="BA3557" t="s">
        <v>34346</v>
      </c>
    </row>
    <row r="3558" spans="1:53" x14ac:dyDescent="0.25">
      <c r="A3558">
        <v>389010</v>
      </c>
      <c r="B3558" t="s">
        <v>19584</v>
      </c>
      <c r="C3558">
        <v>4673</v>
      </c>
      <c r="D3558" t="s">
        <v>38956</v>
      </c>
      <c r="E3558" t="s">
        <v>1240</v>
      </c>
      <c r="F3558">
        <v>29190658</v>
      </c>
      <c r="G3558">
        <v>1008378653</v>
      </c>
      <c r="H3558" t="s">
        <v>19585</v>
      </c>
      <c r="J3558" t="s">
        <v>19586</v>
      </c>
      <c r="K3558" t="s">
        <v>39230</v>
      </c>
      <c r="L3558">
        <v>389</v>
      </c>
      <c r="M3558">
        <v>63</v>
      </c>
      <c r="Q3558" s="1">
        <v>43875</v>
      </c>
      <c r="R3558" t="s">
        <v>2628</v>
      </c>
      <c r="S3558">
        <v>1085</v>
      </c>
      <c r="T3558" t="s">
        <v>34346</v>
      </c>
      <c r="V3558">
        <v>7</v>
      </c>
      <c r="W3558" t="s">
        <v>4393</v>
      </c>
      <c r="X3558">
        <v>1</v>
      </c>
      <c r="Y3558" t="s">
        <v>34899</v>
      </c>
      <c r="Z3558">
        <v>7</v>
      </c>
      <c r="AA3558">
        <v>200308</v>
      </c>
      <c r="AB3558">
        <v>126</v>
      </c>
      <c r="AC3558" t="s">
        <v>62</v>
      </c>
      <c r="AD3558">
        <v>1015</v>
      </c>
      <c r="AE3558" t="s">
        <v>62</v>
      </c>
      <c r="AF3558">
        <v>1</v>
      </c>
      <c r="AG3558" t="s">
        <v>34895</v>
      </c>
      <c r="AH3558">
        <v>23</v>
      </c>
      <c r="AI3558" t="s">
        <v>4038</v>
      </c>
      <c r="AJ3558">
        <v>336</v>
      </c>
      <c r="AK3558" t="s">
        <v>9472</v>
      </c>
      <c r="AP3558" t="s">
        <v>19587</v>
      </c>
      <c r="AQ3558" t="s">
        <v>19588</v>
      </c>
      <c r="AR3558">
        <v>0</v>
      </c>
      <c r="AS3558" t="s">
        <v>2632</v>
      </c>
      <c r="AT3558" t="s">
        <v>39231</v>
      </c>
      <c r="AW3558">
        <v>55.266805730000002</v>
      </c>
      <c r="AX3558">
        <v>12.40854171</v>
      </c>
      <c r="AY3558" t="s">
        <v>2633</v>
      </c>
      <c r="AZ3558">
        <v>1085</v>
      </c>
      <c r="BA3558" t="s">
        <v>34346</v>
      </c>
    </row>
    <row r="3559" spans="1:53" x14ac:dyDescent="0.25">
      <c r="A3559">
        <v>389210</v>
      </c>
      <c r="B3559" t="s">
        <v>19589</v>
      </c>
      <c r="C3559">
        <v>4673</v>
      </c>
      <c r="D3559" t="s">
        <v>38956</v>
      </c>
      <c r="E3559" t="s">
        <v>1241</v>
      </c>
      <c r="F3559">
        <v>29208654</v>
      </c>
      <c r="G3559">
        <v>1003305740</v>
      </c>
      <c r="H3559" t="s">
        <v>19590</v>
      </c>
      <c r="I3559" t="s">
        <v>19591</v>
      </c>
      <c r="J3559" t="s">
        <v>19592</v>
      </c>
      <c r="K3559" t="s">
        <v>39232</v>
      </c>
      <c r="L3559">
        <v>661</v>
      </c>
      <c r="M3559">
        <v>7</v>
      </c>
      <c r="Q3559" s="1">
        <v>43278</v>
      </c>
      <c r="R3559" t="s">
        <v>2628</v>
      </c>
      <c r="S3559">
        <v>336</v>
      </c>
      <c r="T3559" t="s">
        <v>9472</v>
      </c>
      <c r="V3559">
        <v>2</v>
      </c>
      <c r="W3559" t="s">
        <v>2629</v>
      </c>
      <c r="X3559">
        <v>1</v>
      </c>
      <c r="Y3559" t="s">
        <v>34899</v>
      </c>
      <c r="AA3559">
        <v>196908</v>
      </c>
      <c r="AB3559">
        <v>125</v>
      </c>
      <c r="AC3559" t="s">
        <v>3462</v>
      </c>
      <c r="AD3559">
        <v>1014</v>
      </c>
      <c r="AE3559" t="s">
        <v>102</v>
      </c>
      <c r="AF3559">
        <v>1</v>
      </c>
      <c r="AG3559" t="s">
        <v>34895</v>
      </c>
      <c r="AH3559">
        <v>24</v>
      </c>
      <c r="AI3559" t="s">
        <v>3462</v>
      </c>
      <c r="AJ3559">
        <v>336</v>
      </c>
      <c r="AK3559" t="s">
        <v>9472</v>
      </c>
      <c r="AP3559" t="s">
        <v>19593</v>
      </c>
      <c r="AQ3559" t="s">
        <v>19594</v>
      </c>
      <c r="AR3559">
        <v>0</v>
      </c>
      <c r="AS3559" t="s">
        <v>2632</v>
      </c>
      <c r="AT3559" t="s">
        <v>39233</v>
      </c>
      <c r="AW3559">
        <v>55.257472739999997</v>
      </c>
      <c r="AX3559">
        <v>12.371221309999999</v>
      </c>
      <c r="AY3559" t="s">
        <v>2633</v>
      </c>
      <c r="AZ3559">
        <v>1085</v>
      </c>
      <c r="BA3559" t="s">
        <v>34346</v>
      </c>
    </row>
    <row r="3560" spans="1:53" x14ac:dyDescent="0.25">
      <c r="A3560">
        <v>389300</v>
      </c>
      <c r="B3560" t="s">
        <v>19595</v>
      </c>
      <c r="C3560">
        <v>4660</v>
      </c>
      <c r="D3560" t="s">
        <v>12832</v>
      </c>
      <c r="E3560" t="s">
        <v>1242</v>
      </c>
      <c r="F3560">
        <v>44782111</v>
      </c>
      <c r="G3560">
        <v>1001858066</v>
      </c>
      <c r="H3560" t="s">
        <v>34592</v>
      </c>
      <c r="I3560" t="s">
        <v>19596</v>
      </c>
      <c r="J3560" t="s">
        <v>19597</v>
      </c>
      <c r="K3560" t="s">
        <v>19598</v>
      </c>
      <c r="L3560">
        <v>73</v>
      </c>
      <c r="M3560">
        <v>58</v>
      </c>
      <c r="Q3560" s="1">
        <v>44929</v>
      </c>
      <c r="R3560" t="s">
        <v>2628</v>
      </c>
      <c r="V3560">
        <v>5</v>
      </c>
      <c r="W3560" t="s">
        <v>2938</v>
      </c>
      <c r="X3560">
        <v>1</v>
      </c>
      <c r="Y3560" t="s">
        <v>34899</v>
      </c>
      <c r="Z3560">
        <v>10</v>
      </c>
      <c r="AA3560">
        <v>195305</v>
      </c>
      <c r="AB3560">
        <v>123</v>
      </c>
      <c r="AC3560" t="s">
        <v>109</v>
      </c>
      <c r="AD3560">
        <v>1011</v>
      </c>
      <c r="AE3560" t="s">
        <v>109</v>
      </c>
      <c r="AF3560">
        <v>1</v>
      </c>
      <c r="AG3560" t="s">
        <v>34895</v>
      </c>
      <c r="AH3560">
        <v>80</v>
      </c>
      <c r="AI3560" t="s">
        <v>109</v>
      </c>
      <c r="AJ3560">
        <v>336</v>
      </c>
      <c r="AK3560" t="s">
        <v>9472</v>
      </c>
      <c r="AP3560" t="s">
        <v>19599</v>
      </c>
      <c r="AQ3560" t="s">
        <v>19600</v>
      </c>
      <c r="AR3560">
        <v>0</v>
      </c>
      <c r="AS3560" t="s">
        <v>2632</v>
      </c>
      <c r="AT3560" t="s">
        <v>19570</v>
      </c>
      <c r="AW3560">
        <v>55.27219908</v>
      </c>
      <c r="AX3560">
        <v>12.32416035</v>
      </c>
      <c r="AY3560" t="s">
        <v>2633</v>
      </c>
      <c r="AZ3560">
        <v>1085</v>
      </c>
      <c r="BA3560" t="s">
        <v>34346</v>
      </c>
    </row>
    <row r="3561" spans="1:53" x14ac:dyDescent="0.25">
      <c r="A3561">
        <v>390000</v>
      </c>
      <c r="B3561" t="s">
        <v>19601</v>
      </c>
      <c r="C3561">
        <v>4760</v>
      </c>
      <c r="D3561" t="s">
        <v>11124</v>
      </c>
      <c r="E3561" t="s">
        <v>10397</v>
      </c>
      <c r="F3561">
        <v>29189676</v>
      </c>
      <c r="J3561" t="s">
        <v>14848</v>
      </c>
      <c r="K3561" t="s">
        <v>37862</v>
      </c>
      <c r="L3561">
        <v>1853</v>
      </c>
      <c r="M3561">
        <v>43</v>
      </c>
      <c r="Q3561" s="1">
        <v>43791</v>
      </c>
      <c r="R3561" t="s">
        <v>2981</v>
      </c>
      <c r="S3561">
        <v>390</v>
      </c>
      <c r="T3561" t="s">
        <v>10397</v>
      </c>
      <c r="V3561">
        <v>2</v>
      </c>
      <c r="W3561" t="s">
        <v>2629</v>
      </c>
      <c r="X3561">
        <v>5</v>
      </c>
      <c r="Y3561" t="s">
        <v>34894</v>
      </c>
      <c r="AA3561">
        <v>200701</v>
      </c>
      <c r="AB3561">
        <v>923</v>
      </c>
      <c r="AC3561" t="s">
        <v>149</v>
      </c>
      <c r="AD3561">
        <v>2013</v>
      </c>
      <c r="AE3561" t="s">
        <v>149</v>
      </c>
      <c r="AF3561">
        <v>1</v>
      </c>
      <c r="AG3561" t="s">
        <v>34895</v>
      </c>
      <c r="AH3561">
        <v>99</v>
      </c>
      <c r="AI3561" t="s">
        <v>34896</v>
      </c>
      <c r="AJ3561">
        <v>390</v>
      </c>
      <c r="AK3561" t="s">
        <v>10397</v>
      </c>
      <c r="AP3561" t="s">
        <v>14849</v>
      </c>
      <c r="AQ3561" t="s">
        <v>14850</v>
      </c>
      <c r="AR3561">
        <v>0</v>
      </c>
      <c r="AS3561" t="s">
        <v>2632</v>
      </c>
      <c r="AT3561" t="s">
        <v>3370</v>
      </c>
      <c r="AU3561" t="s">
        <v>34898</v>
      </c>
      <c r="AW3561">
        <v>55.01137035</v>
      </c>
      <c r="AX3561">
        <v>11.90768209</v>
      </c>
      <c r="AY3561" t="s">
        <v>2633</v>
      </c>
      <c r="AZ3561">
        <v>1085</v>
      </c>
      <c r="BA3561" t="s">
        <v>34346</v>
      </c>
    </row>
    <row r="3562" spans="1:53" x14ac:dyDescent="0.25">
      <c r="A3562">
        <v>390001</v>
      </c>
      <c r="B3562" t="s">
        <v>16528</v>
      </c>
      <c r="C3562">
        <v>4735</v>
      </c>
      <c r="D3562" t="s">
        <v>10843</v>
      </c>
      <c r="E3562" t="s">
        <v>1243</v>
      </c>
      <c r="F3562">
        <v>78887915</v>
      </c>
      <c r="G3562">
        <v>1004922876</v>
      </c>
      <c r="H3562" t="s">
        <v>19602</v>
      </c>
      <c r="J3562" t="s">
        <v>19603</v>
      </c>
      <c r="K3562" t="s">
        <v>39234</v>
      </c>
      <c r="L3562">
        <v>458</v>
      </c>
      <c r="M3562">
        <v>22</v>
      </c>
      <c r="Q3562" s="1">
        <v>42177</v>
      </c>
      <c r="R3562" t="s">
        <v>2628</v>
      </c>
      <c r="U3562" s="1">
        <v>41882</v>
      </c>
      <c r="V3562">
        <v>6</v>
      </c>
      <c r="W3562" t="s">
        <v>3407</v>
      </c>
      <c r="X3562">
        <v>1</v>
      </c>
      <c r="Y3562" t="s">
        <v>34899</v>
      </c>
      <c r="AA3562">
        <v>199705</v>
      </c>
      <c r="AB3562">
        <v>129</v>
      </c>
      <c r="AC3562" t="s">
        <v>122</v>
      </c>
      <c r="AD3562">
        <v>1016</v>
      </c>
      <c r="AE3562" t="s">
        <v>122</v>
      </c>
      <c r="AF3562">
        <v>3</v>
      </c>
      <c r="AG3562" t="s">
        <v>2688</v>
      </c>
      <c r="AH3562">
        <v>99</v>
      </c>
      <c r="AI3562" t="s">
        <v>34896</v>
      </c>
      <c r="AJ3562">
        <v>390</v>
      </c>
      <c r="AK3562" t="s">
        <v>10397</v>
      </c>
      <c r="AP3562" t="s">
        <v>19604</v>
      </c>
      <c r="AQ3562" t="s">
        <v>16533</v>
      </c>
      <c r="AR3562">
        <v>0</v>
      </c>
      <c r="AS3562" t="s">
        <v>2632</v>
      </c>
      <c r="AT3562" t="s">
        <v>39235</v>
      </c>
      <c r="AW3562">
        <v>55.051697748654298</v>
      </c>
      <c r="AX3562">
        <v>12.057814720725</v>
      </c>
      <c r="AY3562" t="s">
        <v>2633</v>
      </c>
      <c r="AZ3562">
        <v>1085</v>
      </c>
      <c r="BA3562" t="s">
        <v>34346</v>
      </c>
    </row>
    <row r="3563" spans="1:53" x14ac:dyDescent="0.25">
      <c r="A3563">
        <v>390003</v>
      </c>
      <c r="B3563" t="s">
        <v>19605</v>
      </c>
      <c r="C3563">
        <v>4771</v>
      </c>
      <c r="D3563" t="s">
        <v>11321</v>
      </c>
      <c r="E3563" t="s">
        <v>1244</v>
      </c>
      <c r="F3563">
        <v>29189676</v>
      </c>
      <c r="H3563" t="s">
        <v>11322</v>
      </c>
      <c r="I3563" t="s">
        <v>19606</v>
      </c>
      <c r="J3563" t="s">
        <v>19607</v>
      </c>
      <c r="K3563" t="s">
        <v>19608</v>
      </c>
      <c r="L3563">
        <v>698</v>
      </c>
      <c r="M3563">
        <v>2</v>
      </c>
      <c r="Q3563" s="1">
        <v>41556</v>
      </c>
      <c r="R3563" t="s">
        <v>2628</v>
      </c>
      <c r="S3563">
        <v>390</v>
      </c>
      <c r="T3563" t="s">
        <v>10397</v>
      </c>
      <c r="U3563" s="1">
        <v>41548</v>
      </c>
      <c r="V3563">
        <v>2</v>
      </c>
      <c r="W3563" t="s">
        <v>2629</v>
      </c>
      <c r="X3563">
        <v>1</v>
      </c>
      <c r="Y3563" t="s">
        <v>34899</v>
      </c>
      <c r="Z3563">
        <v>9</v>
      </c>
      <c r="AA3563">
        <v>200904</v>
      </c>
      <c r="AB3563">
        <v>126</v>
      </c>
      <c r="AC3563" t="s">
        <v>62</v>
      </c>
      <c r="AD3563">
        <v>1015</v>
      </c>
      <c r="AE3563" t="s">
        <v>62</v>
      </c>
      <c r="AF3563">
        <v>3</v>
      </c>
      <c r="AG3563" t="s">
        <v>2688</v>
      </c>
      <c r="AH3563">
        <v>99</v>
      </c>
      <c r="AI3563" t="s">
        <v>34896</v>
      </c>
      <c r="AJ3563">
        <v>390</v>
      </c>
      <c r="AK3563" t="s">
        <v>10397</v>
      </c>
      <c r="AP3563" t="s">
        <v>19609</v>
      </c>
      <c r="AQ3563" t="s">
        <v>19610</v>
      </c>
      <c r="AR3563">
        <v>0</v>
      </c>
      <c r="AS3563" t="s">
        <v>2632</v>
      </c>
      <c r="AT3563" t="s">
        <v>19611</v>
      </c>
      <c r="AW3563">
        <v>54.996841480735803</v>
      </c>
      <c r="AX3563">
        <v>12.1592545476397</v>
      </c>
      <c r="AY3563" t="s">
        <v>2633</v>
      </c>
      <c r="AZ3563">
        <v>1085</v>
      </c>
      <c r="BA3563" t="s">
        <v>34346</v>
      </c>
    </row>
    <row r="3564" spans="1:53" x14ac:dyDescent="0.25">
      <c r="A3564">
        <v>390004</v>
      </c>
      <c r="B3564" t="s">
        <v>39236</v>
      </c>
      <c r="C3564">
        <v>4792</v>
      </c>
      <c r="D3564" t="s">
        <v>19033</v>
      </c>
      <c r="E3564" t="s">
        <v>39237</v>
      </c>
      <c r="F3564">
        <v>19819493</v>
      </c>
      <c r="G3564">
        <v>1011791502</v>
      </c>
      <c r="H3564" t="s">
        <v>19612</v>
      </c>
      <c r="J3564" t="s">
        <v>19613</v>
      </c>
      <c r="K3564" t="s">
        <v>19614</v>
      </c>
      <c r="L3564">
        <v>242</v>
      </c>
      <c r="M3564">
        <v>25</v>
      </c>
      <c r="Q3564" s="1">
        <v>43791</v>
      </c>
      <c r="R3564" t="s">
        <v>2628</v>
      </c>
      <c r="V3564">
        <v>5</v>
      </c>
      <c r="W3564" t="s">
        <v>2938</v>
      </c>
      <c r="X3564">
        <v>1</v>
      </c>
      <c r="Y3564" t="s">
        <v>34899</v>
      </c>
      <c r="AA3564">
        <v>200510</v>
      </c>
      <c r="AB3564">
        <v>128</v>
      </c>
      <c r="AC3564" t="s">
        <v>564</v>
      </c>
      <c r="AD3564">
        <v>1051</v>
      </c>
      <c r="AE3564" t="s">
        <v>564</v>
      </c>
      <c r="AF3564">
        <v>1</v>
      </c>
      <c r="AG3564" t="s">
        <v>34895</v>
      </c>
      <c r="AH3564">
        <v>99</v>
      </c>
      <c r="AI3564" t="s">
        <v>34896</v>
      </c>
      <c r="AJ3564">
        <v>390</v>
      </c>
      <c r="AK3564" t="s">
        <v>10397</v>
      </c>
      <c r="AP3564" t="s">
        <v>19615</v>
      </c>
      <c r="AQ3564" t="s">
        <v>19616</v>
      </c>
      <c r="AR3564">
        <v>0</v>
      </c>
      <c r="AS3564" t="s">
        <v>2632</v>
      </c>
      <c r="AT3564" t="s">
        <v>19617</v>
      </c>
      <c r="AW3564">
        <v>54.921745999999999</v>
      </c>
      <c r="AX3564">
        <v>12.15554953</v>
      </c>
      <c r="AY3564" t="s">
        <v>2633</v>
      </c>
      <c r="AZ3564">
        <v>1085</v>
      </c>
      <c r="BA3564" t="s">
        <v>34346</v>
      </c>
    </row>
    <row r="3565" spans="1:53" x14ac:dyDescent="0.25">
      <c r="A3565">
        <v>390300</v>
      </c>
      <c r="B3565" t="s">
        <v>39238</v>
      </c>
      <c r="C3565">
        <v>4720</v>
      </c>
      <c r="D3565" t="s">
        <v>36818</v>
      </c>
      <c r="E3565" t="s">
        <v>39239</v>
      </c>
      <c r="F3565">
        <v>31379415</v>
      </c>
      <c r="G3565">
        <v>1014369577</v>
      </c>
      <c r="H3565" t="s">
        <v>19618</v>
      </c>
      <c r="I3565" t="s">
        <v>19619</v>
      </c>
      <c r="J3565" t="s">
        <v>19620</v>
      </c>
      <c r="K3565" t="s">
        <v>39240</v>
      </c>
      <c r="L3565">
        <v>342</v>
      </c>
      <c r="M3565">
        <v>5</v>
      </c>
      <c r="Q3565" s="1">
        <v>43791</v>
      </c>
      <c r="R3565" t="s">
        <v>2981</v>
      </c>
      <c r="V3565">
        <v>5</v>
      </c>
      <c r="W3565" t="s">
        <v>2938</v>
      </c>
      <c r="X3565">
        <v>7</v>
      </c>
      <c r="Y3565" t="s">
        <v>3570</v>
      </c>
      <c r="AA3565">
        <v>200903</v>
      </c>
      <c r="AB3565">
        <v>141</v>
      </c>
      <c r="AC3565" t="s">
        <v>2173</v>
      </c>
      <c r="AD3565">
        <v>1022</v>
      </c>
      <c r="AE3565" t="s">
        <v>2173</v>
      </c>
      <c r="AF3565">
        <v>1</v>
      </c>
      <c r="AG3565" t="s">
        <v>34895</v>
      </c>
      <c r="AH3565">
        <v>99</v>
      </c>
      <c r="AI3565" t="s">
        <v>34896</v>
      </c>
      <c r="AJ3565">
        <v>390</v>
      </c>
      <c r="AK3565" t="s">
        <v>10397</v>
      </c>
      <c r="AP3565" t="s">
        <v>19621</v>
      </c>
      <c r="AQ3565" t="s">
        <v>19622</v>
      </c>
      <c r="AR3565">
        <v>0</v>
      </c>
      <c r="AS3565" t="s">
        <v>2632</v>
      </c>
      <c r="AT3565" t="s">
        <v>39241</v>
      </c>
      <c r="AW3565">
        <v>55.132722340000001</v>
      </c>
      <c r="AX3565">
        <v>12.008425669999999</v>
      </c>
      <c r="AY3565" t="s">
        <v>2633</v>
      </c>
      <c r="AZ3565">
        <v>1085</v>
      </c>
      <c r="BA3565" t="s">
        <v>34346</v>
      </c>
    </row>
    <row r="3566" spans="1:53" x14ac:dyDescent="0.25">
      <c r="A3566">
        <v>391002</v>
      </c>
      <c r="B3566" t="s">
        <v>39242</v>
      </c>
      <c r="C3566">
        <v>4800</v>
      </c>
      <c r="D3566" t="s">
        <v>36461</v>
      </c>
      <c r="E3566" t="s">
        <v>1245</v>
      </c>
      <c r="F3566">
        <v>29188599</v>
      </c>
      <c r="G3566">
        <v>1003306012</v>
      </c>
      <c r="H3566" t="s">
        <v>19623</v>
      </c>
      <c r="I3566" t="s">
        <v>19624</v>
      </c>
      <c r="J3566" t="s">
        <v>19625</v>
      </c>
      <c r="K3566" t="s">
        <v>39243</v>
      </c>
      <c r="L3566">
        <v>1424</v>
      </c>
      <c r="M3566">
        <v>196</v>
      </c>
      <c r="Q3566" s="1">
        <v>44572</v>
      </c>
      <c r="R3566" t="s">
        <v>2628</v>
      </c>
      <c r="S3566">
        <v>376</v>
      </c>
      <c r="T3566" t="s">
        <v>8851</v>
      </c>
      <c r="V3566">
        <v>2</v>
      </c>
      <c r="W3566" t="s">
        <v>2629</v>
      </c>
      <c r="X3566">
        <v>1</v>
      </c>
      <c r="Y3566" t="s">
        <v>34899</v>
      </c>
      <c r="Z3566">
        <v>9</v>
      </c>
      <c r="AA3566">
        <v>196008</v>
      </c>
      <c r="AB3566">
        <v>121</v>
      </c>
      <c r="AC3566" t="s">
        <v>2640</v>
      </c>
      <c r="AD3566">
        <v>1012</v>
      </c>
      <c r="AE3566" t="s">
        <v>2</v>
      </c>
      <c r="AF3566">
        <v>1</v>
      </c>
      <c r="AG3566" t="s">
        <v>34895</v>
      </c>
      <c r="AH3566">
        <v>21</v>
      </c>
      <c r="AI3566" t="s">
        <v>34900</v>
      </c>
      <c r="AJ3566">
        <v>376</v>
      </c>
      <c r="AK3566" t="s">
        <v>8851</v>
      </c>
      <c r="AP3566" t="s">
        <v>19626</v>
      </c>
      <c r="AQ3566" t="s">
        <v>19627</v>
      </c>
      <c r="AR3566">
        <v>0</v>
      </c>
      <c r="AS3566" t="s">
        <v>2632</v>
      </c>
      <c r="AT3566" t="s">
        <v>36665</v>
      </c>
      <c r="AV3566" t="s">
        <v>19628</v>
      </c>
      <c r="AW3566">
        <v>54.800220199999998</v>
      </c>
      <c r="AX3566">
        <v>11.991853170000001</v>
      </c>
      <c r="AY3566" t="s">
        <v>2633</v>
      </c>
      <c r="AZ3566">
        <v>1085</v>
      </c>
      <c r="BA3566" t="s">
        <v>34346</v>
      </c>
    </row>
    <row r="3567" spans="1:53" x14ac:dyDescent="0.25">
      <c r="A3567">
        <v>391003</v>
      </c>
      <c r="B3567" t="s">
        <v>39244</v>
      </c>
      <c r="C3567">
        <v>4850</v>
      </c>
      <c r="D3567" t="s">
        <v>36699</v>
      </c>
      <c r="E3567" t="s">
        <v>1246</v>
      </c>
      <c r="F3567">
        <v>29188599</v>
      </c>
      <c r="G3567">
        <v>1003306073</v>
      </c>
      <c r="H3567" t="s">
        <v>10400</v>
      </c>
      <c r="I3567" t="s">
        <v>19629</v>
      </c>
      <c r="J3567" t="s">
        <v>19630</v>
      </c>
      <c r="K3567" t="s">
        <v>39245</v>
      </c>
      <c r="L3567">
        <v>1653</v>
      </c>
      <c r="M3567">
        <v>14</v>
      </c>
      <c r="Q3567" s="1">
        <v>44895</v>
      </c>
      <c r="R3567" t="s">
        <v>2628</v>
      </c>
      <c r="S3567">
        <v>376</v>
      </c>
      <c r="T3567" t="s">
        <v>8851</v>
      </c>
      <c r="V3567">
        <v>2</v>
      </c>
      <c r="W3567" t="s">
        <v>2629</v>
      </c>
      <c r="X3567">
        <v>1</v>
      </c>
      <c r="Y3567" t="s">
        <v>34899</v>
      </c>
      <c r="Z3567">
        <v>9</v>
      </c>
      <c r="AA3567">
        <v>190508</v>
      </c>
      <c r="AB3567">
        <v>121</v>
      </c>
      <c r="AC3567" t="s">
        <v>2640</v>
      </c>
      <c r="AD3567">
        <v>1012</v>
      </c>
      <c r="AE3567" t="s">
        <v>2</v>
      </c>
      <c r="AF3567">
        <v>1</v>
      </c>
      <c r="AG3567" t="s">
        <v>34895</v>
      </c>
      <c r="AH3567">
        <v>21</v>
      </c>
      <c r="AI3567" t="s">
        <v>34900</v>
      </c>
      <c r="AJ3567">
        <v>376</v>
      </c>
      <c r="AK3567" t="s">
        <v>8851</v>
      </c>
      <c r="AP3567" t="s">
        <v>19631</v>
      </c>
      <c r="AQ3567" t="s">
        <v>19632</v>
      </c>
      <c r="AR3567">
        <v>0</v>
      </c>
      <c r="AS3567" t="s">
        <v>2632</v>
      </c>
      <c r="AT3567" t="s">
        <v>39246</v>
      </c>
      <c r="AW3567">
        <v>54.889348310000003</v>
      </c>
      <c r="AX3567">
        <v>12.037653990000001</v>
      </c>
      <c r="AY3567" t="s">
        <v>2633</v>
      </c>
      <c r="AZ3567">
        <v>1085</v>
      </c>
      <c r="BA3567" t="s">
        <v>34346</v>
      </c>
    </row>
    <row r="3568" spans="1:53" x14ac:dyDescent="0.25">
      <c r="A3568">
        <v>391300</v>
      </c>
      <c r="B3568" t="s">
        <v>39247</v>
      </c>
      <c r="C3568">
        <v>4850</v>
      </c>
      <c r="D3568" t="s">
        <v>36699</v>
      </c>
      <c r="E3568" t="s">
        <v>1247</v>
      </c>
      <c r="F3568">
        <v>44683016</v>
      </c>
      <c r="G3568">
        <v>1001856646</v>
      </c>
      <c r="H3568" t="s">
        <v>39248</v>
      </c>
      <c r="I3568" t="s">
        <v>19633</v>
      </c>
      <c r="J3568" t="s">
        <v>19634</v>
      </c>
      <c r="K3568" t="s">
        <v>19635</v>
      </c>
      <c r="L3568">
        <v>208</v>
      </c>
      <c r="M3568">
        <v>2</v>
      </c>
      <c r="Q3568" s="1">
        <v>43783</v>
      </c>
      <c r="R3568" t="s">
        <v>2628</v>
      </c>
      <c r="V3568">
        <v>5</v>
      </c>
      <c r="W3568" t="s">
        <v>2938</v>
      </c>
      <c r="X3568">
        <v>1</v>
      </c>
      <c r="Y3568" t="s">
        <v>34899</v>
      </c>
      <c r="Z3568">
        <v>10</v>
      </c>
      <c r="AA3568">
        <v>193711</v>
      </c>
      <c r="AB3568">
        <v>123</v>
      </c>
      <c r="AC3568" t="s">
        <v>109</v>
      </c>
      <c r="AD3568">
        <v>1011</v>
      </c>
      <c r="AE3568" t="s">
        <v>109</v>
      </c>
      <c r="AF3568">
        <v>1</v>
      </c>
      <c r="AG3568" t="s">
        <v>34895</v>
      </c>
      <c r="AH3568">
        <v>80</v>
      </c>
      <c r="AI3568" t="s">
        <v>109</v>
      </c>
      <c r="AJ3568">
        <v>376</v>
      </c>
      <c r="AK3568" t="s">
        <v>8851</v>
      </c>
      <c r="AP3568" t="s">
        <v>19636</v>
      </c>
      <c r="AQ3568" t="s">
        <v>19637</v>
      </c>
      <c r="AR3568">
        <v>0</v>
      </c>
      <c r="AS3568" t="s">
        <v>2632</v>
      </c>
      <c r="AT3568" t="s">
        <v>19638</v>
      </c>
      <c r="AW3568">
        <v>54.86817327</v>
      </c>
      <c r="AX3568">
        <v>12.11520189</v>
      </c>
      <c r="AY3568" t="s">
        <v>2633</v>
      </c>
      <c r="AZ3568">
        <v>1085</v>
      </c>
      <c r="BA3568" t="s">
        <v>34346</v>
      </c>
    </row>
    <row r="3569" spans="1:53" x14ac:dyDescent="0.25">
      <c r="A3569">
        <v>391301</v>
      </c>
      <c r="B3569" t="s">
        <v>19639</v>
      </c>
      <c r="C3569">
        <v>4800</v>
      </c>
      <c r="D3569" t="s">
        <v>36461</v>
      </c>
      <c r="E3569" t="s">
        <v>19640</v>
      </c>
      <c r="F3569">
        <v>27328598</v>
      </c>
      <c r="G3569">
        <v>1003401134</v>
      </c>
      <c r="H3569" t="s">
        <v>15811</v>
      </c>
      <c r="I3569" t="s">
        <v>8848</v>
      </c>
      <c r="J3569" t="s">
        <v>15812</v>
      </c>
      <c r="K3569" t="s">
        <v>39105</v>
      </c>
      <c r="L3569">
        <v>1083</v>
      </c>
      <c r="M3569">
        <v>7</v>
      </c>
      <c r="Q3569" s="1">
        <v>43608</v>
      </c>
      <c r="R3569" t="s">
        <v>2628</v>
      </c>
      <c r="U3569" s="1">
        <v>43586</v>
      </c>
      <c r="V3569">
        <v>4</v>
      </c>
      <c r="W3569" t="s">
        <v>3081</v>
      </c>
      <c r="X3569">
        <v>1</v>
      </c>
      <c r="Y3569" t="s">
        <v>34899</v>
      </c>
      <c r="AB3569">
        <v>261</v>
      </c>
      <c r="AC3569" t="s">
        <v>9210</v>
      </c>
      <c r="AD3569">
        <v>1071</v>
      </c>
      <c r="AE3569" t="s">
        <v>111</v>
      </c>
      <c r="AF3569">
        <v>3</v>
      </c>
      <c r="AG3569" t="s">
        <v>2688</v>
      </c>
      <c r="AH3569">
        <v>99</v>
      </c>
      <c r="AI3569" t="s">
        <v>34896</v>
      </c>
      <c r="AJ3569">
        <v>376</v>
      </c>
      <c r="AK3569" t="s">
        <v>8851</v>
      </c>
      <c r="AL3569">
        <v>2</v>
      </c>
      <c r="AM3569" t="s">
        <v>2703</v>
      </c>
      <c r="AN3569">
        <v>376402</v>
      </c>
      <c r="AO3569">
        <v>376402</v>
      </c>
      <c r="AP3569" t="s">
        <v>15814</v>
      </c>
      <c r="AQ3569" t="s">
        <v>15815</v>
      </c>
      <c r="AR3569">
        <v>2</v>
      </c>
      <c r="AS3569" t="s">
        <v>3549</v>
      </c>
      <c r="AT3569" t="s">
        <v>19099</v>
      </c>
      <c r="AW3569">
        <v>54.759578920000003</v>
      </c>
      <c r="AX3569">
        <v>11.89831502</v>
      </c>
      <c r="AY3569" t="s">
        <v>2633</v>
      </c>
      <c r="AZ3569">
        <v>1085</v>
      </c>
      <c r="BA3569" t="s">
        <v>34346</v>
      </c>
    </row>
    <row r="3570" spans="1:53" x14ac:dyDescent="0.25">
      <c r="A3570">
        <v>391302</v>
      </c>
      <c r="B3570" t="s">
        <v>39249</v>
      </c>
      <c r="C3570">
        <v>4850</v>
      </c>
      <c r="D3570" t="s">
        <v>36699</v>
      </c>
      <c r="E3570" t="s">
        <v>1248</v>
      </c>
      <c r="F3570">
        <v>21493031</v>
      </c>
      <c r="G3570">
        <v>1005235240</v>
      </c>
      <c r="H3570" t="s">
        <v>19641</v>
      </c>
      <c r="I3570" t="s">
        <v>19642</v>
      </c>
      <c r="J3570" t="s">
        <v>19643</v>
      </c>
      <c r="K3570" t="s">
        <v>19644</v>
      </c>
      <c r="L3570">
        <v>625</v>
      </c>
      <c r="M3570" t="s">
        <v>19645</v>
      </c>
      <c r="Q3570" s="1">
        <v>44308</v>
      </c>
      <c r="R3570" t="s">
        <v>2628</v>
      </c>
      <c r="V3570">
        <v>5</v>
      </c>
      <c r="W3570" t="s">
        <v>2938</v>
      </c>
      <c r="X3570">
        <v>1</v>
      </c>
      <c r="Y3570" t="s">
        <v>34899</v>
      </c>
      <c r="Z3570">
        <v>10</v>
      </c>
      <c r="AA3570">
        <v>199908</v>
      </c>
      <c r="AB3570">
        <v>123</v>
      </c>
      <c r="AC3570" t="s">
        <v>109</v>
      </c>
      <c r="AD3570">
        <v>1010</v>
      </c>
      <c r="AE3570" t="s">
        <v>300</v>
      </c>
      <c r="AF3570">
        <v>1</v>
      </c>
      <c r="AG3570" t="s">
        <v>34895</v>
      </c>
      <c r="AH3570">
        <v>80</v>
      </c>
      <c r="AI3570" t="s">
        <v>109</v>
      </c>
      <c r="AJ3570">
        <v>376</v>
      </c>
      <c r="AK3570" t="s">
        <v>8851</v>
      </c>
      <c r="AP3570" t="s">
        <v>19646</v>
      </c>
      <c r="AQ3570" t="s">
        <v>19647</v>
      </c>
      <c r="AR3570">
        <v>0</v>
      </c>
      <c r="AS3570" t="s">
        <v>2632</v>
      </c>
      <c r="AT3570" t="s">
        <v>10431</v>
      </c>
      <c r="AW3570">
        <v>54.890447690000002</v>
      </c>
      <c r="AX3570">
        <v>12.025828779999999</v>
      </c>
      <c r="AY3570" t="s">
        <v>2633</v>
      </c>
      <c r="AZ3570">
        <v>1085</v>
      </c>
      <c r="BA3570" t="s">
        <v>34346</v>
      </c>
    </row>
    <row r="3571" spans="1:53" x14ac:dyDescent="0.25">
      <c r="A3571">
        <v>395001</v>
      </c>
      <c r="B3571" t="s">
        <v>39250</v>
      </c>
      <c r="C3571">
        <v>4872</v>
      </c>
      <c r="D3571" t="s">
        <v>9624</v>
      </c>
      <c r="E3571" t="s">
        <v>1249</v>
      </c>
      <c r="F3571">
        <v>29188599</v>
      </c>
      <c r="G3571">
        <v>1003306504</v>
      </c>
      <c r="H3571" t="s">
        <v>39251</v>
      </c>
      <c r="I3571" t="s">
        <v>19648</v>
      </c>
      <c r="J3571" t="s">
        <v>19649</v>
      </c>
      <c r="K3571" t="s">
        <v>5238</v>
      </c>
      <c r="L3571">
        <v>1003</v>
      </c>
      <c r="M3571">
        <v>5</v>
      </c>
      <c r="Q3571" s="1">
        <v>40934</v>
      </c>
      <c r="R3571" t="s">
        <v>2628</v>
      </c>
      <c r="S3571">
        <v>376</v>
      </c>
      <c r="T3571" t="s">
        <v>8851</v>
      </c>
      <c r="U3571" s="1">
        <v>40847</v>
      </c>
      <c r="V3571">
        <v>2</v>
      </c>
      <c r="W3571" t="s">
        <v>2629</v>
      </c>
      <c r="X3571">
        <v>1</v>
      </c>
      <c r="Y3571" t="s">
        <v>34899</v>
      </c>
      <c r="Z3571">
        <v>9</v>
      </c>
      <c r="AA3571">
        <v>195808</v>
      </c>
      <c r="AB3571">
        <v>121</v>
      </c>
      <c r="AC3571" t="s">
        <v>2640</v>
      </c>
      <c r="AD3571">
        <v>1012</v>
      </c>
      <c r="AE3571" t="s">
        <v>2</v>
      </c>
      <c r="AF3571">
        <v>3</v>
      </c>
      <c r="AG3571" t="s">
        <v>2688</v>
      </c>
      <c r="AH3571">
        <v>21</v>
      </c>
      <c r="AI3571" t="s">
        <v>34900</v>
      </c>
      <c r="AJ3571">
        <v>376</v>
      </c>
      <c r="AK3571" t="s">
        <v>8851</v>
      </c>
      <c r="AP3571" t="s">
        <v>19650</v>
      </c>
      <c r="AQ3571" t="s">
        <v>19651</v>
      </c>
      <c r="AR3571">
        <v>0</v>
      </c>
      <c r="AS3571" t="s">
        <v>2632</v>
      </c>
      <c r="AT3571" t="s">
        <v>5075</v>
      </c>
      <c r="AY3571" t="s">
        <v>2633</v>
      </c>
      <c r="AZ3571">
        <v>1085</v>
      </c>
      <c r="BA3571" t="s">
        <v>34346</v>
      </c>
    </row>
    <row r="3572" spans="1:53" x14ac:dyDescent="0.25">
      <c r="A3572">
        <v>395002</v>
      </c>
      <c r="B3572" t="s">
        <v>19652</v>
      </c>
      <c r="C3572">
        <v>4873</v>
      </c>
      <c r="D3572" t="s">
        <v>39252</v>
      </c>
      <c r="E3572" t="s">
        <v>1250</v>
      </c>
      <c r="F3572">
        <v>29188599</v>
      </c>
      <c r="G3572">
        <v>1003306553</v>
      </c>
      <c r="H3572" t="s">
        <v>34591</v>
      </c>
      <c r="I3572" t="s">
        <v>19653</v>
      </c>
      <c r="J3572" t="s">
        <v>19654</v>
      </c>
      <c r="K3572" t="s">
        <v>39253</v>
      </c>
      <c r="L3572">
        <v>2460</v>
      </c>
      <c r="M3572" t="s">
        <v>12169</v>
      </c>
      <c r="Q3572" s="1">
        <v>44945</v>
      </c>
      <c r="R3572" t="s">
        <v>2628</v>
      </c>
      <c r="S3572">
        <v>376</v>
      </c>
      <c r="T3572" t="s">
        <v>8851</v>
      </c>
      <c r="V3572">
        <v>2</v>
      </c>
      <c r="W3572" t="s">
        <v>2629</v>
      </c>
      <c r="X3572">
        <v>1</v>
      </c>
      <c r="Y3572" t="s">
        <v>34899</v>
      </c>
      <c r="Z3572">
        <v>10</v>
      </c>
      <c r="AA3572">
        <v>196208</v>
      </c>
      <c r="AB3572">
        <v>121</v>
      </c>
      <c r="AC3572" t="s">
        <v>2640</v>
      </c>
      <c r="AD3572">
        <v>1012</v>
      </c>
      <c r="AE3572" t="s">
        <v>2</v>
      </c>
      <c r="AF3572">
        <v>1</v>
      </c>
      <c r="AG3572" t="s">
        <v>34895</v>
      </c>
      <c r="AH3572">
        <v>21</v>
      </c>
      <c r="AI3572" t="s">
        <v>34900</v>
      </c>
      <c r="AJ3572">
        <v>376</v>
      </c>
      <c r="AK3572" t="s">
        <v>8851</v>
      </c>
      <c r="AP3572" t="s">
        <v>19655</v>
      </c>
      <c r="AQ3572" t="s">
        <v>19656</v>
      </c>
      <c r="AR3572">
        <v>0</v>
      </c>
      <c r="AS3572" t="s">
        <v>2632</v>
      </c>
      <c r="AT3572" t="s">
        <v>39254</v>
      </c>
      <c r="AW3572">
        <v>54.708683450000002</v>
      </c>
      <c r="AX3572">
        <v>11.919897410000001</v>
      </c>
      <c r="AY3572" t="s">
        <v>2633</v>
      </c>
      <c r="AZ3572">
        <v>1085</v>
      </c>
      <c r="BA3572" t="s">
        <v>34346</v>
      </c>
    </row>
    <row r="3573" spans="1:53" x14ac:dyDescent="0.25">
      <c r="A3573">
        <v>395004</v>
      </c>
      <c r="B3573" t="s">
        <v>19657</v>
      </c>
      <c r="C3573">
        <v>4800</v>
      </c>
      <c r="D3573" t="s">
        <v>36461</v>
      </c>
      <c r="E3573" t="s">
        <v>1251</v>
      </c>
      <c r="F3573">
        <v>45518817</v>
      </c>
      <c r="G3573">
        <v>1001870027</v>
      </c>
      <c r="H3573" t="s">
        <v>19658</v>
      </c>
      <c r="I3573" t="s">
        <v>19659</v>
      </c>
      <c r="J3573" t="s">
        <v>19660</v>
      </c>
      <c r="K3573" t="s">
        <v>39255</v>
      </c>
      <c r="L3573">
        <v>780</v>
      </c>
      <c r="M3573">
        <v>2</v>
      </c>
      <c r="Q3573" s="1">
        <v>41299</v>
      </c>
      <c r="R3573" t="s">
        <v>2628</v>
      </c>
      <c r="U3573" s="1">
        <v>41213</v>
      </c>
      <c r="V3573">
        <v>5</v>
      </c>
      <c r="W3573" t="s">
        <v>2938</v>
      </c>
      <c r="X3573">
        <v>1</v>
      </c>
      <c r="Y3573" t="s">
        <v>34899</v>
      </c>
      <c r="Z3573">
        <v>10</v>
      </c>
      <c r="AA3573">
        <v>197308</v>
      </c>
      <c r="AB3573">
        <v>121</v>
      </c>
      <c r="AC3573" t="s">
        <v>2640</v>
      </c>
      <c r="AD3573">
        <v>1013</v>
      </c>
      <c r="AE3573" t="s">
        <v>47</v>
      </c>
      <c r="AF3573">
        <v>5</v>
      </c>
      <c r="AG3573" t="s">
        <v>3739</v>
      </c>
      <c r="AH3573">
        <v>22</v>
      </c>
      <c r="AI3573" t="s">
        <v>34977</v>
      </c>
      <c r="AJ3573">
        <v>376</v>
      </c>
      <c r="AK3573" t="s">
        <v>8851</v>
      </c>
      <c r="AP3573" t="s">
        <v>19661</v>
      </c>
      <c r="AQ3573" t="s">
        <v>19662</v>
      </c>
      <c r="AR3573">
        <v>0</v>
      </c>
      <c r="AS3573" t="s">
        <v>2632</v>
      </c>
      <c r="AT3573" t="s">
        <v>19663</v>
      </c>
      <c r="AU3573" t="s">
        <v>39256</v>
      </c>
      <c r="AY3573" t="s">
        <v>2633</v>
      </c>
      <c r="AZ3573">
        <v>1085</v>
      </c>
      <c r="BA3573" t="s">
        <v>34346</v>
      </c>
    </row>
    <row r="3574" spans="1:53" x14ac:dyDescent="0.25">
      <c r="A3574">
        <v>395200</v>
      </c>
      <c r="C3574">
        <v>4800</v>
      </c>
      <c r="D3574" t="s">
        <v>36461</v>
      </c>
      <c r="E3574" t="s">
        <v>39257</v>
      </c>
      <c r="F3574">
        <v>29188599</v>
      </c>
      <c r="G3574">
        <v>1011789214</v>
      </c>
      <c r="H3574" t="s">
        <v>19664</v>
      </c>
      <c r="I3574" t="s">
        <v>19665</v>
      </c>
      <c r="J3574" t="s">
        <v>19666</v>
      </c>
      <c r="K3574" t="s">
        <v>19667</v>
      </c>
      <c r="L3574">
        <v>1515</v>
      </c>
      <c r="M3574">
        <v>37</v>
      </c>
      <c r="Q3574" s="1">
        <v>43791</v>
      </c>
      <c r="R3574" t="s">
        <v>2988</v>
      </c>
      <c r="S3574">
        <v>376</v>
      </c>
      <c r="T3574" t="s">
        <v>8851</v>
      </c>
      <c r="V3574">
        <v>2</v>
      </c>
      <c r="W3574" t="s">
        <v>2629</v>
      </c>
      <c r="X3574">
        <v>1</v>
      </c>
      <c r="Y3574" t="s">
        <v>34899</v>
      </c>
      <c r="AA3574">
        <v>199401</v>
      </c>
      <c r="AB3574">
        <v>932</v>
      </c>
      <c r="AC3574" t="s">
        <v>324</v>
      </c>
      <c r="AD3574">
        <v>2021</v>
      </c>
      <c r="AE3574" t="s">
        <v>324</v>
      </c>
      <c r="AF3574">
        <v>2</v>
      </c>
      <c r="AG3574" t="s">
        <v>35025</v>
      </c>
      <c r="AH3574">
        <v>10</v>
      </c>
      <c r="AI3574" t="s">
        <v>35050</v>
      </c>
      <c r="AJ3574">
        <v>376</v>
      </c>
      <c r="AK3574" t="s">
        <v>8851</v>
      </c>
      <c r="AP3574" t="s">
        <v>19668</v>
      </c>
      <c r="AR3574">
        <v>0</v>
      </c>
      <c r="AS3574" t="s">
        <v>2632</v>
      </c>
      <c r="AT3574" t="s">
        <v>6050</v>
      </c>
      <c r="AW3574">
        <v>54.783454499999998</v>
      </c>
      <c r="AX3574">
        <v>11.86516432</v>
      </c>
      <c r="AY3574" t="s">
        <v>2633</v>
      </c>
      <c r="AZ3574">
        <v>1085</v>
      </c>
      <c r="BA3574" t="s">
        <v>34346</v>
      </c>
    </row>
    <row r="3575" spans="1:53" x14ac:dyDescent="0.25">
      <c r="A3575">
        <v>395300</v>
      </c>
      <c r="B3575" t="s">
        <v>19669</v>
      </c>
      <c r="C3575">
        <v>4873</v>
      </c>
      <c r="D3575" t="s">
        <v>39252</v>
      </c>
      <c r="E3575" t="s">
        <v>39258</v>
      </c>
      <c r="F3575">
        <v>26139058</v>
      </c>
      <c r="G3575">
        <v>1002901344</v>
      </c>
      <c r="H3575" t="s">
        <v>19670</v>
      </c>
      <c r="I3575" t="s">
        <v>19671</v>
      </c>
      <c r="J3575" t="s">
        <v>19672</v>
      </c>
      <c r="K3575" t="s">
        <v>39259</v>
      </c>
      <c r="L3575">
        <v>298</v>
      </c>
      <c r="M3575">
        <v>2</v>
      </c>
      <c r="Q3575" s="1">
        <v>43791</v>
      </c>
      <c r="R3575" t="s">
        <v>3569</v>
      </c>
      <c r="V3575">
        <v>5</v>
      </c>
      <c r="W3575" t="s">
        <v>2938</v>
      </c>
      <c r="X3575">
        <v>7</v>
      </c>
      <c r="Y3575" t="s">
        <v>3570</v>
      </c>
      <c r="AA3575">
        <v>197110</v>
      </c>
      <c r="AB3575">
        <v>141</v>
      </c>
      <c r="AC3575" t="s">
        <v>2173</v>
      </c>
      <c r="AD3575">
        <v>1022</v>
      </c>
      <c r="AE3575" t="s">
        <v>2173</v>
      </c>
      <c r="AF3575">
        <v>2</v>
      </c>
      <c r="AG3575" t="s">
        <v>35025</v>
      </c>
      <c r="AH3575">
        <v>84</v>
      </c>
      <c r="AI3575" t="s">
        <v>35084</v>
      </c>
      <c r="AJ3575">
        <v>376</v>
      </c>
      <c r="AK3575" t="s">
        <v>8851</v>
      </c>
      <c r="AP3575" t="s">
        <v>19673</v>
      </c>
      <c r="AQ3575" t="s">
        <v>19674</v>
      </c>
      <c r="AR3575">
        <v>0</v>
      </c>
      <c r="AS3575" t="s">
        <v>2632</v>
      </c>
      <c r="AT3575" t="s">
        <v>39260</v>
      </c>
      <c r="AV3575" t="s">
        <v>19675</v>
      </c>
      <c r="AW3575">
        <v>54.689732120000002</v>
      </c>
      <c r="AX3575">
        <v>11.96472621</v>
      </c>
      <c r="AY3575" t="s">
        <v>2633</v>
      </c>
      <c r="AZ3575">
        <v>1085</v>
      </c>
      <c r="BA3575" t="s">
        <v>34346</v>
      </c>
    </row>
    <row r="3576" spans="1:53" x14ac:dyDescent="0.25">
      <c r="A3576">
        <v>397001</v>
      </c>
      <c r="B3576" t="s">
        <v>39261</v>
      </c>
      <c r="C3576">
        <v>4760</v>
      </c>
      <c r="D3576" t="s">
        <v>11124</v>
      </c>
      <c r="E3576" t="s">
        <v>39262</v>
      </c>
      <c r="F3576">
        <v>29189676</v>
      </c>
      <c r="G3576">
        <v>1022290882</v>
      </c>
      <c r="H3576" t="s">
        <v>37050</v>
      </c>
      <c r="I3576" t="s">
        <v>19676</v>
      </c>
      <c r="J3576" t="s">
        <v>19677</v>
      </c>
      <c r="K3576" t="s">
        <v>19678</v>
      </c>
      <c r="L3576">
        <v>1416</v>
      </c>
      <c r="M3576">
        <v>27</v>
      </c>
      <c r="Q3576" s="1">
        <v>44854</v>
      </c>
      <c r="R3576" t="s">
        <v>2628</v>
      </c>
      <c r="S3576">
        <v>390</v>
      </c>
      <c r="T3576" t="s">
        <v>10397</v>
      </c>
      <c r="V3576">
        <v>2</v>
      </c>
      <c r="W3576" t="s">
        <v>2629</v>
      </c>
      <c r="X3576">
        <v>1</v>
      </c>
      <c r="Y3576" t="s">
        <v>34899</v>
      </c>
      <c r="Z3576">
        <v>6</v>
      </c>
      <c r="AA3576">
        <v>195910</v>
      </c>
      <c r="AB3576">
        <v>121</v>
      </c>
      <c r="AC3576" t="s">
        <v>2640</v>
      </c>
      <c r="AD3576">
        <v>1012</v>
      </c>
      <c r="AE3576" t="s">
        <v>2</v>
      </c>
      <c r="AF3576">
        <v>1</v>
      </c>
      <c r="AG3576" t="s">
        <v>34895</v>
      </c>
      <c r="AH3576">
        <v>21</v>
      </c>
      <c r="AI3576" t="s">
        <v>34900</v>
      </c>
      <c r="AJ3576">
        <v>390</v>
      </c>
      <c r="AK3576" t="s">
        <v>10397</v>
      </c>
      <c r="AO3576">
        <v>280350</v>
      </c>
      <c r="AP3576" t="s">
        <v>11302</v>
      </c>
      <c r="AQ3576" t="s">
        <v>11303</v>
      </c>
      <c r="AR3576">
        <v>2</v>
      </c>
      <c r="AS3576" t="s">
        <v>3549</v>
      </c>
      <c r="AT3576" t="s">
        <v>19679</v>
      </c>
      <c r="AW3576">
        <v>55.038196739999997</v>
      </c>
      <c r="AX3576">
        <v>11.87998033</v>
      </c>
      <c r="AY3576" t="s">
        <v>2633</v>
      </c>
      <c r="AZ3576">
        <v>1085</v>
      </c>
      <c r="BA3576" t="s">
        <v>34346</v>
      </c>
    </row>
    <row r="3577" spans="1:53" x14ac:dyDescent="0.25">
      <c r="A3577">
        <v>397002</v>
      </c>
      <c r="B3577" t="s">
        <v>19680</v>
      </c>
      <c r="C3577">
        <v>4760</v>
      </c>
      <c r="D3577" t="s">
        <v>11124</v>
      </c>
      <c r="E3577" t="s">
        <v>39263</v>
      </c>
      <c r="F3577">
        <v>29189676</v>
      </c>
      <c r="G3577">
        <v>1022291064</v>
      </c>
      <c r="H3577" t="s">
        <v>37050</v>
      </c>
      <c r="I3577" t="s">
        <v>19681</v>
      </c>
      <c r="J3577" t="s">
        <v>19682</v>
      </c>
      <c r="K3577" t="s">
        <v>39264</v>
      </c>
      <c r="L3577">
        <v>1214</v>
      </c>
      <c r="M3577">
        <v>12</v>
      </c>
      <c r="Q3577" s="1">
        <v>44854</v>
      </c>
      <c r="R3577" t="s">
        <v>2628</v>
      </c>
      <c r="S3577">
        <v>390</v>
      </c>
      <c r="T3577" t="s">
        <v>10397</v>
      </c>
      <c r="V3577">
        <v>2</v>
      </c>
      <c r="W3577" t="s">
        <v>2629</v>
      </c>
      <c r="X3577">
        <v>1</v>
      </c>
      <c r="Y3577" t="s">
        <v>34899</v>
      </c>
      <c r="Z3577">
        <v>6</v>
      </c>
      <c r="AA3577">
        <v>191104</v>
      </c>
      <c r="AB3577">
        <v>121</v>
      </c>
      <c r="AC3577" t="s">
        <v>2640</v>
      </c>
      <c r="AD3577">
        <v>1012</v>
      </c>
      <c r="AE3577" t="s">
        <v>2</v>
      </c>
      <c r="AF3577">
        <v>1</v>
      </c>
      <c r="AG3577" t="s">
        <v>34895</v>
      </c>
      <c r="AH3577">
        <v>21</v>
      </c>
      <c r="AI3577" t="s">
        <v>34900</v>
      </c>
      <c r="AJ3577">
        <v>390</v>
      </c>
      <c r="AK3577" t="s">
        <v>10397</v>
      </c>
      <c r="AO3577">
        <v>280350</v>
      </c>
      <c r="AP3577" t="s">
        <v>11302</v>
      </c>
      <c r="AQ3577" t="s">
        <v>11303</v>
      </c>
      <c r="AR3577">
        <v>2</v>
      </c>
      <c r="AS3577" t="s">
        <v>3549</v>
      </c>
      <c r="AT3577" t="s">
        <v>38636</v>
      </c>
      <c r="AW3577">
        <v>55.0027714</v>
      </c>
      <c r="AX3577">
        <v>11.90358629</v>
      </c>
      <c r="AY3577" t="s">
        <v>2633</v>
      </c>
      <c r="AZ3577">
        <v>1085</v>
      </c>
      <c r="BA3577" t="s">
        <v>34346</v>
      </c>
    </row>
    <row r="3578" spans="1:53" x14ac:dyDescent="0.25">
      <c r="A3578">
        <v>397004</v>
      </c>
      <c r="B3578" t="s">
        <v>19683</v>
      </c>
      <c r="C3578">
        <v>4750</v>
      </c>
      <c r="D3578" t="s">
        <v>10847</v>
      </c>
      <c r="E3578" t="s">
        <v>39265</v>
      </c>
      <c r="F3578">
        <v>29189676</v>
      </c>
      <c r="G3578">
        <v>1003306966</v>
      </c>
      <c r="H3578" t="s">
        <v>11316</v>
      </c>
      <c r="I3578" t="s">
        <v>11317</v>
      </c>
      <c r="J3578" t="s">
        <v>19684</v>
      </c>
      <c r="K3578" t="s">
        <v>37056</v>
      </c>
      <c r="L3578">
        <v>1682</v>
      </c>
      <c r="M3578">
        <v>7</v>
      </c>
      <c r="Q3578" s="1">
        <v>44629</v>
      </c>
      <c r="R3578" t="s">
        <v>2628</v>
      </c>
      <c r="S3578">
        <v>390</v>
      </c>
      <c r="T3578" t="s">
        <v>10397</v>
      </c>
      <c r="V3578">
        <v>2</v>
      </c>
      <c r="W3578" t="s">
        <v>2629</v>
      </c>
      <c r="X3578">
        <v>1</v>
      </c>
      <c r="Y3578" t="s">
        <v>34899</v>
      </c>
      <c r="Z3578">
        <v>9</v>
      </c>
      <c r="AA3578">
        <v>196408</v>
      </c>
      <c r="AB3578">
        <v>121</v>
      </c>
      <c r="AC3578" t="s">
        <v>2640</v>
      </c>
      <c r="AD3578">
        <v>1012</v>
      </c>
      <c r="AE3578" t="s">
        <v>2</v>
      </c>
      <c r="AF3578">
        <v>1</v>
      </c>
      <c r="AG3578" t="s">
        <v>34895</v>
      </c>
      <c r="AH3578">
        <v>21</v>
      </c>
      <c r="AI3578" t="s">
        <v>34900</v>
      </c>
      <c r="AJ3578">
        <v>390</v>
      </c>
      <c r="AK3578" t="s">
        <v>10397</v>
      </c>
      <c r="AO3578">
        <v>280354</v>
      </c>
      <c r="AP3578" t="s">
        <v>11318</v>
      </c>
      <c r="AQ3578" t="s">
        <v>11319</v>
      </c>
      <c r="AR3578">
        <v>2</v>
      </c>
      <c r="AS3578" t="s">
        <v>3549</v>
      </c>
      <c r="AT3578" t="s">
        <v>37057</v>
      </c>
      <c r="AW3578">
        <v>55.109379160000003</v>
      </c>
      <c r="AX3578">
        <v>11.88337241</v>
      </c>
      <c r="AY3578" t="s">
        <v>2633</v>
      </c>
      <c r="AZ3578">
        <v>1085</v>
      </c>
      <c r="BA3578" t="s">
        <v>34346</v>
      </c>
    </row>
    <row r="3579" spans="1:53" x14ac:dyDescent="0.25">
      <c r="A3579">
        <v>397006</v>
      </c>
      <c r="B3579" t="s">
        <v>39266</v>
      </c>
      <c r="C3579">
        <v>4760</v>
      </c>
      <c r="D3579" t="s">
        <v>11124</v>
      </c>
      <c r="E3579" t="s">
        <v>39267</v>
      </c>
      <c r="F3579">
        <v>29189676</v>
      </c>
      <c r="G3579">
        <v>1003306668</v>
      </c>
      <c r="H3579" t="s">
        <v>36376</v>
      </c>
      <c r="I3579" t="s">
        <v>19685</v>
      </c>
      <c r="J3579" t="s">
        <v>19686</v>
      </c>
      <c r="K3579" t="s">
        <v>39268</v>
      </c>
      <c r="L3579">
        <v>78</v>
      </c>
      <c r="M3579">
        <v>6</v>
      </c>
      <c r="Q3579" s="1">
        <v>43949</v>
      </c>
      <c r="R3579" t="s">
        <v>2628</v>
      </c>
      <c r="S3579">
        <v>390</v>
      </c>
      <c r="T3579" t="s">
        <v>10397</v>
      </c>
      <c r="V3579">
        <v>2</v>
      </c>
      <c r="W3579" t="s">
        <v>2629</v>
      </c>
      <c r="X3579">
        <v>1</v>
      </c>
      <c r="Y3579" t="s">
        <v>34899</v>
      </c>
      <c r="Z3579">
        <v>6</v>
      </c>
      <c r="AA3579">
        <v>191104</v>
      </c>
      <c r="AB3579">
        <v>121</v>
      </c>
      <c r="AC3579" t="s">
        <v>2640</v>
      </c>
      <c r="AD3579">
        <v>1012</v>
      </c>
      <c r="AE3579" t="s">
        <v>2</v>
      </c>
      <c r="AF3579">
        <v>1</v>
      </c>
      <c r="AG3579" t="s">
        <v>34895</v>
      </c>
      <c r="AH3579">
        <v>21</v>
      </c>
      <c r="AI3579" t="s">
        <v>34900</v>
      </c>
      <c r="AJ3579">
        <v>390</v>
      </c>
      <c r="AK3579" t="s">
        <v>10397</v>
      </c>
      <c r="AO3579">
        <v>280353</v>
      </c>
      <c r="AP3579" t="s">
        <v>11332</v>
      </c>
      <c r="AQ3579" t="s">
        <v>11315</v>
      </c>
      <c r="AR3579">
        <v>2</v>
      </c>
      <c r="AS3579" t="s">
        <v>3549</v>
      </c>
      <c r="AT3579" t="s">
        <v>39269</v>
      </c>
      <c r="AW3579">
        <v>54.999884309999999</v>
      </c>
      <c r="AX3579">
        <v>11.97639523</v>
      </c>
      <c r="AY3579" t="s">
        <v>2633</v>
      </c>
      <c r="AZ3579">
        <v>1085</v>
      </c>
      <c r="BA3579" t="s">
        <v>34346</v>
      </c>
    </row>
    <row r="3580" spans="1:53" x14ac:dyDescent="0.25">
      <c r="A3580">
        <v>397007</v>
      </c>
      <c r="B3580" t="s">
        <v>39270</v>
      </c>
      <c r="C3580">
        <v>4760</v>
      </c>
      <c r="D3580" t="s">
        <v>11124</v>
      </c>
      <c r="E3580" t="s">
        <v>39271</v>
      </c>
      <c r="F3580">
        <v>29189676</v>
      </c>
      <c r="G3580">
        <v>1022291080</v>
      </c>
      <c r="H3580" t="s">
        <v>37050</v>
      </c>
      <c r="I3580" t="s">
        <v>19687</v>
      </c>
      <c r="J3580" t="s">
        <v>19688</v>
      </c>
      <c r="K3580" t="s">
        <v>39272</v>
      </c>
      <c r="L3580">
        <v>1340</v>
      </c>
      <c r="M3580">
        <v>7</v>
      </c>
      <c r="Q3580" s="1">
        <v>44854</v>
      </c>
      <c r="R3580" t="s">
        <v>2628</v>
      </c>
      <c r="S3580">
        <v>390</v>
      </c>
      <c r="T3580" t="s">
        <v>10397</v>
      </c>
      <c r="V3580">
        <v>2</v>
      </c>
      <c r="W3580" t="s">
        <v>2629</v>
      </c>
      <c r="X3580">
        <v>1</v>
      </c>
      <c r="Y3580" t="s">
        <v>34899</v>
      </c>
      <c r="Z3580">
        <v>6</v>
      </c>
      <c r="AA3580">
        <v>191904</v>
      </c>
      <c r="AB3580">
        <v>121</v>
      </c>
      <c r="AC3580" t="s">
        <v>2640</v>
      </c>
      <c r="AD3580">
        <v>1012</v>
      </c>
      <c r="AE3580" t="s">
        <v>2</v>
      </c>
      <c r="AF3580">
        <v>1</v>
      </c>
      <c r="AG3580" t="s">
        <v>34895</v>
      </c>
      <c r="AH3580">
        <v>21</v>
      </c>
      <c r="AI3580" t="s">
        <v>34900</v>
      </c>
      <c r="AJ3580">
        <v>390</v>
      </c>
      <c r="AK3580" t="s">
        <v>10397</v>
      </c>
      <c r="AO3580">
        <v>280350</v>
      </c>
      <c r="AP3580" t="s">
        <v>11302</v>
      </c>
      <c r="AQ3580" t="s">
        <v>19689</v>
      </c>
      <c r="AR3580">
        <v>2</v>
      </c>
      <c r="AS3580" t="s">
        <v>3549</v>
      </c>
      <c r="AT3580" t="s">
        <v>19690</v>
      </c>
      <c r="AV3580" t="s">
        <v>38870</v>
      </c>
      <c r="AW3580">
        <v>55.042660339999998</v>
      </c>
      <c r="AX3580">
        <v>11.97165927</v>
      </c>
      <c r="AY3580" t="s">
        <v>2633</v>
      </c>
      <c r="AZ3580">
        <v>1085</v>
      </c>
      <c r="BA3580" t="s">
        <v>34346</v>
      </c>
    </row>
    <row r="3581" spans="1:53" x14ac:dyDescent="0.25">
      <c r="A3581">
        <v>397008</v>
      </c>
      <c r="B3581" t="s">
        <v>19691</v>
      </c>
      <c r="C3581">
        <v>4760</v>
      </c>
      <c r="D3581" t="s">
        <v>11124</v>
      </c>
      <c r="E3581" t="s">
        <v>39273</v>
      </c>
      <c r="F3581">
        <v>29189676</v>
      </c>
      <c r="G3581">
        <v>1017828408</v>
      </c>
      <c r="H3581" t="s">
        <v>37050</v>
      </c>
      <c r="J3581" t="s">
        <v>11300</v>
      </c>
      <c r="K3581" t="s">
        <v>11301</v>
      </c>
      <c r="L3581">
        <v>221</v>
      </c>
      <c r="M3581">
        <v>33</v>
      </c>
      <c r="Q3581" s="1">
        <v>44854</v>
      </c>
      <c r="R3581" t="s">
        <v>2628</v>
      </c>
      <c r="S3581">
        <v>390</v>
      </c>
      <c r="T3581" t="s">
        <v>10397</v>
      </c>
      <c r="V3581">
        <v>2</v>
      </c>
      <c r="W3581" t="s">
        <v>2629</v>
      </c>
      <c r="X3581">
        <v>1</v>
      </c>
      <c r="Y3581" t="s">
        <v>34899</v>
      </c>
      <c r="Z3581">
        <v>9</v>
      </c>
      <c r="AA3581">
        <v>197308</v>
      </c>
      <c r="AB3581">
        <v>121</v>
      </c>
      <c r="AC3581" t="s">
        <v>2640</v>
      </c>
      <c r="AD3581">
        <v>1012</v>
      </c>
      <c r="AE3581" t="s">
        <v>2</v>
      </c>
      <c r="AF3581">
        <v>1</v>
      </c>
      <c r="AG3581" t="s">
        <v>34895</v>
      </c>
      <c r="AH3581">
        <v>25</v>
      </c>
      <c r="AI3581" t="s">
        <v>34990</v>
      </c>
      <c r="AJ3581">
        <v>390</v>
      </c>
      <c r="AK3581" t="s">
        <v>10397</v>
      </c>
      <c r="AO3581">
        <v>280350</v>
      </c>
      <c r="AP3581" t="s">
        <v>11302</v>
      </c>
      <c r="AQ3581" t="s">
        <v>19689</v>
      </c>
      <c r="AR3581">
        <v>2</v>
      </c>
      <c r="AS3581" t="s">
        <v>3549</v>
      </c>
      <c r="AT3581" t="s">
        <v>11304</v>
      </c>
      <c r="AW3581">
        <v>55.015185320000001</v>
      </c>
      <c r="AX3581">
        <v>11.90927555</v>
      </c>
      <c r="AY3581" t="s">
        <v>2633</v>
      </c>
      <c r="AZ3581">
        <v>1085</v>
      </c>
      <c r="BA3581" t="s">
        <v>34346</v>
      </c>
    </row>
    <row r="3582" spans="1:53" x14ac:dyDescent="0.25">
      <c r="A3582">
        <v>397009</v>
      </c>
      <c r="B3582" t="s">
        <v>19692</v>
      </c>
      <c r="C3582">
        <v>4760</v>
      </c>
      <c r="D3582" t="s">
        <v>11124</v>
      </c>
      <c r="E3582" t="s">
        <v>19693</v>
      </c>
      <c r="F3582">
        <v>29554277</v>
      </c>
      <c r="G3582">
        <v>1003300269</v>
      </c>
      <c r="H3582" t="s">
        <v>19694</v>
      </c>
      <c r="I3582" t="s">
        <v>19695</v>
      </c>
      <c r="J3582" t="s">
        <v>19696</v>
      </c>
      <c r="K3582" t="s">
        <v>19697</v>
      </c>
      <c r="L3582">
        <v>221</v>
      </c>
      <c r="M3582" t="s">
        <v>19698</v>
      </c>
      <c r="Q3582" s="1">
        <v>44277</v>
      </c>
      <c r="R3582" t="s">
        <v>2628</v>
      </c>
      <c r="V3582">
        <v>4</v>
      </c>
      <c r="W3582" t="s">
        <v>3081</v>
      </c>
      <c r="X3582">
        <v>1</v>
      </c>
      <c r="Y3582" t="s">
        <v>34899</v>
      </c>
      <c r="AA3582">
        <v>193508</v>
      </c>
      <c r="AB3582">
        <v>131</v>
      </c>
      <c r="AC3582" t="s">
        <v>983</v>
      </c>
      <c r="AD3582">
        <v>1061</v>
      </c>
      <c r="AE3582" t="s">
        <v>983</v>
      </c>
      <c r="AF3582">
        <v>1</v>
      </c>
      <c r="AG3582" t="s">
        <v>34895</v>
      </c>
      <c r="AH3582">
        <v>99</v>
      </c>
      <c r="AI3582" t="s">
        <v>34896</v>
      </c>
      <c r="AJ3582">
        <v>390</v>
      </c>
      <c r="AK3582" t="s">
        <v>10397</v>
      </c>
      <c r="AP3582" t="s">
        <v>19699</v>
      </c>
      <c r="AQ3582" t="s">
        <v>19700</v>
      </c>
      <c r="AR3582">
        <v>0</v>
      </c>
      <c r="AS3582" t="s">
        <v>2632</v>
      </c>
      <c r="AT3582" t="s">
        <v>11304</v>
      </c>
      <c r="AW3582">
        <v>55.01559366</v>
      </c>
      <c r="AX3582">
        <v>11.915161790000001</v>
      </c>
      <c r="AY3582" t="s">
        <v>2633</v>
      </c>
      <c r="AZ3582">
        <v>1085</v>
      </c>
      <c r="BA3582" t="s">
        <v>34346</v>
      </c>
    </row>
    <row r="3583" spans="1:53" x14ac:dyDescent="0.25">
      <c r="A3583">
        <v>397010</v>
      </c>
      <c r="B3583" t="s">
        <v>19701</v>
      </c>
      <c r="C3583">
        <v>4760</v>
      </c>
      <c r="D3583" t="s">
        <v>11124</v>
      </c>
      <c r="E3583" t="s">
        <v>1252</v>
      </c>
      <c r="F3583">
        <v>52745810</v>
      </c>
      <c r="G3583">
        <v>1003249243</v>
      </c>
      <c r="H3583" t="s">
        <v>34590</v>
      </c>
      <c r="I3583" t="s">
        <v>19702</v>
      </c>
      <c r="J3583" t="s">
        <v>19703</v>
      </c>
      <c r="K3583" t="s">
        <v>19704</v>
      </c>
      <c r="L3583">
        <v>1195</v>
      </c>
      <c r="M3583">
        <v>2</v>
      </c>
      <c r="Q3583" s="1">
        <v>44938</v>
      </c>
      <c r="R3583" t="s">
        <v>2628</v>
      </c>
      <c r="V3583">
        <v>5</v>
      </c>
      <c r="W3583" t="s">
        <v>2938</v>
      </c>
      <c r="X3583">
        <v>1</v>
      </c>
      <c r="Y3583" t="s">
        <v>34899</v>
      </c>
      <c r="Z3583">
        <v>10</v>
      </c>
      <c r="AA3583">
        <v>197408</v>
      </c>
      <c r="AB3583">
        <v>121</v>
      </c>
      <c r="AC3583" t="s">
        <v>2640</v>
      </c>
      <c r="AD3583">
        <v>1013</v>
      </c>
      <c r="AE3583" t="s">
        <v>47</v>
      </c>
      <c r="AF3583">
        <v>1</v>
      </c>
      <c r="AG3583" t="s">
        <v>34895</v>
      </c>
      <c r="AH3583">
        <v>21</v>
      </c>
      <c r="AI3583" t="s">
        <v>34900</v>
      </c>
      <c r="AJ3583">
        <v>390</v>
      </c>
      <c r="AK3583" t="s">
        <v>10397</v>
      </c>
      <c r="AP3583" t="s">
        <v>19705</v>
      </c>
      <c r="AQ3583" t="s">
        <v>19706</v>
      </c>
      <c r="AR3583">
        <v>0</v>
      </c>
      <c r="AS3583" t="s">
        <v>2632</v>
      </c>
      <c r="AT3583" t="s">
        <v>19707</v>
      </c>
      <c r="AW3583">
        <v>55.000948139999998</v>
      </c>
      <c r="AX3583">
        <v>11.89295591</v>
      </c>
      <c r="AY3583" t="s">
        <v>2633</v>
      </c>
      <c r="AZ3583">
        <v>1085</v>
      </c>
      <c r="BA3583" t="s">
        <v>34346</v>
      </c>
    </row>
    <row r="3584" spans="1:53" x14ac:dyDescent="0.25">
      <c r="A3584">
        <v>397011</v>
      </c>
      <c r="B3584" t="s">
        <v>19708</v>
      </c>
      <c r="C3584">
        <v>4760</v>
      </c>
      <c r="D3584" t="s">
        <v>11124</v>
      </c>
      <c r="E3584" t="s">
        <v>19708</v>
      </c>
      <c r="F3584">
        <v>29189676</v>
      </c>
      <c r="G3584">
        <v>1003300300</v>
      </c>
      <c r="H3584" t="s">
        <v>19709</v>
      </c>
      <c r="I3584" t="s">
        <v>19710</v>
      </c>
      <c r="J3584" t="s">
        <v>19711</v>
      </c>
      <c r="K3584" t="s">
        <v>39274</v>
      </c>
      <c r="L3584">
        <v>430</v>
      </c>
      <c r="M3584" t="s">
        <v>12576</v>
      </c>
      <c r="Q3584" s="1">
        <v>43791</v>
      </c>
      <c r="R3584" t="s">
        <v>2981</v>
      </c>
      <c r="S3584">
        <v>390</v>
      </c>
      <c r="T3584" t="s">
        <v>10397</v>
      </c>
      <c r="V3584">
        <v>2</v>
      </c>
      <c r="W3584" t="s">
        <v>2629</v>
      </c>
      <c r="X3584">
        <v>1</v>
      </c>
      <c r="Y3584" t="s">
        <v>34899</v>
      </c>
      <c r="AA3584">
        <v>198202</v>
      </c>
      <c r="AB3584">
        <v>128</v>
      </c>
      <c r="AC3584" t="s">
        <v>564</v>
      </c>
      <c r="AD3584">
        <v>1051</v>
      </c>
      <c r="AE3584" t="s">
        <v>564</v>
      </c>
      <c r="AF3584">
        <v>1</v>
      </c>
      <c r="AG3584" t="s">
        <v>34895</v>
      </c>
      <c r="AH3584">
        <v>27</v>
      </c>
      <c r="AI3584" t="s">
        <v>34995</v>
      </c>
      <c r="AJ3584">
        <v>390</v>
      </c>
      <c r="AK3584" t="s">
        <v>10397</v>
      </c>
      <c r="AP3584" t="s">
        <v>19712</v>
      </c>
      <c r="AQ3584" t="s">
        <v>19713</v>
      </c>
      <c r="AR3584">
        <v>0</v>
      </c>
      <c r="AS3584" t="s">
        <v>2632</v>
      </c>
      <c r="AT3584" t="s">
        <v>38064</v>
      </c>
      <c r="AW3584">
        <v>54.999608459999997</v>
      </c>
      <c r="AX3584">
        <v>11.90829286</v>
      </c>
      <c r="AY3584" t="s">
        <v>2633</v>
      </c>
      <c r="AZ3584">
        <v>1085</v>
      </c>
      <c r="BA3584" t="s">
        <v>34346</v>
      </c>
    </row>
    <row r="3585" spans="1:53" x14ac:dyDescent="0.25">
      <c r="A3585">
        <v>397012</v>
      </c>
      <c r="B3585" t="s">
        <v>39275</v>
      </c>
      <c r="C3585">
        <v>4760</v>
      </c>
      <c r="D3585" t="s">
        <v>11124</v>
      </c>
      <c r="E3585" t="s">
        <v>1253</v>
      </c>
      <c r="F3585">
        <v>64942212</v>
      </c>
      <c r="G3585">
        <v>1003257403</v>
      </c>
      <c r="H3585" t="s">
        <v>19714</v>
      </c>
      <c r="I3585" t="s">
        <v>19715</v>
      </c>
      <c r="J3585" t="s">
        <v>19716</v>
      </c>
      <c r="K3585" t="s">
        <v>39276</v>
      </c>
      <c r="L3585">
        <v>715</v>
      </c>
      <c r="M3585">
        <v>30</v>
      </c>
      <c r="Q3585" s="1">
        <v>42557</v>
      </c>
      <c r="R3585" t="s">
        <v>2628</v>
      </c>
      <c r="S3585">
        <v>101</v>
      </c>
      <c r="T3585" t="s">
        <v>34320</v>
      </c>
      <c r="U3585" s="1">
        <v>42369</v>
      </c>
      <c r="V3585">
        <v>2</v>
      </c>
      <c r="W3585" t="s">
        <v>2629</v>
      </c>
      <c r="X3585">
        <v>1</v>
      </c>
      <c r="Y3585" t="s">
        <v>34899</v>
      </c>
      <c r="Z3585">
        <v>7</v>
      </c>
      <c r="AA3585">
        <v>197504</v>
      </c>
      <c r="AB3585">
        <v>126</v>
      </c>
      <c r="AC3585" t="s">
        <v>62</v>
      </c>
      <c r="AD3585">
        <v>1015</v>
      </c>
      <c r="AE3585" t="s">
        <v>62</v>
      </c>
      <c r="AF3585">
        <v>3</v>
      </c>
      <c r="AG3585" t="s">
        <v>2688</v>
      </c>
      <c r="AH3585">
        <v>29</v>
      </c>
      <c r="AI3585" t="s">
        <v>4159</v>
      </c>
      <c r="AJ3585">
        <v>390</v>
      </c>
      <c r="AK3585" t="s">
        <v>10397</v>
      </c>
      <c r="AP3585" t="s">
        <v>19717</v>
      </c>
      <c r="AQ3585" t="s">
        <v>19718</v>
      </c>
      <c r="AR3585">
        <v>0</v>
      </c>
      <c r="AS3585" t="s">
        <v>2632</v>
      </c>
      <c r="AT3585" t="s">
        <v>39277</v>
      </c>
      <c r="AW3585">
        <v>54.970668453903698</v>
      </c>
      <c r="AX3585">
        <v>11.995091940847001</v>
      </c>
      <c r="AY3585" t="s">
        <v>2633</v>
      </c>
      <c r="AZ3585">
        <v>1085</v>
      </c>
      <c r="BA3585" t="s">
        <v>34346</v>
      </c>
    </row>
    <row r="3586" spans="1:53" x14ac:dyDescent="0.25">
      <c r="A3586">
        <v>397014</v>
      </c>
      <c r="B3586" t="s">
        <v>39278</v>
      </c>
      <c r="C3586">
        <v>4760</v>
      </c>
      <c r="D3586" t="s">
        <v>11124</v>
      </c>
      <c r="E3586" t="s">
        <v>1254</v>
      </c>
      <c r="F3586">
        <v>27209467</v>
      </c>
      <c r="G3586">
        <v>1009931577</v>
      </c>
      <c r="H3586" t="s">
        <v>19658</v>
      </c>
      <c r="I3586" t="s">
        <v>19719</v>
      </c>
      <c r="J3586" t="s">
        <v>19720</v>
      </c>
      <c r="K3586" t="s">
        <v>39279</v>
      </c>
      <c r="L3586">
        <v>1754</v>
      </c>
      <c r="M3586" t="s">
        <v>6040</v>
      </c>
      <c r="Q3586" s="1">
        <v>44035</v>
      </c>
      <c r="R3586" t="s">
        <v>2628</v>
      </c>
      <c r="U3586" s="1">
        <v>43560</v>
      </c>
      <c r="V3586">
        <v>5</v>
      </c>
      <c r="W3586" t="s">
        <v>2938</v>
      </c>
      <c r="X3586">
        <v>1</v>
      </c>
      <c r="Y3586" t="s">
        <v>34899</v>
      </c>
      <c r="Z3586">
        <v>9</v>
      </c>
      <c r="AA3586">
        <v>200308</v>
      </c>
      <c r="AB3586">
        <v>121</v>
      </c>
      <c r="AC3586" t="s">
        <v>2640</v>
      </c>
      <c r="AD3586">
        <v>1013</v>
      </c>
      <c r="AE3586" t="s">
        <v>47</v>
      </c>
      <c r="AF3586">
        <v>3</v>
      </c>
      <c r="AG3586" t="s">
        <v>2688</v>
      </c>
      <c r="AH3586">
        <v>21</v>
      </c>
      <c r="AI3586" t="s">
        <v>34900</v>
      </c>
      <c r="AJ3586">
        <v>390</v>
      </c>
      <c r="AK3586" t="s">
        <v>10397</v>
      </c>
      <c r="AP3586" t="s">
        <v>19721</v>
      </c>
      <c r="AQ3586" t="s">
        <v>19722</v>
      </c>
      <c r="AR3586">
        <v>0</v>
      </c>
      <c r="AS3586" t="s">
        <v>2632</v>
      </c>
      <c r="AT3586" t="s">
        <v>38383</v>
      </c>
      <c r="AV3586" t="s">
        <v>19723</v>
      </c>
      <c r="AW3586">
        <v>55.069952399999998</v>
      </c>
      <c r="AX3586">
        <v>11.88569334</v>
      </c>
      <c r="AY3586" t="s">
        <v>2633</v>
      </c>
      <c r="AZ3586">
        <v>1085</v>
      </c>
      <c r="BA3586" t="s">
        <v>34346</v>
      </c>
    </row>
    <row r="3587" spans="1:53" x14ac:dyDescent="0.25">
      <c r="A3587">
        <v>397015</v>
      </c>
      <c r="B3587" t="s">
        <v>19724</v>
      </c>
      <c r="C3587">
        <v>4760</v>
      </c>
      <c r="D3587" t="s">
        <v>11124</v>
      </c>
      <c r="E3587" t="s">
        <v>1255</v>
      </c>
      <c r="F3587">
        <v>29189676</v>
      </c>
      <c r="G3587">
        <v>1012110215</v>
      </c>
      <c r="H3587" t="s">
        <v>19725</v>
      </c>
      <c r="J3587" t="s">
        <v>19726</v>
      </c>
      <c r="K3587" t="s">
        <v>19370</v>
      </c>
      <c r="L3587">
        <v>852</v>
      </c>
      <c r="M3587" t="s">
        <v>6929</v>
      </c>
      <c r="Q3587" s="1">
        <v>45048</v>
      </c>
      <c r="R3587" t="s">
        <v>34423</v>
      </c>
      <c r="S3587">
        <v>390</v>
      </c>
      <c r="T3587" t="s">
        <v>10397</v>
      </c>
      <c r="V3587">
        <v>2</v>
      </c>
      <c r="W3587" t="s">
        <v>2629</v>
      </c>
      <c r="X3587">
        <v>1</v>
      </c>
      <c r="Y3587" t="s">
        <v>34899</v>
      </c>
      <c r="Z3587">
        <v>10</v>
      </c>
      <c r="AA3587">
        <v>200508</v>
      </c>
      <c r="AB3587">
        <v>121</v>
      </c>
      <c r="AC3587" t="s">
        <v>2640</v>
      </c>
      <c r="AD3587">
        <v>1012</v>
      </c>
      <c r="AE3587" t="s">
        <v>2</v>
      </c>
      <c r="AF3587">
        <v>1</v>
      </c>
      <c r="AG3587" t="s">
        <v>34895</v>
      </c>
      <c r="AH3587">
        <v>99</v>
      </c>
      <c r="AI3587" t="s">
        <v>34896</v>
      </c>
      <c r="AJ3587">
        <v>390</v>
      </c>
      <c r="AK3587" t="s">
        <v>10397</v>
      </c>
      <c r="AP3587" t="s">
        <v>19727</v>
      </c>
      <c r="AQ3587" t="s">
        <v>19728</v>
      </c>
      <c r="AR3587">
        <v>0</v>
      </c>
      <c r="AS3587" t="s">
        <v>2632</v>
      </c>
      <c r="AT3587" t="s">
        <v>19372</v>
      </c>
      <c r="AW3587">
        <v>55.013057439999997</v>
      </c>
      <c r="AX3587">
        <v>11.89764353</v>
      </c>
      <c r="AY3587" t="s">
        <v>2633</v>
      </c>
      <c r="AZ3587">
        <v>1085</v>
      </c>
      <c r="BA3587" t="s">
        <v>34346</v>
      </c>
    </row>
    <row r="3588" spans="1:53" x14ac:dyDescent="0.25">
      <c r="A3588">
        <v>397210</v>
      </c>
      <c r="B3588" t="s">
        <v>19729</v>
      </c>
      <c r="C3588">
        <v>4760</v>
      </c>
      <c r="D3588" t="s">
        <v>11124</v>
      </c>
      <c r="E3588" t="s">
        <v>1256</v>
      </c>
      <c r="F3588">
        <v>29189676</v>
      </c>
      <c r="G3588">
        <v>1003306760</v>
      </c>
      <c r="H3588" t="s">
        <v>19725</v>
      </c>
      <c r="I3588" t="s">
        <v>19730</v>
      </c>
      <c r="J3588" t="s">
        <v>19731</v>
      </c>
      <c r="K3588" t="s">
        <v>19732</v>
      </c>
      <c r="L3588">
        <v>1266</v>
      </c>
      <c r="M3588">
        <v>5</v>
      </c>
      <c r="Q3588" s="1">
        <v>43511</v>
      </c>
      <c r="R3588" t="s">
        <v>2628</v>
      </c>
      <c r="S3588">
        <v>390</v>
      </c>
      <c r="T3588" t="s">
        <v>10397</v>
      </c>
      <c r="V3588">
        <v>2</v>
      </c>
      <c r="W3588" t="s">
        <v>2629</v>
      </c>
      <c r="X3588">
        <v>1</v>
      </c>
      <c r="Y3588" t="s">
        <v>34899</v>
      </c>
      <c r="AA3588">
        <v>197408</v>
      </c>
      <c r="AB3588">
        <v>125</v>
      </c>
      <c r="AC3588" t="s">
        <v>3462</v>
      </c>
      <c r="AD3588">
        <v>1014</v>
      </c>
      <c r="AE3588" t="s">
        <v>102</v>
      </c>
      <c r="AF3588">
        <v>1</v>
      </c>
      <c r="AG3588" t="s">
        <v>34895</v>
      </c>
      <c r="AH3588">
        <v>24</v>
      </c>
      <c r="AI3588" t="s">
        <v>3462</v>
      </c>
      <c r="AJ3588">
        <v>390</v>
      </c>
      <c r="AK3588" t="s">
        <v>10397</v>
      </c>
      <c r="AP3588" t="s">
        <v>19733</v>
      </c>
      <c r="AQ3588" t="s">
        <v>19734</v>
      </c>
      <c r="AR3588">
        <v>0</v>
      </c>
      <c r="AS3588" t="s">
        <v>2632</v>
      </c>
      <c r="AT3588" t="s">
        <v>4377</v>
      </c>
      <c r="AW3588">
        <v>55.007881560000001</v>
      </c>
      <c r="AX3588">
        <v>11.91915086</v>
      </c>
      <c r="AY3588" t="s">
        <v>2633</v>
      </c>
      <c r="AZ3588">
        <v>1085</v>
      </c>
      <c r="BA3588" t="s">
        <v>34346</v>
      </c>
    </row>
    <row r="3589" spans="1:53" x14ac:dyDescent="0.25">
      <c r="A3589">
        <v>397247</v>
      </c>
      <c r="B3589" t="s">
        <v>19735</v>
      </c>
      <c r="C3589">
        <v>4760</v>
      </c>
      <c r="D3589" t="s">
        <v>11124</v>
      </c>
      <c r="E3589" t="s">
        <v>39280</v>
      </c>
      <c r="F3589">
        <v>29541868</v>
      </c>
      <c r="G3589">
        <v>1003300336</v>
      </c>
      <c r="H3589" t="s">
        <v>39281</v>
      </c>
      <c r="I3589" t="s">
        <v>19736</v>
      </c>
      <c r="J3589" t="s">
        <v>19737</v>
      </c>
      <c r="K3589" t="s">
        <v>38146</v>
      </c>
      <c r="L3589">
        <v>1163</v>
      </c>
      <c r="M3589">
        <v>3</v>
      </c>
      <c r="Q3589" s="1">
        <v>43791</v>
      </c>
      <c r="R3589" t="s">
        <v>2628</v>
      </c>
      <c r="V3589">
        <v>4</v>
      </c>
      <c r="W3589" t="s">
        <v>3081</v>
      </c>
      <c r="X3589">
        <v>1</v>
      </c>
      <c r="Y3589" t="s">
        <v>34899</v>
      </c>
      <c r="AA3589">
        <v>197808</v>
      </c>
      <c r="AB3589">
        <v>137</v>
      </c>
      <c r="AC3589" t="s">
        <v>3522</v>
      </c>
      <c r="AD3589">
        <v>1053</v>
      </c>
      <c r="AE3589" t="s">
        <v>3522</v>
      </c>
      <c r="AF3589">
        <v>1</v>
      </c>
      <c r="AG3589" t="s">
        <v>34895</v>
      </c>
      <c r="AH3589">
        <v>30</v>
      </c>
      <c r="AI3589" t="s">
        <v>3512</v>
      </c>
      <c r="AJ3589">
        <v>390</v>
      </c>
      <c r="AK3589" t="s">
        <v>10397</v>
      </c>
      <c r="AO3589">
        <v>369248</v>
      </c>
      <c r="AP3589" t="s">
        <v>11818</v>
      </c>
      <c r="AQ3589" t="s">
        <v>11819</v>
      </c>
      <c r="AR3589">
        <v>2</v>
      </c>
      <c r="AS3589" t="s">
        <v>3549</v>
      </c>
      <c r="AT3589" t="s">
        <v>37094</v>
      </c>
      <c r="AW3589">
        <v>55.013522850000001</v>
      </c>
      <c r="AX3589">
        <v>11.89880589</v>
      </c>
      <c r="AY3589" t="s">
        <v>2633</v>
      </c>
      <c r="AZ3589">
        <v>1085</v>
      </c>
      <c r="BA3589" t="s">
        <v>34346</v>
      </c>
    </row>
    <row r="3590" spans="1:53" x14ac:dyDescent="0.25">
      <c r="A3590">
        <v>397300</v>
      </c>
      <c r="B3590" t="s">
        <v>19738</v>
      </c>
      <c r="C3590">
        <v>4760</v>
      </c>
      <c r="D3590" t="s">
        <v>11124</v>
      </c>
      <c r="E3590" t="s">
        <v>1257</v>
      </c>
      <c r="F3590">
        <v>40371117</v>
      </c>
      <c r="G3590">
        <v>1001795524</v>
      </c>
      <c r="H3590" t="s">
        <v>39282</v>
      </c>
      <c r="I3590" t="s">
        <v>19739</v>
      </c>
      <c r="J3590" t="s">
        <v>19740</v>
      </c>
      <c r="K3590" t="s">
        <v>19741</v>
      </c>
      <c r="L3590">
        <v>1970</v>
      </c>
      <c r="M3590" t="s">
        <v>4484</v>
      </c>
      <c r="Q3590" s="1">
        <v>44320</v>
      </c>
      <c r="R3590" t="s">
        <v>2628</v>
      </c>
      <c r="V3590">
        <v>5</v>
      </c>
      <c r="W3590" t="s">
        <v>2938</v>
      </c>
      <c r="X3590">
        <v>1</v>
      </c>
      <c r="Y3590" t="s">
        <v>34899</v>
      </c>
      <c r="Z3590">
        <v>10</v>
      </c>
      <c r="AA3590">
        <v>190411</v>
      </c>
      <c r="AB3590">
        <v>144</v>
      </c>
      <c r="AC3590" t="s">
        <v>35081</v>
      </c>
      <c r="AD3590">
        <v>1023</v>
      </c>
      <c r="AE3590" t="s">
        <v>302</v>
      </c>
      <c r="AF3590">
        <v>1</v>
      </c>
      <c r="AG3590" t="s">
        <v>34895</v>
      </c>
      <c r="AH3590">
        <v>82</v>
      </c>
      <c r="AI3590" t="s">
        <v>35081</v>
      </c>
      <c r="AJ3590">
        <v>390</v>
      </c>
      <c r="AK3590" t="s">
        <v>10397</v>
      </c>
      <c r="AP3590" t="s">
        <v>19742</v>
      </c>
      <c r="AQ3590" t="s">
        <v>19743</v>
      </c>
      <c r="AR3590">
        <v>0</v>
      </c>
      <c r="AS3590" t="s">
        <v>2632</v>
      </c>
      <c r="AT3590" t="s">
        <v>19744</v>
      </c>
      <c r="AW3590">
        <v>55.005498469999999</v>
      </c>
      <c r="AX3590">
        <v>11.90688471</v>
      </c>
      <c r="AY3590" t="s">
        <v>2633</v>
      </c>
      <c r="AZ3590">
        <v>1085</v>
      </c>
      <c r="BA3590" t="s">
        <v>34346</v>
      </c>
    </row>
    <row r="3591" spans="1:53" x14ac:dyDescent="0.25">
      <c r="A3591">
        <v>397303</v>
      </c>
      <c r="B3591" t="s">
        <v>19745</v>
      </c>
      <c r="C3591">
        <v>4750</v>
      </c>
      <c r="D3591" t="s">
        <v>10847</v>
      </c>
      <c r="E3591" t="s">
        <v>1258</v>
      </c>
      <c r="F3591">
        <v>26566398</v>
      </c>
      <c r="G3591">
        <v>1009059225</v>
      </c>
      <c r="H3591" t="s">
        <v>19746</v>
      </c>
      <c r="I3591" t="s">
        <v>19747</v>
      </c>
      <c r="J3591" t="s">
        <v>19748</v>
      </c>
      <c r="K3591" t="s">
        <v>19749</v>
      </c>
      <c r="L3591">
        <v>281</v>
      </c>
      <c r="M3591">
        <v>8</v>
      </c>
      <c r="Q3591" s="1">
        <v>44819</v>
      </c>
      <c r="R3591" t="s">
        <v>2628</v>
      </c>
      <c r="V3591">
        <v>5</v>
      </c>
      <c r="W3591" t="s">
        <v>2938</v>
      </c>
      <c r="X3591">
        <v>1</v>
      </c>
      <c r="Y3591" t="s">
        <v>34899</v>
      </c>
      <c r="Z3591">
        <v>10</v>
      </c>
      <c r="AA3591">
        <v>200208</v>
      </c>
      <c r="AB3591">
        <v>123</v>
      </c>
      <c r="AC3591" t="s">
        <v>109</v>
      </c>
      <c r="AD3591">
        <v>1011</v>
      </c>
      <c r="AE3591" t="s">
        <v>109</v>
      </c>
      <c r="AF3591">
        <v>1</v>
      </c>
      <c r="AG3591" t="s">
        <v>34895</v>
      </c>
      <c r="AH3591">
        <v>80</v>
      </c>
      <c r="AI3591" t="s">
        <v>109</v>
      </c>
      <c r="AJ3591">
        <v>390</v>
      </c>
      <c r="AK3591" t="s">
        <v>10397</v>
      </c>
      <c r="AP3591" t="s">
        <v>19750</v>
      </c>
      <c r="AQ3591" t="s">
        <v>19751</v>
      </c>
      <c r="AR3591">
        <v>0</v>
      </c>
      <c r="AS3591" t="s">
        <v>2632</v>
      </c>
      <c r="AT3591" t="s">
        <v>19752</v>
      </c>
      <c r="AW3591">
        <v>55.106265909999998</v>
      </c>
      <c r="AX3591">
        <v>11.869565850000001</v>
      </c>
      <c r="AY3591" t="s">
        <v>2633</v>
      </c>
      <c r="AZ3591">
        <v>1085</v>
      </c>
      <c r="BA3591" t="s">
        <v>34346</v>
      </c>
    </row>
    <row r="3592" spans="1:53" x14ac:dyDescent="0.25">
      <c r="A3592">
        <v>397351</v>
      </c>
      <c r="B3592" t="s">
        <v>19753</v>
      </c>
      <c r="C3592">
        <v>4760</v>
      </c>
      <c r="D3592" t="s">
        <v>11124</v>
      </c>
      <c r="E3592" t="s">
        <v>39283</v>
      </c>
      <c r="F3592">
        <v>39816377</v>
      </c>
      <c r="G3592">
        <v>1024499304</v>
      </c>
      <c r="H3592" t="s">
        <v>37749</v>
      </c>
      <c r="I3592" t="s">
        <v>19754</v>
      </c>
      <c r="J3592" t="s">
        <v>19755</v>
      </c>
      <c r="K3592" t="s">
        <v>39284</v>
      </c>
      <c r="L3592">
        <v>901</v>
      </c>
      <c r="M3592">
        <v>6</v>
      </c>
      <c r="Q3592" s="1">
        <v>44048</v>
      </c>
      <c r="R3592" t="s">
        <v>2628</v>
      </c>
      <c r="V3592">
        <v>4</v>
      </c>
      <c r="W3592" t="s">
        <v>3081</v>
      </c>
      <c r="X3592">
        <v>1</v>
      </c>
      <c r="Y3592" t="s">
        <v>34899</v>
      </c>
      <c r="AA3592">
        <v>199801</v>
      </c>
      <c r="AB3592">
        <v>149</v>
      </c>
      <c r="AC3592" t="s">
        <v>3264</v>
      </c>
      <c r="AD3592">
        <v>1027</v>
      </c>
      <c r="AE3592" t="s">
        <v>3595</v>
      </c>
      <c r="AF3592">
        <v>1</v>
      </c>
      <c r="AG3592" t="s">
        <v>34895</v>
      </c>
      <c r="AH3592">
        <v>85</v>
      </c>
      <c r="AI3592" t="s">
        <v>3596</v>
      </c>
      <c r="AJ3592">
        <v>390</v>
      </c>
      <c r="AK3592" t="s">
        <v>10397</v>
      </c>
      <c r="AO3592">
        <v>281045</v>
      </c>
      <c r="AP3592" t="s">
        <v>14419</v>
      </c>
      <c r="AR3592">
        <v>2</v>
      </c>
      <c r="AS3592" t="s">
        <v>3549</v>
      </c>
      <c r="AT3592" t="s">
        <v>39285</v>
      </c>
      <c r="AW3592">
        <v>54.998734239999997</v>
      </c>
      <c r="AX3592">
        <v>11.902891179999999</v>
      </c>
      <c r="AY3592" t="s">
        <v>2633</v>
      </c>
      <c r="AZ3592">
        <v>1085</v>
      </c>
      <c r="BA3592" t="s">
        <v>34346</v>
      </c>
    </row>
    <row r="3593" spans="1:53" x14ac:dyDescent="0.25">
      <c r="A3593">
        <v>397401</v>
      </c>
      <c r="B3593" t="s">
        <v>19756</v>
      </c>
      <c r="C3593">
        <v>4760</v>
      </c>
      <c r="D3593" t="s">
        <v>11124</v>
      </c>
      <c r="E3593" t="s">
        <v>19756</v>
      </c>
      <c r="F3593">
        <v>10521815</v>
      </c>
      <c r="G3593">
        <v>1003401250</v>
      </c>
      <c r="H3593" t="s">
        <v>9233</v>
      </c>
      <c r="I3593" t="s">
        <v>19757</v>
      </c>
      <c r="J3593" t="s">
        <v>8588</v>
      </c>
      <c r="K3593" t="s">
        <v>19758</v>
      </c>
      <c r="L3593">
        <v>221</v>
      </c>
      <c r="M3593">
        <v>43</v>
      </c>
      <c r="Q3593" s="1">
        <v>43368</v>
      </c>
      <c r="R3593" t="s">
        <v>2628</v>
      </c>
      <c r="V3593">
        <v>4</v>
      </c>
      <c r="W3593" t="s">
        <v>3081</v>
      </c>
      <c r="X3593">
        <v>1</v>
      </c>
      <c r="Y3593" t="s">
        <v>34899</v>
      </c>
      <c r="AB3593">
        <v>241</v>
      </c>
      <c r="AC3593" t="s">
        <v>3891</v>
      </c>
      <c r="AD3593">
        <v>1071</v>
      </c>
      <c r="AE3593" t="s">
        <v>111</v>
      </c>
      <c r="AF3593">
        <v>1</v>
      </c>
      <c r="AG3593" t="s">
        <v>34895</v>
      </c>
      <c r="AH3593">
        <v>99</v>
      </c>
      <c r="AI3593" t="s">
        <v>34896</v>
      </c>
      <c r="AJ3593">
        <v>390</v>
      </c>
      <c r="AK3593" t="s">
        <v>10397</v>
      </c>
      <c r="AL3593">
        <v>1</v>
      </c>
      <c r="AM3593" t="s">
        <v>3345</v>
      </c>
      <c r="AN3593">
        <v>280046</v>
      </c>
      <c r="AO3593">
        <v>280941</v>
      </c>
      <c r="AP3593" t="s">
        <v>8590</v>
      </c>
      <c r="AQ3593" t="s">
        <v>8591</v>
      </c>
      <c r="AR3593">
        <v>2</v>
      </c>
      <c r="AS3593" t="s">
        <v>3549</v>
      </c>
      <c r="AT3593" t="s">
        <v>11304</v>
      </c>
      <c r="AW3593">
        <v>55.015369640000003</v>
      </c>
      <c r="AX3593">
        <v>11.915513349999999</v>
      </c>
      <c r="AY3593" t="s">
        <v>2633</v>
      </c>
      <c r="AZ3593">
        <v>1085</v>
      </c>
      <c r="BA3593" t="s">
        <v>34346</v>
      </c>
    </row>
    <row r="3594" spans="1:53" x14ac:dyDescent="0.25">
      <c r="A3594">
        <v>397402</v>
      </c>
      <c r="B3594" t="s">
        <v>19759</v>
      </c>
      <c r="C3594">
        <v>4760</v>
      </c>
      <c r="D3594" t="s">
        <v>11124</v>
      </c>
      <c r="E3594" t="s">
        <v>19760</v>
      </c>
      <c r="F3594">
        <v>30874323</v>
      </c>
      <c r="G3594">
        <v>1014174296</v>
      </c>
      <c r="H3594" t="s">
        <v>4707</v>
      </c>
      <c r="I3594" t="s">
        <v>19761</v>
      </c>
      <c r="J3594" t="s">
        <v>9188</v>
      </c>
      <c r="K3594" t="s">
        <v>39286</v>
      </c>
      <c r="L3594">
        <v>852</v>
      </c>
      <c r="M3594" t="s">
        <v>6929</v>
      </c>
      <c r="Q3594" s="1">
        <v>44243</v>
      </c>
      <c r="R3594" t="s">
        <v>2628</v>
      </c>
      <c r="V3594">
        <v>4</v>
      </c>
      <c r="W3594" t="s">
        <v>3081</v>
      </c>
      <c r="X3594">
        <v>4</v>
      </c>
      <c r="Y3594" t="s">
        <v>3442</v>
      </c>
      <c r="AB3594">
        <v>311</v>
      </c>
      <c r="AC3594" t="s">
        <v>35134</v>
      </c>
      <c r="AD3594">
        <v>1085</v>
      </c>
      <c r="AE3594" t="s">
        <v>35115</v>
      </c>
      <c r="AF3594">
        <v>1</v>
      </c>
      <c r="AG3594" t="s">
        <v>34895</v>
      </c>
      <c r="AH3594">
        <v>99</v>
      </c>
      <c r="AI3594" t="s">
        <v>34896</v>
      </c>
      <c r="AJ3594">
        <v>390</v>
      </c>
      <c r="AK3594" t="s">
        <v>10397</v>
      </c>
      <c r="AO3594">
        <v>340401</v>
      </c>
      <c r="AP3594" t="s">
        <v>9308</v>
      </c>
      <c r="AQ3594" t="s">
        <v>9309</v>
      </c>
      <c r="AR3594">
        <v>2</v>
      </c>
      <c r="AS3594" t="s">
        <v>3549</v>
      </c>
      <c r="AT3594" t="s">
        <v>19372</v>
      </c>
      <c r="AW3594">
        <v>55.013057439999997</v>
      </c>
      <c r="AX3594">
        <v>11.89764353</v>
      </c>
      <c r="AY3594" t="s">
        <v>2633</v>
      </c>
      <c r="AZ3594">
        <v>1085</v>
      </c>
      <c r="BA3594" t="s">
        <v>34346</v>
      </c>
    </row>
    <row r="3595" spans="1:53" x14ac:dyDescent="0.25">
      <c r="A3595">
        <v>400000</v>
      </c>
      <c r="B3595" t="s">
        <v>19762</v>
      </c>
      <c r="C3595">
        <v>3700</v>
      </c>
      <c r="D3595" t="s">
        <v>37205</v>
      </c>
      <c r="E3595" t="s">
        <v>12093</v>
      </c>
      <c r="F3595">
        <v>26696348</v>
      </c>
      <c r="I3595" t="s">
        <v>19763</v>
      </c>
      <c r="J3595" t="s">
        <v>19764</v>
      </c>
      <c r="K3595" t="s">
        <v>39287</v>
      </c>
      <c r="L3595">
        <v>4638</v>
      </c>
      <c r="M3595">
        <v>23</v>
      </c>
      <c r="Q3595" s="1">
        <v>43791</v>
      </c>
      <c r="R3595" t="s">
        <v>2628</v>
      </c>
      <c r="S3595">
        <v>400</v>
      </c>
      <c r="T3595" t="s">
        <v>12093</v>
      </c>
      <c r="V3595">
        <v>2</v>
      </c>
      <c r="W3595" t="s">
        <v>2629</v>
      </c>
      <c r="X3595">
        <v>5</v>
      </c>
      <c r="Y3595" t="s">
        <v>34894</v>
      </c>
      <c r="AA3595">
        <v>200701</v>
      </c>
      <c r="AB3595">
        <v>923</v>
      </c>
      <c r="AC3595" t="s">
        <v>149</v>
      </c>
      <c r="AD3595">
        <v>2013</v>
      </c>
      <c r="AE3595" t="s">
        <v>149</v>
      </c>
      <c r="AF3595">
        <v>1</v>
      </c>
      <c r="AG3595" t="s">
        <v>34895</v>
      </c>
      <c r="AH3595">
        <v>99</v>
      </c>
      <c r="AI3595" t="s">
        <v>34896</v>
      </c>
      <c r="AJ3595">
        <v>400</v>
      </c>
      <c r="AK3595" t="s">
        <v>12093</v>
      </c>
      <c r="AP3595" t="s">
        <v>19765</v>
      </c>
      <c r="AQ3595" t="s">
        <v>14855</v>
      </c>
      <c r="AR3595">
        <v>0</v>
      </c>
      <c r="AS3595" t="s">
        <v>2632</v>
      </c>
      <c r="AT3595" t="s">
        <v>19766</v>
      </c>
      <c r="AU3595" t="s">
        <v>34898</v>
      </c>
      <c r="AW3595">
        <v>55.092502770000003</v>
      </c>
      <c r="AX3595">
        <v>14.70870438</v>
      </c>
      <c r="AY3595" t="s">
        <v>2633</v>
      </c>
      <c r="AZ3595">
        <v>1084</v>
      </c>
      <c r="BA3595" t="s">
        <v>2634</v>
      </c>
    </row>
    <row r="3596" spans="1:53" x14ac:dyDescent="0.25">
      <c r="A3596">
        <v>400001</v>
      </c>
      <c r="B3596" t="s">
        <v>1259</v>
      </c>
      <c r="C3596">
        <v>3770</v>
      </c>
      <c r="D3596" t="s">
        <v>19767</v>
      </c>
      <c r="E3596" t="s">
        <v>1259</v>
      </c>
      <c r="F3596">
        <v>26696348</v>
      </c>
      <c r="G3596">
        <v>1003307391</v>
      </c>
      <c r="H3596" t="s">
        <v>19768</v>
      </c>
      <c r="I3596" t="s">
        <v>19769</v>
      </c>
      <c r="J3596" t="s">
        <v>19770</v>
      </c>
      <c r="K3596" t="s">
        <v>19771</v>
      </c>
      <c r="L3596">
        <v>4227</v>
      </c>
      <c r="M3596">
        <v>14</v>
      </c>
      <c r="Q3596" s="1">
        <v>43844</v>
      </c>
      <c r="R3596" t="s">
        <v>2628</v>
      </c>
      <c r="S3596">
        <v>400</v>
      </c>
      <c r="T3596" t="s">
        <v>12093</v>
      </c>
      <c r="V3596">
        <v>2</v>
      </c>
      <c r="W3596" t="s">
        <v>2629</v>
      </c>
      <c r="X3596">
        <v>1</v>
      </c>
      <c r="Y3596" t="s">
        <v>34899</v>
      </c>
      <c r="Z3596">
        <v>9</v>
      </c>
      <c r="AA3596">
        <v>195808</v>
      </c>
      <c r="AB3596">
        <v>121</v>
      </c>
      <c r="AC3596" t="s">
        <v>2640</v>
      </c>
      <c r="AD3596">
        <v>1012</v>
      </c>
      <c r="AE3596" t="s">
        <v>2</v>
      </c>
      <c r="AF3596">
        <v>1</v>
      </c>
      <c r="AG3596" t="s">
        <v>34895</v>
      </c>
      <c r="AH3596">
        <v>21</v>
      </c>
      <c r="AI3596" t="s">
        <v>34900</v>
      </c>
      <c r="AJ3596">
        <v>400</v>
      </c>
      <c r="AK3596" t="s">
        <v>12093</v>
      </c>
      <c r="AP3596" t="s">
        <v>19772</v>
      </c>
      <c r="AQ3596" t="s">
        <v>19773</v>
      </c>
      <c r="AR3596">
        <v>0</v>
      </c>
      <c r="AS3596" t="s">
        <v>2632</v>
      </c>
      <c r="AT3596" t="s">
        <v>2949</v>
      </c>
      <c r="AW3596">
        <v>55.283627369999998</v>
      </c>
      <c r="AX3596">
        <v>14.79220338</v>
      </c>
      <c r="AY3596" t="s">
        <v>2633</v>
      </c>
      <c r="AZ3596">
        <v>1084</v>
      </c>
      <c r="BA3596" t="s">
        <v>2634</v>
      </c>
    </row>
    <row r="3597" spans="1:53" x14ac:dyDescent="0.25">
      <c r="A3597">
        <v>400005</v>
      </c>
      <c r="B3597" t="s">
        <v>19774</v>
      </c>
      <c r="C3597">
        <v>3760</v>
      </c>
      <c r="D3597" t="s">
        <v>19775</v>
      </c>
      <c r="E3597" t="s">
        <v>39288</v>
      </c>
      <c r="F3597">
        <v>26696348</v>
      </c>
      <c r="G3597">
        <v>1003307378</v>
      </c>
      <c r="H3597" t="s">
        <v>39289</v>
      </c>
      <c r="I3597" t="s">
        <v>19776</v>
      </c>
      <c r="J3597" t="s">
        <v>19777</v>
      </c>
      <c r="K3597" t="s">
        <v>39290</v>
      </c>
      <c r="L3597">
        <v>4110</v>
      </c>
      <c r="M3597">
        <v>30</v>
      </c>
      <c r="Q3597" s="1">
        <v>42188</v>
      </c>
      <c r="R3597" t="s">
        <v>2628</v>
      </c>
      <c r="S3597">
        <v>400</v>
      </c>
      <c r="T3597" t="s">
        <v>12093</v>
      </c>
      <c r="U3597" s="1">
        <v>42216</v>
      </c>
      <c r="V3597">
        <v>2</v>
      </c>
      <c r="W3597" t="s">
        <v>2629</v>
      </c>
      <c r="X3597">
        <v>1</v>
      </c>
      <c r="Y3597" t="s">
        <v>34899</v>
      </c>
      <c r="Z3597">
        <v>9</v>
      </c>
      <c r="AA3597">
        <v>195408</v>
      </c>
      <c r="AB3597">
        <v>121</v>
      </c>
      <c r="AC3597" t="s">
        <v>2640</v>
      </c>
      <c r="AD3597">
        <v>1012</v>
      </c>
      <c r="AE3597" t="s">
        <v>2</v>
      </c>
      <c r="AF3597">
        <v>3</v>
      </c>
      <c r="AG3597" t="s">
        <v>2688</v>
      </c>
      <c r="AH3597">
        <v>21</v>
      </c>
      <c r="AI3597" t="s">
        <v>34900</v>
      </c>
      <c r="AJ3597">
        <v>400</v>
      </c>
      <c r="AK3597" t="s">
        <v>12093</v>
      </c>
      <c r="AO3597">
        <v>400042</v>
      </c>
      <c r="AP3597" t="s">
        <v>19778</v>
      </c>
      <c r="AQ3597" t="s">
        <v>19779</v>
      </c>
      <c r="AR3597">
        <v>2</v>
      </c>
      <c r="AS3597" t="s">
        <v>3549</v>
      </c>
      <c r="AT3597" t="s">
        <v>19780</v>
      </c>
      <c r="AV3597" t="s">
        <v>39291</v>
      </c>
      <c r="AW3597">
        <v>55.163013339529698</v>
      </c>
      <c r="AX3597">
        <v>14.955576926527799</v>
      </c>
      <c r="AY3597" t="s">
        <v>2633</v>
      </c>
      <c r="AZ3597">
        <v>1084</v>
      </c>
      <c r="BA3597" t="s">
        <v>2634</v>
      </c>
    </row>
    <row r="3598" spans="1:53" x14ac:dyDescent="0.25">
      <c r="A3598">
        <v>400006</v>
      </c>
      <c r="B3598" t="s">
        <v>39292</v>
      </c>
      <c r="C3598">
        <v>3760</v>
      </c>
      <c r="D3598" t="s">
        <v>19775</v>
      </c>
      <c r="E3598" t="s">
        <v>1260</v>
      </c>
      <c r="F3598">
        <v>69995616</v>
      </c>
      <c r="G3598">
        <v>1002311473</v>
      </c>
      <c r="H3598" t="s">
        <v>19781</v>
      </c>
      <c r="I3598" t="s">
        <v>19782</v>
      </c>
      <c r="J3598" t="s">
        <v>19782</v>
      </c>
      <c r="K3598" t="s">
        <v>19783</v>
      </c>
      <c r="L3598">
        <v>2922</v>
      </c>
      <c r="M3598">
        <v>42</v>
      </c>
      <c r="Q3598" s="1">
        <v>43783</v>
      </c>
      <c r="R3598" t="s">
        <v>2628</v>
      </c>
      <c r="V3598">
        <v>5</v>
      </c>
      <c r="W3598" t="s">
        <v>2938</v>
      </c>
      <c r="X3598">
        <v>1</v>
      </c>
      <c r="Y3598" t="s">
        <v>34899</v>
      </c>
      <c r="Z3598">
        <v>9</v>
      </c>
      <c r="AA3598">
        <v>196408</v>
      </c>
      <c r="AB3598">
        <v>121</v>
      </c>
      <c r="AC3598" t="s">
        <v>2640</v>
      </c>
      <c r="AD3598">
        <v>1013</v>
      </c>
      <c r="AE3598" t="s">
        <v>47</v>
      </c>
      <c r="AF3598">
        <v>1</v>
      </c>
      <c r="AG3598" t="s">
        <v>34895</v>
      </c>
      <c r="AH3598">
        <v>21</v>
      </c>
      <c r="AI3598" t="s">
        <v>34900</v>
      </c>
      <c r="AJ3598">
        <v>400</v>
      </c>
      <c r="AK3598" t="s">
        <v>12093</v>
      </c>
      <c r="AP3598" t="s">
        <v>19784</v>
      </c>
      <c r="AQ3598" t="s">
        <v>19785</v>
      </c>
      <c r="AR3598">
        <v>0</v>
      </c>
      <c r="AS3598" t="s">
        <v>2632</v>
      </c>
      <c r="AT3598" t="s">
        <v>6326</v>
      </c>
      <c r="AW3598">
        <v>55.164219520000003</v>
      </c>
      <c r="AX3598">
        <v>14.9698645</v>
      </c>
      <c r="AY3598" t="s">
        <v>2633</v>
      </c>
      <c r="AZ3598">
        <v>1084</v>
      </c>
      <c r="BA3598" t="s">
        <v>2634</v>
      </c>
    </row>
    <row r="3599" spans="1:53" x14ac:dyDescent="0.25">
      <c r="A3599">
        <v>400008</v>
      </c>
      <c r="B3599" t="s">
        <v>19786</v>
      </c>
      <c r="C3599">
        <v>3782</v>
      </c>
      <c r="D3599" t="s">
        <v>19787</v>
      </c>
      <c r="E3599" t="s">
        <v>19788</v>
      </c>
      <c r="F3599">
        <v>26696348</v>
      </c>
      <c r="G3599">
        <v>1014784310</v>
      </c>
      <c r="H3599" t="s">
        <v>19789</v>
      </c>
      <c r="I3599" t="s">
        <v>19790</v>
      </c>
      <c r="J3599" t="s">
        <v>19791</v>
      </c>
      <c r="K3599" t="s">
        <v>19792</v>
      </c>
      <c r="L3599">
        <v>3546</v>
      </c>
      <c r="M3599">
        <v>26</v>
      </c>
      <c r="Q3599" s="1">
        <v>44376</v>
      </c>
      <c r="R3599" t="s">
        <v>2628</v>
      </c>
      <c r="S3599">
        <v>400</v>
      </c>
      <c r="T3599" t="s">
        <v>12093</v>
      </c>
      <c r="V3599">
        <v>2</v>
      </c>
      <c r="W3599" t="s">
        <v>2629</v>
      </c>
      <c r="X3599">
        <v>1</v>
      </c>
      <c r="Y3599" t="s">
        <v>34899</v>
      </c>
      <c r="Z3599">
        <v>9</v>
      </c>
      <c r="AA3599">
        <v>199901</v>
      </c>
      <c r="AB3599">
        <v>125</v>
      </c>
      <c r="AC3599" t="s">
        <v>3462</v>
      </c>
      <c r="AD3599">
        <v>1014</v>
      </c>
      <c r="AE3599" t="s">
        <v>102</v>
      </c>
      <c r="AF3599">
        <v>1</v>
      </c>
      <c r="AG3599" t="s">
        <v>34895</v>
      </c>
      <c r="AH3599">
        <v>21</v>
      </c>
      <c r="AI3599" t="s">
        <v>34900</v>
      </c>
      <c r="AJ3599">
        <v>400</v>
      </c>
      <c r="AK3599" t="s">
        <v>12093</v>
      </c>
      <c r="AO3599">
        <v>400212</v>
      </c>
      <c r="AP3599" t="s">
        <v>19793</v>
      </c>
      <c r="AQ3599" t="s">
        <v>19794</v>
      </c>
      <c r="AR3599">
        <v>2</v>
      </c>
      <c r="AS3599" t="s">
        <v>3549</v>
      </c>
      <c r="AT3599" t="s">
        <v>19795</v>
      </c>
      <c r="AW3599">
        <v>55.175651619999897</v>
      </c>
      <c r="AX3599">
        <v>14.811126659999999</v>
      </c>
      <c r="AY3599" t="s">
        <v>2633</v>
      </c>
      <c r="AZ3599">
        <v>1084</v>
      </c>
      <c r="BA3599" t="s">
        <v>2634</v>
      </c>
    </row>
    <row r="3600" spans="1:53" x14ac:dyDescent="0.25">
      <c r="A3600">
        <v>400009</v>
      </c>
      <c r="B3600" t="s">
        <v>19796</v>
      </c>
      <c r="C3600">
        <v>3790</v>
      </c>
      <c r="D3600" t="s">
        <v>19797</v>
      </c>
      <c r="E3600" t="s">
        <v>1261</v>
      </c>
      <c r="F3600">
        <v>26696348</v>
      </c>
      <c r="G3600">
        <v>1003307548</v>
      </c>
      <c r="H3600" t="s">
        <v>19798</v>
      </c>
      <c r="I3600" t="s">
        <v>19799</v>
      </c>
      <c r="J3600" t="s">
        <v>19800</v>
      </c>
      <c r="K3600" t="s">
        <v>19801</v>
      </c>
      <c r="L3600">
        <v>1965</v>
      </c>
      <c r="M3600">
        <v>4</v>
      </c>
      <c r="Q3600" s="1">
        <v>43844</v>
      </c>
      <c r="R3600" t="s">
        <v>2628</v>
      </c>
      <c r="S3600">
        <v>400</v>
      </c>
      <c r="T3600" t="s">
        <v>12093</v>
      </c>
      <c r="V3600">
        <v>2</v>
      </c>
      <c r="W3600" t="s">
        <v>2629</v>
      </c>
      <c r="X3600">
        <v>1</v>
      </c>
      <c r="Y3600" t="s">
        <v>34899</v>
      </c>
      <c r="Z3600">
        <v>6</v>
      </c>
      <c r="AA3600">
        <v>179005</v>
      </c>
      <c r="AB3600">
        <v>121</v>
      </c>
      <c r="AC3600" t="s">
        <v>2640</v>
      </c>
      <c r="AD3600">
        <v>1012</v>
      </c>
      <c r="AE3600" t="s">
        <v>2</v>
      </c>
      <c r="AF3600">
        <v>1</v>
      </c>
      <c r="AG3600" t="s">
        <v>34895</v>
      </c>
      <c r="AH3600">
        <v>21</v>
      </c>
      <c r="AI3600" t="s">
        <v>34900</v>
      </c>
      <c r="AJ3600">
        <v>400</v>
      </c>
      <c r="AK3600" t="s">
        <v>12093</v>
      </c>
      <c r="AP3600" t="s">
        <v>19802</v>
      </c>
      <c r="AQ3600" t="s">
        <v>19803</v>
      </c>
      <c r="AR3600">
        <v>0</v>
      </c>
      <c r="AS3600" t="s">
        <v>2632</v>
      </c>
      <c r="AT3600" t="s">
        <v>5949</v>
      </c>
      <c r="AW3600">
        <v>55.184192189999997</v>
      </c>
      <c r="AX3600">
        <v>14.7074315</v>
      </c>
      <c r="AY3600" t="s">
        <v>2633</v>
      </c>
      <c r="AZ3600">
        <v>1084</v>
      </c>
      <c r="BA3600" t="s">
        <v>2634</v>
      </c>
    </row>
    <row r="3601" spans="1:53" x14ac:dyDescent="0.25">
      <c r="A3601">
        <v>400010</v>
      </c>
      <c r="B3601" t="s">
        <v>19787</v>
      </c>
      <c r="C3601">
        <v>3782</v>
      </c>
      <c r="D3601" t="s">
        <v>19787</v>
      </c>
      <c r="E3601" t="s">
        <v>19804</v>
      </c>
      <c r="F3601">
        <v>26696348</v>
      </c>
      <c r="G3601">
        <v>1003307639</v>
      </c>
      <c r="H3601" t="s">
        <v>19805</v>
      </c>
      <c r="I3601" t="s">
        <v>19806</v>
      </c>
      <c r="J3601" t="s">
        <v>19807</v>
      </c>
      <c r="K3601" t="s">
        <v>19808</v>
      </c>
      <c r="L3601">
        <v>3546</v>
      </c>
      <c r="M3601">
        <v>26</v>
      </c>
      <c r="Q3601" s="1">
        <v>40876</v>
      </c>
      <c r="R3601" t="s">
        <v>2628</v>
      </c>
      <c r="S3601">
        <v>400</v>
      </c>
      <c r="T3601" t="s">
        <v>12093</v>
      </c>
      <c r="U3601" s="1">
        <v>40755</v>
      </c>
      <c r="V3601">
        <v>2</v>
      </c>
      <c r="W3601" t="s">
        <v>2629</v>
      </c>
      <c r="X3601">
        <v>1</v>
      </c>
      <c r="Y3601" t="s">
        <v>34899</v>
      </c>
      <c r="Z3601">
        <v>6</v>
      </c>
      <c r="AA3601">
        <v>195908</v>
      </c>
      <c r="AB3601">
        <v>121</v>
      </c>
      <c r="AC3601" t="s">
        <v>2640</v>
      </c>
      <c r="AD3601">
        <v>1012</v>
      </c>
      <c r="AE3601" t="s">
        <v>2</v>
      </c>
      <c r="AF3601">
        <v>3</v>
      </c>
      <c r="AG3601" t="s">
        <v>2688</v>
      </c>
      <c r="AH3601">
        <v>21</v>
      </c>
      <c r="AI3601" t="s">
        <v>34900</v>
      </c>
      <c r="AJ3601">
        <v>400</v>
      </c>
      <c r="AK3601" t="s">
        <v>12093</v>
      </c>
      <c r="AO3601">
        <v>400039</v>
      </c>
      <c r="AP3601" t="s">
        <v>19809</v>
      </c>
      <c r="AQ3601" t="s">
        <v>19810</v>
      </c>
      <c r="AR3601">
        <v>2</v>
      </c>
      <c r="AS3601" t="s">
        <v>3549</v>
      </c>
      <c r="AT3601" t="s">
        <v>19795</v>
      </c>
      <c r="AW3601">
        <v>55.175651601517899</v>
      </c>
      <c r="AX3601">
        <v>14.811127253294201</v>
      </c>
      <c r="AY3601" t="s">
        <v>2633</v>
      </c>
      <c r="AZ3601">
        <v>1084</v>
      </c>
      <c r="BA3601" t="s">
        <v>2634</v>
      </c>
    </row>
    <row r="3602" spans="1:53" x14ac:dyDescent="0.25">
      <c r="A3602">
        <v>400013</v>
      </c>
      <c r="B3602" t="s">
        <v>19811</v>
      </c>
      <c r="C3602">
        <v>3730</v>
      </c>
      <c r="D3602" t="s">
        <v>37404</v>
      </c>
      <c r="E3602" t="s">
        <v>19812</v>
      </c>
      <c r="F3602">
        <v>26696348</v>
      </c>
      <c r="G3602">
        <v>1003307901</v>
      </c>
      <c r="H3602" t="s">
        <v>19813</v>
      </c>
      <c r="I3602" t="s">
        <v>19814</v>
      </c>
      <c r="J3602" t="s">
        <v>19815</v>
      </c>
      <c r="K3602" t="s">
        <v>19816</v>
      </c>
      <c r="L3602">
        <v>3108</v>
      </c>
      <c r="M3602">
        <v>11</v>
      </c>
      <c r="Q3602" s="1">
        <v>40779</v>
      </c>
      <c r="R3602" t="s">
        <v>2628</v>
      </c>
      <c r="S3602">
        <v>400</v>
      </c>
      <c r="T3602" t="s">
        <v>12093</v>
      </c>
      <c r="U3602" s="1">
        <v>40756</v>
      </c>
      <c r="V3602">
        <v>2</v>
      </c>
      <c r="W3602" t="s">
        <v>2629</v>
      </c>
      <c r="X3602">
        <v>1</v>
      </c>
      <c r="Y3602" t="s">
        <v>34899</v>
      </c>
      <c r="Z3602">
        <v>6</v>
      </c>
      <c r="AA3602">
        <v>195908</v>
      </c>
      <c r="AB3602">
        <v>121</v>
      </c>
      <c r="AC3602" t="s">
        <v>2640</v>
      </c>
      <c r="AD3602">
        <v>1012</v>
      </c>
      <c r="AE3602" t="s">
        <v>2</v>
      </c>
      <c r="AF3602">
        <v>3</v>
      </c>
      <c r="AG3602" t="s">
        <v>2688</v>
      </c>
      <c r="AH3602">
        <v>21</v>
      </c>
      <c r="AI3602" t="s">
        <v>34900</v>
      </c>
      <c r="AJ3602">
        <v>400</v>
      </c>
      <c r="AK3602" t="s">
        <v>12093</v>
      </c>
      <c r="AL3602">
        <v>2</v>
      </c>
      <c r="AM3602" t="s">
        <v>2703</v>
      </c>
      <c r="AN3602">
        <v>400040</v>
      </c>
      <c r="AO3602">
        <v>400040</v>
      </c>
      <c r="AP3602" t="s">
        <v>19817</v>
      </c>
      <c r="AQ3602" t="s">
        <v>19818</v>
      </c>
      <c r="AR3602">
        <v>2</v>
      </c>
      <c r="AS3602" t="s">
        <v>3549</v>
      </c>
      <c r="AT3602" t="s">
        <v>19819</v>
      </c>
      <c r="AW3602">
        <v>55.053100224654699</v>
      </c>
      <c r="AX3602">
        <v>15.0630929565065</v>
      </c>
      <c r="AY3602" t="s">
        <v>2633</v>
      </c>
      <c r="AZ3602">
        <v>1084</v>
      </c>
      <c r="BA3602" t="s">
        <v>2634</v>
      </c>
    </row>
    <row r="3603" spans="1:53" x14ac:dyDescent="0.25">
      <c r="A3603">
        <v>400014</v>
      </c>
      <c r="B3603" t="s">
        <v>19820</v>
      </c>
      <c r="C3603">
        <v>3730</v>
      </c>
      <c r="D3603" t="s">
        <v>37404</v>
      </c>
      <c r="E3603" t="s">
        <v>1262</v>
      </c>
      <c r="F3603">
        <v>26696348</v>
      </c>
      <c r="G3603">
        <v>1003307809</v>
      </c>
      <c r="H3603" t="s">
        <v>19821</v>
      </c>
      <c r="I3603" t="s">
        <v>19822</v>
      </c>
      <c r="J3603" t="s">
        <v>19823</v>
      </c>
      <c r="K3603" t="s">
        <v>19824</v>
      </c>
      <c r="L3603">
        <v>2154</v>
      </c>
      <c r="M3603" t="s">
        <v>7331</v>
      </c>
      <c r="Q3603" s="1">
        <v>43844</v>
      </c>
      <c r="R3603" t="s">
        <v>2628</v>
      </c>
      <c r="S3603">
        <v>400</v>
      </c>
      <c r="T3603" t="s">
        <v>12093</v>
      </c>
      <c r="V3603">
        <v>2</v>
      </c>
      <c r="W3603" t="s">
        <v>2629</v>
      </c>
      <c r="X3603">
        <v>1</v>
      </c>
      <c r="Y3603" t="s">
        <v>34899</v>
      </c>
      <c r="Z3603">
        <v>9</v>
      </c>
      <c r="AA3603">
        <v>196008</v>
      </c>
      <c r="AB3603">
        <v>121</v>
      </c>
      <c r="AC3603" t="s">
        <v>2640</v>
      </c>
      <c r="AD3603">
        <v>1012</v>
      </c>
      <c r="AE3603" t="s">
        <v>2</v>
      </c>
      <c r="AF3603">
        <v>1</v>
      </c>
      <c r="AG3603" t="s">
        <v>34895</v>
      </c>
      <c r="AH3603">
        <v>21</v>
      </c>
      <c r="AI3603" t="s">
        <v>34900</v>
      </c>
      <c r="AJ3603">
        <v>400</v>
      </c>
      <c r="AK3603" t="s">
        <v>12093</v>
      </c>
      <c r="AP3603" t="s">
        <v>19825</v>
      </c>
      <c r="AQ3603" t="s">
        <v>19826</v>
      </c>
      <c r="AR3603">
        <v>0</v>
      </c>
      <c r="AS3603" t="s">
        <v>2632</v>
      </c>
      <c r="AT3603" t="s">
        <v>19827</v>
      </c>
      <c r="AW3603">
        <v>55.067329839999999</v>
      </c>
      <c r="AX3603">
        <v>15.124653820000001</v>
      </c>
      <c r="AY3603" t="s">
        <v>2633</v>
      </c>
      <c r="AZ3603">
        <v>1084</v>
      </c>
      <c r="BA3603" t="s">
        <v>2634</v>
      </c>
    </row>
    <row r="3604" spans="1:53" x14ac:dyDescent="0.25">
      <c r="A3604">
        <v>400016</v>
      </c>
      <c r="B3604" t="s">
        <v>19828</v>
      </c>
      <c r="C3604">
        <v>3740</v>
      </c>
      <c r="D3604" t="s">
        <v>12593</v>
      </c>
      <c r="E3604" t="s">
        <v>19829</v>
      </c>
      <c r="F3604">
        <v>26696348</v>
      </c>
      <c r="G3604">
        <v>1003307949</v>
      </c>
      <c r="H3604" t="s">
        <v>39293</v>
      </c>
      <c r="I3604" t="s">
        <v>19830</v>
      </c>
      <c r="J3604" t="s">
        <v>19831</v>
      </c>
      <c r="K3604" t="s">
        <v>37310</v>
      </c>
      <c r="L3604">
        <v>4374</v>
      </c>
      <c r="M3604">
        <v>31</v>
      </c>
      <c r="Q3604" s="1">
        <v>42188</v>
      </c>
      <c r="R3604" t="s">
        <v>2628</v>
      </c>
      <c r="S3604">
        <v>400</v>
      </c>
      <c r="T3604" t="s">
        <v>12093</v>
      </c>
      <c r="U3604" s="1">
        <v>42216</v>
      </c>
      <c r="V3604">
        <v>2</v>
      </c>
      <c r="W3604" t="s">
        <v>2629</v>
      </c>
      <c r="X3604">
        <v>1</v>
      </c>
      <c r="Y3604" t="s">
        <v>34899</v>
      </c>
      <c r="Z3604">
        <v>6</v>
      </c>
      <c r="AA3604">
        <v>192304</v>
      </c>
      <c r="AB3604">
        <v>121</v>
      </c>
      <c r="AC3604" t="s">
        <v>2640</v>
      </c>
      <c r="AD3604">
        <v>1012</v>
      </c>
      <c r="AE3604" t="s">
        <v>2</v>
      </c>
      <c r="AF3604">
        <v>3</v>
      </c>
      <c r="AG3604" t="s">
        <v>2688</v>
      </c>
      <c r="AH3604">
        <v>21</v>
      </c>
      <c r="AI3604" t="s">
        <v>34900</v>
      </c>
      <c r="AJ3604">
        <v>400</v>
      </c>
      <c r="AK3604" t="s">
        <v>12093</v>
      </c>
      <c r="AO3604">
        <v>400040</v>
      </c>
      <c r="AP3604" t="s">
        <v>19832</v>
      </c>
      <c r="AQ3604" t="s">
        <v>19818</v>
      </c>
      <c r="AR3604">
        <v>2</v>
      </c>
      <c r="AS3604" t="s">
        <v>3549</v>
      </c>
      <c r="AT3604" t="s">
        <v>36482</v>
      </c>
      <c r="AW3604">
        <v>55.130602940226403</v>
      </c>
      <c r="AX3604">
        <v>15.146942510163299</v>
      </c>
      <c r="AY3604" t="s">
        <v>2633</v>
      </c>
      <c r="AZ3604">
        <v>1084</v>
      </c>
      <c r="BA3604" t="s">
        <v>2634</v>
      </c>
    </row>
    <row r="3605" spans="1:53" x14ac:dyDescent="0.25">
      <c r="A3605">
        <v>400018</v>
      </c>
      <c r="B3605" t="s">
        <v>39294</v>
      </c>
      <c r="C3605">
        <v>3700</v>
      </c>
      <c r="D3605" t="s">
        <v>37205</v>
      </c>
      <c r="E3605" t="s">
        <v>1122</v>
      </c>
      <c r="F3605">
        <v>26696348</v>
      </c>
      <c r="G3605">
        <v>1003308283</v>
      </c>
      <c r="H3605" t="s">
        <v>19833</v>
      </c>
      <c r="I3605" t="s">
        <v>19834</v>
      </c>
      <c r="J3605" t="s">
        <v>19835</v>
      </c>
      <c r="K3605" t="s">
        <v>39295</v>
      </c>
      <c r="L3605">
        <v>3891</v>
      </c>
      <c r="M3605">
        <v>5</v>
      </c>
      <c r="Q3605" s="1">
        <v>43844</v>
      </c>
      <c r="R3605" t="s">
        <v>2628</v>
      </c>
      <c r="S3605">
        <v>400</v>
      </c>
      <c r="T3605" t="s">
        <v>12093</v>
      </c>
      <c r="V3605">
        <v>2</v>
      </c>
      <c r="W3605" t="s">
        <v>2629</v>
      </c>
      <c r="X3605">
        <v>1</v>
      </c>
      <c r="Y3605" t="s">
        <v>34899</v>
      </c>
      <c r="Z3605">
        <v>9</v>
      </c>
      <c r="AA3605">
        <v>196908</v>
      </c>
      <c r="AB3605">
        <v>121</v>
      </c>
      <c r="AC3605" t="s">
        <v>2640</v>
      </c>
      <c r="AD3605">
        <v>1012</v>
      </c>
      <c r="AE3605" t="s">
        <v>2</v>
      </c>
      <c r="AF3605">
        <v>1</v>
      </c>
      <c r="AG3605" t="s">
        <v>34895</v>
      </c>
      <c r="AH3605">
        <v>21</v>
      </c>
      <c r="AI3605" t="s">
        <v>34900</v>
      </c>
      <c r="AJ3605">
        <v>400</v>
      </c>
      <c r="AK3605" t="s">
        <v>12093</v>
      </c>
      <c r="AP3605" t="s">
        <v>19836</v>
      </c>
      <c r="AQ3605" t="s">
        <v>19837</v>
      </c>
      <c r="AR3605">
        <v>0</v>
      </c>
      <c r="AS3605" t="s">
        <v>2632</v>
      </c>
      <c r="AT3605" t="s">
        <v>39296</v>
      </c>
      <c r="AW3605">
        <v>55.092601100000003</v>
      </c>
      <c r="AX3605">
        <v>14.72290563</v>
      </c>
      <c r="AY3605" t="s">
        <v>2633</v>
      </c>
      <c r="AZ3605">
        <v>1084</v>
      </c>
      <c r="BA3605" t="s">
        <v>2634</v>
      </c>
    </row>
    <row r="3606" spans="1:53" x14ac:dyDescent="0.25">
      <c r="A3606">
        <v>400019</v>
      </c>
      <c r="B3606" t="s">
        <v>39297</v>
      </c>
      <c r="C3606">
        <v>3700</v>
      </c>
      <c r="D3606" t="s">
        <v>37205</v>
      </c>
      <c r="E3606" t="s">
        <v>39298</v>
      </c>
      <c r="F3606">
        <v>26696348</v>
      </c>
      <c r="G3606">
        <v>1003308179</v>
      </c>
      <c r="H3606" t="s">
        <v>19838</v>
      </c>
      <c r="I3606" t="s">
        <v>19839</v>
      </c>
      <c r="J3606" t="s">
        <v>19840</v>
      </c>
      <c r="K3606" t="s">
        <v>39299</v>
      </c>
      <c r="L3606">
        <v>3201</v>
      </c>
      <c r="M3606">
        <v>31</v>
      </c>
      <c r="Q3606" s="1">
        <v>42613</v>
      </c>
      <c r="R3606" t="s">
        <v>2628</v>
      </c>
      <c r="S3606">
        <v>400</v>
      </c>
      <c r="T3606" t="s">
        <v>12093</v>
      </c>
      <c r="U3606" s="1">
        <v>42583</v>
      </c>
      <c r="V3606">
        <v>2</v>
      </c>
      <c r="W3606" t="s">
        <v>2629</v>
      </c>
      <c r="X3606">
        <v>1</v>
      </c>
      <c r="Y3606" t="s">
        <v>34899</v>
      </c>
      <c r="Z3606">
        <v>9</v>
      </c>
      <c r="AA3606">
        <v>190908</v>
      </c>
      <c r="AB3606">
        <v>121</v>
      </c>
      <c r="AC3606" t="s">
        <v>2640</v>
      </c>
      <c r="AD3606">
        <v>1012</v>
      </c>
      <c r="AE3606" t="s">
        <v>2</v>
      </c>
      <c r="AF3606">
        <v>3</v>
      </c>
      <c r="AG3606" t="s">
        <v>2688</v>
      </c>
      <c r="AH3606">
        <v>21</v>
      </c>
      <c r="AI3606" t="s">
        <v>34900</v>
      </c>
      <c r="AJ3606">
        <v>400</v>
      </c>
      <c r="AK3606" t="s">
        <v>12093</v>
      </c>
      <c r="AL3606">
        <v>2</v>
      </c>
      <c r="AM3606" t="s">
        <v>2703</v>
      </c>
      <c r="AN3606">
        <v>400041</v>
      </c>
      <c r="AO3606">
        <v>400041</v>
      </c>
      <c r="AP3606" t="s">
        <v>19841</v>
      </c>
      <c r="AQ3606" t="s">
        <v>19842</v>
      </c>
      <c r="AR3606">
        <v>2</v>
      </c>
      <c r="AS3606" t="s">
        <v>3549</v>
      </c>
      <c r="AT3606" t="s">
        <v>19843</v>
      </c>
      <c r="AW3606">
        <v>55.100365287151703</v>
      </c>
      <c r="AX3606">
        <v>14.7079271689179</v>
      </c>
      <c r="AY3606" t="s">
        <v>2633</v>
      </c>
      <c r="AZ3606">
        <v>1084</v>
      </c>
      <c r="BA3606" t="s">
        <v>2634</v>
      </c>
    </row>
    <row r="3607" spans="1:53" x14ac:dyDescent="0.25">
      <c r="A3607">
        <v>400020</v>
      </c>
      <c r="B3607" t="s">
        <v>1263</v>
      </c>
      <c r="C3607">
        <v>3700</v>
      </c>
      <c r="D3607" t="s">
        <v>37205</v>
      </c>
      <c r="E3607" t="s">
        <v>1263</v>
      </c>
      <c r="F3607">
        <v>26696348</v>
      </c>
      <c r="G3607">
        <v>1003308040</v>
      </c>
      <c r="H3607" t="s">
        <v>39300</v>
      </c>
      <c r="I3607" t="s">
        <v>19845</v>
      </c>
      <c r="J3607" t="s">
        <v>12091</v>
      </c>
      <c r="K3607" t="s">
        <v>12092</v>
      </c>
      <c r="L3607">
        <v>2661</v>
      </c>
      <c r="M3607">
        <v>12</v>
      </c>
      <c r="Q3607" s="1">
        <v>45056</v>
      </c>
      <c r="R3607" t="s">
        <v>2628</v>
      </c>
      <c r="S3607">
        <v>400</v>
      </c>
      <c r="T3607" t="s">
        <v>12093</v>
      </c>
      <c r="V3607">
        <v>2</v>
      </c>
      <c r="W3607" t="s">
        <v>2629</v>
      </c>
      <c r="X3607">
        <v>1</v>
      </c>
      <c r="Y3607" t="s">
        <v>34899</v>
      </c>
      <c r="Z3607">
        <v>9</v>
      </c>
      <c r="AA3607">
        <v>195511</v>
      </c>
      <c r="AB3607">
        <v>121</v>
      </c>
      <c r="AC3607" t="s">
        <v>2640</v>
      </c>
      <c r="AD3607">
        <v>1012</v>
      </c>
      <c r="AE3607" t="s">
        <v>2</v>
      </c>
      <c r="AF3607">
        <v>1</v>
      </c>
      <c r="AG3607" t="s">
        <v>34895</v>
      </c>
      <c r="AH3607">
        <v>21</v>
      </c>
      <c r="AI3607" t="s">
        <v>34900</v>
      </c>
      <c r="AJ3607">
        <v>400</v>
      </c>
      <c r="AK3607" t="s">
        <v>12093</v>
      </c>
      <c r="AP3607" t="s">
        <v>19846</v>
      </c>
      <c r="AQ3607" t="s">
        <v>19847</v>
      </c>
      <c r="AR3607">
        <v>0</v>
      </c>
      <c r="AS3607" t="s">
        <v>2632</v>
      </c>
      <c r="AT3607" t="s">
        <v>12096</v>
      </c>
      <c r="AW3607">
        <v>55.107768139999997</v>
      </c>
      <c r="AX3607">
        <v>14.70975056</v>
      </c>
      <c r="AY3607" t="s">
        <v>2633</v>
      </c>
      <c r="AZ3607">
        <v>1084</v>
      </c>
      <c r="BA3607" t="s">
        <v>2634</v>
      </c>
    </row>
    <row r="3608" spans="1:53" x14ac:dyDescent="0.25">
      <c r="A3608">
        <v>400021</v>
      </c>
      <c r="B3608" t="s">
        <v>39301</v>
      </c>
      <c r="C3608">
        <v>3700</v>
      </c>
      <c r="D3608" t="s">
        <v>37205</v>
      </c>
      <c r="E3608" t="s">
        <v>1264</v>
      </c>
      <c r="F3608">
        <v>61874615</v>
      </c>
      <c r="G3608">
        <v>1002142480</v>
      </c>
      <c r="H3608" t="s">
        <v>39293</v>
      </c>
      <c r="I3608" t="s">
        <v>19848</v>
      </c>
      <c r="J3608" t="s">
        <v>19849</v>
      </c>
      <c r="K3608" t="s">
        <v>19850</v>
      </c>
      <c r="L3608">
        <v>1863</v>
      </c>
      <c r="M3608">
        <v>11</v>
      </c>
      <c r="Q3608" s="1">
        <v>43783</v>
      </c>
      <c r="R3608" t="s">
        <v>2628</v>
      </c>
      <c r="V3608">
        <v>5</v>
      </c>
      <c r="W3608" t="s">
        <v>2938</v>
      </c>
      <c r="X3608">
        <v>1</v>
      </c>
      <c r="Y3608" t="s">
        <v>34899</v>
      </c>
      <c r="Z3608">
        <v>10</v>
      </c>
      <c r="AA3608">
        <v>200307</v>
      </c>
      <c r="AB3608">
        <v>121</v>
      </c>
      <c r="AC3608" t="s">
        <v>2640</v>
      </c>
      <c r="AD3608">
        <v>1013</v>
      </c>
      <c r="AE3608" t="s">
        <v>47</v>
      </c>
      <c r="AF3608">
        <v>1</v>
      </c>
      <c r="AG3608" t="s">
        <v>34895</v>
      </c>
      <c r="AH3608">
        <v>21</v>
      </c>
      <c r="AI3608" t="s">
        <v>34900</v>
      </c>
      <c r="AJ3608">
        <v>400</v>
      </c>
      <c r="AK3608" t="s">
        <v>12093</v>
      </c>
      <c r="AP3608" t="s">
        <v>19851</v>
      </c>
      <c r="AQ3608" t="s">
        <v>19852</v>
      </c>
      <c r="AR3608">
        <v>0</v>
      </c>
      <c r="AS3608" t="s">
        <v>2632</v>
      </c>
      <c r="AT3608" t="s">
        <v>19853</v>
      </c>
      <c r="AW3608">
        <v>55.098221780000003</v>
      </c>
      <c r="AX3608">
        <v>14.703292899999999</v>
      </c>
      <c r="AY3608" t="s">
        <v>2633</v>
      </c>
      <c r="AZ3608">
        <v>1084</v>
      </c>
      <c r="BA3608" t="s">
        <v>2634</v>
      </c>
    </row>
    <row r="3609" spans="1:53" x14ac:dyDescent="0.25">
      <c r="A3609">
        <v>400022</v>
      </c>
      <c r="B3609" t="s">
        <v>19854</v>
      </c>
      <c r="C3609">
        <v>3700</v>
      </c>
      <c r="D3609" t="s">
        <v>37205</v>
      </c>
      <c r="E3609" t="s">
        <v>19855</v>
      </c>
      <c r="F3609">
        <v>38442813</v>
      </c>
      <c r="G3609">
        <v>1003401262</v>
      </c>
      <c r="H3609" t="s">
        <v>7913</v>
      </c>
      <c r="I3609" t="s">
        <v>19856</v>
      </c>
      <c r="J3609" t="s">
        <v>19857</v>
      </c>
      <c r="K3609" t="s">
        <v>12489</v>
      </c>
      <c r="L3609">
        <v>2676</v>
      </c>
      <c r="M3609">
        <v>1</v>
      </c>
      <c r="Q3609" s="1">
        <v>44879</v>
      </c>
      <c r="R3609" t="s">
        <v>2628</v>
      </c>
      <c r="V3609">
        <v>4</v>
      </c>
      <c r="W3609" t="s">
        <v>3081</v>
      </c>
      <c r="X3609">
        <v>1</v>
      </c>
      <c r="Y3609" t="s">
        <v>34899</v>
      </c>
      <c r="AA3609">
        <v>200308</v>
      </c>
      <c r="AB3609">
        <v>131</v>
      </c>
      <c r="AC3609" t="s">
        <v>983</v>
      </c>
      <c r="AD3609">
        <v>1061</v>
      </c>
      <c r="AE3609" t="s">
        <v>983</v>
      </c>
      <c r="AF3609">
        <v>1</v>
      </c>
      <c r="AG3609" t="s">
        <v>34895</v>
      </c>
      <c r="AH3609">
        <v>99</v>
      </c>
      <c r="AI3609" t="s">
        <v>34896</v>
      </c>
      <c r="AJ3609">
        <v>400</v>
      </c>
      <c r="AK3609" t="s">
        <v>12093</v>
      </c>
      <c r="AO3609">
        <v>400408</v>
      </c>
      <c r="AP3609" t="s">
        <v>19858</v>
      </c>
      <c r="AQ3609" t="s">
        <v>19859</v>
      </c>
      <c r="AR3609">
        <v>2</v>
      </c>
      <c r="AS3609" t="s">
        <v>3549</v>
      </c>
      <c r="AT3609" t="s">
        <v>12490</v>
      </c>
      <c r="AW3609">
        <v>55.1065775</v>
      </c>
      <c r="AX3609">
        <v>14.71293578</v>
      </c>
      <c r="AY3609" t="s">
        <v>2633</v>
      </c>
      <c r="AZ3609">
        <v>1084</v>
      </c>
      <c r="BA3609" t="s">
        <v>2634</v>
      </c>
    </row>
    <row r="3610" spans="1:53" x14ac:dyDescent="0.25">
      <c r="A3610">
        <v>400024</v>
      </c>
      <c r="B3610" t="s">
        <v>19860</v>
      </c>
      <c r="C3610">
        <v>3700</v>
      </c>
      <c r="D3610" t="s">
        <v>37205</v>
      </c>
      <c r="E3610" t="s">
        <v>1265</v>
      </c>
      <c r="F3610">
        <v>65240017</v>
      </c>
      <c r="G3610">
        <v>1002204433</v>
      </c>
      <c r="H3610" t="s">
        <v>19861</v>
      </c>
      <c r="I3610" t="s">
        <v>19862</v>
      </c>
      <c r="J3610" t="s">
        <v>19863</v>
      </c>
      <c r="K3610" t="s">
        <v>39302</v>
      </c>
      <c r="L3610">
        <v>69</v>
      </c>
      <c r="M3610" t="s">
        <v>4484</v>
      </c>
      <c r="Q3610" s="1">
        <v>43584</v>
      </c>
      <c r="R3610" t="s">
        <v>2628</v>
      </c>
      <c r="V3610">
        <v>5</v>
      </c>
      <c r="W3610" t="s">
        <v>2938</v>
      </c>
      <c r="X3610">
        <v>1</v>
      </c>
      <c r="Y3610" t="s">
        <v>34899</v>
      </c>
      <c r="Z3610">
        <v>9</v>
      </c>
      <c r="AA3610">
        <v>198108</v>
      </c>
      <c r="AB3610">
        <v>121</v>
      </c>
      <c r="AC3610" t="s">
        <v>2640</v>
      </c>
      <c r="AD3610">
        <v>1013</v>
      </c>
      <c r="AE3610" t="s">
        <v>47</v>
      </c>
      <c r="AF3610">
        <v>1</v>
      </c>
      <c r="AG3610" t="s">
        <v>34895</v>
      </c>
      <c r="AH3610">
        <v>21</v>
      </c>
      <c r="AI3610" t="s">
        <v>34900</v>
      </c>
      <c r="AJ3610">
        <v>400</v>
      </c>
      <c r="AK3610" t="s">
        <v>12093</v>
      </c>
      <c r="AP3610" t="s">
        <v>19864</v>
      </c>
      <c r="AQ3610" t="s">
        <v>19865</v>
      </c>
      <c r="AR3610">
        <v>0</v>
      </c>
      <c r="AS3610" t="s">
        <v>2632</v>
      </c>
      <c r="AT3610" t="s">
        <v>39303</v>
      </c>
      <c r="AW3610">
        <v>55.124274190000001</v>
      </c>
      <c r="AX3610">
        <v>14.71773582</v>
      </c>
      <c r="AY3610" t="s">
        <v>2633</v>
      </c>
      <c r="AZ3610">
        <v>1084</v>
      </c>
      <c r="BA3610" t="s">
        <v>2634</v>
      </c>
    </row>
    <row r="3611" spans="1:53" x14ac:dyDescent="0.25">
      <c r="A3611">
        <v>400027</v>
      </c>
      <c r="B3611" t="s">
        <v>19866</v>
      </c>
      <c r="C3611">
        <v>3700</v>
      </c>
      <c r="D3611" t="s">
        <v>37205</v>
      </c>
      <c r="E3611" t="s">
        <v>19867</v>
      </c>
      <c r="F3611">
        <v>26696348</v>
      </c>
      <c r="G3611">
        <v>1003307147</v>
      </c>
      <c r="H3611" t="s">
        <v>19844</v>
      </c>
      <c r="I3611" t="s">
        <v>19868</v>
      </c>
      <c r="J3611" t="s">
        <v>19869</v>
      </c>
      <c r="K3611" t="s">
        <v>12982</v>
      </c>
      <c r="L3611">
        <v>4314</v>
      </c>
      <c r="M3611">
        <v>8</v>
      </c>
      <c r="Q3611" s="1">
        <v>43791</v>
      </c>
      <c r="R3611" t="s">
        <v>2981</v>
      </c>
      <c r="S3611">
        <v>400</v>
      </c>
      <c r="T3611" t="s">
        <v>12093</v>
      </c>
      <c r="V3611">
        <v>2</v>
      </c>
      <c r="W3611" t="s">
        <v>2629</v>
      </c>
      <c r="X3611">
        <v>1</v>
      </c>
      <c r="Y3611" t="s">
        <v>34899</v>
      </c>
      <c r="AA3611">
        <v>199508</v>
      </c>
      <c r="AB3611">
        <v>128</v>
      </c>
      <c r="AC3611" t="s">
        <v>564</v>
      </c>
      <c r="AD3611">
        <v>1051</v>
      </c>
      <c r="AE3611" t="s">
        <v>564</v>
      </c>
      <c r="AF3611">
        <v>2</v>
      </c>
      <c r="AG3611" t="s">
        <v>35025</v>
      </c>
      <c r="AH3611">
        <v>27</v>
      </c>
      <c r="AI3611" t="s">
        <v>34995</v>
      </c>
      <c r="AJ3611">
        <v>400</v>
      </c>
      <c r="AK3611" t="s">
        <v>12093</v>
      </c>
      <c r="AL3611">
        <v>1</v>
      </c>
      <c r="AM3611" t="s">
        <v>3345</v>
      </c>
      <c r="AN3611">
        <v>407011</v>
      </c>
      <c r="AP3611" t="s">
        <v>19870</v>
      </c>
      <c r="AQ3611" t="s">
        <v>19871</v>
      </c>
      <c r="AR3611">
        <v>0</v>
      </c>
      <c r="AS3611" t="s">
        <v>2632</v>
      </c>
      <c r="AT3611" t="s">
        <v>12984</v>
      </c>
      <c r="AW3611">
        <v>55.10989515</v>
      </c>
      <c r="AX3611">
        <v>14.705223</v>
      </c>
      <c r="AY3611" t="s">
        <v>2633</v>
      </c>
      <c r="AZ3611">
        <v>1084</v>
      </c>
      <c r="BA3611" t="s">
        <v>2634</v>
      </c>
    </row>
    <row r="3612" spans="1:53" x14ac:dyDescent="0.25">
      <c r="A3612">
        <v>400028</v>
      </c>
      <c r="B3612" t="s">
        <v>1266</v>
      </c>
      <c r="C3612">
        <v>3751</v>
      </c>
      <c r="D3612" t="s">
        <v>39304</v>
      </c>
      <c r="E3612" t="s">
        <v>1266</v>
      </c>
      <c r="F3612">
        <v>26696348</v>
      </c>
      <c r="G3612">
        <v>1010367871</v>
      </c>
      <c r="H3612" t="s">
        <v>19872</v>
      </c>
      <c r="I3612" t="s">
        <v>19873</v>
      </c>
      <c r="J3612" t="s">
        <v>19874</v>
      </c>
      <c r="K3612" t="s">
        <v>19875</v>
      </c>
      <c r="L3612">
        <v>84</v>
      </c>
      <c r="M3612">
        <v>23</v>
      </c>
      <c r="Q3612" s="1">
        <v>43844</v>
      </c>
      <c r="R3612" t="s">
        <v>2628</v>
      </c>
      <c r="S3612">
        <v>400</v>
      </c>
      <c r="T3612" t="s">
        <v>12093</v>
      </c>
      <c r="V3612">
        <v>2</v>
      </c>
      <c r="W3612" t="s">
        <v>2629</v>
      </c>
      <c r="X3612">
        <v>1</v>
      </c>
      <c r="Y3612" t="s">
        <v>34899</v>
      </c>
      <c r="Z3612">
        <v>10</v>
      </c>
      <c r="AA3612">
        <v>199601</v>
      </c>
      <c r="AB3612">
        <v>126</v>
      </c>
      <c r="AC3612" t="s">
        <v>62</v>
      </c>
      <c r="AD3612">
        <v>1015</v>
      </c>
      <c r="AE3612" t="s">
        <v>62</v>
      </c>
      <c r="AF3612">
        <v>1</v>
      </c>
      <c r="AG3612" t="s">
        <v>34895</v>
      </c>
      <c r="AH3612">
        <v>23</v>
      </c>
      <c r="AI3612" t="s">
        <v>4038</v>
      </c>
      <c r="AJ3612">
        <v>400</v>
      </c>
      <c r="AK3612" t="s">
        <v>12093</v>
      </c>
      <c r="AP3612" t="s">
        <v>19876</v>
      </c>
      <c r="AQ3612" t="s">
        <v>19877</v>
      </c>
      <c r="AR3612">
        <v>0</v>
      </c>
      <c r="AS3612" t="s">
        <v>2632</v>
      </c>
      <c r="AT3612" t="s">
        <v>19878</v>
      </c>
      <c r="AW3612">
        <v>55.138370520000002</v>
      </c>
      <c r="AX3612">
        <v>15.00816951</v>
      </c>
      <c r="AY3612" t="s">
        <v>2633</v>
      </c>
      <c r="AZ3612">
        <v>1084</v>
      </c>
      <c r="BA3612" t="s">
        <v>2634</v>
      </c>
    </row>
    <row r="3613" spans="1:53" x14ac:dyDescent="0.25">
      <c r="A3613">
        <v>400029</v>
      </c>
      <c r="B3613" t="s">
        <v>19879</v>
      </c>
      <c r="C3613">
        <v>3700</v>
      </c>
      <c r="D3613" t="s">
        <v>37205</v>
      </c>
      <c r="E3613" t="s">
        <v>19880</v>
      </c>
      <c r="F3613">
        <v>38442813</v>
      </c>
      <c r="G3613">
        <v>1003401262</v>
      </c>
      <c r="H3613" t="s">
        <v>7913</v>
      </c>
      <c r="I3613" t="s">
        <v>19881</v>
      </c>
      <c r="J3613" t="s">
        <v>19857</v>
      </c>
      <c r="K3613" t="s">
        <v>12489</v>
      </c>
      <c r="L3613">
        <v>2676</v>
      </c>
      <c r="M3613">
        <v>1</v>
      </c>
      <c r="Q3613" s="1">
        <v>43791</v>
      </c>
      <c r="R3613" t="s">
        <v>2628</v>
      </c>
      <c r="S3613">
        <v>400</v>
      </c>
      <c r="T3613" t="s">
        <v>12093</v>
      </c>
      <c r="V3613">
        <v>2</v>
      </c>
      <c r="W3613" t="s">
        <v>2629</v>
      </c>
      <c r="X3613">
        <v>8</v>
      </c>
      <c r="Y3613" t="s">
        <v>35044</v>
      </c>
      <c r="AA3613">
        <v>199908</v>
      </c>
      <c r="AB3613">
        <v>127</v>
      </c>
      <c r="AC3613" t="s">
        <v>3375</v>
      </c>
      <c r="AD3613">
        <v>1052</v>
      </c>
      <c r="AE3613" t="s">
        <v>3375</v>
      </c>
      <c r="AF3613">
        <v>1</v>
      </c>
      <c r="AG3613" t="s">
        <v>34895</v>
      </c>
      <c r="AH3613">
        <v>99</v>
      </c>
      <c r="AI3613" t="s">
        <v>34896</v>
      </c>
      <c r="AJ3613">
        <v>400</v>
      </c>
      <c r="AK3613" t="s">
        <v>12093</v>
      </c>
      <c r="AO3613">
        <v>400408</v>
      </c>
      <c r="AP3613" t="s">
        <v>19858</v>
      </c>
      <c r="AQ3613" t="s">
        <v>19859</v>
      </c>
      <c r="AR3613">
        <v>2</v>
      </c>
      <c r="AS3613" t="s">
        <v>3549</v>
      </c>
      <c r="AT3613" t="s">
        <v>12490</v>
      </c>
      <c r="AW3613">
        <v>55.10701847</v>
      </c>
      <c r="AX3613">
        <v>14.71277956</v>
      </c>
      <c r="AY3613" t="s">
        <v>2633</v>
      </c>
      <c r="AZ3613">
        <v>1084</v>
      </c>
      <c r="BA3613" t="s">
        <v>2634</v>
      </c>
    </row>
    <row r="3614" spans="1:53" x14ac:dyDescent="0.25">
      <c r="A3614">
        <v>400031</v>
      </c>
      <c r="B3614" t="s">
        <v>19882</v>
      </c>
      <c r="C3614">
        <v>3700</v>
      </c>
      <c r="D3614" t="s">
        <v>37205</v>
      </c>
      <c r="E3614" t="s">
        <v>39305</v>
      </c>
      <c r="F3614">
        <v>26696348</v>
      </c>
      <c r="G3614">
        <v>1003308465</v>
      </c>
      <c r="H3614" t="s">
        <v>19883</v>
      </c>
      <c r="I3614" t="s">
        <v>19884</v>
      </c>
      <c r="J3614" t="s">
        <v>19885</v>
      </c>
      <c r="K3614" t="s">
        <v>19886</v>
      </c>
      <c r="L3614">
        <v>4761</v>
      </c>
      <c r="M3614">
        <v>16</v>
      </c>
      <c r="Q3614" s="1">
        <v>42188</v>
      </c>
      <c r="R3614" t="s">
        <v>2628</v>
      </c>
      <c r="S3614">
        <v>400</v>
      </c>
      <c r="T3614" t="s">
        <v>12093</v>
      </c>
      <c r="U3614" s="1">
        <v>42216</v>
      </c>
      <c r="V3614">
        <v>2</v>
      </c>
      <c r="W3614" t="s">
        <v>2629</v>
      </c>
      <c r="X3614">
        <v>1</v>
      </c>
      <c r="Y3614" t="s">
        <v>34899</v>
      </c>
      <c r="Z3614">
        <v>6</v>
      </c>
      <c r="AA3614">
        <v>196408</v>
      </c>
      <c r="AB3614">
        <v>121</v>
      </c>
      <c r="AC3614" t="s">
        <v>2640</v>
      </c>
      <c r="AD3614">
        <v>1012</v>
      </c>
      <c r="AE3614" t="s">
        <v>2</v>
      </c>
      <c r="AF3614">
        <v>3</v>
      </c>
      <c r="AG3614" t="s">
        <v>2688</v>
      </c>
      <c r="AH3614">
        <v>21</v>
      </c>
      <c r="AI3614" t="s">
        <v>34900</v>
      </c>
      <c r="AJ3614">
        <v>400</v>
      </c>
      <c r="AK3614" t="s">
        <v>12093</v>
      </c>
      <c r="AO3614">
        <v>400042</v>
      </c>
      <c r="AP3614" t="s">
        <v>19887</v>
      </c>
      <c r="AQ3614" t="s">
        <v>19888</v>
      </c>
      <c r="AR3614">
        <v>2</v>
      </c>
      <c r="AS3614" t="s">
        <v>3549</v>
      </c>
      <c r="AT3614" t="s">
        <v>19889</v>
      </c>
      <c r="AW3614">
        <v>55.107360801507802</v>
      </c>
      <c r="AX3614">
        <v>14.818867881609499</v>
      </c>
      <c r="AY3614" t="s">
        <v>2633</v>
      </c>
      <c r="AZ3614">
        <v>1084</v>
      </c>
      <c r="BA3614" t="s">
        <v>2634</v>
      </c>
    </row>
    <row r="3615" spans="1:53" x14ac:dyDescent="0.25">
      <c r="A3615">
        <v>400032</v>
      </c>
      <c r="B3615" t="s">
        <v>19890</v>
      </c>
      <c r="C3615">
        <v>3720</v>
      </c>
      <c r="D3615" t="s">
        <v>19891</v>
      </c>
      <c r="E3615" t="s">
        <v>39306</v>
      </c>
      <c r="F3615">
        <v>26696348</v>
      </c>
      <c r="G3615">
        <v>1003308337</v>
      </c>
      <c r="H3615" t="s">
        <v>19892</v>
      </c>
      <c r="I3615" t="s">
        <v>19893</v>
      </c>
      <c r="J3615" t="s">
        <v>19894</v>
      </c>
      <c r="K3615" t="s">
        <v>39307</v>
      </c>
      <c r="L3615">
        <v>1395</v>
      </c>
      <c r="M3615">
        <v>27</v>
      </c>
      <c r="Q3615" s="1">
        <v>42262</v>
      </c>
      <c r="R3615" t="s">
        <v>2628</v>
      </c>
      <c r="S3615">
        <v>400</v>
      </c>
      <c r="T3615" t="s">
        <v>12093</v>
      </c>
      <c r="U3615" s="1">
        <v>42216</v>
      </c>
      <c r="V3615">
        <v>2</v>
      </c>
      <c r="W3615" t="s">
        <v>2629</v>
      </c>
      <c r="X3615">
        <v>1</v>
      </c>
      <c r="Y3615" t="s">
        <v>34899</v>
      </c>
      <c r="Z3615">
        <v>9</v>
      </c>
      <c r="AA3615">
        <v>195408</v>
      </c>
      <c r="AB3615">
        <v>121</v>
      </c>
      <c r="AC3615" t="s">
        <v>2640</v>
      </c>
      <c r="AD3615">
        <v>1012</v>
      </c>
      <c r="AE3615" t="s">
        <v>2</v>
      </c>
      <c r="AF3615">
        <v>3</v>
      </c>
      <c r="AG3615" t="s">
        <v>2688</v>
      </c>
      <c r="AH3615">
        <v>21</v>
      </c>
      <c r="AI3615" t="s">
        <v>34900</v>
      </c>
      <c r="AJ3615">
        <v>400</v>
      </c>
      <c r="AK3615" t="s">
        <v>12093</v>
      </c>
      <c r="AL3615">
        <v>2</v>
      </c>
      <c r="AM3615" t="s">
        <v>2703</v>
      </c>
      <c r="AN3615">
        <v>400042</v>
      </c>
      <c r="AO3615">
        <v>400042</v>
      </c>
      <c r="AP3615" t="s">
        <v>19895</v>
      </c>
      <c r="AQ3615" t="s">
        <v>19779</v>
      </c>
      <c r="AR3615">
        <v>2</v>
      </c>
      <c r="AS3615" t="s">
        <v>3549</v>
      </c>
      <c r="AT3615" t="s">
        <v>39308</v>
      </c>
      <c r="AW3615">
        <v>55.072176564664701</v>
      </c>
      <c r="AX3615">
        <v>14.916313696472599</v>
      </c>
      <c r="AY3615" t="s">
        <v>2633</v>
      </c>
      <c r="AZ3615">
        <v>1084</v>
      </c>
      <c r="BA3615" t="s">
        <v>2634</v>
      </c>
    </row>
    <row r="3616" spans="1:53" x14ac:dyDescent="0.25">
      <c r="A3616">
        <v>400034</v>
      </c>
      <c r="B3616" t="s">
        <v>19896</v>
      </c>
      <c r="C3616">
        <v>3720</v>
      </c>
      <c r="D3616" t="s">
        <v>19891</v>
      </c>
      <c r="E3616" t="s">
        <v>1267</v>
      </c>
      <c r="F3616">
        <v>49148011</v>
      </c>
      <c r="G3616">
        <v>1001927385</v>
      </c>
      <c r="H3616" t="s">
        <v>39309</v>
      </c>
      <c r="I3616" t="s">
        <v>19897</v>
      </c>
      <c r="J3616" t="s">
        <v>19898</v>
      </c>
      <c r="K3616" t="s">
        <v>39310</v>
      </c>
      <c r="L3616">
        <v>4953</v>
      </c>
      <c r="M3616">
        <v>13</v>
      </c>
      <c r="Q3616" s="1">
        <v>44453</v>
      </c>
      <c r="R3616" t="s">
        <v>2628</v>
      </c>
      <c r="V3616">
        <v>5</v>
      </c>
      <c r="W3616" t="s">
        <v>2938</v>
      </c>
      <c r="X3616">
        <v>1</v>
      </c>
      <c r="Y3616" t="s">
        <v>34899</v>
      </c>
      <c r="Z3616">
        <v>9</v>
      </c>
      <c r="AA3616">
        <v>197408</v>
      </c>
      <c r="AB3616">
        <v>121</v>
      </c>
      <c r="AC3616" t="s">
        <v>2640</v>
      </c>
      <c r="AD3616">
        <v>1013</v>
      </c>
      <c r="AE3616" t="s">
        <v>47</v>
      </c>
      <c r="AF3616">
        <v>1</v>
      </c>
      <c r="AG3616" t="s">
        <v>34895</v>
      </c>
      <c r="AH3616">
        <v>21</v>
      </c>
      <c r="AI3616" t="s">
        <v>34900</v>
      </c>
      <c r="AJ3616">
        <v>400</v>
      </c>
      <c r="AK3616" t="s">
        <v>12093</v>
      </c>
      <c r="AP3616" t="s">
        <v>19899</v>
      </c>
      <c r="AQ3616" t="s">
        <v>19900</v>
      </c>
      <c r="AR3616">
        <v>0</v>
      </c>
      <c r="AS3616" t="s">
        <v>2632</v>
      </c>
      <c r="AT3616" t="s">
        <v>36050</v>
      </c>
      <c r="AW3616">
        <v>55.069166250000002</v>
      </c>
      <c r="AX3616">
        <v>14.92302025</v>
      </c>
      <c r="AY3616" t="s">
        <v>2633</v>
      </c>
      <c r="AZ3616">
        <v>1084</v>
      </c>
      <c r="BA3616" t="s">
        <v>2634</v>
      </c>
    </row>
    <row r="3617" spans="1:53" x14ac:dyDescent="0.25">
      <c r="A3617">
        <v>400036</v>
      </c>
      <c r="B3617" t="s">
        <v>19901</v>
      </c>
      <c r="C3617">
        <v>3700</v>
      </c>
      <c r="D3617" t="s">
        <v>37205</v>
      </c>
      <c r="E3617" t="s">
        <v>389</v>
      </c>
      <c r="F3617">
        <v>26696348</v>
      </c>
      <c r="G3617">
        <v>1012243142</v>
      </c>
      <c r="H3617" t="s">
        <v>19902</v>
      </c>
      <c r="J3617" t="s">
        <v>19903</v>
      </c>
      <c r="K3617" t="s">
        <v>39311</v>
      </c>
      <c r="L3617">
        <v>4785</v>
      </c>
      <c r="M3617">
        <v>5</v>
      </c>
      <c r="Q3617" s="1">
        <v>43844</v>
      </c>
      <c r="R3617" t="s">
        <v>2628</v>
      </c>
      <c r="S3617">
        <v>400</v>
      </c>
      <c r="T3617" t="s">
        <v>12093</v>
      </c>
      <c r="V3617">
        <v>2</v>
      </c>
      <c r="W3617" t="s">
        <v>2629</v>
      </c>
      <c r="X3617">
        <v>1</v>
      </c>
      <c r="Y3617" t="s">
        <v>34899</v>
      </c>
      <c r="Z3617">
        <v>10</v>
      </c>
      <c r="AA3617">
        <v>200308</v>
      </c>
      <c r="AB3617">
        <v>121</v>
      </c>
      <c r="AC3617" t="s">
        <v>2640</v>
      </c>
      <c r="AD3617">
        <v>1012</v>
      </c>
      <c r="AE3617" t="s">
        <v>2</v>
      </c>
      <c r="AF3617">
        <v>1</v>
      </c>
      <c r="AG3617" t="s">
        <v>34895</v>
      </c>
      <c r="AH3617">
        <v>21</v>
      </c>
      <c r="AI3617" t="s">
        <v>34900</v>
      </c>
      <c r="AJ3617">
        <v>400</v>
      </c>
      <c r="AK3617" t="s">
        <v>12093</v>
      </c>
      <c r="AP3617" t="s">
        <v>19904</v>
      </c>
      <c r="AQ3617" t="s">
        <v>19905</v>
      </c>
      <c r="AR3617">
        <v>0</v>
      </c>
      <c r="AS3617" t="s">
        <v>2632</v>
      </c>
      <c r="AT3617" t="s">
        <v>39312</v>
      </c>
      <c r="AW3617">
        <v>55.090966770000001</v>
      </c>
      <c r="AX3617">
        <v>14.73050797</v>
      </c>
      <c r="AY3617" t="s">
        <v>2633</v>
      </c>
      <c r="AZ3617">
        <v>1084</v>
      </c>
      <c r="BA3617" t="s">
        <v>2634</v>
      </c>
    </row>
    <row r="3618" spans="1:53" x14ac:dyDescent="0.25">
      <c r="A3618">
        <v>400037</v>
      </c>
      <c r="B3618" t="s">
        <v>39313</v>
      </c>
      <c r="C3618">
        <v>3700</v>
      </c>
      <c r="D3618" t="s">
        <v>37205</v>
      </c>
      <c r="E3618" t="s">
        <v>1268</v>
      </c>
      <c r="F3618">
        <v>27673929</v>
      </c>
      <c r="G3618">
        <v>1010491858</v>
      </c>
      <c r="H3618" t="s">
        <v>19906</v>
      </c>
      <c r="J3618" t="s">
        <v>19907</v>
      </c>
      <c r="K3618" t="s">
        <v>19908</v>
      </c>
      <c r="L3618">
        <v>2952</v>
      </c>
      <c r="M3618">
        <v>5</v>
      </c>
      <c r="Q3618" s="1">
        <v>43376</v>
      </c>
      <c r="R3618" t="s">
        <v>2628</v>
      </c>
      <c r="V3618">
        <v>5</v>
      </c>
      <c r="W3618" t="s">
        <v>2938</v>
      </c>
      <c r="X3618">
        <v>1</v>
      </c>
      <c r="Y3618" t="s">
        <v>34899</v>
      </c>
      <c r="Z3618">
        <v>9</v>
      </c>
      <c r="AA3618">
        <v>200408</v>
      </c>
      <c r="AB3618">
        <v>121</v>
      </c>
      <c r="AC3618" t="s">
        <v>2640</v>
      </c>
      <c r="AD3618">
        <v>1013</v>
      </c>
      <c r="AE3618" t="s">
        <v>47</v>
      </c>
      <c r="AF3618">
        <v>1</v>
      </c>
      <c r="AG3618" t="s">
        <v>34895</v>
      </c>
      <c r="AH3618">
        <v>21</v>
      </c>
      <c r="AI3618" t="s">
        <v>34900</v>
      </c>
      <c r="AJ3618">
        <v>400</v>
      </c>
      <c r="AK3618" t="s">
        <v>12093</v>
      </c>
      <c r="AP3618" t="s">
        <v>19909</v>
      </c>
      <c r="AQ3618" t="s">
        <v>19910</v>
      </c>
      <c r="AR3618">
        <v>0</v>
      </c>
      <c r="AS3618" t="s">
        <v>2632</v>
      </c>
      <c r="AT3618" t="s">
        <v>19911</v>
      </c>
      <c r="AW3618">
        <v>55.140693120000002</v>
      </c>
      <c r="AX3618">
        <v>14.75928291</v>
      </c>
      <c r="AY3618" t="s">
        <v>2633</v>
      </c>
      <c r="AZ3618">
        <v>1084</v>
      </c>
      <c r="BA3618" t="s">
        <v>2634</v>
      </c>
    </row>
    <row r="3619" spans="1:53" x14ac:dyDescent="0.25">
      <c r="A3619">
        <v>400038</v>
      </c>
      <c r="B3619" t="s">
        <v>19912</v>
      </c>
      <c r="C3619">
        <v>3720</v>
      </c>
      <c r="D3619" t="s">
        <v>19891</v>
      </c>
      <c r="E3619" t="s">
        <v>1269</v>
      </c>
      <c r="F3619">
        <v>27473822</v>
      </c>
      <c r="G3619">
        <v>1010253140</v>
      </c>
      <c r="H3619" t="s">
        <v>19913</v>
      </c>
      <c r="J3619" t="s">
        <v>19914</v>
      </c>
      <c r="K3619" t="s">
        <v>19915</v>
      </c>
      <c r="L3619">
        <v>3108</v>
      </c>
      <c r="M3619">
        <v>75</v>
      </c>
      <c r="Q3619" s="1">
        <v>43783</v>
      </c>
      <c r="R3619" t="s">
        <v>2628</v>
      </c>
      <c r="V3619">
        <v>5</v>
      </c>
      <c r="W3619" t="s">
        <v>2938</v>
      </c>
      <c r="X3619">
        <v>1</v>
      </c>
      <c r="Y3619" t="s">
        <v>34899</v>
      </c>
      <c r="Z3619">
        <v>9</v>
      </c>
      <c r="AA3619">
        <v>200408</v>
      </c>
      <c r="AB3619">
        <v>121</v>
      </c>
      <c r="AC3619" t="s">
        <v>2640</v>
      </c>
      <c r="AD3619">
        <v>1013</v>
      </c>
      <c r="AE3619" t="s">
        <v>47</v>
      </c>
      <c r="AF3619">
        <v>1</v>
      </c>
      <c r="AG3619" t="s">
        <v>34895</v>
      </c>
      <c r="AH3619">
        <v>21</v>
      </c>
      <c r="AI3619" t="s">
        <v>34900</v>
      </c>
      <c r="AJ3619">
        <v>400</v>
      </c>
      <c r="AK3619" t="s">
        <v>12093</v>
      </c>
      <c r="AP3619" t="s">
        <v>19916</v>
      </c>
      <c r="AQ3619" t="s">
        <v>19917</v>
      </c>
      <c r="AR3619">
        <v>0</v>
      </c>
      <c r="AS3619" t="s">
        <v>2632</v>
      </c>
      <c r="AT3619" t="s">
        <v>19819</v>
      </c>
      <c r="AW3619">
        <v>55.028926890000001</v>
      </c>
      <c r="AX3619">
        <v>14.981582059999999</v>
      </c>
      <c r="AY3619" t="s">
        <v>2633</v>
      </c>
      <c r="AZ3619">
        <v>1084</v>
      </c>
      <c r="BA3619" t="s">
        <v>2634</v>
      </c>
    </row>
    <row r="3620" spans="1:53" x14ac:dyDescent="0.25">
      <c r="A3620">
        <v>400039</v>
      </c>
      <c r="C3620">
        <v>3770</v>
      </c>
      <c r="D3620" t="s">
        <v>19767</v>
      </c>
      <c r="E3620" t="s">
        <v>1270</v>
      </c>
      <c r="F3620">
        <v>26696348</v>
      </c>
      <c r="G3620">
        <v>1003307391</v>
      </c>
      <c r="H3620" t="s">
        <v>19918</v>
      </c>
      <c r="J3620" t="s">
        <v>19770</v>
      </c>
      <c r="K3620" t="s">
        <v>19771</v>
      </c>
      <c r="L3620">
        <v>4227</v>
      </c>
      <c r="M3620">
        <v>14</v>
      </c>
      <c r="Q3620" s="1">
        <v>42611</v>
      </c>
      <c r="R3620" t="s">
        <v>2628</v>
      </c>
      <c r="S3620">
        <v>400</v>
      </c>
      <c r="T3620" t="s">
        <v>12093</v>
      </c>
      <c r="U3620" s="1">
        <v>42583</v>
      </c>
      <c r="V3620">
        <v>2</v>
      </c>
      <c r="W3620" t="s">
        <v>2629</v>
      </c>
      <c r="X3620">
        <v>1</v>
      </c>
      <c r="Y3620" t="s">
        <v>34899</v>
      </c>
      <c r="Z3620">
        <v>9</v>
      </c>
      <c r="AA3620">
        <v>200808</v>
      </c>
      <c r="AB3620">
        <v>121</v>
      </c>
      <c r="AC3620" t="s">
        <v>2640</v>
      </c>
      <c r="AD3620">
        <v>1012</v>
      </c>
      <c r="AE3620" t="s">
        <v>2</v>
      </c>
      <c r="AF3620">
        <v>5</v>
      </c>
      <c r="AG3620" t="s">
        <v>3739</v>
      </c>
      <c r="AH3620">
        <v>99</v>
      </c>
      <c r="AI3620" t="s">
        <v>34896</v>
      </c>
      <c r="AJ3620">
        <v>400</v>
      </c>
      <c r="AK3620" t="s">
        <v>12093</v>
      </c>
      <c r="AP3620" t="s">
        <v>19919</v>
      </c>
      <c r="AQ3620" t="s">
        <v>14855</v>
      </c>
      <c r="AR3620">
        <v>1</v>
      </c>
      <c r="AS3620" t="s">
        <v>3533</v>
      </c>
      <c r="AT3620" t="s">
        <v>2949</v>
      </c>
      <c r="AW3620">
        <v>55.283627352247997</v>
      </c>
      <c r="AX3620">
        <v>14.792203959904199</v>
      </c>
      <c r="AY3620" t="s">
        <v>2633</v>
      </c>
      <c r="AZ3620">
        <v>1084</v>
      </c>
      <c r="BA3620" t="s">
        <v>2634</v>
      </c>
    </row>
    <row r="3621" spans="1:53" x14ac:dyDescent="0.25">
      <c r="A3621">
        <v>400040</v>
      </c>
      <c r="B3621" t="s">
        <v>19820</v>
      </c>
      <c r="C3621">
        <v>3730</v>
      </c>
      <c r="D3621" t="s">
        <v>37404</v>
      </c>
      <c r="E3621" t="s">
        <v>1262</v>
      </c>
      <c r="F3621">
        <v>26696348</v>
      </c>
      <c r="G3621">
        <v>1003307809</v>
      </c>
      <c r="H3621" t="s">
        <v>19892</v>
      </c>
      <c r="I3621" t="s">
        <v>19920</v>
      </c>
      <c r="J3621" t="s">
        <v>19823</v>
      </c>
      <c r="K3621" t="s">
        <v>19824</v>
      </c>
      <c r="L3621">
        <v>2154</v>
      </c>
      <c r="M3621" t="s">
        <v>7331</v>
      </c>
      <c r="Q3621" s="1">
        <v>42262</v>
      </c>
      <c r="R3621" t="s">
        <v>2628</v>
      </c>
      <c r="S3621">
        <v>400</v>
      </c>
      <c r="T3621" t="s">
        <v>12093</v>
      </c>
      <c r="U3621" s="1">
        <v>42248</v>
      </c>
      <c r="V3621">
        <v>2</v>
      </c>
      <c r="W3621" t="s">
        <v>2629</v>
      </c>
      <c r="X3621">
        <v>1</v>
      </c>
      <c r="Y3621" t="s">
        <v>34899</v>
      </c>
      <c r="Z3621">
        <v>9</v>
      </c>
      <c r="AA3621">
        <v>200808</v>
      </c>
      <c r="AB3621">
        <v>121</v>
      </c>
      <c r="AC3621" t="s">
        <v>2640</v>
      </c>
      <c r="AD3621">
        <v>1012</v>
      </c>
      <c r="AE3621" t="s">
        <v>2</v>
      </c>
      <c r="AF3621">
        <v>5</v>
      </c>
      <c r="AG3621" t="s">
        <v>3739</v>
      </c>
      <c r="AH3621">
        <v>99</v>
      </c>
      <c r="AI3621" t="s">
        <v>34896</v>
      </c>
      <c r="AJ3621">
        <v>400</v>
      </c>
      <c r="AK3621" t="s">
        <v>12093</v>
      </c>
      <c r="AP3621" t="s">
        <v>19921</v>
      </c>
      <c r="AR3621">
        <v>1</v>
      </c>
      <c r="AS3621" t="s">
        <v>3533</v>
      </c>
      <c r="AT3621" t="s">
        <v>19827</v>
      </c>
      <c r="AW3621">
        <v>55.067392647309298</v>
      </c>
      <c r="AX3621">
        <v>15.1239753583561</v>
      </c>
      <c r="AY3621" t="s">
        <v>2633</v>
      </c>
      <c r="AZ3621">
        <v>1084</v>
      </c>
      <c r="BA3621" t="s">
        <v>2634</v>
      </c>
    </row>
    <row r="3622" spans="1:53" x14ac:dyDescent="0.25">
      <c r="A3622">
        <v>400041</v>
      </c>
      <c r="B3622" t="s">
        <v>1271</v>
      </c>
      <c r="C3622">
        <v>3700</v>
      </c>
      <c r="D3622" t="s">
        <v>37205</v>
      </c>
      <c r="E3622" t="s">
        <v>1271</v>
      </c>
      <c r="F3622">
        <v>26696348</v>
      </c>
      <c r="G3622">
        <v>1003308179</v>
      </c>
      <c r="H3622" t="s">
        <v>39300</v>
      </c>
      <c r="J3622" t="s">
        <v>19840</v>
      </c>
      <c r="K3622" t="s">
        <v>39299</v>
      </c>
      <c r="L3622">
        <v>3201</v>
      </c>
      <c r="M3622">
        <v>31</v>
      </c>
      <c r="Q3622" s="1">
        <v>43053</v>
      </c>
      <c r="R3622" t="s">
        <v>2628</v>
      </c>
      <c r="S3622">
        <v>400</v>
      </c>
      <c r="T3622" t="s">
        <v>12093</v>
      </c>
      <c r="U3622" s="1">
        <v>43040</v>
      </c>
      <c r="V3622">
        <v>2</v>
      </c>
      <c r="W3622" t="s">
        <v>2629</v>
      </c>
      <c r="X3622">
        <v>1</v>
      </c>
      <c r="Y3622" t="s">
        <v>34899</v>
      </c>
      <c r="Z3622">
        <v>9</v>
      </c>
      <c r="AA3622">
        <v>200808</v>
      </c>
      <c r="AB3622">
        <v>121</v>
      </c>
      <c r="AC3622" t="s">
        <v>2640</v>
      </c>
      <c r="AD3622">
        <v>1012</v>
      </c>
      <c r="AE3622" t="s">
        <v>2</v>
      </c>
      <c r="AF3622">
        <v>5</v>
      </c>
      <c r="AG3622" t="s">
        <v>3739</v>
      </c>
      <c r="AH3622">
        <v>99</v>
      </c>
      <c r="AI3622" t="s">
        <v>34896</v>
      </c>
      <c r="AJ3622">
        <v>400</v>
      </c>
      <c r="AK3622" t="s">
        <v>12093</v>
      </c>
      <c r="AP3622" t="s">
        <v>19922</v>
      </c>
      <c r="AR3622">
        <v>1</v>
      </c>
      <c r="AS3622" t="s">
        <v>3533</v>
      </c>
      <c r="AT3622" t="s">
        <v>19843</v>
      </c>
      <c r="AW3622">
        <v>55.100365287151703</v>
      </c>
      <c r="AX3622">
        <v>14.7079271689179</v>
      </c>
      <c r="AY3622" t="s">
        <v>2633</v>
      </c>
      <c r="AZ3622">
        <v>1084</v>
      </c>
      <c r="BA3622" t="s">
        <v>2634</v>
      </c>
    </row>
    <row r="3623" spans="1:53" x14ac:dyDescent="0.25">
      <c r="A3623">
        <v>400042</v>
      </c>
      <c r="B3623" t="s">
        <v>39314</v>
      </c>
      <c r="C3623">
        <v>3720</v>
      </c>
      <c r="D3623" t="s">
        <v>19891</v>
      </c>
      <c r="E3623" t="s">
        <v>1272</v>
      </c>
      <c r="F3623">
        <v>26696348</v>
      </c>
      <c r="G3623">
        <v>1003308337</v>
      </c>
      <c r="H3623" t="s">
        <v>12090</v>
      </c>
      <c r="I3623" t="s">
        <v>19923</v>
      </c>
      <c r="J3623" t="s">
        <v>19894</v>
      </c>
      <c r="K3623" t="s">
        <v>5218</v>
      </c>
      <c r="L3623">
        <v>3696</v>
      </c>
      <c r="M3623">
        <v>7</v>
      </c>
      <c r="Q3623" s="1">
        <v>43844</v>
      </c>
      <c r="R3623" t="s">
        <v>2628</v>
      </c>
      <c r="S3623">
        <v>400</v>
      </c>
      <c r="T3623" t="s">
        <v>12093</v>
      </c>
      <c r="V3623">
        <v>2</v>
      </c>
      <c r="W3623" t="s">
        <v>2629</v>
      </c>
      <c r="X3623">
        <v>1</v>
      </c>
      <c r="Y3623" t="s">
        <v>34899</v>
      </c>
      <c r="Z3623">
        <v>9</v>
      </c>
      <c r="AA3623">
        <v>200808</v>
      </c>
      <c r="AB3623">
        <v>121</v>
      </c>
      <c r="AC3623" t="s">
        <v>2640</v>
      </c>
      <c r="AD3623">
        <v>1012</v>
      </c>
      <c r="AE3623" t="s">
        <v>2</v>
      </c>
      <c r="AF3623">
        <v>1</v>
      </c>
      <c r="AG3623" t="s">
        <v>34895</v>
      </c>
      <c r="AH3623">
        <v>99</v>
      </c>
      <c r="AI3623" t="s">
        <v>34896</v>
      </c>
      <c r="AJ3623">
        <v>400</v>
      </c>
      <c r="AK3623" t="s">
        <v>12093</v>
      </c>
      <c r="AP3623" t="s">
        <v>19924</v>
      </c>
      <c r="AQ3623" t="s">
        <v>19925</v>
      </c>
      <c r="AR3623">
        <v>0</v>
      </c>
      <c r="AS3623" t="s">
        <v>2632</v>
      </c>
      <c r="AT3623" t="s">
        <v>5014</v>
      </c>
      <c r="AW3623">
        <v>55.072511810000002</v>
      </c>
      <c r="AX3623">
        <v>14.916256750000001</v>
      </c>
      <c r="AY3623" t="s">
        <v>2633</v>
      </c>
      <c r="AZ3623">
        <v>1084</v>
      </c>
      <c r="BA3623" t="s">
        <v>2634</v>
      </c>
    </row>
    <row r="3624" spans="1:53" x14ac:dyDescent="0.25">
      <c r="A3624">
        <v>400200</v>
      </c>
      <c r="B3624" t="s">
        <v>3415</v>
      </c>
      <c r="C3624">
        <v>3700</v>
      </c>
      <c r="D3624" t="s">
        <v>37205</v>
      </c>
      <c r="E3624" t="s">
        <v>19926</v>
      </c>
      <c r="F3624">
        <v>26696348</v>
      </c>
      <c r="G3624">
        <v>1013467680</v>
      </c>
      <c r="I3624" t="s">
        <v>19927</v>
      </c>
      <c r="J3624" t="s">
        <v>19928</v>
      </c>
      <c r="K3624" t="s">
        <v>19929</v>
      </c>
      <c r="L3624">
        <v>1539</v>
      </c>
      <c r="M3624">
        <v>4</v>
      </c>
      <c r="Q3624" s="1">
        <v>43791</v>
      </c>
      <c r="R3624" t="s">
        <v>3121</v>
      </c>
      <c r="S3624">
        <v>400</v>
      </c>
      <c r="T3624" t="s">
        <v>12093</v>
      </c>
      <c r="V3624">
        <v>2</v>
      </c>
      <c r="W3624" t="s">
        <v>2629</v>
      </c>
      <c r="X3624">
        <v>1</v>
      </c>
      <c r="Y3624" t="s">
        <v>34899</v>
      </c>
      <c r="AA3624">
        <v>200307</v>
      </c>
      <c r="AB3624">
        <v>932</v>
      </c>
      <c r="AC3624" t="s">
        <v>324</v>
      </c>
      <c r="AD3624">
        <v>2021</v>
      </c>
      <c r="AE3624" t="s">
        <v>324</v>
      </c>
      <c r="AF3624">
        <v>2</v>
      </c>
      <c r="AG3624" t="s">
        <v>35025</v>
      </c>
      <c r="AH3624">
        <v>10</v>
      </c>
      <c r="AI3624" t="s">
        <v>35050</v>
      </c>
      <c r="AJ3624">
        <v>400</v>
      </c>
      <c r="AK3624" t="s">
        <v>12093</v>
      </c>
      <c r="AP3624" t="s">
        <v>19930</v>
      </c>
      <c r="AQ3624" t="s">
        <v>14855</v>
      </c>
      <c r="AR3624">
        <v>0</v>
      </c>
      <c r="AS3624" t="s">
        <v>2632</v>
      </c>
      <c r="AT3624" t="s">
        <v>19931</v>
      </c>
      <c r="AW3624">
        <v>55.092775580000001</v>
      </c>
      <c r="AX3624">
        <v>14.70908429</v>
      </c>
      <c r="AY3624" t="s">
        <v>2633</v>
      </c>
      <c r="AZ3624">
        <v>1084</v>
      </c>
      <c r="BA3624" t="s">
        <v>2634</v>
      </c>
    </row>
    <row r="3625" spans="1:53" x14ac:dyDescent="0.25">
      <c r="A3625">
        <v>400201</v>
      </c>
      <c r="B3625" t="s">
        <v>19932</v>
      </c>
      <c r="C3625">
        <v>3700</v>
      </c>
      <c r="D3625" t="s">
        <v>37205</v>
      </c>
      <c r="E3625" t="s">
        <v>39315</v>
      </c>
      <c r="F3625">
        <v>30787986</v>
      </c>
      <c r="G3625">
        <v>1004909226</v>
      </c>
      <c r="H3625" t="s">
        <v>3542</v>
      </c>
      <c r="I3625" t="s">
        <v>19933</v>
      </c>
      <c r="J3625" t="s">
        <v>19934</v>
      </c>
      <c r="K3625" t="s">
        <v>12489</v>
      </c>
      <c r="L3625">
        <v>2676</v>
      </c>
      <c r="M3625">
        <v>1</v>
      </c>
      <c r="Q3625" s="1">
        <v>44259</v>
      </c>
      <c r="R3625" t="s">
        <v>2628</v>
      </c>
      <c r="V3625">
        <v>4</v>
      </c>
      <c r="W3625" t="s">
        <v>3081</v>
      </c>
      <c r="X3625">
        <v>4</v>
      </c>
      <c r="Y3625" t="s">
        <v>3442</v>
      </c>
      <c r="AA3625">
        <v>200307</v>
      </c>
      <c r="AB3625">
        <v>931</v>
      </c>
      <c r="AC3625" t="s">
        <v>3546</v>
      </c>
      <c r="AD3625">
        <v>2022</v>
      </c>
      <c r="AE3625" t="s">
        <v>3546</v>
      </c>
      <c r="AF3625">
        <v>1</v>
      </c>
      <c r="AG3625" t="s">
        <v>34895</v>
      </c>
      <c r="AH3625">
        <v>7</v>
      </c>
      <c r="AI3625" t="s">
        <v>3444</v>
      </c>
      <c r="AJ3625">
        <v>400</v>
      </c>
      <c r="AK3625" t="s">
        <v>12093</v>
      </c>
      <c r="AO3625">
        <v>219417</v>
      </c>
      <c r="AP3625" t="s">
        <v>3547</v>
      </c>
      <c r="AQ3625" t="s">
        <v>3548</v>
      </c>
      <c r="AR3625">
        <v>2</v>
      </c>
      <c r="AS3625" t="s">
        <v>3549</v>
      </c>
      <c r="AT3625" t="s">
        <v>12490</v>
      </c>
      <c r="AW3625">
        <v>55.1065775</v>
      </c>
      <c r="AX3625">
        <v>14.71293578</v>
      </c>
      <c r="AY3625" t="s">
        <v>2633</v>
      </c>
      <c r="AZ3625">
        <v>1084</v>
      </c>
      <c r="BA3625" t="s">
        <v>2634</v>
      </c>
    </row>
    <row r="3626" spans="1:53" x14ac:dyDescent="0.25">
      <c r="A3626">
        <v>400202</v>
      </c>
      <c r="C3626">
        <v>3700</v>
      </c>
      <c r="D3626" t="s">
        <v>37205</v>
      </c>
      <c r="E3626" t="s">
        <v>19935</v>
      </c>
      <c r="F3626">
        <v>26696348</v>
      </c>
      <c r="G3626">
        <v>1012243142</v>
      </c>
      <c r="H3626" t="s">
        <v>37863</v>
      </c>
      <c r="J3626" t="s">
        <v>19936</v>
      </c>
      <c r="K3626" t="s">
        <v>14853</v>
      </c>
      <c r="L3626">
        <v>2661</v>
      </c>
      <c r="M3626">
        <v>10</v>
      </c>
      <c r="Q3626" s="1">
        <v>43822</v>
      </c>
      <c r="R3626" t="s">
        <v>2628</v>
      </c>
      <c r="S3626">
        <v>400</v>
      </c>
      <c r="T3626" t="s">
        <v>12093</v>
      </c>
      <c r="U3626" s="1">
        <v>43830</v>
      </c>
      <c r="V3626">
        <v>2</v>
      </c>
      <c r="W3626" t="s">
        <v>2629</v>
      </c>
      <c r="X3626">
        <v>1</v>
      </c>
      <c r="Y3626" t="s">
        <v>34899</v>
      </c>
      <c r="AA3626">
        <v>200409</v>
      </c>
      <c r="AB3626">
        <v>933</v>
      </c>
      <c r="AC3626" t="s">
        <v>3452</v>
      </c>
      <c r="AD3626">
        <v>2024</v>
      </c>
      <c r="AE3626" t="s">
        <v>3452</v>
      </c>
      <c r="AF3626">
        <v>3</v>
      </c>
      <c r="AG3626" t="s">
        <v>2688</v>
      </c>
      <c r="AH3626">
        <v>7</v>
      </c>
      <c r="AI3626" t="s">
        <v>3444</v>
      </c>
      <c r="AJ3626">
        <v>400</v>
      </c>
      <c r="AK3626" t="s">
        <v>12093</v>
      </c>
      <c r="AP3626" t="s">
        <v>19937</v>
      </c>
      <c r="AQ3626" t="s">
        <v>19938</v>
      </c>
      <c r="AR3626">
        <v>0</v>
      </c>
      <c r="AS3626" t="s">
        <v>2632</v>
      </c>
      <c r="AT3626" t="s">
        <v>12096</v>
      </c>
      <c r="AW3626">
        <v>55.106390840000003</v>
      </c>
      <c r="AX3626">
        <v>14.710608669999999</v>
      </c>
      <c r="AY3626" t="s">
        <v>2633</v>
      </c>
      <c r="AZ3626">
        <v>1084</v>
      </c>
      <c r="BA3626" t="s">
        <v>2634</v>
      </c>
    </row>
    <row r="3627" spans="1:53" x14ac:dyDescent="0.25">
      <c r="A3627">
        <v>400212</v>
      </c>
      <c r="B3627" t="s">
        <v>19939</v>
      </c>
      <c r="C3627">
        <v>3782</v>
      </c>
      <c r="D3627" t="s">
        <v>19787</v>
      </c>
      <c r="E3627" t="s">
        <v>1273</v>
      </c>
      <c r="F3627">
        <v>26696348</v>
      </c>
      <c r="G3627">
        <v>1014784310</v>
      </c>
      <c r="H3627" t="s">
        <v>39316</v>
      </c>
      <c r="I3627" t="s">
        <v>19940</v>
      </c>
      <c r="J3627" t="s">
        <v>19941</v>
      </c>
      <c r="K3627" t="s">
        <v>19792</v>
      </c>
      <c r="L3627">
        <v>3546</v>
      </c>
      <c r="M3627">
        <v>26</v>
      </c>
      <c r="Q3627" s="1">
        <v>43783</v>
      </c>
      <c r="R3627" t="s">
        <v>3434</v>
      </c>
      <c r="S3627">
        <v>400</v>
      </c>
      <c r="T3627" t="s">
        <v>12093</v>
      </c>
      <c r="V3627">
        <v>2</v>
      </c>
      <c r="W3627" t="s">
        <v>2629</v>
      </c>
      <c r="X3627">
        <v>1</v>
      </c>
      <c r="Y3627" t="s">
        <v>34899</v>
      </c>
      <c r="AA3627">
        <v>200301</v>
      </c>
      <c r="AB3627">
        <v>125</v>
      </c>
      <c r="AC3627" t="s">
        <v>3462</v>
      </c>
      <c r="AD3627">
        <v>1014</v>
      </c>
      <c r="AE3627" t="s">
        <v>102</v>
      </c>
      <c r="AF3627">
        <v>1</v>
      </c>
      <c r="AG3627" t="s">
        <v>34895</v>
      </c>
      <c r="AH3627">
        <v>24</v>
      </c>
      <c r="AI3627" t="s">
        <v>3462</v>
      </c>
      <c r="AJ3627">
        <v>400</v>
      </c>
      <c r="AK3627" t="s">
        <v>12093</v>
      </c>
      <c r="AP3627" t="s">
        <v>19942</v>
      </c>
      <c r="AQ3627" t="s">
        <v>19943</v>
      </c>
      <c r="AR3627">
        <v>1</v>
      </c>
      <c r="AS3627" t="s">
        <v>3533</v>
      </c>
      <c r="AT3627" t="s">
        <v>19795</v>
      </c>
      <c r="AW3627">
        <v>55.175651619999897</v>
      </c>
      <c r="AX3627">
        <v>14.811126659999999</v>
      </c>
      <c r="AY3627" t="s">
        <v>2633</v>
      </c>
      <c r="AZ3627">
        <v>1084</v>
      </c>
      <c r="BA3627" t="s">
        <v>2634</v>
      </c>
    </row>
    <row r="3628" spans="1:53" x14ac:dyDescent="0.25">
      <c r="A3628">
        <v>400247</v>
      </c>
      <c r="B3628" t="s">
        <v>19944</v>
      </c>
      <c r="C3628">
        <v>3700</v>
      </c>
      <c r="D3628" t="s">
        <v>37205</v>
      </c>
      <c r="E3628" t="s">
        <v>19945</v>
      </c>
      <c r="F3628">
        <v>38442813</v>
      </c>
      <c r="G3628">
        <v>1003401262</v>
      </c>
      <c r="H3628" t="s">
        <v>7913</v>
      </c>
      <c r="I3628" t="s">
        <v>19946</v>
      </c>
      <c r="J3628" t="s">
        <v>19857</v>
      </c>
      <c r="K3628" t="s">
        <v>12489</v>
      </c>
      <c r="L3628">
        <v>2676</v>
      </c>
      <c r="M3628">
        <v>1</v>
      </c>
      <c r="Q3628" s="1">
        <v>43791</v>
      </c>
      <c r="R3628" t="s">
        <v>2628</v>
      </c>
      <c r="V3628">
        <v>4</v>
      </c>
      <c r="W3628" t="s">
        <v>3081</v>
      </c>
      <c r="X3628">
        <v>1</v>
      </c>
      <c r="Y3628" t="s">
        <v>34899</v>
      </c>
      <c r="AA3628">
        <v>197808</v>
      </c>
      <c r="AB3628">
        <v>137</v>
      </c>
      <c r="AC3628" t="s">
        <v>3522</v>
      </c>
      <c r="AD3628">
        <v>1053</v>
      </c>
      <c r="AE3628" t="s">
        <v>3522</v>
      </c>
      <c r="AF3628">
        <v>1</v>
      </c>
      <c r="AG3628" t="s">
        <v>34895</v>
      </c>
      <c r="AH3628">
        <v>30</v>
      </c>
      <c r="AI3628" t="s">
        <v>3512</v>
      </c>
      <c r="AJ3628">
        <v>400</v>
      </c>
      <c r="AK3628" t="s">
        <v>12093</v>
      </c>
      <c r="AO3628">
        <v>400408</v>
      </c>
      <c r="AP3628" t="s">
        <v>19858</v>
      </c>
      <c r="AQ3628" t="s">
        <v>19859</v>
      </c>
      <c r="AR3628">
        <v>2</v>
      </c>
      <c r="AS3628" t="s">
        <v>3549</v>
      </c>
      <c r="AT3628" t="s">
        <v>12490</v>
      </c>
      <c r="AW3628">
        <v>55.10701847</v>
      </c>
      <c r="AX3628">
        <v>14.71277956</v>
      </c>
      <c r="AY3628" t="s">
        <v>2633</v>
      </c>
      <c r="AZ3628">
        <v>1084</v>
      </c>
      <c r="BA3628" t="s">
        <v>2634</v>
      </c>
    </row>
    <row r="3629" spans="1:53" x14ac:dyDescent="0.25">
      <c r="A3629">
        <v>400301</v>
      </c>
      <c r="B3629" t="s">
        <v>19947</v>
      </c>
      <c r="C3629">
        <v>3700</v>
      </c>
      <c r="D3629" t="s">
        <v>37205</v>
      </c>
      <c r="E3629" t="s">
        <v>1274</v>
      </c>
      <c r="F3629">
        <v>63447412</v>
      </c>
      <c r="G3629">
        <v>1002170699</v>
      </c>
      <c r="H3629" t="s">
        <v>34589</v>
      </c>
      <c r="I3629" t="s">
        <v>19948</v>
      </c>
      <c r="J3629" t="s">
        <v>19949</v>
      </c>
      <c r="K3629" t="s">
        <v>19950</v>
      </c>
      <c r="L3629">
        <v>1428</v>
      </c>
      <c r="M3629">
        <v>103</v>
      </c>
      <c r="Q3629" s="1">
        <v>44970</v>
      </c>
      <c r="R3629" t="s">
        <v>2628</v>
      </c>
      <c r="V3629">
        <v>5</v>
      </c>
      <c r="W3629" t="s">
        <v>2938</v>
      </c>
      <c r="X3629">
        <v>1</v>
      </c>
      <c r="Y3629" t="s">
        <v>34899</v>
      </c>
      <c r="Z3629">
        <v>10</v>
      </c>
      <c r="AA3629">
        <v>198009</v>
      </c>
      <c r="AB3629">
        <v>123</v>
      </c>
      <c r="AC3629" t="s">
        <v>109</v>
      </c>
      <c r="AD3629">
        <v>1011</v>
      </c>
      <c r="AE3629" t="s">
        <v>109</v>
      </c>
      <c r="AF3629">
        <v>1</v>
      </c>
      <c r="AG3629" t="s">
        <v>34895</v>
      </c>
      <c r="AH3629">
        <v>80</v>
      </c>
      <c r="AI3629" t="s">
        <v>109</v>
      </c>
      <c r="AJ3629">
        <v>400</v>
      </c>
      <c r="AK3629" t="s">
        <v>12093</v>
      </c>
      <c r="AP3629" t="s">
        <v>19951</v>
      </c>
      <c r="AQ3629" t="s">
        <v>19952</v>
      </c>
      <c r="AR3629">
        <v>0</v>
      </c>
      <c r="AS3629" t="s">
        <v>2632</v>
      </c>
      <c r="AT3629" t="s">
        <v>19953</v>
      </c>
      <c r="AW3629">
        <v>55.121041140000003</v>
      </c>
      <c r="AX3629">
        <v>14.704277830000001</v>
      </c>
      <c r="AY3629" t="s">
        <v>2633</v>
      </c>
      <c r="AZ3629">
        <v>1084</v>
      </c>
      <c r="BA3629" t="s">
        <v>2634</v>
      </c>
    </row>
    <row r="3630" spans="1:53" x14ac:dyDescent="0.25">
      <c r="A3630">
        <v>400302</v>
      </c>
      <c r="B3630" t="s">
        <v>39317</v>
      </c>
      <c r="C3630">
        <v>3720</v>
      </c>
      <c r="D3630" t="s">
        <v>19891</v>
      </c>
      <c r="E3630" t="s">
        <v>39318</v>
      </c>
      <c r="F3630">
        <v>17589415</v>
      </c>
      <c r="G3630">
        <v>1001318668</v>
      </c>
      <c r="H3630" t="s">
        <v>19954</v>
      </c>
      <c r="I3630" t="s">
        <v>19955</v>
      </c>
      <c r="J3630" t="s">
        <v>19956</v>
      </c>
      <c r="K3630" t="s">
        <v>19957</v>
      </c>
      <c r="L3630">
        <v>93</v>
      </c>
      <c r="M3630">
        <v>35</v>
      </c>
      <c r="Q3630" s="1">
        <v>44466</v>
      </c>
      <c r="R3630" t="s">
        <v>2628</v>
      </c>
      <c r="V3630">
        <v>5</v>
      </c>
      <c r="W3630" t="s">
        <v>2938</v>
      </c>
      <c r="X3630">
        <v>7</v>
      </c>
      <c r="Y3630" t="s">
        <v>3570</v>
      </c>
      <c r="AA3630">
        <v>189301</v>
      </c>
      <c r="AB3630">
        <v>141</v>
      </c>
      <c r="AC3630" t="s">
        <v>2173</v>
      </c>
      <c r="AD3630">
        <v>1022</v>
      </c>
      <c r="AE3630" t="s">
        <v>2173</v>
      </c>
      <c r="AF3630">
        <v>1</v>
      </c>
      <c r="AG3630" t="s">
        <v>34895</v>
      </c>
      <c r="AH3630">
        <v>84</v>
      </c>
      <c r="AI3630" t="s">
        <v>35084</v>
      </c>
      <c r="AJ3630">
        <v>400</v>
      </c>
      <c r="AK3630" t="s">
        <v>12093</v>
      </c>
      <c r="AP3630" t="s">
        <v>19958</v>
      </c>
      <c r="AQ3630" t="s">
        <v>19959</v>
      </c>
      <c r="AR3630">
        <v>0</v>
      </c>
      <c r="AS3630" t="s">
        <v>2632</v>
      </c>
      <c r="AT3630" t="s">
        <v>19960</v>
      </c>
      <c r="AW3630">
        <v>55.105057479999999</v>
      </c>
      <c r="AX3630">
        <v>14.909036779999999</v>
      </c>
      <c r="AY3630" t="s">
        <v>2633</v>
      </c>
      <c r="AZ3630">
        <v>1084</v>
      </c>
      <c r="BA3630" t="s">
        <v>2634</v>
      </c>
    </row>
    <row r="3631" spans="1:53" x14ac:dyDescent="0.25">
      <c r="A3631">
        <v>400350</v>
      </c>
      <c r="B3631" t="s">
        <v>19961</v>
      </c>
      <c r="C3631">
        <v>3700</v>
      </c>
      <c r="D3631" t="s">
        <v>37205</v>
      </c>
      <c r="E3631" t="s">
        <v>19962</v>
      </c>
      <c r="F3631">
        <v>75682328</v>
      </c>
      <c r="G3631">
        <v>1002467264</v>
      </c>
      <c r="H3631" t="s">
        <v>19963</v>
      </c>
      <c r="I3631" t="s">
        <v>19964</v>
      </c>
      <c r="J3631" t="s">
        <v>19965</v>
      </c>
      <c r="K3631" t="s">
        <v>14438</v>
      </c>
      <c r="L3631">
        <v>2676</v>
      </c>
      <c r="M3631">
        <v>2</v>
      </c>
      <c r="Q3631" s="1">
        <v>44650</v>
      </c>
      <c r="R3631" t="s">
        <v>2628</v>
      </c>
      <c r="V3631">
        <v>4</v>
      </c>
      <c r="W3631" t="s">
        <v>3081</v>
      </c>
      <c r="X3631">
        <v>1</v>
      </c>
      <c r="Y3631" t="s">
        <v>34899</v>
      </c>
      <c r="AA3631">
        <v>198408</v>
      </c>
      <c r="AB3631">
        <v>146</v>
      </c>
      <c r="AC3631" t="s">
        <v>3596</v>
      </c>
      <c r="AD3631">
        <v>1027</v>
      </c>
      <c r="AE3631" t="s">
        <v>3595</v>
      </c>
      <c r="AF3631">
        <v>1</v>
      </c>
      <c r="AG3631" t="s">
        <v>34895</v>
      </c>
      <c r="AH3631">
        <v>85</v>
      </c>
      <c r="AI3631" t="s">
        <v>3596</v>
      </c>
      <c r="AJ3631">
        <v>400</v>
      </c>
      <c r="AK3631" t="s">
        <v>12093</v>
      </c>
      <c r="AO3631">
        <v>281052</v>
      </c>
      <c r="AP3631" t="s">
        <v>14439</v>
      </c>
      <c r="AQ3631" t="s">
        <v>19966</v>
      </c>
      <c r="AR3631">
        <v>2</v>
      </c>
      <c r="AS3631" t="s">
        <v>3549</v>
      </c>
      <c r="AT3631" t="s">
        <v>12490</v>
      </c>
      <c r="AW3631">
        <v>55.107152050000003</v>
      </c>
      <c r="AX3631">
        <v>14.713959320000001</v>
      </c>
      <c r="AY3631" t="s">
        <v>2633</v>
      </c>
      <c r="AZ3631">
        <v>1084</v>
      </c>
      <c r="BA3631" t="s">
        <v>2634</v>
      </c>
    </row>
    <row r="3632" spans="1:53" x14ac:dyDescent="0.25">
      <c r="A3632">
        <v>400377</v>
      </c>
      <c r="B3632" t="s">
        <v>19967</v>
      </c>
      <c r="C3632">
        <v>3700</v>
      </c>
      <c r="D3632" t="s">
        <v>37205</v>
      </c>
      <c r="E3632" t="s">
        <v>19968</v>
      </c>
      <c r="F3632">
        <v>20357312</v>
      </c>
      <c r="G3632">
        <v>1001523021</v>
      </c>
      <c r="H3632" t="s">
        <v>39319</v>
      </c>
      <c r="I3632" t="s">
        <v>19969</v>
      </c>
      <c r="J3632" t="s">
        <v>19970</v>
      </c>
      <c r="K3632" t="s">
        <v>19971</v>
      </c>
      <c r="L3632">
        <v>3936</v>
      </c>
      <c r="M3632">
        <v>58</v>
      </c>
      <c r="Q3632" s="1">
        <v>43791</v>
      </c>
      <c r="R3632" t="s">
        <v>2628</v>
      </c>
      <c r="V3632">
        <v>0</v>
      </c>
      <c r="W3632" t="s">
        <v>3383</v>
      </c>
      <c r="X3632">
        <v>1</v>
      </c>
      <c r="Y3632" t="s">
        <v>34899</v>
      </c>
      <c r="AA3632">
        <v>200811</v>
      </c>
      <c r="AB3632">
        <v>147</v>
      </c>
      <c r="AC3632" t="s">
        <v>35093</v>
      </c>
      <c r="AD3632">
        <v>1021</v>
      </c>
      <c r="AE3632" t="s">
        <v>35093</v>
      </c>
      <c r="AF3632">
        <v>1</v>
      </c>
      <c r="AG3632" t="s">
        <v>34895</v>
      </c>
      <c r="AH3632">
        <v>99</v>
      </c>
      <c r="AI3632" t="s">
        <v>34896</v>
      </c>
      <c r="AJ3632">
        <v>400</v>
      </c>
      <c r="AK3632" t="s">
        <v>12093</v>
      </c>
      <c r="AP3632" t="s">
        <v>19972</v>
      </c>
      <c r="AQ3632" t="s">
        <v>19973</v>
      </c>
      <c r="AR3632">
        <v>0</v>
      </c>
      <c r="AS3632" t="s">
        <v>2632</v>
      </c>
      <c r="AT3632" t="s">
        <v>19974</v>
      </c>
      <c r="AW3632">
        <v>55.108043199999997</v>
      </c>
      <c r="AX3632">
        <v>14.74351074</v>
      </c>
      <c r="AY3632" t="s">
        <v>2633</v>
      </c>
      <c r="AZ3632">
        <v>1084</v>
      </c>
      <c r="BA3632" t="s">
        <v>2634</v>
      </c>
    </row>
    <row r="3633" spans="1:53" x14ac:dyDescent="0.25">
      <c r="A3633">
        <v>400401</v>
      </c>
      <c r="B3633" t="s">
        <v>19975</v>
      </c>
      <c r="C3633">
        <v>3700</v>
      </c>
      <c r="D3633" t="s">
        <v>37205</v>
      </c>
      <c r="E3633" t="s">
        <v>19976</v>
      </c>
      <c r="F3633">
        <v>38442813</v>
      </c>
      <c r="G3633">
        <v>1003401262</v>
      </c>
      <c r="H3633" t="s">
        <v>7913</v>
      </c>
      <c r="J3633" t="s">
        <v>19857</v>
      </c>
      <c r="K3633" t="s">
        <v>12489</v>
      </c>
      <c r="L3633">
        <v>2676</v>
      </c>
      <c r="M3633">
        <v>1</v>
      </c>
      <c r="Q3633" s="1">
        <v>43791</v>
      </c>
      <c r="R3633" t="s">
        <v>3121</v>
      </c>
      <c r="V3633">
        <v>4</v>
      </c>
      <c r="W3633" t="s">
        <v>3081</v>
      </c>
      <c r="X3633">
        <v>1</v>
      </c>
      <c r="Y3633" t="s">
        <v>34899</v>
      </c>
      <c r="AA3633">
        <v>200312</v>
      </c>
      <c r="AB3633">
        <v>242</v>
      </c>
      <c r="AC3633" t="s">
        <v>3671</v>
      </c>
      <c r="AD3633">
        <v>1071</v>
      </c>
      <c r="AE3633" t="s">
        <v>111</v>
      </c>
      <c r="AF3633">
        <v>1</v>
      </c>
      <c r="AG3633" t="s">
        <v>34895</v>
      </c>
      <c r="AH3633">
        <v>99</v>
      </c>
      <c r="AI3633" t="s">
        <v>34896</v>
      </c>
      <c r="AJ3633">
        <v>400</v>
      </c>
      <c r="AK3633" t="s">
        <v>12093</v>
      </c>
      <c r="AO3633">
        <v>400408</v>
      </c>
      <c r="AP3633" t="s">
        <v>19858</v>
      </c>
      <c r="AQ3633" t="s">
        <v>19859</v>
      </c>
      <c r="AR3633">
        <v>2</v>
      </c>
      <c r="AS3633" t="s">
        <v>3549</v>
      </c>
      <c r="AT3633" t="s">
        <v>12490</v>
      </c>
      <c r="AW3633">
        <v>55.10701847</v>
      </c>
      <c r="AX3633">
        <v>14.71277956</v>
      </c>
      <c r="AY3633" t="s">
        <v>2633</v>
      </c>
      <c r="AZ3633">
        <v>1084</v>
      </c>
      <c r="BA3633" t="s">
        <v>2634</v>
      </c>
    </row>
    <row r="3634" spans="1:53" x14ac:dyDescent="0.25">
      <c r="A3634">
        <v>400402</v>
      </c>
      <c r="B3634" t="s">
        <v>19977</v>
      </c>
      <c r="C3634">
        <v>3700</v>
      </c>
      <c r="D3634" t="s">
        <v>37205</v>
      </c>
      <c r="E3634" t="s">
        <v>19978</v>
      </c>
      <c r="F3634">
        <v>38442813</v>
      </c>
      <c r="G3634">
        <v>1003401262</v>
      </c>
      <c r="H3634" t="s">
        <v>7913</v>
      </c>
      <c r="J3634" t="s">
        <v>19857</v>
      </c>
      <c r="K3634" t="s">
        <v>12489</v>
      </c>
      <c r="L3634">
        <v>2676</v>
      </c>
      <c r="M3634">
        <v>1</v>
      </c>
      <c r="Q3634" s="1">
        <v>43791</v>
      </c>
      <c r="R3634" t="s">
        <v>3121</v>
      </c>
      <c r="V3634">
        <v>4</v>
      </c>
      <c r="W3634" t="s">
        <v>3081</v>
      </c>
      <c r="X3634">
        <v>1</v>
      </c>
      <c r="Y3634" t="s">
        <v>34899</v>
      </c>
      <c r="AA3634">
        <v>200312</v>
      </c>
      <c r="AB3634">
        <v>241</v>
      </c>
      <c r="AC3634" t="s">
        <v>3891</v>
      </c>
      <c r="AD3634">
        <v>1071</v>
      </c>
      <c r="AE3634" t="s">
        <v>111</v>
      </c>
      <c r="AF3634">
        <v>1</v>
      </c>
      <c r="AG3634" t="s">
        <v>34895</v>
      </c>
      <c r="AH3634">
        <v>99</v>
      </c>
      <c r="AI3634" t="s">
        <v>34896</v>
      </c>
      <c r="AJ3634">
        <v>400</v>
      </c>
      <c r="AK3634" t="s">
        <v>12093</v>
      </c>
      <c r="AO3634">
        <v>400408</v>
      </c>
      <c r="AP3634" t="s">
        <v>19858</v>
      </c>
      <c r="AQ3634" t="s">
        <v>19859</v>
      </c>
      <c r="AR3634">
        <v>2</v>
      </c>
      <c r="AS3634" t="s">
        <v>3549</v>
      </c>
      <c r="AT3634" t="s">
        <v>12490</v>
      </c>
      <c r="AW3634">
        <v>55.10701847</v>
      </c>
      <c r="AX3634">
        <v>14.71277956</v>
      </c>
      <c r="AY3634" t="s">
        <v>2633</v>
      </c>
      <c r="AZ3634">
        <v>1084</v>
      </c>
      <c r="BA3634" t="s">
        <v>2634</v>
      </c>
    </row>
    <row r="3635" spans="1:53" x14ac:dyDescent="0.25">
      <c r="A3635">
        <v>400405</v>
      </c>
      <c r="B3635" t="s">
        <v>39320</v>
      </c>
      <c r="C3635">
        <v>3700</v>
      </c>
      <c r="D3635" t="s">
        <v>37205</v>
      </c>
      <c r="E3635" t="s">
        <v>19979</v>
      </c>
      <c r="F3635">
        <v>29547807</v>
      </c>
      <c r="G3635">
        <v>1003307172</v>
      </c>
      <c r="H3635" t="s">
        <v>37199</v>
      </c>
      <c r="I3635" t="s">
        <v>19980</v>
      </c>
      <c r="J3635" t="s">
        <v>19981</v>
      </c>
      <c r="K3635" t="s">
        <v>39321</v>
      </c>
      <c r="L3635">
        <v>2676</v>
      </c>
      <c r="M3635">
        <v>1</v>
      </c>
      <c r="Q3635" s="1">
        <v>44601</v>
      </c>
      <c r="R3635" t="s">
        <v>2628</v>
      </c>
      <c r="V3635">
        <v>4</v>
      </c>
      <c r="W3635" t="s">
        <v>3081</v>
      </c>
      <c r="X3635">
        <v>1</v>
      </c>
      <c r="Y3635" t="s">
        <v>34899</v>
      </c>
      <c r="AA3635">
        <v>200001</v>
      </c>
      <c r="AB3635">
        <v>281</v>
      </c>
      <c r="AC3635" t="s">
        <v>3808</v>
      </c>
      <c r="AD3635">
        <v>1071</v>
      </c>
      <c r="AE3635" t="s">
        <v>111</v>
      </c>
      <c r="AF3635">
        <v>1</v>
      </c>
      <c r="AG3635" t="s">
        <v>34895</v>
      </c>
      <c r="AH3635">
        <v>99</v>
      </c>
      <c r="AI3635" t="s">
        <v>34896</v>
      </c>
      <c r="AJ3635">
        <v>400</v>
      </c>
      <c r="AK3635" t="s">
        <v>12093</v>
      </c>
      <c r="AP3635" t="s">
        <v>19982</v>
      </c>
      <c r="AQ3635" t="s">
        <v>19983</v>
      </c>
      <c r="AR3635">
        <v>0</v>
      </c>
      <c r="AS3635" t="s">
        <v>2632</v>
      </c>
      <c r="AT3635" t="s">
        <v>12490</v>
      </c>
      <c r="AU3635" t="s">
        <v>39322</v>
      </c>
      <c r="AW3635">
        <v>55.1065775</v>
      </c>
      <c r="AX3635">
        <v>14.71293578</v>
      </c>
      <c r="AY3635" t="s">
        <v>2633</v>
      </c>
      <c r="AZ3635">
        <v>1084</v>
      </c>
      <c r="BA3635" t="s">
        <v>2634</v>
      </c>
    </row>
    <row r="3636" spans="1:53" x14ac:dyDescent="0.25">
      <c r="A3636">
        <v>400408</v>
      </c>
      <c r="B3636" t="s">
        <v>19984</v>
      </c>
      <c r="C3636">
        <v>3700</v>
      </c>
      <c r="D3636" t="s">
        <v>37205</v>
      </c>
      <c r="E3636" t="s">
        <v>19984</v>
      </c>
      <c r="F3636">
        <v>38442813</v>
      </c>
      <c r="G3636">
        <v>1003401262</v>
      </c>
      <c r="H3636" t="s">
        <v>7913</v>
      </c>
      <c r="I3636" t="s">
        <v>19985</v>
      </c>
      <c r="J3636" t="s">
        <v>19857</v>
      </c>
      <c r="K3636" t="s">
        <v>12489</v>
      </c>
      <c r="L3636">
        <v>2676</v>
      </c>
      <c r="M3636">
        <v>1</v>
      </c>
      <c r="Q3636" s="1">
        <v>43791</v>
      </c>
      <c r="R3636" t="s">
        <v>3121</v>
      </c>
      <c r="V3636">
        <v>4</v>
      </c>
      <c r="W3636" t="s">
        <v>3081</v>
      </c>
      <c r="X3636">
        <v>1</v>
      </c>
      <c r="Y3636" t="s">
        <v>34899</v>
      </c>
      <c r="AA3636">
        <v>199210</v>
      </c>
      <c r="AB3636">
        <v>240</v>
      </c>
      <c r="AC3636" t="s">
        <v>4111</v>
      </c>
      <c r="AD3636">
        <v>1071</v>
      </c>
      <c r="AE3636" t="s">
        <v>111</v>
      </c>
      <c r="AF3636">
        <v>4</v>
      </c>
      <c r="AG3636" t="s">
        <v>35075</v>
      </c>
      <c r="AH3636">
        <v>99</v>
      </c>
      <c r="AI3636" t="s">
        <v>34896</v>
      </c>
      <c r="AJ3636">
        <v>400</v>
      </c>
      <c r="AK3636" t="s">
        <v>12093</v>
      </c>
      <c r="AP3636" t="s">
        <v>19858</v>
      </c>
      <c r="AQ3636" t="s">
        <v>19859</v>
      </c>
      <c r="AR3636">
        <v>1</v>
      </c>
      <c r="AS3636" t="s">
        <v>3533</v>
      </c>
      <c r="AT3636" t="s">
        <v>12490</v>
      </c>
      <c r="AW3636">
        <v>55.10701847</v>
      </c>
      <c r="AX3636">
        <v>14.71277956</v>
      </c>
      <c r="AY3636" t="s">
        <v>2633</v>
      </c>
      <c r="AZ3636">
        <v>1084</v>
      </c>
      <c r="BA3636" t="s">
        <v>2634</v>
      </c>
    </row>
    <row r="3637" spans="1:53" x14ac:dyDescent="0.25">
      <c r="A3637">
        <v>400409</v>
      </c>
      <c r="B3637" t="s">
        <v>39323</v>
      </c>
      <c r="C3637">
        <v>3700</v>
      </c>
      <c r="D3637" t="s">
        <v>37205</v>
      </c>
      <c r="E3637" t="s">
        <v>39324</v>
      </c>
      <c r="F3637">
        <v>30787986</v>
      </c>
      <c r="G3637">
        <v>1004909226</v>
      </c>
      <c r="H3637" t="s">
        <v>3708</v>
      </c>
      <c r="I3637" t="s">
        <v>19986</v>
      </c>
      <c r="J3637" t="s">
        <v>12964</v>
      </c>
      <c r="K3637" t="s">
        <v>19987</v>
      </c>
      <c r="L3637">
        <v>3936</v>
      </c>
      <c r="M3637">
        <v>66</v>
      </c>
      <c r="Q3637" s="1">
        <v>42712</v>
      </c>
      <c r="R3637" t="s">
        <v>2628</v>
      </c>
      <c r="U3637" s="1">
        <v>42705</v>
      </c>
      <c r="V3637">
        <v>4</v>
      </c>
      <c r="W3637" t="s">
        <v>3081</v>
      </c>
      <c r="X3637">
        <v>4</v>
      </c>
      <c r="Y3637" t="s">
        <v>3442</v>
      </c>
      <c r="AA3637">
        <v>199501</v>
      </c>
      <c r="AB3637">
        <v>312</v>
      </c>
      <c r="AC3637" t="s">
        <v>35118</v>
      </c>
      <c r="AD3637">
        <v>1085</v>
      </c>
      <c r="AE3637" t="s">
        <v>35115</v>
      </c>
      <c r="AF3637">
        <v>3</v>
      </c>
      <c r="AG3637" t="s">
        <v>2688</v>
      </c>
      <c r="AH3637">
        <v>99</v>
      </c>
      <c r="AI3637" t="s">
        <v>34896</v>
      </c>
      <c r="AJ3637">
        <v>400</v>
      </c>
      <c r="AK3637" t="s">
        <v>12093</v>
      </c>
      <c r="AL3637">
        <v>2</v>
      </c>
      <c r="AM3637" t="s">
        <v>2703</v>
      </c>
      <c r="AN3637">
        <v>280715</v>
      </c>
      <c r="AO3637">
        <v>219416</v>
      </c>
      <c r="AP3637" t="s">
        <v>19988</v>
      </c>
      <c r="AQ3637" t="s">
        <v>19989</v>
      </c>
      <c r="AR3637">
        <v>2</v>
      </c>
      <c r="AS3637" t="s">
        <v>3549</v>
      </c>
      <c r="AT3637" t="s">
        <v>19974</v>
      </c>
      <c r="AW3637">
        <v>55.108257349171701</v>
      </c>
      <c r="AX3637">
        <v>14.745073558452299</v>
      </c>
      <c r="AY3637" t="s">
        <v>2633</v>
      </c>
      <c r="AZ3637">
        <v>1084</v>
      </c>
      <c r="BA3637" t="s">
        <v>2634</v>
      </c>
    </row>
    <row r="3638" spans="1:53" x14ac:dyDescent="0.25">
      <c r="A3638">
        <v>400411</v>
      </c>
      <c r="B3638" t="s">
        <v>19990</v>
      </c>
      <c r="C3638">
        <v>3700</v>
      </c>
      <c r="D3638" t="s">
        <v>37205</v>
      </c>
      <c r="E3638" t="s">
        <v>19991</v>
      </c>
      <c r="F3638">
        <v>38442813</v>
      </c>
      <c r="G3638">
        <v>1004909299</v>
      </c>
      <c r="H3638" t="s">
        <v>7913</v>
      </c>
      <c r="I3638" t="s">
        <v>19992</v>
      </c>
      <c r="J3638" t="s">
        <v>19857</v>
      </c>
      <c r="K3638" t="s">
        <v>12489</v>
      </c>
      <c r="L3638">
        <v>2676</v>
      </c>
      <c r="M3638">
        <v>1</v>
      </c>
      <c r="Q3638" s="1">
        <v>43791</v>
      </c>
      <c r="R3638" t="s">
        <v>2628</v>
      </c>
      <c r="V3638">
        <v>4</v>
      </c>
      <c r="W3638" t="s">
        <v>3081</v>
      </c>
      <c r="X3638">
        <v>1</v>
      </c>
      <c r="Y3638" t="s">
        <v>34899</v>
      </c>
      <c r="AA3638">
        <v>196008</v>
      </c>
      <c r="AB3638">
        <v>244</v>
      </c>
      <c r="AC3638" t="s">
        <v>4126</v>
      </c>
      <c r="AD3638">
        <v>1071</v>
      </c>
      <c r="AE3638" t="s">
        <v>111</v>
      </c>
      <c r="AF3638">
        <v>1</v>
      </c>
      <c r="AG3638" t="s">
        <v>34895</v>
      </c>
      <c r="AH3638">
        <v>99</v>
      </c>
      <c r="AI3638" t="s">
        <v>34896</v>
      </c>
      <c r="AJ3638">
        <v>400</v>
      </c>
      <c r="AK3638" t="s">
        <v>12093</v>
      </c>
      <c r="AO3638">
        <v>400408</v>
      </c>
      <c r="AP3638" t="s">
        <v>19858</v>
      </c>
      <c r="AQ3638" t="s">
        <v>19859</v>
      </c>
      <c r="AR3638">
        <v>2</v>
      </c>
      <c r="AS3638" t="s">
        <v>3549</v>
      </c>
      <c r="AT3638" t="s">
        <v>12490</v>
      </c>
      <c r="AW3638">
        <v>55.10701847</v>
      </c>
      <c r="AX3638">
        <v>14.71277956</v>
      </c>
      <c r="AY3638" t="s">
        <v>2633</v>
      </c>
      <c r="AZ3638">
        <v>1084</v>
      </c>
      <c r="BA3638" t="s">
        <v>2634</v>
      </c>
    </row>
    <row r="3639" spans="1:53" x14ac:dyDescent="0.25">
      <c r="A3639">
        <v>400412</v>
      </c>
      <c r="B3639" t="s">
        <v>19993</v>
      </c>
      <c r="C3639">
        <v>3730</v>
      </c>
      <c r="D3639" t="s">
        <v>37404</v>
      </c>
      <c r="E3639" t="s">
        <v>19994</v>
      </c>
      <c r="F3639">
        <v>18975734</v>
      </c>
      <c r="G3639">
        <v>1019863227</v>
      </c>
      <c r="H3639" t="s">
        <v>3790</v>
      </c>
      <c r="I3639" t="s">
        <v>19995</v>
      </c>
      <c r="J3639" t="s">
        <v>19996</v>
      </c>
      <c r="K3639" t="s">
        <v>19997</v>
      </c>
      <c r="L3639">
        <v>4119</v>
      </c>
      <c r="M3639">
        <v>43</v>
      </c>
      <c r="Q3639" s="1">
        <v>44320</v>
      </c>
      <c r="R3639" t="s">
        <v>2628</v>
      </c>
      <c r="V3639">
        <v>1</v>
      </c>
      <c r="W3639" t="s">
        <v>3230</v>
      </c>
      <c r="X3639">
        <v>4</v>
      </c>
      <c r="Y3639" t="s">
        <v>3442</v>
      </c>
      <c r="AA3639">
        <v>199901</v>
      </c>
      <c r="AB3639">
        <v>224</v>
      </c>
      <c r="AC3639" t="s">
        <v>35124</v>
      </c>
      <c r="AD3639">
        <v>1084</v>
      </c>
      <c r="AE3639" t="s">
        <v>3738</v>
      </c>
      <c r="AF3639">
        <v>1</v>
      </c>
      <c r="AG3639" t="s">
        <v>34895</v>
      </c>
      <c r="AH3639">
        <v>99</v>
      </c>
      <c r="AI3639" t="s">
        <v>34896</v>
      </c>
      <c r="AJ3639">
        <v>400</v>
      </c>
      <c r="AK3639" t="s">
        <v>12093</v>
      </c>
      <c r="AO3639">
        <v>280299</v>
      </c>
      <c r="AP3639" t="s">
        <v>19998</v>
      </c>
      <c r="AQ3639" t="s">
        <v>3795</v>
      </c>
      <c r="AR3639">
        <v>2</v>
      </c>
      <c r="AS3639" t="s">
        <v>3549</v>
      </c>
      <c r="AT3639" t="s">
        <v>19999</v>
      </c>
      <c r="AW3639">
        <v>55.074145369999997</v>
      </c>
      <c r="AX3639">
        <v>15.141905660000001</v>
      </c>
      <c r="AY3639" t="s">
        <v>2633</v>
      </c>
      <c r="AZ3639">
        <v>1084</v>
      </c>
      <c r="BA3639" t="s">
        <v>2634</v>
      </c>
    </row>
    <row r="3640" spans="1:53" x14ac:dyDescent="0.25">
      <c r="A3640">
        <v>400415</v>
      </c>
      <c r="B3640" t="s">
        <v>39325</v>
      </c>
      <c r="C3640">
        <v>3700</v>
      </c>
      <c r="D3640" t="s">
        <v>37205</v>
      </c>
      <c r="E3640" t="s">
        <v>39326</v>
      </c>
      <c r="F3640">
        <v>30787986</v>
      </c>
      <c r="G3640">
        <v>1004909226</v>
      </c>
      <c r="H3640" t="s">
        <v>3759</v>
      </c>
      <c r="J3640" t="s">
        <v>20000</v>
      </c>
      <c r="K3640" t="s">
        <v>19987</v>
      </c>
      <c r="L3640">
        <v>3936</v>
      </c>
      <c r="M3640">
        <v>66</v>
      </c>
      <c r="Q3640" s="1">
        <v>42712</v>
      </c>
      <c r="R3640" t="s">
        <v>2628</v>
      </c>
      <c r="U3640" s="1">
        <v>42705</v>
      </c>
      <c r="V3640">
        <v>4</v>
      </c>
      <c r="W3640" t="s">
        <v>3081</v>
      </c>
      <c r="X3640">
        <v>4</v>
      </c>
      <c r="Y3640" t="s">
        <v>3442</v>
      </c>
      <c r="AA3640">
        <v>200510</v>
      </c>
      <c r="AB3640">
        <v>311</v>
      </c>
      <c r="AC3640" t="s">
        <v>35134</v>
      </c>
      <c r="AD3640">
        <v>1085</v>
      </c>
      <c r="AE3640" t="s">
        <v>35115</v>
      </c>
      <c r="AF3640">
        <v>3</v>
      </c>
      <c r="AG3640" t="s">
        <v>2688</v>
      </c>
      <c r="AH3640">
        <v>99</v>
      </c>
      <c r="AI3640" t="s">
        <v>34896</v>
      </c>
      <c r="AJ3640">
        <v>400</v>
      </c>
      <c r="AK3640" t="s">
        <v>12093</v>
      </c>
      <c r="AL3640">
        <v>2</v>
      </c>
      <c r="AM3640" t="s">
        <v>2703</v>
      </c>
      <c r="AN3640">
        <v>280715</v>
      </c>
      <c r="AO3640">
        <v>219416</v>
      </c>
      <c r="AP3640" t="s">
        <v>20001</v>
      </c>
      <c r="AQ3640" t="s">
        <v>20002</v>
      </c>
      <c r="AR3640">
        <v>2</v>
      </c>
      <c r="AS3640" t="s">
        <v>3549</v>
      </c>
      <c r="AT3640" t="s">
        <v>19974</v>
      </c>
      <c r="AW3640">
        <v>55.108257349171701</v>
      </c>
      <c r="AX3640">
        <v>14.745073558452299</v>
      </c>
      <c r="AY3640" t="s">
        <v>2633</v>
      </c>
      <c r="AZ3640">
        <v>1084</v>
      </c>
      <c r="BA3640" t="s">
        <v>2634</v>
      </c>
    </row>
    <row r="3641" spans="1:53" x14ac:dyDescent="0.25">
      <c r="A3641">
        <v>400416</v>
      </c>
      <c r="B3641" t="s">
        <v>39327</v>
      </c>
      <c r="C3641">
        <v>3700</v>
      </c>
      <c r="D3641" t="s">
        <v>37205</v>
      </c>
      <c r="E3641" t="s">
        <v>39328</v>
      </c>
      <c r="F3641">
        <v>30891732</v>
      </c>
      <c r="G3641">
        <v>1015603425</v>
      </c>
      <c r="H3641" t="s">
        <v>3542</v>
      </c>
      <c r="J3641" t="s">
        <v>20003</v>
      </c>
      <c r="K3641" t="s">
        <v>12489</v>
      </c>
      <c r="L3641">
        <v>2676</v>
      </c>
      <c r="M3641">
        <v>1</v>
      </c>
      <c r="Q3641" s="1">
        <v>43791</v>
      </c>
      <c r="R3641" t="s">
        <v>2628</v>
      </c>
      <c r="V3641">
        <v>4</v>
      </c>
      <c r="W3641" t="s">
        <v>3081</v>
      </c>
      <c r="X3641">
        <v>4</v>
      </c>
      <c r="Y3641" t="s">
        <v>3442</v>
      </c>
      <c r="AA3641">
        <v>200511</v>
      </c>
      <c r="AB3641">
        <v>333</v>
      </c>
      <c r="AC3641" t="s">
        <v>35326</v>
      </c>
      <c r="AD3641">
        <v>1085</v>
      </c>
      <c r="AE3641" t="s">
        <v>35115</v>
      </c>
      <c r="AF3641">
        <v>1</v>
      </c>
      <c r="AG3641" t="s">
        <v>34895</v>
      </c>
      <c r="AH3641">
        <v>99</v>
      </c>
      <c r="AI3641" t="s">
        <v>34896</v>
      </c>
      <c r="AJ3641">
        <v>400</v>
      </c>
      <c r="AK3641" t="s">
        <v>12093</v>
      </c>
      <c r="AO3641">
        <v>219417</v>
      </c>
      <c r="AP3641" t="s">
        <v>3960</v>
      </c>
      <c r="AQ3641" t="s">
        <v>3548</v>
      </c>
      <c r="AR3641">
        <v>2</v>
      </c>
      <c r="AS3641" t="s">
        <v>3549</v>
      </c>
      <c r="AT3641" t="s">
        <v>12490</v>
      </c>
      <c r="AW3641">
        <v>55.10701847</v>
      </c>
      <c r="AX3641">
        <v>14.71277956</v>
      </c>
      <c r="AY3641" t="s">
        <v>2633</v>
      </c>
      <c r="AZ3641">
        <v>1084</v>
      </c>
      <c r="BA3641" t="s">
        <v>2634</v>
      </c>
    </row>
    <row r="3642" spans="1:53" x14ac:dyDescent="0.25">
      <c r="A3642">
        <v>400902</v>
      </c>
      <c r="B3642" t="s">
        <v>1275</v>
      </c>
      <c r="C3642">
        <v>3770</v>
      </c>
      <c r="D3642" t="s">
        <v>19767</v>
      </c>
      <c r="E3642" t="s">
        <v>1275</v>
      </c>
      <c r="F3642">
        <v>26696348</v>
      </c>
      <c r="G3642">
        <v>1003307160</v>
      </c>
      <c r="H3642" t="s">
        <v>20004</v>
      </c>
      <c r="I3642" t="s">
        <v>20005</v>
      </c>
      <c r="J3642" t="s">
        <v>20006</v>
      </c>
      <c r="K3642" t="s">
        <v>39329</v>
      </c>
      <c r="L3642">
        <v>1929</v>
      </c>
      <c r="M3642">
        <v>19</v>
      </c>
      <c r="Q3642" s="1">
        <v>43844</v>
      </c>
      <c r="R3642" t="s">
        <v>2628</v>
      </c>
      <c r="S3642">
        <v>400</v>
      </c>
      <c r="T3642" t="s">
        <v>12093</v>
      </c>
      <c r="V3642">
        <v>2</v>
      </c>
      <c r="W3642" t="s">
        <v>2629</v>
      </c>
      <c r="X3642">
        <v>1</v>
      </c>
      <c r="Y3642" t="s">
        <v>34899</v>
      </c>
      <c r="Z3642">
        <v>10</v>
      </c>
      <c r="AA3642">
        <v>196210</v>
      </c>
      <c r="AB3642">
        <v>126</v>
      </c>
      <c r="AC3642" t="s">
        <v>62</v>
      </c>
      <c r="AD3642">
        <v>1015</v>
      </c>
      <c r="AE3642" t="s">
        <v>62</v>
      </c>
      <c r="AF3642">
        <v>1</v>
      </c>
      <c r="AG3642" t="s">
        <v>34895</v>
      </c>
      <c r="AH3642">
        <v>23</v>
      </c>
      <c r="AI3642" t="s">
        <v>4038</v>
      </c>
      <c r="AJ3642">
        <v>400</v>
      </c>
      <c r="AK3642" t="s">
        <v>12093</v>
      </c>
      <c r="AP3642" t="s">
        <v>20007</v>
      </c>
      <c r="AQ3642" t="s">
        <v>20008</v>
      </c>
      <c r="AR3642">
        <v>0</v>
      </c>
      <c r="AS3642" t="s">
        <v>2632</v>
      </c>
      <c r="AT3642" t="s">
        <v>39330</v>
      </c>
      <c r="AW3642">
        <v>55.241293769999999</v>
      </c>
      <c r="AX3642">
        <v>14.824396569999999</v>
      </c>
      <c r="AY3642" t="s">
        <v>2633</v>
      </c>
      <c r="AZ3642">
        <v>1084</v>
      </c>
      <c r="BA3642" t="s">
        <v>2634</v>
      </c>
    </row>
    <row r="3643" spans="1:53" x14ac:dyDescent="0.25">
      <c r="A3643">
        <v>410000</v>
      </c>
      <c r="B3643" t="s">
        <v>20009</v>
      </c>
      <c r="C3643">
        <v>5500</v>
      </c>
      <c r="D3643" t="s">
        <v>13496</v>
      </c>
      <c r="E3643" t="s">
        <v>13501</v>
      </c>
      <c r="F3643">
        <v>29189684</v>
      </c>
      <c r="G3643">
        <v>1003474032</v>
      </c>
      <c r="J3643" t="s">
        <v>14545</v>
      </c>
      <c r="K3643" t="s">
        <v>39331</v>
      </c>
      <c r="L3643">
        <v>1673</v>
      </c>
      <c r="M3643">
        <v>9</v>
      </c>
      <c r="Q3643" s="1">
        <v>43731</v>
      </c>
      <c r="R3643" t="s">
        <v>2628</v>
      </c>
      <c r="S3643">
        <v>410</v>
      </c>
      <c r="T3643" t="s">
        <v>13501</v>
      </c>
      <c r="V3643">
        <v>2</v>
      </c>
      <c r="W3643" t="s">
        <v>2629</v>
      </c>
      <c r="X3643">
        <v>5</v>
      </c>
      <c r="Y3643" t="s">
        <v>34894</v>
      </c>
      <c r="AA3643">
        <v>200701</v>
      </c>
      <c r="AB3643">
        <v>923</v>
      </c>
      <c r="AC3643" t="s">
        <v>149</v>
      </c>
      <c r="AD3643">
        <v>2013</v>
      </c>
      <c r="AE3643" t="s">
        <v>149</v>
      </c>
      <c r="AF3643">
        <v>1</v>
      </c>
      <c r="AG3643" t="s">
        <v>34895</v>
      </c>
      <c r="AH3643">
        <v>99</v>
      </c>
      <c r="AI3643" t="s">
        <v>34896</v>
      </c>
      <c r="AJ3643">
        <v>410</v>
      </c>
      <c r="AK3643" t="s">
        <v>13501</v>
      </c>
      <c r="AP3643" t="s">
        <v>15551</v>
      </c>
      <c r="AQ3643" t="s">
        <v>14859</v>
      </c>
      <c r="AR3643">
        <v>0</v>
      </c>
      <c r="AS3643" t="s">
        <v>2632</v>
      </c>
      <c r="AT3643" t="s">
        <v>13001</v>
      </c>
      <c r="AU3643" t="s">
        <v>34898</v>
      </c>
      <c r="AW3643">
        <v>55.504365450000002</v>
      </c>
      <c r="AX3643">
        <v>9.7373262399999998</v>
      </c>
      <c r="AY3643" t="s">
        <v>2633</v>
      </c>
      <c r="AZ3643">
        <v>1083</v>
      </c>
      <c r="BA3643" t="s">
        <v>4409</v>
      </c>
    </row>
    <row r="3644" spans="1:53" x14ac:dyDescent="0.25">
      <c r="A3644">
        <v>410001</v>
      </c>
      <c r="B3644" t="s">
        <v>39332</v>
      </c>
      <c r="C3644">
        <v>5463</v>
      </c>
      <c r="D3644" t="s">
        <v>20010</v>
      </c>
      <c r="E3644" t="s">
        <v>1276</v>
      </c>
      <c r="F3644">
        <v>17561944</v>
      </c>
      <c r="G3644">
        <v>1001313253</v>
      </c>
      <c r="H3644" t="s">
        <v>39333</v>
      </c>
      <c r="I3644" t="s">
        <v>20011</v>
      </c>
      <c r="J3644" t="s">
        <v>20011</v>
      </c>
      <c r="K3644" t="s">
        <v>20012</v>
      </c>
      <c r="L3644">
        <v>75</v>
      </c>
      <c r="M3644">
        <v>17</v>
      </c>
      <c r="Q3644" s="1">
        <v>41941</v>
      </c>
      <c r="R3644" t="s">
        <v>2628</v>
      </c>
      <c r="S3644">
        <v>410</v>
      </c>
      <c r="T3644" t="s">
        <v>13501</v>
      </c>
      <c r="U3644" s="1">
        <v>41851</v>
      </c>
      <c r="V3644">
        <v>6</v>
      </c>
      <c r="W3644" t="s">
        <v>3407</v>
      </c>
      <c r="X3644">
        <v>1</v>
      </c>
      <c r="Y3644" t="s">
        <v>34899</v>
      </c>
      <c r="Z3644">
        <v>10</v>
      </c>
      <c r="AA3644">
        <v>200701</v>
      </c>
      <c r="AB3644">
        <v>129</v>
      </c>
      <c r="AC3644" t="s">
        <v>122</v>
      </c>
      <c r="AD3644">
        <v>1016</v>
      </c>
      <c r="AE3644" t="s">
        <v>122</v>
      </c>
      <c r="AF3644">
        <v>3</v>
      </c>
      <c r="AG3644" t="s">
        <v>2688</v>
      </c>
      <c r="AH3644">
        <v>99</v>
      </c>
      <c r="AI3644" t="s">
        <v>34896</v>
      </c>
      <c r="AJ3644">
        <v>410</v>
      </c>
      <c r="AK3644" t="s">
        <v>13501</v>
      </c>
      <c r="AP3644" t="s">
        <v>20013</v>
      </c>
      <c r="AR3644">
        <v>0</v>
      </c>
      <c r="AS3644" t="s">
        <v>2632</v>
      </c>
      <c r="AT3644" t="s">
        <v>20014</v>
      </c>
      <c r="AW3644">
        <v>55.459715666195699</v>
      </c>
      <c r="AX3644">
        <v>10.043144772197801</v>
      </c>
      <c r="AY3644" t="s">
        <v>2633</v>
      </c>
      <c r="AZ3644">
        <v>1083</v>
      </c>
      <c r="BA3644" t="s">
        <v>4409</v>
      </c>
    </row>
    <row r="3645" spans="1:53" x14ac:dyDescent="0.25">
      <c r="A3645">
        <v>410002</v>
      </c>
      <c r="B3645" t="s">
        <v>20015</v>
      </c>
      <c r="C3645">
        <v>5560</v>
      </c>
      <c r="D3645" t="s">
        <v>20016</v>
      </c>
      <c r="E3645" t="s">
        <v>1277</v>
      </c>
      <c r="F3645">
        <v>30094824</v>
      </c>
      <c r="G3645">
        <v>1012905366</v>
      </c>
      <c r="H3645" t="s">
        <v>20017</v>
      </c>
      <c r="J3645" t="s">
        <v>20018</v>
      </c>
      <c r="K3645" t="s">
        <v>20019</v>
      </c>
      <c r="L3645">
        <v>978</v>
      </c>
      <c r="M3645">
        <v>9</v>
      </c>
      <c r="Q3645" s="1">
        <v>43783</v>
      </c>
      <c r="R3645" t="s">
        <v>2988</v>
      </c>
      <c r="S3645">
        <v>410</v>
      </c>
      <c r="T3645" t="s">
        <v>13501</v>
      </c>
      <c r="V3645">
        <v>6</v>
      </c>
      <c r="W3645" t="s">
        <v>3407</v>
      </c>
      <c r="X3645">
        <v>1</v>
      </c>
      <c r="Y3645" t="s">
        <v>34899</v>
      </c>
      <c r="AA3645">
        <v>200705</v>
      </c>
      <c r="AB3645">
        <v>129</v>
      </c>
      <c r="AC3645" t="s">
        <v>122</v>
      </c>
      <c r="AD3645">
        <v>1016</v>
      </c>
      <c r="AE3645" t="s">
        <v>122</v>
      </c>
      <c r="AF3645">
        <v>1</v>
      </c>
      <c r="AG3645" t="s">
        <v>34895</v>
      </c>
      <c r="AH3645">
        <v>99</v>
      </c>
      <c r="AI3645" t="s">
        <v>34896</v>
      </c>
      <c r="AJ3645">
        <v>410</v>
      </c>
      <c r="AK3645" t="s">
        <v>13501</v>
      </c>
      <c r="AP3645" t="s">
        <v>20020</v>
      </c>
      <c r="AQ3645" t="s">
        <v>20021</v>
      </c>
      <c r="AR3645">
        <v>0</v>
      </c>
      <c r="AS3645" t="s">
        <v>2632</v>
      </c>
      <c r="AT3645" t="s">
        <v>20022</v>
      </c>
      <c r="AW3645">
        <v>55.432186700000003</v>
      </c>
      <c r="AX3645">
        <v>10.03898077</v>
      </c>
      <c r="AY3645" t="s">
        <v>2633</v>
      </c>
      <c r="AZ3645">
        <v>1083</v>
      </c>
      <c r="BA3645" t="s">
        <v>4409</v>
      </c>
    </row>
    <row r="3646" spans="1:53" x14ac:dyDescent="0.25">
      <c r="A3646">
        <v>410004</v>
      </c>
      <c r="B3646" t="s">
        <v>20023</v>
      </c>
      <c r="C3646">
        <v>5592</v>
      </c>
      <c r="D3646" t="s">
        <v>8370</v>
      </c>
      <c r="E3646" t="s">
        <v>20023</v>
      </c>
      <c r="F3646">
        <v>29189684</v>
      </c>
      <c r="G3646">
        <v>1015408681</v>
      </c>
      <c r="H3646" t="s">
        <v>20024</v>
      </c>
      <c r="J3646" t="s">
        <v>20025</v>
      </c>
      <c r="K3646" t="s">
        <v>20026</v>
      </c>
      <c r="L3646">
        <v>564</v>
      </c>
      <c r="M3646">
        <v>21</v>
      </c>
      <c r="Q3646" s="1">
        <v>43791</v>
      </c>
      <c r="R3646" t="s">
        <v>20027</v>
      </c>
      <c r="S3646">
        <v>410</v>
      </c>
      <c r="T3646" t="s">
        <v>13501</v>
      </c>
      <c r="V3646">
        <v>2</v>
      </c>
      <c r="W3646" t="s">
        <v>2629</v>
      </c>
      <c r="X3646">
        <v>1</v>
      </c>
      <c r="Y3646" t="s">
        <v>34899</v>
      </c>
      <c r="AA3646">
        <v>200907</v>
      </c>
      <c r="AB3646">
        <v>149</v>
      </c>
      <c r="AC3646" t="s">
        <v>3264</v>
      </c>
      <c r="AD3646">
        <v>1026</v>
      </c>
      <c r="AE3646" t="s">
        <v>86</v>
      </c>
      <c r="AF3646">
        <v>1</v>
      </c>
      <c r="AG3646" t="s">
        <v>34895</v>
      </c>
      <c r="AH3646">
        <v>99</v>
      </c>
      <c r="AI3646" t="s">
        <v>34896</v>
      </c>
      <c r="AJ3646">
        <v>410</v>
      </c>
      <c r="AK3646" t="s">
        <v>13501</v>
      </c>
      <c r="AP3646" t="s">
        <v>20028</v>
      </c>
      <c r="AR3646">
        <v>0</v>
      </c>
      <c r="AS3646" t="s">
        <v>2632</v>
      </c>
      <c r="AT3646" t="s">
        <v>11870</v>
      </c>
      <c r="AW3646">
        <v>55.426265110000003</v>
      </c>
      <c r="AX3646">
        <v>9.9315756499999992</v>
      </c>
      <c r="AY3646" t="s">
        <v>2633</v>
      </c>
      <c r="AZ3646">
        <v>1083</v>
      </c>
      <c r="BA3646" t="s">
        <v>4409</v>
      </c>
    </row>
    <row r="3647" spans="1:53" x14ac:dyDescent="0.25">
      <c r="A3647">
        <v>410300</v>
      </c>
      <c r="B3647" t="s">
        <v>20029</v>
      </c>
      <c r="C3647">
        <v>5466</v>
      </c>
      <c r="D3647" t="s">
        <v>16453</v>
      </c>
      <c r="E3647" t="s">
        <v>1278</v>
      </c>
      <c r="F3647">
        <v>31444489</v>
      </c>
      <c r="G3647">
        <v>1014487642</v>
      </c>
      <c r="H3647" t="s">
        <v>39334</v>
      </c>
      <c r="I3647" t="s">
        <v>20030</v>
      </c>
      <c r="J3647" t="s">
        <v>20031</v>
      </c>
      <c r="K3647" t="s">
        <v>20032</v>
      </c>
      <c r="L3647">
        <v>1653</v>
      </c>
      <c r="M3647">
        <v>4</v>
      </c>
      <c r="Q3647" s="1">
        <v>43579</v>
      </c>
      <c r="R3647" t="s">
        <v>2628</v>
      </c>
      <c r="U3647" s="1">
        <v>43312</v>
      </c>
      <c r="V3647">
        <v>5</v>
      </c>
      <c r="W3647" t="s">
        <v>2938</v>
      </c>
      <c r="X3647">
        <v>1</v>
      </c>
      <c r="Y3647" t="s">
        <v>34899</v>
      </c>
      <c r="Z3647">
        <v>10</v>
      </c>
      <c r="AA3647">
        <v>200805</v>
      </c>
      <c r="AB3647">
        <v>123</v>
      </c>
      <c r="AC3647" t="s">
        <v>109</v>
      </c>
      <c r="AD3647">
        <v>1011</v>
      </c>
      <c r="AE3647" t="s">
        <v>109</v>
      </c>
      <c r="AF3647">
        <v>3</v>
      </c>
      <c r="AG3647" t="s">
        <v>2688</v>
      </c>
      <c r="AH3647">
        <v>99</v>
      </c>
      <c r="AI3647" t="s">
        <v>34896</v>
      </c>
      <c r="AJ3647">
        <v>410</v>
      </c>
      <c r="AK3647" t="s">
        <v>13501</v>
      </c>
      <c r="AP3647" t="s">
        <v>20033</v>
      </c>
      <c r="AQ3647" t="s">
        <v>20034</v>
      </c>
      <c r="AR3647">
        <v>0</v>
      </c>
      <c r="AS3647" t="s">
        <v>2632</v>
      </c>
      <c r="AT3647" t="s">
        <v>16457</v>
      </c>
      <c r="AW3647">
        <v>55.486255210000003</v>
      </c>
      <c r="AX3647">
        <v>9.9105923800000006</v>
      </c>
      <c r="AY3647" t="s">
        <v>2633</v>
      </c>
      <c r="AZ3647">
        <v>1083</v>
      </c>
      <c r="BA3647" t="s">
        <v>4409</v>
      </c>
    </row>
    <row r="3648" spans="1:53" x14ac:dyDescent="0.25">
      <c r="A3648">
        <v>410375</v>
      </c>
      <c r="B3648" t="s">
        <v>20035</v>
      </c>
      <c r="C3648">
        <v>5500</v>
      </c>
      <c r="D3648" t="s">
        <v>13496</v>
      </c>
      <c r="E3648" t="s">
        <v>20035</v>
      </c>
      <c r="F3648">
        <v>13447004</v>
      </c>
      <c r="G3648">
        <v>1000565261</v>
      </c>
      <c r="H3648" t="s">
        <v>20036</v>
      </c>
      <c r="J3648" t="s">
        <v>15763</v>
      </c>
      <c r="K3648" t="s">
        <v>39335</v>
      </c>
      <c r="L3648">
        <v>1650</v>
      </c>
      <c r="M3648">
        <v>1</v>
      </c>
      <c r="Q3648" s="1">
        <v>43791</v>
      </c>
      <c r="R3648" t="s">
        <v>2981</v>
      </c>
      <c r="V3648">
        <v>5</v>
      </c>
      <c r="W3648" t="s">
        <v>2938</v>
      </c>
      <c r="X3648">
        <v>1</v>
      </c>
      <c r="Y3648" t="s">
        <v>34899</v>
      </c>
      <c r="AA3648">
        <v>198909</v>
      </c>
      <c r="AB3648">
        <v>147</v>
      </c>
      <c r="AC3648" t="s">
        <v>35093</v>
      </c>
      <c r="AD3648">
        <v>1021</v>
      </c>
      <c r="AE3648" t="s">
        <v>35093</v>
      </c>
      <c r="AF3648">
        <v>1</v>
      </c>
      <c r="AG3648" t="s">
        <v>34895</v>
      </c>
      <c r="AH3648">
        <v>99</v>
      </c>
      <c r="AI3648" t="s">
        <v>34896</v>
      </c>
      <c r="AJ3648">
        <v>410</v>
      </c>
      <c r="AK3648" t="s">
        <v>13501</v>
      </c>
      <c r="AP3648" t="s">
        <v>20037</v>
      </c>
      <c r="AQ3648" t="s">
        <v>20038</v>
      </c>
      <c r="AR3648">
        <v>0</v>
      </c>
      <c r="AS3648" t="s">
        <v>2632</v>
      </c>
      <c r="AT3648" t="s">
        <v>39336</v>
      </c>
      <c r="AW3648">
        <v>55.498539780000002</v>
      </c>
      <c r="AX3648">
        <v>9.7768233500000008</v>
      </c>
      <c r="AY3648" t="s">
        <v>2633</v>
      </c>
      <c r="AZ3648">
        <v>1083</v>
      </c>
      <c r="BA3648" t="s">
        <v>4409</v>
      </c>
    </row>
    <row r="3649" spans="1:53" x14ac:dyDescent="0.25">
      <c r="A3649">
        <v>411000</v>
      </c>
      <c r="C3649">
        <v>3760</v>
      </c>
      <c r="D3649" t="s">
        <v>19775</v>
      </c>
      <c r="E3649" t="s">
        <v>39337</v>
      </c>
      <c r="F3649">
        <v>25775635</v>
      </c>
      <c r="G3649">
        <v>1003394502</v>
      </c>
      <c r="J3649" t="s">
        <v>20039</v>
      </c>
      <c r="K3649" t="s">
        <v>39338</v>
      </c>
      <c r="L3649">
        <v>5</v>
      </c>
      <c r="M3649">
        <v>1</v>
      </c>
      <c r="Q3649" s="1">
        <v>43791</v>
      </c>
      <c r="R3649" t="s">
        <v>2628</v>
      </c>
      <c r="S3649">
        <v>411</v>
      </c>
      <c r="T3649" t="s">
        <v>34340</v>
      </c>
      <c r="V3649">
        <v>2</v>
      </c>
      <c r="W3649" t="s">
        <v>2629</v>
      </c>
      <c r="X3649">
        <v>5</v>
      </c>
      <c r="Y3649" t="s">
        <v>34894</v>
      </c>
      <c r="AA3649">
        <v>200701</v>
      </c>
      <c r="AB3649">
        <v>923</v>
      </c>
      <c r="AC3649" t="s">
        <v>149</v>
      </c>
      <c r="AD3649">
        <v>2013</v>
      </c>
      <c r="AE3649" t="s">
        <v>149</v>
      </c>
      <c r="AF3649">
        <v>1</v>
      </c>
      <c r="AG3649" t="s">
        <v>34895</v>
      </c>
      <c r="AH3649">
        <v>99</v>
      </c>
      <c r="AI3649" t="s">
        <v>34896</v>
      </c>
      <c r="AJ3649">
        <v>411</v>
      </c>
      <c r="AK3649" t="s">
        <v>34340</v>
      </c>
      <c r="AP3649" t="s">
        <v>20040</v>
      </c>
      <c r="AR3649">
        <v>0</v>
      </c>
      <c r="AS3649" t="s">
        <v>2632</v>
      </c>
      <c r="AT3649" t="s">
        <v>39337</v>
      </c>
      <c r="AW3649">
        <v>55.320470800000002</v>
      </c>
      <c r="AX3649">
        <v>15.18652075</v>
      </c>
      <c r="AY3649" t="s">
        <v>2633</v>
      </c>
      <c r="AZ3649">
        <v>1084</v>
      </c>
      <c r="BA3649" t="s">
        <v>2634</v>
      </c>
    </row>
    <row r="3650" spans="1:53" x14ac:dyDescent="0.25">
      <c r="A3650">
        <v>411001</v>
      </c>
      <c r="B3650" t="s">
        <v>39339</v>
      </c>
      <c r="C3650">
        <v>3760</v>
      </c>
      <c r="D3650" t="s">
        <v>19775</v>
      </c>
      <c r="E3650" t="s">
        <v>1279</v>
      </c>
      <c r="F3650">
        <v>25775635</v>
      </c>
      <c r="G3650">
        <v>1003394502</v>
      </c>
      <c r="H3650" t="s">
        <v>20041</v>
      </c>
      <c r="J3650" t="s">
        <v>20042</v>
      </c>
      <c r="K3650" t="s">
        <v>39340</v>
      </c>
      <c r="L3650">
        <v>5</v>
      </c>
      <c r="M3650">
        <v>4</v>
      </c>
      <c r="Q3650" s="1">
        <v>43804</v>
      </c>
      <c r="R3650" t="s">
        <v>2628</v>
      </c>
      <c r="S3650">
        <v>411</v>
      </c>
      <c r="T3650" t="s">
        <v>34340</v>
      </c>
      <c r="V3650">
        <v>2</v>
      </c>
      <c r="W3650" t="s">
        <v>2629</v>
      </c>
      <c r="X3650">
        <v>3</v>
      </c>
      <c r="Y3650" t="s">
        <v>3814</v>
      </c>
      <c r="Z3650">
        <v>7</v>
      </c>
      <c r="AB3650">
        <v>121</v>
      </c>
      <c r="AC3650" t="s">
        <v>2640</v>
      </c>
      <c r="AD3650">
        <v>1012</v>
      </c>
      <c r="AE3650" t="s">
        <v>2</v>
      </c>
      <c r="AF3650">
        <v>1</v>
      </c>
      <c r="AG3650" t="s">
        <v>34895</v>
      </c>
      <c r="AH3650">
        <v>22</v>
      </c>
      <c r="AI3650" t="s">
        <v>34977</v>
      </c>
      <c r="AJ3650">
        <v>411</v>
      </c>
      <c r="AK3650" t="s">
        <v>34340</v>
      </c>
      <c r="AP3650" t="s">
        <v>20040</v>
      </c>
      <c r="AQ3650" t="s">
        <v>39341</v>
      </c>
      <c r="AR3650">
        <v>0</v>
      </c>
      <c r="AS3650" t="s">
        <v>2632</v>
      </c>
      <c r="AT3650" t="s">
        <v>39337</v>
      </c>
      <c r="AW3650">
        <v>55.321770960000002</v>
      </c>
      <c r="AX3650">
        <v>15.189425659999999</v>
      </c>
      <c r="AY3650" t="s">
        <v>2633</v>
      </c>
      <c r="AZ3650">
        <v>1084</v>
      </c>
      <c r="BA3650" t="s">
        <v>2634</v>
      </c>
    </row>
    <row r="3651" spans="1:53" x14ac:dyDescent="0.25">
      <c r="A3651">
        <v>420000</v>
      </c>
      <c r="B3651" t="s">
        <v>10959</v>
      </c>
      <c r="C3651">
        <v>5610</v>
      </c>
      <c r="D3651" t="s">
        <v>14861</v>
      </c>
      <c r="E3651" t="s">
        <v>10959</v>
      </c>
      <c r="F3651">
        <v>29189692</v>
      </c>
      <c r="H3651" t="s">
        <v>39342</v>
      </c>
      <c r="J3651" t="s">
        <v>14863</v>
      </c>
      <c r="K3651" t="s">
        <v>39343</v>
      </c>
      <c r="L3651">
        <v>2207</v>
      </c>
      <c r="M3651">
        <v>5</v>
      </c>
      <c r="Q3651" s="1">
        <v>44349</v>
      </c>
      <c r="R3651" t="s">
        <v>2628</v>
      </c>
      <c r="S3651">
        <v>420</v>
      </c>
      <c r="T3651" t="s">
        <v>10959</v>
      </c>
      <c r="V3651">
        <v>2</v>
      </c>
      <c r="W3651" t="s">
        <v>2629</v>
      </c>
      <c r="X3651">
        <v>5</v>
      </c>
      <c r="Y3651" t="s">
        <v>34894</v>
      </c>
      <c r="AA3651">
        <v>200701</v>
      </c>
      <c r="AB3651">
        <v>923</v>
      </c>
      <c r="AC3651" t="s">
        <v>149</v>
      </c>
      <c r="AD3651">
        <v>2013</v>
      </c>
      <c r="AE3651" t="s">
        <v>149</v>
      </c>
      <c r="AF3651">
        <v>1</v>
      </c>
      <c r="AG3651" t="s">
        <v>34895</v>
      </c>
      <c r="AH3651">
        <v>99</v>
      </c>
      <c r="AI3651" t="s">
        <v>34896</v>
      </c>
      <c r="AJ3651">
        <v>420</v>
      </c>
      <c r="AK3651" t="s">
        <v>10959</v>
      </c>
      <c r="AP3651" t="s">
        <v>20043</v>
      </c>
      <c r="AQ3651" t="s">
        <v>14865</v>
      </c>
      <c r="AR3651">
        <v>0</v>
      </c>
      <c r="AS3651" t="s">
        <v>2632</v>
      </c>
      <c r="AT3651" t="s">
        <v>37865</v>
      </c>
      <c r="AU3651" t="s">
        <v>34898</v>
      </c>
      <c r="AW3651">
        <v>55.26656423</v>
      </c>
      <c r="AX3651">
        <v>9.8928385399999996</v>
      </c>
      <c r="AY3651" t="s">
        <v>2633</v>
      </c>
      <c r="AZ3651">
        <v>1083</v>
      </c>
      <c r="BA3651" t="s">
        <v>4409</v>
      </c>
    </row>
    <row r="3652" spans="1:53" x14ac:dyDescent="0.25">
      <c r="A3652">
        <v>420001</v>
      </c>
      <c r="B3652" t="s">
        <v>1280</v>
      </c>
      <c r="C3652">
        <v>5690</v>
      </c>
      <c r="D3652" t="s">
        <v>20044</v>
      </c>
      <c r="E3652" t="s">
        <v>1280</v>
      </c>
      <c r="F3652">
        <v>29032394</v>
      </c>
      <c r="G3652">
        <v>1011782147</v>
      </c>
      <c r="H3652" t="s">
        <v>39344</v>
      </c>
      <c r="J3652" t="s">
        <v>20045</v>
      </c>
      <c r="K3652" t="s">
        <v>20046</v>
      </c>
      <c r="L3652">
        <v>1626</v>
      </c>
      <c r="M3652">
        <v>17</v>
      </c>
      <c r="Q3652" s="1">
        <v>44936</v>
      </c>
      <c r="R3652" t="s">
        <v>2628</v>
      </c>
      <c r="S3652">
        <v>420</v>
      </c>
      <c r="T3652" t="s">
        <v>10959</v>
      </c>
      <c r="V3652">
        <v>6</v>
      </c>
      <c r="W3652" t="s">
        <v>3407</v>
      </c>
      <c r="X3652">
        <v>1</v>
      </c>
      <c r="Y3652" t="s">
        <v>34899</v>
      </c>
      <c r="Z3652">
        <v>10</v>
      </c>
      <c r="AA3652">
        <v>200701</v>
      </c>
      <c r="AB3652">
        <v>129</v>
      </c>
      <c r="AC3652" t="s">
        <v>122</v>
      </c>
      <c r="AD3652">
        <v>1016</v>
      </c>
      <c r="AE3652" t="s">
        <v>122</v>
      </c>
      <c r="AF3652">
        <v>1</v>
      </c>
      <c r="AG3652" t="s">
        <v>34895</v>
      </c>
      <c r="AH3652">
        <v>99</v>
      </c>
      <c r="AI3652" t="s">
        <v>34896</v>
      </c>
      <c r="AJ3652">
        <v>420</v>
      </c>
      <c r="AK3652" t="s">
        <v>10959</v>
      </c>
      <c r="AP3652" t="s">
        <v>20047</v>
      </c>
      <c r="AQ3652" t="s">
        <v>20048</v>
      </c>
      <c r="AR3652">
        <v>0</v>
      </c>
      <c r="AS3652" t="s">
        <v>2632</v>
      </c>
      <c r="AT3652" t="s">
        <v>20049</v>
      </c>
      <c r="AW3652">
        <v>55.33907189</v>
      </c>
      <c r="AX3652">
        <v>10.16428393</v>
      </c>
      <c r="AY3652" t="s">
        <v>2633</v>
      </c>
      <c r="AZ3652">
        <v>1083</v>
      </c>
      <c r="BA3652" t="s">
        <v>4409</v>
      </c>
    </row>
    <row r="3653" spans="1:53" x14ac:dyDescent="0.25">
      <c r="A3653">
        <v>420002</v>
      </c>
      <c r="C3653">
        <v>5610</v>
      </c>
      <c r="D3653" t="s">
        <v>14861</v>
      </c>
      <c r="E3653" t="s">
        <v>39345</v>
      </c>
      <c r="F3653">
        <v>29544468</v>
      </c>
      <c r="G3653">
        <v>1012300855</v>
      </c>
      <c r="H3653" t="s">
        <v>20050</v>
      </c>
      <c r="J3653" t="s">
        <v>20051</v>
      </c>
      <c r="K3653" t="s">
        <v>39346</v>
      </c>
      <c r="L3653">
        <v>415</v>
      </c>
      <c r="M3653">
        <v>1</v>
      </c>
      <c r="Q3653" s="1">
        <v>41900</v>
      </c>
      <c r="R3653" t="s">
        <v>2628</v>
      </c>
      <c r="S3653">
        <v>420</v>
      </c>
      <c r="T3653" t="s">
        <v>10959</v>
      </c>
      <c r="U3653" s="1">
        <v>41883</v>
      </c>
      <c r="V3653">
        <v>6</v>
      </c>
      <c r="W3653" t="s">
        <v>3407</v>
      </c>
      <c r="X3653">
        <v>1</v>
      </c>
      <c r="Y3653" t="s">
        <v>34899</v>
      </c>
      <c r="AA3653">
        <v>200803</v>
      </c>
      <c r="AB3653">
        <v>129</v>
      </c>
      <c r="AC3653" t="s">
        <v>122</v>
      </c>
      <c r="AD3653">
        <v>1016</v>
      </c>
      <c r="AE3653" t="s">
        <v>122</v>
      </c>
      <c r="AF3653">
        <v>3</v>
      </c>
      <c r="AG3653" t="s">
        <v>2688</v>
      </c>
      <c r="AH3653">
        <v>99</v>
      </c>
      <c r="AI3653" t="s">
        <v>34896</v>
      </c>
      <c r="AJ3653">
        <v>420</v>
      </c>
      <c r="AK3653" t="s">
        <v>10959</v>
      </c>
      <c r="AP3653" t="s">
        <v>20052</v>
      </c>
      <c r="AQ3653" t="s">
        <v>20053</v>
      </c>
      <c r="AR3653">
        <v>0</v>
      </c>
      <c r="AS3653" t="s">
        <v>2632</v>
      </c>
      <c r="AT3653" t="s">
        <v>39347</v>
      </c>
      <c r="AW3653">
        <v>55.245429075138397</v>
      </c>
      <c r="AX3653">
        <v>9.9270100641378995</v>
      </c>
      <c r="AY3653" t="s">
        <v>2633</v>
      </c>
      <c r="AZ3653">
        <v>1083</v>
      </c>
      <c r="BA3653" t="s">
        <v>4409</v>
      </c>
    </row>
    <row r="3654" spans="1:53" x14ac:dyDescent="0.25">
      <c r="A3654">
        <v>420100</v>
      </c>
      <c r="B3654" t="s">
        <v>20054</v>
      </c>
      <c r="C3654">
        <v>5620</v>
      </c>
      <c r="D3654" t="s">
        <v>10955</v>
      </c>
      <c r="E3654" t="s">
        <v>1281</v>
      </c>
      <c r="F3654">
        <v>29189692</v>
      </c>
      <c r="G3654">
        <v>1003311878</v>
      </c>
      <c r="H3654" t="s">
        <v>20055</v>
      </c>
      <c r="J3654" t="s">
        <v>20056</v>
      </c>
      <c r="K3654" t="s">
        <v>20057</v>
      </c>
      <c r="L3654">
        <v>709</v>
      </c>
      <c r="M3654">
        <v>10</v>
      </c>
      <c r="Q3654" s="1">
        <v>43783</v>
      </c>
      <c r="R3654" t="s">
        <v>3434</v>
      </c>
      <c r="S3654">
        <v>420</v>
      </c>
      <c r="T3654" t="s">
        <v>10959</v>
      </c>
      <c r="V3654">
        <v>2</v>
      </c>
      <c r="W3654" t="s">
        <v>2629</v>
      </c>
      <c r="X3654">
        <v>1</v>
      </c>
      <c r="Y3654" t="s">
        <v>34899</v>
      </c>
      <c r="AA3654">
        <v>200903</v>
      </c>
      <c r="AB3654">
        <v>125</v>
      </c>
      <c r="AC3654" t="s">
        <v>3462</v>
      </c>
      <c r="AD3654">
        <v>1014</v>
      </c>
      <c r="AE3654" t="s">
        <v>102</v>
      </c>
      <c r="AF3654">
        <v>1</v>
      </c>
      <c r="AG3654" t="s">
        <v>34895</v>
      </c>
      <c r="AH3654">
        <v>99</v>
      </c>
      <c r="AI3654" t="s">
        <v>34896</v>
      </c>
      <c r="AJ3654">
        <v>420</v>
      </c>
      <c r="AK3654" t="s">
        <v>10959</v>
      </c>
      <c r="AP3654" t="s">
        <v>20058</v>
      </c>
      <c r="AR3654">
        <v>0</v>
      </c>
      <c r="AS3654" t="s">
        <v>2632</v>
      </c>
      <c r="AT3654" t="s">
        <v>20059</v>
      </c>
      <c r="AW3654">
        <v>55.274610029999998</v>
      </c>
      <c r="AX3654">
        <v>10.109617569999999</v>
      </c>
      <c r="AY3654" t="s">
        <v>2633</v>
      </c>
      <c r="AZ3654">
        <v>1083</v>
      </c>
      <c r="BA3654" t="s">
        <v>4409</v>
      </c>
    </row>
    <row r="3655" spans="1:53" x14ac:dyDescent="0.25">
      <c r="A3655">
        <v>420200</v>
      </c>
      <c r="C3655">
        <v>5000</v>
      </c>
      <c r="D3655" t="s">
        <v>9952</v>
      </c>
      <c r="E3655" t="s">
        <v>20060</v>
      </c>
      <c r="F3655">
        <v>39440636</v>
      </c>
      <c r="G3655">
        <v>1023644742</v>
      </c>
      <c r="H3655" t="s">
        <v>39348</v>
      </c>
      <c r="J3655" t="s">
        <v>3440</v>
      </c>
      <c r="K3655" t="s">
        <v>20061</v>
      </c>
      <c r="L3655">
        <v>231</v>
      </c>
      <c r="M3655">
        <v>6</v>
      </c>
      <c r="Q3655" s="1">
        <v>43865</v>
      </c>
      <c r="R3655" t="s">
        <v>2628</v>
      </c>
      <c r="V3655">
        <v>1</v>
      </c>
      <c r="W3655" t="s">
        <v>3230</v>
      </c>
      <c r="X3655">
        <v>4</v>
      </c>
      <c r="Y3655" t="s">
        <v>3442</v>
      </c>
      <c r="AA3655">
        <v>200406</v>
      </c>
      <c r="AB3655">
        <v>934</v>
      </c>
      <c r="AC3655" t="s">
        <v>3443</v>
      </c>
      <c r="AD3655">
        <v>2023</v>
      </c>
      <c r="AE3655" t="s">
        <v>3443</v>
      </c>
      <c r="AF3655">
        <v>2</v>
      </c>
      <c r="AG3655" t="s">
        <v>35025</v>
      </c>
      <c r="AH3655">
        <v>7</v>
      </c>
      <c r="AI3655" t="s">
        <v>3444</v>
      </c>
      <c r="AJ3655">
        <v>461</v>
      </c>
      <c r="AK3655" t="s">
        <v>9957</v>
      </c>
      <c r="AP3655" t="s">
        <v>20062</v>
      </c>
      <c r="AQ3655" t="s">
        <v>20063</v>
      </c>
      <c r="AR3655">
        <v>0</v>
      </c>
      <c r="AS3655" t="s">
        <v>2632</v>
      </c>
      <c r="AT3655" t="s">
        <v>20064</v>
      </c>
      <c r="AW3655">
        <v>55.395443579999998</v>
      </c>
      <c r="AX3655">
        <v>10.38054078</v>
      </c>
      <c r="AY3655" t="s">
        <v>2633</v>
      </c>
      <c r="AZ3655">
        <v>1083</v>
      </c>
      <c r="BA3655" t="s">
        <v>4409</v>
      </c>
    </row>
    <row r="3656" spans="1:53" x14ac:dyDescent="0.25">
      <c r="A3656">
        <v>421003</v>
      </c>
      <c r="B3656" t="s">
        <v>20065</v>
      </c>
      <c r="C3656">
        <v>5631</v>
      </c>
      <c r="D3656" t="s">
        <v>20066</v>
      </c>
      <c r="E3656" t="s">
        <v>1282</v>
      </c>
      <c r="F3656">
        <v>29189692</v>
      </c>
      <c r="G3656">
        <v>1003310433</v>
      </c>
      <c r="H3656" t="s">
        <v>34588</v>
      </c>
      <c r="I3656" t="s">
        <v>20067</v>
      </c>
      <c r="J3656" t="s">
        <v>20068</v>
      </c>
      <c r="K3656" t="s">
        <v>18609</v>
      </c>
      <c r="L3656">
        <v>1446</v>
      </c>
      <c r="M3656">
        <v>4</v>
      </c>
      <c r="Q3656" s="1">
        <v>44985</v>
      </c>
      <c r="R3656" t="s">
        <v>34382</v>
      </c>
      <c r="S3656">
        <v>420</v>
      </c>
      <c r="T3656" t="s">
        <v>10959</v>
      </c>
      <c r="V3656">
        <v>2</v>
      </c>
      <c r="W3656" t="s">
        <v>2629</v>
      </c>
      <c r="X3656">
        <v>1</v>
      </c>
      <c r="Y3656" t="s">
        <v>34899</v>
      </c>
      <c r="Z3656">
        <v>9</v>
      </c>
      <c r="AA3656">
        <v>196410</v>
      </c>
      <c r="AB3656">
        <v>121</v>
      </c>
      <c r="AC3656" t="s">
        <v>2640</v>
      </c>
      <c r="AD3656">
        <v>1012</v>
      </c>
      <c r="AE3656" t="s">
        <v>2</v>
      </c>
      <c r="AF3656">
        <v>1</v>
      </c>
      <c r="AG3656" t="s">
        <v>34895</v>
      </c>
      <c r="AH3656">
        <v>21</v>
      </c>
      <c r="AI3656" t="s">
        <v>34900</v>
      </c>
      <c r="AJ3656">
        <v>420</v>
      </c>
      <c r="AK3656" t="s">
        <v>10959</v>
      </c>
      <c r="AP3656" t="s">
        <v>20069</v>
      </c>
      <c r="AQ3656" t="s">
        <v>20070</v>
      </c>
      <c r="AR3656">
        <v>0</v>
      </c>
      <c r="AS3656" t="s">
        <v>2632</v>
      </c>
      <c r="AT3656" t="s">
        <v>5014</v>
      </c>
      <c r="AW3656">
        <v>55.24137288</v>
      </c>
      <c r="AX3656">
        <v>9.9757712400000003</v>
      </c>
      <c r="AY3656" t="s">
        <v>2633</v>
      </c>
      <c r="AZ3656">
        <v>1083</v>
      </c>
      <c r="BA3656" t="s">
        <v>4409</v>
      </c>
    </row>
    <row r="3657" spans="1:53" x14ac:dyDescent="0.25">
      <c r="A3657">
        <v>421005</v>
      </c>
      <c r="B3657" t="s">
        <v>20071</v>
      </c>
      <c r="C3657">
        <v>5610</v>
      </c>
      <c r="D3657" t="s">
        <v>14861</v>
      </c>
      <c r="E3657" t="s">
        <v>1283</v>
      </c>
      <c r="F3657">
        <v>29189692</v>
      </c>
      <c r="G3657">
        <v>1003310378</v>
      </c>
      <c r="H3657" t="s">
        <v>7065</v>
      </c>
      <c r="I3657" t="s">
        <v>20072</v>
      </c>
      <c r="J3657" t="s">
        <v>20073</v>
      </c>
      <c r="K3657" t="s">
        <v>20074</v>
      </c>
      <c r="L3657">
        <v>1373</v>
      </c>
      <c r="M3657">
        <v>28</v>
      </c>
      <c r="Q3657" s="1">
        <v>43783</v>
      </c>
      <c r="R3657" t="s">
        <v>2628</v>
      </c>
      <c r="S3657">
        <v>420</v>
      </c>
      <c r="T3657" t="s">
        <v>10959</v>
      </c>
      <c r="V3657">
        <v>2</v>
      </c>
      <c r="W3657" t="s">
        <v>2629</v>
      </c>
      <c r="X3657">
        <v>1</v>
      </c>
      <c r="Y3657" t="s">
        <v>34899</v>
      </c>
      <c r="Z3657">
        <v>7</v>
      </c>
      <c r="AA3657">
        <v>195804</v>
      </c>
      <c r="AB3657">
        <v>121</v>
      </c>
      <c r="AC3657" t="s">
        <v>2640</v>
      </c>
      <c r="AD3657">
        <v>1012</v>
      </c>
      <c r="AE3657" t="s">
        <v>2</v>
      </c>
      <c r="AF3657">
        <v>1</v>
      </c>
      <c r="AG3657" t="s">
        <v>34895</v>
      </c>
      <c r="AH3657">
        <v>21</v>
      </c>
      <c r="AI3657" t="s">
        <v>34900</v>
      </c>
      <c r="AJ3657">
        <v>420</v>
      </c>
      <c r="AK3657" t="s">
        <v>10959</v>
      </c>
      <c r="AP3657" t="s">
        <v>20075</v>
      </c>
      <c r="AQ3657" t="s">
        <v>20076</v>
      </c>
      <c r="AR3657">
        <v>0</v>
      </c>
      <c r="AS3657" t="s">
        <v>2632</v>
      </c>
      <c r="AT3657" t="s">
        <v>20077</v>
      </c>
      <c r="AW3657">
        <v>55.321483819999997</v>
      </c>
      <c r="AX3657">
        <v>9.9400843400000003</v>
      </c>
      <c r="AY3657" t="s">
        <v>2633</v>
      </c>
      <c r="AZ3657">
        <v>1083</v>
      </c>
      <c r="BA3657" t="s">
        <v>4409</v>
      </c>
    </row>
    <row r="3658" spans="1:53" x14ac:dyDescent="0.25">
      <c r="A3658">
        <v>421007</v>
      </c>
      <c r="B3658" t="s">
        <v>39349</v>
      </c>
      <c r="C3658">
        <v>5610</v>
      </c>
      <c r="D3658" t="s">
        <v>14861</v>
      </c>
      <c r="E3658" t="s">
        <v>1284</v>
      </c>
      <c r="F3658">
        <v>61861513</v>
      </c>
      <c r="G3658">
        <v>1002142285</v>
      </c>
      <c r="H3658" t="s">
        <v>20078</v>
      </c>
      <c r="I3658" t="s">
        <v>20079</v>
      </c>
      <c r="J3658" t="s">
        <v>20080</v>
      </c>
      <c r="K3658" t="s">
        <v>20081</v>
      </c>
      <c r="L3658">
        <v>258</v>
      </c>
      <c r="M3658">
        <v>34</v>
      </c>
      <c r="Q3658" s="1">
        <v>43698</v>
      </c>
      <c r="R3658" t="s">
        <v>2628</v>
      </c>
      <c r="V3658">
        <v>5</v>
      </c>
      <c r="W3658" t="s">
        <v>2938</v>
      </c>
      <c r="X3658">
        <v>1</v>
      </c>
      <c r="Y3658" t="s">
        <v>34899</v>
      </c>
      <c r="Z3658">
        <v>9</v>
      </c>
      <c r="AA3658">
        <v>187805</v>
      </c>
      <c r="AB3658">
        <v>121</v>
      </c>
      <c r="AC3658" t="s">
        <v>2640</v>
      </c>
      <c r="AD3658">
        <v>1013</v>
      </c>
      <c r="AE3658" t="s">
        <v>47</v>
      </c>
      <c r="AF3658">
        <v>1</v>
      </c>
      <c r="AG3658" t="s">
        <v>34895</v>
      </c>
      <c r="AH3658">
        <v>21</v>
      </c>
      <c r="AI3658" t="s">
        <v>34900</v>
      </c>
      <c r="AJ3658">
        <v>420</v>
      </c>
      <c r="AK3658" t="s">
        <v>10959</v>
      </c>
      <c r="AP3658" t="s">
        <v>20082</v>
      </c>
      <c r="AQ3658" t="s">
        <v>20083</v>
      </c>
      <c r="AR3658">
        <v>0</v>
      </c>
      <c r="AS3658" t="s">
        <v>2632</v>
      </c>
      <c r="AT3658" t="s">
        <v>20084</v>
      </c>
      <c r="AW3658">
        <v>55.268642939999999</v>
      </c>
      <c r="AX3658">
        <v>9.8929777100000003</v>
      </c>
      <c r="AY3658" t="s">
        <v>2633</v>
      </c>
      <c r="AZ3658">
        <v>1083</v>
      </c>
      <c r="BA3658" t="s">
        <v>4409</v>
      </c>
    </row>
    <row r="3659" spans="1:53" x14ac:dyDescent="0.25">
      <c r="A3659">
        <v>421009</v>
      </c>
      <c r="B3659" t="s">
        <v>20085</v>
      </c>
      <c r="C3659">
        <v>5610</v>
      </c>
      <c r="D3659" t="s">
        <v>14861</v>
      </c>
      <c r="E3659" t="s">
        <v>1285</v>
      </c>
      <c r="F3659">
        <v>29189692</v>
      </c>
      <c r="G3659">
        <v>1003310408</v>
      </c>
      <c r="H3659" t="s">
        <v>20086</v>
      </c>
      <c r="J3659" t="s">
        <v>20087</v>
      </c>
      <c r="K3659" t="s">
        <v>20088</v>
      </c>
      <c r="L3659">
        <v>1427</v>
      </c>
      <c r="M3659">
        <v>29</v>
      </c>
      <c r="Q3659" s="1">
        <v>44314</v>
      </c>
      <c r="R3659" t="s">
        <v>3121</v>
      </c>
      <c r="S3659">
        <v>420</v>
      </c>
      <c r="T3659" t="s">
        <v>10959</v>
      </c>
      <c r="V3659">
        <v>2</v>
      </c>
      <c r="W3659" t="s">
        <v>2629</v>
      </c>
      <c r="X3659">
        <v>1</v>
      </c>
      <c r="Y3659" t="s">
        <v>34899</v>
      </c>
      <c r="Z3659">
        <v>10</v>
      </c>
      <c r="AA3659">
        <v>200208</v>
      </c>
      <c r="AB3659">
        <v>121</v>
      </c>
      <c r="AC3659" t="s">
        <v>2640</v>
      </c>
      <c r="AD3659">
        <v>1012</v>
      </c>
      <c r="AE3659" t="s">
        <v>2</v>
      </c>
      <c r="AF3659">
        <v>1</v>
      </c>
      <c r="AG3659" t="s">
        <v>34895</v>
      </c>
      <c r="AH3659">
        <v>21</v>
      </c>
      <c r="AI3659" t="s">
        <v>34900</v>
      </c>
      <c r="AJ3659">
        <v>420</v>
      </c>
      <c r="AK3659" t="s">
        <v>10959</v>
      </c>
      <c r="AP3659" t="s">
        <v>20089</v>
      </c>
      <c r="AQ3659" t="s">
        <v>20090</v>
      </c>
      <c r="AR3659">
        <v>0</v>
      </c>
      <c r="AS3659" t="s">
        <v>2632</v>
      </c>
      <c r="AT3659" t="s">
        <v>20091</v>
      </c>
      <c r="AW3659">
        <v>55.273770859999999</v>
      </c>
      <c r="AX3659">
        <v>9.9038696599999998</v>
      </c>
      <c r="AY3659" t="s">
        <v>2633</v>
      </c>
      <c r="AZ3659">
        <v>1083</v>
      </c>
      <c r="BA3659" t="s">
        <v>4409</v>
      </c>
    </row>
    <row r="3660" spans="1:53" x14ac:dyDescent="0.25">
      <c r="A3660">
        <v>421210</v>
      </c>
      <c r="B3660" t="s">
        <v>20092</v>
      </c>
      <c r="C3660">
        <v>5610</v>
      </c>
      <c r="D3660" t="s">
        <v>14861</v>
      </c>
      <c r="E3660" t="s">
        <v>20093</v>
      </c>
      <c r="F3660">
        <v>29189692</v>
      </c>
      <c r="G3660">
        <v>1009753113</v>
      </c>
      <c r="H3660" t="s">
        <v>20094</v>
      </c>
      <c r="I3660" t="s">
        <v>20095</v>
      </c>
      <c r="J3660" t="s">
        <v>20096</v>
      </c>
      <c r="K3660" t="s">
        <v>20088</v>
      </c>
      <c r="L3660">
        <v>1427</v>
      </c>
      <c r="M3660">
        <v>29</v>
      </c>
      <c r="Q3660" s="1">
        <v>40473</v>
      </c>
      <c r="R3660" t="s">
        <v>2628</v>
      </c>
      <c r="S3660">
        <v>420</v>
      </c>
      <c r="T3660" t="s">
        <v>10959</v>
      </c>
      <c r="U3660" s="1">
        <v>40391</v>
      </c>
      <c r="V3660">
        <v>2</v>
      </c>
      <c r="W3660" t="s">
        <v>2629</v>
      </c>
      <c r="X3660">
        <v>1</v>
      </c>
      <c r="Y3660" t="s">
        <v>34899</v>
      </c>
      <c r="AA3660">
        <v>195004</v>
      </c>
      <c r="AB3660">
        <v>125</v>
      </c>
      <c r="AC3660" t="s">
        <v>3462</v>
      </c>
      <c r="AD3660">
        <v>1014</v>
      </c>
      <c r="AE3660" t="s">
        <v>102</v>
      </c>
      <c r="AF3660">
        <v>3</v>
      </c>
      <c r="AG3660" t="s">
        <v>2688</v>
      </c>
      <c r="AH3660">
        <v>24</v>
      </c>
      <c r="AI3660" t="s">
        <v>3462</v>
      </c>
      <c r="AJ3660">
        <v>420</v>
      </c>
      <c r="AK3660" t="s">
        <v>10959</v>
      </c>
      <c r="AL3660">
        <v>2</v>
      </c>
      <c r="AM3660" t="s">
        <v>2703</v>
      </c>
      <c r="AN3660">
        <v>420100</v>
      </c>
      <c r="AP3660" t="s">
        <v>20097</v>
      </c>
      <c r="AQ3660" t="s">
        <v>20098</v>
      </c>
      <c r="AR3660">
        <v>0</v>
      </c>
      <c r="AS3660" t="s">
        <v>2632</v>
      </c>
      <c r="AT3660" t="s">
        <v>20091</v>
      </c>
      <c r="AW3660">
        <v>55.273770869272099</v>
      </c>
      <c r="AX3660">
        <v>9.9038696882778297</v>
      </c>
      <c r="AY3660" t="s">
        <v>2633</v>
      </c>
      <c r="AZ3660">
        <v>1083</v>
      </c>
      <c r="BA3660" t="s">
        <v>4409</v>
      </c>
    </row>
    <row r="3661" spans="1:53" x14ac:dyDescent="0.25">
      <c r="A3661">
        <v>421302</v>
      </c>
      <c r="B3661" t="s">
        <v>39350</v>
      </c>
      <c r="C3661">
        <v>5631</v>
      </c>
      <c r="D3661" t="s">
        <v>20066</v>
      </c>
      <c r="E3661" t="s">
        <v>39351</v>
      </c>
      <c r="F3661">
        <v>16192791</v>
      </c>
      <c r="G3661">
        <v>1001052289</v>
      </c>
      <c r="H3661" t="s">
        <v>20099</v>
      </c>
      <c r="I3661" t="s">
        <v>20100</v>
      </c>
      <c r="J3661" t="s">
        <v>20101</v>
      </c>
      <c r="K3661" t="s">
        <v>39352</v>
      </c>
      <c r="L3661">
        <v>576</v>
      </c>
      <c r="M3661">
        <v>63</v>
      </c>
      <c r="Q3661" s="1">
        <v>41299</v>
      </c>
      <c r="R3661" t="s">
        <v>2628</v>
      </c>
      <c r="U3661" s="1">
        <v>41183</v>
      </c>
      <c r="V3661">
        <v>5</v>
      </c>
      <c r="W3661" t="s">
        <v>2938</v>
      </c>
      <c r="X3661">
        <v>7</v>
      </c>
      <c r="Y3661" t="s">
        <v>3570</v>
      </c>
      <c r="AA3661">
        <v>199505</v>
      </c>
      <c r="AB3661">
        <v>141</v>
      </c>
      <c r="AC3661" t="s">
        <v>2173</v>
      </c>
      <c r="AD3661">
        <v>1022</v>
      </c>
      <c r="AE3661" t="s">
        <v>2173</v>
      </c>
      <c r="AF3661">
        <v>3</v>
      </c>
      <c r="AG3661" t="s">
        <v>2688</v>
      </c>
      <c r="AH3661">
        <v>84</v>
      </c>
      <c r="AI3661" t="s">
        <v>35084</v>
      </c>
      <c r="AJ3661">
        <v>420</v>
      </c>
      <c r="AK3661" t="s">
        <v>10959</v>
      </c>
      <c r="AP3661" t="s">
        <v>20102</v>
      </c>
      <c r="AQ3661" t="s">
        <v>20103</v>
      </c>
      <c r="AR3661">
        <v>0</v>
      </c>
      <c r="AS3661" t="s">
        <v>2632</v>
      </c>
      <c r="AT3661" t="s">
        <v>39353</v>
      </c>
      <c r="AY3661" t="s">
        <v>2633</v>
      </c>
      <c r="AZ3661">
        <v>1083</v>
      </c>
      <c r="BA3661" t="s">
        <v>4409</v>
      </c>
    </row>
    <row r="3662" spans="1:53" x14ac:dyDescent="0.25">
      <c r="A3662">
        <v>421401</v>
      </c>
      <c r="B3662" t="s">
        <v>20104</v>
      </c>
      <c r="C3662">
        <v>5620</v>
      </c>
      <c r="D3662" t="s">
        <v>10955</v>
      </c>
      <c r="E3662" t="s">
        <v>20105</v>
      </c>
      <c r="F3662">
        <v>10422485</v>
      </c>
      <c r="G3662">
        <v>1003401286</v>
      </c>
      <c r="H3662" t="s">
        <v>20106</v>
      </c>
      <c r="I3662" t="s">
        <v>20107</v>
      </c>
      <c r="J3662" t="s">
        <v>20108</v>
      </c>
      <c r="K3662" t="s">
        <v>39354</v>
      </c>
      <c r="L3662">
        <v>899</v>
      </c>
      <c r="M3662">
        <v>6</v>
      </c>
      <c r="Q3662" s="1">
        <v>43791</v>
      </c>
      <c r="R3662" t="s">
        <v>2628</v>
      </c>
      <c r="V3662">
        <v>4</v>
      </c>
      <c r="W3662" t="s">
        <v>3081</v>
      </c>
      <c r="X3662">
        <v>1</v>
      </c>
      <c r="Y3662" t="s">
        <v>34899</v>
      </c>
      <c r="AA3662">
        <v>199901</v>
      </c>
      <c r="AB3662">
        <v>241</v>
      </c>
      <c r="AC3662" t="s">
        <v>3891</v>
      </c>
      <c r="AD3662">
        <v>1071</v>
      </c>
      <c r="AE3662" t="s">
        <v>111</v>
      </c>
      <c r="AF3662">
        <v>1</v>
      </c>
      <c r="AG3662" t="s">
        <v>34895</v>
      </c>
      <c r="AH3662">
        <v>99</v>
      </c>
      <c r="AI3662" t="s">
        <v>34896</v>
      </c>
      <c r="AJ3662">
        <v>420</v>
      </c>
      <c r="AK3662" t="s">
        <v>10959</v>
      </c>
      <c r="AP3662" t="s">
        <v>20109</v>
      </c>
      <c r="AQ3662" t="s">
        <v>20110</v>
      </c>
      <c r="AR3662">
        <v>0</v>
      </c>
      <c r="AS3662" t="s">
        <v>2632</v>
      </c>
      <c r="AT3662" t="s">
        <v>39355</v>
      </c>
      <c r="AW3662">
        <v>55.272302709999998</v>
      </c>
      <c r="AX3662">
        <v>10.111307829999999</v>
      </c>
      <c r="AY3662" t="s">
        <v>2633</v>
      </c>
      <c r="AZ3662">
        <v>1083</v>
      </c>
      <c r="BA3662" t="s">
        <v>4409</v>
      </c>
    </row>
    <row r="3663" spans="1:53" x14ac:dyDescent="0.25">
      <c r="A3663">
        <v>421901</v>
      </c>
      <c r="B3663" t="s">
        <v>6795</v>
      </c>
      <c r="C3663">
        <v>5610</v>
      </c>
      <c r="D3663" t="s">
        <v>14861</v>
      </c>
      <c r="E3663" t="s">
        <v>328</v>
      </c>
      <c r="F3663">
        <v>29189692</v>
      </c>
      <c r="G3663">
        <v>1013465874</v>
      </c>
      <c r="H3663" t="s">
        <v>20111</v>
      </c>
      <c r="I3663" t="s">
        <v>20112</v>
      </c>
      <c r="J3663" t="s">
        <v>20113</v>
      </c>
      <c r="K3663" t="s">
        <v>20114</v>
      </c>
      <c r="L3663">
        <v>1574</v>
      </c>
      <c r="M3663">
        <v>10</v>
      </c>
      <c r="Q3663" s="1">
        <v>44523</v>
      </c>
      <c r="R3663" t="s">
        <v>2628</v>
      </c>
      <c r="S3663">
        <v>420</v>
      </c>
      <c r="T3663" t="s">
        <v>10959</v>
      </c>
      <c r="V3663">
        <v>2</v>
      </c>
      <c r="W3663" t="s">
        <v>2629</v>
      </c>
      <c r="X3663">
        <v>1</v>
      </c>
      <c r="Y3663" t="s">
        <v>34899</v>
      </c>
      <c r="Z3663">
        <v>10</v>
      </c>
      <c r="AA3663">
        <v>196208</v>
      </c>
      <c r="AB3663">
        <v>126</v>
      </c>
      <c r="AC3663" t="s">
        <v>62</v>
      </c>
      <c r="AD3663">
        <v>1015</v>
      </c>
      <c r="AE3663" t="s">
        <v>62</v>
      </c>
      <c r="AF3663">
        <v>1</v>
      </c>
      <c r="AG3663" t="s">
        <v>34895</v>
      </c>
      <c r="AH3663">
        <v>27</v>
      </c>
      <c r="AI3663" t="s">
        <v>34995</v>
      </c>
      <c r="AJ3663">
        <v>420</v>
      </c>
      <c r="AK3663" t="s">
        <v>10959</v>
      </c>
      <c r="AP3663" t="s">
        <v>20115</v>
      </c>
      <c r="AQ3663" t="s">
        <v>20116</v>
      </c>
      <c r="AR3663">
        <v>0</v>
      </c>
      <c r="AS3663" t="s">
        <v>2632</v>
      </c>
      <c r="AT3663" t="s">
        <v>5572</v>
      </c>
      <c r="AW3663">
        <v>55.26706755</v>
      </c>
      <c r="AX3663">
        <v>9.9052871499999995</v>
      </c>
      <c r="AY3663" t="s">
        <v>2633</v>
      </c>
      <c r="AZ3663">
        <v>1083</v>
      </c>
      <c r="BA3663" t="s">
        <v>4409</v>
      </c>
    </row>
    <row r="3664" spans="1:53" x14ac:dyDescent="0.25">
      <c r="A3664">
        <v>423001</v>
      </c>
      <c r="B3664" t="s">
        <v>20117</v>
      </c>
      <c r="C3664">
        <v>5400</v>
      </c>
      <c r="D3664" t="s">
        <v>9920</v>
      </c>
      <c r="E3664" t="s">
        <v>1286</v>
      </c>
      <c r="F3664">
        <v>29188947</v>
      </c>
      <c r="G3664">
        <v>1003310536</v>
      </c>
      <c r="H3664" t="s">
        <v>39356</v>
      </c>
      <c r="I3664" t="s">
        <v>20118</v>
      </c>
      <c r="J3664" t="s">
        <v>20119</v>
      </c>
      <c r="K3664" t="s">
        <v>20120</v>
      </c>
      <c r="L3664">
        <v>414</v>
      </c>
      <c r="M3664">
        <v>2</v>
      </c>
      <c r="Q3664" s="1">
        <v>44824</v>
      </c>
      <c r="R3664" t="s">
        <v>2628</v>
      </c>
      <c r="S3664">
        <v>480</v>
      </c>
      <c r="T3664" t="s">
        <v>9923</v>
      </c>
      <c r="V3664">
        <v>2</v>
      </c>
      <c r="W3664" t="s">
        <v>2629</v>
      </c>
      <c r="X3664">
        <v>1</v>
      </c>
      <c r="Y3664" t="s">
        <v>34899</v>
      </c>
      <c r="Z3664">
        <v>10</v>
      </c>
      <c r="AB3664">
        <v>121</v>
      </c>
      <c r="AC3664" t="s">
        <v>2640</v>
      </c>
      <c r="AD3664">
        <v>1012</v>
      </c>
      <c r="AE3664" t="s">
        <v>2</v>
      </c>
      <c r="AF3664">
        <v>1</v>
      </c>
      <c r="AG3664" t="s">
        <v>34895</v>
      </c>
      <c r="AH3664">
        <v>21</v>
      </c>
      <c r="AI3664" t="s">
        <v>34900</v>
      </c>
      <c r="AJ3664">
        <v>480</v>
      </c>
      <c r="AK3664" t="s">
        <v>9923</v>
      </c>
      <c r="AP3664" t="s">
        <v>20121</v>
      </c>
      <c r="AQ3664" t="s">
        <v>20122</v>
      </c>
      <c r="AR3664">
        <v>0</v>
      </c>
      <c r="AS3664" t="s">
        <v>2632</v>
      </c>
      <c r="AT3664" t="s">
        <v>20123</v>
      </c>
      <c r="AW3664">
        <v>55.566278279999999</v>
      </c>
      <c r="AX3664">
        <v>10.09344735</v>
      </c>
      <c r="AY3664" t="s">
        <v>2633</v>
      </c>
      <c r="AZ3664">
        <v>1083</v>
      </c>
      <c r="BA3664" t="s">
        <v>4409</v>
      </c>
    </row>
    <row r="3665" spans="1:53" x14ac:dyDescent="0.25">
      <c r="A3665">
        <v>423002</v>
      </c>
      <c r="B3665" t="s">
        <v>20124</v>
      </c>
      <c r="C3665">
        <v>5400</v>
      </c>
      <c r="D3665" t="s">
        <v>9920</v>
      </c>
      <c r="E3665" t="s">
        <v>20125</v>
      </c>
      <c r="F3665">
        <v>29188947</v>
      </c>
      <c r="G3665">
        <v>1003310597</v>
      </c>
      <c r="H3665" t="s">
        <v>20126</v>
      </c>
      <c r="I3665" t="s">
        <v>20127</v>
      </c>
      <c r="J3665" t="s">
        <v>20128</v>
      </c>
      <c r="K3665" t="s">
        <v>12217</v>
      </c>
      <c r="L3665">
        <v>621</v>
      </c>
      <c r="M3665">
        <v>48</v>
      </c>
      <c r="Q3665" s="1">
        <v>41330</v>
      </c>
      <c r="R3665" t="s">
        <v>2628</v>
      </c>
      <c r="S3665">
        <v>480</v>
      </c>
      <c r="T3665" t="s">
        <v>9923</v>
      </c>
      <c r="U3665" s="1">
        <v>41121</v>
      </c>
      <c r="V3665">
        <v>2</v>
      </c>
      <c r="W3665" t="s">
        <v>2629</v>
      </c>
      <c r="X3665">
        <v>1</v>
      </c>
      <c r="Y3665" t="s">
        <v>34899</v>
      </c>
      <c r="Z3665">
        <v>6</v>
      </c>
      <c r="AB3665">
        <v>121</v>
      </c>
      <c r="AC3665" t="s">
        <v>2640</v>
      </c>
      <c r="AD3665">
        <v>1012</v>
      </c>
      <c r="AE3665" t="s">
        <v>2</v>
      </c>
      <c r="AF3665">
        <v>3</v>
      </c>
      <c r="AG3665" t="s">
        <v>2688</v>
      </c>
      <c r="AH3665">
        <v>21</v>
      </c>
      <c r="AI3665" t="s">
        <v>34900</v>
      </c>
      <c r="AJ3665">
        <v>480</v>
      </c>
      <c r="AK3665" t="s">
        <v>9923</v>
      </c>
      <c r="AL3665">
        <v>2</v>
      </c>
      <c r="AM3665" t="s">
        <v>2703</v>
      </c>
      <c r="AN3665">
        <v>471005</v>
      </c>
      <c r="AP3665" t="s">
        <v>20129</v>
      </c>
      <c r="AQ3665" t="s">
        <v>20130</v>
      </c>
      <c r="AR3665">
        <v>0</v>
      </c>
      <c r="AS3665" t="s">
        <v>2632</v>
      </c>
      <c r="AT3665" t="s">
        <v>12220</v>
      </c>
      <c r="AY3665" t="s">
        <v>2633</v>
      </c>
      <c r="AZ3665">
        <v>1083</v>
      </c>
      <c r="BA3665" t="s">
        <v>4409</v>
      </c>
    </row>
    <row r="3666" spans="1:53" x14ac:dyDescent="0.25">
      <c r="A3666">
        <v>423003</v>
      </c>
      <c r="B3666" t="s">
        <v>20131</v>
      </c>
      <c r="C3666">
        <v>5400</v>
      </c>
      <c r="D3666" t="s">
        <v>9920</v>
      </c>
      <c r="E3666" t="s">
        <v>20132</v>
      </c>
      <c r="F3666">
        <v>29188947</v>
      </c>
      <c r="G3666">
        <v>1003310603</v>
      </c>
      <c r="H3666" t="s">
        <v>20133</v>
      </c>
      <c r="I3666" t="s">
        <v>20134</v>
      </c>
      <c r="J3666" t="s">
        <v>20135</v>
      </c>
      <c r="K3666" t="s">
        <v>20136</v>
      </c>
      <c r="L3666">
        <v>803</v>
      </c>
      <c r="M3666">
        <v>8</v>
      </c>
      <c r="Q3666" s="1">
        <v>41114</v>
      </c>
      <c r="R3666" t="s">
        <v>2628</v>
      </c>
      <c r="S3666">
        <v>480</v>
      </c>
      <c r="T3666" t="s">
        <v>9923</v>
      </c>
      <c r="U3666" s="1">
        <v>41121</v>
      </c>
      <c r="V3666">
        <v>2</v>
      </c>
      <c r="W3666" t="s">
        <v>2629</v>
      </c>
      <c r="X3666">
        <v>1</v>
      </c>
      <c r="Y3666" t="s">
        <v>34899</v>
      </c>
      <c r="Z3666">
        <v>6</v>
      </c>
      <c r="AA3666">
        <v>195608</v>
      </c>
      <c r="AB3666">
        <v>121</v>
      </c>
      <c r="AC3666" t="s">
        <v>2640</v>
      </c>
      <c r="AD3666">
        <v>1012</v>
      </c>
      <c r="AE3666" t="s">
        <v>2</v>
      </c>
      <c r="AF3666">
        <v>3</v>
      </c>
      <c r="AG3666" t="s">
        <v>2688</v>
      </c>
      <c r="AH3666">
        <v>21</v>
      </c>
      <c r="AI3666" t="s">
        <v>34900</v>
      </c>
      <c r="AJ3666">
        <v>480</v>
      </c>
      <c r="AK3666" t="s">
        <v>9923</v>
      </c>
      <c r="AL3666">
        <v>2</v>
      </c>
      <c r="AM3666" t="s">
        <v>2703</v>
      </c>
      <c r="AN3666">
        <v>423001</v>
      </c>
      <c r="AP3666" t="s">
        <v>20137</v>
      </c>
      <c r="AQ3666" t="s">
        <v>20138</v>
      </c>
      <c r="AR3666">
        <v>0</v>
      </c>
      <c r="AS3666" t="s">
        <v>2632</v>
      </c>
      <c r="AT3666" t="s">
        <v>20139</v>
      </c>
      <c r="AY3666" t="s">
        <v>2633</v>
      </c>
      <c r="AZ3666">
        <v>1083</v>
      </c>
      <c r="BA3666" t="s">
        <v>4409</v>
      </c>
    </row>
    <row r="3667" spans="1:53" x14ac:dyDescent="0.25">
      <c r="A3667">
        <v>423304</v>
      </c>
      <c r="B3667" t="s">
        <v>39357</v>
      </c>
      <c r="C3667">
        <v>5400</v>
      </c>
      <c r="D3667" t="s">
        <v>9920</v>
      </c>
      <c r="E3667" t="s">
        <v>39358</v>
      </c>
      <c r="F3667">
        <v>16778400</v>
      </c>
      <c r="G3667">
        <v>1001158946</v>
      </c>
      <c r="H3667" t="s">
        <v>20140</v>
      </c>
      <c r="I3667" t="s">
        <v>20141</v>
      </c>
      <c r="J3667" t="s">
        <v>20142</v>
      </c>
      <c r="K3667" t="s">
        <v>39359</v>
      </c>
      <c r="L3667">
        <v>354</v>
      </c>
      <c r="M3667">
        <v>11</v>
      </c>
      <c r="Q3667" s="1">
        <v>44482</v>
      </c>
      <c r="R3667" t="s">
        <v>2628</v>
      </c>
      <c r="V3667">
        <v>5</v>
      </c>
      <c r="W3667" t="s">
        <v>2938</v>
      </c>
      <c r="X3667">
        <v>7</v>
      </c>
      <c r="Y3667" t="s">
        <v>3570</v>
      </c>
      <c r="AA3667">
        <v>200508</v>
      </c>
      <c r="AB3667">
        <v>141</v>
      </c>
      <c r="AC3667" t="s">
        <v>2173</v>
      </c>
      <c r="AD3667">
        <v>1022</v>
      </c>
      <c r="AE3667" t="s">
        <v>2173</v>
      </c>
      <c r="AF3667">
        <v>1</v>
      </c>
      <c r="AG3667" t="s">
        <v>34895</v>
      </c>
      <c r="AH3667">
        <v>84</v>
      </c>
      <c r="AI3667" t="s">
        <v>35084</v>
      </c>
      <c r="AJ3667">
        <v>480</v>
      </c>
      <c r="AK3667" t="s">
        <v>9923</v>
      </c>
      <c r="AP3667" t="s">
        <v>20143</v>
      </c>
      <c r="AQ3667" t="s">
        <v>20144</v>
      </c>
      <c r="AR3667">
        <v>0</v>
      </c>
      <c r="AS3667" t="s">
        <v>2632</v>
      </c>
      <c r="AT3667" t="s">
        <v>39360</v>
      </c>
      <c r="AW3667">
        <v>55.548045780000002</v>
      </c>
      <c r="AX3667">
        <v>10.108677030000001</v>
      </c>
      <c r="AY3667" t="s">
        <v>2633</v>
      </c>
      <c r="AZ3667">
        <v>1083</v>
      </c>
      <c r="BA3667" t="s">
        <v>4409</v>
      </c>
    </row>
    <row r="3668" spans="1:53" x14ac:dyDescent="0.25">
      <c r="A3668">
        <v>425005</v>
      </c>
      <c r="B3668" t="s">
        <v>20145</v>
      </c>
      <c r="C3668">
        <v>5672</v>
      </c>
      <c r="D3668" t="s">
        <v>10153</v>
      </c>
      <c r="E3668" t="s">
        <v>1287</v>
      </c>
      <c r="F3668">
        <v>61290028</v>
      </c>
      <c r="G3668">
        <v>1002131405</v>
      </c>
      <c r="H3668" t="s">
        <v>20146</v>
      </c>
      <c r="I3668" t="s">
        <v>20147</v>
      </c>
      <c r="J3668" t="s">
        <v>20148</v>
      </c>
      <c r="K3668" t="s">
        <v>39361</v>
      </c>
      <c r="L3668">
        <v>1784</v>
      </c>
      <c r="M3668">
        <v>60</v>
      </c>
      <c r="Q3668" s="1">
        <v>43325</v>
      </c>
      <c r="R3668" t="s">
        <v>2628</v>
      </c>
      <c r="V3668">
        <v>5</v>
      </c>
      <c r="W3668" t="s">
        <v>2938</v>
      </c>
      <c r="X3668">
        <v>1</v>
      </c>
      <c r="Y3668" t="s">
        <v>34899</v>
      </c>
      <c r="Z3668">
        <v>10</v>
      </c>
      <c r="AA3668">
        <v>191008</v>
      </c>
      <c r="AB3668">
        <v>121</v>
      </c>
      <c r="AC3668" t="s">
        <v>2640</v>
      </c>
      <c r="AD3668">
        <v>1013</v>
      </c>
      <c r="AE3668" t="s">
        <v>47</v>
      </c>
      <c r="AF3668">
        <v>1</v>
      </c>
      <c r="AG3668" t="s">
        <v>34895</v>
      </c>
      <c r="AH3668">
        <v>22</v>
      </c>
      <c r="AI3668" t="s">
        <v>34977</v>
      </c>
      <c r="AJ3668">
        <v>430</v>
      </c>
      <c r="AK3668" t="s">
        <v>9555</v>
      </c>
      <c r="AP3668" t="s">
        <v>20149</v>
      </c>
      <c r="AQ3668" t="s">
        <v>20150</v>
      </c>
      <c r="AR3668">
        <v>0</v>
      </c>
      <c r="AS3668" t="s">
        <v>2632</v>
      </c>
      <c r="AT3668" t="s">
        <v>39362</v>
      </c>
      <c r="AW3668">
        <v>55.250510599999998</v>
      </c>
      <c r="AX3668">
        <v>10.221260020000001</v>
      </c>
      <c r="AY3668" t="s">
        <v>2633</v>
      </c>
      <c r="AZ3668">
        <v>1083</v>
      </c>
      <c r="BA3668" t="s">
        <v>4409</v>
      </c>
    </row>
    <row r="3669" spans="1:53" x14ac:dyDescent="0.25">
      <c r="A3669">
        <v>425007</v>
      </c>
      <c r="B3669" t="s">
        <v>20151</v>
      </c>
      <c r="C3669">
        <v>5672</v>
      </c>
      <c r="D3669" t="s">
        <v>10153</v>
      </c>
      <c r="E3669" t="s">
        <v>20152</v>
      </c>
      <c r="F3669">
        <v>29188645</v>
      </c>
      <c r="G3669">
        <v>1003473498</v>
      </c>
      <c r="H3669" t="s">
        <v>36768</v>
      </c>
      <c r="J3669" t="s">
        <v>20153</v>
      </c>
      <c r="K3669" t="s">
        <v>18609</v>
      </c>
      <c r="L3669">
        <v>1282</v>
      </c>
      <c r="M3669">
        <v>4</v>
      </c>
      <c r="Q3669" s="1">
        <v>44809</v>
      </c>
      <c r="R3669" t="s">
        <v>2628</v>
      </c>
      <c r="S3669">
        <v>430</v>
      </c>
      <c r="T3669" t="s">
        <v>9555</v>
      </c>
      <c r="V3669">
        <v>2</v>
      </c>
      <c r="W3669" t="s">
        <v>2629</v>
      </c>
      <c r="X3669">
        <v>1</v>
      </c>
      <c r="Y3669" t="s">
        <v>34899</v>
      </c>
      <c r="Z3669">
        <v>6</v>
      </c>
      <c r="AA3669">
        <v>200408</v>
      </c>
      <c r="AB3669">
        <v>121</v>
      </c>
      <c r="AC3669" t="s">
        <v>2640</v>
      </c>
      <c r="AD3669">
        <v>1012</v>
      </c>
      <c r="AE3669" t="s">
        <v>2</v>
      </c>
      <c r="AF3669">
        <v>1</v>
      </c>
      <c r="AG3669" t="s">
        <v>34895</v>
      </c>
      <c r="AH3669">
        <v>21</v>
      </c>
      <c r="AI3669" t="s">
        <v>34900</v>
      </c>
      <c r="AJ3669">
        <v>430</v>
      </c>
      <c r="AK3669" t="s">
        <v>9555</v>
      </c>
      <c r="AO3669">
        <v>280117</v>
      </c>
      <c r="AP3669" t="s">
        <v>10156</v>
      </c>
      <c r="AQ3669" t="s">
        <v>10157</v>
      </c>
      <c r="AR3669">
        <v>2</v>
      </c>
      <c r="AS3669" t="s">
        <v>3549</v>
      </c>
      <c r="AT3669" t="s">
        <v>5014</v>
      </c>
      <c r="AW3669">
        <v>55.267043229999999</v>
      </c>
      <c r="AX3669">
        <v>10.319089269999999</v>
      </c>
      <c r="AY3669" t="s">
        <v>2633</v>
      </c>
      <c r="AZ3669">
        <v>1083</v>
      </c>
      <c r="BA3669" t="s">
        <v>4409</v>
      </c>
    </row>
    <row r="3670" spans="1:53" x14ac:dyDescent="0.25">
      <c r="A3670">
        <v>425008</v>
      </c>
      <c r="B3670" t="s">
        <v>20154</v>
      </c>
      <c r="C3670">
        <v>5672</v>
      </c>
      <c r="D3670" t="s">
        <v>10153</v>
      </c>
      <c r="E3670" t="s">
        <v>20155</v>
      </c>
      <c r="F3670">
        <v>29188645</v>
      </c>
      <c r="G3670">
        <v>1003310780</v>
      </c>
      <c r="H3670" t="s">
        <v>36768</v>
      </c>
      <c r="J3670" t="s">
        <v>10154</v>
      </c>
      <c r="K3670" t="s">
        <v>10155</v>
      </c>
      <c r="L3670">
        <v>1310</v>
      </c>
      <c r="M3670">
        <v>2</v>
      </c>
      <c r="Q3670" s="1">
        <v>44809</v>
      </c>
      <c r="R3670" t="s">
        <v>2628</v>
      </c>
      <c r="S3670">
        <v>430</v>
      </c>
      <c r="T3670" t="s">
        <v>9555</v>
      </c>
      <c r="V3670">
        <v>2</v>
      </c>
      <c r="W3670" t="s">
        <v>2629</v>
      </c>
      <c r="X3670">
        <v>1</v>
      </c>
      <c r="Y3670" t="s">
        <v>34899</v>
      </c>
      <c r="Z3670">
        <v>10</v>
      </c>
      <c r="AA3670">
        <v>202208</v>
      </c>
      <c r="AB3670">
        <v>121</v>
      </c>
      <c r="AC3670" t="s">
        <v>2640</v>
      </c>
      <c r="AD3670">
        <v>1012</v>
      </c>
      <c r="AE3670" t="s">
        <v>2</v>
      </c>
      <c r="AF3670">
        <v>1</v>
      </c>
      <c r="AG3670" t="s">
        <v>34895</v>
      </c>
      <c r="AH3670">
        <v>21</v>
      </c>
      <c r="AI3670" t="s">
        <v>34900</v>
      </c>
      <c r="AJ3670">
        <v>430</v>
      </c>
      <c r="AK3670" t="s">
        <v>9555</v>
      </c>
      <c r="AO3670">
        <v>280117</v>
      </c>
      <c r="AP3670" t="s">
        <v>10156</v>
      </c>
      <c r="AQ3670" t="s">
        <v>20156</v>
      </c>
      <c r="AR3670">
        <v>2</v>
      </c>
      <c r="AS3670" t="s">
        <v>3549</v>
      </c>
      <c r="AT3670" t="s">
        <v>4787</v>
      </c>
      <c r="AW3670">
        <v>55.229543159999999</v>
      </c>
      <c r="AX3670">
        <v>10.252286120000001</v>
      </c>
      <c r="AY3670" t="s">
        <v>2633</v>
      </c>
      <c r="AZ3670">
        <v>1083</v>
      </c>
      <c r="BA3670" t="s">
        <v>4409</v>
      </c>
    </row>
    <row r="3671" spans="1:53" x14ac:dyDescent="0.25">
      <c r="A3671">
        <v>425200</v>
      </c>
      <c r="C3671">
        <v>5672</v>
      </c>
      <c r="D3671" t="s">
        <v>10153</v>
      </c>
      <c r="E3671" t="s">
        <v>39363</v>
      </c>
      <c r="J3671" t="s">
        <v>20157</v>
      </c>
      <c r="K3671" t="s">
        <v>37580</v>
      </c>
      <c r="L3671">
        <v>1854</v>
      </c>
      <c r="M3671">
        <v>40</v>
      </c>
      <c r="Q3671" s="1">
        <v>41614</v>
      </c>
      <c r="R3671" t="s">
        <v>2628</v>
      </c>
      <c r="S3671">
        <v>430</v>
      </c>
      <c r="T3671" t="s">
        <v>9555</v>
      </c>
      <c r="U3671" s="1">
        <v>41610</v>
      </c>
      <c r="V3671">
        <v>2</v>
      </c>
      <c r="W3671" t="s">
        <v>2629</v>
      </c>
      <c r="X3671">
        <v>1</v>
      </c>
      <c r="Y3671" t="s">
        <v>34899</v>
      </c>
      <c r="AB3671">
        <v>932</v>
      </c>
      <c r="AC3671" t="s">
        <v>324</v>
      </c>
      <c r="AD3671">
        <v>2021</v>
      </c>
      <c r="AE3671" t="s">
        <v>324</v>
      </c>
      <c r="AF3671">
        <v>3</v>
      </c>
      <c r="AG3671" t="s">
        <v>2688</v>
      </c>
      <c r="AH3671">
        <v>99</v>
      </c>
      <c r="AI3671" t="s">
        <v>34896</v>
      </c>
      <c r="AJ3671">
        <v>430</v>
      </c>
      <c r="AK3671" t="s">
        <v>9555</v>
      </c>
      <c r="AP3671" t="s">
        <v>20158</v>
      </c>
      <c r="AR3671">
        <v>0</v>
      </c>
      <c r="AS3671" t="s">
        <v>2632</v>
      </c>
      <c r="AT3671" t="s">
        <v>37581</v>
      </c>
      <c r="AW3671">
        <v>55.254046717134301</v>
      </c>
      <c r="AX3671">
        <v>10.238086211615</v>
      </c>
      <c r="AY3671" t="s">
        <v>2633</v>
      </c>
      <c r="AZ3671">
        <v>1083</v>
      </c>
      <c r="BA3671" t="s">
        <v>4409</v>
      </c>
    </row>
    <row r="3672" spans="1:53" x14ac:dyDescent="0.25">
      <c r="A3672">
        <v>425300</v>
      </c>
      <c r="B3672" t="s">
        <v>20159</v>
      </c>
      <c r="C3672">
        <v>5672</v>
      </c>
      <c r="D3672" t="s">
        <v>10153</v>
      </c>
      <c r="E3672" t="s">
        <v>1287</v>
      </c>
      <c r="F3672">
        <v>61290028</v>
      </c>
      <c r="G3672">
        <v>1002131405</v>
      </c>
      <c r="H3672" t="s">
        <v>20146</v>
      </c>
      <c r="I3672" t="s">
        <v>20147</v>
      </c>
      <c r="J3672" t="s">
        <v>20148</v>
      </c>
      <c r="K3672" t="s">
        <v>39361</v>
      </c>
      <c r="L3672">
        <v>1784</v>
      </c>
      <c r="M3672">
        <v>60</v>
      </c>
      <c r="Q3672" s="1">
        <v>43325</v>
      </c>
      <c r="R3672" t="s">
        <v>2628</v>
      </c>
      <c r="V3672">
        <v>5</v>
      </c>
      <c r="W3672" t="s">
        <v>2938</v>
      </c>
      <c r="X3672">
        <v>1</v>
      </c>
      <c r="Y3672" t="s">
        <v>34899</v>
      </c>
      <c r="Z3672">
        <v>10</v>
      </c>
      <c r="AA3672">
        <v>191008</v>
      </c>
      <c r="AB3672">
        <v>123</v>
      </c>
      <c r="AC3672" t="s">
        <v>109</v>
      </c>
      <c r="AD3672">
        <v>1011</v>
      </c>
      <c r="AE3672" t="s">
        <v>109</v>
      </c>
      <c r="AF3672">
        <v>1</v>
      </c>
      <c r="AG3672" t="s">
        <v>34895</v>
      </c>
      <c r="AH3672">
        <v>80</v>
      </c>
      <c r="AI3672" t="s">
        <v>109</v>
      </c>
      <c r="AJ3672">
        <v>430</v>
      </c>
      <c r="AK3672" t="s">
        <v>9555</v>
      </c>
      <c r="AP3672" t="s">
        <v>20160</v>
      </c>
      <c r="AQ3672" t="s">
        <v>20161</v>
      </c>
      <c r="AR3672">
        <v>0</v>
      </c>
      <c r="AS3672" t="s">
        <v>2632</v>
      </c>
      <c r="AT3672" t="s">
        <v>39362</v>
      </c>
      <c r="AW3672">
        <v>55.250510599999998</v>
      </c>
      <c r="AX3672">
        <v>10.221260020000001</v>
      </c>
      <c r="AY3672" t="s">
        <v>2633</v>
      </c>
      <c r="AZ3672">
        <v>1083</v>
      </c>
      <c r="BA3672" t="s">
        <v>4409</v>
      </c>
    </row>
    <row r="3673" spans="1:53" x14ac:dyDescent="0.25">
      <c r="A3673">
        <v>427002</v>
      </c>
      <c r="B3673" t="s">
        <v>20162</v>
      </c>
      <c r="C3673">
        <v>5771</v>
      </c>
      <c r="D3673" t="s">
        <v>10256</v>
      </c>
      <c r="E3673" t="s">
        <v>20163</v>
      </c>
      <c r="F3673">
        <v>29189730</v>
      </c>
      <c r="G3673">
        <v>1003310846</v>
      </c>
      <c r="H3673" t="s">
        <v>20164</v>
      </c>
      <c r="I3673" t="s">
        <v>20165</v>
      </c>
      <c r="J3673" t="s">
        <v>20166</v>
      </c>
      <c r="K3673" t="s">
        <v>20167</v>
      </c>
      <c r="L3673">
        <v>14</v>
      </c>
      <c r="M3673">
        <v>18</v>
      </c>
      <c r="Q3673" s="1">
        <v>41141</v>
      </c>
      <c r="R3673" t="s">
        <v>2628</v>
      </c>
      <c r="S3673">
        <v>479</v>
      </c>
      <c r="T3673" t="s">
        <v>9768</v>
      </c>
      <c r="U3673" s="1">
        <v>41121</v>
      </c>
      <c r="V3673">
        <v>2</v>
      </c>
      <c r="W3673" t="s">
        <v>2629</v>
      </c>
      <c r="X3673">
        <v>1</v>
      </c>
      <c r="Y3673" t="s">
        <v>34899</v>
      </c>
      <c r="Z3673">
        <v>7</v>
      </c>
      <c r="AA3673">
        <v>196208</v>
      </c>
      <c r="AB3673">
        <v>121</v>
      </c>
      <c r="AC3673" t="s">
        <v>2640</v>
      </c>
      <c r="AD3673">
        <v>1012</v>
      </c>
      <c r="AE3673" t="s">
        <v>2</v>
      </c>
      <c r="AF3673">
        <v>3</v>
      </c>
      <c r="AG3673" t="s">
        <v>2688</v>
      </c>
      <c r="AH3673">
        <v>21</v>
      </c>
      <c r="AI3673" t="s">
        <v>34900</v>
      </c>
      <c r="AJ3673">
        <v>479</v>
      </c>
      <c r="AK3673" t="s">
        <v>9768</v>
      </c>
      <c r="AL3673">
        <v>2</v>
      </c>
      <c r="AM3673" t="s">
        <v>2703</v>
      </c>
      <c r="AN3673">
        <v>280136</v>
      </c>
      <c r="AO3673">
        <v>280136</v>
      </c>
      <c r="AP3673" t="s">
        <v>10260</v>
      </c>
      <c r="AQ3673" t="s">
        <v>20168</v>
      </c>
      <c r="AR3673">
        <v>2</v>
      </c>
      <c r="AS3673" t="s">
        <v>3549</v>
      </c>
      <c r="AT3673" t="s">
        <v>20169</v>
      </c>
      <c r="AV3673" t="s">
        <v>20170</v>
      </c>
      <c r="AY3673" t="s">
        <v>2633</v>
      </c>
      <c r="AZ3673">
        <v>1083</v>
      </c>
      <c r="BA3673" t="s">
        <v>4409</v>
      </c>
    </row>
    <row r="3674" spans="1:53" x14ac:dyDescent="0.25">
      <c r="A3674">
        <v>427004</v>
      </c>
      <c r="B3674" t="s">
        <v>20171</v>
      </c>
      <c r="C3674">
        <v>5762</v>
      </c>
      <c r="D3674" t="s">
        <v>9765</v>
      </c>
      <c r="E3674" t="s">
        <v>1288</v>
      </c>
      <c r="F3674">
        <v>29189730</v>
      </c>
      <c r="G3674">
        <v>1003310986</v>
      </c>
      <c r="H3674" t="s">
        <v>20172</v>
      </c>
      <c r="I3674" t="s">
        <v>20173</v>
      </c>
      <c r="J3674" t="s">
        <v>20174</v>
      </c>
      <c r="K3674" t="s">
        <v>9767</v>
      </c>
      <c r="L3674">
        <v>408</v>
      </c>
      <c r="M3674">
        <v>6</v>
      </c>
      <c r="Q3674" s="1">
        <v>40842</v>
      </c>
      <c r="R3674" t="s">
        <v>2628</v>
      </c>
      <c r="S3674">
        <v>479</v>
      </c>
      <c r="T3674" t="s">
        <v>9768</v>
      </c>
      <c r="U3674" s="1">
        <v>40756</v>
      </c>
      <c r="V3674">
        <v>2</v>
      </c>
      <c r="W3674" t="s">
        <v>2629</v>
      </c>
      <c r="X3674">
        <v>1</v>
      </c>
      <c r="Y3674" t="s">
        <v>34899</v>
      </c>
      <c r="Z3674">
        <v>7</v>
      </c>
      <c r="AA3674">
        <v>195508</v>
      </c>
      <c r="AB3674">
        <v>121</v>
      </c>
      <c r="AC3674" t="s">
        <v>2640</v>
      </c>
      <c r="AD3674">
        <v>1012</v>
      </c>
      <c r="AE3674" t="s">
        <v>2</v>
      </c>
      <c r="AF3674">
        <v>3</v>
      </c>
      <c r="AG3674" t="s">
        <v>2688</v>
      </c>
      <c r="AH3674">
        <v>21</v>
      </c>
      <c r="AI3674" t="s">
        <v>34900</v>
      </c>
      <c r="AJ3674">
        <v>479</v>
      </c>
      <c r="AK3674" t="s">
        <v>9768</v>
      </c>
      <c r="AP3674" t="s">
        <v>20175</v>
      </c>
      <c r="AQ3674" t="s">
        <v>20176</v>
      </c>
      <c r="AR3674">
        <v>0</v>
      </c>
      <c r="AS3674" t="s">
        <v>2632</v>
      </c>
      <c r="AT3674" t="s">
        <v>5125</v>
      </c>
      <c r="AW3674">
        <v>55.073592045272903</v>
      </c>
      <c r="AX3674">
        <v>10.4910017334735</v>
      </c>
      <c r="AY3674" t="s">
        <v>2633</v>
      </c>
      <c r="AZ3674">
        <v>1083</v>
      </c>
      <c r="BA3674" t="s">
        <v>4409</v>
      </c>
    </row>
    <row r="3675" spans="1:53" x14ac:dyDescent="0.25">
      <c r="A3675">
        <v>427005</v>
      </c>
      <c r="B3675" t="s">
        <v>20177</v>
      </c>
      <c r="C3675">
        <v>5771</v>
      </c>
      <c r="D3675" t="s">
        <v>10256</v>
      </c>
      <c r="E3675" t="s">
        <v>20178</v>
      </c>
      <c r="F3675">
        <v>29189730</v>
      </c>
      <c r="G3675">
        <v>1003310998</v>
      </c>
      <c r="H3675" t="s">
        <v>20164</v>
      </c>
      <c r="I3675" t="s">
        <v>20179</v>
      </c>
      <c r="J3675" t="s">
        <v>20180</v>
      </c>
      <c r="K3675" t="s">
        <v>18609</v>
      </c>
      <c r="L3675">
        <v>409</v>
      </c>
      <c r="M3675">
        <v>4</v>
      </c>
      <c r="Q3675" s="1">
        <v>41141</v>
      </c>
      <c r="R3675" t="s">
        <v>2628</v>
      </c>
      <c r="S3675">
        <v>479</v>
      </c>
      <c r="T3675" t="s">
        <v>9768</v>
      </c>
      <c r="U3675" s="1">
        <v>41121</v>
      </c>
      <c r="V3675">
        <v>2</v>
      </c>
      <c r="W3675" t="s">
        <v>2629</v>
      </c>
      <c r="X3675">
        <v>1</v>
      </c>
      <c r="Y3675" t="s">
        <v>34899</v>
      </c>
      <c r="Z3675">
        <v>10</v>
      </c>
      <c r="AA3675">
        <v>195408</v>
      </c>
      <c r="AB3675">
        <v>121</v>
      </c>
      <c r="AC3675" t="s">
        <v>2640</v>
      </c>
      <c r="AD3675">
        <v>1012</v>
      </c>
      <c r="AE3675" t="s">
        <v>2</v>
      </c>
      <c r="AF3675">
        <v>3</v>
      </c>
      <c r="AG3675" t="s">
        <v>2688</v>
      </c>
      <c r="AH3675">
        <v>21</v>
      </c>
      <c r="AI3675" t="s">
        <v>34900</v>
      </c>
      <c r="AJ3675">
        <v>479</v>
      </c>
      <c r="AK3675" t="s">
        <v>9768</v>
      </c>
      <c r="AL3675">
        <v>2</v>
      </c>
      <c r="AM3675" t="s">
        <v>2703</v>
      </c>
      <c r="AN3675">
        <v>280136</v>
      </c>
      <c r="AO3675">
        <v>280136</v>
      </c>
      <c r="AP3675" t="s">
        <v>10260</v>
      </c>
      <c r="AQ3675" t="s">
        <v>20168</v>
      </c>
      <c r="AR3675">
        <v>2</v>
      </c>
      <c r="AS3675" t="s">
        <v>3549</v>
      </c>
      <c r="AT3675" t="s">
        <v>5014</v>
      </c>
      <c r="AY3675" t="s">
        <v>2633</v>
      </c>
      <c r="AZ3675">
        <v>1083</v>
      </c>
      <c r="BA3675" t="s">
        <v>4409</v>
      </c>
    </row>
    <row r="3676" spans="1:53" x14ac:dyDescent="0.25">
      <c r="A3676">
        <v>427007</v>
      </c>
      <c r="B3676" t="s">
        <v>20181</v>
      </c>
      <c r="C3676">
        <v>5762</v>
      </c>
      <c r="D3676" t="s">
        <v>9765</v>
      </c>
      <c r="E3676" t="s">
        <v>1289</v>
      </c>
      <c r="F3676">
        <v>29189730</v>
      </c>
      <c r="G3676">
        <v>1003310895</v>
      </c>
      <c r="H3676" t="s">
        <v>39364</v>
      </c>
      <c r="J3676" t="s">
        <v>10254</v>
      </c>
      <c r="K3676" t="s">
        <v>36785</v>
      </c>
      <c r="L3676">
        <v>131</v>
      </c>
      <c r="M3676">
        <v>60</v>
      </c>
      <c r="Q3676" s="1">
        <v>40842</v>
      </c>
      <c r="R3676" t="s">
        <v>2628</v>
      </c>
      <c r="S3676">
        <v>479</v>
      </c>
      <c r="T3676" t="s">
        <v>9768</v>
      </c>
      <c r="U3676" s="1">
        <v>40756</v>
      </c>
      <c r="V3676">
        <v>2</v>
      </c>
      <c r="W3676" t="s">
        <v>2629</v>
      </c>
      <c r="X3676">
        <v>1</v>
      </c>
      <c r="Y3676" t="s">
        <v>34899</v>
      </c>
      <c r="Z3676">
        <v>9</v>
      </c>
      <c r="AA3676">
        <v>195608</v>
      </c>
      <c r="AB3676">
        <v>121</v>
      </c>
      <c r="AC3676" t="s">
        <v>2640</v>
      </c>
      <c r="AD3676">
        <v>1012</v>
      </c>
      <c r="AE3676" t="s">
        <v>2</v>
      </c>
      <c r="AF3676">
        <v>3</v>
      </c>
      <c r="AG3676" t="s">
        <v>2688</v>
      </c>
      <c r="AH3676">
        <v>21</v>
      </c>
      <c r="AI3676" t="s">
        <v>34900</v>
      </c>
      <c r="AJ3676">
        <v>479</v>
      </c>
      <c r="AK3676" t="s">
        <v>9768</v>
      </c>
      <c r="AP3676" t="s">
        <v>20182</v>
      </c>
      <c r="AR3676">
        <v>0</v>
      </c>
      <c r="AS3676" t="s">
        <v>2632</v>
      </c>
      <c r="AT3676" t="s">
        <v>36786</v>
      </c>
      <c r="AW3676">
        <v>55.074133645528804</v>
      </c>
      <c r="AX3676">
        <v>10.4489978954814</v>
      </c>
      <c r="AY3676" t="s">
        <v>2633</v>
      </c>
      <c r="AZ3676">
        <v>1083</v>
      </c>
      <c r="BA3676" t="s">
        <v>4409</v>
      </c>
    </row>
    <row r="3677" spans="1:53" x14ac:dyDescent="0.25">
      <c r="A3677">
        <v>427008</v>
      </c>
      <c r="B3677" t="s">
        <v>20183</v>
      </c>
      <c r="C3677">
        <v>5771</v>
      </c>
      <c r="D3677" t="s">
        <v>10256</v>
      </c>
      <c r="E3677" t="s">
        <v>1290</v>
      </c>
      <c r="F3677">
        <v>61347615</v>
      </c>
      <c r="G3677">
        <v>1002132644</v>
      </c>
      <c r="H3677" t="s">
        <v>20184</v>
      </c>
      <c r="I3677" t="s">
        <v>20185</v>
      </c>
      <c r="J3677" t="s">
        <v>20186</v>
      </c>
      <c r="K3677" t="s">
        <v>20187</v>
      </c>
      <c r="L3677">
        <v>93</v>
      </c>
      <c r="M3677">
        <v>4</v>
      </c>
      <c r="Q3677" s="1">
        <v>41985</v>
      </c>
      <c r="R3677" t="s">
        <v>2628</v>
      </c>
      <c r="U3677" s="1">
        <v>41851</v>
      </c>
      <c r="V3677">
        <v>5</v>
      </c>
      <c r="W3677" t="s">
        <v>2938</v>
      </c>
      <c r="X3677">
        <v>1</v>
      </c>
      <c r="Y3677" t="s">
        <v>34899</v>
      </c>
      <c r="Z3677">
        <v>10</v>
      </c>
      <c r="AA3677">
        <v>186301</v>
      </c>
      <c r="AB3677">
        <v>121</v>
      </c>
      <c r="AC3677" t="s">
        <v>2640</v>
      </c>
      <c r="AD3677">
        <v>1013</v>
      </c>
      <c r="AE3677" t="s">
        <v>47</v>
      </c>
      <c r="AF3677">
        <v>3</v>
      </c>
      <c r="AG3677" t="s">
        <v>2688</v>
      </c>
      <c r="AH3677">
        <v>22</v>
      </c>
      <c r="AI3677" t="s">
        <v>34977</v>
      </c>
      <c r="AJ3677">
        <v>479</v>
      </c>
      <c r="AK3677" t="s">
        <v>9768</v>
      </c>
      <c r="AP3677" t="s">
        <v>20188</v>
      </c>
      <c r="AQ3677" t="s">
        <v>20189</v>
      </c>
      <c r="AR3677">
        <v>0</v>
      </c>
      <c r="AS3677" t="s">
        <v>2632</v>
      </c>
      <c r="AT3677" t="s">
        <v>14259</v>
      </c>
      <c r="AW3677">
        <v>55.107546778513097</v>
      </c>
      <c r="AX3677">
        <v>10.514630972796001</v>
      </c>
      <c r="AY3677" t="s">
        <v>2633</v>
      </c>
      <c r="AZ3677">
        <v>1083</v>
      </c>
      <c r="BA3677" t="s">
        <v>4409</v>
      </c>
    </row>
    <row r="3678" spans="1:53" x14ac:dyDescent="0.25">
      <c r="A3678">
        <v>427009</v>
      </c>
      <c r="B3678" t="s">
        <v>20190</v>
      </c>
      <c r="C3678">
        <v>5762</v>
      </c>
      <c r="D3678" t="s">
        <v>9765</v>
      </c>
      <c r="E3678" t="s">
        <v>1291</v>
      </c>
      <c r="F3678">
        <v>63289612</v>
      </c>
      <c r="G3678">
        <v>1002168087</v>
      </c>
      <c r="H3678" t="s">
        <v>20191</v>
      </c>
      <c r="I3678" t="s">
        <v>20192</v>
      </c>
      <c r="J3678" t="s">
        <v>20193</v>
      </c>
      <c r="K3678" t="s">
        <v>20194</v>
      </c>
      <c r="L3678">
        <v>365</v>
      </c>
      <c r="M3678">
        <v>4</v>
      </c>
      <c r="Q3678" s="1">
        <v>44125</v>
      </c>
      <c r="R3678" t="s">
        <v>4432</v>
      </c>
      <c r="V3678">
        <v>5</v>
      </c>
      <c r="W3678" t="s">
        <v>2938</v>
      </c>
      <c r="X3678">
        <v>1</v>
      </c>
      <c r="Y3678" t="s">
        <v>34899</v>
      </c>
      <c r="Z3678">
        <v>9</v>
      </c>
      <c r="AA3678">
        <v>186701</v>
      </c>
      <c r="AB3678">
        <v>121</v>
      </c>
      <c r="AC3678" t="s">
        <v>2640</v>
      </c>
      <c r="AD3678">
        <v>1013</v>
      </c>
      <c r="AE3678" t="s">
        <v>47</v>
      </c>
      <c r="AF3678">
        <v>1</v>
      </c>
      <c r="AG3678" t="s">
        <v>34895</v>
      </c>
      <c r="AH3678">
        <v>21</v>
      </c>
      <c r="AI3678" t="s">
        <v>34900</v>
      </c>
      <c r="AJ3678">
        <v>479</v>
      </c>
      <c r="AK3678" t="s">
        <v>9768</v>
      </c>
      <c r="AP3678" t="s">
        <v>20195</v>
      </c>
      <c r="AQ3678" t="s">
        <v>20196</v>
      </c>
      <c r="AR3678">
        <v>0</v>
      </c>
      <c r="AS3678" t="s">
        <v>2632</v>
      </c>
      <c r="AT3678" t="s">
        <v>20197</v>
      </c>
      <c r="AV3678" t="s">
        <v>20198</v>
      </c>
      <c r="AW3678">
        <v>55.069199140000002</v>
      </c>
      <c r="AX3678">
        <v>10.50257979</v>
      </c>
      <c r="AY3678" t="s">
        <v>2633</v>
      </c>
      <c r="AZ3678">
        <v>1083</v>
      </c>
      <c r="BA3678" t="s">
        <v>4409</v>
      </c>
    </row>
    <row r="3679" spans="1:53" x14ac:dyDescent="0.25">
      <c r="A3679">
        <v>427010</v>
      </c>
      <c r="B3679" t="s">
        <v>20199</v>
      </c>
      <c r="C3679">
        <v>5762</v>
      </c>
      <c r="D3679" t="s">
        <v>9765</v>
      </c>
      <c r="E3679" t="s">
        <v>1292</v>
      </c>
      <c r="F3679">
        <v>21508519</v>
      </c>
      <c r="G3679">
        <v>1001536001</v>
      </c>
      <c r="H3679" t="s">
        <v>20200</v>
      </c>
      <c r="J3679" t="s">
        <v>20201</v>
      </c>
      <c r="K3679" t="s">
        <v>20202</v>
      </c>
      <c r="L3679">
        <v>357</v>
      </c>
      <c r="M3679">
        <v>7</v>
      </c>
      <c r="Q3679" s="1">
        <v>43360</v>
      </c>
      <c r="R3679" t="s">
        <v>2628</v>
      </c>
      <c r="V3679">
        <v>5</v>
      </c>
      <c r="W3679" t="s">
        <v>2938</v>
      </c>
      <c r="X3679">
        <v>1</v>
      </c>
      <c r="Y3679" t="s">
        <v>34899</v>
      </c>
      <c r="Z3679">
        <v>9</v>
      </c>
      <c r="AA3679">
        <v>186501</v>
      </c>
      <c r="AB3679">
        <v>121</v>
      </c>
      <c r="AC3679" t="s">
        <v>2640</v>
      </c>
      <c r="AD3679">
        <v>1013</v>
      </c>
      <c r="AE3679" t="s">
        <v>47</v>
      </c>
      <c r="AF3679">
        <v>1</v>
      </c>
      <c r="AG3679" t="s">
        <v>34895</v>
      </c>
      <c r="AH3679">
        <v>21</v>
      </c>
      <c r="AI3679" t="s">
        <v>34900</v>
      </c>
      <c r="AJ3679">
        <v>479</v>
      </c>
      <c r="AK3679" t="s">
        <v>9768</v>
      </c>
      <c r="AP3679" t="s">
        <v>20203</v>
      </c>
      <c r="AQ3679" t="s">
        <v>20204</v>
      </c>
      <c r="AR3679">
        <v>0</v>
      </c>
      <c r="AS3679" t="s">
        <v>2632</v>
      </c>
      <c r="AT3679" t="s">
        <v>5737</v>
      </c>
      <c r="AW3679">
        <v>55.074675030000002</v>
      </c>
      <c r="AX3679">
        <v>10.43530204</v>
      </c>
      <c r="AY3679" t="s">
        <v>2633</v>
      </c>
      <c r="AZ3679">
        <v>1083</v>
      </c>
      <c r="BA3679" t="s">
        <v>4409</v>
      </c>
    </row>
    <row r="3680" spans="1:53" x14ac:dyDescent="0.25">
      <c r="A3680">
        <v>427012</v>
      </c>
      <c r="B3680" t="s">
        <v>20205</v>
      </c>
      <c r="C3680">
        <v>5771</v>
      </c>
      <c r="D3680" t="s">
        <v>10256</v>
      </c>
      <c r="E3680" t="s">
        <v>39365</v>
      </c>
      <c r="F3680">
        <v>29190909</v>
      </c>
      <c r="H3680" t="s">
        <v>20206</v>
      </c>
      <c r="J3680" t="s">
        <v>20207</v>
      </c>
      <c r="K3680" t="s">
        <v>20208</v>
      </c>
      <c r="L3680">
        <v>29</v>
      </c>
      <c r="M3680">
        <v>29</v>
      </c>
      <c r="Q3680" s="1">
        <v>41276</v>
      </c>
      <c r="R3680" t="s">
        <v>2628</v>
      </c>
      <c r="S3680">
        <v>1083</v>
      </c>
      <c r="T3680" t="s">
        <v>4409</v>
      </c>
      <c r="U3680" s="1">
        <v>41275</v>
      </c>
      <c r="V3680">
        <v>7</v>
      </c>
      <c r="W3680" t="s">
        <v>4393</v>
      </c>
      <c r="X3680">
        <v>1</v>
      </c>
      <c r="Y3680" t="s">
        <v>34899</v>
      </c>
      <c r="Z3680">
        <v>10</v>
      </c>
      <c r="AA3680">
        <v>200206</v>
      </c>
      <c r="AB3680">
        <v>129</v>
      </c>
      <c r="AC3680" t="s">
        <v>122</v>
      </c>
      <c r="AD3680">
        <v>1016</v>
      </c>
      <c r="AE3680" t="s">
        <v>122</v>
      </c>
      <c r="AF3680">
        <v>3</v>
      </c>
      <c r="AG3680" t="s">
        <v>2688</v>
      </c>
      <c r="AH3680">
        <v>23</v>
      </c>
      <c r="AI3680" t="s">
        <v>4038</v>
      </c>
      <c r="AJ3680">
        <v>479</v>
      </c>
      <c r="AK3680" t="s">
        <v>9768</v>
      </c>
      <c r="AP3680" t="s">
        <v>20209</v>
      </c>
      <c r="AR3680">
        <v>0</v>
      </c>
      <c r="AS3680" t="s">
        <v>2632</v>
      </c>
      <c r="AT3680" t="s">
        <v>14081</v>
      </c>
      <c r="AY3680" t="s">
        <v>2633</v>
      </c>
      <c r="AZ3680">
        <v>1083</v>
      </c>
      <c r="BA3680" t="s">
        <v>4409</v>
      </c>
    </row>
    <row r="3681" spans="1:53" x14ac:dyDescent="0.25">
      <c r="A3681">
        <v>427013</v>
      </c>
      <c r="B3681" t="s">
        <v>1293</v>
      </c>
      <c r="C3681">
        <v>5600</v>
      </c>
      <c r="D3681" t="s">
        <v>13141</v>
      </c>
      <c r="E3681" t="s">
        <v>1293</v>
      </c>
      <c r="F3681">
        <v>29190909</v>
      </c>
      <c r="G3681">
        <v>1004856064</v>
      </c>
      <c r="H3681" t="s">
        <v>20210</v>
      </c>
      <c r="I3681" t="s">
        <v>20211</v>
      </c>
      <c r="J3681" t="s">
        <v>20211</v>
      </c>
      <c r="K3681" t="s">
        <v>20212</v>
      </c>
      <c r="L3681">
        <v>1062</v>
      </c>
      <c r="M3681">
        <v>51</v>
      </c>
      <c r="Q3681" s="1">
        <v>41654</v>
      </c>
      <c r="R3681" t="s">
        <v>2628</v>
      </c>
      <c r="S3681">
        <v>1083</v>
      </c>
      <c r="T3681" t="s">
        <v>4409</v>
      </c>
      <c r="U3681" s="1">
        <v>41640</v>
      </c>
      <c r="V3681">
        <v>7</v>
      </c>
      <c r="W3681" t="s">
        <v>4393</v>
      </c>
      <c r="X3681">
        <v>1</v>
      </c>
      <c r="Y3681" t="s">
        <v>34899</v>
      </c>
      <c r="Z3681">
        <v>10</v>
      </c>
      <c r="AA3681">
        <v>200206</v>
      </c>
      <c r="AB3681">
        <v>129</v>
      </c>
      <c r="AC3681" t="s">
        <v>122</v>
      </c>
      <c r="AD3681">
        <v>1016</v>
      </c>
      <c r="AE3681" t="s">
        <v>122</v>
      </c>
      <c r="AF3681">
        <v>3</v>
      </c>
      <c r="AG3681" t="s">
        <v>2688</v>
      </c>
      <c r="AH3681">
        <v>23</v>
      </c>
      <c r="AI3681" t="s">
        <v>4038</v>
      </c>
      <c r="AJ3681">
        <v>430</v>
      </c>
      <c r="AK3681" t="s">
        <v>9555</v>
      </c>
      <c r="AP3681" t="s">
        <v>20213</v>
      </c>
      <c r="AQ3681" t="s">
        <v>20214</v>
      </c>
      <c r="AR3681">
        <v>0</v>
      </c>
      <c r="AS3681" t="s">
        <v>2632</v>
      </c>
      <c r="AT3681" t="s">
        <v>20215</v>
      </c>
      <c r="AW3681">
        <v>55.1040651544998</v>
      </c>
      <c r="AX3681">
        <v>10.2392546300196</v>
      </c>
      <c r="AY3681" t="s">
        <v>2633</v>
      </c>
      <c r="AZ3681">
        <v>1083</v>
      </c>
      <c r="BA3681" t="s">
        <v>4409</v>
      </c>
    </row>
    <row r="3682" spans="1:53" x14ac:dyDescent="0.25">
      <c r="A3682">
        <v>427300</v>
      </c>
      <c r="B3682" t="s">
        <v>20216</v>
      </c>
      <c r="C3682">
        <v>5762</v>
      </c>
      <c r="D3682" t="s">
        <v>9765</v>
      </c>
      <c r="E3682" t="s">
        <v>39366</v>
      </c>
      <c r="F3682">
        <v>79348619</v>
      </c>
      <c r="G3682">
        <v>1002579075</v>
      </c>
      <c r="H3682" t="s">
        <v>20217</v>
      </c>
      <c r="I3682" t="s">
        <v>20218</v>
      </c>
      <c r="J3682" t="s">
        <v>20219</v>
      </c>
      <c r="K3682" t="s">
        <v>20220</v>
      </c>
      <c r="L3682">
        <v>484</v>
      </c>
      <c r="M3682">
        <v>3</v>
      </c>
      <c r="Q3682" s="1">
        <v>44470</v>
      </c>
      <c r="R3682" t="s">
        <v>2628</v>
      </c>
      <c r="V3682">
        <v>5</v>
      </c>
      <c r="W3682" t="s">
        <v>2938</v>
      </c>
      <c r="X3682">
        <v>7</v>
      </c>
      <c r="Y3682" t="s">
        <v>3570</v>
      </c>
      <c r="AA3682">
        <v>195012</v>
      </c>
      <c r="AB3682">
        <v>141</v>
      </c>
      <c r="AC3682" t="s">
        <v>2173</v>
      </c>
      <c r="AD3682">
        <v>1022</v>
      </c>
      <c r="AE3682" t="s">
        <v>2173</v>
      </c>
      <c r="AF3682">
        <v>1</v>
      </c>
      <c r="AG3682" t="s">
        <v>34895</v>
      </c>
      <c r="AH3682">
        <v>84</v>
      </c>
      <c r="AI3682" t="s">
        <v>35084</v>
      </c>
      <c r="AJ3682">
        <v>479</v>
      </c>
      <c r="AK3682" t="s">
        <v>9768</v>
      </c>
      <c r="AP3682" t="s">
        <v>20221</v>
      </c>
      <c r="AQ3682" t="s">
        <v>20222</v>
      </c>
      <c r="AR3682">
        <v>0</v>
      </c>
      <c r="AS3682" t="s">
        <v>2632</v>
      </c>
      <c r="AT3682" t="s">
        <v>20223</v>
      </c>
      <c r="AW3682">
        <v>55.070962180000002</v>
      </c>
      <c r="AX3682">
        <v>10.511664469999999</v>
      </c>
      <c r="AY3682" t="s">
        <v>2633</v>
      </c>
      <c r="AZ3682">
        <v>1083</v>
      </c>
      <c r="BA3682" t="s">
        <v>4409</v>
      </c>
    </row>
    <row r="3683" spans="1:53" x14ac:dyDescent="0.25">
      <c r="A3683">
        <v>427301</v>
      </c>
      <c r="B3683" t="s">
        <v>20224</v>
      </c>
      <c r="C3683">
        <v>5762</v>
      </c>
      <c r="D3683" t="s">
        <v>9765</v>
      </c>
      <c r="E3683" t="s">
        <v>1294</v>
      </c>
      <c r="F3683">
        <v>19793192</v>
      </c>
      <c r="G3683">
        <v>1003985612</v>
      </c>
      <c r="H3683" t="s">
        <v>20225</v>
      </c>
      <c r="I3683" t="s">
        <v>20226</v>
      </c>
      <c r="J3683" t="s">
        <v>20227</v>
      </c>
      <c r="K3683" t="s">
        <v>20228</v>
      </c>
      <c r="L3683">
        <v>484</v>
      </c>
      <c r="M3683" t="s">
        <v>6454</v>
      </c>
      <c r="Q3683" s="1">
        <v>44125</v>
      </c>
      <c r="R3683" t="s">
        <v>4432</v>
      </c>
      <c r="V3683">
        <v>5</v>
      </c>
      <c r="W3683" t="s">
        <v>2938</v>
      </c>
      <c r="X3683">
        <v>1</v>
      </c>
      <c r="Y3683" t="s">
        <v>34899</v>
      </c>
      <c r="Z3683">
        <v>10</v>
      </c>
      <c r="AA3683">
        <v>199708</v>
      </c>
      <c r="AB3683">
        <v>123</v>
      </c>
      <c r="AC3683" t="s">
        <v>109</v>
      </c>
      <c r="AD3683">
        <v>1011</v>
      </c>
      <c r="AE3683" t="s">
        <v>109</v>
      </c>
      <c r="AF3683">
        <v>1</v>
      </c>
      <c r="AG3683" t="s">
        <v>34895</v>
      </c>
      <c r="AH3683">
        <v>80</v>
      </c>
      <c r="AI3683" t="s">
        <v>109</v>
      </c>
      <c r="AJ3683">
        <v>479</v>
      </c>
      <c r="AK3683" t="s">
        <v>9768</v>
      </c>
      <c r="AP3683" t="s">
        <v>20229</v>
      </c>
      <c r="AQ3683" t="s">
        <v>20230</v>
      </c>
      <c r="AR3683">
        <v>0</v>
      </c>
      <c r="AS3683" t="s">
        <v>2632</v>
      </c>
      <c r="AT3683" t="s">
        <v>20223</v>
      </c>
      <c r="AV3683" t="s">
        <v>20198</v>
      </c>
      <c r="AW3683">
        <v>55.072865669999999</v>
      </c>
      <c r="AX3683">
        <v>10.51443074</v>
      </c>
      <c r="AY3683" t="s">
        <v>2633</v>
      </c>
      <c r="AZ3683">
        <v>1083</v>
      </c>
      <c r="BA3683" t="s">
        <v>4409</v>
      </c>
    </row>
    <row r="3684" spans="1:53" x14ac:dyDescent="0.25">
      <c r="A3684">
        <v>427302</v>
      </c>
      <c r="B3684" t="s">
        <v>39367</v>
      </c>
      <c r="C3684">
        <v>5762</v>
      </c>
      <c r="D3684" t="s">
        <v>9765</v>
      </c>
      <c r="E3684" t="s">
        <v>1295</v>
      </c>
      <c r="F3684">
        <v>28598084</v>
      </c>
      <c r="G3684">
        <v>1011335124</v>
      </c>
      <c r="H3684" t="s">
        <v>20231</v>
      </c>
      <c r="J3684" t="s">
        <v>20232</v>
      </c>
      <c r="K3684" t="s">
        <v>39368</v>
      </c>
      <c r="L3684">
        <v>389</v>
      </c>
      <c r="M3684">
        <v>8</v>
      </c>
      <c r="Q3684" s="1">
        <v>43783</v>
      </c>
      <c r="R3684" t="s">
        <v>2628</v>
      </c>
      <c r="V3684">
        <v>5</v>
      </c>
      <c r="W3684" t="s">
        <v>2938</v>
      </c>
      <c r="X3684">
        <v>1</v>
      </c>
      <c r="Y3684" t="s">
        <v>34899</v>
      </c>
      <c r="Z3684">
        <v>9</v>
      </c>
      <c r="AA3684">
        <v>200508</v>
      </c>
      <c r="AB3684">
        <v>123</v>
      </c>
      <c r="AC3684" t="s">
        <v>109</v>
      </c>
      <c r="AD3684">
        <v>1010</v>
      </c>
      <c r="AE3684" t="s">
        <v>300</v>
      </c>
      <c r="AF3684">
        <v>1</v>
      </c>
      <c r="AG3684" t="s">
        <v>34895</v>
      </c>
      <c r="AH3684">
        <v>80</v>
      </c>
      <c r="AI3684" t="s">
        <v>109</v>
      </c>
      <c r="AJ3684">
        <v>479</v>
      </c>
      <c r="AK3684" t="s">
        <v>9768</v>
      </c>
      <c r="AP3684" t="s">
        <v>20233</v>
      </c>
      <c r="AQ3684" t="s">
        <v>20234</v>
      </c>
      <c r="AR3684">
        <v>0</v>
      </c>
      <c r="AS3684" t="s">
        <v>2632</v>
      </c>
      <c r="AT3684" t="s">
        <v>39074</v>
      </c>
      <c r="AV3684" t="s">
        <v>39369</v>
      </c>
      <c r="AW3684">
        <v>55.07256074</v>
      </c>
      <c r="AX3684">
        <v>10.41685721</v>
      </c>
      <c r="AY3684" t="s">
        <v>2633</v>
      </c>
      <c r="AZ3684">
        <v>1083</v>
      </c>
      <c r="BA3684" t="s">
        <v>4409</v>
      </c>
    </row>
    <row r="3685" spans="1:53" x14ac:dyDescent="0.25">
      <c r="A3685">
        <v>427402</v>
      </c>
      <c r="B3685" t="s">
        <v>39370</v>
      </c>
      <c r="C3685">
        <v>5762</v>
      </c>
      <c r="D3685" t="s">
        <v>9765</v>
      </c>
      <c r="E3685" t="s">
        <v>39371</v>
      </c>
      <c r="F3685">
        <v>22070517</v>
      </c>
      <c r="G3685">
        <v>1001542218</v>
      </c>
      <c r="H3685" t="s">
        <v>20235</v>
      </c>
      <c r="I3685" t="s">
        <v>20236</v>
      </c>
      <c r="J3685" t="s">
        <v>20237</v>
      </c>
      <c r="K3685" t="s">
        <v>20238</v>
      </c>
      <c r="L3685">
        <v>484</v>
      </c>
      <c r="M3685" t="s">
        <v>3645</v>
      </c>
      <c r="Q3685" s="1">
        <v>44222</v>
      </c>
      <c r="R3685" t="s">
        <v>2628</v>
      </c>
      <c r="V3685">
        <v>5</v>
      </c>
      <c r="W3685" t="s">
        <v>2938</v>
      </c>
      <c r="X3685">
        <v>4</v>
      </c>
      <c r="Y3685" t="s">
        <v>3442</v>
      </c>
      <c r="AA3685">
        <v>194908</v>
      </c>
      <c r="AB3685">
        <v>311</v>
      </c>
      <c r="AC3685" t="s">
        <v>35134</v>
      </c>
      <c r="AD3685">
        <v>1085</v>
      </c>
      <c r="AE3685" t="s">
        <v>35115</v>
      </c>
      <c r="AF3685">
        <v>1</v>
      </c>
      <c r="AG3685" t="s">
        <v>34895</v>
      </c>
      <c r="AH3685">
        <v>99</v>
      </c>
      <c r="AI3685" t="s">
        <v>34896</v>
      </c>
      <c r="AJ3685">
        <v>479</v>
      </c>
      <c r="AK3685" t="s">
        <v>9768</v>
      </c>
      <c r="AP3685" t="s">
        <v>20239</v>
      </c>
      <c r="AQ3685" t="s">
        <v>20240</v>
      </c>
      <c r="AR3685">
        <v>0</v>
      </c>
      <c r="AS3685" t="s">
        <v>2632</v>
      </c>
      <c r="AT3685" t="s">
        <v>20223</v>
      </c>
      <c r="AV3685" t="s">
        <v>20198</v>
      </c>
      <c r="AW3685">
        <v>55.071048709999999</v>
      </c>
      <c r="AX3685">
        <v>10.50689545</v>
      </c>
      <c r="AY3685" t="s">
        <v>2633</v>
      </c>
      <c r="AZ3685">
        <v>1083</v>
      </c>
      <c r="BA3685" t="s">
        <v>4409</v>
      </c>
    </row>
    <row r="3686" spans="1:53" x14ac:dyDescent="0.25">
      <c r="A3686">
        <v>429001</v>
      </c>
      <c r="B3686" t="s">
        <v>20241</v>
      </c>
      <c r="C3686">
        <v>5464</v>
      </c>
      <c r="D3686" t="s">
        <v>14115</v>
      </c>
      <c r="E3686" t="s">
        <v>1296</v>
      </c>
      <c r="F3686">
        <v>29189684</v>
      </c>
      <c r="G3686">
        <v>1003311246</v>
      </c>
      <c r="H3686" t="s">
        <v>20242</v>
      </c>
      <c r="I3686" t="s">
        <v>20243</v>
      </c>
      <c r="J3686" t="s">
        <v>20244</v>
      </c>
      <c r="K3686" t="s">
        <v>20245</v>
      </c>
      <c r="L3686">
        <v>635</v>
      </c>
      <c r="M3686">
        <v>29</v>
      </c>
      <c r="Q3686" s="1">
        <v>44833</v>
      </c>
      <c r="R3686" t="s">
        <v>2628</v>
      </c>
      <c r="S3686">
        <v>410</v>
      </c>
      <c r="T3686" t="s">
        <v>13501</v>
      </c>
      <c r="V3686">
        <v>2</v>
      </c>
      <c r="W3686" t="s">
        <v>2629</v>
      </c>
      <c r="X3686">
        <v>1</v>
      </c>
      <c r="Y3686" t="s">
        <v>34899</v>
      </c>
      <c r="Z3686">
        <v>9</v>
      </c>
      <c r="AB3686">
        <v>121</v>
      </c>
      <c r="AC3686" t="s">
        <v>2640</v>
      </c>
      <c r="AD3686">
        <v>1012</v>
      </c>
      <c r="AE3686" t="s">
        <v>2</v>
      </c>
      <c r="AF3686">
        <v>1</v>
      </c>
      <c r="AG3686" t="s">
        <v>34895</v>
      </c>
      <c r="AH3686">
        <v>21</v>
      </c>
      <c r="AI3686" t="s">
        <v>34900</v>
      </c>
      <c r="AJ3686">
        <v>410</v>
      </c>
      <c r="AK3686" t="s">
        <v>13501</v>
      </c>
      <c r="AP3686" t="s">
        <v>20246</v>
      </c>
      <c r="AQ3686" t="s">
        <v>20247</v>
      </c>
      <c r="AR3686">
        <v>0</v>
      </c>
      <c r="AS3686" t="s">
        <v>2632</v>
      </c>
      <c r="AT3686" t="s">
        <v>5075</v>
      </c>
      <c r="AW3686">
        <v>55.481486390000001</v>
      </c>
      <c r="AX3686">
        <v>9.9791171300000006</v>
      </c>
      <c r="AY3686" t="s">
        <v>2633</v>
      </c>
      <c r="AZ3686">
        <v>1083</v>
      </c>
      <c r="BA3686" t="s">
        <v>4409</v>
      </c>
    </row>
    <row r="3687" spans="1:53" x14ac:dyDescent="0.25">
      <c r="A3687">
        <v>429002</v>
      </c>
      <c r="B3687" t="s">
        <v>9351</v>
      </c>
      <c r="C3687">
        <v>5592</v>
      </c>
      <c r="D3687" t="s">
        <v>8370</v>
      </c>
      <c r="E3687" t="s">
        <v>513</v>
      </c>
      <c r="F3687">
        <v>29189684</v>
      </c>
      <c r="G3687">
        <v>1003311283</v>
      </c>
      <c r="H3687" t="s">
        <v>39372</v>
      </c>
      <c r="I3687" t="s">
        <v>20248</v>
      </c>
      <c r="J3687" t="s">
        <v>20249</v>
      </c>
      <c r="K3687" t="s">
        <v>39373</v>
      </c>
      <c r="L3687">
        <v>881</v>
      </c>
      <c r="M3687">
        <v>88</v>
      </c>
      <c r="Q3687" s="1">
        <v>44522</v>
      </c>
      <c r="R3687" t="s">
        <v>2628</v>
      </c>
      <c r="S3687">
        <v>410</v>
      </c>
      <c r="T3687" t="s">
        <v>13501</v>
      </c>
      <c r="V3687">
        <v>2</v>
      </c>
      <c r="W3687" t="s">
        <v>2629</v>
      </c>
      <c r="X3687">
        <v>1</v>
      </c>
      <c r="Y3687" t="s">
        <v>34899</v>
      </c>
      <c r="Z3687">
        <v>10</v>
      </c>
      <c r="AA3687">
        <v>191104</v>
      </c>
      <c r="AB3687">
        <v>121</v>
      </c>
      <c r="AC3687" t="s">
        <v>2640</v>
      </c>
      <c r="AD3687">
        <v>1012</v>
      </c>
      <c r="AE3687" t="s">
        <v>2</v>
      </c>
      <c r="AF3687">
        <v>1</v>
      </c>
      <c r="AG3687" t="s">
        <v>34895</v>
      </c>
      <c r="AH3687">
        <v>21</v>
      </c>
      <c r="AI3687" t="s">
        <v>34900</v>
      </c>
      <c r="AJ3687">
        <v>410</v>
      </c>
      <c r="AK3687" t="s">
        <v>13501</v>
      </c>
      <c r="AP3687" t="s">
        <v>20250</v>
      </c>
      <c r="AQ3687" t="s">
        <v>20251</v>
      </c>
      <c r="AR3687">
        <v>0</v>
      </c>
      <c r="AS3687" t="s">
        <v>2632</v>
      </c>
      <c r="AT3687" t="s">
        <v>35152</v>
      </c>
      <c r="AW3687">
        <v>55.434336029999997</v>
      </c>
      <c r="AX3687">
        <v>9.93843794</v>
      </c>
      <c r="AY3687" t="s">
        <v>2633</v>
      </c>
      <c r="AZ3687">
        <v>1083</v>
      </c>
      <c r="BA3687" t="s">
        <v>4409</v>
      </c>
    </row>
    <row r="3688" spans="1:53" x14ac:dyDescent="0.25">
      <c r="A3688">
        <v>429003</v>
      </c>
      <c r="B3688" t="s">
        <v>20252</v>
      </c>
      <c r="C3688">
        <v>5463</v>
      </c>
      <c r="D3688" t="s">
        <v>20010</v>
      </c>
      <c r="E3688" t="s">
        <v>1297</v>
      </c>
      <c r="F3688">
        <v>29189684</v>
      </c>
      <c r="G3688">
        <v>1003311143</v>
      </c>
      <c r="H3688" t="s">
        <v>20253</v>
      </c>
      <c r="J3688" t="s">
        <v>20254</v>
      </c>
      <c r="K3688" t="s">
        <v>20255</v>
      </c>
      <c r="L3688">
        <v>293</v>
      </c>
      <c r="M3688">
        <v>26</v>
      </c>
      <c r="Q3688" s="1">
        <v>43783</v>
      </c>
      <c r="R3688" t="s">
        <v>2981</v>
      </c>
      <c r="S3688">
        <v>410</v>
      </c>
      <c r="T3688" t="s">
        <v>13501</v>
      </c>
      <c r="V3688">
        <v>2</v>
      </c>
      <c r="W3688" t="s">
        <v>2629</v>
      </c>
      <c r="X3688">
        <v>1</v>
      </c>
      <c r="Y3688" t="s">
        <v>34899</v>
      </c>
      <c r="Z3688">
        <v>7</v>
      </c>
      <c r="AA3688">
        <v>196104</v>
      </c>
      <c r="AB3688">
        <v>121</v>
      </c>
      <c r="AC3688" t="s">
        <v>2640</v>
      </c>
      <c r="AD3688">
        <v>1012</v>
      </c>
      <c r="AE3688" t="s">
        <v>2</v>
      </c>
      <c r="AF3688">
        <v>1</v>
      </c>
      <c r="AG3688" t="s">
        <v>34895</v>
      </c>
      <c r="AH3688">
        <v>21</v>
      </c>
      <c r="AI3688" t="s">
        <v>34900</v>
      </c>
      <c r="AJ3688">
        <v>410</v>
      </c>
      <c r="AK3688" t="s">
        <v>13501</v>
      </c>
      <c r="AP3688" t="s">
        <v>20256</v>
      </c>
      <c r="AQ3688" t="s">
        <v>20257</v>
      </c>
      <c r="AR3688">
        <v>0</v>
      </c>
      <c r="AS3688" t="s">
        <v>2632</v>
      </c>
      <c r="AT3688" t="s">
        <v>20258</v>
      </c>
      <c r="AW3688">
        <v>55.454007959999998</v>
      </c>
      <c r="AX3688">
        <v>10.03012155</v>
      </c>
      <c r="AY3688" t="s">
        <v>2633</v>
      </c>
      <c r="AZ3688">
        <v>1083</v>
      </c>
      <c r="BA3688" t="s">
        <v>4409</v>
      </c>
    </row>
    <row r="3689" spans="1:53" x14ac:dyDescent="0.25">
      <c r="A3689">
        <v>429004</v>
      </c>
      <c r="B3689" t="s">
        <v>1298</v>
      </c>
      <c r="C3689">
        <v>5591</v>
      </c>
      <c r="D3689" t="s">
        <v>20259</v>
      </c>
      <c r="E3689" t="s">
        <v>1298</v>
      </c>
      <c r="F3689">
        <v>29189684</v>
      </c>
      <c r="G3689">
        <v>1003311179</v>
      </c>
      <c r="H3689" t="s">
        <v>39372</v>
      </c>
      <c r="I3689" t="s">
        <v>20260</v>
      </c>
      <c r="J3689" t="s">
        <v>20261</v>
      </c>
      <c r="K3689" t="s">
        <v>20262</v>
      </c>
      <c r="L3689">
        <v>372</v>
      </c>
      <c r="M3689">
        <v>29</v>
      </c>
      <c r="Q3689" s="1">
        <v>43783</v>
      </c>
      <c r="R3689" t="s">
        <v>2628</v>
      </c>
      <c r="S3689">
        <v>410</v>
      </c>
      <c r="T3689" t="s">
        <v>13501</v>
      </c>
      <c r="V3689">
        <v>2</v>
      </c>
      <c r="W3689" t="s">
        <v>2629</v>
      </c>
      <c r="X3689">
        <v>1</v>
      </c>
      <c r="Y3689" t="s">
        <v>34899</v>
      </c>
      <c r="Z3689">
        <v>6</v>
      </c>
      <c r="AA3689">
        <v>195808</v>
      </c>
      <c r="AB3689">
        <v>121</v>
      </c>
      <c r="AC3689" t="s">
        <v>2640</v>
      </c>
      <c r="AD3689">
        <v>1012</v>
      </c>
      <c r="AE3689" t="s">
        <v>2</v>
      </c>
      <c r="AF3689">
        <v>1</v>
      </c>
      <c r="AG3689" t="s">
        <v>34895</v>
      </c>
      <c r="AH3689">
        <v>21</v>
      </c>
      <c r="AI3689" t="s">
        <v>34900</v>
      </c>
      <c r="AJ3689">
        <v>410</v>
      </c>
      <c r="AK3689" t="s">
        <v>13501</v>
      </c>
      <c r="AP3689" t="s">
        <v>20263</v>
      </c>
      <c r="AQ3689" t="s">
        <v>20264</v>
      </c>
      <c r="AR3689">
        <v>0</v>
      </c>
      <c r="AS3689" t="s">
        <v>2632</v>
      </c>
      <c r="AT3689" t="s">
        <v>20265</v>
      </c>
      <c r="AW3689">
        <v>55.401682409999999</v>
      </c>
      <c r="AX3689">
        <v>9.9724520400000003</v>
      </c>
      <c r="AY3689" t="s">
        <v>2633</v>
      </c>
      <c r="AZ3689">
        <v>1083</v>
      </c>
      <c r="BA3689" t="s">
        <v>4409</v>
      </c>
    </row>
    <row r="3690" spans="1:53" x14ac:dyDescent="0.25">
      <c r="A3690">
        <v>429005</v>
      </c>
      <c r="B3690" t="s">
        <v>20266</v>
      </c>
      <c r="C3690">
        <v>5591</v>
      </c>
      <c r="D3690" t="s">
        <v>20259</v>
      </c>
      <c r="E3690" t="s">
        <v>1299</v>
      </c>
      <c r="F3690">
        <v>29189684</v>
      </c>
      <c r="G3690">
        <v>1003311337</v>
      </c>
      <c r="H3690" t="s">
        <v>20267</v>
      </c>
      <c r="J3690" t="s">
        <v>20268</v>
      </c>
      <c r="K3690" t="s">
        <v>20269</v>
      </c>
      <c r="L3690">
        <v>1217</v>
      </c>
      <c r="M3690">
        <v>51</v>
      </c>
      <c r="Q3690" s="1">
        <v>40735</v>
      </c>
      <c r="R3690" t="s">
        <v>2628</v>
      </c>
      <c r="S3690">
        <v>410</v>
      </c>
      <c r="T3690" t="s">
        <v>13501</v>
      </c>
      <c r="U3690" s="1">
        <v>40755</v>
      </c>
      <c r="V3690">
        <v>2</v>
      </c>
      <c r="W3690" t="s">
        <v>2629</v>
      </c>
      <c r="X3690">
        <v>1</v>
      </c>
      <c r="Y3690" t="s">
        <v>34899</v>
      </c>
      <c r="Z3690">
        <v>7</v>
      </c>
      <c r="AA3690">
        <v>190204</v>
      </c>
      <c r="AB3690">
        <v>121</v>
      </c>
      <c r="AC3690" t="s">
        <v>2640</v>
      </c>
      <c r="AD3690">
        <v>1012</v>
      </c>
      <c r="AE3690" t="s">
        <v>2</v>
      </c>
      <c r="AF3690">
        <v>3</v>
      </c>
      <c r="AG3690" t="s">
        <v>2688</v>
      </c>
      <c r="AH3690">
        <v>21</v>
      </c>
      <c r="AI3690" t="s">
        <v>34900</v>
      </c>
      <c r="AJ3690">
        <v>410</v>
      </c>
      <c r="AK3690" t="s">
        <v>13501</v>
      </c>
      <c r="AP3690" t="s">
        <v>20270</v>
      </c>
      <c r="AQ3690" t="s">
        <v>20271</v>
      </c>
      <c r="AR3690">
        <v>0</v>
      </c>
      <c r="AS3690" t="s">
        <v>2632</v>
      </c>
      <c r="AT3690" t="s">
        <v>15042</v>
      </c>
      <c r="AW3690">
        <v>55.366906787340298</v>
      </c>
      <c r="AX3690">
        <v>9.9091966854118496</v>
      </c>
      <c r="AY3690" t="s">
        <v>2633</v>
      </c>
      <c r="AZ3690">
        <v>1083</v>
      </c>
      <c r="BA3690" t="s">
        <v>4409</v>
      </c>
    </row>
    <row r="3691" spans="1:53" x14ac:dyDescent="0.25">
      <c r="A3691">
        <v>429006</v>
      </c>
      <c r="B3691" t="s">
        <v>20272</v>
      </c>
      <c r="C3691">
        <v>5464</v>
      </c>
      <c r="D3691" t="s">
        <v>14115</v>
      </c>
      <c r="E3691" t="s">
        <v>1300</v>
      </c>
      <c r="F3691">
        <v>64878719</v>
      </c>
      <c r="G3691">
        <v>1002197345</v>
      </c>
      <c r="H3691" t="s">
        <v>20273</v>
      </c>
      <c r="I3691" t="s">
        <v>20274</v>
      </c>
      <c r="J3691" t="s">
        <v>20275</v>
      </c>
      <c r="K3691" t="s">
        <v>20276</v>
      </c>
      <c r="L3691">
        <v>1039</v>
      </c>
      <c r="M3691">
        <v>26</v>
      </c>
      <c r="Q3691" s="1">
        <v>43712</v>
      </c>
      <c r="R3691" t="s">
        <v>2628</v>
      </c>
      <c r="V3691">
        <v>5</v>
      </c>
      <c r="W3691" t="s">
        <v>2938</v>
      </c>
      <c r="X3691">
        <v>1</v>
      </c>
      <c r="Y3691" t="s">
        <v>34899</v>
      </c>
      <c r="Z3691">
        <v>10</v>
      </c>
      <c r="AA3691">
        <v>196008</v>
      </c>
      <c r="AB3691">
        <v>121</v>
      </c>
      <c r="AC3691" t="s">
        <v>2640</v>
      </c>
      <c r="AD3691">
        <v>1013</v>
      </c>
      <c r="AE3691" t="s">
        <v>47</v>
      </c>
      <c r="AF3691">
        <v>1</v>
      </c>
      <c r="AG3691" t="s">
        <v>34895</v>
      </c>
      <c r="AH3691">
        <v>21</v>
      </c>
      <c r="AI3691" t="s">
        <v>34900</v>
      </c>
      <c r="AJ3691">
        <v>410</v>
      </c>
      <c r="AK3691" t="s">
        <v>13501</v>
      </c>
      <c r="AP3691" t="s">
        <v>20277</v>
      </c>
      <c r="AQ3691" t="s">
        <v>20278</v>
      </c>
      <c r="AR3691">
        <v>0</v>
      </c>
      <c r="AS3691" t="s">
        <v>2632</v>
      </c>
      <c r="AT3691" t="s">
        <v>5014</v>
      </c>
      <c r="AW3691">
        <v>55.489994369999998</v>
      </c>
      <c r="AX3691">
        <v>9.9737575300000003</v>
      </c>
      <c r="AY3691" t="s">
        <v>2633</v>
      </c>
      <c r="AZ3691">
        <v>1083</v>
      </c>
      <c r="BA3691" t="s">
        <v>4409</v>
      </c>
    </row>
    <row r="3692" spans="1:53" x14ac:dyDescent="0.25">
      <c r="A3692">
        <v>429300</v>
      </c>
      <c r="B3692" t="s">
        <v>20279</v>
      </c>
      <c r="C3692">
        <v>5464</v>
      </c>
      <c r="D3692" t="s">
        <v>14115</v>
      </c>
      <c r="E3692" t="s">
        <v>39374</v>
      </c>
      <c r="F3692">
        <v>10234808</v>
      </c>
      <c r="G3692">
        <v>1000040422</v>
      </c>
      <c r="H3692" t="s">
        <v>20280</v>
      </c>
      <c r="I3692" t="s">
        <v>20281</v>
      </c>
      <c r="J3692" t="s">
        <v>20282</v>
      </c>
      <c r="K3692" t="s">
        <v>20283</v>
      </c>
      <c r="L3692">
        <v>1124</v>
      </c>
      <c r="M3692">
        <v>54</v>
      </c>
      <c r="Q3692" s="1">
        <v>44711</v>
      </c>
      <c r="R3692" t="s">
        <v>2628</v>
      </c>
      <c r="V3692">
        <v>5</v>
      </c>
      <c r="W3692" t="s">
        <v>2938</v>
      </c>
      <c r="X3692">
        <v>7</v>
      </c>
      <c r="Y3692" t="s">
        <v>3570</v>
      </c>
      <c r="AA3692">
        <v>198605</v>
      </c>
      <c r="AB3692">
        <v>141</v>
      </c>
      <c r="AC3692" t="s">
        <v>2173</v>
      </c>
      <c r="AD3692">
        <v>1022</v>
      </c>
      <c r="AE3692" t="s">
        <v>2173</v>
      </c>
      <c r="AF3692">
        <v>1</v>
      </c>
      <c r="AG3692" t="s">
        <v>34895</v>
      </c>
      <c r="AH3692">
        <v>84</v>
      </c>
      <c r="AI3692" t="s">
        <v>35084</v>
      </c>
      <c r="AJ3692">
        <v>410</v>
      </c>
      <c r="AK3692" t="s">
        <v>13501</v>
      </c>
      <c r="AP3692" t="s">
        <v>20284</v>
      </c>
      <c r="AQ3692" t="s">
        <v>20285</v>
      </c>
      <c r="AR3692">
        <v>0</v>
      </c>
      <c r="AS3692" t="s">
        <v>2632</v>
      </c>
      <c r="AT3692" t="s">
        <v>7041</v>
      </c>
      <c r="AW3692">
        <v>55.49097124</v>
      </c>
      <c r="AX3692">
        <v>9.9726862199999999</v>
      </c>
      <c r="AY3692" t="s">
        <v>2633</v>
      </c>
      <c r="AZ3692">
        <v>1083</v>
      </c>
      <c r="BA3692" t="s">
        <v>4409</v>
      </c>
    </row>
    <row r="3693" spans="1:53" x14ac:dyDescent="0.25">
      <c r="A3693">
        <v>430000</v>
      </c>
      <c r="B3693" t="s">
        <v>20286</v>
      </c>
      <c r="C3693">
        <v>5750</v>
      </c>
      <c r="D3693" t="s">
        <v>9553</v>
      </c>
      <c r="E3693" t="s">
        <v>9555</v>
      </c>
      <c r="F3693">
        <v>29188645</v>
      </c>
      <c r="J3693" t="s">
        <v>14867</v>
      </c>
      <c r="K3693" t="s">
        <v>37867</v>
      </c>
      <c r="L3693">
        <v>1549</v>
      </c>
      <c r="M3693">
        <v>2</v>
      </c>
      <c r="Q3693" s="1">
        <v>44075</v>
      </c>
      <c r="R3693" t="s">
        <v>3121</v>
      </c>
      <c r="S3693">
        <v>430</v>
      </c>
      <c r="T3693" t="s">
        <v>9555</v>
      </c>
      <c r="V3693">
        <v>2</v>
      </c>
      <c r="W3693" t="s">
        <v>2629</v>
      </c>
      <c r="X3693">
        <v>5</v>
      </c>
      <c r="Y3693" t="s">
        <v>34894</v>
      </c>
      <c r="AA3693">
        <v>200701</v>
      </c>
      <c r="AB3693">
        <v>923</v>
      </c>
      <c r="AC3693" t="s">
        <v>149</v>
      </c>
      <c r="AD3693">
        <v>2013</v>
      </c>
      <c r="AE3693" t="s">
        <v>149</v>
      </c>
      <c r="AF3693">
        <v>1</v>
      </c>
      <c r="AG3693" t="s">
        <v>34895</v>
      </c>
      <c r="AH3693">
        <v>99</v>
      </c>
      <c r="AI3693" t="s">
        <v>34896</v>
      </c>
      <c r="AJ3693">
        <v>430</v>
      </c>
      <c r="AK3693" t="s">
        <v>9555</v>
      </c>
      <c r="AP3693" t="s">
        <v>20287</v>
      </c>
      <c r="AQ3693" t="s">
        <v>14869</v>
      </c>
      <c r="AR3693">
        <v>0</v>
      </c>
      <c r="AS3693" t="s">
        <v>2632</v>
      </c>
      <c r="AT3693" t="s">
        <v>37868</v>
      </c>
      <c r="AU3693" t="s">
        <v>34898</v>
      </c>
      <c r="AW3693">
        <v>55.234772200000002</v>
      </c>
      <c r="AX3693">
        <v>10.481195899999999</v>
      </c>
      <c r="AY3693" t="s">
        <v>2633</v>
      </c>
      <c r="AZ3693">
        <v>1083</v>
      </c>
      <c r="BA3693" t="s">
        <v>4409</v>
      </c>
    </row>
    <row r="3694" spans="1:53" x14ac:dyDescent="0.25">
      <c r="A3694">
        <v>430001</v>
      </c>
      <c r="C3694">
        <v>5600</v>
      </c>
      <c r="D3694" t="s">
        <v>13141</v>
      </c>
      <c r="E3694" t="s">
        <v>1301</v>
      </c>
      <c r="F3694">
        <v>30016998</v>
      </c>
      <c r="G3694">
        <v>1012802214</v>
      </c>
      <c r="H3694" t="s">
        <v>20288</v>
      </c>
      <c r="I3694" t="s">
        <v>20289</v>
      </c>
      <c r="J3694" t="s">
        <v>20290</v>
      </c>
      <c r="K3694" t="s">
        <v>20291</v>
      </c>
      <c r="L3694">
        <v>993</v>
      </c>
      <c r="M3694">
        <v>10</v>
      </c>
      <c r="Q3694" s="1">
        <v>43783</v>
      </c>
      <c r="R3694" t="s">
        <v>2628</v>
      </c>
      <c r="S3694">
        <v>430</v>
      </c>
      <c r="T3694" t="s">
        <v>9555</v>
      </c>
      <c r="V3694">
        <v>6</v>
      </c>
      <c r="W3694" t="s">
        <v>3407</v>
      </c>
      <c r="X3694">
        <v>1</v>
      </c>
      <c r="Y3694" t="s">
        <v>34899</v>
      </c>
      <c r="Z3694">
        <v>10</v>
      </c>
      <c r="AA3694">
        <v>200708</v>
      </c>
      <c r="AB3694">
        <v>129</v>
      </c>
      <c r="AC3694" t="s">
        <v>122</v>
      </c>
      <c r="AD3694">
        <v>1016</v>
      </c>
      <c r="AE3694" t="s">
        <v>122</v>
      </c>
      <c r="AF3694">
        <v>1</v>
      </c>
      <c r="AG3694" t="s">
        <v>34895</v>
      </c>
      <c r="AH3694">
        <v>99</v>
      </c>
      <c r="AI3694" t="s">
        <v>34896</v>
      </c>
      <c r="AJ3694">
        <v>430</v>
      </c>
      <c r="AK3694" t="s">
        <v>9555</v>
      </c>
      <c r="AP3694" t="s">
        <v>20292</v>
      </c>
      <c r="AQ3694" t="s">
        <v>20293</v>
      </c>
      <c r="AR3694">
        <v>0</v>
      </c>
      <c r="AS3694" t="s">
        <v>2632</v>
      </c>
      <c r="AT3694" t="s">
        <v>20294</v>
      </c>
      <c r="AW3694">
        <v>55.068496449999998</v>
      </c>
      <c r="AX3694">
        <v>10.315357779999999</v>
      </c>
      <c r="AY3694" t="s">
        <v>2633</v>
      </c>
      <c r="AZ3694">
        <v>1083</v>
      </c>
      <c r="BA3694" t="s">
        <v>4409</v>
      </c>
    </row>
    <row r="3695" spans="1:53" x14ac:dyDescent="0.25">
      <c r="A3695">
        <v>430003</v>
      </c>
      <c r="B3695" t="s">
        <v>20295</v>
      </c>
      <c r="C3695">
        <v>5792</v>
      </c>
      <c r="D3695" t="s">
        <v>38474</v>
      </c>
      <c r="E3695" t="s">
        <v>20296</v>
      </c>
      <c r="F3695">
        <v>31464358</v>
      </c>
      <c r="G3695">
        <v>1014463093</v>
      </c>
      <c r="H3695" t="s">
        <v>20297</v>
      </c>
      <c r="J3695" t="s">
        <v>20298</v>
      </c>
      <c r="K3695" t="s">
        <v>39375</v>
      </c>
      <c r="L3695">
        <v>1878</v>
      </c>
      <c r="M3695">
        <v>29</v>
      </c>
      <c r="Q3695" s="1">
        <v>43430</v>
      </c>
      <c r="R3695" t="s">
        <v>2628</v>
      </c>
      <c r="U3695" s="1">
        <v>43405</v>
      </c>
      <c r="V3695">
        <v>5</v>
      </c>
      <c r="W3695" t="s">
        <v>2938</v>
      </c>
      <c r="X3695">
        <v>1</v>
      </c>
      <c r="Y3695" t="s">
        <v>34899</v>
      </c>
      <c r="AA3695">
        <v>200805</v>
      </c>
      <c r="AB3695">
        <v>128</v>
      </c>
      <c r="AC3695" t="s">
        <v>564</v>
      </c>
      <c r="AD3695">
        <v>1051</v>
      </c>
      <c r="AE3695" t="s">
        <v>564</v>
      </c>
      <c r="AF3695">
        <v>3</v>
      </c>
      <c r="AG3695" t="s">
        <v>2688</v>
      </c>
      <c r="AH3695">
        <v>99</v>
      </c>
      <c r="AI3695" t="s">
        <v>34896</v>
      </c>
      <c r="AJ3695">
        <v>430</v>
      </c>
      <c r="AK3695" t="s">
        <v>9555</v>
      </c>
      <c r="AP3695" t="s">
        <v>20299</v>
      </c>
      <c r="AR3695">
        <v>0</v>
      </c>
      <c r="AS3695" t="s">
        <v>2632</v>
      </c>
      <c r="AT3695" t="s">
        <v>39376</v>
      </c>
      <c r="AW3695">
        <v>55.313535090000002</v>
      </c>
      <c r="AX3695">
        <v>10.50903297</v>
      </c>
      <c r="AY3695" t="s">
        <v>2633</v>
      </c>
      <c r="AZ3695">
        <v>1083</v>
      </c>
      <c r="BA3695" t="s">
        <v>4409</v>
      </c>
    </row>
    <row r="3696" spans="1:53" x14ac:dyDescent="0.25">
      <c r="A3696">
        <v>430004</v>
      </c>
      <c r="B3696" t="s">
        <v>39377</v>
      </c>
      <c r="C3696">
        <v>5750</v>
      </c>
      <c r="D3696" t="s">
        <v>9553</v>
      </c>
      <c r="E3696" t="s">
        <v>1302</v>
      </c>
      <c r="F3696">
        <v>32366643</v>
      </c>
      <c r="G3696">
        <v>1015486593</v>
      </c>
      <c r="H3696" t="s">
        <v>20300</v>
      </c>
      <c r="J3696" t="s">
        <v>20301</v>
      </c>
      <c r="K3696" t="s">
        <v>39378</v>
      </c>
      <c r="L3696">
        <v>1493</v>
      </c>
      <c r="M3696">
        <v>3</v>
      </c>
      <c r="Q3696" s="1">
        <v>43783</v>
      </c>
      <c r="R3696" t="s">
        <v>2628</v>
      </c>
      <c r="V3696">
        <v>6</v>
      </c>
      <c r="W3696" t="s">
        <v>3407</v>
      </c>
      <c r="X3696">
        <v>1</v>
      </c>
      <c r="Y3696" t="s">
        <v>34899</v>
      </c>
      <c r="Z3696">
        <v>10</v>
      </c>
      <c r="AA3696">
        <v>200912</v>
      </c>
      <c r="AB3696">
        <v>129</v>
      </c>
      <c r="AC3696" t="s">
        <v>122</v>
      </c>
      <c r="AD3696">
        <v>1016</v>
      </c>
      <c r="AE3696" t="s">
        <v>122</v>
      </c>
      <c r="AF3696">
        <v>1</v>
      </c>
      <c r="AG3696" t="s">
        <v>34895</v>
      </c>
      <c r="AH3696">
        <v>99</v>
      </c>
      <c r="AI3696" t="s">
        <v>34896</v>
      </c>
      <c r="AJ3696">
        <v>430</v>
      </c>
      <c r="AK3696" t="s">
        <v>9555</v>
      </c>
      <c r="AP3696" t="s">
        <v>20302</v>
      </c>
      <c r="AQ3696" t="s">
        <v>20303</v>
      </c>
      <c r="AR3696">
        <v>0</v>
      </c>
      <c r="AS3696" t="s">
        <v>2632</v>
      </c>
      <c r="AT3696" t="s">
        <v>39379</v>
      </c>
      <c r="AW3696">
        <v>55.252457270000001</v>
      </c>
      <c r="AX3696">
        <v>10.508458490000001</v>
      </c>
      <c r="AY3696" t="s">
        <v>2633</v>
      </c>
      <c r="AZ3696">
        <v>1083</v>
      </c>
      <c r="BA3696" t="s">
        <v>4409</v>
      </c>
    </row>
    <row r="3697" spans="1:53" x14ac:dyDescent="0.25">
      <c r="A3697">
        <v>430210</v>
      </c>
      <c r="B3697" t="s">
        <v>20304</v>
      </c>
      <c r="C3697">
        <v>5600</v>
      </c>
      <c r="D3697" t="s">
        <v>13141</v>
      </c>
      <c r="E3697" t="s">
        <v>1303</v>
      </c>
      <c r="F3697">
        <v>29188645</v>
      </c>
      <c r="G3697">
        <v>1003473668</v>
      </c>
      <c r="H3697" t="s">
        <v>20305</v>
      </c>
      <c r="J3697" t="s">
        <v>20306</v>
      </c>
      <c r="K3697" t="s">
        <v>39380</v>
      </c>
      <c r="L3697">
        <v>459</v>
      </c>
      <c r="M3697">
        <v>40</v>
      </c>
      <c r="Q3697" s="1">
        <v>44657</v>
      </c>
      <c r="R3697" t="s">
        <v>2628</v>
      </c>
      <c r="S3697">
        <v>430</v>
      </c>
      <c r="T3697" t="s">
        <v>9555</v>
      </c>
      <c r="V3697">
        <v>2</v>
      </c>
      <c r="W3697" t="s">
        <v>2629</v>
      </c>
      <c r="X3697">
        <v>1</v>
      </c>
      <c r="Y3697" t="s">
        <v>34899</v>
      </c>
      <c r="AA3697">
        <v>200701</v>
      </c>
      <c r="AB3697">
        <v>125</v>
      </c>
      <c r="AC3697" t="s">
        <v>3462</v>
      </c>
      <c r="AD3697">
        <v>1014</v>
      </c>
      <c r="AE3697" t="s">
        <v>102</v>
      </c>
      <c r="AF3697">
        <v>1</v>
      </c>
      <c r="AG3697" t="s">
        <v>34895</v>
      </c>
      <c r="AH3697">
        <v>99</v>
      </c>
      <c r="AI3697" t="s">
        <v>34896</v>
      </c>
      <c r="AJ3697">
        <v>430</v>
      </c>
      <c r="AK3697" t="s">
        <v>9555</v>
      </c>
      <c r="AP3697" t="s">
        <v>20307</v>
      </c>
      <c r="AQ3697" t="s">
        <v>20308</v>
      </c>
      <c r="AR3697">
        <v>0</v>
      </c>
      <c r="AS3697" t="s">
        <v>2632</v>
      </c>
      <c r="AT3697" t="s">
        <v>39381</v>
      </c>
      <c r="AW3697">
        <v>55.095589080000003</v>
      </c>
      <c r="AX3697">
        <v>10.244756150000001</v>
      </c>
      <c r="AY3697" t="s">
        <v>2633</v>
      </c>
      <c r="AZ3697">
        <v>1083</v>
      </c>
      <c r="BA3697" t="s">
        <v>4409</v>
      </c>
    </row>
    <row r="3698" spans="1:53" x14ac:dyDescent="0.25">
      <c r="A3698">
        <v>430300</v>
      </c>
      <c r="B3698" t="s">
        <v>20309</v>
      </c>
      <c r="C3698">
        <v>5856</v>
      </c>
      <c r="D3698" t="s">
        <v>16994</v>
      </c>
      <c r="E3698" t="s">
        <v>1304</v>
      </c>
      <c r="F3698">
        <v>42285919</v>
      </c>
      <c r="G3698">
        <v>1001822817</v>
      </c>
      <c r="H3698" t="s">
        <v>20310</v>
      </c>
      <c r="J3698" t="s">
        <v>20311</v>
      </c>
      <c r="K3698" t="s">
        <v>39382</v>
      </c>
      <c r="L3698">
        <v>602</v>
      </c>
      <c r="M3698">
        <v>1</v>
      </c>
      <c r="Q3698" s="1">
        <v>44314</v>
      </c>
      <c r="R3698" t="s">
        <v>3121</v>
      </c>
      <c r="V3698">
        <v>5</v>
      </c>
      <c r="W3698" t="s">
        <v>2938</v>
      </c>
      <c r="X3698">
        <v>1</v>
      </c>
      <c r="Y3698" t="s">
        <v>34899</v>
      </c>
      <c r="Z3698">
        <v>10</v>
      </c>
      <c r="AA3698">
        <v>200908</v>
      </c>
      <c r="AB3698">
        <v>123</v>
      </c>
      <c r="AC3698" t="s">
        <v>109</v>
      </c>
      <c r="AD3698">
        <v>1011</v>
      </c>
      <c r="AE3698" t="s">
        <v>109</v>
      </c>
      <c r="AF3698">
        <v>1</v>
      </c>
      <c r="AG3698" t="s">
        <v>34895</v>
      </c>
      <c r="AH3698">
        <v>99</v>
      </c>
      <c r="AI3698" t="s">
        <v>34896</v>
      </c>
      <c r="AJ3698">
        <v>430</v>
      </c>
      <c r="AK3698" t="s">
        <v>9555</v>
      </c>
      <c r="AP3698" t="s">
        <v>20312</v>
      </c>
      <c r="AQ3698" t="s">
        <v>20313</v>
      </c>
      <c r="AR3698">
        <v>0</v>
      </c>
      <c r="AS3698" t="s">
        <v>2632</v>
      </c>
      <c r="AT3698" t="s">
        <v>39383</v>
      </c>
      <c r="AW3698">
        <v>55.242370549999997</v>
      </c>
      <c r="AX3698">
        <v>10.53961039</v>
      </c>
      <c r="AY3698" t="s">
        <v>2633</v>
      </c>
      <c r="AZ3698">
        <v>1083</v>
      </c>
      <c r="BA3698" t="s">
        <v>4409</v>
      </c>
    </row>
    <row r="3699" spans="1:53" x14ac:dyDescent="0.25">
      <c r="A3699">
        <v>430375</v>
      </c>
      <c r="C3699">
        <v>5600</v>
      </c>
      <c r="D3699" t="s">
        <v>13141</v>
      </c>
      <c r="E3699" t="s">
        <v>20314</v>
      </c>
      <c r="F3699">
        <v>15333332</v>
      </c>
      <c r="G3699">
        <v>1011025524</v>
      </c>
      <c r="H3699" t="s">
        <v>39384</v>
      </c>
      <c r="J3699" t="s">
        <v>20315</v>
      </c>
      <c r="K3699" t="s">
        <v>39385</v>
      </c>
      <c r="L3699">
        <v>524</v>
      </c>
      <c r="M3699">
        <v>108</v>
      </c>
      <c r="Q3699" s="1">
        <v>43791</v>
      </c>
      <c r="R3699" t="s">
        <v>2988</v>
      </c>
      <c r="V3699">
        <v>5</v>
      </c>
      <c r="W3699" t="s">
        <v>2938</v>
      </c>
      <c r="X3699">
        <v>1</v>
      </c>
      <c r="Y3699" t="s">
        <v>34899</v>
      </c>
      <c r="AA3699">
        <v>200701</v>
      </c>
      <c r="AB3699">
        <v>128</v>
      </c>
      <c r="AC3699" t="s">
        <v>564</v>
      </c>
      <c r="AD3699">
        <v>1051</v>
      </c>
      <c r="AE3699" t="s">
        <v>564</v>
      </c>
      <c r="AF3699">
        <v>1</v>
      </c>
      <c r="AG3699" t="s">
        <v>34895</v>
      </c>
      <c r="AH3699">
        <v>99</v>
      </c>
      <c r="AI3699" t="s">
        <v>34896</v>
      </c>
      <c r="AJ3699">
        <v>430</v>
      </c>
      <c r="AK3699" t="s">
        <v>9555</v>
      </c>
      <c r="AP3699" t="s">
        <v>20316</v>
      </c>
      <c r="AQ3699" t="s">
        <v>20317</v>
      </c>
      <c r="AR3699">
        <v>0</v>
      </c>
      <c r="AS3699" t="s">
        <v>2632</v>
      </c>
      <c r="AT3699" t="s">
        <v>39386</v>
      </c>
      <c r="AW3699">
        <v>55.100594489999999</v>
      </c>
      <c r="AX3699">
        <v>10.240147690000001</v>
      </c>
      <c r="AY3699" t="s">
        <v>2633</v>
      </c>
      <c r="AZ3699">
        <v>1083</v>
      </c>
      <c r="BA3699" t="s">
        <v>4409</v>
      </c>
    </row>
    <row r="3700" spans="1:53" x14ac:dyDescent="0.25">
      <c r="A3700">
        <v>431002</v>
      </c>
      <c r="B3700" t="s">
        <v>20318</v>
      </c>
      <c r="C3700">
        <v>5600</v>
      </c>
      <c r="D3700" t="s">
        <v>13141</v>
      </c>
      <c r="E3700" t="s">
        <v>20319</v>
      </c>
      <c r="F3700">
        <v>29188645</v>
      </c>
      <c r="G3700">
        <v>1003311647</v>
      </c>
      <c r="H3700" t="s">
        <v>20320</v>
      </c>
      <c r="J3700" t="s">
        <v>20321</v>
      </c>
      <c r="K3700" t="s">
        <v>20322</v>
      </c>
      <c r="L3700">
        <v>1152</v>
      </c>
      <c r="M3700">
        <v>26</v>
      </c>
      <c r="Q3700" s="1">
        <v>42186</v>
      </c>
      <c r="R3700" t="s">
        <v>2628</v>
      </c>
      <c r="S3700">
        <v>430</v>
      </c>
      <c r="T3700" t="s">
        <v>9555</v>
      </c>
      <c r="U3700" s="1">
        <v>42216</v>
      </c>
      <c r="V3700">
        <v>2</v>
      </c>
      <c r="W3700" t="s">
        <v>2629</v>
      </c>
      <c r="X3700">
        <v>1</v>
      </c>
      <c r="Y3700" t="s">
        <v>34899</v>
      </c>
      <c r="Z3700">
        <v>6</v>
      </c>
      <c r="AA3700">
        <v>195501</v>
      </c>
      <c r="AB3700">
        <v>121</v>
      </c>
      <c r="AC3700" t="s">
        <v>2640</v>
      </c>
      <c r="AD3700">
        <v>1012</v>
      </c>
      <c r="AE3700" t="s">
        <v>2</v>
      </c>
      <c r="AF3700">
        <v>3</v>
      </c>
      <c r="AG3700" t="s">
        <v>2688</v>
      </c>
      <c r="AH3700">
        <v>21</v>
      </c>
      <c r="AI3700" t="s">
        <v>34900</v>
      </c>
      <c r="AJ3700">
        <v>430</v>
      </c>
      <c r="AK3700" t="s">
        <v>9555</v>
      </c>
      <c r="AL3700">
        <v>2</v>
      </c>
      <c r="AM3700" t="s">
        <v>2703</v>
      </c>
      <c r="AN3700">
        <v>280669</v>
      </c>
      <c r="AP3700" t="s">
        <v>20323</v>
      </c>
      <c r="AQ3700" t="s">
        <v>20324</v>
      </c>
      <c r="AR3700">
        <v>0</v>
      </c>
      <c r="AS3700" t="s">
        <v>2632</v>
      </c>
      <c r="AT3700" t="s">
        <v>13147</v>
      </c>
      <c r="AW3700">
        <v>55.145268680748799</v>
      </c>
      <c r="AX3700">
        <v>10.335091984596501</v>
      </c>
      <c r="AY3700" t="s">
        <v>2633</v>
      </c>
      <c r="AZ3700">
        <v>1083</v>
      </c>
      <c r="BA3700" t="s">
        <v>4409</v>
      </c>
    </row>
    <row r="3701" spans="1:53" x14ac:dyDescent="0.25">
      <c r="A3701">
        <v>431004</v>
      </c>
      <c r="B3701" t="s">
        <v>20325</v>
      </c>
      <c r="C3701">
        <v>5600</v>
      </c>
      <c r="D3701" t="s">
        <v>13141</v>
      </c>
      <c r="E3701" t="s">
        <v>20326</v>
      </c>
      <c r="F3701">
        <v>29188645</v>
      </c>
      <c r="G3701">
        <v>1003311684</v>
      </c>
      <c r="H3701" t="s">
        <v>12740</v>
      </c>
      <c r="J3701" t="s">
        <v>20327</v>
      </c>
      <c r="K3701" t="s">
        <v>10259</v>
      </c>
      <c r="L3701">
        <v>1285</v>
      </c>
      <c r="M3701">
        <v>2</v>
      </c>
      <c r="Q3701" s="1">
        <v>44826</v>
      </c>
      <c r="R3701" t="s">
        <v>2628</v>
      </c>
      <c r="S3701">
        <v>430</v>
      </c>
      <c r="T3701" t="s">
        <v>9555</v>
      </c>
      <c r="V3701">
        <v>2</v>
      </c>
      <c r="W3701" t="s">
        <v>2629</v>
      </c>
      <c r="X3701">
        <v>1</v>
      </c>
      <c r="Y3701" t="s">
        <v>34899</v>
      </c>
      <c r="Z3701">
        <v>6</v>
      </c>
      <c r="AA3701">
        <v>189201</v>
      </c>
      <c r="AB3701">
        <v>121</v>
      </c>
      <c r="AC3701" t="s">
        <v>2640</v>
      </c>
      <c r="AD3701">
        <v>1012</v>
      </c>
      <c r="AE3701" t="s">
        <v>2</v>
      </c>
      <c r="AF3701">
        <v>1</v>
      </c>
      <c r="AG3701" t="s">
        <v>34895</v>
      </c>
      <c r="AH3701">
        <v>21</v>
      </c>
      <c r="AI3701" t="s">
        <v>34900</v>
      </c>
      <c r="AJ3701">
        <v>430</v>
      </c>
      <c r="AK3701" t="s">
        <v>9555</v>
      </c>
      <c r="AO3701">
        <v>280669</v>
      </c>
      <c r="AP3701" t="s">
        <v>12743</v>
      </c>
      <c r="AQ3701" t="s">
        <v>12744</v>
      </c>
      <c r="AR3701">
        <v>2</v>
      </c>
      <c r="AS3701" t="s">
        <v>3549</v>
      </c>
      <c r="AT3701" t="s">
        <v>5014</v>
      </c>
      <c r="AW3701">
        <v>55.107514289999997</v>
      </c>
      <c r="AX3701">
        <v>10.168652010000001</v>
      </c>
      <c r="AY3701" t="s">
        <v>2633</v>
      </c>
      <c r="AZ3701">
        <v>1083</v>
      </c>
      <c r="BA3701" t="s">
        <v>4409</v>
      </c>
    </row>
    <row r="3702" spans="1:53" x14ac:dyDescent="0.25">
      <c r="A3702">
        <v>431007</v>
      </c>
      <c r="B3702" t="s">
        <v>39387</v>
      </c>
      <c r="C3702">
        <v>5600</v>
      </c>
      <c r="D3702" t="s">
        <v>13141</v>
      </c>
      <c r="E3702" t="s">
        <v>39388</v>
      </c>
      <c r="F3702">
        <v>29188645</v>
      </c>
      <c r="G3702">
        <v>1003311507</v>
      </c>
      <c r="H3702" t="s">
        <v>13406</v>
      </c>
      <c r="I3702" t="s">
        <v>20328</v>
      </c>
      <c r="J3702" t="s">
        <v>13407</v>
      </c>
      <c r="K3702" t="s">
        <v>39389</v>
      </c>
      <c r="L3702">
        <v>1446</v>
      </c>
      <c r="M3702">
        <v>9</v>
      </c>
      <c r="Q3702" s="1">
        <v>44826</v>
      </c>
      <c r="R3702" t="s">
        <v>2628</v>
      </c>
      <c r="S3702">
        <v>430</v>
      </c>
      <c r="T3702" t="s">
        <v>9555</v>
      </c>
      <c r="V3702">
        <v>2</v>
      </c>
      <c r="W3702" t="s">
        <v>2629</v>
      </c>
      <c r="X3702">
        <v>1</v>
      </c>
      <c r="Y3702" t="s">
        <v>34899</v>
      </c>
      <c r="Z3702">
        <v>9</v>
      </c>
      <c r="AA3702">
        <v>196601</v>
      </c>
      <c r="AB3702">
        <v>121</v>
      </c>
      <c r="AC3702" t="s">
        <v>2640</v>
      </c>
      <c r="AD3702">
        <v>1012</v>
      </c>
      <c r="AE3702" t="s">
        <v>2</v>
      </c>
      <c r="AF3702">
        <v>1</v>
      </c>
      <c r="AG3702" t="s">
        <v>34895</v>
      </c>
      <c r="AH3702">
        <v>21</v>
      </c>
      <c r="AI3702" t="s">
        <v>34900</v>
      </c>
      <c r="AJ3702">
        <v>430</v>
      </c>
      <c r="AK3702" t="s">
        <v>9555</v>
      </c>
      <c r="AO3702">
        <v>280810</v>
      </c>
      <c r="AP3702" t="s">
        <v>13408</v>
      </c>
      <c r="AQ3702" t="s">
        <v>37476</v>
      </c>
      <c r="AR3702">
        <v>2</v>
      </c>
      <c r="AS3702" t="s">
        <v>3549</v>
      </c>
      <c r="AT3702" t="s">
        <v>39390</v>
      </c>
      <c r="AW3702">
        <v>55.095895460000001</v>
      </c>
      <c r="AX3702">
        <v>10.247688699999999</v>
      </c>
      <c r="AY3702" t="s">
        <v>2633</v>
      </c>
      <c r="AZ3702">
        <v>1083</v>
      </c>
      <c r="BA3702" t="s">
        <v>4409</v>
      </c>
    </row>
    <row r="3703" spans="1:53" x14ac:dyDescent="0.25">
      <c r="A3703">
        <v>431008</v>
      </c>
      <c r="B3703" t="s">
        <v>20329</v>
      </c>
      <c r="C3703">
        <v>5642</v>
      </c>
      <c r="D3703" t="s">
        <v>12739</v>
      </c>
      <c r="E3703" t="s">
        <v>20330</v>
      </c>
      <c r="F3703">
        <v>29188645</v>
      </c>
      <c r="G3703">
        <v>1003311532</v>
      </c>
      <c r="H3703" t="s">
        <v>12740</v>
      </c>
      <c r="I3703" t="s">
        <v>20331</v>
      </c>
      <c r="J3703" t="s">
        <v>12741</v>
      </c>
      <c r="K3703" t="s">
        <v>12742</v>
      </c>
      <c r="L3703">
        <v>690</v>
      </c>
      <c r="M3703">
        <v>33</v>
      </c>
      <c r="Q3703" s="1">
        <v>44826</v>
      </c>
      <c r="R3703" t="s">
        <v>2628</v>
      </c>
      <c r="S3703">
        <v>430</v>
      </c>
      <c r="T3703" t="s">
        <v>9555</v>
      </c>
      <c r="V3703">
        <v>2</v>
      </c>
      <c r="W3703" t="s">
        <v>2629</v>
      </c>
      <c r="X3703">
        <v>1</v>
      </c>
      <c r="Y3703" t="s">
        <v>34899</v>
      </c>
      <c r="Z3703">
        <v>9</v>
      </c>
      <c r="AA3703">
        <v>195901</v>
      </c>
      <c r="AB3703">
        <v>121</v>
      </c>
      <c r="AC3703" t="s">
        <v>2640</v>
      </c>
      <c r="AD3703">
        <v>1012</v>
      </c>
      <c r="AE3703" t="s">
        <v>2</v>
      </c>
      <c r="AF3703">
        <v>1</v>
      </c>
      <c r="AG3703" t="s">
        <v>34895</v>
      </c>
      <c r="AH3703">
        <v>21</v>
      </c>
      <c r="AI3703" t="s">
        <v>34900</v>
      </c>
      <c r="AJ3703">
        <v>430</v>
      </c>
      <c r="AK3703" t="s">
        <v>9555</v>
      </c>
      <c r="AO3703">
        <v>280669</v>
      </c>
      <c r="AP3703" t="s">
        <v>12743</v>
      </c>
      <c r="AQ3703" t="s">
        <v>12744</v>
      </c>
      <c r="AR3703">
        <v>2</v>
      </c>
      <c r="AS3703" t="s">
        <v>3549</v>
      </c>
      <c r="AT3703" t="s">
        <v>12745</v>
      </c>
      <c r="AW3703">
        <v>55.128703420000001</v>
      </c>
      <c r="AX3703">
        <v>10.21960412</v>
      </c>
      <c r="AY3703" t="s">
        <v>2633</v>
      </c>
      <c r="AZ3703">
        <v>1083</v>
      </c>
      <c r="BA3703" t="s">
        <v>4409</v>
      </c>
    </row>
    <row r="3704" spans="1:53" x14ac:dyDescent="0.25">
      <c r="A3704">
        <v>431009</v>
      </c>
      <c r="B3704" t="s">
        <v>1305</v>
      </c>
      <c r="C3704">
        <v>5600</v>
      </c>
      <c r="D3704" t="s">
        <v>13141</v>
      </c>
      <c r="E3704" t="s">
        <v>1305</v>
      </c>
      <c r="F3704">
        <v>29188645</v>
      </c>
      <c r="G3704">
        <v>1003311726</v>
      </c>
      <c r="H3704" t="s">
        <v>11183</v>
      </c>
      <c r="I3704" t="s">
        <v>20332</v>
      </c>
      <c r="J3704" t="s">
        <v>20333</v>
      </c>
      <c r="K3704" t="s">
        <v>20334</v>
      </c>
      <c r="L3704">
        <v>1462</v>
      </c>
      <c r="M3704">
        <v>357</v>
      </c>
      <c r="Q3704" s="1">
        <v>44369</v>
      </c>
      <c r="R3704" t="s">
        <v>2628</v>
      </c>
      <c r="S3704">
        <v>430</v>
      </c>
      <c r="T3704" t="s">
        <v>9555</v>
      </c>
      <c r="V3704">
        <v>2</v>
      </c>
      <c r="W3704" t="s">
        <v>2629</v>
      </c>
      <c r="X3704">
        <v>1</v>
      </c>
      <c r="Y3704" t="s">
        <v>34899</v>
      </c>
      <c r="Z3704">
        <v>6</v>
      </c>
      <c r="AA3704">
        <v>196101</v>
      </c>
      <c r="AB3704">
        <v>121</v>
      </c>
      <c r="AC3704" t="s">
        <v>2640</v>
      </c>
      <c r="AD3704">
        <v>1012</v>
      </c>
      <c r="AE3704" t="s">
        <v>2</v>
      </c>
      <c r="AF3704">
        <v>1</v>
      </c>
      <c r="AG3704" t="s">
        <v>34895</v>
      </c>
      <c r="AH3704">
        <v>21</v>
      </c>
      <c r="AI3704" t="s">
        <v>34900</v>
      </c>
      <c r="AJ3704">
        <v>430</v>
      </c>
      <c r="AK3704" t="s">
        <v>9555</v>
      </c>
      <c r="AP3704" t="s">
        <v>20335</v>
      </c>
      <c r="AQ3704" t="s">
        <v>20336</v>
      </c>
      <c r="AR3704">
        <v>0</v>
      </c>
      <c r="AS3704" t="s">
        <v>2632</v>
      </c>
      <c r="AT3704" t="s">
        <v>20223</v>
      </c>
      <c r="AW3704">
        <v>55.087338449999997</v>
      </c>
      <c r="AX3704">
        <v>10.36922905</v>
      </c>
      <c r="AY3704" t="s">
        <v>2633</v>
      </c>
      <c r="AZ3704">
        <v>1083</v>
      </c>
      <c r="BA3704" t="s">
        <v>4409</v>
      </c>
    </row>
    <row r="3705" spans="1:53" x14ac:dyDescent="0.25">
      <c r="A3705">
        <v>431011</v>
      </c>
      <c r="B3705" t="s">
        <v>20337</v>
      </c>
      <c r="C3705">
        <v>5600</v>
      </c>
      <c r="D3705" t="s">
        <v>13141</v>
      </c>
      <c r="E3705" t="s">
        <v>1306</v>
      </c>
      <c r="F3705">
        <v>61827412</v>
      </c>
      <c r="G3705">
        <v>1002141629</v>
      </c>
      <c r="H3705" t="s">
        <v>20338</v>
      </c>
      <c r="I3705" t="s">
        <v>20339</v>
      </c>
      <c r="J3705" t="s">
        <v>20340</v>
      </c>
      <c r="K3705" t="s">
        <v>20341</v>
      </c>
      <c r="L3705">
        <v>1116</v>
      </c>
      <c r="M3705">
        <v>13</v>
      </c>
      <c r="Q3705" s="1">
        <v>44532</v>
      </c>
      <c r="R3705" t="s">
        <v>2628</v>
      </c>
      <c r="V3705">
        <v>5</v>
      </c>
      <c r="W3705" t="s">
        <v>2938</v>
      </c>
      <c r="X3705">
        <v>1</v>
      </c>
      <c r="Y3705" t="s">
        <v>34899</v>
      </c>
      <c r="Z3705">
        <v>9</v>
      </c>
      <c r="AA3705">
        <v>196908</v>
      </c>
      <c r="AB3705">
        <v>121</v>
      </c>
      <c r="AC3705" t="s">
        <v>2640</v>
      </c>
      <c r="AD3705">
        <v>1013</v>
      </c>
      <c r="AE3705" t="s">
        <v>47</v>
      </c>
      <c r="AF3705">
        <v>1</v>
      </c>
      <c r="AG3705" t="s">
        <v>34895</v>
      </c>
      <c r="AH3705">
        <v>21</v>
      </c>
      <c r="AI3705" t="s">
        <v>34900</v>
      </c>
      <c r="AJ3705">
        <v>430</v>
      </c>
      <c r="AK3705" t="s">
        <v>9555</v>
      </c>
      <c r="AP3705" t="s">
        <v>20342</v>
      </c>
      <c r="AQ3705" t="s">
        <v>20343</v>
      </c>
      <c r="AR3705">
        <v>0</v>
      </c>
      <c r="AS3705" t="s">
        <v>2632</v>
      </c>
      <c r="AT3705" t="s">
        <v>20344</v>
      </c>
      <c r="AW3705">
        <v>55.096408150000002</v>
      </c>
      <c r="AX3705">
        <v>10.259991960000001</v>
      </c>
      <c r="AY3705" t="s">
        <v>2633</v>
      </c>
      <c r="AZ3705">
        <v>1083</v>
      </c>
      <c r="BA3705" t="s">
        <v>4409</v>
      </c>
    </row>
    <row r="3706" spans="1:53" x14ac:dyDescent="0.25">
      <c r="A3706">
        <v>431012</v>
      </c>
      <c r="B3706" t="s">
        <v>39391</v>
      </c>
      <c r="C3706">
        <v>5600</v>
      </c>
      <c r="D3706" t="s">
        <v>13141</v>
      </c>
      <c r="E3706" t="s">
        <v>39392</v>
      </c>
      <c r="F3706">
        <v>29188645</v>
      </c>
      <c r="G3706">
        <v>1003311751</v>
      </c>
      <c r="H3706" t="s">
        <v>13406</v>
      </c>
      <c r="I3706" t="s">
        <v>20345</v>
      </c>
      <c r="J3706" t="s">
        <v>13407</v>
      </c>
      <c r="K3706" t="s">
        <v>39393</v>
      </c>
      <c r="L3706">
        <v>1558</v>
      </c>
      <c r="M3706">
        <v>7</v>
      </c>
      <c r="Q3706" s="1">
        <v>44826</v>
      </c>
      <c r="R3706" t="s">
        <v>2628</v>
      </c>
      <c r="S3706">
        <v>430</v>
      </c>
      <c r="T3706" t="s">
        <v>9555</v>
      </c>
      <c r="V3706">
        <v>2</v>
      </c>
      <c r="W3706" t="s">
        <v>2629</v>
      </c>
      <c r="X3706">
        <v>1</v>
      </c>
      <c r="Y3706" t="s">
        <v>34899</v>
      </c>
      <c r="Z3706">
        <v>9</v>
      </c>
      <c r="AA3706">
        <v>196701</v>
      </c>
      <c r="AB3706">
        <v>121</v>
      </c>
      <c r="AC3706" t="s">
        <v>2640</v>
      </c>
      <c r="AD3706">
        <v>1012</v>
      </c>
      <c r="AE3706" t="s">
        <v>2</v>
      </c>
      <c r="AF3706">
        <v>1</v>
      </c>
      <c r="AG3706" t="s">
        <v>34895</v>
      </c>
      <c r="AH3706">
        <v>21</v>
      </c>
      <c r="AI3706" t="s">
        <v>34900</v>
      </c>
      <c r="AJ3706">
        <v>430</v>
      </c>
      <c r="AK3706" t="s">
        <v>9555</v>
      </c>
      <c r="AO3706">
        <v>280810</v>
      </c>
      <c r="AP3706" t="s">
        <v>13408</v>
      </c>
      <c r="AQ3706" t="s">
        <v>37476</v>
      </c>
      <c r="AR3706">
        <v>2</v>
      </c>
      <c r="AS3706" t="s">
        <v>3549</v>
      </c>
      <c r="AT3706" t="s">
        <v>36023</v>
      </c>
      <c r="AW3706">
        <v>55.104554550000003</v>
      </c>
      <c r="AX3706">
        <v>10.221536220000001</v>
      </c>
      <c r="AY3706" t="s">
        <v>2633</v>
      </c>
      <c r="AZ3706">
        <v>1083</v>
      </c>
      <c r="BA3706" t="s">
        <v>4409</v>
      </c>
    </row>
    <row r="3707" spans="1:53" x14ac:dyDescent="0.25">
      <c r="A3707">
        <v>431013</v>
      </c>
      <c r="B3707" t="s">
        <v>20346</v>
      </c>
      <c r="C3707">
        <v>5600</v>
      </c>
      <c r="D3707" t="s">
        <v>13141</v>
      </c>
      <c r="E3707" t="s">
        <v>20347</v>
      </c>
      <c r="F3707">
        <v>29575800</v>
      </c>
      <c r="G3707">
        <v>1003308799</v>
      </c>
      <c r="H3707" t="s">
        <v>20348</v>
      </c>
      <c r="I3707" t="s">
        <v>20349</v>
      </c>
      <c r="J3707" t="s">
        <v>20350</v>
      </c>
      <c r="K3707" t="s">
        <v>16803</v>
      </c>
      <c r="L3707">
        <v>1438</v>
      </c>
      <c r="M3707">
        <v>42</v>
      </c>
      <c r="Q3707" s="1">
        <v>43418</v>
      </c>
      <c r="R3707" t="s">
        <v>2628</v>
      </c>
      <c r="V3707">
        <v>4</v>
      </c>
      <c r="W3707" t="s">
        <v>3081</v>
      </c>
      <c r="X3707">
        <v>1</v>
      </c>
      <c r="Y3707" t="s">
        <v>34899</v>
      </c>
      <c r="AA3707">
        <v>197908</v>
      </c>
      <c r="AB3707">
        <v>131</v>
      </c>
      <c r="AC3707" t="s">
        <v>983</v>
      </c>
      <c r="AD3707">
        <v>1061</v>
      </c>
      <c r="AE3707" t="s">
        <v>983</v>
      </c>
      <c r="AF3707">
        <v>1</v>
      </c>
      <c r="AG3707" t="s">
        <v>34895</v>
      </c>
      <c r="AH3707">
        <v>99</v>
      </c>
      <c r="AI3707" t="s">
        <v>34896</v>
      </c>
      <c r="AJ3707">
        <v>430</v>
      </c>
      <c r="AK3707" t="s">
        <v>9555</v>
      </c>
      <c r="AP3707" t="s">
        <v>20351</v>
      </c>
      <c r="AQ3707" t="s">
        <v>20352</v>
      </c>
      <c r="AR3707">
        <v>0</v>
      </c>
      <c r="AS3707" t="s">
        <v>2632</v>
      </c>
      <c r="AT3707" t="s">
        <v>16806</v>
      </c>
      <c r="AW3707">
        <v>55.10230481</v>
      </c>
      <c r="AX3707">
        <v>10.249950889999999</v>
      </c>
      <c r="AY3707" t="s">
        <v>2633</v>
      </c>
      <c r="AZ3707">
        <v>1083</v>
      </c>
      <c r="BA3707" t="s">
        <v>4409</v>
      </c>
    </row>
    <row r="3708" spans="1:53" x14ac:dyDescent="0.25">
      <c r="A3708">
        <v>431014</v>
      </c>
      <c r="B3708" t="s">
        <v>20353</v>
      </c>
      <c r="C3708">
        <v>5600</v>
      </c>
      <c r="D3708" t="s">
        <v>13141</v>
      </c>
      <c r="E3708" t="s">
        <v>1307</v>
      </c>
      <c r="F3708">
        <v>16131679</v>
      </c>
      <c r="G3708">
        <v>1001039995</v>
      </c>
      <c r="H3708" t="s">
        <v>39394</v>
      </c>
      <c r="I3708" t="s">
        <v>20354</v>
      </c>
      <c r="J3708" t="s">
        <v>20355</v>
      </c>
      <c r="K3708" t="s">
        <v>20356</v>
      </c>
      <c r="L3708">
        <v>157</v>
      </c>
      <c r="M3708">
        <v>14</v>
      </c>
      <c r="Q3708" s="1">
        <v>43783</v>
      </c>
      <c r="R3708" t="s">
        <v>2628</v>
      </c>
      <c r="V3708">
        <v>5</v>
      </c>
      <c r="W3708" t="s">
        <v>2938</v>
      </c>
      <c r="X3708">
        <v>1</v>
      </c>
      <c r="Y3708" t="s">
        <v>34899</v>
      </c>
      <c r="Z3708">
        <v>9</v>
      </c>
      <c r="AA3708">
        <v>199208</v>
      </c>
      <c r="AB3708">
        <v>121</v>
      </c>
      <c r="AC3708" t="s">
        <v>2640</v>
      </c>
      <c r="AD3708">
        <v>1013</v>
      </c>
      <c r="AE3708" t="s">
        <v>47</v>
      </c>
      <c r="AF3708">
        <v>1</v>
      </c>
      <c r="AG3708" t="s">
        <v>34895</v>
      </c>
      <c r="AH3708">
        <v>22</v>
      </c>
      <c r="AI3708" t="s">
        <v>34977</v>
      </c>
      <c r="AJ3708">
        <v>430</v>
      </c>
      <c r="AK3708" t="s">
        <v>9555</v>
      </c>
      <c r="AP3708" t="s">
        <v>20357</v>
      </c>
      <c r="AR3708">
        <v>0</v>
      </c>
      <c r="AS3708" t="s">
        <v>2632</v>
      </c>
      <c r="AT3708" t="s">
        <v>5023</v>
      </c>
      <c r="AV3708" t="s">
        <v>20358</v>
      </c>
      <c r="AW3708">
        <v>55.173736519999999</v>
      </c>
      <c r="AX3708">
        <v>10.19472363</v>
      </c>
      <c r="AY3708" t="s">
        <v>2633</v>
      </c>
      <c r="AZ3708">
        <v>1083</v>
      </c>
      <c r="BA3708" t="s">
        <v>4409</v>
      </c>
    </row>
    <row r="3709" spans="1:53" x14ac:dyDescent="0.25">
      <c r="A3709">
        <v>431015</v>
      </c>
      <c r="B3709" t="s">
        <v>20359</v>
      </c>
      <c r="C3709">
        <v>5600</v>
      </c>
      <c r="D3709" t="s">
        <v>13141</v>
      </c>
      <c r="E3709" t="s">
        <v>20360</v>
      </c>
      <c r="F3709">
        <v>29188645</v>
      </c>
      <c r="G3709">
        <v>1009035369</v>
      </c>
      <c r="H3709" t="s">
        <v>20361</v>
      </c>
      <c r="J3709" t="s">
        <v>20362</v>
      </c>
      <c r="K3709" t="s">
        <v>20363</v>
      </c>
      <c r="L3709">
        <v>328</v>
      </c>
      <c r="M3709">
        <v>46</v>
      </c>
      <c r="Q3709" s="1">
        <v>40807</v>
      </c>
      <c r="R3709" t="s">
        <v>2628</v>
      </c>
      <c r="S3709">
        <v>430</v>
      </c>
      <c r="T3709" t="s">
        <v>9555</v>
      </c>
      <c r="U3709" s="1">
        <v>40756</v>
      </c>
      <c r="V3709">
        <v>2</v>
      </c>
      <c r="W3709" t="s">
        <v>2629</v>
      </c>
      <c r="X3709">
        <v>1</v>
      </c>
      <c r="Y3709" t="s">
        <v>34899</v>
      </c>
      <c r="Z3709">
        <v>9</v>
      </c>
      <c r="AA3709">
        <v>200108</v>
      </c>
      <c r="AB3709">
        <v>126</v>
      </c>
      <c r="AC3709" t="s">
        <v>62</v>
      </c>
      <c r="AD3709">
        <v>1015</v>
      </c>
      <c r="AE3709" t="s">
        <v>62</v>
      </c>
      <c r="AF3709">
        <v>3</v>
      </c>
      <c r="AG3709" t="s">
        <v>2688</v>
      </c>
      <c r="AH3709">
        <v>23</v>
      </c>
      <c r="AI3709" t="s">
        <v>4038</v>
      </c>
      <c r="AJ3709">
        <v>430</v>
      </c>
      <c r="AK3709" t="s">
        <v>9555</v>
      </c>
      <c r="AL3709">
        <v>2</v>
      </c>
      <c r="AM3709" t="s">
        <v>2703</v>
      </c>
      <c r="AN3709">
        <v>431012</v>
      </c>
      <c r="AP3709" t="s">
        <v>20364</v>
      </c>
      <c r="AQ3709" t="s">
        <v>20365</v>
      </c>
      <c r="AR3709">
        <v>0</v>
      </c>
      <c r="AS3709" t="s">
        <v>2632</v>
      </c>
      <c r="AT3709" t="s">
        <v>20366</v>
      </c>
      <c r="AV3709" t="s">
        <v>20367</v>
      </c>
      <c r="AW3709">
        <v>55.071022022470601</v>
      </c>
      <c r="AX3709">
        <v>10.3382152033043</v>
      </c>
      <c r="AY3709" t="s">
        <v>2633</v>
      </c>
      <c r="AZ3709">
        <v>1083</v>
      </c>
      <c r="BA3709" t="s">
        <v>4409</v>
      </c>
    </row>
    <row r="3710" spans="1:53" x14ac:dyDescent="0.25">
      <c r="A3710">
        <v>431016</v>
      </c>
      <c r="B3710" t="s">
        <v>1308</v>
      </c>
      <c r="C3710">
        <v>5600</v>
      </c>
      <c r="D3710" t="s">
        <v>13141</v>
      </c>
      <c r="E3710" t="s">
        <v>1308</v>
      </c>
      <c r="F3710">
        <v>25916786</v>
      </c>
      <c r="G3710">
        <v>1008302525</v>
      </c>
      <c r="H3710" t="s">
        <v>15167</v>
      </c>
      <c r="J3710" t="s">
        <v>20368</v>
      </c>
      <c r="K3710" t="s">
        <v>20369</v>
      </c>
      <c r="L3710">
        <v>1262</v>
      </c>
      <c r="M3710" t="s">
        <v>20370</v>
      </c>
      <c r="Q3710" s="1">
        <v>41600</v>
      </c>
      <c r="R3710" t="s">
        <v>2628</v>
      </c>
      <c r="S3710">
        <v>430</v>
      </c>
      <c r="T3710" t="s">
        <v>9555</v>
      </c>
      <c r="U3710" s="1">
        <v>41579</v>
      </c>
      <c r="V3710">
        <v>6</v>
      </c>
      <c r="W3710" t="s">
        <v>3407</v>
      </c>
      <c r="X3710">
        <v>1</v>
      </c>
      <c r="Y3710" t="s">
        <v>34899</v>
      </c>
      <c r="Z3710">
        <v>8</v>
      </c>
      <c r="AA3710">
        <v>200308</v>
      </c>
      <c r="AB3710">
        <v>129</v>
      </c>
      <c r="AC3710" t="s">
        <v>122</v>
      </c>
      <c r="AD3710">
        <v>1016</v>
      </c>
      <c r="AE3710" t="s">
        <v>122</v>
      </c>
      <c r="AF3710">
        <v>3</v>
      </c>
      <c r="AG3710" t="s">
        <v>2688</v>
      </c>
      <c r="AH3710">
        <v>23</v>
      </c>
      <c r="AI3710" t="s">
        <v>4038</v>
      </c>
      <c r="AJ3710">
        <v>430</v>
      </c>
      <c r="AK3710" t="s">
        <v>9555</v>
      </c>
      <c r="AP3710" t="s">
        <v>20371</v>
      </c>
      <c r="AQ3710" t="s">
        <v>20372</v>
      </c>
      <c r="AR3710">
        <v>0</v>
      </c>
      <c r="AS3710" t="s">
        <v>2632</v>
      </c>
      <c r="AT3710" t="s">
        <v>20373</v>
      </c>
      <c r="AW3710">
        <v>55.079745811920297</v>
      </c>
      <c r="AX3710">
        <v>10.1824692501503</v>
      </c>
      <c r="AY3710" t="s">
        <v>2633</v>
      </c>
      <c r="AZ3710">
        <v>1083</v>
      </c>
      <c r="BA3710" t="s">
        <v>4409</v>
      </c>
    </row>
    <row r="3711" spans="1:53" x14ac:dyDescent="0.25">
      <c r="A3711">
        <v>431017</v>
      </c>
      <c r="B3711" t="s">
        <v>39395</v>
      </c>
      <c r="C3711">
        <v>5600</v>
      </c>
      <c r="D3711" t="s">
        <v>13141</v>
      </c>
      <c r="E3711" t="s">
        <v>1309</v>
      </c>
      <c r="F3711">
        <v>25635051</v>
      </c>
      <c r="G3711">
        <v>1007895700</v>
      </c>
      <c r="H3711" t="s">
        <v>20374</v>
      </c>
      <c r="J3711" t="s">
        <v>20375</v>
      </c>
      <c r="K3711" t="s">
        <v>20376</v>
      </c>
      <c r="L3711">
        <v>1241</v>
      </c>
      <c r="M3711">
        <v>16</v>
      </c>
      <c r="Q3711" s="1">
        <v>43888</v>
      </c>
      <c r="R3711" t="s">
        <v>2628</v>
      </c>
      <c r="U3711" s="1">
        <v>43862</v>
      </c>
      <c r="V3711">
        <v>6</v>
      </c>
      <c r="W3711" t="s">
        <v>3407</v>
      </c>
      <c r="X3711">
        <v>1</v>
      </c>
      <c r="Y3711" t="s">
        <v>34899</v>
      </c>
      <c r="Z3711">
        <v>10</v>
      </c>
      <c r="AA3711">
        <v>200311</v>
      </c>
      <c r="AB3711">
        <v>126</v>
      </c>
      <c r="AC3711" t="s">
        <v>62</v>
      </c>
      <c r="AD3711">
        <v>1015</v>
      </c>
      <c r="AE3711" t="s">
        <v>62</v>
      </c>
      <c r="AF3711">
        <v>3</v>
      </c>
      <c r="AG3711" t="s">
        <v>2688</v>
      </c>
      <c r="AH3711">
        <v>23</v>
      </c>
      <c r="AI3711" t="s">
        <v>4038</v>
      </c>
      <c r="AJ3711">
        <v>430</v>
      </c>
      <c r="AK3711" t="s">
        <v>9555</v>
      </c>
      <c r="AP3711" t="s">
        <v>20377</v>
      </c>
      <c r="AQ3711" t="s">
        <v>20378</v>
      </c>
      <c r="AR3711">
        <v>0</v>
      </c>
      <c r="AS3711" t="s">
        <v>2632</v>
      </c>
      <c r="AT3711" t="s">
        <v>11950</v>
      </c>
      <c r="AW3711">
        <v>55.060699149999998</v>
      </c>
      <c r="AX3711">
        <v>10.36847734</v>
      </c>
      <c r="AY3711" t="s">
        <v>2633</v>
      </c>
      <c r="AZ3711">
        <v>1083</v>
      </c>
      <c r="BA3711" t="s">
        <v>4409</v>
      </c>
    </row>
    <row r="3712" spans="1:53" x14ac:dyDescent="0.25">
      <c r="A3712">
        <v>431018</v>
      </c>
      <c r="B3712" t="s">
        <v>20379</v>
      </c>
      <c r="C3712">
        <v>5600</v>
      </c>
      <c r="D3712" t="s">
        <v>13141</v>
      </c>
      <c r="E3712" t="s">
        <v>1310</v>
      </c>
      <c r="F3712">
        <v>26090083</v>
      </c>
      <c r="G3712">
        <v>1008500823</v>
      </c>
      <c r="H3712" t="s">
        <v>20380</v>
      </c>
      <c r="J3712" t="s">
        <v>20381</v>
      </c>
      <c r="K3712" t="s">
        <v>20382</v>
      </c>
      <c r="L3712">
        <v>853</v>
      </c>
      <c r="M3712">
        <v>14</v>
      </c>
      <c r="Q3712" s="1">
        <v>41572</v>
      </c>
      <c r="R3712" t="s">
        <v>2628</v>
      </c>
      <c r="S3712">
        <v>430</v>
      </c>
      <c r="T3712" t="s">
        <v>9555</v>
      </c>
      <c r="U3712" s="1">
        <v>41548</v>
      </c>
      <c r="V3712">
        <v>6</v>
      </c>
      <c r="W3712" t="s">
        <v>3407</v>
      </c>
      <c r="X3712">
        <v>1</v>
      </c>
      <c r="Y3712" t="s">
        <v>34899</v>
      </c>
      <c r="Z3712">
        <v>10</v>
      </c>
      <c r="AA3712">
        <v>200310</v>
      </c>
      <c r="AB3712">
        <v>129</v>
      </c>
      <c r="AC3712" t="s">
        <v>122</v>
      </c>
      <c r="AD3712">
        <v>1016</v>
      </c>
      <c r="AE3712" t="s">
        <v>122</v>
      </c>
      <c r="AF3712">
        <v>3</v>
      </c>
      <c r="AG3712" t="s">
        <v>2688</v>
      </c>
      <c r="AH3712">
        <v>23</v>
      </c>
      <c r="AI3712" t="s">
        <v>4038</v>
      </c>
      <c r="AJ3712">
        <v>430</v>
      </c>
      <c r="AK3712" t="s">
        <v>9555</v>
      </c>
      <c r="AP3712" t="s">
        <v>20383</v>
      </c>
      <c r="AQ3712" t="s">
        <v>20384</v>
      </c>
      <c r="AR3712">
        <v>0</v>
      </c>
      <c r="AS3712" t="s">
        <v>2632</v>
      </c>
      <c r="AT3712" t="s">
        <v>20385</v>
      </c>
      <c r="AV3712" t="s">
        <v>20386</v>
      </c>
      <c r="AW3712">
        <v>55.173379966697702</v>
      </c>
      <c r="AX3712">
        <v>10.364476167983</v>
      </c>
      <c r="AY3712" t="s">
        <v>2633</v>
      </c>
      <c r="AZ3712">
        <v>1083</v>
      </c>
      <c r="BA3712" t="s">
        <v>4409</v>
      </c>
    </row>
    <row r="3713" spans="1:53" x14ac:dyDescent="0.25">
      <c r="A3713">
        <v>431019</v>
      </c>
      <c r="B3713" t="s">
        <v>39396</v>
      </c>
      <c r="C3713">
        <v>5602</v>
      </c>
      <c r="D3713" t="s">
        <v>39397</v>
      </c>
      <c r="E3713" t="s">
        <v>1311</v>
      </c>
      <c r="F3713">
        <v>25948750</v>
      </c>
      <c r="G3713">
        <v>1008338414</v>
      </c>
      <c r="H3713" t="s">
        <v>20387</v>
      </c>
      <c r="J3713" t="s">
        <v>20388</v>
      </c>
      <c r="K3713" t="s">
        <v>39398</v>
      </c>
      <c r="L3713">
        <v>568</v>
      </c>
      <c r="M3713">
        <v>51</v>
      </c>
      <c r="Q3713" s="1">
        <v>43791</v>
      </c>
      <c r="R3713" t="s">
        <v>2628</v>
      </c>
      <c r="S3713">
        <v>430</v>
      </c>
      <c r="T3713" t="s">
        <v>9555</v>
      </c>
      <c r="V3713">
        <v>6</v>
      </c>
      <c r="W3713" t="s">
        <v>3407</v>
      </c>
      <c r="X3713">
        <v>1</v>
      </c>
      <c r="Y3713" t="s">
        <v>34899</v>
      </c>
      <c r="Z3713">
        <v>1</v>
      </c>
      <c r="AA3713">
        <v>200609</v>
      </c>
      <c r="AB3713">
        <v>129</v>
      </c>
      <c r="AC3713" t="s">
        <v>122</v>
      </c>
      <c r="AD3713">
        <v>1016</v>
      </c>
      <c r="AE3713" t="s">
        <v>122</v>
      </c>
      <c r="AF3713">
        <v>1</v>
      </c>
      <c r="AG3713" t="s">
        <v>34895</v>
      </c>
      <c r="AH3713">
        <v>99</v>
      </c>
      <c r="AI3713" t="s">
        <v>34896</v>
      </c>
      <c r="AJ3713">
        <v>430</v>
      </c>
      <c r="AK3713" t="s">
        <v>9555</v>
      </c>
      <c r="AP3713" t="s">
        <v>20389</v>
      </c>
      <c r="AQ3713" t="s">
        <v>20390</v>
      </c>
      <c r="AR3713">
        <v>0</v>
      </c>
      <c r="AS3713" t="s">
        <v>2632</v>
      </c>
      <c r="AT3713" t="s">
        <v>8936</v>
      </c>
      <c r="AV3713" t="s">
        <v>39397</v>
      </c>
      <c r="AW3713">
        <v>55.023193900000003</v>
      </c>
      <c r="AX3713">
        <v>10.27198525</v>
      </c>
      <c r="AY3713" t="s">
        <v>2633</v>
      </c>
      <c r="AZ3713">
        <v>1083</v>
      </c>
      <c r="BA3713" t="s">
        <v>4409</v>
      </c>
    </row>
    <row r="3714" spans="1:53" x14ac:dyDescent="0.25">
      <c r="A3714">
        <v>431200</v>
      </c>
      <c r="C3714">
        <v>5600</v>
      </c>
      <c r="D3714" t="s">
        <v>13141</v>
      </c>
      <c r="E3714" t="s">
        <v>39399</v>
      </c>
      <c r="I3714" t="s">
        <v>20391</v>
      </c>
      <c r="J3714" t="s">
        <v>20392</v>
      </c>
      <c r="K3714" t="s">
        <v>20393</v>
      </c>
      <c r="L3714">
        <v>928</v>
      </c>
      <c r="M3714">
        <v>15</v>
      </c>
      <c r="Q3714" s="1">
        <v>41019</v>
      </c>
      <c r="R3714" t="s">
        <v>2628</v>
      </c>
      <c r="S3714">
        <v>430</v>
      </c>
      <c r="T3714" t="s">
        <v>9555</v>
      </c>
      <c r="U3714" s="1">
        <v>41019</v>
      </c>
      <c r="V3714">
        <v>2</v>
      </c>
      <c r="W3714" t="s">
        <v>2629</v>
      </c>
      <c r="X3714">
        <v>1</v>
      </c>
      <c r="Y3714" t="s">
        <v>34899</v>
      </c>
      <c r="AB3714">
        <v>932</v>
      </c>
      <c r="AC3714" t="s">
        <v>324</v>
      </c>
      <c r="AD3714">
        <v>2021</v>
      </c>
      <c r="AE3714" t="s">
        <v>324</v>
      </c>
      <c r="AF3714">
        <v>3</v>
      </c>
      <c r="AG3714" t="s">
        <v>2688</v>
      </c>
      <c r="AH3714">
        <v>10</v>
      </c>
      <c r="AI3714" t="s">
        <v>35050</v>
      </c>
      <c r="AJ3714">
        <v>430</v>
      </c>
      <c r="AK3714" t="s">
        <v>9555</v>
      </c>
      <c r="AL3714">
        <v>2</v>
      </c>
      <c r="AM3714" t="s">
        <v>2703</v>
      </c>
      <c r="AN3714">
        <v>425200</v>
      </c>
      <c r="AP3714" t="s">
        <v>20158</v>
      </c>
      <c r="AR3714">
        <v>0</v>
      </c>
      <c r="AS3714" t="s">
        <v>2632</v>
      </c>
      <c r="AT3714" t="s">
        <v>20394</v>
      </c>
      <c r="AY3714" t="s">
        <v>2633</v>
      </c>
      <c r="AZ3714">
        <v>1083</v>
      </c>
      <c r="BA3714" t="s">
        <v>4409</v>
      </c>
    </row>
    <row r="3715" spans="1:53" x14ac:dyDescent="0.25">
      <c r="A3715">
        <v>431247</v>
      </c>
      <c r="B3715" t="s">
        <v>20395</v>
      </c>
      <c r="C3715">
        <v>5600</v>
      </c>
      <c r="D3715" t="s">
        <v>13141</v>
      </c>
      <c r="E3715" t="s">
        <v>20396</v>
      </c>
      <c r="F3715">
        <v>29542791</v>
      </c>
      <c r="G3715">
        <v>1003308805</v>
      </c>
      <c r="H3715" t="s">
        <v>20397</v>
      </c>
      <c r="I3715" t="s">
        <v>20398</v>
      </c>
      <c r="J3715" t="s">
        <v>20399</v>
      </c>
      <c r="K3715" t="s">
        <v>16803</v>
      </c>
      <c r="L3715">
        <v>1438</v>
      </c>
      <c r="M3715">
        <v>42</v>
      </c>
      <c r="Q3715" s="1">
        <v>43381</v>
      </c>
      <c r="R3715" t="s">
        <v>2628</v>
      </c>
      <c r="V3715">
        <v>4</v>
      </c>
      <c r="W3715" t="s">
        <v>3081</v>
      </c>
      <c r="X3715">
        <v>1</v>
      </c>
      <c r="Y3715" t="s">
        <v>34899</v>
      </c>
      <c r="AA3715">
        <v>197808</v>
      </c>
      <c r="AB3715">
        <v>137</v>
      </c>
      <c r="AC3715" t="s">
        <v>3522</v>
      </c>
      <c r="AD3715">
        <v>1053</v>
      </c>
      <c r="AE3715" t="s">
        <v>3522</v>
      </c>
      <c r="AF3715">
        <v>1</v>
      </c>
      <c r="AG3715" t="s">
        <v>34895</v>
      </c>
      <c r="AH3715">
        <v>30</v>
      </c>
      <c r="AI3715" t="s">
        <v>3512</v>
      </c>
      <c r="AJ3715">
        <v>430</v>
      </c>
      <c r="AK3715" t="s">
        <v>9555</v>
      </c>
      <c r="AO3715">
        <v>461248</v>
      </c>
      <c r="AP3715" t="s">
        <v>20400</v>
      </c>
      <c r="AQ3715" t="s">
        <v>13164</v>
      </c>
      <c r="AR3715">
        <v>2</v>
      </c>
      <c r="AS3715" t="s">
        <v>3549</v>
      </c>
      <c r="AT3715" t="s">
        <v>16806</v>
      </c>
      <c r="AW3715">
        <v>55.10230481</v>
      </c>
      <c r="AX3715">
        <v>10.249950889999999</v>
      </c>
      <c r="AY3715" t="s">
        <v>2633</v>
      </c>
      <c r="AZ3715">
        <v>1083</v>
      </c>
      <c r="BA3715" t="s">
        <v>4409</v>
      </c>
    </row>
    <row r="3716" spans="1:53" x14ac:dyDescent="0.25">
      <c r="A3716">
        <v>431300</v>
      </c>
      <c r="B3716" t="s">
        <v>20401</v>
      </c>
      <c r="C3716">
        <v>5600</v>
      </c>
      <c r="D3716" t="s">
        <v>13141</v>
      </c>
      <c r="E3716" t="s">
        <v>1312</v>
      </c>
      <c r="F3716">
        <v>49490410</v>
      </c>
      <c r="G3716">
        <v>1001933785</v>
      </c>
      <c r="H3716" t="s">
        <v>20402</v>
      </c>
      <c r="I3716" t="s">
        <v>20403</v>
      </c>
      <c r="J3716" t="s">
        <v>20404</v>
      </c>
      <c r="K3716" t="s">
        <v>20405</v>
      </c>
      <c r="L3716">
        <v>72</v>
      </c>
      <c r="M3716">
        <v>4</v>
      </c>
      <c r="Q3716" s="1">
        <v>43783</v>
      </c>
      <c r="R3716" t="s">
        <v>12086</v>
      </c>
      <c r="V3716">
        <v>5</v>
      </c>
      <c r="W3716" t="s">
        <v>2938</v>
      </c>
      <c r="X3716">
        <v>1</v>
      </c>
      <c r="Y3716" t="s">
        <v>34899</v>
      </c>
      <c r="AA3716">
        <v>196011</v>
      </c>
      <c r="AB3716">
        <v>123</v>
      </c>
      <c r="AC3716" t="s">
        <v>109</v>
      </c>
      <c r="AD3716">
        <v>1011</v>
      </c>
      <c r="AE3716" t="s">
        <v>109</v>
      </c>
      <c r="AF3716">
        <v>1</v>
      </c>
      <c r="AG3716" t="s">
        <v>34895</v>
      </c>
      <c r="AH3716">
        <v>80</v>
      </c>
      <c r="AI3716" t="s">
        <v>109</v>
      </c>
      <c r="AJ3716">
        <v>430</v>
      </c>
      <c r="AK3716" t="s">
        <v>9555</v>
      </c>
      <c r="AP3716" t="s">
        <v>20406</v>
      </c>
      <c r="AQ3716" t="s">
        <v>20407</v>
      </c>
      <c r="AR3716">
        <v>0</v>
      </c>
      <c r="AS3716" t="s">
        <v>2632</v>
      </c>
      <c r="AT3716" t="s">
        <v>20408</v>
      </c>
      <c r="AV3716" t="s">
        <v>13148</v>
      </c>
      <c r="AW3716">
        <v>55.162466479999999</v>
      </c>
      <c r="AX3716">
        <v>10.38388108</v>
      </c>
      <c r="AY3716" t="s">
        <v>2633</v>
      </c>
      <c r="AZ3716">
        <v>1083</v>
      </c>
      <c r="BA3716" t="s">
        <v>4409</v>
      </c>
    </row>
    <row r="3717" spans="1:53" x14ac:dyDescent="0.25">
      <c r="A3717">
        <v>431301</v>
      </c>
      <c r="B3717" t="s">
        <v>20409</v>
      </c>
      <c r="C3717">
        <v>5600</v>
      </c>
      <c r="D3717" t="s">
        <v>13141</v>
      </c>
      <c r="E3717" t="s">
        <v>1313</v>
      </c>
      <c r="F3717">
        <v>83280115</v>
      </c>
      <c r="G3717">
        <v>1002667129</v>
      </c>
      <c r="H3717" t="s">
        <v>20410</v>
      </c>
      <c r="I3717" t="s">
        <v>20411</v>
      </c>
      <c r="J3717" t="s">
        <v>20412</v>
      </c>
      <c r="K3717" t="s">
        <v>20413</v>
      </c>
      <c r="L3717">
        <v>646</v>
      </c>
      <c r="M3717">
        <v>9</v>
      </c>
      <c r="Q3717" s="1">
        <v>44041</v>
      </c>
      <c r="R3717" t="s">
        <v>2628</v>
      </c>
      <c r="V3717">
        <v>5</v>
      </c>
      <c r="W3717" t="s">
        <v>2938</v>
      </c>
      <c r="X3717">
        <v>1</v>
      </c>
      <c r="Y3717" t="s">
        <v>34899</v>
      </c>
      <c r="Z3717">
        <v>10</v>
      </c>
      <c r="AA3717">
        <v>192209</v>
      </c>
      <c r="AB3717">
        <v>123</v>
      </c>
      <c r="AC3717" t="s">
        <v>109</v>
      </c>
      <c r="AD3717">
        <v>1011</v>
      </c>
      <c r="AE3717" t="s">
        <v>109</v>
      </c>
      <c r="AF3717">
        <v>1</v>
      </c>
      <c r="AG3717" t="s">
        <v>34895</v>
      </c>
      <c r="AH3717">
        <v>80</v>
      </c>
      <c r="AI3717" t="s">
        <v>109</v>
      </c>
      <c r="AJ3717">
        <v>430</v>
      </c>
      <c r="AK3717" t="s">
        <v>9555</v>
      </c>
      <c r="AP3717" t="s">
        <v>20414</v>
      </c>
      <c r="AQ3717" t="s">
        <v>20415</v>
      </c>
      <c r="AR3717">
        <v>0</v>
      </c>
      <c r="AS3717" t="s">
        <v>2632</v>
      </c>
      <c r="AT3717" t="s">
        <v>20416</v>
      </c>
      <c r="AV3717" t="s">
        <v>13148</v>
      </c>
      <c r="AW3717">
        <v>55.144676269999998</v>
      </c>
      <c r="AX3717">
        <v>10.332358320000001</v>
      </c>
      <c r="AY3717" t="s">
        <v>2633</v>
      </c>
      <c r="AZ3717">
        <v>1083</v>
      </c>
      <c r="BA3717" t="s">
        <v>4409</v>
      </c>
    </row>
    <row r="3718" spans="1:53" x14ac:dyDescent="0.25">
      <c r="A3718">
        <v>431302</v>
      </c>
      <c r="B3718" t="s">
        <v>20417</v>
      </c>
      <c r="C3718">
        <v>5600</v>
      </c>
      <c r="D3718" t="s">
        <v>13141</v>
      </c>
      <c r="E3718" t="s">
        <v>20418</v>
      </c>
      <c r="F3718">
        <v>53578217</v>
      </c>
      <c r="G3718">
        <v>1002187728</v>
      </c>
      <c r="H3718" t="s">
        <v>14606</v>
      </c>
      <c r="I3718" t="s">
        <v>20419</v>
      </c>
      <c r="J3718" t="s">
        <v>14607</v>
      </c>
      <c r="K3718" t="s">
        <v>14608</v>
      </c>
      <c r="L3718">
        <v>1365</v>
      </c>
      <c r="M3718">
        <v>7</v>
      </c>
      <c r="Q3718" s="1">
        <v>43791</v>
      </c>
      <c r="R3718" t="s">
        <v>2628</v>
      </c>
      <c r="V3718">
        <v>4</v>
      </c>
      <c r="W3718" t="s">
        <v>3081</v>
      </c>
      <c r="X3718">
        <v>1</v>
      </c>
      <c r="Y3718" t="s">
        <v>34899</v>
      </c>
      <c r="AA3718">
        <v>190708</v>
      </c>
      <c r="AB3718">
        <v>261</v>
      </c>
      <c r="AC3718" t="s">
        <v>9210</v>
      </c>
      <c r="AD3718">
        <v>1071</v>
      </c>
      <c r="AE3718" t="s">
        <v>111</v>
      </c>
      <c r="AF3718">
        <v>1</v>
      </c>
      <c r="AG3718" t="s">
        <v>34895</v>
      </c>
      <c r="AH3718">
        <v>99</v>
      </c>
      <c r="AI3718" t="s">
        <v>34896</v>
      </c>
      <c r="AJ3718">
        <v>430</v>
      </c>
      <c r="AK3718" t="s">
        <v>9555</v>
      </c>
      <c r="AO3718">
        <v>461301</v>
      </c>
      <c r="AP3718" t="s">
        <v>14609</v>
      </c>
      <c r="AQ3718" t="s">
        <v>14610</v>
      </c>
      <c r="AR3718">
        <v>2</v>
      </c>
      <c r="AS3718" t="s">
        <v>3549</v>
      </c>
      <c r="AT3718" t="s">
        <v>14611</v>
      </c>
      <c r="AW3718">
        <v>55.144759039999997</v>
      </c>
      <c r="AX3718">
        <v>10.344584449999999</v>
      </c>
      <c r="AY3718" t="s">
        <v>2633</v>
      </c>
      <c r="AZ3718">
        <v>1083</v>
      </c>
      <c r="BA3718" t="s">
        <v>4409</v>
      </c>
    </row>
    <row r="3719" spans="1:53" x14ac:dyDescent="0.25">
      <c r="A3719">
        <v>431304</v>
      </c>
      <c r="B3719" t="s">
        <v>20420</v>
      </c>
      <c r="C3719">
        <v>5600</v>
      </c>
      <c r="D3719" t="s">
        <v>13141</v>
      </c>
      <c r="E3719" t="s">
        <v>1314</v>
      </c>
      <c r="F3719">
        <v>27030076</v>
      </c>
      <c r="G3719">
        <v>1009719586</v>
      </c>
      <c r="H3719" t="s">
        <v>20421</v>
      </c>
      <c r="I3719" t="s">
        <v>20422</v>
      </c>
      <c r="J3719" t="s">
        <v>20423</v>
      </c>
      <c r="K3719" t="s">
        <v>20424</v>
      </c>
      <c r="L3719">
        <v>708</v>
      </c>
      <c r="M3719">
        <v>13</v>
      </c>
      <c r="Q3719" s="1">
        <v>44407</v>
      </c>
      <c r="R3719" t="s">
        <v>2628</v>
      </c>
      <c r="V3719">
        <v>5</v>
      </c>
      <c r="W3719" t="s">
        <v>2938</v>
      </c>
      <c r="X3719">
        <v>1</v>
      </c>
      <c r="Y3719" t="s">
        <v>34899</v>
      </c>
      <c r="AA3719">
        <v>200308</v>
      </c>
      <c r="AB3719">
        <v>123</v>
      </c>
      <c r="AC3719" t="s">
        <v>109</v>
      </c>
      <c r="AD3719">
        <v>1011</v>
      </c>
      <c r="AE3719" t="s">
        <v>109</v>
      </c>
      <c r="AF3719">
        <v>1</v>
      </c>
      <c r="AG3719" t="s">
        <v>34895</v>
      </c>
      <c r="AH3719">
        <v>80</v>
      </c>
      <c r="AI3719" t="s">
        <v>109</v>
      </c>
      <c r="AJ3719">
        <v>430</v>
      </c>
      <c r="AK3719" t="s">
        <v>9555</v>
      </c>
      <c r="AP3719" t="s">
        <v>20425</v>
      </c>
      <c r="AQ3719" t="s">
        <v>20426</v>
      </c>
      <c r="AR3719">
        <v>0</v>
      </c>
      <c r="AS3719" t="s">
        <v>2632</v>
      </c>
      <c r="AT3719" t="s">
        <v>5075</v>
      </c>
      <c r="AV3719" t="s">
        <v>20427</v>
      </c>
      <c r="AW3719">
        <v>55.102978530000001</v>
      </c>
      <c r="AX3719">
        <v>10.180514479999999</v>
      </c>
      <c r="AY3719" t="s">
        <v>2633</v>
      </c>
      <c r="AZ3719">
        <v>1083</v>
      </c>
      <c r="BA3719" t="s">
        <v>4409</v>
      </c>
    </row>
    <row r="3720" spans="1:53" x14ac:dyDescent="0.25">
      <c r="A3720">
        <v>431350</v>
      </c>
      <c r="B3720" t="s">
        <v>20428</v>
      </c>
      <c r="C3720">
        <v>5600</v>
      </c>
      <c r="D3720" t="s">
        <v>13141</v>
      </c>
      <c r="E3720" t="s">
        <v>20429</v>
      </c>
      <c r="F3720">
        <v>39815885</v>
      </c>
      <c r="G3720">
        <v>1024525534</v>
      </c>
      <c r="H3720" t="s">
        <v>14398</v>
      </c>
      <c r="I3720" t="s">
        <v>20430</v>
      </c>
      <c r="J3720" t="s">
        <v>20431</v>
      </c>
      <c r="K3720" t="s">
        <v>20432</v>
      </c>
      <c r="L3720">
        <v>1021</v>
      </c>
      <c r="M3720">
        <v>58</v>
      </c>
      <c r="Q3720" s="1">
        <v>44046</v>
      </c>
      <c r="R3720" t="s">
        <v>2628</v>
      </c>
      <c r="V3720">
        <v>4</v>
      </c>
      <c r="W3720" t="s">
        <v>3081</v>
      </c>
      <c r="X3720">
        <v>1</v>
      </c>
      <c r="Y3720" t="s">
        <v>34899</v>
      </c>
      <c r="AA3720">
        <v>199201</v>
      </c>
      <c r="AB3720">
        <v>149</v>
      </c>
      <c r="AC3720" t="s">
        <v>3264</v>
      </c>
      <c r="AD3720">
        <v>1027</v>
      </c>
      <c r="AE3720" t="s">
        <v>3595</v>
      </c>
      <c r="AF3720">
        <v>1</v>
      </c>
      <c r="AG3720" t="s">
        <v>34895</v>
      </c>
      <c r="AH3720">
        <v>85</v>
      </c>
      <c r="AI3720" t="s">
        <v>3596</v>
      </c>
      <c r="AJ3720">
        <v>430</v>
      </c>
      <c r="AK3720" t="s">
        <v>9555</v>
      </c>
      <c r="AO3720">
        <v>281040</v>
      </c>
      <c r="AP3720" t="s">
        <v>14401</v>
      </c>
      <c r="AR3720">
        <v>2</v>
      </c>
      <c r="AS3720" t="s">
        <v>3549</v>
      </c>
      <c r="AT3720" t="s">
        <v>20433</v>
      </c>
      <c r="AW3720">
        <v>55.110771659999997</v>
      </c>
      <c r="AX3720">
        <v>10.229512890000001</v>
      </c>
      <c r="AY3720" t="s">
        <v>2633</v>
      </c>
      <c r="AZ3720">
        <v>1083</v>
      </c>
      <c r="BA3720" t="s">
        <v>4409</v>
      </c>
    </row>
    <row r="3721" spans="1:53" x14ac:dyDescent="0.25">
      <c r="A3721">
        <v>433002</v>
      </c>
      <c r="B3721" t="s">
        <v>39400</v>
      </c>
      <c r="C3721">
        <v>5620</v>
      </c>
      <c r="D3721" t="s">
        <v>10955</v>
      </c>
      <c r="E3721" t="s">
        <v>1315</v>
      </c>
      <c r="F3721">
        <v>29189692</v>
      </c>
      <c r="G3721">
        <v>1003311921</v>
      </c>
      <c r="H3721" t="s">
        <v>20434</v>
      </c>
      <c r="I3721" t="s">
        <v>20435</v>
      </c>
      <c r="J3721" t="s">
        <v>20436</v>
      </c>
      <c r="K3721" t="s">
        <v>20437</v>
      </c>
      <c r="L3721">
        <v>910</v>
      </c>
      <c r="M3721">
        <v>26</v>
      </c>
      <c r="Q3721" s="1">
        <v>40777</v>
      </c>
      <c r="R3721" t="s">
        <v>2628</v>
      </c>
      <c r="S3721">
        <v>420</v>
      </c>
      <c r="T3721" t="s">
        <v>10959</v>
      </c>
      <c r="U3721" s="1">
        <v>40755</v>
      </c>
      <c r="V3721">
        <v>2</v>
      </c>
      <c r="W3721" t="s">
        <v>2629</v>
      </c>
      <c r="X3721">
        <v>1</v>
      </c>
      <c r="Y3721" t="s">
        <v>34899</v>
      </c>
      <c r="Z3721">
        <v>6</v>
      </c>
      <c r="AB3721">
        <v>121</v>
      </c>
      <c r="AC3721" t="s">
        <v>2640</v>
      </c>
      <c r="AD3721">
        <v>1012</v>
      </c>
      <c r="AE3721" t="s">
        <v>2</v>
      </c>
      <c r="AF3721">
        <v>3</v>
      </c>
      <c r="AG3721" t="s">
        <v>2688</v>
      </c>
      <c r="AH3721">
        <v>22</v>
      </c>
      <c r="AI3721" t="s">
        <v>34977</v>
      </c>
      <c r="AJ3721">
        <v>420</v>
      </c>
      <c r="AK3721" t="s">
        <v>10959</v>
      </c>
      <c r="AP3721" t="s">
        <v>20438</v>
      </c>
      <c r="AQ3721" t="s">
        <v>20439</v>
      </c>
      <c r="AR3721">
        <v>0</v>
      </c>
      <c r="AS3721" t="s">
        <v>2632</v>
      </c>
      <c r="AT3721" t="s">
        <v>16443</v>
      </c>
      <c r="AW3721">
        <v>55.249028531458499</v>
      </c>
      <c r="AX3721">
        <v>10.068413813832001</v>
      </c>
      <c r="AY3721" t="s">
        <v>2633</v>
      </c>
      <c r="AZ3721">
        <v>1083</v>
      </c>
      <c r="BA3721" t="s">
        <v>4409</v>
      </c>
    </row>
    <row r="3722" spans="1:53" x14ac:dyDescent="0.25">
      <c r="A3722">
        <v>433003</v>
      </c>
      <c r="B3722" t="s">
        <v>20440</v>
      </c>
      <c r="C3722">
        <v>5620</v>
      </c>
      <c r="D3722" t="s">
        <v>10955</v>
      </c>
      <c r="E3722" t="s">
        <v>1316</v>
      </c>
      <c r="F3722">
        <v>29189692</v>
      </c>
      <c r="G3722">
        <v>1003311878</v>
      </c>
      <c r="H3722" t="s">
        <v>39401</v>
      </c>
      <c r="I3722" t="s">
        <v>20441</v>
      </c>
      <c r="J3722" t="s">
        <v>20442</v>
      </c>
      <c r="K3722" t="s">
        <v>20443</v>
      </c>
      <c r="L3722">
        <v>709</v>
      </c>
      <c r="M3722">
        <v>10</v>
      </c>
      <c r="Q3722" s="1">
        <v>43783</v>
      </c>
      <c r="R3722" t="s">
        <v>2628</v>
      </c>
      <c r="S3722">
        <v>420</v>
      </c>
      <c r="T3722" t="s">
        <v>10959</v>
      </c>
      <c r="V3722">
        <v>2</v>
      </c>
      <c r="W3722" t="s">
        <v>2629</v>
      </c>
      <c r="X3722">
        <v>1</v>
      </c>
      <c r="Y3722" t="s">
        <v>34899</v>
      </c>
      <c r="Z3722">
        <v>10</v>
      </c>
      <c r="AB3722">
        <v>121</v>
      </c>
      <c r="AC3722" t="s">
        <v>2640</v>
      </c>
      <c r="AD3722">
        <v>1012</v>
      </c>
      <c r="AE3722" t="s">
        <v>2</v>
      </c>
      <c r="AF3722">
        <v>1</v>
      </c>
      <c r="AG3722" t="s">
        <v>34895</v>
      </c>
      <c r="AH3722">
        <v>21</v>
      </c>
      <c r="AI3722" t="s">
        <v>34900</v>
      </c>
      <c r="AJ3722">
        <v>420</v>
      </c>
      <c r="AK3722" t="s">
        <v>10959</v>
      </c>
      <c r="AP3722" t="s">
        <v>20444</v>
      </c>
      <c r="AQ3722" t="s">
        <v>20445</v>
      </c>
      <c r="AR3722">
        <v>0</v>
      </c>
      <c r="AS3722" t="s">
        <v>2632</v>
      </c>
      <c r="AT3722" t="s">
        <v>20059</v>
      </c>
      <c r="AW3722">
        <v>55.274610029999998</v>
      </c>
      <c r="AX3722">
        <v>10.109617569999999</v>
      </c>
      <c r="AY3722" t="s">
        <v>2633</v>
      </c>
      <c r="AZ3722">
        <v>1083</v>
      </c>
      <c r="BA3722" t="s">
        <v>4409</v>
      </c>
    </row>
    <row r="3723" spans="1:53" x14ac:dyDescent="0.25">
      <c r="A3723">
        <v>433004</v>
      </c>
      <c r="B3723" t="s">
        <v>20446</v>
      </c>
      <c r="C3723">
        <v>5620</v>
      </c>
      <c r="D3723" t="s">
        <v>10955</v>
      </c>
      <c r="E3723" t="s">
        <v>1317</v>
      </c>
      <c r="F3723">
        <v>29189692</v>
      </c>
      <c r="G3723">
        <v>1003311830</v>
      </c>
      <c r="H3723" t="s">
        <v>20447</v>
      </c>
      <c r="I3723" t="s">
        <v>20448</v>
      </c>
      <c r="J3723" t="s">
        <v>20449</v>
      </c>
      <c r="K3723" t="s">
        <v>20450</v>
      </c>
      <c r="L3723">
        <v>224</v>
      </c>
      <c r="M3723">
        <v>57</v>
      </c>
      <c r="Q3723" s="1">
        <v>44466</v>
      </c>
      <c r="R3723" t="s">
        <v>2628</v>
      </c>
      <c r="S3723">
        <v>420</v>
      </c>
      <c r="T3723" t="s">
        <v>10959</v>
      </c>
      <c r="U3723" s="1">
        <v>44408</v>
      </c>
      <c r="V3723">
        <v>2</v>
      </c>
      <c r="W3723" t="s">
        <v>2629</v>
      </c>
      <c r="X3723">
        <v>1</v>
      </c>
      <c r="Y3723" t="s">
        <v>34899</v>
      </c>
      <c r="Z3723">
        <v>6</v>
      </c>
      <c r="AB3723">
        <v>121</v>
      </c>
      <c r="AC3723" t="s">
        <v>2640</v>
      </c>
      <c r="AD3723">
        <v>1012</v>
      </c>
      <c r="AE3723" t="s">
        <v>2</v>
      </c>
      <c r="AF3723">
        <v>3</v>
      </c>
      <c r="AG3723" t="s">
        <v>2688</v>
      </c>
      <c r="AH3723">
        <v>21</v>
      </c>
      <c r="AI3723" t="s">
        <v>34900</v>
      </c>
      <c r="AJ3723">
        <v>420</v>
      </c>
      <c r="AK3723" t="s">
        <v>10959</v>
      </c>
      <c r="AP3723" t="s">
        <v>20451</v>
      </c>
      <c r="AQ3723" t="s">
        <v>20452</v>
      </c>
      <c r="AR3723">
        <v>0</v>
      </c>
      <c r="AS3723" t="s">
        <v>2632</v>
      </c>
      <c r="AT3723" t="s">
        <v>20453</v>
      </c>
      <c r="AW3723">
        <v>55.259404369999999</v>
      </c>
      <c r="AX3723">
        <v>10.12647817</v>
      </c>
      <c r="AY3723" t="s">
        <v>2633</v>
      </c>
      <c r="AZ3723">
        <v>1083</v>
      </c>
      <c r="BA3723" t="s">
        <v>4409</v>
      </c>
    </row>
    <row r="3724" spans="1:53" x14ac:dyDescent="0.25">
      <c r="A3724">
        <v>433005</v>
      </c>
      <c r="B3724" t="s">
        <v>20454</v>
      </c>
      <c r="C3724">
        <v>5620</v>
      </c>
      <c r="D3724" t="s">
        <v>10955</v>
      </c>
      <c r="E3724" t="s">
        <v>1318</v>
      </c>
      <c r="F3724">
        <v>58626716</v>
      </c>
      <c r="G3724">
        <v>1002084770</v>
      </c>
      <c r="H3724" t="s">
        <v>20455</v>
      </c>
      <c r="I3724" t="s">
        <v>20456</v>
      </c>
      <c r="J3724" t="s">
        <v>20457</v>
      </c>
      <c r="K3724" t="s">
        <v>20458</v>
      </c>
      <c r="L3724">
        <v>853</v>
      </c>
      <c r="M3724">
        <v>50</v>
      </c>
      <c r="Q3724" s="1">
        <v>43710</v>
      </c>
      <c r="R3724" t="s">
        <v>2628</v>
      </c>
      <c r="V3724">
        <v>5</v>
      </c>
      <c r="W3724" t="s">
        <v>2938</v>
      </c>
      <c r="X3724">
        <v>1</v>
      </c>
      <c r="Y3724" t="s">
        <v>34899</v>
      </c>
      <c r="Z3724">
        <v>9</v>
      </c>
      <c r="AA3724">
        <v>189801</v>
      </c>
      <c r="AB3724">
        <v>121</v>
      </c>
      <c r="AC3724" t="s">
        <v>2640</v>
      </c>
      <c r="AD3724">
        <v>1013</v>
      </c>
      <c r="AE3724" t="s">
        <v>47</v>
      </c>
      <c r="AF3724">
        <v>1</v>
      </c>
      <c r="AG3724" t="s">
        <v>34895</v>
      </c>
      <c r="AH3724">
        <v>21</v>
      </c>
      <c r="AI3724" t="s">
        <v>34900</v>
      </c>
      <c r="AJ3724">
        <v>420</v>
      </c>
      <c r="AK3724" t="s">
        <v>10959</v>
      </c>
      <c r="AP3724" t="s">
        <v>20459</v>
      </c>
      <c r="AQ3724" t="s">
        <v>20460</v>
      </c>
      <c r="AR3724">
        <v>0</v>
      </c>
      <c r="AS3724" t="s">
        <v>2632</v>
      </c>
      <c r="AT3724" t="s">
        <v>20461</v>
      </c>
      <c r="AW3724">
        <v>55.283418240000003</v>
      </c>
      <c r="AX3724">
        <v>10.11036882</v>
      </c>
      <c r="AY3724" t="s">
        <v>2633</v>
      </c>
      <c r="AZ3724">
        <v>1083</v>
      </c>
      <c r="BA3724" t="s">
        <v>4409</v>
      </c>
    </row>
    <row r="3725" spans="1:53" x14ac:dyDescent="0.25">
      <c r="A3725">
        <v>433006</v>
      </c>
      <c r="B3725" t="s">
        <v>20462</v>
      </c>
      <c r="C3725">
        <v>5620</v>
      </c>
      <c r="D3725" t="s">
        <v>10955</v>
      </c>
      <c r="E3725" t="s">
        <v>20463</v>
      </c>
      <c r="F3725">
        <v>29542724</v>
      </c>
      <c r="G3725">
        <v>1003308817</v>
      </c>
      <c r="H3725" t="s">
        <v>39402</v>
      </c>
      <c r="I3725" t="s">
        <v>20464</v>
      </c>
      <c r="J3725" t="s">
        <v>20465</v>
      </c>
      <c r="K3725" t="s">
        <v>39403</v>
      </c>
      <c r="L3725">
        <v>899</v>
      </c>
      <c r="M3725">
        <v>4</v>
      </c>
      <c r="Q3725" s="1">
        <v>44350</v>
      </c>
      <c r="R3725" t="s">
        <v>2628</v>
      </c>
      <c r="V3725">
        <v>4</v>
      </c>
      <c r="W3725" t="s">
        <v>3081</v>
      </c>
      <c r="X3725">
        <v>1</v>
      </c>
      <c r="Y3725" t="s">
        <v>34899</v>
      </c>
      <c r="AA3725">
        <v>196108</v>
      </c>
      <c r="AB3725">
        <v>131</v>
      </c>
      <c r="AC3725" t="s">
        <v>983</v>
      </c>
      <c r="AD3725">
        <v>1061</v>
      </c>
      <c r="AE3725" t="s">
        <v>983</v>
      </c>
      <c r="AF3725">
        <v>1</v>
      </c>
      <c r="AG3725" t="s">
        <v>34895</v>
      </c>
      <c r="AH3725">
        <v>99</v>
      </c>
      <c r="AI3725" t="s">
        <v>34896</v>
      </c>
      <c r="AJ3725">
        <v>420</v>
      </c>
      <c r="AK3725" t="s">
        <v>10959</v>
      </c>
      <c r="AP3725" t="s">
        <v>20466</v>
      </c>
      <c r="AQ3725" t="s">
        <v>20467</v>
      </c>
      <c r="AR3725">
        <v>0</v>
      </c>
      <c r="AS3725" t="s">
        <v>2632</v>
      </c>
      <c r="AT3725" t="s">
        <v>39355</v>
      </c>
      <c r="AW3725">
        <v>55.27210333</v>
      </c>
      <c r="AX3725">
        <v>10.11097801</v>
      </c>
      <c r="AY3725" t="s">
        <v>2633</v>
      </c>
      <c r="AZ3725">
        <v>1083</v>
      </c>
      <c r="BA3725" t="s">
        <v>4409</v>
      </c>
    </row>
    <row r="3726" spans="1:53" x14ac:dyDescent="0.25">
      <c r="A3726">
        <v>433007</v>
      </c>
      <c r="B3726" t="s">
        <v>39404</v>
      </c>
      <c r="C3726">
        <v>5620</v>
      </c>
      <c r="D3726" t="s">
        <v>10955</v>
      </c>
      <c r="E3726" t="s">
        <v>1319</v>
      </c>
      <c r="F3726">
        <v>29189692</v>
      </c>
      <c r="G3726">
        <v>1009160953</v>
      </c>
      <c r="H3726" t="s">
        <v>20468</v>
      </c>
      <c r="J3726" t="s">
        <v>20469</v>
      </c>
      <c r="K3726" t="s">
        <v>20437</v>
      </c>
      <c r="L3726">
        <v>910</v>
      </c>
      <c r="M3726">
        <v>26</v>
      </c>
      <c r="Q3726" s="1">
        <v>43419</v>
      </c>
      <c r="R3726" t="s">
        <v>2628</v>
      </c>
      <c r="S3726">
        <v>420</v>
      </c>
      <c r="T3726" t="s">
        <v>10959</v>
      </c>
      <c r="U3726" s="1">
        <v>43405</v>
      </c>
      <c r="V3726">
        <v>2</v>
      </c>
      <c r="W3726" t="s">
        <v>2629</v>
      </c>
      <c r="X3726">
        <v>1</v>
      </c>
      <c r="Y3726" t="s">
        <v>34899</v>
      </c>
      <c r="Z3726">
        <v>7</v>
      </c>
      <c r="AA3726">
        <v>200108</v>
      </c>
      <c r="AB3726">
        <v>129</v>
      </c>
      <c r="AC3726" t="s">
        <v>122</v>
      </c>
      <c r="AD3726">
        <v>1016</v>
      </c>
      <c r="AE3726" t="s">
        <v>122</v>
      </c>
      <c r="AF3726">
        <v>3</v>
      </c>
      <c r="AG3726" t="s">
        <v>2688</v>
      </c>
      <c r="AH3726">
        <v>23</v>
      </c>
      <c r="AI3726" t="s">
        <v>4038</v>
      </c>
      <c r="AJ3726">
        <v>420</v>
      </c>
      <c r="AK3726" t="s">
        <v>10959</v>
      </c>
      <c r="AP3726" t="s">
        <v>20470</v>
      </c>
      <c r="AR3726">
        <v>0</v>
      </c>
      <c r="AS3726" t="s">
        <v>2632</v>
      </c>
      <c r="AT3726" t="s">
        <v>16443</v>
      </c>
      <c r="AW3726">
        <v>55.249028520000003</v>
      </c>
      <c r="AX3726">
        <v>10.068413809999999</v>
      </c>
      <c r="AY3726" t="s">
        <v>2633</v>
      </c>
      <c r="AZ3726">
        <v>1083</v>
      </c>
      <c r="BA3726" t="s">
        <v>4409</v>
      </c>
    </row>
    <row r="3727" spans="1:53" x14ac:dyDescent="0.25">
      <c r="A3727">
        <v>433008</v>
      </c>
      <c r="B3727" t="s">
        <v>39405</v>
      </c>
      <c r="C3727">
        <v>5620</v>
      </c>
      <c r="D3727" t="s">
        <v>10955</v>
      </c>
      <c r="E3727" t="s">
        <v>1320</v>
      </c>
      <c r="F3727">
        <v>32434487</v>
      </c>
      <c r="G3727">
        <v>1015610170</v>
      </c>
      <c r="H3727" t="s">
        <v>39406</v>
      </c>
      <c r="J3727" t="s">
        <v>20471</v>
      </c>
      <c r="K3727" t="s">
        <v>39407</v>
      </c>
      <c r="L3727">
        <v>455</v>
      </c>
      <c r="M3727">
        <v>15</v>
      </c>
      <c r="Q3727" s="1">
        <v>43719</v>
      </c>
      <c r="R3727" t="s">
        <v>2628</v>
      </c>
      <c r="V3727">
        <v>5</v>
      </c>
      <c r="W3727" t="s">
        <v>2938</v>
      </c>
      <c r="X3727">
        <v>1</v>
      </c>
      <c r="Y3727" t="s">
        <v>34899</v>
      </c>
      <c r="Z3727">
        <v>9</v>
      </c>
      <c r="AA3727">
        <v>200508</v>
      </c>
      <c r="AB3727">
        <v>121</v>
      </c>
      <c r="AC3727" t="s">
        <v>2640</v>
      </c>
      <c r="AD3727">
        <v>1013</v>
      </c>
      <c r="AE3727" t="s">
        <v>47</v>
      </c>
      <c r="AF3727">
        <v>1</v>
      </c>
      <c r="AG3727" t="s">
        <v>34895</v>
      </c>
      <c r="AH3727">
        <v>21</v>
      </c>
      <c r="AI3727" t="s">
        <v>34900</v>
      </c>
      <c r="AJ3727">
        <v>420</v>
      </c>
      <c r="AK3727" t="s">
        <v>10959</v>
      </c>
      <c r="AP3727" t="s">
        <v>20472</v>
      </c>
      <c r="AQ3727" t="s">
        <v>20473</v>
      </c>
      <c r="AR3727">
        <v>0</v>
      </c>
      <c r="AS3727" t="s">
        <v>2632</v>
      </c>
      <c r="AT3727" t="s">
        <v>36786</v>
      </c>
      <c r="AW3727">
        <v>55.269625859999998</v>
      </c>
      <c r="AX3727">
        <v>10.115240350000001</v>
      </c>
      <c r="AY3727" t="s">
        <v>2633</v>
      </c>
      <c r="AZ3727">
        <v>1083</v>
      </c>
      <c r="BA3727" t="s">
        <v>4409</v>
      </c>
    </row>
    <row r="3728" spans="1:53" x14ac:dyDescent="0.25">
      <c r="A3728">
        <v>433200</v>
      </c>
      <c r="B3728" t="s">
        <v>20474</v>
      </c>
      <c r="C3728">
        <v>5610</v>
      </c>
      <c r="D3728" t="s">
        <v>14861</v>
      </c>
      <c r="E3728" t="s">
        <v>325</v>
      </c>
      <c r="F3728">
        <v>29189692</v>
      </c>
      <c r="G3728">
        <v>1003310469</v>
      </c>
      <c r="H3728" t="s">
        <v>39408</v>
      </c>
      <c r="I3728" t="s">
        <v>20475</v>
      </c>
      <c r="J3728" t="s">
        <v>20476</v>
      </c>
      <c r="K3728" t="s">
        <v>39409</v>
      </c>
      <c r="L3728">
        <v>2207</v>
      </c>
      <c r="M3728">
        <v>5</v>
      </c>
      <c r="Q3728" s="1">
        <v>43791</v>
      </c>
      <c r="R3728" t="s">
        <v>2628</v>
      </c>
      <c r="S3728">
        <v>420</v>
      </c>
      <c r="T3728" t="s">
        <v>10959</v>
      </c>
      <c r="V3728">
        <v>2</v>
      </c>
      <c r="W3728" t="s">
        <v>2629</v>
      </c>
      <c r="X3728">
        <v>1</v>
      </c>
      <c r="Y3728" t="s">
        <v>34899</v>
      </c>
      <c r="AB3728">
        <v>932</v>
      </c>
      <c r="AC3728" t="s">
        <v>324</v>
      </c>
      <c r="AD3728">
        <v>2021</v>
      </c>
      <c r="AE3728" t="s">
        <v>324</v>
      </c>
      <c r="AF3728">
        <v>2</v>
      </c>
      <c r="AG3728" t="s">
        <v>35025</v>
      </c>
      <c r="AH3728">
        <v>10</v>
      </c>
      <c r="AI3728" t="s">
        <v>35050</v>
      </c>
      <c r="AJ3728">
        <v>420</v>
      </c>
      <c r="AK3728" t="s">
        <v>10959</v>
      </c>
      <c r="AP3728" t="s">
        <v>20477</v>
      </c>
      <c r="AQ3728" t="s">
        <v>14865</v>
      </c>
      <c r="AR3728">
        <v>0</v>
      </c>
      <c r="AS3728" t="s">
        <v>2632</v>
      </c>
      <c r="AT3728" t="s">
        <v>37865</v>
      </c>
      <c r="AW3728">
        <v>55.26656423</v>
      </c>
      <c r="AX3728">
        <v>9.8928385399999996</v>
      </c>
      <c r="AY3728" t="s">
        <v>2633</v>
      </c>
      <c r="AZ3728">
        <v>1083</v>
      </c>
      <c r="BA3728" t="s">
        <v>4409</v>
      </c>
    </row>
    <row r="3729" spans="1:53" x14ac:dyDescent="0.25">
      <c r="A3729">
        <v>433210</v>
      </c>
      <c r="B3729" t="s">
        <v>20478</v>
      </c>
      <c r="C3729">
        <v>5620</v>
      </c>
      <c r="D3729" t="s">
        <v>10955</v>
      </c>
      <c r="E3729" t="s">
        <v>20479</v>
      </c>
      <c r="F3729">
        <v>29189692</v>
      </c>
      <c r="G3729">
        <v>1003311891</v>
      </c>
      <c r="H3729" t="s">
        <v>20055</v>
      </c>
      <c r="I3729" t="s">
        <v>20480</v>
      </c>
      <c r="J3729" t="s">
        <v>20481</v>
      </c>
      <c r="K3729" t="s">
        <v>20443</v>
      </c>
      <c r="L3729">
        <v>709</v>
      </c>
      <c r="M3729">
        <v>10</v>
      </c>
      <c r="Q3729" s="1">
        <v>40446</v>
      </c>
      <c r="R3729" t="s">
        <v>2628</v>
      </c>
      <c r="S3729">
        <v>420</v>
      </c>
      <c r="T3729" t="s">
        <v>10959</v>
      </c>
      <c r="U3729" s="1">
        <v>40422</v>
      </c>
      <c r="V3729">
        <v>2</v>
      </c>
      <c r="W3729" t="s">
        <v>2629</v>
      </c>
      <c r="X3729">
        <v>1</v>
      </c>
      <c r="Y3729" t="s">
        <v>34899</v>
      </c>
      <c r="AA3729">
        <v>197909</v>
      </c>
      <c r="AB3729">
        <v>125</v>
      </c>
      <c r="AC3729" t="s">
        <v>3462</v>
      </c>
      <c r="AD3729">
        <v>1014</v>
      </c>
      <c r="AE3729" t="s">
        <v>102</v>
      </c>
      <c r="AF3729">
        <v>3</v>
      </c>
      <c r="AG3729" t="s">
        <v>2688</v>
      </c>
      <c r="AH3729">
        <v>24</v>
      </c>
      <c r="AI3729" t="s">
        <v>3462</v>
      </c>
      <c r="AJ3729">
        <v>420</v>
      </c>
      <c r="AK3729" t="s">
        <v>10959</v>
      </c>
      <c r="AL3729">
        <v>2</v>
      </c>
      <c r="AM3729" t="s">
        <v>2703</v>
      </c>
      <c r="AN3729">
        <v>420100</v>
      </c>
      <c r="AP3729" t="s">
        <v>20482</v>
      </c>
      <c r="AQ3729" t="s">
        <v>20483</v>
      </c>
      <c r="AR3729">
        <v>0</v>
      </c>
      <c r="AS3729" t="s">
        <v>2632</v>
      </c>
      <c r="AT3729" t="s">
        <v>20059</v>
      </c>
      <c r="AW3729">
        <v>55.274709217872797</v>
      </c>
      <c r="AX3729">
        <v>10.109493932581101</v>
      </c>
      <c r="AY3729" t="s">
        <v>2633</v>
      </c>
      <c r="AZ3729">
        <v>1083</v>
      </c>
      <c r="BA3729" t="s">
        <v>4409</v>
      </c>
    </row>
    <row r="3730" spans="1:53" x14ac:dyDescent="0.25">
      <c r="A3730">
        <v>433247</v>
      </c>
      <c r="B3730" t="s">
        <v>20484</v>
      </c>
      <c r="C3730">
        <v>5620</v>
      </c>
      <c r="D3730" t="s">
        <v>10955</v>
      </c>
      <c r="E3730" t="s">
        <v>20485</v>
      </c>
      <c r="F3730">
        <v>29542791</v>
      </c>
      <c r="G3730">
        <v>1003308829</v>
      </c>
      <c r="H3730" t="s">
        <v>20486</v>
      </c>
      <c r="I3730" t="s">
        <v>20487</v>
      </c>
      <c r="J3730" t="s">
        <v>20488</v>
      </c>
      <c r="K3730" t="s">
        <v>39410</v>
      </c>
      <c r="L3730">
        <v>1221</v>
      </c>
      <c r="M3730">
        <v>42</v>
      </c>
      <c r="Q3730" s="1">
        <v>44979</v>
      </c>
      <c r="R3730" t="s">
        <v>2628</v>
      </c>
      <c r="V3730">
        <v>4</v>
      </c>
      <c r="W3730" t="s">
        <v>3081</v>
      </c>
      <c r="X3730">
        <v>1</v>
      </c>
      <c r="Y3730" t="s">
        <v>34899</v>
      </c>
      <c r="AA3730">
        <v>197808</v>
      </c>
      <c r="AB3730">
        <v>137</v>
      </c>
      <c r="AC3730" t="s">
        <v>3522</v>
      </c>
      <c r="AD3730">
        <v>1053</v>
      </c>
      <c r="AE3730" t="s">
        <v>3522</v>
      </c>
      <c r="AF3730">
        <v>1</v>
      </c>
      <c r="AG3730" t="s">
        <v>34895</v>
      </c>
      <c r="AH3730">
        <v>30</v>
      </c>
      <c r="AI3730" t="s">
        <v>3512</v>
      </c>
      <c r="AJ3730">
        <v>420</v>
      </c>
      <c r="AK3730" t="s">
        <v>10959</v>
      </c>
      <c r="AO3730">
        <v>461248</v>
      </c>
      <c r="AP3730" t="s">
        <v>20489</v>
      </c>
      <c r="AQ3730" t="s">
        <v>13164</v>
      </c>
      <c r="AR3730">
        <v>2</v>
      </c>
      <c r="AS3730" t="s">
        <v>3549</v>
      </c>
      <c r="AT3730" t="s">
        <v>35152</v>
      </c>
      <c r="AW3730">
        <v>55.281542420000001</v>
      </c>
      <c r="AX3730">
        <v>10.10041734</v>
      </c>
      <c r="AY3730" t="s">
        <v>2633</v>
      </c>
      <c r="AZ3730">
        <v>1083</v>
      </c>
      <c r="BA3730" t="s">
        <v>4409</v>
      </c>
    </row>
    <row r="3731" spans="1:53" x14ac:dyDescent="0.25">
      <c r="A3731">
        <v>433300</v>
      </c>
      <c r="B3731" t="s">
        <v>20490</v>
      </c>
      <c r="C3731">
        <v>5620</v>
      </c>
      <c r="D3731" t="s">
        <v>10955</v>
      </c>
      <c r="E3731" t="s">
        <v>1321</v>
      </c>
      <c r="F3731">
        <v>58626716</v>
      </c>
      <c r="G3731">
        <v>1002084770</v>
      </c>
      <c r="H3731" t="s">
        <v>20455</v>
      </c>
      <c r="I3731" t="s">
        <v>20456</v>
      </c>
      <c r="J3731" t="s">
        <v>20457</v>
      </c>
      <c r="K3731" t="s">
        <v>20458</v>
      </c>
      <c r="L3731">
        <v>853</v>
      </c>
      <c r="M3731">
        <v>50</v>
      </c>
      <c r="Q3731" s="1">
        <v>43710</v>
      </c>
      <c r="R3731" t="s">
        <v>2628</v>
      </c>
      <c r="V3731">
        <v>5</v>
      </c>
      <c r="W3731" t="s">
        <v>2938</v>
      </c>
      <c r="X3731">
        <v>1</v>
      </c>
      <c r="Y3731" t="s">
        <v>34899</v>
      </c>
      <c r="Z3731">
        <v>10</v>
      </c>
      <c r="AA3731">
        <v>189801</v>
      </c>
      <c r="AB3731">
        <v>123</v>
      </c>
      <c r="AC3731" t="s">
        <v>109</v>
      </c>
      <c r="AD3731">
        <v>1011</v>
      </c>
      <c r="AE3731" t="s">
        <v>109</v>
      </c>
      <c r="AF3731">
        <v>1</v>
      </c>
      <c r="AG3731" t="s">
        <v>34895</v>
      </c>
      <c r="AH3731">
        <v>80</v>
      </c>
      <c r="AI3731" t="s">
        <v>109</v>
      </c>
      <c r="AJ3731">
        <v>420</v>
      </c>
      <c r="AK3731" t="s">
        <v>10959</v>
      </c>
      <c r="AP3731" t="s">
        <v>20459</v>
      </c>
      <c r="AQ3731" t="s">
        <v>20460</v>
      </c>
      <c r="AR3731">
        <v>0</v>
      </c>
      <c r="AS3731" t="s">
        <v>2632</v>
      </c>
      <c r="AT3731" t="s">
        <v>20461</v>
      </c>
      <c r="AW3731">
        <v>55.283418240000003</v>
      </c>
      <c r="AX3731">
        <v>10.11036882</v>
      </c>
      <c r="AY3731" t="s">
        <v>2633</v>
      </c>
      <c r="AZ3731">
        <v>1083</v>
      </c>
      <c r="BA3731" t="s">
        <v>4409</v>
      </c>
    </row>
    <row r="3732" spans="1:53" x14ac:dyDescent="0.25">
      <c r="A3732">
        <v>433302</v>
      </c>
      <c r="B3732" t="s">
        <v>20491</v>
      </c>
      <c r="C3732">
        <v>5620</v>
      </c>
      <c r="D3732" t="s">
        <v>10955</v>
      </c>
      <c r="E3732" t="s">
        <v>1322</v>
      </c>
      <c r="F3732">
        <v>11963870</v>
      </c>
      <c r="G3732">
        <v>1000306862</v>
      </c>
      <c r="H3732" t="s">
        <v>20492</v>
      </c>
      <c r="I3732" t="s">
        <v>20493</v>
      </c>
      <c r="J3732" t="s">
        <v>20494</v>
      </c>
      <c r="K3732" t="s">
        <v>39411</v>
      </c>
      <c r="L3732">
        <v>899</v>
      </c>
      <c r="M3732">
        <v>14</v>
      </c>
      <c r="Q3732" s="1">
        <v>41299</v>
      </c>
      <c r="R3732" t="s">
        <v>2628</v>
      </c>
      <c r="U3732" s="1">
        <v>41121</v>
      </c>
      <c r="V3732">
        <v>5</v>
      </c>
      <c r="W3732" t="s">
        <v>2938</v>
      </c>
      <c r="X3732">
        <v>1</v>
      </c>
      <c r="Y3732" t="s">
        <v>34899</v>
      </c>
      <c r="AA3732">
        <v>198808</v>
      </c>
      <c r="AB3732">
        <v>123</v>
      </c>
      <c r="AC3732" t="s">
        <v>109</v>
      </c>
      <c r="AD3732">
        <v>1011</v>
      </c>
      <c r="AE3732" t="s">
        <v>109</v>
      </c>
      <c r="AF3732">
        <v>3</v>
      </c>
      <c r="AG3732" t="s">
        <v>2688</v>
      </c>
      <c r="AH3732">
        <v>80</v>
      </c>
      <c r="AI3732" t="s">
        <v>109</v>
      </c>
      <c r="AJ3732">
        <v>420</v>
      </c>
      <c r="AK3732" t="s">
        <v>10959</v>
      </c>
      <c r="AP3732" t="s">
        <v>20495</v>
      </c>
      <c r="AQ3732" t="s">
        <v>20496</v>
      </c>
      <c r="AR3732">
        <v>0</v>
      </c>
      <c r="AS3732" t="s">
        <v>2632</v>
      </c>
      <c r="AT3732" t="s">
        <v>39355</v>
      </c>
      <c r="AY3732" t="s">
        <v>2633</v>
      </c>
      <c r="AZ3732">
        <v>1083</v>
      </c>
      <c r="BA3732" t="s">
        <v>4409</v>
      </c>
    </row>
    <row r="3733" spans="1:53" x14ac:dyDescent="0.25">
      <c r="A3733">
        <v>433303</v>
      </c>
      <c r="B3733" t="s">
        <v>39412</v>
      </c>
      <c r="C3733">
        <v>5620</v>
      </c>
      <c r="D3733" t="s">
        <v>10955</v>
      </c>
      <c r="E3733" t="s">
        <v>1323</v>
      </c>
      <c r="F3733">
        <v>13318840</v>
      </c>
      <c r="G3733">
        <v>1000541759</v>
      </c>
      <c r="H3733" t="s">
        <v>20497</v>
      </c>
      <c r="I3733" t="s">
        <v>20498</v>
      </c>
      <c r="J3733" t="s">
        <v>20499</v>
      </c>
      <c r="K3733" t="s">
        <v>39411</v>
      </c>
      <c r="L3733">
        <v>899</v>
      </c>
      <c r="M3733">
        <v>14</v>
      </c>
      <c r="Q3733" s="1">
        <v>43783</v>
      </c>
      <c r="R3733" t="s">
        <v>2628</v>
      </c>
      <c r="V3733">
        <v>5</v>
      </c>
      <c r="W3733" t="s">
        <v>2938</v>
      </c>
      <c r="X3733">
        <v>1</v>
      </c>
      <c r="Y3733" t="s">
        <v>34899</v>
      </c>
      <c r="Z3733">
        <v>10</v>
      </c>
      <c r="AA3733">
        <v>198908</v>
      </c>
      <c r="AB3733">
        <v>123</v>
      </c>
      <c r="AC3733" t="s">
        <v>109</v>
      </c>
      <c r="AD3733">
        <v>1011</v>
      </c>
      <c r="AE3733" t="s">
        <v>109</v>
      </c>
      <c r="AF3733">
        <v>1</v>
      </c>
      <c r="AG3733" t="s">
        <v>34895</v>
      </c>
      <c r="AH3733">
        <v>80</v>
      </c>
      <c r="AI3733" t="s">
        <v>109</v>
      </c>
      <c r="AJ3733">
        <v>420</v>
      </c>
      <c r="AK3733" t="s">
        <v>10959</v>
      </c>
      <c r="AP3733" t="s">
        <v>20500</v>
      </c>
      <c r="AQ3733" t="s">
        <v>20501</v>
      </c>
      <c r="AR3733">
        <v>0</v>
      </c>
      <c r="AS3733" t="s">
        <v>2632</v>
      </c>
      <c r="AT3733" t="s">
        <v>39355</v>
      </c>
      <c r="AW3733">
        <v>55.271405289999997</v>
      </c>
      <c r="AX3733">
        <v>10.11424821</v>
      </c>
      <c r="AY3733" t="s">
        <v>2633</v>
      </c>
      <c r="AZ3733">
        <v>1083</v>
      </c>
      <c r="BA3733" t="s">
        <v>4409</v>
      </c>
    </row>
    <row r="3734" spans="1:53" x14ac:dyDescent="0.25">
      <c r="A3734">
        <v>435001</v>
      </c>
      <c r="B3734" t="s">
        <v>20502</v>
      </c>
      <c r="C3734">
        <v>5892</v>
      </c>
      <c r="D3734" t="s">
        <v>20503</v>
      </c>
      <c r="E3734" t="s">
        <v>20504</v>
      </c>
      <c r="F3734">
        <v>29189730</v>
      </c>
      <c r="G3734">
        <v>1003311982</v>
      </c>
      <c r="H3734" t="s">
        <v>20505</v>
      </c>
      <c r="I3734" t="s">
        <v>20506</v>
      </c>
      <c r="J3734" t="s">
        <v>20507</v>
      </c>
      <c r="K3734" t="s">
        <v>20508</v>
      </c>
      <c r="L3734">
        <v>70</v>
      </c>
      <c r="M3734">
        <v>11</v>
      </c>
      <c r="Q3734" s="1">
        <v>40827</v>
      </c>
      <c r="R3734" t="s">
        <v>2628</v>
      </c>
      <c r="S3734">
        <v>479</v>
      </c>
      <c r="T3734" t="s">
        <v>9768</v>
      </c>
      <c r="U3734" s="1">
        <v>40756</v>
      </c>
      <c r="V3734">
        <v>2</v>
      </c>
      <c r="W3734" t="s">
        <v>2629</v>
      </c>
      <c r="X3734">
        <v>1</v>
      </c>
      <c r="Y3734" t="s">
        <v>34899</v>
      </c>
      <c r="Z3734">
        <v>7</v>
      </c>
      <c r="AB3734">
        <v>121</v>
      </c>
      <c r="AC3734" t="s">
        <v>2640</v>
      </c>
      <c r="AD3734">
        <v>1012</v>
      </c>
      <c r="AE3734" t="s">
        <v>2</v>
      </c>
      <c r="AF3734">
        <v>3</v>
      </c>
      <c r="AG3734" t="s">
        <v>2688</v>
      </c>
      <c r="AH3734">
        <v>21</v>
      </c>
      <c r="AI3734" t="s">
        <v>34900</v>
      </c>
      <c r="AJ3734">
        <v>479</v>
      </c>
      <c r="AK3734" t="s">
        <v>9768</v>
      </c>
      <c r="AL3734">
        <v>2</v>
      </c>
      <c r="AM3734" t="s">
        <v>2703</v>
      </c>
      <c r="AN3734">
        <v>280137</v>
      </c>
      <c r="AP3734" t="s">
        <v>20509</v>
      </c>
      <c r="AQ3734" t="s">
        <v>20510</v>
      </c>
      <c r="AR3734">
        <v>0</v>
      </c>
      <c r="AS3734" t="s">
        <v>2632</v>
      </c>
      <c r="AT3734" t="s">
        <v>5966</v>
      </c>
      <c r="AW3734">
        <v>55.1542370393311</v>
      </c>
      <c r="AX3734">
        <v>10.671625601317499</v>
      </c>
      <c r="AY3734" t="s">
        <v>2633</v>
      </c>
      <c r="AZ3734">
        <v>1083</v>
      </c>
      <c r="BA3734" t="s">
        <v>4409</v>
      </c>
    </row>
    <row r="3735" spans="1:53" x14ac:dyDescent="0.25">
      <c r="A3735">
        <v>435002</v>
      </c>
      <c r="B3735" t="s">
        <v>20511</v>
      </c>
      <c r="C3735">
        <v>5884</v>
      </c>
      <c r="D3735" t="s">
        <v>10261</v>
      </c>
      <c r="E3735" t="s">
        <v>20512</v>
      </c>
      <c r="F3735">
        <v>29189730</v>
      </c>
      <c r="G3735">
        <v>1003312199</v>
      </c>
      <c r="H3735" t="s">
        <v>18278</v>
      </c>
      <c r="I3735" t="s">
        <v>20513</v>
      </c>
      <c r="J3735" t="s">
        <v>20514</v>
      </c>
      <c r="K3735" t="s">
        <v>10264</v>
      </c>
      <c r="L3735">
        <v>459</v>
      </c>
      <c r="M3735">
        <v>9</v>
      </c>
      <c r="Q3735" s="1">
        <v>40828</v>
      </c>
      <c r="R3735" t="s">
        <v>2628</v>
      </c>
      <c r="S3735">
        <v>479</v>
      </c>
      <c r="T3735" t="s">
        <v>9768</v>
      </c>
      <c r="U3735" s="1">
        <v>40755</v>
      </c>
      <c r="V3735">
        <v>2</v>
      </c>
      <c r="W3735" t="s">
        <v>2629</v>
      </c>
      <c r="X3735">
        <v>1</v>
      </c>
      <c r="Y3735" t="s">
        <v>34899</v>
      </c>
      <c r="Z3735">
        <v>10</v>
      </c>
      <c r="AB3735">
        <v>121</v>
      </c>
      <c r="AC3735" t="s">
        <v>2640</v>
      </c>
      <c r="AD3735">
        <v>1012</v>
      </c>
      <c r="AE3735" t="s">
        <v>2</v>
      </c>
      <c r="AF3735">
        <v>3</v>
      </c>
      <c r="AG3735" t="s">
        <v>2688</v>
      </c>
      <c r="AH3735">
        <v>21</v>
      </c>
      <c r="AI3735" t="s">
        <v>34900</v>
      </c>
      <c r="AJ3735">
        <v>479</v>
      </c>
      <c r="AK3735" t="s">
        <v>9768</v>
      </c>
      <c r="AL3735">
        <v>2</v>
      </c>
      <c r="AM3735" t="s">
        <v>2703</v>
      </c>
      <c r="AN3735">
        <v>280137</v>
      </c>
      <c r="AP3735" t="s">
        <v>20515</v>
      </c>
      <c r="AQ3735" t="s">
        <v>20516</v>
      </c>
      <c r="AR3735">
        <v>0</v>
      </c>
      <c r="AS3735" t="s">
        <v>2632</v>
      </c>
      <c r="AT3735" t="s">
        <v>10266</v>
      </c>
      <c r="AW3735">
        <v>55.152583961181101</v>
      </c>
      <c r="AX3735">
        <v>10.7082142570519</v>
      </c>
      <c r="AY3735" t="s">
        <v>2633</v>
      </c>
      <c r="AZ3735">
        <v>1083</v>
      </c>
      <c r="BA3735" t="s">
        <v>4409</v>
      </c>
    </row>
    <row r="3736" spans="1:53" x14ac:dyDescent="0.25">
      <c r="A3736">
        <v>435003</v>
      </c>
      <c r="B3736" t="s">
        <v>20517</v>
      </c>
      <c r="C3736">
        <v>5874</v>
      </c>
      <c r="D3736" t="s">
        <v>20518</v>
      </c>
      <c r="E3736" t="s">
        <v>20519</v>
      </c>
      <c r="F3736">
        <v>29189730</v>
      </c>
      <c r="G3736">
        <v>1003312163</v>
      </c>
      <c r="H3736" t="s">
        <v>20520</v>
      </c>
      <c r="I3736" t="s">
        <v>20521</v>
      </c>
      <c r="J3736" t="s">
        <v>20522</v>
      </c>
      <c r="K3736" t="s">
        <v>20523</v>
      </c>
      <c r="L3736">
        <v>412</v>
      </c>
      <c r="M3736">
        <v>50</v>
      </c>
      <c r="Q3736" s="1">
        <v>40827</v>
      </c>
      <c r="R3736" t="s">
        <v>2628</v>
      </c>
      <c r="S3736">
        <v>479</v>
      </c>
      <c r="T3736" t="s">
        <v>9768</v>
      </c>
      <c r="U3736" s="1">
        <v>40756</v>
      </c>
      <c r="V3736">
        <v>2</v>
      </c>
      <c r="W3736" t="s">
        <v>2629</v>
      </c>
      <c r="X3736">
        <v>1</v>
      </c>
      <c r="Y3736" t="s">
        <v>34899</v>
      </c>
      <c r="Z3736">
        <v>7</v>
      </c>
      <c r="AB3736">
        <v>121</v>
      </c>
      <c r="AC3736" t="s">
        <v>2640</v>
      </c>
      <c r="AD3736">
        <v>1012</v>
      </c>
      <c r="AE3736" t="s">
        <v>2</v>
      </c>
      <c r="AF3736">
        <v>3</v>
      </c>
      <c r="AG3736" t="s">
        <v>2688</v>
      </c>
      <c r="AH3736">
        <v>21</v>
      </c>
      <c r="AI3736" t="s">
        <v>34900</v>
      </c>
      <c r="AJ3736">
        <v>479</v>
      </c>
      <c r="AK3736" t="s">
        <v>9768</v>
      </c>
      <c r="AL3736">
        <v>2</v>
      </c>
      <c r="AM3736" t="s">
        <v>2703</v>
      </c>
      <c r="AN3736">
        <v>280137</v>
      </c>
      <c r="AP3736" t="s">
        <v>20524</v>
      </c>
      <c r="AQ3736" t="s">
        <v>20525</v>
      </c>
      <c r="AR3736">
        <v>0</v>
      </c>
      <c r="AS3736" t="s">
        <v>2632</v>
      </c>
      <c r="AT3736" t="s">
        <v>5014</v>
      </c>
      <c r="AW3736">
        <v>55.1804832098764</v>
      </c>
      <c r="AX3736">
        <v>10.7496750803066</v>
      </c>
      <c r="AY3736" t="s">
        <v>2633</v>
      </c>
      <c r="AZ3736">
        <v>1083</v>
      </c>
      <c r="BA3736" t="s">
        <v>4409</v>
      </c>
    </row>
    <row r="3737" spans="1:53" x14ac:dyDescent="0.25">
      <c r="A3737">
        <v>435004</v>
      </c>
      <c r="B3737" t="s">
        <v>20526</v>
      </c>
      <c r="C3737">
        <v>5883</v>
      </c>
      <c r="D3737" t="s">
        <v>20527</v>
      </c>
      <c r="E3737" t="s">
        <v>1324</v>
      </c>
      <c r="F3737">
        <v>29189730</v>
      </c>
      <c r="G3737">
        <v>1003312059</v>
      </c>
      <c r="H3737" t="s">
        <v>20528</v>
      </c>
      <c r="J3737" t="s">
        <v>20529</v>
      </c>
      <c r="K3737" t="s">
        <v>20530</v>
      </c>
      <c r="L3737">
        <v>178</v>
      </c>
      <c r="M3737">
        <v>7</v>
      </c>
      <c r="Q3737" s="1">
        <v>40842</v>
      </c>
      <c r="R3737" t="s">
        <v>2628</v>
      </c>
      <c r="S3737">
        <v>479</v>
      </c>
      <c r="T3737" t="s">
        <v>9768</v>
      </c>
      <c r="U3737" s="1">
        <v>40756</v>
      </c>
      <c r="V3737">
        <v>2</v>
      </c>
      <c r="W3737" t="s">
        <v>2629</v>
      </c>
      <c r="X3737">
        <v>1</v>
      </c>
      <c r="Y3737" t="s">
        <v>34899</v>
      </c>
      <c r="Z3737">
        <v>10</v>
      </c>
      <c r="AB3737">
        <v>121</v>
      </c>
      <c r="AC3737" t="s">
        <v>2640</v>
      </c>
      <c r="AD3737">
        <v>1012</v>
      </c>
      <c r="AE3737" t="s">
        <v>2</v>
      </c>
      <c r="AF3737">
        <v>3</v>
      </c>
      <c r="AG3737" t="s">
        <v>2688</v>
      </c>
      <c r="AH3737">
        <v>21</v>
      </c>
      <c r="AI3737" t="s">
        <v>34900</v>
      </c>
      <c r="AJ3737">
        <v>479</v>
      </c>
      <c r="AK3737" t="s">
        <v>9768</v>
      </c>
      <c r="AP3737" t="s">
        <v>20531</v>
      </c>
      <c r="AQ3737" t="s">
        <v>20532</v>
      </c>
      <c r="AR3737">
        <v>0</v>
      </c>
      <c r="AS3737" t="s">
        <v>2632</v>
      </c>
      <c r="AT3737" t="s">
        <v>20533</v>
      </c>
      <c r="AW3737">
        <v>55.120982779177403</v>
      </c>
      <c r="AX3737">
        <v>10.7267732772785</v>
      </c>
      <c r="AY3737" t="s">
        <v>2633</v>
      </c>
      <c r="AZ3737">
        <v>1083</v>
      </c>
      <c r="BA3737" t="s">
        <v>4409</v>
      </c>
    </row>
    <row r="3738" spans="1:53" x14ac:dyDescent="0.25">
      <c r="A3738">
        <v>435006</v>
      </c>
      <c r="B3738" t="s">
        <v>20534</v>
      </c>
      <c r="C3738">
        <v>5883</v>
      </c>
      <c r="D3738" t="s">
        <v>20527</v>
      </c>
      <c r="E3738" t="s">
        <v>1325</v>
      </c>
      <c r="F3738">
        <v>34454019</v>
      </c>
      <c r="G3738">
        <v>1001720507</v>
      </c>
      <c r="H3738" t="s">
        <v>20535</v>
      </c>
      <c r="I3738" t="s">
        <v>20536</v>
      </c>
      <c r="J3738" t="s">
        <v>20537</v>
      </c>
      <c r="K3738" t="s">
        <v>20530</v>
      </c>
      <c r="L3738">
        <v>178</v>
      </c>
      <c r="M3738">
        <v>7</v>
      </c>
      <c r="Q3738" s="1">
        <v>43710</v>
      </c>
      <c r="R3738" t="s">
        <v>2628</v>
      </c>
      <c r="V3738">
        <v>5</v>
      </c>
      <c r="W3738" t="s">
        <v>2938</v>
      </c>
      <c r="X3738">
        <v>1</v>
      </c>
      <c r="Y3738" t="s">
        <v>34899</v>
      </c>
      <c r="Z3738">
        <v>9</v>
      </c>
      <c r="AA3738">
        <v>198405</v>
      </c>
      <c r="AB3738">
        <v>121</v>
      </c>
      <c r="AC3738" t="s">
        <v>2640</v>
      </c>
      <c r="AD3738">
        <v>1013</v>
      </c>
      <c r="AE3738" t="s">
        <v>47</v>
      </c>
      <c r="AF3738">
        <v>1</v>
      </c>
      <c r="AG3738" t="s">
        <v>34895</v>
      </c>
      <c r="AH3738">
        <v>22</v>
      </c>
      <c r="AI3738" t="s">
        <v>34977</v>
      </c>
      <c r="AJ3738">
        <v>479</v>
      </c>
      <c r="AK3738" t="s">
        <v>9768</v>
      </c>
      <c r="AP3738" t="s">
        <v>20538</v>
      </c>
      <c r="AQ3738" t="s">
        <v>20539</v>
      </c>
      <c r="AR3738">
        <v>0</v>
      </c>
      <c r="AS3738" t="s">
        <v>2632</v>
      </c>
      <c r="AT3738" t="s">
        <v>20533</v>
      </c>
      <c r="AW3738">
        <v>55.120982779999999</v>
      </c>
      <c r="AX3738">
        <v>10.72677328</v>
      </c>
      <c r="AY3738" t="s">
        <v>2633</v>
      </c>
      <c r="AZ3738">
        <v>1083</v>
      </c>
      <c r="BA3738" t="s">
        <v>4409</v>
      </c>
    </row>
    <row r="3739" spans="1:53" x14ac:dyDescent="0.25">
      <c r="A3739">
        <v>435007</v>
      </c>
      <c r="B3739" t="s">
        <v>20540</v>
      </c>
      <c r="C3739">
        <v>5883</v>
      </c>
      <c r="D3739" t="s">
        <v>20527</v>
      </c>
      <c r="E3739" t="s">
        <v>1327</v>
      </c>
      <c r="F3739">
        <v>13182000</v>
      </c>
      <c r="G3739">
        <v>1026649370</v>
      </c>
      <c r="H3739" t="s">
        <v>39413</v>
      </c>
      <c r="I3739" t="s">
        <v>20542</v>
      </c>
      <c r="J3739" t="s">
        <v>20543</v>
      </c>
      <c r="K3739" t="s">
        <v>34587</v>
      </c>
      <c r="L3739">
        <v>663</v>
      </c>
      <c r="M3739" t="s">
        <v>8768</v>
      </c>
      <c r="Q3739" s="1">
        <v>45055</v>
      </c>
      <c r="R3739" t="s">
        <v>34423</v>
      </c>
      <c r="V3739">
        <v>5</v>
      </c>
      <c r="W3739" t="s">
        <v>2938</v>
      </c>
      <c r="X3739">
        <v>1</v>
      </c>
      <c r="Y3739" t="s">
        <v>34899</v>
      </c>
      <c r="AA3739">
        <v>200304</v>
      </c>
      <c r="AB3739">
        <v>131</v>
      </c>
      <c r="AC3739" t="s">
        <v>983</v>
      </c>
      <c r="AD3739">
        <v>1062</v>
      </c>
      <c r="AE3739" t="s">
        <v>3112</v>
      </c>
      <c r="AF3739">
        <v>1</v>
      </c>
      <c r="AG3739" t="s">
        <v>34895</v>
      </c>
      <c r="AH3739">
        <v>99</v>
      </c>
      <c r="AI3739" t="s">
        <v>34896</v>
      </c>
      <c r="AJ3739">
        <v>479</v>
      </c>
      <c r="AK3739" t="s">
        <v>9768</v>
      </c>
      <c r="AP3739" t="s">
        <v>20544</v>
      </c>
      <c r="AQ3739" t="s">
        <v>20545</v>
      </c>
      <c r="AR3739">
        <v>0</v>
      </c>
      <c r="AS3739" t="s">
        <v>2632</v>
      </c>
      <c r="AT3739" t="s">
        <v>20546</v>
      </c>
      <c r="AW3739">
        <v>55.11351638</v>
      </c>
      <c r="AX3739">
        <v>10.721544039999999</v>
      </c>
      <c r="AY3739" t="s">
        <v>2633</v>
      </c>
      <c r="AZ3739">
        <v>1083</v>
      </c>
      <c r="BA3739" t="s">
        <v>4409</v>
      </c>
    </row>
    <row r="3740" spans="1:53" x14ac:dyDescent="0.25">
      <c r="A3740">
        <v>435300</v>
      </c>
      <c r="B3740" t="s">
        <v>20547</v>
      </c>
      <c r="C3740">
        <v>5882</v>
      </c>
      <c r="D3740" t="s">
        <v>20541</v>
      </c>
      <c r="E3740" t="s">
        <v>1326</v>
      </c>
      <c r="F3740">
        <v>23888912</v>
      </c>
      <c r="G3740">
        <v>1001567013</v>
      </c>
      <c r="H3740" t="s">
        <v>39414</v>
      </c>
      <c r="I3740" t="s">
        <v>20548</v>
      </c>
      <c r="J3740" t="s">
        <v>20549</v>
      </c>
      <c r="K3740" t="s">
        <v>39415</v>
      </c>
      <c r="L3740">
        <v>229</v>
      </c>
      <c r="M3740">
        <v>49</v>
      </c>
      <c r="Q3740" s="1">
        <v>43783</v>
      </c>
      <c r="R3740" t="s">
        <v>12727</v>
      </c>
      <c r="V3740">
        <v>5</v>
      </c>
      <c r="W3740" t="s">
        <v>2938</v>
      </c>
      <c r="X3740">
        <v>1</v>
      </c>
      <c r="Y3740" t="s">
        <v>34899</v>
      </c>
      <c r="Z3740">
        <v>10</v>
      </c>
      <c r="AA3740">
        <v>186709</v>
      </c>
      <c r="AB3740">
        <v>123</v>
      </c>
      <c r="AC3740" t="s">
        <v>109</v>
      </c>
      <c r="AD3740">
        <v>1011</v>
      </c>
      <c r="AE3740" t="s">
        <v>109</v>
      </c>
      <c r="AF3740">
        <v>1</v>
      </c>
      <c r="AG3740" t="s">
        <v>34895</v>
      </c>
      <c r="AH3740">
        <v>80</v>
      </c>
      <c r="AI3740" t="s">
        <v>109</v>
      </c>
      <c r="AJ3740">
        <v>479</v>
      </c>
      <c r="AK3740" t="s">
        <v>9768</v>
      </c>
      <c r="AP3740" t="s">
        <v>20550</v>
      </c>
      <c r="AQ3740" t="s">
        <v>20551</v>
      </c>
      <c r="AR3740">
        <v>0</v>
      </c>
      <c r="AS3740" t="s">
        <v>2632</v>
      </c>
      <c r="AT3740" t="s">
        <v>36225</v>
      </c>
      <c r="AW3740">
        <v>55.110103010000003</v>
      </c>
      <c r="AX3740">
        <v>10.73459452</v>
      </c>
      <c r="AY3740" t="s">
        <v>2633</v>
      </c>
      <c r="AZ3740">
        <v>1083</v>
      </c>
      <c r="BA3740" t="s">
        <v>4409</v>
      </c>
    </row>
    <row r="3741" spans="1:53" x14ac:dyDescent="0.25">
      <c r="A3741">
        <v>435301</v>
      </c>
      <c r="B3741" t="s">
        <v>20552</v>
      </c>
      <c r="C3741">
        <v>5883</v>
      </c>
      <c r="D3741" t="s">
        <v>20527</v>
      </c>
      <c r="E3741" t="s">
        <v>1327</v>
      </c>
      <c r="F3741">
        <v>13182000</v>
      </c>
      <c r="G3741">
        <v>1002935069</v>
      </c>
      <c r="H3741" t="s">
        <v>39416</v>
      </c>
      <c r="I3741" t="s">
        <v>20542</v>
      </c>
      <c r="J3741" t="s">
        <v>20543</v>
      </c>
      <c r="K3741" t="s">
        <v>39417</v>
      </c>
      <c r="L3741">
        <v>233</v>
      </c>
      <c r="M3741">
        <v>9</v>
      </c>
      <c r="Q3741" s="1">
        <v>44130</v>
      </c>
      <c r="R3741" t="s">
        <v>2628</v>
      </c>
      <c r="V3741">
        <v>5</v>
      </c>
      <c r="W3741" t="s">
        <v>2938</v>
      </c>
      <c r="X3741">
        <v>1</v>
      </c>
      <c r="Y3741" t="s">
        <v>34899</v>
      </c>
      <c r="AA3741">
        <v>198709</v>
      </c>
      <c r="AB3741">
        <v>123</v>
      </c>
      <c r="AC3741" t="s">
        <v>109</v>
      </c>
      <c r="AD3741">
        <v>1011</v>
      </c>
      <c r="AE3741" t="s">
        <v>109</v>
      </c>
      <c r="AF3741">
        <v>1</v>
      </c>
      <c r="AG3741" t="s">
        <v>34895</v>
      </c>
      <c r="AH3741">
        <v>80</v>
      </c>
      <c r="AI3741" t="s">
        <v>109</v>
      </c>
      <c r="AJ3741">
        <v>479</v>
      </c>
      <c r="AK3741" t="s">
        <v>9768</v>
      </c>
      <c r="AP3741" t="s">
        <v>20553</v>
      </c>
      <c r="AQ3741" t="s">
        <v>20545</v>
      </c>
      <c r="AR3741">
        <v>0</v>
      </c>
      <c r="AS3741" t="s">
        <v>2632</v>
      </c>
      <c r="AT3741" t="s">
        <v>36085</v>
      </c>
      <c r="AW3741">
        <v>55.11650968</v>
      </c>
      <c r="AX3741">
        <v>10.72393903</v>
      </c>
      <c r="AY3741" t="s">
        <v>2633</v>
      </c>
      <c r="AZ3741">
        <v>1083</v>
      </c>
      <c r="BA3741" t="s">
        <v>4409</v>
      </c>
    </row>
    <row r="3742" spans="1:53" x14ac:dyDescent="0.25">
      <c r="A3742">
        <v>435302</v>
      </c>
      <c r="B3742" t="s">
        <v>39418</v>
      </c>
      <c r="C3742">
        <v>5883</v>
      </c>
      <c r="D3742" t="s">
        <v>20527</v>
      </c>
      <c r="E3742" t="s">
        <v>1327</v>
      </c>
      <c r="F3742">
        <v>13182000</v>
      </c>
      <c r="G3742">
        <v>1002935069</v>
      </c>
      <c r="H3742" t="s">
        <v>20554</v>
      </c>
      <c r="I3742" t="s">
        <v>20542</v>
      </c>
      <c r="J3742" t="s">
        <v>20543</v>
      </c>
      <c r="K3742" t="s">
        <v>20555</v>
      </c>
      <c r="L3742">
        <v>663</v>
      </c>
      <c r="M3742" t="s">
        <v>4912</v>
      </c>
      <c r="Q3742" s="1">
        <v>44130</v>
      </c>
      <c r="R3742" t="s">
        <v>2628</v>
      </c>
      <c r="V3742">
        <v>5</v>
      </c>
      <c r="W3742" t="s">
        <v>2938</v>
      </c>
      <c r="X3742">
        <v>7</v>
      </c>
      <c r="Y3742" t="s">
        <v>3570</v>
      </c>
      <c r="AA3742">
        <v>198906</v>
      </c>
      <c r="AB3742">
        <v>141</v>
      </c>
      <c r="AC3742" t="s">
        <v>2173</v>
      </c>
      <c r="AD3742">
        <v>1022</v>
      </c>
      <c r="AE3742" t="s">
        <v>2173</v>
      </c>
      <c r="AF3742">
        <v>1</v>
      </c>
      <c r="AG3742" t="s">
        <v>34895</v>
      </c>
      <c r="AH3742">
        <v>84</v>
      </c>
      <c r="AI3742" t="s">
        <v>35084</v>
      </c>
      <c r="AJ3742">
        <v>479</v>
      </c>
      <c r="AK3742" t="s">
        <v>9768</v>
      </c>
      <c r="AP3742" t="s">
        <v>20553</v>
      </c>
      <c r="AQ3742" t="s">
        <v>20556</v>
      </c>
      <c r="AR3742">
        <v>0</v>
      </c>
      <c r="AS3742" t="s">
        <v>2632</v>
      </c>
      <c r="AT3742" t="s">
        <v>20546</v>
      </c>
      <c r="AW3742">
        <v>55.113611560000002</v>
      </c>
      <c r="AX3742">
        <v>10.72210546</v>
      </c>
      <c r="AY3742" t="s">
        <v>2633</v>
      </c>
      <c r="AZ3742">
        <v>1083</v>
      </c>
      <c r="BA3742" t="s">
        <v>4409</v>
      </c>
    </row>
    <row r="3743" spans="1:53" x14ac:dyDescent="0.25">
      <c r="A3743">
        <v>437001</v>
      </c>
      <c r="B3743" t="s">
        <v>20557</v>
      </c>
      <c r="C3743">
        <v>5683</v>
      </c>
      <c r="D3743" t="s">
        <v>11357</v>
      </c>
      <c r="E3743" t="s">
        <v>1328</v>
      </c>
      <c r="F3743">
        <v>29189692</v>
      </c>
      <c r="G3743">
        <v>1003312333</v>
      </c>
      <c r="H3743" t="s">
        <v>20558</v>
      </c>
      <c r="J3743" t="s">
        <v>20559</v>
      </c>
      <c r="K3743" t="s">
        <v>20560</v>
      </c>
      <c r="L3743">
        <v>1526</v>
      </c>
      <c r="M3743">
        <v>27</v>
      </c>
      <c r="Q3743" s="1">
        <v>42926</v>
      </c>
      <c r="R3743" t="s">
        <v>2628</v>
      </c>
      <c r="S3743">
        <v>420</v>
      </c>
      <c r="T3743" t="s">
        <v>10959</v>
      </c>
      <c r="U3743" s="1">
        <v>42947</v>
      </c>
      <c r="V3743">
        <v>2</v>
      </c>
      <c r="W3743" t="s">
        <v>2629</v>
      </c>
      <c r="X3743">
        <v>1</v>
      </c>
      <c r="Y3743" t="s">
        <v>34899</v>
      </c>
      <c r="Z3743">
        <v>7</v>
      </c>
      <c r="AB3743">
        <v>121</v>
      </c>
      <c r="AC3743" t="s">
        <v>2640</v>
      </c>
      <c r="AD3743">
        <v>1012</v>
      </c>
      <c r="AE3743" t="s">
        <v>2</v>
      </c>
      <c r="AF3743">
        <v>3</v>
      </c>
      <c r="AG3743" t="s">
        <v>2688</v>
      </c>
      <c r="AH3743">
        <v>21</v>
      </c>
      <c r="AI3743" t="s">
        <v>34900</v>
      </c>
      <c r="AJ3743">
        <v>420</v>
      </c>
      <c r="AK3743" t="s">
        <v>10959</v>
      </c>
      <c r="AP3743" t="s">
        <v>20561</v>
      </c>
      <c r="AQ3743" t="s">
        <v>20562</v>
      </c>
      <c r="AR3743">
        <v>0</v>
      </c>
      <c r="AS3743" t="s">
        <v>2632</v>
      </c>
      <c r="AT3743" t="s">
        <v>20563</v>
      </c>
      <c r="AW3743">
        <v>55.212043852825602</v>
      </c>
      <c r="AX3743">
        <v>10.033738184481001</v>
      </c>
      <c r="AY3743" t="s">
        <v>2633</v>
      </c>
      <c r="AZ3743">
        <v>1083</v>
      </c>
      <c r="BA3743" t="s">
        <v>4409</v>
      </c>
    </row>
    <row r="3744" spans="1:53" x14ac:dyDescent="0.25">
      <c r="A3744">
        <v>437002</v>
      </c>
      <c r="B3744" t="s">
        <v>34586</v>
      </c>
      <c r="C3744">
        <v>5683</v>
      </c>
      <c r="D3744" t="s">
        <v>11357</v>
      </c>
      <c r="E3744" t="s">
        <v>34586</v>
      </c>
      <c r="F3744">
        <v>29189692</v>
      </c>
      <c r="G3744">
        <v>1003312345</v>
      </c>
      <c r="H3744" t="s">
        <v>34585</v>
      </c>
      <c r="I3744" t="s">
        <v>20564</v>
      </c>
      <c r="J3744" t="s">
        <v>20565</v>
      </c>
      <c r="K3744" t="s">
        <v>20566</v>
      </c>
      <c r="L3744">
        <v>1561</v>
      </c>
      <c r="M3744">
        <v>16</v>
      </c>
      <c r="Q3744" s="1">
        <v>44998</v>
      </c>
      <c r="R3744" t="s">
        <v>2628</v>
      </c>
      <c r="S3744">
        <v>420</v>
      </c>
      <c r="T3744" t="s">
        <v>10959</v>
      </c>
      <c r="V3744">
        <v>2</v>
      </c>
      <c r="W3744" t="s">
        <v>2629</v>
      </c>
      <c r="X3744">
        <v>1</v>
      </c>
      <c r="Y3744" t="s">
        <v>34899</v>
      </c>
      <c r="Z3744">
        <v>10</v>
      </c>
      <c r="AB3744">
        <v>121</v>
      </c>
      <c r="AC3744" t="s">
        <v>2640</v>
      </c>
      <c r="AD3744">
        <v>1012</v>
      </c>
      <c r="AE3744" t="s">
        <v>2</v>
      </c>
      <c r="AF3744">
        <v>1</v>
      </c>
      <c r="AG3744" t="s">
        <v>34895</v>
      </c>
      <c r="AH3744">
        <v>21</v>
      </c>
      <c r="AI3744" t="s">
        <v>34900</v>
      </c>
      <c r="AJ3744">
        <v>420</v>
      </c>
      <c r="AK3744" t="s">
        <v>10959</v>
      </c>
      <c r="AP3744" t="s">
        <v>20567</v>
      </c>
      <c r="AQ3744" t="s">
        <v>20568</v>
      </c>
      <c r="AR3744">
        <v>0</v>
      </c>
      <c r="AS3744" t="s">
        <v>2632</v>
      </c>
      <c r="AT3744" t="s">
        <v>7292</v>
      </c>
      <c r="AW3744">
        <v>55.221823499999999</v>
      </c>
      <c r="AX3744">
        <v>10.12548973</v>
      </c>
      <c r="AY3744" t="s">
        <v>2633</v>
      </c>
      <c r="AZ3744">
        <v>1083</v>
      </c>
      <c r="BA3744" t="s">
        <v>4409</v>
      </c>
    </row>
    <row r="3745" spans="1:53" x14ac:dyDescent="0.25">
      <c r="A3745">
        <v>437004</v>
      </c>
      <c r="B3745" t="s">
        <v>39419</v>
      </c>
      <c r="C3745">
        <v>5683</v>
      </c>
      <c r="D3745" t="s">
        <v>11357</v>
      </c>
      <c r="E3745" t="s">
        <v>1330</v>
      </c>
      <c r="F3745">
        <v>28544081</v>
      </c>
      <c r="G3745">
        <v>1011302919</v>
      </c>
      <c r="H3745" t="s">
        <v>20569</v>
      </c>
      <c r="J3745" t="s">
        <v>20570</v>
      </c>
      <c r="K3745" t="s">
        <v>39420</v>
      </c>
      <c r="L3745">
        <v>705</v>
      </c>
      <c r="M3745">
        <v>14</v>
      </c>
      <c r="Q3745" s="1">
        <v>44421</v>
      </c>
      <c r="R3745" t="s">
        <v>2628</v>
      </c>
      <c r="U3745" s="1">
        <v>44104</v>
      </c>
      <c r="V3745">
        <v>5</v>
      </c>
      <c r="W3745" t="s">
        <v>2938</v>
      </c>
      <c r="X3745">
        <v>1</v>
      </c>
      <c r="Y3745" t="s">
        <v>34899</v>
      </c>
      <c r="Z3745">
        <v>7</v>
      </c>
      <c r="AA3745">
        <v>200508</v>
      </c>
      <c r="AB3745">
        <v>121</v>
      </c>
      <c r="AC3745" t="s">
        <v>2640</v>
      </c>
      <c r="AD3745">
        <v>1013</v>
      </c>
      <c r="AE3745" t="s">
        <v>47</v>
      </c>
      <c r="AF3745">
        <v>3</v>
      </c>
      <c r="AG3745" t="s">
        <v>2688</v>
      </c>
      <c r="AH3745">
        <v>21</v>
      </c>
      <c r="AI3745" t="s">
        <v>34900</v>
      </c>
      <c r="AJ3745">
        <v>420</v>
      </c>
      <c r="AK3745" t="s">
        <v>10959</v>
      </c>
      <c r="AP3745" t="s">
        <v>20571</v>
      </c>
      <c r="AQ3745" t="s">
        <v>20572</v>
      </c>
      <c r="AR3745">
        <v>0</v>
      </c>
      <c r="AS3745" t="s">
        <v>2632</v>
      </c>
      <c r="AT3745" t="s">
        <v>39421</v>
      </c>
      <c r="AW3745">
        <v>55.201463949999997</v>
      </c>
      <c r="AX3745">
        <v>10.161616240000001</v>
      </c>
      <c r="AY3745" t="s">
        <v>2633</v>
      </c>
      <c r="AZ3745">
        <v>1083</v>
      </c>
      <c r="BA3745" t="s">
        <v>4409</v>
      </c>
    </row>
    <row r="3746" spans="1:53" x14ac:dyDescent="0.25">
      <c r="A3746">
        <v>437210</v>
      </c>
      <c r="B3746" t="s">
        <v>39422</v>
      </c>
      <c r="C3746">
        <v>5683</v>
      </c>
      <c r="D3746" t="s">
        <v>11357</v>
      </c>
      <c r="E3746" t="s">
        <v>20573</v>
      </c>
      <c r="F3746">
        <v>29189692</v>
      </c>
      <c r="G3746">
        <v>1003312357</v>
      </c>
      <c r="H3746" t="s">
        <v>20574</v>
      </c>
      <c r="I3746" t="s">
        <v>20564</v>
      </c>
      <c r="J3746" t="s">
        <v>20575</v>
      </c>
      <c r="K3746" t="s">
        <v>20566</v>
      </c>
      <c r="L3746">
        <v>1561</v>
      </c>
      <c r="M3746">
        <v>16</v>
      </c>
      <c r="Q3746" s="1">
        <v>40473</v>
      </c>
      <c r="R3746" t="s">
        <v>2628</v>
      </c>
      <c r="S3746">
        <v>420</v>
      </c>
      <c r="T3746" t="s">
        <v>10959</v>
      </c>
      <c r="U3746" s="1">
        <v>40391</v>
      </c>
      <c r="V3746">
        <v>2</v>
      </c>
      <c r="W3746" t="s">
        <v>2629</v>
      </c>
      <c r="X3746">
        <v>1</v>
      </c>
      <c r="Y3746" t="s">
        <v>34899</v>
      </c>
      <c r="AA3746">
        <v>197008</v>
      </c>
      <c r="AB3746">
        <v>125</v>
      </c>
      <c r="AC3746" t="s">
        <v>3462</v>
      </c>
      <c r="AD3746">
        <v>1014</v>
      </c>
      <c r="AE3746" t="s">
        <v>102</v>
      </c>
      <c r="AF3746">
        <v>3</v>
      </c>
      <c r="AG3746" t="s">
        <v>2688</v>
      </c>
      <c r="AH3746">
        <v>24</v>
      </c>
      <c r="AI3746" t="s">
        <v>3462</v>
      </c>
      <c r="AJ3746">
        <v>420</v>
      </c>
      <c r="AK3746" t="s">
        <v>10959</v>
      </c>
      <c r="AL3746">
        <v>2</v>
      </c>
      <c r="AM3746" t="s">
        <v>2703</v>
      </c>
      <c r="AN3746">
        <v>420100</v>
      </c>
      <c r="AP3746" t="s">
        <v>20576</v>
      </c>
      <c r="AQ3746" t="s">
        <v>20483</v>
      </c>
      <c r="AR3746">
        <v>0</v>
      </c>
      <c r="AS3746" t="s">
        <v>2632</v>
      </c>
      <c r="AT3746" t="s">
        <v>7292</v>
      </c>
      <c r="AW3746">
        <v>55.221823580349302</v>
      </c>
      <c r="AX3746">
        <v>10.125489872854001</v>
      </c>
      <c r="AY3746" t="s">
        <v>2633</v>
      </c>
      <c r="AZ3746">
        <v>1083</v>
      </c>
      <c r="BA3746" t="s">
        <v>4409</v>
      </c>
    </row>
    <row r="3747" spans="1:53" x14ac:dyDescent="0.25">
      <c r="A3747">
        <v>437300</v>
      </c>
      <c r="B3747" t="s">
        <v>39423</v>
      </c>
      <c r="C3747">
        <v>5683</v>
      </c>
      <c r="D3747" t="s">
        <v>11357</v>
      </c>
      <c r="E3747" t="s">
        <v>1331</v>
      </c>
      <c r="F3747">
        <v>20485108</v>
      </c>
      <c r="G3747">
        <v>1004332385</v>
      </c>
      <c r="H3747" t="s">
        <v>20577</v>
      </c>
      <c r="I3747" t="s">
        <v>20578</v>
      </c>
      <c r="J3747" t="s">
        <v>20579</v>
      </c>
      <c r="K3747" t="s">
        <v>20580</v>
      </c>
      <c r="L3747">
        <v>50</v>
      </c>
      <c r="M3747">
        <v>8</v>
      </c>
      <c r="Q3747" s="1">
        <v>43388</v>
      </c>
      <c r="R3747" t="s">
        <v>2628</v>
      </c>
      <c r="V3747">
        <v>5</v>
      </c>
      <c r="W3747" t="s">
        <v>2938</v>
      </c>
      <c r="X3747">
        <v>1</v>
      </c>
      <c r="Y3747" t="s">
        <v>34899</v>
      </c>
      <c r="Z3747">
        <v>10</v>
      </c>
      <c r="AA3747">
        <v>199808</v>
      </c>
      <c r="AB3747">
        <v>123</v>
      </c>
      <c r="AC3747" t="s">
        <v>109</v>
      </c>
      <c r="AD3747">
        <v>1011</v>
      </c>
      <c r="AE3747" t="s">
        <v>109</v>
      </c>
      <c r="AF3747">
        <v>1</v>
      </c>
      <c r="AG3747" t="s">
        <v>34895</v>
      </c>
      <c r="AH3747">
        <v>80</v>
      </c>
      <c r="AI3747" t="s">
        <v>109</v>
      </c>
      <c r="AJ3747">
        <v>420</v>
      </c>
      <c r="AK3747" t="s">
        <v>10959</v>
      </c>
      <c r="AP3747" t="s">
        <v>20581</v>
      </c>
      <c r="AQ3747" t="s">
        <v>20582</v>
      </c>
      <c r="AR3747">
        <v>0</v>
      </c>
      <c r="AS3747" t="s">
        <v>2632</v>
      </c>
      <c r="AT3747" t="s">
        <v>20169</v>
      </c>
      <c r="AW3747">
        <v>55.222256209999998</v>
      </c>
      <c r="AX3747">
        <v>10.1122896</v>
      </c>
      <c r="AY3747" t="s">
        <v>2633</v>
      </c>
      <c r="AZ3747">
        <v>1083</v>
      </c>
      <c r="BA3747" t="s">
        <v>4409</v>
      </c>
    </row>
    <row r="3748" spans="1:53" x14ac:dyDescent="0.25">
      <c r="A3748">
        <v>439001</v>
      </c>
      <c r="B3748" t="s">
        <v>20583</v>
      </c>
      <c r="C3748">
        <v>5380</v>
      </c>
      <c r="D3748" t="s">
        <v>11338</v>
      </c>
      <c r="E3748" t="s">
        <v>20583</v>
      </c>
      <c r="F3748">
        <v>29189706</v>
      </c>
      <c r="G3748">
        <v>1003312400</v>
      </c>
      <c r="H3748" t="s">
        <v>38346</v>
      </c>
      <c r="I3748" t="s">
        <v>20584</v>
      </c>
      <c r="J3748" t="s">
        <v>16555</v>
      </c>
      <c r="K3748" t="s">
        <v>16556</v>
      </c>
      <c r="L3748">
        <v>113</v>
      </c>
      <c r="M3748">
        <v>5</v>
      </c>
      <c r="Q3748" s="1">
        <v>44403</v>
      </c>
      <c r="R3748" t="s">
        <v>2628</v>
      </c>
      <c r="S3748">
        <v>440</v>
      </c>
      <c r="T3748" t="s">
        <v>11145</v>
      </c>
      <c r="V3748">
        <v>2</v>
      </c>
      <c r="W3748" t="s">
        <v>2629</v>
      </c>
      <c r="X3748">
        <v>1</v>
      </c>
      <c r="Y3748" t="s">
        <v>34899</v>
      </c>
      <c r="Z3748">
        <v>9</v>
      </c>
      <c r="AB3748">
        <v>121</v>
      </c>
      <c r="AC3748" t="s">
        <v>2640</v>
      </c>
      <c r="AD3748">
        <v>1012</v>
      </c>
      <c r="AE3748" t="s">
        <v>2</v>
      </c>
      <c r="AF3748">
        <v>1</v>
      </c>
      <c r="AG3748" t="s">
        <v>34895</v>
      </c>
      <c r="AH3748">
        <v>21</v>
      </c>
      <c r="AI3748" t="s">
        <v>34900</v>
      </c>
      <c r="AJ3748">
        <v>440</v>
      </c>
      <c r="AK3748" t="s">
        <v>11145</v>
      </c>
      <c r="AO3748">
        <v>281603</v>
      </c>
      <c r="AP3748" t="s">
        <v>16557</v>
      </c>
      <c r="AQ3748" t="s">
        <v>16558</v>
      </c>
      <c r="AR3748">
        <v>2</v>
      </c>
      <c r="AS3748" t="s">
        <v>3549</v>
      </c>
      <c r="AT3748" t="s">
        <v>16559</v>
      </c>
      <c r="AW3748">
        <v>55.517906760000002</v>
      </c>
      <c r="AX3748">
        <v>10.658261380000001</v>
      </c>
      <c r="AY3748" t="s">
        <v>2633</v>
      </c>
      <c r="AZ3748">
        <v>1083</v>
      </c>
      <c r="BA3748" t="s">
        <v>4409</v>
      </c>
    </row>
    <row r="3749" spans="1:53" x14ac:dyDescent="0.25">
      <c r="A3749">
        <v>439003</v>
      </c>
      <c r="B3749" t="s">
        <v>20585</v>
      </c>
      <c r="C3749">
        <v>5300</v>
      </c>
      <c r="D3749" t="s">
        <v>11821</v>
      </c>
      <c r="E3749" t="s">
        <v>20586</v>
      </c>
      <c r="F3749">
        <v>29189706</v>
      </c>
      <c r="G3749">
        <v>1003312540</v>
      </c>
      <c r="H3749" t="s">
        <v>16204</v>
      </c>
      <c r="I3749" t="s">
        <v>20587</v>
      </c>
      <c r="J3749" t="s">
        <v>20588</v>
      </c>
      <c r="K3749" t="s">
        <v>37144</v>
      </c>
      <c r="L3749">
        <v>513</v>
      </c>
      <c r="M3749">
        <v>21</v>
      </c>
      <c r="Q3749" s="1">
        <v>41480</v>
      </c>
      <c r="R3749" t="s">
        <v>2628</v>
      </c>
      <c r="S3749">
        <v>440</v>
      </c>
      <c r="T3749" t="s">
        <v>11145</v>
      </c>
      <c r="U3749" s="1">
        <v>41486</v>
      </c>
      <c r="V3749">
        <v>2</v>
      </c>
      <c r="W3749" t="s">
        <v>2629</v>
      </c>
      <c r="X3749">
        <v>1</v>
      </c>
      <c r="Y3749" t="s">
        <v>34899</v>
      </c>
      <c r="Z3749">
        <v>10</v>
      </c>
      <c r="AA3749">
        <v>190109</v>
      </c>
      <c r="AB3749">
        <v>121</v>
      </c>
      <c r="AC3749" t="s">
        <v>2640</v>
      </c>
      <c r="AD3749">
        <v>1012</v>
      </c>
      <c r="AE3749" t="s">
        <v>2</v>
      </c>
      <c r="AF3749">
        <v>3</v>
      </c>
      <c r="AG3749" t="s">
        <v>2688</v>
      </c>
      <c r="AH3749">
        <v>21</v>
      </c>
      <c r="AI3749" t="s">
        <v>34900</v>
      </c>
      <c r="AJ3749">
        <v>440</v>
      </c>
      <c r="AK3749" t="s">
        <v>11145</v>
      </c>
      <c r="AL3749">
        <v>2</v>
      </c>
      <c r="AM3749" t="s">
        <v>2703</v>
      </c>
      <c r="AN3749">
        <v>280456</v>
      </c>
      <c r="AP3749" t="s">
        <v>20589</v>
      </c>
      <c r="AQ3749" t="s">
        <v>20590</v>
      </c>
      <c r="AR3749">
        <v>0</v>
      </c>
      <c r="AS3749" t="s">
        <v>2632</v>
      </c>
      <c r="AT3749" t="s">
        <v>35152</v>
      </c>
      <c r="AW3749">
        <v>55.450876715389299</v>
      </c>
      <c r="AX3749">
        <v>10.6563313502576</v>
      </c>
      <c r="AY3749" t="s">
        <v>2633</v>
      </c>
      <c r="AZ3749">
        <v>1083</v>
      </c>
      <c r="BA3749" t="s">
        <v>4409</v>
      </c>
    </row>
    <row r="3750" spans="1:53" x14ac:dyDescent="0.25">
      <c r="A3750">
        <v>439006</v>
      </c>
      <c r="B3750" t="s">
        <v>20591</v>
      </c>
      <c r="C3750">
        <v>5300</v>
      </c>
      <c r="D3750" t="s">
        <v>11821</v>
      </c>
      <c r="E3750" t="s">
        <v>1332</v>
      </c>
      <c r="F3750">
        <v>29189706</v>
      </c>
      <c r="G3750">
        <v>1003312527</v>
      </c>
      <c r="H3750" t="s">
        <v>20592</v>
      </c>
      <c r="I3750" t="s">
        <v>20593</v>
      </c>
      <c r="J3750" t="s">
        <v>20594</v>
      </c>
      <c r="K3750" t="s">
        <v>20595</v>
      </c>
      <c r="L3750">
        <v>505</v>
      </c>
      <c r="M3750">
        <v>47</v>
      </c>
      <c r="Q3750" s="1">
        <v>44523</v>
      </c>
      <c r="R3750" t="s">
        <v>2628</v>
      </c>
      <c r="S3750">
        <v>440</v>
      </c>
      <c r="T3750" t="s">
        <v>11145</v>
      </c>
      <c r="V3750">
        <v>2</v>
      </c>
      <c r="W3750" t="s">
        <v>2629</v>
      </c>
      <c r="X3750">
        <v>1</v>
      </c>
      <c r="Y3750" t="s">
        <v>34899</v>
      </c>
      <c r="Z3750">
        <v>9</v>
      </c>
      <c r="AA3750">
        <v>196208</v>
      </c>
      <c r="AB3750">
        <v>121</v>
      </c>
      <c r="AC3750" t="s">
        <v>2640</v>
      </c>
      <c r="AD3750">
        <v>1012</v>
      </c>
      <c r="AE3750" t="s">
        <v>2</v>
      </c>
      <c r="AF3750">
        <v>1</v>
      </c>
      <c r="AG3750" t="s">
        <v>34895</v>
      </c>
      <c r="AH3750">
        <v>21</v>
      </c>
      <c r="AI3750" t="s">
        <v>34900</v>
      </c>
      <c r="AJ3750">
        <v>440</v>
      </c>
      <c r="AK3750" t="s">
        <v>11145</v>
      </c>
      <c r="AP3750" t="s">
        <v>20596</v>
      </c>
      <c r="AQ3750" t="s">
        <v>20597</v>
      </c>
      <c r="AR3750">
        <v>0</v>
      </c>
      <c r="AS3750" t="s">
        <v>2632</v>
      </c>
      <c r="AT3750" t="s">
        <v>20598</v>
      </c>
      <c r="AW3750">
        <v>55.410794979999999</v>
      </c>
      <c r="AX3750">
        <v>10.59567324</v>
      </c>
      <c r="AY3750" t="s">
        <v>2633</v>
      </c>
      <c r="AZ3750">
        <v>1083</v>
      </c>
      <c r="BA3750" t="s">
        <v>4409</v>
      </c>
    </row>
    <row r="3751" spans="1:53" x14ac:dyDescent="0.25">
      <c r="A3751">
        <v>439007</v>
      </c>
      <c r="B3751" t="s">
        <v>20599</v>
      </c>
      <c r="C3751">
        <v>5300</v>
      </c>
      <c r="D3751" t="s">
        <v>11821</v>
      </c>
      <c r="E3751" t="s">
        <v>1333</v>
      </c>
      <c r="F3751">
        <v>60470219</v>
      </c>
      <c r="G3751">
        <v>1002114995</v>
      </c>
      <c r="H3751" t="s">
        <v>20600</v>
      </c>
      <c r="I3751" t="s">
        <v>20601</v>
      </c>
      <c r="J3751" t="s">
        <v>20602</v>
      </c>
      <c r="K3751" t="s">
        <v>20603</v>
      </c>
      <c r="L3751">
        <v>563</v>
      </c>
      <c r="M3751">
        <v>55</v>
      </c>
      <c r="Q3751" s="1">
        <v>44820</v>
      </c>
      <c r="R3751" t="s">
        <v>3009</v>
      </c>
      <c r="V3751">
        <v>5</v>
      </c>
      <c r="W3751" t="s">
        <v>2938</v>
      </c>
      <c r="X3751">
        <v>1</v>
      </c>
      <c r="Y3751" t="s">
        <v>34899</v>
      </c>
      <c r="Z3751">
        <v>10</v>
      </c>
      <c r="AA3751">
        <v>186305</v>
      </c>
      <c r="AB3751">
        <v>121</v>
      </c>
      <c r="AC3751" t="s">
        <v>2640</v>
      </c>
      <c r="AD3751">
        <v>1013</v>
      </c>
      <c r="AE3751" t="s">
        <v>47</v>
      </c>
      <c r="AF3751">
        <v>1</v>
      </c>
      <c r="AG3751" t="s">
        <v>34895</v>
      </c>
      <c r="AH3751">
        <v>21</v>
      </c>
      <c r="AI3751" t="s">
        <v>34900</v>
      </c>
      <c r="AJ3751">
        <v>440</v>
      </c>
      <c r="AK3751" t="s">
        <v>11145</v>
      </c>
      <c r="AP3751" t="s">
        <v>20604</v>
      </c>
      <c r="AQ3751" t="s">
        <v>20605</v>
      </c>
      <c r="AR3751">
        <v>0</v>
      </c>
      <c r="AS3751" t="s">
        <v>2632</v>
      </c>
      <c r="AT3751" t="s">
        <v>20606</v>
      </c>
      <c r="AV3751" t="s">
        <v>20607</v>
      </c>
      <c r="AW3751">
        <v>55.419424290000002</v>
      </c>
      <c r="AX3751">
        <v>10.65379401</v>
      </c>
      <c r="AY3751" t="s">
        <v>2633</v>
      </c>
      <c r="AZ3751">
        <v>1083</v>
      </c>
      <c r="BA3751" t="s">
        <v>4409</v>
      </c>
    </row>
    <row r="3752" spans="1:53" x14ac:dyDescent="0.25">
      <c r="A3752">
        <v>439008</v>
      </c>
      <c r="B3752" t="s">
        <v>20608</v>
      </c>
      <c r="C3752">
        <v>5350</v>
      </c>
      <c r="D3752" t="s">
        <v>20609</v>
      </c>
      <c r="E3752" t="s">
        <v>1334</v>
      </c>
      <c r="F3752">
        <v>58301310</v>
      </c>
      <c r="G3752">
        <v>1002077969</v>
      </c>
      <c r="H3752" t="s">
        <v>39424</v>
      </c>
      <c r="I3752" t="s">
        <v>20610</v>
      </c>
      <c r="J3752" t="s">
        <v>20610</v>
      </c>
      <c r="K3752" t="s">
        <v>5238</v>
      </c>
      <c r="L3752">
        <v>334</v>
      </c>
      <c r="M3752">
        <v>5</v>
      </c>
      <c r="Q3752" s="1">
        <v>43186</v>
      </c>
      <c r="R3752" t="s">
        <v>2628</v>
      </c>
      <c r="V3752">
        <v>5</v>
      </c>
      <c r="W3752" t="s">
        <v>2938</v>
      </c>
      <c r="X3752">
        <v>1</v>
      </c>
      <c r="Y3752" t="s">
        <v>34899</v>
      </c>
      <c r="Z3752">
        <v>9</v>
      </c>
      <c r="AA3752">
        <v>197608</v>
      </c>
      <c r="AB3752">
        <v>121</v>
      </c>
      <c r="AC3752" t="s">
        <v>2640</v>
      </c>
      <c r="AD3752">
        <v>1013</v>
      </c>
      <c r="AE3752" t="s">
        <v>47</v>
      </c>
      <c r="AF3752">
        <v>1</v>
      </c>
      <c r="AG3752" t="s">
        <v>34895</v>
      </c>
      <c r="AH3752">
        <v>22</v>
      </c>
      <c r="AI3752" t="s">
        <v>34977</v>
      </c>
      <c r="AJ3752">
        <v>440</v>
      </c>
      <c r="AK3752" t="s">
        <v>11145</v>
      </c>
      <c r="AP3752" t="s">
        <v>20611</v>
      </c>
      <c r="AQ3752" t="s">
        <v>20612</v>
      </c>
      <c r="AR3752">
        <v>0</v>
      </c>
      <c r="AS3752" t="s">
        <v>2632</v>
      </c>
      <c r="AT3752" t="s">
        <v>5075</v>
      </c>
      <c r="AW3752">
        <v>55.400415219999999</v>
      </c>
      <c r="AX3752">
        <v>10.614656719999999</v>
      </c>
      <c r="AY3752" t="s">
        <v>2633</v>
      </c>
      <c r="AZ3752">
        <v>1083</v>
      </c>
      <c r="BA3752" t="s">
        <v>4409</v>
      </c>
    </row>
    <row r="3753" spans="1:53" x14ac:dyDescent="0.25">
      <c r="A3753">
        <v>439009</v>
      </c>
      <c r="B3753" t="s">
        <v>20613</v>
      </c>
      <c r="C3753">
        <v>5300</v>
      </c>
      <c r="D3753" t="s">
        <v>11821</v>
      </c>
      <c r="E3753" t="s">
        <v>20614</v>
      </c>
      <c r="F3753">
        <v>29189706</v>
      </c>
      <c r="G3753">
        <v>1003312576</v>
      </c>
      <c r="H3753" t="s">
        <v>39425</v>
      </c>
      <c r="I3753" t="s">
        <v>20615</v>
      </c>
      <c r="J3753" t="s">
        <v>20616</v>
      </c>
      <c r="K3753" t="s">
        <v>13130</v>
      </c>
      <c r="L3753">
        <v>562</v>
      </c>
      <c r="M3753">
        <v>1</v>
      </c>
      <c r="Q3753" s="1">
        <v>41480</v>
      </c>
      <c r="R3753" t="s">
        <v>2628</v>
      </c>
      <c r="S3753">
        <v>440</v>
      </c>
      <c r="T3753" t="s">
        <v>11145</v>
      </c>
      <c r="U3753" s="1">
        <v>41486</v>
      </c>
      <c r="V3753">
        <v>2</v>
      </c>
      <c r="W3753" t="s">
        <v>2629</v>
      </c>
      <c r="X3753">
        <v>1</v>
      </c>
      <c r="Y3753" t="s">
        <v>34899</v>
      </c>
      <c r="Z3753">
        <v>7</v>
      </c>
      <c r="AA3753">
        <v>197908</v>
      </c>
      <c r="AB3753">
        <v>121</v>
      </c>
      <c r="AC3753" t="s">
        <v>2640</v>
      </c>
      <c r="AD3753">
        <v>1012</v>
      </c>
      <c r="AE3753" t="s">
        <v>2</v>
      </c>
      <c r="AF3753">
        <v>3</v>
      </c>
      <c r="AG3753" t="s">
        <v>2688</v>
      </c>
      <c r="AH3753">
        <v>21</v>
      </c>
      <c r="AI3753" t="s">
        <v>34900</v>
      </c>
      <c r="AJ3753">
        <v>440</v>
      </c>
      <c r="AK3753" t="s">
        <v>11145</v>
      </c>
      <c r="AL3753">
        <v>2</v>
      </c>
      <c r="AM3753" t="s">
        <v>2703</v>
      </c>
      <c r="AN3753">
        <v>280456</v>
      </c>
      <c r="AP3753" t="s">
        <v>20617</v>
      </c>
      <c r="AQ3753" t="s">
        <v>20618</v>
      </c>
      <c r="AR3753">
        <v>0</v>
      </c>
      <c r="AS3753" t="s">
        <v>2632</v>
      </c>
      <c r="AT3753" t="s">
        <v>13132</v>
      </c>
      <c r="AW3753">
        <v>55.455005153435799</v>
      </c>
      <c r="AX3753">
        <v>10.637618205091</v>
      </c>
      <c r="AY3753" t="s">
        <v>2633</v>
      </c>
      <c r="AZ3753">
        <v>1083</v>
      </c>
      <c r="BA3753" t="s">
        <v>4409</v>
      </c>
    </row>
    <row r="3754" spans="1:53" x14ac:dyDescent="0.25">
      <c r="A3754">
        <v>439010</v>
      </c>
      <c r="B3754" t="s">
        <v>39426</v>
      </c>
      <c r="C3754">
        <v>5380</v>
      </c>
      <c r="D3754" t="s">
        <v>11338</v>
      </c>
      <c r="E3754" t="s">
        <v>1335</v>
      </c>
      <c r="F3754">
        <v>26043115</v>
      </c>
      <c r="G3754">
        <v>1008445830</v>
      </c>
      <c r="H3754" t="s">
        <v>20619</v>
      </c>
      <c r="J3754" t="s">
        <v>20620</v>
      </c>
      <c r="K3754" t="s">
        <v>20621</v>
      </c>
      <c r="L3754">
        <v>262</v>
      </c>
      <c r="M3754">
        <v>14</v>
      </c>
      <c r="Q3754" s="1">
        <v>42647</v>
      </c>
      <c r="R3754" t="s">
        <v>2628</v>
      </c>
      <c r="U3754" s="1">
        <v>42551</v>
      </c>
      <c r="V3754">
        <v>6</v>
      </c>
      <c r="W3754" t="s">
        <v>3407</v>
      </c>
      <c r="X3754">
        <v>1</v>
      </c>
      <c r="Y3754" t="s">
        <v>34899</v>
      </c>
      <c r="Z3754">
        <v>9</v>
      </c>
      <c r="AA3754">
        <v>200201</v>
      </c>
      <c r="AB3754">
        <v>129</v>
      </c>
      <c r="AC3754" t="s">
        <v>122</v>
      </c>
      <c r="AD3754">
        <v>1016</v>
      </c>
      <c r="AE3754" t="s">
        <v>122</v>
      </c>
      <c r="AF3754">
        <v>3</v>
      </c>
      <c r="AG3754" t="s">
        <v>2688</v>
      </c>
      <c r="AH3754">
        <v>29</v>
      </c>
      <c r="AI3754" t="s">
        <v>4159</v>
      </c>
      <c r="AJ3754">
        <v>440</v>
      </c>
      <c r="AK3754" t="s">
        <v>11145</v>
      </c>
      <c r="AP3754" t="s">
        <v>20622</v>
      </c>
      <c r="AQ3754" t="s">
        <v>20623</v>
      </c>
      <c r="AR3754">
        <v>0</v>
      </c>
      <c r="AS3754" t="s">
        <v>2632</v>
      </c>
      <c r="AT3754" t="s">
        <v>20624</v>
      </c>
      <c r="AV3754" t="s">
        <v>20625</v>
      </c>
      <c r="AW3754">
        <v>55.520294071874503</v>
      </c>
      <c r="AX3754">
        <v>10.676687047205199</v>
      </c>
      <c r="AY3754" t="s">
        <v>2633</v>
      </c>
      <c r="AZ3754">
        <v>1083</v>
      </c>
      <c r="BA3754" t="s">
        <v>4409</v>
      </c>
    </row>
    <row r="3755" spans="1:53" x14ac:dyDescent="0.25">
      <c r="A3755">
        <v>439200</v>
      </c>
      <c r="C3755">
        <v>5550</v>
      </c>
      <c r="D3755" t="s">
        <v>14589</v>
      </c>
      <c r="E3755" t="s">
        <v>20626</v>
      </c>
      <c r="F3755">
        <v>29189706</v>
      </c>
      <c r="G3755">
        <v>1003312709</v>
      </c>
      <c r="H3755" t="s">
        <v>20627</v>
      </c>
      <c r="I3755" t="s">
        <v>20628</v>
      </c>
      <c r="J3755" t="s">
        <v>20629</v>
      </c>
      <c r="K3755" t="s">
        <v>37785</v>
      </c>
      <c r="L3755">
        <v>236</v>
      </c>
      <c r="M3755">
        <v>11</v>
      </c>
      <c r="Q3755" s="1">
        <v>43791</v>
      </c>
      <c r="R3755" t="s">
        <v>2981</v>
      </c>
      <c r="S3755">
        <v>440</v>
      </c>
      <c r="T3755" t="s">
        <v>11145</v>
      </c>
      <c r="V3755">
        <v>2</v>
      </c>
      <c r="W3755" t="s">
        <v>2629</v>
      </c>
      <c r="X3755">
        <v>1</v>
      </c>
      <c r="Y3755" t="s">
        <v>34899</v>
      </c>
      <c r="AA3755">
        <v>199401</v>
      </c>
      <c r="AB3755">
        <v>932</v>
      </c>
      <c r="AC3755" t="s">
        <v>324</v>
      </c>
      <c r="AD3755">
        <v>2021</v>
      </c>
      <c r="AE3755" t="s">
        <v>324</v>
      </c>
      <c r="AF3755">
        <v>2</v>
      </c>
      <c r="AG3755" t="s">
        <v>35025</v>
      </c>
      <c r="AH3755">
        <v>10</v>
      </c>
      <c r="AI3755" t="s">
        <v>35050</v>
      </c>
      <c r="AJ3755">
        <v>440</v>
      </c>
      <c r="AK3755" t="s">
        <v>11145</v>
      </c>
      <c r="AP3755" t="s">
        <v>20630</v>
      </c>
      <c r="AQ3755" t="s">
        <v>11147</v>
      </c>
      <c r="AR3755">
        <v>0</v>
      </c>
      <c r="AS3755" t="s">
        <v>2632</v>
      </c>
      <c r="AT3755" t="s">
        <v>37786</v>
      </c>
      <c r="AW3755">
        <v>55.360271640000001</v>
      </c>
      <c r="AX3755">
        <v>10.587157960000001</v>
      </c>
      <c r="AY3755" t="s">
        <v>2633</v>
      </c>
      <c r="AZ3755">
        <v>1083</v>
      </c>
      <c r="BA3755" t="s">
        <v>4409</v>
      </c>
    </row>
    <row r="3756" spans="1:53" x14ac:dyDescent="0.25">
      <c r="A3756">
        <v>439210</v>
      </c>
      <c r="B3756" t="s">
        <v>20631</v>
      </c>
      <c r="C3756">
        <v>5300</v>
      </c>
      <c r="D3756" t="s">
        <v>11821</v>
      </c>
      <c r="E3756" t="s">
        <v>20632</v>
      </c>
      <c r="F3756">
        <v>29189706</v>
      </c>
      <c r="G3756">
        <v>1003313614</v>
      </c>
      <c r="H3756" t="s">
        <v>11822</v>
      </c>
      <c r="I3756" t="s">
        <v>20633</v>
      </c>
      <c r="J3756" t="s">
        <v>13250</v>
      </c>
      <c r="K3756" t="s">
        <v>13130</v>
      </c>
      <c r="L3756">
        <v>562</v>
      </c>
      <c r="M3756">
        <v>1</v>
      </c>
      <c r="Q3756" s="1">
        <v>44887</v>
      </c>
      <c r="R3756" t="s">
        <v>2628</v>
      </c>
      <c r="S3756">
        <v>440</v>
      </c>
      <c r="T3756" t="s">
        <v>11145</v>
      </c>
      <c r="V3756">
        <v>2</v>
      </c>
      <c r="W3756" t="s">
        <v>2629</v>
      </c>
      <c r="X3756">
        <v>1</v>
      </c>
      <c r="Y3756" t="s">
        <v>34899</v>
      </c>
      <c r="AA3756">
        <v>197909</v>
      </c>
      <c r="AB3756">
        <v>125</v>
      </c>
      <c r="AC3756" t="s">
        <v>3462</v>
      </c>
      <c r="AD3756">
        <v>1014</v>
      </c>
      <c r="AE3756" t="s">
        <v>102</v>
      </c>
      <c r="AF3756">
        <v>2</v>
      </c>
      <c r="AG3756" t="s">
        <v>35025</v>
      </c>
      <c r="AH3756">
        <v>24</v>
      </c>
      <c r="AI3756" t="s">
        <v>3462</v>
      </c>
      <c r="AJ3756">
        <v>440</v>
      </c>
      <c r="AK3756" t="s">
        <v>11145</v>
      </c>
      <c r="AO3756">
        <v>280775</v>
      </c>
      <c r="AP3756" t="s">
        <v>13251</v>
      </c>
      <c r="AR3756">
        <v>2</v>
      </c>
      <c r="AS3756" t="s">
        <v>3549</v>
      </c>
      <c r="AT3756" t="s">
        <v>13132</v>
      </c>
      <c r="AW3756">
        <v>55.455005100000001</v>
      </c>
      <c r="AX3756">
        <v>10.63761809</v>
      </c>
      <c r="AY3756" t="s">
        <v>2633</v>
      </c>
      <c r="AZ3756">
        <v>1083</v>
      </c>
      <c r="BA3756" t="s">
        <v>4409</v>
      </c>
    </row>
    <row r="3757" spans="1:53" x14ac:dyDescent="0.25">
      <c r="A3757">
        <v>439300</v>
      </c>
      <c r="B3757" t="s">
        <v>20634</v>
      </c>
      <c r="C3757">
        <v>5300</v>
      </c>
      <c r="D3757" t="s">
        <v>11821</v>
      </c>
      <c r="E3757" t="s">
        <v>1336</v>
      </c>
      <c r="F3757">
        <v>60495912</v>
      </c>
      <c r="G3757">
        <v>1002115425</v>
      </c>
      <c r="H3757" t="s">
        <v>20635</v>
      </c>
      <c r="I3757" t="s">
        <v>20636</v>
      </c>
      <c r="J3757" t="s">
        <v>20637</v>
      </c>
      <c r="K3757" t="s">
        <v>39427</v>
      </c>
      <c r="L3757">
        <v>125</v>
      </c>
      <c r="M3757">
        <v>20</v>
      </c>
      <c r="Q3757" s="1">
        <v>43398</v>
      </c>
      <c r="R3757" t="s">
        <v>2628</v>
      </c>
      <c r="V3757">
        <v>5</v>
      </c>
      <c r="W3757" t="s">
        <v>2938</v>
      </c>
      <c r="X3757">
        <v>1</v>
      </c>
      <c r="Y3757" t="s">
        <v>34899</v>
      </c>
      <c r="Z3757">
        <v>10</v>
      </c>
      <c r="AA3757">
        <v>195910</v>
      </c>
      <c r="AB3757">
        <v>123</v>
      </c>
      <c r="AC3757" t="s">
        <v>109</v>
      </c>
      <c r="AD3757">
        <v>1011</v>
      </c>
      <c r="AE3757" t="s">
        <v>109</v>
      </c>
      <c r="AF3757">
        <v>1</v>
      </c>
      <c r="AG3757" t="s">
        <v>34895</v>
      </c>
      <c r="AH3757">
        <v>80</v>
      </c>
      <c r="AI3757" t="s">
        <v>109</v>
      </c>
      <c r="AJ3757">
        <v>440</v>
      </c>
      <c r="AK3757" t="s">
        <v>11145</v>
      </c>
      <c r="AP3757" t="s">
        <v>20638</v>
      </c>
      <c r="AQ3757" t="s">
        <v>20639</v>
      </c>
      <c r="AR3757">
        <v>0</v>
      </c>
      <c r="AS3757" t="s">
        <v>2632</v>
      </c>
      <c r="AT3757" t="s">
        <v>39428</v>
      </c>
      <c r="AV3757" t="s">
        <v>20640</v>
      </c>
      <c r="AW3757">
        <v>55.465962660000002</v>
      </c>
      <c r="AX3757">
        <v>10.613542600000001</v>
      </c>
      <c r="AY3757" t="s">
        <v>2633</v>
      </c>
      <c r="AZ3757">
        <v>1083</v>
      </c>
      <c r="BA3757" t="s">
        <v>4409</v>
      </c>
    </row>
    <row r="3758" spans="1:53" x14ac:dyDescent="0.25">
      <c r="A3758">
        <v>439350</v>
      </c>
      <c r="B3758" t="s">
        <v>20641</v>
      </c>
      <c r="C3758">
        <v>5290</v>
      </c>
      <c r="D3758" t="s">
        <v>20642</v>
      </c>
      <c r="E3758" t="s">
        <v>20643</v>
      </c>
      <c r="F3758">
        <v>39815842</v>
      </c>
      <c r="G3758">
        <v>1024847213</v>
      </c>
      <c r="H3758" t="s">
        <v>14405</v>
      </c>
      <c r="I3758" t="s">
        <v>20644</v>
      </c>
      <c r="J3758" t="s">
        <v>20645</v>
      </c>
      <c r="K3758" t="s">
        <v>20646</v>
      </c>
      <c r="L3758">
        <v>429</v>
      </c>
      <c r="M3758">
        <v>35</v>
      </c>
      <c r="Q3758" s="1">
        <v>44075</v>
      </c>
      <c r="R3758" t="s">
        <v>2628</v>
      </c>
      <c r="V3758">
        <v>4</v>
      </c>
      <c r="W3758" t="s">
        <v>3081</v>
      </c>
      <c r="X3758">
        <v>1</v>
      </c>
      <c r="Y3758" t="s">
        <v>34899</v>
      </c>
      <c r="AA3758">
        <v>199104</v>
      </c>
      <c r="AB3758">
        <v>149</v>
      </c>
      <c r="AC3758" t="s">
        <v>3264</v>
      </c>
      <c r="AD3758">
        <v>1027</v>
      </c>
      <c r="AE3758" t="s">
        <v>3595</v>
      </c>
      <c r="AF3758">
        <v>1</v>
      </c>
      <c r="AG3758" t="s">
        <v>34895</v>
      </c>
      <c r="AH3758">
        <v>85</v>
      </c>
      <c r="AI3758" t="s">
        <v>3596</v>
      </c>
      <c r="AJ3758">
        <v>440</v>
      </c>
      <c r="AK3758" t="s">
        <v>11145</v>
      </c>
      <c r="AO3758">
        <v>281041</v>
      </c>
      <c r="AP3758" t="s">
        <v>20647</v>
      </c>
      <c r="AR3758">
        <v>2</v>
      </c>
      <c r="AS3758" t="s">
        <v>3549</v>
      </c>
      <c r="AT3758" t="s">
        <v>20648</v>
      </c>
      <c r="AW3758">
        <v>55.391480919999999</v>
      </c>
      <c r="AX3758">
        <v>10.519492290000001</v>
      </c>
      <c r="AY3758" t="s">
        <v>2633</v>
      </c>
      <c r="AZ3758">
        <v>1083</v>
      </c>
      <c r="BA3758" t="s">
        <v>4409</v>
      </c>
    </row>
    <row r="3759" spans="1:53" x14ac:dyDescent="0.25">
      <c r="A3759">
        <v>440000</v>
      </c>
      <c r="B3759" t="s">
        <v>20649</v>
      </c>
      <c r="C3759">
        <v>5300</v>
      </c>
      <c r="D3759" t="s">
        <v>11821</v>
      </c>
      <c r="E3759" t="s">
        <v>11145</v>
      </c>
      <c r="F3759">
        <v>29189706</v>
      </c>
      <c r="J3759" t="s">
        <v>14872</v>
      </c>
      <c r="K3759" t="s">
        <v>37869</v>
      </c>
      <c r="L3759">
        <v>246</v>
      </c>
      <c r="M3759">
        <v>4</v>
      </c>
      <c r="Q3759" s="1">
        <v>43791</v>
      </c>
      <c r="R3759" t="s">
        <v>2981</v>
      </c>
      <c r="S3759">
        <v>440</v>
      </c>
      <c r="T3759" t="s">
        <v>11145</v>
      </c>
      <c r="V3759">
        <v>2</v>
      </c>
      <c r="W3759" t="s">
        <v>2629</v>
      </c>
      <c r="X3759">
        <v>5</v>
      </c>
      <c r="Y3759" t="s">
        <v>34894</v>
      </c>
      <c r="AA3759">
        <v>200701</v>
      </c>
      <c r="AB3759">
        <v>923</v>
      </c>
      <c r="AC3759" t="s">
        <v>149</v>
      </c>
      <c r="AD3759">
        <v>2013</v>
      </c>
      <c r="AE3759" t="s">
        <v>149</v>
      </c>
      <c r="AF3759">
        <v>1</v>
      </c>
      <c r="AG3759" t="s">
        <v>34895</v>
      </c>
      <c r="AH3759">
        <v>99</v>
      </c>
      <c r="AI3759" t="s">
        <v>34896</v>
      </c>
      <c r="AJ3759">
        <v>440</v>
      </c>
      <c r="AK3759" t="s">
        <v>11145</v>
      </c>
      <c r="AP3759" t="s">
        <v>20650</v>
      </c>
      <c r="AQ3759" t="s">
        <v>11147</v>
      </c>
      <c r="AR3759">
        <v>0</v>
      </c>
      <c r="AS3759" t="s">
        <v>2632</v>
      </c>
      <c r="AT3759" t="s">
        <v>14873</v>
      </c>
      <c r="AU3759" t="s">
        <v>34898</v>
      </c>
      <c r="AW3759">
        <v>55.451056309999998</v>
      </c>
      <c r="AX3759">
        <v>10.660204630000001</v>
      </c>
      <c r="AY3759" t="s">
        <v>2633</v>
      </c>
      <c r="AZ3759">
        <v>1083</v>
      </c>
      <c r="BA3759" t="s">
        <v>4409</v>
      </c>
    </row>
    <row r="3760" spans="1:53" x14ac:dyDescent="0.25">
      <c r="A3760">
        <v>441002</v>
      </c>
      <c r="B3760" t="s">
        <v>20651</v>
      </c>
      <c r="C3760">
        <v>5550</v>
      </c>
      <c r="D3760" t="s">
        <v>14589</v>
      </c>
      <c r="E3760" t="s">
        <v>20652</v>
      </c>
      <c r="F3760">
        <v>29189706</v>
      </c>
      <c r="G3760">
        <v>1003312874</v>
      </c>
      <c r="H3760" t="s">
        <v>16962</v>
      </c>
      <c r="I3760" t="s">
        <v>20653</v>
      </c>
      <c r="J3760" t="s">
        <v>16963</v>
      </c>
      <c r="K3760" t="s">
        <v>38468</v>
      </c>
      <c r="L3760">
        <v>600</v>
      </c>
      <c r="M3760">
        <v>38</v>
      </c>
      <c r="Q3760" s="1">
        <v>44797</v>
      </c>
      <c r="R3760" t="s">
        <v>2628</v>
      </c>
      <c r="S3760">
        <v>440</v>
      </c>
      <c r="T3760" t="s">
        <v>11145</v>
      </c>
      <c r="V3760">
        <v>2</v>
      </c>
      <c r="W3760" t="s">
        <v>2629</v>
      </c>
      <c r="X3760">
        <v>1</v>
      </c>
      <c r="Y3760" t="s">
        <v>34899</v>
      </c>
      <c r="Z3760">
        <v>10</v>
      </c>
      <c r="AA3760">
        <v>195401</v>
      </c>
      <c r="AB3760">
        <v>121</v>
      </c>
      <c r="AC3760" t="s">
        <v>2640</v>
      </c>
      <c r="AD3760">
        <v>1012</v>
      </c>
      <c r="AE3760" t="s">
        <v>2</v>
      </c>
      <c r="AF3760">
        <v>1</v>
      </c>
      <c r="AG3760" t="s">
        <v>34895</v>
      </c>
      <c r="AH3760">
        <v>21</v>
      </c>
      <c r="AI3760" t="s">
        <v>34900</v>
      </c>
      <c r="AJ3760">
        <v>440</v>
      </c>
      <c r="AK3760" t="s">
        <v>11145</v>
      </c>
      <c r="AO3760">
        <v>281716</v>
      </c>
      <c r="AP3760" t="s">
        <v>16964</v>
      </c>
      <c r="AQ3760" t="s">
        <v>16965</v>
      </c>
      <c r="AR3760">
        <v>2</v>
      </c>
      <c r="AS3760" t="s">
        <v>3549</v>
      </c>
      <c r="AT3760" t="s">
        <v>38469</v>
      </c>
      <c r="AW3760">
        <v>55.35550636</v>
      </c>
      <c r="AX3760">
        <v>10.600303289999999</v>
      </c>
      <c r="AY3760" t="s">
        <v>2633</v>
      </c>
      <c r="AZ3760">
        <v>1083</v>
      </c>
      <c r="BA3760" t="s">
        <v>4409</v>
      </c>
    </row>
    <row r="3761" spans="1:53" x14ac:dyDescent="0.25">
      <c r="A3761">
        <v>441003</v>
      </c>
      <c r="B3761" t="s">
        <v>20654</v>
      </c>
      <c r="C3761">
        <v>5290</v>
      </c>
      <c r="D3761" t="s">
        <v>20642</v>
      </c>
      <c r="E3761" t="s">
        <v>1337</v>
      </c>
      <c r="F3761">
        <v>29189706</v>
      </c>
      <c r="G3761">
        <v>1003312825</v>
      </c>
      <c r="H3761" t="s">
        <v>20655</v>
      </c>
      <c r="I3761" t="s">
        <v>20656</v>
      </c>
      <c r="J3761" t="s">
        <v>20657</v>
      </c>
      <c r="K3761" t="s">
        <v>20658</v>
      </c>
      <c r="L3761">
        <v>429</v>
      </c>
      <c r="M3761">
        <v>41</v>
      </c>
      <c r="Q3761" s="1">
        <v>44700</v>
      </c>
      <c r="R3761" t="s">
        <v>8115</v>
      </c>
      <c r="S3761">
        <v>440</v>
      </c>
      <c r="T3761" t="s">
        <v>11145</v>
      </c>
      <c r="V3761">
        <v>2</v>
      </c>
      <c r="W3761" t="s">
        <v>2629</v>
      </c>
      <c r="X3761">
        <v>1</v>
      </c>
      <c r="Y3761" t="s">
        <v>34899</v>
      </c>
      <c r="Z3761">
        <v>6</v>
      </c>
      <c r="AA3761">
        <v>196611</v>
      </c>
      <c r="AB3761">
        <v>121</v>
      </c>
      <c r="AC3761" t="s">
        <v>2640</v>
      </c>
      <c r="AD3761">
        <v>1012</v>
      </c>
      <c r="AE3761" t="s">
        <v>2</v>
      </c>
      <c r="AF3761">
        <v>1</v>
      </c>
      <c r="AG3761" t="s">
        <v>34895</v>
      </c>
      <c r="AH3761">
        <v>22</v>
      </c>
      <c r="AI3761" t="s">
        <v>34977</v>
      </c>
      <c r="AJ3761">
        <v>440</v>
      </c>
      <c r="AK3761" t="s">
        <v>11145</v>
      </c>
      <c r="AP3761" t="s">
        <v>20659</v>
      </c>
      <c r="AQ3761" t="s">
        <v>20660</v>
      </c>
      <c r="AR3761">
        <v>0</v>
      </c>
      <c r="AS3761" t="s">
        <v>2632</v>
      </c>
      <c r="AT3761" t="s">
        <v>20648</v>
      </c>
      <c r="AW3761">
        <v>55.390314529999998</v>
      </c>
      <c r="AX3761">
        <v>10.522148769999999</v>
      </c>
      <c r="AY3761" t="s">
        <v>2633</v>
      </c>
      <c r="AZ3761">
        <v>1083</v>
      </c>
      <c r="BA3761" t="s">
        <v>4409</v>
      </c>
    </row>
    <row r="3762" spans="1:53" x14ac:dyDescent="0.25">
      <c r="A3762">
        <v>441210</v>
      </c>
      <c r="B3762" t="s">
        <v>20661</v>
      </c>
      <c r="C3762">
        <v>5550</v>
      </c>
      <c r="D3762" t="s">
        <v>14589</v>
      </c>
      <c r="E3762" t="s">
        <v>20662</v>
      </c>
      <c r="F3762">
        <v>29189706</v>
      </c>
      <c r="G3762">
        <v>1003312655</v>
      </c>
      <c r="H3762" t="s">
        <v>18552</v>
      </c>
      <c r="I3762" t="s">
        <v>20663</v>
      </c>
      <c r="J3762" t="s">
        <v>20664</v>
      </c>
      <c r="K3762" t="s">
        <v>39429</v>
      </c>
      <c r="L3762">
        <v>600</v>
      </c>
      <c r="M3762">
        <v>38</v>
      </c>
      <c r="Q3762" s="1">
        <v>40457</v>
      </c>
      <c r="R3762" t="s">
        <v>2628</v>
      </c>
      <c r="S3762">
        <v>440</v>
      </c>
      <c r="T3762" t="s">
        <v>11145</v>
      </c>
      <c r="U3762" s="1">
        <v>40464</v>
      </c>
      <c r="V3762">
        <v>2</v>
      </c>
      <c r="W3762" t="s">
        <v>2629</v>
      </c>
      <c r="X3762">
        <v>1</v>
      </c>
      <c r="Y3762" t="s">
        <v>34899</v>
      </c>
      <c r="AA3762">
        <v>196908</v>
      </c>
      <c r="AB3762">
        <v>125</v>
      </c>
      <c r="AC3762" t="s">
        <v>3462</v>
      </c>
      <c r="AD3762">
        <v>1014</v>
      </c>
      <c r="AE3762" t="s">
        <v>102</v>
      </c>
      <c r="AF3762">
        <v>3</v>
      </c>
      <c r="AG3762" t="s">
        <v>2688</v>
      </c>
      <c r="AH3762">
        <v>24</v>
      </c>
      <c r="AI3762" t="s">
        <v>3462</v>
      </c>
      <c r="AJ3762">
        <v>440</v>
      </c>
      <c r="AK3762" t="s">
        <v>11145</v>
      </c>
      <c r="AP3762" t="s">
        <v>20665</v>
      </c>
      <c r="AQ3762" t="s">
        <v>20666</v>
      </c>
      <c r="AR3762">
        <v>0</v>
      </c>
      <c r="AS3762" t="s">
        <v>2632</v>
      </c>
      <c r="AT3762" t="s">
        <v>38469</v>
      </c>
      <c r="AU3762" t="s">
        <v>186</v>
      </c>
      <c r="AW3762">
        <v>55.355506373588902</v>
      </c>
      <c r="AX3762">
        <v>10.6003033720958</v>
      </c>
      <c r="AY3762" t="s">
        <v>2633</v>
      </c>
      <c r="AZ3762">
        <v>1083</v>
      </c>
      <c r="BA3762" t="s">
        <v>4409</v>
      </c>
    </row>
    <row r="3763" spans="1:53" x14ac:dyDescent="0.25">
      <c r="A3763">
        <v>443002</v>
      </c>
      <c r="B3763" t="s">
        <v>20667</v>
      </c>
      <c r="C3763">
        <v>5960</v>
      </c>
      <c r="D3763" t="s">
        <v>14599</v>
      </c>
      <c r="E3763" t="s">
        <v>1338</v>
      </c>
      <c r="F3763">
        <v>28856075</v>
      </c>
      <c r="G3763">
        <v>1003312990</v>
      </c>
      <c r="H3763" t="s">
        <v>20668</v>
      </c>
      <c r="I3763" t="s">
        <v>20669</v>
      </c>
      <c r="J3763" t="s">
        <v>20670</v>
      </c>
      <c r="K3763" t="s">
        <v>20671</v>
      </c>
      <c r="L3763">
        <v>97</v>
      </c>
      <c r="M3763">
        <v>24</v>
      </c>
      <c r="Q3763" s="1">
        <v>43783</v>
      </c>
      <c r="R3763" t="s">
        <v>2628</v>
      </c>
      <c r="S3763">
        <v>492</v>
      </c>
      <c r="T3763" t="s">
        <v>34351</v>
      </c>
      <c r="V3763">
        <v>2</v>
      </c>
      <c r="W3763" t="s">
        <v>2629</v>
      </c>
      <c r="X3763">
        <v>1</v>
      </c>
      <c r="Y3763" t="s">
        <v>34899</v>
      </c>
      <c r="Z3763">
        <v>10</v>
      </c>
      <c r="AB3763">
        <v>121</v>
      </c>
      <c r="AC3763" t="s">
        <v>2640</v>
      </c>
      <c r="AD3763">
        <v>1012</v>
      </c>
      <c r="AE3763" t="s">
        <v>2</v>
      </c>
      <c r="AF3763">
        <v>1</v>
      </c>
      <c r="AG3763" t="s">
        <v>34895</v>
      </c>
      <c r="AH3763">
        <v>21</v>
      </c>
      <c r="AI3763" t="s">
        <v>34900</v>
      </c>
      <c r="AJ3763">
        <v>492</v>
      </c>
      <c r="AK3763" t="s">
        <v>34351</v>
      </c>
      <c r="AP3763" t="s">
        <v>20672</v>
      </c>
      <c r="AQ3763" t="s">
        <v>20673</v>
      </c>
      <c r="AR3763">
        <v>0</v>
      </c>
      <c r="AS3763" t="s">
        <v>2632</v>
      </c>
      <c r="AT3763" t="s">
        <v>9342</v>
      </c>
      <c r="AW3763">
        <v>54.856484279999997</v>
      </c>
      <c r="AX3763">
        <v>10.50976243</v>
      </c>
      <c r="AY3763" t="s">
        <v>2633</v>
      </c>
      <c r="AZ3763">
        <v>1083</v>
      </c>
      <c r="BA3763" t="s">
        <v>4409</v>
      </c>
    </row>
    <row r="3764" spans="1:53" x14ac:dyDescent="0.25">
      <c r="A3764">
        <v>443210</v>
      </c>
      <c r="B3764" t="s">
        <v>20674</v>
      </c>
      <c r="C3764">
        <v>5960</v>
      </c>
      <c r="D3764" t="s">
        <v>14599</v>
      </c>
      <c r="E3764" t="s">
        <v>39430</v>
      </c>
      <c r="F3764">
        <v>28856075</v>
      </c>
      <c r="G3764">
        <v>1003312990</v>
      </c>
      <c r="H3764" t="s">
        <v>20675</v>
      </c>
      <c r="J3764" t="s">
        <v>20676</v>
      </c>
      <c r="K3764" t="s">
        <v>20671</v>
      </c>
      <c r="L3764">
        <v>97</v>
      </c>
      <c r="M3764">
        <v>24</v>
      </c>
      <c r="Q3764" s="1">
        <v>43956</v>
      </c>
      <c r="R3764" t="s">
        <v>2628</v>
      </c>
      <c r="S3764">
        <v>492</v>
      </c>
      <c r="T3764" t="s">
        <v>34351</v>
      </c>
      <c r="V3764">
        <v>2</v>
      </c>
      <c r="W3764" t="s">
        <v>2629</v>
      </c>
      <c r="X3764">
        <v>1</v>
      </c>
      <c r="Y3764" t="s">
        <v>34899</v>
      </c>
      <c r="AA3764">
        <v>197008</v>
      </c>
      <c r="AB3764">
        <v>125</v>
      </c>
      <c r="AC3764" t="s">
        <v>3462</v>
      </c>
      <c r="AD3764">
        <v>1014</v>
      </c>
      <c r="AE3764" t="s">
        <v>102</v>
      </c>
      <c r="AF3764">
        <v>1</v>
      </c>
      <c r="AG3764" t="s">
        <v>34895</v>
      </c>
      <c r="AH3764">
        <v>24</v>
      </c>
      <c r="AI3764" t="s">
        <v>3462</v>
      </c>
      <c r="AJ3764">
        <v>492</v>
      </c>
      <c r="AK3764" t="s">
        <v>34351</v>
      </c>
      <c r="AP3764" t="s">
        <v>20677</v>
      </c>
      <c r="AQ3764" t="s">
        <v>20678</v>
      </c>
      <c r="AR3764">
        <v>0</v>
      </c>
      <c r="AS3764" t="s">
        <v>2632</v>
      </c>
      <c r="AT3764" t="s">
        <v>9342</v>
      </c>
      <c r="AW3764">
        <v>54.856484279999997</v>
      </c>
      <c r="AX3764">
        <v>10.50976243</v>
      </c>
      <c r="AY3764" t="s">
        <v>2633</v>
      </c>
      <c r="AZ3764">
        <v>1083</v>
      </c>
      <c r="BA3764" t="s">
        <v>4409</v>
      </c>
    </row>
    <row r="3765" spans="1:53" x14ac:dyDescent="0.25">
      <c r="A3765">
        <v>443247</v>
      </c>
      <c r="B3765" t="s">
        <v>39431</v>
      </c>
      <c r="C3765">
        <v>5960</v>
      </c>
      <c r="D3765" t="s">
        <v>14599</v>
      </c>
      <c r="E3765" t="s">
        <v>39432</v>
      </c>
      <c r="F3765">
        <v>29542791</v>
      </c>
      <c r="G3765">
        <v>1012822703</v>
      </c>
      <c r="H3765" t="s">
        <v>34571</v>
      </c>
      <c r="I3765" t="s">
        <v>20679</v>
      </c>
      <c r="J3765" t="s">
        <v>20680</v>
      </c>
      <c r="K3765" t="s">
        <v>39433</v>
      </c>
      <c r="L3765">
        <v>386</v>
      </c>
      <c r="M3765">
        <v>1</v>
      </c>
      <c r="Q3765" s="1">
        <v>44987</v>
      </c>
      <c r="R3765" t="s">
        <v>34382</v>
      </c>
      <c r="V3765">
        <v>4</v>
      </c>
      <c r="W3765" t="s">
        <v>3081</v>
      </c>
      <c r="X3765">
        <v>1</v>
      </c>
      <c r="Y3765" t="s">
        <v>34899</v>
      </c>
      <c r="AA3765">
        <v>200208</v>
      </c>
      <c r="AB3765">
        <v>137</v>
      </c>
      <c r="AC3765" t="s">
        <v>3522</v>
      </c>
      <c r="AD3765">
        <v>1053</v>
      </c>
      <c r="AE3765" t="s">
        <v>3522</v>
      </c>
      <c r="AF3765">
        <v>1</v>
      </c>
      <c r="AG3765" t="s">
        <v>34895</v>
      </c>
      <c r="AH3765">
        <v>30</v>
      </c>
      <c r="AI3765" t="s">
        <v>3512</v>
      </c>
      <c r="AJ3765">
        <v>492</v>
      </c>
      <c r="AK3765" t="s">
        <v>34351</v>
      </c>
      <c r="AO3765">
        <v>461248</v>
      </c>
      <c r="AP3765" t="s">
        <v>20681</v>
      </c>
      <c r="AQ3765" t="s">
        <v>13164</v>
      </c>
      <c r="AR3765">
        <v>2</v>
      </c>
      <c r="AS3765" t="s">
        <v>3549</v>
      </c>
      <c r="AT3765" t="s">
        <v>37790</v>
      </c>
      <c r="AW3765">
        <v>54.851693570000002</v>
      </c>
      <c r="AX3765">
        <v>10.510591120000001</v>
      </c>
      <c r="AY3765" t="s">
        <v>2633</v>
      </c>
      <c r="AZ3765">
        <v>1083</v>
      </c>
      <c r="BA3765" t="s">
        <v>4409</v>
      </c>
    </row>
    <row r="3766" spans="1:53" x14ac:dyDescent="0.25">
      <c r="A3766">
        <v>443301</v>
      </c>
      <c r="B3766" t="s">
        <v>39434</v>
      </c>
      <c r="C3766">
        <v>5960</v>
      </c>
      <c r="D3766" t="s">
        <v>14599</v>
      </c>
      <c r="E3766" t="s">
        <v>1339</v>
      </c>
      <c r="F3766">
        <v>14154930</v>
      </c>
      <c r="G3766">
        <v>1000689780</v>
      </c>
      <c r="H3766" t="s">
        <v>39435</v>
      </c>
      <c r="I3766" t="s">
        <v>20682</v>
      </c>
      <c r="J3766" t="s">
        <v>20683</v>
      </c>
      <c r="K3766" t="s">
        <v>20684</v>
      </c>
      <c r="L3766">
        <v>174</v>
      </c>
      <c r="M3766">
        <v>1</v>
      </c>
      <c r="Q3766" s="1">
        <v>41299</v>
      </c>
      <c r="R3766" t="s">
        <v>2628</v>
      </c>
      <c r="U3766" s="1">
        <v>41121</v>
      </c>
      <c r="V3766">
        <v>5</v>
      </c>
      <c r="W3766" t="s">
        <v>2938</v>
      </c>
      <c r="X3766">
        <v>1</v>
      </c>
      <c r="Y3766" t="s">
        <v>34899</v>
      </c>
      <c r="AA3766">
        <v>199008</v>
      </c>
      <c r="AB3766">
        <v>123</v>
      </c>
      <c r="AC3766" t="s">
        <v>109</v>
      </c>
      <c r="AD3766">
        <v>1011</v>
      </c>
      <c r="AE3766" t="s">
        <v>109</v>
      </c>
      <c r="AF3766">
        <v>3</v>
      </c>
      <c r="AG3766" t="s">
        <v>2688</v>
      </c>
      <c r="AH3766">
        <v>80</v>
      </c>
      <c r="AI3766" t="s">
        <v>109</v>
      </c>
      <c r="AJ3766">
        <v>492</v>
      </c>
      <c r="AK3766" t="s">
        <v>34351</v>
      </c>
      <c r="AP3766" t="s">
        <v>20685</v>
      </c>
      <c r="AQ3766" t="s">
        <v>20686</v>
      </c>
      <c r="AR3766">
        <v>0</v>
      </c>
      <c r="AS3766" t="s">
        <v>2632</v>
      </c>
      <c r="AT3766" t="s">
        <v>20687</v>
      </c>
      <c r="AY3766" t="s">
        <v>2633</v>
      </c>
      <c r="AZ3766">
        <v>1083</v>
      </c>
      <c r="BA3766" t="s">
        <v>4409</v>
      </c>
    </row>
    <row r="3767" spans="1:53" x14ac:dyDescent="0.25">
      <c r="A3767">
        <v>443401</v>
      </c>
      <c r="B3767" t="s">
        <v>20688</v>
      </c>
      <c r="C3767">
        <v>5960</v>
      </c>
      <c r="D3767" t="s">
        <v>14599</v>
      </c>
      <c r="E3767" t="s">
        <v>1340</v>
      </c>
      <c r="F3767">
        <v>25849922</v>
      </c>
      <c r="G3767">
        <v>1003408000</v>
      </c>
      <c r="H3767" t="s">
        <v>20689</v>
      </c>
      <c r="I3767" t="s">
        <v>20690</v>
      </c>
      <c r="J3767" t="s">
        <v>20691</v>
      </c>
      <c r="K3767" t="s">
        <v>20692</v>
      </c>
      <c r="L3767">
        <v>62</v>
      </c>
      <c r="M3767">
        <v>10</v>
      </c>
      <c r="Q3767" s="1">
        <v>43885</v>
      </c>
      <c r="R3767" t="s">
        <v>2628</v>
      </c>
      <c r="V3767">
        <v>4</v>
      </c>
      <c r="W3767" t="s">
        <v>3081</v>
      </c>
      <c r="X3767">
        <v>4</v>
      </c>
      <c r="Y3767" t="s">
        <v>3442</v>
      </c>
      <c r="AB3767">
        <v>371</v>
      </c>
      <c r="AC3767" t="s">
        <v>20693</v>
      </c>
      <c r="AD3767">
        <v>1081</v>
      </c>
      <c r="AE3767" t="s">
        <v>887</v>
      </c>
      <c r="AF3767">
        <v>1</v>
      </c>
      <c r="AG3767" t="s">
        <v>34895</v>
      </c>
      <c r="AH3767">
        <v>99</v>
      </c>
      <c r="AI3767" t="s">
        <v>34896</v>
      </c>
      <c r="AJ3767">
        <v>492</v>
      </c>
      <c r="AK3767" t="s">
        <v>34351</v>
      </c>
      <c r="AP3767" t="s">
        <v>20694</v>
      </c>
      <c r="AQ3767" t="s">
        <v>20695</v>
      </c>
      <c r="AR3767">
        <v>0</v>
      </c>
      <c r="AS3767" t="s">
        <v>2632</v>
      </c>
      <c r="AT3767" t="s">
        <v>20696</v>
      </c>
      <c r="AW3767">
        <v>54.850568160000002</v>
      </c>
      <c r="AX3767">
        <v>10.51059849</v>
      </c>
      <c r="AY3767" t="s">
        <v>2633</v>
      </c>
      <c r="AZ3767">
        <v>1083</v>
      </c>
      <c r="BA3767" t="s">
        <v>4409</v>
      </c>
    </row>
    <row r="3768" spans="1:53" x14ac:dyDescent="0.25">
      <c r="A3768">
        <v>445001</v>
      </c>
      <c r="B3768" t="s">
        <v>20697</v>
      </c>
      <c r="C3768">
        <v>5500</v>
      </c>
      <c r="D3768" t="s">
        <v>13496</v>
      </c>
      <c r="E3768" t="s">
        <v>20698</v>
      </c>
      <c r="F3768">
        <v>29189684</v>
      </c>
      <c r="G3768">
        <v>1003313432</v>
      </c>
      <c r="H3768" t="s">
        <v>20699</v>
      </c>
      <c r="I3768" t="s">
        <v>20700</v>
      </c>
      <c r="J3768" t="s">
        <v>20701</v>
      </c>
      <c r="K3768" t="s">
        <v>20702</v>
      </c>
      <c r="L3768">
        <v>1391</v>
      </c>
      <c r="M3768">
        <v>9</v>
      </c>
      <c r="Q3768" s="1">
        <v>40738</v>
      </c>
      <c r="R3768" t="s">
        <v>2628</v>
      </c>
      <c r="S3768">
        <v>410</v>
      </c>
      <c r="T3768" t="s">
        <v>13501</v>
      </c>
      <c r="U3768" s="1">
        <v>40755</v>
      </c>
      <c r="V3768">
        <v>2</v>
      </c>
      <c r="W3768" t="s">
        <v>2629</v>
      </c>
      <c r="X3768">
        <v>1</v>
      </c>
      <c r="Y3768" t="s">
        <v>34899</v>
      </c>
      <c r="Z3768">
        <v>7</v>
      </c>
      <c r="AA3768">
        <v>195402</v>
      </c>
      <c r="AB3768">
        <v>121</v>
      </c>
      <c r="AC3768" t="s">
        <v>2640</v>
      </c>
      <c r="AD3768">
        <v>1012</v>
      </c>
      <c r="AE3768" t="s">
        <v>2</v>
      </c>
      <c r="AF3768">
        <v>3</v>
      </c>
      <c r="AG3768" t="s">
        <v>2688</v>
      </c>
      <c r="AH3768">
        <v>21</v>
      </c>
      <c r="AI3768" t="s">
        <v>34900</v>
      </c>
      <c r="AJ3768">
        <v>410</v>
      </c>
      <c r="AK3768" t="s">
        <v>13501</v>
      </c>
      <c r="AL3768">
        <v>2</v>
      </c>
      <c r="AM3768" t="s">
        <v>2703</v>
      </c>
      <c r="AN3768">
        <v>445003</v>
      </c>
      <c r="AP3768" t="s">
        <v>20703</v>
      </c>
      <c r="AQ3768" t="s">
        <v>20704</v>
      </c>
      <c r="AR3768">
        <v>0</v>
      </c>
      <c r="AS3768" t="s">
        <v>2632</v>
      </c>
      <c r="AT3768" t="s">
        <v>20705</v>
      </c>
      <c r="AW3768">
        <v>55.504923771967597</v>
      </c>
      <c r="AX3768">
        <v>9.8178614601451493</v>
      </c>
      <c r="AY3768" t="s">
        <v>2633</v>
      </c>
      <c r="AZ3768">
        <v>1083</v>
      </c>
      <c r="BA3768" t="s">
        <v>4409</v>
      </c>
    </row>
    <row r="3769" spans="1:53" x14ac:dyDescent="0.25">
      <c r="A3769">
        <v>445002</v>
      </c>
      <c r="B3769" t="s">
        <v>39436</v>
      </c>
      <c r="C3769">
        <v>5500</v>
      </c>
      <c r="D3769" t="s">
        <v>13496</v>
      </c>
      <c r="E3769" t="s">
        <v>1341</v>
      </c>
      <c r="F3769">
        <v>29189684</v>
      </c>
      <c r="G3769">
        <v>1003313213</v>
      </c>
      <c r="H3769" t="s">
        <v>17834</v>
      </c>
      <c r="I3769" t="s">
        <v>20706</v>
      </c>
      <c r="J3769" t="s">
        <v>20707</v>
      </c>
      <c r="K3769" t="s">
        <v>39437</v>
      </c>
      <c r="L3769">
        <v>516</v>
      </c>
      <c r="M3769">
        <v>19</v>
      </c>
      <c r="Q3769" s="1">
        <v>44308</v>
      </c>
      <c r="R3769" t="s">
        <v>2628</v>
      </c>
      <c r="S3769">
        <v>410</v>
      </c>
      <c r="T3769" t="s">
        <v>13501</v>
      </c>
      <c r="V3769">
        <v>2</v>
      </c>
      <c r="W3769" t="s">
        <v>2629</v>
      </c>
      <c r="X3769">
        <v>1</v>
      </c>
      <c r="Y3769" t="s">
        <v>34899</v>
      </c>
      <c r="Z3769">
        <v>9</v>
      </c>
      <c r="AA3769">
        <v>196008</v>
      </c>
      <c r="AB3769">
        <v>121</v>
      </c>
      <c r="AC3769" t="s">
        <v>2640</v>
      </c>
      <c r="AD3769">
        <v>1012</v>
      </c>
      <c r="AE3769" t="s">
        <v>2</v>
      </c>
      <c r="AF3769">
        <v>1</v>
      </c>
      <c r="AG3769" t="s">
        <v>34895</v>
      </c>
      <c r="AH3769">
        <v>21</v>
      </c>
      <c r="AI3769" t="s">
        <v>34900</v>
      </c>
      <c r="AJ3769">
        <v>410</v>
      </c>
      <c r="AK3769" t="s">
        <v>13501</v>
      </c>
      <c r="AP3769" t="s">
        <v>20708</v>
      </c>
      <c r="AQ3769" t="s">
        <v>20709</v>
      </c>
      <c r="AR3769">
        <v>0</v>
      </c>
      <c r="AS3769" t="s">
        <v>2632</v>
      </c>
      <c r="AT3769" t="s">
        <v>39438</v>
      </c>
      <c r="AW3769">
        <v>55.485545739999999</v>
      </c>
      <c r="AX3769">
        <v>9.7865838699999994</v>
      </c>
      <c r="AY3769" t="s">
        <v>2633</v>
      </c>
      <c r="AZ3769">
        <v>1083</v>
      </c>
      <c r="BA3769" t="s">
        <v>4409</v>
      </c>
    </row>
    <row r="3770" spans="1:53" x14ac:dyDescent="0.25">
      <c r="A3770">
        <v>445003</v>
      </c>
      <c r="B3770" t="s">
        <v>20710</v>
      </c>
      <c r="C3770">
        <v>5500</v>
      </c>
      <c r="D3770" t="s">
        <v>13496</v>
      </c>
      <c r="E3770" t="s">
        <v>1342</v>
      </c>
      <c r="F3770">
        <v>29189684</v>
      </c>
      <c r="G3770">
        <v>1003313341</v>
      </c>
      <c r="H3770" t="s">
        <v>20711</v>
      </c>
      <c r="I3770" t="s">
        <v>20712</v>
      </c>
      <c r="J3770" t="s">
        <v>20713</v>
      </c>
      <c r="K3770" t="s">
        <v>39439</v>
      </c>
      <c r="L3770">
        <v>992</v>
      </c>
      <c r="M3770">
        <v>9</v>
      </c>
      <c r="Q3770" s="1">
        <v>43783</v>
      </c>
      <c r="R3770" t="s">
        <v>2628</v>
      </c>
      <c r="S3770">
        <v>410</v>
      </c>
      <c r="T3770" t="s">
        <v>13501</v>
      </c>
      <c r="V3770">
        <v>2</v>
      </c>
      <c r="W3770" t="s">
        <v>2629</v>
      </c>
      <c r="X3770">
        <v>1</v>
      </c>
      <c r="Y3770" t="s">
        <v>34899</v>
      </c>
      <c r="Z3770">
        <v>9</v>
      </c>
      <c r="AA3770">
        <v>190101</v>
      </c>
      <c r="AB3770">
        <v>121</v>
      </c>
      <c r="AC3770" t="s">
        <v>2640</v>
      </c>
      <c r="AD3770">
        <v>1012</v>
      </c>
      <c r="AE3770" t="s">
        <v>2</v>
      </c>
      <c r="AF3770">
        <v>1</v>
      </c>
      <c r="AG3770" t="s">
        <v>34895</v>
      </c>
      <c r="AH3770">
        <v>21</v>
      </c>
      <c r="AI3770" t="s">
        <v>34900</v>
      </c>
      <c r="AJ3770">
        <v>410</v>
      </c>
      <c r="AK3770" t="s">
        <v>13501</v>
      </c>
      <c r="AP3770" t="s">
        <v>20714</v>
      </c>
      <c r="AQ3770" t="s">
        <v>20715</v>
      </c>
      <c r="AR3770">
        <v>0</v>
      </c>
      <c r="AS3770" t="s">
        <v>2632</v>
      </c>
      <c r="AT3770" t="s">
        <v>39440</v>
      </c>
      <c r="AW3770">
        <v>55.53864317</v>
      </c>
      <c r="AX3770">
        <v>9.7742114400000002</v>
      </c>
      <c r="AY3770" t="s">
        <v>2633</v>
      </c>
      <c r="AZ3770">
        <v>1083</v>
      </c>
      <c r="BA3770" t="s">
        <v>4409</v>
      </c>
    </row>
    <row r="3771" spans="1:53" x14ac:dyDescent="0.25">
      <c r="A3771">
        <v>445004</v>
      </c>
      <c r="B3771" t="s">
        <v>20716</v>
      </c>
      <c r="C3771">
        <v>5500</v>
      </c>
      <c r="D3771" t="s">
        <v>13496</v>
      </c>
      <c r="E3771" t="s">
        <v>1343</v>
      </c>
      <c r="F3771">
        <v>29189684</v>
      </c>
      <c r="G3771">
        <v>1003313389</v>
      </c>
      <c r="H3771" t="s">
        <v>20717</v>
      </c>
      <c r="I3771" t="s">
        <v>20718</v>
      </c>
      <c r="J3771" t="s">
        <v>20719</v>
      </c>
      <c r="K3771" t="s">
        <v>39441</v>
      </c>
      <c r="L3771">
        <v>1202</v>
      </c>
      <c r="M3771">
        <v>41</v>
      </c>
      <c r="Q3771" s="1">
        <v>43783</v>
      </c>
      <c r="R3771" t="s">
        <v>2981</v>
      </c>
      <c r="S3771">
        <v>410</v>
      </c>
      <c r="T3771" t="s">
        <v>13501</v>
      </c>
      <c r="V3771">
        <v>2</v>
      </c>
      <c r="W3771" t="s">
        <v>2629</v>
      </c>
      <c r="X3771">
        <v>1</v>
      </c>
      <c r="Y3771" t="s">
        <v>34899</v>
      </c>
      <c r="Z3771">
        <v>9</v>
      </c>
      <c r="AA3771">
        <v>189701</v>
      </c>
      <c r="AB3771">
        <v>121</v>
      </c>
      <c r="AC3771" t="s">
        <v>2640</v>
      </c>
      <c r="AD3771">
        <v>1012</v>
      </c>
      <c r="AE3771" t="s">
        <v>2</v>
      </c>
      <c r="AF3771">
        <v>1</v>
      </c>
      <c r="AG3771" t="s">
        <v>34895</v>
      </c>
      <c r="AH3771">
        <v>21</v>
      </c>
      <c r="AI3771" t="s">
        <v>34900</v>
      </c>
      <c r="AJ3771">
        <v>410</v>
      </c>
      <c r="AK3771" t="s">
        <v>13501</v>
      </c>
      <c r="AP3771" t="s">
        <v>20720</v>
      </c>
      <c r="AQ3771" t="s">
        <v>20721</v>
      </c>
      <c r="AR3771">
        <v>0</v>
      </c>
      <c r="AS3771" t="s">
        <v>2632</v>
      </c>
      <c r="AT3771" t="s">
        <v>36482</v>
      </c>
      <c r="AW3771">
        <v>55.504612199999997</v>
      </c>
      <c r="AX3771">
        <v>9.7295425000000009</v>
      </c>
      <c r="AY3771" t="s">
        <v>2633</v>
      </c>
      <c r="AZ3771">
        <v>1083</v>
      </c>
      <c r="BA3771" t="s">
        <v>4409</v>
      </c>
    </row>
    <row r="3772" spans="1:53" x14ac:dyDescent="0.25">
      <c r="A3772">
        <v>445005</v>
      </c>
      <c r="B3772" t="s">
        <v>1344</v>
      </c>
      <c r="C3772">
        <v>5500</v>
      </c>
      <c r="D3772" t="s">
        <v>13496</v>
      </c>
      <c r="E3772" t="s">
        <v>1344</v>
      </c>
      <c r="F3772">
        <v>29189684</v>
      </c>
      <c r="G3772">
        <v>1003313481</v>
      </c>
      <c r="H3772" t="s">
        <v>20722</v>
      </c>
      <c r="I3772" t="s">
        <v>20723</v>
      </c>
      <c r="J3772" t="s">
        <v>20724</v>
      </c>
      <c r="K3772" t="s">
        <v>20725</v>
      </c>
      <c r="L3772">
        <v>1411</v>
      </c>
      <c r="M3772">
        <v>55</v>
      </c>
      <c r="Q3772" s="1">
        <v>43783</v>
      </c>
      <c r="R3772" t="s">
        <v>2628</v>
      </c>
      <c r="S3772">
        <v>410</v>
      </c>
      <c r="T3772" t="s">
        <v>13501</v>
      </c>
      <c r="V3772">
        <v>2</v>
      </c>
      <c r="W3772" t="s">
        <v>2629</v>
      </c>
      <c r="X3772">
        <v>1</v>
      </c>
      <c r="Y3772" t="s">
        <v>34899</v>
      </c>
      <c r="Z3772">
        <v>9</v>
      </c>
      <c r="AA3772">
        <v>195204</v>
      </c>
      <c r="AB3772">
        <v>121</v>
      </c>
      <c r="AC3772" t="s">
        <v>2640</v>
      </c>
      <c r="AD3772">
        <v>1012</v>
      </c>
      <c r="AE3772" t="s">
        <v>2</v>
      </c>
      <c r="AF3772">
        <v>1</v>
      </c>
      <c r="AG3772" t="s">
        <v>34895</v>
      </c>
      <c r="AH3772">
        <v>21</v>
      </c>
      <c r="AI3772" t="s">
        <v>34900</v>
      </c>
      <c r="AJ3772">
        <v>410</v>
      </c>
      <c r="AK3772" t="s">
        <v>13501</v>
      </c>
      <c r="AP3772" t="s">
        <v>20726</v>
      </c>
      <c r="AQ3772" t="s">
        <v>20727</v>
      </c>
      <c r="AR3772">
        <v>0</v>
      </c>
      <c r="AS3772" t="s">
        <v>2632</v>
      </c>
      <c r="AT3772" t="s">
        <v>20728</v>
      </c>
      <c r="AW3772">
        <v>55.500077869999998</v>
      </c>
      <c r="AX3772">
        <v>9.7416948100000003</v>
      </c>
      <c r="AY3772" t="s">
        <v>2633</v>
      </c>
      <c r="AZ3772">
        <v>1083</v>
      </c>
      <c r="BA3772" t="s">
        <v>4409</v>
      </c>
    </row>
    <row r="3773" spans="1:53" x14ac:dyDescent="0.25">
      <c r="A3773">
        <v>445007</v>
      </c>
      <c r="B3773" t="s">
        <v>20729</v>
      </c>
      <c r="C3773">
        <v>5500</v>
      </c>
      <c r="D3773" t="s">
        <v>13496</v>
      </c>
      <c r="E3773" t="s">
        <v>20730</v>
      </c>
      <c r="F3773">
        <v>29546525</v>
      </c>
      <c r="G3773">
        <v>1003309011</v>
      </c>
      <c r="H3773" t="s">
        <v>34584</v>
      </c>
      <c r="I3773" t="s">
        <v>20731</v>
      </c>
      <c r="J3773" t="s">
        <v>20732</v>
      </c>
      <c r="K3773" t="s">
        <v>39442</v>
      </c>
      <c r="L3773">
        <v>1470</v>
      </c>
      <c r="M3773">
        <v>97</v>
      </c>
      <c r="Q3773" s="1">
        <v>44986</v>
      </c>
      <c r="R3773" t="s">
        <v>2628</v>
      </c>
      <c r="V3773">
        <v>4</v>
      </c>
      <c r="W3773" t="s">
        <v>3081</v>
      </c>
      <c r="X3773">
        <v>1</v>
      </c>
      <c r="Y3773" t="s">
        <v>34899</v>
      </c>
      <c r="AA3773">
        <v>197008</v>
      </c>
      <c r="AB3773">
        <v>131</v>
      </c>
      <c r="AC3773" t="s">
        <v>983</v>
      </c>
      <c r="AD3773">
        <v>1061</v>
      </c>
      <c r="AE3773" t="s">
        <v>983</v>
      </c>
      <c r="AF3773">
        <v>1</v>
      </c>
      <c r="AG3773" t="s">
        <v>34895</v>
      </c>
      <c r="AH3773">
        <v>99</v>
      </c>
      <c r="AI3773" t="s">
        <v>34896</v>
      </c>
      <c r="AJ3773">
        <v>410</v>
      </c>
      <c r="AK3773" t="s">
        <v>13501</v>
      </c>
      <c r="AP3773" t="s">
        <v>20733</v>
      </c>
      <c r="AQ3773" t="s">
        <v>20734</v>
      </c>
      <c r="AR3773">
        <v>0</v>
      </c>
      <c r="AS3773" t="s">
        <v>2632</v>
      </c>
      <c r="AT3773" t="s">
        <v>39443</v>
      </c>
      <c r="AW3773">
        <v>55.494350019999999</v>
      </c>
      <c r="AX3773">
        <v>9.7386966000000008</v>
      </c>
      <c r="AY3773" t="s">
        <v>2633</v>
      </c>
      <c r="AZ3773">
        <v>1083</v>
      </c>
      <c r="BA3773" t="s">
        <v>4409</v>
      </c>
    </row>
    <row r="3774" spans="1:53" x14ac:dyDescent="0.25">
      <c r="A3774">
        <v>445008</v>
      </c>
      <c r="B3774" t="s">
        <v>39444</v>
      </c>
      <c r="C3774">
        <v>5500</v>
      </c>
      <c r="D3774" t="s">
        <v>13496</v>
      </c>
      <c r="E3774" t="s">
        <v>1345</v>
      </c>
      <c r="F3774">
        <v>29189684</v>
      </c>
      <c r="G3774">
        <v>1003313316</v>
      </c>
      <c r="H3774" t="s">
        <v>20735</v>
      </c>
      <c r="I3774" t="s">
        <v>20736</v>
      </c>
      <c r="J3774" t="s">
        <v>20737</v>
      </c>
      <c r="K3774" t="s">
        <v>13500</v>
      </c>
      <c r="L3774">
        <v>1033</v>
      </c>
      <c r="M3774">
        <v>1</v>
      </c>
      <c r="Q3774" s="1">
        <v>43783</v>
      </c>
      <c r="R3774" t="s">
        <v>2628</v>
      </c>
      <c r="S3774">
        <v>410</v>
      </c>
      <c r="T3774" t="s">
        <v>13501</v>
      </c>
      <c r="V3774">
        <v>2</v>
      </c>
      <c r="W3774" t="s">
        <v>2629</v>
      </c>
      <c r="X3774">
        <v>1</v>
      </c>
      <c r="Y3774" t="s">
        <v>34899</v>
      </c>
      <c r="Z3774">
        <v>10</v>
      </c>
      <c r="AA3774">
        <v>198008</v>
      </c>
      <c r="AB3774">
        <v>121</v>
      </c>
      <c r="AC3774" t="s">
        <v>2640</v>
      </c>
      <c r="AD3774">
        <v>1012</v>
      </c>
      <c r="AE3774" t="s">
        <v>2</v>
      </c>
      <c r="AF3774">
        <v>1</v>
      </c>
      <c r="AG3774" t="s">
        <v>34895</v>
      </c>
      <c r="AH3774">
        <v>21</v>
      </c>
      <c r="AI3774" t="s">
        <v>34900</v>
      </c>
      <c r="AJ3774">
        <v>410</v>
      </c>
      <c r="AK3774" t="s">
        <v>13501</v>
      </c>
      <c r="AP3774" t="s">
        <v>20738</v>
      </c>
      <c r="AQ3774" t="s">
        <v>20739</v>
      </c>
      <c r="AR3774">
        <v>0</v>
      </c>
      <c r="AS3774" t="s">
        <v>2632</v>
      </c>
      <c r="AT3774" t="s">
        <v>13504</v>
      </c>
      <c r="AW3774">
        <v>55.493854020000001</v>
      </c>
      <c r="AX3774">
        <v>9.7487684300000002</v>
      </c>
      <c r="AY3774" t="s">
        <v>2633</v>
      </c>
      <c r="AZ3774">
        <v>1083</v>
      </c>
      <c r="BA3774" t="s">
        <v>4409</v>
      </c>
    </row>
    <row r="3775" spans="1:53" x14ac:dyDescent="0.25">
      <c r="A3775">
        <v>445009</v>
      </c>
      <c r="B3775" t="s">
        <v>20740</v>
      </c>
      <c r="C3775">
        <v>5500</v>
      </c>
      <c r="D3775" t="s">
        <v>13496</v>
      </c>
      <c r="E3775" t="s">
        <v>1346</v>
      </c>
      <c r="F3775">
        <v>68879914</v>
      </c>
      <c r="G3775">
        <v>1002282917</v>
      </c>
      <c r="H3775" t="s">
        <v>39445</v>
      </c>
      <c r="J3775" t="s">
        <v>20741</v>
      </c>
      <c r="K3775" t="s">
        <v>39446</v>
      </c>
      <c r="L3775">
        <v>700</v>
      </c>
      <c r="M3775">
        <v>35</v>
      </c>
      <c r="Q3775" s="1">
        <v>43683</v>
      </c>
      <c r="R3775" t="s">
        <v>2628</v>
      </c>
      <c r="V3775">
        <v>5</v>
      </c>
      <c r="W3775" t="s">
        <v>2938</v>
      </c>
      <c r="X3775">
        <v>1</v>
      </c>
      <c r="Y3775" t="s">
        <v>34899</v>
      </c>
      <c r="Z3775">
        <v>9</v>
      </c>
      <c r="AA3775">
        <v>198208</v>
      </c>
      <c r="AB3775">
        <v>121</v>
      </c>
      <c r="AC3775" t="s">
        <v>2640</v>
      </c>
      <c r="AD3775">
        <v>1013</v>
      </c>
      <c r="AE3775" t="s">
        <v>47</v>
      </c>
      <c r="AF3775">
        <v>1</v>
      </c>
      <c r="AG3775" t="s">
        <v>34895</v>
      </c>
      <c r="AH3775">
        <v>22</v>
      </c>
      <c r="AI3775" t="s">
        <v>34977</v>
      </c>
      <c r="AJ3775">
        <v>410</v>
      </c>
      <c r="AK3775" t="s">
        <v>13501</v>
      </c>
      <c r="AP3775" t="s">
        <v>20742</v>
      </c>
      <c r="AQ3775" t="s">
        <v>20743</v>
      </c>
      <c r="AR3775">
        <v>0</v>
      </c>
      <c r="AS3775" t="s">
        <v>2632</v>
      </c>
      <c r="AT3775" t="s">
        <v>39447</v>
      </c>
      <c r="AW3775">
        <v>55.486845170000002</v>
      </c>
      <c r="AX3775">
        <v>9.7605733600000004</v>
      </c>
      <c r="AY3775" t="s">
        <v>2633</v>
      </c>
      <c r="AZ3775">
        <v>1083</v>
      </c>
      <c r="BA3775" t="s">
        <v>4409</v>
      </c>
    </row>
    <row r="3776" spans="1:53" x14ac:dyDescent="0.25">
      <c r="A3776">
        <v>445010</v>
      </c>
      <c r="B3776" t="s">
        <v>39448</v>
      </c>
      <c r="C3776">
        <v>5500</v>
      </c>
      <c r="D3776" t="s">
        <v>13496</v>
      </c>
      <c r="E3776" t="s">
        <v>1347</v>
      </c>
      <c r="F3776">
        <v>20108193</v>
      </c>
      <c r="G3776">
        <v>1004134619</v>
      </c>
      <c r="H3776" t="s">
        <v>20744</v>
      </c>
      <c r="J3776" t="s">
        <v>20745</v>
      </c>
      <c r="K3776" t="s">
        <v>39449</v>
      </c>
      <c r="L3776">
        <v>1223</v>
      </c>
      <c r="M3776">
        <v>38</v>
      </c>
      <c r="Q3776" s="1">
        <v>43005</v>
      </c>
      <c r="R3776" t="s">
        <v>2628</v>
      </c>
      <c r="V3776">
        <v>5</v>
      </c>
      <c r="W3776" t="s">
        <v>2938</v>
      </c>
      <c r="X3776">
        <v>1</v>
      </c>
      <c r="Y3776" t="s">
        <v>34899</v>
      </c>
      <c r="Z3776">
        <v>9</v>
      </c>
      <c r="AA3776">
        <v>199701</v>
      </c>
      <c r="AB3776">
        <v>121</v>
      </c>
      <c r="AC3776" t="s">
        <v>2640</v>
      </c>
      <c r="AD3776">
        <v>1013</v>
      </c>
      <c r="AE3776" t="s">
        <v>47</v>
      </c>
      <c r="AF3776">
        <v>1</v>
      </c>
      <c r="AG3776" t="s">
        <v>34895</v>
      </c>
      <c r="AH3776">
        <v>21</v>
      </c>
      <c r="AI3776" t="s">
        <v>34900</v>
      </c>
      <c r="AJ3776">
        <v>410</v>
      </c>
      <c r="AK3776" t="s">
        <v>13501</v>
      </c>
      <c r="AP3776" t="s">
        <v>20746</v>
      </c>
      <c r="AQ3776" t="s">
        <v>20747</v>
      </c>
      <c r="AR3776">
        <v>0</v>
      </c>
      <c r="AS3776" t="s">
        <v>2632</v>
      </c>
      <c r="AT3776" t="s">
        <v>39450</v>
      </c>
      <c r="AW3776">
        <v>55.499902030000001</v>
      </c>
      <c r="AX3776">
        <v>9.7231811300000004</v>
      </c>
      <c r="AY3776" t="s">
        <v>2633</v>
      </c>
      <c r="AZ3776">
        <v>1083</v>
      </c>
      <c r="BA3776" t="s">
        <v>4409</v>
      </c>
    </row>
    <row r="3777" spans="1:53" x14ac:dyDescent="0.25">
      <c r="A3777">
        <v>445011</v>
      </c>
      <c r="B3777" t="s">
        <v>6288</v>
      </c>
      <c r="C3777">
        <v>5500</v>
      </c>
      <c r="D3777" t="s">
        <v>13496</v>
      </c>
      <c r="E3777" t="s">
        <v>20748</v>
      </c>
      <c r="F3777">
        <v>29189684</v>
      </c>
      <c r="G3777">
        <v>1011145031</v>
      </c>
      <c r="H3777" t="s">
        <v>39451</v>
      </c>
      <c r="I3777" t="s">
        <v>20749</v>
      </c>
      <c r="J3777" t="s">
        <v>20750</v>
      </c>
      <c r="K3777" t="s">
        <v>20702</v>
      </c>
      <c r="L3777">
        <v>1391</v>
      </c>
      <c r="M3777">
        <v>9</v>
      </c>
      <c r="Q3777" s="1">
        <v>41555</v>
      </c>
      <c r="R3777" t="s">
        <v>2988</v>
      </c>
      <c r="S3777">
        <v>410</v>
      </c>
      <c r="T3777" t="s">
        <v>13501</v>
      </c>
      <c r="U3777" s="1">
        <v>41548</v>
      </c>
      <c r="V3777">
        <v>2</v>
      </c>
      <c r="W3777" t="s">
        <v>2629</v>
      </c>
      <c r="X3777">
        <v>1</v>
      </c>
      <c r="Y3777" t="s">
        <v>34899</v>
      </c>
      <c r="Z3777">
        <v>7</v>
      </c>
      <c r="AA3777">
        <v>200208</v>
      </c>
      <c r="AB3777">
        <v>126</v>
      </c>
      <c r="AC3777" t="s">
        <v>62</v>
      </c>
      <c r="AD3777">
        <v>1015</v>
      </c>
      <c r="AE3777" t="s">
        <v>62</v>
      </c>
      <c r="AF3777">
        <v>3</v>
      </c>
      <c r="AG3777" t="s">
        <v>2688</v>
      </c>
      <c r="AH3777">
        <v>29</v>
      </c>
      <c r="AI3777" t="s">
        <v>4159</v>
      </c>
      <c r="AJ3777">
        <v>410</v>
      </c>
      <c r="AK3777" t="s">
        <v>13501</v>
      </c>
      <c r="AL3777">
        <v>2</v>
      </c>
      <c r="AM3777" t="s">
        <v>2703</v>
      </c>
      <c r="AN3777">
        <v>445005</v>
      </c>
      <c r="AP3777" t="s">
        <v>20751</v>
      </c>
      <c r="AQ3777" t="s">
        <v>14859</v>
      </c>
      <c r="AR3777">
        <v>0</v>
      </c>
      <c r="AS3777" t="s">
        <v>2632</v>
      </c>
      <c r="AT3777" t="s">
        <v>20705</v>
      </c>
      <c r="AW3777">
        <v>55.504923771967597</v>
      </c>
      <c r="AX3777">
        <v>9.8178614601451493</v>
      </c>
      <c r="AY3777" t="s">
        <v>2633</v>
      </c>
      <c r="AZ3777">
        <v>1083</v>
      </c>
      <c r="BA3777" t="s">
        <v>4409</v>
      </c>
    </row>
    <row r="3778" spans="1:53" x14ac:dyDescent="0.25">
      <c r="A3778">
        <v>445012</v>
      </c>
      <c r="B3778" t="s">
        <v>39452</v>
      </c>
      <c r="C3778">
        <v>5560</v>
      </c>
      <c r="D3778" t="s">
        <v>20016</v>
      </c>
      <c r="E3778" t="s">
        <v>1348</v>
      </c>
      <c r="F3778">
        <v>25839285</v>
      </c>
      <c r="G3778">
        <v>1008198779</v>
      </c>
      <c r="H3778" t="s">
        <v>20752</v>
      </c>
      <c r="J3778" t="s">
        <v>20753</v>
      </c>
      <c r="K3778" t="s">
        <v>20754</v>
      </c>
      <c r="L3778">
        <v>477</v>
      </c>
      <c r="M3778">
        <v>14</v>
      </c>
      <c r="Q3778" s="1">
        <v>43783</v>
      </c>
      <c r="R3778" t="s">
        <v>2628</v>
      </c>
      <c r="V3778">
        <v>6</v>
      </c>
      <c r="W3778" t="s">
        <v>3407</v>
      </c>
      <c r="X3778">
        <v>1</v>
      </c>
      <c r="Y3778" t="s">
        <v>34899</v>
      </c>
      <c r="Z3778">
        <v>10</v>
      </c>
      <c r="AA3778">
        <v>200308</v>
      </c>
      <c r="AB3778">
        <v>129</v>
      </c>
      <c r="AC3778" t="s">
        <v>122</v>
      </c>
      <c r="AD3778">
        <v>1016</v>
      </c>
      <c r="AE3778" t="s">
        <v>122</v>
      </c>
      <c r="AF3778">
        <v>1</v>
      </c>
      <c r="AG3778" t="s">
        <v>34895</v>
      </c>
      <c r="AH3778">
        <v>23</v>
      </c>
      <c r="AI3778" t="s">
        <v>4038</v>
      </c>
      <c r="AJ3778">
        <v>420</v>
      </c>
      <c r="AK3778" t="s">
        <v>10959</v>
      </c>
      <c r="AP3778" t="s">
        <v>20755</v>
      </c>
      <c r="AQ3778" t="s">
        <v>20756</v>
      </c>
      <c r="AR3778">
        <v>0</v>
      </c>
      <c r="AS3778" t="s">
        <v>2632</v>
      </c>
      <c r="AT3778" t="s">
        <v>20265</v>
      </c>
      <c r="AW3778">
        <v>55.415547099999998</v>
      </c>
      <c r="AX3778">
        <v>10.042961529999999</v>
      </c>
      <c r="AY3778" t="s">
        <v>2633</v>
      </c>
      <c r="AZ3778">
        <v>1083</v>
      </c>
      <c r="BA3778" t="s">
        <v>4409</v>
      </c>
    </row>
    <row r="3779" spans="1:53" x14ac:dyDescent="0.25">
      <c r="A3779">
        <v>445200</v>
      </c>
      <c r="B3779" t="s">
        <v>39453</v>
      </c>
      <c r="C3779">
        <v>5592</v>
      </c>
      <c r="D3779" t="s">
        <v>8370</v>
      </c>
      <c r="E3779" t="s">
        <v>39454</v>
      </c>
      <c r="F3779">
        <v>29189684</v>
      </c>
      <c r="G3779">
        <v>1003311076</v>
      </c>
      <c r="H3779" t="s">
        <v>39455</v>
      </c>
      <c r="I3779" t="s">
        <v>20757</v>
      </c>
      <c r="J3779" t="s">
        <v>20758</v>
      </c>
      <c r="K3779" t="s">
        <v>39456</v>
      </c>
      <c r="L3779">
        <v>34</v>
      </c>
      <c r="M3779">
        <v>4</v>
      </c>
      <c r="Q3779" s="1">
        <v>43791</v>
      </c>
      <c r="R3779" t="s">
        <v>2628</v>
      </c>
      <c r="S3779">
        <v>410</v>
      </c>
      <c r="T3779" t="s">
        <v>13501</v>
      </c>
      <c r="V3779">
        <v>2</v>
      </c>
      <c r="W3779" t="s">
        <v>2629</v>
      </c>
      <c r="X3779">
        <v>1</v>
      </c>
      <c r="Y3779" t="s">
        <v>34899</v>
      </c>
      <c r="AB3779">
        <v>932</v>
      </c>
      <c r="AC3779" t="s">
        <v>324</v>
      </c>
      <c r="AD3779">
        <v>2021</v>
      </c>
      <c r="AE3779" t="s">
        <v>324</v>
      </c>
      <c r="AF3779">
        <v>2</v>
      </c>
      <c r="AG3779" t="s">
        <v>35025</v>
      </c>
      <c r="AH3779">
        <v>10</v>
      </c>
      <c r="AI3779" t="s">
        <v>35050</v>
      </c>
      <c r="AJ3779">
        <v>410</v>
      </c>
      <c r="AK3779" t="s">
        <v>13501</v>
      </c>
      <c r="AP3779" t="s">
        <v>15551</v>
      </c>
      <c r="AR3779">
        <v>0</v>
      </c>
      <c r="AS3779" t="s">
        <v>2632</v>
      </c>
      <c r="AT3779" t="s">
        <v>39457</v>
      </c>
      <c r="AV3779" t="s">
        <v>8370</v>
      </c>
      <c r="AW3779">
        <v>55.431799460000001</v>
      </c>
      <c r="AX3779">
        <v>9.9328093400000004</v>
      </c>
      <c r="AY3779" t="s">
        <v>2633</v>
      </c>
      <c r="AZ3779">
        <v>1083</v>
      </c>
      <c r="BA3779" t="s">
        <v>4409</v>
      </c>
    </row>
    <row r="3780" spans="1:53" x14ac:dyDescent="0.25">
      <c r="A3780">
        <v>445210</v>
      </c>
      <c r="B3780" t="s">
        <v>20759</v>
      </c>
      <c r="C3780">
        <v>5500</v>
      </c>
      <c r="D3780" t="s">
        <v>13496</v>
      </c>
      <c r="E3780" t="s">
        <v>1349</v>
      </c>
      <c r="F3780">
        <v>29189684</v>
      </c>
      <c r="G3780">
        <v>1009156506</v>
      </c>
      <c r="H3780" t="s">
        <v>34583</v>
      </c>
      <c r="I3780" t="s">
        <v>20760</v>
      </c>
      <c r="J3780" t="s">
        <v>20761</v>
      </c>
      <c r="K3780" t="s">
        <v>20762</v>
      </c>
      <c r="L3780">
        <v>108</v>
      </c>
      <c r="M3780">
        <v>11</v>
      </c>
      <c r="Q3780" s="1">
        <v>45035</v>
      </c>
      <c r="R3780" t="s">
        <v>2628</v>
      </c>
      <c r="S3780">
        <v>410</v>
      </c>
      <c r="T3780" t="s">
        <v>13501</v>
      </c>
      <c r="V3780">
        <v>2</v>
      </c>
      <c r="W3780" t="s">
        <v>2629</v>
      </c>
      <c r="X3780">
        <v>1</v>
      </c>
      <c r="Y3780" t="s">
        <v>34899</v>
      </c>
      <c r="Z3780">
        <v>10</v>
      </c>
      <c r="AA3780">
        <v>197008</v>
      </c>
      <c r="AB3780">
        <v>125</v>
      </c>
      <c r="AC3780" t="s">
        <v>3462</v>
      </c>
      <c r="AD3780">
        <v>1014</v>
      </c>
      <c r="AE3780" t="s">
        <v>102</v>
      </c>
      <c r="AF3780">
        <v>1</v>
      </c>
      <c r="AG3780" t="s">
        <v>34895</v>
      </c>
      <c r="AH3780">
        <v>24</v>
      </c>
      <c r="AI3780" t="s">
        <v>3462</v>
      </c>
      <c r="AJ3780">
        <v>410</v>
      </c>
      <c r="AK3780" t="s">
        <v>13501</v>
      </c>
      <c r="AP3780" t="s">
        <v>13502</v>
      </c>
      <c r="AQ3780" t="s">
        <v>20763</v>
      </c>
      <c r="AR3780">
        <v>0</v>
      </c>
      <c r="AS3780" t="s">
        <v>2632</v>
      </c>
      <c r="AT3780" t="s">
        <v>20764</v>
      </c>
      <c r="AW3780">
        <v>55.503426230000002</v>
      </c>
      <c r="AX3780">
        <v>9.7302979199999999</v>
      </c>
      <c r="AY3780" t="s">
        <v>2633</v>
      </c>
      <c r="AZ3780">
        <v>1083</v>
      </c>
      <c r="BA3780" t="s">
        <v>4409</v>
      </c>
    </row>
    <row r="3781" spans="1:53" x14ac:dyDescent="0.25">
      <c r="A3781">
        <v>445247</v>
      </c>
      <c r="B3781" t="s">
        <v>20765</v>
      </c>
      <c r="C3781">
        <v>5500</v>
      </c>
      <c r="D3781" t="s">
        <v>13496</v>
      </c>
      <c r="E3781" t="s">
        <v>20766</v>
      </c>
      <c r="F3781">
        <v>29542791</v>
      </c>
      <c r="G3781">
        <v>1003309023</v>
      </c>
      <c r="H3781" t="s">
        <v>20397</v>
      </c>
      <c r="I3781" t="s">
        <v>20767</v>
      </c>
      <c r="J3781" t="s">
        <v>20768</v>
      </c>
      <c r="K3781" t="s">
        <v>39458</v>
      </c>
      <c r="L3781">
        <v>1470</v>
      </c>
      <c r="M3781">
        <v>101</v>
      </c>
      <c r="Q3781" s="1">
        <v>43791</v>
      </c>
      <c r="R3781" t="s">
        <v>2628</v>
      </c>
      <c r="V3781">
        <v>4</v>
      </c>
      <c r="W3781" t="s">
        <v>3081</v>
      </c>
      <c r="X3781">
        <v>1</v>
      </c>
      <c r="Y3781" t="s">
        <v>34899</v>
      </c>
      <c r="AA3781">
        <v>197808</v>
      </c>
      <c r="AB3781">
        <v>137</v>
      </c>
      <c r="AC3781" t="s">
        <v>3522</v>
      </c>
      <c r="AD3781">
        <v>1053</v>
      </c>
      <c r="AE3781" t="s">
        <v>3522</v>
      </c>
      <c r="AF3781">
        <v>1</v>
      </c>
      <c r="AG3781" t="s">
        <v>34895</v>
      </c>
      <c r="AH3781">
        <v>30</v>
      </c>
      <c r="AI3781" t="s">
        <v>3512</v>
      </c>
      <c r="AJ3781">
        <v>410</v>
      </c>
      <c r="AK3781" t="s">
        <v>13501</v>
      </c>
      <c r="AO3781">
        <v>461248</v>
      </c>
      <c r="AP3781" t="s">
        <v>20769</v>
      </c>
      <c r="AQ3781" t="s">
        <v>13164</v>
      </c>
      <c r="AR3781">
        <v>2</v>
      </c>
      <c r="AS3781" t="s">
        <v>3549</v>
      </c>
      <c r="AT3781" t="s">
        <v>39443</v>
      </c>
      <c r="AW3781">
        <v>55.49377157</v>
      </c>
      <c r="AX3781">
        <v>9.7388632000000008</v>
      </c>
      <c r="AY3781" t="s">
        <v>2633</v>
      </c>
      <c r="AZ3781">
        <v>1083</v>
      </c>
      <c r="BA3781" t="s">
        <v>4409</v>
      </c>
    </row>
    <row r="3782" spans="1:53" x14ac:dyDescent="0.25">
      <c r="A3782">
        <v>445302</v>
      </c>
      <c r="B3782" t="s">
        <v>20770</v>
      </c>
      <c r="C3782">
        <v>5500</v>
      </c>
      <c r="D3782" t="s">
        <v>13496</v>
      </c>
      <c r="E3782" t="s">
        <v>1350</v>
      </c>
      <c r="F3782">
        <v>12874502</v>
      </c>
      <c r="G3782">
        <v>1000460523</v>
      </c>
      <c r="H3782" t="s">
        <v>20771</v>
      </c>
      <c r="I3782" t="s">
        <v>20772</v>
      </c>
      <c r="J3782" t="s">
        <v>20773</v>
      </c>
      <c r="K3782" t="s">
        <v>20774</v>
      </c>
      <c r="L3782">
        <v>86</v>
      </c>
      <c r="M3782">
        <v>51</v>
      </c>
      <c r="Q3782" s="1">
        <v>44893</v>
      </c>
      <c r="R3782" t="s">
        <v>2628</v>
      </c>
      <c r="V3782">
        <v>5</v>
      </c>
      <c r="W3782" t="s">
        <v>2938</v>
      </c>
      <c r="X3782">
        <v>1</v>
      </c>
      <c r="Y3782" t="s">
        <v>34899</v>
      </c>
      <c r="Z3782">
        <v>10</v>
      </c>
      <c r="AA3782">
        <v>198908</v>
      </c>
      <c r="AB3782">
        <v>123</v>
      </c>
      <c r="AC3782" t="s">
        <v>109</v>
      </c>
      <c r="AD3782">
        <v>1011</v>
      </c>
      <c r="AE3782" t="s">
        <v>109</v>
      </c>
      <c r="AF3782">
        <v>1</v>
      </c>
      <c r="AG3782" t="s">
        <v>34895</v>
      </c>
      <c r="AH3782">
        <v>80</v>
      </c>
      <c r="AI3782" t="s">
        <v>109</v>
      </c>
      <c r="AJ3782">
        <v>410</v>
      </c>
      <c r="AK3782" t="s">
        <v>13501</v>
      </c>
      <c r="AP3782" t="s">
        <v>34582</v>
      </c>
      <c r="AQ3782" t="s">
        <v>20775</v>
      </c>
      <c r="AR3782">
        <v>0</v>
      </c>
      <c r="AS3782" t="s">
        <v>2632</v>
      </c>
      <c r="AT3782" t="s">
        <v>20776</v>
      </c>
      <c r="AV3782" t="s">
        <v>20777</v>
      </c>
      <c r="AW3782">
        <v>55.535701920000001</v>
      </c>
      <c r="AX3782">
        <v>9.8018323699999996</v>
      </c>
      <c r="AY3782" t="s">
        <v>2633</v>
      </c>
      <c r="AZ3782">
        <v>1083</v>
      </c>
      <c r="BA3782" t="s">
        <v>4409</v>
      </c>
    </row>
    <row r="3783" spans="1:53" x14ac:dyDescent="0.25">
      <c r="A3783">
        <v>445303</v>
      </c>
      <c r="B3783" t="s">
        <v>20778</v>
      </c>
      <c r="C3783">
        <v>5500</v>
      </c>
      <c r="D3783" t="s">
        <v>13496</v>
      </c>
      <c r="E3783" t="s">
        <v>1351</v>
      </c>
      <c r="F3783">
        <v>16291730</v>
      </c>
      <c r="G3783">
        <v>1001073685</v>
      </c>
      <c r="H3783" t="s">
        <v>20779</v>
      </c>
      <c r="I3783" t="s">
        <v>20780</v>
      </c>
      <c r="J3783" t="s">
        <v>20781</v>
      </c>
      <c r="K3783" t="s">
        <v>20782</v>
      </c>
      <c r="L3783">
        <v>1131</v>
      </c>
      <c r="M3783">
        <v>6</v>
      </c>
      <c r="Q3783" s="1">
        <v>43692</v>
      </c>
      <c r="R3783" t="s">
        <v>2628</v>
      </c>
      <c r="V3783">
        <v>5</v>
      </c>
      <c r="W3783" t="s">
        <v>2938</v>
      </c>
      <c r="X3783">
        <v>1</v>
      </c>
      <c r="Y3783" t="s">
        <v>34899</v>
      </c>
      <c r="Z3783">
        <v>10</v>
      </c>
      <c r="AA3783">
        <v>199208</v>
      </c>
      <c r="AB3783">
        <v>123</v>
      </c>
      <c r="AC3783" t="s">
        <v>109</v>
      </c>
      <c r="AD3783">
        <v>1011</v>
      </c>
      <c r="AE3783" t="s">
        <v>109</v>
      </c>
      <c r="AF3783">
        <v>1</v>
      </c>
      <c r="AG3783" t="s">
        <v>34895</v>
      </c>
      <c r="AH3783">
        <v>80</v>
      </c>
      <c r="AI3783" t="s">
        <v>109</v>
      </c>
      <c r="AJ3783">
        <v>410</v>
      </c>
      <c r="AK3783" t="s">
        <v>13501</v>
      </c>
      <c r="AP3783" t="s">
        <v>20783</v>
      </c>
      <c r="AQ3783" t="s">
        <v>20784</v>
      </c>
      <c r="AR3783">
        <v>0</v>
      </c>
      <c r="AS3783" t="s">
        <v>2632</v>
      </c>
      <c r="AT3783" t="s">
        <v>20785</v>
      </c>
      <c r="AV3783" t="s">
        <v>20777</v>
      </c>
      <c r="AW3783">
        <v>55.519045460000001</v>
      </c>
      <c r="AX3783">
        <v>9.7653488500000005</v>
      </c>
      <c r="AY3783" t="s">
        <v>2633</v>
      </c>
      <c r="AZ3783">
        <v>1083</v>
      </c>
      <c r="BA3783" t="s">
        <v>4409</v>
      </c>
    </row>
    <row r="3784" spans="1:53" x14ac:dyDescent="0.25">
      <c r="A3784">
        <v>445350</v>
      </c>
      <c r="B3784" t="s">
        <v>20786</v>
      </c>
      <c r="C3784">
        <v>5500</v>
      </c>
      <c r="D3784" t="s">
        <v>13496</v>
      </c>
      <c r="E3784" t="s">
        <v>20787</v>
      </c>
      <c r="F3784">
        <v>39815559</v>
      </c>
      <c r="G3784">
        <v>1024527677</v>
      </c>
      <c r="H3784" t="s">
        <v>14377</v>
      </c>
      <c r="I3784" t="s">
        <v>20788</v>
      </c>
      <c r="J3784" t="s">
        <v>20789</v>
      </c>
      <c r="K3784" t="s">
        <v>39459</v>
      </c>
      <c r="L3784">
        <v>1250</v>
      </c>
      <c r="M3784">
        <v>7</v>
      </c>
      <c r="Q3784" s="1">
        <v>44466</v>
      </c>
      <c r="R3784" t="s">
        <v>2628</v>
      </c>
      <c r="V3784">
        <v>4</v>
      </c>
      <c r="W3784" t="s">
        <v>3081</v>
      </c>
      <c r="X3784">
        <v>1</v>
      </c>
      <c r="Y3784" t="s">
        <v>34899</v>
      </c>
      <c r="AA3784">
        <v>199208</v>
      </c>
      <c r="AB3784">
        <v>149</v>
      </c>
      <c r="AC3784" t="s">
        <v>3264</v>
      </c>
      <c r="AD3784">
        <v>1027</v>
      </c>
      <c r="AE3784" t="s">
        <v>3595</v>
      </c>
      <c r="AF3784">
        <v>1</v>
      </c>
      <c r="AG3784" t="s">
        <v>34895</v>
      </c>
      <c r="AH3784">
        <v>85</v>
      </c>
      <c r="AI3784" t="s">
        <v>3596</v>
      </c>
      <c r="AJ3784">
        <v>410</v>
      </c>
      <c r="AK3784" t="s">
        <v>13501</v>
      </c>
      <c r="AO3784">
        <v>281037</v>
      </c>
      <c r="AP3784" t="s">
        <v>14381</v>
      </c>
      <c r="AQ3784" t="s">
        <v>20790</v>
      </c>
      <c r="AR3784">
        <v>2</v>
      </c>
      <c r="AS3784" t="s">
        <v>3549</v>
      </c>
      <c r="AT3784" t="s">
        <v>39460</v>
      </c>
      <c r="AV3784" t="s">
        <v>20791</v>
      </c>
      <c r="AW3784">
        <v>55.488652790000003</v>
      </c>
      <c r="AX3784">
        <v>9.7679886800000002</v>
      </c>
      <c r="AY3784" t="s">
        <v>2633</v>
      </c>
      <c r="AZ3784">
        <v>1083</v>
      </c>
      <c r="BA3784" t="s">
        <v>4409</v>
      </c>
    </row>
    <row r="3785" spans="1:53" x14ac:dyDescent="0.25">
      <c r="A3785">
        <v>445402</v>
      </c>
      <c r="B3785" t="s">
        <v>20792</v>
      </c>
      <c r="C3785">
        <v>5500</v>
      </c>
      <c r="D3785" t="s">
        <v>13496</v>
      </c>
      <c r="E3785" t="s">
        <v>20793</v>
      </c>
      <c r="F3785">
        <v>29575746</v>
      </c>
      <c r="G3785">
        <v>1003308970</v>
      </c>
      <c r="H3785" t="s">
        <v>12791</v>
      </c>
      <c r="I3785" t="s">
        <v>20794</v>
      </c>
      <c r="J3785" t="s">
        <v>12792</v>
      </c>
      <c r="K3785" t="s">
        <v>39461</v>
      </c>
      <c r="L3785">
        <v>1223</v>
      </c>
      <c r="M3785">
        <v>104</v>
      </c>
      <c r="Q3785" s="1">
        <v>43816</v>
      </c>
      <c r="R3785" t="s">
        <v>2628</v>
      </c>
      <c r="V3785">
        <v>4</v>
      </c>
      <c r="W3785" t="s">
        <v>3081</v>
      </c>
      <c r="X3785">
        <v>1</v>
      </c>
      <c r="Y3785" t="s">
        <v>34899</v>
      </c>
      <c r="AA3785">
        <v>199101</v>
      </c>
      <c r="AB3785">
        <v>281</v>
      </c>
      <c r="AC3785" t="s">
        <v>3808</v>
      </c>
      <c r="AD3785">
        <v>1071</v>
      </c>
      <c r="AE3785" t="s">
        <v>111</v>
      </c>
      <c r="AF3785">
        <v>1</v>
      </c>
      <c r="AG3785" t="s">
        <v>34895</v>
      </c>
      <c r="AH3785">
        <v>99</v>
      </c>
      <c r="AI3785" t="s">
        <v>34896</v>
      </c>
      <c r="AJ3785">
        <v>410</v>
      </c>
      <c r="AK3785" t="s">
        <v>13501</v>
      </c>
      <c r="AO3785">
        <v>461449</v>
      </c>
      <c r="AP3785" t="s">
        <v>20795</v>
      </c>
      <c r="AQ3785" t="s">
        <v>12795</v>
      </c>
      <c r="AR3785">
        <v>2</v>
      </c>
      <c r="AS3785" t="s">
        <v>3549</v>
      </c>
      <c r="AT3785" t="s">
        <v>39450</v>
      </c>
      <c r="AW3785">
        <v>55.497738159999997</v>
      </c>
      <c r="AX3785">
        <v>9.7244833600000007</v>
      </c>
      <c r="AY3785" t="s">
        <v>2633</v>
      </c>
      <c r="AZ3785">
        <v>1083</v>
      </c>
      <c r="BA3785" t="s">
        <v>4409</v>
      </c>
    </row>
    <row r="3786" spans="1:53" x14ac:dyDescent="0.25">
      <c r="A3786">
        <v>445901</v>
      </c>
      <c r="B3786" t="s">
        <v>20796</v>
      </c>
      <c r="C3786">
        <v>5500</v>
      </c>
      <c r="D3786" t="s">
        <v>13496</v>
      </c>
      <c r="E3786" t="s">
        <v>1352</v>
      </c>
      <c r="F3786">
        <v>29189684</v>
      </c>
      <c r="G3786">
        <v>1003308933</v>
      </c>
      <c r="H3786" t="s">
        <v>20797</v>
      </c>
      <c r="I3786" t="s">
        <v>20798</v>
      </c>
      <c r="J3786" t="s">
        <v>20799</v>
      </c>
      <c r="K3786" t="s">
        <v>39462</v>
      </c>
      <c r="L3786">
        <v>1452</v>
      </c>
      <c r="M3786">
        <v>1</v>
      </c>
      <c r="Q3786" s="1">
        <v>44585</v>
      </c>
      <c r="R3786" t="s">
        <v>2628</v>
      </c>
      <c r="S3786">
        <v>410</v>
      </c>
      <c r="T3786" t="s">
        <v>13501</v>
      </c>
      <c r="V3786">
        <v>2</v>
      </c>
      <c r="W3786" t="s">
        <v>2629</v>
      </c>
      <c r="X3786">
        <v>1</v>
      </c>
      <c r="Y3786" t="s">
        <v>34899</v>
      </c>
      <c r="Z3786">
        <v>10</v>
      </c>
      <c r="AA3786">
        <v>196201</v>
      </c>
      <c r="AB3786">
        <v>126</v>
      </c>
      <c r="AC3786" t="s">
        <v>62</v>
      </c>
      <c r="AD3786">
        <v>1015</v>
      </c>
      <c r="AE3786" t="s">
        <v>62</v>
      </c>
      <c r="AF3786">
        <v>1</v>
      </c>
      <c r="AG3786" t="s">
        <v>34895</v>
      </c>
      <c r="AH3786">
        <v>27</v>
      </c>
      <c r="AI3786" t="s">
        <v>34995</v>
      </c>
      <c r="AJ3786">
        <v>410</v>
      </c>
      <c r="AK3786" t="s">
        <v>13501</v>
      </c>
      <c r="AP3786" t="s">
        <v>20800</v>
      </c>
      <c r="AQ3786" t="s">
        <v>20801</v>
      </c>
      <c r="AR3786">
        <v>0</v>
      </c>
      <c r="AS3786" t="s">
        <v>2632</v>
      </c>
      <c r="AT3786" t="s">
        <v>39463</v>
      </c>
      <c r="AW3786">
        <v>55.487269159999997</v>
      </c>
      <c r="AX3786">
        <v>9.7586864200000001</v>
      </c>
      <c r="AY3786" t="s">
        <v>2633</v>
      </c>
      <c r="AZ3786">
        <v>1083</v>
      </c>
      <c r="BA3786" t="s">
        <v>4409</v>
      </c>
    </row>
    <row r="3787" spans="1:53" x14ac:dyDescent="0.25">
      <c r="A3787">
        <v>447001</v>
      </c>
      <c r="B3787" t="s">
        <v>39464</v>
      </c>
      <c r="C3787">
        <v>5330</v>
      </c>
      <c r="D3787" t="s">
        <v>11141</v>
      </c>
      <c r="E3787" t="s">
        <v>39465</v>
      </c>
      <c r="F3787">
        <v>29189706</v>
      </c>
      <c r="G3787">
        <v>1003313596</v>
      </c>
      <c r="H3787" t="s">
        <v>20802</v>
      </c>
      <c r="I3787" t="s">
        <v>20803</v>
      </c>
      <c r="J3787" t="s">
        <v>20804</v>
      </c>
      <c r="K3787" t="s">
        <v>11829</v>
      </c>
      <c r="L3787">
        <v>183</v>
      </c>
      <c r="M3787">
        <v>162</v>
      </c>
      <c r="Q3787" s="1">
        <v>41480</v>
      </c>
      <c r="R3787" t="s">
        <v>2628</v>
      </c>
      <c r="S3787">
        <v>440</v>
      </c>
      <c r="T3787" t="s">
        <v>11145</v>
      </c>
      <c r="U3787" s="1">
        <v>41486</v>
      </c>
      <c r="V3787">
        <v>2</v>
      </c>
      <c r="W3787" t="s">
        <v>2629</v>
      </c>
      <c r="X3787">
        <v>1</v>
      </c>
      <c r="Y3787" t="s">
        <v>34899</v>
      </c>
      <c r="Z3787">
        <v>9</v>
      </c>
      <c r="AA3787">
        <v>195808</v>
      </c>
      <c r="AB3787">
        <v>121</v>
      </c>
      <c r="AC3787" t="s">
        <v>2640</v>
      </c>
      <c r="AD3787">
        <v>1012</v>
      </c>
      <c r="AE3787" t="s">
        <v>2</v>
      </c>
      <c r="AF3787">
        <v>3</v>
      </c>
      <c r="AG3787" t="s">
        <v>2688</v>
      </c>
      <c r="AH3787">
        <v>21</v>
      </c>
      <c r="AI3787" t="s">
        <v>34900</v>
      </c>
      <c r="AJ3787">
        <v>440</v>
      </c>
      <c r="AK3787" t="s">
        <v>11145</v>
      </c>
      <c r="AL3787">
        <v>2</v>
      </c>
      <c r="AM3787" t="s">
        <v>2703</v>
      </c>
      <c r="AN3787">
        <v>280457</v>
      </c>
      <c r="AP3787" t="s">
        <v>20805</v>
      </c>
      <c r="AQ3787" t="s">
        <v>20806</v>
      </c>
      <c r="AR3787">
        <v>0</v>
      </c>
      <c r="AS3787" t="s">
        <v>2632</v>
      </c>
      <c r="AT3787" t="s">
        <v>11832</v>
      </c>
      <c r="AW3787">
        <v>55.453077439122403</v>
      </c>
      <c r="AX3787">
        <v>10.540886783768901</v>
      </c>
      <c r="AY3787" t="s">
        <v>2633</v>
      </c>
      <c r="AZ3787">
        <v>1083</v>
      </c>
      <c r="BA3787" t="s">
        <v>4409</v>
      </c>
    </row>
    <row r="3788" spans="1:53" x14ac:dyDescent="0.25">
      <c r="A3788">
        <v>447004</v>
      </c>
      <c r="B3788" t="s">
        <v>20807</v>
      </c>
      <c r="C3788">
        <v>5330</v>
      </c>
      <c r="D3788" t="s">
        <v>11141</v>
      </c>
      <c r="E3788" t="s">
        <v>20808</v>
      </c>
      <c r="F3788">
        <v>29189706</v>
      </c>
      <c r="G3788">
        <v>1003313638</v>
      </c>
      <c r="H3788" t="s">
        <v>20809</v>
      </c>
      <c r="I3788" t="s">
        <v>20810</v>
      </c>
      <c r="J3788" t="s">
        <v>20811</v>
      </c>
      <c r="K3788" t="s">
        <v>20812</v>
      </c>
      <c r="L3788">
        <v>733</v>
      </c>
      <c r="M3788">
        <v>600</v>
      </c>
      <c r="Q3788" s="1">
        <v>41480</v>
      </c>
      <c r="R3788" t="s">
        <v>2628</v>
      </c>
      <c r="S3788">
        <v>440</v>
      </c>
      <c r="T3788" t="s">
        <v>11145</v>
      </c>
      <c r="U3788" s="1">
        <v>41486</v>
      </c>
      <c r="V3788">
        <v>2</v>
      </c>
      <c r="W3788" t="s">
        <v>2629</v>
      </c>
      <c r="X3788">
        <v>1</v>
      </c>
      <c r="Y3788" t="s">
        <v>34899</v>
      </c>
      <c r="Z3788">
        <v>6</v>
      </c>
      <c r="AA3788">
        <v>200608</v>
      </c>
      <c r="AB3788">
        <v>121</v>
      </c>
      <c r="AC3788" t="s">
        <v>2640</v>
      </c>
      <c r="AD3788">
        <v>1012</v>
      </c>
      <c r="AE3788" t="s">
        <v>2</v>
      </c>
      <c r="AF3788">
        <v>3</v>
      </c>
      <c r="AG3788" t="s">
        <v>2688</v>
      </c>
      <c r="AH3788">
        <v>21</v>
      </c>
      <c r="AI3788" t="s">
        <v>34900</v>
      </c>
      <c r="AJ3788">
        <v>440</v>
      </c>
      <c r="AK3788" t="s">
        <v>11145</v>
      </c>
      <c r="AL3788">
        <v>2</v>
      </c>
      <c r="AM3788" t="s">
        <v>2703</v>
      </c>
      <c r="AN3788">
        <v>280457</v>
      </c>
      <c r="AP3788" t="s">
        <v>20813</v>
      </c>
      <c r="AQ3788" t="s">
        <v>20814</v>
      </c>
      <c r="AR3788">
        <v>0</v>
      </c>
      <c r="AS3788" t="s">
        <v>2632</v>
      </c>
      <c r="AT3788" t="s">
        <v>11148</v>
      </c>
      <c r="AW3788">
        <v>55.464361474535799</v>
      </c>
      <c r="AX3788">
        <v>10.578300348495899</v>
      </c>
      <c r="AY3788" t="s">
        <v>2633</v>
      </c>
      <c r="AZ3788">
        <v>1083</v>
      </c>
      <c r="BA3788" t="s">
        <v>4409</v>
      </c>
    </row>
    <row r="3789" spans="1:53" x14ac:dyDescent="0.25">
      <c r="A3789">
        <v>449001</v>
      </c>
      <c r="B3789" t="s">
        <v>20815</v>
      </c>
      <c r="C3789">
        <v>5800</v>
      </c>
      <c r="D3789" t="s">
        <v>12862</v>
      </c>
      <c r="E3789" t="s">
        <v>20816</v>
      </c>
      <c r="F3789">
        <v>29189722</v>
      </c>
      <c r="G3789">
        <v>1003313869</v>
      </c>
      <c r="H3789" t="s">
        <v>39466</v>
      </c>
      <c r="I3789" t="s">
        <v>20817</v>
      </c>
      <c r="J3789" t="s">
        <v>20818</v>
      </c>
      <c r="K3789" t="s">
        <v>20819</v>
      </c>
      <c r="L3789">
        <v>459</v>
      </c>
      <c r="M3789">
        <v>46</v>
      </c>
      <c r="Q3789" s="1">
        <v>40737</v>
      </c>
      <c r="R3789" t="s">
        <v>2628</v>
      </c>
      <c r="S3789">
        <v>450</v>
      </c>
      <c r="T3789" t="s">
        <v>10684</v>
      </c>
      <c r="U3789" s="1">
        <v>40755</v>
      </c>
      <c r="V3789">
        <v>2</v>
      </c>
      <c r="W3789" t="s">
        <v>2629</v>
      </c>
      <c r="X3789">
        <v>1</v>
      </c>
      <c r="Y3789" t="s">
        <v>34899</v>
      </c>
      <c r="Z3789">
        <v>7</v>
      </c>
      <c r="AB3789">
        <v>121</v>
      </c>
      <c r="AC3789" t="s">
        <v>2640</v>
      </c>
      <c r="AD3789">
        <v>1012</v>
      </c>
      <c r="AE3789" t="s">
        <v>2</v>
      </c>
      <c r="AF3789">
        <v>3</v>
      </c>
      <c r="AG3789" t="s">
        <v>2688</v>
      </c>
      <c r="AH3789">
        <v>22</v>
      </c>
      <c r="AI3789" t="s">
        <v>34977</v>
      </c>
      <c r="AJ3789">
        <v>450</v>
      </c>
      <c r="AK3789" t="s">
        <v>10684</v>
      </c>
      <c r="AL3789">
        <v>2</v>
      </c>
      <c r="AM3789" t="s">
        <v>2703</v>
      </c>
      <c r="AN3789">
        <v>489002</v>
      </c>
      <c r="AP3789" t="s">
        <v>20820</v>
      </c>
      <c r="AQ3789" t="s">
        <v>20821</v>
      </c>
      <c r="AR3789">
        <v>0</v>
      </c>
      <c r="AS3789" t="s">
        <v>2632</v>
      </c>
      <c r="AT3789" t="s">
        <v>20822</v>
      </c>
      <c r="AV3789" t="s">
        <v>20823</v>
      </c>
      <c r="AW3789">
        <v>55.363119036614698</v>
      </c>
      <c r="AX3789">
        <v>10.7276601036827</v>
      </c>
      <c r="AY3789" t="s">
        <v>2633</v>
      </c>
      <c r="AZ3789">
        <v>1083</v>
      </c>
      <c r="BA3789" t="s">
        <v>4409</v>
      </c>
    </row>
    <row r="3790" spans="1:53" x14ac:dyDescent="0.25">
      <c r="A3790">
        <v>449002</v>
      </c>
      <c r="B3790" t="s">
        <v>20824</v>
      </c>
      <c r="C3790">
        <v>5800</v>
      </c>
      <c r="D3790" t="s">
        <v>12862</v>
      </c>
      <c r="E3790" t="s">
        <v>1353</v>
      </c>
      <c r="F3790">
        <v>29189722</v>
      </c>
      <c r="G3790">
        <v>1003314038</v>
      </c>
      <c r="H3790" t="s">
        <v>20825</v>
      </c>
      <c r="I3790" t="s">
        <v>20826</v>
      </c>
      <c r="J3790" t="s">
        <v>20827</v>
      </c>
      <c r="K3790" t="s">
        <v>20828</v>
      </c>
      <c r="L3790">
        <v>971</v>
      </c>
      <c r="M3790">
        <v>2</v>
      </c>
      <c r="Q3790" s="1">
        <v>44306</v>
      </c>
      <c r="R3790" t="s">
        <v>2628</v>
      </c>
      <c r="S3790">
        <v>450</v>
      </c>
      <c r="T3790" t="s">
        <v>10684</v>
      </c>
      <c r="V3790">
        <v>2</v>
      </c>
      <c r="W3790" t="s">
        <v>2629</v>
      </c>
      <c r="X3790">
        <v>1</v>
      </c>
      <c r="Y3790" t="s">
        <v>34899</v>
      </c>
      <c r="Z3790">
        <v>10</v>
      </c>
      <c r="AB3790">
        <v>121</v>
      </c>
      <c r="AC3790" t="s">
        <v>2640</v>
      </c>
      <c r="AD3790">
        <v>1012</v>
      </c>
      <c r="AE3790" t="s">
        <v>2</v>
      </c>
      <c r="AF3790">
        <v>1</v>
      </c>
      <c r="AG3790" t="s">
        <v>34895</v>
      </c>
      <c r="AH3790">
        <v>21</v>
      </c>
      <c r="AI3790" t="s">
        <v>34900</v>
      </c>
      <c r="AJ3790">
        <v>450</v>
      </c>
      <c r="AK3790" t="s">
        <v>10684</v>
      </c>
      <c r="AP3790" t="s">
        <v>20829</v>
      </c>
      <c r="AQ3790" t="s">
        <v>20830</v>
      </c>
      <c r="AR3790">
        <v>0</v>
      </c>
      <c r="AS3790" t="s">
        <v>2632</v>
      </c>
      <c r="AT3790" t="s">
        <v>20831</v>
      </c>
      <c r="AW3790">
        <v>55.313610689999997</v>
      </c>
      <c r="AX3790">
        <v>10.79793027</v>
      </c>
      <c r="AY3790" t="s">
        <v>2633</v>
      </c>
      <c r="AZ3790">
        <v>1083</v>
      </c>
      <c r="BA3790" t="s">
        <v>4409</v>
      </c>
    </row>
    <row r="3791" spans="1:53" x14ac:dyDescent="0.25">
      <c r="A3791">
        <v>449005</v>
      </c>
      <c r="B3791" t="s">
        <v>9043</v>
      </c>
      <c r="C3791">
        <v>5800</v>
      </c>
      <c r="D3791" t="s">
        <v>12862</v>
      </c>
      <c r="E3791" t="s">
        <v>491</v>
      </c>
      <c r="F3791">
        <v>29189722</v>
      </c>
      <c r="G3791">
        <v>1003313985</v>
      </c>
      <c r="H3791" t="s">
        <v>39467</v>
      </c>
      <c r="I3791" t="s">
        <v>20832</v>
      </c>
      <c r="J3791" t="s">
        <v>20833</v>
      </c>
      <c r="K3791" t="s">
        <v>10396</v>
      </c>
      <c r="L3791">
        <v>852</v>
      </c>
      <c r="M3791">
        <v>15</v>
      </c>
      <c r="Q3791" s="1">
        <v>40737</v>
      </c>
      <c r="R3791" t="s">
        <v>2628</v>
      </c>
      <c r="S3791">
        <v>450</v>
      </c>
      <c r="T3791" t="s">
        <v>10684</v>
      </c>
      <c r="U3791" s="1">
        <v>40755</v>
      </c>
      <c r="V3791">
        <v>2</v>
      </c>
      <c r="W3791" t="s">
        <v>2629</v>
      </c>
      <c r="X3791">
        <v>1</v>
      </c>
      <c r="Y3791" t="s">
        <v>34899</v>
      </c>
      <c r="Z3791">
        <v>7</v>
      </c>
      <c r="AB3791">
        <v>121</v>
      </c>
      <c r="AC3791" t="s">
        <v>2640</v>
      </c>
      <c r="AD3791">
        <v>1012</v>
      </c>
      <c r="AE3791" t="s">
        <v>2</v>
      </c>
      <c r="AF3791">
        <v>3</v>
      </c>
      <c r="AG3791" t="s">
        <v>2688</v>
      </c>
      <c r="AH3791">
        <v>22</v>
      </c>
      <c r="AI3791" t="s">
        <v>34977</v>
      </c>
      <c r="AJ3791">
        <v>450</v>
      </c>
      <c r="AK3791" t="s">
        <v>10684</v>
      </c>
      <c r="AL3791">
        <v>2</v>
      </c>
      <c r="AM3791" t="s">
        <v>2703</v>
      </c>
      <c r="AN3791">
        <v>449007</v>
      </c>
      <c r="AP3791" t="s">
        <v>20834</v>
      </c>
      <c r="AQ3791" t="s">
        <v>20835</v>
      </c>
      <c r="AR3791">
        <v>0</v>
      </c>
      <c r="AS3791" t="s">
        <v>2632</v>
      </c>
      <c r="AT3791" t="s">
        <v>5014</v>
      </c>
      <c r="AW3791">
        <v>55.299931539684003</v>
      </c>
      <c r="AX3791">
        <v>10.732109291066401</v>
      </c>
      <c r="AY3791" t="s">
        <v>2633</v>
      </c>
      <c r="AZ3791">
        <v>1083</v>
      </c>
      <c r="BA3791" t="s">
        <v>4409</v>
      </c>
    </row>
    <row r="3792" spans="1:53" x14ac:dyDescent="0.25">
      <c r="A3792">
        <v>449006</v>
      </c>
      <c r="B3792" t="s">
        <v>20836</v>
      </c>
      <c r="C3792">
        <v>5800</v>
      </c>
      <c r="D3792" t="s">
        <v>12862</v>
      </c>
      <c r="E3792" t="s">
        <v>20837</v>
      </c>
      <c r="F3792">
        <v>29189722</v>
      </c>
      <c r="G3792">
        <v>1003313948</v>
      </c>
      <c r="H3792" t="s">
        <v>39468</v>
      </c>
      <c r="I3792" t="s">
        <v>20838</v>
      </c>
      <c r="J3792" t="s">
        <v>20839</v>
      </c>
      <c r="K3792" t="s">
        <v>20840</v>
      </c>
      <c r="L3792">
        <v>829</v>
      </c>
      <c r="M3792">
        <v>100</v>
      </c>
      <c r="Q3792" s="1">
        <v>40737</v>
      </c>
      <c r="R3792" t="s">
        <v>2628</v>
      </c>
      <c r="S3792">
        <v>450</v>
      </c>
      <c r="T3792" t="s">
        <v>10684</v>
      </c>
      <c r="U3792" s="1">
        <v>40755</v>
      </c>
      <c r="V3792">
        <v>2</v>
      </c>
      <c r="W3792" t="s">
        <v>2629</v>
      </c>
      <c r="X3792">
        <v>1</v>
      </c>
      <c r="Y3792" t="s">
        <v>34899</v>
      </c>
      <c r="Z3792">
        <v>9</v>
      </c>
      <c r="AA3792">
        <v>197211</v>
      </c>
      <c r="AB3792">
        <v>121</v>
      </c>
      <c r="AC3792" t="s">
        <v>2640</v>
      </c>
      <c r="AD3792">
        <v>1012</v>
      </c>
      <c r="AE3792" t="s">
        <v>2</v>
      </c>
      <c r="AF3792">
        <v>3</v>
      </c>
      <c r="AG3792" t="s">
        <v>2688</v>
      </c>
      <c r="AH3792">
        <v>21</v>
      </c>
      <c r="AI3792" t="s">
        <v>34900</v>
      </c>
      <c r="AJ3792">
        <v>450</v>
      </c>
      <c r="AK3792" t="s">
        <v>10684</v>
      </c>
      <c r="AL3792">
        <v>2</v>
      </c>
      <c r="AM3792" t="s">
        <v>2703</v>
      </c>
      <c r="AN3792">
        <v>449007</v>
      </c>
      <c r="AP3792" t="s">
        <v>20841</v>
      </c>
      <c r="AQ3792" t="s">
        <v>20842</v>
      </c>
      <c r="AR3792">
        <v>0</v>
      </c>
      <c r="AS3792" t="s">
        <v>2632</v>
      </c>
      <c r="AT3792" t="s">
        <v>20843</v>
      </c>
      <c r="AW3792">
        <v>55.339108669474001</v>
      </c>
      <c r="AX3792">
        <v>10.796238032919399</v>
      </c>
      <c r="AY3792" t="s">
        <v>2633</v>
      </c>
      <c r="AZ3792">
        <v>1083</v>
      </c>
      <c r="BA3792" t="s">
        <v>4409</v>
      </c>
    </row>
    <row r="3793" spans="1:53" x14ac:dyDescent="0.25">
      <c r="A3793">
        <v>449007</v>
      </c>
      <c r="B3793" t="s">
        <v>1354</v>
      </c>
      <c r="C3793">
        <v>5800</v>
      </c>
      <c r="D3793" t="s">
        <v>12862</v>
      </c>
      <c r="E3793" t="s">
        <v>1354</v>
      </c>
      <c r="F3793">
        <v>29189722</v>
      </c>
      <c r="G3793">
        <v>1003313936</v>
      </c>
      <c r="H3793" t="s">
        <v>20844</v>
      </c>
      <c r="I3793" t="s">
        <v>20845</v>
      </c>
      <c r="J3793" t="s">
        <v>20846</v>
      </c>
      <c r="K3793" t="s">
        <v>20847</v>
      </c>
      <c r="L3793">
        <v>787</v>
      </c>
      <c r="M3793">
        <v>1</v>
      </c>
      <c r="Q3793" s="1">
        <v>44074</v>
      </c>
      <c r="R3793" t="s">
        <v>2628</v>
      </c>
      <c r="S3793">
        <v>450</v>
      </c>
      <c r="T3793" t="s">
        <v>10684</v>
      </c>
      <c r="V3793">
        <v>2</v>
      </c>
      <c r="W3793" t="s">
        <v>2629</v>
      </c>
      <c r="X3793">
        <v>1</v>
      </c>
      <c r="Y3793" t="s">
        <v>34899</v>
      </c>
      <c r="Z3793">
        <v>10</v>
      </c>
      <c r="AA3793">
        <v>197308</v>
      </c>
      <c r="AB3793">
        <v>121</v>
      </c>
      <c r="AC3793" t="s">
        <v>2640</v>
      </c>
      <c r="AD3793">
        <v>1012</v>
      </c>
      <c r="AE3793" t="s">
        <v>2</v>
      </c>
      <c r="AF3793">
        <v>1</v>
      </c>
      <c r="AG3793" t="s">
        <v>34895</v>
      </c>
      <c r="AH3793">
        <v>21</v>
      </c>
      <c r="AI3793" t="s">
        <v>34900</v>
      </c>
      <c r="AJ3793">
        <v>450</v>
      </c>
      <c r="AK3793" t="s">
        <v>10684</v>
      </c>
      <c r="AP3793" t="s">
        <v>20848</v>
      </c>
      <c r="AQ3793" t="s">
        <v>20849</v>
      </c>
      <c r="AR3793">
        <v>0</v>
      </c>
      <c r="AS3793" t="s">
        <v>2632</v>
      </c>
      <c r="AT3793" t="s">
        <v>16424</v>
      </c>
      <c r="AW3793">
        <v>55.32178141</v>
      </c>
      <c r="AX3793">
        <v>10.779568080000001</v>
      </c>
      <c r="AY3793" t="s">
        <v>2633</v>
      </c>
      <c r="AZ3793">
        <v>1083</v>
      </c>
      <c r="BA3793" t="s">
        <v>4409</v>
      </c>
    </row>
    <row r="3794" spans="1:53" x14ac:dyDescent="0.25">
      <c r="A3794">
        <v>449008</v>
      </c>
      <c r="B3794" t="s">
        <v>20850</v>
      </c>
      <c r="C3794">
        <v>5800</v>
      </c>
      <c r="D3794" t="s">
        <v>12862</v>
      </c>
      <c r="E3794" t="s">
        <v>1355</v>
      </c>
      <c r="F3794">
        <v>62045817</v>
      </c>
      <c r="G3794">
        <v>1002145661</v>
      </c>
      <c r="H3794" t="s">
        <v>20851</v>
      </c>
      <c r="I3794" t="s">
        <v>20852</v>
      </c>
      <c r="J3794" t="s">
        <v>20853</v>
      </c>
      <c r="K3794" t="s">
        <v>20854</v>
      </c>
      <c r="L3794">
        <v>218</v>
      </c>
      <c r="M3794">
        <v>1</v>
      </c>
      <c r="Q3794" s="1">
        <v>43818</v>
      </c>
      <c r="R3794" t="s">
        <v>2628</v>
      </c>
      <c r="V3794">
        <v>5</v>
      </c>
      <c r="W3794" t="s">
        <v>2938</v>
      </c>
      <c r="X3794">
        <v>1</v>
      </c>
      <c r="Y3794" t="s">
        <v>34899</v>
      </c>
      <c r="Z3794">
        <v>10</v>
      </c>
      <c r="AA3794">
        <v>188210</v>
      </c>
      <c r="AB3794">
        <v>121</v>
      </c>
      <c r="AC3794" t="s">
        <v>2640</v>
      </c>
      <c r="AD3794">
        <v>1013</v>
      </c>
      <c r="AE3794" t="s">
        <v>47</v>
      </c>
      <c r="AF3794">
        <v>1</v>
      </c>
      <c r="AG3794" t="s">
        <v>34895</v>
      </c>
      <c r="AH3794">
        <v>21</v>
      </c>
      <c r="AI3794" t="s">
        <v>34900</v>
      </c>
      <c r="AJ3794">
        <v>450</v>
      </c>
      <c r="AK3794" t="s">
        <v>10684</v>
      </c>
      <c r="AP3794" t="s">
        <v>20855</v>
      </c>
      <c r="AQ3794" t="s">
        <v>20856</v>
      </c>
      <c r="AR3794">
        <v>0</v>
      </c>
      <c r="AS3794" t="s">
        <v>2632</v>
      </c>
      <c r="AT3794" t="s">
        <v>3613</v>
      </c>
      <c r="AW3794">
        <v>55.311383139999997</v>
      </c>
      <c r="AX3794">
        <v>10.798296199999999</v>
      </c>
      <c r="AY3794" t="s">
        <v>2633</v>
      </c>
      <c r="AZ3794">
        <v>1083</v>
      </c>
      <c r="BA3794" t="s">
        <v>4409</v>
      </c>
    </row>
    <row r="3795" spans="1:53" x14ac:dyDescent="0.25">
      <c r="A3795">
        <v>449009</v>
      </c>
      <c r="B3795" t="s">
        <v>20857</v>
      </c>
      <c r="C3795">
        <v>5800</v>
      </c>
      <c r="D3795" t="s">
        <v>12862</v>
      </c>
      <c r="E3795" t="s">
        <v>1356</v>
      </c>
      <c r="F3795">
        <v>16499218</v>
      </c>
      <c r="G3795">
        <v>1002982505</v>
      </c>
      <c r="H3795" t="s">
        <v>20858</v>
      </c>
      <c r="I3795" t="s">
        <v>20859</v>
      </c>
      <c r="J3795" t="s">
        <v>20860</v>
      </c>
      <c r="K3795" t="s">
        <v>39469</v>
      </c>
      <c r="L3795">
        <v>1047</v>
      </c>
      <c r="M3795">
        <v>9</v>
      </c>
      <c r="Q3795" s="1">
        <v>44823</v>
      </c>
      <c r="R3795" t="s">
        <v>3009</v>
      </c>
      <c r="V3795">
        <v>5</v>
      </c>
      <c r="W3795" t="s">
        <v>2938</v>
      </c>
      <c r="X3795">
        <v>1</v>
      </c>
      <c r="Y3795" t="s">
        <v>34899</v>
      </c>
      <c r="Z3795">
        <v>10</v>
      </c>
      <c r="AA3795">
        <v>190806</v>
      </c>
      <c r="AB3795">
        <v>121</v>
      </c>
      <c r="AC3795" t="s">
        <v>2640</v>
      </c>
      <c r="AD3795">
        <v>1013</v>
      </c>
      <c r="AE3795" t="s">
        <v>47</v>
      </c>
      <c r="AF3795">
        <v>1</v>
      </c>
      <c r="AG3795" t="s">
        <v>34895</v>
      </c>
      <c r="AH3795">
        <v>22</v>
      </c>
      <c r="AI3795" t="s">
        <v>34977</v>
      </c>
      <c r="AJ3795">
        <v>450</v>
      </c>
      <c r="AK3795" t="s">
        <v>10684</v>
      </c>
      <c r="AP3795" t="s">
        <v>20861</v>
      </c>
      <c r="AQ3795" t="s">
        <v>20862</v>
      </c>
      <c r="AR3795">
        <v>0</v>
      </c>
      <c r="AS3795" t="s">
        <v>2632</v>
      </c>
      <c r="AT3795" t="s">
        <v>39470</v>
      </c>
      <c r="AW3795">
        <v>55.308653669999998</v>
      </c>
      <c r="AX3795">
        <v>10.78295058</v>
      </c>
      <c r="AY3795" t="s">
        <v>2633</v>
      </c>
      <c r="AZ3795">
        <v>1083</v>
      </c>
      <c r="BA3795" t="s">
        <v>4409</v>
      </c>
    </row>
    <row r="3796" spans="1:53" x14ac:dyDescent="0.25">
      <c r="A3796">
        <v>449010</v>
      </c>
      <c r="B3796" t="s">
        <v>20863</v>
      </c>
      <c r="C3796">
        <v>5800</v>
      </c>
      <c r="D3796" t="s">
        <v>12862</v>
      </c>
      <c r="E3796" t="s">
        <v>1357</v>
      </c>
      <c r="F3796">
        <v>29575738</v>
      </c>
      <c r="G3796">
        <v>1003309102</v>
      </c>
      <c r="H3796" t="s">
        <v>12864</v>
      </c>
      <c r="I3796" t="s">
        <v>20864</v>
      </c>
      <c r="J3796" t="s">
        <v>12865</v>
      </c>
      <c r="K3796" t="s">
        <v>12866</v>
      </c>
      <c r="L3796">
        <v>846</v>
      </c>
      <c r="M3796">
        <v>13</v>
      </c>
      <c r="Q3796" s="1">
        <v>43791</v>
      </c>
      <c r="R3796" t="s">
        <v>2628</v>
      </c>
      <c r="V3796">
        <v>4</v>
      </c>
      <c r="W3796" t="s">
        <v>3081</v>
      </c>
      <c r="X3796">
        <v>1</v>
      </c>
      <c r="Y3796" t="s">
        <v>34899</v>
      </c>
      <c r="AA3796">
        <v>194608</v>
      </c>
      <c r="AB3796">
        <v>131</v>
      </c>
      <c r="AC3796" t="s">
        <v>983</v>
      </c>
      <c r="AD3796">
        <v>1061</v>
      </c>
      <c r="AE3796" t="s">
        <v>983</v>
      </c>
      <c r="AF3796">
        <v>4</v>
      </c>
      <c r="AG3796" t="s">
        <v>35075</v>
      </c>
      <c r="AH3796">
        <v>99</v>
      </c>
      <c r="AI3796" t="s">
        <v>34896</v>
      </c>
      <c r="AJ3796">
        <v>450</v>
      </c>
      <c r="AK3796" t="s">
        <v>10684</v>
      </c>
      <c r="AP3796" t="s">
        <v>12867</v>
      </c>
      <c r="AQ3796" t="s">
        <v>12868</v>
      </c>
      <c r="AR3796">
        <v>1</v>
      </c>
      <c r="AS3796" t="s">
        <v>3533</v>
      </c>
      <c r="AT3796" t="s">
        <v>5125</v>
      </c>
      <c r="AW3796">
        <v>55.322377070000002</v>
      </c>
      <c r="AX3796">
        <v>10.79521995</v>
      </c>
      <c r="AY3796" t="s">
        <v>2633</v>
      </c>
      <c r="AZ3796">
        <v>1083</v>
      </c>
      <c r="BA3796" t="s">
        <v>4409</v>
      </c>
    </row>
    <row r="3797" spans="1:53" x14ac:dyDescent="0.25">
      <c r="A3797">
        <v>449011</v>
      </c>
      <c r="B3797" t="s">
        <v>20865</v>
      </c>
      <c r="C3797">
        <v>5540</v>
      </c>
      <c r="D3797" t="s">
        <v>10680</v>
      </c>
      <c r="E3797" t="s">
        <v>1358</v>
      </c>
      <c r="F3797">
        <v>29189722</v>
      </c>
      <c r="G3797">
        <v>1017776408</v>
      </c>
      <c r="H3797" t="s">
        <v>20866</v>
      </c>
      <c r="I3797" t="s">
        <v>20867</v>
      </c>
      <c r="J3797" t="s">
        <v>20868</v>
      </c>
      <c r="K3797" t="s">
        <v>39471</v>
      </c>
      <c r="L3797">
        <v>764</v>
      </c>
      <c r="M3797" t="s">
        <v>20869</v>
      </c>
      <c r="Q3797" s="1">
        <v>43783</v>
      </c>
      <c r="R3797" t="s">
        <v>2628</v>
      </c>
      <c r="S3797">
        <v>450</v>
      </c>
      <c r="T3797" t="s">
        <v>10684</v>
      </c>
      <c r="V3797">
        <v>2</v>
      </c>
      <c r="W3797" t="s">
        <v>2629</v>
      </c>
      <c r="X3797">
        <v>1</v>
      </c>
      <c r="Y3797" t="s">
        <v>34899</v>
      </c>
      <c r="Z3797">
        <v>10</v>
      </c>
      <c r="AA3797">
        <v>199508</v>
      </c>
      <c r="AB3797">
        <v>126</v>
      </c>
      <c r="AC3797" t="s">
        <v>62</v>
      </c>
      <c r="AD3797">
        <v>1015</v>
      </c>
      <c r="AE3797" t="s">
        <v>62</v>
      </c>
      <c r="AF3797">
        <v>1</v>
      </c>
      <c r="AG3797" t="s">
        <v>34895</v>
      </c>
      <c r="AH3797">
        <v>21</v>
      </c>
      <c r="AI3797" t="s">
        <v>34900</v>
      </c>
      <c r="AJ3797">
        <v>450</v>
      </c>
      <c r="AK3797" t="s">
        <v>10684</v>
      </c>
      <c r="AP3797" t="s">
        <v>20870</v>
      </c>
      <c r="AQ3797" t="s">
        <v>20871</v>
      </c>
      <c r="AR3797">
        <v>0</v>
      </c>
      <c r="AS3797" t="s">
        <v>2632</v>
      </c>
      <c r="AT3797" t="s">
        <v>39472</v>
      </c>
      <c r="AW3797">
        <v>55.333666549999997</v>
      </c>
      <c r="AX3797">
        <v>10.65090466</v>
      </c>
      <c r="AY3797" t="s">
        <v>2633</v>
      </c>
      <c r="AZ3797">
        <v>1083</v>
      </c>
      <c r="BA3797" t="s">
        <v>4409</v>
      </c>
    </row>
    <row r="3798" spans="1:53" x14ac:dyDescent="0.25">
      <c r="A3798">
        <v>449012</v>
      </c>
      <c r="B3798" t="s">
        <v>39473</v>
      </c>
      <c r="C3798">
        <v>5853</v>
      </c>
      <c r="D3798" t="s">
        <v>39474</v>
      </c>
      <c r="E3798" t="s">
        <v>1359</v>
      </c>
      <c r="F3798">
        <v>29189722</v>
      </c>
      <c r="G3798">
        <v>1017936677</v>
      </c>
      <c r="H3798" t="s">
        <v>20872</v>
      </c>
      <c r="J3798" t="s">
        <v>20873</v>
      </c>
      <c r="K3798" t="s">
        <v>39475</v>
      </c>
      <c r="L3798">
        <v>853</v>
      </c>
      <c r="M3798">
        <v>4</v>
      </c>
      <c r="Q3798" s="1">
        <v>42187</v>
      </c>
      <c r="R3798" t="s">
        <v>2628</v>
      </c>
      <c r="S3798">
        <v>450</v>
      </c>
      <c r="T3798" t="s">
        <v>10684</v>
      </c>
      <c r="U3798" s="1">
        <v>42216</v>
      </c>
      <c r="V3798">
        <v>6</v>
      </c>
      <c r="W3798" t="s">
        <v>3407</v>
      </c>
      <c r="X3798">
        <v>1</v>
      </c>
      <c r="Y3798" t="s">
        <v>34899</v>
      </c>
      <c r="Z3798">
        <v>7</v>
      </c>
      <c r="AA3798">
        <v>200206</v>
      </c>
      <c r="AB3798">
        <v>129</v>
      </c>
      <c r="AC3798" t="s">
        <v>122</v>
      </c>
      <c r="AD3798">
        <v>1016</v>
      </c>
      <c r="AE3798" t="s">
        <v>122</v>
      </c>
      <c r="AF3798">
        <v>3</v>
      </c>
      <c r="AG3798" t="s">
        <v>2688</v>
      </c>
      <c r="AH3798">
        <v>23</v>
      </c>
      <c r="AI3798" t="s">
        <v>4038</v>
      </c>
      <c r="AJ3798">
        <v>450</v>
      </c>
      <c r="AK3798" t="s">
        <v>10684</v>
      </c>
      <c r="AP3798" t="s">
        <v>20874</v>
      </c>
      <c r="AQ3798" t="s">
        <v>20875</v>
      </c>
      <c r="AR3798">
        <v>0</v>
      </c>
      <c r="AS3798" t="s">
        <v>2632</v>
      </c>
      <c r="AT3798" t="s">
        <v>37028</v>
      </c>
      <c r="AW3798">
        <v>55.293354647844602</v>
      </c>
      <c r="AX3798">
        <v>10.6782896689772</v>
      </c>
      <c r="AY3798" t="s">
        <v>2633</v>
      </c>
      <c r="AZ3798">
        <v>1083</v>
      </c>
      <c r="BA3798" t="s">
        <v>4409</v>
      </c>
    </row>
    <row r="3799" spans="1:53" x14ac:dyDescent="0.25">
      <c r="A3799">
        <v>449013</v>
      </c>
      <c r="B3799" t="s">
        <v>37397</v>
      </c>
      <c r="C3799">
        <v>5800</v>
      </c>
      <c r="D3799" t="s">
        <v>12862</v>
      </c>
      <c r="E3799" t="s">
        <v>37397</v>
      </c>
      <c r="F3799">
        <v>20699310</v>
      </c>
      <c r="G3799">
        <v>1014485720</v>
      </c>
      <c r="H3799" t="s">
        <v>12974</v>
      </c>
      <c r="J3799" t="s">
        <v>12975</v>
      </c>
      <c r="K3799" t="s">
        <v>12976</v>
      </c>
      <c r="L3799">
        <v>856</v>
      </c>
      <c r="M3799">
        <v>17</v>
      </c>
      <c r="Q3799" s="1">
        <v>42332</v>
      </c>
      <c r="R3799" t="s">
        <v>2628</v>
      </c>
      <c r="S3799">
        <v>450</v>
      </c>
      <c r="T3799" t="s">
        <v>10684</v>
      </c>
      <c r="U3799" s="1">
        <v>42309</v>
      </c>
      <c r="V3799">
        <v>0</v>
      </c>
      <c r="W3799" t="s">
        <v>3383</v>
      </c>
      <c r="X3799">
        <v>8</v>
      </c>
      <c r="Y3799" t="s">
        <v>35044</v>
      </c>
      <c r="AA3799">
        <v>200509</v>
      </c>
      <c r="AB3799">
        <v>127</v>
      </c>
      <c r="AC3799" t="s">
        <v>3375</v>
      </c>
      <c r="AD3799">
        <v>1052</v>
      </c>
      <c r="AE3799" t="s">
        <v>3375</v>
      </c>
      <c r="AF3799">
        <v>3</v>
      </c>
      <c r="AG3799" t="s">
        <v>2688</v>
      </c>
      <c r="AH3799">
        <v>99</v>
      </c>
      <c r="AI3799" t="s">
        <v>34896</v>
      </c>
      <c r="AJ3799">
        <v>450</v>
      </c>
      <c r="AK3799" t="s">
        <v>10684</v>
      </c>
      <c r="AP3799" t="s">
        <v>12977</v>
      </c>
      <c r="AQ3799" t="s">
        <v>20876</v>
      </c>
      <c r="AR3799">
        <v>0</v>
      </c>
      <c r="AS3799" t="s">
        <v>2632</v>
      </c>
      <c r="AT3799" t="s">
        <v>10080</v>
      </c>
      <c r="AY3799" t="s">
        <v>2633</v>
      </c>
      <c r="AZ3799">
        <v>1083</v>
      </c>
      <c r="BA3799" t="s">
        <v>4409</v>
      </c>
    </row>
    <row r="3800" spans="1:53" x14ac:dyDescent="0.25">
      <c r="A3800">
        <v>449200</v>
      </c>
      <c r="C3800">
        <v>5800</v>
      </c>
      <c r="D3800" t="s">
        <v>12862</v>
      </c>
      <c r="E3800" t="s">
        <v>325</v>
      </c>
      <c r="F3800">
        <v>29189722</v>
      </c>
      <c r="G3800">
        <v>1019573849</v>
      </c>
      <c r="H3800" t="s">
        <v>20877</v>
      </c>
      <c r="I3800" t="s">
        <v>20878</v>
      </c>
      <c r="J3800" t="s">
        <v>20879</v>
      </c>
      <c r="K3800" t="s">
        <v>20880</v>
      </c>
      <c r="L3800">
        <v>829</v>
      </c>
      <c r="M3800" t="s">
        <v>20881</v>
      </c>
      <c r="Q3800" s="1">
        <v>43430</v>
      </c>
      <c r="R3800" t="s">
        <v>2628</v>
      </c>
      <c r="S3800">
        <v>450</v>
      </c>
      <c r="T3800" t="s">
        <v>10684</v>
      </c>
      <c r="V3800">
        <v>2</v>
      </c>
      <c r="W3800" t="s">
        <v>2629</v>
      </c>
      <c r="X3800">
        <v>1</v>
      </c>
      <c r="Y3800" t="s">
        <v>34899</v>
      </c>
      <c r="AB3800">
        <v>932</v>
      </c>
      <c r="AC3800" t="s">
        <v>324</v>
      </c>
      <c r="AD3800">
        <v>2021</v>
      </c>
      <c r="AE3800" t="s">
        <v>324</v>
      </c>
      <c r="AF3800">
        <v>2</v>
      </c>
      <c r="AG3800" t="s">
        <v>35025</v>
      </c>
      <c r="AH3800">
        <v>10</v>
      </c>
      <c r="AI3800" t="s">
        <v>35050</v>
      </c>
      <c r="AJ3800">
        <v>450</v>
      </c>
      <c r="AK3800" t="s">
        <v>10684</v>
      </c>
      <c r="AP3800" t="s">
        <v>20882</v>
      </c>
      <c r="AQ3800" t="s">
        <v>20883</v>
      </c>
      <c r="AR3800">
        <v>0</v>
      </c>
      <c r="AS3800" t="s">
        <v>2632</v>
      </c>
      <c r="AT3800" t="s">
        <v>20843</v>
      </c>
      <c r="AW3800">
        <v>55.338464090000002</v>
      </c>
      <c r="AX3800">
        <v>10.7958097</v>
      </c>
      <c r="AY3800" t="s">
        <v>2633</v>
      </c>
      <c r="AZ3800">
        <v>1083</v>
      </c>
      <c r="BA3800" t="s">
        <v>4409</v>
      </c>
    </row>
    <row r="3801" spans="1:53" x14ac:dyDescent="0.25">
      <c r="A3801">
        <v>449210</v>
      </c>
      <c r="B3801" t="s">
        <v>20884</v>
      </c>
      <c r="C3801">
        <v>5800</v>
      </c>
      <c r="D3801" t="s">
        <v>12862</v>
      </c>
      <c r="E3801" t="s">
        <v>1360</v>
      </c>
      <c r="F3801">
        <v>29189722</v>
      </c>
      <c r="G3801">
        <v>1016546719</v>
      </c>
      <c r="H3801" t="s">
        <v>39476</v>
      </c>
      <c r="I3801" t="s">
        <v>20885</v>
      </c>
      <c r="J3801" t="s">
        <v>20886</v>
      </c>
      <c r="K3801" t="s">
        <v>20887</v>
      </c>
      <c r="L3801">
        <v>407</v>
      </c>
      <c r="M3801">
        <v>4</v>
      </c>
      <c r="Q3801" s="1">
        <v>44908</v>
      </c>
      <c r="R3801" t="s">
        <v>2628</v>
      </c>
      <c r="S3801">
        <v>450</v>
      </c>
      <c r="T3801" t="s">
        <v>10684</v>
      </c>
      <c r="V3801">
        <v>2</v>
      </c>
      <c r="W3801" t="s">
        <v>2629</v>
      </c>
      <c r="X3801">
        <v>1</v>
      </c>
      <c r="Y3801" t="s">
        <v>34899</v>
      </c>
      <c r="AA3801">
        <v>196109</v>
      </c>
      <c r="AB3801">
        <v>125</v>
      </c>
      <c r="AC3801" t="s">
        <v>3462</v>
      </c>
      <c r="AD3801">
        <v>1014</v>
      </c>
      <c r="AE3801" t="s">
        <v>102</v>
      </c>
      <c r="AF3801">
        <v>1</v>
      </c>
      <c r="AG3801" t="s">
        <v>34895</v>
      </c>
      <c r="AH3801">
        <v>24</v>
      </c>
      <c r="AI3801" t="s">
        <v>3462</v>
      </c>
      <c r="AJ3801">
        <v>450</v>
      </c>
      <c r="AK3801" t="s">
        <v>10684</v>
      </c>
      <c r="AP3801" t="s">
        <v>20888</v>
      </c>
      <c r="AQ3801" t="s">
        <v>20889</v>
      </c>
      <c r="AR3801">
        <v>0</v>
      </c>
      <c r="AS3801" t="s">
        <v>2632</v>
      </c>
      <c r="AT3801" t="s">
        <v>20890</v>
      </c>
      <c r="AW3801">
        <v>55.319613009999998</v>
      </c>
      <c r="AX3801">
        <v>10.78979037</v>
      </c>
      <c r="AY3801" t="s">
        <v>2633</v>
      </c>
      <c r="AZ3801">
        <v>1083</v>
      </c>
      <c r="BA3801" t="s">
        <v>4409</v>
      </c>
    </row>
    <row r="3802" spans="1:53" x14ac:dyDescent="0.25">
      <c r="A3802">
        <v>449247</v>
      </c>
      <c r="B3802" t="s">
        <v>20891</v>
      </c>
      <c r="C3802">
        <v>5800</v>
      </c>
      <c r="D3802" t="s">
        <v>12862</v>
      </c>
      <c r="E3802" t="s">
        <v>20892</v>
      </c>
      <c r="F3802">
        <v>29542791</v>
      </c>
      <c r="G3802">
        <v>1003309072</v>
      </c>
      <c r="H3802" t="s">
        <v>20486</v>
      </c>
      <c r="I3802" t="s">
        <v>20893</v>
      </c>
      <c r="J3802" t="s">
        <v>20894</v>
      </c>
      <c r="K3802" t="s">
        <v>20895</v>
      </c>
      <c r="L3802">
        <v>1112</v>
      </c>
      <c r="M3802">
        <v>7</v>
      </c>
      <c r="Q3802" s="1">
        <v>43791</v>
      </c>
      <c r="R3802" t="s">
        <v>2628</v>
      </c>
      <c r="V3802">
        <v>4</v>
      </c>
      <c r="W3802" t="s">
        <v>3081</v>
      </c>
      <c r="X3802">
        <v>1</v>
      </c>
      <c r="Y3802" t="s">
        <v>34899</v>
      </c>
      <c r="AA3802">
        <v>197808</v>
      </c>
      <c r="AB3802">
        <v>137</v>
      </c>
      <c r="AC3802" t="s">
        <v>3522</v>
      </c>
      <c r="AD3802">
        <v>1053</v>
      </c>
      <c r="AE3802" t="s">
        <v>3522</v>
      </c>
      <c r="AF3802">
        <v>1</v>
      </c>
      <c r="AG3802" t="s">
        <v>34895</v>
      </c>
      <c r="AH3802">
        <v>30</v>
      </c>
      <c r="AI3802" t="s">
        <v>3512</v>
      </c>
      <c r="AJ3802">
        <v>450</v>
      </c>
      <c r="AK3802" t="s">
        <v>10684</v>
      </c>
      <c r="AO3802">
        <v>461248</v>
      </c>
      <c r="AP3802" t="s">
        <v>20896</v>
      </c>
      <c r="AQ3802" t="s">
        <v>13164</v>
      </c>
      <c r="AR3802">
        <v>2</v>
      </c>
      <c r="AS3802" t="s">
        <v>3549</v>
      </c>
      <c r="AT3802" t="s">
        <v>8262</v>
      </c>
      <c r="AW3802">
        <v>55.316450170000003</v>
      </c>
      <c r="AX3802">
        <v>10.789910409999999</v>
      </c>
      <c r="AY3802" t="s">
        <v>2633</v>
      </c>
      <c r="AZ3802">
        <v>1083</v>
      </c>
      <c r="BA3802" t="s">
        <v>4409</v>
      </c>
    </row>
    <row r="3803" spans="1:53" x14ac:dyDescent="0.25">
      <c r="A3803">
        <v>449248</v>
      </c>
      <c r="B3803" t="s">
        <v>39477</v>
      </c>
      <c r="C3803">
        <v>5800</v>
      </c>
      <c r="D3803" t="s">
        <v>12862</v>
      </c>
      <c r="E3803" t="s">
        <v>39478</v>
      </c>
      <c r="F3803">
        <v>53383211</v>
      </c>
      <c r="G3803">
        <v>1003393968</v>
      </c>
      <c r="H3803" t="s">
        <v>20897</v>
      </c>
      <c r="I3803" t="s">
        <v>20898</v>
      </c>
      <c r="J3803" t="s">
        <v>20899</v>
      </c>
      <c r="K3803" t="s">
        <v>20900</v>
      </c>
      <c r="L3803">
        <v>1128</v>
      </c>
      <c r="M3803">
        <v>36</v>
      </c>
      <c r="Q3803" s="1">
        <v>43791</v>
      </c>
      <c r="R3803" t="s">
        <v>2628</v>
      </c>
      <c r="V3803">
        <v>1</v>
      </c>
      <c r="W3803" t="s">
        <v>3230</v>
      </c>
      <c r="X3803">
        <v>1</v>
      </c>
      <c r="Y3803" t="s">
        <v>34899</v>
      </c>
      <c r="AA3803">
        <v>200209</v>
      </c>
      <c r="AB3803">
        <v>137</v>
      </c>
      <c r="AC3803" t="s">
        <v>3522</v>
      </c>
      <c r="AD3803">
        <v>1053</v>
      </c>
      <c r="AE3803" t="s">
        <v>3522</v>
      </c>
      <c r="AF3803">
        <v>1</v>
      </c>
      <c r="AG3803" t="s">
        <v>34895</v>
      </c>
      <c r="AH3803">
        <v>30</v>
      </c>
      <c r="AI3803" t="s">
        <v>3512</v>
      </c>
      <c r="AJ3803">
        <v>450</v>
      </c>
      <c r="AK3803" t="s">
        <v>10684</v>
      </c>
      <c r="AP3803" t="s">
        <v>20901</v>
      </c>
      <c r="AQ3803" t="s">
        <v>3524</v>
      </c>
      <c r="AR3803">
        <v>0</v>
      </c>
      <c r="AS3803" t="s">
        <v>2632</v>
      </c>
      <c r="AT3803" t="s">
        <v>20902</v>
      </c>
      <c r="AW3803">
        <v>55.31110091</v>
      </c>
      <c r="AX3803">
        <v>10.77687369</v>
      </c>
      <c r="AY3803" t="s">
        <v>2633</v>
      </c>
      <c r="AZ3803">
        <v>1083</v>
      </c>
      <c r="BA3803" t="s">
        <v>4409</v>
      </c>
    </row>
    <row r="3804" spans="1:53" x14ac:dyDescent="0.25">
      <c r="A3804">
        <v>449300</v>
      </c>
      <c r="B3804" t="s">
        <v>20903</v>
      </c>
      <c r="C3804">
        <v>5800</v>
      </c>
      <c r="D3804" t="s">
        <v>12862</v>
      </c>
      <c r="E3804" t="s">
        <v>1361</v>
      </c>
      <c r="F3804">
        <v>86708612</v>
      </c>
      <c r="G3804">
        <v>1002754213</v>
      </c>
      <c r="H3804" t="s">
        <v>39479</v>
      </c>
      <c r="I3804" t="s">
        <v>20904</v>
      </c>
      <c r="J3804" t="s">
        <v>20905</v>
      </c>
      <c r="K3804" t="s">
        <v>20906</v>
      </c>
      <c r="L3804">
        <v>787</v>
      </c>
      <c r="M3804">
        <v>5</v>
      </c>
      <c r="Q3804" s="1">
        <v>44882</v>
      </c>
      <c r="R3804" t="s">
        <v>2628</v>
      </c>
      <c r="V3804">
        <v>5</v>
      </c>
      <c r="W3804" t="s">
        <v>2938</v>
      </c>
      <c r="X3804">
        <v>1</v>
      </c>
      <c r="Y3804" t="s">
        <v>34899</v>
      </c>
      <c r="Z3804">
        <v>9</v>
      </c>
      <c r="AA3804">
        <v>197908</v>
      </c>
      <c r="AB3804">
        <v>123</v>
      </c>
      <c r="AC3804" t="s">
        <v>109</v>
      </c>
      <c r="AD3804">
        <v>1011</v>
      </c>
      <c r="AE3804" t="s">
        <v>109</v>
      </c>
      <c r="AF3804">
        <v>1</v>
      </c>
      <c r="AG3804" t="s">
        <v>34895</v>
      </c>
      <c r="AH3804">
        <v>80</v>
      </c>
      <c r="AI3804" t="s">
        <v>109</v>
      </c>
      <c r="AJ3804">
        <v>450</v>
      </c>
      <c r="AK3804" t="s">
        <v>10684</v>
      </c>
      <c r="AP3804" t="s">
        <v>20907</v>
      </c>
      <c r="AQ3804" t="s">
        <v>20908</v>
      </c>
      <c r="AR3804">
        <v>0</v>
      </c>
      <c r="AS3804" t="s">
        <v>2632</v>
      </c>
      <c r="AT3804" t="s">
        <v>16424</v>
      </c>
      <c r="AW3804">
        <v>55.32245108</v>
      </c>
      <c r="AX3804">
        <v>10.78200227</v>
      </c>
      <c r="AY3804" t="s">
        <v>2633</v>
      </c>
      <c r="AZ3804">
        <v>1083</v>
      </c>
      <c r="BA3804" t="s">
        <v>4409</v>
      </c>
    </row>
    <row r="3805" spans="1:53" x14ac:dyDescent="0.25">
      <c r="A3805">
        <v>449401</v>
      </c>
      <c r="B3805" t="s">
        <v>20909</v>
      </c>
      <c r="C3805">
        <v>5800</v>
      </c>
      <c r="D3805" t="s">
        <v>12862</v>
      </c>
      <c r="E3805" t="s">
        <v>20910</v>
      </c>
      <c r="F3805">
        <v>29575738</v>
      </c>
      <c r="G3805">
        <v>1003309102</v>
      </c>
      <c r="H3805" t="s">
        <v>12864</v>
      </c>
      <c r="I3805" t="s">
        <v>20911</v>
      </c>
      <c r="J3805" t="s">
        <v>12865</v>
      </c>
      <c r="K3805" t="s">
        <v>12866</v>
      </c>
      <c r="L3805">
        <v>846</v>
      </c>
      <c r="M3805">
        <v>13</v>
      </c>
      <c r="Q3805" s="1">
        <v>44459</v>
      </c>
      <c r="R3805" t="s">
        <v>2628</v>
      </c>
      <c r="V3805">
        <v>4</v>
      </c>
      <c r="W3805" t="s">
        <v>3081</v>
      </c>
      <c r="X3805">
        <v>1</v>
      </c>
      <c r="Y3805" t="s">
        <v>34899</v>
      </c>
      <c r="AB3805">
        <v>241</v>
      </c>
      <c r="AC3805" t="s">
        <v>3891</v>
      </c>
      <c r="AD3805">
        <v>1071</v>
      </c>
      <c r="AE3805" t="s">
        <v>111</v>
      </c>
      <c r="AF3805">
        <v>1</v>
      </c>
      <c r="AG3805" t="s">
        <v>34895</v>
      </c>
      <c r="AH3805">
        <v>99</v>
      </c>
      <c r="AI3805" t="s">
        <v>34896</v>
      </c>
      <c r="AJ3805">
        <v>450</v>
      </c>
      <c r="AK3805" t="s">
        <v>10684</v>
      </c>
      <c r="AO3805">
        <v>449010</v>
      </c>
      <c r="AP3805" t="s">
        <v>12867</v>
      </c>
      <c r="AQ3805" t="s">
        <v>12868</v>
      </c>
      <c r="AR3805">
        <v>2</v>
      </c>
      <c r="AS3805" t="s">
        <v>3549</v>
      </c>
      <c r="AT3805" t="s">
        <v>5125</v>
      </c>
      <c r="AW3805">
        <v>55.322377070000002</v>
      </c>
      <c r="AX3805">
        <v>10.79521995</v>
      </c>
      <c r="AY3805" t="s">
        <v>2633</v>
      </c>
      <c r="AZ3805">
        <v>1083</v>
      </c>
      <c r="BA3805" t="s">
        <v>4409</v>
      </c>
    </row>
    <row r="3806" spans="1:53" x14ac:dyDescent="0.25">
      <c r="A3806">
        <v>449402</v>
      </c>
      <c r="B3806" t="s">
        <v>39480</v>
      </c>
      <c r="C3806">
        <v>5600</v>
      </c>
      <c r="D3806" t="s">
        <v>13141</v>
      </c>
      <c r="E3806" t="s">
        <v>39481</v>
      </c>
      <c r="F3806">
        <v>84566616</v>
      </c>
      <c r="G3806">
        <v>1002698105</v>
      </c>
      <c r="H3806" t="s">
        <v>20912</v>
      </c>
      <c r="J3806" t="s">
        <v>20913</v>
      </c>
      <c r="K3806" t="s">
        <v>20376</v>
      </c>
      <c r="L3806">
        <v>1241</v>
      </c>
      <c r="M3806">
        <v>16</v>
      </c>
      <c r="Q3806" s="1">
        <v>43430</v>
      </c>
      <c r="R3806" t="s">
        <v>2628</v>
      </c>
      <c r="U3806" s="1">
        <v>43405</v>
      </c>
      <c r="V3806">
        <v>5</v>
      </c>
      <c r="W3806" t="s">
        <v>2938</v>
      </c>
      <c r="X3806">
        <v>4</v>
      </c>
      <c r="Y3806" t="s">
        <v>3442</v>
      </c>
      <c r="AA3806">
        <v>197808</v>
      </c>
      <c r="AB3806">
        <v>271</v>
      </c>
      <c r="AC3806" t="s">
        <v>35128</v>
      </c>
      <c r="AD3806">
        <v>1081</v>
      </c>
      <c r="AE3806" t="s">
        <v>887</v>
      </c>
      <c r="AF3806">
        <v>3</v>
      </c>
      <c r="AG3806" t="s">
        <v>2688</v>
      </c>
      <c r="AH3806">
        <v>99</v>
      </c>
      <c r="AI3806" t="s">
        <v>34896</v>
      </c>
      <c r="AJ3806">
        <v>430</v>
      </c>
      <c r="AK3806" t="s">
        <v>9555</v>
      </c>
      <c r="AP3806" t="s">
        <v>20914</v>
      </c>
      <c r="AQ3806" t="s">
        <v>20915</v>
      </c>
      <c r="AR3806">
        <v>0</v>
      </c>
      <c r="AS3806" t="s">
        <v>2632</v>
      </c>
      <c r="AT3806" t="s">
        <v>11950</v>
      </c>
      <c r="AW3806">
        <v>55.060699149999998</v>
      </c>
      <c r="AX3806">
        <v>10.36847734</v>
      </c>
      <c r="AY3806" t="s">
        <v>2633</v>
      </c>
      <c r="AZ3806">
        <v>1083</v>
      </c>
      <c r="BA3806" t="s">
        <v>4409</v>
      </c>
    </row>
    <row r="3807" spans="1:53" x14ac:dyDescent="0.25">
      <c r="A3807">
        <v>449403</v>
      </c>
      <c r="B3807" t="s">
        <v>39482</v>
      </c>
      <c r="C3807">
        <v>5800</v>
      </c>
      <c r="D3807" t="s">
        <v>12862</v>
      </c>
      <c r="E3807" t="s">
        <v>39483</v>
      </c>
      <c r="F3807">
        <v>21836796</v>
      </c>
      <c r="G3807">
        <v>1005241561</v>
      </c>
      <c r="H3807" t="s">
        <v>20916</v>
      </c>
      <c r="J3807" t="s">
        <v>20917</v>
      </c>
      <c r="K3807" t="s">
        <v>20918</v>
      </c>
      <c r="L3807">
        <v>20</v>
      </c>
      <c r="M3807" t="s">
        <v>8323</v>
      </c>
      <c r="Q3807" s="1">
        <v>42128</v>
      </c>
      <c r="R3807" t="s">
        <v>2628</v>
      </c>
      <c r="U3807" s="1">
        <v>41780</v>
      </c>
      <c r="V3807">
        <v>5</v>
      </c>
      <c r="W3807" t="s">
        <v>2938</v>
      </c>
      <c r="X3807">
        <v>1</v>
      </c>
      <c r="Y3807" t="s">
        <v>34899</v>
      </c>
      <c r="AA3807">
        <v>200401</v>
      </c>
      <c r="AB3807">
        <v>246</v>
      </c>
      <c r="AC3807" t="s">
        <v>4937</v>
      </c>
      <c r="AD3807">
        <v>1072</v>
      </c>
      <c r="AE3807" t="s">
        <v>3873</v>
      </c>
      <c r="AF3807">
        <v>3</v>
      </c>
      <c r="AG3807" t="s">
        <v>2688</v>
      </c>
      <c r="AH3807">
        <v>99</v>
      </c>
      <c r="AI3807" t="s">
        <v>34896</v>
      </c>
      <c r="AJ3807">
        <v>450</v>
      </c>
      <c r="AK3807" t="s">
        <v>10684</v>
      </c>
      <c r="AP3807" t="s">
        <v>20919</v>
      </c>
      <c r="AQ3807" t="s">
        <v>20920</v>
      </c>
      <c r="AR3807">
        <v>0</v>
      </c>
      <c r="AS3807" t="s">
        <v>2632</v>
      </c>
      <c r="AT3807" t="s">
        <v>20921</v>
      </c>
      <c r="AW3807">
        <v>55.3133176974289</v>
      </c>
      <c r="AX3807">
        <v>10.752185238939401</v>
      </c>
      <c r="AY3807" t="s">
        <v>2633</v>
      </c>
      <c r="AZ3807">
        <v>1083</v>
      </c>
      <c r="BA3807" t="s">
        <v>4409</v>
      </c>
    </row>
    <row r="3808" spans="1:53" x14ac:dyDescent="0.25">
      <c r="A3808">
        <v>449901</v>
      </c>
      <c r="B3808" t="s">
        <v>20922</v>
      </c>
      <c r="C3808">
        <v>7000</v>
      </c>
      <c r="D3808" t="s">
        <v>11640</v>
      </c>
      <c r="E3808" t="s">
        <v>20923</v>
      </c>
      <c r="F3808">
        <v>29190909</v>
      </c>
      <c r="G3808">
        <v>1003309151</v>
      </c>
      <c r="H3808" t="s">
        <v>20924</v>
      </c>
      <c r="I3808" t="s">
        <v>20925</v>
      </c>
      <c r="J3808" t="s">
        <v>20926</v>
      </c>
      <c r="K3808" t="s">
        <v>37127</v>
      </c>
      <c r="L3808">
        <v>5896</v>
      </c>
      <c r="M3808">
        <v>2</v>
      </c>
      <c r="Q3808" s="1">
        <v>41771</v>
      </c>
      <c r="R3808" t="s">
        <v>2988</v>
      </c>
      <c r="S3808">
        <v>1083</v>
      </c>
      <c r="T3808" t="s">
        <v>4409</v>
      </c>
      <c r="U3808" s="1">
        <v>41640</v>
      </c>
      <c r="V3808">
        <v>7</v>
      </c>
      <c r="W3808" t="s">
        <v>4393</v>
      </c>
      <c r="X3808">
        <v>1</v>
      </c>
      <c r="Y3808" t="s">
        <v>34899</v>
      </c>
      <c r="AB3808">
        <v>128</v>
      </c>
      <c r="AC3808" t="s">
        <v>564</v>
      </c>
      <c r="AD3808">
        <v>1051</v>
      </c>
      <c r="AE3808" t="s">
        <v>564</v>
      </c>
      <c r="AF3808">
        <v>3</v>
      </c>
      <c r="AG3808" t="s">
        <v>2688</v>
      </c>
      <c r="AH3808">
        <v>27</v>
      </c>
      <c r="AI3808" t="s">
        <v>34995</v>
      </c>
      <c r="AJ3808">
        <v>607</v>
      </c>
      <c r="AK3808" t="s">
        <v>11643</v>
      </c>
      <c r="AP3808" t="s">
        <v>20927</v>
      </c>
      <c r="AQ3808" t="s">
        <v>20928</v>
      </c>
      <c r="AR3808">
        <v>0</v>
      </c>
      <c r="AS3808" t="s">
        <v>2632</v>
      </c>
      <c r="AT3808" t="s">
        <v>37128</v>
      </c>
      <c r="AW3808">
        <v>55.563960748684799</v>
      </c>
      <c r="AX3808">
        <v>9.7134151787096705</v>
      </c>
      <c r="AY3808" t="s">
        <v>2633</v>
      </c>
      <c r="AZ3808">
        <v>1083</v>
      </c>
      <c r="BA3808" t="s">
        <v>4409</v>
      </c>
    </row>
    <row r="3809" spans="1:53" x14ac:dyDescent="0.25">
      <c r="A3809">
        <v>449902</v>
      </c>
      <c r="B3809" t="s">
        <v>39484</v>
      </c>
      <c r="C3809">
        <v>5800</v>
      </c>
      <c r="D3809" t="s">
        <v>12862</v>
      </c>
      <c r="E3809" t="s">
        <v>1362</v>
      </c>
      <c r="F3809">
        <v>29190909</v>
      </c>
      <c r="G3809">
        <v>1003309138</v>
      </c>
      <c r="H3809" t="s">
        <v>39485</v>
      </c>
      <c r="I3809" t="s">
        <v>20929</v>
      </c>
      <c r="J3809" t="s">
        <v>20930</v>
      </c>
      <c r="K3809" t="s">
        <v>20931</v>
      </c>
      <c r="L3809">
        <v>829</v>
      </c>
      <c r="M3809">
        <v>118</v>
      </c>
      <c r="Q3809" s="1">
        <v>41654</v>
      </c>
      <c r="R3809" t="s">
        <v>2628</v>
      </c>
      <c r="S3809">
        <v>1083</v>
      </c>
      <c r="T3809" t="s">
        <v>4409</v>
      </c>
      <c r="U3809" s="1">
        <v>41640</v>
      </c>
      <c r="V3809">
        <v>7</v>
      </c>
      <c r="W3809" t="s">
        <v>4393</v>
      </c>
      <c r="X3809">
        <v>1</v>
      </c>
      <c r="Y3809" t="s">
        <v>34899</v>
      </c>
      <c r="Z3809">
        <v>10</v>
      </c>
      <c r="AA3809">
        <v>197206</v>
      </c>
      <c r="AB3809">
        <v>126</v>
      </c>
      <c r="AC3809" t="s">
        <v>62</v>
      </c>
      <c r="AD3809">
        <v>1015</v>
      </c>
      <c r="AE3809" t="s">
        <v>62</v>
      </c>
      <c r="AF3809">
        <v>3</v>
      </c>
      <c r="AG3809" t="s">
        <v>2688</v>
      </c>
      <c r="AH3809">
        <v>27</v>
      </c>
      <c r="AI3809" t="s">
        <v>34995</v>
      </c>
      <c r="AJ3809">
        <v>450</v>
      </c>
      <c r="AK3809" t="s">
        <v>10684</v>
      </c>
      <c r="AP3809" t="s">
        <v>20932</v>
      </c>
      <c r="AQ3809" t="s">
        <v>20933</v>
      </c>
      <c r="AR3809">
        <v>0</v>
      </c>
      <c r="AS3809" t="s">
        <v>2632</v>
      </c>
      <c r="AT3809" t="s">
        <v>20843</v>
      </c>
      <c r="AW3809">
        <v>55.344532317189</v>
      </c>
      <c r="AX3809">
        <v>10.796467228796899</v>
      </c>
      <c r="AY3809" t="s">
        <v>2633</v>
      </c>
      <c r="AZ3809">
        <v>1083</v>
      </c>
      <c r="BA3809" t="s">
        <v>4409</v>
      </c>
    </row>
    <row r="3810" spans="1:53" x14ac:dyDescent="0.25">
      <c r="A3810">
        <v>449903</v>
      </c>
      <c r="B3810" t="s">
        <v>1363</v>
      </c>
      <c r="C3810">
        <v>5800</v>
      </c>
      <c r="D3810" t="s">
        <v>12862</v>
      </c>
      <c r="E3810" t="s">
        <v>1363</v>
      </c>
      <c r="F3810">
        <v>29189722</v>
      </c>
      <c r="G3810">
        <v>1003309096</v>
      </c>
      <c r="H3810" t="s">
        <v>20934</v>
      </c>
      <c r="J3810" t="s">
        <v>20935</v>
      </c>
      <c r="K3810" t="s">
        <v>20936</v>
      </c>
      <c r="L3810">
        <v>829</v>
      </c>
      <c r="M3810">
        <v>96</v>
      </c>
      <c r="Q3810" s="1">
        <v>43783</v>
      </c>
      <c r="R3810" t="s">
        <v>2988</v>
      </c>
      <c r="S3810">
        <v>450</v>
      </c>
      <c r="T3810" t="s">
        <v>10684</v>
      </c>
      <c r="V3810">
        <v>2</v>
      </c>
      <c r="W3810" t="s">
        <v>2629</v>
      </c>
      <c r="X3810">
        <v>1</v>
      </c>
      <c r="Y3810" t="s">
        <v>34899</v>
      </c>
      <c r="Z3810">
        <v>10</v>
      </c>
      <c r="AA3810">
        <v>196506</v>
      </c>
      <c r="AB3810">
        <v>126</v>
      </c>
      <c r="AC3810" t="s">
        <v>62</v>
      </c>
      <c r="AD3810">
        <v>1015</v>
      </c>
      <c r="AE3810" t="s">
        <v>62</v>
      </c>
      <c r="AF3810">
        <v>1</v>
      </c>
      <c r="AG3810" t="s">
        <v>34895</v>
      </c>
      <c r="AH3810">
        <v>27</v>
      </c>
      <c r="AI3810" t="s">
        <v>34995</v>
      </c>
      <c r="AJ3810">
        <v>450</v>
      </c>
      <c r="AK3810" t="s">
        <v>10684</v>
      </c>
      <c r="AP3810" t="s">
        <v>20937</v>
      </c>
      <c r="AQ3810" t="s">
        <v>20938</v>
      </c>
      <c r="AR3810">
        <v>0</v>
      </c>
      <c r="AS3810" t="s">
        <v>2632</v>
      </c>
      <c r="AT3810" t="s">
        <v>20843</v>
      </c>
      <c r="AW3810">
        <v>55.337078390000002</v>
      </c>
      <c r="AX3810">
        <v>10.796170999999999</v>
      </c>
      <c r="AY3810" t="s">
        <v>2633</v>
      </c>
      <c r="AZ3810">
        <v>1083</v>
      </c>
      <c r="BA3810" t="s">
        <v>4409</v>
      </c>
    </row>
    <row r="3811" spans="1:53" x14ac:dyDescent="0.25">
      <c r="A3811">
        <v>449904</v>
      </c>
      <c r="B3811" t="s">
        <v>20939</v>
      </c>
      <c r="C3811">
        <v>5800</v>
      </c>
      <c r="D3811" t="s">
        <v>12862</v>
      </c>
      <c r="E3811" t="s">
        <v>20940</v>
      </c>
      <c r="F3811">
        <v>29189730</v>
      </c>
      <c r="G3811">
        <v>1003309114</v>
      </c>
      <c r="H3811" t="s">
        <v>20941</v>
      </c>
      <c r="I3811" t="s">
        <v>20942</v>
      </c>
      <c r="J3811" t="s">
        <v>16421</v>
      </c>
      <c r="K3811" t="s">
        <v>12976</v>
      </c>
      <c r="L3811">
        <v>856</v>
      </c>
      <c r="M3811">
        <v>17</v>
      </c>
      <c r="Q3811" s="1">
        <v>41606</v>
      </c>
      <c r="R3811" t="s">
        <v>2628</v>
      </c>
      <c r="S3811">
        <v>450</v>
      </c>
      <c r="T3811" t="s">
        <v>10684</v>
      </c>
      <c r="U3811" s="1">
        <v>41579</v>
      </c>
      <c r="V3811">
        <v>2</v>
      </c>
      <c r="W3811" t="s">
        <v>2629</v>
      </c>
      <c r="X3811">
        <v>1</v>
      </c>
      <c r="Y3811" t="s">
        <v>34899</v>
      </c>
      <c r="AA3811">
        <v>196302</v>
      </c>
      <c r="AB3811">
        <v>128</v>
      </c>
      <c r="AC3811" t="s">
        <v>564</v>
      </c>
      <c r="AD3811">
        <v>1051</v>
      </c>
      <c r="AE3811" t="s">
        <v>564</v>
      </c>
      <c r="AF3811">
        <v>3</v>
      </c>
      <c r="AG3811" t="s">
        <v>2688</v>
      </c>
      <c r="AH3811">
        <v>27</v>
      </c>
      <c r="AI3811" t="s">
        <v>34995</v>
      </c>
      <c r="AJ3811">
        <v>450</v>
      </c>
      <c r="AK3811" t="s">
        <v>10684</v>
      </c>
      <c r="AP3811" t="s">
        <v>20943</v>
      </c>
      <c r="AQ3811" t="s">
        <v>20944</v>
      </c>
      <c r="AR3811">
        <v>0</v>
      </c>
      <c r="AS3811" t="s">
        <v>2632</v>
      </c>
      <c r="AT3811" t="s">
        <v>10080</v>
      </c>
      <c r="AW3811">
        <v>55.317923912749897</v>
      </c>
      <c r="AX3811">
        <v>10.8070982164367</v>
      </c>
      <c r="AY3811" t="s">
        <v>2633</v>
      </c>
      <c r="AZ3811">
        <v>1083</v>
      </c>
      <c r="BA3811" t="s">
        <v>4409</v>
      </c>
    </row>
    <row r="3812" spans="1:53" x14ac:dyDescent="0.25">
      <c r="A3812">
        <v>450000</v>
      </c>
      <c r="B3812" t="s">
        <v>20945</v>
      </c>
      <c r="C3812">
        <v>5800</v>
      </c>
      <c r="D3812" t="s">
        <v>12862</v>
      </c>
      <c r="E3812" t="s">
        <v>10684</v>
      </c>
      <c r="F3812">
        <v>29189722</v>
      </c>
      <c r="J3812" t="s">
        <v>14876</v>
      </c>
      <c r="K3812" t="s">
        <v>36404</v>
      </c>
      <c r="L3812">
        <v>1031</v>
      </c>
      <c r="M3812">
        <v>1</v>
      </c>
      <c r="Q3812" s="1">
        <v>43791</v>
      </c>
      <c r="R3812" t="s">
        <v>2981</v>
      </c>
      <c r="S3812">
        <v>450</v>
      </c>
      <c r="T3812" t="s">
        <v>10684</v>
      </c>
      <c r="V3812">
        <v>2</v>
      </c>
      <c r="W3812" t="s">
        <v>2629</v>
      </c>
      <c r="X3812">
        <v>5</v>
      </c>
      <c r="Y3812" t="s">
        <v>34894</v>
      </c>
      <c r="AA3812">
        <v>200701</v>
      </c>
      <c r="AB3812">
        <v>923</v>
      </c>
      <c r="AC3812" t="s">
        <v>149</v>
      </c>
      <c r="AD3812">
        <v>2013</v>
      </c>
      <c r="AE3812" t="s">
        <v>149</v>
      </c>
      <c r="AF3812">
        <v>1</v>
      </c>
      <c r="AG3812" t="s">
        <v>34895</v>
      </c>
      <c r="AH3812">
        <v>99</v>
      </c>
      <c r="AI3812" t="s">
        <v>34896</v>
      </c>
      <c r="AJ3812">
        <v>450</v>
      </c>
      <c r="AK3812" t="s">
        <v>10684</v>
      </c>
      <c r="AP3812" t="s">
        <v>14877</v>
      </c>
      <c r="AQ3812" t="s">
        <v>14878</v>
      </c>
      <c r="AR3812">
        <v>0</v>
      </c>
      <c r="AS3812" t="s">
        <v>2632</v>
      </c>
      <c r="AT3812" t="s">
        <v>8064</v>
      </c>
      <c r="AU3812" t="s">
        <v>34898</v>
      </c>
      <c r="AW3812">
        <v>55.312702369999997</v>
      </c>
      <c r="AX3812">
        <v>10.79023767</v>
      </c>
      <c r="AY3812" t="s">
        <v>2633</v>
      </c>
      <c r="AZ3812">
        <v>1083</v>
      </c>
      <c r="BA3812" t="s">
        <v>4409</v>
      </c>
    </row>
    <row r="3813" spans="1:53" x14ac:dyDescent="0.25">
      <c r="A3813">
        <v>450001</v>
      </c>
      <c r="B3813" t="s">
        <v>1364</v>
      </c>
      <c r="C3813">
        <v>5800</v>
      </c>
      <c r="D3813" t="s">
        <v>12862</v>
      </c>
      <c r="E3813" t="s">
        <v>1364</v>
      </c>
      <c r="F3813">
        <v>31446929</v>
      </c>
      <c r="G3813">
        <v>1014496633</v>
      </c>
      <c r="H3813" t="s">
        <v>20946</v>
      </c>
      <c r="J3813" t="s">
        <v>20947</v>
      </c>
      <c r="K3813" t="s">
        <v>14169</v>
      </c>
      <c r="L3813">
        <v>925</v>
      </c>
      <c r="M3813">
        <v>5</v>
      </c>
      <c r="Q3813" s="1">
        <v>42481</v>
      </c>
      <c r="R3813" t="s">
        <v>2628</v>
      </c>
      <c r="U3813" s="1">
        <v>42461</v>
      </c>
      <c r="V3813">
        <v>6</v>
      </c>
      <c r="W3813" t="s">
        <v>3407</v>
      </c>
      <c r="X3813">
        <v>1</v>
      </c>
      <c r="Y3813" t="s">
        <v>34899</v>
      </c>
      <c r="AA3813">
        <v>200905</v>
      </c>
      <c r="AB3813">
        <v>129</v>
      </c>
      <c r="AC3813" t="s">
        <v>122</v>
      </c>
      <c r="AD3813">
        <v>1016</v>
      </c>
      <c r="AE3813" t="s">
        <v>122</v>
      </c>
      <c r="AF3813">
        <v>3</v>
      </c>
      <c r="AG3813" t="s">
        <v>2688</v>
      </c>
      <c r="AH3813">
        <v>99</v>
      </c>
      <c r="AI3813" t="s">
        <v>34896</v>
      </c>
      <c r="AJ3813">
        <v>450</v>
      </c>
      <c r="AK3813" t="s">
        <v>10684</v>
      </c>
      <c r="AP3813" t="s">
        <v>20948</v>
      </c>
      <c r="AR3813">
        <v>0</v>
      </c>
      <c r="AS3813" t="s">
        <v>2632</v>
      </c>
      <c r="AT3813" t="s">
        <v>7041</v>
      </c>
      <c r="AW3813">
        <v>55.340502072828002</v>
      </c>
      <c r="AX3813">
        <v>10.7427430782048</v>
      </c>
      <c r="AY3813" t="s">
        <v>2633</v>
      </c>
      <c r="AZ3813">
        <v>1083</v>
      </c>
      <c r="BA3813" t="s">
        <v>4409</v>
      </c>
    </row>
    <row r="3814" spans="1:53" x14ac:dyDescent="0.25">
      <c r="A3814">
        <v>450375</v>
      </c>
      <c r="C3814">
        <v>5800</v>
      </c>
      <c r="D3814" t="s">
        <v>12862</v>
      </c>
      <c r="E3814" t="s">
        <v>39486</v>
      </c>
      <c r="F3814">
        <v>78961619</v>
      </c>
      <c r="G3814">
        <v>1003308519</v>
      </c>
      <c r="H3814" t="s">
        <v>39487</v>
      </c>
      <c r="I3814" t="s">
        <v>20949</v>
      </c>
      <c r="J3814" t="s">
        <v>20950</v>
      </c>
      <c r="K3814" t="s">
        <v>20951</v>
      </c>
      <c r="L3814">
        <v>921</v>
      </c>
      <c r="M3814">
        <v>1</v>
      </c>
      <c r="Q3814" s="1">
        <v>43815</v>
      </c>
      <c r="R3814" t="s">
        <v>2628</v>
      </c>
      <c r="S3814">
        <v>450</v>
      </c>
      <c r="T3814" t="s">
        <v>10684</v>
      </c>
      <c r="U3814" s="1">
        <v>43815</v>
      </c>
      <c r="V3814">
        <v>0</v>
      </c>
      <c r="W3814" t="s">
        <v>3383</v>
      </c>
      <c r="X3814">
        <v>1</v>
      </c>
      <c r="Y3814" t="s">
        <v>34899</v>
      </c>
      <c r="AA3814">
        <v>199010</v>
      </c>
      <c r="AB3814">
        <v>147</v>
      </c>
      <c r="AC3814" t="s">
        <v>35093</v>
      </c>
      <c r="AD3814">
        <v>1021</v>
      </c>
      <c r="AE3814" t="s">
        <v>35093</v>
      </c>
      <c r="AF3814">
        <v>3</v>
      </c>
      <c r="AG3814" t="s">
        <v>2688</v>
      </c>
      <c r="AH3814">
        <v>99</v>
      </c>
      <c r="AI3814" t="s">
        <v>34896</v>
      </c>
      <c r="AJ3814">
        <v>450</v>
      </c>
      <c r="AK3814" t="s">
        <v>10684</v>
      </c>
      <c r="AL3814">
        <v>2</v>
      </c>
      <c r="AM3814" t="s">
        <v>2703</v>
      </c>
      <c r="AN3814">
        <v>281387</v>
      </c>
      <c r="AP3814" t="s">
        <v>20952</v>
      </c>
      <c r="AQ3814" t="s">
        <v>20953</v>
      </c>
      <c r="AR3814">
        <v>0</v>
      </c>
      <c r="AS3814" t="s">
        <v>2632</v>
      </c>
      <c r="AT3814" t="s">
        <v>20954</v>
      </c>
      <c r="AW3814">
        <v>55.31838922</v>
      </c>
      <c r="AX3814">
        <v>10.78328685</v>
      </c>
      <c r="AY3814" t="s">
        <v>2633</v>
      </c>
      <c r="AZ3814">
        <v>1083</v>
      </c>
      <c r="BA3814" t="s">
        <v>4409</v>
      </c>
    </row>
    <row r="3815" spans="1:53" x14ac:dyDescent="0.25">
      <c r="A3815">
        <v>451001</v>
      </c>
      <c r="B3815" t="s">
        <v>39488</v>
      </c>
      <c r="C3815">
        <v>5466</v>
      </c>
      <c r="D3815" t="s">
        <v>16453</v>
      </c>
      <c r="E3815" t="s">
        <v>1365</v>
      </c>
      <c r="F3815">
        <v>29189684</v>
      </c>
      <c r="G3815">
        <v>1003314154</v>
      </c>
      <c r="H3815" t="s">
        <v>20955</v>
      </c>
      <c r="I3815" t="s">
        <v>20956</v>
      </c>
      <c r="J3815" t="s">
        <v>20957</v>
      </c>
      <c r="K3815" t="s">
        <v>20958</v>
      </c>
      <c r="L3815">
        <v>174</v>
      </c>
      <c r="M3815">
        <v>29</v>
      </c>
      <c r="Q3815" s="1">
        <v>43783</v>
      </c>
      <c r="R3815" t="s">
        <v>2628</v>
      </c>
      <c r="S3815">
        <v>410</v>
      </c>
      <c r="T3815" t="s">
        <v>13501</v>
      </c>
      <c r="V3815">
        <v>2</v>
      </c>
      <c r="W3815" t="s">
        <v>2629</v>
      </c>
      <c r="X3815">
        <v>1</v>
      </c>
      <c r="Y3815" t="s">
        <v>34899</v>
      </c>
      <c r="Z3815">
        <v>10</v>
      </c>
      <c r="AA3815">
        <v>196308</v>
      </c>
      <c r="AB3815">
        <v>121</v>
      </c>
      <c r="AC3815" t="s">
        <v>2640</v>
      </c>
      <c r="AD3815">
        <v>1012</v>
      </c>
      <c r="AE3815" t="s">
        <v>2</v>
      </c>
      <c r="AF3815">
        <v>1</v>
      </c>
      <c r="AG3815" t="s">
        <v>34895</v>
      </c>
      <c r="AH3815">
        <v>21</v>
      </c>
      <c r="AI3815" t="s">
        <v>34900</v>
      </c>
      <c r="AJ3815">
        <v>410</v>
      </c>
      <c r="AK3815" t="s">
        <v>13501</v>
      </c>
      <c r="AP3815" t="s">
        <v>20959</v>
      </c>
      <c r="AQ3815" t="s">
        <v>20960</v>
      </c>
      <c r="AR3815">
        <v>0</v>
      </c>
      <c r="AS3815" t="s">
        <v>2632</v>
      </c>
      <c r="AT3815" t="s">
        <v>20453</v>
      </c>
      <c r="AW3815">
        <v>55.488813929999999</v>
      </c>
      <c r="AX3815">
        <v>9.9085933399999995</v>
      </c>
      <c r="AY3815" t="s">
        <v>2633</v>
      </c>
      <c r="AZ3815">
        <v>1083</v>
      </c>
      <c r="BA3815" t="s">
        <v>4409</v>
      </c>
    </row>
    <row r="3816" spans="1:53" x14ac:dyDescent="0.25">
      <c r="A3816">
        <v>451002</v>
      </c>
      <c r="B3816" t="s">
        <v>39489</v>
      </c>
      <c r="C3816">
        <v>5580</v>
      </c>
      <c r="D3816" t="s">
        <v>38108</v>
      </c>
      <c r="E3816" t="s">
        <v>1366</v>
      </c>
      <c r="F3816">
        <v>29189684</v>
      </c>
      <c r="G3816">
        <v>1003314257</v>
      </c>
      <c r="H3816" t="s">
        <v>20961</v>
      </c>
      <c r="I3816" t="s">
        <v>20962</v>
      </c>
      <c r="J3816" t="s">
        <v>20963</v>
      </c>
      <c r="K3816" t="s">
        <v>39490</v>
      </c>
      <c r="L3816">
        <v>1040</v>
      </c>
      <c r="M3816">
        <v>9</v>
      </c>
      <c r="Q3816" s="1">
        <v>44621</v>
      </c>
      <c r="R3816" t="s">
        <v>2628</v>
      </c>
      <c r="S3816">
        <v>410</v>
      </c>
      <c r="T3816" t="s">
        <v>13501</v>
      </c>
      <c r="V3816">
        <v>2</v>
      </c>
      <c r="W3816" t="s">
        <v>2629</v>
      </c>
      <c r="X3816">
        <v>1</v>
      </c>
      <c r="Y3816" t="s">
        <v>34899</v>
      </c>
      <c r="Z3816">
        <v>10</v>
      </c>
      <c r="AA3816">
        <v>196401</v>
      </c>
      <c r="AB3816">
        <v>121</v>
      </c>
      <c r="AC3816" t="s">
        <v>2640</v>
      </c>
      <c r="AD3816">
        <v>1012</v>
      </c>
      <c r="AE3816" t="s">
        <v>2</v>
      </c>
      <c r="AF3816">
        <v>1</v>
      </c>
      <c r="AG3816" t="s">
        <v>34895</v>
      </c>
      <c r="AH3816">
        <v>21</v>
      </c>
      <c r="AI3816" t="s">
        <v>34900</v>
      </c>
      <c r="AJ3816">
        <v>410</v>
      </c>
      <c r="AK3816" t="s">
        <v>13501</v>
      </c>
      <c r="AP3816" t="s">
        <v>20964</v>
      </c>
      <c r="AQ3816" t="s">
        <v>20965</v>
      </c>
      <c r="AR3816">
        <v>0</v>
      </c>
      <c r="AS3816" t="s">
        <v>2632</v>
      </c>
      <c r="AT3816" t="s">
        <v>37028</v>
      </c>
      <c r="AW3816">
        <v>55.45291512</v>
      </c>
      <c r="AX3816">
        <v>9.8698616799999996</v>
      </c>
      <c r="AY3816" t="s">
        <v>2633</v>
      </c>
      <c r="AZ3816">
        <v>1083</v>
      </c>
      <c r="BA3816" t="s">
        <v>4409</v>
      </c>
    </row>
    <row r="3817" spans="1:53" x14ac:dyDescent="0.25">
      <c r="A3817">
        <v>451003</v>
      </c>
      <c r="B3817" t="s">
        <v>39491</v>
      </c>
      <c r="C3817">
        <v>5580</v>
      </c>
      <c r="D3817" t="s">
        <v>38108</v>
      </c>
      <c r="E3817" t="s">
        <v>1367</v>
      </c>
      <c r="F3817">
        <v>54629613</v>
      </c>
      <c r="G3817">
        <v>1003105047</v>
      </c>
      <c r="H3817" t="s">
        <v>20966</v>
      </c>
      <c r="I3817" t="s">
        <v>20967</v>
      </c>
      <c r="J3817" t="s">
        <v>20968</v>
      </c>
      <c r="K3817" t="s">
        <v>10259</v>
      </c>
      <c r="L3817">
        <v>1036</v>
      </c>
      <c r="M3817">
        <v>2</v>
      </c>
      <c r="Q3817" s="1">
        <v>44459</v>
      </c>
      <c r="R3817" t="s">
        <v>2628</v>
      </c>
      <c r="V3817">
        <v>5</v>
      </c>
      <c r="W3817" t="s">
        <v>2938</v>
      </c>
      <c r="X3817">
        <v>1</v>
      </c>
      <c r="Y3817" t="s">
        <v>34899</v>
      </c>
      <c r="Z3817">
        <v>10</v>
      </c>
      <c r="AA3817">
        <v>189601</v>
      </c>
      <c r="AB3817">
        <v>121</v>
      </c>
      <c r="AC3817" t="s">
        <v>2640</v>
      </c>
      <c r="AD3817">
        <v>1013</v>
      </c>
      <c r="AE3817" t="s">
        <v>47</v>
      </c>
      <c r="AF3817">
        <v>1</v>
      </c>
      <c r="AG3817" t="s">
        <v>34895</v>
      </c>
      <c r="AH3817">
        <v>21</v>
      </c>
      <c r="AI3817" t="s">
        <v>34900</v>
      </c>
      <c r="AJ3817">
        <v>410</v>
      </c>
      <c r="AK3817" t="s">
        <v>13501</v>
      </c>
      <c r="AP3817" t="s">
        <v>20969</v>
      </c>
      <c r="AQ3817" t="s">
        <v>20970</v>
      </c>
      <c r="AR3817">
        <v>0</v>
      </c>
      <c r="AS3817" t="s">
        <v>2632</v>
      </c>
      <c r="AT3817" t="s">
        <v>5014</v>
      </c>
      <c r="AW3817">
        <v>55.460423890000001</v>
      </c>
      <c r="AX3817">
        <v>9.8680178200000004</v>
      </c>
      <c r="AY3817" t="s">
        <v>2633</v>
      </c>
      <c r="AZ3817">
        <v>1083</v>
      </c>
      <c r="BA3817" t="s">
        <v>4409</v>
      </c>
    </row>
    <row r="3818" spans="1:53" x14ac:dyDescent="0.25">
      <c r="A3818">
        <v>451300</v>
      </c>
      <c r="B3818" t="s">
        <v>39492</v>
      </c>
      <c r="C3818">
        <v>5580</v>
      </c>
      <c r="D3818" t="s">
        <v>38108</v>
      </c>
      <c r="E3818" t="s">
        <v>1368</v>
      </c>
      <c r="F3818">
        <v>54632118</v>
      </c>
      <c r="G3818">
        <v>1002021993</v>
      </c>
      <c r="H3818" t="s">
        <v>39493</v>
      </c>
      <c r="I3818" t="s">
        <v>20971</v>
      </c>
      <c r="J3818" t="s">
        <v>20972</v>
      </c>
      <c r="K3818" t="s">
        <v>20973</v>
      </c>
      <c r="L3818">
        <v>891</v>
      </c>
      <c r="M3818">
        <v>7</v>
      </c>
      <c r="Q3818" s="1">
        <v>43783</v>
      </c>
      <c r="R3818" t="s">
        <v>2628</v>
      </c>
      <c r="V3818">
        <v>5</v>
      </c>
      <c r="W3818" t="s">
        <v>2938</v>
      </c>
      <c r="X3818">
        <v>1</v>
      </c>
      <c r="Y3818" t="s">
        <v>34899</v>
      </c>
      <c r="Z3818">
        <v>10</v>
      </c>
      <c r="AA3818">
        <v>189701</v>
      </c>
      <c r="AB3818">
        <v>123</v>
      </c>
      <c r="AC3818" t="s">
        <v>109</v>
      </c>
      <c r="AD3818">
        <v>1011</v>
      </c>
      <c r="AE3818" t="s">
        <v>109</v>
      </c>
      <c r="AF3818">
        <v>1</v>
      </c>
      <c r="AG3818" t="s">
        <v>34895</v>
      </c>
      <c r="AH3818">
        <v>80</v>
      </c>
      <c r="AI3818" t="s">
        <v>109</v>
      </c>
      <c r="AJ3818">
        <v>410</v>
      </c>
      <c r="AK3818" t="s">
        <v>13501</v>
      </c>
      <c r="AP3818" t="s">
        <v>20974</v>
      </c>
      <c r="AQ3818" t="s">
        <v>20975</v>
      </c>
      <c r="AR3818">
        <v>0</v>
      </c>
      <c r="AS3818" t="s">
        <v>2632</v>
      </c>
      <c r="AT3818" t="s">
        <v>20976</v>
      </c>
      <c r="AW3818">
        <v>55.45494884</v>
      </c>
      <c r="AX3818">
        <v>9.8899260299999998</v>
      </c>
      <c r="AY3818" t="s">
        <v>2633</v>
      </c>
      <c r="AZ3818">
        <v>1083</v>
      </c>
      <c r="BA3818" t="s">
        <v>4409</v>
      </c>
    </row>
    <row r="3819" spans="1:53" x14ac:dyDescent="0.25">
      <c r="A3819">
        <v>451301</v>
      </c>
      <c r="B3819" t="s">
        <v>20977</v>
      </c>
      <c r="C3819">
        <v>5580</v>
      </c>
      <c r="D3819" t="s">
        <v>38108</v>
      </c>
      <c r="E3819" t="s">
        <v>1369</v>
      </c>
      <c r="F3819">
        <v>54648111</v>
      </c>
      <c r="G3819">
        <v>1002022356</v>
      </c>
      <c r="H3819" t="s">
        <v>20978</v>
      </c>
      <c r="I3819" t="s">
        <v>20979</v>
      </c>
      <c r="J3819" t="s">
        <v>20980</v>
      </c>
      <c r="K3819" t="s">
        <v>20981</v>
      </c>
      <c r="L3819">
        <v>376</v>
      </c>
      <c r="M3819">
        <v>12</v>
      </c>
      <c r="Q3819" s="1">
        <v>43551</v>
      </c>
      <c r="R3819" t="s">
        <v>2628</v>
      </c>
      <c r="V3819">
        <v>5</v>
      </c>
      <c r="W3819" t="s">
        <v>2938</v>
      </c>
      <c r="X3819">
        <v>1</v>
      </c>
      <c r="Y3819" t="s">
        <v>34899</v>
      </c>
      <c r="Z3819">
        <v>10</v>
      </c>
      <c r="AA3819">
        <v>196010</v>
      </c>
      <c r="AB3819">
        <v>123</v>
      </c>
      <c r="AC3819" t="s">
        <v>109</v>
      </c>
      <c r="AD3819">
        <v>1011</v>
      </c>
      <c r="AE3819" t="s">
        <v>109</v>
      </c>
      <c r="AF3819">
        <v>1</v>
      </c>
      <c r="AG3819" t="s">
        <v>34895</v>
      </c>
      <c r="AH3819">
        <v>80</v>
      </c>
      <c r="AI3819" t="s">
        <v>109</v>
      </c>
      <c r="AJ3819">
        <v>410</v>
      </c>
      <c r="AK3819" t="s">
        <v>13501</v>
      </c>
      <c r="AP3819" t="s">
        <v>20982</v>
      </c>
      <c r="AQ3819" t="s">
        <v>20983</v>
      </c>
      <c r="AR3819">
        <v>0</v>
      </c>
      <c r="AS3819" t="s">
        <v>2632</v>
      </c>
      <c r="AT3819" t="s">
        <v>20984</v>
      </c>
      <c r="AW3819">
        <v>55.460727050000003</v>
      </c>
      <c r="AX3819">
        <v>9.8227561800000007</v>
      </c>
      <c r="AY3819" t="s">
        <v>2633</v>
      </c>
      <c r="AZ3819">
        <v>1083</v>
      </c>
      <c r="BA3819" t="s">
        <v>4409</v>
      </c>
    </row>
    <row r="3820" spans="1:53" x14ac:dyDescent="0.25">
      <c r="A3820">
        <v>451303</v>
      </c>
      <c r="B3820" t="s">
        <v>1370</v>
      </c>
      <c r="C3820">
        <v>5580</v>
      </c>
      <c r="D3820" t="s">
        <v>38108</v>
      </c>
      <c r="E3820" t="s">
        <v>1370</v>
      </c>
      <c r="F3820">
        <v>28536402</v>
      </c>
      <c r="G3820">
        <v>1003105059</v>
      </c>
      <c r="H3820" t="s">
        <v>39494</v>
      </c>
      <c r="I3820" t="s">
        <v>20985</v>
      </c>
      <c r="J3820" t="s">
        <v>20986</v>
      </c>
      <c r="K3820" t="s">
        <v>20987</v>
      </c>
      <c r="L3820">
        <v>1417</v>
      </c>
      <c r="M3820" t="s">
        <v>8722</v>
      </c>
      <c r="Q3820" s="1">
        <v>43783</v>
      </c>
      <c r="R3820" t="s">
        <v>3121</v>
      </c>
      <c r="V3820">
        <v>5</v>
      </c>
      <c r="W3820" t="s">
        <v>2938</v>
      </c>
      <c r="X3820">
        <v>1</v>
      </c>
      <c r="Y3820" t="s">
        <v>34899</v>
      </c>
      <c r="Z3820">
        <v>10</v>
      </c>
      <c r="AA3820">
        <v>199008</v>
      </c>
      <c r="AB3820">
        <v>123</v>
      </c>
      <c r="AC3820" t="s">
        <v>109</v>
      </c>
      <c r="AD3820">
        <v>1011</v>
      </c>
      <c r="AE3820" t="s">
        <v>109</v>
      </c>
      <c r="AF3820">
        <v>1</v>
      </c>
      <c r="AG3820" t="s">
        <v>34895</v>
      </c>
      <c r="AH3820">
        <v>80</v>
      </c>
      <c r="AI3820" t="s">
        <v>109</v>
      </c>
      <c r="AJ3820">
        <v>410</v>
      </c>
      <c r="AK3820" t="s">
        <v>13501</v>
      </c>
      <c r="AP3820" t="s">
        <v>20988</v>
      </c>
      <c r="AQ3820" t="s">
        <v>20989</v>
      </c>
      <c r="AR3820">
        <v>0</v>
      </c>
      <c r="AS3820" t="s">
        <v>2632</v>
      </c>
      <c r="AT3820" t="s">
        <v>20990</v>
      </c>
      <c r="AW3820">
        <v>55.460142089999998</v>
      </c>
      <c r="AX3820">
        <v>9.8666601000000007</v>
      </c>
      <c r="AY3820" t="s">
        <v>2633</v>
      </c>
      <c r="AZ3820">
        <v>1083</v>
      </c>
      <c r="BA3820" t="s">
        <v>4409</v>
      </c>
    </row>
    <row r="3821" spans="1:53" x14ac:dyDescent="0.25">
      <c r="A3821">
        <v>451304</v>
      </c>
      <c r="B3821" t="s">
        <v>20991</v>
      </c>
      <c r="C3821">
        <v>5580</v>
      </c>
      <c r="D3821" t="s">
        <v>38108</v>
      </c>
      <c r="E3821" t="s">
        <v>1371</v>
      </c>
      <c r="F3821">
        <v>19315282</v>
      </c>
      <c r="G3821">
        <v>1003764880</v>
      </c>
      <c r="H3821" t="s">
        <v>20992</v>
      </c>
      <c r="I3821" t="s">
        <v>20993</v>
      </c>
      <c r="J3821" t="s">
        <v>20994</v>
      </c>
      <c r="K3821" t="s">
        <v>20995</v>
      </c>
      <c r="L3821">
        <v>225</v>
      </c>
      <c r="M3821">
        <v>2</v>
      </c>
      <c r="Q3821" s="1">
        <v>43783</v>
      </c>
      <c r="R3821" t="s">
        <v>3569</v>
      </c>
      <c r="V3821">
        <v>5</v>
      </c>
      <c r="W3821" t="s">
        <v>2938</v>
      </c>
      <c r="X3821">
        <v>1</v>
      </c>
      <c r="Y3821" t="s">
        <v>34899</v>
      </c>
      <c r="AA3821">
        <v>199608</v>
      </c>
      <c r="AB3821">
        <v>123</v>
      </c>
      <c r="AC3821" t="s">
        <v>109</v>
      </c>
      <c r="AD3821">
        <v>1011</v>
      </c>
      <c r="AE3821" t="s">
        <v>109</v>
      </c>
      <c r="AF3821">
        <v>1</v>
      </c>
      <c r="AG3821" t="s">
        <v>34895</v>
      </c>
      <c r="AH3821">
        <v>80</v>
      </c>
      <c r="AI3821" t="s">
        <v>109</v>
      </c>
      <c r="AJ3821">
        <v>410</v>
      </c>
      <c r="AK3821" t="s">
        <v>13501</v>
      </c>
      <c r="AP3821" t="s">
        <v>20996</v>
      </c>
      <c r="AQ3821" t="s">
        <v>20997</v>
      </c>
      <c r="AR3821">
        <v>0</v>
      </c>
      <c r="AS3821" t="s">
        <v>2632</v>
      </c>
      <c r="AT3821" t="s">
        <v>20998</v>
      </c>
      <c r="AW3821">
        <v>55.458071760000003</v>
      </c>
      <c r="AX3821">
        <v>9.8735644800000006</v>
      </c>
      <c r="AY3821" t="s">
        <v>2633</v>
      </c>
      <c r="AZ3821">
        <v>1083</v>
      </c>
      <c r="BA3821" t="s">
        <v>4409</v>
      </c>
    </row>
    <row r="3822" spans="1:53" x14ac:dyDescent="0.25">
      <c r="A3822">
        <v>451901</v>
      </c>
      <c r="B3822" t="s">
        <v>20999</v>
      </c>
      <c r="C3822">
        <v>5580</v>
      </c>
      <c r="D3822" t="s">
        <v>38108</v>
      </c>
      <c r="E3822" t="s">
        <v>1372</v>
      </c>
      <c r="F3822">
        <v>29189684</v>
      </c>
      <c r="G3822">
        <v>1003309187</v>
      </c>
      <c r="H3822" t="s">
        <v>21000</v>
      </c>
      <c r="I3822" t="s">
        <v>21001</v>
      </c>
      <c r="J3822" t="s">
        <v>21002</v>
      </c>
      <c r="K3822" t="s">
        <v>21003</v>
      </c>
      <c r="L3822">
        <v>722</v>
      </c>
      <c r="M3822">
        <v>6</v>
      </c>
      <c r="Q3822" s="1">
        <v>40931</v>
      </c>
      <c r="R3822" t="s">
        <v>2628</v>
      </c>
      <c r="S3822">
        <v>410</v>
      </c>
      <c r="T3822" t="s">
        <v>13501</v>
      </c>
      <c r="U3822" s="1">
        <v>40909</v>
      </c>
      <c r="V3822">
        <v>2</v>
      </c>
      <c r="W3822" t="s">
        <v>2629</v>
      </c>
      <c r="X3822">
        <v>1</v>
      </c>
      <c r="Y3822" t="s">
        <v>34899</v>
      </c>
      <c r="Z3822">
        <v>7</v>
      </c>
      <c r="AA3822">
        <v>196808</v>
      </c>
      <c r="AB3822">
        <v>129</v>
      </c>
      <c r="AC3822" t="s">
        <v>122</v>
      </c>
      <c r="AD3822">
        <v>1016</v>
      </c>
      <c r="AE3822" t="s">
        <v>122</v>
      </c>
      <c r="AF3822">
        <v>3</v>
      </c>
      <c r="AG3822" t="s">
        <v>2688</v>
      </c>
      <c r="AH3822">
        <v>29</v>
      </c>
      <c r="AI3822" t="s">
        <v>4159</v>
      </c>
      <c r="AJ3822">
        <v>410</v>
      </c>
      <c r="AK3822" t="s">
        <v>13501</v>
      </c>
      <c r="AP3822" t="s">
        <v>15683</v>
      </c>
      <c r="AQ3822" t="s">
        <v>21004</v>
      </c>
      <c r="AR3822">
        <v>0</v>
      </c>
      <c r="AS3822" t="s">
        <v>2632</v>
      </c>
      <c r="AT3822" t="s">
        <v>21005</v>
      </c>
      <c r="AW3822">
        <v>55.430189593867397</v>
      </c>
      <c r="AX3822">
        <v>9.8713480482967793</v>
      </c>
      <c r="AY3822" t="s">
        <v>2633</v>
      </c>
      <c r="AZ3822">
        <v>1083</v>
      </c>
      <c r="BA3822" t="s">
        <v>4409</v>
      </c>
    </row>
    <row r="3823" spans="1:53" x14ac:dyDescent="0.25">
      <c r="A3823">
        <v>461000</v>
      </c>
      <c r="B3823" t="s">
        <v>21006</v>
      </c>
      <c r="C3823">
        <v>5000</v>
      </c>
      <c r="D3823" t="s">
        <v>9952</v>
      </c>
      <c r="E3823" t="s">
        <v>9957</v>
      </c>
      <c r="F3823">
        <v>35209115</v>
      </c>
      <c r="J3823" t="s">
        <v>14881</v>
      </c>
      <c r="K3823" t="s">
        <v>37870</v>
      </c>
      <c r="L3823">
        <v>2295</v>
      </c>
      <c r="M3823">
        <v>2</v>
      </c>
      <c r="Q3823" s="1">
        <v>43791</v>
      </c>
      <c r="R3823" t="s">
        <v>2981</v>
      </c>
      <c r="S3823">
        <v>461</v>
      </c>
      <c r="T3823" t="s">
        <v>9957</v>
      </c>
      <c r="V3823">
        <v>2</v>
      </c>
      <c r="W3823" t="s">
        <v>2629</v>
      </c>
      <c r="X3823">
        <v>5</v>
      </c>
      <c r="Y3823" t="s">
        <v>34894</v>
      </c>
      <c r="AA3823">
        <v>200701</v>
      </c>
      <c r="AB3823">
        <v>923</v>
      </c>
      <c r="AC3823" t="s">
        <v>149</v>
      </c>
      <c r="AD3823">
        <v>2013</v>
      </c>
      <c r="AE3823" t="s">
        <v>149</v>
      </c>
      <c r="AF3823">
        <v>1</v>
      </c>
      <c r="AG3823" t="s">
        <v>34895</v>
      </c>
      <c r="AH3823">
        <v>99</v>
      </c>
      <c r="AI3823" t="s">
        <v>34896</v>
      </c>
      <c r="AJ3823">
        <v>461</v>
      </c>
      <c r="AK3823" t="s">
        <v>9957</v>
      </c>
      <c r="AP3823" t="s">
        <v>21007</v>
      </c>
      <c r="AQ3823" t="s">
        <v>14883</v>
      </c>
      <c r="AR3823">
        <v>0</v>
      </c>
      <c r="AS3823" t="s">
        <v>2632</v>
      </c>
      <c r="AT3823" t="s">
        <v>14884</v>
      </c>
      <c r="AU3823" t="s">
        <v>34898</v>
      </c>
      <c r="AW3823">
        <v>55.396021470000001</v>
      </c>
      <c r="AX3823">
        <v>10.38857761</v>
      </c>
      <c r="AY3823" t="s">
        <v>2633</v>
      </c>
      <c r="AZ3823">
        <v>1083</v>
      </c>
      <c r="BA3823" t="s">
        <v>4409</v>
      </c>
    </row>
    <row r="3824" spans="1:53" x14ac:dyDescent="0.25">
      <c r="A3824">
        <v>461001</v>
      </c>
      <c r="B3824" t="s">
        <v>21008</v>
      </c>
      <c r="C3824">
        <v>5320</v>
      </c>
      <c r="D3824" t="s">
        <v>21009</v>
      </c>
      <c r="E3824" t="s">
        <v>1373</v>
      </c>
      <c r="F3824">
        <v>35209115</v>
      </c>
      <c r="G3824">
        <v>1003314592</v>
      </c>
      <c r="H3824" t="s">
        <v>21010</v>
      </c>
      <c r="I3824" t="s">
        <v>21011</v>
      </c>
      <c r="J3824" t="s">
        <v>21012</v>
      </c>
      <c r="K3824" t="s">
        <v>21013</v>
      </c>
      <c r="L3824">
        <v>951</v>
      </c>
      <c r="M3824">
        <v>16</v>
      </c>
      <c r="Q3824" s="1">
        <v>44448</v>
      </c>
      <c r="R3824" t="s">
        <v>2628</v>
      </c>
      <c r="S3824">
        <v>461</v>
      </c>
      <c r="T3824" t="s">
        <v>9957</v>
      </c>
      <c r="V3824">
        <v>2</v>
      </c>
      <c r="W3824" t="s">
        <v>2629</v>
      </c>
      <c r="X3824">
        <v>1</v>
      </c>
      <c r="Y3824" t="s">
        <v>34899</v>
      </c>
      <c r="Z3824">
        <v>9</v>
      </c>
      <c r="AA3824">
        <v>196408</v>
      </c>
      <c r="AB3824">
        <v>121</v>
      </c>
      <c r="AC3824" t="s">
        <v>2640</v>
      </c>
      <c r="AD3824">
        <v>1012</v>
      </c>
      <c r="AE3824" t="s">
        <v>2</v>
      </c>
      <c r="AF3824">
        <v>1</v>
      </c>
      <c r="AG3824" t="s">
        <v>34895</v>
      </c>
      <c r="AH3824">
        <v>21</v>
      </c>
      <c r="AI3824" t="s">
        <v>34900</v>
      </c>
      <c r="AJ3824">
        <v>461</v>
      </c>
      <c r="AK3824" t="s">
        <v>9957</v>
      </c>
      <c r="AP3824" t="s">
        <v>21014</v>
      </c>
      <c r="AQ3824" t="s">
        <v>21015</v>
      </c>
      <c r="AR3824">
        <v>0</v>
      </c>
      <c r="AS3824" t="s">
        <v>2632</v>
      </c>
      <c r="AT3824" t="s">
        <v>21016</v>
      </c>
      <c r="AW3824">
        <v>55.430492800000003</v>
      </c>
      <c r="AX3824">
        <v>10.48151936</v>
      </c>
      <c r="AY3824" t="s">
        <v>2633</v>
      </c>
      <c r="AZ3824">
        <v>1083</v>
      </c>
      <c r="BA3824" t="s">
        <v>4409</v>
      </c>
    </row>
    <row r="3825" spans="1:53" x14ac:dyDescent="0.25">
      <c r="A3825">
        <v>461003</v>
      </c>
      <c r="B3825" t="s">
        <v>21017</v>
      </c>
      <c r="C3825">
        <v>5260</v>
      </c>
      <c r="D3825" t="s">
        <v>10579</v>
      </c>
      <c r="E3825" t="s">
        <v>1374</v>
      </c>
      <c r="F3825">
        <v>35209115</v>
      </c>
      <c r="G3825">
        <v>1003314804</v>
      </c>
      <c r="H3825" t="s">
        <v>21018</v>
      </c>
      <c r="I3825" t="s">
        <v>21019</v>
      </c>
      <c r="J3825" t="s">
        <v>21020</v>
      </c>
      <c r="K3825" t="s">
        <v>21021</v>
      </c>
      <c r="L3825">
        <v>1463</v>
      </c>
      <c r="M3825">
        <v>30</v>
      </c>
      <c r="Q3825" s="1">
        <v>43329</v>
      </c>
      <c r="R3825" t="s">
        <v>3121</v>
      </c>
      <c r="S3825">
        <v>461</v>
      </c>
      <c r="T3825" t="s">
        <v>9957</v>
      </c>
      <c r="V3825">
        <v>2</v>
      </c>
      <c r="W3825" t="s">
        <v>2629</v>
      </c>
      <c r="X3825">
        <v>1</v>
      </c>
      <c r="Y3825" t="s">
        <v>34899</v>
      </c>
      <c r="Z3825">
        <v>10</v>
      </c>
      <c r="AA3825">
        <v>191108</v>
      </c>
      <c r="AB3825">
        <v>121</v>
      </c>
      <c r="AC3825" t="s">
        <v>2640</v>
      </c>
      <c r="AD3825">
        <v>1012</v>
      </c>
      <c r="AE3825" t="s">
        <v>2</v>
      </c>
      <c r="AF3825">
        <v>1</v>
      </c>
      <c r="AG3825" t="s">
        <v>34895</v>
      </c>
      <c r="AH3825">
        <v>21</v>
      </c>
      <c r="AI3825" t="s">
        <v>34900</v>
      </c>
      <c r="AJ3825">
        <v>461</v>
      </c>
      <c r="AK3825" t="s">
        <v>9957</v>
      </c>
      <c r="AP3825" t="s">
        <v>21022</v>
      </c>
      <c r="AQ3825" t="s">
        <v>21023</v>
      </c>
      <c r="AR3825">
        <v>0</v>
      </c>
      <c r="AS3825" t="s">
        <v>2632</v>
      </c>
      <c r="AT3825" t="s">
        <v>10585</v>
      </c>
      <c r="AW3825">
        <v>55.357914839999999</v>
      </c>
      <c r="AX3825">
        <v>10.379721780000001</v>
      </c>
      <c r="AY3825" t="s">
        <v>2633</v>
      </c>
      <c r="AZ3825">
        <v>1083</v>
      </c>
      <c r="BA3825" t="s">
        <v>4409</v>
      </c>
    </row>
    <row r="3826" spans="1:53" x14ac:dyDescent="0.25">
      <c r="A3826">
        <v>461004</v>
      </c>
      <c r="B3826" t="s">
        <v>21024</v>
      </c>
      <c r="C3826">
        <v>5220</v>
      </c>
      <c r="D3826" t="s">
        <v>38129</v>
      </c>
      <c r="E3826" t="s">
        <v>1375</v>
      </c>
      <c r="F3826">
        <v>35209115</v>
      </c>
      <c r="G3826">
        <v>1003314919</v>
      </c>
      <c r="H3826" t="s">
        <v>21025</v>
      </c>
      <c r="I3826" t="s">
        <v>21026</v>
      </c>
      <c r="J3826" t="s">
        <v>21027</v>
      </c>
      <c r="K3826" t="s">
        <v>21028</v>
      </c>
      <c r="L3826">
        <v>1678</v>
      </c>
      <c r="M3826">
        <v>15</v>
      </c>
      <c r="Q3826" s="1">
        <v>40848</v>
      </c>
      <c r="R3826" t="s">
        <v>2628</v>
      </c>
      <c r="S3826">
        <v>461</v>
      </c>
      <c r="T3826" t="s">
        <v>9957</v>
      </c>
      <c r="U3826" s="1">
        <v>40756</v>
      </c>
      <c r="V3826">
        <v>2</v>
      </c>
      <c r="W3826" t="s">
        <v>2629</v>
      </c>
      <c r="X3826">
        <v>1</v>
      </c>
      <c r="Y3826" t="s">
        <v>34899</v>
      </c>
      <c r="Z3826">
        <v>10</v>
      </c>
      <c r="AA3826">
        <v>195508</v>
      </c>
      <c r="AB3826">
        <v>121</v>
      </c>
      <c r="AC3826" t="s">
        <v>2640</v>
      </c>
      <c r="AD3826">
        <v>1012</v>
      </c>
      <c r="AE3826" t="s">
        <v>2</v>
      </c>
      <c r="AF3826">
        <v>3</v>
      </c>
      <c r="AG3826" t="s">
        <v>2688</v>
      </c>
      <c r="AH3826">
        <v>21</v>
      </c>
      <c r="AI3826" t="s">
        <v>34900</v>
      </c>
      <c r="AJ3826">
        <v>461</v>
      </c>
      <c r="AK3826" t="s">
        <v>9957</v>
      </c>
      <c r="AP3826" t="s">
        <v>21029</v>
      </c>
      <c r="AQ3826" t="s">
        <v>21030</v>
      </c>
      <c r="AR3826">
        <v>0</v>
      </c>
      <c r="AS3826" t="s">
        <v>2632</v>
      </c>
      <c r="AT3826" t="s">
        <v>21031</v>
      </c>
      <c r="AW3826">
        <v>55.395777453652897</v>
      </c>
      <c r="AX3826">
        <v>10.418434963616599</v>
      </c>
      <c r="AY3826" t="s">
        <v>2633</v>
      </c>
      <c r="AZ3826">
        <v>1083</v>
      </c>
      <c r="BA3826" t="s">
        <v>4409</v>
      </c>
    </row>
    <row r="3827" spans="1:53" x14ac:dyDescent="0.25">
      <c r="A3827">
        <v>461007</v>
      </c>
      <c r="B3827" t="s">
        <v>21032</v>
      </c>
      <c r="C3827">
        <v>5260</v>
      </c>
      <c r="D3827" t="s">
        <v>10579</v>
      </c>
      <c r="E3827" t="s">
        <v>1376</v>
      </c>
      <c r="F3827">
        <v>35209115</v>
      </c>
      <c r="G3827">
        <v>1003316303</v>
      </c>
      <c r="H3827" t="s">
        <v>21033</v>
      </c>
      <c r="I3827" t="s">
        <v>21034</v>
      </c>
      <c r="J3827" t="s">
        <v>21035</v>
      </c>
      <c r="K3827" t="s">
        <v>39495</v>
      </c>
      <c r="L3827">
        <v>7804</v>
      </c>
      <c r="M3827">
        <v>5</v>
      </c>
      <c r="Q3827" s="1">
        <v>44595</v>
      </c>
      <c r="R3827" t="s">
        <v>2628</v>
      </c>
      <c r="S3827">
        <v>461</v>
      </c>
      <c r="T3827" t="s">
        <v>9957</v>
      </c>
      <c r="V3827">
        <v>2</v>
      </c>
      <c r="W3827" t="s">
        <v>2629</v>
      </c>
      <c r="X3827">
        <v>1</v>
      </c>
      <c r="Y3827" t="s">
        <v>34899</v>
      </c>
      <c r="Z3827">
        <v>10</v>
      </c>
      <c r="AA3827">
        <v>196208</v>
      </c>
      <c r="AB3827">
        <v>121</v>
      </c>
      <c r="AC3827" t="s">
        <v>2640</v>
      </c>
      <c r="AD3827">
        <v>1012</v>
      </c>
      <c r="AE3827" t="s">
        <v>2</v>
      </c>
      <c r="AF3827">
        <v>1</v>
      </c>
      <c r="AG3827" t="s">
        <v>34895</v>
      </c>
      <c r="AH3827">
        <v>21</v>
      </c>
      <c r="AI3827" t="s">
        <v>34900</v>
      </c>
      <c r="AJ3827">
        <v>461</v>
      </c>
      <c r="AK3827" t="s">
        <v>9957</v>
      </c>
      <c r="AP3827" t="s">
        <v>21036</v>
      </c>
      <c r="AQ3827" t="s">
        <v>21037</v>
      </c>
      <c r="AR3827">
        <v>0</v>
      </c>
      <c r="AS3827" t="s">
        <v>2632</v>
      </c>
      <c r="AT3827" t="s">
        <v>39496</v>
      </c>
      <c r="AW3827">
        <v>55.360908070000001</v>
      </c>
      <c r="AX3827">
        <v>10.39978221</v>
      </c>
      <c r="AY3827" t="s">
        <v>2633</v>
      </c>
      <c r="AZ3827">
        <v>1083</v>
      </c>
      <c r="BA3827" t="s">
        <v>4409</v>
      </c>
    </row>
    <row r="3828" spans="1:53" x14ac:dyDescent="0.25">
      <c r="A3828">
        <v>461008</v>
      </c>
      <c r="B3828" t="s">
        <v>21038</v>
      </c>
      <c r="C3828">
        <v>5000</v>
      </c>
      <c r="D3828" t="s">
        <v>9952</v>
      </c>
      <c r="E3828" t="s">
        <v>1377</v>
      </c>
      <c r="F3828">
        <v>35209115</v>
      </c>
      <c r="G3828">
        <v>1003315162</v>
      </c>
      <c r="H3828" t="s">
        <v>21039</v>
      </c>
      <c r="I3828" t="s">
        <v>21040</v>
      </c>
      <c r="J3828" t="s">
        <v>21041</v>
      </c>
      <c r="K3828" t="s">
        <v>21042</v>
      </c>
      <c r="L3828">
        <v>7811</v>
      </c>
      <c r="M3828">
        <v>11</v>
      </c>
      <c r="Q3828" s="1">
        <v>43783</v>
      </c>
      <c r="R3828" t="s">
        <v>2628</v>
      </c>
      <c r="S3828">
        <v>461</v>
      </c>
      <c r="T3828" t="s">
        <v>9957</v>
      </c>
      <c r="V3828">
        <v>2</v>
      </c>
      <c r="W3828" t="s">
        <v>2629</v>
      </c>
      <c r="X3828">
        <v>1</v>
      </c>
      <c r="Y3828" t="s">
        <v>34899</v>
      </c>
      <c r="Z3828">
        <v>10</v>
      </c>
      <c r="AA3828">
        <v>192408</v>
      </c>
      <c r="AB3828">
        <v>121</v>
      </c>
      <c r="AC3828" t="s">
        <v>2640</v>
      </c>
      <c r="AD3828">
        <v>1012</v>
      </c>
      <c r="AE3828" t="s">
        <v>2</v>
      </c>
      <c r="AF3828">
        <v>1</v>
      </c>
      <c r="AG3828" t="s">
        <v>34895</v>
      </c>
      <c r="AH3828">
        <v>21</v>
      </c>
      <c r="AI3828" t="s">
        <v>34900</v>
      </c>
      <c r="AJ3828">
        <v>461</v>
      </c>
      <c r="AK3828" t="s">
        <v>9957</v>
      </c>
      <c r="AP3828" t="s">
        <v>21043</v>
      </c>
      <c r="AQ3828" t="s">
        <v>21044</v>
      </c>
      <c r="AR3828">
        <v>0</v>
      </c>
      <c r="AS3828" t="s">
        <v>2632</v>
      </c>
      <c r="AT3828" t="s">
        <v>21045</v>
      </c>
      <c r="AW3828">
        <v>55.386740590000002</v>
      </c>
      <c r="AX3828">
        <v>10.372008510000001</v>
      </c>
      <c r="AY3828" t="s">
        <v>2633</v>
      </c>
      <c r="AZ3828">
        <v>1083</v>
      </c>
      <c r="BA3828" t="s">
        <v>4409</v>
      </c>
    </row>
    <row r="3829" spans="1:53" x14ac:dyDescent="0.25">
      <c r="A3829">
        <v>461009</v>
      </c>
      <c r="B3829" t="s">
        <v>39497</v>
      </c>
      <c r="C3829">
        <v>5260</v>
      </c>
      <c r="D3829" t="s">
        <v>10579</v>
      </c>
      <c r="E3829" t="s">
        <v>1156</v>
      </c>
      <c r="F3829">
        <v>35209115</v>
      </c>
      <c r="G3829">
        <v>1003315745</v>
      </c>
      <c r="H3829" t="s">
        <v>21046</v>
      </c>
      <c r="I3829" t="s">
        <v>21047</v>
      </c>
      <c r="J3829" t="s">
        <v>21048</v>
      </c>
      <c r="K3829" t="s">
        <v>39498</v>
      </c>
      <c r="L3829">
        <v>5924</v>
      </c>
      <c r="M3829">
        <v>20</v>
      </c>
      <c r="Q3829" s="1">
        <v>44375</v>
      </c>
      <c r="R3829" t="s">
        <v>2628</v>
      </c>
      <c r="S3829">
        <v>461</v>
      </c>
      <c r="T3829" t="s">
        <v>9957</v>
      </c>
      <c r="V3829">
        <v>2</v>
      </c>
      <c r="W3829" t="s">
        <v>2629</v>
      </c>
      <c r="X3829">
        <v>1</v>
      </c>
      <c r="Y3829" t="s">
        <v>34899</v>
      </c>
      <c r="Z3829">
        <v>9</v>
      </c>
      <c r="AA3829">
        <v>195908</v>
      </c>
      <c r="AB3829">
        <v>121</v>
      </c>
      <c r="AC3829" t="s">
        <v>2640</v>
      </c>
      <c r="AD3829">
        <v>1012</v>
      </c>
      <c r="AE3829" t="s">
        <v>2</v>
      </c>
      <c r="AF3829">
        <v>1</v>
      </c>
      <c r="AG3829" t="s">
        <v>34895</v>
      </c>
      <c r="AH3829">
        <v>21</v>
      </c>
      <c r="AI3829" t="s">
        <v>34900</v>
      </c>
      <c r="AJ3829">
        <v>461</v>
      </c>
      <c r="AK3829" t="s">
        <v>9957</v>
      </c>
      <c r="AP3829" t="s">
        <v>21049</v>
      </c>
      <c r="AQ3829" t="s">
        <v>21050</v>
      </c>
      <c r="AR3829">
        <v>0</v>
      </c>
      <c r="AS3829" t="s">
        <v>2632</v>
      </c>
      <c r="AT3829" t="s">
        <v>39499</v>
      </c>
      <c r="AW3829">
        <v>55.332780440000001</v>
      </c>
      <c r="AX3829">
        <v>10.441301360000001</v>
      </c>
      <c r="AY3829" t="s">
        <v>2633</v>
      </c>
      <c r="AZ3829">
        <v>1083</v>
      </c>
      <c r="BA3829" t="s">
        <v>4409</v>
      </c>
    </row>
    <row r="3830" spans="1:53" x14ac:dyDescent="0.25">
      <c r="A3830">
        <v>461010</v>
      </c>
      <c r="B3830" t="s">
        <v>39500</v>
      </c>
      <c r="C3830">
        <v>5250</v>
      </c>
      <c r="D3830" t="s">
        <v>14404</v>
      </c>
      <c r="E3830" t="s">
        <v>1378</v>
      </c>
      <c r="F3830">
        <v>35209115</v>
      </c>
      <c r="G3830">
        <v>1003315319</v>
      </c>
      <c r="H3830" t="s">
        <v>21051</v>
      </c>
      <c r="I3830" t="s">
        <v>21052</v>
      </c>
      <c r="J3830" t="s">
        <v>21053</v>
      </c>
      <c r="K3830" t="s">
        <v>39501</v>
      </c>
      <c r="L3830">
        <v>3741</v>
      </c>
      <c r="M3830">
        <v>3</v>
      </c>
      <c r="Q3830" s="1">
        <v>44064</v>
      </c>
      <c r="R3830" t="s">
        <v>2628</v>
      </c>
      <c r="S3830">
        <v>461</v>
      </c>
      <c r="T3830" t="s">
        <v>9957</v>
      </c>
      <c r="V3830">
        <v>2</v>
      </c>
      <c r="W3830" t="s">
        <v>2629</v>
      </c>
      <c r="X3830">
        <v>1</v>
      </c>
      <c r="Y3830" t="s">
        <v>34899</v>
      </c>
      <c r="Z3830">
        <v>10</v>
      </c>
      <c r="AA3830">
        <v>196708</v>
      </c>
      <c r="AB3830">
        <v>121</v>
      </c>
      <c r="AC3830" t="s">
        <v>2640</v>
      </c>
      <c r="AD3830">
        <v>1012</v>
      </c>
      <c r="AE3830" t="s">
        <v>2</v>
      </c>
      <c r="AF3830">
        <v>1</v>
      </c>
      <c r="AG3830" t="s">
        <v>34895</v>
      </c>
      <c r="AH3830">
        <v>21</v>
      </c>
      <c r="AI3830" t="s">
        <v>34900</v>
      </c>
      <c r="AJ3830">
        <v>461</v>
      </c>
      <c r="AK3830" t="s">
        <v>9957</v>
      </c>
      <c r="AP3830" t="s">
        <v>21054</v>
      </c>
      <c r="AQ3830" t="s">
        <v>21055</v>
      </c>
      <c r="AR3830">
        <v>0</v>
      </c>
      <c r="AS3830" t="s">
        <v>2632</v>
      </c>
      <c r="AT3830" t="s">
        <v>39502</v>
      </c>
      <c r="AW3830">
        <v>55.352127590000002</v>
      </c>
      <c r="AX3830">
        <v>10.338255589999999</v>
      </c>
      <c r="AY3830" t="s">
        <v>2633</v>
      </c>
      <c r="AZ3830">
        <v>1083</v>
      </c>
      <c r="BA3830" t="s">
        <v>4409</v>
      </c>
    </row>
    <row r="3831" spans="1:53" x14ac:dyDescent="0.25">
      <c r="A3831">
        <v>461011</v>
      </c>
      <c r="B3831" t="s">
        <v>39503</v>
      </c>
      <c r="C3831">
        <v>5200</v>
      </c>
      <c r="D3831" t="s">
        <v>14138</v>
      </c>
      <c r="E3831" t="s">
        <v>1379</v>
      </c>
      <c r="F3831">
        <v>35209115</v>
      </c>
      <c r="G3831">
        <v>1003315940</v>
      </c>
      <c r="H3831" t="s">
        <v>21056</v>
      </c>
      <c r="I3831" t="s">
        <v>21057</v>
      </c>
      <c r="J3831" t="s">
        <v>21058</v>
      </c>
      <c r="K3831" t="s">
        <v>21059</v>
      </c>
      <c r="L3831">
        <v>6623</v>
      </c>
      <c r="M3831">
        <v>80</v>
      </c>
      <c r="Q3831" s="1">
        <v>41771</v>
      </c>
      <c r="R3831" t="s">
        <v>2988</v>
      </c>
      <c r="S3831">
        <v>461</v>
      </c>
      <c r="T3831" t="s">
        <v>9957</v>
      </c>
      <c r="U3831" s="1">
        <v>40756</v>
      </c>
      <c r="V3831">
        <v>2</v>
      </c>
      <c r="W3831" t="s">
        <v>2629</v>
      </c>
      <c r="X3831">
        <v>1</v>
      </c>
      <c r="Y3831" t="s">
        <v>34899</v>
      </c>
      <c r="Z3831">
        <v>10</v>
      </c>
      <c r="AA3831">
        <v>195608</v>
      </c>
      <c r="AB3831">
        <v>121</v>
      </c>
      <c r="AC3831" t="s">
        <v>2640</v>
      </c>
      <c r="AD3831">
        <v>1012</v>
      </c>
      <c r="AE3831" t="s">
        <v>2</v>
      </c>
      <c r="AF3831">
        <v>3</v>
      </c>
      <c r="AG3831" t="s">
        <v>2688</v>
      </c>
      <c r="AH3831">
        <v>21</v>
      </c>
      <c r="AI3831" t="s">
        <v>34900</v>
      </c>
      <c r="AJ3831">
        <v>461</v>
      </c>
      <c r="AK3831" t="s">
        <v>9957</v>
      </c>
      <c r="AP3831" t="s">
        <v>21060</v>
      </c>
      <c r="AQ3831" t="s">
        <v>21061</v>
      </c>
      <c r="AR3831">
        <v>0</v>
      </c>
      <c r="AS3831" t="s">
        <v>2632</v>
      </c>
      <c r="AT3831" t="s">
        <v>21062</v>
      </c>
      <c r="AW3831">
        <v>55.402234016458401</v>
      </c>
      <c r="AX3831">
        <v>10.339528567867299</v>
      </c>
      <c r="AY3831" t="s">
        <v>2633</v>
      </c>
      <c r="AZ3831">
        <v>1083</v>
      </c>
      <c r="BA3831" t="s">
        <v>4409</v>
      </c>
    </row>
    <row r="3832" spans="1:53" x14ac:dyDescent="0.25">
      <c r="A3832">
        <v>461013</v>
      </c>
      <c r="B3832" t="s">
        <v>21063</v>
      </c>
      <c r="C3832">
        <v>5210</v>
      </c>
      <c r="D3832" t="s">
        <v>15930</v>
      </c>
      <c r="E3832" t="s">
        <v>1380</v>
      </c>
      <c r="F3832">
        <v>35209115</v>
      </c>
      <c r="G3832">
        <v>1003315885</v>
      </c>
      <c r="H3832" t="s">
        <v>39504</v>
      </c>
      <c r="I3832" t="s">
        <v>21064</v>
      </c>
      <c r="J3832" t="s">
        <v>21065</v>
      </c>
      <c r="K3832" t="s">
        <v>39505</v>
      </c>
      <c r="L3832">
        <v>6295</v>
      </c>
      <c r="M3832">
        <v>2</v>
      </c>
      <c r="Q3832" s="1">
        <v>43783</v>
      </c>
      <c r="R3832" t="s">
        <v>2628</v>
      </c>
      <c r="S3832">
        <v>461</v>
      </c>
      <c r="T3832" t="s">
        <v>9957</v>
      </c>
      <c r="V3832">
        <v>2</v>
      </c>
      <c r="W3832" t="s">
        <v>2629</v>
      </c>
      <c r="X3832">
        <v>1</v>
      </c>
      <c r="Y3832" t="s">
        <v>34899</v>
      </c>
      <c r="Z3832">
        <v>9</v>
      </c>
      <c r="AA3832">
        <v>195408</v>
      </c>
      <c r="AB3832">
        <v>121</v>
      </c>
      <c r="AC3832" t="s">
        <v>2640</v>
      </c>
      <c r="AD3832">
        <v>1012</v>
      </c>
      <c r="AE3832" t="s">
        <v>2</v>
      </c>
      <c r="AF3832">
        <v>1</v>
      </c>
      <c r="AG3832" t="s">
        <v>34895</v>
      </c>
      <c r="AH3832">
        <v>21</v>
      </c>
      <c r="AI3832" t="s">
        <v>34900</v>
      </c>
      <c r="AJ3832">
        <v>461</v>
      </c>
      <c r="AK3832" t="s">
        <v>9957</v>
      </c>
      <c r="AP3832" t="s">
        <v>21066</v>
      </c>
      <c r="AQ3832" t="s">
        <v>21067</v>
      </c>
      <c r="AR3832">
        <v>0</v>
      </c>
      <c r="AS3832" t="s">
        <v>2632</v>
      </c>
      <c r="AT3832" t="s">
        <v>38854</v>
      </c>
      <c r="AW3832">
        <v>55.420039799999998</v>
      </c>
      <c r="AX3832">
        <v>10.266141019999999</v>
      </c>
      <c r="AY3832" t="s">
        <v>2633</v>
      </c>
      <c r="AZ3832">
        <v>1083</v>
      </c>
      <c r="BA3832" t="s">
        <v>4409</v>
      </c>
    </row>
    <row r="3833" spans="1:53" x14ac:dyDescent="0.25">
      <c r="A3833">
        <v>461014</v>
      </c>
      <c r="B3833" t="s">
        <v>21068</v>
      </c>
      <c r="C3833">
        <v>5230</v>
      </c>
      <c r="D3833" t="s">
        <v>11083</v>
      </c>
      <c r="E3833" t="s">
        <v>1381</v>
      </c>
      <c r="F3833">
        <v>35209115</v>
      </c>
      <c r="G3833">
        <v>1003316054</v>
      </c>
      <c r="H3833" t="s">
        <v>21069</v>
      </c>
      <c r="I3833" t="s">
        <v>21070</v>
      </c>
      <c r="J3833" t="s">
        <v>21071</v>
      </c>
      <c r="K3833" t="s">
        <v>39506</v>
      </c>
      <c r="L3833">
        <v>6902</v>
      </c>
      <c r="M3833">
        <v>164</v>
      </c>
      <c r="Q3833" s="1">
        <v>43783</v>
      </c>
      <c r="R3833" t="s">
        <v>2628</v>
      </c>
      <c r="S3833">
        <v>461</v>
      </c>
      <c r="T3833" t="s">
        <v>9957</v>
      </c>
      <c r="V3833">
        <v>2</v>
      </c>
      <c r="W3833" t="s">
        <v>2629</v>
      </c>
      <c r="X3833">
        <v>1</v>
      </c>
      <c r="Y3833" t="s">
        <v>34899</v>
      </c>
      <c r="Z3833">
        <v>9</v>
      </c>
      <c r="AA3833">
        <v>195308</v>
      </c>
      <c r="AB3833">
        <v>121</v>
      </c>
      <c r="AC3833" t="s">
        <v>2640</v>
      </c>
      <c r="AD3833">
        <v>1012</v>
      </c>
      <c r="AE3833" t="s">
        <v>2</v>
      </c>
      <c r="AF3833">
        <v>1</v>
      </c>
      <c r="AG3833" t="s">
        <v>34895</v>
      </c>
      <c r="AH3833">
        <v>21</v>
      </c>
      <c r="AI3833" t="s">
        <v>34900</v>
      </c>
      <c r="AJ3833">
        <v>461</v>
      </c>
      <c r="AK3833" t="s">
        <v>9957</v>
      </c>
      <c r="AP3833" t="s">
        <v>21072</v>
      </c>
      <c r="AQ3833" t="s">
        <v>21073</v>
      </c>
      <c r="AR3833">
        <v>0</v>
      </c>
      <c r="AS3833" t="s">
        <v>2632</v>
      </c>
      <c r="AT3833" t="s">
        <v>39507</v>
      </c>
      <c r="AW3833">
        <v>55.386409700000002</v>
      </c>
      <c r="AX3833">
        <v>10.417472630000001</v>
      </c>
      <c r="AY3833" t="s">
        <v>2633</v>
      </c>
      <c r="AZ3833">
        <v>1083</v>
      </c>
      <c r="BA3833" t="s">
        <v>4409</v>
      </c>
    </row>
    <row r="3834" spans="1:53" x14ac:dyDescent="0.25">
      <c r="A3834">
        <v>461015</v>
      </c>
      <c r="B3834" t="s">
        <v>39508</v>
      </c>
      <c r="C3834">
        <v>5270</v>
      </c>
      <c r="D3834" t="s">
        <v>10632</v>
      </c>
      <c r="E3834" t="s">
        <v>1382</v>
      </c>
      <c r="F3834">
        <v>35209115</v>
      </c>
      <c r="G3834">
        <v>1003316273</v>
      </c>
      <c r="H3834" t="s">
        <v>21074</v>
      </c>
      <c r="I3834" t="s">
        <v>21075</v>
      </c>
      <c r="J3834" t="s">
        <v>21076</v>
      </c>
      <c r="K3834" t="s">
        <v>21077</v>
      </c>
      <c r="L3834">
        <v>7724</v>
      </c>
      <c r="M3834">
        <v>24</v>
      </c>
      <c r="Q3834" s="1">
        <v>44713</v>
      </c>
      <c r="R3834" t="s">
        <v>2628</v>
      </c>
      <c r="S3834">
        <v>461</v>
      </c>
      <c r="T3834" t="s">
        <v>9957</v>
      </c>
      <c r="V3834">
        <v>2</v>
      </c>
      <c r="W3834" t="s">
        <v>2629</v>
      </c>
      <c r="X3834">
        <v>1</v>
      </c>
      <c r="Y3834" t="s">
        <v>34899</v>
      </c>
      <c r="Z3834">
        <v>9</v>
      </c>
      <c r="AA3834">
        <v>196208</v>
      </c>
      <c r="AB3834">
        <v>121</v>
      </c>
      <c r="AC3834" t="s">
        <v>2640</v>
      </c>
      <c r="AD3834">
        <v>1012</v>
      </c>
      <c r="AE3834" t="s">
        <v>2</v>
      </c>
      <c r="AF3834">
        <v>1</v>
      </c>
      <c r="AG3834" t="s">
        <v>34895</v>
      </c>
      <c r="AH3834">
        <v>21</v>
      </c>
      <c r="AI3834" t="s">
        <v>34900</v>
      </c>
      <c r="AJ3834">
        <v>461</v>
      </c>
      <c r="AK3834" t="s">
        <v>9957</v>
      </c>
      <c r="AP3834" t="s">
        <v>21078</v>
      </c>
      <c r="AQ3834" t="s">
        <v>21079</v>
      </c>
      <c r="AR3834">
        <v>0</v>
      </c>
      <c r="AS3834" t="s">
        <v>2632</v>
      </c>
      <c r="AT3834" t="s">
        <v>21080</v>
      </c>
      <c r="AW3834">
        <v>55.425124279999999</v>
      </c>
      <c r="AX3834">
        <v>10.3513643</v>
      </c>
      <c r="AY3834" t="s">
        <v>2633</v>
      </c>
      <c r="AZ3834">
        <v>1083</v>
      </c>
      <c r="BA3834" t="s">
        <v>4409</v>
      </c>
    </row>
    <row r="3835" spans="1:53" x14ac:dyDescent="0.25">
      <c r="A3835">
        <v>461016</v>
      </c>
      <c r="B3835" t="s">
        <v>21081</v>
      </c>
      <c r="C3835">
        <v>5270</v>
      </c>
      <c r="D3835" t="s">
        <v>10632</v>
      </c>
      <c r="E3835" t="s">
        <v>1383</v>
      </c>
      <c r="F3835">
        <v>35209115</v>
      </c>
      <c r="G3835">
        <v>1003315186</v>
      </c>
      <c r="H3835" t="s">
        <v>39509</v>
      </c>
      <c r="I3835" t="s">
        <v>21082</v>
      </c>
      <c r="J3835" t="s">
        <v>21083</v>
      </c>
      <c r="K3835" t="s">
        <v>21084</v>
      </c>
      <c r="L3835">
        <v>2968</v>
      </c>
      <c r="M3835">
        <v>74</v>
      </c>
      <c r="Q3835" s="1">
        <v>44419</v>
      </c>
      <c r="R3835" t="s">
        <v>2628</v>
      </c>
      <c r="S3835">
        <v>461</v>
      </c>
      <c r="T3835" t="s">
        <v>9957</v>
      </c>
      <c r="V3835">
        <v>2</v>
      </c>
      <c r="W3835" t="s">
        <v>2629</v>
      </c>
      <c r="X3835">
        <v>1</v>
      </c>
      <c r="Y3835" t="s">
        <v>34899</v>
      </c>
      <c r="Z3835">
        <v>10</v>
      </c>
      <c r="AA3835">
        <v>195408</v>
      </c>
      <c r="AB3835">
        <v>121</v>
      </c>
      <c r="AC3835" t="s">
        <v>2640</v>
      </c>
      <c r="AD3835">
        <v>1012</v>
      </c>
      <c r="AE3835" t="s">
        <v>2</v>
      </c>
      <c r="AF3835">
        <v>1</v>
      </c>
      <c r="AG3835" t="s">
        <v>34895</v>
      </c>
      <c r="AH3835">
        <v>21</v>
      </c>
      <c r="AI3835" t="s">
        <v>34900</v>
      </c>
      <c r="AJ3835">
        <v>461</v>
      </c>
      <c r="AK3835" t="s">
        <v>9957</v>
      </c>
      <c r="AP3835" t="s">
        <v>21085</v>
      </c>
      <c r="AQ3835" t="s">
        <v>21086</v>
      </c>
      <c r="AR3835">
        <v>0</v>
      </c>
      <c r="AS3835" t="s">
        <v>2632</v>
      </c>
      <c r="AT3835" t="s">
        <v>21087</v>
      </c>
      <c r="AW3835">
        <v>55.455335419999997</v>
      </c>
      <c r="AX3835">
        <v>10.37457397</v>
      </c>
      <c r="AY3835" t="s">
        <v>2633</v>
      </c>
      <c r="AZ3835">
        <v>1083</v>
      </c>
      <c r="BA3835" t="s">
        <v>4409</v>
      </c>
    </row>
    <row r="3836" spans="1:53" x14ac:dyDescent="0.25">
      <c r="A3836">
        <v>461017</v>
      </c>
      <c r="B3836" t="s">
        <v>21088</v>
      </c>
      <c r="C3836">
        <v>5230</v>
      </c>
      <c r="D3836" t="s">
        <v>11083</v>
      </c>
      <c r="E3836" t="s">
        <v>1384</v>
      </c>
      <c r="F3836">
        <v>35209115</v>
      </c>
      <c r="G3836">
        <v>1003314968</v>
      </c>
      <c r="H3836" t="s">
        <v>21089</v>
      </c>
      <c r="I3836" t="s">
        <v>21090</v>
      </c>
      <c r="J3836" t="s">
        <v>21091</v>
      </c>
      <c r="K3836" t="s">
        <v>21092</v>
      </c>
      <c r="L3836">
        <v>2249</v>
      </c>
      <c r="M3836">
        <v>6</v>
      </c>
      <c r="Q3836" s="1">
        <v>43783</v>
      </c>
      <c r="R3836" t="s">
        <v>2981</v>
      </c>
      <c r="S3836">
        <v>461</v>
      </c>
      <c r="T3836" t="s">
        <v>9957</v>
      </c>
      <c r="V3836">
        <v>2</v>
      </c>
      <c r="W3836" t="s">
        <v>2629</v>
      </c>
      <c r="X3836">
        <v>1</v>
      </c>
      <c r="Y3836" t="s">
        <v>34899</v>
      </c>
      <c r="Z3836">
        <v>9</v>
      </c>
      <c r="AA3836">
        <v>193408</v>
      </c>
      <c r="AB3836">
        <v>121</v>
      </c>
      <c r="AC3836" t="s">
        <v>2640</v>
      </c>
      <c r="AD3836">
        <v>1012</v>
      </c>
      <c r="AE3836" t="s">
        <v>2</v>
      </c>
      <c r="AF3836">
        <v>1</v>
      </c>
      <c r="AG3836" t="s">
        <v>34895</v>
      </c>
      <c r="AH3836">
        <v>21</v>
      </c>
      <c r="AI3836" t="s">
        <v>34900</v>
      </c>
      <c r="AJ3836">
        <v>461</v>
      </c>
      <c r="AK3836" t="s">
        <v>9957</v>
      </c>
      <c r="AP3836" t="s">
        <v>21093</v>
      </c>
      <c r="AQ3836" t="s">
        <v>21094</v>
      </c>
      <c r="AR3836">
        <v>0</v>
      </c>
      <c r="AS3836" t="s">
        <v>2632</v>
      </c>
      <c r="AT3836" t="s">
        <v>21095</v>
      </c>
      <c r="AW3836">
        <v>55.38639345</v>
      </c>
      <c r="AX3836">
        <v>10.398570640000001</v>
      </c>
      <c r="AY3836" t="s">
        <v>2633</v>
      </c>
      <c r="AZ3836">
        <v>1083</v>
      </c>
      <c r="BA3836" t="s">
        <v>4409</v>
      </c>
    </row>
    <row r="3837" spans="1:53" x14ac:dyDescent="0.25">
      <c r="A3837">
        <v>461018</v>
      </c>
      <c r="B3837" t="s">
        <v>39510</v>
      </c>
      <c r="C3837">
        <v>5270</v>
      </c>
      <c r="D3837" t="s">
        <v>10632</v>
      </c>
      <c r="E3837" t="s">
        <v>1385</v>
      </c>
      <c r="F3837">
        <v>35209115</v>
      </c>
      <c r="G3837">
        <v>1003316200</v>
      </c>
      <c r="H3837" t="s">
        <v>21096</v>
      </c>
      <c r="I3837" t="s">
        <v>21097</v>
      </c>
      <c r="J3837" t="s">
        <v>21098</v>
      </c>
      <c r="K3837" t="s">
        <v>10512</v>
      </c>
      <c r="L3837">
        <v>7429</v>
      </c>
      <c r="M3837">
        <v>9</v>
      </c>
      <c r="Q3837" s="1">
        <v>43783</v>
      </c>
      <c r="R3837" t="s">
        <v>2628</v>
      </c>
      <c r="S3837">
        <v>461</v>
      </c>
      <c r="T3837" t="s">
        <v>9957</v>
      </c>
      <c r="V3837">
        <v>2</v>
      </c>
      <c r="W3837" t="s">
        <v>2629</v>
      </c>
      <c r="X3837">
        <v>1</v>
      </c>
      <c r="Y3837" t="s">
        <v>34899</v>
      </c>
      <c r="Z3837">
        <v>10</v>
      </c>
      <c r="AA3837">
        <v>193108</v>
      </c>
      <c r="AB3837">
        <v>121</v>
      </c>
      <c r="AC3837" t="s">
        <v>2640</v>
      </c>
      <c r="AD3837">
        <v>1012</v>
      </c>
      <c r="AE3837" t="s">
        <v>2</v>
      </c>
      <c r="AF3837">
        <v>1</v>
      </c>
      <c r="AG3837" t="s">
        <v>34895</v>
      </c>
      <c r="AH3837">
        <v>21</v>
      </c>
      <c r="AI3837" t="s">
        <v>34900</v>
      </c>
      <c r="AJ3837">
        <v>461</v>
      </c>
      <c r="AK3837" t="s">
        <v>9957</v>
      </c>
      <c r="AP3837" t="s">
        <v>21099</v>
      </c>
      <c r="AQ3837" t="s">
        <v>21100</v>
      </c>
      <c r="AR3837">
        <v>0</v>
      </c>
      <c r="AS3837" t="s">
        <v>2632</v>
      </c>
      <c r="AT3837" t="s">
        <v>5014</v>
      </c>
      <c r="AW3837">
        <v>55.416892470000001</v>
      </c>
      <c r="AX3837">
        <v>10.35778382</v>
      </c>
      <c r="AY3837" t="s">
        <v>2633</v>
      </c>
      <c r="AZ3837">
        <v>1083</v>
      </c>
      <c r="BA3837" t="s">
        <v>4409</v>
      </c>
    </row>
    <row r="3838" spans="1:53" x14ac:dyDescent="0.25">
      <c r="A3838">
        <v>461019</v>
      </c>
      <c r="B3838" t="s">
        <v>21101</v>
      </c>
      <c r="C3838">
        <v>5200</v>
      </c>
      <c r="D3838" t="s">
        <v>14138</v>
      </c>
      <c r="E3838" t="s">
        <v>1386</v>
      </c>
      <c r="F3838">
        <v>35209115</v>
      </c>
      <c r="G3838">
        <v>1003315605</v>
      </c>
      <c r="H3838" t="s">
        <v>21102</v>
      </c>
      <c r="I3838" t="s">
        <v>21103</v>
      </c>
      <c r="J3838" t="s">
        <v>21104</v>
      </c>
      <c r="K3838" t="s">
        <v>21105</v>
      </c>
      <c r="L3838">
        <v>5363</v>
      </c>
      <c r="M3838">
        <v>180</v>
      </c>
      <c r="Q3838" s="1">
        <v>43783</v>
      </c>
      <c r="R3838" t="s">
        <v>2628</v>
      </c>
      <c r="S3838">
        <v>461</v>
      </c>
      <c r="T3838" t="s">
        <v>9957</v>
      </c>
      <c r="V3838">
        <v>2</v>
      </c>
      <c r="W3838" t="s">
        <v>2629</v>
      </c>
      <c r="X3838">
        <v>1</v>
      </c>
      <c r="Y3838" t="s">
        <v>34899</v>
      </c>
      <c r="Z3838">
        <v>9</v>
      </c>
      <c r="AA3838">
        <v>196908</v>
      </c>
      <c r="AB3838">
        <v>121</v>
      </c>
      <c r="AC3838" t="s">
        <v>2640</v>
      </c>
      <c r="AD3838">
        <v>1012</v>
      </c>
      <c r="AE3838" t="s">
        <v>2</v>
      </c>
      <c r="AF3838">
        <v>1</v>
      </c>
      <c r="AG3838" t="s">
        <v>34895</v>
      </c>
      <c r="AH3838">
        <v>25</v>
      </c>
      <c r="AI3838" t="s">
        <v>34990</v>
      </c>
      <c r="AJ3838">
        <v>461</v>
      </c>
      <c r="AK3838" t="s">
        <v>9957</v>
      </c>
      <c r="AP3838" t="s">
        <v>21106</v>
      </c>
      <c r="AQ3838" t="s">
        <v>21107</v>
      </c>
      <c r="AR3838">
        <v>0</v>
      </c>
      <c r="AS3838" t="s">
        <v>2632</v>
      </c>
      <c r="AT3838" t="s">
        <v>20139</v>
      </c>
      <c r="AW3838">
        <v>55.391986809999999</v>
      </c>
      <c r="AX3838">
        <v>10.339995800000001</v>
      </c>
      <c r="AY3838" t="s">
        <v>2633</v>
      </c>
      <c r="AZ3838">
        <v>1083</v>
      </c>
      <c r="BA3838" t="s">
        <v>4409</v>
      </c>
    </row>
    <row r="3839" spans="1:53" x14ac:dyDescent="0.25">
      <c r="A3839">
        <v>461020</v>
      </c>
      <c r="B3839" t="s">
        <v>39511</v>
      </c>
      <c r="C3839">
        <v>5210</v>
      </c>
      <c r="D3839" t="s">
        <v>15930</v>
      </c>
      <c r="E3839" t="s">
        <v>1387</v>
      </c>
      <c r="F3839">
        <v>35209115</v>
      </c>
      <c r="G3839">
        <v>1003315782</v>
      </c>
      <c r="H3839" t="s">
        <v>21108</v>
      </c>
      <c r="I3839" t="s">
        <v>21109</v>
      </c>
      <c r="J3839" t="s">
        <v>21110</v>
      </c>
      <c r="K3839" t="s">
        <v>21111</v>
      </c>
      <c r="L3839">
        <v>6043</v>
      </c>
      <c r="M3839">
        <v>19</v>
      </c>
      <c r="Q3839" s="1">
        <v>43783</v>
      </c>
      <c r="R3839" t="s">
        <v>2628</v>
      </c>
      <c r="S3839">
        <v>461</v>
      </c>
      <c r="T3839" t="s">
        <v>9957</v>
      </c>
      <c r="V3839">
        <v>2</v>
      </c>
      <c r="W3839" t="s">
        <v>2629</v>
      </c>
      <c r="X3839">
        <v>1</v>
      </c>
      <c r="Y3839" t="s">
        <v>34899</v>
      </c>
      <c r="Z3839">
        <v>10</v>
      </c>
      <c r="AA3839">
        <v>196208</v>
      </c>
      <c r="AB3839">
        <v>121</v>
      </c>
      <c r="AC3839" t="s">
        <v>2640</v>
      </c>
      <c r="AD3839">
        <v>1012</v>
      </c>
      <c r="AE3839" t="s">
        <v>2</v>
      </c>
      <c r="AF3839">
        <v>1</v>
      </c>
      <c r="AG3839" t="s">
        <v>34895</v>
      </c>
      <c r="AH3839">
        <v>21</v>
      </c>
      <c r="AI3839" t="s">
        <v>34900</v>
      </c>
      <c r="AJ3839">
        <v>461</v>
      </c>
      <c r="AK3839" t="s">
        <v>9957</v>
      </c>
      <c r="AP3839" t="s">
        <v>21112</v>
      </c>
      <c r="AQ3839" t="s">
        <v>21113</v>
      </c>
      <c r="AR3839">
        <v>0</v>
      </c>
      <c r="AS3839" t="s">
        <v>2632</v>
      </c>
      <c r="AT3839" t="s">
        <v>21114</v>
      </c>
      <c r="AW3839">
        <v>55.408694689999997</v>
      </c>
      <c r="AX3839">
        <v>10.315118119999999</v>
      </c>
      <c r="AY3839" t="s">
        <v>2633</v>
      </c>
      <c r="AZ3839">
        <v>1083</v>
      </c>
      <c r="BA3839" t="s">
        <v>4409</v>
      </c>
    </row>
    <row r="3840" spans="1:53" x14ac:dyDescent="0.25">
      <c r="A3840">
        <v>461021</v>
      </c>
      <c r="B3840" t="s">
        <v>21115</v>
      </c>
      <c r="C3840">
        <v>5250</v>
      </c>
      <c r="D3840" t="s">
        <v>14404</v>
      </c>
      <c r="E3840" t="s">
        <v>1388</v>
      </c>
      <c r="F3840">
        <v>35209115</v>
      </c>
      <c r="G3840">
        <v>1003314610</v>
      </c>
      <c r="H3840" t="s">
        <v>39512</v>
      </c>
      <c r="I3840" t="s">
        <v>21116</v>
      </c>
      <c r="J3840" t="s">
        <v>21117</v>
      </c>
      <c r="K3840" t="s">
        <v>39513</v>
      </c>
      <c r="L3840">
        <v>993</v>
      </c>
      <c r="M3840">
        <v>30</v>
      </c>
      <c r="Q3840" s="1">
        <v>43783</v>
      </c>
      <c r="R3840" t="s">
        <v>2988</v>
      </c>
      <c r="S3840">
        <v>461</v>
      </c>
      <c r="T3840" t="s">
        <v>9957</v>
      </c>
      <c r="V3840">
        <v>2</v>
      </c>
      <c r="W3840" t="s">
        <v>2629</v>
      </c>
      <c r="X3840">
        <v>1</v>
      </c>
      <c r="Y3840" t="s">
        <v>34899</v>
      </c>
      <c r="Z3840">
        <v>9</v>
      </c>
      <c r="AA3840">
        <v>196108</v>
      </c>
      <c r="AB3840">
        <v>121</v>
      </c>
      <c r="AC3840" t="s">
        <v>2640</v>
      </c>
      <c r="AD3840">
        <v>1012</v>
      </c>
      <c r="AE3840" t="s">
        <v>2</v>
      </c>
      <c r="AF3840">
        <v>1</v>
      </c>
      <c r="AG3840" t="s">
        <v>34895</v>
      </c>
      <c r="AH3840">
        <v>21</v>
      </c>
      <c r="AI3840" t="s">
        <v>34900</v>
      </c>
      <c r="AJ3840">
        <v>461</v>
      </c>
      <c r="AK3840" t="s">
        <v>9957</v>
      </c>
      <c r="AP3840" t="s">
        <v>21118</v>
      </c>
      <c r="AQ3840" t="s">
        <v>21119</v>
      </c>
      <c r="AR3840">
        <v>0</v>
      </c>
      <c r="AS3840" t="s">
        <v>2632</v>
      </c>
      <c r="AT3840" t="s">
        <v>39514</v>
      </c>
      <c r="AW3840">
        <v>55.343093869999997</v>
      </c>
      <c r="AX3840">
        <v>10.292600480000001</v>
      </c>
      <c r="AY3840" t="s">
        <v>2633</v>
      </c>
      <c r="AZ3840">
        <v>1083</v>
      </c>
      <c r="BA3840" t="s">
        <v>4409</v>
      </c>
    </row>
    <row r="3841" spans="1:53" x14ac:dyDescent="0.25">
      <c r="A3841">
        <v>461022</v>
      </c>
      <c r="B3841" t="s">
        <v>21120</v>
      </c>
      <c r="C3841">
        <v>5000</v>
      </c>
      <c r="D3841" t="s">
        <v>9952</v>
      </c>
      <c r="E3841" t="s">
        <v>1389</v>
      </c>
      <c r="F3841">
        <v>35209115</v>
      </c>
      <c r="G3841">
        <v>1003315927</v>
      </c>
      <c r="H3841" t="s">
        <v>21121</v>
      </c>
      <c r="I3841" t="s">
        <v>21122</v>
      </c>
      <c r="J3841" t="s">
        <v>21123</v>
      </c>
      <c r="K3841" t="s">
        <v>21124</v>
      </c>
      <c r="L3841">
        <v>6620</v>
      </c>
      <c r="M3841">
        <v>25</v>
      </c>
      <c r="Q3841" s="1">
        <v>43783</v>
      </c>
      <c r="R3841" t="s">
        <v>2628</v>
      </c>
      <c r="S3841">
        <v>461</v>
      </c>
      <c r="T3841" t="s">
        <v>9957</v>
      </c>
      <c r="V3841">
        <v>2</v>
      </c>
      <c r="W3841" t="s">
        <v>2629</v>
      </c>
      <c r="X3841">
        <v>1</v>
      </c>
      <c r="Y3841" t="s">
        <v>34899</v>
      </c>
      <c r="Z3841">
        <v>10</v>
      </c>
      <c r="AA3841">
        <v>195108</v>
      </c>
      <c r="AB3841">
        <v>121</v>
      </c>
      <c r="AC3841" t="s">
        <v>2640</v>
      </c>
      <c r="AD3841">
        <v>1012</v>
      </c>
      <c r="AE3841" t="s">
        <v>2</v>
      </c>
      <c r="AF3841">
        <v>1</v>
      </c>
      <c r="AG3841" t="s">
        <v>34895</v>
      </c>
      <c r="AH3841">
        <v>21</v>
      </c>
      <c r="AI3841" t="s">
        <v>34900</v>
      </c>
      <c r="AJ3841">
        <v>461</v>
      </c>
      <c r="AK3841" t="s">
        <v>9957</v>
      </c>
      <c r="AP3841" t="s">
        <v>21125</v>
      </c>
      <c r="AQ3841" t="s">
        <v>21126</v>
      </c>
      <c r="AR3841">
        <v>0</v>
      </c>
      <c r="AS3841" t="s">
        <v>2632</v>
      </c>
      <c r="AT3841" t="s">
        <v>21127</v>
      </c>
      <c r="AW3841">
        <v>55.407528630000002</v>
      </c>
      <c r="AX3841">
        <v>10.414063199999999</v>
      </c>
      <c r="AY3841" t="s">
        <v>2633</v>
      </c>
      <c r="AZ3841">
        <v>1083</v>
      </c>
      <c r="BA3841" t="s">
        <v>4409</v>
      </c>
    </row>
    <row r="3842" spans="1:53" x14ac:dyDescent="0.25">
      <c r="A3842">
        <v>461023</v>
      </c>
      <c r="B3842" t="s">
        <v>21128</v>
      </c>
      <c r="C3842">
        <v>5250</v>
      </c>
      <c r="D3842" t="s">
        <v>14404</v>
      </c>
      <c r="E3842" t="s">
        <v>1390</v>
      </c>
      <c r="F3842">
        <v>35209115</v>
      </c>
      <c r="G3842">
        <v>1003316741</v>
      </c>
      <c r="H3842" t="s">
        <v>39515</v>
      </c>
      <c r="I3842" t="s">
        <v>21129</v>
      </c>
      <c r="J3842" t="s">
        <v>21130</v>
      </c>
      <c r="K3842" t="s">
        <v>39516</v>
      </c>
      <c r="L3842">
        <v>9504</v>
      </c>
      <c r="M3842">
        <v>4</v>
      </c>
      <c r="Q3842" s="1">
        <v>44895</v>
      </c>
      <c r="R3842" t="s">
        <v>2628</v>
      </c>
      <c r="S3842">
        <v>461</v>
      </c>
      <c r="T3842" t="s">
        <v>9957</v>
      </c>
      <c r="V3842">
        <v>2</v>
      </c>
      <c r="W3842" t="s">
        <v>2629</v>
      </c>
      <c r="X3842">
        <v>1</v>
      </c>
      <c r="Y3842" t="s">
        <v>34899</v>
      </c>
      <c r="Z3842">
        <v>9</v>
      </c>
      <c r="AA3842">
        <v>195708</v>
      </c>
      <c r="AB3842">
        <v>121</v>
      </c>
      <c r="AC3842" t="s">
        <v>2640</v>
      </c>
      <c r="AD3842">
        <v>1012</v>
      </c>
      <c r="AE3842" t="s">
        <v>2</v>
      </c>
      <c r="AF3842">
        <v>1</v>
      </c>
      <c r="AG3842" t="s">
        <v>34895</v>
      </c>
      <c r="AH3842">
        <v>21</v>
      </c>
      <c r="AI3842" t="s">
        <v>34900</v>
      </c>
      <c r="AJ3842">
        <v>461</v>
      </c>
      <c r="AK3842" t="s">
        <v>9957</v>
      </c>
      <c r="AP3842" t="s">
        <v>21131</v>
      </c>
      <c r="AQ3842" t="s">
        <v>21132</v>
      </c>
      <c r="AR3842">
        <v>0</v>
      </c>
      <c r="AS3842" t="s">
        <v>2632</v>
      </c>
      <c r="AT3842" t="s">
        <v>39517</v>
      </c>
      <c r="AW3842">
        <v>55.368796609999997</v>
      </c>
      <c r="AX3842">
        <v>10.346419790000001</v>
      </c>
      <c r="AY3842" t="s">
        <v>2633</v>
      </c>
      <c r="AZ3842">
        <v>1083</v>
      </c>
      <c r="BA3842" t="s">
        <v>4409</v>
      </c>
    </row>
    <row r="3843" spans="1:53" x14ac:dyDescent="0.25">
      <c r="A3843">
        <v>461024</v>
      </c>
      <c r="B3843" t="s">
        <v>21133</v>
      </c>
      <c r="C3843">
        <v>5000</v>
      </c>
      <c r="D3843" t="s">
        <v>9952</v>
      </c>
      <c r="E3843" t="s">
        <v>1391</v>
      </c>
      <c r="F3843">
        <v>35209115</v>
      </c>
      <c r="G3843">
        <v>1003316170</v>
      </c>
      <c r="H3843" t="s">
        <v>21134</v>
      </c>
      <c r="I3843" t="s">
        <v>21135</v>
      </c>
      <c r="J3843" t="s">
        <v>21136</v>
      </c>
      <c r="K3843" t="s">
        <v>21137</v>
      </c>
      <c r="L3843">
        <v>7403</v>
      </c>
      <c r="M3843">
        <v>188</v>
      </c>
      <c r="Q3843" s="1">
        <v>44594</v>
      </c>
      <c r="R3843" t="s">
        <v>2628</v>
      </c>
      <c r="S3843">
        <v>461</v>
      </c>
      <c r="T3843" t="s">
        <v>9957</v>
      </c>
      <c r="V3843">
        <v>2</v>
      </c>
      <c r="W3843" t="s">
        <v>2629</v>
      </c>
      <c r="X3843">
        <v>1</v>
      </c>
      <c r="Y3843" t="s">
        <v>34899</v>
      </c>
      <c r="Z3843">
        <v>9</v>
      </c>
      <c r="AB3843">
        <v>121</v>
      </c>
      <c r="AC3843" t="s">
        <v>2640</v>
      </c>
      <c r="AD3843">
        <v>1012</v>
      </c>
      <c r="AE3843" t="s">
        <v>2</v>
      </c>
      <c r="AF3843">
        <v>1</v>
      </c>
      <c r="AG3843" t="s">
        <v>34895</v>
      </c>
      <c r="AH3843">
        <v>21</v>
      </c>
      <c r="AI3843" t="s">
        <v>34900</v>
      </c>
      <c r="AJ3843">
        <v>461</v>
      </c>
      <c r="AK3843" t="s">
        <v>9957</v>
      </c>
      <c r="AP3843" t="s">
        <v>21138</v>
      </c>
      <c r="AQ3843" t="s">
        <v>21139</v>
      </c>
      <c r="AR3843">
        <v>0</v>
      </c>
      <c r="AS3843" t="s">
        <v>2632</v>
      </c>
      <c r="AT3843" t="s">
        <v>21140</v>
      </c>
      <c r="AW3843">
        <v>55.414609910000003</v>
      </c>
      <c r="AX3843">
        <v>10.39601804</v>
      </c>
      <c r="AY3843" t="s">
        <v>2633</v>
      </c>
      <c r="AZ3843">
        <v>1083</v>
      </c>
      <c r="BA3843" t="s">
        <v>4409</v>
      </c>
    </row>
    <row r="3844" spans="1:53" x14ac:dyDescent="0.25">
      <c r="A3844">
        <v>461025</v>
      </c>
      <c r="B3844" t="s">
        <v>21141</v>
      </c>
      <c r="C3844">
        <v>5240</v>
      </c>
      <c r="D3844" t="s">
        <v>37320</v>
      </c>
      <c r="E3844" t="s">
        <v>1392</v>
      </c>
      <c r="F3844">
        <v>35209115</v>
      </c>
      <c r="G3844">
        <v>1003314634</v>
      </c>
      <c r="H3844" t="s">
        <v>21142</v>
      </c>
      <c r="I3844" t="s">
        <v>21143</v>
      </c>
      <c r="J3844" t="s">
        <v>21144</v>
      </c>
      <c r="K3844" t="s">
        <v>21145</v>
      </c>
      <c r="L3844">
        <v>1019</v>
      </c>
      <c r="M3844">
        <v>30</v>
      </c>
      <c r="Q3844" s="1">
        <v>43783</v>
      </c>
      <c r="R3844" t="s">
        <v>2628</v>
      </c>
      <c r="S3844">
        <v>461</v>
      </c>
      <c r="T3844" t="s">
        <v>9957</v>
      </c>
      <c r="V3844">
        <v>2</v>
      </c>
      <c r="W3844" t="s">
        <v>2629</v>
      </c>
      <c r="X3844">
        <v>1</v>
      </c>
      <c r="Y3844" t="s">
        <v>34899</v>
      </c>
      <c r="Z3844">
        <v>10</v>
      </c>
      <c r="AA3844">
        <v>195608</v>
      </c>
      <c r="AB3844">
        <v>121</v>
      </c>
      <c r="AC3844" t="s">
        <v>2640</v>
      </c>
      <c r="AD3844">
        <v>1012</v>
      </c>
      <c r="AE3844" t="s">
        <v>2</v>
      </c>
      <c r="AF3844">
        <v>1</v>
      </c>
      <c r="AG3844" t="s">
        <v>34895</v>
      </c>
      <c r="AH3844">
        <v>21</v>
      </c>
      <c r="AI3844" t="s">
        <v>34900</v>
      </c>
      <c r="AJ3844">
        <v>461</v>
      </c>
      <c r="AK3844" t="s">
        <v>9957</v>
      </c>
      <c r="AP3844" t="s">
        <v>21146</v>
      </c>
      <c r="AQ3844" t="s">
        <v>21147</v>
      </c>
      <c r="AR3844">
        <v>0</v>
      </c>
      <c r="AS3844" t="s">
        <v>2632</v>
      </c>
      <c r="AT3844" t="s">
        <v>21148</v>
      </c>
      <c r="AW3844">
        <v>55.4264522</v>
      </c>
      <c r="AX3844">
        <v>10.44499154</v>
      </c>
      <c r="AY3844" t="s">
        <v>2633</v>
      </c>
      <c r="AZ3844">
        <v>1083</v>
      </c>
      <c r="BA3844" t="s">
        <v>4409</v>
      </c>
    </row>
    <row r="3845" spans="1:53" x14ac:dyDescent="0.25">
      <c r="A3845">
        <v>461026</v>
      </c>
      <c r="B3845" t="s">
        <v>21149</v>
      </c>
      <c r="C3845">
        <v>5260</v>
      </c>
      <c r="D3845" t="s">
        <v>10579</v>
      </c>
      <c r="E3845" t="s">
        <v>1393</v>
      </c>
      <c r="F3845">
        <v>35209115</v>
      </c>
      <c r="G3845">
        <v>1003314749</v>
      </c>
      <c r="H3845" t="s">
        <v>21150</v>
      </c>
      <c r="I3845" t="s">
        <v>21151</v>
      </c>
      <c r="J3845" t="s">
        <v>21152</v>
      </c>
      <c r="K3845" t="s">
        <v>21153</v>
      </c>
      <c r="L3845">
        <v>1325</v>
      </c>
      <c r="M3845">
        <v>1</v>
      </c>
      <c r="Q3845" s="1">
        <v>43783</v>
      </c>
      <c r="R3845" t="s">
        <v>2628</v>
      </c>
      <c r="S3845">
        <v>461</v>
      </c>
      <c r="T3845" t="s">
        <v>9957</v>
      </c>
      <c r="V3845">
        <v>2</v>
      </c>
      <c r="W3845" t="s">
        <v>2629</v>
      </c>
      <c r="X3845">
        <v>1</v>
      </c>
      <c r="Y3845" t="s">
        <v>34899</v>
      </c>
      <c r="Z3845">
        <v>9</v>
      </c>
      <c r="AA3845">
        <v>196108</v>
      </c>
      <c r="AB3845">
        <v>121</v>
      </c>
      <c r="AC3845" t="s">
        <v>2640</v>
      </c>
      <c r="AD3845">
        <v>1012</v>
      </c>
      <c r="AE3845" t="s">
        <v>2</v>
      </c>
      <c r="AF3845">
        <v>1</v>
      </c>
      <c r="AG3845" t="s">
        <v>34895</v>
      </c>
      <c r="AH3845">
        <v>21</v>
      </c>
      <c r="AI3845" t="s">
        <v>34900</v>
      </c>
      <c r="AJ3845">
        <v>461</v>
      </c>
      <c r="AK3845" t="s">
        <v>9957</v>
      </c>
      <c r="AP3845" t="s">
        <v>21154</v>
      </c>
      <c r="AQ3845" t="s">
        <v>21155</v>
      </c>
      <c r="AR3845">
        <v>0</v>
      </c>
      <c r="AS3845" t="s">
        <v>2632</v>
      </c>
      <c r="AT3845" t="s">
        <v>17962</v>
      </c>
      <c r="AW3845">
        <v>55.335707399999997</v>
      </c>
      <c r="AX3845">
        <v>10.345391149999999</v>
      </c>
      <c r="AY3845" t="s">
        <v>2633</v>
      </c>
      <c r="AZ3845">
        <v>1083</v>
      </c>
      <c r="BA3845" t="s">
        <v>4409</v>
      </c>
    </row>
    <row r="3846" spans="1:53" x14ac:dyDescent="0.25">
      <c r="A3846">
        <v>461028</v>
      </c>
      <c r="B3846" t="s">
        <v>21156</v>
      </c>
      <c r="C3846">
        <v>5270</v>
      </c>
      <c r="D3846" t="s">
        <v>10632</v>
      </c>
      <c r="E3846" t="s">
        <v>1394</v>
      </c>
      <c r="F3846">
        <v>35209115</v>
      </c>
      <c r="G3846">
        <v>1003316364</v>
      </c>
      <c r="H3846" t="s">
        <v>21157</v>
      </c>
      <c r="I3846" t="s">
        <v>21158</v>
      </c>
      <c r="J3846" t="s">
        <v>21159</v>
      </c>
      <c r="K3846" t="s">
        <v>21160</v>
      </c>
      <c r="L3846">
        <v>7941</v>
      </c>
      <c r="M3846">
        <v>16</v>
      </c>
      <c r="Q3846" s="1">
        <v>44165</v>
      </c>
      <c r="R3846" t="s">
        <v>2628</v>
      </c>
      <c r="S3846">
        <v>461</v>
      </c>
      <c r="T3846" t="s">
        <v>9957</v>
      </c>
      <c r="V3846">
        <v>2</v>
      </c>
      <c r="W3846" t="s">
        <v>2629</v>
      </c>
      <c r="X3846">
        <v>1</v>
      </c>
      <c r="Y3846" t="s">
        <v>34899</v>
      </c>
      <c r="Z3846">
        <v>6</v>
      </c>
      <c r="AA3846">
        <v>196308</v>
      </c>
      <c r="AB3846">
        <v>121</v>
      </c>
      <c r="AC3846" t="s">
        <v>2640</v>
      </c>
      <c r="AD3846">
        <v>1012</v>
      </c>
      <c r="AE3846" t="s">
        <v>2</v>
      </c>
      <c r="AF3846">
        <v>1</v>
      </c>
      <c r="AG3846" t="s">
        <v>34895</v>
      </c>
      <c r="AH3846">
        <v>21</v>
      </c>
      <c r="AI3846" t="s">
        <v>34900</v>
      </c>
      <c r="AJ3846">
        <v>461</v>
      </c>
      <c r="AK3846" t="s">
        <v>9957</v>
      </c>
      <c r="AP3846" t="s">
        <v>21161</v>
      </c>
      <c r="AQ3846" t="s">
        <v>21162</v>
      </c>
      <c r="AR3846">
        <v>0</v>
      </c>
      <c r="AS3846" t="s">
        <v>2632</v>
      </c>
      <c r="AT3846" t="s">
        <v>21163</v>
      </c>
      <c r="AW3846">
        <v>55.443816939999998</v>
      </c>
      <c r="AX3846">
        <v>10.303242900000001</v>
      </c>
      <c r="AY3846" t="s">
        <v>2633</v>
      </c>
      <c r="AZ3846">
        <v>1083</v>
      </c>
      <c r="BA3846" t="s">
        <v>4409</v>
      </c>
    </row>
    <row r="3847" spans="1:53" x14ac:dyDescent="0.25">
      <c r="A3847">
        <v>461029</v>
      </c>
      <c r="B3847" t="s">
        <v>21164</v>
      </c>
      <c r="C3847">
        <v>5270</v>
      </c>
      <c r="D3847" t="s">
        <v>10632</v>
      </c>
      <c r="E3847" t="s">
        <v>1395</v>
      </c>
      <c r="F3847">
        <v>35209115</v>
      </c>
      <c r="G3847">
        <v>1003316431</v>
      </c>
      <c r="H3847" t="s">
        <v>39509</v>
      </c>
      <c r="I3847" t="s">
        <v>21165</v>
      </c>
      <c r="J3847" t="s">
        <v>21166</v>
      </c>
      <c r="K3847" t="s">
        <v>21167</v>
      </c>
      <c r="L3847">
        <v>8155</v>
      </c>
      <c r="M3847">
        <v>247</v>
      </c>
      <c r="Q3847" s="1">
        <v>44419</v>
      </c>
      <c r="R3847" t="s">
        <v>2628</v>
      </c>
      <c r="S3847">
        <v>461</v>
      </c>
      <c r="T3847" t="s">
        <v>9957</v>
      </c>
      <c r="V3847">
        <v>2</v>
      </c>
      <c r="W3847" t="s">
        <v>2629</v>
      </c>
      <c r="X3847">
        <v>1</v>
      </c>
      <c r="Y3847" t="s">
        <v>34899</v>
      </c>
      <c r="Z3847">
        <v>6</v>
      </c>
      <c r="AA3847">
        <v>196008</v>
      </c>
      <c r="AB3847">
        <v>121</v>
      </c>
      <c r="AC3847" t="s">
        <v>2640</v>
      </c>
      <c r="AD3847">
        <v>1012</v>
      </c>
      <c r="AE3847" t="s">
        <v>2</v>
      </c>
      <c r="AF3847">
        <v>1</v>
      </c>
      <c r="AG3847" t="s">
        <v>34895</v>
      </c>
      <c r="AH3847">
        <v>21</v>
      </c>
      <c r="AI3847" t="s">
        <v>34900</v>
      </c>
      <c r="AJ3847">
        <v>461</v>
      </c>
      <c r="AK3847" t="s">
        <v>9957</v>
      </c>
      <c r="AP3847" t="s">
        <v>21168</v>
      </c>
      <c r="AQ3847" t="s">
        <v>21169</v>
      </c>
      <c r="AR3847">
        <v>0</v>
      </c>
      <c r="AS3847" t="s">
        <v>2632</v>
      </c>
      <c r="AT3847" t="s">
        <v>21170</v>
      </c>
      <c r="AW3847">
        <v>55.43733623</v>
      </c>
      <c r="AX3847">
        <v>10.406701890000001</v>
      </c>
      <c r="AY3847" t="s">
        <v>2633</v>
      </c>
      <c r="AZ3847">
        <v>1083</v>
      </c>
      <c r="BA3847" t="s">
        <v>4409</v>
      </c>
    </row>
    <row r="3848" spans="1:53" x14ac:dyDescent="0.25">
      <c r="A3848">
        <v>461030</v>
      </c>
      <c r="B3848" t="s">
        <v>21171</v>
      </c>
      <c r="C3848">
        <v>5210</v>
      </c>
      <c r="D3848" t="s">
        <v>15930</v>
      </c>
      <c r="E3848" t="s">
        <v>1396</v>
      </c>
      <c r="F3848">
        <v>35209115</v>
      </c>
      <c r="G3848">
        <v>1003316509</v>
      </c>
      <c r="H3848" t="s">
        <v>21172</v>
      </c>
      <c r="I3848" t="s">
        <v>21173</v>
      </c>
      <c r="J3848" t="s">
        <v>21174</v>
      </c>
      <c r="K3848" t="s">
        <v>39518</v>
      </c>
      <c r="L3848">
        <v>8537</v>
      </c>
      <c r="M3848">
        <v>1</v>
      </c>
      <c r="Q3848" s="1">
        <v>43783</v>
      </c>
      <c r="R3848" t="s">
        <v>2628</v>
      </c>
      <c r="S3848">
        <v>461</v>
      </c>
      <c r="T3848" t="s">
        <v>9957</v>
      </c>
      <c r="V3848">
        <v>2</v>
      </c>
      <c r="W3848" t="s">
        <v>2629</v>
      </c>
      <c r="X3848">
        <v>1</v>
      </c>
      <c r="Y3848" t="s">
        <v>34899</v>
      </c>
      <c r="Z3848">
        <v>9</v>
      </c>
      <c r="AA3848">
        <v>193308</v>
      </c>
      <c r="AB3848">
        <v>121</v>
      </c>
      <c r="AC3848" t="s">
        <v>2640</v>
      </c>
      <c r="AD3848">
        <v>1012</v>
      </c>
      <c r="AE3848" t="s">
        <v>2</v>
      </c>
      <c r="AF3848">
        <v>1</v>
      </c>
      <c r="AG3848" t="s">
        <v>34895</v>
      </c>
      <c r="AH3848">
        <v>21</v>
      </c>
      <c r="AI3848" t="s">
        <v>34900</v>
      </c>
      <c r="AJ3848">
        <v>461</v>
      </c>
      <c r="AK3848" t="s">
        <v>9957</v>
      </c>
      <c r="AP3848" t="s">
        <v>21175</v>
      </c>
      <c r="AQ3848" t="s">
        <v>21176</v>
      </c>
      <c r="AR3848">
        <v>0</v>
      </c>
      <c r="AS3848" t="s">
        <v>2632</v>
      </c>
      <c r="AT3848" t="s">
        <v>39519</v>
      </c>
      <c r="AW3848">
        <v>55.409556350000003</v>
      </c>
      <c r="AX3848">
        <v>10.350340510000001</v>
      </c>
      <c r="AY3848" t="s">
        <v>2633</v>
      </c>
      <c r="AZ3848">
        <v>1083</v>
      </c>
      <c r="BA3848" t="s">
        <v>4409</v>
      </c>
    </row>
    <row r="3849" spans="1:53" x14ac:dyDescent="0.25">
      <c r="A3849">
        <v>461031</v>
      </c>
      <c r="B3849" t="s">
        <v>39520</v>
      </c>
      <c r="C3849">
        <v>5220</v>
      </c>
      <c r="D3849" t="s">
        <v>38129</v>
      </c>
      <c r="E3849" t="s">
        <v>34890</v>
      </c>
      <c r="F3849">
        <v>35209115</v>
      </c>
      <c r="G3849">
        <v>1003316819</v>
      </c>
      <c r="H3849" t="s">
        <v>21177</v>
      </c>
      <c r="I3849" t="s">
        <v>21178</v>
      </c>
      <c r="J3849" t="s">
        <v>21179</v>
      </c>
      <c r="K3849" t="s">
        <v>38574</v>
      </c>
      <c r="L3849">
        <v>9622</v>
      </c>
      <c r="M3849">
        <v>701</v>
      </c>
      <c r="Q3849" s="1">
        <v>44991</v>
      </c>
      <c r="R3849" t="s">
        <v>2628</v>
      </c>
      <c r="S3849">
        <v>461</v>
      </c>
      <c r="T3849" t="s">
        <v>9957</v>
      </c>
      <c r="V3849">
        <v>2</v>
      </c>
      <c r="W3849" t="s">
        <v>2629</v>
      </c>
      <c r="X3849">
        <v>1</v>
      </c>
      <c r="Y3849" t="s">
        <v>34899</v>
      </c>
      <c r="Z3849">
        <v>9</v>
      </c>
      <c r="AA3849">
        <v>196608</v>
      </c>
      <c r="AB3849">
        <v>121</v>
      </c>
      <c r="AC3849" t="s">
        <v>2640</v>
      </c>
      <c r="AD3849">
        <v>1012</v>
      </c>
      <c r="AE3849" t="s">
        <v>2</v>
      </c>
      <c r="AF3849">
        <v>1</v>
      </c>
      <c r="AG3849" t="s">
        <v>34895</v>
      </c>
      <c r="AH3849">
        <v>21</v>
      </c>
      <c r="AI3849" t="s">
        <v>34900</v>
      </c>
      <c r="AJ3849">
        <v>461</v>
      </c>
      <c r="AK3849" t="s">
        <v>9957</v>
      </c>
      <c r="AO3849">
        <v>281808</v>
      </c>
      <c r="AP3849" t="s">
        <v>21180</v>
      </c>
      <c r="AQ3849" t="s">
        <v>21181</v>
      </c>
      <c r="AR3849">
        <v>2</v>
      </c>
      <c r="AS3849" t="s">
        <v>3549</v>
      </c>
      <c r="AT3849" t="s">
        <v>38575</v>
      </c>
      <c r="AW3849">
        <v>55.340460380000003</v>
      </c>
      <c r="AX3849">
        <v>10.50114168</v>
      </c>
      <c r="AY3849" t="s">
        <v>2633</v>
      </c>
      <c r="AZ3849">
        <v>1083</v>
      </c>
      <c r="BA3849" t="s">
        <v>4409</v>
      </c>
    </row>
    <row r="3850" spans="1:53" x14ac:dyDescent="0.25">
      <c r="A3850">
        <v>461032</v>
      </c>
      <c r="B3850" t="s">
        <v>39521</v>
      </c>
      <c r="C3850">
        <v>5250</v>
      </c>
      <c r="D3850" t="s">
        <v>14404</v>
      </c>
      <c r="E3850" t="s">
        <v>1398</v>
      </c>
      <c r="F3850">
        <v>35209115</v>
      </c>
      <c r="G3850">
        <v>1003314440</v>
      </c>
      <c r="H3850" t="s">
        <v>39522</v>
      </c>
      <c r="I3850" t="s">
        <v>21182</v>
      </c>
      <c r="J3850" t="s">
        <v>21183</v>
      </c>
      <c r="K3850" t="s">
        <v>39523</v>
      </c>
      <c r="L3850">
        <v>496</v>
      </c>
      <c r="M3850">
        <v>25</v>
      </c>
      <c r="Q3850" s="1">
        <v>43783</v>
      </c>
      <c r="R3850" t="s">
        <v>2628</v>
      </c>
      <c r="S3850">
        <v>461</v>
      </c>
      <c r="T3850" t="s">
        <v>9957</v>
      </c>
      <c r="V3850">
        <v>2</v>
      </c>
      <c r="W3850" t="s">
        <v>2629</v>
      </c>
      <c r="X3850">
        <v>1</v>
      </c>
      <c r="Y3850" t="s">
        <v>34899</v>
      </c>
      <c r="Z3850">
        <v>9</v>
      </c>
      <c r="AA3850">
        <v>195208</v>
      </c>
      <c r="AB3850">
        <v>121</v>
      </c>
      <c r="AC3850" t="s">
        <v>2640</v>
      </c>
      <c r="AD3850">
        <v>1012</v>
      </c>
      <c r="AE3850" t="s">
        <v>2</v>
      </c>
      <c r="AF3850">
        <v>1</v>
      </c>
      <c r="AG3850" t="s">
        <v>34895</v>
      </c>
      <c r="AH3850">
        <v>21</v>
      </c>
      <c r="AI3850" t="s">
        <v>34900</v>
      </c>
      <c r="AJ3850">
        <v>461</v>
      </c>
      <c r="AK3850" t="s">
        <v>9957</v>
      </c>
      <c r="AP3850" t="s">
        <v>21184</v>
      </c>
      <c r="AQ3850" t="s">
        <v>21185</v>
      </c>
      <c r="AR3850">
        <v>0</v>
      </c>
      <c r="AS3850" t="s">
        <v>2632</v>
      </c>
      <c r="AT3850" t="s">
        <v>39524</v>
      </c>
      <c r="AW3850">
        <v>55.368779549999999</v>
      </c>
      <c r="AX3850">
        <v>10.3656589</v>
      </c>
      <c r="AY3850" t="s">
        <v>2633</v>
      </c>
      <c r="AZ3850">
        <v>1083</v>
      </c>
      <c r="BA3850" t="s">
        <v>4409</v>
      </c>
    </row>
    <row r="3851" spans="1:53" x14ac:dyDescent="0.25">
      <c r="A3851">
        <v>461034</v>
      </c>
      <c r="B3851" t="s">
        <v>21186</v>
      </c>
      <c r="C3851">
        <v>5491</v>
      </c>
      <c r="D3851" t="s">
        <v>21187</v>
      </c>
      <c r="E3851" t="s">
        <v>1399</v>
      </c>
      <c r="F3851">
        <v>35209115</v>
      </c>
      <c r="G3851">
        <v>1003316601</v>
      </c>
      <c r="H3851" t="s">
        <v>21188</v>
      </c>
      <c r="I3851" t="s">
        <v>21189</v>
      </c>
      <c r="J3851" t="s">
        <v>21190</v>
      </c>
      <c r="K3851" t="s">
        <v>21191</v>
      </c>
      <c r="L3851">
        <v>9030</v>
      </c>
      <c r="M3851">
        <v>30</v>
      </c>
      <c r="Q3851" s="1">
        <v>43839</v>
      </c>
      <c r="R3851" t="s">
        <v>2628</v>
      </c>
      <c r="S3851">
        <v>461</v>
      </c>
      <c r="T3851" t="s">
        <v>9957</v>
      </c>
      <c r="V3851">
        <v>2</v>
      </c>
      <c r="W3851" t="s">
        <v>2629</v>
      </c>
      <c r="X3851">
        <v>1</v>
      </c>
      <c r="Y3851" t="s">
        <v>34899</v>
      </c>
      <c r="Z3851">
        <v>9</v>
      </c>
      <c r="AA3851">
        <v>194008</v>
      </c>
      <c r="AB3851">
        <v>121</v>
      </c>
      <c r="AC3851" t="s">
        <v>2640</v>
      </c>
      <c r="AD3851">
        <v>1012</v>
      </c>
      <c r="AE3851" t="s">
        <v>2</v>
      </c>
      <c r="AF3851">
        <v>1</v>
      </c>
      <c r="AG3851" t="s">
        <v>34895</v>
      </c>
      <c r="AH3851">
        <v>21</v>
      </c>
      <c r="AI3851" t="s">
        <v>34900</v>
      </c>
      <c r="AJ3851">
        <v>461</v>
      </c>
      <c r="AK3851" t="s">
        <v>9957</v>
      </c>
      <c r="AP3851" t="s">
        <v>21192</v>
      </c>
      <c r="AQ3851" t="s">
        <v>21193</v>
      </c>
      <c r="AR3851">
        <v>0</v>
      </c>
      <c r="AS3851" t="s">
        <v>2632</v>
      </c>
      <c r="AT3851" t="s">
        <v>21194</v>
      </c>
      <c r="AW3851">
        <v>55.396130450000001</v>
      </c>
      <c r="AX3851">
        <v>10.25537308</v>
      </c>
      <c r="AY3851" t="s">
        <v>2633</v>
      </c>
      <c r="AZ3851">
        <v>1083</v>
      </c>
      <c r="BA3851" t="s">
        <v>4409</v>
      </c>
    </row>
    <row r="3852" spans="1:53" x14ac:dyDescent="0.25">
      <c r="A3852">
        <v>461035</v>
      </c>
      <c r="B3852" t="s">
        <v>20716</v>
      </c>
      <c r="C3852">
        <v>5000</v>
      </c>
      <c r="D3852" t="s">
        <v>9952</v>
      </c>
      <c r="E3852" t="s">
        <v>1343</v>
      </c>
      <c r="F3852">
        <v>35209115</v>
      </c>
      <c r="G3852">
        <v>1003315976</v>
      </c>
      <c r="H3852" t="s">
        <v>39525</v>
      </c>
      <c r="I3852" t="s">
        <v>21195</v>
      </c>
      <c r="J3852" t="s">
        <v>21196</v>
      </c>
      <c r="K3852" t="s">
        <v>21197</v>
      </c>
      <c r="L3852">
        <v>6662</v>
      </c>
      <c r="M3852">
        <v>10</v>
      </c>
      <c r="Q3852" s="1">
        <v>44595</v>
      </c>
      <c r="R3852" t="s">
        <v>2628</v>
      </c>
      <c r="S3852">
        <v>461</v>
      </c>
      <c r="T3852" t="s">
        <v>9957</v>
      </c>
      <c r="V3852">
        <v>2</v>
      </c>
      <c r="W3852" t="s">
        <v>2629</v>
      </c>
      <c r="X3852">
        <v>1</v>
      </c>
      <c r="Y3852" t="s">
        <v>34899</v>
      </c>
      <c r="Z3852">
        <v>9</v>
      </c>
      <c r="AB3852">
        <v>121</v>
      </c>
      <c r="AC3852" t="s">
        <v>2640</v>
      </c>
      <c r="AD3852">
        <v>1012</v>
      </c>
      <c r="AE3852" t="s">
        <v>2</v>
      </c>
      <c r="AF3852">
        <v>1</v>
      </c>
      <c r="AG3852" t="s">
        <v>34895</v>
      </c>
      <c r="AH3852">
        <v>21</v>
      </c>
      <c r="AI3852" t="s">
        <v>34900</v>
      </c>
      <c r="AJ3852">
        <v>461</v>
      </c>
      <c r="AK3852" t="s">
        <v>9957</v>
      </c>
      <c r="AP3852" t="s">
        <v>21198</v>
      </c>
      <c r="AQ3852" t="s">
        <v>21199</v>
      </c>
      <c r="AR3852">
        <v>0</v>
      </c>
      <c r="AS3852" t="s">
        <v>2632</v>
      </c>
      <c r="AT3852" t="s">
        <v>21200</v>
      </c>
      <c r="AW3852">
        <v>55.393510630000002</v>
      </c>
      <c r="AX3852">
        <v>10.37404469</v>
      </c>
      <c r="AY3852" t="s">
        <v>2633</v>
      </c>
      <c r="AZ3852">
        <v>1083</v>
      </c>
      <c r="BA3852" t="s">
        <v>4409</v>
      </c>
    </row>
    <row r="3853" spans="1:53" x14ac:dyDescent="0.25">
      <c r="A3853">
        <v>461037</v>
      </c>
      <c r="B3853" t="s">
        <v>39526</v>
      </c>
      <c r="C3853">
        <v>5000</v>
      </c>
      <c r="D3853" t="s">
        <v>9952</v>
      </c>
      <c r="E3853" t="s">
        <v>1400</v>
      </c>
      <c r="F3853">
        <v>35209115</v>
      </c>
      <c r="G3853">
        <v>1003315502</v>
      </c>
      <c r="H3853" t="s">
        <v>21201</v>
      </c>
      <c r="J3853" t="s">
        <v>21202</v>
      </c>
      <c r="K3853" t="s">
        <v>21203</v>
      </c>
      <c r="L3853">
        <v>4450</v>
      </c>
      <c r="M3853">
        <v>31</v>
      </c>
      <c r="Q3853" s="1">
        <v>43517</v>
      </c>
      <c r="R3853" t="s">
        <v>2628</v>
      </c>
      <c r="S3853">
        <v>461</v>
      </c>
      <c r="T3853" t="s">
        <v>9957</v>
      </c>
      <c r="V3853">
        <v>2</v>
      </c>
      <c r="W3853" t="s">
        <v>2629</v>
      </c>
      <c r="X3853">
        <v>1</v>
      </c>
      <c r="Y3853" t="s">
        <v>34899</v>
      </c>
      <c r="Z3853">
        <v>6</v>
      </c>
      <c r="AA3853">
        <v>193108</v>
      </c>
      <c r="AB3853">
        <v>121</v>
      </c>
      <c r="AC3853" t="s">
        <v>2640</v>
      </c>
      <c r="AD3853">
        <v>1012</v>
      </c>
      <c r="AE3853" t="s">
        <v>2</v>
      </c>
      <c r="AF3853">
        <v>1</v>
      </c>
      <c r="AG3853" t="s">
        <v>34895</v>
      </c>
      <c r="AH3853">
        <v>21</v>
      </c>
      <c r="AI3853" t="s">
        <v>34900</v>
      </c>
      <c r="AJ3853">
        <v>461</v>
      </c>
      <c r="AK3853" t="s">
        <v>9957</v>
      </c>
      <c r="AP3853" t="s">
        <v>21204</v>
      </c>
      <c r="AQ3853" t="s">
        <v>21205</v>
      </c>
      <c r="AR3853">
        <v>0</v>
      </c>
      <c r="AS3853" t="s">
        <v>2632</v>
      </c>
      <c r="AT3853" t="s">
        <v>4593</v>
      </c>
      <c r="AW3853">
        <v>55.401147369999997</v>
      </c>
      <c r="AX3853">
        <v>10.366306460000001</v>
      </c>
      <c r="AY3853" t="s">
        <v>2633</v>
      </c>
      <c r="AZ3853">
        <v>1083</v>
      </c>
      <c r="BA3853" t="s">
        <v>4409</v>
      </c>
    </row>
    <row r="3854" spans="1:53" x14ac:dyDescent="0.25">
      <c r="A3854">
        <v>461038</v>
      </c>
      <c r="B3854" t="s">
        <v>21206</v>
      </c>
      <c r="C3854">
        <v>5230</v>
      </c>
      <c r="D3854" t="s">
        <v>11083</v>
      </c>
      <c r="E3854" t="s">
        <v>1401</v>
      </c>
      <c r="F3854">
        <v>35209115</v>
      </c>
      <c r="G3854">
        <v>1003316455</v>
      </c>
      <c r="H3854" t="s">
        <v>21207</v>
      </c>
      <c r="I3854" t="s">
        <v>21208</v>
      </c>
      <c r="J3854" t="s">
        <v>21209</v>
      </c>
      <c r="K3854" t="s">
        <v>39527</v>
      </c>
      <c r="L3854">
        <v>8262</v>
      </c>
      <c r="M3854">
        <v>51</v>
      </c>
      <c r="Q3854" s="1">
        <v>44475</v>
      </c>
      <c r="R3854" t="s">
        <v>2628</v>
      </c>
      <c r="S3854">
        <v>461</v>
      </c>
      <c r="T3854" t="s">
        <v>9957</v>
      </c>
      <c r="V3854">
        <v>2</v>
      </c>
      <c r="W3854" t="s">
        <v>2629</v>
      </c>
      <c r="X3854">
        <v>1</v>
      </c>
      <c r="Y3854" t="s">
        <v>34899</v>
      </c>
      <c r="Z3854">
        <v>10</v>
      </c>
      <c r="AA3854">
        <v>197108</v>
      </c>
      <c r="AB3854">
        <v>121</v>
      </c>
      <c r="AC3854" t="s">
        <v>2640</v>
      </c>
      <c r="AD3854">
        <v>1012</v>
      </c>
      <c r="AE3854" t="s">
        <v>2</v>
      </c>
      <c r="AF3854">
        <v>1</v>
      </c>
      <c r="AG3854" t="s">
        <v>34895</v>
      </c>
      <c r="AH3854">
        <v>21</v>
      </c>
      <c r="AI3854" t="s">
        <v>34900</v>
      </c>
      <c r="AJ3854">
        <v>461</v>
      </c>
      <c r="AK3854" t="s">
        <v>9957</v>
      </c>
      <c r="AP3854" t="s">
        <v>21210</v>
      </c>
      <c r="AQ3854" t="s">
        <v>21211</v>
      </c>
      <c r="AR3854">
        <v>0</v>
      </c>
      <c r="AS3854" t="s">
        <v>2632</v>
      </c>
      <c r="AT3854" t="s">
        <v>39528</v>
      </c>
      <c r="AW3854">
        <v>55.379349300000001</v>
      </c>
      <c r="AX3854">
        <v>10.42437705</v>
      </c>
      <c r="AY3854" t="s">
        <v>2633</v>
      </c>
      <c r="AZ3854">
        <v>1083</v>
      </c>
      <c r="BA3854" t="s">
        <v>4409</v>
      </c>
    </row>
    <row r="3855" spans="1:53" x14ac:dyDescent="0.25">
      <c r="A3855">
        <v>461039</v>
      </c>
      <c r="B3855" t="s">
        <v>1402</v>
      </c>
      <c r="C3855">
        <v>5240</v>
      </c>
      <c r="D3855" t="s">
        <v>37320</v>
      </c>
      <c r="E3855" t="s">
        <v>1402</v>
      </c>
      <c r="F3855">
        <v>35209115</v>
      </c>
      <c r="G3855">
        <v>1003315095</v>
      </c>
      <c r="H3855" t="s">
        <v>39529</v>
      </c>
      <c r="I3855" t="s">
        <v>21212</v>
      </c>
      <c r="J3855" t="s">
        <v>21213</v>
      </c>
      <c r="K3855" t="s">
        <v>21214</v>
      </c>
      <c r="L3855">
        <v>2574</v>
      </c>
      <c r="M3855">
        <v>15</v>
      </c>
      <c r="Q3855" s="1">
        <v>44851</v>
      </c>
      <c r="R3855" t="s">
        <v>2628</v>
      </c>
      <c r="S3855">
        <v>461</v>
      </c>
      <c r="T3855" t="s">
        <v>9957</v>
      </c>
      <c r="V3855">
        <v>2</v>
      </c>
      <c r="W3855" t="s">
        <v>2629</v>
      </c>
      <c r="X3855">
        <v>1</v>
      </c>
      <c r="Y3855" t="s">
        <v>34899</v>
      </c>
      <c r="Z3855">
        <v>10</v>
      </c>
      <c r="AA3855">
        <v>197308</v>
      </c>
      <c r="AB3855">
        <v>121</v>
      </c>
      <c r="AC3855" t="s">
        <v>2640</v>
      </c>
      <c r="AD3855">
        <v>1012</v>
      </c>
      <c r="AE3855" t="s">
        <v>2</v>
      </c>
      <c r="AF3855">
        <v>1</v>
      </c>
      <c r="AG3855" t="s">
        <v>34895</v>
      </c>
      <c r="AH3855">
        <v>21</v>
      </c>
      <c r="AI3855" t="s">
        <v>34900</v>
      </c>
      <c r="AJ3855">
        <v>461</v>
      </c>
      <c r="AK3855" t="s">
        <v>9957</v>
      </c>
      <c r="AP3855" t="s">
        <v>21215</v>
      </c>
      <c r="AQ3855" t="s">
        <v>21216</v>
      </c>
      <c r="AR3855">
        <v>0</v>
      </c>
      <c r="AS3855" t="s">
        <v>2632</v>
      </c>
      <c r="AT3855" t="s">
        <v>21217</v>
      </c>
      <c r="AW3855">
        <v>55.409537530000001</v>
      </c>
      <c r="AX3855">
        <v>10.42821681</v>
      </c>
      <c r="AY3855" t="s">
        <v>2633</v>
      </c>
      <c r="AZ3855">
        <v>1083</v>
      </c>
      <c r="BA3855" t="s">
        <v>4409</v>
      </c>
    </row>
    <row r="3856" spans="1:53" x14ac:dyDescent="0.25">
      <c r="A3856">
        <v>461040</v>
      </c>
      <c r="B3856" t="s">
        <v>21218</v>
      </c>
      <c r="C3856">
        <v>5000</v>
      </c>
      <c r="D3856" t="s">
        <v>9952</v>
      </c>
      <c r="E3856" t="s">
        <v>1403</v>
      </c>
      <c r="F3856">
        <v>40333428</v>
      </c>
      <c r="G3856">
        <v>1001795007</v>
      </c>
      <c r="H3856" t="s">
        <v>21219</v>
      </c>
      <c r="I3856" t="s">
        <v>21220</v>
      </c>
      <c r="J3856" t="s">
        <v>21221</v>
      </c>
      <c r="K3856" t="s">
        <v>21222</v>
      </c>
      <c r="L3856">
        <v>5745</v>
      </c>
      <c r="M3856">
        <v>7</v>
      </c>
      <c r="Q3856" s="1">
        <v>44622</v>
      </c>
      <c r="R3856" t="s">
        <v>2628</v>
      </c>
      <c r="V3856">
        <v>5</v>
      </c>
      <c r="W3856" t="s">
        <v>2938</v>
      </c>
      <c r="X3856">
        <v>1</v>
      </c>
      <c r="Y3856" t="s">
        <v>34899</v>
      </c>
      <c r="Z3856">
        <v>10</v>
      </c>
      <c r="AA3856">
        <v>186601</v>
      </c>
      <c r="AB3856">
        <v>121</v>
      </c>
      <c r="AC3856" t="s">
        <v>2640</v>
      </c>
      <c r="AD3856">
        <v>1013</v>
      </c>
      <c r="AE3856" t="s">
        <v>47</v>
      </c>
      <c r="AF3856">
        <v>1</v>
      </c>
      <c r="AG3856" t="s">
        <v>34895</v>
      </c>
      <c r="AH3856">
        <v>21</v>
      </c>
      <c r="AI3856" t="s">
        <v>34900</v>
      </c>
      <c r="AJ3856">
        <v>461</v>
      </c>
      <c r="AK3856" t="s">
        <v>9957</v>
      </c>
      <c r="AP3856" t="s">
        <v>21223</v>
      </c>
      <c r="AQ3856" t="s">
        <v>21224</v>
      </c>
      <c r="AR3856">
        <v>0</v>
      </c>
      <c r="AS3856" t="s">
        <v>2632</v>
      </c>
      <c r="AT3856" t="s">
        <v>21225</v>
      </c>
      <c r="AW3856">
        <v>55.391986279999998</v>
      </c>
      <c r="AX3856">
        <v>10.38976746</v>
      </c>
      <c r="AY3856" t="s">
        <v>2633</v>
      </c>
      <c r="AZ3856">
        <v>1083</v>
      </c>
      <c r="BA3856" t="s">
        <v>4409</v>
      </c>
    </row>
    <row r="3857" spans="1:53" x14ac:dyDescent="0.25">
      <c r="A3857">
        <v>461041</v>
      </c>
      <c r="B3857" t="s">
        <v>39530</v>
      </c>
      <c r="C3857">
        <v>5260</v>
      </c>
      <c r="D3857" t="s">
        <v>10579</v>
      </c>
      <c r="E3857" t="s">
        <v>1404</v>
      </c>
      <c r="F3857">
        <v>62225017</v>
      </c>
      <c r="G3857">
        <v>1002149084</v>
      </c>
      <c r="H3857" t="s">
        <v>21226</v>
      </c>
      <c r="I3857" t="s">
        <v>21227</v>
      </c>
      <c r="J3857" t="s">
        <v>21228</v>
      </c>
      <c r="K3857" t="s">
        <v>39531</v>
      </c>
      <c r="L3857">
        <v>3193</v>
      </c>
      <c r="M3857">
        <v>80</v>
      </c>
      <c r="Q3857" s="1">
        <v>43623</v>
      </c>
      <c r="R3857" t="s">
        <v>2628</v>
      </c>
      <c r="V3857">
        <v>5</v>
      </c>
      <c r="W3857" t="s">
        <v>2938</v>
      </c>
      <c r="X3857">
        <v>1</v>
      </c>
      <c r="Y3857" t="s">
        <v>34899</v>
      </c>
      <c r="Z3857">
        <v>9</v>
      </c>
      <c r="AA3857">
        <v>185901</v>
      </c>
      <c r="AB3857">
        <v>121</v>
      </c>
      <c r="AC3857" t="s">
        <v>2640</v>
      </c>
      <c r="AD3857">
        <v>1013</v>
      </c>
      <c r="AE3857" t="s">
        <v>47</v>
      </c>
      <c r="AF3857">
        <v>1</v>
      </c>
      <c r="AG3857" t="s">
        <v>34895</v>
      </c>
      <c r="AH3857">
        <v>21</v>
      </c>
      <c r="AI3857" t="s">
        <v>34900</v>
      </c>
      <c r="AJ3857">
        <v>461</v>
      </c>
      <c r="AK3857" t="s">
        <v>9957</v>
      </c>
      <c r="AP3857" t="s">
        <v>21229</v>
      </c>
      <c r="AQ3857" t="s">
        <v>21230</v>
      </c>
      <c r="AR3857">
        <v>0</v>
      </c>
      <c r="AS3857" t="s">
        <v>2632</v>
      </c>
      <c r="AT3857" t="s">
        <v>39532</v>
      </c>
      <c r="AW3857">
        <v>55.33832323</v>
      </c>
      <c r="AX3857">
        <v>10.43210573</v>
      </c>
      <c r="AY3857" t="s">
        <v>2633</v>
      </c>
      <c r="AZ3857">
        <v>1083</v>
      </c>
      <c r="BA3857" t="s">
        <v>4409</v>
      </c>
    </row>
    <row r="3858" spans="1:53" x14ac:dyDescent="0.25">
      <c r="A3858">
        <v>461042</v>
      </c>
      <c r="B3858" t="s">
        <v>39533</v>
      </c>
      <c r="C3858">
        <v>5000</v>
      </c>
      <c r="D3858" t="s">
        <v>9952</v>
      </c>
      <c r="E3858" t="s">
        <v>39534</v>
      </c>
      <c r="F3858">
        <v>17561650</v>
      </c>
      <c r="G3858">
        <v>1002084587</v>
      </c>
      <c r="H3858" t="s">
        <v>39535</v>
      </c>
      <c r="I3858" t="s">
        <v>21231</v>
      </c>
      <c r="J3858" t="s">
        <v>21232</v>
      </c>
      <c r="K3858" t="s">
        <v>39536</v>
      </c>
      <c r="L3858">
        <v>7712</v>
      </c>
      <c r="M3858">
        <v>3</v>
      </c>
      <c r="Q3858" s="1">
        <v>44523</v>
      </c>
      <c r="R3858" t="s">
        <v>2628</v>
      </c>
      <c r="V3858">
        <v>5</v>
      </c>
      <c r="W3858" t="s">
        <v>2938</v>
      </c>
      <c r="X3858">
        <v>1</v>
      </c>
      <c r="Y3858" t="s">
        <v>34899</v>
      </c>
      <c r="Z3858">
        <v>10</v>
      </c>
      <c r="AA3858">
        <v>187001</v>
      </c>
      <c r="AB3858">
        <v>121</v>
      </c>
      <c r="AC3858" t="s">
        <v>2640</v>
      </c>
      <c r="AD3858">
        <v>1013</v>
      </c>
      <c r="AE3858" t="s">
        <v>47</v>
      </c>
      <c r="AF3858">
        <v>1</v>
      </c>
      <c r="AG3858" t="s">
        <v>34895</v>
      </c>
      <c r="AH3858">
        <v>21</v>
      </c>
      <c r="AI3858" t="s">
        <v>34900</v>
      </c>
      <c r="AJ3858">
        <v>461</v>
      </c>
      <c r="AK3858" t="s">
        <v>9957</v>
      </c>
      <c r="AP3858" t="s">
        <v>21233</v>
      </c>
      <c r="AQ3858" t="s">
        <v>21234</v>
      </c>
      <c r="AR3858">
        <v>0</v>
      </c>
      <c r="AS3858" t="s">
        <v>2632</v>
      </c>
      <c r="AT3858" t="s">
        <v>35968</v>
      </c>
      <c r="AW3858">
        <v>55.39923091</v>
      </c>
      <c r="AX3858">
        <v>10.382819639999999</v>
      </c>
      <c r="AY3858" t="s">
        <v>2633</v>
      </c>
      <c r="AZ3858">
        <v>1083</v>
      </c>
      <c r="BA3858" t="s">
        <v>4409</v>
      </c>
    </row>
    <row r="3859" spans="1:53" x14ac:dyDescent="0.25">
      <c r="A3859">
        <v>461043</v>
      </c>
      <c r="B3859" t="s">
        <v>39537</v>
      </c>
      <c r="C3859">
        <v>5000</v>
      </c>
      <c r="D3859" t="s">
        <v>9952</v>
      </c>
      <c r="E3859" t="s">
        <v>1405</v>
      </c>
      <c r="F3859">
        <v>58622915</v>
      </c>
      <c r="G3859">
        <v>1002084721</v>
      </c>
      <c r="H3859" t="s">
        <v>21235</v>
      </c>
      <c r="I3859" t="s">
        <v>21236</v>
      </c>
      <c r="J3859" t="s">
        <v>21237</v>
      </c>
      <c r="K3859" t="s">
        <v>21238</v>
      </c>
      <c r="L3859">
        <v>7640</v>
      </c>
      <c r="M3859">
        <v>3</v>
      </c>
      <c r="Q3859" s="1">
        <v>44270</v>
      </c>
      <c r="R3859" t="s">
        <v>2628</v>
      </c>
      <c r="V3859">
        <v>5</v>
      </c>
      <c r="W3859" t="s">
        <v>2938</v>
      </c>
      <c r="X3859">
        <v>1</v>
      </c>
      <c r="Y3859" t="s">
        <v>34899</v>
      </c>
      <c r="Z3859">
        <v>10</v>
      </c>
      <c r="AA3859">
        <v>187901</v>
      </c>
      <c r="AB3859">
        <v>121</v>
      </c>
      <c r="AC3859" t="s">
        <v>2640</v>
      </c>
      <c r="AD3859">
        <v>1013</v>
      </c>
      <c r="AE3859" t="s">
        <v>47</v>
      </c>
      <c r="AF3859">
        <v>1</v>
      </c>
      <c r="AG3859" t="s">
        <v>34895</v>
      </c>
      <c r="AH3859">
        <v>21</v>
      </c>
      <c r="AI3859" t="s">
        <v>34900</v>
      </c>
      <c r="AJ3859">
        <v>461</v>
      </c>
      <c r="AK3859" t="s">
        <v>9957</v>
      </c>
      <c r="AP3859" t="s">
        <v>21239</v>
      </c>
      <c r="AQ3859" t="s">
        <v>21240</v>
      </c>
      <c r="AR3859">
        <v>0</v>
      </c>
      <c r="AS3859" t="s">
        <v>2632</v>
      </c>
      <c r="AT3859" t="s">
        <v>21241</v>
      </c>
      <c r="AW3859">
        <v>55.39961151</v>
      </c>
      <c r="AX3859">
        <v>10.387333870000001</v>
      </c>
      <c r="AY3859" t="s">
        <v>2633</v>
      </c>
      <c r="AZ3859">
        <v>1083</v>
      </c>
      <c r="BA3859" t="s">
        <v>4409</v>
      </c>
    </row>
    <row r="3860" spans="1:53" x14ac:dyDescent="0.25">
      <c r="A3860">
        <v>461044</v>
      </c>
      <c r="B3860" t="s">
        <v>21242</v>
      </c>
      <c r="C3860">
        <v>5000</v>
      </c>
      <c r="D3860" t="s">
        <v>9952</v>
      </c>
      <c r="E3860" t="s">
        <v>1406</v>
      </c>
      <c r="F3860">
        <v>62354615</v>
      </c>
      <c r="G3860">
        <v>1002151635</v>
      </c>
      <c r="H3860" t="s">
        <v>21243</v>
      </c>
      <c r="I3860" t="s">
        <v>21244</v>
      </c>
      <c r="J3860" t="s">
        <v>21245</v>
      </c>
      <c r="K3860" t="s">
        <v>21246</v>
      </c>
      <c r="L3860">
        <v>3239</v>
      </c>
      <c r="M3860">
        <v>2</v>
      </c>
      <c r="Q3860" s="1">
        <v>44634</v>
      </c>
      <c r="R3860" t="s">
        <v>2628</v>
      </c>
      <c r="V3860">
        <v>5</v>
      </c>
      <c r="W3860" t="s">
        <v>2938</v>
      </c>
      <c r="X3860">
        <v>1</v>
      </c>
      <c r="Y3860" t="s">
        <v>34899</v>
      </c>
      <c r="Z3860">
        <v>10</v>
      </c>
      <c r="AA3860">
        <v>186308</v>
      </c>
      <c r="AB3860">
        <v>121</v>
      </c>
      <c r="AC3860" t="s">
        <v>2640</v>
      </c>
      <c r="AD3860">
        <v>1013</v>
      </c>
      <c r="AE3860" t="s">
        <v>47</v>
      </c>
      <c r="AF3860">
        <v>1</v>
      </c>
      <c r="AG3860" t="s">
        <v>34895</v>
      </c>
      <c r="AH3860">
        <v>21</v>
      </c>
      <c r="AI3860" t="s">
        <v>34900</v>
      </c>
      <c r="AJ3860">
        <v>461</v>
      </c>
      <c r="AK3860" t="s">
        <v>9957</v>
      </c>
      <c r="AP3860" t="s">
        <v>21247</v>
      </c>
      <c r="AQ3860" t="s">
        <v>21248</v>
      </c>
      <c r="AR3860">
        <v>0</v>
      </c>
      <c r="AS3860" t="s">
        <v>2632</v>
      </c>
      <c r="AT3860" t="s">
        <v>21249</v>
      </c>
      <c r="AW3860">
        <v>55.392022400000002</v>
      </c>
      <c r="AX3860">
        <v>10.397156860000001</v>
      </c>
      <c r="AY3860" t="s">
        <v>2633</v>
      </c>
      <c r="AZ3860">
        <v>1083</v>
      </c>
      <c r="BA3860" t="s">
        <v>4409</v>
      </c>
    </row>
    <row r="3861" spans="1:53" x14ac:dyDescent="0.25">
      <c r="A3861">
        <v>461045</v>
      </c>
      <c r="B3861" t="s">
        <v>21250</v>
      </c>
      <c r="C3861">
        <v>5200</v>
      </c>
      <c r="D3861" t="s">
        <v>14138</v>
      </c>
      <c r="E3861" t="s">
        <v>1407</v>
      </c>
      <c r="F3861">
        <v>58601519</v>
      </c>
      <c r="G3861">
        <v>1002083646</v>
      </c>
      <c r="H3861" t="s">
        <v>21251</v>
      </c>
      <c r="I3861" t="s">
        <v>21252</v>
      </c>
      <c r="J3861" t="s">
        <v>21253</v>
      </c>
      <c r="K3861" t="s">
        <v>39538</v>
      </c>
      <c r="L3861">
        <v>6925</v>
      </c>
      <c r="M3861">
        <v>61</v>
      </c>
      <c r="Q3861" s="1">
        <v>44162</v>
      </c>
      <c r="R3861" t="s">
        <v>2628</v>
      </c>
      <c r="V3861">
        <v>5</v>
      </c>
      <c r="W3861" t="s">
        <v>2938</v>
      </c>
      <c r="X3861">
        <v>1</v>
      </c>
      <c r="Y3861" t="s">
        <v>34899</v>
      </c>
      <c r="Z3861">
        <v>9</v>
      </c>
      <c r="AA3861">
        <v>186801</v>
      </c>
      <c r="AB3861">
        <v>121</v>
      </c>
      <c r="AC3861" t="s">
        <v>2640</v>
      </c>
      <c r="AD3861">
        <v>1013</v>
      </c>
      <c r="AE3861" t="s">
        <v>47</v>
      </c>
      <c r="AF3861">
        <v>1</v>
      </c>
      <c r="AG3861" t="s">
        <v>34895</v>
      </c>
      <c r="AH3861">
        <v>21</v>
      </c>
      <c r="AI3861" t="s">
        <v>34900</v>
      </c>
      <c r="AJ3861">
        <v>461</v>
      </c>
      <c r="AK3861" t="s">
        <v>9957</v>
      </c>
      <c r="AP3861" t="s">
        <v>21254</v>
      </c>
      <c r="AQ3861" t="s">
        <v>21255</v>
      </c>
      <c r="AR3861">
        <v>0</v>
      </c>
      <c r="AS3861" t="s">
        <v>2632</v>
      </c>
      <c r="AT3861" t="s">
        <v>39539</v>
      </c>
      <c r="AW3861">
        <v>55.395714529999999</v>
      </c>
      <c r="AX3861">
        <v>10.34662273</v>
      </c>
      <c r="AY3861" t="s">
        <v>2633</v>
      </c>
      <c r="AZ3861">
        <v>1083</v>
      </c>
      <c r="BA3861" t="s">
        <v>4409</v>
      </c>
    </row>
    <row r="3862" spans="1:53" x14ac:dyDescent="0.25">
      <c r="A3862">
        <v>461046</v>
      </c>
      <c r="B3862" t="s">
        <v>21256</v>
      </c>
      <c r="C3862">
        <v>5270</v>
      </c>
      <c r="D3862" t="s">
        <v>10632</v>
      </c>
      <c r="E3862" t="s">
        <v>1408</v>
      </c>
      <c r="F3862">
        <v>61513213</v>
      </c>
      <c r="G3862">
        <v>1002136092</v>
      </c>
      <c r="H3862" t="s">
        <v>21257</v>
      </c>
      <c r="I3862" t="s">
        <v>21258</v>
      </c>
      <c r="J3862" t="s">
        <v>21259</v>
      </c>
      <c r="K3862" t="s">
        <v>21260</v>
      </c>
      <c r="L3862">
        <v>3048</v>
      </c>
      <c r="M3862">
        <v>2</v>
      </c>
      <c r="Q3862" s="1">
        <v>43783</v>
      </c>
      <c r="R3862" t="s">
        <v>2628</v>
      </c>
      <c r="V3862">
        <v>5</v>
      </c>
      <c r="W3862" t="s">
        <v>2938</v>
      </c>
      <c r="X3862">
        <v>1</v>
      </c>
      <c r="Y3862" t="s">
        <v>34899</v>
      </c>
      <c r="Z3862">
        <v>9</v>
      </c>
      <c r="AA3862">
        <v>186201</v>
      </c>
      <c r="AB3862">
        <v>121</v>
      </c>
      <c r="AC3862" t="s">
        <v>2640</v>
      </c>
      <c r="AD3862">
        <v>1013</v>
      </c>
      <c r="AE3862" t="s">
        <v>47</v>
      </c>
      <c r="AF3862">
        <v>1</v>
      </c>
      <c r="AG3862" t="s">
        <v>34895</v>
      </c>
      <c r="AH3862">
        <v>21</v>
      </c>
      <c r="AI3862" t="s">
        <v>34900</v>
      </c>
      <c r="AJ3862">
        <v>461</v>
      </c>
      <c r="AK3862" t="s">
        <v>9957</v>
      </c>
      <c r="AP3862" t="s">
        <v>21261</v>
      </c>
      <c r="AQ3862" t="s">
        <v>21262</v>
      </c>
      <c r="AR3862">
        <v>0</v>
      </c>
      <c r="AS3862" t="s">
        <v>2632</v>
      </c>
      <c r="AT3862" t="s">
        <v>21263</v>
      </c>
      <c r="AV3862" t="s">
        <v>21264</v>
      </c>
      <c r="AW3862">
        <v>55.43825184</v>
      </c>
      <c r="AX3862">
        <v>10.398184069999999</v>
      </c>
      <c r="AY3862" t="s">
        <v>2633</v>
      </c>
      <c r="AZ3862">
        <v>1083</v>
      </c>
      <c r="BA3862" t="s">
        <v>4409</v>
      </c>
    </row>
    <row r="3863" spans="1:53" x14ac:dyDescent="0.25">
      <c r="A3863">
        <v>461047</v>
      </c>
      <c r="B3863" t="s">
        <v>39540</v>
      </c>
      <c r="C3863">
        <v>5260</v>
      </c>
      <c r="D3863" t="s">
        <v>10579</v>
      </c>
      <c r="E3863" t="s">
        <v>713</v>
      </c>
      <c r="F3863">
        <v>62338911</v>
      </c>
      <c r="G3863">
        <v>1002151349</v>
      </c>
      <c r="H3863" t="s">
        <v>21265</v>
      </c>
      <c r="I3863" t="s">
        <v>21266</v>
      </c>
      <c r="J3863" t="s">
        <v>21267</v>
      </c>
      <c r="K3863" t="s">
        <v>39541</v>
      </c>
      <c r="L3863">
        <v>935</v>
      </c>
      <c r="M3863">
        <v>75</v>
      </c>
      <c r="Q3863" s="1">
        <v>43237</v>
      </c>
      <c r="R3863" t="s">
        <v>2628</v>
      </c>
      <c r="V3863">
        <v>5</v>
      </c>
      <c r="W3863" t="s">
        <v>2938</v>
      </c>
      <c r="X3863">
        <v>1</v>
      </c>
      <c r="Y3863" t="s">
        <v>34899</v>
      </c>
      <c r="Z3863">
        <v>9</v>
      </c>
      <c r="AA3863">
        <v>187301</v>
      </c>
      <c r="AB3863">
        <v>121</v>
      </c>
      <c r="AC3863" t="s">
        <v>2640</v>
      </c>
      <c r="AD3863">
        <v>1013</v>
      </c>
      <c r="AE3863" t="s">
        <v>47</v>
      </c>
      <c r="AF3863">
        <v>1</v>
      </c>
      <c r="AG3863" t="s">
        <v>34895</v>
      </c>
      <c r="AH3863">
        <v>21</v>
      </c>
      <c r="AI3863" t="s">
        <v>34900</v>
      </c>
      <c r="AJ3863">
        <v>461</v>
      </c>
      <c r="AK3863" t="s">
        <v>9957</v>
      </c>
      <c r="AP3863" t="s">
        <v>21268</v>
      </c>
      <c r="AQ3863" t="s">
        <v>21269</v>
      </c>
      <c r="AR3863">
        <v>0</v>
      </c>
      <c r="AS3863" t="s">
        <v>2632</v>
      </c>
      <c r="AT3863" t="s">
        <v>35451</v>
      </c>
      <c r="AW3863">
        <v>55.331150700000002</v>
      </c>
      <c r="AX3863">
        <v>10.327590989999999</v>
      </c>
      <c r="AY3863" t="s">
        <v>2633</v>
      </c>
      <c r="AZ3863">
        <v>1083</v>
      </c>
      <c r="BA3863" t="s">
        <v>4409</v>
      </c>
    </row>
    <row r="3864" spans="1:53" x14ac:dyDescent="0.25">
      <c r="A3864">
        <v>461048</v>
      </c>
      <c r="B3864" t="s">
        <v>34581</v>
      </c>
      <c r="C3864">
        <v>5000</v>
      </c>
      <c r="D3864" t="s">
        <v>9952</v>
      </c>
      <c r="E3864" t="s">
        <v>34581</v>
      </c>
      <c r="F3864">
        <v>29542791</v>
      </c>
      <c r="G3864">
        <v>1003309448</v>
      </c>
      <c r="H3864" t="s">
        <v>21483</v>
      </c>
      <c r="I3864" t="s">
        <v>21270</v>
      </c>
      <c r="J3864" t="s">
        <v>21271</v>
      </c>
      <c r="K3864" t="s">
        <v>21272</v>
      </c>
      <c r="L3864">
        <v>4522</v>
      </c>
      <c r="M3864">
        <v>2</v>
      </c>
      <c r="Q3864" s="1">
        <v>44896</v>
      </c>
      <c r="R3864" t="s">
        <v>2628</v>
      </c>
      <c r="V3864">
        <v>4</v>
      </c>
      <c r="W3864" t="s">
        <v>3081</v>
      </c>
      <c r="X3864">
        <v>1</v>
      </c>
      <c r="Y3864" t="s">
        <v>34899</v>
      </c>
      <c r="AA3864">
        <v>193808</v>
      </c>
      <c r="AB3864">
        <v>131</v>
      </c>
      <c r="AC3864" t="s">
        <v>983</v>
      </c>
      <c r="AD3864">
        <v>1061</v>
      </c>
      <c r="AE3864" t="s">
        <v>983</v>
      </c>
      <c r="AF3864">
        <v>1</v>
      </c>
      <c r="AG3864" t="s">
        <v>34895</v>
      </c>
      <c r="AH3864">
        <v>99</v>
      </c>
      <c r="AI3864" t="s">
        <v>34896</v>
      </c>
      <c r="AJ3864">
        <v>461</v>
      </c>
      <c r="AK3864" t="s">
        <v>9957</v>
      </c>
      <c r="AO3864">
        <v>461248</v>
      </c>
      <c r="AP3864" t="s">
        <v>21273</v>
      </c>
      <c r="AQ3864" t="s">
        <v>34580</v>
      </c>
      <c r="AR3864">
        <v>2</v>
      </c>
      <c r="AS3864" t="s">
        <v>3549</v>
      </c>
      <c r="AT3864" t="s">
        <v>13165</v>
      </c>
      <c r="AW3864">
        <v>55.402551639999999</v>
      </c>
      <c r="AX3864">
        <v>10.38158492</v>
      </c>
      <c r="AY3864" t="s">
        <v>2633</v>
      </c>
      <c r="AZ3864">
        <v>1083</v>
      </c>
      <c r="BA3864" t="s">
        <v>4409</v>
      </c>
    </row>
    <row r="3865" spans="1:53" x14ac:dyDescent="0.25">
      <c r="A3865">
        <v>461050</v>
      </c>
      <c r="B3865" t="s">
        <v>21274</v>
      </c>
      <c r="C3865">
        <v>5000</v>
      </c>
      <c r="D3865" t="s">
        <v>9952</v>
      </c>
      <c r="E3865" t="s">
        <v>21275</v>
      </c>
      <c r="F3865">
        <v>29547769</v>
      </c>
      <c r="G3865">
        <v>1003309503</v>
      </c>
      <c r="H3865" t="s">
        <v>39542</v>
      </c>
      <c r="I3865" t="s">
        <v>21276</v>
      </c>
      <c r="J3865" t="s">
        <v>21277</v>
      </c>
      <c r="K3865" t="s">
        <v>21278</v>
      </c>
      <c r="L3865">
        <v>3972</v>
      </c>
      <c r="M3865">
        <v>34</v>
      </c>
      <c r="Q3865" s="1">
        <v>43791</v>
      </c>
      <c r="R3865" t="s">
        <v>2628</v>
      </c>
      <c r="V3865">
        <v>4</v>
      </c>
      <c r="W3865" t="s">
        <v>3081</v>
      </c>
      <c r="X3865">
        <v>1</v>
      </c>
      <c r="Y3865" t="s">
        <v>34899</v>
      </c>
      <c r="AA3865">
        <v>200701</v>
      </c>
      <c r="AB3865">
        <v>131</v>
      </c>
      <c r="AC3865" t="s">
        <v>983</v>
      </c>
      <c r="AD3865">
        <v>1061</v>
      </c>
      <c r="AE3865" t="s">
        <v>983</v>
      </c>
      <c r="AF3865">
        <v>1</v>
      </c>
      <c r="AG3865" t="s">
        <v>34895</v>
      </c>
      <c r="AH3865">
        <v>99</v>
      </c>
      <c r="AI3865" t="s">
        <v>34896</v>
      </c>
      <c r="AJ3865">
        <v>461</v>
      </c>
      <c r="AK3865" t="s">
        <v>9957</v>
      </c>
      <c r="AP3865" t="s">
        <v>21279</v>
      </c>
      <c r="AQ3865" t="s">
        <v>21280</v>
      </c>
      <c r="AR3865">
        <v>0</v>
      </c>
      <c r="AS3865" t="s">
        <v>2632</v>
      </c>
      <c r="AT3865" t="s">
        <v>11073</v>
      </c>
      <c r="AW3865">
        <v>55.398942300000002</v>
      </c>
      <c r="AX3865">
        <v>10.38380126</v>
      </c>
      <c r="AY3865" t="s">
        <v>2633</v>
      </c>
      <c r="AZ3865">
        <v>1083</v>
      </c>
      <c r="BA3865" t="s">
        <v>4409</v>
      </c>
    </row>
    <row r="3866" spans="1:53" x14ac:dyDescent="0.25">
      <c r="A3866">
        <v>461051</v>
      </c>
      <c r="B3866" t="s">
        <v>21281</v>
      </c>
      <c r="C3866">
        <v>5230</v>
      </c>
      <c r="D3866" t="s">
        <v>11083</v>
      </c>
      <c r="E3866" t="s">
        <v>21282</v>
      </c>
      <c r="F3866">
        <v>29547734</v>
      </c>
      <c r="G3866">
        <v>1003309564</v>
      </c>
      <c r="H3866" t="s">
        <v>21283</v>
      </c>
      <c r="I3866" t="s">
        <v>21284</v>
      </c>
      <c r="J3866" t="s">
        <v>21285</v>
      </c>
      <c r="K3866" t="s">
        <v>39543</v>
      </c>
      <c r="L3866">
        <v>5199</v>
      </c>
      <c r="M3866">
        <v>154</v>
      </c>
      <c r="Q3866" s="1">
        <v>43791</v>
      </c>
      <c r="R3866" t="s">
        <v>2628</v>
      </c>
      <c r="V3866">
        <v>4</v>
      </c>
      <c r="W3866" t="s">
        <v>3081</v>
      </c>
      <c r="X3866">
        <v>1</v>
      </c>
      <c r="Y3866" t="s">
        <v>34899</v>
      </c>
      <c r="AA3866">
        <v>185301</v>
      </c>
      <c r="AB3866">
        <v>131</v>
      </c>
      <c r="AC3866" t="s">
        <v>983</v>
      </c>
      <c r="AD3866">
        <v>1061</v>
      </c>
      <c r="AE3866" t="s">
        <v>983</v>
      </c>
      <c r="AF3866">
        <v>1</v>
      </c>
      <c r="AG3866" t="s">
        <v>34895</v>
      </c>
      <c r="AH3866">
        <v>99</v>
      </c>
      <c r="AI3866" t="s">
        <v>34896</v>
      </c>
      <c r="AJ3866">
        <v>461</v>
      </c>
      <c r="AK3866" t="s">
        <v>9957</v>
      </c>
      <c r="AP3866" t="s">
        <v>21286</v>
      </c>
      <c r="AQ3866" t="s">
        <v>21287</v>
      </c>
      <c r="AR3866">
        <v>0</v>
      </c>
      <c r="AS3866" t="s">
        <v>2632</v>
      </c>
      <c r="AT3866" t="s">
        <v>39544</v>
      </c>
      <c r="AW3866">
        <v>55.377867440000003</v>
      </c>
      <c r="AX3866">
        <v>10.38384666</v>
      </c>
      <c r="AY3866" t="s">
        <v>2633</v>
      </c>
      <c r="AZ3866">
        <v>1083</v>
      </c>
      <c r="BA3866" t="s">
        <v>4409</v>
      </c>
    </row>
    <row r="3867" spans="1:53" x14ac:dyDescent="0.25">
      <c r="A3867">
        <v>461052</v>
      </c>
      <c r="B3867" t="s">
        <v>21288</v>
      </c>
      <c r="C3867">
        <v>5240</v>
      </c>
      <c r="D3867" t="s">
        <v>37320</v>
      </c>
      <c r="E3867" t="s">
        <v>21289</v>
      </c>
      <c r="F3867">
        <v>29547726</v>
      </c>
      <c r="G3867">
        <v>1003309394</v>
      </c>
      <c r="H3867" t="s">
        <v>21290</v>
      </c>
      <c r="I3867" t="s">
        <v>21291</v>
      </c>
      <c r="J3867" t="s">
        <v>21292</v>
      </c>
      <c r="K3867" t="s">
        <v>21293</v>
      </c>
      <c r="L3867">
        <v>2574</v>
      </c>
      <c r="M3867">
        <v>11</v>
      </c>
      <c r="Q3867" s="1">
        <v>43791</v>
      </c>
      <c r="R3867" t="s">
        <v>2981</v>
      </c>
      <c r="V3867">
        <v>4</v>
      </c>
      <c r="W3867" t="s">
        <v>3081</v>
      </c>
      <c r="X3867">
        <v>1</v>
      </c>
      <c r="Y3867" t="s">
        <v>34899</v>
      </c>
      <c r="AA3867">
        <v>196208</v>
      </c>
      <c r="AB3867">
        <v>131</v>
      </c>
      <c r="AC3867" t="s">
        <v>983</v>
      </c>
      <c r="AD3867">
        <v>1061</v>
      </c>
      <c r="AE3867" t="s">
        <v>983</v>
      </c>
      <c r="AF3867">
        <v>1</v>
      </c>
      <c r="AG3867" t="s">
        <v>34895</v>
      </c>
      <c r="AH3867">
        <v>99</v>
      </c>
      <c r="AI3867" t="s">
        <v>34896</v>
      </c>
      <c r="AJ3867">
        <v>461</v>
      </c>
      <c r="AK3867" t="s">
        <v>9957</v>
      </c>
      <c r="AP3867" t="s">
        <v>21294</v>
      </c>
      <c r="AQ3867" t="s">
        <v>21295</v>
      </c>
      <c r="AR3867">
        <v>0</v>
      </c>
      <c r="AS3867" t="s">
        <v>2632</v>
      </c>
      <c r="AT3867" t="s">
        <v>21217</v>
      </c>
      <c r="AW3867">
        <v>55.408650199999997</v>
      </c>
      <c r="AX3867">
        <v>10.427152570000001</v>
      </c>
      <c r="AY3867" t="s">
        <v>2633</v>
      </c>
      <c r="AZ3867">
        <v>1083</v>
      </c>
      <c r="BA3867" t="s">
        <v>4409</v>
      </c>
    </row>
    <row r="3868" spans="1:53" x14ac:dyDescent="0.25">
      <c r="A3868">
        <v>461053</v>
      </c>
      <c r="B3868" t="s">
        <v>21296</v>
      </c>
      <c r="C3868">
        <v>5250</v>
      </c>
      <c r="D3868" t="s">
        <v>14404</v>
      </c>
      <c r="E3868" t="s">
        <v>1409</v>
      </c>
      <c r="F3868">
        <v>44807815</v>
      </c>
      <c r="G3868">
        <v>1001858583</v>
      </c>
      <c r="H3868" t="s">
        <v>39545</v>
      </c>
      <c r="I3868" t="s">
        <v>21297</v>
      </c>
      <c r="J3868" t="s">
        <v>21298</v>
      </c>
      <c r="K3868" t="s">
        <v>39546</v>
      </c>
      <c r="L3868">
        <v>1031</v>
      </c>
      <c r="M3868">
        <v>27</v>
      </c>
      <c r="Q3868" s="1">
        <v>43783</v>
      </c>
      <c r="R3868" t="s">
        <v>2628</v>
      </c>
      <c r="V3868">
        <v>5</v>
      </c>
      <c r="W3868" t="s">
        <v>2938</v>
      </c>
      <c r="X3868">
        <v>1</v>
      </c>
      <c r="Y3868" t="s">
        <v>34899</v>
      </c>
      <c r="Z3868">
        <v>9</v>
      </c>
      <c r="AA3868">
        <v>197308</v>
      </c>
      <c r="AB3868">
        <v>121</v>
      </c>
      <c r="AC3868" t="s">
        <v>2640</v>
      </c>
      <c r="AD3868">
        <v>1013</v>
      </c>
      <c r="AE3868" t="s">
        <v>47</v>
      </c>
      <c r="AF3868">
        <v>1</v>
      </c>
      <c r="AG3868" t="s">
        <v>34895</v>
      </c>
      <c r="AH3868">
        <v>22</v>
      </c>
      <c r="AI3868" t="s">
        <v>34977</v>
      </c>
      <c r="AJ3868">
        <v>461</v>
      </c>
      <c r="AK3868" t="s">
        <v>9957</v>
      </c>
      <c r="AP3868" t="s">
        <v>21299</v>
      </c>
      <c r="AQ3868" t="s">
        <v>21300</v>
      </c>
      <c r="AR3868">
        <v>0</v>
      </c>
      <c r="AS3868" t="s">
        <v>2632</v>
      </c>
      <c r="AT3868" t="s">
        <v>39547</v>
      </c>
      <c r="AW3868">
        <v>55.339139660000001</v>
      </c>
      <c r="AX3868">
        <v>10.292036380000001</v>
      </c>
      <c r="AY3868" t="s">
        <v>2633</v>
      </c>
      <c r="AZ3868">
        <v>1083</v>
      </c>
      <c r="BA3868" t="s">
        <v>4409</v>
      </c>
    </row>
    <row r="3869" spans="1:53" x14ac:dyDescent="0.25">
      <c r="A3869">
        <v>461054</v>
      </c>
      <c r="B3869" t="s">
        <v>21301</v>
      </c>
      <c r="C3869">
        <v>5260</v>
      </c>
      <c r="D3869" t="s">
        <v>10579</v>
      </c>
      <c r="E3869" t="s">
        <v>1410</v>
      </c>
      <c r="F3869">
        <v>30225317</v>
      </c>
      <c r="G3869">
        <v>1001658231</v>
      </c>
      <c r="H3869" t="s">
        <v>21302</v>
      </c>
      <c r="I3869" t="s">
        <v>21303</v>
      </c>
      <c r="J3869" t="s">
        <v>14050</v>
      </c>
      <c r="K3869" t="s">
        <v>14051</v>
      </c>
      <c r="L3869">
        <v>4973</v>
      </c>
      <c r="M3869" t="s">
        <v>14052</v>
      </c>
      <c r="Q3869" s="1">
        <v>44809</v>
      </c>
      <c r="R3869" t="s">
        <v>2628</v>
      </c>
      <c r="V3869">
        <v>5</v>
      </c>
      <c r="W3869" t="s">
        <v>2938</v>
      </c>
      <c r="X3869">
        <v>1</v>
      </c>
      <c r="Y3869" t="s">
        <v>34899</v>
      </c>
      <c r="Z3869">
        <v>10</v>
      </c>
      <c r="AA3869">
        <v>197010</v>
      </c>
      <c r="AB3869">
        <v>121</v>
      </c>
      <c r="AC3869" t="s">
        <v>2640</v>
      </c>
      <c r="AD3869">
        <v>1013</v>
      </c>
      <c r="AE3869" t="s">
        <v>47</v>
      </c>
      <c r="AF3869">
        <v>1</v>
      </c>
      <c r="AG3869" t="s">
        <v>34895</v>
      </c>
      <c r="AH3869">
        <v>21</v>
      </c>
      <c r="AI3869" t="s">
        <v>34900</v>
      </c>
      <c r="AJ3869">
        <v>461</v>
      </c>
      <c r="AK3869" t="s">
        <v>9957</v>
      </c>
      <c r="AP3869" t="s">
        <v>14053</v>
      </c>
      <c r="AQ3869" t="s">
        <v>14054</v>
      </c>
      <c r="AR3869">
        <v>0</v>
      </c>
      <c r="AS3869" t="s">
        <v>2632</v>
      </c>
      <c r="AT3869" t="s">
        <v>14055</v>
      </c>
      <c r="AW3869">
        <v>55.341076280000003</v>
      </c>
      <c r="AX3869">
        <v>10.41501085</v>
      </c>
      <c r="AY3869" t="s">
        <v>2633</v>
      </c>
      <c r="AZ3869">
        <v>1083</v>
      </c>
      <c r="BA3869" t="s">
        <v>4409</v>
      </c>
    </row>
    <row r="3870" spans="1:53" x14ac:dyDescent="0.25">
      <c r="A3870">
        <v>461055</v>
      </c>
      <c r="B3870" t="s">
        <v>21304</v>
      </c>
      <c r="C3870">
        <v>5000</v>
      </c>
      <c r="D3870" t="s">
        <v>9952</v>
      </c>
      <c r="E3870" t="s">
        <v>21305</v>
      </c>
      <c r="F3870">
        <v>35209115</v>
      </c>
      <c r="G3870">
        <v>1003460561</v>
      </c>
      <c r="H3870" t="s">
        <v>21150</v>
      </c>
      <c r="J3870" t="s">
        <v>21306</v>
      </c>
      <c r="K3870" t="s">
        <v>39548</v>
      </c>
      <c r="L3870">
        <v>7284</v>
      </c>
      <c r="M3870">
        <v>29</v>
      </c>
      <c r="Q3870" s="1">
        <v>42065</v>
      </c>
      <c r="R3870" t="s">
        <v>2628</v>
      </c>
      <c r="S3870">
        <v>461</v>
      </c>
      <c r="T3870" t="s">
        <v>9957</v>
      </c>
      <c r="U3870" s="1">
        <v>42064</v>
      </c>
      <c r="V3870">
        <v>2</v>
      </c>
      <c r="W3870" t="s">
        <v>2629</v>
      </c>
      <c r="X3870">
        <v>1</v>
      </c>
      <c r="Y3870" t="s">
        <v>34899</v>
      </c>
      <c r="Z3870">
        <v>10</v>
      </c>
      <c r="AA3870">
        <v>195008</v>
      </c>
      <c r="AB3870">
        <v>129</v>
      </c>
      <c r="AC3870" t="s">
        <v>122</v>
      </c>
      <c r="AD3870">
        <v>1016</v>
      </c>
      <c r="AE3870" t="s">
        <v>122</v>
      </c>
      <c r="AF3870">
        <v>3</v>
      </c>
      <c r="AG3870" t="s">
        <v>2688</v>
      </c>
      <c r="AH3870">
        <v>23</v>
      </c>
      <c r="AI3870" t="s">
        <v>4038</v>
      </c>
      <c r="AJ3870">
        <v>461</v>
      </c>
      <c r="AK3870" t="s">
        <v>9957</v>
      </c>
      <c r="AL3870">
        <v>2</v>
      </c>
      <c r="AM3870" t="s">
        <v>2703</v>
      </c>
      <c r="AN3870">
        <v>461019</v>
      </c>
      <c r="AP3870" t="s">
        <v>21307</v>
      </c>
      <c r="AR3870">
        <v>0</v>
      </c>
      <c r="AS3870" t="s">
        <v>2632</v>
      </c>
      <c r="AT3870" t="s">
        <v>21308</v>
      </c>
      <c r="AW3870">
        <v>55.3851557370553</v>
      </c>
      <c r="AX3870">
        <v>10.3693604199349</v>
      </c>
      <c r="AY3870" t="s">
        <v>2633</v>
      </c>
      <c r="AZ3870">
        <v>1083</v>
      </c>
      <c r="BA3870" t="s">
        <v>4409</v>
      </c>
    </row>
    <row r="3871" spans="1:53" x14ac:dyDescent="0.25">
      <c r="A3871">
        <v>461058</v>
      </c>
      <c r="B3871" t="s">
        <v>21309</v>
      </c>
      <c r="C3871">
        <v>5240</v>
      </c>
      <c r="D3871" t="s">
        <v>37320</v>
      </c>
      <c r="E3871" t="s">
        <v>1411</v>
      </c>
      <c r="F3871">
        <v>35209115</v>
      </c>
      <c r="G3871">
        <v>1003316704</v>
      </c>
      <c r="H3871" t="s">
        <v>39549</v>
      </c>
      <c r="I3871" t="s">
        <v>21310</v>
      </c>
      <c r="J3871" t="s">
        <v>21311</v>
      </c>
      <c r="K3871" t="s">
        <v>39550</v>
      </c>
      <c r="L3871">
        <v>9485</v>
      </c>
      <c r="M3871">
        <v>20</v>
      </c>
      <c r="Q3871" s="1">
        <v>40848</v>
      </c>
      <c r="R3871" t="s">
        <v>2628</v>
      </c>
      <c r="S3871">
        <v>461</v>
      </c>
      <c r="T3871" t="s">
        <v>9957</v>
      </c>
      <c r="U3871" s="1">
        <v>40756</v>
      </c>
      <c r="V3871">
        <v>2</v>
      </c>
      <c r="W3871" t="s">
        <v>2629</v>
      </c>
      <c r="X3871">
        <v>1</v>
      </c>
      <c r="Y3871" t="s">
        <v>34899</v>
      </c>
      <c r="Z3871">
        <v>9</v>
      </c>
      <c r="AA3871">
        <v>197708</v>
      </c>
      <c r="AB3871">
        <v>121</v>
      </c>
      <c r="AC3871" t="s">
        <v>2640</v>
      </c>
      <c r="AD3871">
        <v>1012</v>
      </c>
      <c r="AE3871" t="s">
        <v>2</v>
      </c>
      <c r="AF3871">
        <v>3</v>
      </c>
      <c r="AG3871" t="s">
        <v>2688</v>
      </c>
      <c r="AH3871">
        <v>21</v>
      </c>
      <c r="AI3871" t="s">
        <v>34900</v>
      </c>
      <c r="AJ3871">
        <v>461</v>
      </c>
      <c r="AK3871" t="s">
        <v>9957</v>
      </c>
      <c r="AP3871" t="s">
        <v>21312</v>
      </c>
      <c r="AQ3871" t="s">
        <v>21313</v>
      </c>
      <c r="AR3871">
        <v>0</v>
      </c>
      <c r="AS3871" t="s">
        <v>2632</v>
      </c>
      <c r="AT3871" t="s">
        <v>39551</v>
      </c>
      <c r="AW3871">
        <v>55.406566893327302</v>
      </c>
      <c r="AX3871">
        <v>10.4373991373515</v>
      </c>
      <c r="AY3871" t="s">
        <v>2633</v>
      </c>
      <c r="AZ3871">
        <v>1083</v>
      </c>
      <c r="BA3871" t="s">
        <v>4409</v>
      </c>
    </row>
    <row r="3872" spans="1:53" x14ac:dyDescent="0.25">
      <c r="A3872">
        <v>461060</v>
      </c>
      <c r="B3872" t="s">
        <v>1412</v>
      </c>
      <c r="C3872">
        <v>5270</v>
      </c>
      <c r="D3872" t="s">
        <v>10632</v>
      </c>
      <c r="E3872" t="s">
        <v>1412</v>
      </c>
      <c r="F3872">
        <v>35209115</v>
      </c>
      <c r="G3872">
        <v>1003314476</v>
      </c>
      <c r="H3872" t="s">
        <v>39509</v>
      </c>
      <c r="I3872" t="s">
        <v>21314</v>
      </c>
      <c r="J3872" t="s">
        <v>21315</v>
      </c>
      <c r="K3872" t="s">
        <v>21316</v>
      </c>
      <c r="L3872">
        <v>666</v>
      </c>
      <c r="M3872">
        <v>3</v>
      </c>
      <c r="Q3872" s="1">
        <v>44419</v>
      </c>
      <c r="R3872" t="s">
        <v>2628</v>
      </c>
      <c r="S3872">
        <v>461</v>
      </c>
      <c r="T3872" t="s">
        <v>9957</v>
      </c>
      <c r="V3872">
        <v>2</v>
      </c>
      <c r="W3872" t="s">
        <v>2629</v>
      </c>
      <c r="X3872">
        <v>1</v>
      </c>
      <c r="Y3872" t="s">
        <v>34899</v>
      </c>
      <c r="Z3872">
        <v>10</v>
      </c>
      <c r="AA3872">
        <v>197808</v>
      </c>
      <c r="AB3872">
        <v>121</v>
      </c>
      <c r="AC3872" t="s">
        <v>2640</v>
      </c>
      <c r="AD3872">
        <v>1012</v>
      </c>
      <c r="AE3872" t="s">
        <v>2</v>
      </c>
      <c r="AF3872">
        <v>1</v>
      </c>
      <c r="AG3872" t="s">
        <v>34895</v>
      </c>
      <c r="AH3872">
        <v>21</v>
      </c>
      <c r="AI3872" t="s">
        <v>34900</v>
      </c>
      <c r="AJ3872">
        <v>461</v>
      </c>
      <c r="AK3872" t="s">
        <v>9957</v>
      </c>
      <c r="AP3872" t="s">
        <v>21317</v>
      </c>
      <c r="AQ3872" t="s">
        <v>21318</v>
      </c>
      <c r="AR3872">
        <v>0</v>
      </c>
      <c r="AS3872" t="s">
        <v>2632</v>
      </c>
      <c r="AT3872" t="s">
        <v>21319</v>
      </c>
      <c r="AW3872">
        <v>55.43204678</v>
      </c>
      <c r="AX3872">
        <v>10.379181600000001</v>
      </c>
      <c r="AY3872" t="s">
        <v>2633</v>
      </c>
      <c r="AZ3872">
        <v>1083</v>
      </c>
      <c r="BA3872" t="s">
        <v>4409</v>
      </c>
    </row>
    <row r="3873" spans="1:53" x14ac:dyDescent="0.25">
      <c r="A3873">
        <v>461061</v>
      </c>
      <c r="B3873" t="s">
        <v>21320</v>
      </c>
      <c r="C3873">
        <v>5220</v>
      </c>
      <c r="D3873" t="s">
        <v>38129</v>
      </c>
      <c r="E3873" t="s">
        <v>21321</v>
      </c>
      <c r="F3873">
        <v>29553939</v>
      </c>
      <c r="G3873">
        <v>1003309709</v>
      </c>
      <c r="H3873" t="s">
        <v>21322</v>
      </c>
      <c r="I3873" t="s">
        <v>21323</v>
      </c>
      <c r="J3873" t="s">
        <v>21324</v>
      </c>
      <c r="K3873" t="s">
        <v>39552</v>
      </c>
      <c r="L3873">
        <v>7680</v>
      </c>
      <c r="M3873">
        <v>15</v>
      </c>
      <c r="Q3873" s="1">
        <v>44047</v>
      </c>
      <c r="R3873" t="s">
        <v>2628</v>
      </c>
      <c r="V3873">
        <v>4</v>
      </c>
      <c r="W3873" t="s">
        <v>3081</v>
      </c>
      <c r="X3873">
        <v>1</v>
      </c>
      <c r="Y3873" t="s">
        <v>34899</v>
      </c>
      <c r="AA3873">
        <v>197808</v>
      </c>
      <c r="AB3873">
        <v>131</v>
      </c>
      <c r="AC3873" t="s">
        <v>983</v>
      </c>
      <c r="AD3873">
        <v>1061</v>
      </c>
      <c r="AE3873" t="s">
        <v>983</v>
      </c>
      <c r="AF3873">
        <v>1</v>
      </c>
      <c r="AG3873" t="s">
        <v>34895</v>
      </c>
      <c r="AH3873">
        <v>99</v>
      </c>
      <c r="AI3873" t="s">
        <v>34896</v>
      </c>
      <c r="AJ3873">
        <v>461</v>
      </c>
      <c r="AK3873" t="s">
        <v>9957</v>
      </c>
      <c r="AP3873" t="s">
        <v>21325</v>
      </c>
      <c r="AQ3873" t="s">
        <v>21326</v>
      </c>
      <c r="AR3873">
        <v>0</v>
      </c>
      <c r="AS3873" t="s">
        <v>2632</v>
      </c>
      <c r="AT3873" t="s">
        <v>39553</v>
      </c>
      <c r="AW3873">
        <v>55.369361240000003</v>
      </c>
      <c r="AX3873">
        <v>10.46130239</v>
      </c>
      <c r="AY3873" t="s">
        <v>2633</v>
      </c>
      <c r="AZ3873">
        <v>1083</v>
      </c>
      <c r="BA3873" t="s">
        <v>4409</v>
      </c>
    </row>
    <row r="3874" spans="1:53" x14ac:dyDescent="0.25">
      <c r="A3874">
        <v>461063</v>
      </c>
      <c r="B3874" t="s">
        <v>21327</v>
      </c>
      <c r="C3874">
        <v>5100</v>
      </c>
      <c r="D3874" t="s">
        <v>9952</v>
      </c>
      <c r="E3874" t="s">
        <v>39554</v>
      </c>
      <c r="F3874">
        <v>29190909</v>
      </c>
      <c r="G3874">
        <v>1003309667</v>
      </c>
      <c r="H3874" t="s">
        <v>39555</v>
      </c>
      <c r="I3874" t="s">
        <v>21328</v>
      </c>
      <c r="J3874" t="s">
        <v>21329</v>
      </c>
      <c r="K3874" t="s">
        <v>21330</v>
      </c>
      <c r="L3874">
        <v>6885</v>
      </c>
      <c r="M3874">
        <v>17</v>
      </c>
      <c r="Q3874" s="1">
        <v>41654</v>
      </c>
      <c r="R3874" t="s">
        <v>2628</v>
      </c>
      <c r="S3874">
        <v>1083</v>
      </c>
      <c r="T3874" t="s">
        <v>4409</v>
      </c>
      <c r="U3874" s="1">
        <v>41640</v>
      </c>
      <c r="V3874">
        <v>7</v>
      </c>
      <c r="W3874" t="s">
        <v>4393</v>
      </c>
      <c r="X3874">
        <v>1</v>
      </c>
      <c r="Y3874" t="s">
        <v>34899</v>
      </c>
      <c r="AA3874">
        <v>196208</v>
      </c>
      <c r="AB3874">
        <v>128</v>
      </c>
      <c r="AC3874" t="s">
        <v>564</v>
      </c>
      <c r="AD3874">
        <v>1051</v>
      </c>
      <c r="AE3874" t="s">
        <v>564</v>
      </c>
      <c r="AF3874">
        <v>3</v>
      </c>
      <c r="AG3874" t="s">
        <v>2688</v>
      </c>
      <c r="AH3874">
        <v>27</v>
      </c>
      <c r="AI3874" t="s">
        <v>34995</v>
      </c>
      <c r="AJ3874">
        <v>461</v>
      </c>
      <c r="AK3874" t="s">
        <v>9957</v>
      </c>
      <c r="AP3874" t="s">
        <v>21331</v>
      </c>
      <c r="AQ3874" t="s">
        <v>21332</v>
      </c>
      <c r="AR3874">
        <v>0</v>
      </c>
      <c r="AS3874" t="s">
        <v>2632</v>
      </c>
      <c r="AT3874" t="s">
        <v>21333</v>
      </c>
      <c r="AY3874" t="s">
        <v>2633</v>
      </c>
      <c r="AZ3874">
        <v>1083</v>
      </c>
      <c r="BA3874" t="s">
        <v>4409</v>
      </c>
    </row>
    <row r="3875" spans="1:53" x14ac:dyDescent="0.25">
      <c r="A3875">
        <v>461064</v>
      </c>
      <c r="B3875" t="s">
        <v>21334</v>
      </c>
      <c r="C3875">
        <v>5220</v>
      </c>
      <c r="D3875" t="s">
        <v>38129</v>
      </c>
      <c r="E3875" t="s">
        <v>1413</v>
      </c>
      <c r="F3875">
        <v>35209115</v>
      </c>
      <c r="G3875">
        <v>1003315691</v>
      </c>
      <c r="H3875" t="s">
        <v>21335</v>
      </c>
      <c r="I3875" t="s">
        <v>21336</v>
      </c>
      <c r="J3875" t="s">
        <v>21337</v>
      </c>
      <c r="K3875" t="s">
        <v>39556</v>
      </c>
      <c r="L3875">
        <v>5910</v>
      </c>
      <c r="M3875">
        <v>10</v>
      </c>
      <c r="Q3875" s="1">
        <v>44208</v>
      </c>
      <c r="R3875" t="s">
        <v>2628</v>
      </c>
      <c r="S3875">
        <v>461</v>
      </c>
      <c r="T3875" t="s">
        <v>9957</v>
      </c>
      <c r="V3875">
        <v>2</v>
      </c>
      <c r="W3875" t="s">
        <v>2629</v>
      </c>
      <c r="X3875">
        <v>1</v>
      </c>
      <c r="Y3875" t="s">
        <v>34899</v>
      </c>
      <c r="Z3875">
        <v>9</v>
      </c>
      <c r="AA3875">
        <v>198208</v>
      </c>
      <c r="AB3875">
        <v>121</v>
      </c>
      <c r="AC3875" t="s">
        <v>2640</v>
      </c>
      <c r="AD3875">
        <v>1012</v>
      </c>
      <c r="AE3875" t="s">
        <v>2</v>
      </c>
      <c r="AF3875">
        <v>1</v>
      </c>
      <c r="AG3875" t="s">
        <v>34895</v>
      </c>
      <c r="AH3875">
        <v>21</v>
      </c>
      <c r="AI3875" t="s">
        <v>34900</v>
      </c>
      <c r="AJ3875">
        <v>461</v>
      </c>
      <c r="AK3875" t="s">
        <v>9957</v>
      </c>
      <c r="AP3875" t="s">
        <v>21338</v>
      </c>
      <c r="AQ3875" t="s">
        <v>21339</v>
      </c>
      <c r="AR3875">
        <v>0</v>
      </c>
      <c r="AS3875" t="s">
        <v>2632</v>
      </c>
      <c r="AT3875" t="s">
        <v>39557</v>
      </c>
      <c r="AW3875">
        <v>55.365610439999998</v>
      </c>
      <c r="AX3875">
        <v>10.448764969999999</v>
      </c>
      <c r="AY3875" t="s">
        <v>2633</v>
      </c>
      <c r="AZ3875">
        <v>1083</v>
      </c>
      <c r="BA3875" t="s">
        <v>4409</v>
      </c>
    </row>
    <row r="3876" spans="1:53" x14ac:dyDescent="0.25">
      <c r="A3876">
        <v>461068</v>
      </c>
      <c r="B3876" t="s">
        <v>21340</v>
      </c>
      <c r="C3876">
        <v>5260</v>
      </c>
      <c r="D3876" t="s">
        <v>10579</v>
      </c>
      <c r="E3876" t="s">
        <v>1414</v>
      </c>
      <c r="F3876">
        <v>50835510</v>
      </c>
      <c r="G3876">
        <v>1001956710</v>
      </c>
      <c r="H3876" t="s">
        <v>24814</v>
      </c>
      <c r="I3876" t="s">
        <v>21341</v>
      </c>
      <c r="J3876" t="s">
        <v>21342</v>
      </c>
      <c r="K3876" t="s">
        <v>39558</v>
      </c>
      <c r="L3876">
        <v>764</v>
      </c>
      <c r="M3876">
        <v>43</v>
      </c>
      <c r="Q3876" s="1">
        <v>44902</v>
      </c>
      <c r="R3876" t="s">
        <v>2628</v>
      </c>
      <c r="V3876">
        <v>5</v>
      </c>
      <c r="W3876" t="s">
        <v>2938</v>
      </c>
      <c r="X3876">
        <v>1</v>
      </c>
      <c r="Y3876" t="s">
        <v>34899</v>
      </c>
      <c r="Z3876">
        <v>9</v>
      </c>
      <c r="AA3876">
        <v>197408</v>
      </c>
      <c r="AB3876">
        <v>121</v>
      </c>
      <c r="AC3876" t="s">
        <v>2640</v>
      </c>
      <c r="AD3876">
        <v>1013</v>
      </c>
      <c r="AE3876" t="s">
        <v>47</v>
      </c>
      <c r="AF3876">
        <v>1</v>
      </c>
      <c r="AG3876" t="s">
        <v>34895</v>
      </c>
      <c r="AH3876">
        <v>22</v>
      </c>
      <c r="AI3876" t="s">
        <v>34977</v>
      </c>
      <c r="AJ3876">
        <v>461</v>
      </c>
      <c r="AK3876" t="s">
        <v>9957</v>
      </c>
      <c r="AP3876" t="s">
        <v>34579</v>
      </c>
      <c r="AQ3876" t="s">
        <v>21343</v>
      </c>
      <c r="AR3876">
        <v>0</v>
      </c>
      <c r="AS3876" t="s">
        <v>2632</v>
      </c>
      <c r="AT3876" t="s">
        <v>39559</v>
      </c>
      <c r="AW3876">
        <v>55.362044070000003</v>
      </c>
      <c r="AX3876">
        <v>10.39968253</v>
      </c>
      <c r="AY3876" t="s">
        <v>2633</v>
      </c>
      <c r="AZ3876">
        <v>1083</v>
      </c>
      <c r="BA3876" t="s">
        <v>4409</v>
      </c>
    </row>
    <row r="3877" spans="1:53" x14ac:dyDescent="0.25">
      <c r="A3877">
        <v>461070</v>
      </c>
      <c r="B3877" t="s">
        <v>21344</v>
      </c>
      <c r="C3877">
        <v>5320</v>
      </c>
      <c r="D3877" t="s">
        <v>21009</v>
      </c>
      <c r="E3877" t="s">
        <v>1415</v>
      </c>
      <c r="F3877">
        <v>20796685</v>
      </c>
      <c r="G3877">
        <v>1004513260</v>
      </c>
      <c r="H3877" t="s">
        <v>21345</v>
      </c>
      <c r="I3877" t="s">
        <v>21346</v>
      </c>
      <c r="J3877" t="s">
        <v>21347</v>
      </c>
      <c r="K3877" t="s">
        <v>21348</v>
      </c>
      <c r="L3877">
        <v>951</v>
      </c>
      <c r="M3877">
        <v>11</v>
      </c>
      <c r="Q3877" s="1">
        <v>43783</v>
      </c>
      <c r="R3877" t="s">
        <v>2628</v>
      </c>
      <c r="V3877">
        <v>5</v>
      </c>
      <c r="W3877" t="s">
        <v>2938</v>
      </c>
      <c r="X3877">
        <v>1</v>
      </c>
      <c r="Y3877" t="s">
        <v>34899</v>
      </c>
      <c r="Z3877">
        <v>9</v>
      </c>
      <c r="AA3877">
        <v>199808</v>
      </c>
      <c r="AB3877">
        <v>121</v>
      </c>
      <c r="AC3877" t="s">
        <v>2640</v>
      </c>
      <c r="AD3877">
        <v>1013</v>
      </c>
      <c r="AE3877" t="s">
        <v>47</v>
      </c>
      <c r="AF3877">
        <v>1</v>
      </c>
      <c r="AG3877" t="s">
        <v>34895</v>
      </c>
      <c r="AH3877">
        <v>21</v>
      </c>
      <c r="AI3877" t="s">
        <v>34900</v>
      </c>
      <c r="AJ3877">
        <v>461</v>
      </c>
      <c r="AK3877" t="s">
        <v>9957</v>
      </c>
      <c r="AP3877" t="s">
        <v>21349</v>
      </c>
      <c r="AQ3877" t="s">
        <v>21350</v>
      </c>
      <c r="AR3877">
        <v>0</v>
      </c>
      <c r="AS3877" t="s">
        <v>2632</v>
      </c>
      <c r="AT3877" t="s">
        <v>21016</v>
      </c>
      <c r="AW3877">
        <v>55.428881140000001</v>
      </c>
      <c r="AX3877">
        <v>10.480654919999999</v>
      </c>
      <c r="AY3877" t="s">
        <v>2633</v>
      </c>
      <c r="AZ3877">
        <v>1083</v>
      </c>
      <c r="BA3877" t="s">
        <v>4409</v>
      </c>
    </row>
    <row r="3878" spans="1:53" x14ac:dyDescent="0.25">
      <c r="A3878">
        <v>461073</v>
      </c>
      <c r="B3878" t="s">
        <v>21351</v>
      </c>
      <c r="C3878">
        <v>5000</v>
      </c>
      <c r="D3878" t="s">
        <v>9952</v>
      </c>
      <c r="E3878" t="s">
        <v>21352</v>
      </c>
      <c r="F3878">
        <v>11858996</v>
      </c>
      <c r="G3878">
        <v>1003460810</v>
      </c>
      <c r="H3878" t="s">
        <v>21353</v>
      </c>
      <c r="I3878" t="s">
        <v>21354</v>
      </c>
      <c r="J3878" t="s">
        <v>21355</v>
      </c>
      <c r="K3878" t="s">
        <v>21356</v>
      </c>
      <c r="L3878">
        <v>9118</v>
      </c>
      <c r="M3878">
        <v>8</v>
      </c>
      <c r="Q3878" s="1">
        <v>41052</v>
      </c>
      <c r="R3878" t="s">
        <v>2628</v>
      </c>
      <c r="S3878">
        <v>479</v>
      </c>
      <c r="T3878" t="s">
        <v>9768</v>
      </c>
      <c r="U3878" s="1">
        <v>41030</v>
      </c>
      <c r="V3878">
        <v>2</v>
      </c>
      <c r="W3878" t="s">
        <v>2629</v>
      </c>
      <c r="X3878">
        <v>8</v>
      </c>
      <c r="Y3878" t="s">
        <v>35044</v>
      </c>
      <c r="AA3878">
        <v>199608</v>
      </c>
      <c r="AB3878">
        <v>127</v>
      </c>
      <c r="AC3878" t="s">
        <v>3375</v>
      </c>
      <c r="AD3878">
        <v>1052</v>
      </c>
      <c r="AE3878" t="s">
        <v>3375</v>
      </c>
      <c r="AF3878">
        <v>3</v>
      </c>
      <c r="AG3878" t="s">
        <v>2688</v>
      </c>
      <c r="AH3878">
        <v>99</v>
      </c>
      <c r="AI3878" t="s">
        <v>34896</v>
      </c>
      <c r="AJ3878">
        <v>461</v>
      </c>
      <c r="AK3878" t="s">
        <v>9957</v>
      </c>
      <c r="AP3878" t="s">
        <v>21357</v>
      </c>
      <c r="AQ3878" t="s">
        <v>21358</v>
      </c>
      <c r="AR3878">
        <v>0</v>
      </c>
      <c r="AS3878" t="s">
        <v>2632</v>
      </c>
      <c r="AT3878" t="s">
        <v>12796</v>
      </c>
      <c r="AY3878" t="s">
        <v>2633</v>
      </c>
      <c r="AZ3878">
        <v>1083</v>
      </c>
      <c r="BA3878" t="s">
        <v>4409</v>
      </c>
    </row>
    <row r="3879" spans="1:53" x14ac:dyDescent="0.25">
      <c r="A3879">
        <v>461074</v>
      </c>
      <c r="B3879" t="s">
        <v>21359</v>
      </c>
      <c r="C3879">
        <v>5240</v>
      </c>
      <c r="D3879" t="s">
        <v>37320</v>
      </c>
      <c r="E3879" t="s">
        <v>1416</v>
      </c>
      <c r="F3879">
        <v>34990816</v>
      </c>
      <c r="G3879">
        <v>1001728144</v>
      </c>
      <c r="H3879" t="s">
        <v>21360</v>
      </c>
      <c r="I3879" t="s">
        <v>21361</v>
      </c>
      <c r="J3879" t="s">
        <v>21362</v>
      </c>
      <c r="K3879" t="s">
        <v>21363</v>
      </c>
      <c r="L3879">
        <v>5386</v>
      </c>
      <c r="M3879">
        <v>112</v>
      </c>
      <c r="Q3879" s="1">
        <v>40952</v>
      </c>
      <c r="R3879" t="s">
        <v>2628</v>
      </c>
      <c r="S3879">
        <v>101</v>
      </c>
      <c r="T3879" t="s">
        <v>34320</v>
      </c>
      <c r="U3879" s="1">
        <v>40755</v>
      </c>
      <c r="V3879">
        <v>6</v>
      </c>
      <c r="W3879" t="s">
        <v>3407</v>
      </c>
      <c r="X3879">
        <v>1</v>
      </c>
      <c r="Y3879" t="s">
        <v>34899</v>
      </c>
      <c r="Z3879">
        <v>9</v>
      </c>
      <c r="AA3879">
        <v>199801</v>
      </c>
      <c r="AB3879">
        <v>129</v>
      </c>
      <c r="AC3879" t="s">
        <v>122</v>
      </c>
      <c r="AD3879">
        <v>1016</v>
      </c>
      <c r="AE3879" t="s">
        <v>122</v>
      </c>
      <c r="AF3879">
        <v>3</v>
      </c>
      <c r="AG3879" t="s">
        <v>2688</v>
      </c>
      <c r="AH3879">
        <v>29</v>
      </c>
      <c r="AI3879" t="s">
        <v>4159</v>
      </c>
      <c r="AJ3879">
        <v>461</v>
      </c>
      <c r="AK3879" t="s">
        <v>9957</v>
      </c>
      <c r="AP3879" t="s">
        <v>21364</v>
      </c>
      <c r="AR3879">
        <v>0</v>
      </c>
      <c r="AS3879" t="s">
        <v>2632</v>
      </c>
      <c r="AT3879" t="s">
        <v>21365</v>
      </c>
      <c r="AY3879" t="s">
        <v>2633</v>
      </c>
      <c r="AZ3879">
        <v>1083</v>
      </c>
      <c r="BA3879" t="s">
        <v>4409</v>
      </c>
    </row>
    <row r="3880" spans="1:53" x14ac:dyDescent="0.25">
      <c r="A3880">
        <v>461075</v>
      </c>
      <c r="B3880" t="s">
        <v>21366</v>
      </c>
      <c r="C3880">
        <v>5240</v>
      </c>
      <c r="D3880" t="s">
        <v>37320</v>
      </c>
      <c r="E3880" t="s">
        <v>21367</v>
      </c>
      <c r="F3880">
        <v>35209115</v>
      </c>
      <c r="G3880">
        <v>1008577834</v>
      </c>
      <c r="H3880" t="s">
        <v>21368</v>
      </c>
      <c r="I3880" t="s">
        <v>21369</v>
      </c>
      <c r="J3880" t="s">
        <v>21370</v>
      </c>
      <c r="K3880" t="s">
        <v>39560</v>
      </c>
      <c r="L3880">
        <v>8753</v>
      </c>
      <c r="M3880">
        <v>175</v>
      </c>
      <c r="Q3880" s="1">
        <v>44377</v>
      </c>
      <c r="R3880" t="s">
        <v>2628</v>
      </c>
      <c r="S3880">
        <v>461</v>
      </c>
      <c r="T3880" t="s">
        <v>9957</v>
      </c>
      <c r="U3880" s="1">
        <v>44408</v>
      </c>
      <c r="V3880">
        <v>2</v>
      </c>
      <c r="W3880" t="s">
        <v>2629</v>
      </c>
      <c r="X3880">
        <v>1</v>
      </c>
      <c r="Y3880" t="s">
        <v>34899</v>
      </c>
      <c r="Z3880">
        <v>8</v>
      </c>
      <c r="AA3880">
        <v>199908</v>
      </c>
      <c r="AB3880">
        <v>121</v>
      </c>
      <c r="AC3880" t="s">
        <v>2640</v>
      </c>
      <c r="AD3880">
        <v>1012</v>
      </c>
      <c r="AE3880" t="s">
        <v>2</v>
      </c>
      <c r="AF3880">
        <v>3</v>
      </c>
      <c r="AG3880" t="s">
        <v>2688</v>
      </c>
      <c r="AH3880">
        <v>21</v>
      </c>
      <c r="AI3880" t="s">
        <v>34900</v>
      </c>
      <c r="AJ3880">
        <v>461</v>
      </c>
      <c r="AK3880" t="s">
        <v>9957</v>
      </c>
      <c r="AL3880">
        <v>2</v>
      </c>
      <c r="AM3880" t="s">
        <v>2703</v>
      </c>
      <c r="AN3880">
        <v>461039</v>
      </c>
      <c r="AP3880" t="s">
        <v>21371</v>
      </c>
      <c r="AQ3880" t="s">
        <v>21372</v>
      </c>
      <c r="AR3880">
        <v>0</v>
      </c>
      <c r="AS3880" t="s">
        <v>2632</v>
      </c>
      <c r="AT3880" t="s">
        <v>39561</v>
      </c>
      <c r="AW3880">
        <v>55.414504170000001</v>
      </c>
      <c r="AX3880">
        <v>10.4288641</v>
      </c>
      <c r="AY3880" t="s">
        <v>2633</v>
      </c>
      <c r="AZ3880">
        <v>1083</v>
      </c>
      <c r="BA3880" t="s">
        <v>4409</v>
      </c>
    </row>
    <row r="3881" spans="1:53" x14ac:dyDescent="0.25">
      <c r="A3881">
        <v>461076</v>
      </c>
      <c r="B3881" t="s">
        <v>39562</v>
      </c>
      <c r="C3881">
        <v>5220</v>
      </c>
      <c r="D3881" t="s">
        <v>38129</v>
      </c>
      <c r="E3881" t="s">
        <v>1417</v>
      </c>
      <c r="F3881">
        <v>35209115</v>
      </c>
      <c r="G3881">
        <v>1009055238</v>
      </c>
      <c r="H3881" t="s">
        <v>21373</v>
      </c>
      <c r="J3881" t="s">
        <v>21374</v>
      </c>
      <c r="K3881" t="s">
        <v>39563</v>
      </c>
      <c r="L3881">
        <v>5903</v>
      </c>
      <c r="M3881">
        <v>7</v>
      </c>
      <c r="Q3881" s="1">
        <v>43783</v>
      </c>
      <c r="R3881" t="s">
        <v>2628</v>
      </c>
      <c r="S3881">
        <v>461</v>
      </c>
      <c r="T3881" t="s">
        <v>9957</v>
      </c>
      <c r="V3881">
        <v>2</v>
      </c>
      <c r="W3881" t="s">
        <v>2629</v>
      </c>
      <c r="X3881">
        <v>1</v>
      </c>
      <c r="Y3881" t="s">
        <v>34899</v>
      </c>
      <c r="Z3881">
        <v>10</v>
      </c>
      <c r="AA3881">
        <v>200108</v>
      </c>
      <c r="AB3881">
        <v>126</v>
      </c>
      <c r="AC3881" t="s">
        <v>62</v>
      </c>
      <c r="AD3881">
        <v>1015</v>
      </c>
      <c r="AE3881" t="s">
        <v>62</v>
      </c>
      <c r="AF3881">
        <v>1</v>
      </c>
      <c r="AG3881" t="s">
        <v>34895</v>
      </c>
      <c r="AH3881">
        <v>27</v>
      </c>
      <c r="AI3881" t="s">
        <v>34995</v>
      </c>
      <c r="AJ3881">
        <v>461</v>
      </c>
      <c r="AK3881" t="s">
        <v>9957</v>
      </c>
      <c r="AP3881" t="s">
        <v>21375</v>
      </c>
      <c r="AQ3881" t="s">
        <v>21376</v>
      </c>
      <c r="AR3881">
        <v>0</v>
      </c>
      <c r="AS3881" t="s">
        <v>2632</v>
      </c>
      <c r="AT3881" t="s">
        <v>39564</v>
      </c>
      <c r="AW3881">
        <v>55.361556280000002</v>
      </c>
      <c r="AX3881">
        <v>10.47782958</v>
      </c>
      <c r="AY3881" t="s">
        <v>2633</v>
      </c>
      <c r="AZ3881">
        <v>1083</v>
      </c>
      <c r="BA3881" t="s">
        <v>4409</v>
      </c>
    </row>
    <row r="3882" spans="1:53" x14ac:dyDescent="0.25">
      <c r="A3882">
        <v>461077</v>
      </c>
      <c r="B3882" t="s">
        <v>21377</v>
      </c>
      <c r="C3882">
        <v>5220</v>
      </c>
      <c r="D3882" t="s">
        <v>38129</v>
      </c>
      <c r="E3882" t="s">
        <v>1418</v>
      </c>
      <c r="F3882">
        <v>35209115</v>
      </c>
      <c r="G3882">
        <v>1009161755</v>
      </c>
      <c r="H3882" t="s">
        <v>21378</v>
      </c>
      <c r="J3882" t="s">
        <v>21379</v>
      </c>
      <c r="K3882" t="s">
        <v>21380</v>
      </c>
      <c r="L3882">
        <v>5714</v>
      </c>
      <c r="M3882">
        <v>210</v>
      </c>
      <c r="Q3882" s="1">
        <v>40848</v>
      </c>
      <c r="R3882" t="s">
        <v>2628</v>
      </c>
      <c r="S3882">
        <v>461</v>
      </c>
      <c r="T3882" t="s">
        <v>9957</v>
      </c>
      <c r="U3882" s="1">
        <v>40756</v>
      </c>
      <c r="V3882">
        <v>2</v>
      </c>
      <c r="W3882" t="s">
        <v>2629</v>
      </c>
      <c r="X3882">
        <v>1</v>
      </c>
      <c r="Y3882" t="s">
        <v>34899</v>
      </c>
      <c r="Z3882">
        <v>3</v>
      </c>
      <c r="AA3882">
        <v>200206</v>
      </c>
      <c r="AB3882">
        <v>121</v>
      </c>
      <c r="AC3882" t="s">
        <v>2640</v>
      </c>
      <c r="AD3882">
        <v>1012</v>
      </c>
      <c r="AE3882" t="s">
        <v>2</v>
      </c>
      <c r="AF3882">
        <v>3</v>
      </c>
      <c r="AG3882" t="s">
        <v>2688</v>
      </c>
      <c r="AH3882">
        <v>21</v>
      </c>
      <c r="AI3882" t="s">
        <v>34900</v>
      </c>
      <c r="AJ3882">
        <v>461</v>
      </c>
      <c r="AK3882" t="s">
        <v>9957</v>
      </c>
      <c r="AP3882" t="s">
        <v>21381</v>
      </c>
      <c r="AQ3882" t="s">
        <v>21382</v>
      </c>
      <c r="AR3882">
        <v>0</v>
      </c>
      <c r="AS3882" t="s">
        <v>2632</v>
      </c>
      <c r="AT3882" t="s">
        <v>37372</v>
      </c>
      <c r="AW3882">
        <v>55.3765329566858</v>
      </c>
      <c r="AX3882">
        <v>10.4563690935447</v>
      </c>
      <c r="AY3882" t="s">
        <v>2633</v>
      </c>
      <c r="AZ3882">
        <v>1083</v>
      </c>
      <c r="BA3882" t="s">
        <v>4409</v>
      </c>
    </row>
    <row r="3883" spans="1:53" x14ac:dyDescent="0.25">
      <c r="A3883">
        <v>461078</v>
      </c>
      <c r="B3883" t="s">
        <v>21383</v>
      </c>
      <c r="C3883">
        <v>5000</v>
      </c>
      <c r="D3883" t="s">
        <v>9952</v>
      </c>
      <c r="E3883" t="s">
        <v>1419</v>
      </c>
      <c r="F3883">
        <v>26804493</v>
      </c>
      <c r="G3883">
        <v>1009343284</v>
      </c>
      <c r="H3883" t="s">
        <v>21384</v>
      </c>
      <c r="J3883" t="s">
        <v>21385</v>
      </c>
      <c r="K3883" t="s">
        <v>21386</v>
      </c>
      <c r="L3883">
        <v>3972</v>
      </c>
      <c r="M3883">
        <v>20</v>
      </c>
      <c r="Q3883" s="1">
        <v>43783</v>
      </c>
      <c r="R3883" t="s">
        <v>2628</v>
      </c>
      <c r="V3883">
        <v>5</v>
      </c>
      <c r="W3883" t="s">
        <v>2938</v>
      </c>
      <c r="X3883">
        <v>1</v>
      </c>
      <c r="Y3883" t="s">
        <v>34899</v>
      </c>
      <c r="Z3883">
        <v>9</v>
      </c>
      <c r="AA3883">
        <v>200208</v>
      </c>
      <c r="AB3883">
        <v>121</v>
      </c>
      <c r="AC3883" t="s">
        <v>2640</v>
      </c>
      <c r="AD3883">
        <v>1013</v>
      </c>
      <c r="AE3883" t="s">
        <v>47</v>
      </c>
      <c r="AF3883">
        <v>1</v>
      </c>
      <c r="AG3883" t="s">
        <v>34895</v>
      </c>
      <c r="AH3883">
        <v>21</v>
      </c>
      <c r="AI3883" t="s">
        <v>34900</v>
      </c>
      <c r="AJ3883">
        <v>461</v>
      </c>
      <c r="AK3883" t="s">
        <v>9957</v>
      </c>
      <c r="AP3883" t="s">
        <v>21387</v>
      </c>
      <c r="AQ3883" t="s">
        <v>21388</v>
      </c>
      <c r="AR3883">
        <v>0</v>
      </c>
      <c r="AS3883" t="s">
        <v>2632</v>
      </c>
      <c r="AT3883" t="s">
        <v>11073</v>
      </c>
      <c r="AW3883">
        <v>55.397662349999997</v>
      </c>
      <c r="AX3883">
        <v>10.38475058</v>
      </c>
      <c r="AY3883" t="s">
        <v>2633</v>
      </c>
      <c r="AZ3883">
        <v>1083</v>
      </c>
      <c r="BA3883" t="s">
        <v>4409</v>
      </c>
    </row>
    <row r="3884" spans="1:53" x14ac:dyDescent="0.25">
      <c r="A3884">
        <v>461079</v>
      </c>
      <c r="B3884" t="s">
        <v>21389</v>
      </c>
      <c r="C3884">
        <v>5000</v>
      </c>
      <c r="D3884" t="s">
        <v>9952</v>
      </c>
      <c r="E3884" t="s">
        <v>1420</v>
      </c>
      <c r="F3884">
        <v>28586388</v>
      </c>
      <c r="G3884">
        <v>1011336635</v>
      </c>
      <c r="H3884" t="s">
        <v>21390</v>
      </c>
      <c r="J3884" t="s">
        <v>21391</v>
      </c>
      <c r="K3884" t="s">
        <v>21392</v>
      </c>
      <c r="L3884">
        <v>1004</v>
      </c>
      <c r="M3884">
        <v>46</v>
      </c>
      <c r="Q3884" s="1">
        <v>44075</v>
      </c>
      <c r="R3884" t="s">
        <v>3121</v>
      </c>
      <c r="V3884">
        <v>5</v>
      </c>
      <c r="W3884" t="s">
        <v>2938</v>
      </c>
      <c r="X3884">
        <v>1</v>
      </c>
      <c r="Y3884" t="s">
        <v>34899</v>
      </c>
      <c r="Z3884">
        <v>9</v>
      </c>
      <c r="AA3884">
        <v>200508</v>
      </c>
      <c r="AB3884">
        <v>121</v>
      </c>
      <c r="AC3884" t="s">
        <v>2640</v>
      </c>
      <c r="AD3884">
        <v>1013</v>
      </c>
      <c r="AE3884" t="s">
        <v>47</v>
      </c>
      <c r="AF3884">
        <v>1</v>
      </c>
      <c r="AG3884" t="s">
        <v>34895</v>
      </c>
      <c r="AH3884">
        <v>21</v>
      </c>
      <c r="AI3884" t="s">
        <v>34900</v>
      </c>
      <c r="AJ3884">
        <v>461</v>
      </c>
      <c r="AK3884" t="s">
        <v>9957</v>
      </c>
      <c r="AP3884" t="s">
        <v>21393</v>
      </c>
      <c r="AQ3884" t="s">
        <v>21394</v>
      </c>
      <c r="AR3884">
        <v>0</v>
      </c>
      <c r="AS3884" t="s">
        <v>2632</v>
      </c>
      <c r="AT3884" t="s">
        <v>21395</v>
      </c>
      <c r="AW3884">
        <v>55.406320360000002</v>
      </c>
      <c r="AX3884">
        <v>10.390762540000001</v>
      </c>
      <c r="AY3884" t="s">
        <v>2633</v>
      </c>
      <c r="AZ3884">
        <v>1083</v>
      </c>
      <c r="BA3884" t="s">
        <v>4409</v>
      </c>
    </row>
    <row r="3885" spans="1:53" x14ac:dyDescent="0.25">
      <c r="A3885">
        <v>461080</v>
      </c>
      <c r="B3885" t="s">
        <v>21396</v>
      </c>
      <c r="C3885">
        <v>5000</v>
      </c>
      <c r="D3885" t="s">
        <v>9952</v>
      </c>
      <c r="E3885" t="s">
        <v>1421</v>
      </c>
      <c r="F3885">
        <v>29749078</v>
      </c>
      <c r="G3885">
        <v>1012580475</v>
      </c>
      <c r="H3885" t="s">
        <v>21397</v>
      </c>
      <c r="I3885" t="s">
        <v>21398</v>
      </c>
      <c r="J3885" t="s">
        <v>21399</v>
      </c>
      <c r="K3885" t="s">
        <v>21400</v>
      </c>
      <c r="L3885">
        <v>9278</v>
      </c>
      <c r="M3885">
        <v>37</v>
      </c>
      <c r="Q3885" s="1">
        <v>42087</v>
      </c>
      <c r="R3885" t="s">
        <v>2628</v>
      </c>
      <c r="U3885" s="1">
        <v>42004</v>
      </c>
      <c r="V3885">
        <v>5</v>
      </c>
      <c r="W3885" t="s">
        <v>2938</v>
      </c>
      <c r="X3885">
        <v>1</v>
      </c>
      <c r="Y3885" t="s">
        <v>34899</v>
      </c>
      <c r="Z3885">
        <v>7</v>
      </c>
      <c r="AA3885">
        <v>200708</v>
      </c>
      <c r="AB3885">
        <v>121</v>
      </c>
      <c r="AC3885" t="s">
        <v>2640</v>
      </c>
      <c r="AD3885">
        <v>1013</v>
      </c>
      <c r="AE3885" t="s">
        <v>47</v>
      </c>
      <c r="AF3885">
        <v>3</v>
      </c>
      <c r="AG3885" t="s">
        <v>2688</v>
      </c>
      <c r="AH3885">
        <v>21</v>
      </c>
      <c r="AI3885" t="s">
        <v>34900</v>
      </c>
      <c r="AJ3885">
        <v>461</v>
      </c>
      <c r="AK3885" t="s">
        <v>9957</v>
      </c>
      <c r="AP3885" t="s">
        <v>21401</v>
      </c>
      <c r="AQ3885" t="s">
        <v>21402</v>
      </c>
      <c r="AR3885">
        <v>0</v>
      </c>
      <c r="AS3885" t="s">
        <v>2632</v>
      </c>
      <c r="AT3885" t="s">
        <v>8262</v>
      </c>
      <c r="AW3885">
        <v>55.395701987848703</v>
      </c>
      <c r="AX3885">
        <v>10.3855802808104</v>
      </c>
      <c r="AY3885" t="s">
        <v>2633</v>
      </c>
      <c r="AZ3885">
        <v>1083</v>
      </c>
      <c r="BA3885" t="s">
        <v>4409</v>
      </c>
    </row>
    <row r="3886" spans="1:53" x14ac:dyDescent="0.25">
      <c r="A3886">
        <v>461101</v>
      </c>
      <c r="B3886" t="s">
        <v>39565</v>
      </c>
      <c r="C3886">
        <v>5220</v>
      </c>
      <c r="D3886" t="s">
        <v>38129</v>
      </c>
      <c r="E3886" t="s">
        <v>1422</v>
      </c>
      <c r="F3886">
        <v>35209115</v>
      </c>
      <c r="G3886">
        <v>1003314671</v>
      </c>
      <c r="H3886" t="s">
        <v>21403</v>
      </c>
      <c r="J3886" t="s">
        <v>21404</v>
      </c>
      <c r="K3886" t="s">
        <v>39566</v>
      </c>
      <c r="L3886">
        <v>5714</v>
      </c>
      <c r="M3886">
        <v>210</v>
      </c>
      <c r="Q3886" s="1">
        <v>42964</v>
      </c>
      <c r="R3886" t="s">
        <v>2628</v>
      </c>
      <c r="S3886">
        <v>461</v>
      </c>
      <c r="T3886" t="s">
        <v>9957</v>
      </c>
      <c r="U3886" s="1">
        <v>42736</v>
      </c>
      <c r="V3886">
        <v>2</v>
      </c>
      <c r="W3886" t="s">
        <v>2629</v>
      </c>
      <c r="X3886">
        <v>1</v>
      </c>
      <c r="Y3886" t="s">
        <v>34899</v>
      </c>
      <c r="Z3886">
        <v>9</v>
      </c>
      <c r="AA3886">
        <v>200408</v>
      </c>
      <c r="AB3886">
        <v>126</v>
      </c>
      <c r="AC3886" t="s">
        <v>62</v>
      </c>
      <c r="AD3886">
        <v>1015</v>
      </c>
      <c r="AE3886" t="s">
        <v>62</v>
      </c>
      <c r="AF3886">
        <v>3</v>
      </c>
      <c r="AG3886" t="s">
        <v>2688</v>
      </c>
      <c r="AH3886">
        <v>23</v>
      </c>
      <c r="AI3886" t="s">
        <v>4038</v>
      </c>
      <c r="AJ3886">
        <v>461</v>
      </c>
      <c r="AK3886" t="s">
        <v>9957</v>
      </c>
      <c r="AP3886" t="s">
        <v>21405</v>
      </c>
      <c r="AQ3886" t="s">
        <v>21406</v>
      </c>
      <c r="AR3886">
        <v>0</v>
      </c>
      <c r="AS3886" t="s">
        <v>2632</v>
      </c>
      <c r="AT3886" t="s">
        <v>37372</v>
      </c>
      <c r="AW3886">
        <v>55.376542663671302</v>
      </c>
      <c r="AX3886">
        <v>10.4563252430801</v>
      </c>
      <c r="AY3886" t="s">
        <v>2633</v>
      </c>
      <c r="AZ3886">
        <v>1083</v>
      </c>
      <c r="BA3886" t="s">
        <v>4409</v>
      </c>
    </row>
    <row r="3887" spans="1:53" x14ac:dyDescent="0.25">
      <c r="A3887">
        <v>461102</v>
      </c>
      <c r="B3887" t="s">
        <v>21407</v>
      </c>
      <c r="C3887">
        <v>5220</v>
      </c>
      <c r="D3887" t="s">
        <v>38129</v>
      </c>
      <c r="E3887" t="s">
        <v>21407</v>
      </c>
      <c r="F3887">
        <v>35209115</v>
      </c>
      <c r="H3887" t="s">
        <v>21408</v>
      </c>
      <c r="J3887" t="s">
        <v>21409</v>
      </c>
      <c r="K3887" t="s">
        <v>39567</v>
      </c>
      <c r="L3887">
        <v>4373</v>
      </c>
      <c r="M3887">
        <v>12</v>
      </c>
      <c r="Q3887" s="1">
        <v>41654</v>
      </c>
      <c r="R3887" t="s">
        <v>2628</v>
      </c>
      <c r="S3887">
        <v>461</v>
      </c>
      <c r="T3887" t="s">
        <v>9957</v>
      </c>
      <c r="U3887" s="1">
        <v>41640</v>
      </c>
      <c r="V3887">
        <v>2</v>
      </c>
      <c r="W3887" t="s">
        <v>2629</v>
      </c>
      <c r="X3887">
        <v>1</v>
      </c>
      <c r="Y3887" t="s">
        <v>34899</v>
      </c>
      <c r="Z3887">
        <v>10</v>
      </c>
      <c r="AA3887">
        <v>200701</v>
      </c>
      <c r="AB3887">
        <v>128</v>
      </c>
      <c r="AC3887" t="s">
        <v>564</v>
      </c>
      <c r="AD3887">
        <v>1051</v>
      </c>
      <c r="AE3887" t="s">
        <v>564</v>
      </c>
      <c r="AF3887">
        <v>3</v>
      </c>
      <c r="AG3887" t="s">
        <v>2688</v>
      </c>
      <c r="AH3887">
        <v>99</v>
      </c>
      <c r="AI3887" t="s">
        <v>34896</v>
      </c>
      <c r="AJ3887">
        <v>461</v>
      </c>
      <c r="AK3887" t="s">
        <v>9957</v>
      </c>
      <c r="AP3887" t="s">
        <v>21410</v>
      </c>
      <c r="AQ3887" t="s">
        <v>21411</v>
      </c>
      <c r="AR3887">
        <v>0</v>
      </c>
      <c r="AS3887" t="s">
        <v>2632</v>
      </c>
      <c r="AT3887" t="s">
        <v>39568</v>
      </c>
      <c r="AY3887" t="s">
        <v>2633</v>
      </c>
      <c r="AZ3887">
        <v>1083</v>
      </c>
      <c r="BA3887" t="s">
        <v>4409</v>
      </c>
    </row>
    <row r="3888" spans="1:53" x14ac:dyDescent="0.25">
      <c r="A3888">
        <v>461103</v>
      </c>
      <c r="B3888" t="s">
        <v>21412</v>
      </c>
      <c r="C3888">
        <v>5210</v>
      </c>
      <c r="D3888" t="s">
        <v>15930</v>
      </c>
      <c r="E3888" t="s">
        <v>1423</v>
      </c>
      <c r="F3888">
        <v>26201446</v>
      </c>
      <c r="G3888">
        <v>1008629869</v>
      </c>
      <c r="H3888" t="s">
        <v>35017</v>
      </c>
      <c r="J3888" t="s">
        <v>21413</v>
      </c>
      <c r="K3888" t="s">
        <v>21414</v>
      </c>
      <c r="L3888">
        <v>8996</v>
      </c>
      <c r="M3888">
        <v>68</v>
      </c>
      <c r="Q3888" s="1">
        <v>42846</v>
      </c>
      <c r="R3888" t="s">
        <v>2628</v>
      </c>
      <c r="S3888">
        <v>461</v>
      </c>
      <c r="T3888" t="s">
        <v>9957</v>
      </c>
      <c r="U3888" s="1">
        <v>42826</v>
      </c>
      <c r="V3888">
        <v>6</v>
      </c>
      <c r="W3888" t="s">
        <v>3407</v>
      </c>
      <c r="X3888">
        <v>1</v>
      </c>
      <c r="Y3888" t="s">
        <v>34899</v>
      </c>
      <c r="AA3888">
        <v>200505</v>
      </c>
      <c r="AB3888">
        <v>129</v>
      </c>
      <c r="AC3888" t="s">
        <v>122</v>
      </c>
      <c r="AD3888">
        <v>1016</v>
      </c>
      <c r="AE3888" t="s">
        <v>122</v>
      </c>
      <c r="AF3888">
        <v>3</v>
      </c>
      <c r="AG3888" t="s">
        <v>2688</v>
      </c>
      <c r="AH3888">
        <v>99</v>
      </c>
      <c r="AI3888" t="s">
        <v>34896</v>
      </c>
      <c r="AJ3888">
        <v>461</v>
      </c>
      <c r="AK3888" t="s">
        <v>9957</v>
      </c>
      <c r="AP3888" t="s">
        <v>21415</v>
      </c>
      <c r="AR3888">
        <v>0</v>
      </c>
      <c r="AS3888" t="s">
        <v>2632</v>
      </c>
      <c r="AT3888" t="s">
        <v>21416</v>
      </c>
      <c r="AW3888">
        <v>55.409712896683502</v>
      </c>
      <c r="AX3888">
        <v>10.2775187031401</v>
      </c>
      <c r="AY3888" t="s">
        <v>2633</v>
      </c>
      <c r="AZ3888">
        <v>1083</v>
      </c>
      <c r="BA3888" t="s">
        <v>4409</v>
      </c>
    </row>
    <row r="3889" spans="1:53" x14ac:dyDescent="0.25">
      <c r="A3889">
        <v>461104</v>
      </c>
      <c r="C3889">
        <v>5000</v>
      </c>
      <c r="D3889" t="s">
        <v>9952</v>
      </c>
      <c r="E3889" t="s">
        <v>39569</v>
      </c>
      <c r="F3889">
        <v>20699310</v>
      </c>
      <c r="G3889">
        <v>1011965020</v>
      </c>
      <c r="H3889" t="s">
        <v>12887</v>
      </c>
      <c r="I3889" t="s">
        <v>21417</v>
      </c>
      <c r="J3889" t="s">
        <v>21418</v>
      </c>
      <c r="K3889" t="s">
        <v>38409</v>
      </c>
      <c r="L3889">
        <v>9664</v>
      </c>
      <c r="M3889">
        <v>32</v>
      </c>
      <c r="Q3889" s="1">
        <v>44658</v>
      </c>
      <c r="R3889" t="s">
        <v>2628</v>
      </c>
      <c r="S3889">
        <v>461</v>
      </c>
      <c r="T3889" t="s">
        <v>9957</v>
      </c>
      <c r="U3889" s="1">
        <v>44652</v>
      </c>
      <c r="V3889">
        <v>0</v>
      </c>
      <c r="W3889" t="s">
        <v>3383</v>
      </c>
      <c r="X3889">
        <v>8</v>
      </c>
      <c r="Y3889" t="s">
        <v>35044</v>
      </c>
      <c r="AA3889">
        <v>200708</v>
      </c>
      <c r="AB3889">
        <v>127</v>
      </c>
      <c r="AC3889" t="s">
        <v>3375</v>
      </c>
      <c r="AD3889">
        <v>1052</v>
      </c>
      <c r="AE3889" t="s">
        <v>3375</v>
      </c>
      <c r="AF3889">
        <v>3</v>
      </c>
      <c r="AG3889" t="s">
        <v>2688</v>
      </c>
      <c r="AH3889">
        <v>99</v>
      </c>
      <c r="AI3889" t="s">
        <v>34896</v>
      </c>
      <c r="AJ3889">
        <v>461</v>
      </c>
      <c r="AK3889" t="s">
        <v>9957</v>
      </c>
      <c r="AP3889" t="s">
        <v>21419</v>
      </c>
      <c r="AQ3889" t="s">
        <v>21420</v>
      </c>
      <c r="AR3889">
        <v>1</v>
      </c>
      <c r="AS3889" t="s">
        <v>3533</v>
      </c>
      <c r="AT3889" t="s">
        <v>36050</v>
      </c>
      <c r="AW3889">
        <v>55.401205179999998</v>
      </c>
      <c r="AX3889">
        <v>10.39480354</v>
      </c>
      <c r="AY3889" t="s">
        <v>2633</v>
      </c>
      <c r="AZ3889">
        <v>1083</v>
      </c>
      <c r="BA3889" t="s">
        <v>4409</v>
      </c>
    </row>
    <row r="3890" spans="1:53" x14ac:dyDescent="0.25">
      <c r="A3890">
        <v>461107</v>
      </c>
      <c r="B3890" t="s">
        <v>1424</v>
      </c>
      <c r="C3890">
        <v>5320</v>
      </c>
      <c r="D3890" t="s">
        <v>21009</v>
      </c>
      <c r="E3890" t="s">
        <v>1424</v>
      </c>
      <c r="F3890">
        <v>75556918</v>
      </c>
      <c r="G3890">
        <v>1002463531</v>
      </c>
      <c r="H3890" t="s">
        <v>21421</v>
      </c>
      <c r="J3890" t="s">
        <v>21422</v>
      </c>
      <c r="K3890" t="s">
        <v>21423</v>
      </c>
      <c r="L3890">
        <v>118</v>
      </c>
      <c r="M3890">
        <v>17</v>
      </c>
      <c r="Q3890" s="1">
        <v>42130</v>
      </c>
      <c r="R3890" t="s">
        <v>2628</v>
      </c>
      <c r="U3890" s="1">
        <v>42005</v>
      </c>
      <c r="V3890">
        <v>5</v>
      </c>
      <c r="W3890" t="s">
        <v>2938</v>
      </c>
      <c r="X3890">
        <v>1</v>
      </c>
      <c r="Y3890" t="s">
        <v>34899</v>
      </c>
      <c r="AA3890">
        <v>200811</v>
      </c>
      <c r="AB3890">
        <v>126</v>
      </c>
      <c r="AC3890" t="s">
        <v>62</v>
      </c>
      <c r="AD3890">
        <v>1015</v>
      </c>
      <c r="AE3890" t="s">
        <v>62</v>
      </c>
      <c r="AF3890">
        <v>3</v>
      </c>
      <c r="AG3890" t="s">
        <v>2688</v>
      </c>
      <c r="AH3890">
        <v>99</v>
      </c>
      <c r="AI3890" t="s">
        <v>34896</v>
      </c>
      <c r="AJ3890">
        <v>461</v>
      </c>
      <c r="AK3890" t="s">
        <v>9957</v>
      </c>
      <c r="AP3890" t="s">
        <v>21424</v>
      </c>
      <c r="AQ3890" t="s">
        <v>21425</v>
      </c>
      <c r="AR3890">
        <v>0</v>
      </c>
      <c r="AS3890" t="s">
        <v>2632</v>
      </c>
      <c r="AT3890" t="s">
        <v>21426</v>
      </c>
      <c r="AW3890">
        <v>55.426324860904202</v>
      </c>
      <c r="AX3890">
        <v>10.494023181822101</v>
      </c>
      <c r="AY3890" t="s">
        <v>2633</v>
      </c>
      <c r="AZ3890">
        <v>1083</v>
      </c>
      <c r="BA3890" t="s">
        <v>4409</v>
      </c>
    </row>
    <row r="3891" spans="1:53" x14ac:dyDescent="0.25">
      <c r="A3891">
        <v>461108</v>
      </c>
      <c r="B3891" t="s">
        <v>39570</v>
      </c>
      <c r="C3891">
        <v>5000</v>
      </c>
      <c r="D3891" t="s">
        <v>9952</v>
      </c>
      <c r="E3891" t="s">
        <v>39569</v>
      </c>
      <c r="F3891">
        <v>20699310</v>
      </c>
      <c r="G3891">
        <v>1011965020</v>
      </c>
      <c r="H3891" t="s">
        <v>12887</v>
      </c>
      <c r="I3891" t="s">
        <v>21417</v>
      </c>
      <c r="J3891" t="s">
        <v>21418</v>
      </c>
      <c r="K3891" t="s">
        <v>38409</v>
      </c>
      <c r="L3891">
        <v>9664</v>
      </c>
      <c r="M3891">
        <v>32</v>
      </c>
      <c r="Q3891" s="1">
        <v>43791</v>
      </c>
      <c r="R3891" t="s">
        <v>2628</v>
      </c>
      <c r="V3891">
        <v>0</v>
      </c>
      <c r="W3891" t="s">
        <v>3383</v>
      </c>
      <c r="X3891">
        <v>8</v>
      </c>
      <c r="Y3891" t="s">
        <v>35044</v>
      </c>
      <c r="AA3891">
        <v>200708</v>
      </c>
      <c r="AB3891">
        <v>127</v>
      </c>
      <c r="AC3891" t="s">
        <v>3375</v>
      </c>
      <c r="AD3891">
        <v>1052</v>
      </c>
      <c r="AE3891" t="s">
        <v>3375</v>
      </c>
      <c r="AF3891">
        <v>1</v>
      </c>
      <c r="AG3891" t="s">
        <v>34895</v>
      </c>
      <c r="AH3891">
        <v>99</v>
      </c>
      <c r="AI3891" t="s">
        <v>34896</v>
      </c>
      <c r="AJ3891">
        <v>461</v>
      </c>
      <c r="AK3891" t="s">
        <v>9957</v>
      </c>
      <c r="AP3891" t="s">
        <v>21427</v>
      </c>
      <c r="AQ3891" t="s">
        <v>21420</v>
      </c>
      <c r="AR3891">
        <v>0</v>
      </c>
      <c r="AS3891" t="s">
        <v>2632</v>
      </c>
      <c r="AT3891" t="s">
        <v>36050</v>
      </c>
      <c r="AW3891">
        <v>55.401205179999998</v>
      </c>
      <c r="AX3891">
        <v>10.39480354</v>
      </c>
      <c r="AY3891" t="s">
        <v>2633</v>
      </c>
      <c r="AZ3891">
        <v>1083</v>
      </c>
      <c r="BA3891" t="s">
        <v>4409</v>
      </c>
    </row>
    <row r="3892" spans="1:53" x14ac:dyDescent="0.25">
      <c r="A3892">
        <v>461109</v>
      </c>
      <c r="B3892" t="s">
        <v>1425</v>
      </c>
      <c r="C3892">
        <v>5220</v>
      </c>
      <c r="D3892" t="s">
        <v>38129</v>
      </c>
      <c r="E3892" t="s">
        <v>1425</v>
      </c>
      <c r="F3892">
        <v>31991161</v>
      </c>
      <c r="G3892">
        <v>1015139621</v>
      </c>
      <c r="H3892" t="s">
        <v>21428</v>
      </c>
      <c r="J3892" t="s">
        <v>21429</v>
      </c>
      <c r="K3892" t="s">
        <v>21430</v>
      </c>
      <c r="L3892">
        <v>4893</v>
      </c>
      <c r="M3892" t="s">
        <v>21431</v>
      </c>
      <c r="Q3892" s="1">
        <v>43416</v>
      </c>
      <c r="R3892" t="s">
        <v>2628</v>
      </c>
      <c r="U3892" s="1">
        <v>43041</v>
      </c>
      <c r="V3892">
        <v>5</v>
      </c>
      <c r="W3892" t="s">
        <v>2938</v>
      </c>
      <c r="X3892">
        <v>1</v>
      </c>
      <c r="Y3892" t="s">
        <v>34899</v>
      </c>
      <c r="Z3892">
        <v>9</v>
      </c>
      <c r="AA3892">
        <v>200908</v>
      </c>
      <c r="AB3892">
        <v>121</v>
      </c>
      <c r="AC3892" t="s">
        <v>2640</v>
      </c>
      <c r="AD3892">
        <v>1013</v>
      </c>
      <c r="AE3892" t="s">
        <v>47</v>
      </c>
      <c r="AF3892">
        <v>3</v>
      </c>
      <c r="AG3892" t="s">
        <v>2688</v>
      </c>
      <c r="AH3892">
        <v>99</v>
      </c>
      <c r="AI3892" t="s">
        <v>34896</v>
      </c>
      <c r="AJ3892">
        <v>461</v>
      </c>
      <c r="AK3892" t="s">
        <v>9957</v>
      </c>
      <c r="AP3892" t="s">
        <v>21432</v>
      </c>
      <c r="AQ3892" t="s">
        <v>21433</v>
      </c>
      <c r="AR3892">
        <v>0</v>
      </c>
      <c r="AS3892" t="s">
        <v>2632</v>
      </c>
      <c r="AT3892" t="s">
        <v>21434</v>
      </c>
      <c r="AW3892">
        <v>55.374239840000001</v>
      </c>
      <c r="AX3892">
        <v>10.447846200000001</v>
      </c>
      <c r="AY3892" t="s">
        <v>2633</v>
      </c>
      <c r="AZ3892">
        <v>1083</v>
      </c>
      <c r="BA3892" t="s">
        <v>4409</v>
      </c>
    </row>
    <row r="3893" spans="1:53" x14ac:dyDescent="0.25">
      <c r="A3893">
        <v>461110</v>
      </c>
      <c r="B3893" t="s">
        <v>21435</v>
      </c>
      <c r="C3893">
        <v>5100</v>
      </c>
      <c r="D3893" t="s">
        <v>9952</v>
      </c>
      <c r="E3893" t="s">
        <v>39554</v>
      </c>
      <c r="F3893">
        <v>29190909</v>
      </c>
      <c r="G3893">
        <v>1013724284</v>
      </c>
      <c r="H3893" t="s">
        <v>39555</v>
      </c>
      <c r="I3893" t="s">
        <v>21329</v>
      </c>
      <c r="J3893" t="s">
        <v>21436</v>
      </c>
      <c r="K3893" t="s">
        <v>21437</v>
      </c>
      <c r="L3893">
        <v>3056</v>
      </c>
      <c r="M3893">
        <v>11</v>
      </c>
      <c r="N3893">
        <v>149</v>
      </c>
      <c r="Q3893" s="1">
        <v>43430</v>
      </c>
      <c r="R3893" t="s">
        <v>2628</v>
      </c>
      <c r="S3893">
        <v>461</v>
      </c>
      <c r="T3893" t="s">
        <v>9957</v>
      </c>
      <c r="U3893" s="1">
        <v>43405</v>
      </c>
      <c r="V3893">
        <v>7</v>
      </c>
      <c r="W3893" t="s">
        <v>4393</v>
      </c>
      <c r="X3893">
        <v>1</v>
      </c>
      <c r="Y3893" t="s">
        <v>34899</v>
      </c>
      <c r="AB3893">
        <v>128</v>
      </c>
      <c r="AC3893" t="s">
        <v>564</v>
      </c>
      <c r="AD3893">
        <v>1051</v>
      </c>
      <c r="AE3893" t="s">
        <v>564</v>
      </c>
      <c r="AF3893">
        <v>3</v>
      </c>
      <c r="AG3893" t="s">
        <v>2688</v>
      </c>
      <c r="AH3893">
        <v>99</v>
      </c>
      <c r="AI3893" t="s">
        <v>34896</v>
      </c>
      <c r="AJ3893">
        <v>461</v>
      </c>
      <c r="AK3893" t="s">
        <v>9957</v>
      </c>
      <c r="AP3893" t="s">
        <v>21331</v>
      </c>
      <c r="AQ3893" t="s">
        <v>21332</v>
      </c>
      <c r="AR3893">
        <v>0</v>
      </c>
      <c r="AS3893" t="s">
        <v>2632</v>
      </c>
      <c r="AT3893" t="s">
        <v>21438</v>
      </c>
      <c r="AY3893" t="s">
        <v>2633</v>
      </c>
      <c r="AZ3893">
        <v>1083</v>
      </c>
      <c r="BA3893" t="s">
        <v>4409</v>
      </c>
    </row>
    <row r="3894" spans="1:53" x14ac:dyDescent="0.25">
      <c r="A3894">
        <v>461200</v>
      </c>
      <c r="B3894" t="s">
        <v>21439</v>
      </c>
      <c r="C3894">
        <v>5220</v>
      </c>
      <c r="D3894" t="s">
        <v>38129</v>
      </c>
      <c r="E3894" t="s">
        <v>39571</v>
      </c>
      <c r="F3894">
        <v>35209115</v>
      </c>
      <c r="G3894">
        <v>1015284710</v>
      </c>
      <c r="H3894" t="s">
        <v>21440</v>
      </c>
      <c r="I3894" t="s">
        <v>21441</v>
      </c>
      <c r="J3894" t="s">
        <v>21442</v>
      </c>
      <c r="K3894" t="s">
        <v>39572</v>
      </c>
      <c r="L3894">
        <v>9622</v>
      </c>
      <c r="M3894" t="s">
        <v>21443</v>
      </c>
      <c r="O3894">
        <v>1</v>
      </c>
      <c r="Q3894" s="1">
        <v>44456</v>
      </c>
      <c r="R3894" t="s">
        <v>2628</v>
      </c>
      <c r="S3894">
        <v>461</v>
      </c>
      <c r="T3894" t="s">
        <v>9957</v>
      </c>
      <c r="V3894">
        <v>2</v>
      </c>
      <c r="W3894" t="s">
        <v>2629</v>
      </c>
      <c r="X3894">
        <v>1</v>
      </c>
      <c r="Y3894" t="s">
        <v>34899</v>
      </c>
      <c r="AB3894">
        <v>932</v>
      </c>
      <c r="AC3894" t="s">
        <v>324</v>
      </c>
      <c r="AD3894">
        <v>2021</v>
      </c>
      <c r="AE3894" t="s">
        <v>324</v>
      </c>
      <c r="AF3894">
        <v>1</v>
      </c>
      <c r="AG3894" t="s">
        <v>34895</v>
      </c>
      <c r="AH3894">
        <v>10</v>
      </c>
      <c r="AI3894" t="s">
        <v>35050</v>
      </c>
      <c r="AJ3894">
        <v>461</v>
      </c>
      <c r="AK3894" t="s">
        <v>9957</v>
      </c>
      <c r="AP3894" t="s">
        <v>21444</v>
      </c>
      <c r="AQ3894" t="s">
        <v>14883</v>
      </c>
      <c r="AR3894">
        <v>0</v>
      </c>
      <c r="AS3894" t="s">
        <v>2632</v>
      </c>
      <c r="AT3894" t="s">
        <v>38575</v>
      </c>
      <c r="AW3894">
        <v>55.380496379999997</v>
      </c>
      <c r="AX3894">
        <v>10.435938950000001</v>
      </c>
      <c r="AY3894" t="s">
        <v>2633</v>
      </c>
      <c r="AZ3894">
        <v>1083</v>
      </c>
      <c r="BA3894" t="s">
        <v>4409</v>
      </c>
    </row>
    <row r="3895" spans="1:53" x14ac:dyDescent="0.25">
      <c r="A3895">
        <v>461201</v>
      </c>
      <c r="B3895" t="s">
        <v>21445</v>
      </c>
      <c r="C3895">
        <v>5230</v>
      </c>
      <c r="D3895" t="s">
        <v>11083</v>
      </c>
      <c r="E3895" t="s">
        <v>21446</v>
      </c>
      <c r="F3895">
        <v>30859480</v>
      </c>
      <c r="G3895">
        <v>1021437405</v>
      </c>
      <c r="H3895" t="s">
        <v>12892</v>
      </c>
      <c r="I3895" t="s">
        <v>21447</v>
      </c>
      <c r="J3895" t="s">
        <v>21448</v>
      </c>
      <c r="K3895" t="s">
        <v>37371</v>
      </c>
      <c r="L3895">
        <v>5714</v>
      </c>
      <c r="M3895">
        <v>1</v>
      </c>
      <c r="Q3895" s="1">
        <v>44216</v>
      </c>
      <c r="R3895" t="s">
        <v>2628</v>
      </c>
      <c r="V3895">
        <v>4</v>
      </c>
      <c r="W3895" t="s">
        <v>3081</v>
      </c>
      <c r="X3895">
        <v>4</v>
      </c>
      <c r="Y3895" t="s">
        <v>3442</v>
      </c>
      <c r="AB3895">
        <v>931</v>
      </c>
      <c r="AC3895" t="s">
        <v>3546</v>
      </c>
      <c r="AD3895">
        <v>2022</v>
      </c>
      <c r="AE3895" t="s">
        <v>3546</v>
      </c>
      <c r="AF3895">
        <v>2</v>
      </c>
      <c r="AG3895" t="s">
        <v>35025</v>
      </c>
      <c r="AH3895">
        <v>7</v>
      </c>
      <c r="AI3895" t="s">
        <v>3444</v>
      </c>
      <c r="AJ3895">
        <v>461</v>
      </c>
      <c r="AK3895" t="s">
        <v>9957</v>
      </c>
      <c r="AO3895">
        <v>630401</v>
      </c>
      <c r="AP3895" t="s">
        <v>21449</v>
      </c>
      <c r="AQ3895" t="s">
        <v>21450</v>
      </c>
      <c r="AR3895">
        <v>2</v>
      </c>
      <c r="AS3895" t="s">
        <v>3549</v>
      </c>
      <c r="AT3895" t="s">
        <v>37372</v>
      </c>
      <c r="AW3895">
        <v>55.372920960000002</v>
      </c>
      <c r="AX3895">
        <v>10.3995923</v>
      </c>
      <c r="AY3895" t="s">
        <v>2633</v>
      </c>
      <c r="AZ3895">
        <v>1083</v>
      </c>
      <c r="BA3895" t="s">
        <v>4409</v>
      </c>
    </row>
    <row r="3896" spans="1:53" x14ac:dyDescent="0.25">
      <c r="A3896">
        <v>461205</v>
      </c>
      <c r="C3896">
        <v>5220</v>
      </c>
      <c r="D3896" t="s">
        <v>38129</v>
      </c>
      <c r="E3896" t="s">
        <v>39573</v>
      </c>
      <c r="F3896">
        <v>35209115</v>
      </c>
      <c r="G3896">
        <v>1015284710</v>
      </c>
      <c r="H3896" t="s">
        <v>21440</v>
      </c>
      <c r="I3896" t="s">
        <v>21451</v>
      </c>
      <c r="J3896" t="s">
        <v>14881</v>
      </c>
      <c r="K3896" t="s">
        <v>39572</v>
      </c>
      <c r="L3896">
        <v>9622</v>
      </c>
      <c r="M3896" t="s">
        <v>21443</v>
      </c>
      <c r="O3896">
        <v>1</v>
      </c>
      <c r="Q3896" s="1">
        <v>44455</v>
      </c>
      <c r="R3896" t="s">
        <v>2628</v>
      </c>
      <c r="S3896">
        <v>461</v>
      </c>
      <c r="T3896" t="s">
        <v>9957</v>
      </c>
      <c r="V3896">
        <v>2</v>
      </c>
      <c r="W3896" t="s">
        <v>2629</v>
      </c>
      <c r="X3896">
        <v>1</v>
      </c>
      <c r="Y3896" t="s">
        <v>34899</v>
      </c>
      <c r="AA3896">
        <v>199401</v>
      </c>
      <c r="AB3896">
        <v>932</v>
      </c>
      <c r="AC3896" t="s">
        <v>324</v>
      </c>
      <c r="AD3896">
        <v>2021</v>
      </c>
      <c r="AE3896" t="s">
        <v>324</v>
      </c>
      <c r="AF3896">
        <v>2</v>
      </c>
      <c r="AG3896" t="s">
        <v>35025</v>
      </c>
      <c r="AH3896">
        <v>10</v>
      </c>
      <c r="AI3896" t="s">
        <v>35050</v>
      </c>
      <c r="AJ3896">
        <v>461</v>
      </c>
      <c r="AK3896" t="s">
        <v>9957</v>
      </c>
      <c r="AP3896" t="s">
        <v>21444</v>
      </c>
      <c r="AR3896">
        <v>0</v>
      </c>
      <c r="AS3896" t="s">
        <v>2632</v>
      </c>
      <c r="AT3896" t="s">
        <v>38575</v>
      </c>
      <c r="AW3896">
        <v>55.380496379999997</v>
      </c>
      <c r="AX3896">
        <v>10.435938950000001</v>
      </c>
      <c r="AY3896" t="s">
        <v>2633</v>
      </c>
      <c r="AZ3896">
        <v>1083</v>
      </c>
      <c r="BA3896" t="s">
        <v>4409</v>
      </c>
    </row>
    <row r="3897" spans="1:53" x14ac:dyDescent="0.25">
      <c r="A3897">
        <v>461206</v>
      </c>
      <c r="B3897" t="s">
        <v>21452</v>
      </c>
      <c r="C3897">
        <v>5000</v>
      </c>
      <c r="D3897" t="s">
        <v>9952</v>
      </c>
      <c r="E3897" t="s">
        <v>21453</v>
      </c>
      <c r="F3897">
        <v>35209115</v>
      </c>
      <c r="G3897">
        <v>1016469501</v>
      </c>
      <c r="H3897" t="s">
        <v>21454</v>
      </c>
      <c r="J3897" t="s">
        <v>21455</v>
      </c>
      <c r="K3897" t="s">
        <v>21456</v>
      </c>
      <c r="L3897">
        <v>8801</v>
      </c>
      <c r="M3897">
        <v>3</v>
      </c>
      <c r="O3897">
        <v>3</v>
      </c>
      <c r="Q3897" s="1">
        <v>43822</v>
      </c>
      <c r="R3897" t="s">
        <v>2628</v>
      </c>
      <c r="S3897">
        <v>461</v>
      </c>
      <c r="T3897" t="s">
        <v>9957</v>
      </c>
      <c r="U3897" s="1">
        <v>43830</v>
      </c>
      <c r="V3897">
        <v>2</v>
      </c>
      <c r="W3897" t="s">
        <v>2629</v>
      </c>
      <c r="X3897">
        <v>1</v>
      </c>
      <c r="Y3897" t="s">
        <v>34899</v>
      </c>
      <c r="AA3897">
        <v>200409</v>
      </c>
      <c r="AB3897">
        <v>933</v>
      </c>
      <c r="AC3897" t="s">
        <v>3452</v>
      </c>
      <c r="AD3897">
        <v>2024</v>
      </c>
      <c r="AE3897" t="s">
        <v>3452</v>
      </c>
      <c r="AF3897">
        <v>3</v>
      </c>
      <c r="AG3897" t="s">
        <v>2688</v>
      </c>
      <c r="AH3897">
        <v>7</v>
      </c>
      <c r="AI3897" t="s">
        <v>3444</v>
      </c>
      <c r="AJ3897">
        <v>461</v>
      </c>
      <c r="AK3897" t="s">
        <v>9957</v>
      </c>
      <c r="AP3897" t="s">
        <v>21457</v>
      </c>
      <c r="AQ3897" t="s">
        <v>21458</v>
      </c>
      <c r="AR3897">
        <v>0</v>
      </c>
      <c r="AS3897" t="s">
        <v>2632</v>
      </c>
      <c r="AT3897" t="s">
        <v>11778</v>
      </c>
      <c r="AY3897" t="s">
        <v>2633</v>
      </c>
      <c r="AZ3897">
        <v>1083</v>
      </c>
      <c r="BA3897" t="s">
        <v>4409</v>
      </c>
    </row>
    <row r="3898" spans="1:53" x14ac:dyDescent="0.25">
      <c r="A3898">
        <v>461211</v>
      </c>
      <c r="B3898" t="s">
        <v>1426</v>
      </c>
      <c r="C3898">
        <v>5220</v>
      </c>
      <c r="D3898" t="s">
        <v>38129</v>
      </c>
      <c r="E3898" t="s">
        <v>1426</v>
      </c>
      <c r="F3898">
        <v>35209115</v>
      </c>
      <c r="G3898">
        <v>1003315873</v>
      </c>
      <c r="H3898" t="s">
        <v>21459</v>
      </c>
      <c r="I3898" t="s">
        <v>21460</v>
      </c>
      <c r="J3898" t="s">
        <v>21461</v>
      </c>
      <c r="K3898" t="s">
        <v>39566</v>
      </c>
      <c r="L3898">
        <v>5714</v>
      </c>
      <c r="M3898">
        <v>210</v>
      </c>
      <c r="Q3898" s="1">
        <v>43430</v>
      </c>
      <c r="R3898" t="s">
        <v>2628</v>
      </c>
      <c r="S3898">
        <v>461</v>
      </c>
      <c r="T3898" t="s">
        <v>9957</v>
      </c>
      <c r="V3898">
        <v>2</v>
      </c>
      <c r="W3898" t="s">
        <v>2629</v>
      </c>
      <c r="X3898">
        <v>1</v>
      </c>
      <c r="Y3898" t="s">
        <v>34899</v>
      </c>
      <c r="AA3898">
        <v>197008</v>
      </c>
      <c r="AB3898">
        <v>125</v>
      </c>
      <c r="AC3898" t="s">
        <v>3462</v>
      </c>
      <c r="AD3898">
        <v>1014</v>
      </c>
      <c r="AE3898" t="s">
        <v>102</v>
      </c>
      <c r="AF3898">
        <v>1</v>
      </c>
      <c r="AG3898" t="s">
        <v>34895</v>
      </c>
      <c r="AH3898">
        <v>24</v>
      </c>
      <c r="AI3898" t="s">
        <v>3462</v>
      </c>
      <c r="AJ3898">
        <v>461</v>
      </c>
      <c r="AK3898" t="s">
        <v>9957</v>
      </c>
      <c r="AP3898" t="s">
        <v>21462</v>
      </c>
      <c r="AQ3898" t="s">
        <v>21463</v>
      </c>
      <c r="AR3898">
        <v>0</v>
      </c>
      <c r="AS3898" t="s">
        <v>2632</v>
      </c>
      <c r="AT3898" t="s">
        <v>37372</v>
      </c>
      <c r="AW3898">
        <v>55.376542579999999</v>
      </c>
      <c r="AX3898">
        <v>10.45632524</v>
      </c>
      <c r="AY3898" t="s">
        <v>2633</v>
      </c>
      <c r="AZ3898">
        <v>1083</v>
      </c>
      <c r="BA3898" t="s">
        <v>4409</v>
      </c>
    </row>
    <row r="3899" spans="1:53" x14ac:dyDescent="0.25">
      <c r="A3899">
        <v>461213</v>
      </c>
      <c r="B3899" t="s">
        <v>21464</v>
      </c>
      <c r="C3899">
        <v>5200</v>
      </c>
      <c r="D3899" t="s">
        <v>14138</v>
      </c>
      <c r="E3899" t="s">
        <v>21465</v>
      </c>
      <c r="F3899">
        <v>35209115</v>
      </c>
      <c r="G3899">
        <v>1003315873</v>
      </c>
      <c r="H3899" t="s">
        <v>21459</v>
      </c>
      <c r="I3899" t="s">
        <v>21466</v>
      </c>
      <c r="J3899" t="s">
        <v>21467</v>
      </c>
      <c r="K3899" t="s">
        <v>21059</v>
      </c>
      <c r="L3899">
        <v>6623</v>
      </c>
      <c r="M3899">
        <v>80</v>
      </c>
      <c r="Q3899" s="1">
        <v>42964</v>
      </c>
      <c r="R3899" t="s">
        <v>2628</v>
      </c>
      <c r="S3899">
        <v>461</v>
      </c>
      <c r="T3899" t="s">
        <v>9957</v>
      </c>
      <c r="U3899" s="1">
        <v>42948</v>
      </c>
      <c r="V3899">
        <v>2</v>
      </c>
      <c r="W3899" t="s">
        <v>2629</v>
      </c>
      <c r="X3899">
        <v>1</v>
      </c>
      <c r="Y3899" t="s">
        <v>34899</v>
      </c>
      <c r="AA3899">
        <v>194608</v>
      </c>
      <c r="AB3899">
        <v>125</v>
      </c>
      <c r="AC3899" t="s">
        <v>3462</v>
      </c>
      <c r="AD3899">
        <v>1014</v>
      </c>
      <c r="AE3899" t="s">
        <v>102</v>
      </c>
      <c r="AF3899">
        <v>3</v>
      </c>
      <c r="AG3899" t="s">
        <v>2688</v>
      </c>
      <c r="AH3899">
        <v>24</v>
      </c>
      <c r="AI3899" t="s">
        <v>3462</v>
      </c>
      <c r="AJ3899">
        <v>461</v>
      </c>
      <c r="AK3899" t="s">
        <v>9957</v>
      </c>
      <c r="AL3899">
        <v>2</v>
      </c>
      <c r="AM3899" t="s">
        <v>2703</v>
      </c>
      <c r="AN3899">
        <v>461211</v>
      </c>
      <c r="AP3899" t="s">
        <v>21468</v>
      </c>
      <c r="AQ3899" t="s">
        <v>21469</v>
      </c>
      <c r="AR3899">
        <v>0</v>
      </c>
      <c r="AS3899" t="s">
        <v>2632</v>
      </c>
      <c r="AT3899" t="s">
        <v>21062</v>
      </c>
      <c r="AW3899">
        <v>55.402234016458401</v>
      </c>
      <c r="AX3899">
        <v>10.339528567867299</v>
      </c>
      <c r="AY3899" t="s">
        <v>2633</v>
      </c>
      <c r="AZ3899">
        <v>1083</v>
      </c>
      <c r="BA3899" t="s">
        <v>4409</v>
      </c>
    </row>
    <row r="3900" spans="1:53" x14ac:dyDescent="0.25">
      <c r="A3900">
        <v>461215</v>
      </c>
      <c r="B3900" t="s">
        <v>21470</v>
      </c>
      <c r="C3900">
        <v>5200</v>
      </c>
      <c r="D3900" t="s">
        <v>14138</v>
      </c>
      <c r="E3900" t="s">
        <v>21471</v>
      </c>
      <c r="F3900">
        <v>35209115</v>
      </c>
      <c r="G3900">
        <v>1003315873</v>
      </c>
      <c r="H3900" t="s">
        <v>21459</v>
      </c>
      <c r="I3900" t="s">
        <v>21472</v>
      </c>
      <c r="J3900" t="s">
        <v>21467</v>
      </c>
      <c r="K3900" t="s">
        <v>39574</v>
      </c>
      <c r="L3900">
        <v>6623</v>
      </c>
      <c r="M3900">
        <v>80</v>
      </c>
      <c r="Q3900" s="1">
        <v>41837</v>
      </c>
      <c r="R3900" t="s">
        <v>2628</v>
      </c>
      <c r="S3900">
        <v>461</v>
      </c>
      <c r="T3900" t="s">
        <v>9957</v>
      </c>
      <c r="U3900" s="1">
        <v>41851</v>
      </c>
      <c r="V3900">
        <v>2</v>
      </c>
      <c r="W3900" t="s">
        <v>2629</v>
      </c>
      <c r="X3900">
        <v>1</v>
      </c>
      <c r="Y3900" t="s">
        <v>34899</v>
      </c>
      <c r="AA3900">
        <v>197008</v>
      </c>
      <c r="AB3900">
        <v>125</v>
      </c>
      <c r="AC3900" t="s">
        <v>3462</v>
      </c>
      <c r="AD3900">
        <v>1014</v>
      </c>
      <c r="AE3900" t="s">
        <v>102</v>
      </c>
      <c r="AF3900">
        <v>3</v>
      </c>
      <c r="AG3900" t="s">
        <v>2688</v>
      </c>
      <c r="AH3900">
        <v>24</v>
      </c>
      <c r="AI3900" t="s">
        <v>3462</v>
      </c>
      <c r="AJ3900">
        <v>461</v>
      </c>
      <c r="AK3900" t="s">
        <v>9957</v>
      </c>
      <c r="AL3900">
        <v>2</v>
      </c>
      <c r="AM3900" t="s">
        <v>2703</v>
      </c>
      <c r="AN3900">
        <v>461213</v>
      </c>
      <c r="AP3900" t="s">
        <v>21473</v>
      </c>
      <c r="AQ3900" t="s">
        <v>21474</v>
      </c>
      <c r="AR3900">
        <v>0</v>
      </c>
      <c r="AS3900" t="s">
        <v>2632</v>
      </c>
      <c r="AT3900" t="s">
        <v>21062</v>
      </c>
      <c r="AV3900" t="s">
        <v>39575</v>
      </c>
      <c r="AW3900">
        <v>55.402234016458401</v>
      </c>
      <c r="AX3900">
        <v>10.339528567867299</v>
      </c>
      <c r="AY3900" t="s">
        <v>2633</v>
      </c>
      <c r="AZ3900">
        <v>1083</v>
      </c>
      <c r="BA3900" t="s">
        <v>4409</v>
      </c>
    </row>
    <row r="3901" spans="1:53" x14ac:dyDescent="0.25">
      <c r="A3901">
        <v>461216</v>
      </c>
      <c r="B3901" t="s">
        <v>21475</v>
      </c>
      <c r="C3901">
        <v>5240</v>
      </c>
      <c r="D3901" t="s">
        <v>37320</v>
      </c>
      <c r="E3901" t="s">
        <v>21475</v>
      </c>
      <c r="F3901">
        <v>35209115</v>
      </c>
      <c r="G3901">
        <v>1003315939</v>
      </c>
      <c r="H3901" t="s">
        <v>21476</v>
      </c>
      <c r="I3901" t="s">
        <v>21477</v>
      </c>
      <c r="J3901" t="s">
        <v>21478</v>
      </c>
      <c r="K3901" t="s">
        <v>39550</v>
      </c>
      <c r="L3901">
        <v>9485</v>
      </c>
      <c r="M3901">
        <v>20</v>
      </c>
      <c r="Q3901" s="1">
        <v>42964</v>
      </c>
      <c r="R3901" t="s">
        <v>2628</v>
      </c>
      <c r="S3901">
        <v>461</v>
      </c>
      <c r="T3901" t="s">
        <v>9957</v>
      </c>
      <c r="U3901" s="1">
        <v>42948</v>
      </c>
      <c r="V3901">
        <v>2</v>
      </c>
      <c r="W3901" t="s">
        <v>2629</v>
      </c>
      <c r="X3901">
        <v>1</v>
      </c>
      <c r="Y3901" t="s">
        <v>34899</v>
      </c>
      <c r="AA3901">
        <v>195408</v>
      </c>
      <c r="AB3901">
        <v>125</v>
      </c>
      <c r="AC3901" t="s">
        <v>3462</v>
      </c>
      <c r="AD3901">
        <v>1014</v>
      </c>
      <c r="AE3901" t="s">
        <v>102</v>
      </c>
      <c r="AF3901">
        <v>3</v>
      </c>
      <c r="AG3901" t="s">
        <v>2688</v>
      </c>
      <c r="AH3901">
        <v>24</v>
      </c>
      <c r="AI3901" t="s">
        <v>3462</v>
      </c>
      <c r="AJ3901">
        <v>461</v>
      </c>
      <c r="AK3901" t="s">
        <v>9957</v>
      </c>
      <c r="AL3901">
        <v>2</v>
      </c>
      <c r="AM3901" t="s">
        <v>2703</v>
      </c>
      <c r="AN3901">
        <v>461211</v>
      </c>
      <c r="AP3901" t="s">
        <v>21479</v>
      </c>
      <c r="AQ3901" t="s">
        <v>21480</v>
      </c>
      <c r="AR3901">
        <v>0</v>
      </c>
      <c r="AS3901" t="s">
        <v>2632</v>
      </c>
      <c r="AT3901" t="s">
        <v>39551</v>
      </c>
      <c r="AW3901">
        <v>55.406566849525703</v>
      </c>
      <c r="AX3901">
        <v>10.437399040994</v>
      </c>
      <c r="AY3901" t="s">
        <v>2633</v>
      </c>
      <c r="AZ3901">
        <v>1083</v>
      </c>
      <c r="BA3901" t="s">
        <v>4409</v>
      </c>
    </row>
    <row r="3902" spans="1:53" x14ac:dyDescent="0.25">
      <c r="A3902">
        <v>461247</v>
      </c>
      <c r="B3902" t="s">
        <v>21481</v>
      </c>
      <c r="C3902">
        <v>5000</v>
      </c>
      <c r="D3902" t="s">
        <v>9952</v>
      </c>
      <c r="E3902" t="s">
        <v>21482</v>
      </c>
      <c r="F3902">
        <v>29542791</v>
      </c>
      <c r="G3902">
        <v>1003309485</v>
      </c>
      <c r="H3902" t="s">
        <v>21483</v>
      </c>
      <c r="I3902" t="s">
        <v>21484</v>
      </c>
      <c r="J3902" t="s">
        <v>21485</v>
      </c>
      <c r="K3902" t="s">
        <v>21486</v>
      </c>
      <c r="L3902">
        <v>4522</v>
      </c>
      <c r="M3902">
        <v>6</v>
      </c>
      <c r="Q3902" s="1">
        <v>43727</v>
      </c>
      <c r="R3902" t="s">
        <v>2628</v>
      </c>
      <c r="V3902">
        <v>4</v>
      </c>
      <c r="W3902" t="s">
        <v>3081</v>
      </c>
      <c r="X3902">
        <v>1</v>
      </c>
      <c r="Y3902" t="s">
        <v>34899</v>
      </c>
      <c r="AA3902">
        <v>197808</v>
      </c>
      <c r="AB3902">
        <v>137</v>
      </c>
      <c r="AC3902" t="s">
        <v>3522</v>
      </c>
      <c r="AD3902">
        <v>1053</v>
      </c>
      <c r="AE3902" t="s">
        <v>3522</v>
      </c>
      <c r="AF3902">
        <v>1</v>
      </c>
      <c r="AG3902" t="s">
        <v>34895</v>
      </c>
      <c r="AH3902">
        <v>30</v>
      </c>
      <c r="AI3902" t="s">
        <v>3512</v>
      </c>
      <c r="AJ3902">
        <v>461</v>
      </c>
      <c r="AK3902" t="s">
        <v>9957</v>
      </c>
      <c r="AO3902">
        <v>461248</v>
      </c>
      <c r="AP3902" t="s">
        <v>21487</v>
      </c>
      <c r="AQ3902" t="s">
        <v>13164</v>
      </c>
      <c r="AR3902">
        <v>2</v>
      </c>
      <c r="AS3902" t="s">
        <v>3549</v>
      </c>
      <c r="AT3902" t="s">
        <v>13165</v>
      </c>
      <c r="AW3902">
        <v>55.402896699999999</v>
      </c>
      <c r="AX3902">
        <v>10.38332842</v>
      </c>
      <c r="AY3902" t="s">
        <v>2633</v>
      </c>
      <c r="AZ3902">
        <v>1083</v>
      </c>
      <c r="BA3902" t="s">
        <v>4409</v>
      </c>
    </row>
    <row r="3903" spans="1:53" x14ac:dyDescent="0.25">
      <c r="A3903">
        <v>461248</v>
      </c>
      <c r="B3903" t="s">
        <v>21488</v>
      </c>
      <c r="C3903">
        <v>5000</v>
      </c>
      <c r="D3903" t="s">
        <v>9952</v>
      </c>
      <c r="E3903" t="s">
        <v>21488</v>
      </c>
      <c r="F3903">
        <v>29542791</v>
      </c>
      <c r="G3903">
        <v>1003309485</v>
      </c>
      <c r="H3903" t="s">
        <v>39576</v>
      </c>
      <c r="I3903" t="s">
        <v>21489</v>
      </c>
      <c r="J3903" t="s">
        <v>21490</v>
      </c>
      <c r="K3903" t="s">
        <v>21486</v>
      </c>
      <c r="L3903">
        <v>4522</v>
      </c>
      <c r="M3903">
        <v>6</v>
      </c>
      <c r="Q3903" s="1">
        <v>43726</v>
      </c>
      <c r="R3903" t="s">
        <v>2628</v>
      </c>
      <c r="V3903">
        <v>4</v>
      </c>
      <c r="W3903" t="s">
        <v>3081</v>
      </c>
      <c r="X3903">
        <v>1</v>
      </c>
      <c r="Y3903" t="s">
        <v>34899</v>
      </c>
      <c r="AA3903">
        <v>200308</v>
      </c>
      <c r="AB3903">
        <v>137</v>
      </c>
      <c r="AC3903" t="s">
        <v>3522</v>
      </c>
      <c r="AD3903">
        <v>1053</v>
      </c>
      <c r="AE3903" t="s">
        <v>3522</v>
      </c>
      <c r="AF3903">
        <v>4</v>
      </c>
      <c r="AG3903" t="s">
        <v>35075</v>
      </c>
      <c r="AH3903">
        <v>30</v>
      </c>
      <c r="AI3903" t="s">
        <v>3512</v>
      </c>
      <c r="AJ3903">
        <v>461</v>
      </c>
      <c r="AK3903" t="s">
        <v>9957</v>
      </c>
      <c r="AP3903" t="s">
        <v>21491</v>
      </c>
      <c r="AQ3903" t="s">
        <v>13164</v>
      </c>
      <c r="AR3903">
        <v>1</v>
      </c>
      <c r="AS3903" t="s">
        <v>3533</v>
      </c>
      <c r="AT3903" t="s">
        <v>13165</v>
      </c>
      <c r="AW3903">
        <v>55.402896699999999</v>
      </c>
      <c r="AX3903">
        <v>10.38332842</v>
      </c>
      <c r="AY3903" t="s">
        <v>2633</v>
      </c>
      <c r="AZ3903">
        <v>1083</v>
      </c>
      <c r="BA3903" t="s">
        <v>4409</v>
      </c>
    </row>
    <row r="3904" spans="1:53" x14ac:dyDescent="0.25">
      <c r="A3904">
        <v>461300</v>
      </c>
      <c r="B3904" t="s">
        <v>21492</v>
      </c>
      <c r="C3904">
        <v>5000</v>
      </c>
      <c r="D3904" t="s">
        <v>9952</v>
      </c>
      <c r="E3904" t="s">
        <v>857</v>
      </c>
      <c r="F3904">
        <v>20437383</v>
      </c>
      <c r="G3904">
        <v>1005150380</v>
      </c>
      <c r="H3904" t="s">
        <v>37472</v>
      </c>
      <c r="I3904" t="s">
        <v>21493</v>
      </c>
      <c r="J3904" t="s">
        <v>21494</v>
      </c>
      <c r="K3904" t="s">
        <v>37473</v>
      </c>
      <c r="L3904">
        <v>9645</v>
      </c>
      <c r="M3904">
        <v>28</v>
      </c>
      <c r="Q3904" s="1">
        <v>44802</v>
      </c>
      <c r="R3904" t="s">
        <v>2628</v>
      </c>
      <c r="V3904">
        <v>5</v>
      </c>
      <c r="W3904" t="s">
        <v>2938</v>
      </c>
      <c r="X3904">
        <v>1</v>
      </c>
      <c r="Y3904" t="s">
        <v>34899</v>
      </c>
      <c r="Z3904">
        <v>10</v>
      </c>
      <c r="AA3904">
        <v>191011</v>
      </c>
      <c r="AB3904">
        <v>144</v>
      </c>
      <c r="AC3904" t="s">
        <v>35081</v>
      </c>
      <c r="AD3904">
        <v>1023</v>
      </c>
      <c r="AE3904" t="s">
        <v>302</v>
      </c>
      <c r="AF3904">
        <v>1</v>
      </c>
      <c r="AG3904" t="s">
        <v>34895</v>
      </c>
      <c r="AH3904">
        <v>82</v>
      </c>
      <c r="AI3904" t="s">
        <v>35081</v>
      </c>
      <c r="AJ3904">
        <v>461</v>
      </c>
      <c r="AK3904" t="s">
        <v>9957</v>
      </c>
      <c r="AP3904" t="s">
        <v>21495</v>
      </c>
      <c r="AQ3904" t="s">
        <v>13405</v>
      </c>
      <c r="AR3904">
        <v>0</v>
      </c>
      <c r="AS3904" t="s">
        <v>2632</v>
      </c>
      <c r="AT3904" t="s">
        <v>37474</v>
      </c>
      <c r="AW3904">
        <v>55.39808902</v>
      </c>
      <c r="AX3904">
        <v>10.371707430000001</v>
      </c>
      <c r="AY3904" t="s">
        <v>2633</v>
      </c>
      <c r="AZ3904">
        <v>1083</v>
      </c>
      <c r="BA3904" t="s">
        <v>4409</v>
      </c>
    </row>
    <row r="3905" spans="1:53" x14ac:dyDescent="0.25">
      <c r="A3905">
        <v>461301</v>
      </c>
      <c r="B3905" t="s">
        <v>21496</v>
      </c>
      <c r="C3905">
        <v>5260</v>
      </c>
      <c r="D3905" t="s">
        <v>10579</v>
      </c>
      <c r="E3905" t="s">
        <v>1427</v>
      </c>
      <c r="F3905">
        <v>53578217</v>
      </c>
      <c r="G3905">
        <v>1003102000</v>
      </c>
      <c r="H3905" t="s">
        <v>14606</v>
      </c>
      <c r="I3905" t="s">
        <v>21497</v>
      </c>
      <c r="J3905" t="s">
        <v>14607</v>
      </c>
      <c r="K3905" t="s">
        <v>11075</v>
      </c>
      <c r="L3905">
        <v>4750</v>
      </c>
      <c r="M3905">
        <v>65</v>
      </c>
      <c r="Q3905" s="1">
        <v>43791</v>
      </c>
      <c r="R3905" t="s">
        <v>2628</v>
      </c>
      <c r="V3905">
        <v>4</v>
      </c>
      <c r="W3905" t="s">
        <v>3081</v>
      </c>
      <c r="X3905">
        <v>1</v>
      </c>
      <c r="Y3905" t="s">
        <v>34899</v>
      </c>
      <c r="AA3905">
        <v>188601</v>
      </c>
      <c r="AB3905">
        <v>261</v>
      </c>
      <c r="AC3905" t="s">
        <v>9210</v>
      </c>
      <c r="AD3905">
        <v>1071</v>
      </c>
      <c r="AE3905" t="s">
        <v>111</v>
      </c>
      <c r="AF3905">
        <v>4</v>
      </c>
      <c r="AG3905" t="s">
        <v>35075</v>
      </c>
      <c r="AH3905">
        <v>99</v>
      </c>
      <c r="AI3905" t="s">
        <v>34896</v>
      </c>
      <c r="AJ3905">
        <v>461</v>
      </c>
      <c r="AK3905" t="s">
        <v>9957</v>
      </c>
      <c r="AP3905" t="s">
        <v>14609</v>
      </c>
      <c r="AQ3905" t="s">
        <v>14610</v>
      </c>
      <c r="AR3905">
        <v>1</v>
      </c>
      <c r="AS3905" t="s">
        <v>3533</v>
      </c>
      <c r="AT3905" t="s">
        <v>11078</v>
      </c>
      <c r="AW3905">
        <v>55.365612570000003</v>
      </c>
      <c r="AX3905">
        <v>10.39509887</v>
      </c>
      <c r="AY3905" t="s">
        <v>2633</v>
      </c>
      <c r="AZ3905">
        <v>1083</v>
      </c>
      <c r="BA3905" t="s">
        <v>4409</v>
      </c>
    </row>
    <row r="3906" spans="1:53" x14ac:dyDescent="0.25">
      <c r="A3906">
        <v>461303</v>
      </c>
      <c r="B3906" t="s">
        <v>21498</v>
      </c>
      <c r="C3906">
        <v>5210</v>
      </c>
      <c r="D3906" t="s">
        <v>15930</v>
      </c>
      <c r="E3906" t="s">
        <v>39577</v>
      </c>
      <c r="F3906">
        <v>23267519</v>
      </c>
      <c r="G3906">
        <v>1004909202</v>
      </c>
      <c r="H3906" t="s">
        <v>21499</v>
      </c>
      <c r="I3906" t="s">
        <v>21500</v>
      </c>
      <c r="J3906" t="s">
        <v>21501</v>
      </c>
      <c r="K3906" t="s">
        <v>39578</v>
      </c>
      <c r="L3906">
        <v>6814</v>
      </c>
      <c r="M3906">
        <v>286</v>
      </c>
      <c r="Q3906" s="1">
        <v>43363</v>
      </c>
      <c r="R3906" t="s">
        <v>2628</v>
      </c>
      <c r="V3906">
        <v>4</v>
      </c>
      <c r="W3906" t="s">
        <v>3081</v>
      </c>
      <c r="X3906">
        <v>1</v>
      </c>
      <c r="Y3906" t="s">
        <v>34899</v>
      </c>
      <c r="AA3906">
        <v>190808</v>
      </c>
      <c r="AB3906">
        <v>241</v>
      </c>
      <c r="AC3906" t="s">
        <v>3891</v>
      </c>
      <c r="AD3906">
        <v>1071</v>
      </c>
      <c r="AE3906" t="s">
        <v>111</v>
      </c>
      <c r="AF3906">
        <v>1</v>
      </c>
      <c r="AG3906" t="s">
        <v>34895</v>
      </c>
      <c r="AH3906">
        <v>99</v>
      </c>
      <c r="AI3906" t="s">
        <v>34896</v>
      </c>
      <c r="AJ3906">
        <v>461</v>
      </c>
      <c r="AK3906" t="s">
        <v>9957</v>
      </c>
      <c r="AO3906">
        <v>461415</v>
      </c>
      <c r="AP3906" t="s">
        <v>21502</v>
      </c>
      <c r="AQ3906" t="s">
        <v>14143</v>
      </c>
      <c r="AR3906">
        <v>2</v>
      </c>
      <c r="AS3906" t="s">
        <v>3549</v>
      </c>
      <c r="AT3906" t="s">
        <v>37661</v>
      </c>
      <c r="AW3906">
        <v>55.412135220000003</v>
      </c>
      <c r="AX3906">
        <v>10.3254003</v>
      </c>
      <c r="AY3906" t="s">
        <v>2633</v>
      </c>
      <c r="AZ3906">
        <v>1083</v>
      </c>
      <c r="BA3906" t="s">
        <v>4409</v>
      </c>
    </row>
    <row r="3907" spans="1:53" x14ac:dyDescent="0.25">
      <c r="A3907">
        <v>461305</v>
      </c>
      <c r="B3907" t="s">
        <v>21503</v>
      </c>
      <c r="C3907">
        <v>5260</v>
      </c>
      <c r="D3907" t="s">
        <v>10579</v>
      </c>
      <c r="E3907" t="s">
        <v>21503</v>
      </c>
      <c r="F3907">
        <v>86572028</v>
      </c>
      <c r="G3907">
        <v>1003401353</v>
      </c>
      <c r="H3907" t="s">
        <v>16633</v>
      </c>
      <c r="I3907" t="s">
        <v>21504</v>
      </c>
      <c r="J3907" t="s">
        <v>14162</v>
      </c>
      <c r="K3907" t="s">
        <v>14163</v>
      </c>
      <c r="L3907">
        <v>4750</v>
      </c>
      <c r="M3907">
        <v>55</v>
      </c>
      <c r="Q3907" s="1">
        <v>43791</v>
      </c>
      <c r="R3907" t="s">
        <v>2628</v>
      </c>
      <c r="V3907">
        <v>4</v>
      </c>
      <c r="W3907" t="s">
        <v>3081</v>
      </c>
      <c r="X3907">
        <v>1</v>
      </c>
      <c r="Y3907" t="s">
        <v>34899</v>
      </c>
      <c r="AA3907">
        <v>197907</v>
      </c>
      <c r="AB3907">
        <v>242</v>
      </c>
      <c r="AC3907" t="s">
        <v>3671</v>
      </c>
      <c r="AD3907">
        <v>1071</v>
      </c>
      <c r="AE3907" t="s">
        <v>111</v>
      </c>
      <c r="AF3907">
        <v>4</v>
      </c>
      <c r="AG3907" t="s">
        <v>35075</v>
      </c>
      <c r="AH3907">
        <v>99</v>
      </c>
      <c r="AI3907" t="s">
        <v>34896</v>
      </c>
      <c r="AJ3907">
        <v>461</v>
      </c>
      <c r="AK3907" t="s">
        <v>9957</v>
      </c>
      <c r="AP3907" t="s">
        <v>14164</v>
      </c>
      <c r="AQ3907" t="s">
        <v>14165</v>
      </c>
      <c r="AR3907">
        <v>1</v>
      </c>
      <c r="AS3907" t="s">
        <v>3533</v>
      </c>
      <c r="AT3907" t="s">
        <v>11078</v>
      </c>
      <c r="AW3907">
        <v>55.366838469999998</v>
      </c>
      <c r="AX3907">
        <v>10.39595649</v>
      </c>
      <c r="AY3907" t="s">
        <v>2633</v>
      </c>
      <c r="AZ3907">
        <v>1083</v>
      </c>
      <c r="BA3907" t="s">
        <v>4409</v>
      </c>
    </row>
    <row r="3908" spans="1:53" x14ac:dyDescent="0.25">
      <c r="A3908">
        <v>461306</v>
      </c>
      <c r="B3908" t="s">
        <v>39579</v>
      </c>
      <c r="C3908">
        <v>5240</v>
      </c>
      <c r="D3908" t="s">
        <v>37320</v>
      </c>
      <c r="E3908" t="s">
        <v>1428</v>
      </c>
      <c r="F3908">
        <v>13532435</v>
      </c>
      <c r="G3908">
        <v>1000581022</v>
      </c>
      <c r="H3908" t="s">
        <v>34578</v>
      </c>
      <c r="I3908" t="s">
        <v>21505</v>
      </c>
      <c r="J3908" t="s">
        <v>21506</v>
      </c>
      <c r="K3908" t="s">
        <v>39580</v>
      </c>
      <c r="L3908">
        <v>6994</v>
      </c>
      <c r="M3908">
        <v>179</v>
      </c>
      <c r="Q3908" s="1">
        <v>45012</v>
      </c>
      <c r="R3908" t="s">
        <v>2628</v>
      </c>
      <c r="V3908">
        <v>5</v>
      </c>
      <c r="W3908" t="s">
        <v>2938</v>
      </c>
      <c r="X3908">
        <v>1</v>
      </c>
      <c r="Y3908" t="s">
        <v>34899</v>
      </c>
      <c r="Z3908">
        <v>10</v>
      </c>
      <c r="AA3908">
        <v>199008</v>
      </c>
      <c r="AB3908">
        <v>123</v>
      </c>
      <c r="AC3908" t="s">
        <v>109</v>
      </c>
      <c r="AD3908">
        <v>1010</v>
      </c>
      <c r="AE3908" t="s">
        <v>300</v>
      </c>
      <c r="AF3908">
        <v>1</v>
      </c>
      <c r="AG3908" t="s">
        <v>34895</v>
      </c>
      <c r="AH3908">
        <v>80</v>
      </c>
      <c r="AI3908" t="s">
        <v>109</v>
      </c>
      <c r="AJ3908">
        <v>461</v>
      </c>
      <c r="AK3908" t="s">
        <v>9957</v>
      </c>
      <c r="AP3908" t="s">
        <v>21507</v>
      </c>
      <c r="AQ3908" t="s">
        <v>21508</v>
      </c>
      <c r="AR3908">
        <v>0</v>
      </c>
      <c r="AS3908" t="s">
        <v>2632</v>
      </c>
      <c r="AT3908" t="s">
        <v>39581</v>
      </c>
      <c r="AW3908">
        <v>55.396316669999997</v>
      </c>
      <c r="AX3908">
        <v>10.499482690000001</v>
      </c>
      <c r="AY3908" t="s">
        <v>2633</v>
      </c>
      <c r="AZ3908">
        <v>1083</v>
      </c>
      <c r="BA3908" t="s">
        <v>4409</v>
      </c>
    </row>
    <row r="3909" spans="1:53" x14ac:dyDescent="0.25">
      <c r="A3909">
        <v>461307</v>
      </c>
      <c r="B3909" t="s">
        <v>21509</v>
      </c>
      <c r="C3909">
        <v>5260</v>
      </c>
      <c r="D3909" t="s">
        <v>10579</v>
      </c>
      <c r="E3909" t="s">
        <v>21510</v>
      </c>
      <c r="F3909">
        <v>53578217</v>
      </c>
      <c r="G3909">
        <v>1003102000</v>
      </c>
      <c r="H3909" t="s">
        <v>14606</v>
      </c>
      <c r="I3909" t="s">
        <v>21497</v>
      </c>
      <c r="J3909" t="s">
        <v>14607</v>
      </c>
      <c r="K3909" t="s">
        <v>11075</v>
      </c>
      <c r="L3909">
        <v>4750</v>
      </c>
      <c r="M3909">
        <v>65</v>
      </c>
      <c r="Q3909" s="1">
        <v>43685</v>
      </c>
      <c r="R3909" t="s">
        <v>2628</v>
      </c>
      <c r="V3909">
        <v>4</v>
      </c>
      <c r="W3909" t="s">
        <v>3081</v>
      </c>
      <c r="X3909">
        <v>1</v>
      </c>
      <c r="Y3909" t="s">
        <v>34899</v>
      </c>
      <c r="AA3909">
        <v>188601</v>
      </c>
      <c r="AB3909">
        <v>261</v>
      </c>
      <c r="AC3909" t="s">
        <v>9210</v>
      </c>
      <c r="AD3909">
        <v>1071</v>
      </c>
      <c r="AE3909" t="s">
        <v>111</v>
      </c>
      <c r="AF3909">
        <v>1</v>
      </c>
      <c r="AG3909" t="s">
        <v>34895</v>
      </c>
      <c r="AH3909">
        <v>99</v>
      </c>
      <c r="AI3909" t="s">
        <v>34896</v>
      </c>
      <c r="AJ3909">
        <v>461</v>
      </c>
      <c r="AK3909" t="s">
        <v>9957</v>
      </c>
      <c r="AO3909">
        <v>461301</v>
      </c>
      <c r="AP3909" t="s">
        <v>14609</v>
      </c>
      <c r="AQ3909" t="s">
        <v>14610</v>
      </c>
      <c r="AR3909">
        <v>2</v>
      </c>
      <c r="AS3909" t="s">
        <v>3549</v>
      </c>
      <c r="AT3909" t="s">
        <v>11078</v>
      </c>
      <c r="AW3909">
        <v>55.365612570000003</v>
      </c>
      <c r="AX3909">
        <v>10.39509887</v>
      </c>
      <c r="AY3909" t="s">
        <v>2633</v>
      </c>
      <c r="AZ3909">
        <v>1083</v>
      </c>
      <c r="BA3909" t="s">
        <v>4409</v>
      </c>
    </row>
    <row r="3910" spans="1:53" x14ac:dyDescent="0.25">
      <c r="A3910">
        <v>461326</v>
      </c>
      <c r="B3910" t="s">
        <v>21511</v>
      </c>
      <c r="C3910">
        <v>5000</v>
      </c>
      <c r="D3910" t="s">
        <v>9952</v>
      </c>
      <c r="E3910" t="s">
        <v>21512</v>
      </c>
      <c r="H3910" t="s">
        <v>21513</v>
      </c>
      <c r="I3910" t="s">
        <v>21514</v>
      </c>
      <c r="J3910" t="s">
        <v>21514</v>
      </c>
      <c r="K3910" t="s">
        <v>39582</v>
      </c>
      <c r="L3910">
        <v>5921</v>
      </c>
      <c r="M3910">
        <v>73</v>
      </c>
      <c r="O3910">
        <v>1</v>
      </c>
      <c r="Q3910" s="1">
        <v>43438</v>
      </c>
      <c r="R3910" t="s">
        <v>2628</v>
      </c>
      <c r="U3910" s="1">
        <v>43438</v>
      </c>
      <c r="V3910">
        <v>5</v>
      </c>
      <c r="W3910" t="s">
        <v>2938</v>
      </c>
      <c r="X3910">
        <v>1</v>
      </c>
      <c r="Y3910" t="s">
        <v>34899</v>
      </c>
      <c r="AA3910">
        <v>199509</v>
      </c>
      <c r="AB3910">
        <v>148</v>
      </c>
      <c r="AC3910" t="s">
        <v>21515</v>
      </c>
      <c r="AD3910">
        <v>1024</v>
      </c>
      <c r="AE3910" t="s">
        <v>21515</v>
      </c>
      <c r="AF3910">
        <v>3</v>
      </c>
      <c r="AG3910" t="s">
        <v>2688</v>
      </c>
      <c r="AH3910">
        <v>99</v>
      </c>
      <c r="AI3910" t="s">
        <v>34896</v>
      </c>
      <c r="AJ3910">
        <v>461</v>
      </c>
      <c r="AK3910" t="s">
        <v>9957</v>
      </c>
      <c r="AP3910" t="s">
        <v>6759</v>
      </c>
      <c r="AR3910">
        <v>0</v>
      </c>
      <c r="AS3910" t="s">
        <v>2632</v>
      </c>
      <c r="AT3910" t="s">
        <v>35152</v>
      </c>
      <c r="AW3910">
        <v>55.400373629999997</v>
      </c>
      <c r="AX3910">
        <v>10.389072090000001</v>
      </c>
      <c r="AY3910" t="s">
        <v>2633</v>
      </c>
      <c r="AZ3910">
        <v>1083</v>
      </c>
      <c r="BA3910" t="s">
        <v>4409</v>
      </c>
    </row>
    <row r="3911" spans="1:53" x14ac:dyDescent="0.25">
      <c r="A3911">
        <v>461350</v>
      </c>
      <c r="B3911" t="s">
        <v>21516</v>
      </c>
      <c r="C3911">
        <v>5250</v>
      </c>
      <c r="D3911" t="s">
        <v>14404</v>
      </c>
      <c r="E3911" t="s">
        <v>21517</v>
      </c>
      <c r="F3911">
        <v>39815842</v>
      </c>
      <c r="G3911">
        <v>1023903144</v>
      </c>
      <c r="H3911" t="s">
        <v>14405</v>
      </c>
      <c r="I3911" t="s">
        <v>21518</v>
      </c>
      <c r="J3911" t="s">
        <v>15672</v>
      </c>
      <c r="K3911" t="s">
        <v>14407</v>
      </c>
      <c r="L3911">
        <v>2188</v>
      </c>
      <c r="M3911">
        <v>200</v>
      </c>
      <c r="Q3911" s="1">
        <v>44456</v>
      </c>
      <c r="R3911" t="s">
        <v>2628</v>
      </c>
      <c r="V3911">
        <v>5</v>
      </c>
      <c r="W3911" t="s">
        <v>2938</v>
      </c>
      <c r="X3911">
        <v>1</v>
      </c>
      <c r="Y3911" t="s">
        <v>34899</v>
      </c>
      <c r="AA3911">
        <v>198304</v>
      </c>
      <c r="AB3911">
        <v>149</v>
      </c>
      <c r="AC3911" t="s">
        <v>3264</v>
      </c>
      <c r="AD3911">
        <v>1027</v>
      </c>
      <c r="AE3911" t="s">
        <v>3595</v>
      </c>
      <c r="AF3911">
        <v>1</v>
      </c>
      <c r="AG3911" t="s">
        <v>34895</v>
      </c>
      <c r="AH3911">
        <v>85</v>
      </c>
      <c r="AI3911" t="s">
        <v>3596</v>
      </c>
      <c r="AJ3911">
        <v>461</v>
      </c>
      <c r="AK3911" t="s">
        <v>9957</v>
      </c>
      <c r="AO3911">
        <v>281041</v>
      </c>
      <c r="AP3911" t="s">
        <v>21519</v>
      </c>
      <c r="AR3911">
        <v>2</v>
      </c>
      <c r="AS3911" t="s">
        <v>3549</v>
      </c>
      <c r="AT3911" t="s">
        <v>14409</v>
      </c>
      <c r="AW3911">
        <v>55.36949903</v>
      </c>
      <c r="AX3911">
        <v>10.330682339999999</v>
      </c>
      <c r="AY3911" t="s">
        <v>2633</v>
      </c>
      <c r="AZ3911">
        <v>1083</v>
      </c>
      <c r="BA3911" t="s">
        <v>4409</v>
      </c>
    </row>
    <row r="3912" spans="1:53" x14ac:dyDescent="0.25">
      <c r="A3912">
        <v>461377</v>
      </c>
      <c r="B3912" t="s">
        <v>39583</v>
      </c>
      <c r="C3912">
        <v>5200</v>
      </c>
      <c r="D3912" t="s">
        <v>14138</v>
      </c>
      <c r="E3912" t="s">
        <v>21520</v>
      </c>
      <c r="F3912">
        <v>68009618</v>
      </c>
      <c r="G3912">
        <v>1002263136</v>
      </c>
      <c r="H3912" t="s">
        <v>21521</v>
      </c>
      <c r="I3912" t="s">
        <v>21522</v>
      </c>
      <c r="J3912" t="s">
        <v>21523</v>
      </c>
      <c r="K3912" t="s">
        <v>21524</v>
      </c>
      <c r="L3912">
        <v>7964</v>
      </c>
      <c r="M3912">
        <v>50</v>
      </c>
      <c r="Q3912" s="1">
        <v>43791</v>
      </c>
      <c r="R3912" t="s">
        <v>2981</v>
      </c>
      <c r="V3912">
        <v>5</v>
      </c>
      <c r="W3912" t="s">
        <v>2938</v>
      </c>
      <c r="X3912">
        <v>1</v>
      </c>
      <c r="Y3912" t="s">
        <v>34899</v>
      </c>
      <c r="AA3912">
        <v>198608</v>
      </c>
      <c r="AB3912">
        <v>147</v>
      </c>
      <c r="AC3912" t="s">
        <v>35093</v>
      </c>
      <c r="AD3912">
        <v>1021</v>
      </c>
      <c r="AE3912" t="s">
        <v>35093</v>
      </c>
      <c r="AF3912">
        <v>2</v>
      </c>
      <c r="AG3912" t="s">
        <v>35025</v>
      </c>
      <c r="AH3912">
        <v>86</v>
      </c>
      <c r="AI3912" t="s">
        <v>35093</v>
      </c>
      <c r="AJ3912">
        <v>461</v>
      </c>
      <c r="AK3912" t="s">
        <v>9957</v>
      </c>
      <c r="AP3912" t="s">
        <v>21525</v>
      </c>
      <c r="AR3912">
        <v>0</v>
      </c>
      <c r="AS3912" t="s">
        <v>2632</v>
      </c>
      <c r="AT3912" t="s">
        <v>5572</v>
      </c>
      <c r="AU3912" t="s">
        <v>21526</v>
      </c>
      <c r="AW3912">
        <v>55.395443909999997</v>
      </c>
      <c r="AX3912">
        <v>10.351632260000001</v>
      </c>
      <c r="AY3912" t="s">
        <v>2633</v>
      </c>
      <c r="AZ3912">
        <v>1083</v>
      </c>
      <c r="BA3912" t="s">
        <v>4409</v>
      </c>
    </row>
    <row r="3913" spans="1:53" x14ac:dyDescent="0.25">
      <c r="A3913">
        <v>461379</v>
      </c>
      <c r="B3913" t="s">
        <v>21527</v>
      </c>
      <c r="C3913">
        <v>5000</v>
      </c>
      <c r="D3913" t="s">
        <v>9952</v>
      </c>
      <c r="E3913" t="s">
        <v>21528</v>
      </c>
      <c r="F3913">
        <v>37560014</v>
      </c>
      <c r="G3913">
        <v>1001757190</v>
      </c>
      <c r="H3913" t="s">
        <v>21529</v>
      </c>
      <c r="I3913" t="s">
        <v>21530</v>
      </c>
      <c r="J3913" t="s">
        <v>21531</v>
      </c>
      <c r="K3913" t="s">
        <v>21532</v>
      </c>
      <c r="L3913">
        <v>9393</v>
      </c>
      <c r="M3913">
        <v>74</v>
      </c>
      <c r="Q3913" s="1">
        <v>44728</v>
      </c>
      <c r="R3913" t="s">
        <v>2628</v>
      </c>
      <c r="V3913">
        <v>5</v>
      </c>
      <c r="W3913" t="s">
        <v>2938</v>
      </c>
      <c r="X3913">
        <v>1</v>
      </c>
      <c r="Y3913" t="s">
        <v>34899</v>
      </c>
      <c r="AA3913">
        <v>199609</v>
      </c>
      <c r="AB3913">
        <v>147</v>
      </c>
      <c r="AC3913" t="s">
        <v>35093</v>
      </c>
      <c r="AD3913">
        <v>1021</v>
      </c>
      <c r="AE3913" t="s">
        <v>35093</v>
      </c>
      <c r="AF3913">
        <v>2</v>
      </c>
      <c r="AG3913" t="s">
        <v>35025</v>
      </c>
      <c r="AH3913">
        <v>86</v>
      </c>
      <c r="AI3913" t="s">
        <v>35093</v>
      </c>
      <c r="AJ3913">
        <v>461</v>
      </c>
      <c r="AK3913" t="s">
        <v>9957</v>
      </c>
      <c r="AP3913" t="s">
        <v>21533</v>
      </c>
      <c r="AQ3913" t="s">
        <v>21534</v>
      </c>
      <c r="AR3913">
        <v>0</v>
      </c>
      <c r="AS3913" t="s">
        <v>2632</v>
      </c>
      <c r="AT3913" t="s">
        <v>21535</v>
      </c>
      <c r="AW3913">
        <v>55.397780179999998</v>
      </c>
      <c r="AX3913">
        <v>10.38115816</v>
      </c>
      <c r="AY3913" t="s">
        <v>2633</v>
      </c>
      <c r="AZ3913">
        <v>1083</v>
      </c>
      <c r="BA3913" t="s">
        <v>4409</v>
      </c>
    </row>
    <row r="3914" spans="1:53" x14ac:dyDescent="0.25">
      <c r="A3914">
        <v>461381</v>
      </c>
      <c r="B3914" t="s">
        <v>15760</v>
      </c>
      <c r="C3914">
        <v>5000</v>
      </c>
      <c r="D3914" t="s">
        <v>9952</v>
      </c>
      <c r="E3914" t="s">
        <v>21536</v>
      </c>
      <c r="F3914">
        <v>31571391</v>
      </c>
      <c r="G3914">
        <v>1014671362</v>
      </c>
      <c r="H3914" t="s">
        <v>15762</v>
      </c>
      <c r="J3914" t="s">
        <v>20950</v>
      </c>
      <c r="K3914" t="s">
        <v>39584</v>
      </c>
      <c r="L3914">
        <v>6814</v>
      </c>
      <c r="M3914" t="s">
        <v>3645</v>
      </c>
      <c r="Q3914" s="1">
        <v>43815</v>
      </c>
      <c r="R3914" t="s">
        <v>2628</v>
      </c>
      <c r="U3914" s="1">
        <v>43815</v>
      </c>
      <c r="V3914">
        <v>5</v>
      </c>
      <c r="W3914" t="s">
        <v>2938</v>
      </c>
      <c r="X3914">
        <v>1</v>
      </c>
      <c r="Y3914" t="s">
        <v>34899</v>
      </c>
      <c r="AA3914">
        <v>200902</v>
      </c>
      <c r="AB3914">
        <v>147</v>
      </c>
      <c r="AC3914" t="s">
        <v>35093</v>
      </c>
      <c r="AD3914">
        <v>1021</v>
      </c>
      <c r="AE3914" t="s">
        <v>35093</v>
      </c>
      <c r="AF3914">
        <v>3</v>
      </c>
      <c r="AG3914" t="s">
        <v>2688</v>
      </c>
      <c r="AH3914">
        <v>99</v>
      </c>
      <c r="AI3914" t="s">
        <v>34896</v>
      </c>
      <c r="AJ3914">
        <v>461</v>
      </c>
      <c r="AK3914" t="s">
        <v>9957</v>
      </c>
      <c r="AL3914">
        <v>2</v>
      </c>
      <c r="AM3914" t="s">
        <v>2703</v>
      </c>
      <c r="AN3914">
        <v>281387</v>
      </c>
      <c r="AP3914" t="s">
        <v>21537</v>
      </c>
      <c r="AQ3914" t="s">
        <v>21538</v>
      </c>
      <c r="AR3914">
        <v>0</v>
      </c>
      <c r="AS3914" t="s">
        <v>2632</v>
      </c>
      <c r="AT3914" t="s">
        <v>37661</v>
      </c>
      <c r="AW3914">
        <v>55.39972204</v>
      </c>
      <c r="AX3914">
        <v>10.373513709999999</v>
      </c>
      <c r="AY3914" t="s">
        <v>2633</v>
      </c>
      <c r="AZ3914">
        <v>1083</v>
      </c>
      <c r="BA3914" t="s">
        <v>4409</v>
      </c>
    </row>
    <row r="3915" spans="1:53" x14ac:dyDescent="0.25">
      <c r="A3915">
        <v>461402</v>
      </c>
      <c r="B3915" t="s">
        <v>21539</v>
      </c>
      <c r="C3915">
        <v>5200</v>
      </c>
      <c r="D3915" t="s">
        <v>14138</v>
      </c>
      <c r="E3915" t="s">
        <v>21540</v>
      </c>
      <c r="F3915">
        <v>23267519</v>
      </c>
      <c r="G3915">
        <v>1003401328</v>
      </c>
      <c r="H3915" t="s">
        <v>14139</v>
      </c>
      <c r="I3915" t="s">
        <v>21541</v>
      </c>
      <c r="J3915" t="s">
        <v>21542</v>
      </c>
      <c r="K3915" t="s">
        <v>14141</v>
      </c>
      <c r="L3915">
        <v>1917</v>
      </c>
      <c r="M3915">
        <v>10</v>
      </c>
      <c r="Q3915" s="1">
        <v>43363</v>
      </c>
      <c r="R3915" t="s">
        <v>2628</v>
      </c>
      <c r="V3915">
        <v>4</v>
      </c>
      <c r="W3915" t="s">
        <v>3081</v>
      </c>
      <c r="X3915">
        <v>1</v>
      </c>
      <c r="Y3915" t="s">
        <v>34899</v>
      </c>
      <c r="AA3915">
        <v>195408</v>
      </c>
      <c r="AB3915">
        <v>241</v>
      </c>
      <c r="AC3915" t="s">
        <v>3891</v>
      </c>
      <c r="AD3915">
        <v>1071</v>
      </c>
      <c r="AE3915" t="s">
        <v>111</v>
      </c>
      <c r="AF3915">
        <v>1</v>
      </c>
      <c r="AG3915" t="s">
        <v>34895</v>
      </c>
      <c r="AH3915">
        <v>99</v>
      </c>
      <c r="AI3915" t="s">
        <v>34896</v>
      </c>
      <c r="AJ3915">
        <v>461</v>
      </c>
      <c r="AK3915" t="s">
        <v>9957</v>
      </c>
      <c r="AO3915">
        <v>461415</v>
      </c>
      <c r="AP3915" t="s">
        <v>14142</v>
      </c>
      <c r="AQ3915" t="s">
        <v>14143</v>
      </c>
      <c r="AR3915">
        <v>2</v>
      </c>
      <c r="AS3915" t="s">
        <v>3549</v>
      </c>
      <c r="AT3915" t="s">
        <v>14144</v>
      </c>
      <c r="AW3915">
        <v>55.389279690000002</v>
      </c>
      <c r="AX3915">
        <v>10.331478349999999</v>
      </c>
      <c r="AY3915" t="s">
        <v>2633</v>
      </c>
      <c r="AZ3915">
        <v>1083</v>
      </c>
      <c r="BA3915" t="s">
        <v>4409</v>
      </c>
    </row>
    <row r="3916" spans="1:53" x14ac:dyDescent="0.25">
      <c r="A3916">
        <v>461405</v>
      </c>
      <c r="B3916" t="s">
        <v>39585</v>
      </c>
      <c r="C3916">
        <v>5200</v>
      </c>
      <c r="D3916" t="s">
        <v>14138</v>
      </c>
      <c r="E3916" t="s">
        <v>39586</v>
      </c>
      <c r="F3916">
        <v>30859480</v>
      </c>
      <c r="G3916">
        <v>1003403964</v>
      </c>
      <c r="H3916" t="s">
        <v>11272</v>
      </c>
      <c r="I3916" t="s">
        <v>21543</v>
      </c>
      <c r="J3916" t="s">
        <v>11273</v>
      </c>
      <c r="K3916" t="s">
        <v>39587</v>
      </c>
      <c r="L3916">
        <v>6925</v>
      </c>
      <c r="M3916">
        <v>3</v>
      </c>
      <c r="Q3916" s="1">
        <v>42849</v>
      </c>
      <c r="R3916" t="s">
        <v>2628</v>
      </c>
      <c r="U3916" s="1">
        <v>42826</v>
      </c>
      <c r="V3916">
        <v>4</v>
      </c>
      <c r="W3916" t="s">
        <v>3081</v>
      </c>
      <c r="X3916">
        <v>4</v>
      </c>
      <c r="Y3916" t="s">
        <v>3442</v>
      </c>
      <c r="AA3916">
        <v>196708</v>
      </c>
      <c r="AB3916">
        <v>312</v>
      </c>
      <c r="AC3916" t="s">
        <v>35118</v>
      </c>
      <c r="AD3916">
        <v>1085</v>
      </c>
      <c r="AE3916" t="s">
        <v>35115</v>
      </c>
      <c r="AF3916">
        <v>3</v>
      </c>
      <c r="AG3916" t="s">
        <v>2688</v>
      </c>
      <c r="AH3916">
        <v>99</v>
      </c>
      <c r="AI3916" t="s">
        <v>34896</v>
      </c>
      <c r="AJ3916">
        <v>461</v>
      </c>
      <c r="AK3916" t="s">
        <v>9957</v>
      </c>
      <c r="AL3916">
        <v>2</v>
      </c>
      <c r="AM3916" t="s">
        <v>2703</v>
      </c>
      <c r="AN3916">
        <v>280696</v>
      </c>
      <c r="AO3916">
        <v>630401</v>
      </c>
      <c r="AP3916" t="s">
        <v>11274</v>
      </c>
      <c r="AQ3916" t="s">
        <v>11275</v>
      </c>
      <c r="AR3916">
        <v>2</v>
      </c>
      <c r="AS3916" t="s">
        <v>3549</v>
      </c>
      <c r="AT3916" t="s">
        <v>39539</v>
      </c>
      <c r="AW3916">
        <v>55.395592463091802</v>
      </c>
      <c r="AX3916">
        <v>10.3464912262568</v>
      </c>
      <c r="AY3916" t="s">
        <v>2633</v>
      </c>
      <c r="AZ3916">
        <v>1083</v>
      </c>
      <c r="BA3916" t="s">
        <v>4409</v>
      </c>
    </row>
    <row r="3917" spans="1:53" x14ac:dyDescent="0.25">
      <c r="A3917">
        <v>461407</v>
      </c>
      <c r="B3917" t="s">
        <v>21544</v>
      </c>
      <c r="C3917">
        <v>5220</v>
      </c>
      <c r="D3917" t="s">
        <v>38129</v>
      </c>
      <c r="E3917" t="s">
        <v>21545</v>
      </c>
      <c r="F3917">
        <v>30859480</v>
      </c>
      <c r="G3917">
        <v>1009769788</v>
      </c>
      <c r="H3917" t="s">
        <v>21546</v>
      </c>
      <c r="I3917" t="s">
        <v>21547</v>
      </c>
      <c r="J3917" t="s">
        <v>21548</v>
      </c>
      <c r="K3917" t="s">
        <v>38131</v>
      </c>
      <c r="L3917">
        <v>733</v>
      </c>
      <c r="M3917">
        <v>4</v>
      </c>
      <c r="Q3917" s="1">
        <v>42849</v>
      </c>
      <c r="R3917" t="s">
        <v>2628</v>
      </c>
      <c r="U3917" s="1">
        <v>42826</v>
      </c>
      <c r="V3917">
        <v>4</v>
      </c>
      <c r="W3917" t="s">
        <v>3081</v>
      </c>
      <c r="X3917">
        <v>4</v>
      </c>
      <c r="Y3917" t="s">
        <v>3442</v>
      </c>
      <c r="AA3917">
        <v>197309</v>
      </c>
      <c r="AB3917">
        <v>383</v>
      </c>
      <c r="AC3917" t="s">
        <v>3721</v>
      </c>
      <c r="AD3917">
        <v>1085</v>
      </c>
      <c r="AE3917" t="s">
        <v>35115</v>
      </c>
      <c r="AF3917">
        <v>3</v>
      </c>
      <c r="AG3917" t="s">
        <v>2688</v>
      </c>
      <c r="AH3917">
        <v>99</v>
      </c>
      <c r="AI3917" t="s">
        <v>34896</v>
      </c>
      <c r="AJ3917">
        <v>461</v>
      </c>
      <c r="AK3917" t="s">
        <v>9957</v>
      </c>
      <c r="AL3917">
        <v>2</v>
      </c>
      <c r="AM3917" t="s">
        <v>2703</v>
      </c>
      <c r="AN3917">
        <v>280696</v>
      </c>
      <c r="AO3917">
        <v>630401</v>
      </c>
      <c r="AP3917" t="s">
        <v>11274</v>
      </c>
      <c r="AQ3917" t="s">
        <v>11275</v>
      </c>
      <c r="AR3917">
        <v>2</v>
      </c>
      <c r="AS3917" t="s">
        <v>3549</v>
      </c>
      <c r="AT3917" t="s">
        <v>38132</v>
      </c>
      <c r="AW3917">
        <v>55.389788485087401</v>
      </c>
      <c r="AX3917">
        <v>10.440197575983801</v>
      </c>
      <c r="AY3917" t="s">
        <v>2633</v>
      </c>
      <c r="AZ3917">
        <v>1083</v>
      </c>
      <c r="BA3917" t="s">
        <v>4409</v>
      </c>
    </row>
    <row r="3918" spans="1:53" x14ac:dyDescent="0.25">
      <c r="A3918">
        <v>461408</v>
      </c>
      <c r="B3918" t="s">
        <v>21549</v>
      </c>
      <c r="C3918">
        <v>5220</v>
      </c>
      <c r="D3918" t="s">
        <v>38129</v>
      </c>
      <c r="E3918" t="s">
        <v>21550</v>
      </c>
      <c r="F3918">
        <v>30859480</v>
      </c>
      <c r="G3918">
        <v>1009769788</v>
      </c>
      <c r="H3918" t="s">
        <v>21551</v>
      </c>
      <c r="I3918" t="s">
        <v>21547</v>
      </c>
      <c r="J3918" t="s">
        <v>21548</v>
      </c>
      <c r="K3918" t="s">
        <v>38131</v>
      </c>
      <c r="L3918">
        <v>733</v>
      </c>
      <c r="M3918">
        <v>4</v>
      </c>
      <c r="Q3918" s="1">
        <v>42849</v>
      </c>
      <c r="R3918" t="s">
        <v>2628</v>
      </c>
      <c r="U3918" s="1">
        <v>42826</v>
      </c>
      <c r="V3918">
        <v>4</v>
      </c>
      <c r="W3918" t="s">
        <v>3081</v>
      </c>
      <c r="X3918">
        <v>4</v>
      </c>
      <c r="Y3918" t="s">
        <v>3442</v>
      </c>
      <c r="AA3918">
        <v>196809</v>
      </c>
      <c r="AB3918">
        <v>385</v>
      </c>
      <c r="AC3918" t="s">
        <v>5716</v>
      </c>
      <c r="AD3918">
        <v>1085</v>
      </c>
      <c r="AE3918" t="s">
        <v>35115</v>
      </c>
      <c r="AF3918">
        <v>3</v>
      </c>
      <c r="AG3918" t="s">
        <v>2688</v>
      </c>
      <c r="AH3918">
        <v>99</v>
      </c>
      <c r="AI3918" t="s">
        <v>34896</v>
      </c>
      <c r="AJ3918">
        <v>461</v>
      </c>
      <c r="AK3918" t="s">
        <v>9957</v>
      </c>
      <c r="AL3918">
        <v>2</v>
      </c>
      <c r="AM3918" t="s">
        <v>2703</v>
      </c>
      <c r="AN3918">
        <v>280696</v>
      </c>
      <c r="AO3918">
        <v>630401</v>
      </c>
      <c r="AP3918" t="s">
        <v>11274</v>
      </c>
      <c r="AQ3918" t="s">
        <v>11275</v>
      </c>
      <c r="AR3918">
        <v>2</v>
      </c>
      <c r="AS3918" t="s">
        <v>3549</v>
      </c>
      <c r="AT3918" t="s">
        <v>38132</v>
      </c>
      <c r="AW3918">
        <v>55.389788485087401</v>
      </c>
      <c r="AX3918">
        <v>10.440197575983801</v>
      </c>
      <c r="AY3918" t="s">
        <v>2633</v>
      </c>
      <c r="AZ3918">
        <v>1083</v>
      </c>
      <c r="BA3918" t="s">
        <v>4409</v>
      </c>
    </row>
    <row r="3919" spans="1:53" x14ac:dyDescent="0.25">
      <c r="A3919">
        <v>461409</v>
      </c>
      <c r="B3919" t="s">
        <v>21552</v>
      </c>
      <c r="C3919">
        <v>5220</v>
      </c>
      <c r="D3919" t="s">
        <v>38129</v>
      </c>
      <c r="E3919" t="s">
        <v>21553</v>
      </c>
      <c r="F3919">
        <v>30859480</v>
      </c>
      <c r="G3919">
        <v>1009769788</v>
      </c>
      <c r="H3919" t="s">
        <v>21554</v>
      </c>
      <c r="I3919" t="s">
        <v>21547</v>
      </c>
      <c r="J3919" t="s">
        <v>21548</v>
      </c>
      <c r="K3919" t="s">
        <v>38131</v>
      </c>
      <c r="L3919">
        <v>733</v>
      </c>
      <c r="M3919">
        <v>4</v>
      </c>
      <c r="Q3919" s="1">
        <v>42849</v>
      </c>
      <c r="R3919" t="s">
        <v>2628</v>
      </c>
      <c r="U3919" s="1">
        <v>42826</v>
      </c>
      <c r="V3919">
        <v>4</v>
      </c>
      <c r="W3919" t="s">
        <v>3081</v>
      </c>
      <c r="X3919">
        <v>4</v>
      </c>
      <c r="Y3919" t="s">
        <v>3442</v>
      </c>
      <c r="AA3919">
        <v>195807</v>
      </c>
      <c r="AB3919">
        <v>380</v>
      </c>
      <c r="AC3919" t="s">
        <v>3959</v>
      </c>
      <c r="AD3919">
        <v>1085</v>
      </c>
      <c r="AE3919" t="s">
        <v>35115</v>
      </c>
      <c r="AF3919">
        <v>3</v>
      </c>
      <c r="AG3919" t="s">
        <v>2688</v>
      </c>
      <c r="AH3919">
        <v>99</v>
      </c>
      <c r="AI3919" t="s">
        <v>34896</v>
      </c>
      <c r="AJ3919">
        <v>461</v>
      </c>
      <c r="AK3919" t="s">
        <v>9957</v>
      </c>
      <c r="AL3919">
        <v>2</v>
      </c>
      <c r="AM3919" t="s">
        <v>2703</v>
      </c>
      <c r="AN3919">
        <v>280696</v>
      </c>
      <c r="AO3919">
        <v>630401</v>
      </c>
      <c r="AP3919" t="s">
        <v>11274</v>
      </c>
      <c r="AQ3919" t="s">
        <v>11275</v>
      </c>
      <c r="AR3919">
        <v>2</v>
      </c>
      <c r="AS3919" t="s">
        <v>3549</v>
      </c>
      <c r="AT3919" t="s">
        <v>38132</v>
      </c>
      <c r="AW3919">
        <v>55.389788485087401</v>
      </c>
      <c r="AX3919">
        <v>10.440197575983801</v>
      </c>
      <c r="AY3919" t="s">
        <v>2633</v>
      </c>
      <c r="AZ3919">
        <v>1083</v>
      </c>
      <c r="BA3919" t="s">
        <v>4409</v>
      </c>
    </row>
    <row r="3920" spans="1:53" x14ac:dyDescent="0.25">
      <c r="A3920">
        <v>461412</v>
      </c>
      <c r="B3920" t="s">
        <v>39588</v>
      </c>
      <c r="C3920">
        <v>5000</v>
      </c>
      <c r="D3920" t="s">
        <v>9952</v>
      </c>
      <c r="E3920" t="s">
        <v>39589</v>
      </c>
      <c r="F3920">
        <v>30859480</v>
      </c>
      <c r="G3920">
        <v>1003403587</v>
      </c>
      <c r="H3920" t="s">
        <v>21555</v>
      </c>
      <c r="I3920" t="s">
        <v>21556</v>
      </c>
      <c r="J3920" t="s">
        <v>11776</v>
      </c>
      <c r="K3920" t="s">
        <v>11777</v>
      </c>
      <c r="L3920">
        <v>8801</v>
      </c>
      <c r="M3920">
        <v>5</v>
      </c>
      <c r="Q3920" s="1">
        <v>42849</v>
      </c>
      <c r="R3920" t="s">
        <v>2628</v>
      </c>
      <c r="U3920" s="1">
        <v>42826</v>
      </c>
      <c r="V3920">
        <v>4</v>
      </c>
      <c r="W3920" t="s">
        <v>3081</v>
      </c>
      <c r="X3920">
        <v>4</v>
      </c>
      <c r="Y3920" t="s">
        <v>3442</v>
      </c>
      <c r="AA3920">
        <v>196809</v>
      </c>
      <c r="AB3920">
        <v>333</v>
      </c>
      <c r="AC3920" t="s">
        <v>35326</v>
      </c>
      <c r="AD3920">
        <v>1085</v>
      </c>
      <c r="AE3920" t="s">
        <v>35115</v>
      </c>
      <c r="AF3920">
        <v>3</v>
      </c>
      <c r="AG3920" t="s">
        <v>2688</v>
      </c>
      <c r="AH3920">
        <v>99</v>
      </c>
      <c r="AI3920" t="s">
        <v>34896</v>
      </c>
      <c r="AJ3920">
        <v>461</v>
      </c>
      <c r="AK3920" t="s">
        <v>9957</v>
      </c>
      <c r="AL3920">
        <v>2</v>
      </c>
      <c r="AM3920" t="s">
        <v>2703</v>
      </c>
      <c r="AN3920">
        <v>280696</v>
      </c>
      <c r="AO3920">
        <v>630401</v>
      </c>
      <c r="AP3920" t="s">
        <v>11274</v>
      </c>
      <c r="AQ3920" t="s">
        <v>11275</v>
      </c>
      <c r="AR3920">
        <v>2</v>
      </c>
      <c r="AS3920" t="s">
        <v>3549</v>
      </c>
      <c r="AT3920" t="s">
        <v>11778</v>
      </c>
      <c r="AW3920">
        <v>55.4047405216307</v>
      </c>
      <c r="AX3920">
        <v>10.388025435128201</v>
      </c>
      <c r="AY3920" t="s">
        <v>2633</v>
      </c>
      <c r="AZ3920">
        <v>1083</v>
      </c>
      <c r="BA3920" t="s">
        <v>4409</v>
      </c>
    </row>
    <row r="3921" spans="1:53" x14ac:dyDescent="0.25">
      <c r="A3921">
        <v>461413</v>
      </c>
      <c r="B3921" t="s">
        <v>39590</v>
      </c>
      <c r="C3921">
        <v>5200</v>
      </c>
      <c r="D3921" t="s">
        <v>14138</v>
      </c>
      <c r="E3921" t="s">
        <v>39591</v>
      </c>
      <c r="F3921">
        <v>30859480</v>
      </c>
      <c r="G3921">
        <v>1004909640</v>
      </c>
      <c r="H3921" t="s">
        <v>39529</v>
      </c>
      <c r="I3921" t="s">
        <v>21557</v>
      </c>
      <c r="J3921" t="s">
        <v>21558</v>
      </c>
      <c r="K3921" t="s">
        <v>21559</v>
      </c>
      <c r="L3921">
        <v>5363</v>
      </c>
      <c r="M3921">
        <v>180</v>
      </c>
      <c r="Q3921" s="1">
        <v>42849</v>
      </c>
      <c r="R3921" t="s">
        <v>2628</v>
      </c>
      <c r="U3921" s="1">
        <v>42826</v>
      </c>
      <c r="V3921">
        <v>4</v>
      </c>
      <c r="W3921" t="s">
        <v>3081</v>
      </c>
      <c r="X3921">
        <v>4</v>
      </c>
      <c r="Y3921" t="s">
        <v>3442</v>
      </c>
      <c r="AB3921">
        <v>311</v>
      </c>
      <c r="AC3921" t="s">
        <v>35134</v>
      </c>
      <c r="AD3921">
        <v>1085</v>
      </c>
      <c r="AE3921" t="s">
        <v>35115</v>
      </c>
      <c r="AF3921">
        <v>3</v>
      </c>
      <c r="AG3921" t="s">
        <v>2688</v>
      </c>
      <c r="AH3921">
        <v>99</v>
      </c>
      <c r="AI3921" t="s">
        <v>34896</v>
      </c>
      <c r="AJ3921">
        <v>461</v>
      </c>
      <c r="AK3921" t="s">
        <v>9957</v>
      </c>
      <c r="AL3921">
        <v>2</v>
      </c>
      <c r="AM3921" t="s">
        <v>2703</v>
      </c>
      <c r="AN3921">
        <v>280696</v>
      </c>
      <c r="AO3921">
        <v>630401</v>
      </c>
      <c r="AP3921" t="s">
        <v>11274</v>
      </c>
      <c r="AQ3921" t="s">
        <v>11275</v>
      </c>
      <c r="AR3921">
        <v>2</v>
      </c>
      <c r="AS3921" t="s">
        <v>3549</v>
      </c>
      <c r="AT3921" t="s">
        <v>20139</v>
      </c>
      <c r="AW3921">
        <v>55.391986841510302</v>
      </c>
      <c r="AX3921">
        <v>10.3399958016577</v>
      </c>
      <c r="AY3921" t="s">
        <v>2633</v>
      </c>
      <c r="AZ3921">
        <v>1083</v>
      </c>
      <c r="BA3921" t="s">
        <v>4409</v>
      </c>
    </row>
    <row r="3922" spans="1:53" x14ac:dyDescent="0.25">
      <c r="A3922">
        <v>461414</v>
      </c>
      <c r="B3922" t="s">
        <v>21560</v>
      </c>
      <c r="C3922">
        <v>5000</v>
      </c>
      <c r="D3922" t="s">
        <v>9952</v>
      </c>
      <c r="E3922" t="s">
        <v>21561</v>
      </c>
      <c r="F3922">
        <v>32469647</v>
      </c>
      <c r="G3922">
        <v>1015551484</v>
      </c>
      <c r="H3922" t="s">
        <v>9954</v>
      </c>
      <c r="I3922" t="s">
        <v>21562</v>
      </c>
      <c r="J3922" t="s">
        <v>9955</v>
      </c>
      <c r="K3922" t="s">
        <v>9956</v>
      </c>
      <c r="L3922">
        <v>5956</v>
      </c>
      <c r="M3922">
        <v>1</v>
      </c>
      <c r="Q3922" s="1">
        <v>43154</v>
      </c>
      <c r="R3922" t="s">
        <v>2628</v>
      </c>
      <c r="V3922">
        <v>1</v>
      </c>
      <c r="W3922" t="s">
        <v>3230</v>
      </c>
      <c r="X3922">
        <v>7</v>
      </c>
      <c r="Y3922" t="s">
        <v>3570</v>
      </c>
      <c r="AA3922">
        <v>192909</v>
      </c>
      <c r="AB3922">
        <v>323</v>
      </c>
      <c r="AC3922" t="s">
        <v>3802</v>
      </c>
      <c r="AD3922">
        <v>1084</v>
      </c>
      <c r="AE3922" t="s">
        <v>3738</v>
      </c>
      <c r="AF3922">
        <v>4</v>
      </c>
      <c r="AG3922" t="s">
        <v>35075</v>
      </c>
      <c r="AH3922">
        <v>99</v>
      </c>
      <c r="AI3922" t="s">
        <v>34896</v>
      </c>
      <c r="AJ3922">
        <v>461</v>
      </c>
      <c r="AK3922" t="s">
        <v>9957</v>
      </c>
      <c r="AP3922" t="s">
        <v>9958</v>
      </c>
      <c r="AQ3922" t="s">
        <v>9959</v>
      </c>
      <c r="AR3922">
        <v>1</v>
      </c>
      <c r="AS3922" t="s">
        <v>3533</v>
      </c>
      <c r="AT3922" t="s">
        <v>9960</v>
      </c>
      <c r="AW3922">
        <v>55.399768010000003</v>
      </c>
      <c r="AX3922">
        <v>10.39145119</v>
      </c>
      <c r="AY3922" t="s">
        <v>2633</v>
      </c>
      <c r="AZ3922">
        <v>1083</v>
      </c>
      <c r="BA3922" t="s">
        <v>4409</v>
      </c>
    </row>
    <row r="3923" spans="1:53" x14ac:dyDescent="0.25">
      <c r="A3923">
        <v>461415</v>
      </c>
      <c r="B3923" t="s">
        <v>21563</v>
      </c>
      <c r="C3923">
        <v>5200</v>
      </c>
      <c r="D3923" t="s">
        <v>14138</v>
      </c>
      <c r="E3923" t="s">
        <v>21564</v>
      </c>
      <c r="F3923">
        <v>23267519</v>
      </c>
      <c r="G3923">
        <v>1003401328</v>
      </c>
      <c r="H3923" t="s">
        <v>21565</v>
      </c>
      <c r="I3923" t="s">
        <v>21566</v>
      </c>
      <c r="J3923" t="s">
        <v>21567</v>
      </c>
      <c r="K3923" t="s">
        <v>14141</v>
      </c>
      <c r="L3923">
        <v>1917</v>
      </c>
      <c r="M3923">
        <v>10</v>
      </c>
      <c r="Q3923" s="1">
        <v>43791</v>
      </c>
      <c r="R3923" t="s">
        <v>2628</v>
      </c>
      <c r="V3923">
        <v>4</v>
      </c>
      <c r="W3923" t="s">
        <v>3081</v>
      </c>
      <c r="X3923">
        <v>1</v>
      </c>
      <c r="Y3923" t="s">
        <v>34899</v>
      </c>
      <c r="AA3923">
        <v>195408</v>
      </c>
      <c r="AB3923">
        <v>240</v>
      </c>
      <c r="AC3923" t="s">
        <v>4111</v>
      </c>
      <c r="AD3923">
        <v>1071</v>
      </c>
      <c r="AE3923" t="s">
        <v>111</v>
      </c>
      <c r="AF3923">
        <v>4</v>
      </c>
      <c r="AG3923" t="s">
        <v>35075</v>
      </c>
      <c r="AH3923">
        <v>99</v>
      </c>
      <c r="AI3923" t="s">
        <v>34896</v>
      </c>
      <c r="AJ3923">
        <v>461</v>
      </c>
      <c r="AK3923" t="s">
        <v>9957</v>
      </c>
      <c r="AP3923" t="s">
        <v>21502</v>
      </c>
      <c r="AQ3923" t="s">
        <v>14143</v>
      </c>
      <c r="AR3923">
        <v>1</v>
      </c>
      <c r="AS3923" t="s">
        <v>3533</v>
      </c>
      <c r="AT3923" t="s">
        <v>14144</v>
      </c>
      <c r="AW3923">
        <v>55.389279690000002</v>
      </c>
      <c r="AX3923">
        <v>10.331478349999999</v>
      </c>
      <c r="AY3923" t="s">
        <v>2633</v>
      </c>
      <c r="AZ3923">
        <v>1083</v>
      </c>
      <c r="BA3923" t="s">
        <v>4409</v>
      </c>
    </row>
    <row r="3924" spans="1:53" x14ac:dyDescent="0.25">
      <c r="A3924">
        <v>461416</v>
      </c>
      <c r="B3924" t="s">
        <v>21568</v>
      </c>
      <c r="C3924">
        <v>5230</v>
      </c>
      <c r="D3924" t="s">
        <v>11083</v>
      </c>
      <c r="E3924" t="s">
        <v>21569</v>
      </c>
      <c r="F3924">
        <v>29283958</v>
      </c>
      <c r="G3924">
        <v>1003403113</v>
      </c>
      <c r="H3924" t="s">
        <v>18267</v>
      </c>
      <c r="I3924" t="s">
        <v>21570</v>
      </c>
      <c r="J3924" t="s">
        <v>13182</v>
      </c>
      <c r="K3924" t="s">
        <v>13183</v>
      </c>
      <c r="L3924">
        <v>1186</v>
      </c>
      <c r="M3924">
        <v>55</v>
      </c>
      <c r="Q3924" s="1">
        <v>43791</v>
      </c>
      <c r="R3924" t="s">
        <v>2628</v>
      </c>
      <c r="V3924">
        <v>4</v>
      </c>
      <c r="W3924" t="s">
        <v>3081</v>
      </c>
      <c r="X3924">
        <v>4</v>
      </c>
      <c r="Y3924" t="s">
        <v>3442</v>
      </c>
      <c r="AA3924">
        <v>196609</v>
      </c>
      <c r="AB3924">
        <v>301</v>
      </c>
      <c r="AC3924" t="s">
        <v>3772</v>
      </c>
      <c r="AD3924">
        <v>1131</v>
      </c>
      <c r="AE3924" t="s">
        <v>3772</v>
      </c>
      <c r="AF3924">
        <v>1</v>
      </c>
      <c r="AG3924" t="s">
        <v>34895</v>
      </c>
      <c r="AH3924">
        <v>99</v>
      </c>
      <c r="AI3924" t="s">
        <v>34896</v>
      </c>
      <c r="AJ3924">
        <v>461</v>
      </c>
      <c r="AK3924" t="s">
        <v>9957</v>
      </c>
      <c r="AO3924">
        <v>461437</v>
      </c>
      <c r="AP3924" t="s">
        <v>18269</v>
      </c>
      <c r="AQ3924" t="s">
        <v>13186</v>
      </c>
      <c r="AR3924">
        <v>2</v>
      </c>
      <c r="AS3924" t="s">
        <v>3549</v>
      </c>
      <c r="AT3924" t="s">
        <v>13187</v>
      </c>
      <c r="AW3924">
        <v>55.368643710000001</v>
      </c>
      <c r="AX3924">
        <v>10.428177460000001</v>
      </c>
      <c r="AY3924" t="s">
        <v>2633</v>
      </c>
      <c r="AZ3924">
        <v>1083</v>
      </c>
      <c r="BA3924" t="s">
        <v>4409</v>
      </c>
    </row>
    <row r="3925" spans="1:53" x14ac:dyDescent="0.25">
      <c r="A3925">
        <v>461417</v>
      </c>
      <c r="B3925" t="s">
        <v>21571</v>
      </c>
      <c r="C3925">
        <v>5000</v>
      </c>
      <c r="D3925" t="s">
        <v>9952</v>
      </c>
      <c r="E3925" t="s">
        <v>39592</v>
      </c>
      <c r="F3925">
        <v>23267519</v>
      </c>
      <c r="G3925">
        <v>1003401390</v>
      </c>
      <c r="H3925" t="s">
        <v>39593</v>
      </c>
      <c r="I3925" t="s">
        <v>21572</v>
      </c>
      <c r="J3925" t="s">
        <v>21567</v>
      </c>
      <c r="K3925" t="s">
        <v>21573</v>
      </c>
      <c r="L3925">
        <v>1692</v>
      </c>
      <c r="M3925">
        <v>3</v>
      </c>
      <c r="Q3925" s="1">
        <v>42305</v>
      </c>
      <c r="R3925" t="s">
        <v>2628</v>
      </c>
      <c r="U3925" s="1">
        <v>42278</v>
      </c>
      <c r="V3925">
        <v>4</v>
      </c>
      <c r="W3925" t="s">
        <v>3081</v>
      </c>
      <c r="X3925">
        <v>1</v>
      </c>
      <c r="Y3925" t="s">
        <v>34899</v>
      </c>
      <c r="AA3925">
        <v>197408</v>
      </c>
      <c r="AB3925">
        <v>241</v>
      </c>
      <c r="AC3925" t="s">
        <v>3891</v>
      </c>
      <c r="AD3925">
        <v>1071</v>
      </c>
      <c r="AE3925" t="s">
        <v>111</v>
      </c>
      <c r="AF3925">
        <v>3</v>
      </c>
      <c r="AG3925" t="s">
        <v>2688</v>
      </c>
      <c r="AH3925">
        <v>99</v>
      </c>
      <c r="AI3925" t="s">
        <v>34896</v>
      </c>
      <c r="AJ3925">
        <v>461</v>
      </c>
      <c r="AK3925" t="s">
        <v>9957</v>
      </c>
      <c r="AL3925">
        <v>2</v>
      </c>
      <c r="AM3925" t="s">
        <v>2703</v>
      </c>
      <c r="AN3925">
        <v>461415</v>
      </c>
      <c r="AO3925">
        <v>461415</v>
      </c>
      <c r="AP3925" t="s">
        <v>21502</v>
      </c>
      <c r="AQ3925" t="s">
        <v>14143</v>
      </c>
      <c r="AR3925">
        <v>2</v>
      </c>
      <c r="AS3925" t="s">
        <v>3549</v>
      </c>
      <c r="AT3925" t="s">
        <v>11081</v>
      </c>
      <c r="AU3925" t="s">
        <v>21574</v>
      </c>
      <c r="AW3925">
        <v>55.404123965516199</v>
      </c>
      <c r="AX3925">
        <v>10.385677448412199</v>
      </c>
      <c r="AY3925" t="s">
        <v>2633</v>
      </c>
      <c r="AZ3925">
        <v>1083</v>
      </c>
      <c r="BA3925" t="s">
        <v>4409</v>
      </c>
    </row>
    <row r="3926" spans="1:53" x14ac:dyDescent="0.25">
      <c r="A3926">
        <v>461419</v>
      </c>
      <c r="B3926" t="s">
        <v>21575</v>
      </c>
      <c r="C3926">
        <v>5000</v>
      </c>
      <c r="D3926" t="s">
        <v>9952</v>
      </c>
      <c r="E3926" t="s">
        <v>21576</v>
      </c>
      <c r="F3926">
        <v>51531817</v>
      </c>
      <c r="G3926">
        <v>1019777053</v>
      </c>
      <c r="H3926" t="s">
        <v>34455</v>
      </c>
      <c r="I3926" t="s">
        <v>21577</v>
      </c>
      <c r="J3926" t="s">
        <v>3941</v>
      </c>
      <c r="K3926" t="s">
        <v>21578</v>
      </c>
      <c r="L3926">
        <v>5956</v>
      </c>
      <c r="M3926">
        <v>1</v>
      </c>
      <c r="O3926">
        <v>4</v>
      </c>
      <c r="Q3926" s="1">
        <v>45068</v>
      </c>
      <c r="R3926" t="s">
        <v>34388</v>
      </c>
      <c r="V3926">
        <v>1</v>
      </c>
      <c r="W3926" t="s">
        <v>3230</v>
      </c>
      <c r="X3926">
        <v>7</v>
      </c>
      <c r="Y3926" t="s">
        <v>3570</v>
      </c>
      <c r="AA3926">
        <v>196409</v>
      </c>
      <c r="AB3926">
        <v>325</v>
      </c>
      <c r="AC3926" t="s">
        <v>3943</v>
      </c>
      <c r="AD3926">
        <v>1084</v>
      </c>
      <c r="AE3926" t="s">
        <v>3738</v>
      </c>
      <c r="AF3926">
        <v>1</v>
      </c>
      <c r="AG3926" t="s">
        <v>34895</v>
      </c>
      <c r="AH3926">
        <v>99</v>
      </c>
      <c r="AI3926" t="s">
        <v>34896</v>
      </c>
      <c r="AJ3926">
        <v>461</v>
      </c>
      <c r="AK3926" t="s">
        <v>9957</v>
      </c>
      <c r="AO3926">
        <v>101518</v>
      </c>
      <c r="AP3926" t="s">
        <v>3944</v>
      </c>
      <c r="AQ3926" t="s">
        <v>21579</v>
      </c>
      <c r="AR3926">
        <v>2</v>
      </c>
      <c r="AS3926" t="s">
        <v>3549</v>
      </c>
      <c r="AT3926" t="s">
        <v>9960</v>
      </c>
      <c r="AW3926">
        <v>55.399768010000003</v>
      </c>
      <c r="AX3926">
        <v>10.39145119</v>
      </c>
      <c r="AY3926" t="s">
        <v>2633</v>
      </c>
      <c r="AZ3926">
        <v>1083</v>
      </c>
      <c r="BA3926" t="s">
        <v>4409</v>
      </c>
    </row>
    <row r="3927" spans="1:53" x14ac:dyDescent="0.25">
      <c r="A3927">
        <v>461420</v>
      </c>
      <c r="B3927" t="s">
        <v>21580</v>
      </c>
      <c r="C3927">
        <v>5000</v>
      </c>
      <c r="D3927" t="s">
        <v>9952</v>
      </c>
      <c r="E3927" t="s">
        <v>21581</v>
      </c>
      <c r="F3927">
        <v>37127655</v>
      </c>
      <c r="G3927">
        <v>1003399152</v>
      </c>
      <c r="H3927" t="s">
        <v>9186</v>
      </c>
      <c r="I3927" t="s">
        <v>21582</v>
      </c>
      <c r="J3927" t="s">
        <v>16288</v>
      </c>
      <c r="K3927" t="s">
        <v>16289</v>
      </c>
      <c r="L3927">
        <v>6108</v>
      </c>
      <c r="M3927">
        <v>50</v>
      </c>
      <c r="Q3927" s="1">
        <v>44518</v>
      </c>
      <c r="R3927" t="s">
        <v>2628</v>
      </c>
      <c r="V3927">
        <v>4</v>
      </c>
      <c r="W3927" t="s">
        <v>3081</v>
      </c>
      <c r="X3927">
        <v>1</v>
      </c>
      <c r="Y3927" t="s">
        <v>34899</v>
      </c>
      <c r="AA3927">
        <v>196508</v>
      </c>
      <c r="AB3927">
        <v>244</v>
      </c>
      <c r="AC3927" t="s">
        <v>4126</v>
      </c>
      <c r="AD3927">
        <v>1071</v>
      </c>
      <c r="AE3927" t="s">
        <v>111</v>
      </c>
      <c r="AF3927">
        <v>1</v>
      </c>
      <c r="AG3927" t="s">
        <v>34895</v>
      </c>
      <c r="AH3927">
        <v>99</v>
      </c>
      <c r="AI3927" t="s">
        <v>34896</v>
      </c>
      <c r="AJ3927">
        <v>461</v>
      </c>
      <c r="AK3927" t="s">
        <v>9957</v>
      </c>
      <c r="AP3927" t="s">
        <v>16290</v>
      </c>
      <c r="AQ3927" t="s">
        <v>16291</v>
      </c>
      <c r="AR3927">
        <v>1</v>
      </c>
      <c r="AS3927" t="s">
        <v>3533</v>
      </c>
      <c r="AT3927" t="s">
        <v>16292</v>
      </c>
      <c r="AW3927">
        <v>55.405852179999997</v>
      </c>
      <c r="AX3927">
        <v>10.41741377</v>
      </c>
      <c r="AY3927" t="s">
        <v>2633</v>
      </c>
      <c r="AZ3927">
        <v>1083</v>
      </c>
      <c r="BA3927" t="s">
        <v>4409</v>
      </c>
    </row>
    <row r="3928" spans="1:53" x14ac:dyDescent="0.25">
      <c r="A3928">
        <v>461425</v>
      </c>
      <c r="B3928" t="s">
        <v>21583</v>
      </c>
      <c r="C3928">
        <v>5220</v>
      </c>
      <c r="D3928" t="s">
        <v>38129</v>
      </c>
      <c r="E3928" t="s">
        <v>21584</v>
      </c>
      <c r="F3928">
        <v>29575746</v>
      </c>
      <c r="G3928">
        <v>1003309230</v>
      </c>
      <c r="H3928" t="s">
        <v>12791</v>
      </c>
      <c r="I3928" t="s">
        <v>21585</v>
      </c>
      <c r="J3928" t="s">
        <v>12792</v>
      </c>
      <c r="K3928" t="s">
        <v>38131</v>
      </c>
      <c r="L3928">
        <v>733</v>
      </c>
      <c r="M3928">
        <v>4</v>
      </c>
      <c r="Q3928" s="1">
        <v>44308</v>
      </c>
      <c r="R3928" t="s">
        <v>2628</v>
      </c>
      <c r="V3928">
        <v>4</v>
      </c>
      <c r="W3928" t="s">
        <v>3081</v>
      </c>
      <c r="X3928">
        <v>1</v>
      </c>
      <c r="Y3928" t="s">
        <v>34899</v>
      </c>
      <c r="AA3928">
        <v>199104</v>
      </c>
      <c r="AB3928">
        <v>281</v>
      </c>
      <c r="AC3928" t="s">
        <v>3808</v>
      </c>
      <c r="AD3928">
        <v>1071</v>
      </c>
      <c r="AE3928" t="s">
        <v>111</v>
      </c>
      <c r="AF3928">
        <v>1</v>
      </c>
      <c r="AG3928" t="s">
        <v>34895</v>
      </c>
      <c r="AH3928">
        <v>99</v>
      </c>
      <c r="AI3928" t="s">
        <v>34896</v>
      </c>
      <c r="AJ3928">
        <v>461</v>
      </c>
      <c r="AK3928" t="s">
        <v>9957</v>
      </c>
      <c r="AO3928">
        <v>461449</v>
      </c>
      <c r="AP3928" t="s">
        <v>21586</v>
      </c>
      <c r="AQ3928" t="s">
        <v>12795</v>
      </c>
      <c r="AR3928">
        <v>2</v>
      </c>
      <c r="AS3928" t="s">
        <v>3549</v>
      </c>
      <c r="AT3928" t="s">
        <v>38132</v>
      </c>
      <c r="AW3928">
        <v>55.389788490000001</v>
      </c>
      <c r="AX3928">
        <v>10.44019758</v>
      </c>
      <c r="AY3928" t="s">
        <v>2633</v>
      </c>
      <c r="AZ3928">
        <v>1083</v>
      </c>
      <c r="BA3928" t="s">
        <v>4409</v>
      </c>
    </row>
    <row r="3929" spans="1:53" x14ac:dyDescent="0.25">
      <c r="A3929">
        <v>461426</v>
      </c>
      <c r="B3929" t="s">
        <v>21587</v>
      </c>
      <c r="C3929">
        <v>5000</v>
      </c>
      <c r="D3929" t="s">
        <v>9952</v>
      </c>
      <c r="E3929" t="s">
        <v>21588</v>
      </c>
      <c r="F3929">
        <v>55835217</v>
      </c>
      <c r="G3929">
        <v>1009682380</v>
      </c>
      <c r="H3929" t="s">
        <v>21589</v>
      </c>
      <c r="I3929" t="s">
        <v>21590</v>
      </c>
      <c r="J3929" t="s">
        <v>21591</v>
      </c>
      <c r="K3929" t="s">
        <v>16902</v>
      </c>
      <c r="L3929">
        <v>7273</v>
      </c>
      <c r="M3929">
        <v>39</v>
      </c>
      <c r="Q3929" s="1">
        <v>44342</v>
      </c>
      <c r="R3929" t="s">
        <v>2628</v>
      </c>
      <c r="U3929" s="1">
        <v>44341</v>
      </c>
      <c r="V3929">
        <v>4</v>
      </c>
      <c r="W3929" t="s">
        <v>3081</v>
      </c>
      <c r="X3929">
        <v>5</v>
      </c>
      <c r="Y3929" t="s">
        <v>34894</v>
      </c>
      <c r="AB3929">
        <v>243</v>
      </c>
      <c r="AC3929" t="s">
        <v>4709</v>
      </c>
      <c r="AD3929">
        <v>1083</v>
      </c>
      <c r="AE3929" t="s">
        <v>3907</v>
      </c>
      <c r="AF3929">
        <v>3</v>
      </c>
      <c r="AG3929" t="s">
        <v>2688</v>
      </c>
      <c r="AH3929">
        <v>99</v>
      </c>
      <c r="AI3929" t="s">
        <v>34896</v>
      </c>
      <c r="AJ3929">
        <v>461</v>
      </c>
      <c r="AK3929" t="s">
        <v>9957</v>
      </c>
      <c r="AL3929">
        <v>2</v>
      </c>
      <c r="AM3929" t="s">
        <v>2703</v>
      </c>
      <c r="AN3929">
        <v>707404</v>
      </c>
      <c r="AO3929">
        <v>707404</v>
      </c>
      <c r="AP3929" t="s">
        <v>19404</v>
      </c>
      <c r="AQ3929" t="s">
        <v>4928</v>
      </c>
      <c r="AR3929">
        <v>2</v>
      </c>
      <c r="AS3929" t="s">
        <v>3549</v>
      </c>
      <c r="AT3929" t="s">
        <v>16904</v>
      </c>
      <c r="AW3929">
        <v>55.39287633</v>
      </c>
      <c r="AX3929">
        <v>10.41158592</v>
      </c>
      <c r="AY3929" t="s">
        <v>2633</v>
      </c>
      <c r="AZ3929">
        <v>1083</v>
      </c>
      <c r="BA3929" t="s">
        <v>4409</v>
      </c>
    </row>
    <row r="3930" spans="1:53" x14ac:dyDescent="0.25">
      <c r="A3930">
        <v>461428</v>
      </c>
      <c r="B3930" t="s">
        <v>21592</v>
      </c>
      <c r="C3930">
        <v>5000</v>
      </c>
      <c r="D3930" t="s">
        <v>9952</v>
      </c>
      <c r="E3930" t="s">
        <v>21593</v>
      </c>
      <c r="F3930">
        <v>47243211</v>
      </c>
      <c r="G3930">
        <v>1001893773</v>
      </c>
      <c r="H3930" t="s">
        <v>21594</v>
      </c>
      <c r="I3930" t="s">
        <v>21595</v>
      </c>
      <c r="J3930" t="s">
        <v>21596</v>
      </c>
      <c r="K3930" t="s">
        <v>21597</v>
      </c>
      <c r="L3930">
        <v>3972</v>
      </c>
      <c r="M3930">
        <v>13</v>
      </c>
      <c r="Q3930" s="1">
        <v>43514</v>
      </c>
      <c r="R3930" t="s">
        <v>2628</v>
      </c>
      <c r="V3930">
        <v>4</v>
      </c>
      <c r="W3930" t="s">
        <v>3081</v>
      </c>
      <c r="X3930">
        <v>7</v>
      </c>
      <c r="Y3930" t="s">
        <v>3570</v>
      </c>
      <c r="AA3930">
        <v>199601</v>
      </c>
      <c r="AB3930">
        <v>324</v>
      </c>
      <c r="AC3930" t="s">
        <v>3834</v>
      </c>
      <c r="AD3930">
        <v>1084</v>
      </c>
      <c r="AE3930" t="s">
        <v>3738</v>
      </c>
      <c r="AF3930">
        <v>1</v>
      </c>
      <c r="AG3930" t="s">
        <v>34895</v>
      </c>
      <c r="AH3930">
        <v>99</v>
      </c>
      <c r="AI3930" t="s">
        <v>34896</v>
      </c>
      <c r="AJ3930">
        <v>461</v>
      </c>
      <c r="AK3930" t="s">
        <v>9957</v>
      </c>
      <c r="AP3930" t="s">
        <v>21598</v>
      </c>
      <c r="AQ3930" t="s">
        <v>21599</v>
      </c>
      <c r="AR3930">
        <v>0</v>
      </c>
      <c r="AS3930" t="s">
        <v>2632</v>
      </c>
      <c r="AT3930" t="s">
        <v>11073</v>
      </c>
      <c r="AW3930">
        <v>55.397688510000002</v>
      </c>
      <c r="AX3930">
        <v>10.385289650000001</v>
      </c>
      <c r="AY3930" t="s">
        <v>2633</v>
      </c>
      <c r="AZ3930">
        <v>1083</v>
      </c>
      <c r="BA3930" t="s">
        <v>4409</v>
      </c>
    </row>
    <row r="3931" spans="1:53" x14ac:dyDescent="0.25">
      <c r="A3931">
        <v>461431</v>
      </c>
      <c r="B3931" t="s">
        <v>21600</v>
      </c>
      <c r="C3931">
        <v>5000</v>
      </c>
      <c r="D3931" t="s">
        <v>9952</v>
      </c>
      <c r="E3931" t="s">
        <v>21601</v>
      </c>
      <c r="F3931">
        <v>23267519</v>
      </c>
      <c r="G3931">
        <v>1008354622</v>
      </c>
      <c r="H3931" t="s">
        <v>21602</v>
      </c>
      <c r="I3931" t="s">
        <v>21603</v>
      </c>
      <c r="J3931" t="s">
        <v>21604</v>
      </c>
      <c r="K3931" t="s">
        <v>21605</v>
      </c>
      <c r="L3931">
        <v>4820</v>
      </c>
      <c r="M3931">
        <v>29</v>
      </c>
      <c r="Q3931" s="1">
        <v>43791</v>
      </c>
      <c r="R3931" t="s">
        <v>2628</v>
      </c>
      <c r="V3931">
        <v>4</v>
      </c>
      <c r="W3931" t="s">
        <v>3081</v>
      </c>
      <c r="X3931">
        <v>1</v>
      </c>
      <c r="Y3931" t="s">
        <v>34899</v>
      </c>
      <c r="AA3931">
        <v>200101</v>
      </c>
      <c r="AB3931">
        <v>241</v>
      </c>
      <c r="AC3931" t="s">
        <v>3891</v>
      </c>
      <c r="AD3931">
        <v>1071</v>
      </c>
      <c r="AE3931" t="s">
        <v>111</v>
      </c>
      <c r="AF3931">
        <v>1</v>
      </c>
      <c r="AG3931" t="s">
        <v>34895</v>
      </c>
      <c r="AH3931">
        <v>99</v>
      </c>
      <c r="AI3931" t="s">
        <v>34896</v>
      </c>
      <c r="AJ3931">
        <v>461</v>
      </c>
      <c r="AK3931" t="s">
        <v>9957</v>
      </c>
      <c r="AO3931">
        <v>461415</v>
      </c>
      <c r="AP3931" t="s">
        <v>21606</v>
      </c>
      <c r="AQ3931" t="s">
        <v>14143</v>
      </c>
      <c r="AR3931">
        <v>2</v>
      </c>
      <c r="AS3931" t="s">
        <v>3549</v>
      </c>
      <c r="AT3931" t="s">
        <v>21607</v>
      </c>
      <c r="AW3931">
        <v>55.404461390000002</v>
      </c>
      <c r="AX3931">
        <v>10.38325657</v>
      </c>
      <c r="AY3931" t="s">
        <v>2633</v>
      </c>
      <c r="AZ3931">
        <v>1083</v>
      </c>
      <c r="BA3931" t="s">
        <v>4409</v>
      </c>
    </row>
    <row r="3932" spans="1:53" x14ac:dyDescent="0.25">
      <c r="A3932">
        <v>461435</v>
      </c>
      <c r="B3932" t="s">
        <v>21539</v>
      </c>
      <c r="C3932">
        <v>5000</v>
      </c>
      <c r="D3932" t="s">
        <v>9952</v>
      </c>
      <c r="E3932" t="s">
        <v>21608</v>
      </c>
      <c r="F3932">
        <v>23267519</v>
      </c>
      <c r="G3932">
        <v>1003401389</v>
      </c>
      <c r="H3932" t="s">
        <v>39593</v>
      </c>
      <c r="I3932" t="s">
        <v>21609</v>
      </c>
      <c r="J3932" t="s">
        <v>21567</v>
      </c>
      <c r="K3932" t="s">
        <v>21610</v>
      </c>
      <c r="L3932">
        <v>5745</v>
      </c>
      <c r="M3932">
        <v>9</v>
      </c>
      <c r="Q3932" s="1">
        <v>42305</v>
      </c>
      <c r="R3932" t="s">
        <v>2628</v>
      </c>
      <c r="U3932" s="1">
        <v>42278</v>
      </c>
      <c r="V3932">
        <v>4</v>
      </c>
      <c r="W3932" t="s">
        <v>3081</v>
      </c>
      <c r="X3932">
        <v>1</v>
      </c>
      <c r="Y3932" t="s">
        <v>34899</v>
      </c>
      <c r="AA3932">
        <v>200210</v>
      </c>
      <c r="AB3932">
        <v>241</v>
      </c>
      <c r="AC3932" t="s">
        <v>3891</v>
      </c>
      <c r="AD3932">
        <v>1071</v>
      </c>
      <c r="AE3932" t="s">
        <v>111</v>
      </c>
      <c r="AF3932">
        <v>3</v>
      </c>
      <c r="AG3932" t="s">
        <v>2688</v>
      </c>
      <c r="AH3932">
        <v>99</v>
      </c>
      <c r="AI3932" t="s">
        <v>34896</v>
      </c>
      <c r="AJ3932">
        <v>461</v>
      </c>
      <c r="AK3932" t="s">
        <v>9957</v>
      </c>
      <c r="AL3932">
        <v>2</v>
      </c>
      <c r="AM3932" t="s">
        <v>2703</v>
      </c>
      <c r="AN3932">
        <v>461415</v>
      </c>
      <c r="AO3932">
        <v>461415</v>
      </c>
      <c r="AP3932" t="s">
        <v>21502</v>
      </c>
      <c r="AQ3932" t="s">
        <v>14143</v>
      </c>
      <c r="AR3932">
        <v>2</v>
      </c>
      <c r="AS3932" t="s">
        <v>3549</v>
      </c>
      <c r="AT3932" t="s">
        <v>21225</v>
      </c>
      <c r="AW3932">
        <v>55.392095403040699</v>
      </c>
      <c r="AX3932">
        <v>10.390163162383701</v>
      </c>
      <c r="AY3932" t="s">
        <v>2633</v>
      </c>
      <c r="AZ3932">
        <v>1083</v>
      </c>
      <c r="BA3932" t="s">
        <v>4409</v>
      </c>
    </row>
    <row r="3933" spans="1:53" x14ac:dyDescent="0.25">
      <c r="A3933">
        <v>461436</v>
      </c>
      <c r="B3933" t="s">
        <v>21611</v>
      </c>
      <c r="C3933">
        <v>5000</v>
      </c>
      <c r="D3933" t="s">
        <v>9952</v>
      </c>
      <c r="E3933" t="s">
        <v>21612</v>
      </c>
      <c r="F3933">
        <v>23267519</v>
      </c>
      <c r="G3933">
        <v>1004909202</v>
      </c>
      <c r="H3933" t="s">
        <v>21499</v>
      </c>
      <c r="I3933" t="s">
        <v>21613</v>
      </c>
      <c r="J3933" t="s">
        <v>21567</v>
      </c>
      <c r="K3933" t="s">
        <v>11080</v>
      </c>
      <c r="L3933">
        <v>1692</v>
      </c>
      <c r="M3933">
        <v>3</v>
      </c>
      <c r="Q3933" s="1">
        <v>43363</v>
      </c>
      <c r="R3933" t="s">
        <v>2628</v>
      </c>
      <c r="V3933">
        <v>4</v>
      </c>
      <c r="W3933" t="s">
        <v>3081</v>
      </c>
      <c r="X3933">
        <v>1</v>
      </c>
      <c r="Y3933" t="s">
        <v>34899</v>
      </c>
      <c r="AA3933">
        <v>200210</v>
      </c>
      <c r="AB3933">
        <v>241</v>
      </c>
      <c r="AC3933" t="s">
        <v>3891</v>
      </c>
      <c r="AD3933">
        <v>1071</v>
      </c>
      <c r="AE3933" t="s">
        <v>111</v>
      </c>
      <c r="AF3933">
        <v>1</v>
      </c>
      <c r="AG3933" t="s">
        <v>34895</v>
      </c>
      <c r="AH3933">
        <v>99</v>
      </c>
      <c r="AI3933" t="s">
        <v>34896</v>
      </c>
      <c r="AJ3933">
        <v>461</v>
      </c>
      <c r="AK3933" t="s">
        <v>9957</v>
      </c>
      <c r="AO3933">
        <v>461415</v>
      </c>
      <c r="AP3933" t="s">
        <v>21614</v>
      </c>
      <c r="AQ3933" t="s">
        <v>14143</v>
      </c>
      <c r="AR3933">
        <v>2</v>
      </c>
      <c r="AS3933" t="s">
        <v>3549</v>
      </c>
      <c r="AT3933" t="s">
        <v>11081</v>
      </c>
      <c r="AW3933">
        <v>55.404376589999998</v>
      </c>
      <c r="AX3933">
        <v>10.386276970000001</v>
      </c>
      <c r="AY3933" t="s">
        <v>2633</v>
      </c>
      <c r="AZ3933">
        <v>1083</v>
      </c>
      <c r="BA3933" t="s">
        <v>4409</v>
      </c>
    </row>
    <row r="3934" spans="1:53" x14ac:dyDescent="0.25">
      <c r="A3934">
        <v>461437</v>
      </c>
      <c r="B3934" t="s">
        <v>21615</v>
      </c>
      <c r="C3934">
        <v>5230</v>
      </c>
      <c r="D3934" t="s">
        <v>11083</v>
      </c>
      <c r="E3934" t="s">
        <v>21616</v>
      </c>
      <c r="F3934">
        <v>29283958</v>
      </c>
      <c r="G3934">
        <v>1003403113</v>
      </c>
      <c r="H3934" t="s">
        <v>21617</v>
      </c>
      <c r="I3934" t="s">
        <v>21570</v>
      </c>
      <c r="J3934" t="s">
        <v>13182</v>
      </c>
      <c r="K3934" t="s">
        <v>13183</v>
      </c>
      <c r="L3934">
        <v>1186</v>
      </c>
      <c r="M3934">
        <v>55</v>
      </c>
      <c r="Q3934" s="1">
        <v>43791</v>
      </c>
      <c r="R3934" t="s">
        <v>2628</v>
      </c>
      <c r="V3934">
        <v>4</v>
      </c>
      <c r="W3934" t="s">
        <v>3081</v>
      </c>
      <c r="X3934">
        <v>4</v>
      </c>
      <c r="Y3934" t="s">
        <v>3442</v>
      </c>
      <c r="AA3934">
        <v>200211</v>
      </c>
      <c r="AB3934">
        <v>301</v>
      </c>
      <c r="AC3934" t="s">
        <v>3772</v>
      </c>
      <c r="AD3934">
        <v>1131</v>
      </c>
      <c r="AE3934" t="s">
        <v>3772</v>
      </c>
      <c r="AF3934">
        <v>4</v>
      </c>
      <c r="AG3934" t="s">
        <v>35075</v>
      </c>
      <c r="AH3934">
        <v>99</v>
      </c>
      <c r="AI3934" t="s">
        <v>34896</v>
      </c>
      <c r="AJ3934">
        <v>461</v>
      </c>
      <c r="AK3934" t="s">
        <v>9957</v>
      </c>
      <c r="AP3934" t="s">
        <v>18269</v>
      </c>
      <c r="AQ3934" t="s">
        <v>13186</v>
      </c>
      <c r="AR3934">
        <v>1</v>
      </c>
      <c r="AS3934" t="s">
        <v>3533</v>
      </c>
      <c r="AT3934" t="s">
        <v>13187</v>
      </c>
      <c r="AW3934">
        <v>55.368643710000001</v>
      </c>
      <c r="AX3934">
        <v>10.428177460000001</v>
      </c>
      <c r="AY3934" t="s">
        <v>2633</v>
      </c>
      <c r="AZ3934">
        <v>1083</v>
      </c>
      <c r="BA3934" t="s">
        <v>4409</v>
      </c>
    </row>
    <row r="3935" spans="1:53" x14ac:dyDescent="0.25">
      <c r="A3935">
        <v>461440</v>
      </c>
      <c r="B3935" t="s">
        <v>21618</v>
      </c>
      <c r="C3935">
        <v>5210</v>
      </c>
      <c r="D3935" t="s">
        <v>15930</v>
      </c>
      <c r="E3935" t="s">
        <v>21618</v>
      </c>
      <c r="F3935">
        <v>25695488</v>
      </c>
      <c r="G3935">
        <v>1007999042</v>
      </c>
      <c r="H3935" t="s">
        <v>21619</v>
      </c>
      <c r="J3935" t="s">
        <v>21620</v>
      </c>
      <c r="K3935" t="s">
        <v>21621</v>
      </c>
      <c r="L3935">
        <v>2937</v>
      </c>
      <c r="M3935">
        <v>4</v>
      </c>
      <c r="Q3935" s="1">
        <v>44313</v>
      </c>
      <c r="R3935" t="s">
        <v>2628</v>
      </c>
      <c r="V3935">
        <v>0</v>
      </c>
      <c r="W3935" t="s">
        <v>3383</v>
      </c>
      <c r="X3935">
        <v>1</v>
      </c>
      <c r="Y3935" t="s">
        <v>34899</v>
      </c>
      <c r="AA3935">
        <v>200401</v>
      </c>
      <c r="AB3935">
        <v>246</v>
      </c>
      <c r="AC3935" t="s">
        <v>4937</v>
      </c>
      <c r="AD3935">
        <v>1072</v>
      </c>
      <c r="AE3935" t="s">
        <v>3873</v>
      </c>
      <c r="AF3935">
        <v>1</v>
      </c>
      <c r="AG3935" t="s">
        <v>34895</v>
      </c>
      <c r="AH3935">
        <v>99</v>
      </c>
      <c r="AI3935" t="s">
        <v>34896</v>
      </c>
      <c r="AJ3935">
        <v>461</v>
      </c>
      <c r="AK3935" t="s">
        <v>9957</v>
      </c>
      <c r="AP3935" t="s">
        <v>21622</v>
      </c>
      <c r="AQ3935" t="s">
        <v>21623</v>
      </c>
      <c r="AR3935">
        <v>0</v>
      </c>
      <c r="AS3935" t="s">
        <v>2632</v>
      </c>
      <c r="AT3935" t="s">
        <v>21624</v>
      </c>
      <c r="AW3935">
        <v>55.41510341</v>
      </c>
      <c r="AX3935">
        <v>10.34155078</v>
      </c>
      <c r="AY3935" t="s">
        <v>2633</v>
      </c>
      <c r="AZ3935">
        <v>1083</v>
      </c>
      <c r="BA3935" t="s">
        <v>4409</v>
      </c>
    </row>
    <row r="3936" spans="1:53" x14ac:dyDescent="0.25">
      <c r="A3936">
        <v>461441</v>
      </c>
      <c r="B3936" t="s">
        <v>21625</v>
      </c>
      <c r="C3936">
        <v>5220</v>
      </c>
      <c r="D3936" t="s">
        <v>38129</v>
      </c>
      <c r="E3936" t="s">
        <v>21626</v>
      </c>
      <c r="F3936">
        <v>30859480</v>
      </c>
      <c r="G3936">
        <v>1009769788</v>
      </c>
      <c r="H3936" t="s">
        <v>21627</v>
      </c>
      <c r="I3936" t="s">
        <v>21547</v>
      </c>
      <c r="J3936" t="s">
        <v>21548</v>
      </c>
      <c r="K3936" t="s">
        <v>38131</v>
      </c>
      <c r="L3936">
        <v>733</v>
      </c>
      <c r="M3936">
        <v>4</v>
      </c>
      <c r="Q3936" s="1">
        <v>42849</v>
      </c>
      <c r="R3936" t="s">
        <v>2628</v>
      </c>
      <c r="U3936" s="1">
        <v>42826</v>
      </c>
      <c r="V3936">
        <v>4</v>
      </c>
      <c r="W3936" t="s">
        <v>3081</v>
      </c>
      <c r="X3936">
        <v>4</v>
      </c>
      <c r="Y3936" t="s">
        <v>3442</v>
      </c>
      <c r="AA3936">
        <v>200405</v>
      </c>
      <c r="AB3936">
        <v>383</v>
      </c>
      <c r="AC3936" t="s">
        <v>3721</v>
      </c>
      <c r="AD3936">
        <v>1085</v>
      </c>
      <c r="AE3936" t="s">
        <v>35115</v>
      </c>
      <c r="AF3936">
        <v>3</v>
      </c>
      <c r="AG3936" t="s">
        <v>2688</v>
      </c>
      <c r="AH3936">
        <v>99</v>
      </c>
      <c r="AI3936" t="s">
        <v>34896</v>
      </c>
      <c r="AJ3936">
        <v>461</v>
      </c>
      <c r="AK3936" t="s">
        <v>9957</v>
      </c>
      <c r="AL3936">
        <v>2</v>
      </c>
      <c r="AM3936" t="s">
        <v>2703</v>
      </c>
      <c r="AN3936">
        <v>280696</v>
      </c>
      <c r="AO3936">
        <v>630401</v>
      </c>
      <c r="AP3936" t="s">
        <v>11274</v>
      </c>
      <c r="AQ3936" t="s">
        <v>11275</v>
      </c>
      <c r="AR3936">
        <v>2</v>
      </c>
      <c r="AS3936" t="s">
        <v>3549</v>
      </c>
      <c r="AT3936" t="s">
        <v>38132</v>
      </c>
      <c r="AW3936">
        <v>55.389788485087401</v>
      </c>
      <c r="AX3936">
        <v>10.440197575983801</v>
      </c>
      <c r="AY3936" t="s">
        <v>2633</v>
      </c>
      <c r="AZ3936">
        <v>1083</v>
      </c>
      <c r="BA3936" t="s">
        <v>4409</v>
      </c>
    </row>
    <row r="3937" spans="1:53" x14ac:dyDescent="0.25">
      <c r="A3937">
        <v>461442</v>
      </c>
      <c r="B3937" t="s">
        <v>21628</v>
      </c>
      <c r="C3937">
        <v>5230</v>
      </c>
      <c r="D3937" t="s">
        <v>11083</v>
      </c>
      <c r="E3937" t="s">
        <v>21629</v>
      </c>
      <c r="F3937">
        <v>30859480</v>
      </c>
      <c r="G3937">
        <v>1021437405</v>
      </c>
      <c r="H3937" t="s">
        <v>12892</v>
      </c>
      <c r="I3937" t="s">
        <v>21547</v>
      </c>
      <c r="J3937" t="s">
        <v>12896</v>
      </c>
      <c r="K3937" t="s">
        <v>37371</v>
      </c>
      <c r="L3937">
        <v>5714</v>
      </c>
      <c r="M3937">
        <v>1</v>
      </c>
      <c r="Q3937" s="1">
        <v>43756</v>
      </c>
      <c r="R3937" t="s">
        <v>2628</v>
      </c>
      <c r="V3937">
        <v>4</v>
      </c>
      <c r="W3937" t="s">
        <v>3081</v>
      </c>
      <c r="X3937">
        <v>4</v>
      </c>
      <c r="Y3937" t="s">
        <v>3442</v>
      </c>
      <c r="AA3937">
        <v>200406</v>
      </c>
      <c r="AB3937">
        <v>306</v>
      </c>
      <c r="AC3937" t="s">
        <v>35115</v>
      </c>
      <c r="AD3937">
        <v>1085</v>
      </c>
      <c r="AE3937" t="s">
        <v>35115</v>
      </c>
      <c r="AF3937">
        <v>1</v>
      </c>
      <c r="AG3937" t="s">
        <v>34895</v>
      </c>
      <c r="AH3937">
        <v>99</v>
      </c>
      <c r="AI3937" t="s">
        <v>34896</v>
      </c>
      <c r="AJ3937">
        <v>461</v>
      </c>
      <c r="AK3937" t="s">
        <v>9957</v>
      </c>
      <c r="AO3937">
        <v>630401</v>
      </c>
      <c r="AP3937" t="s">
        <v>11274</v>
      </c>
      <c r="AQ3937" t="s">
        <v>11275</v>
      </c>
      <c r="AR3937">
        <v>2</v>
      </c>
      <c r="AS3937" t="s">
        <v>3549</v>
      </c>
      <c r="AT3937" t="s">
        <v>37372</v>
      </c>
      <c r="AW3937">
        <v>55.372920960000002</v>
      </c>
      <c r="AX3937">
        <v>10.3995923</v>
      </c>
      <c r="AY3937" t="s">
        <v>2633</v>
      </c>
      <c r="AZ3937">
        <v>1083</v>
      </c>
      <c r="BA3937" t="s">
        <v>4409</v>
      </c>
    </row>
    <row r="3938" spans="1:53" x14ac:dyDescent="0.25">
      <c r="A3938">
        <v>461443</v>
      </c>
      <c r="B3938" t="s">
        <v>21630</v>
      </c>
      <c r="C3938">
        <v>5000</v>
      </c>
      <c r="D3938" t="s">
        <v>9952</v>
      </c>
      <c r="E3938" t="s">
        <v>21631</v>
      </c>
      <c r="F3938">
        <v>35228616</v>
      </c>
      <c r="G3938">
        <v>1009293996</v>
      </c>
      <c r="H3938" t="s">
        <v>37155</v>
      </c>
      <c r="I3938" t="s">
        <v>21632</v>
      </c>
      <c r="J3938" t="s">
        <v>11923</v>
      </c>
      <c r="K3938" t="s">
        <v>21633</v>
      </c>
      <c r="L3938">
        <v>6620</v>
      </c>
      <c r="M3938">
        <v>60</v>
      </c>
      <c r="Q3938" s="1">
        <v>44847</v>
      </c>
      <c r="R3938" t="s">
        <v>2628</v>
      </c>
      <c r="V3938">
        <v>4</v>
      </c>
      <c r="W3938" t="s">
        <v>3081</v>
      </c>
      <c r="X3938">
        <v>1</v>
      </c>
      <c r="Y3938" t="s">
        <v>34899</v>
      </c>
      <c r="AA3938">
        <v>200501</v>
      </c>
      <c r="AB3938">
        <v>242</v>
      </c>
      <c r="AC3938" t="s">
        <v>3671</v>
      </c>
      <c r="AD3938">
        <v>1071</v>
      </c>
      <c r="AE3938" t="s">
        <v>111</v>
      </c>
      <c r="AF3938">
        <v>1</v>
      </c>
      <c r="AG3938" t="s">
        <v>34895</v>
      </c>
      <c r="AH3938">
        <v>99</v>
      </c>
      <c r="AI3938" t="s">
        <v>34896</v>
      </c>
      <c r="AJ3938">
        <v>461</v>
      </c>
      <c r="AK3938" t="s">
        <v>9957</v>
      </c>
      <c r="AO3938">
        <v>461452</v>
      </c>
      <c r="AP3938" t="s">
        <v>11924</v>
      </c>
      <c r="AQ3938" t="s">
        <v>14074</v>
      </c>
      <c r="AR3938">
        <v>2</v>
      </c>
      <c r="AS3938" t="s">
        <v>3549</v>
      </c>
      <c r="AT3938" t="s">
        <v>21127</v>
      </c>
      <c r="AW3938">
        <v>55.406705959999996</v>
      </c>
      <c r="AX3938">
        <v>10.419541369999999</v>
      </c>
      <c r="AY3938" t="s">
        <v>2633</v>
      </c>
      <c r="AZ3938">
        <v>1083</v>
      </c>
      <c r="BA3938" t="s">
        <v>4409</v>
      </c>
    </row>
    <row r="3939" spans="1:53" x14ac:dyDescent="0.25">
      <c r="A3939">
        <v>461444</v>
      </c>
      <c r="B3939" t="s">
        <v>21634</v>
      </c>
      <c r="C3939">
        <v>5000</v>
      </c>
      <c r="D3939" t="s">
        <v>9952</v>
      </c>
      <c r="E3939" t="s">
        <v>21635</v>
      </c>
      <c r="F3939">
        <v>35228616</v>
      </c>
      <c r="G3939">
        <v>1012841139</v>
      </c>
      <c r="H3939" t="s">
        <v>37155</v>
      </c>
      <c r="I3939" t="s">
        <v>21632</v>
      </c>
      <c r="J3939" t="s">
        <v>11923</v>
      </c>
      <c r="K3939" t="s">
        <v>21636</v>
      </c>
      <c r="L3939">
        <v>6108</v>
      </c>
      <c r="M3939" t="s">
        <v>14691</v>
      </c>
      <c r="Q3939" s="1">
        <v>44847</v>
      </c>
      <c r="R3939" t="s">
        <v>2628</v>
      </c>
      <c r="V3939">
        <v>4</v>
      </c>
      <c r="W3939" t="s">
        <v>3081</v>
      </c>
      <c r="X3939">
        <v>1</v>
      </c>
      <c r="Y3939" t="s">
        <v>34899</v>
      </c>
      <c r="AA3939">
        <v>200501</v>
      </c>
      <c r="AB3939">
        <v>242</v>
      </c>
      <c r="AC3939" t="s">
        <v>3671</v>
      </c>
      <c r="AD3939">
        <v>1071</v>
      </c>
      <c r="AE3939" t="s">
        <v>111</v>
      </c>
      <c r="AF3939">
        <v>1</v>
      </c>
      <c r="AG3939" t="s">
        <v>34895</v>
      </c>
      <c r="AH3939">
        <v>99</v>
      </c>
      <c r="AI3939" t="s">
        <v>34896</v>
      </c>
      <c r="AJ3939">
        <v>461</v>
      </c>
      <c r="AK3939" t="s">
        <v>9957</v>
      </c>
      <c r="AO3939">
        <v>461452</v>
      </c>
      <c r="AP3939" t="s">
        <v>11924</v>
      </c>
      <c r="AQ3939" t="s">
        <v>14074</v>
      </c>
      <c r="AR3939">
        <v>2</v>
      </c>
      <c r="AS3939" t="s">
        <v>3549</v>
      </c>
      <c r="AT3939" t="s">
        <v>16292</v>
      </c>
      <c r="AW3939">
        <v>55.403450620000001</v>
      </c>
      <c r="AX3939">
        <v>10.4195387</v>
      </c>
      <c r="AY3939" t="s">
        <v>2633</v>
      </c>
      <c r="AZ3939">
        <v>1083</v>
      </c>
      <c r="BA3939" t="s">
        <v>4409</v>
      </c>
    </row>
    <row r="3940" spans="1:53" x14ac:dyDescent="0.25">
      <c r="A3940">
        <v>461445</v>
      </c>
      <c r="B3940" t="s">
        <v>21637</v>
      </c>
      <c r="C3940">
        <v>5230</v>
      </c>
      <c r="D3940" t="s">
        <v>11083</v>
      </c>
      <c r="E3940" t="s">
        <v>21638</v>
      </c>
      <c r="F3940">
        <v>35228616</v>
      </c>
      <c r="G3940">
        <v>1009331693</v>
      </c>
      <c r="H3940" t="s">
        <v>37155</v>
      </c>
      <c r="I3940" t="s">
        <v>21632</v>
      </c>
      <c r="J3940" t="s">
        <v>11923</v>
      </c>
      <c r="K3940" t="s">
        <v>21639</v>
      </c>
      <c r="L3940">
        <v>5496</v>
      </c>
      <c r="M3940">
        <v>130</v>
      </c>
      <c r="Q3940" s="1">
        <v>44168</v>
      </c>
      <c r="R3940" t="s">
        <v>2628</v>
      </c>
      <c r="V3940">
        <v>4</v>
      </c>
      <c r="W3940" t="s">
        <v>3081</v>
      </c>
      <c r="X3940">
        <v>1</v>
      </c>
      <c r="Y3940" t="s">
        <v>34899</v>
      </c>
      <c r="AA3940">
        <v>200501</v>
      </c>
      <c r="AB3940">
        <v>131</v>
      </c>
      <c r="AC3940" t="s">
        <v>983</v>
      </c>
      <c r="AD3940">
        <v>1071</v>
      </c>
      <c r="AE3940" t="s">
        <v>111</v>
      </c>
      <c r="AF3940">
        <v>1</v>
      </c>
      <c r="AG3940" t="s">
        <v>34895</v>
      </c>
      <c r="AH3940">
        <v>99</v>
      </c>
      <c r="AI3940" t="s">
        <v>34896</v>
      </c>
      <c r="AJ3940">
        <v>461</v>
      </c>
      <c r="AK3940" t="s">
        <v>9957</v>
      </c>
      <c r="AO3940">
        <v>461452</v>
      </c>
      <c r="AP3940" t="s">
        <v>11924</v>
      </c>
      <c r="AQ3940" t="s">
        <v>14074</v>
      </c>
      <c r="AR3940">
        <v>2</v>
      </c>
      <c r="AS3940" t="s">
        <v>3549</v>
      </c>
      <c r="AT3940" t="s">
        <v>11085</v>
      </c>
      <c r="AW3940">
        <v>55.380758899999897</v>
      </c>
      <c r="AX3940">
        <v>10.40851265</v>
      </c>
      <c r="AY3940" t="s">
        <v>2633</v>
      </c>
      <c r="AZ3940">
        <v>1083</v>
      </c>
      <c r="BA3940" t="s">
        <v>4409</v>
      </c>
    </row>
    <row r="3941" spans="1:53" x14ac:dyDescent="0.25">
      <c r="A3941">
        <v>461446</v>
      </c>
      <c r="B3941" t="s">
        <v>21640</v>
      </c>
      <c r="C3941">
        <v>5230</v>
      </c>
      <c r="D3941" t="s">
        <v>11083</v>
      </c>
      <c r="E3941" t="s">
        <v>21641</v>
      </c>
      <c r="F3941">
        <v>35228616</v>
      </c>
      <c r="G3941">
        <v>1009331693</v>
      </c>
      <c r="H3941" t="s">
        <v>37155</v>
      </c>
      <c r="I3941" t="s">
        <v>21632</v>
      </c>
      <c r="J3941" t="s">
        <v>11923</v>
      </c>
      <c r="K3941" t="s">
        <v>11084</v>
      </c>
      <c r="L3941">
        <v>5496</v>
      </c>
      <c r="M3941">
        <v>130</v>
      </c>
      <c r="Q3941" s="1">
        <v>43430</v>
      </c>
      <c r="R3941" t="s">
        <v>2628</v>
      </c>
      <c r="V3941">
        <v>4</v>
      </c>
      <c r="W3941" t="s">
        <v>3081</v>
      </c>
      <c r="X3941">
        <v>1</v>
      </c>
      <c r="Y3941" t="s">
        <v>34899</v>
      </c>
      <c r="AA3941">
        <v>200501</v>
      </c>
      <c r="AB3941">
        <v>242</v>
      </c>
      <c r="AC3941" t="s">
        <v>3671</v>
      </c>
      <c r="AD3941">
        <v>1071</v>
      </c>
      <c r="AE3941" t="s">
        <v>111</v>
      </c>
      <c r="AF3941">
        <v>1</v>
      </c>
      <c r="AG3941" t="s">
        <v>34895</v>
      </c>
      <c r="AH3941">
        <v>99</v>
      </c>
      <c r="AI3941" t="s">
        <v>34896</v>
      </c>
      <c r="AJ3941">
        <v>461</v>
      </c>
      <c r="AK3941" t="s">
        <v>9957</v>
      </c>
      <c r="AO3941">
        <v>461452</v>
      </c>
      <c r="AP3941" t="s">
        <v>11924</v>
      </c>
      <c r="AQ3941" t="s">
        <v>14074</v>
      </c>
      <c r="AR3941">
        <v>2</v>
      </c>
      <c r="AS3941" t="s">
        <v>3549</v>
      </c>
      <c r="AT3941" t="s">
        <v>11085</v>
      </c>
      <c r="AW3941">
        <v>55.380758899999897</v>
      </c>
      <c r="AX3941">
        <v>10.40851265</v>
      </c>
      <c r="AY3941" t="s">
        <v>2633</v>
      </c>
      <c r="AZ3941">
        <v>1083</v>
      </c>
      <c r="BA3941" t="s">
        <v>4409</v>
      </c>
    </row>
    <row r="3942" spans="1:53" x14ac:dyDescent="0.25">
      <c r="A3942">
        <v>461447</v>
      </c>
      <c r="B3942" t="s">
        <v>21642</v>
      </c>
      <c r="C3942">
        <v>5220</v>
      </c>
      <c r="D3942" t="s">
        <v>38129</v>
      </c>
      <c r="E3942" t="s">
        <v>39594</v>
      </c>
      <c r="F3942">
        <v>35228616</v>
      </c>
      <c r="G3942">
        <v>1009806098</v>
      </c>
      <c r="H3942" t="s">
        <v>37155</v>
      </c>
      <c r="I3942" t="s">
        <v>21632</v>
      </c>
      <c r="J3942" t="s">
        <v>11923</v>
      </c>
      <c r="K3942" t="s">
        <v>39595</v>
      </c>
      <c r="L3942">
        <v>733</v>
      </c>
      <c r="M3942" t="s">
        <v>5982</v>
      </c>
      <c r="Q3942" s="1">
        <v>43791</v>
      </c>
      <c r="R3942" t="s">
        <v>2988</v>
      </c>
      <c r="V3942">
        <v>4</v>
      </c>
      <c r="W3942" t="s">
        <v>3081</v>
      </c>
      <c r="X3942">
        <v>1</v>
      </c>
      <c r="Y3942" t="s">
        <v>34899</v>
      </c>
      <c r="AA3942">
        <v>200501</v>
      </c>
      <c r="AB3942">
        <v>242</v>
      </c>
      <c r="AC3942" t="s">
        <v>3671</v>
      </c>
      <c r="AD3942">
        <v>1071</v>
      </c>
      <c r="AE3942" t="s">
        <v>111</v>
      </c>
      <c r="AF3942">
        <v>1</v>
      </c>
      <c r="AG3942" t="s">
        <v>34895</v>
      </c>
      <c r="AH3942">
        <v>99</v>
      </c>
      <c r="AI3942" t="s">
        <v>34896</v>
      </c>
      <c r="AJ3942">
        <v>461</v>
      </c>
      <c r="AK3942" t="s">
        <v>9957</v>
      </c>
      <c r="AO3942">
        <v>461452</v>
      </c>
      <c r="AP3942" t="s">
        <v>11924</v>
      </c>
      <c r="AQ3942" t="s">
        <v>14074</v>
      </c>
      <c r="AR3942">
        <v>2</v>
      </c>
      <c r="AS3942" t="s">
        <v>3549</v>
      </c>
      <c r="AT3942" t="s">
        <v>38132</v>
      </c>
      <c r="AW3942">
        <v>55.390275959999997</v>
      </c>
      <c r="AX3942">
        <v>10.436443690000001</v>
      </c>
      <c r="AY3942" t="s">
        <v>2633</v>
      </c>
      <c r="AZ3942">
        <v>1083</v>
      </c>
      <c r="BA3942" t="s">
        <v>4409</v>
      </c>
    </row>
    <row r="3943" spans="1:53" x14ac:dyDescent="0.25">
      <c r="A3943">
        <v>461449</v>
      </c>
      <c r="B3943" t="s">
        <v>21643</v>
      </c>
      <c r="C3943">
        <v>5220</v>
      </c>
      <c r="D3943" t="s">
        <v>38129</v>
      </c>
      <c r="E3943" t="s">
        <v>21644</v>
      </c>
      <c r="F3943">
        <v>29575746</v>
      </c>
      <c r="G3943">
        <v>1016241195</v>
      </c>
      <c r="H3943" t="s">
        <v>12791</v>
      </c>
      <c r="I3943" t="s">
        <v>21585</v>
      </c>
      <c r="J3943" t="s">
        <v>12792</v>
      </c>
      <c r="K3943" t="s">
        <v>38131</v>
      </c>
      <c r="L3943">
        <v>733</v>
      </c>
      <c r="M3943">
        <v>4</v>
      </c>
      <c r="Q3943" s="1">
        <v>44041</v>
      </c>
      <c r="R3943" t="s">
        <v>2628</v>
      </c>
      <c r="V3943">
        <v>4</v>
      </c>
      <c r="W3943" t="s">
        <v>3081</v>
      </c>
      <c r="X3943">
        <v>1</v>
      </c>
      <c r="Y3943" t="s">
        <v>34899</v>
      </c>
      <c r="AA3943">
        <v>200601</v>
      </c>
      <c r="AB3943">
        <v>281</v>
      </c>
      <c r="AC3943" t="s">
        <v>3808</v>
      </c>
      <c r="AD3943">
        <v>1071</v>
      </c>
      <c r="AE3943" t="s">
        <v>111</v>
      </c>
      <c r="AF3943">
        <v>4</v>
      </c>
      <c r="AG3943" t="s">
        <v>35075</v>
      </c>
      <c r="AH3943">
        <v>99</v>
      </c>
      <c r="AI3943" t="s">
        <v>34896</v>
      </c>
      <c r="AJ3943">
        <v>461</v>
      </c>
      <c r="AK3943" t="s">
        <v>9957</v>
      </c>
      <c r="AP3943" t="s">
        <v>12794</v>
      </c>
      <c r="AQ3943" t="s">
        <v>12795</v>
      </c>
      <c r="AR3943">
        <v>1</v>
      </c>
      <c r="AS3943" t="s">
        <v>3533</v>
      </c>
      <c r="AT3943" t="s">
        <v>38132</v>
      </c>
      <c r="AW3943">
        <v>55.389788490000001</v>
      </c>
      <c r="AX3943">
        <v>10.44019758</v>
      </c>
      <c r="AY3943" t="s">
        <v>2633</v>
      </c>
      <c r="AZ3943">
        <v>1083</v>
      </c>
      <c r="BA3943" t="s">
        <v>4409</v>
      </c>
    </row>
    <row r="3944" spans="1:53" x14ac:dyDescent="0.25">
      <c r="A3944">
        <v>461450</v>
      </c>
      <c r="B3944" t="s">
        <v>21645</v>
      </c>
      <c r="C3944">
        <v>5230</v>
      </c>
      <c r="D3944" t="s">
        <v>11083</v>
      </c>
      <c r="E3944" t="s">
        <v>39596</v>
      </c>
      <c r="F3944">
        <v>29283958</v>
      </c>
      <c r="G3944">
        <v>1003403113</v>
      </c>
      <c r="H3944" t="s">
        <v>4941</v>
      </c>
      <c r="I3944" t="s">
        <v>21646</v>
      </c>
      <c r="J3944" t="s">
        <v>21647</v>
      </c>
      <c r="K3944" t="s">
        <v>13183</v>
      </c>
      <c r="L3944">
        <v>1186</v>
      </c>
      <c r="M3944">
        <v>55</v>
      </c>
      <c r="Q3944" s="1">
        <v>43791</v>
      </c>
      <c r="R3944" t="s">
        <v>2628</v>
      </c>
      <c r="V3944">
        <v>4</v>
      </c>
      <c r="W3944" t="s">
        <v>3081</v>
      </c>
      <c r="X3944">
        <v>4</v>
      </c>
      <c r="Y3944" t="s">
        <v>3442</v>
      </c>
      <c r="AB3944">
        <v>301</v>
      </c>
      <c r="AC3944" t="s">
        <v>3772</v>
      </c>
      <c r="AD3944">
        <v>1131</v>
      </c>
      <c r="AE3944" t="s">
        <v>3772</v>
      </c>
      <c r="AF3944">
        <v>1</v>
      </c>
      <c r="AG3944" t="s">
        <v>34895</v>
      </c>
      <c r="AH3944">
        <v>99</v>
      </c>
      <c r="AI3944" t="s">
        <v>34896</v>
      </c>
      <c r="AJ3944">
        <v>461</v>
      </c>
      <c r="AK3944" t="s">
        <v>9957</v>
      </c>
      <c r="AO3944">
        <v>461437</v>
      </c>
      <c r="AP3944" t="s">
        <v>21648</v>
      </c>
      <c r="AQ3944" t="s">
        <v>21649</v>
      </c>
      <c r="AR3944">
        <v>2</v>
      </c>
      <c r="AS3944" t="s">
        <v>3549</v>
      </c>
      <c r="AT3944" t="s">
        <v>13187</v>
      </c>
      <c r="AW3944">
        <v>55.368643710000001</v>
      </c>
      <c r="AX3944">
        <v>10.428177460000001</v>
      </c>
      <c r="AY3944" t="s">
        <v>2633</v>
      </c>
      <c r="AZ3944">
        <v>1083</v>
      </c>
      <c r="BA3944" t="s">
        <v>4409</v>
      </c>
    </row>
    <row r="3945" spans="1:53" x14ac:dyDescent="0.25">
      <c r="A3945">
        <v>461451</v>
      </c>
      <c r="B3945" t="s">
        <v>39597</v>
      </c>
      <c r="C3945">
        <v>5000</v>
      </c>
      <c r="D3945" t="s">
        <v>9952</v>
      </c>
      <c r="E3945" t="s">
        <v>39598</v>
      </c>
      <c r="F3945">
        <v>30859480</v>
      </c>
      <c r="G3945">
        <v>1020448705</v>
      </c>
      <c r="H3945" t="s">
        <v>12892</v>
      </c>
      <c r="J3945" t="s">
        <v>11071</v>
      </c>
      <c r="K3945" t="s">
        <v>17113</v>
      </c>
      <c r="L3945">
        <v>7303</v>
      </c>
      <c r="M3945">
        <v>1</v>
      </c>
      <c r="Q3945" s="1">
        <v>43797</v>
      </c>
      <c r="R3945" t="s">
        <v>2628</v>
      </c>
      <c r="U3945" s="1">
        <v>43678</v>
      </c>
      <c r="V3945">
        <v>4</v>
      </c>
      <c r="W3945" t="s">
        <v>3081</v>
      </c>
      <c r="X3945">
        <v>4</v>
      </c>
      <c r="Y3945" t="s">
        <v>3442</v>
      </c>
      <c r="AA3945">
        <v>200809</v>
      </c>
      <c r="AB3945">
        <v>306</v>
      </c>
      <c r="AC3945" t="s">
        <v>35115</v>
      </c>
      <c r="AD3945">
        <v>1085</v>
      </c>
      <c r="AE3945" t="s">
        <v>35115</v>
      </c>
      <c r="AF3945">
        <v>5</v>
      </c>
      <c r="AG3945" t="s">
        <v>3739</v>
      </c>
      <c r="AH3945">
        <v>99</v>
      </c>
      <c r="AI3945" t="s">
        <v>34896</v>
      </c>
      <c r="AJ3945">
        <v>461</v>
      </c>
      <c r="AK3945" t="s">
        <v>9957</v>
      </c>
      <c r="AL3945">
        <v>2</v>
      </c>
      <c r="AM3945" t="s">
        <v>2703</v>
      </c>
      <c r="AN3945">
        <v>630401</v>
      </c>
      <c r="AP3945" t="s">
        <v>11076</v>
      </c>
      <c r="AQ3945" t="s">
        <v>11077</v>
      </c>
      <c r="AR3945">
        <v>1</v>
      </c>
      <c r="AS3945" t="s">
        <v>3533</v>
      </c>
      <c r="AT3945" t="s">
        <v>17114</v>
      </c>
      <c r="AW3945">
        <v>55.403450970000002</v>
      </c>
      <c r="AX3945">
        <v>10.37936932</v>
      </c>
      <c r="AY3945" t="s">
        <v>2633</v>
      </c>
      <c r="AZ3945">
        <v>1083</v>
      </c>
      <c r="BA3945" t="s">
        <v>4409</v>
      </c>
    </row>
    <row r="3946" spans="1:53" x14ac:dyDescent="0.25">
      <c r="A3946">
        <v>461452</v>
      </c>
      <c r="B3946" t="s">
        <v>21650</v>
      </c>
      <c r="C3946">
        <v>5230</v>
      </c>
      <c r="D3946" t="s">
        <v>11083</v>
      </c>
      <c r="E3946" t="s">
        <v>1429</v>
      </c>
      <c r="F3946">
        <v>35228616</v>
      </c>
      <c r="G3946">
        <v>1009331693</v>
      </c>
      <c r="H3946" t="s">
        <v>37155</v>
      </c>
      <c r="I3946" t="s">
        <v>21632</v>
      </c>
      <c r="J3946" t="s">
        <v>11923</v>
      </c>
      <c r="K3946" t="s">
        <v>11084</v>
      </c>
      <c r="L3946">
        <v>5496</v>
      </c>
      <c r="M3946">
        <v>130</v>
      </c>
      <c r="Q3946" s="1">
        <v>44120</v>
      </c>
      <c r="R3946" t="s">
        <v>2628</v>
      </c>
      <c r="V3946">
        <v>4</v>
      </c>
      <c r="W3946" t="s">
        <v>3081</v>
      </c>
      <c r="X3946">
        <v>1</v>
      </c>
      <c r="Y3946" t="s">
        <v>34899</v>
      </c>
      <c r="AA3946">
        <v>184401</v>
      </c>
      <c r="AB3946">
        <v>242</v>
      </c>
      <c r="AC3946" t="s">
        <v>3671</v>
      </c>
      <c r="AD3946">
        <v>1071</v>
      </c>
      <c r="AE3946" t="s">
        <v>111</v>
      </c>
      <c r="AF3946">
        <v>4</v>
      </c>
      <c r="AG3946" t="s">
        <v>35075</v>
      </c>
      <c r="AH3946">
        <v>99</v>
      </c>
      <c r="AI3946" t="s">
        <v>34896</v>
      </c>
      <c r="AJ3946">
        <v>461</v>
      </c>
      <c r="AK3946" t="s">
        <v>9957</v>
      </c>
      <c r="AP3946" t="s">
        <v>11924</v>
      </c>
      <c r="AQ3946" t="s">
        <v>14074</v>
      </c>
      <c r="AR3946">
        <v>1</v>
      </c>
      <c r="AS3946" t="s">
        <v>3533</v>
      </c>
      <c r="AT3946" t="s">
        <v>11085</v>
      </c>
      <c r="AW3946">
        <v>55.380758899999897</v>
      </c>
      <c r="AX3946">
        <v>10.40851265</v>
      </c>
      <c r="AY3946" t="s">
        <v>2633</v>
      </c>
      <c r="AZ3946">
        <v>1083</v>
      </c>
      <c r="BA3946" t="s">
        <v>4409</v>
      </c>
    </row>
    <row r="3947" spans="1:53" x14ac:dyDescent="0.25">
      <c r="A3947">
        <v>461453</v>
      </c>
      <c r="B3947" t="s">
        <v>21651</v>
      </c>
      <c r="C3947">
        <v>5000</v>
      </c>
      <c r="D3947" t="s">
        <v>9952</v>
      </c>
      <c r="E3947" t="s">
        <v>21652</v>
      </c>
      <c r="F3947">
        <v>30859480</v>
      </c>
      <c r="G3947">
        <v>1020448705</v>
      </c>
      <c r="H3947" t="s">
        <v>12892</v>
      </c>
      <c r="I3947" t="s">
        <v>21632</v>
      </c>
      <c r="J3947" t="s">
        <v>11071</v>
      </c>
      <c r="K3947" t="s">
        <v>17113</v>
      </c>
      <c r="L3947">
        <v>7303</v>
      </c>
      <c r="M3947">
        <v>1</v>
      </c>
      <c r="Q3947" s="1">
        <v>43811</v>
      </c>
      <c r="R3947" t="s">
        <v>2628</v>
      </c>
      <c r="V3947">
        <v>4</v>
      </c>
      <c r="W3947" t="s">
        <v>3081</v>
      </c>
      <c r="X3947">
        <v>4</v>
      </c>
      <c r="Y3947" t="s">
        <v>3442</v>
      </c>
      <c r="AA3947">
        <v>200811</v>
      </c>
      <c r="AB3947">
        <v>306</v>
      </c>
      <c r="AC3947" t="s">
        <v>35115</v>
      </c>
      <c r="AD3947">
        <v>1085</v>
      </c>
      <c r="AE3947" t="s">
        <v>35115</v>
      </c>
      <c r="AF3947">
        <v>1</v>
      </c>
      <c r="AG3947" t="s">
        <v>34895</v>
      </c>
      <c r="AH3947">
        <v>99</v>
      </c>
      <c r="AI3947" t="s">
        <v>34896</v>
      </c>
      <c r="AJ3947">
        <v>461</v>
      </c>
      <c r="AK3947" t="s">
        <v>9957</v>
      </c>
      <c r="AO3947">
        <v>630401</v>
      </c>
      <c r="AP3947" t="s">
        <v>11274</v>
      </c>
      <c r="AQ3947" t="s">
        <v>11275</v>
      </c>
      <c r="AR3947">
        <v>2</v>
      </c>
      <c r="AS3947" t="s">
        <v>3549</v>
      </c>
      <c r="AT3947" t="s">
        <v>17114</v>
      </c>
      <c r="AW3947">
        <v>55.403450970000002</v>
      </c>
      <c r="AX3947">
        <v>10.37936932</v>
      </c>
      <c r="AY3947" t="s">
        <v>2633</v>
      </c>
      <c r="AZ3947">
        <v>1083</v>
      </c>
      <c r="BA3947" t="s">
        <v>4409</v>
      </c>
    </row>
    <row r="3948" spans="1:53" x14ac:dyDescent="0.25">
      <c r="A3948">
        <v>461454</v>
      </c>
      <c r="B3948" t="s">
        <v>21653</v>
      </c>
      <c r="C3948">
        <v>5000</v>
      </c>
      <c r="D3948" t="s">
        <v>9952</v>
      </c>
      <c r="E3948" t="s">
        <v>39599</v>
      </c>
      <c r="F3948">
        <v>31684307</v>
      </c>
      <c r="G3948">
        <v>1017339202</v>
      </c>
      <c r="H3948" t="s">
        <v>12892</v>
      </c>
      <c r="I3948" t="s">
        <v>21566</v>
      </c>
      <c r="J3948" t="s">
        <v>11071</v>
      </c>
      <c r="K3948" t="s">
        <v>21610</v>
      </c>
      <c r="L3948">
        <v>5745</v>
      </c>
      <c r="M3948">
        <v>9</v>
      </c>
      <c r="Q3948" s="1">
        <v>43390</v>
      </c>
      <c r="R3948" t="s">
        <v>2628</v>
      </c>
      <c r="U3948" s="1">
        <v>42681</v>
      </c>
      <c r="V3948">
        <v>4</v>
      </c>
      <c r="W3948" t="s">
        <v>3081</v>
      </c>
      <c r="X3948">
        <v>4</v>
      </c>
      <c r="Y3948" t="s">
        <v>3442</v>
      </c>
      <c r="AA3948">
        <v>200811</v>
      </c>
      <c r="AB3948">
        <v>306</v>
      </c>
      <c r="AC3948" t="s">
        <v>35115</v>
      </c>
      <c r="AD3948">
        <v>1085</v>
      </c>
      <c r="AE3948" t="s">
        <v>35115</v>
      </c>
      <c r="AF3948">
        <v>3</v>
      </c>
      <c r="AG3948" t="s">
        <v>2688</v>
      </c>
      <c r="AH3948">
        <v>99</v>
      </c>
      <c r="AI3948" t="s">
        <v>34896</v>
      </c>
      <c r="AJ3948">
        <v>461</v>
      </c>
      <c r="AK3948" t="s">
        <v>9957</v>
      </c>
      <c r="AL3948">
        <v>2</v>
      </c>
      <c r="AM3948" t="s">
        <v>2703</v>
      </c>
      <c r="AN3948">
        <v>461453</v>
      </c>
      <c r="AO3948">
        <v>461451</v>
      </c>
      <c r="AP3948" t="s">
        <v>11076</v>
      </c>
      <c r="AQ3948" t="s">
        <v>11077</v>
      </c>
      <c r="AR3948">
        <v>2</v>
      </c>
      <c r="AS3948" t="s">
        <v>3549</v>
      </c>
      <c r="AT3948" t="s">
        <v>21225</v>
      </c>
      <c r="AW3948">
        <v>55.392095380000001</v>
      </c>
      <c r="AX3948">
        <v>10.39016316</v>
      </c>
      <c r="AY3948" t="s">
        <v>2633</v>
      </c>
      <c r="AZ3948">
        <v>1083</v>
      </c>
      <c r="BA3948" t="s">
        <v>4409</v>
      </c>
    </row>
    <row r="3949" spans="1:53" x14ac:dyDescent="0.25">
      <c r="A3949">
        <v>461455</v>
      </c>
      <c r="B3949" t="s">
        <v>21654</v>
      </c>
      <c r="C3949">
        <v>5260</v>
      </c>
      <c r="D3949" t="s">
        <v>10579</v>
      </c>
      <c r="E3949" t="s">
        <v>39600</v>
      </c>
      <c r="F3949">
        <v>31684307</v>
      </c>
      <c r="G3949">
        <v>1017339199</v>
      </c>
      <c r="H3949" t="s">
        <v>12892</v>
      </c>
      <c r="I3949" t="s">
        <v>21497</v>
      </c>
      <c r="J3949" t="s">
        <v>11071</v>
      </c>
      <c r="K3949" t="s">
        <v>14163</v>
      </c>
      <c r="L3949">
        <v>4750</v>
      </c>
      <c r="M3949">
        <v>55</v>
      </c>
      <c r="Q3949" s="1">
        <v>43390</v>
      </c>
      <c r="R3949" t="s">
        <v>2628</v>
      </c>
      <c r="U3949" s="1">
        <v>42681</v>
      </c>
      <c r="V3949">
        <v>4</v>
      </c>
      <c r="W3949" t="s">
        <v>3081</v>
      </c>
      <c r="X3949">
        <v>4</v>
      </c>
      <c r="Y3949" t="s">
        <v>3442</v>
      </c>
      <c r="AA3949">
        <v>200811</v>
      </c>
      <c r="AB3949">
        <v>306</v>
      </c>
      <c r="AC3949" t="s">
        <v>35115</v>
      </c>
      <c r="AD3949">
        <v>1085</v>
      </c>
      <c r="AE3949" t="s">
        <v>35115</v>
      </c>
      <c r="AF3949">
        <v>3</v>
      </c>
      <c r="AG3949" t="s">
        <v>2688</v>
      </c>
      <c r="AH3949">
        <v>99</v>
      </c>
      <c r="AI3949" t="s">
        <v>34896</v>
      </c>
      <c r="AJ3949">
        <v>461</v>
      </c>
      <c r="AK3949" t="s">
        <v>9957</v>
      </c>
      <c r="AL3949">
        <v>2</v>
      </c>
      <c r="AM3949" t="s">
        <v>2703</v>
      </c>
      <c r="AN3949">
        <v>461453</v>
      </c>
      <c r="AO3949">
        <v>461451</v>
      </c>
      <c r="AP3949" t="s">
        <v>11076</v>
      </c>
      <c r="AQ3949" t="s">
        <v>11077</v>
      </c>
      <c r="AR3949">
        <v>2</v>
      </c>
      <c r="AS3949" t="s">
        <v>3549</v>
      </c>
      <c r="AT3949" t="s">
        <v>11078</v>
      </c>
      <c r="AW3949">
        <v>55.366838469999998</v>
      </c>
      <c r="AX3949">
        <v>10.39595649</v>
      </c>
      <c r="AY3949" t="s">
        <v>2633</v>
      </c>
      <c r="AZ3949">
        <v>1083</v>
      </c>
      <c r="BA3949" t="s">
        <v>4409</v>
      </c>
    </row>
    <row r="3950" spans="1:53" x14ac:dyDescent="0.25">
      <c r="A3950">
        <v>461456</v>
      </c>
      <c r="B3950" t="s">
        <v>21655</v>
      </c>
      <c r="C3950">
        <v>7100</v>
      </c>
      <c r="D3950" t="s">
        <v>4408</v>
      </c>
      <c r="E3950" t="s">
        <v>21656</v>
      </c>
      <c r="F3950">
        <v>30859480</v>
      </c>
      <c r="G3950">
        <v>1017339156</v>
      </c>
      <c r="H3950" t="s">
        <v>12892</v>
      </c>
      <c r="I3950" t="s">
        <v>21657</v>
      </c>
      <c r="J3950" t="s">
        <v>11071</v>
      </c>
      <c r="K3950" t="s">
        <v>21658</v>
      </c>
      <c r="L3950">
        <v>228</v>
      </c>
      <c r="M3950">
        <v>25</v>
      </c>
      <c r="Q3950" s="1">
        <v>43811</v>
      </c>
      <c r="R3950" t="s">
        <v>2628</v>
      </c>
      <c r="V3950">
        <v>4</v>
      </c>
      <c r="W3950" t="s">
        <v>3081</v>
      </c>
      <c r="X3950">
        <v>4</v>
      </c>
      <c r="Y3950" t="s">
        <v>3442</v>
      </c>
      <c r="AA3950">
        <v>200811</v>
      </c>
      <c r="AB3950">
        <v>306</v>
      </c>
      <c r="AC3950" t="s">
        <v>35115</v>
      </c>
      <c r="AD3950">
        <v>1085</v>
      </c>
      <c r="AE3950" t="s">
        <v>35115</v>
      </c>
      <c r="AF3950">
        <v>1</v>
      </c>
      <c r="AG3950" t="s">
        <v>34895</v>
      </c>
      <c r="AH3950">
        <v>99</v>
      </c>
      <c r="AI3950" t="s">
        <v>34896</v>
      </c>
      <c r="AJ3950">
        <v>630</v>
      </c>
      <c r="AK3950" t="s">
        <v>4412</v>
      </c>
      <c r="AO3950">
        <v>630401</v>
      </c>
      <c r="AP3950" t="s">
        <v>11274</v>
      </c>
      <c r="AQ3950" t="s">
        <v>11275</v>
      </c>
      <c r="AR3950">
        <v>2</v>
      </c>
      <c r="AS3950" t="s">
        <v>3549</v>
      </c>
      <c r="AT3950" t="s">
        <v>14382</v>
      </c>
      <c r="AW3950">
        <v>55.7067835</v>
      </c>
      <c r="AX3950">
        <v>9.5227909400000001</v>
      </c>
      <c r="AY3950" t="s">
        <v>2633</v>
      </c>
      <c r="AZ3950">
        <v>1083</v>
      </c>
      <c r="BA3950" t="s">
        <v>4409</v>
      </c>
    </row>
    <row r="3951" spans="1:53" x14ac:dyDescent="0.25">
      <c r="A3951">
        <v>461457</v>
      </c>
      <c r="B3951" t="s">
        <v>21659</v>
      </c>
      <c r="C3951">
        <v>5000</v>
      </c>
      <c r="D3951" t="s">
        <v>9952</v>
      </c>
      <c r="E3951" t="s">
        <v>21660</v>
      </c>
      <c r="F3951">
        <v>35228616</v>
      </c>
      <c r="G3951">
        <v>1012841139</v>
      </c>
      <c r="H3951" t="s">
        <v>37155</v>
      </c>
      <c r="J3951" t="s">
        <v>11923</v>
      </c>
      <c r="K3951" t="s">
        <v>21661</v>
      </c>
      <c r="L3951">
        <v>6108</v>
      </c>
      <c r="M3951" t="s">
        <v>6929</v>
      </c>
      <c r="Q3951" s="1">
        <v>43791</v>
      </c>
      <c r="R3951" t="s">
        <v>2628</v>
      </c>
      <c r="V3951">
        <v>4</v>
      </c>
      <c r="W3951" t="s">
        <v>3081</v>
      </c>
      <c r="X3951">
        <v>1</v>
      </c>
      <c r="Y3951" t="s">
        <v>34899</v>
      </c>
      <c r="AA3951">
        <v>200812</v>
      </c>
      <c r="AB3951">
        <v>242</v>
      </c>
      <c r="AC3951" t="s">
        <v>3671</v>
      </c>
      <c r="AD3951">
        <v>1071</v>
      </c>
      <c r="AE3951" t="s">
        <v>111</v>
      </c>
      <c r="AF3951">
        <v>1</v>
      </c>
      <c r="AG3951" t="s">
        <v>34895</v>
      </c>
      <c r="AH3951">
        <v>99</v>
      </c>
      <c r="AI3951" t="s">
        <v>34896</v>
      </c>
      <c r="AJ3951">
        <v>461</v>
      </c>
      <c r="AK3951" t="s">
        <v>9957</v>
      </c>
      <c r="AO3951">
        <v>461452</v>
      </c>
      <c r="AP3951" t="s">
        <v>11924</v>
      </c>
      <c r="AQ3951" t="s">
        <v>14074</v>
      </c>
      <c r="AR3951">
        <v>2</v>
      </c>
      <c r="AS3951" t="s">
        <v>3549</v>
      </c>
      <c r="AT3951" t="s">
        <v>16292</v>
      </c>
      <c r="AW3951">
        <v>55.402053629999997</v>
      </c>
      <c r="AX3951">
        <v>10.418344919999999</v>
      </c>
      <c r="AY3951" t="s">
        <v>2633</v>
      </c>
      <c r="AZ3951">
        <v>1083</v>
      </c>
      <c r="BA3951" t="s">
        <v>4409</v>
      </c>
    </row>
    <row r="3952" spans="1:53" x14ac:dyDescent="0.25">
      <c r="A3952">
        <v>461458</v>
      </c>
      <c r="B3952" t="s">
        <v>21662</v>
      </c>
      <c r="C3952">
        <v>7100</v>
      </c>
      <c r="D3952" t="s">
        <v>4408</v>
      </c>
      <c r="E3952" t="s">
        <v>21663</v>
      </c>
      <c r="F3952">
        <v>35228616</v>
      </c>
      <c r="G3952">
        <v>1015010084</v>
      </c>
      <c r="H3952" t="s">
        <v>37155</v>
      </c>
      <c r="J3952" t="s">
        <v>11923</v>
      </c>
      <c r="K3952" t="s">
        <v>11072</v>
      </c>
      <c r="L3952">
        <v>1190</v>
      </c>
      <c r="M3952">
        <v>28</v>
      </c>
      <c r="Q3952" s="1">
        <v>43791</v>
      </c>
      <c r="R3952" t="s">
        <v>2628</v>
      </c>
      <c r="V3952">
        <v>4</v>
      </c>
      <c r="W3952" t="s">
        <v>3081</v>
      </c>
      <c r="X3952">
        <v>1</v>
      </c>
      <c r="Y3952" t="s">
        <v>34899</v>
      </c>
      <c r="AA3952">
        <v>200812</v>
      </c>
      <c r="AB3952">
        <v>242</v>
      </c>
      <c r="AC3952" t="s">
        <v>3671</v>
      </c>
      <c r="AD3952">
        <v>1071</v>
      </c>
      <c r="AE3952" t="s">
        <v>111</v>
      </c>
      <c r="AF3952">
        <v>1</v>
      </c>
      <c r="AG3952" t="s">
        <v>34895</v>
      </c>
      <c r="AH3952">
        <v>99</v>
      </c>
      <c r="AI3952" t="s">
        <v>34896</v>
      </c>
      <c r="AJ3952">
        <v>630</v>
      </c>
      <c r="AK3952" t="s">
        <v>4412</v>
      </c>
      <c r="AO3952">
        <v>461452</v>
      </c>
      <c r="AP3952" t="s">
        <v>11924</v>
      </c>
      <c r="AQ3952" t="s">
        <v>14074</v>
      </c>
      <c r="AR3952">
        <v>2</v>
      </c>
      <c r="AS3952" t="s">
        <v>3549</v>
      </c>
      <c r="AT3952" t="s">
        <v>11073</v>
      </c>
      <c r="AW3952">
        <v>55.710547699999999</v>
      </c>
      <c r="AX3952">
        <v>9.5392533400000001</v>
      </c>
      <c r="AY3952" t="s">
        <v>2633</v>
      </c>
      <c r="AZ3952">
        <v>1083</v>
      </c>
      <c r="BA3952" t="s">
        <v>4409</v>
      </c>
    </row>
    <row r="3953" spans="1:53" x14ac:dyDescent="0.25">
      <c r="A3953">
        <v>461459</v>
      </c>
      <c r="B3953" t="s">
        <v>21664</v>
      </c>
      <c r="C3953">
        <v>7100</v>
      </c>
      <c r="D3953" t="s">
        <v>4408</v>
      </c>
      <c r="E3953" t="s">
        <v>21665</v>
      </c>
      <c r="F3953">
        <v>35228616</v>
      </c>
      <c r="G3953">
        <v>1015010114</v>
      </c>
      <c r="H3953" t="s">
        <v>37155</v>
      </c>
      <c r="J3953" t="s">
        <v>11923</v>
      </c>
      <c r="K3953" t="s">
        <v>21666</v>
      </c>
      <c r="L3953">
        <v>228</v>
      </c>
      <c r="M3953">
        <v>19</v>
      </c>
      <c r="Q3953" s="1">
        <v>43858</v>
      </c>
      <c r="R3953" t="s">
        <v>2628</v>
      </c>
      <c r="U3953" s="1">
        <v>43831</v>
      </c>
      <c r="V3953">
        <v>4</v>
      </c>
      <c r="W3953" t="s">
        <v>3081</v>
      </c>
      <c r="X3953">
        <v>1</v>
      </c>
      <c r="Y3953" t="s">
        <v>34899</v>
      </c>
      <c r="AA3953">
        <v>200812</v>
      </c>
      <c r="AB3953">
        <v>241</v>
      </c>
      <c r="AC3953" t="s">
        <v>3891</v>
      </c>
      <c r="AD3953">
        <v>1071</v>
      </c>
      <c r="AE3953" t="s">
        <v>111</v>
      </c>
      <c r="AF3953">
        <v>3</v>
      </c>
      <c r="AG3953" t="s">
        <v>2688</v>
      </c>
      <c r="AH3953">
        <v>99</v>
      </c>
      <c r="AI3953" t="s">
        <v>34896</v>
      </c>
      <c r="AJ3953">
        <v>630</v>
      </c>
      <c r="AK3953" t="s">
        <v>4412</v>
      </c>
      <c r="AL3953">
        <v>2</v>
      </c>
      <c r="AM3953" t="s">
        <v>2703</v>
      </c>
      <c r="AN3953">
        <v>461452</v>
      </c>
      <c r="AO3953">
        <v>461452</v>
      </c>
      <c r="AP3953" t="s">
        <v>11924</v>
      </c>
      <c r="AQ3953" t="s">
        <v>14074</v>
      </c>
      <c r="AR3953">
        <v>2</v>
      </c>
      <c r="AS3953" t="s">
        <v>3549</v>
      </c>
      <c r="AT3953" t="s">
        <v>14382</v>
      </c>
      <c r="AY3953" t="s">
        <v>2633</v>
      </c>
      <c r="AZ3953">
        <v>1083</v>
      </c>
      <c r="BA3953" t="s">
        <v>4409</v>
      </c>
    </row>
    <row r="3954" spans="1:53" x14ac:dyDescent="0.25">
      <c r="A3954">
        <v>461460</v>
      </c>
      <c r="B3954" t="s">
        <v>21667</v>
      </c>
      <c r="C3954">
        <v>7100</v>
      </c>
      <c r="D3954" t="s">
        <v>4408</v>
      </c>
      <c r="E3954" t="s">
        <v>39601</v>
      </c>
      <c r="F3954">
        <v>31684307</v>
      </c>
      <c r="G3954">
        <v>1017339156</v>
      </c>
      <c r="H3954" t="s">
        <v>12892</v>
      </c>
      <c r="I3954" t="s">
        <v>21657</v>
      </c>
      <c r="J3954" t="s">
        <v>11071</v>
      </c>
      <c r="K3954" t="s">
        <v>21666</v>
      </c>
      <c r="L3954">
        <v>228</v>
      </c>
      <c r="M3954">
        <v>36</v>
      </c>
      <c r="Q3954" s="1">
        <v>43390</v>
      </c>
      <c r="R3954" t="s">
        <v>2628</v>
      </c>
      <c r="U3954" s="1">
        <v>42681</v>
      </c>
      <c r="V3954">
        <v>4</v>
      </c>
      <c r="W3954" t="s">
        <v>3081</v>
      </c>
      <c r="X3954">
        <v>4</v>
      </c>
      <c r="Y3954" t="s">
        <v>3442</v>
      </c>
      <c r="AA3954">
        <v>200902</v>
      </c>
      <c r="AB3954">
        <v>306</v>
      </c>
      <c r="AC3954" t="s">
        <v>35115</v>
      </c>
      <c r="AD3954">
        <v>1085</v>
      </c>
      <c r="AE3954" t="s">
        <v>35115</v>
      </c>
      <c r="AF3954">
        <v>3</v>
      </c>
      <c r="AG3954" t="s">
        <v>2688</v>
      </c>
      <c r="AH3954">
        <v>99</v>
      </c>
      <c r="AI3954" t="s">
        <v>34896</v>
      </c>
      <c r="AJ3954">
        <v>630</v>
      </c>
      <c r="AK3954" t="s">
        <v>4412</v>
      </c>
      <c r="AL3954">
        <v>2</v>
      </c>
      <c r="AM3954" t="s">
        <v>2703</v>
      </c>
      <c r="AN3954">
        <v>461456</v>
      </c>
      <c r="AO3954">
        <v>461451</v>
      </c>
      <c r="AP3954" t="s">
        <v>11076</v>
      </c>
      <c r="AQ3954" t="s">
        <v>11077</v>
      </c>
      <c r="AR3954">
        <v>2</v>
      </c>
      <c r="AS3954" t="s">
        <v>3549</v>
      </c>
      <c r="AT3954" t="s">
        <v>14382</v>
      </c>
      <c r="AW3954">
        <v>55.711719850000001</v>
      </c>
      <c r="AX3954">
        <v>9.5211018099999993</v>
      </c>
      <c r="AY3954" t="s">
        <v>2633</v>
      </c>
      <c r="AZ3954">
        <v>1083</v>
      </c>
      <c r="BA3954" t="s">
        <v>4409</v>
      </c>
    </row>
    <row r="3955" spans="1:53" x14ac:dyDescent="0.25">
      <c r="A3955">
        <v>461461</v>
      </c>
      <c r="B3955" t="s">
        <v>21668</v>
      </c>
      <c r="C3955">
        <v>5230</v>
      </c>
      <c r="D3955" t="s">
        <v>11083</v>
      </c>
      <c r="E3955" t="s">
        <v>39602</v>
      </c>
      <c r="F3955">
        <v>30891732</v>
      </c>
      <c r="G3955">
        <v>1014190267</v>
      </c>
      <c r="H3955" t="s">
        <v>39603</v>
      </c>
      <c r="J3955" t="s">
        <v>21669</v>
      </c>
      <c r="K3955" t="s">
        <v>21670</v>
      </c>
      <c r="L3955">
        <v>2320</v>
      </c>
      <c r="M3955" t="s">
        <v>7331</v>
      </c>
      <c r="Q3955" s="1">
        <v>41649</v>
      </c>
      <c r="R3955" t="s">
        <v>2988</v>
      </c>
      <c r="U3955" s="1">
        <v>40330</v>
      </c>
      <c r="V3955">
        <v>5</v>
      </c>
      <c r="W3955" t="s">
        <v>2938</v>
      </c>
      <c r="X3955">
        <v>4</v>
      </c>
      <c r="Y3955" t="s">
        <v>3442</v>
      </c>
      <c r="AA3955">
        <v>200910</v>
      </c>
      <c r="AB3955">
        <v>318</v>
      </c>
      <c r="AC3955" t="s">
        <v>35077</v>
      </c>
      <c r="AD3955">
        <v>1085</v>
      </c>
      <c r="AE3955" t="s">
        <v>35115</v>
      </c>
      <c r="AF3955">
        <v>3</v>
      </c>
      <c r="AG3955" t="s">
        <v>2688</v>
      </c>
      <c r="AH3955">
        <v>99</v>
      </c>
      <c r="AI3955" t="s">
        <v>34896</v>
      </c>
      <c r="AJ3955">
        <v>461</v>
      </c>
      <c r="AK3955" t="s">
        <v>9957</v>
      </c>
      <c r="AO3955">
        <v>219417</v>
      </c>
      <c r="AP3955" t="s">
        <v>21671</v>
      </c>
      <c r="AQ3955" t="s">
        <v>21672</v>
      </c>
      <c r="AR3955">
        <v>2</v>
      </c>
      <c r="AS3955" t="s">
        <v>3549</v>
      </c>
      <c r="AT3955" t="s">
        <v>21673</v>
      </c>
      <c r="AW3955">
        <v>55.369008333256701</v>
      </c>
      <c r="AX3955">
        <v>10.4141827578951</v>
      </c>
      <c r="AY3955" t="s">
        <v>2633</v>
      </c>
      <c r="AZ3955">
        <v>1083</v>
      </c>
      <c r="BA3955" t="s">
        <v>4409</v>
      </c>
    </row>
    <row r="3956" spans="1:53" x14ac:dyDescent="0.25">
      <c r="A3956">
        <v>461901</v>
      </c>
      <c r="B3956" t="s">
        <v>20337</v>
      </c>
      <c r="C3956">
        <v>5200</v>
      </c>
      <c r="D3956" t="s">
        <v>14138</v>
      </c>
      <c r="E3956" t="s">
        <v>1430</v>
      </c>
      <c r="F3956">
        <v>35209115</v>
      </c>
      <c r="G3956">
        <v>1003309643</v>
      </c>
      <c r="H3956" t="s">
        <v>39604</v>
      </c>
      <c r="I3956" t="s">
        <v>21674</v>
      </c>
      <c r="J3956" t="s">
        <v>21675</v>
      </c>
      <c r="K3956" t="s">
        <v>21676</v>
      </c>
      <c r="L3956">
        <v>6669</v>
      </c>
      <c r="M3956">
        <v>125</v>
      </c>
      <c r="Q3956" s="1">
        <v>43783</v>
      </c>
      <c r="R3956" t="s">
        <v>2981</v>
      </c>
      <c r="S3956">
        <v>461</v>
      </c>
      <c r="T3956" t="s">
        <v>9957</v>
      </c>
      <c r="V3956">
        <v>2</v>
      </c>
      <c r="W3956" t="s">
        <v>2629</v>
      </c>
      <c r="X3956">
        <v>1</v>
      </c>
      <c r="Y3956" t="s">
        <v>34899</v>
      </c>
      <c r="Z3956">
        <v>10</v>
      </c>
      <c r="AA3956">
        <v>194805</v>
      </c>
      <c r="AB3956">
        <v>126</v>
      </c>
      <c r="AC3956" t="s">
        <v>62</v>
      </c>
      <c r="AD3956">
        <v>1015</v>
      </c>
      <c r="AE3956" t="s">
        <v>62</v>
      </c>
      <c r="AF3956">
        <v>1</v>
      </c>
      <c r="AG3956" t="s">
        <v>34895</v>
      </c>
      <c r="AH3956">
        <v>27</v>
      </c>
      <c r="AI3956" t="s">
        <v>34995</v>
      </c>
      <c r="AJ3956">
        <v>461</v>
      </c>
      <c r="AK3956" t="s">
        <v>9957</v>
      </c>
      <c r="AP3956" t="s">
        <v>21677</v>
      </c>
      <c r="AQ3956" t="s">
        <v>21678</v>
      </c>
      <c r="AR3956">
        <v>0</v>
      </c>
      <c r="AS3956" t="s">
        <v>2632</v>
      </c>
      <c r="AT3956" t="s">
        <v>21679</v>
      </c>
      <c r="AW3956">
        <v>55.389363830000001</v>
      </c>
      <c r="AX3956">
        <v>10.33627834</v>
      </c>
      <c r="AY3956" t="s">
        <v>2633</v>
      </c>
      <c r="AZ3956">
        <v>1083</v>
      </c>
      <c r="BA3956" t="s">
        <v>4409</v>
      </c>
    </row>
    <row r="3957" spans="1:53" x14ac:dyDescent="0.25">
      <c r="A3957">
        <v>461902</v>
      </c>
      <c r="B3957" t="s">
        <v>21680</v>
      </c>
      <c r="C3957">
        <v>5200</v>
      </c>
      <c r="D3957" t="s">
        <v>14138</v>
      </c>
      <c r="E3957" t="s">
        <v>21681</v>
      </c>
      <c r="F3957">
        <v>35209115</v>
      </c>
      <c r="G3957">
        <v>1003309357</v>
      </c>
      <c r="H3957" t="s">
        <v>21682</v>
      </c>
      <c r="I3957" t="s">
        <v>21683</v>
      </c>
      <c r="J3957" t="s">
        <v>21684</v>
      </c>
      <c r="K3957" t="s">
        <v>21059</v>
      </c>
      <c r="L3957">
        <v>6623</v>
      </c>
      <c r="M3957">
        <v>80</v>
      </c>
      <c r="Q3957" s="1">
        <v>43791</v>
      </c>
      <c r="R3957" t="s">
        <v>2628</v>
      </c>
      <c r="S3957">
        <v>461</v>
      </c>
      <c r="T3957" t="s">
        <v>9957</v>
      </c>
      <c r="V3957">
        <v>2</v>
      </c>
      <c r="W3957" t="s">
        <v>2629</v>
      </c>
      <c r="X3957">
        <v>1</v>
      </c>
      <c r="Y3957" t="s">
        <v>34899</v>
      </c>
      <c r="AA3957">
        <v>196112</v>
      </c>
      <c r="AB3957">
        <v>128</v>
      </c>
      <c r="AC3957" t="s">
        <v>564</v>
      </c>
      <c r="AD3957">
        <v>1051</v>
      </c>
      <c r="AE3957" t="s">
        <v>564</v>
      </c>
      <c r="AF3957">
        <v>2</v>
      </c>
      <c r="AG3957" t="s">
        <v>35025</v>
      </c>
      <c r="AH3957">
        <v>27</v>
      </c>
      <c r="AI3957" t="s">
        <v>34995</v>
      </c>
      <c r="AJ3957">
        <v>461</v>
      </c>
      <c r="AK3957" t="s">
        <v>9957</v>
      </c>
      <c r="AP3957" t="s">
        <v>21685</v>
      </c>
      <c r="AQ3957" t="s">
        <v>21686</v>
      </c>
      <c r="AR3957">
        <v>0</v>
      </c>
      <c r="AS3957" t="s">
        <v>2632</v>
      </c>
      <c r="AT3957" t="s">
        <v>21062</v>
      </c>
      <c r="AW3957">
        <v>55.402223499999998</v>
      </c>
      <c r="AX3957">
        <v>10.33886966</v>
      </c>
      <c r="AY3957" t="s">
        <v>2633</v>
      </c>
      <c r="AZ3957">
        <v>1083</v>
      </c>
      <c r="BA3957" t="s">
        <v>4409</v>
      </c>
    </row>
    <row r="3958" spans="1:53" x14ac:dyDescent="0.25">
      <c r="A3958">
        <v>471004</v>
      </c>
      <c r="B3958" t="s">
        <v>39605</v>
      </c>
      <c r="C3958">
        <v>5450</v>
      </c>
      <c r="D3958" t="s">
        <v>16819</v>
      </c>
      <c r="E3958" t="s">
        <v>1431</v>
      </c>
      <c r="F3958">
        <v>29188947</v>
      </c>
      <c r="G3958">
        <v>1003317074</v>
      </c>
      <c r="H3958" t="s">
        <v>21687</v>
      </c>
      <c r="I3958" t="s">
        <v>21688</v>
      </c>
      <c r="J3958" t="s">
        <v>21689</v>
      </c>
      <c r="K3958" t="s">
        <v>38416</v>
      </c>
      <c r="L3958">
        <v>512</v>
      </c>
      <c r="M3958">
        <v>97</v>
      </c>
      <c r="Q3958" s="1">
        <v>41114</v>
      </c>
      <c r="R3958" t="s">
        <v>2628</v>
      </c>
      <c r="S3958">
        <v>480</v>
      </c>
      <c r="T3958" t="s">
        <v>9923</v>
      </c>
      <c r="U3958" s="1">
        <v>41121</v>
      </c>
      <c r="V3958">
        <v>2</v>
      </c>
      <c r="W3958" t="s">
        <v>2629</v>
      </c>
      <c r="X3958">
        <v>1</v>
      </c>
      <c r="Y3958" t="s">
        <v>34899</v>
      </c>
      <c r="Z3958">
        <v>6</v>
      </c>
      <c r="AA3958">
        <v>196508</v>
      </c>
      <c r="AB3958">
        <v>121</v>
      </c>
      <c r="AC3958" t="s">
        <v>2640</v>
      </c>
      <c r="AD3958">
        <v>1012</v>
      </c>
      <c r="AE3958" t="s">
        <v>2</v>
      </c>
      <c r="AF3958">
        <v>3</v>
      </c>
      <c r="AG3958" t="s">
        <v>2688</v>
      </c>
      <c r="AH3958">
        <v>21</v>
      </c>
      <c r="AI3958" t="s">
        <v>34900</v>
      </c>
      <c r="AJ3958">
        <v>480</v>
      </c>
      <c r="AK3958" t="s">
        <v>9923</v>
      </c>
      <c r="AP3958" t="s">
        <v>21690</v>
      </c>
      <c r="AR3958">
        <v>0</v>
      </c>
      <c r="AS3958" t="s">
        <v>2632</v>
      </c>
      <c r="AT3958" t="s">
        <v>38417</v>
      </c>
      <c r="AY3958" t="s">
        <v>2633</v>
      </c>
      <c r="AZ3958">
        <v>1083</v>
      </c>
      <c r="BA3958" t="s">
        <v>4409</v>
      </c>
    </row>
    <row r="3959" spans="1:53" x14ac:dyDescent="0.25">
      <c r="A3959">
        <v>471005</v>
      </c>
      <c r="B3959" t="s">
        <v>1432</v>
      </c>
      <c r="C3959">
        <v>5450</v>
      </c>
      <c r="D3959" t="s">
        <v>16819</v>
      </c>
      <c r="E3959" t="s">
        <v>1432</v>
      </c>
      <c r="F3959">
        <v>29188947</v>
      </c>
      <c r="G3959">
        <v>1003317104</v>
      </c>
      <c r="H3959" t="s">
        <v>21691</v>
      </c>
      <c r="I3959" t="s">
        <v>21692</v>
      </c>
      <c r="J3959" t="s">
        <v>21693</v>
      </c>
      <c r="K3959" t="s">
        <v>39606</v>
      </c>
      <c r="L3959">
        <v>657</v>
      </c>
      <c r="M3959">
        <v>54</v>
      </c>
      <c r="Q3959" s="1">
        <v>44650</v>
      </c>
      <c r="R3959" t="s">
        <v>2628</v>
      </c>
      <c r="S3959">
        <v>480</v>
      </c>
      <c r="T3959" t="s">
        <v>9923</v>
      </c>
      <c r="V3959">
        <v>2</v>
      </c>
      <c r="W3959" t="s">
        <v>2629</v>
      </c>
      <c r="X3959">
        <v>1</v>
      </c>
      <c r="Y3959" t="s">
        <v>34899</v>
      </c>
      <c r="Z3959">
        <v>9</v>
      </c>
      <c r="AA3959">
        <v>194404</v>
      </c>
      <c r="AB3959">
        <v>121</v>
      </c>
      <c r="AC3959" t="s">
        <v>2640</v>
      </c>
      <c r="AD3959">
        <v>1012</v>
      </c>
      <c r="AE3959" t="s">
        <v>2</v>
      </c>
      <c r="AF3959">
        <v>1</v>
      </c>
      <c r="AG3959" t="s">
        <v>34895</v>
      </c>
      <c r="AH3959">
        <v>21</v>
      </c>
      <c r="AI3959" t="s">
        <v>34900</v>
      </c>
      <c r="AJ3959">
        <v>480</v>
      </c>
      <c r="AK3959" t="s">
        <v>9923</v>
      </c>
      <c r="AP3959" t="s">
        <v>21694</v>
      </c>
      <c r="AQ3959" t="s">
        <v>21695</v>
      </c>
      <c r="AR3959">
        <v>0</v>
      </c>
      <c r="AS3959" t="s">
        <v>2632</v>
      </c>
      <c r="AT3959" t="s">
        <v>39607</v>
      </c>
      <c r="AW3959">
        <v>55.57403858</v>
      </c>
      <c r="AX3959">
        <v>10.36847927</v>
      </c>
      <c r="AY3959" t="s">
        <v>2633</v>
      </c>
      <c r="AZ3959">
        <v>1083</v>
      </c>
      <c r="BA3959" t="s">
        <v>4409</v>
      </c>
    </row>
    <row r="3960" spans="1:53" x14ac:dyDescent="0.25">
      <c r="A3960">
        <v>471008</v>
      </c>
      <c r="B3960" t="s">
        <v>1433</v>
      </c>
      <c r="C3960">
        <v>5450</v>
      </c>
      <c r="D3960" t="s">
        <v>16819</v>
      </c>
      <c r="E3960" t="s">
        <v>1433</v>
      </c>
      <c r="F3960">
        <v>29188947</v>
      </c>
      <c r="G3960">
        <v>1003317153</v>
      </c>
      <c r="H3960" t="s">
        <v>16984</v>
      </c>
      <c r="I3960" t="s">
        <v>21696</v>
      </c>
      <c r="J3960" t="s">
        <v>21697</v>
      </c>
      <c r="K3960" t="s">
        <v>21698</v>
      </c>
      <c r="L3960">
        <v>1072</v>
      </c>
      <c r="M3960">
        <v>12</v>
      </c>
      <c r="Q3960" s="1">
        <v>43784</v>
      </c>
      <c r="R3960" t="s">
        <v>2628</v>
      </c>
      <c r="S3960">
        <v>480</v>
      </c>
      <c r="T3960" t="s">
        <v>9923</v>
      </c>
      <c r="V3960">
        <v>2</v>
      </c>
      <c r="W3960" t="s">
        <v>2629</v>
      </c>
      <c r="X3960">
        <v>1</v>
      </c>
      <c r="Y3960" t="s">
        <v>34899</v>
      </c>
      <c r="Z3960">
        <v>10</v>
      </c>
      <c r="AA3960">
        <v>196008</v>
      </c>
      <c r="AB3960">
        <v>121</v>
      </c>
      <c r="AC3960" t="s">
        <v>2640</v>
      </c>
      <c r="AD3960">
        <v>1012</v>
      </c>
      <c r="AE3960" t="s">
        <v>2</v>
      </c>
      <c r="AF3960">
        <v>1</v>
      </c>
      <c r="AG3960" t="s">
        <v>34895</v>
      </c>
      <c r="AH3960">
        <v>21</v>
      </c>
      <c r="AI3960" t="s">
        <v>34900</v>
      </c>
      <c r="AJ3960">
        <v>480</v>
      </c>
      <c r="AK3960" t="s">
        <v>9923</v>
      </c>
      <c r="AP3960" t="s">
        <v>21699</v>
      </c>
      <c r="AQ3960" t="s">
        <v>21700</v>
      </c>
      <c r="AR3960">
        <v>0</v>
      </c>
      <c r="AS3960" t="s">
        <v>2632</v>
      </c>
      <c r="AT3960" t="s">
        <v>8451</v>
      </c>
      <c r="AW3960">
        <v>55.51099885</v>
      </c>
      <c r="AX3960">
        <v>10.394394009999999</v>
      </c>
      <c r="AY3960" t="s">
        <v>2633</v>
      </c>
      <c r="AZ3960">
        <v>1083</v>
      </c>
      <c r="BA3960" t="s">
        <v>4409</v>
      </c>
    </row>
    <row r="3961" spans="1:53" x14ac:dyDescent="0.25">
      <c r="A3961">
        <v>471009</v>
      </c>
      <c r="B3961" t="s">
        <v>39608</v>
      </c>
      <c r="C3961">
        <v>5450</v>
      </c>
      <c r="D3961" t="s">
        <v>16819</v>
      </c>
      <c r="E3961" t="s">
        <v>39609</v>
      </c>
      <c r="F3961">
        <v>29188947</v>
      </c>
      <c r="G3961">
        <v>1003317189</v>
      </c>
      <c r="H3961" t="s">
        <v>21701</v>
      </c>
      <c r="I3961" t="s">
        <v>21702</v>
      </c>
      <c r="J3961" t="s">
        <v>21703</v>
      </c>
      <c r="K3961" t="s">
        <v>21704</v>
      </c>
      <c r="L3961">
        <v>1086</v>
      </c>
      <c r="M3961">
        <v>60</v>
      </c>
      <c r="Q3961" s="1">
        <v>41114</v>
      </c>
      <c r="R3961" t="s">
        <v>2628</v>
      </c>
      <c r="S3961">
        <v>480</v>
      </c>
      <c r="T3961" t="s">
        <v>9923</v>
      </c>
      <c r="U3961" s="1">
        <v>41121</v>
      </c>
      <c r="V3961">
        <v>2</v>
      </c>
      <c r="W3961" t="s">
        <v>2629</v>
      </c>
      <c r="X3961">
        <v>1</v>
      </c>
      <c r="Y3961" t="s">
        <v>34899</v>
      </c>
      <c r="Z3961">
        <v>6</v>
      </c>
      <c r="AA3961">
        <v>196108</v>
      </c>
      <c r="AB3961">
        <v>121</v>
      </c>
      <c r="AC3961" t="s">
        <v>2640</v>
      </c>
      <c r="AD3961">
        <v>1012</v>
      </c>
      <c r="AE3961" t="s">
        <v>2</v>
      </c>
      <c r="AF3961">
        <v>3</v>
      </c>
      <c r="AG3961" t="s">
        <v>2688</v>
      </c>
      <c r="AH3961">
        <v>21</v>
      </c>
      <c r="AI3961" t="s">
        <v>34900</v>
      </c>
      <c r="AJ3961">
        <v>480</v>
      </c>
      <c r="AK3961" t="s">
        <v>9923</v>
      </c>
      <c r="AL3961">
        <v>2</v>
      </c>
      <c r="AM3961" t="s">
        <v>2703</v>
      </c>
      <c r="AN3961">
        <v>471008</v>
      </c>
      <c r="AP3961" t="s">
        <v>21705</v>
      </c>
      <c r="AQ3961" t="s">
        <v>21706</v>
      </c>
      <c r="AR3961">
        <v>0</v>
      </c>
      <c r="AS3961" t="s">
        <v>2632</v>
      </c>
      <c r="AT3961" t="s">
        <v>21707</v>
      </c>
      <c r="AY3961" t="s">
        <v>2633</v>
      </c>
      <c r="AZ3961">
        <v>1083</v>
      </c>
      <c r="BA3961" t="s">
        <v>4409</v>
      </c>
    </row>
    <row r="3962" spans="1:53" x14ac:dyDescent="0.25">
      <c r="A3962">
        <v>471010</v>
      </c>
      <c r="B3962" t="s">
        <v>39610</v>
      </c>
      <c r="C3962">
        <v>5450</v>
      </c>
      <c r="D3962" t="s">
        <v>16819</v>
      </c>
      <c r="E3962" t="s">
        <v>39611</v>
      </c>
      <c r="F3962">
        <v>29188947</v>
      </c>
      <c r="G3962">
        <v>1003316972</v>
      </c>
      <c r="H3962" t="s">
        <v>39612</v>
      </c>
      <c r="I3962" t="s">
        <v>21708</v>
      </c>
      <c r="J3962" t="s">
        <v>21709</v>
      </c>
      <c r="K3962" t="s">
        <v>21710</v>
      </c>
      <c r="L3962">
        <v>93</v>
      </c>
      <c r="M3962">
        <v>16</v>
      </c>
      <c r="Q3962" s="1">
        <v>41330</v>
      </c>
      <c r="R3962" t="s">
        <v>2628</v>
      </c>
      <c r="S3962">
        <v>480</v>
      </c>
      <c r="T3962" t="s">
        <v>9923</v>
      </c>
      <c r="U3962" s="1">
        <v>41306</v>
      </c>
      <c r="V3962">
        <v>2</v>
      </c>
      <c r="W3962" t="s">
        <v>2629</v>
      </c>
      <c r="X3962">
        <v>1</v>
      </c>
      <c r="Y3962" t="s">
        <v>34899</v>
      </c>
      <c r="Z3962">
        <v>6</v>
      </c>
      <c r="AA3962">
        <v>195608</v>
      </c>
      <c r="AB3962">
        <v>121</v>
      </c>
      <c r="AC3962" t="s">
        <v>2640</v>
      </c>
      <c r="AD3962">
        <v>1012</v>
      </c>
      <c r="AE3962" t="s">
        <v>2</v>
      </c>
      <c r="AF3962">
        <v>3</v>
      </c>
      <c r="AG3962" t="s">
        <v>2688</v>
      </c>
      <c r="AH3962">
        <v>21</v>
      </c>
      <c r="AI3962" t="s">
        <v>34900</v>
      </c>
      <c r="AJ3962">
        <v>480</v>
      </c>
      <c r="AK3962" t="s">
        <v>9923</v>
      </c>
      <c r="AL3962">
        <v>2</v>
      </c>
      <c r="AM3962" t="s">
        <v>2703</v>
      </c>
      <c r="AN3962">
        <v>471005</v>
      </c>
      <c r="AP3962" t="s">
        <v>21711</v>
      </c>
      <c r="AR3962">
        <v>0</v>
      </c>
      <c r="AS3962" t="s">
        <v>2632</v>
      </c>
      <c r="AT3962" t="s">
        <v>10962</v>
      </c>
      <c r="AY3962" t="s">
        <v>2633</v>
      </c>
      <c r="AZ3962">
        <v>1083</v>
      </c>
      <c r="BA3962" t="s">
        <v>4409</v>
      </c>
    </row>
    <row r="3963" spans="1:53" x14ac:dyDescent="0.25">
      <c r="A3963">
        <v>471011</v>
      </c>
      <c r="B3963" t="s">
        <v>21712</v>
      </c>
      <c r="C3963">
        <v>5450</v>
      </c>
      <c r="D3963" t="s">
        <v>16819</v>
      </c>
      <c r="E3963" t="s">
        <v>1434</v>
      </c>
      <c r="F3963">
        <v>35196315</v>
      </c>
      <c r="G3963">
        <v>1001730768</v>
      </c>
      <c r="H3963" t="s">
        <v>21713</v>
      </c>
      <c r="I3963" t="s">
        <v>21714</v>
      </c>
      <c r="J3963" t="s">
        <v>21715</v>
      </c>
      <c r="K3963" t="s">
        <v>21716</v>
      </c>
      <c r="L3963">
        <v>550</v>
      </c>
      <c r="M3963">
        <v>33</v>
      </c>
      <c r="Q3963" s="1">
        <v>43784</v>
      </c>
      <c r="R3963" t="s">
        <v>2628</v>
      </c>
      <c r="V3963">
        <v>5</v>
      </c>
      <c r="W3963" t="s">
        <v>2938</v>
      </c>
      <c r="X3963">
        <v>1</v>
      </c>
      <c r="Y3963" t="s">
        <v>34899</v>
      </c>
      <c r="Z3963">
        <v>10</v>
      </c>
      <c r="AA3963">
        <v>188401</v>
      </c>
      <c r="AB3963">
        <v>121</v>
      </c>
      <c r="AC3963" t="s">
        <v>2640</v>
      </c>
      <c r="AD3963">
        <v>1013</v>
      </c>
      <c r="AE3963" t="s">
        <v>47</v>
      </c>
      <c r="AF3963">
        <v>1</v>
      </c>
      <c r="AG3963" t="s">
        <v>34895</v>
      </c>
      <c r="AH3963">
        <v>21</v>
      </c>
      <c r="AI3963" t="s">
        <v>34900</v>
      </c>
      <c r="AJ3963">
        <v>480</v>
      </c>
      <c r="AK3963" t="s">
        <v>9923</v>
      </c>
      <c r="AP3963" t="s">
        <v>21717</v>
      </c>
      <c r="AQ3963" t="s">
        <v>21718</v>
      </c>
      <c r="AR3963">
        <v>0</v>
      </c>
      <c r="AS3963" t="s">
        <v>2632</v>
      </c>
      <c r="AT3963" t="s">
        <v>11073</v>
      </c>
      <c r="AW3963">
        <v>55.513440989999999</v>
      </c>
      <c r="AX3963">
        <v>10.39722242</v>
      </c>
      <c r="AY3963" t="s">
        <v>2633</v>
      </c>
      <c r="AZ3963">
        <v>1083</v>
      </c>
      <c r="BA3963" t="s">
        <v>4409</v>
      </c>
    </row>
    <row r="3964" spans="1:53" x14ac:dyDescent="0.25">
      <c r="A3964">
        <v>471012</v>
      </c>
      <c r="B3964" t="s">
        <v>7529</v>
      </c>
      <c r="C3964">
        <v>5450</v>
      </c>
      <c r="D3964" t="s">
        <v>16819</v>
      </c>
      <c r="E3964" t="s">
        <v>7529</v>
      </c>
      <c r="F3964">
        <v>29188947</v>
      </c>
      <c r="G3964">
        <v>1003317050</v>
      </c>
      <c r="H3964" t="s">
        <v>39613</v>
      </c>
      <c r="I3964" t="s">
        <v>21719</v>
      </c>
      <c r="J3964" t="s">
        <v>21720</v>
      </c>
      <c r="K3964" t="s">
        <v>39614</v>
      </c>
      <c r="L3964">
        <v>512</v>
      </c>
      <c r="M3964">
        <v>25</v>
      </c>
      <c r="Q3964" s="1">
        <v>41114</v>
      </c>
      <c r="R3964" t="s">
        <v>2628</v>
      </c>
      <c r="S3964">
        <v>480</v>
      </c>
      <c r="T3964" t="s">
        <v>9923</v>
      </c>
      <c r="U3964" s="1">
        <v>41121</v>
      </c>
      <c r="V3964">
        <v>2</v>
      </c>
      <c r="W3964" t="s">
        <v>2629</v>
      </c>
      <c r="X3964">
        <v>1</v>
      </c>
      <c r="Y3964" t="s">
        <v>34899</v>
      </c>
      <c r="Z3964">
        <v>6</v>
      </c>
      <c r="AA3964">
        <v>197808</v>
      </c>
      <c r="AB3964">
        <v>121</v>
      </c>
      <c r="AC3964" t="s">
        <v>2640</v>
      </c>
      <c r="AD3964">
        <v>1012</v>
      </c>
      <c r="AE3964" t="s">
        <v>2</v>
      </c>
      <c r="AF3964">
        <v>3</v>
      </c>
      <c r="AG3964" t="s">
        <v>2688</v>
      </c>
      <c r="AH3964">
        <v>21</v>
      </c>
      <c r="AI3964" t="s">
        <v>34900</v>
      </c>
      <c r="AJ3964">
        <v>480</v>
      </c>
      <c r="AK3964" t="s">
        <v>9923</v>
      </c>
      <c r="AL3964">
        <v>2</v>
      </c>
      <c r="AM3964" t="s">
        <v>2703</v>
      </c>
      <c r="AN3964">
        <v>471008</v>
      </c>
      <c r="AP3964" t="s">
        <v>21721</v>
      </c>
      <c r="AQ3964" t="s">
        <v>21722</v>
      </c>
      <c r="AR3964">
        <v>0</v>
      </c>
      <c r="AS3964" t="s">
        <v>2632</v>
      </c>
      <c r="AT3964" t="s">
        <v>38417</v>
      </c>
      <c r="AY3964" t="s">
        <v>2633</v>
      </c>
      <c r="AZ3964">
        <v>1083</v>
      </c>
      <c r="BA3964" t="s">
        <v>4409</v>
      </c>
    </row>
    <row r="3965" spans="1:53" x14ac:dyDescent="0.25">
      <c r="A3965">
        <v>471013</v>
      </c>
      <c r="B3965" t="s">
        <v>21723</v>
      </c>
      <c r="C3965">
        <v>5580</v>
      </c>
      <c r="D3965" t="s">
        <v>38108</v>
      </c>
      <c r="E3965" t="s">
        <v>1435</v>
      </c>
      <c r="F3965">
        <v>29190909</v>
      </c>
      <c r="G3965">
        <v>1021891378</v>
      </c>
      <c r="J3965" t="s">
        <v>21724</v>
      </c>
      <c r="K3965" t="s">
        <v>39615</v>
      </c>
      <c r="L3965">
        <v>1197</v>
      </c>
      <c r="M3965">
        <v>9</v>
      </c>
      <c r="Q3965" s="1">
        <v>43430</v>
      </c>
      <c r="R3965" t="s">
        <v>2628</v>
      </c>
      <c r="S3965">
        <v>1083</v>
      </c>
      <c r="T3965" t="s">
        <v>4409</v>
      </c>
      <c r="V3965">
        <v>7</v>
      </c>
      <c r="W3965" t="s">
        <v>4393</v>
      </c>
      <c r="X3965">
        <v>1</v>
      </c>
      <c r="Y3965" t="s">
        <v>34899</v>
      </c>
      <c r="Z3965">
        <v>10</v>
      </c>
      <c r="AA3965">
        <v>200206</v>
      </c>
      <c r="AB3965">
        <v>129</v>
      </c>
      <c r="AC3965" t="s">
        <v>122</v>
      </c>
      <c r="AD3965">
        <v>1016</v>
      </c>
      <c r="AE3965" t="s">
        <v>122</v>
      </c>
      <c r="AF3965">
        <v>1</v>
      </c>
      <c r="AG3965" t="s">
        <v>34895</v>
      </c>
      <c r="AH3965">
        <v>23</v>
      </c>
      <c r="AI3965" t="s">
        <v>4038</v>
      </c>
      <c r="AJ3965">
        <v>410</v>
      </c>
      <c r="AK3965" t="s">
        <v>13501</v>
      </c>
      <c r="AP3965" t="s">
        <v>21725</v>
      </c>
      <c r="AQ3965" t="s">
        <v>21726</v>
      </c>
      <c r="AR3965">
        <v>0</v>
      </c>
      <c r="AS3965" t="s">
        <v>2632</v>
      </c>
      <c r="AT3965" t="s">
        <v>39616</v>
      </c>
      <c r="AW3965">
        <v>55.465431350000003</v>
      </c>
      <c r="AX3965">
        <v>9.8626458299999999</v>
      </c>
      <c r="AY3965" t="s">
        <v>2633</v>
      </c>
      <c r="AZ3965">
        <v>1083</v>
      </c>
      <c r="BA3965" t="s">
        <v>4409</v>
      </c>
    </row>
    <row r="3966" spans="1:53" x14ac:dyDescent="0.25">
      <c r="A3966">
        <v>471210</v>
      </c>
      <c r="B3966" t="s">
        <v>21727</v>
      </c>
      <c r="C3966">
        <v>5471</v>
      </c>
      <c r="D3966" t="s">
        <v>37650</v>
      </c>
      <c r="E3966" t="s">
        <v>1436</v>
      </c>
      <c r="F3966">
        <v>29188947</v>
      </c>
      <c r="G3966">
        <v>1017267090</v>
      </c>
      <c r="H3966" t="s">
        <v>39617</v>
      </c>
      <c r="I3966" t="s">
        <v>21728</v>
      </c>
      <c r="J3966" t="s">
        <v>21729</v>
      </c>
      <c r="K3966" t="s">
        <v>21730</v>
      </c>
      <c r="L3966">
        <v>864</v>
      </c>
      <c r="M3966">
        <v>2</v>
      </c>
      <c r="Q3966" s="1">
        <v>43620</v>
      </c>
      <c r="R3966" t="s">
        <v>2628</v>
      </c>
      <c r="S3966">
        <v>480</v>
      </c>
      <c r="T3966" t="s">
        <v>9923</v>
      </c>
      <c r="V3966">
        <v>2</v>
      </c>
      <c r="W3966" t="s">
        <v>2629</v>
      </c>
      <c r="X3966">
        <v>1</v>
      </c>
      <c r="Y3966" t="s">
        <v>34899</v>
      </c>
      <c r="AA3966">
        <v>194208</v>
      </c>
      <c r="AB3966">
        <v>125</v>
      </c>
      <c r="AC3966" t="s">
        <v>3462</v>
      </c>
      <c r="AD3966">
        <v>1014</v>
      </c>
      <c r="AE3966" t="s">
        <v>102</v>
      </c>
      <c r="AF3966">
        <v>1</v>
      </c>
      <c r="AG3966" t="s">
        <v>34895</v>
      </c>
      <c r="AH3966">
        <v>24</v>
      </c>
      <c r="AI3966" t="s">
        <v>3462</v>
      </c>
      <c r="AJ3966">
        <v>480</v>
      </c>
      <c r="AK3966" t="s">
        <v>9923</v>
      </c>
      <c r="AP3966" t="s">
        <v>21731</v>
      </c>
      <c r="AQ3966" t="s">
        <v>21732</v>
      </c>
      <c r="AR3966">
        <v>0</v>
      </c>
      <c r="AS3966" t="s">
        <v>2632</v>
      </c>
      <c r="AT3966" t="s">
        <v>16626</v>
      </c>
      <c r="AW3966">
        <v>55.487945860000004</v>
      </c>
      <c r="AX3966">
        <v>10.249936760000001</v>
      </c>
      <c r="AY3966" t="s">
        <v>2633</v>
      </c>
      <c r="AZ3966">
        <v>1083</v>
      </c>
      <c r="BA3966" t="s">
        <v>4409</v>
      </c>
    </row>
    <row r="3967" spans="1:53" x14ac:dyDescent="0.25">
      <c r="A3967">
        <v>471300</v>
      </c>
      <c r="B3967" t="s">
        <v>39618</v>
      </c>
      <c r="C3967">
        <v>5450</v>
      </c>
      <c r="D3967" t="s">
        <v>16819</v>
      </c>
      <c r="E3967" t="s">
        <v>1437</v>
      </c>
      <c r="F3967">
        <v>70214814</v>
      </c>
      <c r="G3967">
        <v>1002316918</v>
      </c>
      <c r="H3967" t="s">
        <v>39619</v>
      </c>
      <c r="I3967" t="s">
        <v>21733</v>
      </c>
      <c r="J3967" t="s">
        <v>21734</v>
      </c>
      <c r="K3967" t="s">
        <v>21735</v>
      </c>
      <c r="L3967">
        <v>862</v>
      </c>
      <c r="M3967">
        <v>11</v>
      </c>
      <c r="Q3967" s="1">
        <v>43784</v>
      </c>
      <c r="R3967" t="s">
        <v>2628</v>
      </c>
      <c r="V3967">
        <v>5</v>
      </c>
      <c r="W3967" t="s">
        <v>2938</v>
      </c>
      <c r="X3967">
        <v>1</v>
      </c>
      <c r="Y3967" t="s">
        <v>34899</v>
      </c>
      <c r="Z3967">
        <v>9</v>
      </c>
      <c r="AA3967">
        <v>198308</v>
      </c>
      <c r="AB3967">
        <v>123</v>
      </c>
      <c r="AC3967" t="s">
        <v>109</v>
      </c>
      <c r="AD3967">
        <v>1010</v>
      </c>
      <c r="AE3967" t="s">
        <v>300</v>
      </c>
      <c r="AF3967">
        <v>1</v>
      </c>
      <c r="AG3967" t="s">
        <v>34895</v>
      </c>
      <c r="AH3967">
        <v>80</v>
      </c>
      <c r="AI3967" t="s">
        <v>109</v>
      </c>
      <c r="AJ3967">
        <v>480</v>
      </c>
      <c r="AK3967" t="s">
        <v>9923</v>
      </c>
      <c r="AP3967" t="s">
        <v>21736</v>
      </c>
      <c r="AQ3967" t="s">
        <v>21737</v>
      </c>
      <c r="AR3967">
        <v>0</v>
      </c>
      <c r="AS3967" t="s">
        <v>2632</v>
      </c>
      <c r="AT3967" t="s">
        <v>21738</v>
      </c>
      <c r="AW3967">
        <v>55.508840050000003</v>
      </c>
      <c r="AX3967">
        <v>10.38572701</v>
      </c>
      <c r="AY3967" t="s">
        <v>2633</v>
      </c>
      <c r="AZ3967">
        <v>1083</v>
      </c>
      <c r="BA3967" t="s">
        <v>4409</v>
      </c>
    </row>
    <row r="3968" spans="1:53" x14ac:dyDescent="0.25">
      <c r="A3968">
        <v>471301</v>
      </c>
      <c r="B3968" t="s">
        <v>21739</v>
      </c>
      <c r="C3968">
        <v>5450</v>
      </c>
      <c r="D3968" t="s">
        <v>16819</v>
      </c>
      <c r="E3968" t="s">
        <v>1438</v>
      </c>
      <c r="F3968">
        <v>13293104</v>
      </c>
      <c r="G3968">
        <v>1000537296</v>
      </c>
      <c r="H3968" t="s">
        <v>34577</v>
      </c>
      <c r="I3968" t="s">
        <v>21740</v>
      </c>
      <c r="J3968" t="s">
        <v>21741</v>
      </c>
      <c r="K3968" t="s">
        <v>21742</v>
      </c>
      <c r="L3968">
        <v>618</v>
      </c>
      <c r="M3968">
        <v>195</v>
      </c>
      <c r="Q3968" s="1">
        <v>45061</v>
      </c>
      <c r="R3968" t="s">
        <v>34382</v>
      </c>
      <c r="V3968">
        <v>5</v>
      </c>
      <c r="W3968" t="s">
        <v>2938</v>
      </c>
      <c r="X3968">
        <v>1</v>
      </c>
      <c r="Y3968" t="s">
        <v>34899</v>
      </c>
      <c r="AA3968">
        <v>198908</v>
      </c>
      <c r="AB3968">
        <v>123</v>
      </c>
      <c r="AC3968" t="s">
        <v>109</v>
      </c>
      <c r="AD3968">
        <v>1010</v>
      </c>
      <c r="AE3968" t="s">
        <v>300</v>
      </c>
      <c r="AF3968">
        <v>1</v>
      </c>
      <c r="AG3968" t="s">
        <v>34895</v>
      </c>
      <c r="AH3968">
        <v>80</v>
      </c>
      <c r="AI3968" t="s">
        <v>109</v>
      </c>
      <c r="AJ3968">
        <v>480</v>
      </c>
      <c r="AK3968" t="s">
        <v>9923</v>
      </c>
      <c r="AP3968" t="s">
        <v>21743</v>
      </c>
      <c r="AQ3968" t="s">
        <v>21744</v>
      </c>
      <c r="AR3968">
        <v>0</v>
      </c>
      <c r="AS3968" t="s">
        <v>2632</v>
      </c>
      <c r="AT3968" t="s">
        <v>21745</v>
      </c>
      <c r="AW3968">
        <v>55.4791192</v>
      </c>
      <c r="AX3968">
        <v>10.45199891</v>
      </c>
      <c r="AY3968" t="s">
        <v>2633</v>
      </c>
      <c r="AZ3968">
        <v>1083</v>
      </c>
      <c r="BA3968" t="s">
        <v>4409</v>
      </c>
    </row>
    <row r="3969" spans="1:53" x14ac:dyDescent="0.25">
      <c r="A3969">
        <v>471302</v>
      </c>
      <c r="B3969" t="s">
        <v>21746</v>
      </c>
      <c r="C3969">
        <v>5450</v>
      </c>
      <c r="D3969" t="s">
        <v>16819</v>
      </c>
      <c r="E3969" t="s">
        <v>1439</v>
      </c>
      <c r="F3969">
        <v>14983392</v>
      </c>
      <c r="G3969">
        <v>1000839745</v>
      </c>
      <c r="H3969" t="s">
        <v>21747</v>
      </c>
      <c r="I3969" t="s">
        <v>21748</v>
      </c>
      <c r="J3969" t="s">
        <v>21749</v>
      </c>
      <c r="K3969" t="s">
        <v>21750</v>
      </c>
      <c r="L3969">
        <v>320</v>
      </c>
      <c r="M3969">
        <v>27</v>
      </c>
      <c r="Q3969" s="1">
        <v>43363</v>
      </c>
      <c r="R3969" t="s">
        <v>3569</v>
      </c>
      <c r="V3969">
        <v>5</v>
      </c>
      <c r="W3969" t="s">
        <v>2938</v>
      </c>
      <c r="X3969">
        <v>1</v>
      </c>
      <c r="Y3969" t="s">
        <v>34899</v>
      </c>
      <c r="Z3969">
        <v>10</v>
      </c>
      <c r="AA3969">
        <v>199109</v>
      </c>
      <c r="AB3969">
        <v>123</v>
      </c>
      <c r="AC3969" t="s">
        <v>109</v>
      </c>
      <c r="AD3969">
        <v>1011</v>
      </c>
      <c r="AE3969" t="s">
        <v>109</v>
      </c>
      <c r="AF3969">
        <v>1</v>
      </c>
      <c r="AG3969" t="s">
        <v>34895</v>
      </c>
      <c r="AH3969">
        <v>80</v>
      </c>
      <c r="AI3969" t="s">
        <v>109</v>
      </c>
      <c r="AJ3969">
        <v>480</v>
      </c>
      <c r="AK3969" t="s">
        <v>9923</v>
      </c>
      <c r="AP3969" t="s">
        <v>21751</v>
      </c>
      <c r="AQ3969" t="s">
        <v>21752</v>
      </c>
      <c r="AR3969">
        <v>0</v>
      </c>
      <c r="AS3969" t="s">
        <v>2632</v>
      </c>
      <c r="AT3969" t="s">
        <v>21753</v>
      </c>
      <c r="AW3969">
        <v>55.605484320000002</v>
      </c>
      <c r="AX3969">
        <v>10.33369884</v>
      </c>
      <c r="AY3969" t="s">
        <v>2633</v>
      </c>
      <c r="AZ3969">
        <v>1083</v>
      </c>
      <c r="BA3969" t="s">
        <v>4409</v>
      </c>
    </row>
    <row r="3970" spans="1:53" x14ac:dyDescent="0.25">
      <c r="A3970">
        <v>471350</v>
      </c>
      <c r="B3970" t="s">
        <v>21754</v>
      </c>
      <c r="C3970">
        <v>5450</v>
      </c>
      <c r="D3970" t="s">
        <v>16819</v>
      </c>
      <c r="E3970" t="s">
        <v>39620</v>
      </c>
      <c r="F3970">
        <v>14826637</v>
      </c>
      <c r="G3970">
        <v>1005683056</v>
      </c>
      <c r="H3970" t="s">
        <v>7176</v>
      </c>
      <c r="I3970" t="s">
        <v>21755</v>
      </c>
      <c r="J3970" t="s">
        <v>21756</v>
      </c>
      <c r="K3970" t="s">
        <v>39621</v>
      </c>
      <c r="L3970">
        <v>1505</v>
      </c>
      <c r="M3970">
        <v>11</v>
      </c>
      <c r="Q3970" s="1">
        <v>44343</v>
      </c>
      <c r="R3970" t="s">
        <v>2628</v>
      </c>
      <c r="V3970">
        <v>4</v>
      </c>
      <c r="W3970" t="s">
        <v>3081</v>
      </c>
      <c r="X3970">
        <v>1</v>
      </c>
      <c r="Y3970" t="s">
        <v>34899</v>
      </c>
      <c r="AA3970">
        <v>199102</v>
      </c>
      <c r="AB3970">
        <v>146</v>
      </c>
      <c r="AC3970" t="s">
        <v>3596</v>
      </c>
      <c r="AD3970">
        <v>1027</v>
      </c>
      <c r="AE3970" t="s">
        <v>3595</v>
      </c>
      <c r="AF3970">
        <v>1</v>
      </c>
      <c r="AG3970" t="s">
        <v>34895</v>
      </c>
      <c r="AH3970">
        <v>85</v>
      </c>
      <c r="AI3970" t="s">
        <v>3596</v>
      </c>
      <c r="AJ3970">
        <v>480</v>
      </c>
      <c r="AK3970" t="s">
        <v>9923</v>
      </c>
      <c r="AO3970">
        <v>281041</v>
      </c>
      <c r="AP3970" t="s">
        <v>21757</v>
      </c>
      <c r="AQ3970" t="s">
        <v>21758</v>
      </c>
      <c r="AR3970">
        <v>2</v>
      </c>
      <c r="AS3970" t="s">
        <v>3549</v>
      </c>
      <c r="AT3970" t="s">
        <v>39622</v>
      </c>
      <c r="AW3970">
        <v>55.501787149999998</v>
      </c>
      <c r="AX3970">
        <v>10.39037596</v>
      </c>
      <c r="AY3970" t="s">
        <v>2633</v>
      </c>
      <c r="AZ3970">
        <v>1083</v>
      </c>
      <c r="BA3970" t="s">
        <v>4409</v>
      </c>
    </row>
    <row r="3971" spans="1:53" x14ac:dyDescent="0.25">
      <c r="A3971">
        <v>473001</v>
      </c>
      <c r="B3971" t="s">
        <v>21759</v>
      </c>
      <c r="C3971">
        <v>5750</v>
      </c>
      <c r="D3971" t="s">
        <v>9553</v>
      </c>
      <c r="E3971" t="s">
        <v>1440</v>
      </c>
      <c r="F3971">
        <v>29188645</v>
      </c>
      <c r="G3971">
        <v>1003317426</v>
      </c>
      <c r="H3971" t="s">
        <v>39623</v>
      </c>
      <c r="I3971" t="s">
        <v>21760</v>
      </c>
      <c r="J3971" t="s">
        <v>21761</v>
      </c>
      <c r="K3971" t="s">
        <v>21762</v>
      </c>
      <c r="L3971">
        <v>1312</v>
      </c>
      <c r="M3971">
        <v>8</v>
      </c>
      <c r="Q3971" s="1">
        <v>44627</v>
      </c>
      <c r="R3971" t="s">
        <v>2628</v>
      </c>
      <c r="S3971">
        <v>430</v>
      </c>
      <c r="T3971" t="s">
        <v>9555</v>
      </c>
      <c r="V3971">
        <v>2</v>
      </c>
      <c r="W3971" t="s">
        <v>2629</v>
      </c>
      <c r="X3971">
        <v>1</v>
      </c>
      <c r="Y3971" t="s">
        <v>34899</v>
      </c>
      <c r="Z3971">
        <v>6</v>
      </c>
      <c r="AB3971">
        <v>121</v>
      </c>
      <c r="AC3971" t="s">
        <v>2640</v>
      </c>
      <c r="AD3971">
        <v>1012</v>
      </c>
      <c r="AE3971" t="s">
        <v>2</v>
      </c>
      <c r="AF3971">
        <v>1</v>
      </c>
      <c r="AG3971" t="s">
        <v>34895</v>
      </c>
      <c r="AH3971">
        <v>21</v>
      </c>
      <c r="AI3971" t="s">
        <v>34900</v>
      </c>
      <c r="AJ3971">
        <v>430</v>
      </c>
      <c r="AK3971" t="s">
        <v>9555</v>
      </c>
      <c r="AP3971" t="s">
        <v>21763</v>
      </c>
      <c r="AQ3971" t="s">
        <v>21764</v>
      </c>
      <c r="AR3971">
        <v>0</v>
      </c>
      <c r="AS3971" t="s">
        <v>2632</v>
      </c>
      <c r="AT3971" t="s">
        <v>4787</v>
      </c>
      <c r="AW3971">
        <v>55.201561009999999</v>
      </c>
      <c r="AX3971">
        <v>10.412946140000001</v>
      </c>
      <c r="AY3971" t="s">
        <v>2633</v>
      </c>
      <c r="AZ3971">
        <v>1083</v>
      </c>
      <c r="BA3971" t="s">
        <v>4409</v>
      </c>
    </row>
    <row r="3972" spans="1:53" x14ac:dyDescent="0.25">
      <c r="A3972">
        <v>473007</v>
      </c>
      <c r="B3972" t="s">
        <v>39624</v>
      </c>
      <c r="C3972">
        <v>5750</v>
      </c>
      <c r="D3972" t="s">
        <v>9553</v>
      </c>
      <c r="E3972" t="s">
        <v>1441</v>
      </c>
      <c r="F3972">
        <v>29188645</v>
      </c>
      <c r="G3972">
        <v>1003317463</v>
      </c>
      <c r="H3972" t="s">
        <v>21765</v>
      </c>
      <c r="I3972" t="s">
        <v>21766</v>
      </c>
      <c r="J3972" t="s">
        <v>21767</v>
      </c>
      <c r="K3972" t="s">
        <v>39625</v>
      </c>
      <c r="L3972">
        <v>1256</v>
      </c>
      <c r="M3972">
        <v>97</v>
      </c>
      <c r="Q3972" s="1">
        <v>40807</v>
      </c>
      <c r="R3972" t="s">
        <v>2628</v>
      </c>
      <c r="S3972">
        <v>430</v>
      </c>
      <c r="T3972" t="s">
        <v>9555</v>
      </c>
      <c r="U3972" s="1">
        <v>40756</v>
      </c>
      <c r="V3972">
        <v>2</v>
      </c>
      <c r="W3972" t="s">
        <v>2629</v>
      </c>
      <c r="X3972">
        <v>1</v>
      </c>
      <c r="Y3972" t="s">
        <v>34899</v>
      </c>
      <c r="Z3972">
        <v>6</v>
      </c>
      <c r="AB3972">
        <v>121</v>
      </c>
      <c r="AC3972" t="s">
        <v>2640</v>
      </c>
      <c r="AD3972">
        <v>1012</v>
      </c>
      <c r="AE3972" t="s">
        <v>2</v>
      </c>
      <c r="AF3972">
        <v>3</v>
      </c>
      <c r="AG3972" t="s">
        <v>2688</v>
      </c>
      <c r="AH3972">
        <v>22</v>
      </c>
      <c r="AI3972" t="s">
        <v>34977</v>
      </c>
      <c r="AJ3972">
        <v>430</v>
      </c>
      <c r="AK3972" t="s">
        <v>9555</v>
      </c>
      <c r="AP3972" t="s">
        <v>21768</v>
      </c>
      <c r="AQ3972" t="s">
        <v>21769</v>
      </c>
      <c r="AR3972">
        <v>0</v>
      </c>
      <c r="AS3972" t="s">
        <v>2632</v>
      </c>
      <c r="AT3972" t="s">
        <v>36631</v>
      </c>
      <c r="AW3972">
        <v>55.287306475921298</v>
      </c>
      <c r="AX3972">
        <v>10.544338375711799</v>
      </c>
      <c r="AY3972" t="s">
        <v>2633</v>
      </c>
      <c r="AZ3972">
        <v>1083</v>
      </c>
      <c r="BA3972" t="s">
        <v>4409</v>
      </c>
    </row>
    <row r="3973" spans="1:53" x14ac:dyDescent="0.25">
      <c r="A3973">
        <v>473009</v>
      </c>
      <c r="B3973" t="s">
        <v>21770</v>
      </c>
      <c r="C3973">
        <v>5750</v>
      </c>
      <c r="D3973" t="s">
        <v>9553</v>
      </c>
      <c r="E3973" t="s">
        <v>1442</v>
      </c>
      <c r="F3973">
        <v>29188645</v>
      </c>
      <c r="G3973">
        <v>1003317517</v>
      </c>
      <c r="H3973" t="s">
        <v>8059</v>
      </c>
      <c r="I3973" t="s">
        <v>21771</v>
      </c>
      <c r="J3973" t="s">
        <v>21772</v>
      </c>
      <c r="K3973" t="s">
        <v>39626</v>
      </c>
      <c r="L3973">
        <v>1857</v>
      </c>
      <c r="M3973">
        <v>2</v>
      </c>
      <c r="Q3973" s="1">
        <v>44627</v>
      </c>
      <c r="R3973" t="s">
        <v>2628</v>
      </c>
      <c r="S3973">
        <v>430</v>
      </c>
      <c r="T3973" t="s">
        <v>9555</v>
      </c>
      <c r="V3973">
        <v>2</v>
      </c>
      <c r="W3973" t="s">
        <v>2629</v>
      </c>
      <c r="X3973">
        <v>1</v>
      </c>
      <c r="Y3973" t="s">
        <v>34899</v>
      </c>
      <c r="Z3973">
        <v>10</v>
      </c>
      <c r="AA3973">
        <v>196708</v>
      </c>
      <c r="AB3973">
        <v>121</v>
      </c>
      <c r="AC3973" t="s">
        <v>2640</v>
      </c>
      <c r="AD3973">
        <v>1012</v>
      </c>
      <c r="AE3973" t="s">
        <v>2</v>
      </c>
      <c r="AF3973">
        <v>1</v>
      </c>
      <c r="AG3973" t="s">
        <v>34895</v>
      </c>
      <c r="AH3973">
        <v>21</v>
      </c>
      <c r="AI3973" t="s">
        <v>34900</v>
      </c>
      <c r="AJ3973">
        <v>430</v>
      </c>
      <c r="AK3973" t="s">
        <v>9555</v>
      </c>
      <c r="AP3973" t="s">
        <v>21773</v>
      </c>
      <c r="AQ3973" t="s">
        <v>21774</v>
      </c>
      <c r="AR3973">
        <v>0</v>
      </c>
      <c r="AS3973" t="s">
        <v>2632</v>
      </c>
      <c r="AT3973" t="s">
        <v>39627</v>
      </c>
      <c r="AW3973">
        <v>55.23112948</v>
      </c>
      <c r="AX3973">
        <v>10.48742144</v>
      </c>
      <c r="AY3973" t="s">
        <v>2633</v>
      </c>
      <c r="AZ3973">
        <v>1083</v>
      </c>
      <c r="BA3973" t="s">
        <v>4409</v>
      </c>
    </row>
    <row r="3974" spans="1:53" x14ac:dyDescent="0.25">
      <c r="A3974">
        <v>473010</v>
      </c>
      <c r="B3974" t="s">
        <v>21775</v>
      </c>
      <c r="C3974">
        <v>5750</v>
      </c>
      <c r="D3974" t="s">
        <v>9553</v>
      </c>
      <c r="E3974" t="s">
        <v>1443</v>
      </c>
      <c r="F3974">
        <v>29188645</v>
      </c>
      <c r="G3974">
        <v>1003317335</v>
      </c>
      <c r="H3974" t="s">
        <v>21776</v>
      </c>
      <c r="I3974" t="s">
        <v>21777</v>
      </c>
      <c r="J3974" t="s">
        <v>21778</v>
      </c>
      <c r="K3974" t="s">
        <v>21779</v>
      </c>
      <c r="L3974">
        <v>430</v>
      </c>
      <c r="M3974">
        <v>45</v>
      </c>
      <c r="Q3974" s="1">
        <v>40807</v>
      </c>
      <c r="R3974" t="s">
        <v>2628</v>
      </c>
      <c r="S3974">
        <v>430</v>
      </c>
      <c r="T3974" t="s">
        <v>9555</v>
      </c>
      <c r="U3974" s="1">
        <v>40756</v>
      </c>
      <c r="V3974">
        <v>2</v>
      </c>
      <c r="W3974" t="s">
        <v>2629</v>
      </c>
      <c r="X3974">
        <v>1</v>
      </c>
      <c r="Y3974" t="s">
        <v>34899</v>
      </c>
      <c r="Z3974">
        <v>6</v>
      </c>
      <c r="AB3974">
        <v>121</v>
      </c>
      <c r="AC3974" t="s">
        <v>2640</v>
      </c>
      <c r="AD3974">
        <v>1012</v>
      </c>
      <c r="AE3974" t="s">
        <v>2</v>
      </c>
      <c r="AF3974">
        <v>3</v>
      </c>
      <c r="AG3974" t="s">
        <v>2688</v>
      </c>
      <c r="AH3974">
        <v>22</v>
      </c>
      <c r="AI3974" t="s">
        <v>34977</v>
      </c>
      <c r="AJ3974">
        <v>430</v>
      </c>
      <c r="AK3974" t="s">
        <v>9555</v>
      </c>
      <c r="AP3974" t="s">
        <v>21780</v>
      </c>
      <c r="AQ3974" t="s">
        <v>21781</v>
      </c>
      <c r="AR3974">
        <v>0</v>
      </c>
      <c r="AS3974" t="s">
        <v>2632</v>
      </c>
      <c r="AT3974" t="s">
        <v>21782</v>
      </c>
      <c r="AV3974" t="s">
        <v>21783</v>
      </c>
      <c r="AW3974">
        <v>55.232746113562698</v>
      </c>
      <c r="AX3974">
        <v>10.3965295538008</v>
      </c>
      <c r="AY3974" t="s">
        <v>2633</v>
      </c>
      <c r="AZ3974">
        <v>1083</v>
      </c>
      <c r="BA3974" t="s">
        <v>4409</v>
      </c>
    </row>
    <row r="3975" spans="1:53" x14ac:dyDescent="0.25">
      <c r="A3975">
        <v>473011</v>
      </c>
      <c r="B3975" t="s">
        <v>21784</v>
      </c>
      <c r="C3975">
        <v>5750</v>
      </c>
      <c r="D3975" t="s">
        <v>9553</v>
      </c>
      <c r="E3975" t="s">
        <v>1444</v>
      </c>
      <c r="F3975">
        <v>57118318</v>
      </c>
      <c r="G3975">
        <v>1002057788</v>
      </c>
      <c r="H3975" t="s">
        <v>21785</v>
      </c>
      <c r="I3975" t="s">
        <v>21786</v>
      </c>
      <c r="J3975" t="s">
        <v>21787</v>
      </c>
      <c r="K3975" t="s">
        <v>21788</v>
      </c>
      <c r="L3975">
        <v>37</v>
      </c>
      <c r="M3975">
        <v>152</v>
      </c>
      <c r="Q3975" s="1">
        <v>43726</v>
      </c>
      <c r="R3975" t="s">
        <v>2628</v>
      </c>
      <c r="V3975">
        <v>5</v>
      </c>
      <c r="W3975" t="s">
        <v>2938</v>
      </c>
      <c r="X3975">
        <v>1</v>
      </c>
      <c r="Y3975" t="s">
        <v>34899</v>
      </c>
      <c r="Z3975">
        <v>9</v>
      </c>
      <c r="AA3975">
        <v>188901</v>
      </c>
      <c r="AB3975">
        <v>121</v>
      </c>
      <c r="AC3975" t="s">
        <v>2640</v>
      </c>
      <c r="AD3975">
        <v>1013</v>
      </c>
      <c r="AE3975" t="s">
        <v>47</v>
      </c>
      <c r="AF3975">
        <v>1</v>
      </c>
      <c r="AG3975" t="s">
        <v>34895</v>
      </c>
      <c r="AH3975">
        <v>21</v>
      </c>
      <c r="AI3975" t="s">
        <v>34900</v>
      </c>
      <c r="AJ3975">
        <v>430</v>
      </c>
      <c r="AK3975" t="s">
        <v>9555</v>
      </c>
      <c r="AP3975" t="s">
        <v>21789</v>
      </c>
      <c r="AQ3975" t="s">
        <v>21790</v>
      </c>
      <c r="AR3975">
        <v>0</v>
      </c>
      <c r="AS3975" t="s">
        <v>2632</v>
      </c>
      <c r="AT3975" t="s">
        <v>20169</v>
      </c>
      <c r="AW3975">
        <v>55.206948930000003</v>
      </c>
      <c r="AX3975">
        <v>10.353670259999999</v>
      </c>
      <c r="AY3975" t="s">
        <v>2633</v>
      </c>
      <c r="AZ3975">
        <v>1083</v>
      </c>
      <c r="BA3975" t="s">
        <v>4409</v>
      </c>
    </row>
    <row r="3976" spans="1:53" x14ac:dyDescent="0.25">
      <c r="A3976">
        <v>473012</v>
      </c>
      <c r="B3976" t="s">
        <v>21791</v>
      </c>
      <c r="C3976">
        <v>5750</v>
      </c>
      <c r="D3976" t="s">
        <v>9553</v>
      </c>
      <c r="E3976" t="s">
        <v>1445</v>
      </c>
      <c r="F3976">
        <v>32467318</v>
      </c>
      <c r="G3976">
        <v>1001690550</v>
      </c>
      <c r="H3976" t="s">
        <v>21792</v>
      </c>
      <c r="J3976" t="s">
        <v>21793</v>
      </c>
      <c r="K3976" t="s">
        <v>21794</v>
      </c>
      <c r="L3976">
        <v>505</v>
      </c>
      <c r="M3976">
        <v>46</v>
      </c>
      <c r="Q3976" s="1">
        <v>44825</v>
      </c>
      <c r="R3976" t="s">
        <v>3009</v>
      </c>
      <c r="V3976">
        <v>5</v>
      </c>
      <c r="W3976" t="s">
        <v>2938</v>
      </c>
      <c r="X3976">
        <v>1</v>
      </c>
      <c r="Y3976" t="s">
        <v>34899</v>
      </c>
      <c r="Z3976">
        <v>8</v>
      </c>
      <c r="AA3976">
        <v>186101</v>
      </c>
      <c r="AB3976">
        <v>121</v>
      </c>
      <c r="AC3976" t="s">
        <v>2640</v>
      </c>
      <c r="AD3976">
        <v>1013</v>
      </c>
      <c r="AE3976" t="s">
        <v>47</v>
      </c>
      <c r="AF3976">
        <v>1</v>
      </c>
      <c r="AG3976" t="s">
        <v>34895</v>
      </c>
      <c r="AH3976">
        <v>22</v>
      </c>
      <c r="AI3976" t="s">
        <v>34977</v>
      </c>
      <c r="AJ3976">
        <v>430</v>
      </c>
      <c r="AK3976" t="s">
        <v>9555</v>
      </c>
      <c r="AP3976" t="s">
        <v>21795</v>
      </c>
      <c r="AQ3976" t="s">
        <v>21796</v>
      </c>
      <c r="AR3976">
        <v>0</v>
      </c>
      <c r="AS3976" t="s">
        <v>2632</v>
      </c>
      <c r="AT3976" t="s">
        <v>10700</v>
      </c>
      <c r="AW3976">
        <v>55.259537639999998</v>
      </c>
      <c r="AX3976">
        <v>10.407101920000001</v>
      </c>
      <c r="AY3976" t="s">
        <v>2633</v>
      </c>
      <c r="AZ3976">
        <v>1083</v>
      </c>
      <c r="BA3976" t="s">
        <v>4409</v>
      </c>
    </row>
    <row r="3977" spans="1:53" x14ac:dyDescent="0.25">
      <c r="A3977">
        <v>473013</v>
      </c>
      <c r="B3977" t="s">
        <v>21797</v>
      </c>
      <c r="C3977">
        <v>5750</v>
      </c>
      <c r="D3977" t="s">
        <v>9553</v>
      </c>
      <c r="E3977" t="s">
        <v>34576</v>
      </c>
      <c r="F3977">
        <v>58937517</v>
      </c>
      <c r="G3977">
        <v>1002090422</v>
      </c>
      <c r="H3977" t="s">
        <v>21798</v>
      </c>
      <c r="I3977" t="s">
        <v>21799</v>
      </c>
      <c r="J3977" t="s">
        <v>21800</v>
      </c>
      <c r="K3977" t="s">
        <v>39628</v>
      </c>
      <c r="L3977">
        <v>548</v>
      </c>
      <c r="M3977">
        <v>3</v>
      </c>
      <c r="Q3977" s="1">
        <v>45047</v>
      </c>
      <c r="R3977" t="s">
        <v>2628</v>
      </c>
      <c r="V3977">
        <v>5</v>
      </c>
      <c r="W3977" t="s">
        <v>2938</v>
      </c>
      <c r="X3977">
        <v>1</v>
      </c>
      <c r="Y3977" t="s">
        <v>34899</v>
      </c>
      <c r="Z3977">
        <v>9</v>
      </c>
      <c r="AA3977">
        <v>197508</v>
      </c>
      <c r="AB3977">
        <v>121</v>
      </c>
      <c r="AC3977" t="s">
        <v>2640</v>
      </c>
      <c r="AD3977">
        <v>1013</v>
      </c>
      <c r="AE3977" t="s">
        <v>47</v>
      </c>
      <c r="AF3977">
        <v>1</v>
      </c>
      <c r="AG3977" t="s">
        <v>34895</v>
      </c>
      <c r="AH3977">
        <v>21</v>
      </c>
      <c r="AI3977" t="s">
        <v>34900</v>
      </c>
      <c r="AJ3977">
        <v>430</v>
      </c>
      <c r="AK3977" t="s">
        <v>9555</v>
      </c>
      <c r="AP3977" t="s">
        <v>21801</v>
      </c>
      <c r="AQ3977" t="s">
        <v>21802</v>
      </c>
      <c r="AR3977">
        <v>0</v>
      </c>
      <c r="AS3977" t="s">
        <v>2632</v>
      </c>
      <c r="AT3977" t="s">
        <v>39629</v>
      </c>
      <c r="AY3977" t="s">
        <v>2633</v>
      </c>
      <c r="AZ3977">
        <v>1083</v>
      </c>
      <c r="BA3977" t="s">
        <v>4409</v>
      </c>
    </row>
    <row r="3978" spans="1:53" x14ac:dyDescent="0.25">
      <c r="A3978">
        <v>473014</v>
      </c>
      <c r="B3978" t="s">
        <v>21803</v>
      </c>
      <c r="C3978">
        <v>5750</v>
      </c>
      <c r="D3978" t="s">
        <v>9553</v>
      </c>
      <c r="E3978" t="s">
        <v>1446</v>
      </c>
      <c r="F3978">
        <v>85709119</v>
      </c>
      <c r="G3978">
        <v>1002727827</v>
      </c>
      <c r="H3978" t="s">
        <v>21804</v>
      </c>
      <c r="I3978" t="s">
        <v>21805</v>
      </c>
      <c r="J3978" t="s">
        <v>21806</v>
      </c>
      <c r="K3978" t="s">
        <v>21807</v>
      </c>
      <c r="L3978">
        <v>1774</v>
      </c>
      <c r="M3978">
        <v>27</v>
      </c>
      <c r="Q3978" s="1">
        <v>43854</v>
      </c>
      <c r="R3978" t="s">
        <v>2628</v>
      </c>
      <c r="V3978">
        <v>5</v>
      </c>
      <c r="W3978" t="s">
        <v>2938</v>
      </c>
      <c r="X3978">
        <v>1</v>
      </c>
      <c r="Y3978" t="s">
        <v>34899</v>
      </c>
      <c r="Z3978">
        <v>10</v>
      </c>
      <c r="AA3978">
        <v>190708</v>
      </c>
      <c r="AB3978">
        <v>121</v>
      </c>
      <c r="AC3978" t="s">
        <v>2640</v>
      </c>
      <c r="AD3978">
        <v>1013</v>
      </c>
      <c r="AE3978" t="s">
        <v>47</v>
      </c>
      <c r="AF3978">
        <v>1</v>
      </c>
      <c r="AG3978" t="s">
        <v>34895</v>
      </c>
      <c r="AH3978">
        <v>21</v>
      </c>
      <c r="AI3978" t="s">
        <v>34900</v>
      </c>
      <c r="AJ3978">
        <v>430</v>
      </c>
      <c r="AK3978" t="s">
        <v>9555</v>
      </c>
      <c r="AP3978" t="s">
        <v>21808</v>
      </c>
      <c r="AQ3978" t="s">
        <v>21809</v>
      </c>
      <c r="AR3978">
        <v>0</v>
      </c>
      <c r="AS3978" t="s">
        <v>2632</v>
      </c>
      <c r="AT3978" t="s">
        <v>8262</v>
      </c>
      <c r="AW3978">
        <v>55.234356890000001</v>
      </c>
      <c r="AX3978">
        <v>10.473276739999999</v>
      </c>
      <c r="AY3978" t="s">
        <v>2633</v>
      </c>
      <c r="AZ3978">
        <v>1083</v>
      </c>
      <c r="BA3978" t="s">
        <v>4409</v>
      </c>
    </row>
    <row r="3979" spans="1:53" x14ac:dyDescent="0.25">
      <c r="A3979">
        <v>473015</v>
      </c>
      <c r="B3979" t="s">
        <v>21810</v>
      </c>
      <c r="C3979">
        <v>5750</v>
      </c>
      <c r="D3979" t="s">
        <v>9553</v>
      </c>
      <c r="E3979" t="s">
        <v>1447</v>
      </c>
      <c r="F3979">
        <v>56221328</v>
      </c>
      <c r="G3979">
        <v>1002045159</v>
      </c>
      <c r="H3979" t="s">
        <v>21811</v>
      </c>
      <c r="I3979" t="s">
        <v>21812</v>
      </c>
      <c r="J3979" t="s">
        <v>21813</v>
      </c>
      <c r="K3979" t="s">
        <v>21814</v>
      </c>
      <c r="L3979">
        <v>1184</v>
      </c>
      <c r="M3979">
        <v>95</v>
      </c>
      <c r="Q3979" s="1">
        <v>43805</v>
      </c>
      <c r="R3979" t="s">
        <v>2628</v>
      </c>
      <c r="V3979">
        <v>5</v>
      </c>
      <c r="W3979" t="s">
        <v>2938</v>
      </c>
      <c r="X3979">
        <v>1</v>
      </c>
      <c r="Y3979" t="s">
        <v>34899</v>
      </c>
      <c r="Z3979">
        <v>7</v>
      </c>
      <c r="AA3979">
        <v>185801</v>
      </c>
      <c r="AB3979">
        <v>121</v>
      </c>
      <c r="AC3979" t="s">
        <v>2640</v>
      </c>
      <c r="AD3979">
        <v>1013</v>
      </c>
      <c r="AE3979" t="s">
        <v>47</v>
      </c>
      <c r="AF3979">
        <v>1</v>
      </c>
      <c r="AG3979" t="s">
        <v>34895</v>
      </c>
      <c r="AH3979">
        <v>22</v>
      </c>
      <c r="AI3979" t="s">
        <v>34977</v>
      </c>
      <c r="AJ3979">
        <v>430</v>
      </c>
      <c r="AK3979" t="s">
        <v>9555</v>
      </c>
      <c r="AP3979" t="s">
        <v>21815</v>
      </c>
      <c r="AQ3979" t="s">
        <v>21816</v>
      </c>
      <c r="AR3979">
        <v>0</v>
      </c>
      <c r="AS3979" t="s">
        <v>2632</v>
      </c>
      <c r="AT3979" t="s">
        <v>21817</v>
      </c>
      <c r="AW3979">
        <v>55.199405319999997</v>
      </c>
      <c r="AX3979">
        <v>10.46357802</v>
      </c>
      <c r="AY3979" t="s">
        <v>2633</v>
      </c>
      <c r="AZ3979">
        <v>1083</v>
      </c>
      <c r="BA3979" t="s">
        <v>4409</v>
      </c>
    </row>
    <row r="3980" spans="1:53" x14ac:dyDescent="0.25">
      <c r="A3980">
        <v>473018</v>
      </c>
      <c r="B3980" t="s">
        <v>21818</v>
      </c>
      <c r="C3980">
        <v>5750</v>
      </c>
      <c r="D3980" t="s">
        <v>9553</v>
      </c>
      <c r="E3980" t="s">
        <v>21819</v>
      </c>
      <c r="F3980">
        <v>29553920</v>
      </c>
      <c r="G3980">
        <v>1003309837</v>
      </c>
      <c r="H3980" t="s">
        <v>39630</v>
      </c>
      <c r="I3980" t="s">
        <v>21820</v>
      </c>
      <c r="J3980" t="s">
        <v>21821</v>
      </c>
      <c r="K3980" t="s">
        <v>39631</v>
      </c>
      <c r="L3980">
        <v>548</v>
      </c>
      <c r="M3980">
        <v>4</v>
      </c>
      <c r="Q3980" s="1">
        <v>44963</v>
      </c>
      <c r="R3980" t="s">
        <v>2628</v>
      </c>
      <c r="V3980">
        <v>4</v>
      </c>
      <c r="W3980" t="s">
        <v>3081</v>
      </c>
      <c r="X3980">
        <v>1</v>
      </c>
      <c r="Y3980" t="s">
        <v>34899</v>
      </c>
      <c r="Z3980">
        <v>10</v>
      </c>
      <c r="AA3980">
        <v>197308</v>
      </c>
      <c r="AB3980">
        <v>131</v>
      </c>
      <c r="AC3980" t="s">
        <v>983</v>
      </c>
      <c r="AD3980">
        <v>1061</v>
      </c>
      <c r="AE3980" t="s">
        <v>983</v>
      </c>
      <c r="AF3980">
        <v>1</v>
      </c>
      <c r="AG3980" t="s">
        <v>34895</v>
      </c>
      <c r="AH3980">
        <v>99</v>
      </c>
      <c r="AI3980" t="s">
        <v>34896</v>
      </c>
      <c r="AJ3980">
        <v>430</v>
      </c>
      <c r="AK3980" t="s">
        <v>9555</v>
      </c>
      <c r="AP3980" t="s">
        <v>34575</v>
      </c>
      <c r="AQ3980" t="s">
        <v>34574</v>
      </c>
      <c r="AR3980">
        <v>0</v>
      </c>
      <c r="AS3980" t="s">
        <v>2632</v>
      </c>
      <c r="AT3980" t="s">
        <v>39629</v>
      </c>
      <c r="AW3980">
        <v>55.241256139999997</v>
      </c>
      <c r="AX3980">
        <v>10.467904819999999</v>
      </c>
      <c r="AY3980" t="s">
        <v>2633</v>
      </c>
      <c r="AZ3980">
        <v>1083</v>
      </c>
      <c r="BA3980" t="s">
        <v>4409</v>
      </c>
    </row>
    <row r="3981" spans="1:53" x14ac:dyDescent="0.25">
      <c r="A3981">
        <v>473020</v>
      </c>
      <c r="B3981" t="s">
        <v>21822</v>
      </c>
      <c r="C3981">
        <v>5750</v>
      </c>
      <c r="D3981" t="s">
        <v>9553</v>
      </c>
      <c r="E3981" t="s">
        <v>1448</v>
      </c>
      <c r="F3981">
        <v>29188645</v>
      </c>
      <c r="G3981">
        <v>1003317372</v>
      </c>
      <c r="H3981" t="s">
        <v>21823</v>
      </c>
      <c r="I3981" t="s">
        <v>21824</v>
      </c>
      <c r="J3981" t="s">
        <v>21825</v>
      </c>
      <c r="K3981" t="s">
        <v>21826</v>
      </c>
      <c r="L3981">
        <v>1170</v>
      </c>
      <c r="M3981">
        <v>16</v>
      </c>
      <c r="Q3981" s="1">
        <v>44468</v>
      </c>
      <c r="R3981" t="s">
        <v>2628</v>
      </c>
      <c r="S3981">
        <v>430</v>
      </c>
      <c r="T3981" t="s">
        <v>9555</v>
      </c>
      <c r="V3981">
        <v>2</v>
      </c>
      <c r="W3981" t="s">
        <v>2629</v>
      </c>
      <c r="X3981">
        <v>1</v>
      </c>
      <c r="Y3981" t="s">
        <v>34899</v>
      </c>
      <c r="Z3981">
        <v>9</v>
      </c>
      <c r="AA3981">
        <v>198808</v>
      </c>
      <c r="AB3981">
        <v>121</v>
      </c>
      <c r="AC3981" t="s">
        <v>2640</v>
      </c>
      <c r="AD3981">
        <v>1012</v>
      </c>
      <c r="AE3981" t="s">
        <v>2</v>
      </c>
      <c r="AF3981">
        <v>1</v>
      </c>
      <c r="AG3981" t="s">
        <v>34895</v>
      </c>
      <c r="AH3981">
        <v>21</v>
      </c>
      <c r="AI3981" t="s">
        <v>34900</v>
      </c>
      <c r="AJ3981">
        <v>430</v>
      </c>
      <c r="AK3981" t="s">
        <v>9555</v>
      </c>
      <c r="AP3981" t="s">
        <v>21827</v>
      </c>
      <c r="AQ3981" t="s">
        <v>21828</v>
      </c>
      <c r="AR3981">
        <v>0</v>
      </c>
      <c r="AS3981" t="s">
        <v>2632</v>
      </c>
      <c r="AT3981" t="s">
        <v>21829</v>
      </c>
      <c r="AW3981">
        <v>55.239223539999998</v>
      </c>
      <c r="AX3981">
        <v>10.47193955</v>
      </c>
      <c r="AY3981" t="s">
        <v>2633</v>
      </c>
      <c r="AZ3981">
        <v>1083</v>
      </c>
      <c r="BA3981" t="s">
        <v>4409</v>
      </c>
    </row>
    <row r="3982" spans="1:53" x14ac:dyDescent="0.25">
      <c r="A3982">
        <v>473021</v>
      </c>
      <c r="B3982" t="s">
        <v>21830</v>
      </c>
      <c r="C3982">
        <v>5580</v>
      </c>
      <c r="D3982" t="s">
        <v>38108</v>
      </c>
      <c r="E3982" t="s">
        <v>1449</v>
      </c>
      <c r="F3982">
        <v>29190909</v>
      </c>
      <c r="G3982">
        <v>1025182649</v>
      </c>
      <c r="H3982" t="s">
        <v>21831</v>
      </c>
      <c r="I3982" t="s">
        <v>21832</v>
      </c>
      <c r="J3982" t="s">
        <v>21833</v>
      </c>
      <c r="K3982" t="s">
        <v>21003</v>
      </c>
      <c r="L3982">
        <v>722</v>
      </c>
      <c r="M3982">
        <v>6</v>
      </c>
      <c r="Q3982" s="1">
        <v>44908</v>
      </c>
      <c r="R3982" t="s">
        <v>2628</v>
      </c>
      <c r="S3982">
        <v>1083</v>
      </c>
      <c r="T3982" t="s">
        <v>4409</v>
      </c>
      <c r="V3982">
        <v>7</v>
      </c>
      <c r="W3982" t="s">
        <v>4393</v>
      </c>
      <c r="X3982">
        <v>1</v>
      </c>
      <c r="Y3982" t="s">
        <v>34899</v>
      </c>
      <c r="Z3982">
        <v>10</v>
      </c>
      <c r="AA3982">
        <v>200206</v>
      </c>
      <c r="AB3982">
        <v>129</v>
      </c>
      <c r="AC3982" t="s">
        <v>122</v>
      </c>
      <c r="AD3982">
        <v>1016</v>
      </c>
      <c r="AE3982" t="s">
        <v>122</v>
      </c>
      <c r="AF3982">
        <v>1</v>
      </c>
      <c r="AG3982" t="s">
        <v>34895</v>
      </c>
      <c r="AH3982">
        <v>23</v>
      </c>
      <c r="AI3982" t="s">
        <v>4038</v>
      </c>
      <c r="AJ3982">
        <v>410</v>
      </c>
      <c r="AK3982" t="s">
        <v>13501</v>
      </c>
      <c r="AP3982" t="s">
        <v>21834</v>
      </c>
      <c r="AQ3982" t="s">
        <v>21835</v>
      </c>
      <c r="AR3982">
        <v>0</v>
      </c>
      <c r="AS3982" t="s">
        <v>2632</v>
      </c>
      <c r="AT3982" t="s">
        <v>21005</v>
      </c>
      <c r="AW3982">
        <v>55.430189570000003</v>
      </c>
      <c r="AX3982">
        <v>9.8713479100000008</v>
      </c>
      <c r="AY3982" t="s">
        <v>2633</v>
      </c>
      <c r="AZ3982">
        <v>1083</v>
      </c>
      <c r="BA3982" t="s">
        <v>4409</v>
      </c>
    </row>
    <row r="3983" spans="1:53" x14ac:dyDescent="0.25">
      <c r="A3983">
        <v>473022</v>
      </c>
      <c r="B3983" t="s">
        <v>21836</v>
      </c>
      <c r="C3983">
        <v>5750</v>
      </c>
      <c r="D3983" t="s">
        <v>9553</v>
      </c>
      <c r="E3983" t="s">
        <v>1450</v>
      </c>
      <c r="F3983">
        <v>27726062</v>
      </c>
      <c r="G3983">
        <v>1010552369</v>
      </c>
      <c r="H3983" t="s">
        <v>39632</v>
      </c>
      <c r="J3983" t="s">
        <v>21837</v>
      </c>
      <c r="K3983" t="s">
        <v>39633</v>
      </c>
      <c r="L3983">
        <v>207</v>
      </c>
      <c r="M3983">
        <v>82</v>
      </c>
      <c r="Q3983" s="1">
        <v>43784</v>
      </c>
      <c r="R3983" t="s">
        <v>2628</v>
      </c>
      <c r="V3983">
        <v>5</v>
      </c>
      <c r="W3983" t="s">
        <v>2938</v>
      </c>
      <c r="X3983">
        <v>1</v>
      </c>
      <c r="Y3983" t="s">
        <v>34899</v>
      </c>
      <c r="Z3983">
        <v>8</v>
      </c>
      <c r="AA3983">
        <v>200408</v>
      </c>
      <c r="AB3983">
        <v>121</v>
      </c>
      <c r="AC3983" t="s">
        <v>2640</v>
      </c>
      <c r="AD3983">
        <v>1013</v>
      </c>
      <c r="AE3983" t="s">
        <v>47</v>
      </c>
      <c r="AF3983">
        <v>1</v>
      </c>
      <c r="AG3983" t="s">
        <v>34895</v>
      </c>
      <c r="AH3983">
        <v>21</v>
      </c>
      <c r="AI3983" t="s">
        <v>34900</v>
      </c>
      <c r="AJ3983">
        <v>430</v>
      </c>
      <c r="AK3983" t="s">
        <v>9555</v>
      </c>
      <c r="AP3983" t="s">
        <v>21838</v>
      </c>
      <c r="AQ3983" t="s">
        <v>21839</v>
      </c>
      <c r="AR3983">
        <v>0</v>
      </c>
      <c r="AS3983" t="s">
        <v>2632</v>
      </c>
      <c r="AT3983" t="s">
        <v>39634</v>
      </c>
      <c r="AW3983">
        <v>55.163399149999996</v>
      </c>
      <c r="AX3983">
        <v>10.418173060000001</v>
      </c>
      <c r="AY3983" t="s">
        <v>2633</v>
      </c>
      <c r="AZ3983">
        <v>1083</v>
      </c>
      <c r="BA3983" t="s">
        <v>4409</v>
      </c>
    </row>
    <row r="3984" spans="1:53" x14ac:dyDescent="0.25">
      <c r="A3984">
        <v>473200</v>
      </c>
      <c r="C3984">
        <v>5750</v>
      </c>
      <c r="D3984" t="s">
        <v>9553</v>
      </c>
      <c r="E3984" t="s">
        <v>325</v>
      </c>
      <c r="F3984">
        <v>29188645</v>
      </c>
      <c r="H3984" t="s">
        <v>21840</v>
      </c>
      <c r="I3984" t="s">
        <v>21841</v>
      </c>
      <c r="J3984" t="s">
        <v>21842</v>
      </c>
      <c r="K3984" t="s">
        <v>21843</v>
      </c>
      <c r="L3984">
        <v>382</v>
      </c>
      <c r="M3984">
        <v>17</v>
      </c>
      <c r="Q3984" s="1">
        <v>41019</v>
      </c>
      <c r="R3984" t="s">
        <v>2628</v>
      </c>
      <c r="S3984">
        <v>430</v>
      </c>
      <c r="T3984" t="s">
        <v>9555</v>
      </c>
      <c r="U3984" s="1">
        <v>41019</v>
      </c>
      <c r="V3984">
        <v>2</v>
      </c>
      <c r="W3984" t="s">
        <v>2629</v>
      </c>
      <c r="X3984">
        <v>1</v>
      </c>
      <c r="Y3984" t="s">
        <v>34899</v>
      </c>
      <c r="AB3984">
        <v>932</v>
      </c>
      <c r="AC3984" t="s">
        <v>324</v>
      </c>
      <c r="AD3984">
        <v>2021</v>
      </c>
      <c r="AE3984" t="s">
        <v>324</v>
      </c>
      <c r="AF3984">
        <v>3</v>
      </c>
      <c r="AG3984" t="s">
        <v>2688</v>
      </c>
      <c r="AH3984">
        <v>10</v>
      </c>
      <c r="AI3984" t="s">
        <v>35050</v>
      </c>
      <c r="AJ3984">
        <v>430</v>
      </c>
      <c r="AK3984" t="s">
        <v>9555</v>
      </c>
      <c r="AL3984">
        <v>2</v>
      </c>
      <c r="AM3984" t="s">
        <v>2703</v>
      </c>
      <c r="AN3984">
        <v>425200</v>
      </c>
      <c r="AP3984" t="s">
        <v>20158</v>
      </c>
      <c r="AR3984">
        <v>0</v>
      </c>
      <c r="AS3984" t="s">
        <v>2632</v>
      </c>
      <c r="AT3984" t="s">
        <v>10822</v>
      </c>
      <c r="AY3984" t="s">
        <v>2633</v>
      </c>
      <c r="AZ3984">
        <v>1083</v>
      </c>
      <c r="BA3984" t="s">
        <v>4409</v>
      </c>
    </row>
    <row r="3985" spans="1:53" x14ac:dyDescent="0.25">
      <c r="A3985">
        <v>473247</v>
      </c>
      <c r="B3985" t="s">
        <v>21844</v>
      </c>
      <c r="C3985">
        <v>5750</v>
      </c>
      <c r="D3985" t="s">
        <v>9553</v>
      </c>
      <c r="E3985" t="s">
        <v>21845</v>
      </c>
      <c r="F3985">
        <v>40556311</v>
      </c>
      <c r="G3985">
        <v>1003309849</v>
      </c>
      <c r="H3985" t="s">
        <v>20486</v>
      </c>
      <c r="I3985" t="s">
        <v>21846</v>
      </c>
      <c r="J3985" t="s">
        <v>21847</v>
      </c>
      <c r="K3985" t="s">
        <v>39631</v>
      </c>
      <c r="L3985">
        <v>548</v>
      </c>
      <c r="M3985">
        <v>4</v>
      </c>
      <c r="Q3985" s="1">
        <v>41611</v>
      </c>
      <c r="R3985" t="s">
        <v>2628</v>
      </c>
      <c r="U3985" s="1">
        <v>41610</v>
      </c>
      <c r="V3985">
        <v>4</v>
      </c>
      <c r="W3985" t="s">
        <v>3081</v>
      </c>
      <c r="X3985">
        <v>1</v>
      </c>
      <c r="Y3985" t="s">
        <v>34899</v>
      </c>
      <c r="AA3985">
        <v>197808</v>
      </c>
      <c r="AB3985">
        <v>137</v>
      </c>
      <c r="AC3985" t="s">
        <v>3522</v>
      </c>
      <c r="AD3985">
        <v>1053</v>
      </c>
      <c r="AE3985" t="s">
        <v>3522</v>
      </c>
      <c r="AF3985">
        <v>3</v>
      </c>
      <c r="AG3985" t="s">
        <v>2688</v>
      </c>
      <c r="AH3985">
        <v>30</v>
      </c>
      <c r="AI3985" t="s">
        <v>3512</v>
      </c>
      <c r="AJ3985">
        <v>430</v>
      </c>
      <c r="AK3985" t="s">
        <v>9555</v>
      </c>
      <c r="AO3985">
        <v>461248</v>
      </c>
      <c r="AP3985" t="s">
        <v>21848</v>
      </c>
      <c r="AQ3985" t="s">
        <v>13164</v>
      </c>
      <c r="AR3985">
        <v>2</v>
      </c>
      <c r="AS3985" t="s">
        <v>3549</v>
      </c>
      <c r="AT3985" t="s">
        <v>39629</v>
      </c>
      <c r="AW3985">
        <v>55.241256186796299</v>
      </c>
      <c r="AX3985">
        <v>10.4679049112735</v>
      </c>
      <c r="AY3985" t="s">
        <v>2633</v>
      </c>
      <c r="AZ3985">
        <v>1083</v>
      </c>
      <c r="BA3985" t="s">
        <v>4409</v>
      </c>
    </row>
    <row r="3986" spans="1:53" x14ac:dyDescent="0.25">
      <c r="A3986">
        <v>473248</v>
      </c>
      <c r="B3986" t="s">
        <v>39635</v>
      </c>
      <c r="C3986">
        <v>5750</v>
      </c>
      <c r="D3986" t="s">
        <v>9553</v>
      </c>
      <c r="E3986" t="s">
        <v>39636</v>
      </c>
      <c r="F3986">
        <v>53383211</v>
      </c>
      <c r="G3986">
        <v>1003394009</v>
      </c>
      <c r="H3986" t="s">
        <v>39637</v>
      </c>
      <c r="J3986" t="s">
        <v>21849</v>
      </c>
      <c r="K3986" t="s">
        <v>39638</v>
      </c>
      <c r="L3986">
        <v>123</v>
      </c>
      <c r="M3986">
        <v>10</v>
      </c>
      <c r="Q3986" s="1">
        <v>43325</v>
      </c>
      <c r="R3986" t="s">
        <v>2628</v>
      </c>
      <c r="U3986" s="1">
        <v>43313</v>
      </c>
      <c r="V3986">
        <v>1</v>
      </c>
      <c r="W3986" t="s">
        <v>3230</v>
      </c>
      <c r="X3986">
        <v>1</v>
      </c>
      <c r="Y3986" t="s">
        <v>34899</v>
      </c>
      <c r="AA3986">
        <v>200210</v>
      </c>
      <c r="AB3986">
        <v>137</v>
      </c>
      <c r="AC3986" t="s">
        <v>3522</v>
      </c>
      <c r="AD3986">
        <v>1053</v>
      </c>
      <c r="AE3986" t="s">
        <v>3522</v>
      </c>
      <c r="AF3986">
        <v>3</v>
      </c>
      <c r="AG3986" t="s">
        <v>2688</v>
      </c>
      <c r="AH3986">
        <v>30</v>
      </c>
      <c r="AI3986" t="s">
        <v>3512</v>
      </c>
      <c r="AJ3986">
        <v>430</v>
      </c>
      <c r="AK3986" t="s">
        <v>9555</v>
      </c>
      <c r="AP3986" t="s">
        <v>21850</v>
      </c>
      <c r="AQ3986" t="s">
        <v>3524</v>
      </c>
      <c r="AR3986">
        <v>0</v>
      </c>
      <c r="AS3986" t="s">
        <v>2632</v>
      </c>
      <c r="AT3986" t="s">
        <v>39639</v>
      </c>
      <c r="AW3986">
        <v>55.22263324</v>
      </c>
      <c r="AX3986">
        <v>10.482235579999999</v>
      </c>
      <c r="AY3986" t="s">
        <v>2633</v>
      </c>
      <c r="AZ3986">
        <v>1083</v>
      </c>
      <c r="BA3986" t="s">
        <v>4409</v>
      </c>
    </row>
    <row r="3987" spans="1:53" x14ac:dyDescent="0.25">
      <c r="A3987">
        <v>473300</v>
      </c>
      <c r="B3987" t="s">
        <v>21851</v>
      </c>
      <c r="C3987">
        <v>5750</v>
      </c>
      <c r="D3987" t="s">
        <v>9553</v>
      </c>
      <c r="E3987" t="s">
        <v>1444</v>
      </c>
      <c r="F3987">
        <v>57118318</v>
      </c>
      <c r="G3987">
        <v>1002057788</v>
      </c>
      <c r="H3987" t="s">
        <v>21785</v>
      </c>
      <c r="I3987" t="s">
        <v>21786</v>
      </c>
      <c r="J3987" t="s">
        <v>21787</v>
      </c>
      <c r="K3987" t="s">
        <v>34573</v>
      </c>
      <c r="L3987">
        <v>37</v>
      </c>
      <c r="M3987">
        <v>152</v>
      </c>
      <c r="Q3987" s="1">
        <v>44894</v>
      </c>
      <c r="R3987" t="s">
        <v>2628</v>
      </c>
      <c r="V3987">
        <v>5</v>
      </c>
      <c r="W3987" t="s">
        <v>2938</v>
      </c>
      <c r="X3987">
        <v>1</v>
      </c>
      <c r="Y3987" t="s">
        <v>34899</v>
      </c>
      <c r="Z3987">
        <v>10</v>
      </c>
      <c r="AA3987">
        <v>190605</v>
      </c>
      <c r="AB3987">
        <v>123</v>
      </c>
      <c r="AC3987" t="s">
        <v>109</v>
      </c>
      <c r="AD3987">
        <v>1011</v>
      </c>
      <c r="AE3987" t="s">
        <v>109</v>
      </c>
      <c r="AF3987">
        <v>1</v>
      </c>
      <c r="AG3987" t="s">
        <v>34895</v>
      </c>
      <c r="AH3987">
        <v>80</v>
      </c>
      <c r="AI3987" t="s">
        <v>109</v>
      </c>
      <c r="AJ3987">
        <v>430</v>
      </c>
      <c r="AK3987" t="s">
        <v>9555</v>
      </c>
      <c r="AP3987" t="s">
        <v>21789</v>
      </c>
      <c r="AQ3987" t="s">
        <v>21790</v>
      </c>
      <c r="AR3987">
        <v>0</v>
      </c>
      <c r="AS3987" t="s">
        <v>2632</v>
      </c>
      <c r="AT3987" t="s">
        <v>20169</v>
      </c>
      <c r="AV3987" t="s">
        <v>21852</v>
      </c>
      <c r="AW3987">
        <v>55.206948930000003</v>
      </c>
      <c r="AX3987">
        <v>10.353670259999999</v>
      </c>
      <c r="AY3987" t="s">
        <v>2633</v>
      </c>
      <c r="AZ3987">
        <v>1083</v>
      </c>
      <c r="BA3987" t="s">
        <v>4409</v>
      </c>
    </row>
    <row r="3988" spans="1:53" x14ac:dyDescent="0.25">
      <c r="A3988">
        <v>473301</v>
      </c>
      <c r="B3988" t="s">
        <v>21853</v>
      </c>
      <c r="C3988">
        <v>5750</v>
      </c>
      <c r="D3988" t="s">
        <v>9553</v>
      </c>
      <c r="E3988" t="s">
        <v>34572</v>
      </c>
      <c r="F3988">
        <v>58937517</v>
      </c>
      <c r="G3988">
        <v>1002090422</v>
      </c>
      <c r="H3988" t="s">
        <v>21798</v>
      </c>
      <c r="I3988" t="s">
        <v>21799</v>
      </c>
      <c r="J3988" t="s">
        <v>21854</v>
      </c>
      <c r="K3988" t="s">
        <v>21855</v>
      </c>
      <c r="L3988">
        <v>1170</v>
      </c>
      <c r="M3988">
        <v>25</v>
      </c>
      <c r="Q3988" s="1">
        <v>44930</v>
      </c>
      <c r="R3988" t="s">
        <v>2628</v>
      </c>
      <c r="V3988">
        <v>5</v>
      </c>
      <c r="W3988" t="s">
        <v>2938</v>
      </c>
      <c r="X3988">
        <v>1</v>
      </c>
      <c r="Y3988" t="s">
        <v>34899</v>
      </c>
      <c r="Z3988">
        <v>10</v>
      </c>
      <c r="AA3988">
        <v>198608</v>
      </c>
      <c r="AB3988">
        <v>123</v>
      </c>
      <c r="AC3988" t="s">
        <v>109</v>
      </c>
      <c r="AD3988">
        <v>1011</v>
      </c>
      <c r="AE3988" t="s">
        <v>109</v>
      </c>
      <c r="AF3988">
        <v>1</v>
      </c>
      <c r="AG3988" t="s">
        <v>34895</v>
      </c>
      <c r="AH3988">
        <v>80</v>
      </c>
      <c r="AI3988" t="s">
        <v>109</v>
      </c>
      <c r="AJ3988">
        <v>430</v>
      </c>
      <c r="AK3988" t="s">
        <v>9555</v>
      </c>
      <c r="AP3988" t="s">
        <v>21801</v>
      </c>
      <c r="AQ3988" t="s">
        <v>21856</v>
      </c>
      <c r="AR3988">
        <v>0</v>
      </c>
      <c r="AS3988" t="s">
        <v>2632</v>
      </c>
      <c r="AT3988" t="s">
        <v>21829</v>
      </c>
      <c r="AW3988">
        <v>55.24011857</v>
      </c>
      <c r="AX3988">
        <v>10.469896289999999</v>
      </c>
      <c r="AY3988" t="s">
        <v>2633</v>
      </c>
      <c r="AZ3988">
        <v>1083</v>
      </c>
      <c r="BA3988" t="s">
        <v>4409</v>
      </c>
    </row>
    <row r="3989" spans="1:53" x14ac:dyDescent="0.25">
      <c r="A3989">
        <v>475001</v>
      </c>
      <c r="B3989" t="s">
        <v>21857</v>
      </c>
      <c r="C3989">
        <v>5900</v>
      </c>
      <c r="D3989" t="s">
        <v>36727</v>
      </c>
      <c r="E3989" t="s">
        <v>21858</v>
      </c>
      <c r="F3989">
        <v>29188955</v>
      </c>
      <c r="G3989">
        <v>1003317682</v>
      </c>
      <c r="H3989" t="s">
        <v>21859</v>
      </c>
      <c r="J3989" t="s">
        <v>21860</v>
      </c>
      <c r="K3989" t="s">
        <v>21861</v>
      </c>
      <c r="L3989">
        <v>438</v>
      </c>
      <c r="M3989">
        <v>16</v>
      </c>
      <c r="Q3989" s="1">
        <v>40368</v>
      </c>
      <c r="R3989" t="s">
        <v>2628</v>
      </c>
      <c r="S3989">
        <v>482</v>
      </c>
      <c r="T3989" t="s">
        <v>10004</v>
      </c>
      <c r="U3989" s="1">
        <v>40360</v>
      </c>
      <c r="V3989">
        <v>2</v>
      </c>
      <c r="W3989" t="s">
        <v>2629</v>
      </c>
      <c r="X3989">
        <v>1</v>
      </c>
      <c r="Y3989" t="s">
        <v>34899</v>
      </c>
      <c r="Z3989">
        <v>7</v>
      </c>
      <c r="AA3989">
        <v>196208</v>
      </c>
      <c r="AB3989">
        <v>121</v>
      </c>
      <c r="AC3989" t="s">
        <v>2640</v>
      </c>
      <c r="AD3989">
        <v>1012</v>
      </c>
      <c r="AE3989" t="s">
        <v>2</v>
      </c>
      <c r="AF3989">
        <v>3</v>
      </c>
      <c r="AG3989" t="s">
        <v>2688</v>
      </c>
      <c r="AH3989">
        <v>21</v>
      </c>
      <c r="AI3989" t="s">
        <v>34900</v>
      </c>
      <c r="AJ3989">
        <v>482</v>
      </c>
      <c r="AK3989" t="s">
        <v>10004</v>
      </c>
      <c r="AL3989">
        <v>2</v>
      </c>
      <c r="AM3989" t="s">
        <v>2703</v>
      </c>
      <c r="AN3989">
        <v>482002</v>
      </c>
      <c r="AP3989" t="s">
        <v>21862</v>
      </c>
      <c r="AQ3989" t="s">
        <v>21863</v>
      </c>
      <c r="AR3989">
        <v>0</v>
      </c>
      <c r="AS3989" t="s">
        <v>2632</v>
      </c>
      <c r="AT3989" t="s">
        <v>21864</v>
      </c>
      <c r="AW3989">
        <v>54.911100888302002</v>
      </c>
      <c r="AX3989">
        <v>10.7831645930709</v>
      </c>
      <c r="AY3989" t="s">
        <v>2633</v>
      </c>
      <c r="AZ3989">
        <v>1083</v>
      </c>
      <c r="BA3989" t="s">
        <v>4409</v>
      </c>
    </row>
    <row r="3990" spans="1:53" x14ac:dyDescent="0.25">
      <c r="A3990">
        <v>475002</v>
      </c>
      <c r="B3990" t="s">
        <v>39640</v>
      </c>
      <c r="C3990">
        <v>5900</v>
      </c>
      <c r="D3990" t="s">
        <v>36727</v>
      </c>
      <c r="E3990" t="s">
        <v>39641</v>
      </c>
      <c r="F3990">
        <v>29188955</v>
      </c>
      <c r="G3990">
        <v>1003317657</v>
      </c>
      <c r="H3990" t="s">
        <v>21865</v>
      </c>
      <c r="I3990" t="s">
        <v>21866</v>
      </c>
      <c r="J3990" t="s">
        <v>16976</v>
      </c>
      <c r="K3990" t="s">
        <v>21867</v>
      </c>
      <c r="L3990">
        <v>333</v>
      </c>
      <c r="M3990">
        <v>26</v>
      </c>
      <c r="Q3990" s="1">
        <v>40368</v>
      </c>
      <c r="R3990" t="s">
        <v>2628</v>
      </c>
      <c r="S3990">
        <v>482</v>
      </c>
      <c r="T3990" t="s">
        <v>10004</v>
      </c>
      <c r="U3990" s="1">
        <v>40360</v>
      </c>
      <c r="V3990">
        <v>2</v>
      </c>
      <c r="W3990" t="s">
        <v>2629</v>
      </c>
      <c r="X3990">
        <v>1</v>
      </c>
      <c r="Y3990" t="s">
        <v>34899</v>
      </c>
      <c r="Z3990">
        <v>10</v>
      </c>
      <c r="AA3990">
        <v>192108</v>
      </c>
      <c r="AB3990">
        <v>121</v>
      </c>
      <c r="AC3990" t="s">
        <v>2640</v>
      </c>
      <c r="AD3990">
        <v>1012</v>
      </c>
      <c r="AE3990" t="s">
        <v>2</v>
      </c>
      <c r="AF3990">
        <v>3</v>
      </c>
      <c r="AG3990" t="s">
        <v>2688</v>
      </c>
      <c r="AH3990">
        <v>21</v>
      </c>
      <c r="AI3990" t="s">
        <v>34900</v>
      </c>
      <c r="AJ3990">
        <v>482</v>
      </c>
      <c r="AK3990" t="s">
        <v>10004</v>
      </c>
      <c r="AL3990">
        <v>2</v>
      </c>
      <c r="AM3990" t="s">
        <v>2703</v>
      </c>
      <c r="AN3990">
        <v>482002</v>
      </c>
      <c r="AP3990" t="s">
        <v>21868</v>
      </c>
      <c r="AQ3990" t="s">
        <v>21869</v>
      </c>
      <c r="AR3990">
        <v>0</v>
      </c>
      <c r="AS3990" t="s">
        <v>2632</v>
      </c>
      <c r="AT3990" t="s">
        <v>4641</v>
      </c>
      <c r="AY3990" t="s">
        <v>2633</v>
      </c>
      <c r="AZ3990">
        <v>1083</v>
      </c>
      <c r="BA3990" t="s">
        <v>4409</v>
      </c>
    </row>
    <row r="3991" spans="1:53" x14ac:dyDescent="0.25">
      <c r="A3991">
        <v>475004</v>
      </c>
      <c r="B3991" t="s">
        <v>39642</v>
      </c>
      <c r="C3991">
        <v>5900</v>
      </c>
      <c r="D3991" t="s">
        <v>36727</v>
      </c>
      <c r="E3991" t="s">
        <v>1451</v>
      </c>
      <c r="F3991">
        <v>26091411</v>
      </c>
      <c r="G3991">
        <v>1001592775</v>
      </c>
      <c r="H3991" t="s">
        <v>21870</v>
      </c>
      <c r="I3991" t="s">
        <v>21871</v>
      </c>
      <c r="J3991" t="s">
        <v>21872</v>
      </c>
      <c r="K3991" t="s">
        <v>39643</v>
      </c>
      <c r="L3991">
        <v>331</v>
      </c>
      <c r="M3991">
        <v>7</v>
      </c>
      <c r="Q3991" s="1">
        <v>43363</v>
      </c>
      <c r="R3991" t="s">
        <v>2628</v>
      </c>
      <c r="V3991">
        <v>5</v>
      </c>
      <c r="W3991" t="s">
        <v>2938</v>
      </c>
      <c r="X3991">
        <v>1</v>
      </c>
      <c r="Y3991" t="s">
        <v>34899</v>
      </c>
      <c r="Z3991">
        <v>9</v>
      </c>
      <c r="AA3991">
        <v>187704</v>
      </c>
      <c r="AB3991">
        <v>121</v>
      </c>
      <c r="AC3991" t="s">
        <v>2640</v>
      </c>
      <c r="AD3991">
        <v>1013</v>
      </c>
      <c r="AE3991" t="s">
        <v>47</v>
      </c>
      <c r="AF3991">
        <v>1</v>
      </c>
      <c r="AG3991" t="s">
        <v>34895</v>
      </c>
      <c r="AH3991">
        <v>22</v>
      </c>
      <c r="AI3991" t="s">
        <v>34977</v>
      </c>
      <c r="AJ3991">
        <v>482</v>
      </c>
      <c r="AK3991" t="s">
        <v>10004</v>
      </c>
      <c r="AP3991" t="s">
        <v>21873</v>
      </c>
      <c r="AQ3991" t="s">
        <v>21874</v>
      </c>
      <c r="AR3991">
        <v>0</v>
      </c>
      <c r="AS3991" t="s">
        <v>2632</v>
      </c>
      <c r="AT3991" t="s">
        <v>39644</v>
      </c>
      <c r="AW3991">
        <v>54.949558039999999</v>
      </c>
      <c r="AX3991">
        <v>10.75817252</v>
      </c>
      <c r="AY3991" t="s">
        <v>2633</v>
      </c>
      <c r="AZ3991">
        <v>1083</v>
      </c>
      <c r="BA3991" t="s">
        <v>4409</v>
      </c>
    </row>
    <row r="3992" spans="1:53" x14ac:dyDescent="0.25">
      <c r="A3992">
        <v>475005</v>
      </c>
      <c r="B3992" t="s">
        <v>39645</v>
      </c>
      <c r="C3992">
        <v>5900</v>
      </c>
      <c r="D3992" t="s">
        <v>36727</v>
      </c>
      <c r="E3992" t="s">
        <v>580</v>
      </c>
      <c r="F3992">
        <v>29188955</v>
      </c>
      <c r="G3992">
        <v>1003317803</v>
      </c>
      <c r="H3992" t="s">
        <v>21875</v>
      </c>
      <c r="I3992" t="s">
        <v>21876</v>
      </c>
      <c r="J3992" t="s">
        <v>21877</v>
      </c>
      <c r="K3992" t="s">
        <v>10087</v>
      </c>
      <c r="L3992">
        <v>902</v>
      </c>
      <c r="M3992">
        <v>1</v>
      </c>
      <c r="Q3992" s="1">
        <v>40368</v>
      </c>
      <c r="R3992" t="s">
        <v>2628</v>
      </c>
      <c r="S3992">
        <v>482</v>
      </c>
      <c r="T3992" t="s">
        <v>10004</v>
      </c>
      <c r="U3992" s="1">
        <v>40360</v>
      </c>
      <c r="V3992">
        <v>2</v>
      </c>
      <c r="W3992" t="s">
        <v>2629</v>
      </c>
      <c r="X3992">
        <v>1</v>
      </c>
      <c r="Y3992" t="s">
        <v>34899</v>
      </c>
      <c r="Z3992">
        <v>7</v>
      </c>
      <c r="AA3992">
        <v>198108</v>
      </c>
      <c r="AB3992">
        <v>121</v>
      </c>
      <c r="AC3992" t="s">
        <v>2640</v>
      </c>
      <c r="AD3992">
        <v>1012</v>
      </c>
      <c r="AE3992" t="s">
        <v>2</v>
      </c>
      <c r="AF3992">
        <v>3</v>
      </c>
      <c r="AG3992" t="s">
        <v>2688</v>
      </c>
      <c r="AH3992">
        <v>21</v>
      </c>
      <c r="AI3992" t="s">
        <v>34900</v>
      </c>
      <c r="AJ3992">
        <v>482</v>
      </c>
      <c r="AK3992" t="s">
        <v>10004</v>
      </c>
      <c r="AL3992">
        <v>2</v>
      </c>
      <c r="AM3992" t="s">
        <v>2703</v>
      </c>
      <c r="AN3992">
        <v>482002</v>
      </c>
      <c r="AP3992" t="s">
        <v>21878</v>
      </c>
      <c r="AQ3992" t="s">
        <v>21879</v>
      </c>
      <c r="AR3992">
        <v>0</v>
      </c>
      <c r="AS3992" t="s">
        <v>2632</v>
      </c>
      <c r="AT3992" t="s">
        <v>10089</v>
      </c>
      <c r="AW3992">
        <v>54.924807590470401</v>
      </c>
      <c r="AX3992">
        <v>10.7407300618222</v>
      </c>
      <c r="AY3992" t="s">
        <v>2633</v>
      </c>
      <c r="AZ3992">
        <v>1083</v>
      </c>
      <c r="BA3992" t="s">
        <v>4409</v>
      </c>
    </row>
    <row r="3993" spans="1:53" x14ac:dyDescent="0.25">
      <c r="A3993">
        <v>475006</v>
      </c>
      <c r="B3993" t="s">
        <v>21880</v>
      </c>
      <c r="C3993">
        <v>5900</v>
      </c>
      <c r="D3993" t="s">
        <v>36727</v>
      </c>
      <c r="E3993" t="s">
        <v>1452</v>
      </c>
      <c r="F3993">
        <v>47948355</v>
      </c>
      <c r="G3993">
        <v>1004184246</v>
      </c>
      <c r="H3993" t="s">
        <v>21881</v>
      </c>
      <c r="J3993" t="s">
        <v>21882</v>
      </c>
      <c r="K3993" t="s">
        <v>21883</v>
      </c>
      <c r="L3993">
        <v>883</v>
      </c>
      <c r="M3993">
        <v>11</v>
      </c>
      <c r="Q3993" s="1">
        <v>42487</v>
      </c>
      <c r="R3993" t="s">
        <v>2628</v>
      </c>
      <c r="S3993">
        <v>482</v>
      </c>
      <c r="T3993" t="s">
        <v>10004</v>
      </c>
      <c r="U3993" s="1">
        <v>42461</v>
      </c>
      <c r="V3993">
        <v>6</v>
      </c>
      <c r="W3993" t="s">
        <v>3407</v>
      </c>
      <c r="X3993">
        <v>1</v>
      </c>
      <c r="Y3993" t="s">
        <v>34899</v>
      </c>
      <c r="Z3993">
        <v>8</v>
      </c>
      <c r="AA3993">
        <v>200108</v>
      </c>
      <c r="AB3993">
        <v>129</v>
      </c>
      <c r="AC3993" t="s">
        <v>122</v>
      </c>
      <c r="AD3993">
        <v>1016</v>
      </c>
      <c r="AE3993" t="s">
        <v>122</v>
      </c>
      <c r="AF3993">
        <v>3</v>
      </c>
      <c r="AG3993" t="s">
        <v>2688</v>
      </c>
      <c r="AH3993">
        <v>23</v>
      </c>
      <c r="AI3993" t="s">
        <v>4038</v>
      </c>
      <c r="AJ3993">
        <v>482</v>
      </c>
      <c r="AK3993" t="s">
        <v>10004</v>
      </c>
      <c r="AP3993" t="s">
        <v>21884</v>
      </c>
      <c r="AR3993">
        <v>0</v>
      </c>
      <c r="AS3993" t="s">
        <v>2632</v>
      </c>
      <c r="AT3993" t="s">
        <v>21885</v>
      </c>
      <c r="AW3993">
        <v>54.8984982637363</v>
      </c>
      <c r="AX3993">
        <v>10.727834510917001</v>
      </c>
      <c r="AY3993" t="s">
        <v>2633</v>
      </c>
      <c r="AZ3993">
        <v>1083</v>
      </c>
      <c r="BA3993" t="s">
        <v>4409</v>
      </c>
    </row>
    <row r="3994" spans="1:53" x14ac:dyDescent="0.25">
      <c r="A3994">
        <v>475007</v>
      </c>
      <c r="B3994" t="s">
        <v>21886</v>
      </c>
      <c r="C3994">
        <v>5900</v>
      </c>
      <c r="D3994" t="s">
        <v>36727</v>
      </c>
      <c r="E3994" t="s">
        <v>1453</v>
      </c>
      <c r="F3994">
        <v>26082366</v>
      </c>
      <c r="G3994">
        <v>1008492219</v>
      </c>
      <c r="H3994" t="s">
        <v>21887</v>
      </c>
      <c r="J3994" t="s">
        <v>21888</v>
      </c>
      <c r="K3994" t="s">
        <v>39646</v>
      </c>
      <c r="L3994">
        <v>898</v>
      </c>
      <c r="M3994" t="s">
        <v>19645</v>
      </c>
      <c r="Q3994" s="1">
        <v>41600</v>
      </c>
      <c r="R3994" t="s">
        <v>2628</v>
      </c>
      <c r="S3994">
        <v>482</v>
      </c>
      <c r="T3994" t="s">
        <v>10004</v>
      </c>
      <c r="U3994" s="1">
        <v>41579</v>
      </c>
      <c r="V3994">
        <v>6</v>
      </c>
      <c r="W3994" t="s">
        <v>3407</v>
      </c>
      <c r="X3994">
        <v>1</v>
      </c>
      <c r="Y3994" t="s">
        <v>34899</v>
      </c>
      <c r="Z3994">
        <v>6</v>
      </c>
      <c r="AA3994">
        <v>200108</v>
      </c>
      <c r="AB3994">
        <v>129</v>
      </c>
      <c r="AC3994" t="s">
        <v>122</v>
      </c>
      <c r="AD3994">
        <v>1016</v>
      </c>
      <c r="AE3994" t="s">
        <v>122</v>
      </c>
      <c r="AF3994">
        <v>3</v>
      </c>
      <c r="AG3994" t="s">
        <v>2688</v>
      </c>
      <c r="AH3994">
        <v>29</v>
      </c>
      <c r="AI3994" t="s">
        <v>4159</v>
      </c>
      <c r="AJ3994">
        <v>482</v>
      </c>
      <c r="AK3994" t="s">
        <v>10004</v>
      </c>
      <c r="AP3994" t="s">
        <v>21889</v>
      </c>
      <c r="AQ3994" t="s">
        <v>21890</v>
      </c>
      <c r="AR3994">
        <v>0</v>
      </c>
      <c r="AS3994" t="s">
        <v>2632</v>
      </c>
      <c r="AT3994" t="s">
        <v>39647</v>
      </c>
      <c r="AW3994">
        <v>54.942630127850997</v>
      </c>
      <c r="AX3994">
        <v>10.723352525723699</v>
      </c>
      <c r="AY3994" t="s">
        <v>2633</v>
      </c>
      <c r="AZ3994">
        <v>1083</v>
      </c>
      <c r="BA3994" t="s">
        <v>4409</v>
      </c>
    </row>
    <row r="3995" spans="1:53" x14ac:dyDescent="0.25">
      <c r="A3995">
        <v>475200</v>
      </c>
      <c r="C3995">
        <v>5900</v>
      </c>
      <c r="D3995" t="s">
        <v>36727</v>
      </c>
      <c r="E3995" t="s">
        <v>35404</v>
      </c>
      <c r="F3995">
        <v>29188955</v>
      </c>
      <c r="G3995">
        <v>1003319041</v>
      </c>
      <c r="I3995" t="s">
        <v>21891</v>
      </c>
      <c r="J3995" t="s">
        <v>21892</v>
      </c>
      <c r="K3995" t="s">
        <v>21893</v>
      </c>
      <c r="L3995">
        <v>187</v>
      </c>
      <c r="M3995">
        <v>1</v>
      </c>
      <c r="Q3995" s="1">
        <v>43794</v>
      </c>
      <c r="R3995" t="s">
        <v>2628</v>
      </c>
      <c r="S3995">
        <v>482</v>
      </c>
      <c r="T3995" t="s">
        <v>10004</v>
      </c>
      <c r="V3995">
        <v>2</v>
      </c>
      <c r="W3995" t="s">
        <v>2629</v>
      </c>
      <c r="X3995">
        <v>1</v>
      </c>
      <c r="Y3995" t="s">
        <v>34899</v>
      </c>
      <c r="AB3995">
        <v>932</v>
      </c>
      <c r="AC3995" t="s">
        <v>324</v>
      </c>
      <c r="AD3995">
        <v>2021</v>
      </c>
      <c r="AE3995" t="s">
        <v>324</v>
      </c>
      <c r="AF3995">
        <v>2</v>
      </c>
      <c r="AG3995" t="s">
        <v>35025</v>
      </c>
      <c r="AH3995">
        <v>10</v>
      </c>
      <c r="AI3995" t="s">
        <v>35050</v>
      </c>
      <c r="AJ3995">
        <v>482</v>
      </c>
      <c r="AK3995" t="s">
        <v>10004</v>
      </c>
      <c r="AP3995" t="s">
        <v>21894</v>
      </c>
      <c r="AR3995">
        <v>0</v>
      </c>
      <c r="AS3995" t="s">
        <v>2632</v>
      </c>
      <c r="AT3995" t="s">
        <v>14902</v>
      </c>
      <c r="AW3995">
        <v>54.936565100000003</v>
      </c>
      <c r="AX3995">
        <v>10.719521780000001</v>
      </c>
      <c r="AY3995" t="s">
        <v>2633</v>
      </c>
      <c r="AZ3995">
        <v>1083</v>
      </c>
      <c r="BA3995" t="s">
        <v>4409</v>
      </c>
    </row>
    <row r="3996" spans="1:53" x14ac:dyDescent="0.25">
      <c r="A3996">
        <v>475247</v>
      </c>
      <c r="B3996" t="s">
        <v>21895</v>
      </c>
      <c r="C3996">
        <v>5900</v>
      </c>
      <c r="D3996" t="s">
        <v>36727</v>
      </c>
      <c r="E3996" t="s">
        <v>21896</v>
      </c>
      <c r="F3996">
        <v>29542791</v>
      </c>
      <c r="G3996">
        <v>1003310172</v>
      </c>
      <c r="H3996" t="s">
        <v>20397</v>
      </c>
      <c r="I3996" t="s">
        <v>21897</v>
      </c>
      <c r="J3996" t="s">
        <v>21898</v>
      </c>
      <c r="K3996" t="s">
        <v>21899</v>
      </c>
      <c r="L3996">
        <v>275</v>
      </c>
      <c r="M3996">
        <v>5</v>
      </c>
      <c r="Q3996" s="1">
        <v>43703</v>
      </c>
      <c r="R3996" t="s">
        <v>2628</v>
      </c>
      <c r="U3996" s="1">
        <v>43678</v>
      </c>
      <c r="V3996">
        <v>4</v>
      </c>
      <c r="W3996" t="s">
        <v>3081</v>
      </c>
      <c r="X3996">
        <v>1</v>
      </c>
      <c r="Y3996" t="s">
        <v>34899</v>
      </c>
      <c r="AA3996">
        <v>197808</v>
      </c>
      <c r="AB3996">
        <v>137</v>
      </c>
      <c r="AC3996" t="s">
        <v>3522</v>
      </c>
      <c r="AD3996">
        <v>1053</v>
      </c>
      <c r="AE3996" t="s">
        <v>3522</v>
      </c>
      <c r="AF3996">
        <v>3</v>
      </c>
      <c r="AG3996" t="s">
        <v>2688</v>
      </c>
      <c r="AH3996">
        <v>30</v>
      </c>
      <c r="AI3996" t="s">
        <v>3512</v>
      </c>
      <c r="AJ3996">
        <v>482</v>
      </c>
      <c r="AK3996" t="s">
        <v>10004</v>
      </c>
      <c r="AL3996">
        <v>2</v>
      </c>
      <c r="AM3996" t="s">
        <v>2703</v>
      </c>
      <c r="AN3996">
        <v>461248</v>
      </c>
      <c r="AO3996">
        <v>461248</v>
      </c>
      <c r="AP3996" t="s">
        <v>21900</v>
      </c>
      <c r="AQ3996" t="s">
        <v>13164</v>
      </c>
      <c r="AR3996">
        <v>2</v>
      </c>
      <c r="AS3996" t="s">
        <v>3549</v>
      </c>
      <c r="AT3996" t="s">
        <v>21901</v>
      </c>
      <c r="AW3996">
        <v>54.937502440000003</v>
      </c>
      <c r="AX3996">
        <v>10.70408508</v>
      </c>
      <c r="AY3996" t="s">
        <v>2633</v>
      </c>
      <c r="AZ3996">
        <v>1083</v>
      </c>
      <c r="BA3996" t="s">
        <v>4409</v>
      </c>
    </row>
    <row r="3997" spans="1:53" x14ac:dyDescent="0.25">
      <c r="A3997">
        <v>475301</v>
      </c>
      <c r="B3997" t="s">
        <v>21902</v>
      </c>
      <c r="C3997">
        <v>5900</v>
      </c>
      <c r="D3997" t="s">
        <v>36727</v>
      </c>
      <c r="E3997" t="s">
        <v>1454</v>
      </c>
      <c r="F3997">
        <v>45005917</v>
      </c>
      <c r="G3997">
        <v>1001861698</v>
      </c>
      <c r="H3997" t="s">
        <v>14647</v>
      </c>
      <c r="I3997" t="s">
        <v>21903</v>
      </c>
      <c r="J3997" t="s">
        <v>21904</v>
      </c>
      <c r="K3997" t="s">
        <v>39648</v>
      </c>
      <c r="L3997">
        <v>520</v>
      </c>
      <c r="M3997">
        <v>190</v>
      </c>
      <c r="Q3997" s="1">
        <v>44215</v>
      </c>
      <c r="R3997" t="s">
        <v>2628</v>
      </c>
      <c r="V3997">
        <v>5</v>
      </c>
      <c r="W3997" t="s">
        <v>2938</v>
      </c>
      <c r="X3997">
        <v>1</v>
      </c>
      <c r="Y3997" t="s">
        <v>34899</v>
      </c>
      <c r="Z3997">
        <v>10</v>
      </c>
      <c r="AA3997">
        <v>197408</v>
      </c>
      <c r="AB3997">
        <v>123</v>
      </c>
      <c r="AC3997" t="s">
        <v>109</v>
      </c>
      <c r="AD3997">
        <v>1011</v>
      </c>
      <c r="AE3997" t="s">
        <v>109</v>
      </c>
      <c r="AF3997">
        <v>1</v>
      </c>
      <c r="AG3997" t="s">
        <v>34895</v>
      </c>
      <c r="AH3997">
        <v>80</v>
      </c>
      <c r="AI3997" t="s">
        <v>109</v>
      </c>
      <c r="AJ3997">
        <v>482</v>
      </c>
      <c r="AK3997" t="s">
        <v>10004</v>
      </c>
      <c r="AP3997" t="s">
        <v>21905</v>
      </c>
      <c r="AQ3997" t="s">
        <v>21906</v>
      </c>
      <c r="AR3997">
        <v>0</v>
      </c>
      <c r="AS3997" t="s">
        <v>2632</v>
      </c>
      <c r="AT3997" t="s">
        <v>39649</v>
      </c>
      <c r="AW3997">
        <v>54.940824169999999</v>
      </c>
      <c r="AX3997">
        <v>10.730529799999999</v>
      </c>
      <c r="AY3997" t="s">
        <v>2633</v>
      </c>
      <c r="AZ3997">
        <v>1083</v>
      </c>
      <c r="BA3997" t="s">
        <v>4409</v>
      </c>
    </row>
    <row r="3998" spans="1:53" x14ac:dyDescent="0.25">
      <c r="A3998">
        <v>475302</v>
      </c>
      <c r="B3998" t="s">
        <v>39650</v>
      </c>
      <c r="C3998">
        <v>5900</v>
      </c>
      <c r="D3998" t="s">
        <v>36727</v>
      </c>
      <c r="E3998" t="s">
        <v>1455</v>
      </c>
      <c r="F3998">
        <v>86819511</v>
      </c>
      <c r="G3998">
        <v>1002757406</v>
      </c>
      <c r="H3998" t="s">
        <v>21907</v>
      </c>
      <c r="I3998" t="s">
        <v>21908</v>
      </c>
      <c r="J3998" t="s">
        <v>21909</v>
      </c>
      <c r="K3998" t="s">
        <v>21910</v>
      </c>
      <c r="L3998">
        <v>387</v>
      </c>
      <c r="M3998">
        <v>40</v>
      </c>
      <c r="Q3998" s="1">
        <v>41661</v>
      </c>
      <c r="R3998" t="s">
        <v>2628</v>
      </c>
      <c r="U3998" s="1">
        <v>41486</v>
      </c>
      <c r="V3998">
        <v>5</v>
      </c>
      <c r="W3998" t="s">
        <v>2938</v>
      </c>
      <c r="X3998">
        <v>1</v>
      </c>
      <c r="Y3998" t="s">
        <v>34899</v>
      </c>
      <c r="AA3998">
        <v>197908</v>
      </c>
      <c r="AB3998">
        <v>123</v>
      </c>
      <c r="AC3998" t="s">
        <v>109</v>
      </c>
      <c r="AD3998">
        <v>1011</v>
      </c>
      <c r="AE3998" t="s">
        <v>109</v>
      </c>
      <c r="AF3998">
        <v>3</v>
      </c>
      <c r="AG3998" t="s">
        <v>2688</v>
      </c>
      <c r="AH3998">
        <v>80</v>
      </c>
      <c r="AI3998" t="s">
        <v>109</v>
      </c>
      <c r="AJ3998">
        <v>482</v>
      </c>
      <c r="AK3998" t="s">
        <v>10004</v>
      </c>
      <c r="AP3998" t="s">
        <v>21911</v>
      </c>
      <c r="AQ3998" t="s">
        <v>21912</v>
      </c>
      <c r="AR3998">
        <v>0</v>
      </c>
      <c r="AS3998" t="s">
        <v>2632</v>
      </c>
      <c r="AT3998" t="s">
        <v>21913</v>
      </c>
      <c r="AW3998">
        <v>54.930555201269797</v>
      </c>
      <c r="AX3998">
        <v>10.7147931620592</v>
      </c>
      <c r="AY3998" t="s">
        <v>2633</v>
      </c>
      <c r="AZ3998">
        <v>1083</v>
      </c>
      <c r="BA3998" t="s">
        <v>4409</v>
      </c>
    </row>
    <row r="3999" spans="1:53" x14ac:dyDescent="0.25">
      <c r="A3999">
        <v>477001</v>
      </c>
      <c r="B3999" t="s">
        <v>21914</v>
      </c>
      <c r="C3999">
        <v>5856</v>
      </c>
      <c r="D3999" t="s">
        <v>16994</v>
      </c>
      <c r="E3999" t="s">
        <v>1456</v>
      </c>
      <c r="F3999">
        <v>29188645</v>
      </c>
      <c r="G3999">
        <v>1003317918</v>
      </c>
      <c r="H3999" t="s">
        <v>16996</v>
      </c>
      <c r="I3999" t="s">
        <v>21915</v>
      </c>
      <c r="J3999" t="s">
        <v>16997</v>
      </c>
      <c r="K3999" t="s">
        <v>16998</v>
      </c>
      <c r="L3999">
        <v>440</v>
      </c>
      <c r="M3999">
        <v>10</v>
      </c>
      <c r="Q3999" s="1">
        <v>44809</v>
      </c>
      <c r="R3999" t="s">
        <v>2628</v>
      </c>
      <c r="S3999">
        <v>430</v>
      </c>
      <c r="T3999" t="s">
        <v>9555</v>
      </c>
      <c r="V3999">
        <v>2</v>
      </c>
      <c r="W3999" t="s">
        <v>2629</v>
      </c>
      <c r="X3999">
        <v>1</v>
      </c>
      <c r="Y3999" t="s">
        <v>34899</v>
      </c>
      <c r="Z3999">
        <v>9</v>
      </c>
      <c r="AB3999">
        <v>121</v>
      </c>
      <c r="AC3999" t="s">
        <v>2640</v>
      </c>
      <c r="AD3999">
        <v>1012</v>
      </c>
      <c r="AE3999" t="s">
        <v>2</v>
      </c>
      <c r="AF3999">
        <v>4</v>
      </c>
      <c r="AG3999" t="s">
        <v>35075</v>
      </c>
      <c r="AH3999">
        <v>21</v>
      </c>
      <c r="AI3999" t="s">
        <v>34900</v>
      </c>
      <c r="AJ3999">
        <v>430</v>
      </c>
      <c r="AK3999" t="s">
        <v>9555</v>
      </c>
      <c r="AP3999" t="s">
        <v>16999</v>
      </c>
      <c r="AQ3999" t="s">
        <v>17000</v>
      </c>
      <c r="AR3999">
        <v>1</v>
      </c>
      <c r="AS3999" t="s">
        <v>3533</v>
      </c>
      <c r="AT3999" t="s">
        <v>17001</v>
      </c>
      <c r="AW3999">
        <v>55.230785740000002</v>
      </c>
      <c r="AX3999">
        <v>10.531500790000001</v>
      </c>
      <c r="AY3999" t="s">
        <v>2633</v>
      </c>
      <c r="AZ3999">
        <v>1083</v>
      </c>
      <c r="BA3999" t="s">
        <v>4409</v>
      </c>
    </row>
    <row r="4000" spans="1:53" x14ac:dyDescent="0.25">
      <c r="A4000">
        <v>477002</v>
      </c>
      <c r="B4000" t="s">
        <v>39651</v>
      </c>
      <c r="C4000">
        <v>5772</v>
      </c>
      <c r="D4000" t="s">
        <v>39652</v>
      </c>
      <c r="E4000" t="s">
        <v>39653</v>
      </c>
      <c r="F4000">
        <v>41961511</v>
      </c>
      <c r="G4000">
        <v>1003317931</v>
      </c>
      <c r="H4000" t="s">
        <v>16996</v>
      </c>
      <c r="I4000" t="s">
        <v>21916</v>
      </c>
      <c r="J4000" t="s">
        <v>16997</v>
      </c>
      <c r="K4000" t="s">
        <v>21917</v>
      </c>
      <c r="L4000">
        <v>711</v>
      </c>
      <c r="M4000">
        <v>3</v>
      </c>
      <c r="Q4000" s="1">
        <v>44824</v>
      </c>
      <c r="R4000" t="s">
        <v>2628</v>
      </c>
      <c r="S4000">
        <v>430</v>
      </c>
      <c r="T4000" t="s">
        <v>9555</v>
      </c>
      <c r="V4000">
        <v>2</v>
      </c>
      <c r="W4000" t="s">
        <v>2629</v>
      </c>
      <c r="X4000">
        <v>1</v>
      </c>
      <c r="Y4000" t="s">
        <v>34899</v>
      </c>
      <c r="Z4000">
        <v>9</v>
      </c>
      <c r="AB4000">
        <v>121</v>
      </c>
      <c r="AC4000" t="s">
        <v>2640</v>
      </c>
      <c r="AD4000">
        <v>1012</v>
      </c>
      <c r="AE4000" t="s">
        <v>2</v>
      </c>
      <c r="AF4000">
        <v>1</v>
      </c>
      <c r="AG4000" t="s">
        <v>34895</v>
      </c>
      <c r="AH4000">
        <v>21</v>
      </c>
      <c r="AI4000" t="s">
        <v>34900</v>
      </c>
      <c r="AJ4000">
        <v>430</v>
      </c>
      <c r="AK4000" t="s">
        <v>9555</v>
      </c>
      <c r="AO4000">
        <v>477001</v>
      </c>
      <c r="AP4000" t="s">
        <v>16999</v>
      </c>
      <c r="AQ4000" t="s">
        <v>17000</v>
      </c>
      <c r="AR4000">
        <v>2</v>
      </c>
      <c r="AS4000" t="s">
        <v>3549</v>
      </c>
      <c r="AT4000" t="s">
        <v>5075</v>
      </c>
      <c r="AW4000">
        <v>55.174181910000001</v>
      </c>
      <c r="AX4000">
        <v>10.52695458</v>
      </c>
      <c r="AY4000" t="s">
        <v>2633</v>
      </c>
      <c r="AZ4000">
        <v>1083</v>
      </c>
      <c r="BA4000" t="s">
        <v>4409</v>
      </c>
    </row>
    <row r="4001" spans="1:53" x14ac:dyDescent="0.25">
      <c r="A4001">
        <v>477004</v>
      </c>
      <c r="B4001" t="s">
        <v>21918</v>
      </c>
      <c r="C4001">
        <v>5854</v>
      </c>
      <c r="D4001" t="s">
        <v>21919</v>
      </c>
      <c r="E4001" t="s">
        <v>1457</v>
      </c>
      <c r="F4001">
        <v>58928410</v>
      </c>
      <c r="G4001">
        <v>1002090276</v>
      </c>
      <c r="H4001" t="s">
        <v>21920</v>
      </c>
      <c r="J4001" t="s">
        <v>21921</v>
      </c>
      <c r="K4001" t="s">
        <v>39654</v>
      </c>
      <c r="L4001">
        <v>337</v>
      </c>
      <c r="M4001">
        <v>24</v>
      </c>
      <c r="Q4001" s="1">
        <v>43784</v>
      </c>
      <c r="R4001" t="s">
        <v>2628</v>
      </c>
      <c r="V4001">
        <v>5</v>
      </c>
      <c r="W4001" t="s">
        <v>2938</v>
      </c>
      <c r="X4001">
        <v>1</v>
      </c>
      <c r="Y4001" t="s">
        <v>34899</v>
      </c>
      <c r="Z4001">
        <v>10</v>
      </c>
      <c r="AA4001">
        <v>187209</v>
      </c>
      <c r="AB4001">
        <v>121</v>
      </c>
      <c r="AC4001" t="s">
        <v>2640</v>
      </c>
      <c r="AD4001">
        <v>1013</v>
      </c>
      <c r="AE4001" t="s">
        <v>47</v>
      </c>
      <c r="AF4001">
        <v>1</v>
      </c>
      <c r="AG4001" t="s">
        <v>34895</v>
      </c>
      <c r="AH4001">
        <v>21</v>
      </c>
      <c r="AI4001" t="s">
        <v>34900</v>
      </c>
      <c r="AJ4001">
        <v>430</v>
      </c>
      <c r="AK4001" t="s">
        <v>9555</v>
      </c>
      <c r="AP4001" t="s">
        <v>21922</v>
      </c>
      <c r="AQ4001" t="s">
        <v>21923</v>
      </c>
      <c r="AR4001">
        <v>0</v>
      </c>
      <c r="AS4001" t="s">
        <v>2632</v>
      </c>
      <c r="AT4001" t="s">
        <v>21924</v>
      </c>
      <c r="AW4001">
        <v>55.217903569999997</v>
      </c>
      <c r="AX4001">
        <v>10.591819790000001</v>
      </c>
      <c r="AY4001" t="s">
        <v>2633</v>
      </c>
      <c r="AZ4001">
        <v>1083</v>
      </c>
      <c r="BA4001" t="s">
        <v>4409</v>
      </c>
    </row>
    <row r="4002" spans="1:53" x14ac:dyDescent="0.25">
      <c r="A4002">
        <v>477005</v>
      </c>
      <c r="B4002" t="s">
        <v>21925</v>
      </c>
      <c r="C4002">
        <v>5856</v>
      </c>
      <c r="D4002" t="s">
        <v>16994</v>
      </c>
      <c r="E4002" t="s">
        <v>1458</v>
      </c>
      <c r="F4002">
        <v>22931512</v>
      </c>
      <c r="G4002">
        <v>1001553372</v>
      </c>
      <c r="H4002" t="s">
        <v>39655</v>
      </c>
      <c r="I4002" t="s">
        <v>21926</v>
      </c>
      <c r="J4002" t="s">
        <v>21926</v>
      </c>
      <c r="K4002" t="s">
        <v>39656</v>
      </c>
      <c r="L4002">
        <v>440</v>
      </c>
      <c r="M4002">
        <v>22</v>
      </c>
      <c r="Q4002" s="1">
        <v>43746</v>
      </c>
      <c r="R4002" t="s">
        <v>2628</v>
      </c>
      <c r="V4002">
        <v>5</v>
      </c>
      <c r="W4002" t="s">
        <v>2938</v>
      </c>
      <c r="X4002">
        <v>1</v>
      </c>
      <c r="Y4002" t="s">
        <v>34899</v>
      </c>
      <c r="Z4002">
        <v>9</v>
      </c>
      <c r="AA4002">
        <v>185601</v>
      </c>
      <c r="AB4002">
        <v>121</v>
      </c>
      <c r="AC4002" t="s">
        <v>2640</v>
      </c>
      <c r="AD4002">
        <v>1013</v>
      </c>
      <c r="AE4002" t="s">
        <v>47</v>
      </c>
      <c r="AF4002">
        <v>1</v>
      </c>
      <c r="AG4002" t="s">
        <v>34895</v>
      </c>
      <c r="AH4002">
        <v>22</v>
      </c>
      <c r="AI4002" t="s">
        <v>34977</v>
      </c>
      <c r="AJ4002">
        <v>430</v>
      </c>
      <c r="AK4002" t="s">
        <v>9555</v>
      </c>
      <c r="AP4002" t="s">
        <v>21927</v>
      </c>
      <c r="AQ4002" t="s">
        <v>21928</v>
      </c>
      <c r="AR4002">
        <v>0</v>
      </c>
      <c r="AS4002" t="s">
        <v>2632</v>
      </c>
      <c r="AT4002" t="s">
        <v>17001</v>
      </c>
      <c r="AW4002">
        <v>55.229212869999998</v>
      </c>
      <c r="AX4002">
        <v>10.527192879999999</v>
      </c>
      <c r="AY4002" t="s">
        <v>2633</v>
      </c>
      <c r="AZ4002">
        <v>1083</v>
      </c>
      <c r="BA4002" t="s">
        <v>4409</v>
      </c>
    </row>
    <row r="4003" spans="1:53" x14ac:dyDescent="0.25">
      <c r="A4003">
        <v>477006</v>
      </c>
      <c r="B4003" t="s">
        <v>21929</v>
      </c>
      <c r="C4003">
        <v>5772</v>
      </c>
      <c r="D4003" t="s">
        <v>39652</v>
      </c>
      <c r="E4003" t="s">
        <v>1459</v>
      </c>
      <c r="F4003">
        <v>42206814</v>
      </c>
      <c r="G4003">
        <v>1003068307</v>
      </c>
      <c r="H4003" t="s">
        <v>21930</v>
      </c>
      <c r="I4003" t="s">
        <v>21931</v>
      </c>
      <c r="J4003" t="s">
        <v>21931</v>
      </c>
      <c r="K4003" t="s">
        <v>21932</v>
      </c>
      <c r="L4003">
        <v>1594</v>
      </c>
      <c r="M4003">
        <v>5</v>
      </c>
      <c r="Q4003" s="1">
        <v>43698</v>
      </c>
      <c r="R4003" t="s">
        <v>2628</v>
      </c>
      <c r="V4003">
        <v>5</v>
      </c>
      <c r="W4003" t="s">
        <v>2938</v>
      </c>
      <c r="X4003">
        <v>1</v>
      </c>
      <c r="Y4003" t="s">
        <v>34899</v>
      </c>
      <c r="Z4003">
        <v>9</v>
      </c>
      <c r="AA4003">
        <v>185101</v>
      </c>
      <c r="AB4003">
        <v>121</v>
      </c>
      <c r="AC4003" t="s">
        <v>2640</v>
      </c>
      <c r="AD4003">
        <v>1013</v>
      </c>
      <c r="AE4003" t="s">
        <v>47</v>
      </c>
      <c r="AF4003">
        <v>1</v>
      </c>
      <c r="AG4003" t="s">
        <v>34895</v>
      </c>
      <c r="AH4003">
        <v>22</v>
      </c>
      <c r="AI4003" t="s">
        <v>34977</v>
      </c>
      <c r="AJ4003">
        <v>430</v>
      </c>
      <c r="AK4003" t="s">
        <v>9555</v>
      </c>
      <c r="AP4003" t="s">
        <v>21933</v>
      </c>
      <c r="AQ4003" t="s">
        <v>21934</v>
      </c>
      <c r="AR4003">
        <v>0</v>
      </c>
      <c r="AS4003" t="s">
        <v>2632</v>
      </c>
      <c r="AT4003" t="s">
        <v>21935</v>
      </c>
      <c r="AW4003">
        <v>55.193093589999997</v>
      </c>
      <c r="AX4003">
        <v>10.541764110000001</v>
      </c>
      <c r="AY4003" t="s">
        <v>2633</v>
      </c>
      <c r="AZ4003">
        <v>1083</v>
      </c>
      <c r="BA4003" t="s">
        <v>4409</v>
      </c>
    </row>
    <row r="4004" spans="1:53" x14ac:dyDescent="0.25">
      <c r="A4004">
        <v>477007</v>
      </c>
      <c r="B4004" t="s">
        <v>1460</v>
      </c>
      <c r="C4004">
        <v>5772</v>
      </c>
      <c r="D4004" t="s">
        <v>39652</v>
      </c>
      <c r="E4004" t="s">
        <v>1460</v>
      </c>
      <c r="F4004">
        <v>11778372</v>
      </c>
      <c r="G4004">
        <v>1000274505</v>
      </c>
      <c r="H4004" t="s">
        <v>21936</v>
      </c>
      <c r="J4004" t="s">
        <v>21937</v>
      </c>
      <c r="K4004" t="s">
        <v>21938</v>
      </c>
      <c r="L4004">
        <v>435</v>
      </c>
      <c r="M4004">
        <v>53</v>
      </c>
      <c r="Q4004" s="1">
        <v>44358</v>
      </c>
      <c r="R4004" t="s">
        <v>2628</v>
      </c>
      <c r="S4004">
        <v>430</v>
      </c>
      <c r="T4004" t="s">
        <v>9555</v>
      </c>
      <c r="U4004" s="1">
        <v>44196</v>
      </c>
      <c r="V4004">
        <v>6</v>
      </c>
      <c r="W4004" t="s">
        <v>3407</v>
      </c>
      <c r="X4004">
        <v>1</v>
      </c>
      <c r="Y4004" t="s">
        <v>34899</v>
      </c>
      <c r="Z4004">
        <v>10</v>
      </c>
      <c r="AA4004">
        <v>200008</v>
      </c>
      <c r="AB4004">
        <v>129</v>
      </c>
      <c r="AC4004" t="s">
        <v>122</v>
      </c>
      <c r="AD4004">
        <v>1016</v>
      </c>
      <c r="AE4004" t="s">
        <v>122</v>
      </c>
      <c r="AF4004">
        <v>3</v>
      </c>
      <c r="AG4004" t="s">
        <v>2688</v>
      </c>
      <c r="AH4004">
        <v>27</v>
      </c>
      <c r="AI4004" t="s">
        <v>34995</v>
      </c>
      <c r="AJ4004">
        <v>430</v>
      </c>
      <c r="AK4004" t="s">
        <v>9555</v>
      </c>
      <c r="AP4004" t="s">
        <v>21939</v>
      </c>
      <c r="AQ4004" t="s">
        <v>21940</v>
      </c>
      <c r="AR4004">
        <v>0</v>
      </c>
      <c r="AS4004" t="s">
        <v>2632</v>
      </c>
      <c r="AT4004" t="s">
        <v>21941</v>
      </c>
      <c r="AW4004">
        <v>55.187877999999998</v>
      </c>
      <c r="AX4004">
        <v>10.54135924</v>
      </c>
      <c r="AY4004" t="s">
        <v>2633</v>
      </c>
      <c r="AZ4004">
        <v>1083</v>
      </c>
      <c r="BA4004" t="s">
        <v>4409</v>
      </c>
    </row>
    <row r="4005" spans="1:53" x14ac:dyDescent="0.25">
      <c r="A4005">
        <v>477008</v>
      </c>
      <c r="B4005" t="s">
        <v>39657</v>
      </c>
      <c r="C4005">
        <v>5772</v>
      </c>
      <c r="D4005" t="s">
        <v>39652</v>
      </c>
      <c r="E4005" t="s">
        <v>1461</v>
      </c>
      <c r="F4005">
        <v>65706318</v>
      </c>
      <c r="G4005">
        <v>1002214815</v>
      </c>
      <c r="H4005" t="s">
        <v>21942</v>
      </c>
      <c r="I4005" t="s">
        <v>21943</v>
      </c>
      <c r="J4005" t="s">
        <v>21944</v>
      </c>
      <c r="K4005" t="s">
        <v>21945</v>
      </c>
      <c r="L4005">
        <v>1458</v>
      </c>
      <c r="M4005">
        <v>28</v>
      </c>
      <c r="Q4005" s="1">
        <v>41282</v>
      </c>
      <c r="R4005" t="s">
        <v>2628</v>
      </c>
      <c r="S4005">
        <v>430</v>
      </c>
      <c r="T4005" t="s">
        <v>9555</v>
      </c>
      <c r="U4005" s="1">
        <v>41275</v>
      </c>
      <c r="V4005">
        <v>6</v>
      </c>
      <c r="W4005" t="s">
        <v>3407</v>
      </c>
      <c r="X4005">
        <v>1</v>
      </c>
      <c r="Y4005" t="s">
        <v>34899</v>
      </c>
      <c r="Z4005">
        <v>10</v>
      </c>
      <c r="AA4005">
        <v>200611</v>
      </c>
      <c r="AB4005">
        <v>129</v>
      </c>
      <c r="AC4005" t="s">
        <v>122</v>
      </c>
      <c r="AD4005">
        <v>1016</v>
      </c>
      <c r="AE4005" t="s">
        <v>122</v>
      </c>
      <c r="AF4005">
        <v>3</v>
      </c>
      <c r="AG4005" t="s">
        <v>2688</v>
      </c>
      <c r="AH4005">
        <v>99</v>
      </c>
      <c r="AI4005" t="s">
        <v>34896</v>
      </c>
      <c r="AJ4005">
        <v>430</v>
      </c>
      <c r="AK4005" t="s">
        <v>9555</v>
      </c>
      <c r="AP4005" t="s">
        <v>21946</v>
      </c>
      <c r="AQ4005" t="s">
        <v>21947</v>
      </c>
      <c r="AR4005">
        <v>0</v>
      </c>
      <c r="AS4005" t="s">
        <v>2632</v>
      </c>
      <c r="AT4005" t="s">
        <v>20223</v>
      </c>
      <c r="AY4005" t="s">
        <v>2633</v>
      </c>
      <c r="AZ4005">
        <v>1083</v>
      </c>
      <c r="BA4005" t="s">
        <v>4409</v>
      </c>
    </row>
    <row r="4006" spans="1:53" x14ac:dyDescent="0.25">
      <c r="A4006">
        <v>477300</v>
      </c>
      <c r="B4006" t="s">
        <v>21948</v>
      </c>
      <c r="C4006">
        <v>5856</v>
      </c>
      <c r="D4006" t="s">
        <v>16994</v>
      </c>
      <c r="E4006" t="s">
        <v>39658</v>
      </c>
      <c r="F4006">
        <v>42285919</v>
      </c>
      <c r="G4006">
        <v>1001822817</v>
      </c>
      <c r="H4006" t="s">
        <v>20310</v>
      </c>
      <c r="I4006" t="s">
        <v>21949</v>
      </c>
      <c r="J4006" t="s">
        <v>20311</v>
      </c>
      <c r="K4006" t="s">
        <v>39382</v>
      </c>
      <c r="L4006">
        <v>602</v>
      </c>
      <c r="M4006">
        <v>1</v>
      </c>
      <c r="Q4006" s="1">
        <v>44120</v>
      </c>
      <c r="R4006" t="s">
        <v>2628</v>
      </c>
      <c r="V4006">
        <v>5</v>
      </c>
      <c r="W4006" t="s">
        <v>2938</v>
      </c>
      <c r="X4006">
        <v>7</v>
      </c>
      <c r="Y4006" t="s">
        <v>3570</v>
      </c>
      <c r="AA4006">
        <v>186610</v>
      </c>
      <c r="AB4006">
        <v>141</v>
      </c>
      <c r="AC4006" t="s">
        <v>2173</v>
      </c>
      <c r="AD4006">
        <v>1022</v>
      </c>
      <c r="AE4006" t="s">
        <v>2173</v>
      </c>
      <c r="AF4006">
        <v>1</v>
      </c>
      <c r="AG4006" t="s">
        <v>34895</v>
      </c>
      <c r="AH4006">
        <v>84</v>
      </c>
      <c r="AI4006" t="s">
        <v>35084</v>
      </c>
      <c r="AJ4006">
        <v>430</v>
      </c>
      <c r="AK4006" t="s">
        <v>9555</v>
      </c>
      <c r="AP4006" t="s">
        <v>21950</v>
      </c>
      <c r="AQ4006" t="s">
        <v>21951</v>
      </c>
      <c r="AR4006">
        <v>0</v>
      </c>
      <c r="AS4006" t="s">
        <v>2632</v>
      </c>
      <c r="AT4006" t="s">
        <v>39383</v>
      </c>
      <c r="AW4006">
        <v>55.242370549999997</v>
      </c>
      <c r="AX4006">
        <v>10.53961039</v>
      </c>
      <c r="AY4006" t="s">
        <v>2633</v>
      </c>
      <c r="AZ4006">
        <v>1083</v>
      </c>
      <c r="BA4006" t="s">
        <v>4409</v>
      </c>
    </row>
    <row r="4007" spans="1:53" x14ac:dyDescent="0.25">
      <c r="A4007">
        <v>479000</v>
      </c>
      <c r="B4007" t="s">
        <v>21952</v>
      </c>
      <c r="C4007">
        <v>5700</v>
      </c>
      <c r="D4007" t="s">
        <v>10130</v>
      </c>
      <c r="E4007" t="s">
        <v>9768</v>
      </c>
      <c r="F4007">
        <v>29189730</v>
      </c>
      <c r="J4007" t="s">
        <v>15544</v>
      </c>
      <c r="K4007" t="s">
        <v>39659</v>
      </c>
      <c r="L4007">
        <v>6128</v>
      </c>
      <c r="M4007">
        <v>5</v>
      </c>
      <c r="Q4007" s="1">
        <v>43794</v>
      </c>
      <c r="R4007" t="s">
        <v>2981</v>
      </c>
      <c r="S4007">
        <v>479</v>
      </c>
      <c r="T4007" t="s">
        <v>9768</v>
      </c>
      <c r="V4007">
        <v>2</v>
      </c>
      <c r="W4007" t="s">
        <v>2629</v>
      </c>
      <c r="X4007">
        <v>5</v>
      </c>
      <c r="Y4007" t="s">
        <v>34894</v>
      </c>
      <c r="AA4007">
        <v>200701</v>
      </c>
      <c r="AB4007">
        <v>923</v>
      </c>
      <c r="AC4007" t="s">
        <v>149</v>
      </c>
      <c r="AD4007">
        <v>2013</v>
      </c>
      <c r="AE4007" t="s">
        <v>149</v>
      </c>
      <c r="AF4007">
        <v>1</v>
      </c>
      <c r="AG4007" t="s">
        <v>34895</v>
      </c>
      <c r="AH4007">
        <v>99</v>
      </c>
      <c r="AI4007" t="s">
        <v>34896</v>
      </c>
      <c r="AJ4007">
        <v>479</v>
      </c>
      <c r="AK4007" t="s">
        <v>9768</v>
      </c>
      <c r="AP4007" t="s">
        <v>15546</v>
      </c>
      <c r="AQ4007" t="s">
        <v>14890</v>
      </c>
      <c r="AR4007">
        <v>0</v>
      </c>
      <c r="AS4007" t="s">
        <v>2632</v>
      </c>
      <c r="AT4007" t="s">
        <v>15547</v>
      </c>
      <c r="AU4007" t="s">
        <v>34898</v>
      </c>
      <c r="AW4007">
        <v>55.059919190000002</v>
      </c>
      <c r="AX4007">
        <v>10.60857803</v>
      </c>
      <c r="AY4007" t="s">
        <v>2633</v>
      </c>
      <c r="AZ4007">
        <v>1083</v>
      </c>
      <c r="BA4007" t="s">
        <v>4409</v>
      </c>
    </row>
    <row r="4008" spans="1:53" x14ac:dyDescent="0.25">
      <c r="A4008">
        <v>479001</v>
      </c>
      <c r="B4008" t="s">
        <v>21953</v>
      </c>
      <c r="C4008">
        <v>5700</v>
      </c>
      <c r="D4008" t="s">
        <v>10130</v>
      </c>
      <c r="E4008" t="s">
        <v>1462</v>
      </c>
      <c r="F4008">
        <v>29189730</v>
      </c>
      <c r="G4008">
        <v>1003318483</v>
      </c>
      <c r="H4008" t="s">
        <v>21954</v>
      </c>
      <c r="I4008" t="s">
        <v>21955</v>
      </c>
      <c r="J4008" t="s">
        <v>21956</v>
      </c>
      <c r="K4008" t="s">
        <v>39660</v>
      </c>
      <c r="L4008">
        <v>4613</v>
      </c>
      <c r="M4008">
        <v>43</v>
      </c>
      <c r="Q4008" s="1">
        <v>40787</v>
      </c>
      <c r="R4008" t="s">
        <v>2628</v>
      </c>
      <c r="S4008">
        <v>479</v>
      </c>
      <c r="T4008" t="s">
        <v>9768</v>
      </c>
      <c r="U4008" s="1">
        <v>40755</v>
      </c>
      <c r="V4008">
        <v>2</v>
      </c>
      <c r="W4008" t="s">
        <v>2629</v>
      </c>
      <c r="X4008">
        <v>1</v>
      </c>
      <c r="Y4008" t="s">
        <v>34899</v>
      </c>
      <c r="Z4008">
        <v>6</v>
      </c>
      <c r="AA4008">
        <v>195404</v>
      </c>
      <c r="AB4008">
        <v>121</v>
      </c>
      <c r="AC4008" t="s">
        <v>2640</v>
      </c>
      <c r="AD4008">
        <v>1012</v>
      </c>
      <c r="AE4008" t="s">
        <v>2</v>
      </c>
      <c r="AF4008">
        <v>3</v>
      </c>
      <c r="AG4008" t="s">
        <v>2688</v>
      </c>
      <c r="AH4008">
        <v>21</v>
      </c>
      <c r="AI4008" t="s">
        <v>34900</v>
      </c>
      <c r="AJ4008">
        <v>479</v>
      </c>
      <c r="AK4008" t="s">
        <v>9768</v>
      </c>
      <c r="AP4008" t="s">
        <v>21957</v>
      </c>
      <c r="AQ4008" t="s">
        <v>21958</v>
      </c>
      <c r="AR4008">
        <v>0</v>
      </c>
      <c r="AS4008" t="s">
        <v>2632</v>
      </c>
      <c r="AT4008" t="s">
        <v>21959</v>
      </c>
      <c r="AV4008" t="s">
        <v>36792</v>
      </c>
      <c r="AY4008" t="s">
        <v>2633</v>
      </c>
      <c r="AZ4008">
        <v>1083</v>
      </c>
      <c r="BA4008" t="s">
        <v>4409</v>
      </c>
    </row>
    <row r="4009" spans="1:53" x14ac:dyDescent="0.25">
      <c r="A4009">
        <v>479002</v>
      </c>
      <c r="B4009" t="s">
        <v>39661</v>
      </c>
      <c r="C4009">
        <v>5700</v>
      </c>
      <c r="D4009" t="s">
        <v>10130</v>
      </c>
      <c r="E4009" t="s">
        <v>1463</v>
      </c>
      <c r="F4009">
        <v>29189730</v>
      </c>
      <c r="G4009">
        <v>1003318252</v>
      </c>
      <c r="H4009" t="s">
        <v>39662</v>
      </c>
      <c r="I4009" t="s">
        <v>21960</v>
      </c>
      <c r="J4009" t="s">
        <v>10270</v>
      </c>
      <c r="K4009" t="s">
        <v>36790</v>
      </c>
      <c r="L4009">
        <v>1695</v>
      </c>
      <c r="M4009">
        <v>69</v>
      </c>
      <c r="Q4009" s="1">
        <v>40787</v>
      </c>
      <c r="R4009" t="s">
        <v>2628</v>
      </c>
      <c r="S4009">
        <v>479</v>
      </c>
      <c r="T4009" t="s">
        <v>9768</v>
      </c>
      <c r="U4009" s="1">
        <v>40755</v>
      </c>
      <c r="V4009">
        <v>2</v>
      </c>
      <c r="W4009" t="s">
        <v>2629</v>
      </c>
      <c r="X4009">
        <v>1</v>
      </c>
      <c r="Y4009" t="s">
        <v>34899</v>
      </c>
      <c r="Z4009">
        <v>9</v>
      </c>
      <c r="AA4009">
        <v>195604</v>
      </c>
      <c r="AB4009">
        <v>121</v>
      </c>
      <c r="AC4009" t="s">
        <v>2640</v>
      </c>
      <c r="AD4009">
        <v>1012</v>
      </c>
      <c r="AE4009" t="s">
        <v>2</v>
      </c>
      <c r="AF4009">
        <v>3</v>
      </c>
      <c r="AG4009" t="s">
        <v>2688</v>
      </c>
      <c r="AH4009">
        <v>21</v>
      </c>
      <c r="AI4009" t="s">
        <v>34900</v>
      </c>
      <c r="AJ4009">
        <v>479</v>
      </c>
      <c r="AK4009" t="s">
        <v>9768</v>
      </c>
      <c r="AP4009" t="s">
        <v>21961</v>
      </c>
      <c r="AQ4009" t="s">
        <v>21962</v>
      </c>
      <c r="AR4009">
        <v>0</v>
      </c>
      <c r="AS4009" t="s">
        <v>2632</v>
      </c>
      <c r="AT4009" t="s">
        <v>36791</v>
      </c>
      <c r="AW4009">
        <v>55.040167411013996</v>
      </c>
      <c r="AX4009">
        <v>10.6152332405109</v>
      </c>
      <c r="AY4009" t="s">
        <v>2633</v>
      </c>
      <c r="AZ4009">
        <v>1083</v>
      </c>
      <c r="BA4009" t="s">
        <v>4409</v>
      </c>
    </row>
    <row r="4010" spans="1:53" x14ac:dyDescent="0.25">
      <c r="A4010">
        <v>479003</v>
      </c>
      <c r="B4010" t="s">
        <v>21963</v>
      </c>
      <c r="C4010">
        <v>5700</v>
      </c>
      <c r="D4010" t="s">
        <v>10130</v>
      </c>
      <c r="E4010" t="s">
        <v>1197</v>
      </c>
      <c r="F4010">
        <v>29189730</v>
      </c>
      <c r="G4010">
        <v>1003318628</v>
      </c>
      <c r="H4010" t="s">
        <v>21964</v>
      </c>
      <c r="I4010" t="s">
        <v>21965</v>
      </c>
      <c r="J4010" t="s">
        <v>21966</v>
      </c>
      <c r="K4010" t="s">
        <v>10498</v>
      </c>
      <c r="L4010">
        <v>6880</v>
      </c>
      <c r="M4010">
        <v>2</v>
      </c>
      <c r="Q4010" s="1">
        <v>40735</v>
      </c>
      <c r="R4010" t="s">
        <v>2628</v>
      </c>
      <c r="S4010">
        <v>479</v>
      </c>
      <c r="T4010" t="s">
        <v>9768</v>
      </c>
      <c r="U4010" s="1">
        <v>40755</v>
      </c>
      <c r="V4010">
        <v>2</v>
      </c>
      <c r="W4010" t="s">
        <v>2629</v>
      </c>
      <c r="X4010">
        <v>1</v>
      </c>
      <c r="Y4010" t="s">
        <v>34899</v>
      </c>
      <c r="Z4010">
        <v>10</v>
      </c>
      <c r="AA4010">
        <v>190101</v>
      </c>
      <c r="AB4010">
        <v>121</v>
      </c>
      <c r="AC4010" t="s">
        <v>2640</v>
      </c>
      <c r="AD4010">
        <v>1012</v>
      </c>
      <c r="AE4010" t="s">
        <v>2</v>
      </c>
      <c r="AF4010">
        <v>3</v>
      </c>
      <c r="AG4010" t="s">
        <v>2688</v>
      </c>
      <c r="AH4010">
        <v>21</v>
      </c>
      <c r="AI4010" t="s">
        <v>34900</v>
      </c>
      <c r="AJ4010">
        <v>479</v>
      </c>
      <c r="AK4010" t="s">
        <v>9768</v>
      </c>
      <c r="AL4010">
        <v>2</v>
      </c>
      <c r="AM4010" t="s">
        <v>2703</v>
      </c>
      <c r="AN4010">
        <v>479012</v>
      </c>
      <c r="AP4010" t="s">
        <v>21967</v>
      </c>
      <c r="AQ4010" t="s">
        <v>21968</v>
      </c>
      <c r="AR4010">
        <v>0</v>
      </c>
      <c r="AS4010" t="s">
        <v>2632</v>
      </c>
      <c r="AT4010" t="s">
        <v>8451</v>
      </c>
      <c r="AW4010">
        <v>55.060959192957903</v>
      </c>
      <c r="AX4010">
        <v>10.608211377870299</v>
      </c>
      <c r="AY4010" t="s">
        <v>2633</v>
      </c>
      <c r="AZ4010">
        <v>1083</v>
      </c>
      <c r="BA4010" t="s">
        <v>4409</v>
      </c>
    </row>
    <row r="4011" spans="1:53" x14ac:dyDescent="0.25">
      <c r="A4011">
        <v>479007</v>
      </c>
      <c r="B4011" t="s">
        <v>21969</v>
      </c>
      <c r="C4011">
        <v>5700</v>
      </c>
      <c r="D4011" t="s">
        <v>10130</v>
      </c>
      <c r="E4011" t="s">
        <v>1464</v>
      </c>
      <c r="F4011">
        <v>29189730</v>
      </c>
      <c r="G4011">
        <v>1003318550</v>
      </c>
      <c r="H4011" t="s">
        <v>10262</v>
      </c>
      <c r="I4011" t="s">
        <v>21970</v>
      </c>
      <c r="J4011" t="s">
        <v>21971</v>
      </c>
      <c r="K4011" t="s">
        <v>39663</v>
      </c>
      <c r="L4011">
        <v>5265</v>
      </c>
      <c r="M4011">
        <v>31</v>
      </c>
      <c r="Q4011" s="1">
        <v>40801</v>
      </c>
      <c r="R4011" t="s">
        <v>2628</v>
      </c>
      <c r="S4011">
        <v>479</v>
      </c>
      <c r="T4011" t="s">
        <v>9768</v>
      </c>
      <c r="U4011" s="1">
        <v>40755</v>
      </c>
      <c r="V4011">
        <v>2</v>
      </c>
      <c r="W4011" t="s">
        <v>2629</v>
      </c>
      <c r="X4011">
        <v>1</v>
      </c>
      <c r="Y4011" t="s">
        <v>34899</v>
      </c>
      <c r="Z4011">
        <v>9</v>
      </c>
      <c r="AA4011">
        <v>194901</v>
      </c>
      <c r="AB4011">
        <v>121</v>
      </c>
      <c r="AC4011" t="s">
        <v>2640</v>
      </c>
      <c r="AD4011">
        <v>1012</v>
      </c>
      <c r="AE4011" t="s">
        <v>2</v>
      </c>
      <c r="AF4011">
        <v>3</v>
      </c>
      <c r="AG4011" t="s">
        <v>2688</v>
      </c>
      <c r="AH4011">
        <v>21</v>
      </c>
      <c r="AI4011" t="s">
        <v>34900</v>
      </c>
      <c r="AJ4011">
        <v>479</v>
      </c>
      <c r="AK4011" t="s">
        <v>9768</v>
      </c>
      <c r="AP4011" t="s">
        <v>21972</v>
      </c>
      <c r="AQ4011" t="s">
        <v>21973</v>
      </c>
      <c r="AR4011">
        <v>0</v>
      </c>
      <c r="AS4011" t="s">
        <v>2632</v>
      </c>
      <c r="AT4011" t="s">
        <v>39664</v>
      </c>
      <c r="AY4011" t="s">
        <v>2633</v>
      </c>
      <c r="AZ4011">
        <v>1083</v>
      </c>
      <c r="BA4011" t="s">
        <v>4409</v>
      </c>
    </row>
    <row r="4012" spans="1:53" x14ac:dyDescent="0.25">
      <c r="A4012">
        <v>479008</v>
      </c>
      <c r="B4012" t="s">
        <v>21974</v>
      </c>
      <c r="C4012">
        <v>5700</v>
      </c>
      <c r="D4012" t="s">
        <v>10130</v>
      </c>
      <c r="E4012" t="s">
        <v>1465</v>
      </c>
      <c r="F4012">
        <v>29189730</v>
      </c>
      <c r="G4012">
        <v>1003318227</v>
      </c>
      <c r="H4012" t="s">
        <v>21975</v>
      </c>
      <c r="I4012" t="s">
        <v>21976</v>
      </c>
      <c r="J4012" t="s">
        <v>21977</v>
      </c>
      <c r="K4012" t="s">
        <v>21978</v>
      </c>
      <c r="L4012">
        <v>1380</v>
      </c>
      <c r="M4012">
        <v>12</v>
      </c>
      <c r="Q4012" s="1">
        <v>43784</v>
      </c>
      <c r="R4012" t="s">
        <v>2628</v>
      </c>
      <c r="S4012">
        <v>479</v>
      </c>
      <c r="T4012" t="s">
        <v>9768</v>
      </c>
      <c r="V4012">
        <v>2</v>
      </c>
      <c r="W4012" t="s">
        <v>2629</v>
      </c>
      <c r="X4012">
        <v>1</v>
      </c>
      <c r="Y4012" t="s">
        <v>34899</v>
      </c>
      <c r="Z4012">
        <v>9</v>
      </c>
      <c r="AA4012">
        <v>198208</v>
      </c>
      <c r="AB4012">
        <v>121</v>
      </c>
      <c r="AC4012" t="s">
        <v>2640</v>
      </c>
      <c r="AD4012">
        <v>1012</v>
      </c>
      <c r="AE4012" t="s">
        <v>2</v>
      </c>
      <c r="AF4012">
        <v>1</v>
      </c>
      <c r="AG4012" t="s">
        <v>34895</v>
      </c>
      <c r="AH4012">
        <v>21</v>
      </c>
      <c r="AI4012" t="s">
        <v>34900</v>
      </c>
      <c r="AJ4012">
        <v>479</v>
      </c>
      <c r="AK4012" t="s">
        <v>9768</v>
      </c>
      <c r="AP4012" t="s">
        <v>21979</v>
      </c>
      <c r="AQ4012" t="s">
        <v>21980</v>
      </c>
      <c r="AR4012">
        <v>0</v>
      </c>
      <c r="AS4012" t="s">
        <v>2632</v>
      </c>
      <c r="AT4012" t="s">
        <v>21981</v>
      </c>
      <c r="AW4012">
        <v>55.03856742</v>
      </c>
      <c r="AX4012">
        <v>10.540583679999999</v>
      </c>
      <c r="AY4012" t="s">
        <v>2633</v>
      </c>
      <c r="AZ4012">
        <v>1083</v>
      </c>
      <c r="BA4012" t="s">
        <v>4409</v>
      </c>
    </row>
    <row r="4013" spans="1:53" x14ac:dyDescent="0.25">
      <c r="A4013">
        <v>479009</v>
      </c>
      <c r="B4013" t="s">
        <v>39665</v>
      </c>
      <c r="C4013">
        <v>5700</v>
      </c>
      <c r="D4013" t="s">
        <v>10130</v>
      </c>
      <c r="E4013" t="s">
        <v>1466</v>
      </c>
      <c r="F4013">
        <v>29189730</v>
      </c>
      <c r="G4013">
        <v>1003318100</v>
      </c>
      <c r="H4013" t="s">
        <v>21982</v>
      </c>
      <c r="I4013" t="s">
        <v>21983</v>
      </c>
      <c r="J4013" t="s">
        <v>21984</v>
      </c>
      <c r="K4013" t="s">
        <v>39666</v>
      </c>
      <c r="L4013">
        <v>421</v>
      </c>
      <c r="M4013">
        <v>25</v>
      </c>
      <c r="Q4013" s="1">
        <v>43371</v>
      </c>
      <c r="R4013" t="s">
        <v>2628</v>
      </c>
      <c r="S4013">
        <v>479</v>
      </c>
      <c r="T4013" t="s">
        <v>9768</v>
      </c>
      <c r="V4013">
        <v>2</v>
      </c>
      <c r="W4013" t="s">
        <v>2629</v>
      </c>
      <c r="X4013">
        <v>1</v>
      </c>
      <c r="Y4013" t="s">
        <v>34899</v>
      </c>
      <c r="Z4013">
        <v>6</v>
      </c>
      <c r="AB4013">
        <v>121</v>
      </c>
      <c r="AC4013" t="s">
        <v>2640</v>
      </c>
      <c r="AD4013">
        <v>1012</v>
      </c>
      <c r="AE4013" t="s">
        <v>2</v>
      </c>
      <c r="AF4013">
        <v>1</v>
      </c>
      <c r="AG4013" t="s">
        <v>34895</v>
      </c>
      <c r="AH4013">
        <v>21</v>
      </c>
      <c r="AI4013" t="s">
        <v>34900</v>
      </c>
      <c r="AJ4013">
        <v>479</v>
      </c>
      <c r="AK4013" t="s">
        <v>9768</v>
      </c>
      <c r="AP4013" t="s">
        <v>21985</v>
      </c>
      <c r="AQ4013" t="s">
        <v>21986</v>
      </c>
      <c r="AR4013">
        <v>0</v>
      </c>
      <c r="AS4013" t="s">
        <v>2632</v>
      </c>
      <c r="AT4013" t="s">
        <v>21987</v>
      </c>
      <c r="AV4013" t="s">
        <v>39667</v>
      </c>
      <c r="AW4013">
        <v>55.048811370000003</v>
      </c>
      <c r="AX4013">
        <v>10.66544202</v>
      </c>
      <c r="AY4013" t="s">
        <v>2633</v>
      </c>
      <c r="AZ4013">
        <v>1083</v>
      </c>
      <c r="BA4013" t="s">
        <v>4409</v>
      </c>
    </row>
    <row r="4014" spans="1:53" x14ac:dyDescent="0.25">
      <c r="A4014">
        <v>479010</v>
      </c>
      <c r="B4014" t="s">
        <v>21988</v>
      </c>
      <c r="C4014">
        <v>5700</v>
      </c>
      <c r="D4014" t="s">
        <v>10130</v>
      </c>
      <c r="E4014" t="s">
        <v>1467</v>
      </c>
      <c r="F4014">
        <v>29189730</v>
      </c>
      <c r="G4014">
        <v>1003318653</v>
      </c>
      <c r="H4014" t="s">
        <v>21989</v>
      </c>
      <c r="I4014" t="s">
        <v>21990</v>
      </c>
      <c r="J4014" t="s">
        <v>21991</v>
      </c>
      <c r="K4014" t="s">
        <v>21992</v>
      </c>
      <c r="L4014">
        <v>6920</v>
      </c>
      <c r="M4014">
        <v>2</v>
      </c>
      <c r="Q4014" s="1">
        <v>43703</v>
      </c>
      <c r="R4014" t="s">
        <v>2628</v>
      </c>
      <c r="S4014">
        <v>479</v>
      </c>
      <c r="T4014" t="s">
        <v>9768</v>
      </c>
      <c r="V4014">
        <v>2</v>
      </c>
      <c r="W4014" t="s">
        <v>2629</v>
      </c>
      <c r="X4014">
        <v>1</v>
      </c>
      <c r="Y4014" t="s">
        <v>34899</v>
      </c>
      <c r="Z4014">
        <v>6</v>
      </c>
      <c r="AB4014">
        <v>121</v>
      </c>
      <c r="AC4014" t="s">
        <v>2640</v>
      </c>
      <c r="AD4014">
        <v>1012</v>
      </c>
      <c r="AE4014" t="s">
        <v>2</v>
      </c>
      <c r="AF4014">
        <v>1</v>
      </c>
      <c r="AG4014" t="s">
        <v>34895</v>
      </c>
      <c r="AH4014">
        <v>21</v>
      </c>
      <c r="AI4014" t="s">
        <v>34900</v>
      </c>
      <c r="AJ4014">
        <v>479</v>
      </c>
      <c r="AK4014" t="s">
        <v>9768</v>
      </c>
      <c r="AP4014" t="s">
        <v>21993</v>
      </c>
      <c r="AQ4014" t="s">
        <v>21994</v>
      </c>
      <c r="AR4014">
        <v>0</v>
      </c>
      <c r="AS4014" t="s">
        <v>2632</v>
      </c>
      <c r="AT4014" t="s">
        <v>5014</v>
      </c>
      <c r="AV4014" t="s">
        <v>21995</v>
      </c>
      <c r="AW4014">
        <v>55.087210169999999</v>
      </c>
      <c r="AX4014">
        <v>10.61998359</v>
      </c>
      <c r="AY4014" t="s">
        <v>2633</v>
      </c>
      <c r="AZ4014">
        <v>1083</v>
      </c>
      <c r="BA4014" t="s">
        <v>4409</v>
      </c>
    </row>
    <row r="4015" spans="1:53" x14ac:dyDescent="0.25">
      <c r="A4015">
        <v>479011</v>
      </c>
      <c r="B4015" t="s">
        <v>20716</v>
      </c>
      <c r="C4015">
        <v>5700</v>
      </c>
      <c r="D4015" t="s">
        <v>10130</v>
      </c>
      <c r="E4015" t="s">
        <v>1343</v>
      </c>
      <c r="F4015">
        <v>29189730</v>
      </c>
      <c r="G4015">
        <v>1003318367</v>
      </c>
      <c r="H4015" t="s">
        <v>21996</v>
      </c>
      <c r="I4015" t="s">
        <v>21997</v>
      </c>
      <c r="J4015" t="s">
        <v>21998</v>
      </c>
      <c r="K4015" t="s">
        <v>21999</v>
      </c>
      <c r="L4015">
        <v>2537</v>
      </c>
      <c r="M4015">
        <v>31</v>
      </c>
      <c r="Q4015" s="1">
        <v>44168</v>
      </c>
      <c r="R4015" t="s">
        <v>2628</v>
      </c>
      <c r="S4015">
        <v>479</v>
      </c>
      <c r="T4015" t="s">
        <v>9768</v>
      </c>
      <c r="V4015">
        <v>2</v>
      </c>
      <c r="W4015" t="s">
        <v>2629</v>
      </c>
      <c r="X4015">
        <v>1</v>
      </c>
      <c r="Y4015" t="s">
        <v>34899</v>
      </c>
      <c r="Z4015">
        <v>6</v>
      </c>
      <c r="AA4015">
        <v>193204</v>
      </c>
      <c r="AB4015">
        <v>121</v>
      </c>
      <c r="AC4015" t="s">
        <v>2640</v>
      </c>
      <c r="AD4015">
        <v>1012</v>
      </c>
      <c r="AE4015" t="s">
        <v>2</v>
      </c>
      <c r="AF4015">
        <v>1</v>
      </c>
      <c r="AG4015" t="s">
        <v>34895</v>
      </c>
      <c r="AH4015">
        <v>21</v>
      </c>
      <c r="AI4015" t="s">
        <v>34900</v>
      </c>
      <c r="AJ4015">
        <v>479</v>
      </c>
      <c r="AK4015" t="s">
        <v>9768</v>
      </c>
      <c r="AP4015" t="s">
        <v>22000</v>
      </c>
      <c r="AQ4015" t="s">
        <v>22001</v>
      </c>
      <c r="AR4015">
        <v>0</v>
      </c>
      <c r="AS4015" t="s">
        <v>2632</v>
      </c>
      <c r="AT4015" t="s">
        <v>22002</v>
      </c>
      <c r="AW4015">
        <v>55.063906940000003</v>
      </c>
      <c r="AX4015">
        <v>10.584924940000001</v>
      </c>
      <c r="AY4015" t="s">
        <v>2633</v>
      </c>
      <c r="AZ4015">
        <v>1083</v>
      </c>
      <c r="BA4015" t="s">
        <v>4409</v>
      </c>
    </row>
    <row r="4016" spans="1:53" x14ac:dyDescent="0.25">
      <c r="A4016">
        <v>479012</v>
      </c>
      <c r="B4016" t="s">
        <v>1344</v>
      </c>
      <c r="C4016">
        <v>5700</v>
      </c>
      <c r="D4016" t="s">
        <v>10130</v>
      </c>
      <c r="E4016" t="s">
        <v>1344</v>
      </c>
      <c r="F4016">
        <v>29189730</v>
      </c>
      <c r="G4016">
        <v>1003318926</v>
      </c>
      <c r="H4016" t="s">
        <v>39668</v>
      </c>
      <c r="I4016" t="s">
        <v>22003</v>
      </c>
      <c r="J4016" t="s">
        <v>10979</v>
      </c>
      <c r="K4016" t="s">
        <v>36954</v>
      </c>
      <c r="L4016">
        <v>9719</v>
      </c>
      <c r="M4016">
        <v>2</v>
      </c>
      <c r="Q4016" s="1">
        <v>40858</v>
      </c>
      <c r="R4016" t="s">
        <v>2628</v>
      </c>
      <c r="S4016">
        <v>479</v>
      </c>
      <c r="T4016" t="s">
        <v>9768</v>
      </c>
      <c r="U4016" s="1">
        <v>40755</v>
      </c>
      <c r="V4016">
        <v>2</v>
      </c>
      <c r="W4016" t="s">
        <v>2629</v>
      </c>
      <c r="X4016">
        <v>1</v>
      </c>
      <c r="Y4016" t="s">
        <v>34899</v>
      </c>
      <c r="Z4016">
        <v>9</v>
      </c>
      <c r="AA4016">
        <v>191303</v>
      </c>
      <c r="AB4016">
        <v>121</v>
      </c>
      <c r="AC4016" t="s">
        <v>2640</v>
      </c>
      <c r="AD4016">
        <v>1012</v>
      </c>
      <c r="AE4016" t="s">
        <v>2</v>
      </c>
      <c r="AF4016">
        <v>3</v>
      </c>
      <c r="AG4016" t="s">
        <v>2688</v>
      </c>
      <c r="AH4016">
        <v>21</v>
      </c>
      <c r="AI4016" t="s">
        <v>34900</v>
      </c>
      <c r="AJ4016">
        <v>479</v>
      </c>
      <c r="AK4016" t="s">
        <v>9768</v>
      </c>
      <c r="AL4016">
        <v>2</v>
      </c>
      <c r="AM4016" t="s">
        <v>2703</v>
      </c>
      <c r="AN4016">
        <v>280284</v>
      </c>
      <c r="AP4016" t="s">
        <v>10980</v>
      </c>
      <c r="AQ4016" t="s">
        <v>22004</v>
      </c>
      <c r="AR4016">
        <v>0</v>
      </c>
      <c r="AS4016" t="s">
        <v>2632</v>
      </c>
      <c r="AT4016" t="s">
        <v>36955</v>
      </c>
      <c r="AW4016">
        <v>55.064198779179797</v>
      </c>
      <c r="AX4016">
        <v>10.6272868688685</v>
      </c>
      <c r="AY4016" t="s">
        <v>2633</v>
      </c>
      <c r="AZ4016">
        <v>1083</v>
      </c>
      <c r="BA4016" t="s">
        <v>4409</v>
      </c>
    </row>
    <row r="4017" spans="1:53" x14ac:dyDescent="0.25">
      <c r="A4017">
        <v>479013</v>
      </c>
      <c r="B4017" t="s">
        <v>22005</v>
      </c>
      <c r="C4017">
        <v>5700</v>
      </c>
      <c r="D4017" t="s">
        <v>10130</v>
      </c>
      <c r="E4017" t="s">
        <v>1468</v>
      </c>
      <c r="F4017">
        <v>38632019</v>
      </c>
      <c r="G4017">
        <v>1001769812</v>
      </c>
      <c r="H4017" t="s">
        <v>22006</v>
      </c>
      <c r="I4017" t="s">
        <v>22007</v>
      </c>
      <c r="J4017" t="s">
        <v>22008</v>
      </c>
      <c r="K4017" t="s">
        <v>39669</v>
      </c>
      <c r="L4017">
        <v>2417</v>
      </c>
      <c r="M4017">
        <v>30</v>
      </c>
      <c r="Q4017" s="1">
        <v>43784</v>
      </c>
      <c r="R4017" t="s">
        <v>2628</v>
      </c>
      <c r="V4017">
        <v>5</v>
      </c>
      <c r="W4017" t="s">
        <v>2938</v>
      </c>
      <c r="X4017">
        <v>1</v>
      </c>
      <c r="Y4017" t="s">
        <v>34899</v>
      </c>
      <c r="Z4017">
        <v>10</v>
      </c>
      <c r="AA4017">
        <v>189301</v>
      </c>
      <c r="AB4017">
        <v>121</v>
      </c>
      <c r="AC4017" t="s">
        <v>2640</v>
      </c>
      <c r="AD4017">
        <v>1013</v>
      </c>
      <c r="AE4017" t="s">
        <v>47</v>
      </c>
      <c r="AF4017">
        <v>1</v>
      </c>
      <c r="AG4017" t="s">
        <v>34895</v>
      </c>
      <c r="AH4017">
        <v>21</v>
      </c>
      <c r="AI4017" t="s">
        <v>34900</v>
      </c>
      <c r="AJ4017">
        <v>479</v>
      </c>
      <c r="AK4017" t="s">
        <v>9768</v>
      </c>
      <c r="AP4017" t="s">
        <v>22009</v>
      </c>
      <c r="AQ4017" t="s">
        <v>22010</v>
      </c>
      <c r="AR4017">
        <v>0</v>
      </c>
      <c r="AS4017" t="s">
        <v>2632</v>
      </c>
      <c r="AT4017" t="s">
        <v>39670</v>
      </c>
      <c r="AW4017">
        <v>55.062574570000002</v>
      </c>
      <c r="AX4017">
        <v>10.60433441</v>
      </c>
      <c r="AY4017" t="s">
        <v>2633</v>
      </c>
      <c r="AZ4017">
        <v>1083</v>
      </c>
      <c r="BA4017" t="s">
        <v>4409</v>
      </c>
    </row>
    <row r="4018" spans="1:53" x14ac:dyDescent="0.25">
      <c r="A4018">
        <v>479014</v>
      </c>
      <c r="B4018" t="s">
        <v>22011</v>
      </c>
      <c r="C4018">
        <v>5700</v>
      </c>
      <c r="D4018" t="s">
        <v>10130</v>
      </c>
      <c r="E4018" t="s">
        <v>1469</v>
      </c>
      <c r="F4018">
        <v>50280918</v>
      </c>
      <c r="G4018">
        <v>1001945435</v>
      </c>
      <c r="H4018" t="s">
        <v>22012</v>
      </c>
      <c r="I4018" t="s">
        <v>22013</v>
      </c>
      <c r="J4018" t="s">
        <v>22014</v>
      </c>
      <c r="K4018" t="s">
        <v>39671</v>
      </c>
      <c r="L4018">
        <v>4202</v>
      </c>
      <c r="M4018">
        <v>5</v>
      </c>
      <c r="Q4018" s="1">
        <v>44092</v>
      </c>
      <c r="R4018" t="s">
        <v>3009</v>
      </c>
      <c r="V4018">
        <v>5</v>
      </c>
      <c r="W4018" t="s">
        <v>2938</v>
      </c>
      <c r="X4018">
        <v>1</v>
      </c>
      <c r="Y4018" t="s">
        <v>34899</v>
      </c>
      <c r="Z4018">
        <v>10</v>
      </c>
      <c r="AA4018">
        <v>188005</v>
      </c>
      <c r="AB4018">
        <v>121</v>
      </c>
      <c r="AC4018" t="s">
        <v>2640</v>
      </c>
      <c r="AD4018">
        <v>1013</v>
      </c>
      <c r="AE4018" t="s">
        <v>47</v>
      </c>
      <c r="AF4018">
        <v>1</v>
      </c>
      <c r="AG4018" t="s">
        <v>34895</v>
      </c>
      <c r="AH4018">
        <v>21</v>
      </c>
      <c r="AI4018" t="s">
        <v>34900</v>
      </c>
      <c r="AJ4018">
        <v>479</v>
      </c>
      <c r="AK4018" t="s">
        <v>9768</v>
      </c>
      <c r="AP4018" t="s">
        <v>22015</v>
      </c>
      <c r="AQ4018" t="s">
        <v>22016</v>
      </c>
      <c r="AR4018">
        <v>0</v>
      </c>
      <c r="AS4018" t="s">
        <v>2632</v>
      </c>
      <c r="AT4018" t="s">
        <v>39672</v>
      </c>
      <c r="AW4018">
        <v>55.058046949999998</v>
      </c>
      <c r="AX4018">
        <v>10.608581539999999</v>
      </c>
      <c r="AY4018" t="s">
        <v>2633</v>
      </c>
      <c r="AZ4018">
        <v>1083</v>
      </c>
      <c r="BA4018" t="s">
        <v>4409</v>
      </c>
    </row>
    <row r="4019" spans="1:53" x14ac:dyDescent="0.25">
      <c r="A4019">
        <v>479015</v>
      </c>
      <c r="B4019" t="s">
        <v>39673</v>
      </c>
      <c r="C4019">
        <v>5881</v>
      </c>
      <c r="D4019" t="s">
        <v>36787</v>
      </c>
      <c r="E4019" t="s">
        <v>597</v>
      </c>
      <c r="F4019">
        <v>29189730</v>
      </c>
      <c r="G4019">
        <v>1003318896</v>
      </c>
      <c r="H4019" t="s">
        <v>39674</v>
      </c>
      <c r="I4019" t="s">
        <v>22017</v>
      </c>
      <c r="J4019" t="s">
        <v>10268</v>
      </c>
      <c r="K4019" t="s">
        <v>36788</v>
      </c>
      <c r="L4019">
        <v>9668</v>
      </c>
      <c r="M4019">
        <v>53</v>
      </c>
      <c r="Q4019" s="1">
        <v>40820</v>
      </c>
      <c r="R4019" t="s">
        <v>2628</v>
      </c>
      <c r="S4019">
        <v>479</v>
      </c>
      <c r="T4019" t="s">
        <v>9768</v>
      </c>
      <c r="U4019" s="1">
        <v>40756</v>
      </c>
      <c r="V4019">
        <v>2</v>
      </c>
      <c r="W4019" t="s">
        <v>2629</v>
      </c>
      <c r="X4019">
        <v>1</v>
      </c>
      <c r="Y4019" t="s">
        <v>34899</v>
      </c>
      <c r="Z4019">
        <v>9</v>
      </c>
      <c r="AB4019">
        <v>121</v>
      </c>
      <c r="AC4019" t="s">
        <v>2640</v>
      </c>
      <c r="AD4019">
        <v>1012</v>
      </c>
      <c r="AE4019" t="s">
        <v>2</v>
      </c>
      <c r="AF4019">
        <v>3</v>
      </c>
      <c r="AG4019" t="s">
        <v>2688</v>
      </c>
      <c r="AH4019">
        <v>25</v>
      </c>
      <c r="AI4019" t="s">
        <v>34990</v>
      </c>
      <c r="AJ4019">
        <v>479</v>
      </c>
      <c r="AK4019" t="s">
        <v>9768</v>
      </c>
      <c r="AL4019">
        <v>2</v>
      </c>
      <c r="AM4019" t="s">
        <v>2703</v>
      </c>
      <c r="AN4019">
        <v>280138</v>
      </c>
      <c r="AP4019" t="s">
        <v>10269</v>
      </c>
      <c r="AQ4019" t="s">
        <v>22018</v>
      </c>
      <c r="AR4019">
        <v>0</v>
      </c>
      <c r="AS4019" t="s">
        <v>2632</v>
      </c>
      <c r="AT4019" t="s">
        <v>36050</v>
      </c>
      <c r="AW4019">
        <v>55.095335622090097</v>
      </c>
      <c r="AX4019">
        <v>10.687673361196801</v>
      </c>
      <c r="AY4019" t="s">
        <v>2633</v>
      </c>
      <c r="AZ4019">
        <v>1083</v>
      </c>
      <c r="BA4019" t="s">
        <v>4409</v>
      </c>
    </row>
    <row r="4020" spans="1:53" x14ac:dyDescent="0.25">
      <c r="A4020">
        <v>479016</v>
      </c>
      <c r="B4020" t="s">
        <v>39675</v>
      </c>
      <c r="C4020">
        <v>5881</v>
      </c>
      <c r="D4020" t="s">
        <v>36787</v>
      </c>
      <c r="E4020" t="s">
        <v>1470</v>
      </c>
      <c r="F4020">
        <v>62241918</v>
      </c>
      <c r="G4020">
        <v>1002149436</v>
      </c>
      <c r="H4020" t="s">
        <v>22019</v>
      </c>
      <c r="I4020" t="s">
        <v>22020</v>
      </c>
      <c r="J4020" t="s">
        <v>22021</v>
      </c>
      <c r="K4020" t="s">
        <v>22022</v>
      </c>
      <c r="L4020">
        <v>5556</v>
      </c>
      <c r="M4020">
        <v>501</v>
      </c>
      <c r="Q4020" s="1">
        <v>43784</v>
      </c>
      <c r="R4020" t="s">
        <v>2981</v>
      </c>
      <c r="V4020">
        <v>5</v>
      </c>
      <c r="W4020" t="s">
        <v>2938</v>
      </c>
      <c r="X4020">
        <v>1</v>
      </c>
      <c r="Y4020" t="s">
        <v>34899</v>
      </c>
      <c r="Z4020">
        <v>9</v>
      </c>
      <c r="AA4020">
        <v>187801</v>
      </c>
      <c r="AB4020">
        <v>121</v>
      </c>
      <c r="AC4020" t="s">
        <v>2640</v>
      </c>
      <c r="AD4020">
        <v>1013</v>
      </c>
      <c r="AE4020" t="s">
        <v>47</v>
      </c>
      <c r="AF4020">
        <v>1</v>
      </c>
      <c r="AG4020" t="s">
        <v>34895</v>
      </c>
      <c r="AH4020">
        <v>21</v>
      </c>
      <c r="AI4020" t="s">
        <v>34900</v>
      </c>
      <c r="AJ4020">
        <v>479</v>
      </c>
      <c r="AK4020" t="s">
        <v>9768</v>
      </c>
      <c r="AP4020" t="s">
        <v>22023</v>
      </c>
      <c r="AQ4020" t="s">
        <v>22024</v>
      </c>
      <c r="AR4020">
        <v>0</v>
      </c>
      <c r="AS4020" t="s">
        <v>2632</v>
      </c>
      <c r="AT4020" t="s">
        <v>20433</v>
      </c>
      <c r="AW4020">
        <v>55.098403320000003</v>
      </c>
      <c r="AX4020">
        <v>10.703491830000001</v>
      </c>
      <c r="AY4020" t="s">
        <v>2633</v>
      </c>
      <c r="AZ4020">
        <v>1083</v>
      </c>
      <c r="BA4020" t="s">
        <v>4409</v>
      </c>
    </row>
    <row r="4021" spans="1:53" x14ac:dyDescent="0.25">
      <c r="A4021">
        <v>479017</v>
      </c>
      <c r="B4021" t="s">
        <v>22025</v>
      </c>
      <c r="C4021">
        <v>5700</v>
      </c>
      <c r="D4021" t="s">
        <v>10130</v>
      </c>
      <c r="E4021" t="s">
        <v>22026</v>
      </c>
      <c r="F4021">
        <v>29553904</v>
      </c>
      <c r="G4021">
        <v>1003309941</v>
      </c>
      <c r="H4021" t="s">
        <v>22027</v>
      </c>
      <c r="I4021" t="s">
        <v>22028</v>
      </c>
      <c r="J4021" t="s">
        <v>22029</v>
      </c>
      <c r="K4021" t="s">
        <v>39676</v>
      </c>
      <c r="L4021">
        <v>10</v>
      </c>
      <c r="M4021">
        <v>35</v>
      </c>
      <c r="Q4021" s="1">
        <v>43794</v>
      </c>
      <c r="R4021" t="s">
        <v>2628</v>
      </c>
      <c r="V4021">
        <v>4</v>
      </c>
      <c r="W4021" t="s">
        <v>3081</v>
      </c>
      <c r="X4021">
        <v>1</v>
      </c>
      <c r="Y4021" t="s">
        <v>34899</v>
      </c>
      <c r="AA4021">
        <v>200701</v>
      </c>
      <c r="AB4021">
        <v>131</v>
      </c>
      <c r="AC4021" t="s">
        <v>983</v>
      </c>
      <c r="AD4021">
        <v>1061</v>
      </c>
      <c r="AE4021" t="s">
        <v>983</v>
      </c>
      <c r="AF4021">
        <v>1</v>
      </c>
      <c r="AG4021" t="s">
        <v>34895</v>
      </c>
      <c r="AH4021">
        <v>99</v>
      </c>
      <c r="AI4021" t="s">
        <v>34896</v>
      </c>
      <c r="AJ4021">
        <v>479</v>
      </c>
      <c r="AK4021" t="s">
        <v>9768</v>
      </c>
      <c r="AP4021" t="s">
        <v>22030</v>
      </c>
      <c r="AQ4021" t="s">
        <v>22031</v>
      </c>
      <c r="AR4021">
        <v>0</v>
      </c>
      <c r="AS4021" t="s">
        <v>2632</v>
      </c>
      <c r="AT4021" t="s">
        <v>37872</v>
      </c>
      <c r="AW4021">
        <v>55.053403320000001</v>
      </c>
      <c r="AX4021">
        <v>10.58970195</v>
      </c>
      <c r="AY4021" t="s">
        <v>2633</v>
      </c>
      <c r="AZ4021">
        <v>1083</v>
      </c>
      <c r="BA4021" t="s">
        <v>4409</v>
      </c>
    </row>
    <row r="4022" spans="1:53" x14ac:dyDescent="0.25">
      <c r="A4022">
        <v>479019</v>
      </c>
      <c r="B4022" t="s">
        <v>1471</v>
      </c>
      <c r="C4022">
        <v>5700</v>
      </c>
      <c r="D4022" t="s">
        <v>10130</v>
      </c>
      <c r="E4022" t="s">
        <v>1471</v>
      </c>
      <c r="F4022">
        <v>29189730</v>
      </c>
      <c r="G4022">
        <v>1003318525</v>
      </c>
      <c r="H4022" t="s">
        <v>22032</v>
      </c>
      <c r="I4022" t="s">
        <v>22033</v>
      </c>
      <c r="J4022" t="s">
        <v>22034</v>
      </c>
      <c r="K4022" t="s">
        <v>10132</v>
      </c>
      <c r="L4022">
        <v>4944</v>
      </c>
      <c r="M4022">
        <v>1</v>
      </c>
      <c r="Q4022" s="1">
        <v>40773</v>
      </c>
      <c r="R4022" t="s">
        <v>2628</v>
      </c>
      <c r="S4022">
        <v>479</v>
      </c>
      <c r="T4022" t="s">
        <v>9768</v>
      </c>
      <c r="U4022" s="1">
        <v>40755</v>
      </c>
      <c r="V4022">
        <v>2</v>
      </c>
      <c r="W4022" t="s">
        <v>2629</v>
      </c>
      <c r="X4022">
        <v>1</v>
      </c>
      <c r="Y4022" t="s">
        <v>34899</v>
      </c>
      <c r="Z4022">
        <v>10</v>
      </c>
      <c r="AA4022">
        <v>197508</v>
      </c>
      <c r="AB4022">
        <v>121</v>
      </c>
      <c r="AC4022" t="s">
        <v>2640</v>
      </c>
      <c r="AD4022">
        <v>1012</v>
      </c>
      <c r="AE4022" t="s">
        <v>2</v>
      </c>
      <c r="AF4022">
        <v>3</v>
      </c>
      <c r="AG4022" t="s">
        <v>2688</v>
      </c>
      <c r="AH4022">
        <v>21</v>
      </c>
      <c r="AI4022" t="s">
        <v>34900</v>
      </c>
      <c r="AJ4022">
        <v>479</v>
      </c>
      <c r="AK4022" t="s">
        <v>9768</v>
      </c>
      <c r="AP4022" t="s">
        <v>22035</v>
      </c>
      <c r="AQ4022" t="s">
        <v>22036</v>
      </c>
      <c r="AR4022">
        <v>0</v>
      </c>
      <c r="AS4022" t="s">
        <v>2632</v>
      </c>
      <c r="AT4022" t="s">
        <v>10135</v>
      </c>
      <c r="AW4022">
        <v>55.0737552737477</v>
      </c>
      <c r="AX4022">
        <v>10.638348598716499</v>
      </c>
      <c r="AY4022" t="s">
        <v>2633</v>
      </c>
      <c r="AZ4022">
        <v>1083</v>
      </c>
      <c r="BA4022" t="s">
        <v>4409</v>
      </c>
    </row>
    <row r="4023" spans="1:53" x14ac:dyDescent="0.25">
      <c r="A4023">
        <v>479021</v>
      </c>
      <c r="B4023" t="s">
        <v>39677</v>
      </c>
      <c r="C4023">
        <v>5700</v>
      </c>
      <c r="D4023" t="s">
        <v>10130</v>
      </c>
      <c r="E4023" t="s">
        <v>39677</v>
      </c>
      <c r="F4023">
        <v>29189730</v>
      </c>
      <c r="G4023">
        <v>1003318434</v>
      </c>
      <c r="H4023" t="s">
        <v>22037</v>
      </c>
      <c r="I4023" t="s">
        <v>22038</v>
      </c>
      <c r="J4023" t="s">
        <v>22039</v>
      </c>
      <c r="K4023" t="s">
        <v>39678</v>
      </c>
      <c r="L4023">
        <v>3400</v>
      </c>
      <c r="M4023">
        <v>64</v>
      </c>
      <c r="Q4023" s="1">
        <v>40380</v>
      </c>
      <c r="R4023" t="s">
        <v>2628</v>
      </c>
      <c r="S4023">
        <v>479</v>
      </c>
      <c r="T4023" t="s">
        <v>9768</v>
      </c>
      <c r="U4023" s="1">
        <v>40391</v>
      </c>
      <c r="V4023">
        <v>2</v>
      </c>
      <c r="W4023" t="s">
        <v>2629</v>
      </c>
      <c r="X4023">
        <v>1</v>
      </c>
      <c r="Y4023" t="s">
        <v>34899</v>
      </c>
      <c r="Z4023">
        <v>6</v>
      </c>
      <c r="AA4023">
        <v>198808</v>
      </c>
      <c r="AB4023">
        <v>126</v>
      </c>
      <c r="AC4023" t="s">
        <v>62</v>
      </c>
      <c r="AD4023">
        <v>1015</v>
      </c>
      <c r="AE4023" t="s">
        <v>62</v>
      </c>
      <c r="AF4023">
        <v>3</v>
      </c>
      <c r="AG4023" t="s">
        <v>2688</v>
      </c>
      <c r="AH4023">
        <v>23</v>
      </c>
      <c r="AI4023" t="s">
        <v>4038</v>
      </c>
      <c r="AJ4023">
        <v>479</v>
      </c>
      <c r="AK4023" t="s">
        <v>9768</v>
      </c>
      <c r="AL4023">
        <v>2</v>
      </c>
      <c r="AM4023" t="s">
        <v>2703</v>
      </c>
      <c r="AN4023">
        <v>280044</v>
      </c>
      <c r="AP4023" t="s">
        <v>22040</v>
      </c>
      <c r="AQ4023" t="s">
        <v>22041</v>
      </c>
      <c r="AR4023">
        <v>0</v>
      </c>
      <c r="AS4023" t="s">
        <v>2632</v>
      </c>
      <c r="AT4023" t="s">
        <v>39679</v>
      </c>
      <c r="AW4023">
        <v>55.040426962348498</v>
      </c>
      <c r="AX4023">
        <v>10.539748051801601</v>
      </c>
      <c r="AY4023" t="s">
        <v>2633</v>
      </c>
      <c r="AZ4023">
        <v>1083</v>
      </c>
      <c r="BA4023" t="s">
        <v>4409</v>
      </c>
    </row>
    <row r="4024" spans="1:53" x14ac:dyDescent="0.25">
      <c r="A4024">
        <v>479022</v>
      </c>
      <c r="B4024" t="s">
        <v>22042</v>
      </c>
      <c r="C4024">
        <v>5700</v>
      </c>
      <c r="D4024" t="s">
        <v>10130</v>
      </c>
      <c r="E4024" t="s">
        <v>22043</v>
      </c>
      <c r="F4024">
        <v>29189730</v>
      </c>
      <c r="G4024">
        <v>1003318343</v>
      </c>
      <c r="H4024" t="s">
        <v>22044</v>
      </c>
      <c r="I4024" t="s">
        <v>22045</v>
      </c>
      <c r="J4024" t="s">
        <v>22046</v>
      </c>
      <c r="K4024" t="s">
        <v>22047</v>
      </c>
      <c r="L4024">
        <v>2166</v>
      </c>
      <c r="M4024">
        <v>44</v>
      </c>
      <c r="Q4024" s="1">
        <v>40380</v>
      </c>
      <c r="R4024" t="s">
        <v>2628</v>
      </c>
      <c r="S4024">
        <v>479</v>
      </c>
      <c r="T4024" t="s">
        <v>9768</v>
      </c>
      <c r="U4024" s="1">
        <v>40391</v>
      </c>
      <c r="V4024">
        <v>2</v>
      </c>
      <c r="W4024" t="s">
        <v>2629</v>
      </c>
      <c r="X4024">
        <v>1</v>
      </c>
      <c r="Y4024" t="s">
        <v>34899</v>
      </c>
      <c r="Z4024">
        <v>10</v>
      </c>
      <c r="AA4024">
        <v>199005</v>
      </c>
      <c r="AB4024">
        <v>126</v>
      </c>
      <c r="AC4024" t="s">
        <v>62</v>
      </c>
      <c r="AD4024">
        <v>1015</v>
      </c>
      <c r="AE4024" t="s">
        <v>62</v>
      </c>
      <c r="AF4024">
        <v>3</v>
      </c>
      <c r="AG4024" t="s">
        <v>2688</v>
      </c>
      <c r="AH4024">
        <v>23</v>
      </c>
      <c r="AI4024" t="s">
        <v>4038</v>
      </c>
      <c r="AJ4024">
        <v>479</v>
      </c>
      <c r="AK4024" t="s">
        <v>9768</v>
      </c>
      <c r="AL4024">
        <v>2</v>
      </c>
      <c r="AM4024" t="s">
        <v>2703</v>
      </c>
      <c r="AN4024">
        <v>280044</v>
      </c>
      <c r="AP4024" t="s">
        <v>22048</v>
      </c>
      <c r="AQ4024" t="s">
        <v>14890</v>
      </c>
      <c r="AR4024">
        <v>0</v>
      </c>
      <c r="AS4024" t="s">
        <v>2632</v>
      </c>
      <c r="AT4024" t="s">
        <v>22049</v>
      </c>
      <c r="AW4024">
        <v>55.031617570975101</v>
      </c>
      <c r="AX4024">
        <v>10.6267083099409</v>
      </c>
      <c r="AY4024" t="s">
        <v>2633</v>
      </c>
      <c r="AZ4024">
        <v>1083</v>
      </c>
      <c r="BA4024" t="s">
        <v>4409</v>
      </c>
    </row>
    <row r="4025" spans="1:53" x14ac:dyDescent="0.25">
      <c r="A4025">
        <v>479023</v>
      </c>
      <c r="B4025" t="s">
        <v>22050</v>
      </c>
      <c r="C4025">
        <v>5700</v>
      </c>
      <c r="D4025" t="s">
        <v>10130</v>
      </c>
      <c r="E4025" t="s">
        <v>22050</v>
      </c>
      <c r="F4025">
        <v>20209518</v>
      </c>
      <c r="G4025">
        <v>1003308623</v>
      </c>
      <c r="H4025" t="s">
        <v>22051</v>
      </c>
      <c r="I4025" t="s">
        <v>22052</v>
      </c>
      <c r="J4025" t="s">
        <v>22053</v>
      </c>
      <c r="K4025" t="s">
        <v>22054</v>
      </c>
      <c r="L4025">
        <v>8996</v>
      </c>
      <c r="M4025" t="s">
        <v>22055</v>
      </c>
      <c r="Q4025" s="1">
        <v>44125</v>
      </c>
      <c r="R4025" t="s">
        <v>4432</v>
      </c>
      <c r="S4025">
        <v>479</v>
      </c>
      <c r="T4025" t="s">
        <v>9768</v>
      </c>
      <c r="V4025">
        <v>0</v>
      </c>
      <c r="W4025" t="s">
        <v>3383</v>
      </c>
      <c r="X4025">
        <v>8</v>
      </c>
      <c r="Y4025" t="s">
        <v>35044</v>
      </c>
      <c r="AA4025">
        <v>199901</v>
      </c>
      <c r="AB4025">
        <v>127</v>
      </c>
      <c r="AC4025" t="s">
        <v>3375</v>
      </c>
      <c r="AD4025">
        <v>1052</v>
      </c>
      <c r="AE4025" t="s">
        <v>3375</v>
      </c>
      <c r="AF4025">
        <v>2</v>
      </c>
      <c r="AG4025" t="s">
        <v>35025</v>
      </c>
      <c r="AH4025">
        <v>99</v>
      </c>
      <c r="AI4025" t="s">
        <v>34896</v>
      </c>
      <c r="AJ4025">
        <v>479</v>
      </c>
      <c r="AK4025" t="s">
        <v>9768</v>
      </c>
      <c r="AP4025" t="s">
        <v>22056</v>
      </c>
      <c r="AQ4025" t="s">
        <v>22057</v>
      </c>
      <c r="AR4025">
        <v>0</v>
      </c>
      <c r="AS4025" t="s">
        <v>2632</v>
      </c>
      <c r="AT4025" t="s">
        <v>8262</v>
      </c>
      <c r="AW4025">
        <v>55.059430970000001</v>
      </c>
      <c r="AX4025">
        <v>10.60423434</v>
      </c>
      <c r="AY4025" t="s">
        <v>2633</v>
      </c>
      <c r="AZ4025">
        <v>1083</v>
      </c>
      <c r="BA4025" t="s">
        <v>4409</v>
      </c>
    </row>
    <row r="4026" spans="1:53" x14ac:dyDescent="0.25">
      <c r="A4026">
        <v>479024</v>
      </c>
      <c r="B4026" t="s">
        <v>1472</v>
      </c>
      <c r="C4026">
        <v>5700</v>
      </c>
      <c r="D4026" t="s">
        <v>10130</v>
      </c>
      <c r="E4026" t="s">
        <v>1472</v>
      </c>
      <c r="F4026">
        <v>38256831</v>
      </c>
      <c r="G4026">
        <v>1022008893</v>
      </c>
      <c r="H4026" t="s">
        <v>22058</v>
      </c>
      <c r="J4026" t="s">
        <v>22059</v>
      </c>
      <c r="K4026" t="s">
        <v>39680</v>
      </c>
      <c r="L4026">
        <v>9558</v>
      </c>
      <c r="M4026">
        <v>124</v>
      </c>
      <c r="Q4026" s="1">
        <v>43592</v>
      </c>
      <c r="R4026" t="s">
        <v>2628</v>
      </c>
      <c r="S4026">
        <v>479</v>
      </c>
      <c r="T4026" t="s">
        <v>9768</v>
      </c>
      <c r="V4026">
        <v>6</v>
      </c>
      <c r="W4026" t="s">
        <v>3407</v>
      </c>
      <c r="X4026">
        <v>1</v>
      </c>
      <c r="Y4026" t="s">
        <v>34899</v>
      </c>
      <c r="Z4026">
        <v>9</v>
      </c>
      <c r="AA4026">
        <v>199708</v>
      </c>
      <c r="AB4026">
        <v>129</v>
      </c>
      <c r="AC4026" t="s">
        <v>122</v>
      </c>
      <c r="AD4026">
        <v>1016</v>
      </c>
      <c r="AE4026" t="s">
        <v>122</v>
      </c>
      <c r="AF4026">
        <v>1</v>
      </c>
      <c r="AG4026" t="s">
        <v>34895</v>
      </c>
      <c r="AH4026">
        <v>99</v>
      </c>
      <c r="AI4026" t="s">
        <v>34896</v>
      </c>
      <c r="AJ4026">
        <v>479</v>
      </c>
      <c r="AK4026" t="s">
        <v>9768</v>
      </c>
      <c r="AP4026" t="s">
        <v>22060</v>
      </c>
      <c r="AR4026">
        <v>0</v>
      </c>
      <c r="AS4026" t="s">
        <v>2632</v>
      </c>
      <c r="AT4026" t="s">
        <v>38575</v>
      </c>
      <c r="AV4026" t="s">
        <v>21995</v>
      </c>
      <c r="AW4026">
        <v>55.097080669999997</v>
      </c>
      <c r="AX4026">
        <v>10.63180962</v>
      </c>
      <c r="AY4026" t="s">
        <v>2633</v>
      </c>
      <c r="AZ4026">
        <v>1083</v>
      </c>
      <c r="BA4026" t="s">
        <v>4409</v>
      </c>
    </row>
    <row r="4027" spans="1:53" x14ac:dyDescent="0.25">
      <c r="A4027">
        <v>479025</v>
      </c>
      <c r="B4027" t="s">
        <v>22061</v>
      </c>
      <c r="C4027">
        <v>5700</v>
      </c>
      <c r="D4027" t="s">
        <v>10130</v>
      </c>
      <c r="E4027" t="s">
        <v>1473</v>
      </c>
      <c r="F4027">
        <v>19088235</v>
      </c>
      <c r="G4027">
        <v>1003675355</v>
      </c>
      <c r="H4027" t="s">
        <v>22062</v>
      </c>
      <c r="J4027" t="s">
        <v>22063</v>
      </c>
      <c r="K4027" t="s">
        <v>22064</v>
      </c>
      <c r="L4027">
        <v>1494</v>
      </c>
      <c r="M4027" t="s">
        <v>22065</v>
      </c>
      <c r="Q4027" s="1">
        <v>44125</v>
      </c>
      <c r="R4027" t="s">
        <v>4432</v>
      </c>
      <c r="S4027">
        <v>479</v>
      </c>
      <c r="T4027" t="s">
        <v>9768</v>
      </c>
      <c r="V4027">
        <v>6</v>
      </c>
      <c r="W4027" t="s">
        <v>3407</v>
      </c>
      <c r="X4027">
        <v>1</v>
      </c>
      <c r="Y4027" t="s">
        <v>34899</v>
      </c>
      <c r="Z4027">
        <v>11</v>
      </c>
      <c r="AA4027">
        <v>200108</v>
      </c>
      <c r="AB4027">
        <v>129</v>
      </c>
      <c r="AC4027" t="s">
        <v>122</v>
      </c>
      <c r="AD4027">
        <v>1016</v>
      </c>
      <c r="AE4027" t="s">
        <v>122</v>
      </c>
      <c r="AF4027">
        <v>1</v>
      </c>
      <c r="AG4027" t="s">
        <v>34895</v>
      </c>
      <c r="AH4027">
        <v>29</v>
      </c>
      <c r="AI4027" t="s">
        <v>4159</v>
      </c>
      <c r="AJ4027">
        <v>479</v>
      </c>
      <c r="AK4027" t="s">
        <v>9768</v>
      </c>
      <c r="AP4027" t="s">
        <v>22066</v>
      </c>
      <c r="AR4027">
        <v>0</v>
      </c>
      <c r="AS4027" t="s">
        <v>2632</v>
      </c>
      <c r="AT4027" t="s">
        <v>19181</v>
      </c>
      <c r="AW4027">
        <v>55.061636620000002</v>
      </c>
      <c r="AX4027">
        <v>10.592973860000001</v>
      </c>
      <c r="AY4027" t="s">
        <v>2633</v>
      </c>
      <c r="AZ4027">
        <v>1083</v>
      </c>
      <c r="BA4027" t="s">
        <v>4409</v>
      </c>
    </row>
    <row r="4028" spans="1:53" x14ac:dyDescent="0.25">
      <c r="A4028">
        <v>479029</v>
      </c>
      <c r="B4028" t="s">
        <v>39681</v>
      </c>
      <c r="C4028">
        <v>5700</v>
      </c>
      <c r="D4028" t="s">
        <v>10130</v>
      </c>
      <c r="E4028" t="s">
        <v>1474</v>
      </c>
      <c r="F4028">
        <v>29189730</v>
      </c>
      <c r="G4028">
        <v>1003318926</v>
      </c>
      <c r="H4028" t="s">
        <v>39682</v>
      </c>
      <c r="J4028" t="s">
        <v>22067</v>
      </c>
      <c r="K4028" t="s">
        <v>36954</v>
      </c>
      <c r="L4028">
        <v>9719</v>
      </c>
      <c r="M4028">
        <v>2</v>
      </c>
      <c r="Q4028" s="1">
        <v>41122</v>
      </c>
      <c r="R4028" t="s">
        <v>2628</v>
      </c>
      <c r="S4028">
        <v>479</v>
      </c>
      <c r="T4028" t="s">
        <v>9768</v>
      </c>
      <c r="U4028" s="1">
        <v>41121</v>
      </c>
      <c r="V4028">
        <v>2</v>
      </c>
      <c r="W4028" t="s">
        <v>2629</v>
      </c>
      <c r="X4028">
        <v>1</v>
      </c>
      <c r="Y4028" t="s">
        <v>34899</v>
      </c>
      <c r="Z4028">
        <v>6</v>
      </c>
      <c r="AA4028">
        <v>200406</v>
      </c>
      <c r="AB4028">
        <v>126</v>
      </c>
      <c r="AC4028" t="s">
        <v>62</v>
      </c>
      <c r="AD4028">
        <v>1015</v>
      </c>
      <c r="AE4028" t="s">
        <v>62</v>
      </c>
      <c r="AF4028">
        <v>3</v>
      </c>
      <c r="AG4028" t="s">
        <v>2688</v>
      </c>
      <c r="AH4028">
        <v>23</v>
      </c>
      <c r="AI4028" t="s">
        <v>4038</v>
      </c>
      <c r="AJ4028">
        <v>479</v>
      </c>
      <c r="AK4028" t="s">
        <v>9768</v>
      </c>
      <c r="AP4028" t="s">
        <v>22068</v>
      </c>
      <c r="AQ4028" t="s">
        <v>22069</v>
      </c>
      <c r="AR4028">
        <v>0</v>
      </c>
      <c r="AS4028" t="s">
        <v>2632</v>
      </c>
      <c r="AT4028" t="s">
        <v>36955</v>
      </c>
      <c r="AY4028" t="s">
        <v>2633</v>
      </c>
      <c r="AZ4028">
        <v>1083</v>
      </c>
      <c r="BA4028" t="s">
        <v>4409</v>
      </c>
    </row>
    <row r="4029" spans="1:53" x14ac:dyDescent="0.25">
      <c r="A4029">
        <v>479030</v>
      </c>
      <c r="B4029" t="s">
        <v>22070</v>
      </c>
      <c r="C4029">
        <v>5700</v>
      </c>
      <c r="D4029" t="s">
        <v>10130</v>
      </c>
      <c r="E4029" t="s">
        <v>39683</v>
      </c>
      <c r="F4029">
        <v>29189730</v>
      </c>
      <c r="G4029">
        <v>1003318252</v>
      </c>
      <c r="H4029" t="s">
        <v>39662</v>
      </c>
      <c r="J4029" t="s">
        <v>10270</v>
      </c>
      <c r="K4029" t="s">
        <v>36790</v>
      </c>
      <c r="L4029">
        <v>1695</v>
      </c>
      <c r="M4029">
        <v>69</v>
      </c>
      <c r="Q4029" s="1">
        <v>40855</v>
      </c>
      <c r="R4029" t="s">
        <v>2628</v>
      </c>
      <c r="S4029">
        <v>479</v>
      </c>
      <c r="T4029" t="s">
        <v>9768</v>
      </c>
      <c r="U4029" s="1">
        <v>40755</v>
      </c>
      <c r="V4029">
        <v>2</v>
      </c>
      <c r="W4029" t="s">
        <v>2629</v>
      </c>
      <c r="X4029">
        <v>1</v>
      </c>
      <c r="Y4029" t="s">
        <v>34899</v>
      </c>
      <c r="Z4029">
        <v>10</v>
      </c>
      <c r="AA4029">
        <v>200406</v>
      </c>
      <c r="AB4029">
        <v>126</v>
      </c>
      <c r="AC4029" t="s">
        <v>62</v>
      </c>
      <c r="AD4029">
        <v>1015</v>
      </c>
      <c r="AE4029" t="s">
        <v>62</v>
      </c>
      <c r="AF4029">
        <v>3</v>
      </c>
      <c r="AG4029" t="s">
        <v>2688</v>
      </c>
      <c r="AH4029">
        <v>23</v>
      </c>
      <c r="AI4029" t="s">
        <v>4038</v>
      </c>
      <c r="AJ4029">
        <v>479</v>
      </c>
      <c r="AK4029" t="s">
        <v>9768</v>
      </c>
      <c r="AL4029">
        <v>2</v>
      </c>
      <c r="AM4029" t="s">
        <v>2703</v>
      </c>
      <c r="AN4029">
        <v>280139</v>
      </c>
      <c r="AP4029" t="s">
        <v>21961</v>
      </c>
      <c r="AQ4029" t="s">
        <v>22071</v>
      </c>
      <c r="AR4029">
        <v>0</v>
      </c>
      <c r="AS4029" t="s">
        <v>2632</v>
      </c>
      <c r="AT4029" t="s">
        <v>36791</v>
      </c>
      <c r="AW4029">
        <v>55.040167411013996</v>
      </c>
      <c r="AX4029">
        <v>10.6152332405109</v>
      </c>
      <c r="AY4029" t="s">
        <v>2633</v>
      </c>
      <c r="AZ4029">
        <v>1083</v>
      </c>
      <c r="BA4029" t="s">
        <v>4409</v>
      </c>
    </row>
    <row r="4030" spans="1:53" x14ac:dyDescent="0.25">
      <c r="A4030">
        <v>479031</v>
      </c>
      <c r="B4030" t="s">
        <v>1475</v>
      </c>
      <c r="C4030">
        <v>5700</v>
      </c>
      <c r="D4030" t="s">
        <v>10130</v>
      </c>
      <c r="E4030" t="s">
        <v>1475</v>
      </c>
      <c r="F4030">
        <v>28880979</v>
      </c>
      <c r="G4030">
        <v>1011598257</v>
      </c>
      <c r="H4030" t="s">
        <v>22072</v>
      </c>
      <c r="J4030" t="s">
        <v>22073</v>
      </c>
      <c r="K4030" t="s">
        <v>22074</v>
      </c>
      <c r="L4030">
        <v>40</v>
      </c>
      <c r="M4030" t="s">
        <v>22075</v>
      </c>
      <c r="Q4030" s="1">
        <v>43816</v>
      </c>
      <c r="R4030" t="s">
        <v>2628</v>
      </c>
      <c r="S4030">
        <v>479</v>
      </c>
      <c r="T4030" t="s">
        <v>9768</v>
      </c>
      <c r="U4030" s="1">
        <v>43815</v>
      </c>
      <c r="V4030">
        <v>6</v>
      </c>
      <c r="W4030" t="s">
        <v>3407</v>
      </c>
      <c r="X4030">
        <v>1</v>
      </c>
      <c r="Y4030" t="s">
        <v>34899</v>
      </c>
      <c r="Z4030">
        <v>10</v>
      </c>
      <c r="AA4030">
        <v>200508</v>
      </c>
      <c r="AB4030">
        <v>129</v>
      </c>
      <c r="AC4030" t="s">
        <v>122</v>
      </c>
      <c r="AD4030">
        <v>1016</v>
      </c>
      <c r="AE4030" t="s">
        <v>122</v>
      </c>
      <c r="AF4030">
        <v>3</v>
      </c>
      <c r="AG4030" t="s">
        <v>2688</v>
      </c>
      <c r="AH4030">
        <v>99</v>
      </c>
      <c r="AI4030" t="s">
        <v>34896</v>
      </c>
      <c r="AJ4030">
        <v>479</v>
      </c>
      <c r="AK4030" t="s">
        <v>9768</v>
      </c>
      <c r="AP4030" t="s">
        <v>22076</v>
      </c>
      <c r="AQ4030" t="s">
        <v>22077</v>
      </c>
      <c r="AR4030">
        <v>0</v>
      </c>
      <c r="AS4030" t="s">
        <v>2632</v>
      </c>
      <c r="AT4030" t="s">
        <v>15766</v>
      </c>
      <c r="AY4030" t="s">
        <v>2633</v>
      </c>
      <c r="AZ4030">
        <v>1083</v>
      </c>
      <c r="BA4030" t="s">
        <v>4409</v>
      </c>
    </row>
    <row r="4031" spans="1:53" x14ac:dyDescent="0.25">
      <c r="A4031">
        <v>479032</v>
      </c>
      <c r="B4031" t="s">
        <v>22078</v>
      </c>
      <c r="C4031">
        <v>5892</v>
      </c>
      <c r="D4031" t="s">
        <v>20503</v>
      </c>
      <c r="E4031" t="s">
        <v>1476</v>
      </c>
      <c r="F4031">
        <v>21507040</v>
      </c>
      <c r="G4031">
        <v>1004979216</v>
      </c>
      <c r="H4031" t="s">
        <v>39684</v>
      </c>
      <c r="J4031" t="s">
        <v>22079</v>
      </c>
      <c r="K4031" t="s">
        <v>22080</v>
      </c>
      <c r="L4031">
        <v>442</v>
      </c>
      <c r="M4031">
        <v>5</v>
      </c>
      <c r="Q4031" s="1">
        <v>40526</v>
      </c>
      <c r="R4031" t="s">
        <v>2628</v>
      </c>
      <c r="S4031">
        <v>479</v>
      </c>
      <c r="T4031" t="s">
        <v>9768</v>
      </c>
      <c r="U4031" s="1">
        <v>40513</v>
      </c>
      <c r="V4031">
        <v>6</v>
      </c>
      <c r="W4031" t="s">
        <v>3407</v>
      </c>
      <c r="X4031">
        <v>1</v>
      </c>
      <c r="Y4031" t="s">
        <v>34899</v>
      </c>
      <c r="AA4031">
        <v>200404</v>
      </c>
      <c r="AB4031">
        <v>129</v>
      </c>
      <c r="AC4031" t="s">
        <v>122</v>
      </c>
      <c r="AD4031">
        <v>1016</v>
      </c>
      <c r="AE4031" t="s">
        <v>122</v>
      </c>
      <c r="AF4031">
        <v>3</v>
      </c>
      <c r="AG4031" t="s">
        <v>2688</v>
      </c>
      <c r="AH4031">
        <v>99</v>
      </c>
      <c r="AI4031" t="s">
        <v>34896</v>
      </c>
      <c r="AJ4031">
        <v>479</v>
      </c>
      <c r="AK4031" t="s">
        <v>9768</v>
      </c>
      <c r="AP4031" t="s">
        <v>22081</v>
      </c>
      <c r="AQ4031" t="s">
        <v>22082</v>
      </c>
      <c r="AR4031">
        <v>0</v>
      </c>
      <c r="AS4031" t="s">
        <v>2632</v>
      </c>
      <c r="AT4031" t="s">
        <v>13344</v>
      </c>
      <c r="AW4031">
        <v>55.133925879627299</v>
      </c>
      <c r="AX4031">
        <v>10.663584926113201</v>
      </c>
      <c r="AY4031" t="s">
        <v>2633</v>
      </c>
      <c r="AZ4031">
        <v>1083</v>
      </c>
      <c r="BA4031" t="s">
        <v>4409</v>
      </c>
    </row>
    <row r="4032" spans="1:53" x14ac:dyDescent="0.25">
      <c r="A4032">
        <v>479033</v>
      </c>
      <c r="B4032" t="s">
        <v>39685</v>
      </c>
      <c r="C4032">
        <v>5700</v>
      </c>
      <c r="D4032" t="s">
        <v>10130</v>
      </c>
      <c r="E4032" t="s">
        <v>39686</v>
      </c>
      <c r="F4032">
        <v>20699310</v>
      </c>
      <c r="G4032">
        <v>1015353208</v>
      </c>
      <c r="H4032" t="s">
        <v>22083</v>
      </c>
      <c r="J4032" t="s">
        <v>22084</v>
      </c>
      <c r="K4032" t="s">
        <v>39687</v>
      </c>
      <c r="L4032">
        <v>9107</v>
      </c>
      <c r="M4032">
        <v>5</v>
      </c>
      <c r="Q4032" s="1">
        <v>44658</v>
      </c>
      <c r="R4032" t="s">
        <v>2628</v>
      </c>
      <c r="U4032" s="1">
        <v>44652</v>
      </c>
      <c r="V4032">
        <v>0</v>
      </c>
      <c r="W4032" t="s">
        <v>3383</v>
      </c>
      <c r="X4032">
        <v>8</v>
      </c>
      <c r="Y4032" t="s">
        <v>35044</v>
      </c>
      <c r="AA4032">
        <v>200905</v>
      </c>
      <c r="AB4032">
        <v>127</v>
      </c>
      <c r="AC4032" t="s">
        <v>3375</v>
      </c>
      <c r="AD4032">
        <v>1052</v>
      </c>
      <c r="AE4032" t="s">
        <v>3375</v>
      </c>
      <c r="AF4032">
        <v>3</v>
      </c>
      <c r="AG4032" t="s">
        <v>2688</v>
      </c>
      <c r="AH4032">
        <v>99</v>
      </c>
      <c r="AI4032" t="s">
        <v>34896</v>
      </c>
      <c r="AJ4032">
        <v>479</v>
      </c>
      <c r="AK4032" t="s">
        <v>9768</v>
      </c>
      <c r="AP4032" t="s">
        <v>22085</v>
      </c>
      <c r="AQ4032" t="s">
        <v>10838</v>
      </c>
      <c r="AR4032">
        <v>0</v>
      </c>
      <c r="AS4032" t="s">
        <v>2632</v>
      </c>
      <c r="AT4032" t="s">
        <v>39647</v>
      </c>
      <c r="AW4032">
        <v>55.06168177</v>
      </c>
      <c r="AX4032">
        <v>10.60180722</v>
      </c>
      <c r="AY4032" t="s">
        <v>2633</v>
      </c>
      <c r="AZ4032">
        <v>1083</v>
      </c>
      <c r="BA4032" t="s">
        <v>4409</v>
      </c>
    </row>
    <row r="4033" spans="1:53" x14ac:dyDescent="0.25">
      <c r="A4033">
        <v>479200</v>
      </c>
      <c r="B4033" t="s">
        <v>39688</v>
      </c>
      <c r="C4033">
        <v>5700</v>
      </c>
      <c r="D4033" t="s">
        <v>10130</v>
      </c>
      <c r="E4033" t="s">
        <v>39689</v>
      </c>
      <c r="F4033">
        <v>29189730</v>
      </c>
      <c r="G4033">
        <v>1016075481</v>
      </c>
      <c r="H4033" t="s">
        <v>22086</v>
      </c>
      <c r="I4033" t="s">
        <v>22087</v>
      </c>
      <c r="J4033" t="s">
        <v>22088</v>
      </c>
      <c r="K4033" t="s">
        <v>39690</v>
      </c>
      <c r="L4033">
        <v>1108</v>
      </c>
      <c r="M4033">
        <v>7</v>
      </c>
      <c r="O4033">
        <v>2</v>
      </c>
      <c r="Q4033" s="1">
        <v>43794</v>
      </c>
      <c r="R4033" t="s">
        <v>2628</v>
      </c>
      <c r="S4033">
        <v>479</v>
      </c>
      <c r="T4033" t="s">
        <v>9768</v>
      </c>
      <c r="V4033">
        <v>2</v>
      </c>
      <c r="W4033" t="s">
        <v>2629</v>
      </c>
      <c r="X4033">
        <v>1</v>
      </c>
      <c r="Y4033" t="s">
        <v>34899</v>
      </c>
      <c r="AB4033">
        <v>932</v>
      </c>
      <c r="AC4033" t="s">
        <v>324</v>
      </c>
      <c r="AD4033">
        <v>2021</v>
      </c>
      <c r="AE4033" t="s">
        <v>324</v>
      </c>
      <c r="AF4033">
        <v>2</v>
      </c>
      <c r="AG4033" t="s">
        <v>35025</v>
      </c>
      <c r="AH4033">
        <v>10</v>
      </c>
      <c r="AI4033" t="s">
        <v>35050</v>
      </c>
      <c r="AJ4033">
        <v>479</v>
      </c>
      <c r="AK4033" t="s">
        <v>9768</v>
      </c>
      <c r="AP4033" t="s">
        <v>22089</v>
      </c>
      <c r="AQ4033" t="s">
        <v>14890</v>
      </c>
      <c r="AR4033">
        <v>0</v>
      </c>
      <c r="AS4033" t="s">
        <v>2632</v>
      </c>
      <c r="AT4033" t="s">
        <v>22090</v>
      </c>
      <c r="AW4033">
        <v>55.059663700000002</v>
      </c>
      <c r="AX4033">
        <v>10.60732453</v>
      </c>
      <c r="AY4033" t="s">
        <v>2633</v>
      </c>
      <c r="AZ4033">
        <v>1083</v>
      </c>
      <c r="BA4033" t="s">
        <v>4409</v>
      </c>
    </row>
    <row r="4034" spans="1:53" x14ac:dyDescent="0.25">
      <c r="A4034">
        <v>479202</v>
      </c>
      <c r="B4034" t="s">
        <v>22091</v>
      </c>
      <c r="C4034">
        <v>5700</v>
      </c>
      <c r="D4034" t="s">
        <v>10130</v>
      </c>
      <c r="E4034" t="s">
        <v>22091</v>
      </c>
      <c r="F4034">
        <v>29189730</v>
      </c>
      <c r="G4034">
        <v>1016801832</v>
      </c>
      <c r="H4034" t="s">
        <v>22092</v>
      </c>
      <c r="J4034" t="s">
        <v>22093</v>
      </c>
      <c r="K4034" t="s">
        <v>39691</v>
      </c>
      <c r="L4034">
        <v>10</v>
      </c>
      <c r="M4034">
        <v>37</v>
      </c>
      <c r="Q4034" s="1">
        <v>43822</v>
      </c>
      <c r="R4034" t="s">
        <v>2628</v>
      </c>
      <c r="S4034">
        <v>479</v>
      </c>
      <c r="T4034" t="s">
        <v>9768</v>
      </c>
      <c r="U4034" s="1">
        <v>43830</v>
      </c>
      <c r="V4034">
        <v>2</v>
      </c>
      <c r="W4034" t="s">
        <v>2629</v>
      </c>
      <c r="X4034">
        <v>1</v>
      </c>
      <c r="Y4034" t="s">
        <v>34899</v>
      </c>
      <c r="AA4034">
        <v>200409</v>
      </c>
      <c r="AB4034">
        <v>933</v>
      </c>
      <c r="AC4034" t="s">
        <v>3452</v>
      </c>
      <c r="AD4034">
        <v>2024</v>
      </c>
      <c r="AE4034" t="s">
        <v>3452</v>
      </c>
      <c r="AF4034">
        <v>3</v>
      </c>
      <c r="AG4034" t="s">
        <v>2688</v>
      </c>
      <c r="AH4034">
        <v>7</v>
      </c>
      <c r="AI4034" t="s">
        <v>3444</v>
      </c>
      <c r="AJ4034">
        <v>479</v>
      </c>
      <c r="AK4034" t="s">
        <v>9768</v>
      </c>
      <c r="AP4034" t="s">
        <v>22094</v>
      </c>
      <c r="AQ4034" t="s">
        <v>22095</v>
      </c>
      <c r="AR4034">
        <v>0</v>
      </c>
      <c r="AS4034" t="s">
        <v>2632</v>
      </c>
      <c r="AT4034" t="s">
        <v>37872</v>
      </c>
      <c r="AU4034" t="s">
        <v>22096</v>
      </c>
      <c r="AY4034" t="s">
        <v>2633</v>
      </c>
      <c r="AZ4034">
        <v>1083</v>
      </c>
      <c r="BA4034" t="s">
        <v>4409</v>
      </c>
    </row>
    <row r="4035" spans="1:53" x14ac:dyDescent="0.25">
      <c r="A4035">
        <v>479210</v>
      </c>
      <c r="B4035" t="s">
        <v>22097</v>
      </c>
      <c r="C4035">
        <v>5700</v>
      </c>
      <c r="D4035" t="s">
        <v>10130</v>
      </c>
      <c r="E4035" t="s">
        <v>22098</v>
      </c>
      <c r="F4035">
        <v>29189730</v>
      </c>
      <c r="G4035">
        <v>1003317979</v>
      </c>
      <c r="H4035" t="s">
        <v>22099</v>
      </c>
      <c r="I4035" t="s">
        <v>22100</v>
      </c>
      <c r="J4035" t="s">
        <v>22101</v>
      </c>
      <c r="K4035" t="s">
        <v>22102</v>
      </c>
      <c r="L4035">
        <v>40</v>
      </c>
      <c r="M4035">
        <v>2</v>
      </c>
      <c r="Q4035" s="1">
        <v>43511</v>
      </c>
      <c r="R4035" t="s">
        <v>2628</v>
      </c>
      <c r="S4035">
        <v>479</v>
      </c>
      <c r="T4035" t="s">
        <v>9768</v>
      </c>
      <c r="V4035">
        <v>2</v>
      </c>
      <c r="W4035" t="s">
        <v>2629</v>
      </c>
      <c r="X4035">
        <v>1</v>
      </c>
      <c r="Y4035" t="s">
        <v>34899</v>
      </c>
      <c r="AA4035">
        <v>194111</v>
      </c>
      <c r="AB4035">
        <v>125</v>
      </c>
      <c r="AC4035" t="s">
        <v>3462</v>
      </c>
      <c r="AD4035">
        <v>1014</v>
      </c>
      <c r="AE4035" t="s">
        <v>102</v>
      </c>
      <c r="AF4035">
        <v>1</v>
      </c>
      <c r="AG4035" t="s">
        <v>34895</v>
      </c>
      <c r="AH4035">
        <v>24</v>
      </c>
      <c r="AI4035" t="s">
        <v>3462</v>
      </c>
      <c r="AJ4035">
        <v>479</v>
      </c>
      <c r="AK4035" t="s">
        <v>9768</v>
      </c>
      <c r="AP4035" t="s">
        <v>22103</v>
      </c>
      <c r="AQ4035" t="s">
        <v>22104</v>
      </c>
      <c r="AR4035">
        <v>0</v>
      </c>
      <c r="AS4035" t="s">
        <v>2632</v>
      </c>
      <c r="AT4035" t="s">
        <v>15766</v>
      </c>
      <c r="AW4035">
        <v>55.060456819999999</v>
      </c>
      <c r="AX4035">
        <v>10.624322319999999</v>
      </c>
      <c r="AY4035" t="s">
        <v>2633</v>
      </c>
      <c r="AZ4035">
        <v>1083</v>
      </c>
      <c r="BA4035" t="s">
        <v>4409</v>
      </c>
    </row>
    <row r="4036" spans="1:53" x14ac:dyDescent="0.25">
      <c r="A4036">
        <v>479247</v>
      </c>
      <c r="B4036" t="s">
        <v>22105</v>
      </c>
      <c r="C4036">
        <v>5700</v>
      </c>
      <c r="D4036" t="s">
        <v>10130</v>
      </c>
      <c r="E4036" t="s">
        <v>22106</v>
      </c>
      <c r="F4036">
        <v>29542791</v>
      </c>
      <c r="G4036">
        <v>1003310081</v>
      </c>
      <c r="H4036" t="s">
        <v>20397</v>
      </c>
      <c r="I4036" t="s">
        <v>22107</v>
      </c>
      <c r="J4036" t="s">
        <v>22108</v>
      </c>
      <c r="K4036" t="s">
        <v>39687</v>
      </c>
      <c r="L4036">
        <v>9107</v>
      </c>
      <c r="M4036">
        <v>5</v>
      </c>
      <c r="Q4036" s="1">
        <v>43794</v>
      </c>
      <c r="R4036" t="s">
        <v>2628</v>
      </c>
      <c r="V4036">
        <v>4</v>
      </c>
      <c r="W4036" t="s">
        <v>3081</v>
      </c>
      <c r="X4036">
        <v>1</v>
      </c>
      <c r="Y4036" t="s">
        <v>34899</v>
      </c>
      <c r="AA4036">
        <v>197808</v>
      </c>
      <c r="AB4036">
        <v>137</v>
      </c>
      <c r="AC4036" t="s">
        <v>3522</v>
      </c>
      <c r="AD4036">
        <v>1053</v>
      </c>
      <c r="AE4036" t="s">
        <v>3522</v>
      </c>
      <c r="AF4036">
        <v>1</v>
      </c>
      <c r="AG4036" t="s">
        <v>34895</v>
      </c>
      <c r="AH4036">
        <v>30</v>
      </c>
      <c r="AI4036" t="s">
        <v>3512</v>
      </c>
      <c r="AJ4036">
        <v>479</v>
      </c>
      <c r="AK4036" t="s">
        <v>9768</v>
      </c>
      <c r="AO4036">
        <v>461248</v>
      </c>
      <c r="AP4036" t="s">
        <v>22109</v>
      </c>
      <c r="AQ4036" t="s">
        <v>13164</v>
      </c>
      <c r="AR4036">
        <v>2</v>
      </c>
      <c r="AS4036" t="s">
        <v>3549</v>
      </c>
      <c r="AT4036" t="s">
        <v>39647</v>
      </c>
      <c r="AW4036">
        <v>55.06168177</v>
      </c>
      <c r="AX4036">
        <v>10.60180722</v>
      </c>
      <c r="AY4036" t="s">
        <v>2633</v>
      </c>
      <c r="AZ4036">
        <v>1083</v>
      </c>
      <c r="BA4036" t="s">
        <v>4409</v>
      </c>
    </row>
    <row r="4037" spans="1:53" x14ac:dyDescent="0.25">
      <c r="A4037">
        <v>479300</v>
      </c>
      <c r="B4037" t="s">
        <v>22110</v>
      </c>
      <c r="C4037">
        <v>5700</v>
      </c>
      <c r="D4037" t="s">
        <v>10130</v>
      </c>
      <c r="E4037" t="s">
        <v>1477</v>
      </c>
      <c r="F4037">
        <v>67702018</v>
      </c>
      <c r="G4037">
        <v>1002256555</v>
      </c>
      <c r="H4037" t="s">
        <v>22111</v>
      </c>
      <c r="I4037" t="s">
        <v>22112</v>
      </c>
      <c r="J4037" t="s">
        <v>22113</v>
      </c>
      <c r="K4037" t="s">
        <v>37156</v>
      </c>
      <c r="L4037">
        <v>7291</v>
      </c>
      <c r="M4037">
        <v>3</v>
      </c>
      <c r="Q4037" s="1">
        <v>44091</v>
      </c>
      <c r="R4037" t="s">
        <v>2628</v>
      </c>
      <c r="V4037">
        <v>5</v>
      </c>
      <c r="W4037" t="s">
        <v>2938</v>
      </c>
      <c r="X4037">
        <v>1</v>
      </c>
      <c r="Y4037" t="s">
        <v>34899</v>
      </c>
      <c r="Z4037">
        <v>10</v>
      </c>
      <c r="AA4037">
        <v>195611</v>
      </c>
      <c r="AB4037">
        <v>123</v>
      </c>
      <c r="AC4037" t="s">
        <v>109</v>
      </c>
      <c r="AD4037">
        <v>1011</v>
      </c>
      <c r="AE4037" t="s">
        <v>109</v>
      </c>
      <c r="AF4037">
        <v>1</v>
      </c>
      <c r="AG4037" t="s">
        <v>34895</v>
      </c>
      <c r="AH4037">
        <v>80</v>
      </c>
      <c r="AI4037" t="s">
        <v>109</v>
      </c>
      <c r="AJ4037">
        <v>479</v>
      </c>
      <c r="AK4037" t="s">
        <v>9768</v>
      </c>
      <c r="AP4037" t="s">
        <v>22114</v>
      </c>
      <c r="AQ4037" t="s">
        <v>22115</v>
      </c>
      <c r="AR4037">
        <v>0</v>
      </c>
      <c r="AS4037" t="s">
        <v>2632</v>
      </c>
      <c r="AT4037" t="s">
        <v>37157</v>
      </c>
      <c r="AW4037">
        <v>55.060170589999998</v>
      </c>
      <c r="AX4037">
        <v>10.649937599999999</v>
      </c>
      <c r="AY4037" t="s">
        <v>2633</v>
      </c>
      <c r="AZ4037">
        <v>1083</v>
      </c>
      <c r="BA4037" t="s">
        <v>4409</v>
      </c>
    </row>
    <row r="4038" spans="1:53" x14ac:dyDescent="0.25">
      <c r="A4038">
        <v>479301</v>
      </c>
      <c r="B4038" t="s">
        <v>39692</v>
      </c>
      <c r="C4038">
        <v>5881</v>
      </c>
      <c r="D4038" t="s">
        <v>36787</v>
      </c>
      <c r="E4038" t="s">
        <v>1478</v>
      </c>
      <c r="F4038">
        <v>20638230</v>
      </c>
      <c r="G4038">
        <v>1004634445</v>
      </c>
      <c r="H4038" t="s">
        <v>22116</v>
      </c>
      <c r="I4038" t="s">
        <v>22117</v>
      </c>
      <c r="J4038" t="s">
        <v>22118</v>
      </c>
      <c r="K4038" t="s">
        <v>22119</v>
      </c>
      <c r="L4038">
        <v>3721</v>
      </c>
      <c r="M4038" t="s">
        <v>3021</v>
      </c>
      <c r="Q4038" s="1">
        <v>43794</v>
      </c>
      <c r="R4038" t="s">
        <v>2628</v>
      </c>
      <c r="V4038">
        <v>5</v>
      </c>
      <c r="W4038" t="s">
        <v>2938</v>
      </c>
      <c r="X4038">
        <v>1</v>
      </c>
      <c r="Y4038" t="s">
        <v>34899</v>
      </c>
      <c r="Z4038">
        <v>10</v>
      </c>
      <c r="AA4038">
        <v>191505</v>
      </c>
      <c r="AB4038">
        <v>144</v>
      </c>
      <c r="AC4038" t="s">
        <v>35081</v>
      </c>
      <c r="AD4038">
        <v>1023</v>
      </c>
      <c r="AE4038" t="s">
        <v>302</v>
      </c>
      <c r="AF4038">
        <v>1</v>
      </c>
      <c r="AG4038" t="s">
        <v>34895</v>
      </c>
      <c r="AH4038">
        <v>82</v>
      </c>
      <c r="AI4038" t="s">
        <v>35081</v>
      </c>
      <c r="AJ4038">
        <v>479</v>
      </c>
      <c r="AK4038" t="s">
        <v>9768</v>
      </c>
      <c r="AP4038" t="s">
        <v>22120</v>
      </c>
      <c r="AQ4038" t="s">
        <v>22121</v>
      </c>
      <c r="AR4038">
        <v>0</v>
      </c>
      <c r="AS4038" t="s">
        <v>2632</v>
      </c>
      <c r="AT4038" t="s">
        <v>22122</v>
      </c>
      <c r="AW4038">
        <v>55.098036469999997</v>
      </c>
      <c r="AX4038">
        <v>10.68700638</v>
      </c>
      <c r="AY4038" t="s">
        <v>2633</v>
      </c>
      <c r="AZ4038">
        <v>1083</v>
      </c>
      <c r="BA4038" t="s">
        <v>4409</v>
      </c>
    </row>
    <row r="4039" spans="1:53" x14ac:dyDescent="0.25">
      <c r="A4039">
        <v>479350</v>
      </c>
      <c r="B4039" t="s">
        <v>22123</v>
      </c>
      <c r="C4039">
        <v>5700</v>
      </c>
      <c r="D4039" t="s">
        <v>10130</v>
      </c>
      <c r="E4039" t="s">
        <v>22124</v>
      </c>
      <c r="F4039">
        <v>39815885</v>
      </c>
      <c r="G4039">
        <v>1023903128</v>
      </c>
      <c r="H4039" t="s">
        <v>14398</v>
      </c>
      <c r="I4039" t="s">
        <v>22125</v>
      </c>
      <c r="J4039" t="s">
        <v>22126</v>
      </c>
      <c r="K4039" t="s">
        <v>14400</v>
      </c>
      <c r="L4039">
        <v>6348</v>
      </c>
      <c r="M4039">
        <v>59</v>
      </c>
      <c r="Q4039" s="1">
        <v>44621</v>
      </c>
      <c r="R4039" t="s">
        <v>2628</v>
      </c>
      <c r="V4039">
        <v>4</v>
      </c>
      <c r="W4039" t="s">
        <v>3081</v>
      </c>
      <c r="X4039">
        <v>1</v>
      </c>
      <c r="Y4039" t="s">
        <v>34899</v>
      </c>
      <c r="AA4039">
        <v>198410</v>
      </c>
      <c r="AB4039">
        <v>149</v>
      </c>
      <c r="AC4039" t="s">
        <v>3264</v>
      </c>
      <c r="AD4039">
        <v>1027</v>
      </c>
      <c r="AE4039" t="s">
        <v>3595</v>
      </c>
      <c r="AF4039">
        <v>1</v>
      </c>
      <c r="AG4039" t="s">
        <v>34895</v>
      </c>
      <c r="AH4039">
        <v>85</v>
      </c>
      <c r="AI4039" t="s">
        <v>3596</v>
      </c>
      <c r="AJ4039">
        <v>479</v>
      </c>
      <c r="AK4039" t="s">
        <v>9768</v>
      </c>
      <c r="AO4039">
        <v>281040</v>
      </c>
      <c r="AP4039" t="s">
        <v>14401</v>
      </c>
      <c r="AR4039">
        <v>2</v>
      </c>
      <c r="AS4039" t="s">
        <v>3549</v>
      </c>
      <c r="AT4039" t="s">
        <v>14402</v>
      </c>
      <c r="AW4039">
        <v>55.061606609999998</v>
      </c>
      <c r="AX4039">
        <v>10.579072399999999</v>
      </c>
      <c r="AY4039" t="s">
        <v>2633</v>
      </c>
      <c r="AZ4039">
        <v>1083</v>
      </c>
      <c r="BA4039" t="s">
        <v>4409</v>
      </c>
    </row>
    <row r="4040" spans="1:53" x14ac:dyDescent="0.25">
      <c r="A4040">
        <v>479401</v>
      </c>
      <c r="B4040" t="s">
        <v>22127</v>
      </c>
      <c r="C4040">
        <v>5700</v>
      </c>
      <c r="D4040" t="s">
        <v>10130</v>
      </c>
      <c r="E4040" t="s">
        <v>22128</v>
      </c>
      <c r="F4040">
        <v>25887336</v>
      </c>
      <c r="G4040">
        <v>1010387775</v>
      </c>
      <c r="H4040" t="s">
        <v>22129</v>
      </c>
      <c r="I4040" t="s">
        <v>22130</v>
      </c>
      <c r="J4040" t="s">
        <v>16802</v>
      </c>
      <c r="K4040" t="s">
        <v>22131</v>
      </c>
      <c r="L4040">
        <v>6007</v>
      </c>
      <c r="M4040" t="s">
        <v>22132</v>
      </c>
      <c r="Q4040" s="1">
        <v>44125</v>
      </c>
      <c r="R4040" t="s">
        <v>4432</v>
      </c>
      <c r="V4040">
        <v>4</v>
      </c>
      <c r="W4040" t="s">
        <v>3081</v>
      </c>
      <c r="X4040">
        <v>1</v>
      </c>
      <c r="Y4040" t="s">
        <v>34899</v>
      </c>
      <c r="AA4040">
        <v>186201</v>
      </c>
      <c r="AB4040">
        <v>242</v>
      </c>
      <c r="AC4040" t="s">
        <v>3671</v>
      </c>
      <c r="AD4040">
        <v>1071</v>
      </c>
      <c r="AE4040" t="s">
        <v>111</v>
      </c>
      <c r="AF4040">
        <v>1</v>
      </c>
      <c r="AG4040" t="s">
        <v>34895</v>
      </c>
      <c r="AH4040">
        <v>99</v>
      </c>
      <c r="AI4040" t="s">
        <v>34896</v>
      </c>
      <c r="AJ4040">
        <v>479</v>
      </c>
      <c r="AK4040" t="s">
        <v>9768</v>
      </c>
      <c r="AO4040">
        <v>479413</v>
      </c>
      <c r="AP4040" t="s">
        <v>16804</v>
      </c>
      <c r="AQ4040" t="s">
        <v>16805</v>
      </c>
      <c r="AR4040">
        <v>2</v>
      </c>
      <c r="AS4040" t="s">
        <v>3549</v>
      </c>
      <c r="AT4040" t="s">
        <v>22133</v>
      </c>
      <c r="AW4040">
        <v>55.0728869</v>
      </c>
      <c r="AX4040">
        <v>10.609826979999999</v>
      </c>
      <c r="AY4040" t="s">
        <v>2633</v>
      </c>
      <c r="AZ4040">
        <v>1083</v>
      </c>
      <c r="BA4040" t="s">
        <v>4409</v>
      </c>
    </row>
    <row r="4041" spans="1:53" x14ac:dyDescent="0.25">
      <c r="A4041">
        <v>479402</v>
      </c>
      <c r="B4041" t="s">
        <v>22134</v>
      </c>
      <c r="C4041">
        <v>5700</v>
      </c>
      <c r="D4041" t="s">
        <v>10130</v>
      </c>
      <c r="E4041" t="s">
        <v>22135</v>
      </c>
      <c r="F4041">
        <v>25887336</v>
      </c>
      <c r="G4041">
        <v>1003401407</v>
      </c>
      <c r="H4041" t="s">
        <v>22129</v>
      </c>
      <c r="I4041" t="s">
        <v>22130</v>
      </c>
      <c r="J4041" t="s">
        <v>16802</v>
      </c>
      <c r="K4041" t="s">
        <v>22136</v>
      </c>
      <c r="L4041">
        <v>7131</v>
      </c>
      <c r="M4041" t="s">
        <v>19698</v>
      </c>
      <c r="Q4041" s="1">
        <v>44125</v>
      </c>
      <c r="R4041" t="s">
        <v>4432</v>
      </c>
      <c r="V4041">
        <v>4</v>
      </c>
      <c r="W4041" t="s">
        <v>3081</v>
      </c>
      <c r="X4041">
        <v>1</v>
      </c>
      <c r="Y4041" t="s">
        <v>34899</v>
      </c>
      <c r="AA4041">
        <v>187901</v>
      </c>
      <c r="AB4041">
        <v>241</v>
      </c>
      <c r="AC4041" t="s">
        <v>3891</v>
      </c>
      <c r="AD4041">
        <v>1071</v>
      </c>
      <c r="AE4041" t="s">
        <v>111</v>
      </c>
      <c r="AF4041">
        <v>1</v>
      </c>
      <c r="AG4041" t="s">
        <v>34895</v>
      </c>
      <c r="AH4041">
        <v>99</v>
      </c>
      <c r="AI4041" t="s">
        <v>34896</v>
      </c>
      <c r="AJ4041">
        <v>479</v>
      </c>
      <c r="AK4041" t="s">
        <v>9768</v>
      </c>
      <c r="AO4041">
        <v>479413</v>
      </c>
      <c r="AP4041" t="s">
        <v>16804</v>
      </c>
      <c r="AQ4041" t="s">
        <v>16805</v>
      </c>
      <c r="AR4041">
        <v>2</v>
      </c>
      <c r="AS4041" t="s">
        <v>3549</v>
      </c>
      <c r="AT4041" t="s">
        <v>22137</v>
      </c>
      <c r="AW4041">
        <v>55.054902519999999</v>
      </c>
      <c r="AX4041">
        <v>10.584117640000001</v>
      </c>
      <c r="AY4041" t="s">
        <v>2633</v>
      </c>
      <c r="AZ4041">
        <v>1083</v>
      </c>
      <c r="BA4041" t="s">
        <v>4409</v>
      </c>
    </row>
    <row r="4042" spans="1:53" x14ac:dyDescent="0.25">
      <c r="A4042">
        <v>479403</v>
      </c>
      <c r="B4042" t="s">
        <v>39693</v>
      </c>
      <c r="C4042">
        <v>5700</v>
      </c>
      <c r="D4042" t="s">
        <v>10130</v>
      </c>
      <c r="E4042" t="s">
        <v>39694</v>
      </c>
      <c r="F4042">
        <v>64305018</v>
      </c>
      <c r="G4042">
        <v>1002187145</v>
      </c>
      <c r="H4042" t="s">
        <v>7463</v>
      </c>
      <c r="I4042" t="s">
        <v>22138</v>
      </c>
      <c r="J4042" t="s">
        <v>22139</v>
      </c>
      <c r="K4042" t="s">
        <v>22140</v>
      </c>
      <c r="L4042">
        <v>5827</v>
      </c>
      <c r="M4042" t="s">
        <v>4899</v>
      </c>
      <c r="Q4042" s="1">
        <v>44249</v>
      </c>
      <c r="R4042" t="s">
        <v>3121</v>
      </c>
      <c r="V4042">
        <v>5</v>
      </c>
      <c r="W4042" t="s">
        <v>2938</v>
      </c>
      <c r="X4042">
        <v>4</v>
      </c>
      <c r="Y4042" t="s">
        <v>3442</v>
      </c>
      <c r="AA4042">
        <v>190611</v>
      </c>
      <c r="AB4042">
        <v>271</v>
      </c>
      <c r="AC4042" t="s">
        <v>35128</v>
      </c>
      <c r="AD4042">
        <v>1081</v>
      </c>
      <c r="AE4042" t="s">
        <v>887</v>
      </c>
      <c r="AF4042">
        <v>1</v>
      </c>
      <c r="AG4042" t="s">
        <v>34895</v>
      </c>
      <c r="AH4042">
        <v>99</v>
      </c>
      <c r="AI4042" t="s">
        <v>34896</v>
      </c>
      <c r="AJ4042">
        <v>479</v>
      </c>
      <c r="AK4042" t="s">
        <v>9768</v>
      </c>
      <c r="AP4042" t="s">
        <v>22141</v>
      </c>
      <c r="AQ4042" t="s">
        <v>22142</v>
      </c>
      <c r="AR4042">
        <v>0</v>
      </c>
      <c r="AS4042" t="s">
        <v>2632</v>
      </c>
      <c r="AT4042" t="s">
        <v>22143</v>
      </c>
      <c r="AW4042">
        <v>55.065388540000001</v>
      </c>
      <c r="AX4042">
        <v>10.617134650000001</v>
      </c>
      <c r="AY4042" t="s">
        <v>2633</v>
      </c>
      <c r="AZ4042">
        <v>1083</v>
      </c>
      <c r="BA4042" t="s">
        <v>4409</v>
      </c>
    </row>
    <row r="4043" spans="1:53" x14ac:dyDescent="0.25">
      <c r="A4043">
        <v>479405</v>
      </c>
      <c r="B4043" t="s">
        <v>22144</v>
      </c>
      <c r="C4043">
        <v>5700</v>
      </c>
      <c r="D4043" t="s">
        <v>10130</v>
      </c>
      <c r="E4043" t="s">
        <v>22145</v>
      </c>
      <c r="F4043">
        <v>19088286</v>
      </c>
      <c r="G4043">
        <v>1003675379</v>
      </c>
      <c r="H4043" t="s">
        <v>22146</v>
      </c>
      <c r="I4043" t="s">
        <v>22147</v>
      </c>
      <c r="J4043" t="s">
        <v>22148</v>
      </c>
      <c r="K4043" t="s">
        <v>22149</v>
      </c>
      <c r="L4043">
        <v>2296</v>
      </c>
      <c r="M4043">
        <v>27</v>
      </c>
      <c r="Q4043" s="1">
        <v>41649</v>
      </c>
      <c r="R4043" t="s">
        <v>2988</v>
      </c>
      <c r="U4043" s="1">
        <v>40452</v>
      </c>
      <c r="V4043">
        <v>4</v>
      </c>
      <c r="W4043" t="s">
        <v>3081</v>
      </c>
      <c r="X4043">
        <v>4</v>
      </c>
      <c r="Y4043" t="s">
        <v>3442</v>
      </c>
      <c r="AA4043">
        <v>196904</v>
      </c>
      <c r="AB4043">
        <v>355</v>
      </c>
      <c r="AC4043" t="s">
        <v>3691</v>
      </c>
      <c r="AD4043">
        <v>1081</v>
      </c>
      <c r="AE4043" t="s">
        <v>887</v>
      </c>
      <c r="AF4043">
        <v>3</v>
      </c>
      <c r="AG4043" t="s">
        <v>2688</v>
      </c>
      <c r="AH4043">
        <v>99</v>
      </c>
      <c r="AI4043" t="s">
        <v>34896</v>
      </c>
      <c r="AJ4043">
        <v>479</v>
      </c>
      <c r="AK4043" t="s">
        <v>9768</v>
      </c>
      <c r="AL4043">
        <v>2</v>
      </c>
      <c r="AM4043" t="s">
        <v>2703</v>
      </c>
      <c r="AN4043">
        <v>479412</v>
      </c>
      <c r="AO4043">
        <v>479412</v>
      </c>
      <c r="AP4043" t="s">
        <v>22150</v>
      </c>
      <c r="AQ4043" t="s">
        <v>22151</v>
      </c>
      <c r="AR4043">
        <v>2</v>
      </c>
      <c r="AS4043" t="s">
        <v>3549</v>
      </c>
      <c r="AT4043" t="s">
        <v>22152</v>
      </c>
      <c r="AW4043">
        <v>55.065206789461101</v>
      </c>
      <c r="AX4043">
        <v>10.619258032490499</v>
      </c>
      <c r="AY4043" t="s">
        <v>2633</v>
      </c>
      <c r="AZ4043">
        <v>1083</v>
      </c>
      <c r="BA4043" t="s">
        <v>4409</v>
      </c>
    </row>
    <row r="4044" spans="1:53" x14ac:dyDescent="0.25">
      <c r="A4044">
        <v>479406</v>
      </c>
      <c r="B4044" t="s">
        <v>22153</v>
      </c>
      <c r="C4044">
        <v>5700</v>
      </c>
      <c r="D4044" t="s">
        <v>10130</v>
      </c>
      <c r="E4044" t="s">
        <v>22154</v>
      </c>
      <c r="F4044">
        <v>25787072</v>
      </c>
      <c r="G4044">
        <v>1003408012</v>
      </c>
      <c r="H4044" t="s">
        <v>22146</v>
      </c>
      <c r="I4044" t="s">
        <v>22147</v>
      </c>
      <c r="J4044" t="s">
        <v>22148</v>
      </c>
      <c r="K4044" t="s">
        <v>22149</v>
      </c>
      <c r="L4044">
        <v>2296</v>
      </c>
      <c r="M4044">
        <v>27</v>
      </c>
      <c r="Q4044" s="1">
        <v>41649</v>
      </c>
      <c r="R4044" t="s">
        <v>2988</v>
      </c>
      <c r="U4044" s="1">
        <v>40453</v>
      </c>
      <c r="V4044">
        <v>1</v>
      </c>
      <c r="W4044" t="s">
        <v>3230</v>
      </c>
      <c r="X4044">
        <v>4</v>
      </c>
      <c r="Y4044" t="s">
        <v>3442</v>
      </c>
      <c r="AB4044">
        <v>371</v>
      </c>
      <c r="AC4044" t="s">
        <v>20693</v>
      </c>
      <c r="AD4044">
        <v>1081</v>
      </c>
      <c r="AE4044" t="s">
        <v>887</v>
      </c>
      <c r="AF4044">
        <v>3</v>
      </c>
      <c r="AG4044" t="s">
        <v>2688</v>
      </c>
      <c r="AH4044">
        <v>99</v>
      </c>
      <c r="AI4044" t="s">
        <v>34896</v>
      </c>
      <c r="AJ4044">
        <v>479</v>
      </c>
      <c r="AK4044" t="s">
        <v>9768</v>
      </c>
      <c r="AL4044">
        <v>2</v>
      </c>
      <c r="AM4044" t="s">
        <v>2703</v>
      </c>
      <c r="AN4044">
        <v>479412</v>
      </c>
      <c r="AO4044">
        <v>479412</v>
      </c>
      <c r="AP4044" t="s">
        <v>22150</v>
      </c>
      <c r="AQ4044" t="s">
        <v>22151</v>
      </c>
      <c r="AR4044">
        <v>2</v>
      </c>
      <c r="AS4044" t="s">
        <v>3549</v>
      </c>
      <c r="AT4044" t="s">
        <v>22152</v>
      </c>
      <c r="AW4044">
        <v>55.065206789461101</v>
      </c>
      <c r="AX4044">
        <v>10.619258032490499</v>
      </c>
      <c r="AY4044" t="s">
        <v>2633</v>
      </c>
      <c r="AZ4044">
        <v>1083</v>
      </c>
      <c r="BA4044" t="s">
        <v>4409</v>
      </c>
    </row>
    <row r="4045" spans="1:53" x14ac:dyDescent="0.25">
      <c r="A4045">
        <v>479408</v>
      </c>
      <c r="B4045" t="s">
        <v>22155</v>
      </c>
      <c r="C4045">
        <v>5700</v>
      </c>
      <c r="D4045" t="s">
        <v>10130</v>
      </c>
      <c r="E4045" t="s">
        <v>22156</v>
      </c>
      <c r="F4045">
        <v>30859480</v>
      </c>
      <c r="G4045">
        <v>1003309953</v>
      </c>
      <c r="H4045" t="s">
        <v>22157</v>
      </c>
      <c r="I4045" t="s">
        <v>22158</v>
      </c>
      <c r="J4045" t="s">
        <v>21548</v>
      </c>
      <c r="K4045" t="s">
        <v>37039</v>
      </c>
      <c r="L4045">
        <v>210</v>
      </c>
      <c r="M4045" t="s">
        <v>11245</v>
      </c>
      <c r="Q4045" s="1">
        <v>42849</v>
      </c>
      <c r="R4045" t="s">
        <v>2628</v>
      </c>
      <c r="U4045" s="1">
        <v>42826</v>
      </c>
      <c r="V4045">
        <v>4</v>
      </c>
      <c r="W4045" t="s">
        <v>3081</v>
      </c>
      <c r="X4045">
        <v>4</v>
      </c>
      <c r="Y4045" t="s">
        <v>3442</v>
      </c>
      <c r="AA4045">
        <v>195807</v>
      </c>
      <c r="AB4045">
        <v>306</v>
      </c>
      <c r="AC4045" t="s">
        <v>35115</v>
      </c>
      <c r="AD4045">
        <v>1085</v>
      </c>
      <c r="AE4045" t="s">
        <v>35115</v>
      </c>
      <c r="AF4045">
        <v>3</v>
      </c>
      <c r="AG4045" t="s">
        <v>2688</v>
      </c>
      <c r="AH4045">
        <v>99</v>
      </c>
      <c r="AI4045" t="s">
        <v>34896</v>
      </c>
      <c r="AJ4045">
        <v>479</v>
      </c>
      <c r="AK4045" t="s">
        <v>9768</v>
      </c>
      <c r="AL4045">
        <v>2</v>
      </c>
      <c r="AM4045" t="s">
        <v>2703</v>
      </c>
      <c r="AN4045">
        <v>280699</v>
      </c>
      <c r="AO4045">
        <v>630401</v>
      </c>
      <c r="AP4045" t="s">
        <v>11274</v>
      </c>
      <c r="AQ4045" t="s">
        <v>11275</v>
      </c>
      <c r="AR4045">
        <v>2</v>
      </c>
      <c r="AS4045" t="s">
        <v>3549</v>
      </c>
      <c r="AT4045" t="s">
        <v>37040</v>
      </c>
      <c r="AW4045">
        <v>55.054449650103699</v>
      </c>
      <c r="AX4045">
        <v>10.602077665455599</v>
      </c>
      <c r="AY4045" t="s">
        <v>2633</v>
      </c>
      <c r="AZ4045">
        <v>1083</v>
      </c>
      <c r="BA4045" t="s">
        <v>4409</v>
      </c>
    </row>
    <row r="4046" spans="1:53" x14ac:dyDescent="0.25">
      <c r="A4046">
        <v>479409</v>
      </c>
      <c r="B4046" t="s">
        <v>39695</v>
      </c>
      <c r="C4046">
        <v>5881</v>
      </c>
      <c r="D4046" t="s">
        <v>36787</v>
      </c>
      <c r="E4046" t="s">
        <v>39696</v>
      </c>
      <c r="F4046">
        <v>30859480</v>
      </c>
      <c r="G4046">
        <v>1003403708</v>
      </c>
      <c r="H4046" t="s">
        <v>22159</v>
      </c>
      <c r="I4046" t="s">
        <v>22160</v>
      </c>
      <c r="J4046" t="s">
        <v>22161</v>
      </c>
      <c r="K4046" t="s">
        <v>39697</v>
      </c>
      <c r="L4046">
        <v>7226</v>
      </c>
      <c r="M4046">
        <v>4</v>
      </c>
      <c r="Q4046" s="1">
        <v>44588</v>
      </c>
      <c r="R4046" t="s">
        <v>2628</v>
      </c>
      <c r="U4046" s="1">
        <v>40878</v>
      </c>
      <c r="V4046">
        <v>4</v>
      </c>
      <c r="W4046" t="s">
        <v>3081</v>
      </c>
      <c r="X4046">
        <v>4</v>
      </c>
      <c r="Y4046" t="s">
        <v>3442</v>
      </c>
      <c r="AA4046">
        <v>180301</v>
      </c>
      <c r="AB4046">
        <v>311</v>
      </c>
      <c r="AC4046" t="s">
        <v>35134</v>
      </c>
      <c r="AD4046">
        <v>1085</v>
      </c>
      <c r="AE4046" t="s">
        <v>35115</v>
      </c>
      <c r="AF4046">
        <v>3</v>
      </c>
      <c r="AG4046" t="s">
        <v>2688</v>
      </c>
      <c r="AH4046">
        <v>99</v>
      </c>
      <c r="AI4046" t="s">
        <v>34896</v>
      </c>
      <c r="AJ4046">
        <v>479</v>
      </c>
      <c r="AK4046" t="s">
        <v>9768</v>
      </c>
      <c r="AL4046">
        <v>2</v>
      </c>
      <c r="AM4046" t="s">
        <v>2703</v>
      </c>
      <c r="AN4046">
        <v>630401</v>
      </c>
      <c r="AO4046">
        <v>630401</v>
      </c>
      <c r="AP4046" t="s">
        <v>11274</v>
      </c>
      <c r="AQ4046" t="s">
        <v>11275</v>
      </c>
      <c r="AR4046">
        <v>2</v>
      </c>
      <c r="AS4046" t="s">
        <v>3549</v>
      </c>
      <c r="AT4046" t="s">
        <v>39698</v>
      </c>
      <c r="AW4046">
        <v>55.093082799999998</v>
      </c>
      <c r="AX4046">
        <v>10.68819568</v>
      </c>
      <c r="AY4046" t="s">
        <v>2633</v>
      </c>
      <c r="AZ4046">
        <v>1083</v>
      </c>
      <c r="BA4046" t="s">
        <v>4409</v>
      </c>
    </row>
    <row r="4047" spans="1:53" x14ac:dyDescent="0.25">
      <c r="A4047">
        <v>479411</v>
      </c>
      <c r="B4047" t="s">
        <v>22162</v>
      </c>
      <c r="C4047">
        <v>5700</v>
      </c>
      <c r="D4047" t="s">
        <v>10130</v>
      </c>
      <c r="E4047" t="s">
        <v>22163</v>
      </c>
      <c r="F4047">
        <v>29575746</v>
      </c>
      <c r="G4047">
        <v>1003310019</v>
      </c>
      <c r="H4047" t="s">
        <v>12791</v>
      </c>
      <c r="I4047" t="s">
        <v>22164</v>
      </c>
      <c r="J4047" t="s">
        <v>12792</v>
      </c>
      <c r="K4047" t="s">
        <v>39699</v>
      </c>
      <c r="L4047">
        <v>10</v>
      </c>
      <c r="M4047">
        <v>39</v>
      </c>
      <c r="Q4047" s="1">
        <v>43816</v>
      </c>
      <c r="R4047" t="s">
        <v>2628</v>
      </c>
      <c r="V4047">
        <v>4</v>
      </c>
      <c r="W4047" t="s">
        <v>3081</v>
      </c>
      <c r="X4047">
        <v>1</v>
      </c>
      <c r="Y4047" t="s">
        <v>34899</v>
      </c>
      <c r="AA4047">
        <v>199101</v>
      </c>
      <c r="AB4047">
        <v>281</v>
      </c>
      <c r="AC4047" t="s">
        <v>3808</v>
      </c>
      <c r="AD4047">
        <v>1071</v>
      </c>
      <c r="AE4047" t="s">
        <v>111</v>
      </c>
      <c r="AF4047">
        <v>1</v>
      </c>
      <c r="AG4047" t="s">
        <v>34895</v>
      </c>
      <c r="AH4047">
        <v>99</v>
      </c>
      <c r="AI4047" t="s">
        <v>34896</v>
      </c>
      <c r="AJ4047">
        <v>479</v>
      </c>
      <c r="AK4047" t="s">
        <v>9768</v>
      </c>
      <c r="AO4047">
        <v>461449</v>
      </c>
      <c r="AP4047" t="s">
        <v>22165</v>
      </c>
      <c r="AQ4047" t="s">
        <v>12795</v>
      </c>
      <c r="AR4047">
        <v>2</v>
      </c>
      <c r="AS4047" t="s">
        <v>3549</v>
      </c>
      <c r="AT4047" t="s">
        <v>37872</v>
      </c>
      <c r="AW4047">
        <v>55.054638830000002</v>
      </c>
      <c r="AX4047">
        <v>10.58644374</v>
      </c>
      <c r="AY4047" t="s">
        <v>2633</v>
      </c>
      <c r="AZ4047">
        <v>1083</v>
      </c>
      <c r="BA4047" t="s">
        <v>4409</v>
      </c>
    </row>
    <row r="4048" spans="1:53" x14ac:dyDescent="0.25">
      <c r="A4048">
        <v>479412</v>
      </c>
      <c r="B4048" t="s">
        <v>22144</v>
      </c>
      <c r="C4048">
        <v>5700</v>
      </c>
      <c r="D4048" t="s">
        <v>10130</v>
      </c>
      <c r="E4048" t="s">
        <v>22154</v>
      </c>
      <c r="F4048">
        <v>25787072</v>
      </c>
      <c r="G4048">
        <v>1003408012</v>
      </c>
      <c r="H4048" t="s">
        <v>22166</v>
      </c>
      <c r="I4048" t="s">
        <v>22147</v>
      </c>
      <c r="J4048" t="s">
        <v>22148</v>
      </c>
      <c r="K4048" t="s">
        <v>22149</v>
      </c>
      <c r="L4048">
        <v>2296</v>
      </c>
      <c r="M4048">
        <v>27</v>
      </c>
      <c r="Q4048" s="1">
        <v>43794</v>
      </c>
      <c r="R4048" t="s">
        <v>2628</v>
      </c>
      <c r="V4048">
        <v>4</v>
      </c>
      <c r="W4048" t="s">
        <v>3081</v>
      </c>
      <c r="X4048">
        <v>4</v>
      </c>
      <c r="Y4048" t="s">
        <v>3442</v>
      </c>
      <c r="AA4048">
        <v>200101</v>
      </c>
      <c r="AB4048">
        <v>371</v>
      </c>
      <c r="AC4048" t="s">
        <v>20693</v>
      </c>
      <c r="AD4048">
        <v>1081</v>
      </c>
      <c r="AE4048" t="s">
        <v>887</v>
      </c>
      <c r="AF4048">
        <v>1</v>
      </c>
      <c r="AG4048" t="s">
        <v>34895</v>
      </c>
      <c r="AH4048">
        <v>99</v>
      </c>
      <c r="AI4048" t="s">
        <v>34896</v>
      </c>
      <c r="AJ4048">
        <v>479</v>
      </c>
      <c r="AK4048" t="s">
        <v>9768</v>
      </c>
      <c r="AP4048" t="s">
        <v>22150</v>
      </c>
      <c r="AQ4048" t="s">
        <v>22151</v>
      </c>
      <c r="AR4048">
        <v>0</v>
      </c>
      <c r="AS4048" t="s">
        <v>2632</v>
      </c>
      <c r="AT4048" t="s">
        <v>22152</v>
      </c>
      <c r="AW4048">
        <v>55.065206719999999</v>
      </c>
      <c r="AX4048">
        <v>10.61925789</v>
      </c>
      <c r="AY4048" t="s">
        <v>2633</v>
      </c>
      <c r="AZ4048">
        <v>1083</v>
      </c>
      <c r="BA4048" t="s">
        <v>4409</v>
      </c>
    </row>
    <row r="4049" spans="1:53" x14ac:dyDescent="0.25">
      <c r="A4049">
        <v>479413</v>
      </c>
      <c r="B4049" t="s">
        <v>22167</v>
      </c>
      <c r="C4049">
        <v>5700</v>
      </c>
      <c r="D4049" t="s">
        <v>10130</v>
      </c>
      <c r="E4049" t="s">
        <v>22168</v>
      </c>
      <c r="F4049">
        <v>25887336</v>
      </c>
      <c r="G4049">
        <v>1010387767</v>
      </c>
      <c r="H4049" t="s">
        <v>22129</v>
      </c>
      <c r="I4049" t="s">
        <v>22130</v>
      </c>
      <c r="J4049" t="s">
        <v>16802</v>
      </c>
      <c r="K4049" t="s">
        <v>22136</v>
      </c>
      <c r="L4049">
        <v>7131</v>
      </c>
      <c r="M4049" t="s">
        <v>19698</v>
      </c>
      <c r="Q4049" s="1">
        <v>44125</v>
      </c>
      <c r="R4049" t="s">
        <v>4432</v>
      </c>
      <c r="V4049">
        <v>4</v>
      </c>
      <c r="W4049" t="s">
        <v>3081</v>
      </c>
      <c r="X4049">
        <v>1</v>
      </c>
      <c r="Y4049" t="s">
        <v>34899</v>
      </c>
      <c r="AA4049">
        <v>200310</v>
      </c>
      <c r="AB4049">
        <v>240</v>
      </c>
      <c r="AC4049" t="s">
        <v>4111</v>
      </c>
      <c r="AD4049">
        <v>1071</v>
      </c>
      <c r="AE4049" t="s">
        <v>111</v>
      </c>
      <c r="AF4049">
        <v>4</v>
      </c>
      <c r="AG4049" t="s">
        <v>35075</v>
      </c>
      <c r="AH4049">
        <v>99</v>
      </c>
      <c r="AI4049" t="s">
        <v>34896</v>
      </c>
      <c r="AJ4049">
        <v>479</v>
      </c>
      <c r="AK4049" t="s">
        <v>9768</v>
      </c>
      <c r="AP4049" t="s">
        <v>16804</v>
      </c>
      <c r="AQ4049" t="s">
        <v>16805</v>
      </c>
      <c r="AR4049">
        <v>1</v>
      </c>
      <c r="AS4049" t="s">
        <v>3533</v>
      </c>
      <c r="AT4049" t="s">
        <v>22137</v>
      </c>
      <c r="AW4049">
        <v>55.054902519999999</v>
      </c>
      <c r="AX4049">
        <v>10.584117640000001</v>
      </c>
      <c r="AY4049" t="s">
        <v>2633</v>
      </c>
      <c r="AZ4049">
        <v>1083</v>
      </c>
      <c r="BA4049" t="s">
        <v>4409</v>
      </c>
    </row>
    <row r="4050" spans="1:53" x14ac:dyDescent="0.25">
      <c r="A4050">
        <v>479414</v>
      </c>
      <c r="B4050" t="s">
        <v>22169</v>
      </c>
      <c r="C4050">
        <v>5700</v>
      </c>
      <c r="D4050" t="s">
        <v>10130</v>
      </c>
      <c r="E4050" t="s">
        <v>22170</v>
      </c>
      <c r="F4050">
        <v>25787072</v>
      </c>
      <c r="G4050">
        <v>1003408012</v>
      </c>
      <c r="H4050" t="s">
        <v>22171</v>
      </c>
      <c r="I4050" t="s">
        <v>22147</v>
      </c>
      <c r="J4050" t="s">
        <v>22148</v>
      </c>
      <c r="K4050" t="s">
        <v>22149</v>
      </c>
      <c r="L4050">
        <v>2296</v>
      </c>
      <c r="M4050">
        <v>27</v>
      </c>
      <c r="Q4050" s="1">
        <v>41649</v>
      </c>
      <c r="R4050" t="s">
        <v>2988</v>
      </c>
      <c r="U4050" s="1">
        <v>40452</v>
      </c>
      <c r="V4050">
        <v>4</v>
      </c>
      <c r="W4050" t="s">
        <v>3081</v>
      </c>
      <c r="X4050">
        <v>4</v>
      </c>
      <c r="Y4050" t="s">
        <v>3442</v>
      </c>
      <c r="AA4050">
        <v>200101</v>
      </c>
      <c r="AB4050">
        <v>371</v>
      </c>
      <c r="AC4050" t="s">
        <v>20693</v>
      </c>
      <c r="AD4050">
        <v>1081</v>
      </c>
      <c r="AE4050" t="s">
        <v>887</v>
      </c>
      <c r="AF4050">
        <v>3</v>
      </c>
      <c r="AG4050" t="s">
        <v>2688</v>
      </c>
      <c r="AH4050">
        <v>99</v>
      </c>
      <c r="AI4050" t="s">
        <v>34896</v>
      </c>
      <c r="AJ4050">
        <v>479</v>
      </c>
      <c r="AK4050" t="s">
        <v>9768</v>
      </c>
      <c r="AL4050">
        <v>2</v>
      </c>
      <c r="AM4050" t="s">
        <v>2703</v>
      </c>
      <c r="AN4050">
        <v>479412</v>
      </c>
      <c r="AO4050">
        <v>479412</v>
      </c>
      <c r="AP4050" t="s">
        <v>22150</v>
      </c>
      <c r="AQ4050" t="s">
        <v>22151</v>
      </c>
      <c r="AR4050">
        <v>2</v>
      </c>
      <c r="AS4050" t="s">
        <v>3549</v>
      </c>
      <c r="AT4050" t="s">
        <v>22152</v>
      </c>
      <c r="AW4050">
        <v>55.065206789461101</v>
      </c>
      <c r="AX4050">
        <v>10.619258032490499</v>
      </c>
      <c r="AY4050" t="s">
        <v>2633</v>
      </c>
      <c r="AZ4050">
        <v>1083</v>
      </c>
      <c r="BA4050" t="s">
        <v>4409</v>
      </c>
    </row>
    <row r="4051" spans="1:53" x14ac:dyDescent="0.25">
      <c r="A4051">
        <v>479415</v>
      </c>
      <c r="B4051" t="s">
        <v>22172</v>
      </c>
      <c r="C4051">
        <v>5700</v>
      </c>
      <c r="D4051" t="s">
        <v>10130</v>
      </c>
      <c r="E4051" t="s">
        <v>22173</v>
      </c>
      <c r="F4051">
        <v>25887336</v>
      </c>
      <c r="G4051">
        <v>1010387767</v>
      </c>
      <c r="H4051" t="s">
        <v>22129</v>
      </c>
      <c r="J4051" t="s">
        <v>16802</v>
      </c>
      <c r="K4051" t="s">
        <v>22174</v>
      </c>
      <c r="L4051">
        <v>6348</v>
      </c>
      <c r="M4051">
        <v>65</v>
      </c>
      <c r="Q4051" s="1">
        <v>43350</v>
      </c>
      <c r="R4051" t="s">
        <v>2628</v>
      </c>
      <c r="V4051">
        <v>4</v>
      </c>
      <c r="W4051" t="s">
        <v>3081</v>
      </c>
      <c r="X4051">
        <v>1</v>
      </c>
      <c r="Y4051" t="s">
        <v>34899</v>
      </c>
      <c r="AA4051">
        <v>200811</v>
      </c>
      <c r="AB4051">
        <v>240</v>
      </c>
      <c r="AC4051" t="s">
        <v>4111</v>
      </c>
      <c r="AD4051">
        <v>1071</v>
      </c>
      <c r="AE4051" t="s">
        <v>111</v>
      </c>
      <c r="AF4051">
        <v>1</v>
      </c>
      <c r="AG4051" t="s">
        <v>34895</v>
      </c>
      <c r="AH4051">
        <v>99</v>
      </c>
      <c r="AI4051" t="s">
        <v>34896</v>
      </c>
      <c r="AJ4051">
        <v>479</v>
      </c>
      <c r="AK4051" t="s">
        <v>9768</v>
      </c>
      <c r="AO4051">
        <v>479413</v>
      </c>
      <c r="AP4051" t="s">
        <v>16804</v>
      </c>
      <c r="AQ4051" t="s">
        <v>16805</v>
      </c>
      <c r="AR4051">
        <v>2</v>
      </c>
      <c r="AS4051" t="s">
        <v>3549</v>
      </c>
      <c r="AT4051" t="s">
        <v>14402</v>
      </c>
      <c r="AW4051">
        <v>55.058463969999998</v>
      </c>
      <c r="AX4051">
        <v>10.580192820000001</v>
      </c>
      <c r="AY4051" t="s">
        <v>2633</v>
      </c>
      <c r="AZ4051">
        <v>1083</v>
      </c>
      <c r="BA4051" t="s">
        <v>4409</v>
      </c>
    </row>
    <row r="4052" spans="1:53" x14ac:dyDescent="0.25">
      <c r="A4052">
        <v>479901</v>
      </c>
      <c r="B4052" t="s">
        <v>22175</v>
      </c>
      <c r="C4052">
        <v>5700</v>
      </c>
      <c r="D4052" t="s">
        <v>10130</v>
      </c>
      <c r="E4052" t="s">
        <v>1479</v>
      </c>
      <c r="F4052">
        <v>29189730</v>
      </c>
      <c r="G4052">
        <v>1017080535</v>
      </c>
      <c r="H4052" t="s">
        <v>39700</v>
      </c>
      <c r="I4052" t="s">
        <v>22176</v>
      </c>
      <c r="J4052" t="s">
        <v>22177</v>
      </c>
      <c r="K4052" t="s">
        <v>39701</v>
      </c>
      <c r="L4052">
        <v>9558</v>
      </c>
      <c r="M4052">
        <v>47</v>
      </c>
      <c r="Q4052" s="1">
        <v>43430</v>
      </c>
      <c r="R4052" t="s">
        <v>2628</v>
      </c>
      <c r="S4052">
        <v>479</v>
      </c>
      <c r="T4052" t="s">
        <v>9768</v>
      </c>
      <c r="V4052">
        <v>2</v>
      </c>
      <c r="W4052" t="s">
        <v>2629</v>
      </c>
      <c r="X4052">
        <v>1</v>
      </c>
      <c r="Y4052" t="s">
        <v>34899</v>
      </c>
      <c r="Z4052">
        <v>10</v>
      </c>
      <c r="AA4052">
        <v>195804</v>
      </c>
      <c r="AB4052">
        <v>126</v>
      </c>
      <c r="AC4052" t="s">
        <v>62</v>
      </c>
      <c r="AD4052">
        <v>1015</v>
      </c>
      <c r="AE4052" t="s">
        <v>62</v>
      </c>
      <c r="AF4052">
        <v>1</v>
      </c>
      <c r="AG4052" t="s">
        <v>34895</v>
      </c>
      <c r="AH4052">
        <v>27</v>
      </c>
      <c r="AI4052" t="s">
        <v>34995</v>
      </c>
      <c r="AJ4052">
        <v>479</v>
      </c>
      <c r="AK4052" t="s">
        <v>9768</v>
      </c>
      <c r="AP4052" t="s">
        <v>22178</v>
      </c>
      <c r="AQ4052" t="s">
        <v>22179</v>
      </c>
      <c r="AR4052">
        <v>0</v>
      </c>
      <c r="AS4052" t="s">
        <v>2632</v>
      </c>
      <c r="AT4052" t="s">
        <v>38575</v>
      </c>
      <c r="AW4052">
        <v>55.077283639999997</v>
      </c>
      <c r="AX4052">
        <v>10.62939882</v>
      </c>
      <c r="AY4052" t="s">
        <v>2633</v>
      </c>
      <c r="AZ4052">
        <v>1083</v>
      </c>
      <c r="BA4052" t="s">
        <v>4409</v>
      </c>
    </row>
    <row r="4053" spans="1:53" x14ac:dyDescent="0.25">
      <c r="A4053">
        <v>479902</v>
      </c>
      <c r="B4053" t="s">
        <v>22180</v>
      </c>
      <c r="C4053">
        <v>5700</v>
      </c>
      <c r="D4053" t="s">
        <v>10130</v>
      </c>
      <c r="E4053" t="s">
        <v>22180</v>
      </c>
      <c r="F4053">
        <v>29189730</v>
      </c>
      <c r="G4053">
        <v>1003473413</v>
      </c>
      <c r="H4053" t="s">
        <v>39702</v>
      </c>
      <c r="I4053" t="s">
        <v>22181</v>
      </c>
      <c r="J4053" t="s">
        <v>9766</v>
      </c>
      <c r="K4053" t="s">
        <v>12835</v>
      </c>
      <c r="L4053">
        <v>3339</v>
      </c>
      <c r="M4053">
        <v>10</v>
      </c>
      <c r="Q4053" s="1">
        <v>43794</v>
      </c>
      <c r="R4053" t="s">
        <v>2628</v>
      </c>
      <c r="S4053">
        <v>479</v>
      </c>
      <c r="T4053" t="s">
        <v>9768</v>
      </c>
      <c r="V4053">
        <v>2</v>
      </c>
      <c r="W4053" t="s">
        <v>2629</v>
      </c>
      <c r="X4053">
        <v>1</v>
      </c>
      <c r="Y4053" t="s">
        <v>34899</v>
      </c>
      <c r="AA4053">
        <v>196808</v>
      </c>
      <c r="AB4053">
        <v>128</v>
      </c>
      <c r="AC4053" t="s">
        <v>564</v>
      </c>
      <c r="AD4053">
        <v>1051</v>
      </c>
      <c r="AE4053" t="s">
        <v>564</v>
      </c>
      <c r="AF4053">
        <v>2</v>
      </c>
      <c r="AG4053" t="s">
        <v>35025</v>
      </c>
      <c r="AH4053">
        <v>27</v>
      </c>
      <c r="AI4053" t="s">
        <v>34995</v>
      </c>
      <c r="AJ4053">
        <v>479</v>
      </c>
      <c r="AK4053" t="s">
        <v>9768</v>
      </c>
      <c r="AP4053" t="s">
        <v>22182</v>
      </c>
      <c r="AQ4053" t="s">
        <v>22183</v>
      </c>
      <c r="AR4053">
        <v>0</v>
      </c>
      <c r="AS4053" t="s">
        <v>2632</v>
      </c>
      <c r="AT4053" t="s">
        <v>11073</v>
      </c>
      <c r="AW4053">
        <v>55.05812555</v>
      </c>
      <c r="AX4053">
        <v>10.611540659999999</v>
      </c>
      <c r="AY4053" t="s">
        <v>2633</v>
      </c>
      <c r="AZ4053">
        <v>1083</v>
      </c>
      <c r="BA4053" t="s">
        <v>4409</v>
      </c>
    </row>
    <row r="4054" spans="1:53" x14ac:dyDescent="0.25">
      <c r="A4054">
        <v>480000</v>
      </c>
      <c r="B4054" t="s">
        <v>22184</v>
      </c>
      <c r="C4054">
        <v>5400</v>
      </c>
      <c r="D4054" t="s">
        <v>9920</v>
      </c>
      <c r="E4054" t="s">
        <v>9923</v>
      </c>
      <c r="F4054">
        <v>29188947</v>
      </c>
      <c r="J4054" t="s">
        <v>14893</v>
      </c>
      <c r="K4054" t="s">
        <v>37873</v>
      </c>
      <c r="L4054">
        <v>1524</v>
      </c>
      <c r="M4054">
        <v>23</v>
      </c>
      <c r="Q4054" s="1">
        <v>43794</v>
      </c>
      <c r="R4054" t="s">
        <v>2981</v>
      </c>
      <c r="S4054">
        <v>480</v>
      </c>
      <c r="T4054" t="s">
        <v>9923</v>
      </c>
      <c r="V4054">
        <v>2</v>
      </c>
      <c r="W4054" t="s">
        <v>2629</v>
      </c>
      <c r="X4054">
        <v>5</v>
      </c>
      <c r="Y4054" t="s">
        <v>34894</v>
      </c>
      <c r="AA4054">
        <v>200701</v>
      </c>
      <c r="AB4054">
        <v>923</v>
      </c>
      <c r="AC4054" t="s">
        <v>149</v>
      </c>
      <c r="AD4054">
        <v>2013</v>
      </c>
      <c r="AE4054" t="s">
        <v>149</v>
      </c>
      <c r="AF4054">
        <v>1</v>
      </c>
      <c r="AG4054" t="s">
        <v>34895</v>
      </c>
      <c r="AH4054">
        <v>99</v>
      </c>
      <c r="AI4054" t="s">
        <v>34896</v>
      </c>
      <c r="AJ4054">
        <v>480</v>
      </c>
      <c r="AK4054" t="s">
        <v>9923</v>
      </c>
      <c r="AP4054" t="s">
        <v>14894</v>
      </c>
      <c r="AQ4054" t="s">
        <v>14895</v>
      </c>
      <c r="AR4054">
        <v>0</v>
      </c>
      <c r="AS4054" t="s">
        <v>2632</v>
      </c>
      <c r="AT4054" t="s">
        <v>36050</v>
      </c>
      <c r="AU4054" t="s">
        <v>34898</v>
      </c>
      <c r="AW4054">
        <v>55.566777170000002</v>
      </c>
      <c r="AX4054">
        <v>10.09260265</v>
      </c>
      <c r="AY4054" t="s">
        <v>2633</v>
      </c>
      <c r="AZ4054">
        <v>1083</v>
      </c>
      <c r="BA4054" t="s">
        <v>4409</v>
      </c>
    </row>
    <row r="4055" spans="1:53" x14ac:dyDescent="0.25">
      <c r="A4055">
        <v>480001</v>
      </c>
      <c r="B4055" t="s">
        <v>1266</v>
      </c>
      <c r="C4055">
        <v>5450</v>
      </c>
      <c r="D4055" t="s">
        <v>16819</v>
      </c>
      <c r="E4055" t="s">
        <v>1266</v>
      </c>
      <c r="F4055">
        <v>29188947</v>
      </c>
      <c r="G4055">
        <v>1013795025</v>
      </c>
      <c r="H4055" t="s">
        <v>22185</v>
      </c>
      <c r="J4055" t="s">
        <v>16820</v>
      </c>
      <c r="K4055" t="s">
        <v>38416</v>
      </c>
      <c r="L4055">
        <v>512</v>
      </c>
      <c r="M4055">
        <v>97</v>
      </c>
      <c r="Q4055" s="1">
        <v>44434</v>
      </c>
      <c r="R4055" t="s">
        <v>2628</v>
      </c>
      <c r="S4055">
        <v>480</v>
      </c>
      <c r="T4055" t="s">
        <v>9923</v>
      </c>
      <c r="V4055">
        <v>2</v>
      </c>
      <c r="W4055" t="s">
        <v>2629</v>
      </c>
      <c r="X4055">
        <v>1</v>
      </c>
      <c r="Y4055" t="s">
        <v>34899</v>
      </c>
      <c r="Z4055">
        <v>10</v>
      </c>
      <c r="AA4055">
        <v>200710</v>
      </c>
      <c r="AB4055">
        <v>126</v>
      </c>
      <c r="AC4055" t="s">
        <v>62</v>
      </c>
      <c r="AD4055">
        <v>1015</v>
      </c>
      <c r="AE4055" t="s">
        <v>62</v>
      </c>
      <c r="AF4055">
        <v>1</v>
      </c>
      <c r="AG4055" t="s">
        <v>34895</v>
      </c>
      <c r="AH4055">
        <v>99</v>
      </c>
      <c r="AI4055" t="s">
        <v>34896</v>
      </c>
      <c r="AJ4055">
        <v>480</v>
      </c>
      <c r="AK4055" t="s">
        <v>9923</v>
      </c>
      <c r="AP4055" t="s">
        <v>22186</v>
      </c>
      <c r="AQ4055" t="s">
        <v>22187</v>
      </c>
      <c r="AR4055">
        <v>0</v>
      </c>
      <c r="AS4055" t="s">
        <v>2632</v>
      </c>
      <c r="AT4055" t="s">
        <v>38417</v>
      </c>
      <c r="AW4055">
        <v>55.5239136</v>
      </c>
      <c r="AX4055">
        <v>10.35245849</v>
      </c>
      <c r="AY4055" t="s">
        <v>2633</v>
      </c>
      <c r="AZ4055">
        <v>1083</v>
      </c>
      <c r="BA4055" t="s">
        <v>4409</v>
      </c>
    </row>
    <row r="4056" spans="1:53" x14ac:dyDescent="0.25">
      <c r="A4056">
        <v>481001</v>
      </c>
      <c r="B4056" t="s">
        <v>22188</v>
      </c>
      <c r="C4056">
        <v>5932</v>
      </c>
      <c r="D4056" t="s">
        <v>10377</v>
      </c>
      <c r="E4056" t="s">
        <v>1480</v>
      </c>
      <c r="F4056">
        <v>29188955</v>
      </c>
      <c r="G4056">
        <v>1003318987</v>
      </c>
      <c r="H4056" t="s">
        <v>22189</v>
      </c>
      <c r="I4056" t="s">
        <v>22190</v>
      </c>
      <c r="J4056" t="s">
        <v>22191</v>
      </c>
      <c r="K4056" t="s">
        <v>22192</v>
      </c>
      <c r="L4056">
        <v>303</v>
      </c>
      <c r="M4056">
        <v>64</v>
      </c>
      <c r="Q4056" s="1">
        <v>44847</v>
      </c>
      <c r="R4056" t="s">
        <v>2628</v>
      </c>
      <c r="S4056">
        <v>482</v>
      </c>
      <c r="T4056" t="s">
        <v>10004</v>
      </c>
      <c r="V4056">
        <v>2</v>
      </c>
      <c r="W4056" t="s">
        <v>2629</v>
      </c>
      <c r="X4056">
        <v>1</v>
      </c>
      <c r="Y4056" t="s">
        <v>34899</v>
      </c>
      <c r="Z4056">
        <v>9</v>
      </c>
      <c r="AA4056">
        <v>196008</v>
      </c>
      <c r="AB4056">
        <v>121</v>
      </c>
      <c r="AC4056" t="s">
        <v>2640</v>
      </c>
      <c r="AD4056">
        <v>1012</v>
      </c>
      <c r="AE4056" t="s">
        <v>2</v>
      </c>
      <c r="AF4056">
        <v>1</v>
      </c>
      <c r="AG4056" t="s">
        <v>34895</v>
      </c>
      <c r="AH4056">
        <v>21</v>
      </c>
      <c r="AI4056" t="s">
        <v>34900</v>
      </c>
      <c r="AJ4056">
        <v>482</v>
      </c>
      <c r="AK4056" t="s">
        <v>10004</v>
      </c>
      <c r="AP4056" t="s">
        <v>22193</v>
      </c>
      <c r="AQ4056" t="s">
        <v>22194</v>
      </c>
      <c r="AR4056">
        <v>0</v>
      </c>
      <c r="AS4056" t="s">
        <v>2632</v>
      </c>
      <c r="AT4056" t="s">
        <v>7285</v>
      </c>
      <c r="AW4056">
        <v>54.832651329999997</v>
      </c>
      <c r="AX4056">
        <v>10.702930240000001</v>
      </c>
      <c r="AY4056" t="s">
        <v>2633</v>
      </c>
      <c r="AZ4056">
        <v>1083</v>
      </c>
      <c r="BA4056" t="s">
        <v>4409</v>
      </c>
    </row>
    <row r="4057" spans="1:53" x14ac:dyDescent="0.25">
      <c r="A4057">
        <v>481300</v>
      </c>
      <c r="B4057" t="s">
        <v>22195</v>
      </c>
      <c r="C4057">
        <v>5935</v>
      </c>
      <c r="D4057" t="s">
        <v>22196</v>
      </c>
      <c r="E4057" t="s">
        <v>1481</v>
      </c>
      <c r="F4057">
        <v>63991112</v>
      </c>
      <c r="G4057">
        <v>1002181251</v>
      </c>
      <c r="H4057" t="s">
        <v>22197</v>
      </c>
      <c r="I4057" t="s">
        <v>22198</v>
      </c>
      <c r="J4057" t="s">
        <v>22199</v>
      </c>
      <c r="K4057" t="s">
        <v>22200</v>
      </c>
      <c r="L4057">
        <v>503</v>
      </c>
      <c r="M4057">
        <v>8</v>
      </c>
      <c r="Q4057" s="1">
        <v>42172</v>
      </c>
      <c r="R4057" t="s">
        <v>2628</v>
      </c>
      <c r="U4057" s="1">
        <v>41820</v>
      </c>
      <c r="V4057">
        <v>5</v>
      </c>
      <c r="W4057" t="s">
        <v>2938</v>
      </c>
      <c r="X4057">
        <v>1</v>
      </c>
      <c r="Y4057" t="s">
        <v>34899</v>
      </c>
      <c r="AA4057">
        <v>198108</v>
      </c>
      <c r="AB4057">
        <v>123</v>
      </c>
      <c r="AC4057" t="s">
        <v>109</v>
      </c>
      <c r="AD4057">
        <v>1011</v>
      </c>
      <c r="AE4057" t="s">
        <v>109</v>
      </c>
      <c r="AF4057">
        <v>3</v>
      </c>
      <c r="AG4057" t="s">
        <v>2688</v>
      </c>
      <c r="AH4057">
        <v>80</v>
      </c>
      <c r="AI4057" t="s">
        <v>109</v>
      </c>
      <c r="AJ4057">
        <v>482</v>
      </c>
      <c r="AK4057" t="s">
        <v>10004</v>
      </c>
      <c r="AP4057" t="s">
        <v>22201</v>
      </c>
      <c r="AQ4057" t="s">
        <v>22202</v>
      </c>
      <c r="AR4057">
        <v>0</v>
      </c>
      <c r="AS4057" t="s">
        <v>2632</v>
      </c>
      <c r="AT4057" t="s">
        <v>22203</v>
      </c>
      <c r="AW4057">
        <v>54.751335840119303</v>
      </c>
      <c r="AX4057">
        <v>10.675749738683599</v>
      </c>
      <c r="AY4057" t="s">
        <v>2633</v>
      </c>
      <c r="AZ4057">
        <v>1083</v>
      </c>
      <c r="BA4057" t="s">
        <v>4409</v>
      </c>
    </row>
    <row r="4058" spans="1:53" x14ac:dyDescent="0.25">
      <c r="A4058">
        <v>481302</v>
      </c>
      <c r="B4058" t="s">
        <v>22204</v>
      </c>
      <c r="C4058">
        <v>5932</v>
      </c>
      <c r="D4058" t="s">
        <v>10377</v>
      </c>
      <c r="E4058" t="s">
        <v>1482</v>
      </c>
      <c r="F4058">
        <v>38304011</v>
      </c>
      <c r="G4058">
        <v>1001765519</v>
      </c>
      <c r="H4058" t="s">
        <v>22205</v>
      </c>
      <c r="I4058" t="s">
        <v>22206</v>
      </c>
      <c r="J4058" t="s">
        <v>22207</v>
      </c>
      <c r="K4058" t="s">
        <v>22208</v>
      </c>
      <c r="L4058">
        <v>303</v>
      </c>
      <c r="M4058">
        <v>21</v>
      </c>
      <c r="Q4058" s="1">
        <v>43579</v>
      </c>
      <c r="R4058" t="s">
        <v>2628</v>
      </c>
      <c r="V4058">
        <v>5</v>
      </c>
      <c r="W4058" t="s">
        <v>2938</v>
      </c>
      <c r="X4058">
        <v>1</v>
      </c>
      <c r="Y4058" t="s">
        <v>34899</v>
      </c>
      <c r="Z4058">
        <v>10</v>
      </c>
      <c r="AA4058">
        <v>197408</v>
      </c>
      <c r="AB4058">
        <v>123</v>
      </c>
      <c r="AC4058" t="s">
        <v>109</v>
      </c>
      <c r="AD4058">
        <v>1011</v>
      </c>
      <c r="AE4058" t="s">
        <v>109</v>
      </c>
      <c r="AF4058">
        <v>1</v>
      </c>
      <c r="AG4058" t="s">
        <v>34895</v>
      </c>
      <c r="AH4058">
        <v>80</v>
      </c>
      <c r="AI4058" t="s">
        <v>109</v>
      </c>
      <c r="AJ4058">
        <v>482</v>
      </c>
      <c r="AK4058" t="s">
        <v>10004</v>
      </c>
      <c r="AP4058" t="s">
        <v>22209</v>
      </c>
      <c r="AQ4058" t="s">
        <v>22210</v>
      </c>
      <c r="AR4058">
        <v>0</v>
      </c>
      <c r="AS4058" t="s">
        <v>2632</v>
      </c>
      <c r="AT4058" t="s">
        <v>7285</v>
      </c>
      <c r="AW4058">
        <v>54.828975380000003</v>
      </c>
      <c r="AX4058">
        <v>10.699723390000001</v>
      </c>
      <c r="AY4058" t="s">
        <v>2633</v>
      </c>
      <c r="AZ4058">
        <v>1083</v>
      </c>
      <c r="BA4058" t="s">
        <v>4409</v>
      </c>
    </row>
    <row r="4059" spans="1:53" x14ac:dyDescent="0.25">
      <c r="A4059">
        <v>481303</v>
      </c>
      <c r="B4059" t="s">
        <v>22211</v>
      </c>
      <c r="C4059">
        <v>5935</v>
      </c>
      <c r="D4059" t="s">
        <v>22196</v>
      </c>
      <c r="E4059" t="s">
        <v>1483</v>
      </c>
      <c r="F4059">
        <v>26309638</v>
      </c>
      <c r="G4059">
        <v>1008761600</v>
      </c>
      <c r="H4059" t="s">
        <v>18552</v>
      </c>
      <c r="I4059" t="s">
        <v>22212</v>
      </c>
      <c r="J4059" t="s">
        <v>22213</v>
      </c>
      <c r="K4059" t="s">
        <v>22214</v>
      </c>
      <c r="L4059">
        <v>342</v>
      </c>
      <c r="M4059" t="s">
        <v>4912</v>
      </c>
      <c r="Q4059" s="1">
        <v>44417</v>
      </c>
      <c r="R4059" t="s">
        <v>2628</v>
      </c>
      <c r="V4059">
        <v>5</v>
      </c>
      <c r="W4059" t="s">
        <v>2938</v>
      </c>
      <c r="X4059">
        <v>1</v>
      </c>
      <c r="Y4059" t="s">
        <v>34899</v>
      </c>
      <c r="Z4059">
        <v>10</v>
      </c>
      <c r="AA4059">
        <v>200208</v>
      </c>
      <c r="AB4059">
        <v>123</v>
      </c>
      <c r="AC4059" t="s">
        <v>109</v>
      </c>
      <c r="AD4059">
        <v>1010</v>
      </c>
      <c r="AE4059" t="s">
        <v>300</v>
      </c>
      <c r="AF4059">
        <v>1</v>
      </c>
      <c r="AG4059" t="s">
        <v>34895</v>
      </c>
      <c r="AH4059">
        <v>80</v>
      </c>
      <c r="AI4059" t="s">
        <v>109</v>
      </c>
      <c r="AJ4059">
        <v>482</v>
      </c>
      <c r="AK4059" t="s">
        <v>10004</v>
      </c>
      <c r="AP4059" t="s">
        <v>22215</v>
      </c>
      <c r="AQ4059" t="s">
        <v>22216</v>
      </c>
      <c r="AR4059">
        <v>0</v>
      </c>
      <c r="AS4059" t="s">
        <v>2632</v>
      </c>
      <c r="AT4059" t="s">
        <v>20170</v>
      </c>
      <c r="AW4059">
        <v>54.771044740000001</v>
      </c>
      <c r="AX4059">
        <v>10.715206289999999</v>
      </c>
      <c r="AY4059" t="s">
        <v>2633</v>
      </c>
      <c r="AZ4059">
        <v>1083</v>
      </c>
      <c r="BA4059" t="s">
        <v>4409</v>
      </c>
    </row>
    <row r="4060" spans="1:53" x14ac:dyDescent="0.25">
      <c r="A4060">
        <v>482000</v>
      </c>
      <c r="B4060" t="s">
        <v>22217</v>
      </c>
      <c r="C4060">
        <v>5900</v>
      </c>
      <c r="D4060" t="s">
        <v>36727</v>
      </c>
      <c r="E4060" t="s">
        <v>10004</v>
      </c>
      <c r="F4060">
        <v>29188955</v>
      </c>
      <c r="J4060" t="s">
        <v>22218</v>
      </c>
      <c r="K4060" t="s">
        <v>37874</v>
      </c>
      <c r="L4060">
        <v>187</v>
      </c>
      <c r="M4060">
        <v>1</v>
      </c>
      <c r="Q4060" s="1">
        <v>43794</v>
      </c>
      <c r="R4060" t="s">
        <v>2981</v>
      </c>
      <c r="S4060">
        <v>482</v>
      </c>
      <c r="T4060" t="s">
        <v>10004</v>
      </c>
      <c r="V4060">
        <v>2</v>
      </c>
      <c r="W4060" t="s">
        <v>2629</v>
      </c>
      <c r="X4060">
        <v>5</v>
      </c>
      <c r="Y4060" t="s">
        <v>34894</v>
      </c>
      <c r="AA4060">
        <v>200701</v>
      </c>
      <c r="AB4060">
        <v>923</v>
      </c>
      <c r="AC4060" t="s">
        <v>149</v>
      </c>
      <c r="AD4060">
        <v>2013</v>
      </c>
      <c r="AE4060" t="s">
        <v>149</v>
      </c>
      <c r="AF4060">
        <v>1</v>
      </c>
      <c r="AG4060" t="s">
        <v>34895</v>
      </c>
      <c r="AH4060">
        <v>99</v>
      </c>
      <c r="AI4060" t="s">
        <v>34896</v>
      </c>
      <c r="AJ4060">
        <v>482</v>
      </c>
      <c r="AK4060" t="s">
        <v>10004</v>
      </c>
      <c r="AP4060" t="s">
        <v>21894</v>
      </c>
      <c r="AQ4060" t="s">
        <v>14901</v>
      </c>
      <c r="AR4060">
        <v>0</v>
      </c>
      <c r="AS4060" t="s">
        <v>2632</v>
      </c>
      <c r="AT4060" t="s">
        <v>14902</v>
      </c>
      <c r="AU4060" t="s">
        <v>34898</v>
      </c>
      <c r="AW4060">
        <v>54.936565100000003</v>
      </c>
      <c r="AX4060">
        <v>10.719521780000001</v>
      </c>
      <c r="AY4060" t="s">
        <v>2633</v>
      </c>
      <c r="AZ4060">
        <v>1083</v>
      </c>
      <c r="BA4060" t="s">
        <v>4409</v>
      </c>
    </row>
    <row r="4061" spans="1:53" x14ac:dyDescent="0.25">
      <c r="A4061">
        <v>482001</v>
      </c>
      <c r="B4061" t="s">
        <v>22219</v>
      </c>
      <c r="C4061">
        <v>5935</v>
      </c>
      <c r="D4061" t="s">
        <v>22196</v>
      </c>
      <c r="E4061" t="s">
        <v>1484</v>
      </c>
      <c r="F4061">
        <v>26309638</v>
      </c>
      <c r="G4061">
        <v>1008761600</v>
      </c>
      <c r="H4061" t="s">
        <v>39703</v>
      </c>
      <c r="I4061" t="s">
        <v>22212</v>
      </c>
      <c r="J4061" t="s">
        <v>22213</v>
      </c>
      <c r="K4061" t="s">
        <v>22220</v>
      </c>
      <c r="L4061">
        <v>342</v>
      </c>
      <c r="M4061">
        <v>20</v>
      </c>
      <c r="Q4061" s="1">
        <v>44110</v>
      </c>
      <c r="R4061" t="s">
        <v>2628</v>
      </c>
      <c r="U4061" s="1">
        <v>44043</v>
      </c>
      <c r="V4061">
        <v>5</v>
      </c>
      <c r="W4061" t="s">
        <v>2938</v>
      </c>
      <c r="X4061">
        <v>1</v>
      </c>
      <c r="Y4061" t="s">
        <v>34899</v>
      </c>
      <c r="Z4061">
        <v>10</v>
      </c>
      <c r="AA4061">
        <v>200808</v>
      </c>
      <c r="AB4061">
        <v>121</v>
      </c>
      <c r="AC4061" t="s">
        <v>2640</v>
      </c>
      <c r="AD4061">
        <v>1013</v>
      </c>
      <c r="AE4061" t="s">
        <v>47</v>
      </c>
      <c r="AF4061">
        <v>3</v>
      </c>
      <c r="AG4061" t="s">
        <v>2688</v>
      </c>
      <c r="AH4061">
        <v>21</v>
      </c>
      <c r="AI4061" t="s">
        <v>34900</v>
      </c>
      <c r="AJ4061">
        <v>482</v>
      </c>
      <c r="AK4061" t="s">
        <v>10004</v>
      </c>
      <c r="AP4061" t="s">
        <v>22215</v>
      </c>
      <c r="AQ4061" t="s">
        <v>22216</v>
      </c>
      <c r="AR4061">
        <v>0</v>
      </c>
      <c r="AS4061" t="s">
        <v>2632</v>
      </c>
      <c r="AT4061" t="s">
        <v>20170</v>
      </c>
      <c r="AY4061" t="s">
        <v>2633</v>
      </c>
      <c r="AZ4061">
        <v>1083</v>
      </c>
      <c r="BA4061" t="s">
        <v>4409</v>
      </c>
    </row>
    <row r="4062" spans="1:53" x14ac:dyDescent="0.25">
      <c r="A4062">
        <v>482002</v>
      </c>
      <c r="B4062" t="s">
        <v>39704</v>
      </c>
      <c r="C4062">
        <v>5900</v>
      </c>
      <c r="D4062" t="s">
        <v>36727</v>
      </c>
      <c r="E4062" t="s">
        <v>39705</v>
      </c>
      <c r="F4062">
        <v>29188955</v>
      </c>
      <c r="G4062">
        <v>1015645489</v>
      </c>
      <c r="H4062" t="s">
        <v>38470</v>
      </c>
      <c r="J4062" t="s">
        <v>16976</v>
      </c>
      <c r="K4062" t="s">
        <v>38471</v>
      </c>
      <c r="L4062">
        <v>954</v>
      </c>
      <c r="M4062">
        <v>10</v>
      </c>
      <c r="Q4062" s="1">
        <v>44803</v>
      </c>
      <c r="R4062" t="s">
        <v>2628</v>
      </c>
      <c r="S4062">
        <v>482</v>
      </c>
      <c r="T4062" t="s">
        <v>10004</v>
      </c>
      <c r="V4062">
        <v>2</v>
      </c>
      <c r="W4062" t="s">
        <v>2629</v>
      </c>
      <c r="X4062">
        <v>1</v>
      </c>
      <c r="Y4062" t="s">
        <v>34899</v>
      </c>
      <c r="Z4062">
        <v>10</v>
      </c>
      <c r="AA4062">
        <v>201008</v>
      </c>
      <c r="AB4062">
        <v>121</v>
      </c>
      <c r="AC4062" t="s">
        <v>2640</v>
      </c>
      <c r="AD4062">
        <v>1012</v>
      </c>
      <c r="AE4062" t="s">
        <v>2</v>
      </c>
      <c r="AF4062">
        <v>1</v>
      </c>
      <c r="AG4062" t="s">
        <v>34895</v>
      </c>
      <c r="AH4062">
        <v>99</v>
      </c>
      <c r="AI4062" t="s">
        <v>34896</v>
      </c>
      <c r="AJ4062">
        <v>482</v>
      </c>
      <c r="AK4062" t="s">
        <v>10004</v>
      </c>
      <c r="AO4062">
        <v>281718</v>
      </c>
      <c r="AP4062" t="s">
        <v>16916</v>
      </c>
      <c r="AQ4062" t="s">
        <v>16977</v>
      </c>
      <c r="AR4062">
        <v>2</v>
      </c>
      <c r="AS4062" t="s">
        <v>3549</v>
      </c>
      <c r="AT4062" t="s">
        <v>38472</v>
      </c>
      <c r="AW4062">
        <v>54.931546429999997</v>
      </c>
      <c r="AX4062">
        <v>10.73240771</v>
      </c>
      <c r="AY4062" t="s">
        <v>2633</v>
      </c>
      <c r="AZ4062">
        <v>1083</v>
      </c>
      <c r="BA4062" t="s">
        <v>4409</v>
      </c>
    </row>
    <row r="4063" spans="1:53" x14ac:dyDescent="0.25">
      <c r="A4063">
        <v>482210</v>
      </c>
      <c r="C4063">
        <v>5900</v>
      </c>
      <c r="D4063" t="s">
        <v>36727</v>
      </c>
      <c r="E4063" t="s">
        <v>22221</v>
      </c>
      <c r="F4063">
        <v>29188955</v>
      </c>
      <c r="G4063">
        <v>1003317669</v>
      </c>
      <c r="H4063" t="s">
        <v>22222</v>
      </c>
      <c r="J4063" t="s">
        <v>22223</v>
      </c>
      <c r="K4063" t="s">
        <v>39706</v>
      </c>
      <c r="L4063">
        <v>954</v>
      </c>
      <c r="M4063">
        <v>10</v>
      </c>
      <c r="Q4063" s="1">
        <v>43838</v>
      </c>
      <c r="R4063" t="s">
        <v>2628</v>
      </c>
      <c r="S4063">
        <v>482</v>
      </c>
      <c r="T4063" t="s">
        <v>10004</v>
      </c>
      <c r="V4063">
        <v>2</v>
      </c>
      <c r="W4063" t="s">
        <v>2629</v>
      </c>
      <c r="X4063">
        <v>1</v>
      </c>
      <c r="Y4063" t="s">
        <v>34899</v>
      </c>
      <c r="AA4063">
        <v>200701</v>
      </c>
      <c r="AB4063">
        <v>125</v>
      </c>
      <c r="AC4063" t="s">
        <v>3462</v>
      </c>
      <c r="AD4063">
        <v>1014</v>
      </c>
      <c r="AE4063" t="s">
        <v>102</v>
      </c>
      <c r="AF4063">
        <v>1</v>
      </c>
      <c r="AG4063" t="s">
        <v>34895</v>
      </c>
      <c r="AH4063">
        <v>99</v>
      </c>
      <c r="AI4063" t="s">
        <v>34896</v>
      </c>
      <c r="AJ4063">
        <v>482</v>
      </c>
      <c r="AK4063" t="s">
        <v>10004</v>
      </c>
      <c r="AP4063" t="s">
        <v>22224</v>
      </c>
      <c r="AQ4063" t="s">
        <v>22225</v>
      </c>
      <c r="AR4063">
        <v>0</v>
      </c>
      <c r="AS4063" t="s">
        <v>2632</v>
      </c>
      <c r="AT4063" t="s">
        <v>38472</v>
      </c>
      <c r="AW4063">
        <v>54.931546429999997</v>
      </c>
      <c r="AX4063">
        <v>10.73240771</v>
      </c>
      <c r="AY4063" t="s">
        <v>2633</v>
      </c>
      <c r="AZ4063">
        <v>1083</v>
      </c>
      <c r="BA4063" t="s">
        <v>4409</v>
      </c>
    </row>
    <row r="4064" spans="1:53" x14ac:dyDescent="0.25">
      <c r="A4064">
        <v>483001</v>
      </c>
      <c r="B4064" t="s">
        <v>39707</v>
      </c>
      <c r="C4064">
        <v>5471</v>
      </c>
      <c r="D4064" t="s">
        <v>37650</v>
      </c>
      <c r="E4064" t="s">
        <v>39708</v>
      </c>
      <c r="F4064">
        <v>29188947</v>
      </c>
      <c r="G4064">
        <v>1003319430</v>
      </c>
      <c r="H4064" t="s">
        <v>22226</v>
      </c>
      <c r="I4064" t="s">
        <v>22227</v>
      </c>
      <c r="J4064" t="s">
        <v>22228</v>
      </c>
      <c r="K4064" t="s">
        <v>22229</v>
      </c>
      <c r="L4064">
        <v>1416</v>
      </c>
      <c r="M4064">
        <v>2</v>
      </c>
      <c r="Q4064" s="1">
        <v>41144</v>
      </c>
      <c r="R4064" t="s">
        <v>2628</v>
      </c>
      <c r="S4064">
        <v>480</v>
      </c>
      <c r="T4064" t="s">
        <v>9923</v>
      </c>
      <c r="U4064" s="1">
        <v>41121</v>
      </c>
      <c r="V4064">
        <v>2</v>
      </c>
      <c r="W4064" t="s">
        <v>2629</v>
      </c>
      <c r="X4064">
        <v>1</v>
      </c>
      <c r="Y4064" t="s">
        <v>34899</v>
      </c>
      <c r="Z4064">
        <v>7</v>
      </c>
      <c r="AA4064">
        <v>196308</v>
      </c>
      <c r="AB4064">
        <v>121</v>
      </c>
      <c r="AC4064" t="s">
        <v>2640</v>
      </c>
      <c r="AD4064">
        <v>1012</v>
      </c>
      <c r="AE4064" t="s">
        <v>2</v>
      </c>
      <c r="AF4064">
        <v>3</v>
      </c>
      <c r="AG4064" t="s">
        <v>2688</v>
      </c>
      <c r="AH4064">
        <v>21</v>
      </c>
      <c r="AI4064" t="s">
        <v>34900</v>
      </c>
      <c r="AJ4064">
        <v>480</v>
      </c>
      <c r="AK4064" t="s">
        <v>9923</v>
      </c>
      <c r="AL4064">
        <v>2</v>
      </c>
      <c r="AM4064" t="s">
        <v>2703</v>
      </c>
      <c r="AN4064">
        <v>483003</v>
      </c>
      <c r="AP4064" t="s">
        <v>22230</v>
      </c>
      <c r="AQ4064" t="s">
        <v>22231</v>
      </c>
      <c r="AR4064">
        <v>0</v>
      </c>
      <c r="AS4064" t="s">
        <v>2632</v>
      </c>
      <c r="AT4064" t="s">
        <v>22232</v>
      </c>
      <c r="AY4064" t="s">
        <v>2633</v>
      </c>
      <c r="AZ4064">
        <v>1083</v>
      </c>
      <c r="BA4064" t="s">
        <v>4409</v>
      </c>
    </row>
    <row r="4065" spans="1:53" x14ac:dyDescent="0.25">
      <c r="A4065">
        <v>483002</v>
      </c>
      <c r="B4065" t="s">
        <v>22233</v>
      </c>
      <c r="C4065">
        <v>5462</v>
      </c>
      <c r="D4065" t="s">
        <v>22234</v>
      </c>
      <c r="E4065" t="s">
        <v>1485</v>
      </c>
      <c r="F4065">
        <v>29188947</v>
      </c>
      <c r="G4065">
        <v>1003319296</v>
      </c>
      <c r="H4065" t="s">
        <v>22235</v>
      </c>
      <c r="I4065" t="s">
        <v>22236</v>
      </c>
      <c r="J4065" t="s">
        <v>22237</v>
      </c>
      <c r="K4065" t="s">
        <v>39709</v>
      </c>
      <c r="L4065">
        <v>1021</v>
      </c>
      <c r="M4065">
        <v>729</v>
      </c>
      <c r="Q4065" s="1">
        <v>44795</v>
      </c>
      <c r="R4065" t="s">
        <v>2628</v>
      </c>
      <c r="S4065">
        <v>480</v>
      </c>
      <c r="T4065" t="s">
        <v>9923</v>
      </c>
      <c r="V4065">
        <v>2</v>
      </c>
      <c r="W4065" t="s">
        <v>2629</v>
      </c>
      <c r="X4065">
        <v>1</v>
      </c>
      <c r="Y4065" t="s">
        <v>34899</v>
      </c>
      <c r="Z4065">
        <v>9</v>
      </c>
      <c r="AA4065">
        <v>195510</v>
      </c>
      <c r="AB4065">
        <v>121</v>
      </c>
      <c r="AC4065" t="s">
        <v>2640</v>
      </c>
      <c r="AD4065">
        <v>1012</v>
      </c>
      <c r="AE4065" t="s">
        <v>2</v>
      </c>
      <c r="AF4065">
        <v>1</v>
      </c>
      <c r="AG4065" t="s">
        <v>34895</v>
      </c>
      <c r="AH4065">
        <v>21</v>
      </c>
      <c r="AI4065" t="s">
        <v>34900</v>
      </c>
      <c r="AJ4065">
        <v>480</v>
      </c>
      <c r="AK4065" t="s">
        <v>9923</v>
      </c>
      <c r="AP4065" t="s">
        <v>22238</v>
      </c>
      <c r="AQ4065" t="s">
        <v>22239</v>
      </c>
      <c r="AR4065">
        <v>0</v>
      </c>
      <c r="AS4065" t="s">
        <v>2632</v>
      </c>
      <c r="AT4065" t="s">
        <v>37661</v>
      </c>
      <c r="AW4065">
        <v>55.443771939999998</v>
      </c>
      <c r="AX4065">
        <v>10.19546186</v>
      </c>
      <c r="AY4065" t="s">
        <v>2633</v>
      </c>
      <c r="AZ4065">
        <v>1083</v>
      </c>
      <c r="BA4065" t="s">
        <v>4409</v>
      </c>
    </row>
    <row r="4066" spans="1:53" x14ac:dyDescent="0.25">
      <c r="A4066">
        <v>483003</v>
      </c>
      <c r="B4066" t="s">
        <v>39710</v>
      </c>
      <c r="C4066">
        <v>5471</v>
      </c>
      <c r="D4066" t="s">
        <v>37650</v>
      </c>
      <c r="E4066" t="s">
        <v>1486</v>
      </c>
      <c r="F4066">
        <v>29188947</v>
      </c>
      <c r="G4066">
        <v>1003319454</v>
      </c>
      <c r="H4066" t="s">
        <v>39711</v>
      </c>
      <c r="I4066" t="s">
        <v>22240</v>
      </c>
      <c r="J4066" t="s">
        <v>22241</v>
      </c>
      <c r="K4066" t="s">
        <v>22242</v>
      </c>
      <c r="L4066">
        <v>1427</v>
      </c>
      <c r="M4066">
        <v>5</v>
      </c>
      <c r="Q4066" s="1">
        <v>44473</v>
      </c>
      <c r="R4066" t="s">
        <v>2628</v>
      </c>
      <c r="S4066">
        <v>480</v>
      </c>
      <c r="T4066" t="s">
        <v>9923</v>
      </c>
      <c r="V4066">
        <v>2</v>
      </c>
      <c r="W4066" t="s">
        <v>2629</v>
      </c>
      <c r="X4066">
        <v>1</v>
      </c>
      <c r="Y4066" t="s">
        <v>34899</v>
      </c>
      <c r="Z4066">
        <v>9</v>
      </c>
      <c r="AA4066">
        <v>190904</v>
      </c>
      <c r="AB4066">
        <v>121</v>
      </c>
      <c r="AC4066" t="s">
        <v>2640</v>
      </c>
      <c r="AD4066">
        <v>1012</v>
      </c>
      <c r="AE4066" t="s">
        <v>2</v>
      </c>
      <c r="AF4066">
        <v>1</v>
      </c>
      <c r="AG4066" t="s">
        <v>34895</v>
      </c>
      <c r="AH4066">
        <v>21</v>
      </c>
      <c r="AI4066" t="s">
        <v>34900</v>
      </c>
      <c r="AJ4066">
        <v>480</v>
      </c>
      <c r="AK4066" t="s">
        <v>9923</v>
      </c>
      <c r="AP4066" t="s">
        <v>22243</v>
      </c>
      <c r="AQ4066" t="s">
        <v>22244</v>
      </c>
      <c r="AR4066">
        <v>0</v>
      </c>
      <c r="AS4066" t="s">
        <v>2632</v>
      </c>
      <c r="AT4066" t="s">
        <v>8262</v>
      </c>
      <c r="AW4066">
        <v>55.512640009999998</v>
      </c>
      <c r="AX4066">
        <v>10.17358956</v>
      </c>
      <c r="AY4066" t="s">
        <v>2633</v>
      </c>
      <c r="AZ4066">
        <v>1083</v>
      </c>
      <c r="BA4066" t="s">
        <v>4409</v>
      </c>
    </row>
    <row r="4067" spans="1:53" x14ac:dyDescent="0.25">
      <c r="A4067">
        <v>483004</v>
      </c>
      <c r="B4067" t="s">
        <v>39712</v>
      </c>
      <c r="C4067">
        <v>5471</v>
      </c>
      <c r="D4067" t="s">
        <v>37650</v>
      </c>
      <c r="E4067" t="s">
        <v>335</v>
      </c>
      <c r="F4067">
        <v>29188947</v>
      </c>
      <c r="G4067">
        <v>1003319223</v>
      </c>
      <c r="H4067" t="s">
        <v>39713</v>
      </c>
      <c r="I4067" t="s">
        <v>22245</v>
      </c>
      <c r="J4067" t="s">
        <v>22246</v>
      </c>
      <c r="K4067" t="s">
        <v>21730</v>
      </c>
      <c r="L4067">
        <v>864</v>
      </c>
      <c r="M4067">
        <v>2</v>
      </c>
      <c r="Q4067" s="1">
        <v>43851</v>
      </c>
      <c r="R4067" t="s">
        <v>2628</v>
      </c>
      <c r="S4067">
        <v>480</v>
      </c>
      <c r="T4067" t="s">
        <v>9923</v>
      </c>
      <c r="V4067">
        <v>2</v>
      </c>
      <c r="W4067" t="s">
        <v>2629</v>
      </c>
      <c r="X4067">
        <v>1</v>
      </c>
      <c r="Y4067" t="s">
        <v>34899</v>
      </c>
      <c r="Z4067">
        <v>10</v>
      </c>
      <c r="AA4067">
        <v>196510</v>
      </c>
      <c r="AB4067">
        <v>121</v>
      </c>
      <c r="AC4067" t="s">
        <v>2640</v>
      </c>
      <c r="AD4067">
        <v>1012</v>
      </c>
      <c r="AE4067" t="s">
        <v>2</v>
      </c>
      <c r="AF4067">
        <v>1</v>
      </c>
      <c r="AG4067" t="s">
        <v>34895</v>
      </c>
      <c r="AH4067">
        <v>21</v>
      </c>
      <c r="AI4067" t="s">
        <v>34900</v>
      </c>
      <c r="AJ4067">
        <v>480</v>
      </c>
      <c r="AK4067" t="s">
        <v>9923</v>
      </c>
      <c r="AP4067" t="s">
        <v>22247</v>
      </c>
      <c r="AQ4067" t="s">
        <v>22248</v>
      </c>
      <c r="AR4067">
        <v>0</v>
      </c>
      <c r="AS4067" t="s">
        <v>2632</v>
      </c>
      <c r="AT4067" t="s">
        <v>16626</v>
      </c>
      <c r="AW4067">
        <v>55.487945860000004</v>
      </c>
      <c r="AX4067">
        <v>10.249936760000001</v>
      </c>
      <c r="AY4067" t="s">
        <v>2633</v>
      </c>
      <c r="AZ4067">
        <v>1083</v>
      </c>
      <c r="BA4067" t="s">
        <v>4409</v>
      </c>
    </row>
    <row r="4068" spans="1:53" x14ac:dyDescent="0.25">
      <c r="A4068">
        <v>483006</v>
      </c>
      <c r="B4068" t="s">
        <v>22249</v>
      </c>
      <c r="C4068">
        <v>5474</v>
      </c>
      <c r="D4068" t="s">
        <v>22250</v>
      </c>
      <c r="E4068" t="s">
        <v>22251</v>
      </c>
      <c r="F4068">
        <v>29188947</v>
      </c>
      <c r="G4068">
        <v>1003319405</v>
      </c>
      <c r="H4068" t="s">
        <v>22252</v>
      </c>
      <c r="I4068" t="s">
        <v>22253</v>
      </c>
      <c r="J4068" t="s">
        <v>22254</v>
      </c>
      <c r="K4068" t="s">
        <v>22255</v>
      </c>
      <c r="L4068">
        <v>1355</v>
      </c>
      <c r="M4068">
        <v>31</v>
      </c>
      <c r="Q4068" s="1">
        <v>41114</v>
      </c>
      <c r="R4068" t="s">
        <v>2628</v>
      </c>
      <c r="S4068">
        <v>480</v>
      </c>
      <c r="T4068" t="s">
        <v>9923</v>
      </c>
      <c r="U4068" s="1">
        <v>41121</v>
      </c>
      <c r="V4068">
        <v>2</v>
      </c>
      <c r="W4068" t="s">
        <v>2629</v>
      </c>
      <c r="X4068">
        <v>1</v>
      </c>
      <c r="Y4068" t="s">
        <v>34899</v>
      </c>
      <c r="Z4068">
        <v>7</v>
      </c>
      <c r="AA4068">
        <v>196308</v>
      </c>
      <c r="AB4068">
        <v>121</v>
      </c>
      <c r="AC4068" t="s">
        <v>2640</v>
      </c>
      <c r="AD4068">
        <v>1012</v>
      </c>
      <c r="AE4068" t="s">
        <v>2</v>
      </c>
      <c r="AF4068">
        <v>3</v>
      </c>
      <c r="AG4068" t="s">
        <v>2688</v>
      </c>
      <c r="AH4068">
        <v>21</v>
      </c>
      <c r="AI4068" t="s">
        <v>34900</v>
      </c>
      <c r="AJ4068">
        <v>480</v>
      </c>
      <c r="AK4068" t="s">
        <v>9923</v>
      </c>
      <c r="AL4068">
        <v>2</v>
      </c>
      <c r="AM4068" t="s">
        <v>2703</v>
      </c>
      <c r="AN4068">
        <v>483002</v>
      </c>
      <c r="AP4068" t="s">
        <v>22256</v>
      </c>
      <c r="AR4068">
        <v>0</v>
      </c>
      <c r="AS4068" t="s">
        <v>2632</v>
      </c>
      <c r="AT4068" t="s">
        <v>22257</v>
      </c>
      <c r="AY4068" t="s">
        <v>2633</v>
      </c>
      <c r="AZ4068">
        <v>1083</v>
      </c>
      <c r="BA4068" t="s">
        <v>4409</v>
      </c>
    </row>
    <row r="4069" spans="1:53" x14ac:dyDescent="0.25">
      <c r="A4069">
        <v>483008</v>
      </c>
      <c r="B4069" t="s">
        <v>22258</v>
      </c>
      <c r="C4069">
        <v>5471</v>
      </c>
      <c r="D4069" t="s">
        <v>37650</v>
      </c>
      <c r="E4069" t="s">
        <v>22259</v>
      </c>
      <c r="F4069">
        <v>29553890</v>
      </c>
      <c r="G4069">
        <v>1003310123</v>
      </c>
      <c r="H4069" t="s">
        <v>39714</v>
      </c>
      <c r="I4069" t="s">
        <v>22260</v>
      </c>
      <c r="J4069" t="s">
        <v>22261</v>
      </c>
      <c r="K4069" t="s">
        <v>37651</v>
      </c>
      <c r="L4069">
        <v>530</v>
      </c>
      <c r="M4069">
        <v>25</v>
      </c>
      <c r="Q4069" s="1">
        <v>43794</v>
      </c>
      <c r="R4069" t="s">
        <v>2988</v>
      </c>
      <c r="V4069">
        <v>4</v>
      </c>
      <c r="W4069" t="s">
        <v>3081</v>
      </c>
      <c r="X4069">
        <v>1</v>
      </c>
      <c r="Y4069" t="s">
        <v>34899</v>
      </c>
      <c r="AA4069">
        <v>197908</v>
      </c>
      <c r="AB4069">
        <v>131</v>
      </c>
      <c r="AC4069" t="s">
        <v>983</v>
      </c>
      <c r="AD4069">
        <v>1061</v>
      </c>
      <c r="AE4069" t="s">
        <v>983</v>
      </c>
      <c r="AF4069">
        <v>1</v>
      </c>
      <c r="AG4069" t="s">
        <v>34895</v>
      </c>
      <c r="AH4069">
        <v>99</v>
      </c>
      <c r="AI4069" t="s">
        <v>34896</v>
      </c>
      <c r="AJ4069">
        <v>480</v>
      </c>
      <c r="AK4069" t="s">
        <v>9923</v>
      </c>
      <c r="AP4069" t="s">
        <v>22262</v>
      </c>
      <c r="AQ4069" t="s">
        <v>22263</v>
      </c>
      <c r="AR4069">
        <v>0</v>
      </c>
      <c r="AS4069" t="s">
        <v>2632</v>
      </c>
      <c r="AT4069" t="s">
        <v>37652</v>
      </c>
      <c r="AW4069">
        <v>55.490041329999997</v>
      </c>
      <c r="AX4069">
        <v>10.24287393</v>
      </c>
      <c r="AY4069" t="s">
        <v>2633</v>
      </c>
      <c r="AZ4069">
        <v>1083</v>
      </c>
      <c r="BA4069" t="s">
        <v>4409</v>
      </c>
    </row>
    <row r="4070" spans="1:53" x14ac:dyDescent="0.25">
      <c r="A4070">
        <v>483009</v>
      </c>
      <c r="B4070" t="s">
        <v>22264</v>
      </c>
      <c r="C4070">
        <v>5485</v>
      </c>
      <c r="D4070" t="s">
        <v>22265</v>
      </c>
      <c r="E4070" t="s">
        <v>1487</v>
      </c>
      <c r="F4070">
        <v>28590121</v>
      </c>
      <c r="G4070">
        <v>1011343461</v>
      </c>
      <c r="H4070" t="s">
        <v>22266</v>
      </c>
      <c r="J4070" t="s">
        <v>22267</v>
      </c>
      <c r="K4070" t="s">
        <v>22268</v>
      </c>
      <c r="L4070">
        <v>1286</v>
      </c>
      <c r="M4070">
        <v>59</v>
      </c>
      <c r="Q4070" s="1">
        <v>41299</v>
      </c>
      <c r="R4070" t="s">
        <v>2628</v>
      </c>
      <c r="U4070" s="1">
        <v>41128</v>
      </c>
      <c r="V4070">
        <v>5</v>
      </c>
      <c r="W4070" t="s">
        <v>2938</v>
      </c>
      <c r="X4070">
        <v>1</v>
      </c>
      <c r="Y4070" t="s">
        <v>34899</v>
      </c>
      <c r="Z4070">
        <v>10</v>
      </c>
      <c r="AA4070">
        <v>200508</v>
      </c>
      <c r="AB4070">
        <v>121</v>
      </c>
      <c r="AC4070" t="s">
        <v>2640</v>
      </c>
      <c r="AD4070">
        <v>1013</v>
      </c>
      <c r="AE4070" t="s">
        <v>47</v>
      </c>
      <c r="AF4070">
        <v>5</v>
      </c>
      <c r="AG4070" t="s">
        <v>3739</v>
      </c>
      <c r="AH4070">
        <v>21</v>
      </c>
      <c r="AI4070" t="s">
        <v>34900</v>
      </c>
      <c r="AJ4070">
        <v>480</v>
      </c>
      <c r="AK4070" t="s">
        <v>9923</v>
      </c>
      <c r="AP4070" t="s">
        <v>22269</v>
      </c>
      <c r="AQ4070" t="s">
        <v>22270</v>
      </c>
      <c r="AR4070">
        <v>0</v>
      </c>
      <c r="AS4070" t="s">
        <v>2632</v>
      </c>
      <c r="AT4070" t="s">
        <v>22271</v>
      </c>
      <c r="AY4070" t="s">
        <v>2633</v>
      </c>
      <c r="AZ4070">
        <v>1083</v>
      </c>
      <c r="BA4070" t="s">
        <v>4409</v>
      </c>
    </row>
    <row r="4071" spans="1:53" x14ac:dyDescent="0.25">
      <c r="A4071">
        <v>483200</v>
      </c>
      <c r="C4071">
        <v>5450</v>
      </c>
      <c r="D4071" t="s">
        <v>16819</v>
      </c>
      <c r="E4071" t="s">
        <v>35404</v>
      </c>
      <c r="F4071">
        <v>29188947</v>
      </c>
      <c r="H4071" t="s">
        <v>22272</v>
      </c>
      <c r="I4071" t="s">
        <v>22273</v>
      </c>
      <c r="J4071" t="s">
        <v>22274</v>
      </c>
      <c r="K4071" t="s">
        <v>38264</v>
      </c>
      <c r="L4071">
        <v>1034</v>
      </c>
      <c r="M4071">
        <v>2</v>
      </c>
      <c r="Q4071" s="1">
        <v>43794</v>
      </c>
      <c r="R4071" t="s">
        <v>2628</v>
      </c>
      <c r="S4071">
        <v>480</v>
      </c>
      <c r="T4071" t="s">
        <v>9923</v>
      </c>
      <c r="V4071">
        <v>2</v>
      </c>
      <c r="W4071" t="s">
        <v>2629</v>
      </c>
      <c r="X4071">
        <v>1</v>
      </c>
      <c r="Y4071" t="s">
        <v>34899</v>
      </c>
      <c r="AB4071">
        <v>932</v>
      </c>
      <c r="AC4071" t="s">
        <v>324</v>
      </c>
      <c r="AD4071">
        <v>2021</v>
      </c>
      <c r="AE4071" t="s">
        <v>324</v>
      </c>
      <c r="AF4071">
        <v>1</v>
      </c>
      <c r="AG4071" t="s">
        <v>34895</v>
      </c>
      <c r="AH4071">
        <v>10</v>
      </c>
      <c r="AI4071" t="s">
        <v>35050</v>
      </c>
      <c r="AJ4071">
        <v>480</v>
      </c>
      <c r="AK4071" t="s">
        <v>9923</v>
      </c>
      <c r="AP4071" t="s">
        <v>22275</v>
      </c>
      <c r="AQ4071" t="s">
        <v>14895</v>
      </c>
      <c r="AR4071">
        <v>0</v>
      </c>
      <c r="AS4071" t="s">
        <v>2632</v>
      </c>
      <c r="AT4071" t="s">
        <v>34897</v>
      </c>
      <c r="AW4071">
        <v>55.514172960000003</v>
      </c>
      <c r="AX4071">
        <v>10.39290602</v>
      </c>
      <c r="AY4071" t="s">
        <v>2633</v>
      </c>
      <c r="AZ4071">
        <v>1083</v>
      </c>
      <c r="BA4071" t="s">
        <v>4409</v>
      </c>
    </row>
    <row r="4072" spans="1:53" x14ac:dyDescent="0.25">
      <c r="A4072">
        <v>483247</v>
      </c>
      <c r="B4072" t="s">
        <v>39715</v>
      </c>
      <c r="C4072">
        <v>5471</v>
      </c>
      <c r="D4072" t="s">
        <v>37650</v>
      </c>
      <c r="E4072" t="s">
        <v>39716</v>
      </c>
      <c r="F4072">
        <v>29542791</v>
      </c>
      <c r="G4072">
        <v>1017460753</v>
      </c>
      <c r="H4072" t="s">
        <v>20397</v>
      </c>
      <c r="I4072" t="s">
        <v>22276</v>
      </c>
      <c r="J4072" t="s">
        <v>22277</v>
      </c>
      <c r="K4072" t="s">
        <v>37651</v>
      </c>
      <c r="L4072">
        <v>530</v>
      </c>
      <c r="M4072">
        <v>25</v>
      </c>
      <c r="Q4072" s="1">
        <v>43794</v>
      </c>
      <c r="R4072" t="s">
        <v>2628</v>
      </c>
      <c r="V4072">
        <v>4</v>
      </c>
      <c r="W4072" t="s">
        <v>3081</v>
      </c>
      <c r="X4072">
        <v>1</v>
      </c>
      <c r="Y4072" t="s">
        <v>34899</v>
      </c>
      <c r="AA4072">
        <v>197808</v>
      </c>
      <c r="AB4072">
        <v>137</v>
      </c>
      <c r="AC4072" t="s">
        <v>3522</v>
      </c>
      <c r="AD4072">
        <v>1053</v>
      </c>
      <c r="AE4072" t="s">
        <v>3522</v>
      </c>
      <c r="AF4072">
        <v>1</v>
      </c>
      <c r="AG4072" t="s">
        <v>34895</v>
      </c>
      <c r="AH4072">
        <v>30</v>
      </c>
      <c r="AI4072" t="s">
        <v>3512</v>
      </c>
      <c r="AJ4072">
        <v>480</v>
      </c>
      <c r="AK4072" t="s">
        <v>9923</v>
      </c>
      <c r="AO4072">
        <v>461248</v>
      </c>
      <c r="AP4072" t="s">
        <v>22278</v>
      </c>
      <c r="AQ4072" t="s">
        <v>13164</v>
      </c>
      <c r="AR4072">
        <v>2</v>
      </c>
      <c r="AS4072" t="s">
        <v>3549</v>
      </c>
      <c r="AT4072" t="s">
        <v>37652</v>
      </c>
      <c r="AW4072">
        <v>55.490041329999997</v>
      </c>
      <c r="AX4072">
        <v>10.24287393</v>
      </c>
      <c r="AY4072" t="s">
        <v>2633</v>
      </c>
      <c r="AZ4072">
        <v>1083</v>
      </c>
      <c r="BA4072" t="s">
        <v>4409</v>
      </c>
    </row>
    <row r="4073" spans="1:53" x14ac:dyDescent="0.25">
      <c r="A4073">
        <v>483300</v>
      </c>
      <c r="B4073" t="s">
        <v>22279</v>
      </c>
      <c r="C4073">
        <v>5471</v>
      </c>
      <c r="D4073" t="s">
        <v>37650</v>
      </c>
      <c r="E4073" t="s">
        <v>1488</v>
      </c>
      <c r="F4073">
        <v>35047719</v>
      </c>
      <c r="G4073">
        <v>1001728843</v>
      </c>
      <c r="H4073" t="s">
        <v>22280</v>
      </c>
      <c r="I4073" t="s">
        <v>22281</v>
      </c>
      <c r="J4073" t="s">
        <v>22282</v>
      </c>
      <c r="K4073" t="s">
        <v>39717</v>
      </c>
      <c r="L4073">
        <v>610</v>
      </c>
      <c r="M4073">
        <v>21</v>
      </c>
      <c r="Q4073" s="1">
        <v>44601</v>
      </c>
      <c r="R4073" t="s">
        <v>2628</v>
      </c>
      <c r="V4073">
        <v>5</v>
      </c>
      <c r="W4073" t="s">
        <v>2938</v>
      </c>
      <c r="X4073">
        <v>1</v>
      </c>
      <c r="Y4073" t="s">
        <v>34899</v>
      </c>
      <c r="Z4073">
        <v>10</v>
      </c>
      <c r="AA4073">
        <v>188201</v>
      </c>
      <c r="AB4073">
        <v>123</v>
      </c>
      <c r="AC4073" t="s">
        <v>109</v>
      </c>
      <c r="AD4073">
        <v>1011</v>
      </c>
      <c r="AE4073" t="s">
        <v>109</v>
      </c>
      <c r="AF4073">
        <v>1</v>
      </c>
      <c r="AG4073" t="s">
        <v>34895</v>
      </c>
      <c r="AH4073">
        <v>80</v>
      </c>
      <c r="AI4073" t="s">
        <v>109</v>
      </c>
      <c r="AJ4073">
        <v>480</v>
      </c>
      <c r="AK4073" t="s">
        <v>9923</v>
      </c>
      <c r="AP4073" t="s">
        <v>22283</v>
      </c>
      <c r="AQ4073" t="s">
        <v>22284</v>
      </c>
      <c r="AR4073">
        <v>0</v>
      </c>
      <c r="AS4073" t="s">
        <v>2632</v>
      </c>
      <c r="AT4073" t="s">
        <v>22285</v>
      </c>
      <c r="AV4073" t="s">
        <v>39718</v>
      </c>
      <c r="AW4073">
        <v>55.513945960000001</v>
      </c>
      <c r="AX4073">
        <v>10.178703049999999</v>
      </c>
      <c r="AY4073" t="s">
        <v>2633</v>
      </c>
      <c r="AZ4073">
        <v>1083</v>
      </c>
      <c r="BA4073" t="s">
        <v>4409</v>
      </c>
    </row>
    <row r="4074" spans="1:53" x14ac:dyDescent="0.25">
      <c r="A4074">
        <v>483350</v>
      </c>
      <c r="B4074" t="s">
        <v>22286</v>
      </c>
      <c r="C4074">
        <v>5471</v>
      </c>
      <c r="D4074" t="s">
        <v>37650</v>
      </c>
      <c r="E4074" t="s">
        <v>22287</v>
      </c>
      <c r="F4074">
        <v>39815842</v>
      </c>
      <c r="G4074">
        <v>1024847248</v>
      </c>
      <c r="H4074" t="s">
        <v>14405</v>
      </c>
      <c r="I4074" t="s">
        <v>22288</v>
      </c>
      <c r="J4074" t="s">
        <v>22289</v>
      </c>
      <c r="K4074" t="s">
        <v>22290</v>
      </c>
      <c r="L4074">
        <v>909</v>
      </c>
      <c r="M4074">
        <v>55</v>
      </c>
      <c r="Q4074" s="1">
        <v>44075</v>
      </c>
      <c r="R4074" t="s">
        <v>2628</v>
      </c>
      <c r="V4074">
        <v>4</v>
      </c>
      <c r="W4074" t="s">
        <v>3081</v>
      </c>
      <c r="X4074">
        <v>1</v>
      </c>
      <c r="Y4074" t="s">
        <v>34899</v>
      </c>
      <c r="AA4074">
        <v>198405</v>
      </c>
      <c r="AB4074">
        <v>149</v>
      </c>
      <c r="AC4074" t="s">
        <v>3264</v>
      </c>
      <c r="AD4074">
        <v>1027</v>
      </c>
      <c r="AE4074" t="s">
        <v>3595</v>
      </c>
      <c r="AF4074">
        <v>1</v>
      </c>
      <c r="AG4074" t="s">
        <v>34895</v>
      </c>
      <c r="AH4074">
        <v>85</v>
      </c>
      <c r="AI4074" t="s">
        <v>3596</v>
      </c>
      <c r="AJ4074">
        <v>480</v>
      </c>
      <c r="AK4074" t="s">
        <v>9923</v>
      </c>
      <c r="AO4074">
        <v>281041</v>
      </c>
      <c r="AP4074" t="s">
        <v>22291</v>
      </c>
      <c r="AR4074">
        <v>2</v>
      </c>
      <c r="AS4074" t="s">
        <v>3549</v>
      </c>
      <c r="AT4074" t="s">
        <v>20215</v>
      </c>
      <c r="AW4074">
        <v>55.481243710000001</v>
      </c>
      <c r="AX4074">
        <v>10.252333009999999</v>
      </c>
      <c r="AY4074" t="s">
        <v>2633</v>
      </c>
      <c r="AZ4074">
        <v>1083</v>
      </c>
      <c r="BA4074" t="s">
        <v>4409</v>
      </c>
    </row>
    <row r="4075" spans="1:53" x14ac:dyDescent="0.25">
      <c r="A4075">
        <v>485001</v>
      </c>
      <c r="B4075" t="s">
        <v>22292</v>
      </c>
      <c r="C4075">
        <v>5690</v>
      </c>
      <c r="D4075" t="s">
        <v>20044</v>
      </c>
      <c r="E4075" t="s">
        <v>1489</v>
      </c>
      <c r="F4075">
        <v>29189692</v>
      </c>
      <c r="G4075">
        <v>1003319673</v>
      </c>
      <c r="H4075" t="s">
        <v>22293</v>
      </c>
      <c r="J4075" t="s">
        <v>22294</v>
      </c>
      <c r="K4075" t="s">
        <v>22295</v>
      </c>
      <c r="L4075">
        <v>1778</v>
      </c>
      <c r="M4075">
        <v>43</v>
      </c>
      <c r="Q4075" s="1">
        <v>44504</v>
      </c>
      <c r="R4075" t="s">
        <v>2628</v>
      </c>
      <c r="S4075">
        <v>420</v>
      </c>
      <c r="T4075" t="s">
        <v>10959</v>
      </c>
      <c r="V4075">
        <v>2</v>
      </c>
      <c r="W4075" t="s">
        <v>2629</v>
      </c>
      <c r="X4075">
        <v>1</v>
      </c>
      <c r="Y4075" t="s">
        <v>34899</v>
      </c>
      <c r="Z4075">
        <v>6</v>
      </c>
      <c r="AB4075">
        <v>121</v>
      </c>
      <c r="AC4075" t="s">
        <v>2640</v>
      </c>
      <c r="AD4075">
        <v>1012</v>
      </c>
      <c r="AE4075" t="s">
        <v>2</v>
      </c>
      <c r="AF4075">
        <v>1</v>
      </c>
      <c r="AG4075" t="s">
        <v>34895</v>
      </c>
      <c r="AH4075">
        <v>21</v>
      </c>
      <c r="AI4075" t="s">
        <v>34900</v>
      </c>
      <c r="AJ4075">
        <v>420</v>
      </c>
      <c r="AK4075" t="s">
        <v>10959</v>
      </c>
      <c r="AP4075" t="s">
        <v>22296</v>
      </c>
      <c r="AQ4075" t="s">
        <v>22297</v>
      </c>
      <c r="AR4075">
        <v>0</v>
      </c>
      <c r="AS4075" t="s">
        <v>2632</v>
      </c>
      <c r="AT4075" t="s">
        <v>22298</v>
      </c>
      <c r="AV4075" t="s">
        <v>22299</v>
      </c>
      <c r="AW4075">
        <v>55.329448579999998</v>
      </c>
      <c r="AX4075">
        <v>10.241164639999999</v>
      </c>
      <c r="AY4075" t="s">
        <v>2633</v>
      </c>
      <c r="AZ4075">
        <v>1083</v>
      </c>
      <c r="BA4075" t="s">
        <v>4409</v>
      </c>
    </row>
    <row r="4076" spans="1:53" x14ac:dyDescent="0.25">
      <c r="A4076">
        <v>485003</v>
      </c>
      <c r="B4076" t="s">
        <v>22300</v>
      </c>
      <c r="C4076">
        <v>5690</v>
      </c>
      <c r="D4076" t="s">
        <v>20044</v>
      </c>
      <c r="E4076" t="s">
        <v>1490</v>
      </c>
      <c r="F4076">
        <v>29189692</v>
      </c>
      <c r="G4076">
        <v>1003319661</v>
      </c>
      <c r="H4076" t="s">
        <v>39719</v>
      </c>
      <c r="I4076" t="s">
        <v>22301</v>
      </c>
      <c r="J4076" t="s">
        <v>22302</v>
      </c>
      <c r="K4076" t="s">
        <v>22303</v>
      </c>
      <c r="L4076">
        <v>936</v>
      </c>
      <c r="M4076">
        <v>3</v>
      </c>
      <c r="Q4076" s="1">
        <v>44377</v>
      </c>
      <c r="R4076" t="s">
        <v>2628</v>
      </c>
      <c r="S4076">
        <v>420</v>
      </c>
      <c r="T4076" t="s">
        <v>10959</v>
      </c>
      <c r="V4076">
        <v>2</v>
      </c>
      <c r="W4076" t="s">
        <v>2629</v>
      </c>
      <c r="X4076">
        <v>1</v>
      </c>
      <c r="Y4076" t="s">
        <v>34899</v>
      </c>
      <c r="Z4076">
        <v>9</v>
      </c>
      <c r="AB4076">
        <v>121</v>
      </c>
      <c r="AC4076" t="s">
        <v>2640</v>
      </c>
      <c r="AD4076">
        <v>1012</v>
      </c>
      <c r="AE4076" t="s">
        <v>2</v>
      </c>
      <c r="AF4076">
        <v>1</v>
      </c>
      <c r="AG4076" t="s">
        <v>34895</v>
      </c>
      <c r="AH4076">
        <v>21</v>
      </c>
      <c r="AI4076" t="s">
        <v>34900</v>
      </c>
      <c r="AJ4076">
        <v>420</v>
      </c>
      <c r="AK4076" t="s">
        <v>10959</v>
      </c>
      <c r="AP4076" t="s">
        <v>22304</v>
      </c>
      <c r="AQ4076" t="s">
        <v>22305</v>
      </c>
      <c r="AR4076">
        <v>0</v>
      </c>
      <c r="AS4076" t="s">
        <v>2632</v>
      </c>
      <c r="AT4076" t="s">
        <v>22306</v>
      </c>
      <c r="AW4076">
        <v>55.345043320000002</v>
      </c>
      <c r="AX4076">
        <v>10.179154499999999</v>
      </c>
      <c r="AY4076" t="s">
        <v>2633</v>
      </c>
      <c r="AZ4076">
        <v>1083</v>
      </c>
      <c r="BA4076" t="s">
        <v>4409</v>
      </c>
    </row>
    <row r="4077" spans="1:53" x14ac:dyDescent="0.25">
      <c r="A4077">
        <v>485004</v>
      </c>
      <c r="B4077" t="s">
        <v>22307</v>
      </c>
      <c r="C4077">
        <v>5690</v>
      </c>
      <c r="D4077" t="s">
        <v>20044</v>
      </c>
      <c r="E4077" t="s">
        <v>1491</v>
      </c>
      <c r="F4077">
        <v>29189692</v>
      </c>
      <c r="G4077">
        <v>1003319594</v>
      </c>
      <c r="H4077" t="s">
        <v>39720</v>
      </c>
      <c r="I4077" t="s">
        <v>22308</v>
      </c>
      <c r="J4077" t="s">
        <v>22309</v>
      </c>
      <c r="K4077" t="s">
        <v>39721</v>
      </c>
      <c r="L4077">
        <v>1577</v>
      </c>
      <c r="M4077">
        <v>7</v>
      </c>
      <c r="Q4077" s="1">
        <v>43784</v>
      </c>
      <c r="R4077" t="s">
        <v>2988</v>
      </c>
      <c r="S4077">
        <v>420</v>
      </c>
      <c r="T4077" t="s">
        <v>10959</v>
      </c>
      <c r="V4077">
        <v>2</v>
      </c>
      <c r="W4077" t="s">
        <v>2629</v>
      </c>
      <c r="X4077">
        <v>1</v>
      </c>
      <c r="Y4077" t="s">
        <v>34899</v>
      </c>
      <c r="Z4077">
        <v>10</v>
      </c>
      <c r="AB4077">
        <v>121</v>
      </c>
      <c r="AC4077" t="s">
        <v>2640</v>
      </c>
      <c r="AD4077">
        <v>1012</v>
      </c>
      <c r="AE4077" t="s">
        <v>2</v>
      </c>
      <c r="AF4077">
        <v>1</v>
      </c>
      <c r="AG4077" t="s">
        <v>34895</v>
      </c>
      <c r="AH4077">
        <v>21</v>
      </c>
      <c r="AI4077" t="s">
        <v>34900</v>
      </c>
      <c r="AJ4077">
        <v>420</v>
      </c>
      <c r="AK4077" t="s">
        <v>10959</v>
      </c>
      <c r="AP4077" t="s">
        <v>22310</v>
      </c>
      <c r="AQ4077" t="s">
        <v>22311</v>
      </c>
      <c r="AR4077">
        <v>0</v>
      </c>
      <c r="AS4077" t="s">
        <v>2632</v>
      </c>
      <c r="AT4077" t="s">
        <v>39722</v>
      </c>
      <c r="AW4077">
        <v>55.321796800000001</v>
      </c>
      <c r="AX4077">
        <v>10.20358334</v>
      </c>
      <c r="AY4077" t="s">
        <v>2633</v>
      </c>
      <c r="AZ4077">
        <v>1083</v>
      </c>
      <c r="BA4077" t="s">
        <v>4409</v>
      </c>
    </row>
    <row r="4078" spans="1:53" x14ac:dyDescent="0.25">
      <c r="A4078">
        <v>485005</v>
      </c>
      <c r="B4078" t="s">
        <v>22312</v>
      </c>
      <c r="C4078">
        <v>5690</v>
      </c>
      <c r="D4078" t="s">
        <v>20044</v>
      </c>
      <c r="E4078" t="s">
        <v>1492</v>
      </c>
      <c r="F4078">
        <v>29189692</v>
      </c>
      <c r="G4078">
        <v>1003319569</v>
      </c>
      <c r="H4078" t="s">
        <v>22313</v>
      </c>
      <c r="I4078" t="s">
        <v>22314</v>
      </c>
      <c r="J4078" t="s">
        <v>22315</v>
      </c>
      <c r="K4078" t="s">
        <v>22316</v>
      </c>
      <c r="L4078">
        <v>917</v>
      </c>
      <c r="M4078">
        <v>1</v>
      </c>
      <c r="Q4078" s="1">
        <v>43784</v>
      </c>
      <c r="R4078" t="s">
        <v>2628</v>
      </c>
      <c r="S4078">
        <v>420</v>
      </c>
      <c r="T4078" t="s">
        <v>10959</v>
      </c>
      <c r="V4078">
        <v>2</v>
      </c>
      <c r="W4078" t="s">
        <v>2629</v>
      </c>
      <c r="X4078">
        <v>1</v>
      </c>
      <c r="Y4078" t="s">
        <v>34899</v>
      </c>
      <c r="Z4078">
        <v>7</v>
      </c>
      <c r="AB4078">
        <v>121</v>
      </c>
      <c r="AC4078" t="s">
        <v>2640</v>
      </c>
      <c r="AD4078">
        <v>1012</v>
      </c>
      <c r="AE4078" t="s">
        <v>2</v>
      </c>
      <c r="AF4078">
        <v>1</v>
      </c>
      <c r="AG4078" t="s">
        <v>34895</v>
      </c>
      <c r="AH4078">
        <v>21</v>
      </c>
      <c r="AI4078" t="s">
        <v>34900</v>
      </c>
      <c r="AJ4078">
        <v>420</v>
      </c>
      <c r="AK4078" t="s">
        <v>10959</v>
      </c>
      <c r="AP4078" t="s">
        <v>22317</v>
      </c>
      <c r="AQ4078" t="s">
        <v>22318</v>
      </c>
      <c r="AR4078">
        <v>0</v>
      </c>
      <c r="AS4078" t="s">
        <v>2632</v>
      </c>
      <c r="AT4078" t="s">
        <v>22319</v>
      </c>
      <c r="AV4078" t="s">
        <v>22320</v>
      </c>
      <c r="AW4078">
        <v>55.288710690000002</v>
      </c>
      <c r="AX4078">
        <v>10.19454105</v>
      </c>
      <c r="AY4078" t="s">
        <v>2633</v>
      </c>
      <c r="AZ4078">
        <v>1083</v>
      </c>
      <c r="BA4078" t="s">
        <v>4409</v>
      </c>
    </row>
    <row r="4079" spans="1:53" x14ac:dyDescent="0.25">
      <c r="A4079">
        <v>485210</v>
      </c>
      <c r="B4079" t="s">
        <v>22321</v>
      </c>
      <c r="C4079">
        <v>5690</v>
      </c>
      <c r="D4079" t="s">
        <v>20044</v>
      </c>
      <c r="E4079" t="s">
        <v>22322</v>
      </c>
      <c r="F4079">
        <v>29189692</v>
      </c>
      <c r="G4079">
        <v>1003319600</v>
      </c>
      <c r="H4079" t="s">
        <v>22323</v>
      </c>
      <c r="I4079" t="s">
        <v>22324</v>
      </c>
      <c r="J4079" t="s">
        <v>22325</v>
      </c>
      <c r="K4079" t="s">
        <v>22326</v>
      </c>
      <c r="L4079">
        <v>1737</v>
      </c>
      <c r="M4079">
        <v>51</v>
      </c>
      <c r="Q4079" s="1">
        <v>40473</v>
      </c>
      <c r="R4079" t="s">
        <v>2628</v>
      </c>
      <c r="S4079">
        <v>420</v>
      </c>
      <c r="T4079" t="s">
        <v>10959</v>
      </c>
      <c r="U4079" s="1">
        <v>40391</v>
      </c>
      <c r="V4079">
        <v>2</v>
      </c>
      <c r="W4079" t="s">
        <v>2629</v>
      </c>
      <c r="X4079">
        <v>1</v>
      </c>
      <c r="Y4079" t="s">
        <v>34899</v>
      </c>
      <c r="AA4079">
        <v>196708</v>
      </c>
      <c r="AB4079">
        <v>125</v>
      </c>
      <c r="AC4079" t="s">
        <v>3462</v>
      </c>
      <c r="AD4079">
        <v>1014</v>
      </c>
      <c r="AE4079" t="s">
        <v>102</v>
      </c>
      <c r="AF4079">
        <v>3</v>
      </c>
      <c r="AG4079" t="s">
        <v>2688</v>
      </c>
      <c r="AH4079">
        <v>24</v>
      </c>
      <c r="AI4079" t="s">
        <v>3462</v>
      </c>
      <c r="AJ4079">
        <v>420</v>
      </c>
      <c r="AK4079" t="s">
        <v>10959</v>
      </c>
      <c r="AL4079">
        <v>2</v>
      </c>
      <c r="AM4079" t="s">
        <v>2703</v>
      </c>
      <c r="AN4079">
        <v>420100</v>
      </c>
      <c r="AP4079" t="s">
        <v>22327</v>
      </c>
      <c r="AQ4079" t="s">
        <v>22328</v>
      </c>
      <c r="AR4079">
        <v>0</v>
      </c>
      <c r="AS4079" t="s">
        <v>2632</v>
      </c>
      <c r="AT4079" t="s">
        <v>22329</v>
      </c>
      <c r="AW4079">
        <v>55.3452083287577</v>
      </c>
      <c r="AX4079">
        <v>10.180838398253799</v>
      </c>
      <c r="AY4079" t="s">
        <v>2633</v>
      </c>
      <c r="AZ4079">
        <v>1083</v>
      </c>
      <c r="BA4079" t="s">
        <v>4409</v>
      </c>
    </row>
    <row r="4080" spans="1:53" x14ac:dyDescent="0.25">
      <c r="A4080">
        <v>485301</v>
      </c>
      <c r="B4080" t="s">
        <v>22330</v>
      </c>
      <c r="C4080">
        <v>5690</v>
      </c>
      <c r="D4080" t="s">
        <v>20044</v>
      </c>
      <c r="E4080" t="s">
        <v>1493</v>
      </c>
      <c r="F4080">
        <v>62988711</v>
      </c>
      <c r="G4080">
        <v>1002162491</v>
      </c>
      <c r="H4080" t="s">
        <v>22331</v>
      </c>
      <c r="I4080" t="s">
        <v>22332</v>
      </c>
      <c r="J4080" t="s">
        <v>22333</v>
      </c>
      <c r="K4080" t="s">
        <v>22334</v>
      </c>
      <c r="L4080">
        <v>1551</v>
      </c>
      <c r="M4080">
        <v>17</v>
      </c>
      <c r="Q4080" s="1">
        <v>43784</v>
      </c>
      <c r="R4080" t="s">
        <v>3569</v>
      </c>
      <c r="V4080">
        <v>5</v>
      </c>
      <c r="W4080" t="s">
        <v>2938</v>
      </c>
      <c r="X4080">
        <v>1</v>
      </c>
      <c r="Y4080" t="s">
        <v>34899</v>
      </c>
      <c r="AA4080">
        <v>190611</v>
      </c>
      <c r="AB4080">
        <v>123</v>
      </c>
      <c r="AC4080" t="s">
        <v>109</v>
      </c>
      <c r="AD4080">
        <v>1011</v>
      </c>
      <c r="AE4080" t="s">
        <v>109</v>
      </c>
      <c r="AF4080">
        <v>1</v>
      </c>
      <c r="AG4080" t="s">
        <v>34895</v>
      </c>
      <c r="AH4080">
        <v>80</v>
      </c>
      <c r="AI4080" t="s">
        <v>109</v>
      </c>
      <c r="AJ4080">
        <v>420</v>
      </c>
      <c r="AK4080" t="s">
        <v>10959</v>
      </c>
      <c r="AP4080" t="s">
        <v>22335</v>
      </c>
      <c r="AQ4080" t="s">
        <v>22336</v>
      </c>
      <c r="AR4080">
        <v>0</v>
      </c>
      <c r="AS4080" t="s">
        <v>2632</v>
      </c>
      <c r="AT4080" t="s">
        <v>22337</v>
      </c>
      <c r="AW4080">
        <v>55.325496000000001</v>
      </c>
      <c r="AX4080">
        <v>10.19731603</v>
      </c>
      <c r="AY4080" t="s">
        <v>2633</v>
      </c>
      <c r="AZ4080">
        <v>1083</v>
      </c>
      <c r="BA4080" t="s">
        <v>4409</v>
      </c>
    </row>
    <row r="4081" spans="1:53" x14ac:dyDescent="0.25">
      <c r="A4081">
        <v>485302</v>
      </c>
      <c r="B4081" t="s">
        <v>22338</v>
      </c>
      <c r="C4081">
        <v>5690</v>
      </c>
      <c r="D4081" t="s">
        <v>20044</v>
      </c>
      <c r="E4081" t="s">
        <v>1494</v>
      </c>
      <c r="F4081">
        <v>72253213</v>
      </c>
      <c r="G4081">
        <v>1003179639</v>
      </c>
      <c r="H4081" t="s">
        <v>22339</v>
      </c>
      <c r="I4081" t="s">
        <v>22340</v>
      </c>
      <c r="J4081" t="s">
        <v>22341</v>
      </c>
      <c r="K4081" t="s">
        <v>39723</v>
      </c>
      <c r="L4081">
        <v>1227</v>
      </c>
      <c r="M4081">
        <v>21</v>
      </c>
      <c r="Q4081" s="1">
        <v>43784</v>
      </c>
      <c r="R4081" t="s">
        <v>2628</v>
      </c>
      <c r="V4081">
        <v>5</v>
      </c>
      <c r="W4081" t="s">
        <v>2938</v>
      </c>
      <c r="X4081">
        <v>1</v>
      </c>
      <c r="Y4081" t="s">
        <v>34899</v>
      </c>
      <c r="Z4081">
        <v>10</v>
      </c>
      <c r="AA4081">
        <v>198310</v>
      </c>
      <c r="AB4081">
        <v>123</v>
      </c>
      <c r="AC4081" t="s">
        <v>109</v>
      </c>
      <c r="AD4081">
        <v>1011</v>
      </c>
      <c r="AE4081" t="s">
        <v>109</v>
      </c>
      <c r="AF4081">
        <v>1</v>
      </c>
      <c r="AG4081" t="s">
        <v>34895</v>
      </c>
      <c r="AH4081">
        <v>80</v>
      </c>
      <c r="AI4081" t="s">
        <v>109</v>
      </c>
      <c r="AJ4081">
        <v>420</v>
      </c>
      <c r="AK4081" t="s">
        <v>10959</v>
      </c>
      <c r="AP4081" t="s">
        <v>22342</v>
      </c>
      <c r="AQ4081" t="s">
        <v>22343</v>
      </c>
      <c r="AR4081">
        <v>0</v>
      </c>
      <c r="AS4081" t="s">
        <v>2632</v>
      </c>
      <c r="AT4081" t="s">
        <v>39724</v>
      </c>
      <c r="AV4081" t="s">
        <v>39725</v>
      </c>
      <c r="AW4081">
        <v>55.329581009999998</v>
      </c>
      <c r="AX4081">
        <v>10.217129549999999</v>
      </c>
      <c r="AY4081" t="s">
        <v>2633</v>
      </c>
      <c r="AZ4081">
        <v>1083</v>
      </c>
      <c r="BA4081" t="s">
        <v>4409</v>
      </c>
    </row>
    <row r="4082" spans="1:53" x14ac:dyDescent="0.25">
      <c r="A4082">
        <v>487002</v>
      </c>
      <c r="B4082" t="s">
        <v>921</v>
      </c>
      <c r="C4082">
        <v>5953</v>
      </c>
      <c r="D4082" t="s">
        <v>39726</v>
      </c>
      <c r="E4082" t="s">
        <v>921</v>
      </c>
      <c r="F4082">
        <v>29188955</v>
      </c>
      <c r="G4082">
        <v>1003319788</v>
      </c>
      <c r="H4082" t="s">
        <v>22344</v>
      </c>
      <c r="I4082" t="s">
        <v>22345</v>
      </c>
      <c r="J4082" t="s">
        <v>22346</v>
      </c>
      <c r="K4082" t="s">
        <v>39727</v>
      </c>
      <c r="L4082">
        <v>684</v>
      </c>
      <c r="M4082">
        <v>138</v>
      </c>
      <c r="Q4082" s="1">
        <v>44851</v>
      </c>
      <c r="R4082" t="s">
        <v>2628</v>
      </c>
      <c r="S4082">
        <v>482</v>
      </c>
      <c r="T4082" t="s">
        <v>10004</v>
      </c>
      <c r="V4082">
        <v>2</v>
      </c>
      <c r="W4082" t="s">
        <v>2629</v>
      </c>
      <c r="X4082">
        <v>1</v>
      </c>
      <c r="Y4082" t="s">
        <v>34899</v>
      </c>
      <c r="Z4082">
        <v>6</v>
      </c>
      <c r="AA4082">
        <v>195401</v>
      </c>
      <c r="AB4082">
        <v>121</v>
      </c>
      <c r="AC4082" t="s">
        <v>2640</v>
      </c>
      <c r="AD4082">
        <v>1012</v>
      </c>
      <c r="AE4082" t="s">
        <v>2</v>
      </c>
      <c r="AF4082">
        <v>1</v>
      </c>
      <c r="AG4082" t="s">
        <v>34895</v>
      </c>
      <c r="AH4082">
        <v>21</v>
      </c>
      <c r="AI4082" t="s">
        <v>34900</v>
      </c>
      <c r="AJ4082">
        <v>482</v>
      </c>
      <c r="AK4082" t="s">
        <v>10004</v>
      </c>
      <c r="AP4082" t="s">
        <v>22347</v>
      </c>
      <c r="AQ4082" t="s">
        <v>22348</v>
      </c>
      <c r="AR4082">
        <v>0</v>
      </c>
      <c r="AS4082" t="s">
        <v>2632</v>
      </c>
      <c r="AT4082" t="s">
        <v>39728</v>
      </c>
      <c r="AW4082">
        <v>55.087833629999999</v>
      </c>
      <c r="AX4082">
        <v>10.90583737</v>
      </c>
      <c r="AY4082" t="s">
        <v>2633</v>
      </c>
      <c r="AZ4082">
        <v>1083</v>
      </c>
      <c r="BA4082" t="s">
        <v>4409</v>
      </c>
    </row>
    <row r="4083" spans="1:53" x14ac:dyDescent="0.25">
      <c r="A4083">
        <v>487003</v>
      </c>
      <c r="B4083" t="s">
        <v>39729</v>
      </c>
      <c r="C4083">
        <v>5953</v>
      </c>
      <c r="D4083" t="s">
        <v>39726</v>
      </c>
      <c r="E4083" t="s">
        <v>39730</v>
      </c>
      <c r="F4083">
        <v>29188955</v>
      </c>
      <c r="G4083">
        <v>1003319788</v>
      </c>
      <c r="H4083" t="s">
        <v>22349</v>
      </c>
      <c r="I4083" t="s">
        <v>22350</v>
      </c>
      <c r="J4083" t="s">
        <v>22351</v>
      </c>
      <c r="K4083" t="s">
        <v>39727</v>
      </c>
      <c r="L4083">
        <v>684</v>
      </c>
      <c r="M4083">
        <v>138</v>
      </c>
      <c r="Q4083" s="1">
        <v>40368</v>
      </c>
      <c r="R4083" t="s">
        <v>2628</v>
      </c>
      <c r="S4083">
        <v>482</v>
      </c>
      <c r="T4083" t="s">
        <v>10004</v>
      </c>
      <c r="U4083" s="1">
        <v>40360</v>
      </c>
      <c r="V4083">
        <v>2</v>
      </c>
      <c r="W4083" t="s">
        <v>2629</v>
      </c>
      <c r="X4083">
        <v>1</v>
      </c>
      <c r="Y4083" t="s">
        <v>34899</v>
      </c>
      <c r="Z4083">
        <v>10</v>
      </c>
      <c r="AA4083">
        <v>195501</v>
      </c>
      <c r="AB4083">
        <v>121</v>
      </c>
      <c r="AC4083" t="s">
        <v>2640</v>
      </c>
      <c r="AD4083">
        <v>1012</v>
      </c>
      <c r="AE4083" t="s">
        <v>2</v>
      </c>
      <c r="AF4083">
        <v>3</v>
      </c>
      <c r="AG4083" t="s">
        <v>2688</v>
      </c>
      <c r="AH4083">
        <v>21</v>
      </c>
      <c r="AI4083" t="s">
        <v>34900</v>
      </c>
      <c r="AJ4083">
        <v>482</v>
      </c>
      <c r="AK4083" t="s">
        <v>10004</v>
      </c>
      <c r="AL4083">
        <v>2</v>
      </c>
      <c r="AM4083" t="s">
        <v>2703</v>
      </c>
      <c r="AN4083">
        <v>482002</v>
      </c>
      <c r="AP4083" t="s">
        <v>22352</v>
      </c>
      <c r="AR4083">
        <v>0</v>
      </c>
      <c r="AS4083" t="s">
        <v>2632</v>
      </c>
      <c r="AT4083" t="s">
        <v>39728</v>
      </c>
      <c r="AW4083">
        <v>55.087833638605503</v>
      </c>
      <c r="AX4083">
        <v>10.9058374626849</v>
      </c>
      <c r="AY4083" t="s">
        <v>2633</v>
      </c>
      <c r="AZ4083">
        <v>1083</v>
      </c>
      <c r="BA4083" t="s">
        <v>4409</v>
      </c>
    </row>
    <row r="4084" spans="1:53" x14ac:dyDescent="0.25">
      <c r="A4084">
        <v>487004</v>
      </c>
      <c r="B4084" t="s">
        <v>39731</v>
      </c>
      <c r="C4084">
        <v>5953</v>
      </c>
      <c r="D4084" t="s">
        <v>39726</v>
      </c>
      <c r="E4084" t="s">
        <v>39732</v>
      </c>
      <c r="F4084">
        <v>29188955</v>
      </c>
      <c r="G4084">
        <v>1003319727</v>
      </c>
      <c r="H4084" t="s">
        <v>22353</v>
      </c>
      <c r="I4084" t="s">
        <v>22354</v>
      </c>
      <c r="J4084" t="s">
        <v>22355</v>
      </c>
      <c r="K4084" t="s">
        <v>22356</v>
      </c>
      <c r="L4084">
        <v>644</v>
      </c>
      <c r="M4084">
        <v>12</v>
      </c>
      <c r="Q4084" s="1">
        <v>40447</v>
      </c>
      <c r="R4084" t="s">
        <v>2628</v>
      </c>
      <c r="S4084">
        <v>482</v>
      </c>
      <c r="T4084" t="s">
        <v>10004</v>
      </c>
      <c r="U4084" s="1">
        <v>40360</v>
      </c>
      <c r="V4084">
        <v>2</v>
      </c>
      <c r="W4084" t="s">
        <v>2629</v>
      </c>
      <c r="X4084">
        <v>1</v>
      </c>
      <c r="Y4084" t="s">
        <v>34899</v>
      </c>
      <c r="Z4084">
        <v>6</v>
      </c>
      <c r="AA4084">
        <v>196101</v>
      </c>
      <c r="AB4084">
        <v>121</v>
      </c>
      <c r="AC4084" t="s">
        <v>2640</v>
      </c>
      <c r="AD4084">
        <v>1012</v>
      </c>
      <c r="AE4084" t="s">
        <v>2</v>
      </c>
      <c r="AF4084">
        <v>3</v>
      </c>
      <c r="AG4084" t="s">
        <v>2688</v>
      </c>
      <c r="AH4084">
        <v>21</v>
      </c>
      <c r="AI4084" t="s">
        <v>34900</v>
      </c>
      <c r="AJ4084">
        <v>482</v>
      </c>
      <c r="AK4084" t="s">
        <v>10004</v>
      </c>
      <c r="AL4084">
        <v>2</v>
      </c>
      <c r="AM4084" t="s">
        <v>2703</v>
      </c>
      <c r="AN4084">
        <v>482002</v>
      </c>
      <c r="AP4084" t="s">
        <v>22357</v>
      </c>
      <c r="AQ4084" t="s">
        <v>22358</v>
      </c>
      <c r="AR4084">
        <v>0</v>
      </c>
      <c r="AS4084" t="s">
        <v>2632</v>
      </c>
      <c r="AT4084" t="s">
        <v>5014</v>
      </c>
      <c r="AW4084">
        <v>54.962893169868899</v>
      </c>
      <c r="AX4084">
        <v>10.806593045690001</v>
      </c>
      <c r="AY4084" t="s">
        <v>2633</v>
      </c>
      <c r="AZ4084">
        <v>1083</v>
      </c>
      <c r="BA4084" t="s">
        <v>4409</v>
      </c>
    </row>
    <row r="4085" spans="1:53" x14ac:dyDescent="0.25">
      <c r="A4085">
        <v>489001</v>
      </c>
      <c r="B4085" t="s">
        <v>22359</v>
      </c>
      <c r="C4085">
        <v>5540</v>
      </c>
      <c r="D4085" t="s">
        <v>10680</v>
      </c>
      <c r="E4085" t="s">
        <v>22360</v>
      </c>
      <c r="F4085">
        <v>29189722</v>
      </c>
      <c r="G4085">
        <v>1003319855</v>
      </c>
      <c r="H4085" t="s">
        <v>22361</v>
      </c>
      <c r="I4085" t="s">
        <v>22362</v>
      </c>
      <c r="J4085" t="s">
        <v>22363</v>
      </c>
      <c r="K4085" t="s">
        <v>22364</v>
      </c>
      <c r="L4085">
        <v>495</v>
      </c>
      <c r="M4085">
        <v>65</v>
      </c>
      <c r="Q4085" s="1">
        <v>40737</v>
      </c>
      <c r="R4085" t="s">
        <v>2628</v>
      </c>
      <c r="S4085">
        <v>450</v>
      </c>
      <c r="T4085" t="s">
        <v>10684</v>
      </c>
      <c r="U4085" s="1">
        <v>40755</v>
      </c>
      <c r="V4085">
        <v>2</v>
      </c>
      <c r="W4085" t="s">
        <v>2629</v>
      </c>
      <c r="X4085">
        <v>1</v>
      </c>
      <c r="Y4085" t="s">
        <v>34899</v>
      </c>
      <c r="Z4085">
        <v>6</v>
      </c>
      <c r="AB4085">
        <v>121</v>
      </c>
      <c r="AC4085" t="s">
        <v>2640</v>
      </c>
      <c r="AD4085">
        <v>1012</v>
      </c>
      <c r="AE4085" t="s">
        <v>2</v>
      </c>
      <c r="AF4085">
        <v>3</v>
      </c>
      <c r="AG4085" t="s">
        <v>2688</v>
      </c>
      <c r="AH4085">
        <v>21</v>
      </c>
      <c r="AI4085" t="s">
        <v>34900</v>
      </c>
      <c r="AJ4085">
        <v>450</v>
      </c>
      <c r="AK4085" t="s">
        <v>10684</v>
      </c>
      <c r="AL4085">
        <v>2</v>
      </c>
      <c r="AM4085" t="s">
        <v>2703</v>
      </c>
      <c r="AN4085">
        <v>489002</v>
      </c>
      <c r="AP4085" t="s">
        <v>22365</v>
      </c>
      <c r="AQ4085" t="s">
        <v>22366</v>
      </c>
      <c r="AR4085">
        <v>0</v>
      </c>
      <c r="AS4085" t="s">
        <v>2632</v>
      </c>
      <c r="AT4085" t="s">
        <v>22367</v>
      </c>
      <c r="AW4085">
        <v>55.393911783423299</v>
      </c>
      <c r="AX4085">
        <v>10.689360897057</v>
      </c>
      <c r="AY4085" t="s">
        <v>2633</v>
      </c>
      <c r="AZ4085">
        <v>1083</v>
      </c>
      <c r="BA4085" t="s">
        <v>4409</v>
      </c>
    </row>
    <row r="4086" spans="1:53" x14ac:dyDescent="0.25">
      <c r="A4086">
        <v>489002</v>
      </c>
      <c r="B4086" t="s">
        <v>1495</v>
      </c>
      <c r="C4086">
        <v>5540</v>
      </c>
      <c r="D4086" t="s">
        <v>10680</v>
      </c>
      <c r="E4086" t="s">
        <v>1495</v>
      </c>
      <c r="F4086">
        <v>29189722</v>
      </c>
      <c r="G4086">
        <v>1003319946</v>
      </c>
      <c r="H4086" t="s">
        <v>22361</v>
      </c>
      <c r="I4086" t="s">
        <v>22368</v>
      </c>
      <c r="J4086" t="s">
        <v>22369</v>
      </c>
      <c r="K4086" t="s">
        <v>10259</v>
      </c>
      <c r="L4086">
        <v>851</v>
      </c>
      <c r="M4086">
        <v>2</v>
      </c>
      <c r="Q4086" s="1">
        <v>43784</v>
      </c>
      <c r="R4086" t="s">
        <v>2628</v>
      </c>
      <c r="S4086">
        <v>450</v>
      </c>
      <c r="T4086" t="s">
        <v>10684</v>
      </c>
      <c r="V4086">
        <v>2</v>
      </c>
      <c r="W4086" t="s">
        <v>2629</v>
      </c>
      <c r="X4086">
        <v>1</v>
      </c>
      <c r="Y4086" t="s">
        <v>34899</v>
      </c>
      <c r="Z4086">
        <v>10</v>
      </c>
      <c r="AA4086">
        <v>196308</v>
      </c>
      <c r="AB4086">
        <v>121</v>
      </c>
      <c r="AC4086" t="s">
        <v>2640</v>
      </c>
      <c r="AD4086">
        <v>1012</v>
      </c>
      <c r="AE4086" t="s">
        <v>2</v>
      </c>
      <c r="AF4086">
        <v>1</v>
      </c>
      <c r="AG4086" t="s">
        <v>34895</v>
      </c>
      <c r="AH4086">
        <v>21</v>
      </c>
      <c r="AI4086" t="s">
        <v>34900</v>
      </c>
      <c r="AJ4086">
        <v>450</v>
      </c>
      <c r="AK4086" t="s">
        <v>10684</v>
      </c>
      <c r="AP4086" t="s">
        <v>22370</v>
      </c>
      <c r="AQ4086" t="s">
        <v>22371</v>
      </c>
      <c r="AR4086">
        <v>0</v>
      </c>
      <c r="AS4086" t="s">
        <v>2632</v>
      </c>
      <c r="AT4086" t="s">
        <v>5014</v>
      </c>
      <c r="AW4086">
        <v>55.359891019999999</v>
      </c>
      <c r="AX4086">
        <v>10.67077634</v>
      </c>
      <c r="AY4086" t="s">
        <v>2633</v>
      </c>
      <c r="AZ4086">
        <v>1083</v>
      </c>
      <c r="BA4086" t="s">
        <v>4409</v>
      </c>
    </row>
    <row r="4087" spans="1:53" x14ac:dyDescent="0.25">
      <c r="A4087">
        <v>489003</v>
      </c>
      <c r="B4087" t="s">
        <v>22372</v>
      </c>
      <c r="C4087">
        <v>5540</v>
      </c>
      <c r="D4087" t="s">
        <v>10680</v>
      </c>
      <c r="E4087" t="s">
        <v>22372</v>
      </c>
      <c r="F4087">
        <v>29189722</v>
      </c>
      <c r="G4087">
        <v>1003319909</v>
      </c>
      <c r="H4087" t="s">
        <v>22361</v>
      </c>
      <c r="I4087" t="s">
        <v>22373</v>
      </c>
      <c r="J4087" t="s">
        <v>22374</v>
      </c>
      <c r="K4087" t="s">
        <v>39733</v>
      </c>
      <c r="L4087">
        <v>764</v>
      </c>
      <c r="M4087" t="s">
        <v>20869</v>
      </c>
      <c r="Q4087" s="1">
        <v>40737</v>
      </c>
      <c r="R4087" t="s">
        <v>2628</v>
      </c>
      <c r="S4087">
        <v>450</v>
      </c>
      <c r="T4087" t="s">
        <v>10684</v>
      </c>
      <c r="U4087" s="1">
        <v>40755</v>
      </c>
      <c r="V4087">
        <v>2</v>
      </c>
      <c r="W4087" t="s">
        <v>2629</v>
      </c>
      <c r="X4087">
        <v>1</v>
      </c>
      <c r="Y4087" t="s">
        <v>34899</v>
      </c>
      <c r="Z4087">
        <v>6</v>
      </c>
      <c r="AA4087">
        <v>197808</v>
      </c>
      <c r="AB4087">
        <v>121</v>
      </c>
      <c r="AC4087" t="s">
        <v>2640</v>
      </c>
      <c r="AD4087">
        <v>1012</v>
      </c>
      <c r="AE4087" t="s">
        <v>2</v>
      </c>
      <c r="AF4087">
        <v>3</v>
      </c>
      <c r="AG4087" t="s">
        <v>2688</v>
      </c>
      <c r="AH4087">
        <v>21</v>
      </c>
      <c r="AI4087" t="s">
        <v>34900</v>
      </c>
      <c r="AJ4087">
        <v>450</v>
      </c>
      <c r="AK4087" t="s">
        <v>10684</v>
      </c>
      <c r="AL4087">
        <v>2</v>
      </c>
      <c r="AM4087" t="s">
        <v>2703</v>
      </c>
      <c r="AN4087">
        <v>489002</v>
      </c>
      <c r="AP4087" t="s">
        <v>22375</v>
      </c>
      <c r="AQ4087" t="s">
        <v>22376</v>
      </c>
      <c r="AR4087">
        <v>0</v>
      </c>
      <c r="AS4087" t="s">
        <v>2632</v>
      </c>
      <c r="AT4087" t="s">
        <v>39472</v>
      </c>
      <c r="AW4087">
        <v>55.315353284231001</v>
      </c>
      <c r="AX4087">
        <v>10.6241700806765</v>
      </c>
      <c r="AY4087" t="s">
        <v>2633</v>
      </c>
      <c r="AZ4087">
        <v>1083</v>
      </c>
      <c r="BA4087" t="s">
        <v>4409</v>
      </c>
    </row>
    <row r="4088" spans="1:53" x14ac:dyDescent="0.25">
      <c r="A4088">
        <v>491004</v>
      </c>
      <c r="B4088" t="s">
        <v>39734</v>
      </c>
      <c r="C4088">
        <v>5492</v>
      </c>
      <c r="D4088" t="s">
        <v>22377</v>
      </c>
      <c r="E4088" t="s">
        <v>1496</v>
      </c>
      <c r="F4088">
        <v>29189692</v>
      </c>
      <c r="G4088">
        <v>1003320050</v>
      </c>
      <c r="H4088" t="s">
        <v>22378</v>
      </c>
      <c r="J4088" t="s">
        <v>22379</v>
      </c>
      <c r="K4088" t="s">
        <v>22380</v>
      </c>
      <c r="L4088">
        <v>745</v>
      </c>
      <c r="M4088">
        <v>84</v>
      </c>
      <c r="Q4088" s="1">
        <v>42926</v>
      </c>
      <c r="R4088" t="s">
        <v>2628</v>
      </c>
      <c r="S4088">
        <v>420</v>
      </c>
      <c r="T4088" t="s">
        <v>10959</v>
      </c>
      <c r="U4088" s="1">
        <v>42947</v>
      </c>
      <c r="V4088">
        <v>2</v>
      </c>
      <c r="W4088" t="s">
        <v>2629</v>
      </c>
      <c r="X4088">
        <v>1</v>
      </c>
      <c r="Y4088" t="s">
        <v>34899</v>
      </c>
      <c r="Z4088">
        <v>6</v>
      </c>
      <c r="AA4088">
        <v>196909</v>
      </c>
      <c r="AB4088">
        <v>121</v>
      </c>
      <c r="AC4088" t="s">
        <v>2640</v>
      </c>
      <c r="AD4088">
        <v>1012</v>
      </c>
      <c r="AE4088" t="s">
        <v>2</v>
      </c>
      <c r="AF4088">
        <v>3</v>
      </c>
      <c r="AG4088" t="s">
        <v>2688</v>
      </c>
      <c r="AH4088">
        <v>21</v>
      </c>
      <c r="AI4088" t="s">
        <v>34900</v>
      </c>
      <c r="AJ4088">
        <v>420</v>
      </c>
      <c r="AK4088" t="s">
        <v>10959</v>
      </c>
      <c r="AP4088" t="s">
        <v>22381</v>
      </c>
      <c r="AQ4088" t="s">
        <v>22382</v>
      </c>
      <c r="AR4088">
        <v>0</v>
      </c>
      <c r="AS4088" t="s">
        <v>2632</v>
      </c>
      <c r="AT4088" t="s">
        <v>22383</v>
      </c>
      <c r="AW4088">
        <v>55.391738255436998</v>
      </c>
      <c r="AX4088">
        <v>10.186222843744901</v>
      </c>
      <c r="AY4088" t="s">
        <v>2633</v>
      </c>
      <c r="AZ4088">
        <v>1083</v>
      </c>
      <c r="BA4088" t="s">
        <v>4409</v>
      </c>
    </row>
    <row r="4089" spans="1:53" x14ac:dyDescent="0.25">
      <c r="A4089">
        <v>491005</v>
      </c>
      <c r="B4089" t="s">
        <v>22384</v>
      </c>
      <c r="C4089">
        <v>5492</v>
      </c>
      <c r="D4089" t="s">
        <v>22377</v>
      </c>
      <c r="E4089" t="s">
        <v>1497</v>
      </c>
      <c r="F4089">
        <v>29189692</v>
      </c>
      <c r="G4089">
        <v>1003320141</v>
      </c>
      <c r="H4089" t="s">
        <v>22385</v>
      </c>
      <c r="I4089" t="s">
        <v>22386</v>
      </c>
      <c r="J4089" t="s">
        <v>22387</v>
      </c>
      <c r="K4089" t="s">
        <v>39735</v>
      </c>
      <c r="L4089">
        <v>1723</v>
      </c>
      <c r="M4089">
        <v>14</v>
      </c>
      <c r="Q4089" s="1">
        <v>43532</v>
      </c>
      <c r="R4089" t="s">
        <v>2628</v>
      </c>
      <c r="S4089">
        <v>420</v>
      </c>
      <c r="T4089" t="s">
        <v>10959</v>
      </c>
      <c r="V4089">
        <v>2</v>
      </c>
      <c r="W4089" t="s">
        <v>2629</v>
      </c>
      <c r="X4089">
        <v>1</v>
      </c>
      <c r="Y4089" t="s">
        <v>34899</v>
      </c>
      <c r="Z4089">
        <v>10</v>
      </c>
      <c r="AA4089">
        <v>195411</v>
      </c>
      <c r="AB4089">
        <v>121</v>
      </c>
      <c r="AC4089" t="s">
        <v>2640</v>
      </c>
      <c r="AD4089">
        <v>1012</v>
      </c>
      <c r="AE4089" t="s">
        <v>2</v>
      </c>
      <c r="AF4089">
        <v>1</v>
      </c>
      <c r="AG4089" t="s">
        <v>34895</v>
      </c>
      <c r="AH4089">
        <v>21</v>
      </c>
      <c r="AI4089" t="s">
        <v>34900</v>
      </c>
      <c r="AJ4089">
        <v>420</v>
      </c>
      <c r="AK4089" t="s">
        <v>10959</v>
      </c>
      <c r="AP4089" t="s">
        <v>22388</v>
      </c>
      <c r="AQ4089" t="s">
        <v>22389</v>
      </c>
      <c r="AR4089">
        <v>0</v>
      </c>
      <c r="AS4089" t="s">
        <v>2632</v>
      </c>
      <c r="AT4089" t="s">
        <v>39736</v>
      </c>
      <c r="AW4089">
        <v>55.387964320000002</v>
      </c>
      <c r="AX4089">
        <v>10.133960549999999</v>
      </c>
      <c r="AY4089" t="s">
        <v>2633</v>
      </c>
      <c r="AZ4089">
        <v>1083</v>
      </c>
      <c r="BA4089" t="s">
        <v>4409</v>
      </c>
    </row>
    <row r="4090" spans="1:53" x14ac:dyDescent="0.25">
      <c r="A4090">
        <v>491006</v>
      </c>
      <c r="B4090" t="s">
        <v>22390</v>
      </c>
      <c r="C4090">
        <v>5492</v>
      </c>
      <c r="D4090" t="s">
        <v>22377</v>
      </c>
      <c r="E4090" t="s">
        <v>1498</v>
      </c>
      <c r="F4090">
        <v>15627506</v>
      </c>
      <c r="G4090">
        <v>1000952115</v>
      </c>
      <c r="H4090" t="s">
        <v>22391</v>
      </c>
      <c r="J4090" t="s">
        <v>22392</v>
      </c>
      <c r="K4090" t="s">
        <v>22393</v>
      </c>
      <c r="L4090">
        <v>1250</v>
      </c>
      <c r="M4090">
        <v>23</v>
      </c>
      <c r="Q4090" s="1">
        <v>42269</v>
      </c>
      <c r="R4090" t="s">
        <v>2628</v>
      </c>
      <c r="S4090">
        <v>420</v>
      </c>
      <c r="T4090" t="s">
        <v>10959</v>
      </c>
      <c r="U4090" s="1">
        <v>42216</v>
      </c>
      <c r="V4090">
        <v>6</v>
      </c>
      <c r="W4090" t="s">
        <v>3407</v>
      </c>
      <c r="X4090">
        <v>1</v>
      </c>
      <c r="Y4090" t="s">
        <v>34899</v>
      </c>
      <c r="Z4090">
        <v>10</v>
      </c>
      <c r="AA4090">
        <v>200311</v>
      </c>
      <c r="AB4090">
        <v>129</v>
      </c>
      <c r="AC4090" t="s">
        <v>122</v>
      </c>
      <c r="AD4090">
        <v>1016</v>
      </c>
      <c r="AE4090" t="s">
        <v>122</v>
      </c>
      <c r="AF4090">
        <v>3</v>
      </c>
      <c r="AG4090" t="s">
        <v>2688</v>
      </c>
      <c r="AH4090">
        <v>29</v>
      </c>
      <c r="AI4090" t="s">
        <v>4159</v>
      </c>
      <c r="AJ4090">
        <v>420</v>
      </c>
      <c r="AK4090" t="s">
        <v>10959</v>
      </c>
      <c r="AP4090" t="s">
        <v>22394</v>
      </c>
      <c r="AQ4090" t="s">
        <v>22395</v>
      </c>
      <c r="AR4090">
        <v>0</v>
      </c>
      <c r="AS4090" t="s">
        <v>2632</v>
      </c>
      <c r="AT4090" t="s">
        <v>22396</v>
      </c>
      <c r="AW4090">
        <v>55.421441382877099</v>
      </c>
      <c r="AX4090">
        <v>10.1360038558096</v>
      </c>
      <c r="AY4090" t="s">
        <v>2633</v>
      </c>
      <c r="AZ4090">
        <v>1083</v>
      </c>
      <c r="BA4090" t="s">
        <v>4409</v>
      </c>
    </row>
    <row r="4091" spans="1:53" x14ac:dyDescent="0.25">
      <c r="A4091">
        <v>491210</v>
      </c>
      <c r="B4091" t="s">
        <v>22397</v>
      </c>
      <c r="C4091">
        <v>5492</v>
      </c>
      <c r="D4091" t="s">
        <v>22377</v>
      </c>
      <c r="E4091" t="s">
        <v>22398</v>
      </c>
      <c r="F4091">
        <v>29189692</v>
      </c>
      <c r="G4091">
        <v>1003320165</v>
      </c>
      <c r="H4091" t="s">
        <v>39737</v>
      </c>
      <c r="I4091" t="s">
        <v>22399</v>
      </c>
      <c r="J4091" t="s">
        <v>22400</v>
      </c>
      <c r="K4091" t="s">
        <v>39735</v>
      </c>
      <c r="L4091">
        <v>1723</v>
      </c>
      <c r="M4091">
        <v>14</v>
      </c>
      <c r="Q4091" s="1">
        <v>40473</v>
      </c>
      <c r="R4091" t="s">
        <v>2628</v>
      </c>
      <c r="S4091">
        <v>420</v>
      </c>
      <c r="T4091" t="s">
        <v>10959</v>
      </c>
      <c r="U4091" s="1">
        <v>40391</v>
      </c>
      <c r="V4091">
        <v>2</v>
      </c>
      <c r="W4091" t="s">
        <v>2629</v>
      </c>
      <c r="X4091">
        <v>1</v>
      </c>
      <c r="Y4091" t="s">
        <v>34899</v>
      </c>
      <c r="AA4091">
        <v>198008</v>
      </c>
      <c r="AB4091">
        <v>125</v>
      </c>
      <c r="AC4091" t="s">
        <v>3462</v>
      </c>
      <c r="AD4091">
        <v>1014</v>
      </c>
      <c r="AE4091" t="s">
        <v>102</v>
      </c>
      <c r="AF4091">
        <v>3</v>
      </c>
      <c r="AG4091" t="s">
        <v>2688</v>
      </c>
      <c r="AH4091">
        <v>24</v>
      </c>
      <c r="AI4091" t="s">
        <v>3462</v>
      </c>
      <c r="AJ4091">
        <v>420</v>
      </c>
      <c r="AK4091" t="s">
        <v>10959</v>
      </c>
      <c r="AL4091">
        <v>2</v>
      </c>
      <c r="AM4091" t="s">
        <v>2703</v>
      </c>
      <c r="AN4091">
        <v>420100</v>
      </c>
      <c r="AP4091" t="s">
        <v>22401</v>
      </c>
      <c r="AQ4091" t="s">
        <v>22328</v>
      </c>
      <c r="AR4091">
        <v>0</v>
      </c>
      <c r="AS4091" t="s">
        <v>2632</v>
      </c>
      <c r="AT4091" t="s">
        <v>39736</v>
      </c>
      <c r="AW4091">
        <v>55.387964369642503</v>
      </c>
      <c r="AX4091">
        <v>10.133960674360999</v>
      </c>
      <c r="AY4091" t="s">
        <v>2633</v>
      </c>
      <c r="AZ4091">
        <v>1083</v>
      </c>
      <c r="BA4091" t="s">
        <v>4409</v>
      </c>
    </row>
    <row r="4092" spans="1:53" x14ac:dyDescent="0.25">
      <c r="A4092">
        <v>491300</v>
      </c>
      <c r="B4092" t="s">
        <v>22402</v>
      </c>
      <c r="C4092">
        <v>5492</v>
      </c>
      <c r="D4092" t="s">
        <v>22377</v>
      </c>
      <c r="E4092" t="s">
        <v>39738</v>
      </c>
      <c r="F4092">
        <v>28324618</v>
      </c>
      <c r="G4092">
        <v>1001628597</v>
      </c>
      <c r="H4092" t="s">
        <v>22403</v>
      </c>
      <c r="I4092" t="s">
        <v>22404</v>
      </c>
      <c r="J4092" t="s">
        <v>22405</v>
      </c>
      <c r="K4092" t="s">
        <v>39739</v>
      </c>
      <c r="L4092">
        <v>34</v>
      </c>
      <c r="M4092">
        <v>138</v>
      </c>
      <c r="Q4092" s="1">
        <v>40820</v>
      </c>
      <c r="R4092" t="s">
        <v>2628</v>
      </c>
      <c r="U4092" s="1">
        <v>40728</v>
      </c>
      <c r="V4092">
        <v>5</v>
      </c>
      <c r="W4092" t="s">
        <v>2938</v>
      </c>
      <c r="X4092">
        <v>1</v>
      </c>
      <c r="Y4092" t="s">
        <v>34899</v>
      </c>
      <c r="AA4092">
        <v>197008</v>
      </c>
      <c r="AB4092">
        <v>142</v>
      </c>
      <c r="AC4092" t="s">
        <v>39740</v>
      </c>
      <c r="AD4092">
        <v>1022</v>
      </c>
      <c r="AE4092" t="s">
        <v>2173</v>
      </c>
      <c r="AF4092">
        <v>3</v>
      </c>
      <c r="AG4092" t="s">
        <v>2688</v>
      </c>
      <c r="AH4092">
        <v>84</v>
      </c>
      <c r="AI4092" t="s">
        <v>35084</v>
      </c>
      <c r="AJ4092">
        <v>420</v>
      </c>
      <c r="AK4092" t="s">
        <v>10959</v>
      </c>
      <c r="AP4092" t="s">
        <v>22406</v>
      </c>
      <c r="AQ4092" t="s">
        <v>22407</v>
      </c>
      <c r="AR4092">
        <v>0</v>
      </c>
      <c r="AS4092" t="s">
        <v>2632</v>
      </c>
      <c r="AT4092" t="s">
        <v>39741</v>
      </c>
      <c r="AW4092">
        <v>55.413296639151497</v>
      </c>
      <c r="AX4092">
        <v>10.1300510053367</v>
      </c>
      <c r="AY4092" t="s">
        <v>2633</v>
      </c>
      <c r="AZ4092">
        <v>1083</v>
      </c>
      <c r="BA4092" t="s">
        <v>4409</v>
      </c>
    </row>
    <row r="4093" spans="1:53" x14ac:dyDescent="0.25">
      <c r="A4093">
        <v>491350</v>
      </c>
      <c r="B4093" t="s">
        <v>22408</v>
      </c>
      <c r="C4093">
        <v>5620</v>
      </c>
      <c r="D4093" t="s">
        <v>10955</v>
      </c>
      <c r="E4093" t="s">
        <v>22409</v>
      </c>
      <c r="F4093">
        <v>39815842</v>
      </c>
      <c r="G4093">
        <v>1024847221</v>
      </c>
      <c r="H4093" t="s">
        <v>14405</v>
      </c>
      <c r="I4093" t="s">
        <v>22410</v>
      </c>
      <c r="J4093" t="s">
        <v>22411</v>
      </c>
      <c r="K4093" t="s">
        <v>22412</v>
      </c>
      <c r="L4093">
        <v>427</v>
      </c>
      <c r="M4093">
        <v>25</v>
      </c>
      <c r="Q4093" s="1">
        <v>44314</v>
      </c>
      <c r="R4093" t="s">
        <v>3121</v>
      </c>
      <c r="V4093">
        <v>4</v>
      </c>
      <c r="W4093" t="s">
        <v>3081</v>
      </c>
      <c r="X4093">
        <v>1</v>
      </c>
      <c r="Y4093" t="s">
        <v>34899</v>
      </c>
      <c r="AA4093">
        <v>198105</v>
      </c>
      <c r="AB4093">
        <v>149</v>
      </c>
      <c r="AC4093" t="s">
        <v>3264</v>
      </c>
      <c r="AD4093">
        <v>1027</v>
      </c>
      <c r="AE4093" t="s">
        <v>3595</v>
      </c>
      <c r="AF4093">
        <v>1</v>
      </c>
      <c r="AG4093" t="s">
        <v>34895</v>
      </c>
      <c r="AH4093">
        <v>85</v>
      </c>
      <c r="AI4093" t="s">
        <v>3596</v>
      </c>
      <c r="AJ4093">
        <v>420</v>
      </c>
      <c r="AK4093" t="s">
        <v>10959</v>
      </c>
      <c r="AO4093">
        <v>281041</v>
      </c>
      <c r="AP4093" t="s">
        <v>14408</v>
      </c>
      <c r="AR4093">
        <v>2</v>
      </c>
      <c r="AS4093" t="s">
        <v>3549</v>
      </c>
      <c r="AT4093" t="s">
        <v>14902</v>
      </c>
      <c r="AW4093">
        <v>55.274861850000001</v>
      </c>
      <c r="AX4093">
        <v>10.100490750000001</v>
      </c>
      <c r="AY4093" t="s">
        <v>2633</v>
      </c>
      <c r="AZ4093">
        <v>1083</v>
      </c>
      <c r="BA4093" t="s">
        <v>4409</v>
      </c>
    </row>
    <row r="4094" spans="1:53" x14ac:dyDescent="0.25">
      <c r="A4094">
        <v>492000</v>
      </c>
      <c r="B4094" t="s">
        <v>34351</v>
      </c>
      <c r="C4094">
        <v>5970</v>
      </c>
      <c r="D4094" t="s">
        <v>37361</v>
      </c>
      <c r="E4094" t="s">
        <v>34351</v>
      </c>
      <c r="F4094">
        <v>28856075</v>
      </c>
      <c r="H4094" t="s">
        <v>39742</v>
      </c>
      <c r="J4094" t="s">
        <v>14903</v>
      </c>
      <c r="K4094" t="s">
        <v>37877</v>
      </c>
      <c r="L4094">
        <v>274</v>
      </c>
      <c r="M4094">
        <v>2</v>
      </c>
      <c r="Q4094" s="1">
        <v>44896</v>
      </c>
      <c r="R4094" t="s">
        <v>2628</v>
      </c>
      <c r="S4094">
        <v>492</v>
      </c>
      <c r="T4094" t="s">
        <v>34351</v>
      </c>
      <c r="V4094">
        <v>2</v>
      </c>
      <c r="W4094" t="s">
        <v>2629</v>
      </c>
      <c r="X4094">
        <v>5</v>
      </c>
      <c r="Y4094" t="s">
        <v>34894</v>
      </c>
      <c r="AA4094">
        <v>200701</v>
      </c>
      <c r="AB4094">
        <v>923</v>
      </c>
      <c r="AC4094" t="s">
        <v>149</v>
      </c>
      <c r="AD4094">
        <v>2013</v>
      </c>
      <c r="AE4094" t="s">
        <v>149</v>
      </c>
      <c r="AF4094">
        <v>1</v>
      </c>
      <c r="AG4094" t="s">
        <v>34895</v>
      </c>
      <c r="AH4094">
        <v>99</v>
      </c>
      <c r="AI4094" t="s">
        <v>34896</v>
      </c>
      <c r="AJ4094">
        <v>492</v>
      </c>
      <c r="AK4094" t="s">
        <v>34351</v>
      </c>
      <c r="AP4094" t="s">
        <v>14904</v>
      </c>
      <c r="AQ4094" t="s">
        <v>14905</v>
      </c>
      <c r="AR4094">
        <v>0</v>
      </c>
      <c r="AS4094" t="s">
        <v>2632</v>
      </c>
      <c r="AT4094" t="s">
        <v>14906</v>
      </c>
      <c r="AU4094" t="s">
        <v>34898</v>
      </c>
      <c r="AW4094">
        <v>54.88949452</v>
      </c>
      <c r="AX4094">
        <v>10.406205569999999</v>
      </c>
      <c r="AY4094" t="s">
        <v>2633</v>
      </c>
      <c r="AZ4094">
        <v>1083</v>
      </c>
      <c r="BA4094" t="s">
        <v>4409</v>
      </c>
    </row>
    <row r="4095" spans="1:53" x14ac:dyDescent="0.25">
      <c r="A4095">
        <v>492001</v>
      </c>
      <c r="C4095">
        <v>5970</v>
      </c>
      <c r="D4095" t="s">
        <v>37361</v>
      </c>
      <c r="E4095" t="s">
        <v>1499</v>
      </c>
      <c r="F4095">
        <v>30254007</v>
      </c>
      <c r="G4095">
        <v>1013043562</v>
      </c>
      <c r="H4095" t="s">
        <v>22413</v>
      </c>
      <c r="J4095" t="s">
        <v>22414</v>
      </c>
      <c r="K4095" t="s">
        <v>22415</v>
      </c>
      <c r="L4095">
        <v>345</v>
      </c>
      <c r="M4095" t="s">
        <v>22416</v>
      </c>
      <c r="Q4095" s="1">
        <v>44837</v>
      </c>
      <c r="R4095" t="s">
        <v>2628</v>
      </c>
      <c r="V4095">
        <v>5</v>
      </c>
      <c r="W4095" t="s">
        <v>2938</v>
      </c>
      <c r="X4095">
        <v>1</v>
      </c>
      <c r="Y4095" t="s">
        <v>34899</v>
      </c>
      <c r="Z4095">
        <v>10</v>
      </c>
      <c r="AA4095">
        <v>200708</v>
      </c>
      <c r="AB4095">
        <v>121</v>
      </c>
      <c r="AC4095" t="s">
        <v>2640</v>
      </c>
      <c r="AD4095">
        <v>1013</v>
      </c>
      <c r="AE4095" t="s">
        <v>47</v>
      </c>
      <c r="AF4095">
        <v>1</v>
      </c>
      <c r="AG4095" t="s">
        <v>34895</v>
      </c>
      <c r="AH4095">
        <v>99</v>
      </c>
      <c r="AI4095" t="s">
        <v>34896</v>
      </c>
      <c r="AJ4095">
        <v>492</v>
      </c>
      <c r="AK4095" t="s">
        <v>34351</v>
      </c>
      <c r="AP4095" t="s">
        <v>22417</v>
      </c>
      <c r="AQ4095" t="s">
        <v>22418</v>
      </c>
      <c r="AR4095">
        <v>0</v>
      </c>
      <c r="AS4095" t="s">
        <v>2632</v>
      </c>
      <c r="AT4095" t="s">
        <v>8262</v>
      </c>
      <c r="AW4095">
        <v>54.888997910000001</v>
      </c>
      <c r="AX4095">
        <v>10.408994699999999</v>
      </c>
      <c r="AY4095" t="s">
        <v>2633</v>
      </c>
      <c r="AZ4095">
        <v>1083</v>
      </c>
      <c r="BA4095" t="s">
        <v>4409</v>
      </c>
    </row>
    <row r="4096" spans="1:53" x14ac:dyDescent="0.25">
      <c r="A4096">
        <v>492003</v>
      </c>
      <c r="B4096" t="s">
        <v>39743</v>
      </c>
      <c r="C4096">
        <v>5960</v>
      </c>
      <c r="D4096" t="s">
        <v>14599</v>
      </c>
      <c r="E4096" t="s">
        <v>39432</v>
      </c>
      <c r="F4096">
        <v>29542791</v>
      </c>
      <c r="G4096">
        <v>1012822703</v>
      </c>
      <c r="H4096" t="s">
        <v>34571</v>
      </c>
      <c r="I4096" t="s">
        <v>20679</v>
      </c>
      <c r="J4096" t="s">
        <v>20680</v>
      </c>
      <c r="K4096" t="s">
        <v>39433</v>
      </c>
      <c r="L4096">
        <v>386</v>
      </c>
      <c r="M4096">
        <v>1</v>
      </c>
      <c r="Q4096" s="1">
        <v>44979</v>
      </c>
      <c r="R4096" t="s">
        <v>2628</v>
      </c>
      <c r="V4096">
        <v>4</v>
      </c>
      <c r="W4096" t="s">
        <v>3081</v>
      </c>
      <c r="X4096">
        <v>1</v>
      </c>
      <c r="Y4096" t="s">
        <v>34899</v>
      </c>
      <c r="AA4096">
        <v>200909</v>
      </c>
      <c r="AB4096">
        <v>131</v>
      </c>
      <c r="AC4096" t="s">
        <v>983</v>
      </c>
      <c r="AD4096">
        <v>1061</v>
      </c>
      <c r="AE4096" t="s">
        <v>983</v>
      </c>
      <c r="AF4096">
        <v>1</v>
      </c>
      <c r="AG4096" t="s">
        <v>34895</v>
      </c>
      <c r="AH4096">
        <v>99</v>
      </c>
      <c r="AI4096" t="s">
        <v>34896</v>
      </c>
      <c r="AJ4096">
        <v>492</v>
      </c>
      <c r="AK4096" t="s">
        <v>34351</v>
      </c>
      <c r="AO4096">
        <v>461248</v>
      </c>
      <c r="AP4096" t="s">
        <v>20681</v>
      </c>
      <c r="AQ4096" t="s">
        <v>13164</v>
      </c>
      <c r="AR4096">
        <v>2</v>
      </c>
      <c r="AS4096" t="s">
        <v>3549</v>
      </c>
      <c r="AT4096" t="s">
        <v>37790</v>
      </c>
      <c r="AW4096">
        <v>54.851693570000002</v>
      </c>
      <c r="AX4096">
        <v>10.510591120000001</v>
      </c>
      <c r="AY4096" t="s">
        <v>2633</v>
      </c>
      <c r="AZ4096">
        <v>1083</v>
      </c>
      <c r="BA4096" t="s">
        <v>4409</v>
      </c>
    </row>
    <row r="4097" spans="1:53" x14ac:dyDescent="0.25">
      <c r="A4097">
        <v>493001</v>
      </c>
      <c r="B4097" t="s">
        <v>22419</v>
      </c>
      <c r="C4097">
        <v>5970</v>
      </c>
      <c r="D4097" t="s">
        <v>37361</v>
      </c>
      <c r="E4097" t="s">
        <v>22420</v>
      </c>
      <c r="F4097">
        <v>28856075</v>
      </c>
      <c r="G4097">
        <v>1003320335</v>
      </c>
      <c r="H4097" t="s">
        <v>22421</v>
      </c>
      <c r="I4097" t="s">
        <v>22422</v>
      </c>
      <c r="J4097" t="s">
        <v>22423</v>
      </c>
      <c r="K4097" t="s">
        <v>16512</v>
      </c>
      <c r="L4097">
        <v>273</v>
      </c>
      <c r="M4097">
        <v>3</v>
      </c>
      <c r="Q4097" s="1">
        <v>41590</v>
      </c>
      <c r="R4097" t="s">
        <v>2628</v>
      </c>
      <c r="S4097">
        <v>492</v>
      </c>
      <c r="T4097" t="s">
        <v>34351</v>
      </c>
      <c r="U4097" s="1">
        <v>41486</v>
      </c>
      <c r="V4097">
        <v>2</v>
      </c>
      <c r="W4097" t="s">
        <v>2629</v>
      </c>
      <c r="X4097">
        <v>1</v>
      </c>
      <c r="Y4097" t="s">
        <v>34899</v>
      </c>
      <c r="Z4097">
        <v>6</v>
      </c>
      <c r="AA4097">
        <v>195408</v>
      </c>
      <c r="AB4097">
        <v>121</v>
      </c>
      <c r="AC4097" t="s">
        <v>2640</v>
      </c>
      <c r="AD4097">
        <v>1012</v>
      </c>
      <c r="AE4097" t="s">
        <v>2</v>
      </c>
      <c r="AF4097">
        <v>3</v>
      </c>
      <c r="AG4097" t="s">
        <v>2688</v>
      </c>
      <c r="AH4097">
        <v>21</v>
      </c>
      <c r="AI4097" t="s">
        <v>34900</v>
      </c>
      <c r="AJ4097">
        <v>492</v>
      </c>
      <c r="AK4097" t="s">
        <v>34351</v>
      </c>
      <c r="AL4097">
        <v>2</v>
      </c>
      <c r="AM4097" t="s">
        <v>2703</v>
      </c>
      <c r="AN4097">
        <v>443002</v>
      </c>
      <c r="AP4097" t="s">
        <v>22424</v>
      </c>
      <c r="AQ4097" t="s">
        <v>22425</v>
      </c>
      <c r="AR4097">
        <v>0</v>
      </c>
      <c r="AS4097" t="s">
        <v>2632</v>
      </c>
      <c r="AT4097" t="s">
        <v>16514</v>
      </c>
      <c r="AW4097">
        <v>54.852469365177598</v>
      </c>
      <c r="AX4097">
        <v>10.406152416747799</v>
      </c>
      <c r="AY4097" t="s">
        <v>2633</v>
      </c>
      <c r="AZ4097">
        <v>1083</v>
      </c>
      <c r="BA4097" t="s">
        <v>4409</v>
      </c>
    </row>
    <row r="4098" spans="1:53" x14ac:dyDescent="0.25">
      <c r="A4098">
        <v>493002</v>
      </c>
      <c r="B4098" t="s">
        <v>39744</v>
      </c>
      <c r="C4098">
        <v>5985</v>
      </c>
      <c r="D4098" t="s">
        <v>39745</v>
      </c>
      <c r="E4098" t="s">
        <v>1500</v>
      </c>
      <c r="F4098">
        <v>28856075</v>
      </c>
      <c r="G4098">
        <v>1003320323</v>
      </c>
      <c r="H4098" t="s">
        <v>22426</v>
      </c>
      <c r="I4098" t="s">
        <v>22427</v>
      </c>
      <c r="J4098" t="s">
        <v>22428</v>
      </c>
      <c r="K4098" t="s">
        <v>39746</v>
      </c>
      <c r="L4098">
        <v>376</v>
      </c>
      <c r="M4098" t="s">
        <v>14578</v>
      </c>
      <c r="Q4098" s="1">
        <v>41541</v>
      </c>
      <c r="R4098" t="s">
        <v>2628</v>
      </c>
      <c r="S4098">
        <v>492</v>
      </c>
      <c r="T4098" t="s">
        <v>34351</v>
      </c>
      <c r="U4098" s="1">
        <v>41486</v>
      </c>
      <c r="V4098">
        <v>2</v>
      </c>
      <c r="W4098" t="s">
        <v>2629</v>
      </c>
      <c r="X4098">
        <v>1</v>
      </c>
      <c r="Y4098" t="s">
        <v>34899</v>
      </c>
      <c r="Z4098">
        <v>6</v>
      </c>
      <c r="AA4098">
        <v>196208</v>
      </c>
      <c r="AB4098">
        <v>121</v>
      </c>
      <c r="AC4098" t="s">
        <v>2640</v>
      </c>
      <c r="AD4098">
        <v>1012</v>
      </c>
      <c r="AE4098" t="s">
        <v>2</v>
      </c>
      <c r="AF4098">
        <v>3</v>
      </c>
      <c r="AG4098" t="s">
        <v>2688</v>
      </c>
      <c r="AH4098">
        <v>21</v>
      </c>
      <c r="AI4098" t="s">
        <v>34900</v>
      </c>
      <c r="AJ4098">
        <v>492</v>
      </c>
      <c r="AK4098" t="s">
        <v>34351</v>
      </c>
      <c r="AP4098" t="s">
        <v>22429</v>
      </c>
      <c r="AQ4098" t="s">
        <v>22430</v>
      </c>
      <c r="AR4098">
        <v>0</v>
      </c>
      <c r="AS4098" t="s">
        <v>2632</v>
      </c>
      <c r="AT4098" t="s">
        <v>39747</v>
      </c>
      <c r="AW4098">
        <v>54.937950936110802</v>
      </c>
      <c r="AX4098">
        <v>10.257448295700099</v>
      </c>
      <c r="AY4098" t="s">
        <v>2633</v>
      </c>
      <c r="AZ4098">
        <v>1083</v>
      </c>
      <c r="BA4098" t="s">
        <v>4409</v>
      </c>
    </row>
    <row r="4099" spans="1:53" x14ac:dyDescent="0.25">
      <c r="A4099">
        <v>493300</v>
      </c>
      <c r="B4099" t="s">
        <v>39748</v>
      </c>
      <c r="C4099">
        <v>5970</v>
      </c>
      <c r="D4099" t="s">
        <v>37361</v>
      </c>
      <c r="E4099" t="s">
        <v>39749</v>
      </c>
      <c r="F4099">
        <v>84086517</v>
      </c>
      <c r="G4099">
        <v>1003320220</v>
      </c>
      <c r="H4099" t="s">
        <v>20099</v>
      </c>
      <c r="I4099" t="s">
        <v>22431</v>
      </c>
      <c r="J4099" t="s">
        <v>22432</v>
      </c>
      <c r="K4099" t="s">
        <v>22433</v>
      </c>
      <c r="L4099">
        <v>34</v>
      </c>
      <c r="M4099">
        <v>1</v>
      </c>
      <c r="Q4099" s="1">
        <v>40969</v>
      </c>
      <c r="R4099" t="s">
        <v>2628</v>
      </c>
      <c r="U4099" s="1">
        <v>40543</v>
      </c>
      <c r="V4099">
        <v>5</v>
      </c>
      <c r="W4099" t="s">
        <v>2938</v>
      </c>
      <c r="X4099">
        <v>7</v>
      </c>
      <c r="Y4099" t="s">
        <v>3570</v>
      </c>
      <c r="AA4099">
        <v>197808</v>
      </c>
      <c r="AB4099">
        <v>141</v>
      </c>
      <c r="AC4099" t="s">
        <v>2173</v>
      </c>
      <c r="AD4099">
        <v>1022</v>
      </c>
      <c r="AE4099" t="s">
        <v>2173</v>
      </c>
      <c r="AF4099">
        <v>3</v>
      </c>
      <c r="AG4099" t="s">
        <v>2688</v>
      </c>
      <c r="AH4099">
        <v>84</v>
      </c>
      <c r="AI4099" t="s">
        <v>35084</v>
      </c>
      <c r="AJ4099">
        <v>492</v>
      </c>
      <c r="AK4099" t="s">
        <v>34351</v>
      </c>
      <c r="AP4099" t="s">
        <v>22434</v>
      </c>
      <c r="AQ4099" t="s">
        <v>22435</v>
      </c>
      <c r="AR4099">
        <v>0</v>
      </c>
      <c r="AS4099" t="s">
        <v>2632</v>
      </c>
      <c r="AT4099" t="s">
        <v>8825</v>
      </c>
      <c r="AY4099" t="s">
        <v>2633</v>
      </c>
      <c r="AZ4099">
        <v>1083</v>
      </c>
      <c r="BA4099" t="s">
        <v>4409</v>
      </c>
    </row>
    <row r="4100" spans="1:53" x14ac:dyDescent="0.25">
      <c r="A4100">
        <v>493301</v>
      </c>
      <c r="B4100" t="s">
        <v>39750</v>
      </c>
      <c r="C4100">
        <v>5985</v>
      </c>
      <c r="D4100" t="s">
        <v>39745</v>
      </c>
      <c r="E4100" t="s">
        <v>39751</v>
      </c>
      <c r="F4100">
        <v>77622616</v>
      </c>
      <c r="G4100">
        <v>1002525582</v>
      </c>
      <c r="H4100" t="s">
        <v>22436</v>
      </c>
      <c r="I4100" t="s">
        <v>22437</v>
      </c>
      <c r="J4100" t="s">
        <v>22438</v>
      </c>
      <c r="K4100" t="s">
        <v>39752</v>
      </c>
      <c r="L4100">
        <v>343</v>
      </c>
      <c r="M4100">
        <v>4</v>
      </c>
      <c r="Q4100" s="1">
        <v>43794</v>
      </c>
      <c r="R4100" t="s">
        <v>2981</v>
      </c>
      <c r="V4100">
        <v>5</v>
      </c>
      <c r="W4100" t="s">
        <v>2938</v>
      </c>
      <c r="X4100">
        <v>7</v>
      </c>
      <c r="Y4100" t="s">
        <v>3570</v>
      </c>
      <c r="AA4100">
        <v>198501</v>
      </c>
      <c r="AB4100">
        <v>141</v>
      </c>
      <c r="AC4100" t="s">
        <v>2173</v>
      </c>
      <c r="AD4100">
        <v>1022</v>
      </c>
      <c r="AE4100" t="s">
        <v>2173</v>
      </c>
      <c r="AF4100">
        <v>1</v>
      </c>
      <c r="AG4100" t="s">
        <v>34895</v>
      </c>
      <c r="AH4100">
        <v>84</v>
      </c>
      <c r="AI4100" t="s">
        <v>35084</v>
      </c>
      <c r="AJ4100">
        <v>492</v>
      </c>
      <c r="AK4100" t="s">
        <v>34351</v>
      </c>
      <c r="AP4100" t="s">
        <v>22439</v>
      </c>
      <c r="AQ4100" t="s">
        <v>22440</v>
      </c>
      <c r="AR4100">
        <v>0</v>
      </c>
      <c r="AS4100" t="s">
        <v>2632</v>
      </c>
      <c r="AT4100" t="s">
        <v>39753</v>
      </c>
      <c r="AW4100">
        <v>54.924137369999997</v>
      </c>
      <c r="AX4100">
        <v>10.27820356</v>
      </c>
      <c r="AY4100" t="s">
        <v>2633</v>
      </c>
      <c r="AZ4100">
        <v>1083</v>
      </c>
      <c r="BA4100" t="s">
        <v>4409</v>
      </c>
    </row>
    <row r="4101" spans="1:53" x14ac:dyDescent="0.25">
      <c r="A4101">
        <v>493302</v>
      </c>
      <c r="B4101" t="s">
        <v>39754</v>
      </c>
      <c r="C4101">
        <v>5970</v>
      </c>
      <c r="D4101" t="s">
        <v>37361</v>
      </c>
      <c r="E4101" t="s">
        <v>1501</v>
      </c>
      <c r="F4101">
        <v>12680082</v>
      </c>
      <c r="G4101">
        <v>1002929095</v>
      </c>
      <c r="H4101" t="s">
        <v>22441</v>
      </c>
      <c r="I4101" t="s">
        <v>22442</v>
      </c>
      <c r="J4101" t="s">
        <v>22443</v>
      </c>
      <c r="K4101" t="s">
        <v>22444</v>
      </c>
      <c r="L4101">
        <v>323</v>
      </c>
      <c r="M4101">
        <v>61</v>
      </c>
      <c r="Q4101" s="1">
        <v>45054</v>
      </c>
      <c r="R4101" t="s">
        <v>2628</v>
      </c>
      <c r="V4101">
        <v>5</v>
      </c>
      <c r="W4101" t="s">
        <v>2938</v>
      </c>
      <c r="X4101">
        <v>1</v>
      </c>
      <c r="Y4101" t="s">
        <v>34899</v>
      </c>
      <c r="Z4101">
        <v>10</v>
      </c>
      <c r="AA4101">
        <v>198908</v>
      </c>
      <c r="AB4101">
        <v>123</v>
      </c>
      <c r="AC4101" t="s">
        <v>109</v>
      </c>
      <c r="AD4101">
        <v>1011</v>
      </c>
      <c r="AE4101" t="s">
        <v>109</v>
      </c>
      <c r="AF4101">
        <v>1</v>
      </c>
      <c r="AG4101" t="s">
        <v>34895</v>
      </c>
      <c r="AH4101">
        <v>80</v>
      </c>
      <c r="AI4101" t="s">
        <v>109</v>
      </c>
      <c r="AJ4101">
        <v>492</v>
      </c>
      <c r="AK4101" t="s">
        <v>34351</v>
      </c>
      <c r="AP4101" t="s">
        <v>34570</v>
      </c>
      <c r="AQ4101" t="s">
        <v>34569</v>
      </c>
      <c r="AR4101">
        <v>0</v>
      </c>
      <c r="AS4101" t="s">
        <v>2632</v>
      </c>
      <c r="AT4101" t="s">
        <v>22445</v>
      </c>
      <c r="AW4101">
        <v>54.871646259999999</v>
      </c>
      <c r="AX4101">
        <v>10.35591771</v>
      </c>
      <c r="AY4101" t="s">
        <v>2633</v>
      </c>
      <c r="AZ4101">
        <v>1083</v>
      </c>
      <c r="BA4101" t="s">
        <v>4409</v>
      </c>
    </row>
    <row r="4102" spans="1:53" x14ac:dyDescent="0.25">
      <c r="A4102">
        <v>495001</v>
      </c>
      <c r="B4102" t="s">
        <v>39755</v>
      </c>
      <c r="C4102">
        <v>5871</v>
      </c>
      <c r="D4102" t="s">
        <v>39756</v>
      </c>
      <c r="E4102" t="s">
        <v>39757</v>
      </c>
      <c r="F4102">
        <v>29189722</v>
      </c>
      <c r="G4102">
        <v>1003320529</v>
      </c>
      <c r="H4102" t="s">
        <v>39758</v>
      </c>
      <c r="I4102" t="s">
        <v>22446</v>
      </c>
      <c r="J4102" t="s">
        <v>22447</v>
      </c>
      <c r="K4102" t="s">
        <v>10534</v>
      </c>
      <c r="L4102">
        <v>850</v>
      </c>
      <c r="M4102">
        <v>1</v>
      </c>
      <c r="Q4102" s="1">
        <v>40737</v>
      </c>
      <c r="R4102" t="s">
        <v>2628</v>
      </c>
      <c r="S4102">
        <v>450</v>
      </c>
      <c r="T4102" t="s">
        <v>10684</v>
      </c>
      <c r="U4102" s="1">
        <v>40755</v>
      </c>
      <c r="V4102">
        <v>2</v>
      </c>
      <c r="W4102" t="s">
        <v>2629</v>
      </c>
      <c r="X4102">
        <v>1</v>
      </c>
      <c r="Y4102" t="s">
        <v>34899</v>
      </c>
      <c r="Z4102">
        <v>6</v>
      </c>
      <c r="AA4102">
        <v>195908</v>
      </c>
      <c r="AB4102">
        <v>121</v>
      </c>
      <c r="AC4102" t="s">
        <v>2640</v>
      </c>
      <c r="AD4102">
        <v>1012</v>
      </c>
      <c r="AE4102" t="s">
        <v>2</v>
      </c>
      <c r="AF4102">
        <v>3</v>
      </c>
      <c r="AG4102" t="s">
        <v>2688</v>
      </c>
      <c r="AH4102">
        <v>21</v>
      </c>
      <c r="AI4102" t="s">
        <v>34900</v>
      </c>
      <c r="AJ4102">
        <v>450</v>
      </c>
      <c r="AK4102" t="s">
        <v>10684</v>
      </c>
      <c r="AL4102">
        <v>2</v>
      </c>
      <c r="AM4102" t="s">
        <v>2703</v>
      </c>
      <c r="AN4102">
        <v>495005</v>
      </c>
      <c r="AP4102" t="s">
        <v>22448</v>
      </c>
      <c r="AQ4102" t="s">
        <v>22449</v>
      </c>
      <c r="AR4102">
        <v>0</v>
      </c>
      <c r="AS4102" t="s">
        <v>2632</v>
      </c>
      <c r="AT4102" t="s">
        <v>5014</v>
      </c>
      <c r="AW4102">
        <v>55.236479540160602</v>
      </c>
      <c r="AX4102">
        <v>10.7419201168229</v>
      </c>
      <c r="AY4102" t="s">
        <v>2633</v>
      </c>
      <c r="AZ4102">
        <v>1083</v>
      </c>
      <c r="BA4102" t="s">
        <v>4409</v>
      </c>
    </row>
    <row r="4103" spans="1:53" x14ac:dyDescent="0.25">
      <c r="A4103">
        <v>495002</v>
      </c>
      <c r="B4103" t="s">
        <v>22450</v>
      </c>
      <c r="C4103">
        <v>5853</v>
      </c>
      <c r="D4103" t="s">
        <v>39474</v>
      </c>
      <c r="E4103" t="s">
        <v>22451</v>
      </c>
      <c r="F4103">
        <v>29189722</v>
      </c>
      <c r="G4103">
        <v>1003320451</v>
      </c>
      <c r="H4103" t="s">
        <v>39759</v>
      </c>
      <c r="I4103" t="s">
        <v>22452</v>
      </c>
      <c r="J4103" t="s">
        <v>22453</v>
      </c>
      <c r="K4103" t="s">
        <v>22454</v>
      </c>
      <c r="L4103">
        <v>725</v>
      </c>
      <c r="M4103">
        <v>104</v>
      </c>
      <c r="Q4103" s="1">
        <v>40737</v>
      </c>
      <c r="R4103" t="s">
        <v>2628</v>
      </c>
      <c r="S4103">
        <v>450</v>
      </c>
      <c r="T4103" t="s">
        <v>10684</v>
      </c>
      <c r="U4103" s="1">
        <v>40755</v>
      </c>
      <c r="V4103">
        <v>2</v>
      </c>
      <c r="W4103" t="s">
        <v>2629</v>
      </c>
      <c r="X4103">
        <v>1</v>
      </c>
      <c r="Y4103" t="s">
        <v>34899</v>
      </c>
      <c r="Z4103">
        <v>6</v>
      </c>
      <c r="AA4103">
        <v>195508</v>
      </c>
      <c r="AB4103">
        <v>121</v>
      </c>
      <c r="AC4103" t="s">
        <v>2640</v>
      </c>
      <c r="AD4103">
        <v>1012</v>
      </c>
      <c r="AE4103" t="s">
        <v>2</v>
      </c>
      <c r="AF4103">
        <v>3</v>
      </c>
      <c r="AG4103" t="s">
        <v>2688</v>
      </c>
      <c r="AH4103">
        <v>21</v>
      </c>
      <c r="AI4103" t="s">
        <v>34900</v>
      </c>
      <c r="AJ4103">
        <v>450</v>
      </c>
      <c r="AK4103" t="s">
        <v>10684</v>
      </c>
      <c r="AL4103">
        <v>2</v>
      </c>
      <c r="AM4103" t="s">
        <v>2703</v>
      </c>
      <c r="AN4103">
        <v>495005</v>
      </c>
      <c r="AP4103" t="s">
        <v>22455</v>
      </c>
      <c r="AQ4103" t="s">
        <v>22456</v>
      </c>
      <c r="AR4103">
        <v>0</v>
      </c>
      <c r="AS4103" t="s">
        <v>2632</v>
      </c>
      <c r="AT4103" t="s">
        <v>20215</v>
      </c>
      <c r="AW4103">
        <v>55.280911367439401</v>
      </c>
      <c r="AX4103">
        <v>10.6113673816727</v>
      </c>
      <c r="AY4103" t="s">
        <v>2633</v>
      </c>
      <c r="AZ4103">
        <v>1083</v>
      </c>
      <c r="BA4103" t="s">
        <v>4409</v>
      </c>
    </row>
    <row r="4104" spans="1:53" x14ac:dyDescent="0.25">
      <c r="A4104">
        <v>495003</v>
      </c>
      <c r="B4104" t="s">
        <v>22457</v>
      </c>
      <c r="C4104">
        <v>5853</v>
      </c>
      <c r="D4104" t="s">
        <v>39474</v>
      </c>
      <c r="E4104" t="s">
        <v>22458</v>
      </c>
      <c r="F4104">
        <v>29189722</v>
      </c>
      <c r="G4104">
        <v>1003320530</v>
      </c>
      <c r="H4104" t="s">
        <v>22459</v>
      </c>
      <c r="I4104" t="s">
        <v>22460</v>
      </c>
      <c r="J4104" t="s">
        <v>22461</v>
      </c>
      <c r="K4104" t="s">
        <v>39760</v>
      </c>
      <c r="L4104">
        <v>853</v>
      </c>
      <c r="M4104">
        <v>4</v>
      </c>
      <c r="Q4104" s="1">
        <v>40737</v>
      </c>
      <c r="R4104" t="s">
        <v>2628</v>
      </c>
      <c r="S4104">
        <v>450</v>
      </c>
      <c r="T4104" t="s">
        <v>10684</v>
      </c>
      <c r="U4104" s="1">
        <v>40755</v>
      </c>
      <c r="V4104">
        <v>2</v>
      </c>
      <c r="W4104" t="s">
        <v>2629</v>
      </c>
      <c r="X4104">
        <v>1</v>
      </c>
      <c r="Y4104" t="s">
        <v>34899</v>
      </c>
      <c r="Z4104">
        <v>7</v>
      </c>
      <c r="AA4104">
        <v>196408</v>
      </c>
      <c r="AB4104">
        <v>121</v>
      </c>
      <c r="AC4104" t="s">
        <v>2640</v>
      </c>
      <c r="AD4104">
        <v>1012</v>
      </c>
      <c r="AE4104" t="s">
        <v>2</v>
      </c>
      <c r="AF4104">
        <v>3</v>
      </c>
      <c r="AG4104" t="s">
        <v>2688</v>
      </c>
      <c r="AH4104">
        <v>21</v>
      </c>
      <c r="AI4104" t="s">
        <v>34900</v>
      </c>
      <c r="AJ4104">
        <v>450</v>
      </c>
      <c r="AK4104" t="s">
        <v>10684</v>
      </c>
      <c r="AL4104">
        <v>2</v>
      </c>
      <c r="AM4104" t="s">
        <v>2703</v>
      </c>
      <c r="AN4104">
        <v>495005</v>
      </c>
      <c r="AP4104" t="s">
        <v>22462</v>
      </c>
      <c r="AQ4104" t="s">
        <v>22463</v>
      </c>
      <c r="AR4104">
        <v>0</v>
      </c>
      <c r="AS4104" t="s">
        <v>2632</v>
      </c>
      <c r="AT4104" t="s">
        <v>37028</v>
      </c>
      <c r="AW4104">
        <v>55.293354632963599</v>
      </c>
      <c r="AX4104">
        <v>10.678289795778699</v>
      </c>
      <c r="AY4104" t="s">
        <v>2633</v>
      </c>
      <c r="AZ4104">
        <v>1083</v>
      </c>
      <c r="BA4104" t="s">
        <v>4409</v>
      </c>
    </row>
    <row r="4105" spans="1:53" x14ac:dyDescent="0.25">
      <c r="A4105">
        <v>495005</v>
      </c>
      <c r="B4105" t="s">
        <v>1502</v>
      </c>
      <c r="C4105">
        <v>5853</v>
      </c>
      <c r="D4105" t="s">
        <v>39474</v>
      </c>
      <c r="E4105" t="s">
        <v>1502</v>
      </c>
      <c r="F4105">
        <v>29189722</v>
      </c>
      <c r="G4105">
        <v>1003320499</v>
      </c>
      <c r="H4105" t="s">
        <v>21989</v>
      </c>
      <c r="I4105" t="s">
        <v>22464</v>
      </c>
      <c r="J4105" t="s">
        <v>22465</v>
      </c>
      <c r="K4105" t="s">
        <v>22466</v>
      </c>
      <c r="L4105">
        <v>558</v>
      </c>
      <c r="M4105">
        <v>1</v>
      </c>
      <c r="Q4105" s="1">
        <v>44949</v>
      </c>
      <c r="R4105" t="s">
        <v>2628</v>
      </c>
      <c r="S4105">
        <v>450</v>
      </c>
      <c r="T4105" t="s">
        <v>10684</v>
      </c>
      <c r="V4105">
        <v>2</v>
      </c>
      <c r="W4105" t="s">
        <v>2629</v>
      </c>
      <c r="X4105">
        <v>1</v>
      </c>
      <c r="Y4105" t="s">
        <v>34899</v>
      </c>
      <c r="Z4105">
        <v>10</v>
      </c>
      <c r="AA4105">
        <v>196108</v>
      </c>
      <c r="AB4105">
        <v>121</v>
      </c>
      <c r="AC4105" t="s">
        <v>2640</v>
      </c>
      <c r="AD4105">
        <v>1012</v>
      </c>
      <c r="AE4105" t="s">
        <v>2</v>
      </c>
      <c r="AF4105">
        <v>1</v>
      </c>
      <c r="AG4105" t="s">
        <v>34895</v>
      </c>
      <c r="AH4105">
        <v>21</v>
      </c>
      <c r="AI4105" t="s">
        <v>34900</v>
      </c>
      <c r="AJ4105">
        <v>450</v>
      </c>
      <c r="AK4105" t="s">
        <v>10684</v>
      </c>
      <c r="AP4105" t="s">
        <v>22467</v>
      </c>
      <c r="AQ4105" t="s">
        <v>39761</v>
      </c>
      <c r="AR4105">
        <v>0</v>
      </c>
      <c r="AS4105" t="s">
        <v>2632</v>
      </c>
      <c r="AT4105" t="s">
        <v>22468</v>
      </c>
      <c r="AW4105">
        <v>55.253124790000001</v>
      </c>
      <c r="AX4105">
        <v>10.67360616</v>
      </c>
      <c r="AY4105" t="s">
        <v>2633</v>
      </c>
      <c r="AZ4105">
        <v>1083</v>
      </c>
      <c r="BA4105" t="s">
        <v>4409</v>
      </c>
    </row>
    <row r="4106" spans="1:53" x14ac:dyDescent="0.25">
      <c r="A4106">
        <v>495006</v>
      </c>
      <c r="B4106" t="s">
        <v>22469</v>
      </c>
      <c r="C4106">
        <v>5853</v>
      </c>
      <c r="D4106" t="s">
        <v>39474</v>
      </c>
      <c r="E4106" t="s">
        <v>1503</v>
      </c>
      <c r="F4106">
        <v>63302716</v>
      </c>
      <c r="G4106">
        <v>1002168415</v>
      </c>
      <c r="H4106" t="s">
        <v>22470</v>
      </c>
      <c r="I4106" t="s">
        <v>22471</v>
      </c>
      <c r="J4106" t="s">
        <v>22472</v>
      </c>
      <c r="K4106" t="s">
        <v>22473</v>
      </c>
      <c r="L4106">
        <v>696</v>
      </c>
      <c r="M4106">
        <v>39</v>
      </c>
      <c r="Q4106" s="1">
        <v>43784</v>
      </c>
      <c r="R4106" t="s">
        <v>2628</v>
      </c>
      <c r="V4106">
        <v>5</v>
      </c>
      <c r="W4106" t="s">
        <v>2938</v>
      </c>
      <c r="X4106">
        <v>1</v>
      </c>
      <c r="Y4106" t="s">
        <v>34899</v>
      </c>
      <c r="Z4106">
        <v>9</v>
      </c>
      <c r="AA4106">
        <v>186501</v>
      </c>
      <c r="AB4106">
        <v>121</v>
      </c>
      <c r="AC4106" t="s">
        <v>2640</v>
      </c>
      <c r="AD4106">
        <v>1013</v>
      </c>
      <c r="AE4106" t="s">
        <v>47</v>
      </c>
      <c r="AF4106">
        <v>1</v>
      </c>
      <c r="AG4106" t="s">
        <v>34895</v>
      </c>
      <c r="AH4106">
        <v>22</v>
      </c>
      <c r="AI4106" t="s">
        <v>34977</v>
      </c>
      <c r="AJ4106">
        <v>450</v>
      </c>
      <c r="AK4106" t="s">
        <v>10684</v>
      </c>
      <c r="AP4106" t="s">
        <v>22474</v>
      </c>
      <c r="AQ4106" t="s">
        <v>22475</v>
      </c>
      <c r="AR4106">
        <v>0</v>
      </c>
      <c r="AS4106" t="s">
        <v>2632</v>
      </c>
      <c r="AT4106" t="s">
        <v>20433</v>
      </c>
      <c r="AV4106" t="s">
        <v>22476</v>
      </c>
      <c r="AW4106">
        <v>55.280019299999999</v>
      </c>
      <c r="AX4106">
        <v>10.68651878</v>
      </c>
      <c r="AY4106" t="s">
        <v>2633</v>
      </c>
      <c r="AZ4106">
        <v>1083</v>
      </c>
      <c r="BA4106" t="s">
        <v>4409</v>
      </c>
    </row>
    <row r="4107" spans="1:53" x14ac:dyDescent="0.25">
      <c r="A4107">
        <v>495007</v>
      </c>
      <c r="B4107" t="s">
        <v>22477</v>
      </c>
      <c r="C4107">
        <v>5853</v>
      </c>
      <c r="D4107" t="s">
        <v>39474</v>
      </c>
      <c r="E4107" t="s">
        <v>1504</v>
      </c>
      <c r="F4107">
        <v>16106496</v>
      </c>
      <c r="G4107">
        <v>1001035290</v>
      </c>
      <c r="H4107" t="s">
        <v>22478</v>
      </c>
      <c r="I4107" t="s">
        <v>22479</v>
      </c>
      <c r="J4107" t="s">
        <v>22480</v>
      </c>
      <c r="K4107" t="s">
        <v>22481</v>
      </c>
      <c r="L4107">
        <v>975</v>
      </c>
      <c r="M4107">
        <v>98</v>
      </c>
      <c r="Q4107" s="1">
        <v>44239</v>
      </c>
      <c r="R4107" t="s">
        <v>2628</v>
      </c>
      <c r="V4107">
        <v>5</v>
      </c>
      <c r="W4107" t="s">
        <v>2938</v>
      </c>
      <c r="X4107">
        <v>1</v>
      </c>
      <c r="Y4107" t="s">
        <v>34899</v>
      </c>
      <c r="Z4107">
        <v>9</v>
      </c>
      <c r="AA4107">
        <v>199208</v>
      </c>
      <c r="AB4107">
        <v>121</v>
      </c>
      <c r="AC4107" t="s">
        <v>2640</v>
      </c>
      <c r="AD4107">
        <v>1013</v>
      </c>
      <c r="AE4107" t="s">
        <v>47</v>
      </c>
      <c r="AF4107">
        <v>1</v>
      </c>
      <c r="AG4107" t="s">
        <v>34895</v>
      </c>
      <c r="AH4107">
        <v>22</v>
      </c>
      <c r="AI4107" t="s">
        <v>34977</v>
      </c>
      <c r="AJ4107">
        <v>450</v>
      </c>
      <c r="AK4107" t="s">
        <v>10684</v>
      </c>
      <c r="AP4107" t="s">
        <v>22482</v>
      </c>
      <c r="AQ4107" t="s">
        <v>22483</v>
      </c>
      <c r="AR4107">
        <v>0</v>
      </c>
      <c r="AS4107" t="s">
        <v>2632</v>
      </c>
      <c r="AT4107" t="s">
        <v>20223</v>
      </c>
      <c r="AV4107" t="s">
        <v>22484</v>
      </c>
      <c r="AW4107">
        <v>55.216145220000001</v>
      </c>
      <c r="AX4107">
        <v>10.686550329999999</v>
      </c>
      <c r="AY4107" t="s">
        <v>2633</v>
      </c>
      <c r="AZ4107">
        <v>1083</v>
      </c>
      <c r="BA4107" t="s">
        <v>4409</v>
      </c>
    </row>
    <row r="4108" spans="1:53" x14ac:dyDescent="0.25">
      <c r="A4108">
        <v>497001</v>
      </c>
      <c r="B4108" t="s">
        <v>1079</v>
      </c>
      <c r="C4108">
        <v>5792</v>
      </c>
      <c r="D4108" t="s">
        <v>38474</v>
      </c>
      <c r="E4108" t="s">
        <v>1079</v>
      </c>
      <c r="F4108">
        <v>29188645</v>
      </c>
      <c r="G4108">
        <v>1003320670</v>
      </c>
      <c r="H4108" t="s">
        <v>16984</v>
      </c>
      <c r="I4108" t="s">
        <v>22485</v>
      </c>
      <c r="J4108" t="s">
        <v>16985</v>
      </c>
      <c r="K4108" t="s">
        <v>39762</v>
      </c>
      <c r="L4108">
        <v>1081</v>
      </c>
      <c r="M4108">
        <v>54</v>
      </c>
      <c r="Q4108" s="1">
        <v>44867</v>
      </c>
      <c r="R4108" t="s">
        <v>2628</v>
      </c>
      <c r="S4108">
        <v>430</v>
      </c>
      <c r="T4108" t="s">
        <v>9555</v>
      </c>
      <c r="V4108">
        <v>2</v>
      </c>
      <c r="W4108" t="s">
        <v>2629</v>
      </c>
      <c r="X4108">
        <v>1</v>
      </c>
      <c r="Y4108" t="s">
        <v>34899</v>
      </c>
      <c r="Z4108">
        <v>9</v>
      </c>
      <c r="AB4108">
        <v>121</v>
      </c>
      <c r="AC4108" t="s">
        <v>2640</v>
      </c>
      <c r="AD4108">
        <v>1012</v>
      </c>
      <c r="AE4108" t="s">
        <v>2</v>
      </c>
      <c r="AF4108">
        <v>4</v>
      </c>
      <c r="AG4108" t="s">
        <v>35075</v>
      </c>
      <c r="AH4108">
        <v>21</v>
      </c>
      <c r="AI4108" t="s">
        <v>34900</v>
      </c>
      <c r="AJ4108">
        <v>430</v>
      </c>
      <c r="AK4108" t="s">
        <v>9555</v>
      </c>
      <c r="AP4108" t="s">
        <v>16987</v>
      </c>
      <c r="AQ4108" t="s">
        <v>16988</v>
      </c>
      <c r="AR4108">
        <v>1</v>
      </c>
      <c r="AS4108" t="s">
        <v>3533</v>
      </c>
      <c r="AT4108" t="s">
        <v>16989</v>
      </c>
      <c r="AV4108" t="s">
        <v>39763</v>
      </c>
      <c r="AW4108">
        <v>55.305681130000004</v>
      </c>
      <c r="AX4108">
        <v>10.473682289999999</v>
      </c>
      <c r="AY4108" t="s">
        <v>2633</v>
      </c>
      <c r="AZ4108">
        <v>1083</v>
      </c>
      <c r="BA4108" t="s">
        <v>4409</v>
      </c>
    </row>
    <row r="4109" spans="1:53" x14ac:dyDescent="0.25">
      <c r="A4109">
        <v>497002</v>
      </c>
      <c r="B4109" t="s">
        <v>22486</v>
      </c>
      <c r="C4109">
        <v>5792</v>
      </c>
      <c r="D4109" t="s">
        <v>38474</v>
      </c>
      <c r="E4109" t="s">
        <v>1505</v>
      </c>
      <c r="F4109">
        <v>29188645</v>
      </c>
      <c r="G4109">
        <v>1003320657</v>
      </c>
      <c r="H4109" t="s">
        <v>22487</v>
      </c>
      <c r="I4109" t="s">
        <v>22488</v>
      </c>
      <c r="J4109" t="s">
        <v>22489</v>
      </c>
      <c r="K4109" t="s">
        <v>22490</v>
      </c>
      <c r="L4109">
        <v>860</v>
      </c>
      <c r="M4109">
        <v>64</v>
      </c>
      <c r="Q4109" s="1">
        <v>44630</v>
      </c>
      <c r="R4109" t="s">
        <v>2628</v>
      </c>
      <c r="S4109">
        <v>430</v>
      </c>
      <c r="T4109" t="s">
        <v>9555</v>
      </c>
      <c r="V4109">
        <v>2</v>
      </c>
      <c r="W4109" t="s">
        <v>2629</v>
      </c>
      <c r="X4109">
        <v>1</v>
      </c>
      <c r="Y4109" t="s">
        <v>34899</v>
      </c>
      <c r="Z4109">
        <v>9</v>
      </c>
      <c r="AB4109">
        <v>121</v>
      </c>
      <c r="AC4109" t="s">
        <v>2640</v>
      </c>
      <c r="AD4109">
        <v>1012</v>
      </c>
      <c r="AE4109" t="s">
        <v>2</v>
      </c>
      <c r="AF4109">
        <v>1</v>
      </c>
      <c r="AG4109" t="s">
        <v>34895</v>
      </c>
      <c r="AH4109">
        <v>21</v>
      </c>
      <c r="AI4109" t="s">
        <v>34900</v>
      </c>
      <c r="AJ4109">
        <v>430</v>
      </c>
      <c r="AK4109" t="s">
        <v>9555</v>
      </c>
      <c r="AP4109" t="s">
        <v>22491</v>
      </c>
      <c r="AQ4109" t="s">
        <v>22492</v>
      </c>
      <c r="AR4109">
        <v>0</v>
      </c>
      <c r="AS4109" t="s">
        <v>2632</v>
      </c>
      <c r="AT4109" t="s">
        <v>22493</v>
      </c>
      <c r="AW4109">
        <v>55.302047389999998</v>
      </c>
      <c r="AX4109">
        <v>10.40073684</v>
      </c>
      <c r="AY4109" t="s">
        <v>2633</v>
      </c>
      <c r="AZ4109">
        <v>1083</v>
      </c>
      <c r="BA4109" t="s">
        <v>4409</v>
      </c>
    </row>
    <row r="4110" spans="1:53" x14ac:dyDescent="0.25">
      <c r="A4110">
        <v>497004</v>
      </c>
      <c r="B4110" t="s">
        <v>22494</v>
      </c>
      <c r="C4110">
        <v>5863</v>
      </c>
      <c r="D4110" t="s">
        <v>22495</v>
      </c>
      <c r="E4110" t="s">
        <v>22496</v>
      </c>
      <c r="F4110">
        <v>29188645</v>
      </c>
      <c r="G4110">
        <v>1003320761</v>
      </c>
      <c r="H4110" t="s">
        <v>16984</v>
      </c>
      <c r="I4110" t="s">
        <v>22497</v>
      </c>
      <c r="J4110" t="s">
        <v>16985</v>
      </c>
      <c r="K4110" t="s">
        <v>22498</v>
      </c>
      <c r="L4110">
        <v>1281</v>
      </c>
      <c r="M4110">
        <v>16</v>
      </c>
      <c r="Q4110" s="1">
        <v>44867</v>
      </c>
      <c r="R4110" t="s">
        <v>2628</v>
      </c>
      <c r="S4110">
        <v>430</v>
      </c>
      <c r="T4110" t="s">
        <v>9555</v>
      </c>
      <c r="V4110">
        <v>2</v>
      </c>
      <c r="W4110" t="s">
        <v>2629</v>
      </c>
      <c r="X4110">
        <v>1</v>
      </c>
      <c r="Y4110" t="s">
        <v>34899</v>
      </c>
      <c r="Z4110">
        <v>6</v>
      </c>
      <c r="AB4110">
        <v>121</v>
      </c>
      <c r="AC4110" t="s">
        <v>2640</v>
      </c>
      <c r="AD4110">
        <v>1012</v>
      </c>
      <c r="AE4110" t="s">
        <v>2</v>
      </c>
      <c r="AF4110">
        <v>1</v>
      </c>
      <c r="AG4110" t="s">
        <v>34895</v>
      </c>
      <c r="AH4110">
        <v>21</v>
      </c>
      <c r="AI4110" t="s">
        <v>34900</v>
      </c>
      <c r="AJ4110">
        <v>430</v>
      </c>
      <c r="AK4110" t="s">
        <v>9555</v>
      </c>
      <c r="AO4110">
        <v>497001</v>
      </c>
      <c r="AP4110" t="s">
        <v>16987</v>
      </c>
      <c r="AQ4110" t="s">
        <v>16988</v>
      </c>
      <c r="AR4110">
        <v>2</v>
      </c>
      <c r="AS4110" t="s">
        <v>3549</v>
      </c>
      <c r="AT4110" t="s">
        <v>5014</v>
      </c>
      <c r="AW4110">
        <v>55.320381709999999</v>
      </c>
      <c r="AX4110">
        <v>10.57086763</v>
      </c>
      <c r="AY4110" t="s">
        <v>2633</v>
      </c>
      <c r="AZ4110">
        <v>1083</v>
      </c>
      <c r="BA4110" t="s">
        <v>4409</v>
      </c>
    </row>
    <row r="4111" spans="1:53" x14ac:dyDescent="0.25">
      <c r="A4111">
        <v>497005</v>
      </c>
      <c r="B4111" t="s">
        <v>22499</v>
      </c>
      <c r="C4111">
        <v>5863</v>
      </c>
      <c r="D4111" t="s">
        <v>22495</v>
      </c>
      <c r="E4111" t="s">
        <v>1506</v>
      </c>
      <c r="F4111">
        <v>49951019</v>
      </c>
      <c r="G4111">
        <v>1001939904</v>
      </c>
      <c r="H4111" t="s">
        <v>39764</v>
      </c>
      <c r="I4111" t="s">
        <v>22500</v>
      </c>
      <c r="J4111" t="s">
        <v>22501</v>
      </c>
      <c r="K4111" t="s">
        <v>22502</v>
      </c>
      <c r="L4111">
        <v>869</v>
      </c>
      <c r="M4111">
        <v>42</v>
      </c>
      <c r="Q4111" s="1">
        <v>43444</v>
      </c>
      <c r="R4111" t="s">
        <v>2628</v>
      </c>
      <c r="V4111">
        <v>5</v>
      </c>
      <c r="W4111" t="s">
        <v>2938</v>
      </c>
      <c r="X4111">
        <v>1</v>
      </c>
      <c r="Y4111" t="s">
        <v>34899</v>
      </c>
      <c r="Z4111">
        <v>9</v>
      </c>
      <c r="AA4111">
        <v>185911</v>
      </c>
      <c r="AB4111">
        <v>121</v>
      </c>
      <c r="AC4111" t="s">
        <v>2640</v>
      </c>
      <c r="AD4111">
        <v>1013</v>
      </c>
      <c r="AE4111" t="s">
        <v>47</v>
      </c>
      <c r="AF4111">
        <v>1</v>
      </c>
      <c r="AG4111" t="s">
        <v>34895</v>
      </c>
      <c r="AH4111">
        <v>21</v>
      </c>
      <c r="AI4111" t="s">
        <v>34900</v>
      </c>
      <c r="AJ4111">
        <v>430</v>
      </c>
      <c r="AK4111" t="s">
        <v>9555</v>
      </c>
      <c r="AP4111" t="s">
        <v>22503</v>
      </c>
      <c r="AQ4111" t="s">
        <v>22504</v>
      </c>
      <c r="AR4111">
        <v>0</v>
      </c>
      <c r="AS4111" t="s">
        <v>2632</v>
      </c>
      <c r="AT4111" t="s">
        <v>22505</v>
      </c>
      <c r="AW4111">
        <v>55.31014253</v>
      </c>
      <c r="AX4111">
        <v>10.59021254</v>
      </c>
      <c r="AY4111" t="s">
        <v>2633</v>
      </c>
      <c r="AZ4111">
        <v>1083</v>
      </c>
      <c r="BA4111" t="s">
        <v>4409</v>
      </c>
    </row>
    <row r="4112" spans="1:53" x14ac:dyDescent="0.25">
      <c r="A4112">
        <v>497006</v>
      </c>
      <c r="B4112" t="s">
        <v>22506</v>
      </c>
      <c r="C4112">
        <v>5792</v>
      </c>
      <c r="D4112" t="s">
        <v>38474</v>
      </c>
      <c r="E4112" t="s">
        <v>1507</v>
      </c>
      <c r="F4112">
        <v>58817414</v>
      </c>
      <c r="G4112">
        <v>1002088314</v>
      </c>
      <c r="H4112" t="s">
        <v>22507</v>
      </c>
      <c r="I4112" t="s">
        <v>22508</v>
      </c>
      <c r="J4112" t="s">
        <v>22509</v>
      </c>
      <c r="K4112" t="s">
        <v>22510</v>
      </c>
      <c r="L4112">
        <v>697</v>
      </c>
      <c r="M4112">
        <v>2</v>
      </c>
      <c r="Q4112" s="1">
        <v>43014</v>
      </c>
      <c r="R4112" t="s">
        <v>2628</v>
      </c>
      <c r="V4112">
        <v>5</v>
      </c>
      <c r="W4112" t="s">
        <v>2938</v>
      </c>
      <c r="X4112">
        <v>1</v>
      </c>
      <c r="Y4112" t="s">
        <v>34899</v>
      </c>
      <c r="Z4112">
        <v>9</v>
      </c>
      <c r="AA4112">
        <v>187301</v>
      </c>
      <c r="AB4112">
        <v>121</v>
      </c>
      <c r="AC4112" t="s">
        <v>2640</v>
      </c>
      <c r="AD4112">
        <v>1013</v>
      </c>
      <c r="AE4112" t="s">
        <v>47</v>
      </c>
      <c r="AF4112">
        <v>1</v>
      </c>
      <c r="AG4112" t="s">
        <v>34895</v>
      </c>
      <c r="AH4112">
        <v>21</v>
      </c>
      <c r="AI4112" t="s">
        <v>34900</v>
      </c>
      <c r="AJ4112">
        <v>430</v>
      </c>
      <c r="AK4112" t="s">
        <v>9555</v>
      </c>
      <c r="AP4112" t="s">
        <v>22511</v>
      </c>
      <c r="AQ4112" t="s">
        <v>22512</v>
      </c>
      <c r="AR4112">
        <v>0</v>
      </c>
      <c r="AS4112" t="s">
        <v>2632</v>
      </c>
      <c r="AT4112" t="s">
        <v>22513</v>
      </c>
      <c r="AW4112">
        <v>55.303163660000003</v>
      </c>
      <c r="AX4112">
        <v>10.38927279</v>
      </c>
      <c r="AY4112" t="s">
        <v>2633</v>
      </c>
      <c r="AZ4112">
        <v>1083</v>
      </c>
      <c r="BA4112" t="s">
        <v>4409</v>
      </c>
    </row>
    <row r="4113" spans="1:53" x14ac:dyDescent="0.25">
      <c r="A4113">
        <v>497007</v>
      </c>
      <c r="B4113" t="s">
        <v>39765</v>
      </c>
      <c r="C4113">
        <v>5792</v>
      </c>
      <c r="D4113" t="s">
        <v>38474</v>
      </c>
      <c r="E4113" t="s">
        <v>39766</v>
      </c>
      <c r="F4113">
        <v>58842117</v>
      </c>
      <c r="G4113">
        <v>1002088788</v>
      </c>
      <c r="H4113" t="s">
        <v>34567</v>
      </c>
      <c r="I4113" t="s">
        <v>22514</v>
      </c>
      <c r="J4113" t="s">
        <v>22515</v>
      </c>
      <c r="K4113" t="s">
        <v>39767</v>
      </c>
      <c r="L4113">
        <v>1578</v>
      </c>
      <c r="M4113">
        <v>19</v>
      </c>
      <c r="Q4113" s="1">
        <v>45072</v>
      </c>
      <c r="R4113" t="s">
        <v>34382</v>
      </c>
      <c r="V4113">
        <v>5</v>
      </c>
      <c r="W4113" t="s">
        <v>2938</v>
      </c>
      <c r="X4113">
        <v>1</v>
      </c>
      <c r="Y4113" t="s">
        <v>34899</v>
      </c>
      <c r="Z4113">
        <v>9</v>
      </c>
      <c r="AA4113">
        <v>185805</v>
      </c>
      <c r="AB4113">
        <v>121</v>
      </c>
      <c r="AC4113" t="s">
        <v>2640</v>
      </c>
      <c r="AD4113">
        <v>1013</v>
      </c>
      <c r="AE4113" t="s">
        <v>47</v>
      </c>
      <c r="AF4113">
        <v>1</v>
      </c>
      <c r="AG4113" t="s">
        <v>34895</v>
      </c>
      <c r="AH4113">
        <v>21</v>
      </c>
      <c r="AI4113" t="s">
        <v>34900</v>
      </c>
      <c r="AJ4113">
        <v>430</v>
      </c>
      <c r="AK4113" t="s">
        <v>9555</v>
      </c>
      <c r="AP4113" t="s">
        <v>22516</v>
      </c>
      <c r="AQ4113" t="s">
        <v>34568</v>
      </c>
      <c r="AR4113">
        <v>0</v>
      </c>
      <c r="AS4113" t="s">
        <v>2632</v>
      </c>
      <c r="AT4113" t="s">
        <v>39768</v>
      </c>
      <c r="AW4113">
        <v>55.309316719999998</v>
      </c>
      <c r="AX4113">
        <v>10.49915594</v>
      </c>
      <c r="AY4113" t="s">
        <v>2633</v>
      </c>
      <c r="AZ4113">
        <v>1083</v>
      </c>
      <c r="BA4113" t="s">
        <v>4409</v>
      </c>
    </row>
    <row r="4114" spans="1:53" x14ac:dyDescent="0.25">
      <c r="A4114">
        <v>497008</v>
      </c>
      <c r="B4114" t="s">
        <v>39769</v>
      </c>
      <c r="C4114">
        <v>5792</v>
      </c>
      <c r="D4114" t="s">
        <v>38474</v>
      </c>
      <c r="E4114" t="s">
        <v>1508</v>
      </c>
      <c r="F4114">
        <v>78000619</v>
      </c>
      <c r="G4114">
        <v>1002536182</v>
      </c>
      <c r="H4114" t="s">
        <v>22517</v>
      </c>
      <c r="J4114" t="s">
        <v>22518</v>
      </c>
      <c r="K4114" t="s">
        <v>22519</v>
      </c>
      <c r="L4114">
        <v>434</v>
      </c>
      <c r="M4114">
        <v>56</v>
      </c>
      <c r="Q4114" s="1">
        <v>44630</v>
      </c>
      <c r="R4114" t="s">
        <v>2628</v>
      </c>
      <c r="S4114">
        <v>430</v>
      </c>
      <c r="T4114" t="s">
        <v>9555</v>
      </c>
      <c r="V4114">
        <v>6</v>
      </c>
      <c r="W4114" t="s">
        <v>3407</v>
      </c>
      <c r="X4114">
        <v>1</v>
      </c>
      <c r="Y4114" t="s">
        <v>34899</v>
      </c>
      <c r="Z4114">
        <v>10</v>
      </c>
      <c r="AA4114">
        <v>200108</v>
      </c>
      <c r="AB4114">
        <v>129</v>
      </c>
      <c r="AC4114" t="s">
        <v>122</v>
      </c>
      <c r="AD4114">
        <v>1016</v>
      </c>
      <c r="AE4114" t="s">
        <v>122</v>
      </c>
      <c r="AF4114">
        <v>1</v>
      </c>
      <c r="AG4114" t="s">
        <v>34895</v>
      </c>
      <c r="AH4114">
        <v>29</v>
      </c>
      <c r="AI4114" t="s">
        <v>4159</v>
      </c>
      <c r="AJ4114">
        <v>430</v>
      </c>
      <c r="AK4114" t="s">
        <v>9555</v>
      </c>
      <c r="AP4114" t="s">
        <v>22520</v>
      </c>
      <c r="AQ4114" t="s">
        <v>22521</v>
      </c>
      <c r="AR4114">
        <v>0</v>
      </c>
      <c r="AS4114" t="s">
        <v>2632</v>
      </c>
      <c r="AT4114" t="s">
        <v>22522</v>
      </c>
      <c r="AW4114">
        <v>55.298003999999999</v>
      </c>
      <c r="AX4114">
        <v>10.46955575</v>
      </c>
      <c r="AY4114" t="s">
        <v>2633</v>
      </c>
      <c r="AZ4114">
        <v>1083</v>
      </c>
      <c r="BA4114" t="s">
        <v>4409</v>
      </c>
    </row>
    <row r="4115" spans="1:53" x14ac:dyDescent="0.25">
      <c r="A4115">
        <v>497247</v>
      </c>
      <c r="B4115" t="s">
        <v>39770</v>
      </c>
      <c r="C4115">
        <v>5792</v>
      </c>
      <c r="D4115" t="s">
        <v>38474</v>
      </c>
      <c r="E4115" t="s">
        <v>39771</v>
      </c>
      <c r="F4115">
        <v>53383211</v>
      </c>
      <c r="G4115">
        <v>1003394022</v>
      </c>
      <c r="H4115" t="s">
        <v>22523</v>
      </c>
      <c r="I4115" t="s">
        <v>22524</v>
      </c>
      <c r="J4115" t="s">
        <v>22525</v>
      </c>
      <c r="K4115" t="s">
        <v>39772</v>
      </c>
      <c r="L4115">
        <v>1523</v>
      </c>
      <c r="M4115">
        <v>27</v>
      </c>
      <c r="Q4115" s="1">
        <v>43720</v>
      </c>
      <c r="R4115" t="s">
        <v>2628</v>
      </c>
      <c r="V4115">
        <v>1</v>
      </c>
      <c r="W4115" t="s">
        <v>3230</v>
      </c>
      <c r="X4115">
        <v>1</v>
      </c>
      <c r="Y4115" t="s">
        <v>34899</v>
      </c>
      <c r="AA4115">
        <v>200209</v>
      </c>
      <c r="AB4115">
        <v>137</v>
      </c>
      <c r="AC4115" t="s">
        <v>3522</v>
      </c>
      <c r="AD4115">
        <v>1053</v>
      </c>
      <c r="AE4115" t="s">
        <v>3522</v>
      </c>
      <c r="AF4115">
        <v>1</v>
      </c>
      <c r="AG4115" t="s">
        <v>34895</v>
      </c>
      <c r="AH4115">
        <v>30</v>
      </c>
      <c r="AI4115" t="s">
        <v>3512</v>
      </c>
      <c r="AJ4115">
        <v>430</v>
      </c>
      <c r="AK4115" t="s">
        <v>9555</v>
      </c>
      <c r="AP4115" t="s">
        <v>22526</v>
      </c>
      <c r="AQ4115" t="s">
        <v>3524</v>
      </c>
      <c r="AR4115">
        <v>0</v>
      </c>
      <c r="AS4115" t="s">
        <v>2632</v>
      </c>
      <c r="AT4115" t="s">
        <v>37794</v>
      </c>
      <c r="AW4115">
        <v>55.289865229999997</v>
      </c>
      <c r="AX4115">
        <v>10.36700475</v>
      </c>
      <c r="AY4115" t="s">
        <v>2633</v>
      </c>
      <c r="AZ4115">
        <v>1083</v>
      </c>
      <c r="BA4115" t="s">
        <v>4409</v>
      </c>
    </row>
    <row r="4116" spans="1:53" x14ac:dyDescent="0.25">
      <c r="A4116">
        <v>497300</v>
      </c>
      <c r="B4116" t="s">
        <v>22527</v>
      </c>
      <c r="C4116">
        <v>5792</v>
      </c>
      <c r="D4116" t="s">
        <v>38474</v>
      </c>
      <c r="E4116" t="s">
        <v>39773</v>
      </c>
      <c r="F4116">
        <v>58842117</v>
      </c>
      <c r="G4116">
        <v>1002088788</v>
      </c>
      <c r="H4116" t="s">
        <v>34567</v>
      </c>
      <c r="I4116" t="s">
        <v>22514</v>
      </c>
      <c r="J4116" t="s">
        <v>22515</v>
      </c>
      <c r="K4116" t="s">
        <v>39767</v>
      </c>
      <c r="L4116">
        <v>1578</v>
      </c>
      <c r="M4116">
        <v>19</v>
      </c>
      <c r="Q4116" s="1">
        <v>45072</v>
      </c>
      <c r="R4116" t="s">
        <v>34382</v>
      </c>
      <c r="V4116">
        <v>5</v>
      </c>
      <c r="W4116" t="s">
        <v>2938</v>
      </c>
      <c r="X4116">
        <v>1</v>
      </c>
      <c r="Y4116" t="s">
        <v>34899</v>
      </c>
      <c r="AA4116">
        <v>193411</v>
      </c>
      <c r="AB4116">
        <v>123</v>
      </c>
      <c r="AC4116" t="s">
        <v>109</v>
      </c>
      <c r="AD4116">
        <v>1011</v>
      </c>
      <c r="AE4116" t="s">
        <v>109</v>
      </c>
      <c r="AF4116">
        <v>1</v>
      </c>
      <c r="AG4116" t="s">
        <v>34895</v>
      </c>
      <c r="AH4116">
        <v>80</v>
      </c>
      <c r="AI4116" t="s">
        <v>109</v>
      </c>
      <c r="AJ4116">
        <v>430</v>
      </c>
      <c r="AK4116" t="s">
        <v>9555</v>
      </c>
      <c r="AP4116" t="s">
        <v>22516</v>
      </c>
      <c r="AQ4116" t="s">
        <v>34566</v>
      </c>
      <c r="AR4116">
        <v>0</v>
      </c>
      <c r="AS4116" t="s">
        <v>2632</v>
      </c>
      <c r="AT4116" t="s">
        <v>39768</v>
      </c>
      <c r="AW4116">
        <v>55.309316719999998</v>
      </c>
      <c r="AX4116">
        <v>10.49915594</v>
      </c>
      <c r="AY4116" t="s">
        <v>2633</v>
      </c>
      <c r="AZ4116">
        <v>1083</v>
      </c>
      <c r="BA4116" t="s">
        <v>4409</v>
      </c>
    </row>
    <row r="4117" spans="1:53" x14ac:dyDescent="0.25">
      <c r="A4117">
        <v>499004</v>
      </c>
      <c r="B4117" t="s">
        <v>22528</v>
      </c>
      <c r="C4117">
        <v>5560</v>
      </c>
      <c r="D4117" t="s">
        <v>20016</v>
      </c>
      <c r="E4117" t="s">
        <v>1509</v>
      </c>
      <c r="F4117">
        <v>29189692</v>
      </c>
      <c r="G4117">
        <v>1003320852</v>
      </c>
      <c r="H4117" t="s">
        <v>22529</v>
      </c>
      <c r="J4117" t="s">
        <v>22530</v>
      </c>
      <c r="K4117" t="s">
        <v>39774</v>
      </c>
      <c r="L4117">
        <v>1112</v>
      </c>
      <c r="M4117">
        <v>31</v>
      </c>
      <c r="Q4117" s="1">
        <v>44298</v>
      </c>
      <c r="R4117" t="s">
        <v>2628</v>
      </c>
      <c r="S4117">
        <v>420</v>
      </c>
      <c r="T4117" t="s">
        <v>10959</v>
      </c>
      <c r="V4117">
        <v>2</v>
      </c>
      <c r="W4117" t="s">
        <v>2629</v>
      </c>
      <c r="X4117">
        <v>1</v>
      </c>
      <c r="Y4117" t="s">
        <v>34899</v>
      </c>
      <c r="Z4117">
        <v>10</v>
      </c>
      <c r="AB4117">
        <v>121</v>
      </c>
      <c r="AC4117" t="s">
        <v>2640</v>
      </c>
      <c r="AD4117">
        <v>1012</v>
      </c>
      <c r="AE4117" t="s">
        <v>2</v>
      </c>
      <c r="AF4117">
        <v>1</v>
      </c>
      <c r="AG4117" t="s">
        <v>34895</v>
      </c>
      <c r="AH4117">
        <v>21</v>
      </c>
      <c r="AI4117" t="s">
        <v>34900</v>
      </c>
      <c r="AJ4117">
        <v>420</v>
      </c>
      <c r="AK4117" t="s">
        <v>10959</v>
      </c>
      <c r="AP4117" t="s">
        <v>22531</v>
      </c>
      <c r="AQ4117" t="s">
        <v>22532</v>
      </c>
      <c r="AR4117">
        <v>0</v>
      </c>
      <c r="AS4117" t="s">
        <v>2632</v>
      </c>
      <c r="AT4117" t="s">
        <v>39775</v>
      </c>
      <c r="AW4117">
        <v>55.374472799999999</v>
      </c>
      <c r="AX4117">
        <v>10.046281370000001</v>
      </c>
      <c r="AY4117" t="s">
        <v>2633</v>
      </c>
      <c r="AZ4117">
        <v>1083</v>
      </c>
      <c r="BA4117" t="s">
        <v>4409</v>
      </c>
    </row>
    <row r="4118" spans="1:53" x14ac:dyDescent="0.25">
      <c r="A4118">
        <v>499005</v>
      </c>
      <c r="B4118" t="s">
        <v>39776</v>
      </c>
      <c r="C4118">
        <v>5560</v>
      </c>
      <c r="D4118" t="s">
        <v>20016</v>
      </c>
      <c r="E4118" t="s">
        <v>1510</v>
      </c>
      <c r="F4118">
        <v>16732079</v>
      </c>
      <c r="G4118">
        <v>1001151515</v>
      </c>
      <c r="H4118" t="s">
        <v>22533</v>
      </c>
      <c r="J4118" t="s">
        <v>22534</v>
      </c>
      <c r="K4118" t="s">
        <v>22535</v>
      </c>
      <c r="L4118">
        <v>1253</v>
      </c>
      <c r="M4118">
        <v>20</v>
      </c>
      <c r="Q4118" s="1">
        <v>43784</v>
      </c>
      <c r="R4118" t="s">
        <v>2628</v>
      </c>
      <c r="V4118">
        <v>5</v>
      </c>
      <c r="W4118" t="s">
        <v>2938</v>
      </c>
      <c r="X4118">
        <v>1</v>
      </c>
      <c r="Y4118" t="s">
        <v>34899</v>
      </c>
      <c r="Z4118">
        <v>9</v>
      </c>
      <c r="AA4118">
        <v>199308</v>
      </c>
      <c r="AB4118">
        <v>121</v>
      </c>
      <c r="AC4118" t="s">
        <v>2640</v>
      </c>
      <c r="AD4118">
        <v>1013</v>
      </c>
      <c r="AE4118" t="s">
        <v>47</v>
      </c>
      <c r="AF4118">
        <v>1</v>
      </c>
      <c r="AG4118" t="s">
        <v>34895</v>
      </c>
      <c r="AH4118">
        <v>22</v>
      </c>
      <c r="AI4118" t="s">
        <v>34977</v>
      </c>
      <c r="AJ4118">
        <v>420</v>
      </c>
      <c r="AK4118" t="s">
        <v>10959</v>
      </c>
      <c r="AP4118" t="s">
        <v>22536</v>
      </c>
      <c r="AQ4118" t="s">
        <v>22537</v>
      </c>
      <c r="AR4118">
        <v>0</v>
      </c>
      <c r="AS4118" t="s">
        <v>2632</v>
      </c>
      <c r="AT4118" t="s">
        <v>22538</v>
      </c>
      <c r="AW4118">
        <v>55.342764119999998</v>
      </c>
      <c r="AX4118">
        <v>10.096108940000001</v>
      </c>
      <c r="AY4118" t="s">
        <v>2633</v>
      </c>
      <c r="AZ4118">
        <v>1083</v>
      </c>
      <c r="BA4118" t="s">
        <v>4409</v>
      </c>
    </row>
    <row r="4119" spans="1:53" x14ac:dyDescent="0.25">
      <c r="A4119">
        <v>499006</v>
      </c>
      <c r="B4119" t="s">
        <v>22539</v>
      </c>
      <c r="C4119">
        <v>5560</v>
      </c>
      <c r="D4119" t="s">
        <v>20016</v>
      </c>
      <c r="E4119" t="s">
        <v>39777</v>
      </c>
      <c r="F4119">
        <v>29190909</v>
      </c>
      <c r="G4119">
        <v>1009054959</v>
      </c>
      <c r="H4119" t="s">
        <v>22540</v>
      </c>
      <c r="J4119" t="s">
        <v>22541</v>
      </c>
      <c r="K4119" t="s">
        <v>22542</v>
      </c>
      <c r="L4119">
        <v>1252</v>
      </c>
      <c r="M4119">
        <v>30</v>
      </c>
      <c r="Q4119" s="1">
        <v>41654</v>
      </c>
      <c r="R4119" t="s">
        <v>2628</v>
      </c>
      <c r="S4119">
        <v>1083</v>
      </c>
      <c r="T4119" t="s">
        <v>4409</v>
      </c>
      <c r="U4119" s="1">
        <v>41640</v>
      </c>
      <c r="V4119">
        <v>7</v>
      </c>
      <c r="W4119" t="s">
        <v>4393</v>
      </c>
      <c r="X4119">
        <v>1</v>
      </c>
      <c r="Y4119" t="s">
        <v>34899</v>
      </c>
      <c r="Z4119">
        <v>10</v>
      </c>
      <c r="AA4119">
        <v>200206</v>
      </c>
      <c r="AB4119">
        <v>129</v>
      </c>
      <c r="AC4119" t="s">
        <v>122</v>
      </c>
      <c r="AD4119">
        <v>1016</v>
      </c>
      <c r="AE4119" t="s">
        <v>122</v>
      </c>
      <c r="AF4119">
        <v>3</v>
      </c>
      <c r="AG4119" t="s">
        <v>2688</v>
      </c>
      <c r="AH4119">
        <v>23</v>
      </c>
      <c r="AI4119" t="s">
        <v>4038</v>
      </c>
      <c r="AJ4119">
        <v>420</v>
      </c>
      <c r="AK4119" t="s">
        <v>10959</v>
      </c>
      <c r="AP4119" t="s">
        <v>22543</v>
      </c>
      <c r="AR4119">
        <v>0</v>
      </c>
      <c r="AS4119" t="s">
        <v>2632</v>
      </c>
      <c r="AT4119" t="s">
        <v>22544</v>
      </c>
      <c r="AW4119">
        <v>55.349778699097598</v>
      </c>
      <c r="AX4119">
        <v>10.083128174254201</v>
      </c>
      <c r="AY4119" t="s">
        <v>2633</v>
      </c>
      <c r="AZ4119">
        <v>1083</v>
      </c>
      <c r="BA4119" t="s">
        <v>4409</v>
      </c>
    </row>
    <row r="4120" spans="1:53" x14ac:dyDescent="0.25">
      <c r="A4120">
        <v>499210</v>
      </c>
      <c r="B4120" t="s">
        <v>39778</v>
      </c>
      <c r="C4120">
        <v>5560</v>
      </c>
      <c r="D4120" t="s">
        <v>20016</v>
      </c>
      <c r="E4120" t="s">
        <v>22545</v>
      </c>
      <c r="F4120">
        <v>29189692</v>
      </c>
      <c r="G4120">
        <v>1004191654</v>
      </c>
      <c r="H4120" t="s">
        <v>39779</v>
      </c>
      <c r="J4120" t="s">
        <v>22546</v>
      </c>
      <c r="K4120" t="s">
        <v>39774</v>
      </c>
      <c r="L4120">
        <v>1112</v>
      </c>
      <c r="M4120">
        <v>31</v>
      </c>
      <c r="Q4120" s="1">
        <v>40473</v>
      </c>
      <c r="R4120" t="s">
        <v>2628</v>
      </c>
      <c r="S4120">
        <v>420</v>
      </c>
      <c r="T4120" t="s">
        <v>10959</v>
      </c>
      <c r="U4120" s="1">
        <v>40391</v>
      </c>
      <c r="V4120">
        <v>2</v>
      </c>
      <c r="W4120" t="s">
        <v>2629</v>
      </c>
      <c r="X4120">
        <v>1</v>
      </c>
      <c r="Y4120" t="s">
        <v>34899</v>
      </c>
      <c r="AA4120">
        <v>197108</v>
      </c>
      <c r="AB4120">
        <v>125</v>
      </c>
      <c r="AC4120" t="s">
        <v>3462</v>
      </c>
      <c r="AD4120">
        <v>1014</v>
      </c>
      <c r="AE4120" t="s">
        <v>102</v>
      </c>
      <c r="AF4120">
        <v>3</v>
      </c>
      <c r="AG4120" t="s">
        <v>2688</v>
      </c>
      <c r="AH4120">
        <v>24</v>
      </c>
      <c r="AI4120" t="s">
        <v>3462</v>
      </c>
      <c r="AJ4120">
        <v>420</v>
      </c>
      <c r="AK4120" t="s">
        <v>10959</v>
      </c>
      <c r="AL4120">
        <v>2</v>
      </c>
      <c r="AM4120" t="s">
        <v>2703</v>
      </c>
      <c r="AN4120">
        <v>420100</v>
      </c>
      <c r="AP4120" t="s">
        <v>22547</v>
      </c>
      <c r="AQ4120" t="s">
        <v>22328</v>
      </c>
      <c r="AR4120">
        <v>0</v>
      </c>
      <c r="AS4120" t="s">
        <v>2632</v>
      </c>
      <c r="AT4120" t="s">
        <v>39775</v>
      </c>
      <c r="AW4120">
        <v>55.374472880287499</v>
      </c>
      <c r="AX4120">
        <v>10.0462814476662</v>
      </c>
      <c r="AY4120" t="s">
        <v>2633</v>
      </c>
      <c r="AZ4120">
        <v>1083</v>
      </c>
      <c r="BA4120" t="s">
        <v>4409</v>
      </c>
    </row>
    <row r="4121" spans="1:53" x14ac:dyDescent="0.25">
      <c r="A4121">
        <v>501001</v>
      </c>
      <c r="B4121" t="s">
        <v>22548</v>
      </c>
      <c r="C4121">
        <v>6440</v>
      </c>
      <c r="D4121" t="s">
        <v>12498</v>
      </c>
      <c r="E4121" t="s">
        <v>1511</v>
      </c>
      <c r="F4121">
        <v>29189773</v>
      </c>
      <c r="G4121">
        <v>1003321884</v>
      </c>
      <c r="H4121" t="s">
        <v>22549</v>
      </c>
      <c r="I4121" t="s">
        <v>22550</v>
      </c>
      <c r="J4121" t="s">
        <v>22551</v>
      </c>
      <c r="K4121" t="s">
        <v>22552</v>
      </c>
      <c r="L4121">
        <v>924</v>
      </c>
      <c r="M4121">
        <v>1</v>
      </c>
      <c r="Q4121" s="1">
        <v>43784</v>
      </c>
      <c r="R4121" t="s">
        <v>2628</v>
      </c>
      <c r="S4121">
        <v>540</v>
      </c>
      <c r="T4121" t="s">
        <v>34336</v>
      </c>
      <c r="V4121">
        <v>2</v>
      </c>
      <c r="W4121" t="s">
        <v>2629</v>
      </c>
      <c r="X4121">
        <v>1</v>
      </c>
      <c r="Y4121" t="s">
        <v>34899</v>
      </c>
      <c r="Z4121">
        <v>10</v>
      </c>
      <c r="AA4121">
        <v>192012</v>
      </c>
      <c r="AB4121">
        <v>121</v>
      </c>
      <c r="AC4121" t="s">
        <v>2640</v>
      </c>
      <c r="AD4121">
        <v>1012</v>
      </c>
      <c r="AE4121" t="s">
        <v>2</v>
      </c>
      <c r="AF4121">
        <v>1</v>
      </c>
      <c r="AG4121" t="s">
        <v>34895</v>
      </c>
      <c r="AH4121">
        <v>21</v>
      </c>
      <c r="AI4121" t="s">
        <v>34900</v>
      </c>
      <c r="AJ4121">
        <v>540</v>
      </c>
      <c r="AK4121" t="s">
        <v>34336</v>
      </c>
      <c r="AP4121" t="s">
        <v>22553</v>
      </c>
      <c r="AQ4121" t="s">
        <v>22554</v>
      </c>
      <c r="AR4121">
        <v>0</v>
      </c>
      <c r="AS4121" t="s">
        <v>2632</v>
      </c>
      <c r="AT4121" t="s">
        <v>22555</v>
      </c>
      <c r="AW4121">
        <v>54.947090490000001</v>
      </c>
      <c r="AX4121">
        <v>9.8720089800000004</v>
      </c>
      <c r="AY4121" t="s">
        <v>2633</v>
      </c>
      <c r="AZ4121">
        <v>1083</v>
      </c>
      <c r="BA4121" t="s">
        <v>4409</v>
      </c>
    </row>
    <row r="4122" spans="1:53" x14ac:dyDescent="0.25">
      <c r="A4122">
        <v>501002</v>
      </c>
      <c r="B4122" t="s">
        <v>39780</v>
      </c>
      <c r="C4122">
        <v>6440</v>
      </c>
      <c r="D4122" t="s">
        <v>12498</v>
      </c>
      <c r="E4122" t="s">
        <v>1512</v>
      </c>
      <c r="F4122">
        <v>29189773</v>
      </c>
      <c r="G4122">
        <v>1003321835</v>
      </c>
      <c r="H4122" t="s">
        <v>22556</v>
      </c>
      <c r="I4122" t="s">
        <v>22557</v>
      </c>
      <c r="J4122" t="s">
        <v>22558</v>
      </c>
      <c r="K4122" t="s">
        <v>22559</v>
      </c>
      <c r="L4122">
        <v>660</v>
      </c>
      <c r="M4122">
        <v>96</v>
      </c>
      <c r="Q4122" s="1">
        <v>44440</v>
      </c>
      <c r="R4122" t="s">
        <v>2628</v>
      </c>
      <c r="S4122">
        <v>540</v>
      </c>
      <c r="T4122" t="s">
        <v>34336</v>
      </c>
      <c r="V4122">
        <v>2</v>
      </c>
      <c r="W4122" t="s">
        <v>2629</v>
      </c>
      <c r="X4122">
        <v>1</v>
      </c>
      <c r="Y4122" t="s">
        <v>34899</v>
      </c>
      <c r="Z4122">
        <v>10</v>
      </c>
      <c r="AA4122">
        <v>196908</v>
      </c>
      <c r="AB4122">
        <v>121</v>
      </c>
      <c r="AC4122" t="s">
        <v>2640</v>
      </c>
      <c r="AD4122">
        <v>1012</v>
      </c>
      <c r="AE4122" t="s">
        <v>2</v>
      </c>
      <c r="AF4122">
        <v>1</v>
      </c>
      <c r="AG4122" t="s">
        <v>34895</v>
      </c>
      <c r="AH4122">
        <v>21</v>
      </c>
      <c r="AI4122" t="s">
        <v>34900</v>
      </c>
      <c r="AJ4122">
        <v>540</v>
      </c>
      <c r="AK4122" t="s">
        <v>34336</v>
      </c>
      <c r="AP4122" t="s">
        <v>22560</v>
      </c>
      <c r="AQ4122" t="s">
        <v>22561</v>
      </c>
      <c r="AR4122">
        <v>0</v>
      </c>
      <c r="AS4122" t="s">
        <v>2632</v>
      </c>
      <c r="AT4122" t="s">
        <v>22562</v>
      </c>
      <c r="AV4122" t="s">
        <v>22563</v>
      </c>
      <c r="AW4122">
        <v>54.981741700000001</v>
      </c>
      <c r="AX4122">
        <v>9.9726007200000009</v>
      </c>
      <c r="AY4122" t="s">
        <v>2633</v>
      </c>
      <c r="AZ4122">
        <v>1083</v>
      </c>
      <c r="BA4122" t="s">
        <v>4409</v>
      </c>
    </row>
    <row r="4123" spans="1:53" x14ac:dyDescent="0.25">
      <c r="A4123">
        <v>501003</v>
      </c>
      <c r="B4123" t="s">
        <v>22564</v>
      </c>
      <c r="C4123">
        <v>6440</v>
      </c>
      <c r="D4123" t="s">
        <v>12498</v>
      </c>
      <c r="E4123" t="s">
        <v>1513</v>
      </c>
      <c r="F4123">
        <v>86740516</v>
      </c>
      <c r="G4123">
        <v>1002755075</v>
      </c>
      <c r="H4123" t="s">
        <v>22565</v>
      </c>
      <c r="J4123" t="s">
        <v>22566</v>
      </c>
      <c r="K4123" t="s">
        <v>22567</v>
      </c>
      <c r="L4123">
        <v>717</v>
      </c>
      <c r="M4123">
        <v>7</v>
      </c>
      <c r="Q4123" s="1">
        <v>44237</v>
      </c>
      <c r="R4123" t="s">
        <v>3009</v>
      </c>
      <c r="V4123">
        <v>5</v>
      </c>
      <c r="W4123" t="s">
        <v>2938</v>
      </c>
      <c r="X4123">
        <v>1</v>
      </c>
      <c r="Y4123" t="s">
        <v>34899</v>
      </c>
      <c r="Z4123">
        <v>8</v>
      </c>
      <c r="AA4123">
        <v>197908</v>
      </c>
      <c r="AB4123">
        <v>121</v>
      </c>
      <c r="AC4123" t="s">
        <v>2640</v>
      </c>
      <c r="AD4123">
        <v>1013</v>
      </c>
      <c r="AE4123" t="s">
        <v>47</v>
      </c>
      <c r="AF4123">
        <v>1</v>
      </c>
      <c r="AG4123" t="s">
        <v>34895</v>
      </c>
      <c r="AH4123">
        <v>22</v>
      </c>
      <c r="AI4123" t="s">
        <v>34977</v>
      </c>
      <c r="AJ4123">
        <v>540</v>
      </c>
      <c r="AK4123" t="s">
        <v>34336</v>
      </c>
      <c r="AP4123" t="s">
        <v>22568</v>
      </c>
      <c r="AQ4123" t="s">
        <v>22569</v>
      </c>
      <c r="AR4123">
        <v>0</v>
      </c>
      <c r="AS4123" t="s">
        <v>2632</v>
      </c>
      <c r="AT4123" t="s">
        <v>22570</v>
      </c>
      <c r="AW4123">
        <v>54.999846859999998</v>
      </c>
      <c r="AX4123">
        <v>9.9535255399999993</v>
      </c>
      <c r="AY4123" t="s">
        <v>2633</v>
      </c>
      <c r="AZ4123">
        <v>1083</v>
      </c>
      <c r="BA4123" t="s">
        <v>4409</v>
      </c>
    </row>
    <row r="4124" spans="1:53" x14ac:dyDescent="0.25">
      <c r="A4124">
        <v>501005</v>
      </c>
      <c r="B4124" t="s">
        <v>1514</v>
      </c>
      <c r="C4124">
        <v>6310</v>
      </c>
      <c r="D4124" t="s">
        <v>22571</v>
      </c>
      <c r="E4124" t="s">
        <v>1514</v>
      </c>
      <c r="F4124">
        <v>16204749</v>
      </c>
      <c r="G4124">
        <v>1001054700</v>
      </c>
      <c r="H4124" t="s">
        <v>22572</v>
      </c>
      <c r="J4124" t="s">
        <v>22573</v>
      </c>
      <c r="K4124" t="s">
        <v>22574</v>
      </c>
      <c r="L4124">
        <v>1996</v>
      </c>
      <c r="M4124">
        <v>8</v>
      </c>
      <c r="Q4124" s="1">
        <v>44295</v>
      </c>
      <c r="R4124" t="s">
        <v>2628</v>
      </c>
      <c r="S4124">
        <v>540</v>
      </c>
      <c r="T4124" t="s">
        <v>34336</v>
      </c>
      <c r="U4124" s="1">
        <v>44043</v>
      </c>
      <c r="V4124">
        <v>6</v>
      </c>
      <c r="W4124" t="s">
        <v>3407</v>
      </c>
      <c r="X4124">
        <v>1</v>
      </c>
      <c r="Y4124" t="s">
        <v>34899</v>
      </c>
      <c r="Z4124">
        <v>10</v>
      </c>
      <c r="AA4124">
        <v>200108</v>
      </c>
      <c r="AB4124">
        <v>129</v>
      </c>
      <c r="AC4124" t="s">
        <v>122</v>
      </c>
      <c r="AD4124">
        <v>1016</v>
      </c>
      <c r="AE4124" t="s">
        <v>122</v>
      </c>
      <c r="AF4124">
        <v>3</v>
      </c>
      <c r="AG4124" t="s">
        <v>2688</v>
      </c>
      <c r="AH4124">
        <v>29</v>
      </c>
      <c r="AI4124" t="s">
        <v>4159</v>
      </c>
      <c r="AJ4124">
        <v>540</v>
      </c>
      <c r="AK4124" t="s">
        <v>34336</v>
      </c>
      <c r="AP4124" t="s">
        <v>22575</v>
      </c>
      <c r="AQ4124" t="s">
        <v>22576</v>
      </c>
      <c r="AR4124">
        <v>0</v>
      </c>
      <c r="AS4124" t="s">
        <v>2632</v>
      </c>
      <c r="AT4124" t="s">
        <v>22577</v>
      </c>
      <c r="AW4124">
        <v>54.87856438</v>
      </c>
      <c r="AX4124">
        <v>9.7376328399999998</v>
      </c>
      <c r="AY4124" t="s">
        <v>2633</v>
      </c>
      <c r="AZ4124">
        <v>1083</v>
      </c>
      <c r="BA4124" t="s">
        <v>4409</v>
      </c>
    </row>
    <row r="4125" spans="1:53" x14ac:dyDescent="0.25">
      <c r="A4125">
        <v>501006</v>
      </c>
      <c r="B4125" t="s">
        <v>22578</v>
      </c>
      <c r="C4125">
        <v>6440</v>
      </c>
      <c r="D4125" t="s">
        <v>12498</v>
      </c>
      <c r="E4125" t="s">
        <v>22579</v>
      </c>
      <c r="F4125">
        <v>29189773</v>
      </c>
      <c r="J4125" t="s">
        <v>22580</v>
      </c>
      <c r="K4125" t="s">
        <v>22581</v>
      </c>
      <c r="L4125">
        <v>2019</v>
      </c>
      <c r="M4125">
        <v>2</v>
      </c>
      <c r="Q4125" s="1">
        <v>40595</v>
      </c>
      <c r="R4125" t="s">
        <v>2628</v>
      </c>
      <c r="S4125">
        <v>540</v>
      </c>
      <c r="T4125" t="s">
        <v>34336</v>
      </c>
      <c r="U4125" s="1">
        <v>40575</v>
      </c>
      <c r="V4125">
        <v>2</v>
      </c>
      <c r="W4125" t="s">
        <v>2629</v>
      </c>
      <c r="X4125">
        <v>1</v>
      </c>
      <c r="Y4125" t="s">
        <v>34899</v>
      </c>
      <c r="Z4125">
        <v>10</v>
      </c>
      <c r="AA4125">
        <v>200611</v>
      </c>
      <c r="AB4125">
        <v>126</v>
      </c>
      <c r="AC4125" t="s">
        <v>62</v>
      </c>
      <c r="AD4125">
        <v>1015</v>
      </c>
      <c r="AE4125" t="s">
        <v>62</v>
      </c>
      <c r="AF4125">
        <v>3</v>
      </c>
      <c r="AG4125" t="s">
        <v>2688</v>
      </c>
      <c r="AH4125">
        <v>99</v>
      </c>
      <c r="AI4125" t="s">
        <v>34896</v>
      </c>
      <c r="AJ4125">
        <v>540</v>
      </c>
      <c r="AK4125" t="s">
        <v>34336</v>
      </c>
      <c r="AP4125" t="s">
        <v>22582</v>
      </c>
      <c r="AR4125">
        <v>0</v>
      </c>
      <c r="AS4125" t="s">
        <v>2632</v>
      </c>
      <c r="AT4125" t="s">
        <v>22583</v>
      </c>
      <c r="AW4125">
        <v>54.945378592577399</v>
      </c>
      <c r="AX4125">
        <v>9.8669110137910394</v>
      </c>
      <c r="AY4125" t="s">
        <v>2633</v>
      </c>
      <c r="AZ4125">
        <v>1083</v>
      </c>
      <c r="BA4125" t="s">
        <v>4409</v>
      </c>
    </row>
    <row r="4126" spans="1:53" x14ac:dyDescent="0.25">
      <c r="A4126">
        <v>501301</v>
      </c>
      <c r="B4126" t="s">
        <v>22584</v>
      </c>
      <c r="C4126">
        <v>6440</v>
      </c>
      <c r="D4126" t="s">
        <v>12498</v>
      </c>
      <c r="E4126" t="s">
        <v>1515</v>
      </c>
      <c r="F4126">
        <v>26143438</v>
      </c>
      <c r="G4126">
        <v>1001763425</v>
      </c>
      <c r="H4126" t="s">
        <v>22585</v>
      </c>
      <c r="I4126" t="s">
        <v>22586</v>
      </c>
      <c r="J4126" t="s">
        <v>22587</v>
      </c>
      <c r="K4126" t="s">
        <v>39781</v>
      </c>
      <c r="L4126">
        <v>575</v>
      </c>
      <c r="M4126">
        <v>5</v>
      </c>
      <c r="Q4126" s="1">
        <v>41661</v>
      </c>
      <c r="R4126" t="s">
        <v>2628</v>
      </c>
      <c r="U4126" s="1">
        <v>41486</v>
      </c>
      <c r="V4126">
        <v>5</v>
      </c>
      <c r="W4126" t="s">
        <v>2938</v>
      </c>
      <c r="X4126">
        <v>1</v>
      </c>
      <c r="Y4126" t="s">
        <v>34899</v>
      </c>
      <c r="AA4126">
        <v>200110</v>
      </c>
      <c r="AB4126">
        <v>123</v>
      </c>
      <c r="AC4126" t="s">
        <v>109</v>
      </c>
      <c r="AD4126">
        <v>1010</v>
      </c>
      <c r="AE4126" t="s">
        <v>300</v>
      </c>
      <c r="AF4126">
        <v>3</v>
      </c>
      <c r="AG4126" t="s">
        <v>2688</v>
      </c>
      <c r="AH4126">
        <v>80</v>
      </c>
      <c r="AI4126" t="s">
        <v>109</v>
      </c>
      <c r="AJ4126">
        <v>540</v>
      </c>
      <c r="AK4126" t="s">
        <v>34336</v>
      </c>
      <c r="AL4126">
        <v>1</v>
      </c>
      <c r="AM4126" t="s">
        <v>3345</v>
      </c>
      <c r="AN4126">
        <v>537303</v>
      </c>
      <c r="AP4126" t="s">
        <v>22588</v>
      </c>
      <c r="AQ4126" t="s">
        <v>22589</v>
      </c>
      <c r="AR4126">
        <v>0</v>
      </c>
      <c r="AS4126" t="s">
        <v>2632</v>
      </c>
      <c r="AT4126" t="s">
        <v>37254</v>
      </c>
      <c r="AV4126" t="s">
        <v>22563</v>
      </c>
      <c r="AW4126">
        <v>54.986828080533499</v>
      </c>
      <c r="AX4126">
        <v>9.9767975701330105</v>
      </c>
      <c r="AY4126" t="s">
        <v>2633</v>
      </c>
      <c r="AZ4126">
        <v>1083</v>
      </c>
      <c r="BA4126" t="s">
        <v>4409</v>
      </c>
    </row>
    <row r="4127" spans="1:53" x14ac:dyDescent="0.25">
      <c r="A4127">
        <v>503001</v>
      </c>
      <c r="B4127" t="s">
        <v>22590</v>
      </c>
      <c r="C4127">
        <v>6330</v>
      </c>
      <c r="D4127" t="s">
        <v>11164</v>
      </c>
      <c r="E4127" t="s">
        <v>22591</v>
      </c>
      <c r="F4127">
        <v>29189854</v>
      </c>
      <c r="G4127">
        <v>1003322132</v>
      </c>
      <c r="H4127" t="s">
        <v>22592</v>
      </c>
      <c r="I4127" t="s">
        <v>22593</v>
      </c>
      <c r="J4127" t="s">
        <v>22594</v>
      </c>
      <c r="K4127" t="s">
        <v>22595</v>
      </c>
      <c r="L4127">
        <v>846</v>
      </c>
      <c r="M4127">
        <v>2</v>
      </c>
      <c r="Q4127" s="1">
        <v>41117</v>
      </c>
      <c r="R4127" t="s">
        <v>2628</v>
      </c>
      <c r="S4127">
        <v>580</v>
      </c>
      <c r="T4127" t="s">
        <v>10592</v>
      </c>
      <c r="U4127" s="1">
        <v>41121</v>
      </c>
      <c r="V4127">
        <v>2</v>
      </c>
      <c r="W4127" t="s">
        <v>2629</v>
      </c>
      <c r="X4127">
        <v>1</v>
      </c>
      <c r="Y4127" t="s">
        <v>34899</v>
      </c>
      <c r="Z4127">
        <v>6</v>
      </c>
      <c r="AA4127">
        <v>190908</v>
      </c>
      <c r="AB4127">
        <v>121</v>
      </c>
      <c r="AC4127" t="s">
        <v>2640</v>
      </c>
      <c r="AD4127">
        <v>1012</v>
      </c>
      <c r="AE4127" t="s">
        <v>2</v>
      </c>
      <c r="AF4127">
        <v>3</v>
      </c>
      <c r="AG4127" t="s">
        <v>2688</v>
      </c>
      <c r="AH4127">
        <v>21</v>
      </c>
      <c r="AI4127" t="s">
        <v>34900</v>
      </c>
      <c r="AJ4127">
        <v>580</v>
      </c>
      <c r="AK4127" t="s">
        <v>10592</v>
      </c>
      <c r="AL4127">
        <v>2</v>
      </c>
      <c r="AM4127" t="s">
        <v>2703</v>
      </c>
      <c r="AN4127">
        <v>280321</v>
      </c>
      <c r="AP4127" t="s">
        <v>22596</v>
      </c>
      <c r="AQ4127" t="s">
        <v>22597</v>
      </c>
      <c r="AR4127">
        <v>0</v>
      </c>
      <c r="AS4127" t="s">
        <v>2632</v>
      </c>
      <c r="AT4127" t="s">
        <v>5075</v>
      </c>
      <c r="AY4127" t="s">
        <v>2633</v>
      </c>
      <c r="AZ4127">
        <v>1083</v>
      </c>
      <c r="BA4127" t="s">
        <v>4409</v>
      </c>
    </row>
    <row r="4128" spans="1:53" x14ac:dyDescent="0.25">
      <c r="A4128">
        <v>503002</v>
      </c>
      <c r="B4128" t="s">
        <v>39782</v>
      </c>
      <c r="C4128">
        <v>6330</v>
      </c>
      <c r="D4128" t="s">
        <v>11164</v>
      </c>
      <c r="E4128" t="s">
        <v>39783</v>
      </c>
      <c r="F4128">
        <v>29189854</v>
      </c>
      <c r="G4128">
        <v>1003322041</v>
      </c>
      <c r="H4128" t="s">
        <v>22598</v>
      </c>
      <c r="I4128" t="s">
        <v>22599</v>
      </c>
      <c r="J4128" t="s">
        <v>11165</v>
      </c>
      <c r="K4128" t="s">
        <v>39784</v>
      </c>
      <c r="L4128">
        <v>436</v>
      </c>
      <c r="M4128">
        <v>64</v>
      </c>
      <c r="Q4128" s="1">
        <v>41117</v>
      </c>
      <c r="R4128" t="s">
        <v>2628</v>
      </c>
      <c r="S4128">
        <v>580</v>
      </c>
      <c r="T4128" t="s">
        <v>10592</v>
      </c>
      <c r="U4128" s="1">
        <v>41121</v>
      </c>
      <c r="V4128">
        <v>2</v>
      </c>
      <c r="W4128" t="s">
        <v>2629</v>
      </c>
      <c r="X4128">
        <v>1</v>
      </c>
      <c r="Y4128" t="s">
        <v>34899</v>
      </c>
      <c r="Z4128">
        <v>9</v>
      </c>
      <c r="AA4128">
        <v>192011</v>
      </c>
      <c r="AB4128">
        <v>121</v>
      </c>
      <c r="AC4128" t="s">
        <v>2640</v>
      </c>
      <c r="AD4128">
        <v>1012</v>
      </c>
      <c r="AE4128" t="s">
        <v>2</v>
      </c>
      <c r="AF4128">
        <v>3</v>
      </c>
      <c r="AG4128" t="s">
        <v>2688</v>
      </c>
      <c r="AH4128">
        <v>21</v>
      </c>
      <c r="AI4128" t="s">
        <v>34900</v>
      </c>
      <c r="AJ4128">
        <v>580</v>
      </c>
      <c r="AK4128" t="s">
        <v>10592</v>
      </c>
      <c r="AL4128">
        <v>2</v>
      </c>
      <c r="AM4128" t="s">
        <v>2703</v>
      </c>
      <c r="AN4128">
        <v>280321</v>
      </c>
      <c r="AP4128" t="s">
        <v>22600</v>
      </c>
      <c r="AQ4128" t="s">
        <v>22601</v>
      </c>
      <c r="AR4128">
        <v>0</v>
      </c>
      <c r="AS4128" t="s">
        <v>2632</v>
      </c>
      <c r="AT4128" t="s">
        <v>39785</v>
      </c>
      <c r="AY4128" t="s">
        <v>2633</v>
      </c>
      <c r="AZ4128">
        <v>1083</v>
      </c>
      <c r="BA4128" t="s">
        <v>4409</v>
      </c>
    </row>
    <row r="4129" spans="1:53" x14ac:dyDescent="0.25">
      <c r="A4129">
        <v>503003</v>
      </c>
      <c r="B4129" t="s">
        <v>39786</v>
      </c>
      <c r="C4129">
        <v>6340</v>
      </c>
      <c r="D4129" t="s">
        <v>36860</v>
      </c>
      <c r="E4129" t="s">
        <v>1516</v>
      </c>
      <c r="F4129">
        <v>29189854</v>
      </c>
      <c r="G4129">
        <v>1003322181</v>
      </c>
      <c r="H4129" t="s">
        <v>22602</v>
      </c>
      <c r="J4129" t="s">
        <v>22603</v>
      </c>
      <c r="K4129" t="s">
        <v>39787</v>
      </c>
      <c r="L4129">
        <v>1345</v>
      </c>
      <c r="M4129">
        <v>12</v>
      </c>
      <c r="Q4129" s="1">
        <v>40842</v>
      </c>
      <c r="R4129" t="s">
        <v>2628</v>
      </c>
      <c r="S4129">
        <v>580</v>
      </c>
      <c r="T4129" t="s">
        <v>10592</v>
      </c>
      <c r="U4129" s="1">
        <v>40756</v>
      </c>
      <c r="V4129">
        <v>2</v>
      </c>
      <c r="W4129" t="s">
        <v>2629</v>
      </c>
      <c r="X4129">
        <v>1</v>
      </c>
      <c r="Y4129" t="s">
        <v>34899</v>
      </c>
      <c r="Z4129">
        <v>8</v>
      </c>
      <c r="AA4129">
        <v>192006</v>
      </c>
      <c r="AB4129">
        <v>121</v>
      </c>
      <c r="AC4129" t="s">
        <v>2640</v>
      </c>
      <c r="AD4129">
        <v>1012</v>
      </c>
      <c r="AE4129" t="s">
        <v>2</v>
      </c>
      <c r="AF4129">
        <v>3</v>
      </c>
      <c r="AG4129" t="s">
        <v>2688</v>
      </c>
      <c r="AH4129">
        <v>21</v>
      </c>
      <c r="AI4129" t="s">
        <v>34900</v>
      </c>
      <c r="AJ4129">
        <v>580</v>
      </c>
      <c r="AK4129" t="s">
        <v>10592</v>
      </c>
      <c r="AP4129" t="s">
        <v>22604</v>
      </c>
      <c r="AQ4129" t="s">
        <v>22605</v>
      </c>
      <c r="AR4129">
        <v>0</v>
      </c>
      <c r="AS4129" t="s">
        <v>2632</v>
      </c>
      <c r="AT4129" t="s">
        <v>36862</v>
      </c>
      <c r="AV4129" t="s">
        <v>36863</v>
      </c>
      <c r="AW4129">
        <v>54.893633935486399</v>
      </c>
      <c r="AX4129">
        <v>9.4405616250999298</v>
      </c>
      <c r="AY4129" t="s">
        <v>2633</v>
      </c>
      <c r="AZ4129">
        <v>1083</v>
      </c>
      <c r="BA4129" t="s">
        <v>4409</v>
      </c>
    </row>
    <row r="4130" spans="1:53" x14ac:dyDescent="0.25">
      <c r="A4130">
        <v>503004</v>
      </c>
      <c r="B4130" t="s">
        <v>22606</v>
      </c>
      <c r="C4130">
        <v>6340</v>
      </c>
      <c r="D4130" t="s">
        <v>36860</v>
      </c>
      <c r="E4130" t="s">
        <v>1517</v>
      </c>
      <c r="F4130">
        <v>29189854</v>
      </c>
      <c r="G4130">
        <v>1003322193</v>
      </c>
      <c r="H4130" t="s">
        <v>39788</v>
      </c>
      <c r="J4130" t="s">
        <v>22607</v>
      </c>
      <c r="K4130" t="s">
        <v>39789</v>
      </c>
      <c r="L4130">
        <v>783</v>
      </c>
      <c r="M4130">
        <v>47</v>
      </c>
      <c r="Q4130" s="1">
        <v>44726</v>
      </c>
      <c r="R4130" t="s">
        <v>2628</v>
      </c>
      <c r="S4130">
        <v>580</v>
      </c>
      <c r="T4130" t="s">
        <v>10592</v>
      </c>
      <c r="V4130">
        <v>2</v>
      </c>
      <c r="W4130" t="s">
        <v>2629</v>
      </c>
      <c r="X4130">
        <v>1</v>
      </c>
      <c r="Y4130" t="s">
        <v>34899</v>
      </c>
      <c r="Z4130">
        <v>6</v>
      </c>
      <c r="AA4130">
        <v>192006</v>
      </c>
      <c r="AB4130">
        <v>121</v>
      </c>
      <c r="AC4130" t="s">
        <v>2640</v>
      </c>
      <c r="AD4130">
        <v>1012</v>
      </c>
      <c r="AE4130" t="s">
        <v>2</v>
      </c>
      <c r="AF4130">
        <v>1</v>
      </c>
      <c r="AG4130" t="s">
        <v>34895</v>
      </c>
      <c r="AH4130">
        <v>21</v>
      </c>
      <c r="AI4130" t="s">
        <v>34900</v>
      </c>
      <c r="AJ4130">
        <v>580</v>
      </c>
      <c r="AK4130" t="s">
        <v>10592</v>
      </c>
      <c r="AP4130" t="s">
        <v>22608</v>
      </c>
      <c r="AQ4130" t="s">
        <v>22609</v>
      </c>
      <c r="AR4130">
        <v>0</v>
      </c>
      <c r="AS4130" t="s">
        <v>2632</v>
      </c>
      <c r="AT4130" t="s">
        <v>39790</v>
      </c>
      <c r="AV4130" t="s">
        <v>22610</v>
      </c>
      <c r="AW4130">
        <v>54.842433139999997</v>
      </c>
      <c r="AX4130">
        <v>9.4476445200000008</v>
      </c>
      <c r="AY4130" t="s">
        <v>2633</v>
      </c>
      <c r="AZ4130">
        <v>1083</v>
      </c>
      <c r="BA4130" t="s">
        <v>4409</v>
      </c>
    </row>
    <row r="4131" spans="1:53" x14ac:dyDescent="0.25">
      <c r="A4131">
        <v>503005</v>
      </c>
      <c r="B4131" t="s">
        <v>39791</v>
      </c>
      <c r="C4131">
        <v>6340</v>
      </c>
      <c r="D4131" t="s">
        <v>36860</v>
      </c>
      <c r="E4131" t="s">
        <v>39792</v>
      </c>
      <c r="F4131">
        <v>29189854</v>
      </c>
      <c r="H4131" t="s">
        <v>22611</v>
      </c>
      <c r="I4131" t="s">
        <v>22612</v>
      </c>
      <c r="J4131" t="s">
        <v>22613</v>
      </c>
      <c r="K4131" t="s">
        <v>39793</v>
      </c>
      <c r="L4131">
        <v>2276</v>
      </c>
      <c r="M4131" t="s">
        <v>11245</v>
      </c>
      <c r="Q4131" s="1">
        <v>41117</v>
      </c>
      <c r="R4131" t="s">
        <v>2628</v>
      </c>
      <c r="S4131">
        <v>580</v>
      </c>
      <c r="T4131" t="s">
        <v>10592</v>
      </c>
      <c r="U4131" s="1">
        <v>41121</v>
      </c>
      <c r="V4131">
        <v>2</v>
      </c>
      <c r="W4131" t="s">
        <v>2629</v>
      </c>
      <c r="X4131">
        <v>1</v>
      </c>
      <c r="Y4131" t="s">
        <v>34899</v>
      </c>
      <c r="Z4131">
        <v>9</v>
      </c>
      <c r="AA4131">
        <v>196308</v>
      </c>
      <c r="AB4131">
        <v>121</v>
      </c>
      <c r="AC4131" t="s">
        <v>2640</v>
      </c>
      <c r="AD4131">
        <v>1012</v>
      </c>
      <c r="AE4131" t="s">
        <v>2</v>
      </c>
      <c r="AF4131">
        <v>3</v>
      </c>
      <c r="AG4131" t="s">
        <v>2688</v>
      </c>
      <c r="AH4131">
        <v>21</v>
      </c>
      <c r="AI4131" t="s">
        <v>34900</v>
      </c>
      <c r="AJ4131">
        <v>580</v>
      </c>
      <c r="AK4131" t="s">
        <v>10592</v>
      </c>
      <c r="AL4131">
        <v>2</v>
      </c>
      <c r="AM4131" t="s">
        <v>2703</v>
      </c>
      <c r="AN4131">
        <v>280321</v>
      </c>
      <c r="AP4131" t="s">
        <v>22614</v>
      </c>
      <c r="AQ4131" t="s">
        <v>22615</v>
      </c>
      <c r="AR4131">
        <v>0</v>
      </c>
      <c r="AS4131" t="s">
        <v>2632</v>
      </c>
      <c r="AT4131" t="s">
        <v>39794</v>
      </c>
      <c r="AY4131" t="s">
        <v>2633</v>
      </c>
      <c r="AZ4131">
        <v>1083</v>
      </c>
      <c r="BA4131" t="s">
        <v>4409</v>
      </c>
    </row>
    <row r="4132" spans="1:53" x14ac:dyDescent="0.25">
      <c r="A4132">
        <v>503006</v>
      </c>
      <c r="B4132" t="s">
        <v>22616</v>
      </c>
      <c r="C4132">
        <v>6330</v>
      </c>
      <c r="D4132" t="s">
        <v>11164</v>
      </c>
      <c r="E4132" t="s">
        <v>1518</v>
      </c>
      <c r="F4132">
        <v>22725718</v>
      </c>
      <c r="G4132">
        <v>1001550452</v>
      </c>
      <c r="H4132" t="s">
        <v>22617</v>
      </c>
      <c r="I4132" t="s">
        <v>22618</v>
      </c>
      <c r="J4132" t="s">
        <v>22619</v>
      </c>
      <c r="K4132" t="s">
        <v>39795</v>
      </c>
      <c r="L4132">
        <v>1244</v>
      </c>
      <c r="M4132">
        <v>64</v>
      </c>
      <c r="Q4132" s="1">
        <v>44844</v>
      </c>
      <c r="R4132" t="s">
        <v>3009</v>
      </c>
      <c r="V4132">
        <v>5</v>
      </c>
      <c r="W4132" t="s">
        <v>2938</v>
      </c>
      <c r="X4132">
        <v>1</v>
      </c>
      <c r="Y4132" t="s">
        <v>34899</v>
      </c>
      <c r="Z4132">
        <v>7</v>
      </c>
      <c r="AA4132">
        <v>193204</v>
      </c>
      <c r="AB4132">
        <v>121</v>
      </c>
      <c r="AC4132" t="s">
        <v>2640</v>
      </c>
      <c r="AD4132">
        <v>1013</v>
      </c>
      <c r="AE4132" t="s">
        <v>47</v>
      </c>
      <c r="AF4132">
        <v>1</v>
      </c>
      <c r="AG4132" t="s">
        <v>34895</v>
      </c>
      <c r="AH4132">
        <v>22</v>
      </c>
      <c r="AI4132" t="s">
        <v>34977</v>
      </c>
      <c r="AJ4132">
        <v>580</v>
      </c>
      <c r="AK4132" t="s">
        <v>10592</v>
      </c>
      <c r="AP4132" t="s">
        <v>22620</v>
      </c>
      <c r="AQ4132" t="s">
        <v>22621</v>
      </c>
      <c r="AR4132">
        <v>0</v>
      </c>
      <c r="AS4132" t="s">
        <v>2632</v>
      </c>
      <c r="AT4132" t="s">
        <v>35152</v>
      </c>
      <c r="AW4132">
        <v>54.825040780000002</v>
      </c>
      <c r="AX4132">
        <v>9.3635635199999996</v>
      </c>
      <c r="AY4132" t="s">
        <v>2633</v>
      </c>
      <c r="AZ4132">
        <v>1083</v>
      </c>
      <c r="BA4132" t="s">
        <v>4409</v>
      </c>
    </row>
    <row r="4133" spans="1:53" x14ac:dyDescent="0.25">
      <c r="A4133">
        <v>503300</v>
      </c>
      <c r="B4133" t="s">
        <v>39796</v>
      </c>
      <c r="C4133">
        <v>6340</v>
      </c>
      <c r="D4133" t="s">
        <v>36860</v>
      </c>
      <c r="E4133" t="s">
        <v>39797</v>
      </c>
      <c r="F4133">
        <v>52520312</v>
      </c>
      <c r="G4133">
        <v>1001988183</v>
      </c>
      <c r="H4133" t="s">
        <v>39798</v>
      </c>
      <c r="I4133" t="s">
        <v>22622</v>
      </c>
      <c r="J4133" t="s">
        <v>22623</v>
      </c>
      <c r="K4133" t="s">
        <v>39799</v>
      </c>
      <c r="L4133">
        <v>723</v>
      </c>
      <c r="M4133">
        <v>4</v>
      </c>
      <c r="Q4133" s="1">
        <v>43794</v>
      </c>
      <c r="R4133" t="s">
        <v>2628</v>
      </c>
      <c r="V4133">
        <v>5</v>
      </c>
      <c r="W4133" t="s">
        <v>2938</v>
      </c>
      <c r="X4133">
        <v>7</v>
      </c>
      <c r="Y4133" t="s">
        <v>3570</v>
      </c>
      <c r="AA4133">
        <v>192111</v>
      </c>
      <c r="AB4133">
        <v>141</v>
      </c>
      <c r="AC4133" t="s">
        <v>2173</v>
      </c>
      <c r="AD4133">
        <v>1022</v>
      </c>
      <c r="AE4133" t="s">
        <v>2173</v>
      </c>
      <c r="AF4133">
        <v>1</v>
      </c>
      <c r="AG4133" t="s">
        <v>34895</v>
      </c>
      <c r="AH4133">
        <v>84</v>
      </c>
      <c r="AI4133" t="s">
        <v>35084</v>
      </c>
      <c r="AJ4133">
        <v>580</v>
      </c>
      <c r="AK4133" t="s">
        <v>10592</v>
      </c>
      <c r="AP4133" t="s">
        <v>22624</v>
      </c>
      <c r="AQ4133" t="s">
        <v>22625</v>
      </c>
      <c r="AR4133">
        <v>0</v>
      </c>
      <c r="AS4133" t="s">
        <v>2632</v>
      </c>
      <c r="AT4133" t="s">
        <v>36225</v>
      </c>
      <c r="AW4133">
        <v>54.873517999999997</v>
      </c>
      <c r="AX4133">
        <v>9.5189445399999997</v>
      </c>
      <c r="AY4133" t="s">
        <v>2633</v>
      </c>
      <c r="AZ4133">
        <v>1083</v>
      </c>
      <c r="BA4133" t="s">
        <v>4409</v>
      </c>
    </row>
    <row r="4134" spans="1:53" x14ac:dyDescent="0.25">
      <c r="A4134">
        <v>503301</v>
      </c>
      <c r="B4134" t="s">
        <v>39800</v>
      </c>
      <c r="C4134">
        <v>6330</v>
      </c>
      <c r="D4134" t="s">
        <v>11164</v>
      </c>
      <c r="E4134" t="s">
        <v>1519</v>
      </c>
      <c r="F4134">
        <v>19210170</v>
      </c>
      <c r="G4134">
        <v>1004043724</v>
      </c>
      <c r="H4134" t="s">
        <v>39801</v>
      </c>
      <c r="I4134" t="s">
        <v>22626</v>
      </c>
      <c r="J4134" t="s">
        <v>22627</v>
      </c>
      <c r="K4134" t="s">
        <v>39802</v>
      </c>
      <c r="L4134">
        <v>966</v>
      </c>
      <c r="M4134">
        <v>85</v>
      </c>
      <c r="Q4134" s="1">
        <v>45056</v>
      </c>
      <c r="R4134" t="s">
        <v>2628</v>
      </c>
      <c r="V4134">
        <v>5</v>
      </c>
      <c r="W4134" t="s">
        <v>2938</v>
      </c>
      <c r="X4134">
        <v>1</v>
      </c>
      <c r="Y4134" t="s">
        <v>34899</v>
      </c>
      <c r="AA4134">
        <v>199608</v>
      </c>
      <c r="AB4134">
        <v>123</v>
      </c>
      <c r="AC4134" t="s">
        <v>109</v>
      </c>
      <c r="AD4134">
        <v>1011</v>
      </c>
      <c r="AE4134" t="s">
        <v>109</v>
      </c>
      <c r="AF4134">
        <v>1</v>
      </c>
      <c r="AG4134" t="s">
        <v>34895</v>
      </c>
      <c r="AH4134">
        <v>80</v>
      </c>
      <c r="AI4134" t="s">
        <v>109</v>
      </c>
      <c r="AJ4134">
        <v>580</v>
      </c>
      <c r="AK4134" t="s">
        <v>10592</v>
      </c>
      <c r="AP4134" t="s">
        <v>22628</v>
      </c>
      <c r="AQ4134" t="s">
        <v>22629</v>
      </c>
      <c r="AR4134">
        <v>0</v>
      </c>
      <c r="AS4134" t="s">
        <v>2632</v>
      </c>
      <c r="AT4134" t="s">
        <v>22630</v>
      </c>
      <c r="AV4134" t="s">
        <v>39803</v>
      </c>
      <c r="AW4134">
        <v>54.84204038</v>
      </c>
      <c r="AX4134">
        <v>9.3290115799999995</v>
      </c>
      <c r="AY4134" t="s">
        <v>2633</v>
      </c>
      <c r="AZ4134">
        <v>1083</v>
      </c>
      <c r="BA4134" t="s">
        <v>4409</v>
      </c>
    </row>
    <row r="4135" spans="1:53" x14ac:dyDescent="0.25">
      <c r="A4135">
        <v>503350</v>
      </c>
      <c r="B4135" t="s">
        <v>22631</v>
      </c>
      <c r="C4135">
        <v>6230</v>
      </c>
      <c r="D4135" t="s">
        <v>37000</v>
      </c>
      <c r="E4135" t="s">
        <v>39804</v>
      </c>
      <c r="F4135">
        <v>39815583</v>
      </c>
      <c r="G4135">
        <v>1024526662</v>
      </c>
      <c r="H4135" t="s">
        <v>14390</v>
      </c>
      <c r="I4135" t="s">
        <v>22632</v>
      </c>
      <c r="J4135" t="s">
        <v>14391</v>
      </c>
      <c r="K4135" t="s">
        <v>39805</v>
      </c>
      <c r="L4135">
        <v>2248</v>
      </c>
      <c r="M4135">
        <v>58</v>
      </c>
      <c r="Q4135" s="1">
        <v>44417</v>
      </c>
      <c r="R4135" t="s">
        <v>2628</v>
      </c>
      <c r="V4135">
        <v>4</v>
      </c>
      <c r="W4135" t="s">
        <v>3081</v>
      </c>
      <c r="X4135">
        <v>1</v>
      </c>
      <c r="Y4135" t="s">
        <v>34899</v>
      </c>
      <c r="AA4135">
        <v>199601</v>
      </c>
      <c r="AB4135">
        <v>149</v>
      </c>
      <c r="AC4135" t="s">
        <v>3264</v>
      </c>
      <c r="AD4135">
        <v>1027</v>
      </c>
      <c r="AE4135" t="s">
        <v>3595</v>
      </c>
      <c r="AF4135">
        <v>1</v>
      </c>
      <c r="AG4135" t="s">
        <v>34895</v>
      </c>
      <c r="AH4135">
        <v>85</v>
      </c>
      <c r="AI4135" t="s">
        <v>3596</v>
      </c>
      <c r="AJ4135">
        <v>580</v>
      </c>
      <c r="AK4135" t="s">
        <v>10592</v>
      </c>
      <c r="AO4135">
        <v>281039</v>
      </c>
      <c r="AP4135" t="s">
        <v>14393</v>
      </c>
      <c r="AQ4135" t="s">
        <v>14394</v>
      </c>
      <c r="AR4135">
        <v>2</v>
      </c>
      <c r="AS4135" t="s">
        <v>3549</v>
      </c>
      <c r="AT4135" t="s">
        <v>36050</v>
      </c>
      <c r="AW4135">
        <v>55.070354309999999</v>
      </c>
      <c r="AX4135">
        <v>9.3454371500000004</v>
      </c>
      <c r="AY4135" t="s">
        <v>2633</v>
      </c>
      <c r="AZ4135">
        <v>1083</v>
      </c>
      <c r="BA4135" t="s">
        <v>4409</v>
      </c>
    </row>
    <row r="4136" spans="1:53" x14ac:dyDescent="0.25">
      <c r="A4136">
        <v>505001</v>
      </c>
      <c r="B4136" t="s">
        <v>22633</v>
      </c>
      <c r="C4136">
        <v>6261</v>
      </c>
      <c r="D4136" t="s">
        <v>22634</v>
      </c>
      <c r="E4136" t="s">
        <v>1520</v>
      </c>
      <c r="F4136">
        <v>29189781</v>
      </c>
      <c r="G4136">
        <v>1003322375</v>
      </c>
      <c r="H4136" t="s">
        <v>22635</v>
      </c>
      <c r="I4136" t="s">
        <v>22636</v>
      </c>
      <c r="J4136" t="s">
        <v>22636</v>
      </c>
      <c r="K4136" t="s">
        <v>22637</v>
      </c>
      <c r="L4136">
        <v>1924</v>
      </c>
      <c r="M4136">
        <v>8</v>
      </c>
      <c r="Q4136" s="1">
        <v>40773</v>
      </c>
      <c r="R4136" t="s">
        <v>2628</v>
      </c>
      <c r="S4136">
        <v>550</v>
      </c>
      <c r="T4136" t="s">
        <v>34335</v>
      </c>
      <c r="U4136" s="1">
        <v>40756</v>
      </c>
      <c r="V4136">
        <v>2</v>
      </c>
      <c r="W4136" t="s">
        <v>2629</v>
      </c>
      <c r="X4136">
        <v>1</v>
      </c>
      <c r="Y4136" t="s">
        <v>34899</v>
      </c>
      <c r="Z4136">
        <v>7</v>
      </c>
      <c r="AB4136">
        <v>121</v>
      </c>
      <c r="AC4136" t="s">
        <v>2640</v>
      </c>
      <c r="AD4136">
        <v>1012</v>
      </c>
      <c r="AE4136" t="s">
        <v>2</v>
      </c>
      <c r="AF4136">
        <v>3</v>
      </c>
      <c r="AG4136" t="s">
        <v>2688</v>
      </c>
      <c r="AH4136">
        <v>21</v>
      </c>
      <c r="AI4136" t="s">
        <v>34900</v>
      </c>
      <c r="AJ4136">
        <v>550</v>
      </c>
      <c r="AK4136" t="s">
        <v>34335</v>
      </c>
      <c r="AP4136" t="s">
        <v>22638</v>
      </c>
      <c r="AQ4136" t="s">
        <v>22639</v>
      </c>
      <c r="AR4136">
        <v>0</v>
      </c>
      <c r="AS4136" t="s">
        <v>2632</v>
      </c>
      <c r="AT4136" t="s">
        <v>18097</v>
      </c>
      <c r="AW4136">
        <v>55.078138394210796</v>
      </c>
      <c r="AX4136">
        <v>8.6582295812741705</v>
      </c>
      <c r="AY4136" t="s">
        <v>2633</v>
      </c>
      <c r="AZ4136">
        <v>1083</v>
      </c>
      <c r="BA4136" t="s">
        <v>4409</v>
      </c>
    </row>
    <row r="4137" spans="1:53" x14ac:dyDescent="0.25">
      <c r="A4137">
        <v>505002</v>
      </c>
      <c r="B4137" t="s">
        <v>22640</v>
      </c>
      <c r="C4137">
        <v>6261</v>
      </c>
      <c r="D4137" t="s">
        <v>22634</v>
      </c>
      <c r="E4137" t="s">
        <v>22641</v>
      </c>
      <c r="F4137">
        <v>29189781</v>
      </c>
      <c r="G4137">
        <v>1003322314</v>
      </c>
      <c r="H4137" t="s">
        <v>22642</v>
      </c>
      <c r="I4137" t="s">
        <v>22643</v>
      </c>
      <c r="J4137" t="s">
        <v>22644</v>
      </c>
      <c r="K4137" t="s">
        <v>39806</v>
      </c>
      <c r="L4137">
        <v>1761</v>
      </c>
      <c r="M4137">
        <v>1</v>
      </c>
      <c r="Q4137" s="1">
        <v>44140</v>
      </c>
      <c r="R4137" t="s">
        <v>2628</v>
      </c>
      <c r="S4137">
        <v>550</v>
      </c>
      <c r="T4137" t="s">
        <v>34335</v>
      </c>
      <c r="V4137">
        <v>2</v>
      </c>
      <c r="W4137" t="s">
        <v>2629</v>
      </c>
      <c r="X4137">
        <v>1</v>
      </c>
      <c r="Y4137" t="s">
        <v>34899</v>
      </c>
      <c r="Z4137">
        <v>9</v>
      </c>
      <c r="AB4137">
        <v>121</v>
      </c>
      <c r="AC4137" t="s">
        <v>2640</v>
      </c>
      <c r="AD4137">
        <v>1012</v>
      </c>
      <c r="AE4137" t="s">
        <v>2</v>
      </c>
      <c r="AF4137">
        <v>1</v>
      </c>
      <c r="AG4137" t="s">
        <v>34895</v>
      </c>
      <c r="AH4137">
        <v>21</v>
      </c>
      <c r="AI4137" t="s">
        <v>34900</v>
      </c>
      <c r="AJ4137">
        <v>550</v>
      </c>
      <c r="AK4137" t="s">
        <v>34335</v>
      </c>
      <c r="AO4137">
        <v>280193</v>
      </c>
      <c r="AP4137" t="s">
        <v>22645</v>
      </c>
      <c r="AQ4137" t="s">
        <v>10518</v>
      </c>
      <c r="AR4137">
        <v>2</v>
      </c>
      <c r="AS4137" t="s">
        <v>3549</v>
      </c>
      <c r="AT4137" t="s">
        <v>39807</v>
      </c>
      <c r="AW4137">
        <v>55.05744499</v>
      </c>
      <c r="AX4137">
        <v>8.8305025700000002</v>
      </c>
      <c r="AY4137" t="s">
        <v>2633</v>
      </c>
      <c r="AZ4137">
        <v>1083</v>
      </c>
      <c r="BA4137" t="s">
        <v>4409</v>
      </c>
    </row>
    <row r="4138" spans="1:53" x14ac:dyDescent="0.25">
      <c r="A4138">
        <v>505005</v>
      </c>
      <c r="B4138" t="s">
        <v>22646</v>
      </c>
      <c r="C4138">
        <v>6261</v>
      </c>
      <c r="D4138" t="s">
        <v>22634</v>
      </c>
      <c r="E4138" t="s">
        <v>1521</v>
      </c>
      <c r="F4138">
        <v>29189781</v>
      </c>
      <c r="G4138">
        <v>1003322351</v>
      </c>
      <c r="H4138" t="s">
        <v>22647</v>
      </c>
      <c r="I4138" t="s">
        <v>22648</v>
      </c>
      <c r="J4138" t="s">
        <v>22648</v>
      </c>
      <c r="K4138" t="s">
        <v>39808</v>
      </c>
      <c r="L4138">
        <v>1765</v>
      </c>
      <c r="M4138">
        <v>3</v>
      </c>
      <c r="Q4138" s="1">
        <v>40773</v>
      </c>
      <c r="R4138" t="s">
        <v>2628</v>
      </c>
      <c r="S4138">
        <v>550</v>
      </c>
      <c r="T4138" t="s">
        <v>34335</v>
      </c>
      <c r="U4138" s="1">
        <v>40756</v>
      </c>
      <c r="V4138">
        <v>2</v>
      </c>
      <c r="W4138" t="s">
        <v>2629</v>
      </c>
      <c r="X4138">
        <v>1</v>
      </c>
      <c r="Y4138" t="s">
        <v>34899</v>
      </c>
      <c r="Z4138">
        <v>7</v>
      </c>
      <c r="AA4138">
        <v>199208</v>
      </c>
      <c r="AB4138">
        <v>121</v>
      </c>
      <c r="AC4138" t="s">
        <v>2640</v>
      </c>
      <c r="AD4138">
        <v>1012</v>
      </c>
      <c r="AE4138" t="s">
        <v>2</v>
      </c>
      <c r="AF4138">
        <v>3</v>
      </c>
      <c r="AG4138" t="s">
        <v>2688</v>
      </c>
      <c r="AH4138">
        <v>21</v>
      </c>
      <c r="AI4138" t="s">
        <v>34900</v>
      </c>
      <c r="AJ4138">
        <v>550</v>
      </c>
      <c r="AK4138" t="s">
        <v>34335</v>
      </c>
      <c r="AP4138" t="s">
        <v>22649</v>
      </c>
      <c r="AQ4138" t="s">
        <v>22650</v>
      </c>
      <c r="AR4138">
        <v>0</v>
      </c>
      <c r="AS4138" t="s">
        <v>2632</v>
      </c>
      <c r="AT4138" t="s">
        <v>39809</v>
      </c>
      <c r="AW4138">
        <v>55.0102438445033</v>
      </c>
      <c r="AX4138">
        <v>8.7774118038479294</v>
      </c>
      <c r="AY4138" t="s">
        <v>2633</v>
      </c>
      <c r="AZ4138">
        <v>1083</v>
      </c>
      <c r="BA4138" t="s">
        <v>4409</v>
      </c>
    </row>
    <row r="4139" spans="1:53" x14ac:dyDescent="0.25">
      <c r="A4139">
        <v>507001</v>
      </c>
      <c r="B4139" t="s">
        <v>22651</v>
      </c>
      <c r="C4139">
        <v>6310</v>
      </c>
      <c r="D4139" t="s">
        <v>22571</v>
      </c>
      <c r="E4139" t="s">
        <v>1522</v>
      </c>
      <c r="F4139">
        <v>29189773</v>
      </c>
      <c r="G4139">
        <v>1003322430</v>
      </c>
      <c r="H4139" t="s">
        <v>22652</v>
      </c>
      <c r="I4139" t="s">
        <v>22653</v>
      </c>
      <c r="J4139" t="s">
        <v>22654</v>
      </c>
      <c r="K4139" t="s">
        <v>22655</v>
      </c>
      <c r="L4139">
        <v>1400</v>
      </c>
      <c r="M4139">
        <v>19</v>
      </c>
      <c r="Q4139" s="1">
        <v>43784</v>
      </c>
      <c r="R4139" t="s">
        <v>2981</v>
      </c>
      <c r="S4139">
        <v>540</v>
      </c>
      <c r="T4139" t="s">
        <v>34336</v>
      </c>
      <c r="V4139">
        <v>2</v>
      </c>
      <c r="W4139" t="s">
        <v>2629</v>
      </c>
      <c r="X4139">
        <v>1</v>
      </c>
      <c r="Y4139" t="s">
        <v>34899</v>
      </c>
      <c r="Z4139">
        <v>9</v>
      </c>
      <c r="AA4139">
        <v>195004</v>
      </c>
      <c r="AB4139">
        <v>121</v>
      </c>
      <c r="AC4139" t="s">
        <v>2640</v>
      </c>
      <c r="AD4139">
        <v>1012</v>
      </c>
      <c r="AE4139" t="s">
        <v>2</v>
      </c>
      <c r="AF4139">
        <v>1</v>
      </c>
      <c r="AG4139" t="s">
        <v>34895</v>
      </c>
      <c r="AH4139">
        <v>21</v>
      </c>
      <c r="AI4139" t="s">
        <v>34900</v>
      </c>
      <c r="AJ4139">
        <v>540</v>
      </c>
      <c r="AK4139" t="s">
        <v>34336</v>
      </c>
      <c r="AP4139" t="s">
        <v>22656</v>
      </c>
      <c r="AQ4139" t="s">
        <v>22657</v>
      </c>
      <c r="AR4139">
        <v>0</v>
      </c>
      <c r="AS4139" t="s">
        <v>2632</v>
      </c>
      <c r="AT4139" t="s">
        <v>22658</v>
      </c>
      <c r="AW4139">
        <v>54.887754260000001</v>
      </c>
      <c r="AX4139">
        <v>9.67042951</v>
      </c>
      <c r="AY4139" t="s">
        <v>2633</v>
      </c>
      <c r="AZ4139">
        <v>1083</v>
      </c>
      <c r="BA4139" t="s">
        <v>4409</v>
      </c>
    </row>
    <row r="4140" spans="1:53" x14ac:dyDescent="0.25">
      <c r="A4140">
        <v>507002</v>
      </c>
      <c r="B4140" t="s">
        <v>22659</v>
      </c>
      <c r="C4140">
        <v>6320</v>
      </c>
      <c r="D4140" t="s">
        <v>22660</v>
      </c>
      <c r="E4140" t="s">
        <v>1523</v>
      </c>
      <c r="F4140">
        <v>29189773</v>
      </c>
      <c r="G4140">
        <v>1003322478</v>
      </c>
      <c r="H4140" t="s">
        <v>39810</v>
      </c>
      <c r="I4140" t="s">
        <v>22661</v>
      </c>
      <c r="J4140" t="s">
        <v>22662</v>
      </c>
      <c r="K4140" t="s">
        <v>22663</v>
      </c>
      <c r="L4140">
        <v>1821</v>
      </c>
      <c r="M4140">
        <v>13</v>
      </c>
      <c r="Q4140" s="1">
        <v>41159</v>
      </c>
      <c r="R4140" t="s">
        <v>2628</v>
      </c>
      <c r="S4140">
        <v>540</v>
      </c>
      <c r="T4140" t="s">
        <v>34336</v>
      </c>
      <c r="U4140" s="1">
        <v>41486</v>
      </c>
      <c r="V4140">
        <v>2</v>
      </c>
      <c r="W4140" t="s">
        <v>2629</v>
      </c>
      <c r="X4140">
        <v>1</v>
      </c>
      <c r="Y4140" t="s">
        <v>34899</v>
      </c>
      <c r="Z4140">
        <v>6</v>
      </c>
      <c r="AB4140">
        <v>121</v>
      </c>
      <c r="AC4140" t="s">
        <v>2640</v>
      </c>
      <c r="AD4140">
        <v>1012</v>
      </c>
      <c r="AE4140" t="s">
        <v>2</v>
      </c>
      <c r="AF4140">
        <v>3</v>
      </c>
      <c r="AG4140" t="s">
        <v>2688</v>
      </c>
      <c r="AH4140">
        <v>21</v>
      </c>
      <c r="AI4140" t="s">
        <v>34900</v>
      </c>
      <c r="AJ4140">
        <v>540</v>
      </c>
      <c r="AK4140" t="s">
        <v>34336</v>
      </c>
      <c r="AP4140" t="s">
        <v>22664</v>
      </c>
      <c r="AQ4140" t="s">
        <v>22665</v>
      </c>
      <c r="AR4140">
        <v>0</v>
      </c>
      <c r="AS4140" t="s">
        <v>2632</v>
      </c>
      <c r="AT4140" t="s">
        <v>22666</v>
      </c>
      <c r="AY4140" t="s">
        <v>2633</v>
      </c>
      <c r="AZ4140">
        <v>1083</v>
      </c>
      <c r="BA4140" t="s">
        <v>4409</v>
      </c>
    </row>
    <row r="4141" spans="1:53" x14ac:dyDescent="0.25">
      <c r="A4141">
        <v>507301</v>
      </c>
      <c r="B4141" t="s">
        <v>22667</v>
      </c>
      <c r="C4141">
        <v>6310</v>
      </c>
      <c r="D4141" t="s">
        <v>22571</v>
      </c>
      <c r="E4141" t="s">
        <v>1524</v>
      </c>
      <c r="F4141">
        <v>16143847</v>
      </c>
      <c r="G4141">
        <v>1001042326</v>
      </c>
      <c r="H4141" t="s">
        <v>22668</v>
      </c>
      <c r="I4141" t="s">
        <v>22669</v>
      </c>
      <c r="J4141" t="s">
        <v>22670</v>
      </c>
      <c r="K4141" t="s">
        <v>22671</v>
      </c>
      <c r="L4141">
        <v>388</v>
      </c>
      <c r="M4141">
        <v>113</v>
      </c>
      <c r="Q4141" s="1">
        <v>43784</v>
      </c>
      <c r="R4141" t="s">
        <v>2628</v>
      </c>
      <c r="V4141">
        <v>5</v>
      </c>
      <c r="W4141" t="s">
        <v>2938</v>
      </c>
      <c r="X4141">
        <v>1</v>
      </c>
      <c r="Y4141" t="s">
        <v>34899</v>
      </c>
      <c r="AA4141">
        <v>199208</v>
      </c>
      <c r="AB4141">
        <v>123</v>
      </c>
      <c r="AC4141" t="s">
        <v>109</v>
      </c>
      <c r="AD4141">
        <v>1011</v>
      </c>
      <c r="AE4141" t="s">
        <v>109</v>
      </c>
      <c r="AF4141">
        <v>1</v>
      </c>
      <c r="AG4141" t="s">
        <v>34895</v>
      </c>
      <c r="AH4141">
        <v>80</v>
      </c>
      <c r="AI4141" t="s">
        <v>109</v>
      </c>
      <c r="AJ4141">
        <v>540</v>
      </c>
      <c r="AK4141" t="s">
        <v>34336</v>
      </c>
      <c r="AP4141" t="s">
        <v>22672</v>
      </c>
      <c r="AQ4141" t="s">
        <v>22673</v>
      </c>
      <c r="AR4141">
        <v>0</v>
      </c>
      <c r="AS4141" t="s">
        <v>2632</v>
      </c>
      <c r="AT4141" t="s">
        <v>22674</v>
      </c>
      <c r="AV4141" t="s">
        <v>22675</v>
      </c>
      <c r="AW4141">
        <v>54.862834700000001</v>
      </c>
      <c r="AX4141">
        <v>9.7213683799999995</v>
      </c>
      <c r="AY4141" t="s">
        <v>2633</v>
      </c>
      <c r="AZ4141">
        <v>1083</v>
      </c>
      <c r="BA4141" t="s">
        <v>4409</v>
      </c>
    </row>
    <row r="4142" spans="1:53" x14ac:dyDescent="0.25">
      <c r="A4142">
        <v>509003</v>
      </c>
      <c r="B4142" t="s">
        <v>39811</v>
      </c>
      <c r="C4142">
        <v>6100</v>
      </c>
      <c r="D4142" t="s">
        <v>10120</v>
      </c>
      <c r="E4142" t="s">
        <v>39812</v>
      </c>
      <c r="F4142">
        <v>29189757</v>
      </c>
      <c r="G4142">
        <v>1003322703</v>
      </c>
      <c r="H4142" t="s">
        <v>8544</v>
      </c>
      <c r="I4142" t="s">
        <v>22676</v>
      </c>
      <c r="J4142" t="s">
        <v>22677</v>
      </c>
      <c r="K4142" t="s">
        <v>22678</v>
      </c>
      <c r="L4142">
        <v>1085</v>
      </c>
      <c r="M4142">
        <v>10</v>
      </c>
      <c r="Q4142" s="1">
        <v>44756</v>
      </c>
      <c r="R4142" t="s">
        <v>2628</v>
      </c>
      <c r="S4142">
        <v>510</v>
      </c>
      <c r="T4142" t="s">
        <v>10123</v>
      </c>
      <c r="V4142">
        <v>2</v>
      </c>
      <c r="W4142" t="s">
        <v>2629</v>
      </c>
      <c r="X4142">
        <v>1</v>
      </c>
      <c r="Y4142" t="s">
        <v>34899</v>
      </c>
      <c r="Z4142">
        <v>6</v>
      </c>
      <c r="AB4142">
        <v>121</v>
      </c>
      <c r="AC4142" t="s">
        <v>2640</v>
      </c>
      <c r="AD4142">
        <v>1012</v>
      </c>
      <c r="AE4142" t="s">
        <v>2</v>
      </c>
      <c r="AF4142">
        <v>1</v>
      </c>
      <c r="AG4142" t="s">
        <v>34895</v>
      </c>
      <c r="AH4142">
        <v>21</v>
      </c>
      <c r="AI4142" t="s">
        <v>34900</v>
      </c>
      <c r="AJ4142">
        <v>510</v>
      </c>
      <c r="AK4142" t="s">
        <v>10123</v>
      </c>
      <c r="AO4142">
        <v>280240</v>
      </c>
      <c r="AP4142" t="s">
        <v>10760</v>
      </c>
      <c r="AQ4142" t="s">
        <v>10761</v>
      </c>
      <c r="AR4142">
        <v>2</v>
      </c>
      <c r="AS4142" t="s">
        <v>3549</v>
      </c>
      <c r="AT4142" t="s">
        <v>5125</v>
      </c>
      <c r="AV4142" t="s">
        <v>22679</v>
      </c>
      <c r="AW4142">
        <v>55.321957740000002</v>
      </c>
      <c r="AX4142">
        <v>9.5600408699999999</v>
      </c>
      <c r="AY4142" t="s">
        <v>2633</v>
      </c>
      <c r="AZ4142">
        <v>1083</v>
      </c>
      <c r="BA4142" t="s">
        <v>4409</v>
      </c>
    </row>
    <row r="4143" spans="1:53" x14ac:dyDescent="0.25">
      <c r="A4143">
        <v>509006</v>
      </c>
      <c r="B4143" t="s">
        <v>22680</v>
      </c>
      <c r="C4143">
        <v>6070</v>
      </c>
      <c r="D4143" t="s">
        <v>9520</v>
      </c>
      <c r="E4143" t="s">
        <v>1525</v>
      </c>
      <c r="F4143">
        <v>29189897</v>
      </c>
      <c r="G4143">
        <v>1003322727</v>
      </c>
      <c r="H4143" t="s">
        <v>22681</v>
      </c>
      <c r="I4143" t="s">
        <v>22682</v>
      </c>
      <c r="J4143" t="s">
        <v>22683</v>
      </c>
      <c r="K4143" t="s">
        <v>39813</v>
      </c>
      <c r="L4143">
        <v>908</v>
      </c>
      <c r="M4143">
        <v>20</v>
      </c>
      <c r="Q4143" s="1">
        <v>40730</v>
      </c>
      <c r="R4143" t="s">
        <v>2628</v>
      </c>
      <c r="S4143">
        <v>621</v>
      </c>
      <c r="T4143" t="s">
        <v>1802</v>
      </c>
      <c r="U4143" s="1">
        <v>40756</v>
      </c>
      <c r="V4143">
        <v>2</v>
      </c>
      <c r="W4143" t="s">
        <v>2629</v>
      </c>
      <c r="X4143">
        <v>1</v>
      </c>
      <c r="Y4143" t="s">
        <v>34899</v>
      </c>
      <c r="Z4143">
        <v>6</v>
      </c>
      <c r="AB4143">
        <v>121</v>
      </c>
      <c r="AC4143" t="s">
        <v>2640</v>
      </c>
      <c r="AD4143">
        <v>1012</v>
      </c>
      <c r="AE4143" t="s">
        <v>2</v>
      </c>
      <c r="AF4143">
        <v>3</v>
      </c>
      <c r="AG4143" t="s">
        <v>2688</v>
      </c>
      <c r="AH4143">
        <v>21</v>
      </c>
      <c r="AI4143" t="s">
        <v>34900</v>
      </c>
      <c r="AJ4143">
        <v>621</v>
      </c>
      <c r="AK4143" t="s">
        <v>1802</v>
      </c>
      <c r="AP4143" t="s">
        <v>22684</v>
      </c>
      <c r="AQ4143" t="s">
        <v>22685</v>
      </c>
      <c r="AR4143">
        <v>0</v>
      </c>
      <c r="AS4143" t="s">
        <v>2632</v>
      </c>
      <c r="AT4143" t="s">
        <v>36874</v>
      </c>
      <c r="AW4143">
        <v>55.3535831854592</v>
      </c>
      <c r="AX4143">
        <v>9.3574604585101504</v>
      </c>
      <c r="AY4143" t="s">
        <v>2633</v>
      </c>
      <c r="AZ4143">
        <v>1083</v>
      </c>
      <c r="BA4143" t="s">
        <v>4409</v>
      </c>
    </row>
    <row r="4144" spans="1:53" x14ac:dyDescent="0.25">
      <c r="A4144">
        <v>509009</v>
      </c>
      <c r="B4144" t="s">
        <v>22686</v>
      </c>
      <c r="C4144">
        <v>6093</v>
      </c>
      <c r="D4144" t="s">
        <v>39814</v>
      </c>
      <c r="E4144" t="s">
        <v>1526</v>
      </c>
      <c r="F4144">
        <v>29189897</v>
      </c>
      <c r="G4144">
        <v>1003322685</v>
      </c>
      <c r="H4144" t="s">
        <v>22687</v>
      </c>
      <c r="I4144" t="s">
        <v>22688</v>
      </c>
      <c r="J4144" t="s">
        <v>22689</v>
      </c>
      <c r="K4144" t="s">
        <v>22690</v>
      </c>
      <c r="L4144">
        <v>7170</v>
      </c>
      <c r="M4144">
        <v>163</v>
      </c>
      <c r="Q4144" s="1">
        <v>43784</v>
      </c>
      <c r="R4144" t="s">
        <v>2628</v>
      </c>
      <c r="S4144">
        <v>621</v>
      </c>
      <c r="T4144" t="s">
        <v>1802</v>
      </c>
      <c r="V4144">
        <v>2</v>
      </c>
      <c r="W4144" t="s">
        <v>2629</v>
      </c>
      <c r="X4144">
        <v>1</v>
      </c>
      <c r="Y4144" t="s">
        <v>34899</v>
      </c>
      <c r="Z4144">
        <v>6</v>
      </c>
      <c r="AB4144">
        <v>121</v>
      </c>
      <c r="AC4144" t="s">
        <v>2640</v>
      </c>
      <c r="AD4144">
        <v>1012</v>
      </c>
      <c r="AE4144" t="s">
        <v>2</v>
      </c>
      <c r="AF4144">
        <v>1</v>
      </c>
      <c r="AG4144" t="s">
        <v>34895</v>
      </c>
      <c r="AH4144">
        <v>21</v>
      </c>
      <c r="AI4144" t="s">
        <v>34900</v>
      </c>
      <c r="AJ4144">
        <v>621</v>
      </c>
      <c r="AK4144" t="s">
        <v>1802</v>
      </c>
      <c r="AP4144" t="s">
        <v>22691</v>
      </c>
      <c r="AQ4144" t="s">
        <v>22692</v>
      </c>
      <c r="AR4144">
        <v>0</v>
      </c>
      <c r="AS4144" t="s">
        <v>2632</v>
      </c>
      <c r="AT4144" t="s">
        <v>22693</v>
      </c>
      <c r="AW4144">
        <v>55.404563840000002</v>
      </c>
      <c r="AX4144">
        <v>9.5305277400000001</v>
      </c>
      <c r="AY4144" t="s">
        <v>2633</v>
      </c>
      <c r="AZ4144">
        <v>1083</v>
      </c>
      <c r="BA4144" t="s">
        <v>4409</v>
      </c>
    </row>
    <row r="4145" spans="1:53" x14ac:dyDescent="0.25">
      <c r="A4145">
        <v>509011</v>
      </c>
      <c r="B4145" t="s">
        <v>22694</v>
      </c>
      <c r="C4145">
        <v>6070</v>
      </c>
      <c r="D4145" t="s">
        <v>9520</v>
      </c>
      <c r="E4145" t="s">
        <v>1527</v>
      </c>
      <c r="F4145">
        <v>12233590</v>
      </c>
      <c r="G4145">
        <v>1002917840</v>
      </c>
      <c r="H4145" t="s">
        <v>39815</v>
      </c>
      <c r="I4145" t="s">
        <v>22695</v>
      </c>
      <c r="J4145" t="s">
        <v>22696</v>
      </c>
      <c r="K4145" t="s">
        <v>39816</v>
      </c>
      <c r="L4145">
        <v>556</v>
      </c>
      <c r="M4145">
        <v>19</v>
      </c>
      <c r="Q4145" s="1">
        <v>44624</v>
      </c>
      <c r="R4145" t="s">
        <v>2628</v>
      </c>
      <c r="V4145">
        <v>5</v>
      </c>
      <c r="W4145" t="s">
        <v>2938</v>
      </c>
      <c r="X4145">
        <v>1</v>
      </c>
      <c r="Y4145" t="s">
        <v>34899</v>
      </c>
      <c r="Z4145">
        <v>9</v>
      </c>
      <c r="AA4145">
        <v>198808</v>
      </c>
      <c r="AB4145">
        <v>121</v>
      </c>
      <c r="AC4145" t="s">
        <v>2640</v>
      </c>
      <c r="AD4145">
        <v>1013</v>
      </c>
      <c r="AE4145" t="s">
        <v>47</v>
      </c>
      <c r="AF4145">
        <v>1</v>
      </c>
      <c r="AG4145" t="s">
        <v>34895</v>
      </c>
      <c r="AH4145">
        <v>22</v>
      </c>
      <c r="AI4145" t="s">
        <v>34977</v>
      </c>
      <c r="AJ4145">
        <v>621</v>
      </c>
      <c r="AK4145" t="s">
        <v>1802</v>
      </c>
      <c r="AP4145" t="s">
        <v>22697</v>
      </c>
      <c r="AQ4145" t="s">
        <v>22698</v>
      </c>
      <c r="AR4145">
        <v>0</v>
      </c>
      <c r="AS4145" t="s">
        <v>2632</v>
      </c>
      <c r="AT4145" t="s">
        <v>39817</v>
      </c>
      <c r="AW4145">
        <v>55.361333600000002</v>
      </c>
      <c r="AX4145">
        <v>9.5325746599999999</v>
      </c>
      <c r="AY4145" t="s">
        <v>2633</v>
      </c>
      <c r="AZ4145">
        <v>1083</v>
      </c>
      <c r="BA4145" t="s">
        <v>4409</v>
      </c>
    </row>
    <row r="4146" spans="1:53" x14ac:dyDescent="0.25">
      <c r="A4146">
        <v>509012</v>
      </c>
      <c r="B4146" t="s">
        <v>39818</v>
      </c>
      <c r="C4146">
        <v>6070</v>
      </c>
      <c r="D4146" t="s">
        <v>9520</v>
      </c>
      <c r="E4146" t="s">
        <v>1528</v>
      </c>
      <c r="F4146">
        <v>32863558</v>
      </c>
      <c r="G4146">
        <v>1016045760</v>
      </c>
      <c r="H4146" t="s">
        <v>39819</v>
      </c>
      <c r="J4146" t="s">
        <v>22699</v>
      </c>
      <c r="K4146" t="s">
        <v>22700</v>
      </c>
      <c r="L4146">
        <v>257</v>
      </c>
      <c r="M4146">
        <v>1</v>
      </c>
      <c r="Q4146" s="1">
        <v>43446</v>
      </c>
      <c r="R4146" t="s">
        <v>2628</v>
      </c>
      <c r="S4146">
        <v>621</v>
      </c>
      <c r="T4146" t="s">
        <v>1802</v>
      </c>
      <c r="V4146">
        <v>6</v>
      </c>
      <c r="W4146" t="s">
        <v>3407</v>
      </c>
      <c r="X4146">
        <v>1</v>
      </c>
      <c r="Y4146" t="s">
        <v>34899</v>
      </c>
      <c r="Z4146">
        <v>10</v>
      </c>
      <c r="AA4146">
        <v>200101</v>
      </c>
      <c r="AB4146">
        <v>129</v>
      </c>
      <c r="AC4146" t="s">
        <v>122</v>
      </c>
      <c r="AD4146">
        <v>1016</v>
      </c>
      <c r="AE4146" t="s">
        <v>122</v>
      </c>
      <c r="AF4146">
        <v>1</v>
      </c>
      <c r="AG4146" t="s">
        <v>34895</v>
      </c>
      <c r="AH4146">
        <v>27</v>
      </c>
      <c r="AI4146" t="s">
        <v>34995</v>
      </c>
      <c r="AJ4146">
        <v>621</v>
      </c>
      <c r="AK4146" t="s">
        <v>1802</v>
      </c>
      <c r="AP4146" t="s">
        <v>22701</v>
      </c>
      <c r="AQ4146" t="s">
        <v>22702</v>
      </c>
      <c r="AR4146">
        <v>0</v>
      </c>
      <c r="AS4146" t="s">
        <v>2632</v>
      </c>
      <c r="AT4146" t="s">
        <v>22703</v>
      </c>
      <c r="AW4146">
        <v>55.345937730000003</v>
      </c>
      <c r="AX4146">
        <v>9.4805391599999993</v>
      </c>
      <c r="AY4146" t="s">
        <v>2633</v>
      </c>
      <c r="AZ4146">
        <v>1083</v>
      </c>
      <c r="BA4146" t="s">
        <v>4409</v>
      </c>
    </row>
    <row r="4147" spans="1:53" x14ac:dyDescent="0.25">
      <c r="A4147">
        <v>509013</v>
      </c>
      <c r="B4147" t="s">
        <v>22704</v>
      </c>
      <c r="C4147">
        <v>6070</v>
      </c>
      <c r="D4147" t="s">
        <v>9520</v>
      </c>
      <c r="E4147" t="s">
        <v>1529</v>
      </c>
      <c r="F4147">
        <v>29189897</v>
      </c>
      <c r="G4147">
        <v>1003322624</v>
      </c>
      <c r="H4147" t="s">
        <v>34565</v>
      </c>
      <c r="J4147" t="s">
        <v>22706</v>
      </c>
      <c r="K4147" t="s">
        <v>22707</v>
      </c>
      <c r="L4147">
        <v>302</v>
      </c>
      <c r="M4147">
        <v>3</v>
      </c>
      <c r="Q4147" s="1">
        <v>45072</v>
      </c>
      <c r="R4147" t="s">
        <v>34499</v>
      </c>
      <c r="S4147">
        <v>621</v>
      </c>
      <c r="T4147" t="s">
        <v>1802</v>
      </c>
      <c r="V4147">
        <v>2</v>
      </c>
      <c r="W4147" t="s">
        <v>2629</v>
      </c>
      <c r="X4147">
        <v>1</v>
      </c>
      <c r="Y4147" t="s">
        <v>34899</v>
      </c>
      <c r="Z4147">
        <v>10</v>
      </c>
      <c r="AA4147">
        <v>200508</v>
      </c>
      <c r="AB4147">
        <v>121</v>
      </c>
      <c r="AC4147" t="s">
        <v>2640</v>
      </c>
      <c r="AD4147">
        <v>1012</v>
      </c>
      <c r="AE4147" t="s">
        <v>2</v>
      </c>
      <c r="AF4147">
        <v>1</v>
      </c>
      <c r="AG4147" t="s">
        <v>34895</v>
      </c>
      <c r="AH4147">
        <v>21</v>
      </c>
      <c r="AI4147" t="s">
        <v>34900</v>
      </c>
      <c r="AJ4147">
        <v>621</v>
      </c>
      <c r="AK4147" t="s">
        <v>1802</v>
      </c>
      <c r="AP4147" t="s">
        <v>22708</v>
      </c>
      <c r="AQ4147" t="s">
        <v>22709</v>
      </c>
      <c r="AR4147">
        <v>0</v>
      </c>
      <c r="AS4147" t="s">
        <v>2632</v>
      </c>
      <c r="AT4147" t="s">
        <v>22710</v>
      </c>
      <c r="AW4147">
        <v>55.354696590000003</v>
      </c>
      <c r="AX4147">
        <v>9.4859701199999993</v>
      </c>
      <c r="AY4147" t="s">
        <v>2633</v>
      </c>
      <c r="AZ4147">
        <v>1083</v>
      </c>
      <c r="BA4147" t="s">
        <v>4409</v>
      </c>
    </row>
    <row r="4148" spans="1:53" x14ac:dyDescent="0.25">
      <c r="A4148">
        <v>509300</v>
      </c>
      <c r="B4148" t="s">
        <v>22711</v>
      </c>
      <c r="C4148">
        <v>6093</v>
      </c>
      <c r="D4148" t="s">
        <v>39814</v>
      </c>
      <c r="E4148" t="s">
        <v>1530</v>
      </c>
      <c r="F4148">
        <v>49478518</v>
      </c>
      <c r="G4148">
        <v>1001933499</v>
      </c>
      <c r="H4148" t="s">
        <v>22712</v>
      </c>
      <c r="I4148" t="s">
        <v>22713</v>
      </c>
      <c r="J4148" t="s">
        <v>22714</v>
      </c>
      <c r="K4148" t="s">
        <v>22715</v>
      </c>
      <c r="L4148">
        <v>308</v>
      </c>
      <c r="M4148">
        <v>1</v>
      </c>
      <c r="Q4148" s="1">
        <v>43731</v>
      </c>
      <c r="R4148" t="s">
        <v>2628</v>
      </c>
      <c r="V4148">
        <v>5</v>
      </c>
      <c r="W4148" t="s">
        <v>2938</v>
      </c>
      <c r="X4148">
        <v>1</v>
      </c>
      <c r="Y4148" t="s">
        <v>34899</v>
      </c>
      <c r="AA4148">
        <v>195511</v>
      </c>
      <c r="AB4148">
        <v>123</v>
      </c>
      <c r="AC4148" t="s">
        <v>109</v>
      </c>
      <c r="AD4148">
        <v>1011</v>
      </c>
      <c r="AE4148" t="s">
        <v>109</v>
      </c>
      <c r="AF4148">
        <v>1</v>
      </c>
      <c r="AG4148" t="s">
        <v>34895</v>
      </c>
      <c r="AH4148">
        <v>80</v>
      </c>
      <c r="AI4148" t="s">
        <v>109</v>
      </c>
      <c r="AJ4148">
        <v>621</v>
      </c>
      <c r="AK4148" t="s">
        <v>1802</v>
      </c>
      <c r="AP4148" t="s">
        <v>22716</v>
      </c>
      <c r="AQ4148" t="s">
        <v>22717</v>
      </c>
      <c r="AR4148">
        <v>0</v>
      </c>
      <c r="AS4148" t="s">
        <v>2632</v>
      </c>
      <c r="AT4148" t="s">
        <v>22718</v>
      </c>
      <c r="AW4148">
        <v>55.407111</v>
      </c>
      <c r="AX4148">
        <v>9.5506797799999994</v>
      </c>
      <c r="AY4148" t="s">
        <v>2633</v>
      </c>
      <c r="AZ4148">
        <v>1083</v>
      </c>
      <c r="BA4148" t="s">
        <v>4409</v>
      </c>
    </row>
    <row r="4149" spans="1:53" x14ac:dyDescent="0.25">
      <c r="A4149">
        <v>510000</v>
      </c>
      <c r="B4149" t="s">
        <v>22719</v>
      </c>
      <c r="C4149">
        <v>6100</v>
      </c>
      <c r="D4149" t="s">
        <v>10120</v>
      </c>
      <c r="E4149" t="s">
        <v>10123</v>
      </c>
      <c r="F4149">
        <v>29189757</v>
      </c>
      <c r="J4149" t="s">
        <v>14910</v>
      </c>
      <c r="K4149" t="s">
        <v>39820</v>
      </c>
      <c r="L4149">
        <v>405</v>
      </c>
      <c r="M4149">
        <v>26</v>
      </c>
      <c r="Q4149" s="1">
        <v>43794</v>
      </c>
      <c r="R4149" t="s">
        <v>2981</v>
      </c>
      <c r="S4149">
        <v>510</v>
      </c>
      <c r="T4149" t="s">
        <v>10123</v>
      </c>
      <c r="V4149">
        <v>2</v>
      </c>
      <c r="W4149" t="s">
        <v>2629</v>
      </c>
      <c r="X4149">
        <v>5</v>
      </c>
      <c r="Y4149" t="s">
        <v>34894</v>
      </c>
      <c r="AA4149">
        <v>200701</v>
      </c>
      <c r="AB4149">
        <v>923</v>
      </c>
      <c r="AC4149" t="s">
        <v>149</v>
      </c>
      <c r="AD4149">
        <v>2013</v>
      </c>
      <c r="AE4149" t="s">
        <v>149</v>
      </c>
      <c r="AF4149">
        <v>1</v>
      </c>
      <c r="AG4149" t="s">
        <v>34895</v>
      </c>
      <c r="AH4149">
        <v>99</v>
      </c>
      <c r="AI4149" t="s">
        <v>34896</v>
      </c>
      <c r="AJ4149">
        <v>510</v>
      </c>
      <c r="AK4149" t="s">
        <v>10123</v>
      </c>
      <c r="AP4149" t="s">
        <v>15491</v>
      </c>
      <c r="AQ4149" t="s">
        <v>14913</v>
      </c>
      <c r="AR4149">
        <v>0</v>
      </c>
      <c r="AS4149" t="s">
        <v>2632</v>
      </c>
      <c r="AT4149" t="s">
        <v>38050</v>
      </c>
      <c r="AU4149" t="s">
        <v>34898</v>
      </c>
      <c r="AW4149">
        <v>55.253108779999998</v>
      </c>
      <c r="AX4149">
        <v>9.4870835099999997</v>
      </c>
      <c r="AY4149" t="s">
        <v>2633</v>
      </c>
      <c r="AZ4149">
        <v>1083</v>
      </c>
      <c r="BA4149" t="s">
        <v>4409</v>
      </c>
    </row>
    <row r="4150" spans="1:53" x14ac:dyDescent="0.25">
      <c r="A4150">
        <v>510002</v>
      </c>
      <c r="B4150" t="s">
        <v>1531</v>
      </c>
      <c r="C4150">
        <v>6100</v>
      </c>
      <c r="D4150" t="s">
        <v>10120</v>
      </c>
      <c r="E4150" t="s">
        <v>1531</v>
      </c>
      <c r="F4150">
        <v>29523940</v>
      </c>
      <c r="G4150">
        <v>1012231160</v>
      </c>
      <c r="H4150" t="s">
        <v>22720</v>
      </c>
      <c r="J4150" t="s">
        <v>22721</v>
      </c>
      <c r="K4150" t="s">
        <v>22722</v>
      </c>
      <c r="L4150">
        <v>496</v>
      </c>
      <c r="M4150">
        <v>41</v>
      </c>
      <c r="Q4150" s="1">
        <v>40469</v>
      </c>
      <c r="R4150" t="s">
        <v>2628</v>
      </c>
      <c r="S4150">
        <v>510</v>
      </c>
      <c r="T4150" t="s">
        <v>10123</v>
      </c>
      <c r="U4150" s="1">
        <v>40452</v>
      </c>
      <c r="V4150">
        <v>6</v>
      </c>
      <c r="W4150" t="s">
        <v>3407</v>
      </c>
      <c r="X4150">
        <v>1</v>
      </c>
      <c r="Y4150" t="s">
        <v>34899</v>
      </c>
      <c r="AA4150">
        <v>200601</v>
      </c>
      <c r="AB4150">
        <v>129</v>
      </c>
      <c r="AC4150" t="s">
        <v>122</v>
      </c>
      <c r="AD4150">
        <v>1016</v>
      </c>
      <c r="AE4150" t="s">
        <v>122</v>
      </c>
      <c r="AF4150">
        <v>3</v>
      </c>
      <c r="AG4150" t="s">
        <v>2688</v>
      </c>
      <c r="AH4150">
        <v>99</v>
      </c>
      <c r="AI4150" t="s">
        <v>34896</v>
      </c>
      <c r="AJ4150">
        <v>510</v>
      </c>
      <c r="AK4150" t="s">
        <v>10123</v>
      </c>
      <c r="AP4150" t="s">
        <v>22723</v>
      </c>
      <c r="AQ4150" t="s">
        <v>22724</v>
      </c>
      <c r="AR4150">
        <v>0</v>
      </c>
      <c r="AS4150" t="s">
        <v>2632</v>
      </c>
      <c r="AT4150" t="s">
        <v>10126</v>
      </c>
      <c r="AW4150">
        <v>55.179188365916097</v>
      </c>
      <c r="AX4150">
        <v>9.4551964815428704</v>
      </c>
      <c r="AY4150" t="s">
        <v>2633</v>
      </c>
      <c r="AZ4150">
        <v>1083</v>
      </c>
      <c r="BA4150" t="s">
        <v>4409</v>
      </c>
    </row>
    <row r="4151" spans="1:53" x14ac:dyDescent="0.25">
      <c r="A4151">
        <v>510003</v>
      </c>
      <c r="B4151" t="s">
        <v>22725</v>
      </c>
      <c r="C4151">
        <v>6100</v>
      </c>
      <c r="D4151" t="s">
        <v>10120</v>
      </c>
      <c r="E4151" t="s">
        <v>22726</v>
      </c>
      <c r="F4151">
        <v>29189757</v>
      </c>
      <c r="G4151">
        <v>1007533817</v>
      </c>
      <c r="H4151" t="s">
        <v>22727</v>
      </c>
      <c r="I4151" t="s">
        <v>22728</v>
      </c>
      <c r="J4151" t="s">
        <v>22729</v>
      </c>
      <c r="K4151" t="s">
        <v>22730</v>
      </c>
      <c r="L4151">
        <v>1064</v>
      </c>
      <c r="M4151" t="s">
        <v>6929</v>
      </c>
      <c r="O4151">
        <v>1</v>
      </c>
      <c r="Q4151" s="1">
        <v>44622</v>
      </c>
      <c r="R4151" t="s">
        <v>2628</v>
      </c>
      <c r="S4151">
        <v>510</v>
      </c>
      <c r="T4151" t="s">
        <v>10123</v>
      </c>
      <c r="V4151">
        <v>2</v>
      </c>
      <c r="W4151" t="s">
        <v>2629</v>
      </c>
      <c r="X4151">
        <v>8</v>
      </c>
      <c r="Y4151" t="s">
        <v>35044</v>
      </c>
      <c r="AA4151">
        <v>200812</v>
      </c>
      <c r="AB4151">
        <v>127</v>
      </c>
      <c r="AC4151" t="s">
        <v>3375</v>
      </c>
      <c r="AD4151">
        <v>1052</v>
      </c>
      <c r="AE4151" t="s">
        <v>3375</v>
      </c>
      <c r="AF4151">
        <v>1</v>
      </c>
      <c r="AG4151" t="s">
        <v>34895</v>
      </c>
      <c r="AH4151">
        <v>99</v>
      </c>
      <c r="AI4151" t="s">
        <v>34896</v>
      </c>
      <c r="AJ4151">
        <v>510</v>
      </c>
      <c r="AK4151" t="s">
        <v>10123</v>
      </c>
      <c r="AP4151" t="s">
        <v>22731</v>
      </c>
      <c r="AQ4151" t="s">
        <v>22732</v>
      </c>
      <c r="AR4151">
        <v>0</v>
      </c>
      <c r="AS4151" t="s">
        <v>2632</v>
      </c>
      <c r="AT4151" t="s">
        <v>22733</v>
      </c>
      <c r="AW4151">
        <v>55.252601579999997</v>
      </c>
      <c r="AX4151">
        <v>9.4738011899999997</v>
      </c>
      <c r="AY4151" t="s">
        <v>2633</v>
      </c>
      <c r="AZ4151">
        <v>1083</v>
      </c>
      <c r="BA4151" t="s">
        <v>4409</v>
      </c>
    </row>
    <row r="4152" spans="1:53" x14ac:dyDescent="0.25">
      <c r="A4152">
        <v>510004</v>
      </c>
      <c r="B4152" t="s">
        <v>22734</v>
      </c>
      <c r="C4152">
        <v>6100</v>
      </c>
      <c r="D4152" t="s">
        <v>10120</v>
      </c>
      <c r="E4152" t="s">
        <v>39821</v>
      </c>
      <c r="F4152">
        <v>29189757</v>
      </c>
      <c r="G4152">
        <v>1014857709</v>
      </c>
      <c r="H4152" t="s">
        <v>22735</v>
      </c>
      <c r="J4152" t="s">
        <v>22736</v>
      </c>
      <c r="K4152" t="s">
        <v>22737</v>
      </c>
      <c r="L4152">
        <v>155</v>
      </c>
      <c r="M4152">
        <v>14</v>
      </c>
      <c r="O4152" t="s">
        <v>4874</v>
      </c>
      <c r="Q4152" s="1">
        <v>43794</v>
      </c>
      <c r="R4152" t="s">
        <v>2628</v>
      </c>
      <c r="S4152">
        <v>510</v>
      </c>
      <c r="T4152" t="s">
        <v>10123</v>
      </c>
      <c r="V4152">
        <v>2</v>
      </c>
      <c r="W4152" t="s">
        <v>2629</v>
      </c>
      <c r="X4152">
        <v>1</v>
      </c>
      <c r="Y4152" t="s">
        <v>34899</v>
      </c>
      <c r="AA4152">
        <v>200808</v>
      </c>
      <c r="AB4152">
        <v>149</v>
      </c>
      <c r="AC4152" t="s">
        <v>3264</v>
      </c>
      <c r="AD4152">
        <v>1026</v>
      </c>
      <c r="AE4152" t="s">
        <v>86</v>
      </c>
      <c r="AF4152">
        <v>1</v>
      </c>
      <c r="AG4152" t="s">
        <v>34895</v>
      </c>
      <c r="AH4152">
        <v>99</v>
      </c>
      <c r="AI4152" t="s">
        <v>34896</v>
      </c>
      <c r="AJ4152">
        <v>510</v>
      </c>
      <c r="AK4152" t="s">
        <v>10123</v>
      </c>
      <c r="AP4152" t="s">
        <v>22738</v>
      </c>
      <c r="AQ4152" t="s">
        <v>22739</v>
      </c>
      <c r="AR4152">
        <v>0</v>
      </c>
      <c r="AS4152" t="s">
        <v>2632</v>
      </c>
      <c r="AT4152" t="s">
        <v>22740</v>
      </c>
      <c r="AW4152">
        <v>55.251881650000001</v>
      </c>
      <c r="AX4152">
        <v>9.4972864900000005</v>
      </c>
      <c r="AY4152" t="s">
        <v>2633</v>
      </c>
      <c r="AZ4152">
        <v>1083</v>
      </c>
      <c r="BA4152" t="s">
        <v>4409</v>
      </c>
    </row>
    <row r="4153" spans="1:53" x14ac:dyDescent="0.25">
      <c r="A4153">
        <v>510005</v>
      </c>
      <c r="B4153" t="s">
        <v>22741</v>
      </c>
      <c r="C4153">
        <v>6100</v>
      </c>
      <c r="D4153" t="s">
        <v>10120</v>
      </c>
      <c r="E4153" t="s">
        <v>22742</v>
      </c>
      <c r="F4153">
        <v>29189757</v>
      </c>
      <c r="G4153">
        <v>1007533817</v>
      </c>
      <c r="H4153" t="s">
        <v>22743</v>
      </c>
      <c r="J4153" t="s">
        <v>22744</v>
      </c>
      <c r="K4153" t="s">
        <v>22745</v>
      </c>
      <c r="L4153">
        <v>155</v>
      </c>
      <c r="M4153">
        <v>14</v>
      </c>
      <c r="Q4153" s="1">
        <v>43706</v>
      </c>
      <c r="R4153" t="s">
        <v>2628</v>
      </c>
      <c r="S4153">
        <v>510</v>
      </c>
      <c r="T4153" t="s">
        <v>10123</v>
      </c>
      <c r="V4153">
        <v>2</v>
      </c>
      <c r="W4153" t="s">
        <v>2629</v>
      </c>
      <c r="X4153">
        <v>1</v>
      </c>
      <c r="Y4153" t="s">
        <v>34899</v>
      </c>
      <c r="AA4153">
        <v>200808</v>
      </c>
      <c r="AB4153">
        <v>128</v>
      </c>
      <c r="AC4153" t="s">
        <v>564</v>
      </c>
      <c r="AD4153">
        <v>1051</v>
      </c>
      <c r="AE4153" t="s">
        <v>564</v>
      </c>
      <c r="AF4153">
        <v>1</v>
      </c>
      <c r="AG4153" t="s">
        <v>34895</v>
      </c>
      <c r="AH4153">
        <v>99</v>
      </c>
      <c r="AI4153" t="s">
        <v>34896</v>
      </c>
      <c r="AJ4153">
        <v>510</v>
      </c>
      <c r="AK4153" t="s">
        <v>10123</v>
      </c>
      <c r="AP4153" t="s">
        <v>22746</v>
      </c>
      <c r="AQ4153" t="s">
        <v>22747</v>
      </c>
      <c r="AR4153">
        <v>0</v>
      </c>
      <c r="AS4153" t="s">
        <v>2632</v>
      </c>
      <c r="AT4153" t="s">
        <v>22740</v>
      </c>
      <c r="AW4153">
        <v>55.251881650000001</v>
      </c>
      <c r="AX4153">
        <v>9.4972864900000005</v>
      </c>
      <c r="AY4153" t="s">
        <v>2633</v>
      </c>
      <c r="AZ4153">
        <v>1083</v>
      </c>
      <c r="BA4153" t="s">
        <v>4409</v>
      </c>
    </row>
    <row r="4154" spans="1:53" x14ac:dyDescent="0.25">
      <c r="A4154">
        <v>510006</v>
      </c>
      <c r="B4154" t="s">
        <v>22748</v>
      </c>
      <c r="C4154">
        <v>6500</v>
      </c>
      <c r="D4154" t="s">
        <v>10747</v>
      </c>
      <c r="E4154" t="s">
        <v>1532</v>
      </c>
      <c r="F4154">
        <v>31970733</v>
      </c>
      <c r="G4154">
        <v>1015099263</v>
      </c>
      <c r="H4154" t="s">
        <v>34564</v>
      </c>
      <c r="J4154" t="s">
        <v>22749</v>
      </c>
      <c r="K4154" t="s">
        <v>22750</v>
      </c>
      <c r="L4154">
        <v>1062</v>
      </c>
      <c r="M4154">
        <v>6</v>
      </c>
      <c r="Q4154" s="1">
        <v>44929</v>
      </c>
      <c r="R4154" t="s">
        <v>2628</v>
      </c>
      <c r="V4154">
        <v>5</v>
      </c>
      <c r="W4154" t="s">
        <v>2938</v>
      </c>
      <c r="X4154">
        <v>1</v>
      </c>
      <c r="Y4154" t="s">
        <v>34899</v>
      </c>
      <c r="Z4154">
        <v>9</v>
      </c>
      <c r="AA4154">
        <v>200908</v>
      </c>
      <c r="AB4154">
        <v>121</v>
      </c>
      <c r="AC4154" t="s">
        <v>2640</v>
      </c>
      <c r="AD4154">
        <v>1013</v>
      </c>
      <c r="AE4154" t="s">
        <v>47</v>
      </c>
      <c r="AF4154">
        <v>1</v>
      </c>
      <c r="AG4154" t="s">
        <v>34895</v>
      </c>
      <c r="AH4154">
        <v>99</v>
      </c>
      <c r="AI4154" t="s">
        <v>34896</v>
      </c>
      <c r="AJ4154">
        <v>510</v>
      </c>
      <c r="AK4154" t="s">
        <v>10123</v>
      </c>
      <c r="AP4154" t="s">
        <v>22751</v>
      </c>
      <c r="AQ4154" t="s">
        <v>22752</v>
      </c>
      <c r="AR4154">
        <v>0</v>
      </c>
      <c r="AS4154" t="s">
        <v>2632</v>
      </c>
      <c r="AT4154" t="s">
        <v>22753</v>
      </c>
      <c r="AW4154">
        <v>55.300417490000001</v>
      </c>
      <c r="AX4154">
        <v>9.3795225500000008</v>
      </c>
      <c r="AY4154" t="s">
        <v>2633</v>
      </c>
      <c r="AZ4154">
        <v>1083</v>
      </c>
      <c r="BA4154" t="s">
        <v>4409</v>
      </c>
    </row>
    <row r="4155" spans="1:53" x14ac:dyDescent="0.25">
      <c r="A4155">
        <v>510402</v>
      </c>
      <c r="B4155" t="s">
        <v>22754</v>
      </c>
      <c r="C4155">
        <v>6100</v>
      </c>
      <c r="D4155" t="s">
        <v>10120</v>
      </c>
      <c r="E4155" t="s">
        <v>22755</v>
      </c>
      <c r="F4155">
        <v>30840402</v>
      </c>
      <c r="G4155">
        <v>1013695209</v>
      </c>
      <c r="H4155" t="s">
        <v>9683</v>
      </c>
      <c r="I4155" t="s">
        <v>22756</v>
      </c>
      <c r="J4155" t="s">
        <v>9684</v>
      </c>
      <c r="K4155" t="s">
        <v>22757</v>
      </c>
      <c r="L4155">
        <v>733</v>
      </c>
      <c r="M4155">
        <v>7</v>
      </c>
      <c r="Q4155" s="1">
        <v>42985</v>
      </c>
      <c r="R4155" t="s">
        <v>2628</v>
      </c>
      <c r="U4155" s="1">
        <v>42979</v>
      </c>
      <c r="V4155">
        <v>4</v>
      </c>
      <c r="W4155" t="s">
        <v>3081</v>
      </c>
      <c r="X4155">
        <v>4</v>
      </c>
      <c r="Y4155" t="s">
        <v>3442</v>
      </c>
      <c r="AA4155">
        <v>200801</v>
      </c>
      <c r="AB4155">
        <v>306</v>
      </c>
      <c r="AC4155" t="s">
        <v>35115</v>
      </c>
      <c r="AD4155">
        <v>1085</v>
      </c>
      <c r="AE4155" t="s">
        <v>35115</v>
      </c>
      <c r="AF4155">
        <v>3</v>
      </c>
      <c r="AG4155" t="s">
        <v>2688</v>
      </c>
      <c r="AH4155">
        <v>99</v>
      </c>
      <c r="AI4155" t="s">
        <v>34896</v>
      </c>
      <c r="AJ4155">
        <v>510</v>
      </c>
      <c r="AK4155" t="s">
        <v>10123</v>
      </c>
      <c r="AL4155">
        <v>2</v>
      </c>
      <c r="AM4155" t="s">
        <v>2703</v>
      </c>
      <c r="AN4155">
        <v>515403</v>
      </c>
      <c r="AO4155">
        <v>561423</v>
      </c>
      <c r="AP4155" t="s">
        <v>9686</v>
      </c>
      <c r="AQ4155" t="s">
        <v>9687</v>
      </c>
      <c r="AR4155">
        <v>2</v>
      </c>
      <c r="AS4155" t="s">
        <v>3549</v>
      </c>
      <c r="AT4155" t="s">
        <v>17039</v>
      </c>
      <c r="AW4155">
        <v>55.2550188550005</v>
      </c>
      <c r="AX4155">
        <v>9.4851297905022793</v>
      </c>
      <c r="AY4155" t="s">
        <v>2633</v>
      </c>
      <c r="AZ4155">
        <v>1083</v>
      </c>
      <c r="BA4155" t="s">
        <v>4409</v>
      </c>
    </row>
    <row r="4156" spans="1:53" x14ac:dyDescent="0.25">
      <c r="A4156">
        <v>510403</v>
      </c>
      <c r="B4156" t="s">
        <v>22758</v>
      </c>
      <c r="C4156">
        <v>6500</v>
      </c>
      <c r="D4156" t="s">
        <v>10747</v>
      </c>
      <c r="E4156" t="s">
        <v>22758</v>
      </c>
      <c r="F4156">
        <v>28521626</v>
      </c>
      <c r="G4156">
        <v>1011242975</v>
      </c>
      <c r="H4156" t="s">
        <v>39822</v>
      </c>
      <c r="I4156" t="s">
        <v>22759</v>
      </c>
      <c r="J4156" t="s">
        <v>22760</v>
      </c>
      <c r="K4156" t="s">
        <v>22761</v>
      </c>
      <c r="L4156">
        <v>739</v>
      </c>
      <c r="M4156">
        <v>8</v>
      </c>
      <c r="Q4156" s="1">
        <v>43620</v>
      </c>
      <c r="R4156" t="s">
        <v>2628</v>
      </c>
      <c r="U4156" s="1">
        <v>41640</v>
      </c>
      <c r="V4156">
        <v>5</v>
      </c>
      <c r="W4156" t="s">
        <v>2938</v>
      </c>
      <c r="X4156">
        <v>1</v>
      </c>
      <c r="Y4156" t="s">
        <v>34899</v>
      </c>
      <c r="AA4156">
        <v>200504</v>
      </c>
      <c r="AB4156">
        <v>273</v>
      </c>
      <c r="AC4156" t="s">
        <v>9285</v>
      </c>
      <c r="AD4156">
        <v>1087</v>
      </c>
      <c r="AE4156" t="s">
        <v>4226</v>
      </c>
      <c r="AF4156">
        <v>3</v>
      </c>
      <c r="AG4156" t="s">
        <v>2688</v>
      </c>
      <c r="AH4156">
        <v>99</v>
      </c>
      <c r="AI4156" t="s">
        <v>34896</v>
      </c>
      <c r="AJ4156">
        <v>510</v>
      </c>
      <c r="AK4156" t="s">
        <v>10123</v>
      </c>
      <c r="AP4156" t="s">
        <v>22762</v>
      </c>
      <c r="AQ4156" t="s">
        <v>22763</v>
      </c>
      <c r="AR4156">
        <v>0</v>
      </c>
      <c r="AS4156" t="s">
        <v>2632</v>
      </c>
      <c r="AT4156" t="s">
        <v>22764</v>
      </c>
      <c r="AV4156" t="s">
        <v>22765</v>
      </c>
      <c r="AW4156">
        <v>55.221981970000002</v>
      </c>
      <c r="AX4156">
        <v>9.2910067000000005</v>
      </c>
      <c r="AY4156" t="s">
        <v>2633</v>
      </c>
      <c r="AZ4156">
        <v>1083</v>
      </c>
      <c r="BA4156" t="s">
        <v>4409</v>
      </c>
    </row>
    <row r="4157" spans="1:53" x14ac:dyDescent="0.25">
      <c r="A4157">
        <v>510404</v>
      </c>
      <c r="B4157" t="s">
        <v>22766</v>
      </c>
      <c r="C4157">
        <v>6100</v>
      </c>
      <c r="D4157" t="s">
        <v>10120</v>
      </c>
      <c r="E4157" t="s">
        <v>22767</v>
      </c>
      <c r="F4157">
        <v>30840402</v>
      </c>
      <c r="G4157">
        <v>1013695209</v>
      </c>
      <c r="H4157" t="s">
        <v>9683</v>
      </c>
      <c r="I4157" t="s">
        <v>22756</v>
      </c>
      <c r="J4157" t="s">
        <v>9684</v>
      </c>
      <c r="K4157" t="s">
        <v>22757</v>
      </c>
      <c r="L4157">
        <v>733</v>
      </c>
      <c r="M4157">
        <v>7</v>
      </c>
      <c r="Q4157" s="1">
        <v>42985</v>
      </c>
      <c r="R4157" t="s">
        <v>2628</v>
      </c>
      <c r="U4157" s="1">
        <v>42979</v>
      </c>
      <c r="V4157">
        <v>4</v>
      </c>
      <c r="W4157" t="s">
        <v>3081</v>
      </c>
      <c r="X4157">
        <v>4</v>
      </c>
      <c r="Y4157" t="s">
        <v>3442</v>
      </c>
      <c r="AA4157">
        <v>200911</v>
      </c>
      <c r="AB4157">
        <v>306</v>
      </c>
      <c r="AC4157" t="s">
        <v>35115</v>
      </c>
      <c r="AD4157">
        <v>1085</v>
      </c>
      <c r="AE4157" t="s">
        <v>35115</v>
      </c>
      <c r="AF4157">
        <v>3</v>
      </c>
      <c r="AG4157" t="s">
        <v>2688</v>
      </c>
      <c r="AH4157">
        <v>99</v>
      </c>
      <c r="AI4157" t="s">
        <v>34896</v>
      </c>
      <c r="AJ4157">
        <v>510</v>
      </c>
      <c r="AK4157" t="s">
        <v>10123</v>
      </c>
      <c r="AL4157">
        <v>2</v>
      </c>
      <c r="AM4157" t="s">
        <v>2703</v>
      </c>
      <c r="AN4157">
        <v>515403</v>
      </c>
      <c r="AO4157">
        <v>561423</v>
      </c>
      <c r="AP4157" t="s">
        <v>9686</v>
      </c>
      <c r="AQ4157" t="s">
        <v>9687</v>
      </c>
      <c r="AR4157">
        <v>2</v>
      </c>
      <c r="AS4157" t="s">
        <v>3549</v>
      </c>
      <c r="AT4157" t="s">
        <v>17039</v>
      </c>
      <c r="AW4157">
        <v>55.2550188550005</v>
      </c>
      <c r="AX4157">
        <v>9.4851297905022793</v>
      </c>
      <c r="AY4157" t="s">
        <v>2633</v>
      </c>
      <c r="AZ4157">
        <v>1083</v>
      </c>
      <c r="BA4157" t="s">
        <v>4409</v>
      </c>
    </row>
    <row r="4158" spans="1:53" x14ac:dyDescent="0.25">
      <c r="A4158">
        <v>510405</v>
      </c>
      <c r="B4158" t="s">
        <v>22768</v>
      </c>
      <c r="C4158">
        <v>6100</v>
      </c>
      <c r="D4158" t="s">
        <v>10120</v>
      </c>
      <c r="E4158" t="s">
        <v>22769</v>
      </c>
      <c r="F4158">
        <v>30840402</v>
      </c>
      <c r="G4158">
        <v>1013695209</v>
      </c>
      <c r="H4158" t="s">
        <v>9683</v>
      </c>
      <c r="I4158" t="s">
        <v>22756</v>
      </c>
      <c r="J4158" t="s">
        <v>9684</v>
      </c>
      <c r="K4158" t="s">
        <v>22757</v>
      </c>
      <c r="L4158">
        <v>733</v>
      </c>
      <c r="M4158">
        <v>7</v>
      </c>
      <c r="Q4158" s="1">
        <v>42985</v>
      </c>
      <c r="R4158" t="s">
        <v>2628</v>
      </c>
      <c r="U4158" s="1">
        <v>42979</v>
      </c>
      <c r="V4158">
        <v>4</v>
      </c>
      <c r="W4158" t="s">
        <v>3081</v>
      </c>
      <c r="X4158">
        <v>4</v>
      </c>
      <c r="Y4158" t="s">
        <v>3442</v>
      </c>
      <c r="AA4158">
        <v>200911</v>
      </c>
      <c r="AB4158">
        <v>306</v>
      </c>
      <c r="AC4158" t="s">
        <v>35115</v>
      </c>
      <c r="AD4158">
        <v>1085</v>
      </c>
      <c r="AE4158" t="s">
        <v>35115</v>
      </c>
      <c r="AF4158">
        <v>3</v>
      </c>
      <c r="AG4158" t="s">
        <v>2688</v>
      </c>
      <c r="AH4158">
        <v>99</v>
      </c>
      <c r="AI4158" t="s">
        <v>34896</v>
      </c>
      <c r="AJ4158">
        <v>510</v>
      </c>
      <c r="AK4158" t="s">
        <v>10123</v>
      </c>
      <c r="AL4158">
        <v>2</v>
      </c>
      <c r="AM4158" t="s">
        <v>2703</v>
      </c>
      <c r="AN4158">
        <v>515403</v>
      </c>
      <c r="AO4158">
        <v>561423</v>
      </c>
      <c r="AP4158" t="s">
        <v>9686</v>
      </c>
      <c r="AQ4158" t="s">
        <v>9687</v>
      </c>
      <c r="AR4158">
        <v>2</v>
      </c>
      <c r="AS4158" t="s">
        <v>3549</v>
      </c>
      <c r="AT4158" t="s">
        <v>17039</v>
      </c>
      <c r="AW4158">
        <v>55.2550188550005</v>
      </c>
      <c r="AX4158">
        <v>9.4851297905022793</v>
      </c>
      <c r="AY4158" t="s">
        <v>2633</v>
      </c>
      <c r="AZ4158">
        <v>1083</v>
      </c>
      <c r="BA4158" t="s">
        <v>4409</v>
      </c>
    </row>
    <row r="4159" spans="1:53" x14ac:dyDescent="0.25">
      <c r="A4159">
        <v>511001</v>
      </c>
      <c r="B4159" t="s">
        <v>22770</v>
      </c>
      <c r="C4159">
        <v>6510</v>
      </c>
      <c r="D4159" t="s">
        <v>16715</v>
      </c>
      <c r="E4159" t="s">
        <v>1533</v>
      </c>
      <c r="F4159">
        <v>29189757</v>
      </c>
      <c r="G4159">
        <v>1003322879</v>
      </c>
      <c r="H4159" t="s">
        <v>22771</v>
      </c>
      <c r="I4159" t="s">
        <v>22772</v>
      </c>
      <c r="J4159" t="s">
        <v>22773</v>
      </c>
      <c r="K4159" t="s">
        <v>18609</v>
      </c>
      <c r="L4159">
        <v>1089</v>
      </c>
      <c r="M4159">
        <v>4</v>
      </c>
      <c r="Q4159" s="1">
        <v>40735</v>
      </c>
      <c r="R4159" t="s">
        <v>2628</v>
      </c>
      <c r="S4159">
        <v>510</v>
      </c>
      <c r="T4159" t="s">
        <v>10123</v>
      </c>
      <c r="U4159" s="1">
        <v>40755</v>
      </c>
      <c r="V4159">
        <v>2</v>
      </c>
      <c r="W4159" t="s">
        <v>2629</v>
      </c>
      <c r="X4159">
        <v>1</v>
      </c>
      <c r="Y4159" t="s">
        <v>34899</v>
      </c>
      <c r="Z4159">
        <v>6</v>
      </c>
      <c r="AB4159">
        <v>121</v>
      </c>
      <c r="AC4159" t="s">
        <v>2640</v>
      </c>
      <c r="AD4159">
        <v>1012</v>
      </c>
      <c r="AE4159" t="s">
        <v>2</v>
      </c>
      <c r="AF4159">
        <v>3</v>
      </c>
      <c r="AG4159" t="s">
        <v>2688</v>
      </c>
      <c r="AH4159">
        <v>21</v>
      </c>
      <c r="AI4159" t="s">
        <v>34900</v>
      </c>
      <c r="AJ4159">
        <v>510</v>
      </c>
      <c r="AK4159" t="s">
        <v>10123</v>
      </c>
      <c r="AP4159" t="s">
        <v>22774</v>
      </c>
      <c r="AQ4159" t="s">
        <v>22775</v>
      </c>
      <c r="AR4159">
        <v>0</v>
      </c>
      <c r="AS4159" t="s">
        <v>2632</v>
      </c>
      <c r="AT4159" t="s">
        <v>5014</v>
      </c>
      <c r="AW4159">
        <v>55.2429003119708</v>
      </c>
      <c r="AX4159">
        <v>8.96850169145028</v>
      </c>
      <c r="AY4159" t="s">
        <v>2633</v>
      </c>
      <c r="AZ4159">
        <v>1083</v>
      </c>
      <c r="BA4159" t="s">
        <v>4409</v>
      </c>
    </row>
    <row r="4160" spans="1:53" x14ac:dyDescent="0.25">
      <c r="A4160">
        <v>511003</v>
      </c>
      <c r="B4160" t="s">
        <v>22776</v>
      </c>
      <c r="C4160">
        <v>6510</v>
      </c>
      <c r="D4160" t="s">
        <v>16715</v>
      </c>
      <c r="E4160" t="s">
        <v>1534</v>
      </c>
      <c r="F4160">
        <v>29189757</v>
      </c>
      <c r="G4160">
        <v>1003322880</v>
      </c>
      <c r="H4160" t="s">
        <v>22777</v>
      </c>
      <c r="I4160" t="s">
        <v>22778</v>
      </c>
      <c r="J4160" t="s">
        <v>22779</v>
      </c>
      <c r="K4160" t="s">
        <v>22780</v>
      </c>
      <c r="L4160">
        <v>1176</v>
      </c>
      <c r="M4160" t="s">
        <v>22781</v>
      </c>
      <c r="Q4160" s="1">
        <v>43350</v>
      </c>
      <c r="R4160" t="s">
        <v>2628</v>
      </c>
      <c r="S4160">
        <v>510</v>
      </c>
      <c r="T4160" t="s">
        <v>10123</v>
      </c>
      <c r="V4160">
        <v>2</v>
      </c>
      <c r="W4160" t="s">
        <v>2629</v>
      </c>
      <c r="X4160">
        <v>1</v>
      </c>
      <c r="Y4160" t="s">
        <v>34899</v>
      </c>
      <c r="Z4160">
        <v>10</v>
      </c>
      <c r="AB4160">
        <v>121</v>
      </c>
      <c r="AC4160" t="s">
        <v>2640</v>
      </c>
      <c r="AD4160">
        <v>1012</v>
      </c>
      <c r="AE4160" t="s">
        <v>2</v>
      </c>
      <c r="AF4160">
        <v>1</v>
      </c>
      <c r="AG4160" t="s">
        <v>34895</v>
      </c>
      <c r="AH4160">
        <v>21</v>
      </c>
      <c r="AI4160" t="s">
        <v>34900</v>
      </c>
      <c r="AJ4160">
        <v>510</v>
      </c>
      <c r="AK4160" t="s">
        <v>10123</v>
      </c>
      <c r="AP4160" t="s">
        <v>22782</v>
      </c>
      <c r="AR4160">
        <v>0</v>
      </c>
      <c r="AS4160" t="s">
        <v>2632</v>
      </c>
      <c r="AT4160" t="s">
        <v>5572</v>
      </c>
      <c r="AW4160">
        <v>55.288148759999999</v>
      </c>
      <c r="AX4160">
        <v>9.0521742599999993</v>
      </c>
      <c r="AY4160" t="s">
        <v>2633</v>
      </c>
      <c r="AZ4160">
        <v>1083</v>
      </c>
      <c r="BA4160" t="s">
        <v>4409</v>
      </c>
    </row>
    <row r="4161" spans="1:53" x14ac:dyDescent="0.25">
      <c r="A4161">
        <v>511005</v>
      </c>
      <c r="B4161" t="s">
        <v>22783</v>
      </c>
      <c r="C4161">
        <v>6510</v>
      </c>
      <c r="D4161" t="s">
        <v>16715</v>
      </c>
      <c r="E4161" t="s">
        <v>1535</v>
      </c>
      <c r="F4161">
        <v>20006897</v>
      </c>
      <c r="G4161">
        <v>1004097825</v>
      </c>
      <c r="H4161" t="s">
        <v>22784</v>
      </c>
      <c r="I4161" t="s">
        <v>22785</v>
      </c>
      <c r="J4161" t="s">
        <v>22785</v>
      </c>
      <c r="K4161" t="s">
        <v>22786</v>
      </c>
      <c r="L4161">
        <v>287</v>
      </c>
      <c r="M4161">
        <v>29</v>
      </c>
      <c r="Q4161" s="1">
        <v>44648</v>
      </c>
      <c r="R4161" t="s">
        <v>2628</v>
      </c>
      <c r="V4161">
        <v>5</v>
      </c>
      <c r="W4161" t="s">
        <v>2938</v>
      </c>
      <c r="X4161">
        <v>1</v>
      </c>
      <c r="Y4161" t="s">
        <v>34899</v>
      </c>
      <c r="Z4161">
        <v>7</v>
      </c>
      <c r="AA4161">
        <v>199708</v>
      </c>
      <c r="AB4161">
        <v>121</v>
      </c>
      <c r="AC4161" t="s">
        <v>2640</v>
      </c>
      <c r="AD4161">
        <v>1013</v>
      </c>
      <c r="AE4161" t="s">
        <v>47</v>
      </c>
      <c r="AF4161">
        <v>1</v>
      </c>
      <c r="AG4161" t="s">
        <v>34895</v>
      </c>
      <c r="AH4161">
        <v>21</v>
      </c>
      <c r="AI4161" t="s">
        <v>34900</v>
      </c>
      <c r="AJ4161">
        <v>510</v>
      </c>
      <c r="AK4161" t="s">
        <v>10123</v>
      </c>
      <c r="AP4161" t="s">
        <v>22787</v>
      </c>
      <c r="AQ4161" t="s">
        <v>22788</v>
      </c>
      <c r="AR4161">
        <v>0</v>
      </c>
      <c r="AS4161" t="s">
        <v>2632</v>
      </c>
      <c r="AT4161" t="s">
        <v>22789</v>
      </c>
      <c r="AV4161" t="s">
        <v>22790</v>
      </c>
      <c r="AW4161">
        <v>55.315022450000001</v>
      </c>
      <c r="AX4161">
        <v>8.9828493399999996</v>
      </c>
      <c r="AY4161" t="s">
        <v>2633</v>
      </c>
      <c r="AZ4161">
        <v>1083</v>
      </c>
      <c r="BA4161" t="s">
        <v>4409</v>
      </c>
    </row>
    <row r="4162" spans="1:53" x14ac:dyDescent="0.25">
      <c r="A4162">
        <v>511247</v>
      </c>
      <c r="B4162" t="s">
        <v>22791</v>
      </c>
      <c r="C4162">
        <v>6510</v>
      </c>
      <c r="D4162" t="s">
        <v>16715</v>
      </c>
      <c r="E4162" t="s">
        <v>22791</v>
      </c>
      <c r="F4162">
        <v>29556431</v>
      </c>
      <c r="G4162">
        <v>1003320979</v>
      </c>
      <c r="H4162" t="s">
        <v>11735</v>
      </c>
      <c r="I4162" t="s">
        <v>22792</v>
      </c>
      <c r="J4162" t="s">
        <v>11736</v>
      </c>
      <c r="K4162" t="s">
        <v>39823</v>
      </c>
      <c r="L4162">
        <v>1622</v>
      </c>
      <c r="M4162" t="s">
        <v>4484</v>
      </c>
      <c r="Q4162" s="1">
        <v>44896</v>
      </c>
      <c r="R4162" t="s">
        <v>2628</v>
      </c>
      <c r="U4162" s="1">
        <v>44895</v>
      </c>
      <c r="V4162">
        <v>4</v>
      </c>
      <c r="W4162" t="s">
        <v>3081</v>
      </c>
      <c r="X4162">
        <v>1</v>
      </c>
      <c r="Y4162" t="s">
        <v>34899</v>
      </c>
      <c r="AA4162">
        <v>197808</v>
      </c>
      <c r="AB4162">
        <v>137</v>
      </c>
      <c r="AC4162" t="s">
        <v>3522</v>
      </c>
      <c r="AD4162">
        <v>1053</v>
      </c>
      <c r="AE4162" t="s">
        <v>3522</v>
      </c>
      <c r="AF4162">
        <v>3</v>
      </c>
      <c r="AG4162" t="s">
        <v>2688</v>
      </c>
      <c r="AH4162">
        <v>30</v>
      </c>
      <c r="AI4162" t="s">
        <v>3512</v>
      </c>
      <c r="AJ4162">
        <v>510</v>
      </c>
      <c r="AK4162" t="s">
        <v>10123</v>
      </c>
      <c r="AL4162">
        <v>2</v>
      </c>
      <c r="AM4162" t="s">
        <v>2703</v>
      </c>
      <c r="AN4162">
        <v>545248</v>
      </c>
      <c r="AO4162">
        <v>545248</v>
      </c>
      <c r="AP4162" t="s">
        <v>11738</v>
      </c>
      <c r="AQ4162" t="s">
        <v>16144</v>
      </c>
      <c r="AR4162">
        <v>2</v>
      </c>
      <c r="AS4162" t="s">
        <v>3549</v>
      </c>
      <c r="AT4162" t="s">
        <v>39376</v>
      </c>
      <c r="AW4162">
        <v>55.295058359999999</v>
      </c>
      <c r="AX4162">
        <v>9.0536030499999995</v>
      </c>
      <c r="AY4162" t="s">
        <v>2633</v>
      </c>
      <c r="AZ4162">
        <v>1083</v>
      </c>
      <c r="BA4162" t="s">
        <v>4409</v>
      </c>
    </row>
    <row r="4163" spans="1:53" x14ac:dyDescent="0.25">
      <c r="A4163">
        <v>511300</v>
      </c>
      <c r="B4163" t="s">
        <v>22793</v>
      </c>
      <c r="C4163">
        <v>6510</v>
      </c>
      <c r="D4163" t="s">
        <v>16715</v>
      </c>
      <c r="E4163" t="s">
        <v>1536</v>
      </c>
      <c r="F4163">
        <v>20700092</v>
      </c>
      <c r="G4163">
        <v>1004476891</v>
      </c>
      <c r="H4163" t="s">
        <v>22794</v>
      </c>
      <c r="I4163" t="s">
        <v>22795</v>
      </c>
      <c r="J4163" t="s">
        <v>22796</v>
      </c>
      <c r="K4163" t="s">
        <v>16717</v>
      </c>
      <c r="L4163">
        <v>1133</v>
      </c>
      <c r="M4163">
        <v>19</v>
      </c>
      <c r="Q4163" s="1">
        <v>44847</v>
      </c>
      <c r="R4163" t="s">
        <v>2628</v>
      </c>
      <c r="U4163" s="1">
        <v>44026</v>
      </c>
      <c r="V4163">
        <v>5</v>
      </c>
      <c r="W4163" t="s">
        <v>2938</v>
      </c>
      <c r="X4163">
        <v>1</v>
      </c>
      <c r="Y4163" t="s">
        <v>34899</v>
      </c>
      <c r="AA4163">
        <v>199806</v>
      </c>
      <c r="AB4163">
        <v>123</v>
      </c>
      <c r="AC4163" t="s">
        <v>109</v>
      </c>
      <c r="AD4163">
        <v>1011</v>
      </c>
      <c r="AE4163" t="s">
        <v>109</v>
      </c>
      <c r="AF4163">
        <v>3</v>
      </c>
      <c r="AG4163" t="s">
        <v>2688</v>
      </c>
      <c r="AH4163">
        <v>80</v>
      </c>
      <c r="AI4163" t="s">
        <v>109</v>
      </c>
      <c r="AJ4163">
        <v>510</v>
      </c>
      <c r="AK4163" t="s">
        <v>10123</v>
      </c>
      <c r="AP4163" t="s">
        <v>22797</v>
      </c>
      <c r="AQ4163" t="s">
        <v>22798</v>
      </c>
      <c r="AR4163">
        <v>0</v>
      </c>
      <c r="AS4163" t="s">
        <v>2632</v>
      </c>
      <c r="AT4163" t="s">
        <v>16720</v>
      </c>
      <c r="AW4163">
        <v>55.290041039999998</v>
      </c>
      <c r="AX4163">
        <v>9.0509423699999996</v>
      </c>
      <c r="AY4163" t="s">
        <v>2633</v>
      </c>
      <c r="AZ4163">
        <v>1083</v>
      </c>
      <c r="BA4163" t="s">
        <v>4409</v>
      </c>
    </row>
    <row r="4164" spans="1:53" x14ac:dyDescent="0.25">
      <c r="A4164">
        <v>513002</v>
      </c>
      <c r="B4164" t="s">
        <v>39824</v>
      </c>
      <c r="C4164">
        <v>6300</v>
      </c>
      <c r="D4164" t="s">
        <v>37152</v>
      </c>
      <c r="E4164" t="s">
        <v>1537</v>
      </c>
      <c r="F4164">
        <v>29189773</v>
      </c>
      <c r="G4164">
        <v>1003322983</v>
      </c>
      <c r="H4164" t="s">
        <v>39825</v>
      </c>
      <c r="I4164" t="s">
        <v>22799</v>
      </c>
      <c r="J4164" t="s">
        <v>22800</v>
      </c>
      <c r="K4164" t="s">
        <v>39826</v>
      </c>
      <c r="L4164">
        <v>346</v>
      </c>
      <c r="M4164">
        <v>2</v>
      </c>
      <c r="Q4164" s="1">
        <v>43468</v>
      </c>
      <c r="R4164" t="s">
        <v>2628</v>
      </c>
      <c r="S4164">
        <v>540</v>
      </c>
      <c r="T4164" t="s">
        <v>34336</v>
      </c>
      <c r="V4164">
        <v>2</v>
      </c>
      <c r="W4164" t="s">
        <v>2629</v>
      </c>
      <c r="X4164">
        <v>1</v>
      </c>
      <c r="Y4164" t="s">
        <v>34899</v>
      </c>
      <c r="Z4164">
        <v>10</v>
      </c>
      <c r="AA4164">
        <v>192008</v>
      </c>
      <c r="AB4164">
        <v>121</v>
      </c>
      <c r="AC4164" t="s">
        <v>2640</v>
      </c>
      <c r="AD4164">
        <v>1012</v>
      </c>
      <c r="AE4164" t="s">
        <v>2</v>
      </c>
      <c r="AF4164">
        <v>1</v>
      </c>
      <c r="AG4164" t="s">
        <v>34895</v>
      </c>
      <c r="AH4164">
        <v>21</v>
      </c>
      <c r="AI4164" t="s">
        <v>34900</v>
      </c>
      <c r="AJ4164">
        <v>540</v>
      </c>
      <c r="AK4164" t="s">
        <v>34336</v>
      </c>
      <c r="AP4164" t="s">
        <v>22801</v>
      </c>
      <c r="AQ4164" t="s">
        <v>22802</v>
      </c>
      <c r="AR4164">
        <v>0</v>
      </c>
      <c r="AS4164" t="s">
        <v>2632</v>
      </c>
      <c r="AT4164" t="s">
        <v>39827</v>
      </c>
      <c r="AW4164">
        <v>54.920344569999997</v>
      </c>
      <c r="AX4164">
        <v>9.5869148499999994</v>
      </c>
      <c r="AY4164" t="s">
        <v>2633</v>
      </c>
      <c r="AZ4164">
        <v>1083</v>
      </c>
      <c r="BA4164" t="s">
        <v>4409</v>
      </c>
    </row>
    <row r="4165" spans="1:53" x14ac:dyDescent="0.25">
      <c r="A4165">
        <v>513003</v>
      </c>
      <c r="B4165" t="s">
        <v>39828</v>
      </c>
      <c r="C4165">
        <v>6300</v>
      </c>
      <c r="D4165" t="s">
        <v>37152</v>
      </c>
      <c r="E4165" t="s">
        <v>39829</v>
      </c>
      <c r="F4165">
        <v>29189773</v>
      </c>
      <c r="G4165">
        <v>1003322958</v>
      </c>
      <c r="H4165" t="s">
        <v>22803</v>
      </c>
      <c r="I4165" t="s">
        <v>22804</v>
      </c>
      <c r="J4165" t="s">
        <v>22805</v>
      </c>
      <c r="K4165" t="s">
        <v>11878</v>
      </c>
      <c r="L4165">
        <v>79</v>
      </c>
      <c r="M4165">
        <v>10</v>
      </c>
      <c r="Q4165" s="1">
        <v>41550</v>
      </c>
      <c r="R4165" t="s">
        <v>2628</v>
      </c>
      <c r="S4165">
        <v>540</v>
      </c>
      <c r="T4165" t="s">
        <v>34336</v>
      </c>
      <c r="U4165" s="1">
        <v>41486</v>
      </c>
      <c r="V4165">
        <v>2</v>
      </c>
      <c r="W4165" t="s">
        <v>2629</v>
      </c>
      <c r="X4165">
        <v>1</v>
      </c>
      <c r="Y4165" t="s">
        <v>34899</v>
      </c>
      <c r="Z4165">
        <v>7</v>
      </c>
      <c r="AB4165">
        <v>121</v>
      </c>
      <c r="AC4165" t="s">
        <v>2640</v>
      </c>
      <c r="AD4165">
        <v>1012</v>
      </c>
      <c r="AE4165" t="s">
        <v>2</v>
      </c>
      <c r="AF4165">
        <v>3</v>
      </c>
      <c r="AG4165" t="s">
        <v>2688</v>
      </c>
      <c r="AH4165">
        <v>21</v>
      </c>
      <c r="AI4165" t="s">
        <v>34900</v>
      </c>
      <c r="AJ4165">
        <v>540</v>
      </c>
      <c r="AK4165" t="s">
        <v>34336</v>
      </c>
      <c r="AL4165">
        <v>2</v>
      </c>
      <c r="AM4165" t="s">
        <v>2703</v>
      </c>
      <c r="AN4165">
        <v>513004</v>
      </c>
      <c r="AP4165" t="s">
        <v>22806</v>
      </c>
      <c r="AQ4165" t="s">
        <v>22807</v>
      </c>
      <c r="AR4165">
        <v>0</v>
      </c>
      <c r="AS4165" t="s">
        <v>2632</v>
      </c>
      <c r="AT4165" t="s">
        <v>11881</v>
      </c>
      <c r="AW4165">
        <v>54.935317120236803</v>
      </c>
      <c r="AX4165">
        <v>9.4942034903216896</v>
      </c>
      <c r="AY4165" t="s">
        <v>2633</v>
      </c>
      <c r="AZ4165">
        <v>1083</v>
      </c>
      <c r="BA4165" t="s">
        <v>4409</v>
      </c>
    </row>
    <row r="4166" spans="1:53" x14ac:dyDescent="0.25">
      <c r="A4166">
        <v>513004</v>
      </c>
      <c r="B4166" t="s">
        <v>39830</v>
      </c>
      <c r="C4166">
        <v>6300</v>
      </c>
      <c r="D4166" t="s">
        <v>37152</v>
      </c>
      <c r="E4166" t="s">
        <v>1538</v>
      </c>
      <c r="F4166">
        <v>29189773</v>
      </c>
      <c r="G4166">
        <v>1003323024</v>
      </c>
      <c r="H4166" t="s">
        <v>22808</v>
      </c>
      <c r="I4166" t="s">
        <v>22809</v>
      </c>
      <c r="J4166" t="s">
        <v>22810</v>
      </c>
      <c r="K4166" t="s">
        <v>22811</v>
      </c>
      <c r="L4166">
        <v>1997</v>
      </c>
      <c r="M4166">
        <v>10</v>
      </c>
      <c r="Q4166" s="1">
        <v>43867</v>
      </c>
      <c r="R4166" t="s">
        <v>2628</v>
      </c>
      <c r="S4166">
        <v>540</v>
      </c>
      <c r="T4166" t="s">
        <v>34336</v>
      </c>
      <c r="V4166">
        <v>2</v>
      </c>
      <c r="W4166" t="s">
        <v>2629</v>
      </c>
      <c r="X4166">
        <v>1</v>
      </c>
      <c r="Y4166" t="s">
        <v>34899</v>
      </c>
      <c r="Z4166">
        <v>7</v>
      </c>
      <c r="AA4166">
        <v>194508</v>
      </c>
      <c r="AB4166">
        <v>121</v>
      </c>
      <c r="AC4166" t="s">
        <v>2640</v>
      </c>
      <c r="AD4166">
        <v>1012</v>
      </c>
      <c r="AE4166" t="s">
        <v>2</v>
      </c>
      <c r="AF4166">
        <v>1</v>
      </c>
      <c r="AG4166" t="s">
        <v>34895</v>
      </c>
      <c r="AH4166">
        <v>21</v>
      </c>
      <c r="AI4166" t="s">
        <v>34900</v>
      </c>
      <c r="AJ4166">
        <v>540</v>
      </c>
      <c r="AK4166" t="s">
        <v>34336</v>
      </c>
      <c r="AP4166" t="s">
        <v>22812</v>
      </c>
      <c r="AQ4166" t="s">
        <v>22813</v>
      </c>
      <c r="AR4166">
        <v>0</v>
      </c>
      <c r="AS4166" t="s">
        <v>2632</v>
      </c>
      <c r="AT4166" t="s">
        <v>22814</v>
      </c>
      <c r="AW4166">
        <v>54.894379530000002</v>
      </c>
      <c r="AX4166">
        <v>9.5558181700000002</v>
      </c>
      <c r="AY4166" t="s">
        <v>2633</v>
      </c>
      <c r="AZ4166">
        <v>1083</v>
      </c>
      <c r="BA4166" t="s">
        <v>4409</v>
      </c>
    </row>
    <row r="4167" spans="1:53" x14ac:dyDescent="0.25">
      <c r="A4167">
        <v>513005</v>
      </c>
      <c r="B4167" t="s">
        <v>39831</v>
      </c>
      <c r="C4167">
        <v>6300</v>
      </c>
      <c r="D4167" t="s">
        <v>37152</v>
      </c>
      <c r="E4167" t="s">
        <v>1539</v>
      </c>
      <c r="F4167">
        <v>41053917</v>
      </c>
      <c r="G4167">
        <v>1003063676</v>
      </c>
      <c r="H4167" t="s">
        <v>22815</v>
      </c>
      <c r="I4167" t="s">
        <v>22816</v>
      </c>
      <c r="J4167" t="s">
        <v>22817</v>
      </c>
      <c r="K4167" t="s">
        <v>22818</v>
      </c>
      <c r="L4167">
        <v>177</v>
      </c>
      <c r="M4167">
        <v>4</v>
      </c>
      <c r="Q4167" s="1">
        <v>44458</v>
      </c>
      <c r="R4167" t="s">
        <v>3009</v>
      </c>
      <c r="V4167">
        <v>5</v>
      </c>
      <c r="W4167" t="s">
        <v>2938</v>
      </c>
      <c r="X4167">
        <v>1</v>
      </c>
      <c r="Y4167" t="s">
        <v>34899</v>
      </c>
      <c r="Z4167">
        <v>7</v>
      </c>
      <c r="AA4167">
        <v>197308</v>
      </c>
      <c r="AB4167">
        <v>121</v>
      </c>
      <c r="AC4167" t="s">
        <v>2640</v>
      </c>
      <c r="AD4167">
        <v>1013</v>
      </c>
      <c r="AE4167" t="s">
        <v>47</v>
      </c>
      <c r="AF4167">
        <v>1</v>
      </c>
      <c r="AG4167" t="s">
        <v>34895</v>
      </c>
      <c r="AH4167">
        <v>21</v>
      </c>
      <c r="AI4167" t="s">
        <v>34900</v>
      </c>
      <c r="AJ4167">
        <v>540</v>
      </c>
      <c r="AK4167" t="s">
        <v>34336</v>
      </c>
      <c r="AP4167" t="s">
        <v>22819</v>
      </c>
      <c r="AQ4167" t="s">
        <v>22820</v>
      </c>
      <c r="AR4167">
        <v>0</v>
      </c>
      <c r="AS4167" t="s">
        <v>2632</v>
      </c>
      <c r="AT4167" t="s">
        <v>22821</v>
      </c>
      <c r="AY4167" t="s">
        <v>2633</v>
      </c>
      <c r="AZ4167">
        <v>1083</v>
      </c>
      <c r="BA4167" t="s">
        <v>4409</v>
      </c>
    </row>
    <row r="4168" spans="1:53" x14ac:dyDescent="0.25">
      <c r="A4168">
        <v>513008</v>
      </c>
      <c r="B4168" t="s">
        <v>39832</v>
      </c>
      <c r="C4168">
        <v>6300</v>
      </c>
      <c r="D4168" t="s">
        <v>37152</v>
      </c>
      <c r="E4168" t="s">
        <v>1540</v>
      </c>
      <c r="F4168">
        <v>18699249</v>
      </c>
      <c r="G4168">
        <v>1003529131</v>
      </c>
      <c r="H4168" t="s">
        <v>39833</v>
      </c>
      <c r="J4168" t="s">
        <v>22822</v>
      </c>
      <c r="K4168" t="s">
        <v>39834</v>
      </c>
      <c r="L4168">
        <v>2092</v>
      </c>
      <c r="M4168">
        <v>67</v>
      </c>
      <c r="Q4168" s="1">
        <v>43181</v>
      </c>
      <c r="R4168" t="s">
        <v>2628</v>
      </c>
      <c r="V4168">
        <v>5</v>
      </c>
      <c r="W4168" t="s">
        <v>2938</v>
      </c>
      <c r="X4168">
        <v>1</v>
      </c>
      <c r="Y4168" t="s">
        <v>34899</v>
      </c>
      <c r="Z4168">
        <v>9</v>
      </c>
      <c r="AA4168">
        <v>199508</v>
      </c>
      <c r="AB4168">
        <v>121</v>
      </c>
      <c r="AC4168" t="s">
        <v>2640</v>
      </c>
      <c r="AD4168">
        <v>1013</v>
      </c>
      <c r="AE4168" t="s">
        <v>47</v>
      </c>
      <c r="AF4168">
        <v>1</v>
      </c>
      <c r="AG4168" t="s">
        <v>34895</v>
      </c>
      <c r="AH4168">
        <v>22</v>
      </c>
      <c r="AI4168" t="s">
        <v>34977</v>
      </c>
      <c r="AJ4168">
        <v>540</v>
      </c>
      <c r="AK4168" t="s">
        <v>34336</v>
      </c>
      <c r="AP4168" t="s">
        <v>22823</v>
      </c>
      <c r="AQ4168" t="s">
        <v>39835</v>
      </c>
      <c r="AR4168">
        <v>0</v>
      </c>
      <c r="AS4168" t="s">
        <v>2632</v>
      </c>
      <c r="AT4168" t="s">
        <v>39836</v>
      </c>
      <c r="AV4168" t="s">
        <v>39837</v>
      </c>
      <c r="AW4168">
        <v>54.937344760000002</v>
      </c>
      <c r="AX4168">
        <v>9.6200309900000001</v>
      </c>
      <c r="AY4168" t="s">
        <v>2633</v>
      </c>
      <c r="AZ4168">
        <v>1083</v>
      </c>
      <c r="BA4168" t="s">
        <v>4409</v>
      </c>
    </row>
    <row r="4169" spans="1:53" x14ac:dyDescent="0.25">
      <c r="A4169">
        <v>513300</v>
      </c>
      <c r="B4169" t="s">
        <v>39838</v>
      </c>
      <c r="C4169">
        <v>6300</v>
      </c>
      <c r="D4169" t="s">
        <v>37152</v>
      </c>
      <c r="E4169" t="s">
        <v>1541</v>
      </c>
      <c r="F4169">
        <v>52558115</v>
      </c>
      <c r="G4169">
        <v>1001988924</v>
      </c>
      <c r="H4169" t="s">
        <v>39839</v>
      </c>
      <c r="I4169" t="s">
        <v>22824</v>
      </c>
      <c r="J4169" t="s">
        <v>22825</v>
      </c>
      <c r="K4169" t="s">
        <v>39840</v>
      </c>
      <c r="L4169">
        <v>1759</v>
      </c>
      <c r="M4169">
        <v>100</v>
      </c>
      <c r="Q4169" s="1">
        <v>42874</v>
      </c>
      <c r="R4169" t="s">
        <v>2628</v>
      </c>
      <c r="U4169" s="1">
        <v>42184</v>
      </c>
      <c r="V4169">
        <v>5</v>
      </c>
      <c r="W4169" t="s">
        <v>2938</v>
      </c>
      <c r="X4169">
        <v>1</v>
      </c>
      <c r="Y4169" t="s">
        <v>34899</v>
      </c>
      <c r="AA4169">
        <v>195205</v>
      </c>
      <c r="AB4169">
        <v>123</v>
      </c>
      <c r="AC4169" t="s">
        <v>109</v>
      </c>
      <c r="AD4169">
        <v>1011</v>
      </c>
      <c r="AE4169" t="s">
        <v>109</v>
      </c>
      <c r="AF4169">
        <v>3</v>
      </c>
      <c r="AG4169" t="s">
        <v>2688</v>
      </c>
      <c r="AH4169">
        <v>80</v>
      </c>
      <c r="AI4169" t="s">
        <v>109</v>
      </c>
      <c r="AJ4169">
        <v>540</v>
      </c>
      <c r="AK4169" t="s">
        <v>34336</v>
      </c>
      <c r="AP4169" t="s">
        <v>22826</v>
      </c>
      <c r="AQ4169" t="s">
        <v>22827</v>
      </c>
      <c r="AR4169">
        <v>0</v>
      </c>
      <c r="AS4169" t="s">
        <v>2632</v>
      </c>
      <c r="AT4169" t="s">
        <v>22828</v>
      </c>
      <c r="AV4169" t="s">
        <v>39841</v>
      </c>
      <c r="AW4169">
        <v>54.892400596718097</v>
      </c>
      <c r="AX4169">
        <v>9.5503419437221702</v>
      </c>
      <c r="AY4169" t="s">
        <v>2633</v>
      </c>
      <c r="AZ4169">
        <v>1083</v>
      </c>
      <c r="BA4169" t="s">
        <v>4409</v>
      </c>
    </row>
    <row r="4170" spans="1:53" x14ac:dyDescent="0.25">
      <c r="A4170">
        <v>513301</v>
      </c>
      <c r="B4170" t="s">
        <v>39842</v>
      </c>
      <c r="C4170">
        <v>6300</v>
      </c>
      <c r="D4170" t="s">
        <v>37152</v>
      </c>
      <c r="E4170" t="s">
        <v>39843</v>
      </c>
      <c r="F4170">
        <v>41073411</v>
      </c>
      <c r="G4170">
        <v>1003063706</v>
      </c>
      <c r="H4170" t="s">
        <v>22829</v>
      </c>
      <c r="I4170" t="s">
        <v>22830</v>
      </c>
      <c r="J4170" t="s">
        <v>22831</v>
      </c>
      <c r="K4170" t="s">
        <v>39844</v>
      </c>
      <c r="L4170">
        <v>503</v>
      </c>
      <c r="M4170">
        <v>15</v>
      </c>
      <c r="Q4170" s="1">
        <v>43794</v>
      </c>
      <c r="R4170" t="s">
        <v>2628</v>
      </c>
      <c r="V4170">
        <v>4</v>
      </c>
      <c r="W4170" t="s">
        <v>3081</v>
      </c>
      <c r="X4170">
        <v>1</v>
      </c>
      <c r="Y4170" t="s">
        <v>34899</v>
      </c>
      <c r="AA4170">
        <v>192411</v>
      </c>
      <c r="AB4170">
        <v>261</v>
      </c>
      <c r="AC4170" t="s">
        <v>9210</v>
      </c>
      <c r="AD4170">
        <v>1071</v>
      </c>
      <c r="AE4170" t="s">
        <v>111</v>
      </c>
      <c r="AF4170">
        <v>1</v>
      </c>
      <c r="AG4170" t="s">
        <v>34895</v>
      </c>
      <c r="AH4170">
        <v>99</v>
      </c>
      <c r="AI4170" t="s">
        <v>34896</v>
      </c>
      <c r="AJ4170">
        <v>540</v>
      </c>
      <c r="AK4170" t="s">
        <v>34336</v>
      </c>
      <c r="AP4170" t="s">
        <v>22832</v>
      </c>
      <c r="AQ4170" t="s">
        <v>22833</v>
      </c>
      <c r="AR4170">
        <v>0</v>
      </c>
      <c r="AS4170" t="s">
        <v>2632</v>
      </c>
      <c r="AT4170" t="s">
        <v>39845</v>
      </c>
      <c r="AW4170">
        <v>54.939085929999997</v>
      </c>
      <c r="AX4170">
        <v>9.6017366099999997</v>
      </c>
      <c r="AY4170" t="s">
        <v>2633</v>
      </c>
      <c r="AZ4170">
        <v>1083</v>
      </c>
      <c r="BA4170" t="s">
        <v>4409</v>
      </c>
    </row>
    <row r="4171" spans="1:53" x14ac:dyDescent="0.25">
      <c r="A4171">
        <v>513901</v>
      </c>
      <c r="B4171" t="s">
        <v>39846</v>
      </c>
      <c r="C4171">
        <v>6340</v>
      </c>
      <c r="D4171" t="s">
        <v>36860</v>
      </c>
      <c r="E4171" t="s">
        <v>1542</v>
      </c>
      <c r="F4171">
        <v>29189854</v>
      </c>
      <c r="G4171">
        <v>1006394096</v>
      </c>
      <c r="H4171" t="s">
        <v>22834</v>
      </c>
      <c r="I4171" t="s">
        <v>22835</v>
      </c>
      <c r="J4171" t="s">
        <v>22836</v>
      </c>
      <c r="K4171" t="s">
        <v>22837</v>
      </c>
      <c r="L4171">
        <v>1702</v>
      </c>
      <c r="M4171">
        <v>10</v>
      </c>
      <c r="Q4171" s="1">
        <v>43214</v>
      </c>
      <c r="R4171" t="s">
        <v>2628</v>
      </c>
      <c r="S4171">
        <v>580</v>
      </c>
      <c r="T4171" t="s">
        <v>10592</v>
      </c>
      <c r="U4171" s="1">
        <v>43193</v>
      </c>
      <c r="V4171">
        <v>2</v>
      </c>
      <c r="W4171" t="s">
        <v>2629</v>
      </c>
      <c r="X4171">
        <v>1</v>
      </c>
      <c r="Y4171" t="s">
        <v>34899</v>
      </c>
      <c r="Z4171">
        <v>9</v>
      </c>
      <c r="AA4171">
        <v>196504</v>
      </c>
      <c r="AB4171">
        <v>126</v>
      </c>
      <c r="AC4171" t="s">
        <v>62</v>
      </c>
      <c r="AD4171">
        <v>1015</v>
      </c>
      <c r="AE4171" t="s">
        <v>62</v>
      </c>
      <c r="AF4171">
        <v>3</v>
      </c>
      <c r="AG4171" t="s">
        <v>2688</v>
      </c>
      <c r="AH4171">
        <v>29</v>
      </c>
      <c r="AI4171" t="s">
        <v>4159</v>
      </c>
      <c r="AJ4171">
        <v>580</v>
      </c>
      <c r="AK4171" t="s">
        <v>10592</v>
      </c>
      <c r="AP4171" t="s">
        <v>22838</v>
      </c>
      <c r="AQ4171" t="s">
        <v>22839</v>
      </c>
      <c r="AR4171">
        <v>0</v>
      </c>
      <c r="AS4171" t="s">
        <v>2632</v>
      </c>
      <c r="AT4171" t="s">
        <v>22840</v>
      </c>
      <c r="AW4171">
        <v>54.871604522080297</v>
      </c>
      <c r="AX4171">
        <v>9.51620661851371</v>
      </c>
      <c r="AY4171" t="s">
        <v>2633</v>
      </c>
      <c r="AZ4171">
        <v>1083</v>
      </c>
      <c r="BA4171" t="s">
        <v>4409</v>
      </c>
    </row>
    <row r="4172" spans="1:53" x14ac:dyDescent="0.25">
      <c r="A4172">
        <v>515002</v>
      </c>
      <c r="B4172" t="s">
        <v>1543</v>
      </c>
      <c r="C4172">
        <v>6100</v>
      </c>
      <c r="D4172" t="s">
        <v>10120</v>
      </c>
      <c r="E4172" t="s">
        <v>1543</v>
      </c>
      <c r="F4172">
        <v>29189757</v>
      </c>
      <c r="G4172">
        <v>1026757971</v>
      </c>
      <c r="H4172" t="s">
        <v>34563</v>
      </c>
      <c r="I4172" t="s">
        <v>22841</v>
      </c>
      <c r="J4172" t="s">
        <v>10772</v>
      </c>
      <c r="K4172" t="s">
        <v>39847</v>
      </c>
      <c r="L4172">
        <v>338</v>
      </c>
      <c r="M4172">
        <v>29</v>
      </c>
      <c r="Q4172" s="1">
        <v>45016</v>
      </c>
      <c r="R4172" t="s">
        <v>34382</v>
      </c>
      <c r="S4172">
        <v>510</v>
      </c>
      <c r="T4172" t="s">
        <v>10123</v>
      </c>
      <c r="V4172">
        <v>2</v>
      </c>
      <c r="W4172" t="s">
        <v>2629</v>
      </c>
      <c r="X4172">
        <v>1</v>
      </c>
      <c r="Y4172" t="s">
        <v>34899</v>
      </c>
      <c r="Z4172">
        <v>6</v>
      </c>
      <c r="AA4172">
        <v>192009</v>
      </c>
      <c r="AB4172">
        <v>121</v>
      </c>
      <c r="AC4172" t="s">
        <v>2640</v>
      </c>
      <c r="AD4172">
        <v>1012</v>
      </c>
      <c r="AE4172" t="s">
        <v>2</v>
      </c>
      <c r="AF4172">
        <v>1</v>
      </c>
      <c r="AG4172" t="s">
        <v>34895</v>
      </c>
      <c r="AH4172">
        <v>21</v>
      </c>
      <c r="AI4172" t="s">
        <v>34900</v>
      </c>
      <c r="AJ4172">
        <v>510</v>
      </c>
      <c r="AK4172" t="s">
        <v>10123</v>
      </c>
      <c r="AL4172">
        <v>1</v>
      </c>
      <c r="AM4172" t="s">
        <v>3345</v>
      </c>
      <c r="AN4172">
        <v>280242</v>
      </c>
      <c r="AP4172" t="s">
        <v>22842</v>
      </c>
      <c r="AQ4172" t="s">
        <v>22843</v>
      </c>
      <c r="AR4172">
        <v>0</v>
      </c>
      <c r="AS4172" t="s">
        <v>2632</v>
      </c>
      <c r="AT4172" t="s">
        <v>39848</v>
      </c>
      <c r="AW4172">
        <v>55.238283610000003</v>
      </c>
      <c r="AX4172">
        <v>9.4854848</v>
      </c>
      <c r="AY4172" t="s">
        <v>2633</v>
      </c>
      <c r="AZ4172">
        <v>1083</v>
      </c>
      <c r="BA4172" t="s">
        <v>4409</v>
      </c>
    </row>
    <row r="4173" spans="1:53" x14ac:dyDescent="0.25">
      <c r="A4173">
        <v>515003</v>
      </c>
      <c r="B4173" t="s">
        <v>22844</v>
      </c>
      <c r="C4173">
        <v>6100</v>
      </c>
      <c r="D4173" t="s">
        <v>10120</v>
      </c>
      <c r="E4173" t="s">
        <v>39849</v>
      </c>
      <c r="F4173">
        <v>29189757</v>
      </c>
      <c r="G4173">
        <v>1003323449</v>
      </c>
      <c r="H4173" t="s">
        <v>36759</v>
      </c>
      <c r="I4173" t="s">
        <v>22845</v>
      </c>
      <c r="J4173" t="s">
        <v>22846</v>
      </c>
      <c r="K4173" t="s">
        <v>10122</v>
      </c>
      <c r="L4173">
        <v>496</v>
      </c>
      <c r="M4173">
        <v>66</v>
      </c>
      <c r="Q4173" s="1">
        <v>44894</v>
      </c>
      <c r="R4173" t="s">
        <v>2628</v>
      </c>
      <c r="S4173">
        <v>510</v>
      </c>
      <c r="T4173" t="s">
        <v>10123</v>
      </c>
      <c r="U4173" s="1">
        <v>44866</v>
      </c>
      <c r="V4173">
        <v>2</v>
      </c>
      <c r="W4173" t="s">
        <v>2629</v>
      </c>
      <c r="X4173">
        <v>1</v>
      </c>
      <c r="Y4173" t="s">
        <v>34899</v>
      </c>
      <c r="Z4173">
        <v>9</v>
      </c>
      <c r="AA4173">
        <v>191204</v>
      </c>
      <c r="AB4173">
        <v>121</v>
      </c>
      <c r="AC4173" t="s">
        <v>2640</v>
      </c>
      <c r="AD4173">
        <v>1012</v>
      </c>
      <c r="AE4173" t="s">
        <v>2</v>
      </c>
      <c r="AF4173">
        <v>3</v>
      </c>
      <c r="AG4173" t="s">
        <v>2688</v>
      </c>
      <c r="AH4173">
        <v>21</v>
      </c>
      <c r="AI4173" t="s">
        <v>34900</v>
      </c>
      <c r="AJ4173">
        <v>510</v>
      </c>
      <c r="AK4173" t="s">
        <v>10123</v>
      </c>
      <c r="AL4173">
        <v>2</v>
      </c>
      <c r="AM4173" t="s">
        <v>2703</v>
      </c>
      <c r="AN4173">
        <v>280111</v>
      </c>
      <c r="AO4173">
        <v>280111</v>
      </c>
      <c r="AP4173" t="s">
        <v>10124</v>
      </c>
      <c r="AQ4173" t="s">
        <v>10125</v>
      </c>
      <c r="AR4173">
        <v>2</v>
      </c>
      <c r="AS4173" t="s">
        <v>3549</v>
      </c>
      <c r="AT4173" t="s">
        <v>10126</v>
      </c>
      <c r="AW4173">
        <v>55.178329929999997</v>
      </c>
      <c r="AX4173">
        <v>9.45368371</v>
      </c>
      <c r="AY4173" t="s">
        <v>2633</v>
      </c>
      <c r="AZ4173">
        <v>1083</v>
      </c>
      <c r="BA4173" t="s">
        <v>4409</v>
      </c>
    </row>
    <row r="4174" spans="1:53" x14ac:dyDescent="0.25">
      <c r="A4174">
        <v>515004</v>
      </c>
      <c r="B4174" t="s">
        <v>39850</v>
      </c>
      <c r="C4174">
        <v>6100</v>
      </c>
      <c r="D4174" t="s">
        <v>10120</v>
      </c>
      <c r="E4174" t="s">
        <v>1544</v>
      </c>
      <c r="F4174">
        <v>29189757</v>
      </c>
      <c r="G4174">
        <v>1003323516</v>
      </c>
      <c r="H4174" t="s">
        <v>22847</v>
      </c>
      <c r="I4174" t="s">
        <v>22848</v>
      </c>
      <c r="J4174" t="s">
        <v>22849</v>
      </c>
      <c r="K4174" t="s">
        <v>39851</v>
      </c>
      <c r="L4174">
        <v>648</v>
      </c>
      <c r="M4174">
        <v>2</v>
      </c>
      <c r="Q4174" s="1">
        <v>43896</v>
      </c>
      <c r="R4174" t="s">
        <v>2628</v>
      </c>
      <c r="S4174">
        <v>510</v>
      </c>
      <c r="T4174" t="s">
        <v>10123</v>
      </c>
      <c r="V4174">
        <v>2</v>
      </c>
      <c r="W4174" t="s">
        <v>2629</v>
      </c>
      <c r="X4174">
        <v>1</v>
      </c>
      <c r="Y4174" t="s">
        <v>34899</v>
      </c>
      <c r="Z4174">
        <v>9</v>
      </c>
      <c r="AA4174">
        <v>197208</v>
      </c>
      <c r="AB4174">
        <v>121</v>
      </c>
      <c r="AC4174" t="s">
        <v>2640</v>
      </c>
      <c r="AD4174">
        <v>1012</v>
      </c>
      <c r="AE4174" t="s">
        <v>2</v>
      </c>
      <c r="AF4174">
        <v>1</v>
      </c>
      <c r="AG4174" t="s">
        <v>34895</v>
      </c>
      <c r="AH4174">
        <v>21</v>
      </c>
      <c r="AI4174" t="s">
        <v>34900</v>
      </c>
      <c r="AJ4174">
        <v>510</v>
      </c>
      <c r="AK4174" t="s">
        <v>10123</v>
      </c>
      <c r="AL4174">
        <v>1</v>
      </c>
      <c r="AM4174" t="s">
        <v>3345</v>
      </c>
      <c r="AN4174">
        <v>280242</v>
      </c>
      <c r="AP4174" t="s">
        <v>22850</v>
      </c>
      <c r="AQ4174" t="s">
        <v>22851</v>
      </c>
      <c r="AR4174">
        <v>0</v>
      </c>
      <c r="AS4174" t="s">
        <v>2632</v>
      </c>
      <c r="AT4174" t="s">
        <v>38344</v>
      </c>
      <c r="AW4174">
        <v>55.232512120000003</v>
      </c>
      <c r="AX4174">
        <v>9.4907819599999996</v>
      </c>
      <c r="AY4174" t="s">
        <v>2633</v>
      </c>
      <c r="AZ4174">
        <v>1083</v>
      </c>
      <c r="BA4174" t="s">
        <v>4409</v>
      </c>
    </row>
    <row r="4175" spans="1:53" x14ac:dyDescent="0.25">
      <c r="A4175">
        <v>515005</v>
      </c>
      <c r="B4175" t="s">
        <v>22852</v>
      </c>
      <c r="C4175">
        <v>6100</v>
      </c>
      <c r="D4175" t="s">
        <v>10120</v>
      </c>
      <c r="E4175" t="s">
        <v>39852</v>
      </c>
      <c r="F4175">
        <v>29189757</v>
      </c>
      <c r="G4175">
        <v>1003323565</v>
      </c>
      <c r="H4175" t="s">
        <v>36759</v>
      </c>
      <c r="I4175" t="s">
        <v>22853</v>
      </c>
      <c r="J4175" t="s">
        <v>22854</v>
      </c>
      <c r="K4175" t="s">
        <v>22855</v>
      </c>
      <c r="L4175">
        <v>798</v>
      </c>
      <c r="M4175">
        <v>115</v>
      </c>
      <c r="Q4175" s="1">
        <v>44894</v>
      </c>
      <c r="R4175" t="s">
        <v>2628</v>
      </c>
      <c r="S4175">
        <v>510</v>
      </c>
      <c r="T4175" t="s">
        <v>10123</v>
      </c>
      <c r="U4175" s="1">
        <v>44835</v>
      </c>
      <c r="V4175">
        <v>2</v>
      </c>
      <c r="W4175" t="s">
        <v>2629</v>
      </c>
      <c r="X4175">
        <v>1</v>
      </c>
      <c r="Y4175" t="s">
        <v>34899</v>
      </c>
      <c r="Z4175">
        <v>6</v>
      </c>
      <c r="AA4175">
        <v>191405</v>
      </c>
      <c r="AB4175">
        <v>121</v>
      </c>
      <c r="AC4175" t="s">
        <v>2640</v>
      </c>
      <c r="AD4175">
        <v>1012</v>
      </c>
      <c r="AE4175" t="s">
        <v>2</v>
      </c>
      <c r="AF4175">
        <v>3</v>
      </c>
      <c r="AG4175" t="s">
        <v>2688</v>
      </c>
      <c r="AH4175">
        <v>22</v>
      </c>
      <c r="AI4175" t="s">
        <v>34977</v>
      </c>
      <c r="AJ4175">
        <v>510</v>
      </c>
      <c r="AK4175" t="s">
        <v>10123</v>
      </c>
      <c r="AL4175">
        <v>2</v>
      </c>
      <c r="AM4175" t="s">
        <v>2703</v>
      </c>
      <c r="AN4175">
        <v>280111</v>
      </c>
      <c r="AO4175">
        <v>280111</v>
      </c>
      <c r="AP4175" t="s">
        <v>10124</v>
      </c>
      <c r="AQ4175" t="s">
        <v>10125</v>
      </c>
      <c r="AR4175">
        <v>2</v>
      </c>
      <c r="AS4175" t="s">
        <v>3549</v>
      </c>
      <c r="AT4175" t="s">
        <v>22856</v>
      </c>
      <c r="AW4175">
        <v>55.208077789999997</v>
      </c>
      <c r="AX4175">
        <v>9.4440638200000002</v>
      </c>
      <c r="AY4175" t="s">
        <v>2633</v>
      </c>
      <c r="AZ4175">
        <v>1083</v>
      </c>
      <c r="BA4175" t="s">
        <v>4409</v>
      </c>
    </row>
    <row r="4176" spans="1:53" x14ac:dyDescent="0.25">
      <c r="A4176">
        <v>515007</v>
      </c>
      <c r="B4176" t="s">
        <v>39853</v>
      </c>
      <c r="C4176">
        <v>6100</v>
      </c>
      <c r="D4176" t="s">
        <v>10120</v>
      </c>
      <c r="E4176" t="s">
        <v>39854</v>
      </c>
      <c r="F4176">
        <v>29189757</v>
      </c>
      <c r="G4176">
        <v>1003323589</v>
      </c>
      <c r="H4176" t="s">
        <v>10764</v>
      </c>
      <c r="I4176" t="s">
        <v>22857</v>
      </c>
      <c r="J4176" t="s">
        <v>10765</v>
      </c>
      <c r="K4176" t="s">
        <v>22858</v>
      </c>
      <c r="L4176">
        <v>828</v>
      </c>
      <c r="M4176" t="s">
        <v>6929</v>
      </c>
      <c r="Q4176" s="1">
        <v>44986</v>
      </c>
      <c r="R4176" t="s">
        <v>34382</v>
      </c>
      <c r="S4176">
        <v>510</v>
      </c>
      <c r="T4176" t="s">
        <v>10123</v>
      </c>
      <c r="V4176">
        <v>2</v>
      </c>
      <c r="W4176" t="s">
        <v>2629</v>
      </c>
      <c r="X4176">
        <v>1</v>
      </c>
      <c r="Y4176" t="s">
        <v>34899</v>
      </c>
      <c r="Z4176">
        <v>9</v>
      </c>
      <c r="AA4176">
        <v>192310</v>
      </c>
      <c r="AB4176">
        <v>121</v>
      </c>
      <c r="AC4176" t="s">
        <v>2640</v>
      </c>
      <c r="AD4176">
        <v>1012</v>
      </c>
      <c r="AE4176" t="s">
        <v>2</v>
      </c>
      <c r="AF4176">
        <v>1</v>
      </c>
      <c r="AG4176" t="s">
        <v>34895</v>
      </c>
      <c r="AH4176">
        <v>21</v>
      </c>
      <c r="AI4176" t="s">
        <v>34900</v>
      </c>
      <c r="AJ4176">
        <v>510</v>
      </c>
      <c r="AK4176" t="s">
        <v>10123</v>
      </c>
      <c r="AO4176">
        <v>280241</v>
      </c>
      <c r="AP4176" t="s">
        <v>10767</v>
      </c>
      <c r="AQ4176" t="s">
        <v>10768</v>
      </c>
      <c r="AR4176">
        <v>2</v>
      </c>
      <c r="AS4176" t="s">
        <v>3549</v>
      </c>
      <c r="AT4176" t="s">
        <v>10769</v>
      </c>
      <c r="AW4176">
        <v>55.25415151</v>
      </c>
      <c r="AX4176">
        <v>9.4777445599999997</v>
      </c>
      <c r="AY4176" t="s">
        <v>2633</v>
      </c>
      <c r="AZ4176">
        <v>1083</v>
      </c>
      <c r="BA4176" t="s">
        <v>4409</v>
      </c>
    </row>
    <row r="4177" spans="1:53" x14ac:dyDescent="0.25">
      <c r="A4177">
        <v>515008</v>
      </c>
      <c r="B4177" t="s">
        <v>22859</v>
      </c>
      <c r="C4177">
        <v>6100</v>
      </c>
      <c r="D4177" t="s">
        <v>10120</v>
      </c>
      <c r="E4177" t="s">
        <v>39855</v>
      </c>
      <c r="F4177">
        <v>29189757</v>
      </c>
      <c r="G4177">
        <v>1003323735</v>
      </c>
      <c r="H4177" t="s">
        <v>10782</v>
      </c>
      <c r="I4177" t="s">
        <v>22860</v>
      </c>
      <c r="J4177" t="s">
        <v>10783</v>
      </c>
      <c r="K4177" t="s">
        <v>34562</v>
      </c>
      <c r="L4177">
        <v>1186</v>
      </c>
      <c r="M4177" t="s">
        <v>11661</v>
      </c>
      <c r="Q4177" s="1">
        <v>45048</v>
      </c>
      <c r="R4177" t="s">
        <v>34423</v>
      </c>
      <c r="S4177">
        <v>510</v>
      </c>
      <c r="T4177" t="s">
        <v>10123</v>
      </c>
      <c r="V4177">
        <v>2</v>
      </c>
      <c r="W4177" t="s">
        <v>2629</v>
      </c>
      <c r="X4177">
        <v>1</v>
      </c>
      <c r="Y4177" t="s">
        <v>34899</v>
      </c>
      <c r="Z4177">
        <v>9</v>
      </c>
      <c r="AA4177">
        <v>176801</v>
      </c>
      <c r="AB4177">
        <v>121</v>
      </c>
      <c r="AC4177" t="s">
        <v>2640</v>
      </c>
      <c r="AD4177">
        <v>1012</v>
      </c>
      <c r="AE4177" t="s">
        <v>2</v>
      </c>
      <c r="AF4177">
        <v>1</v>
      </c>
      <c r="AG4177" t="s">
        <v>34895</v>
      </c>
      <c r="AH4177">
        <v>21</v>
      </c>
      <c r="AI4177" t="s">
        <v>34900</v>
      </c>
      <c r="AJ4177">
        <v>510</v>
      </c>
      <c r="AK4177" t="s">
        <v>10123</v>
      </c>
      <c r="AO4177">
        <v>280244</v>
      </c>
      <c r="AP4177" t="s">
        <v>10786</v>
      </c>
      <c r="AQ4177" t="s">
        <v>34561</v>
      </c>
      <c r="AR4177">
        <v>2</v>
      </c>
      <c r="AS4177" t="s">
        <v>3549</v>
      </c>
      <c r="AT4177" t="s">
        <v>10788</v>
      </c>
      <c r="AW4177">
        <v>55.233021690000001</v>
      </c>
      <c r="AX4177">
        <v>9.5422977800000002</v>
      </c>
      <c r="AY4177" t="s">
        <v>2633</v>
      </c>
      <c r="AZ4177">
        <v>1083</v>
      </c>
      <c r="BA4177" t="s">
        <v>4409</v>
      </c>
    </row>
    <row r="4178" spans="1:53" x14ac:dyDescent="0.25">
      <c r="A4178">
        <v>515010</v>
      </c>
      <c r="B4178" t="s">
        <v>22861</v>
      </c>
      <c r="C4178">
        <v>6100</v>
      </c>
      <c r="D4178" t="s">
        <v>10120</v>
      </c>
      <c r="E4178" t="s">
        <v>39856</v>
      </c>
      <c r="F4178">
        <v>29189757</v>
      </c>
      <c r="G4178">
        <v>1003323486</v>
      </c>
      <c r="H4178" t="s">
        <v>36759</v>
      </c>
      <c r="I4178" t="s">
        <v>22862</v>
      </c>
      <c r="J4178" t="s">
        <v>22863</v>
      </c>
      <c r="K4178" t="s">
        <v>39857</v>
      </c>
      <c r="L4178">
        <v>631</v>
      </c>
      <c r="M4178">
        <v>15</v>
      </c>
      <c r="Q4178" s="1">
        <v>44894</v>
      </c>
      <c r="R4178" t="s">
        <v>2628</v>
      </c>
      <c r="S4178">
        <v>510</v>
      </c>
      <c r="T4178" t="s">
        <v>10123</v>
      </c>
      <c r="U4178" s="1">
        <v>44866</v>
      </c>
      <c r="V4178">
        <v>2</v>
      </c>
      <c r="W4178" t="s">
        <v>2629</v>
      </c>
      <c r="X4178">
        <v>1</v>
      </c>
      <c r="Y4178" t="s">
        <v>34899</v>
      </c>
      <c r="Z4178">
        <v>7</v>
      </c>
      <c r="AA4178">
        <v>195401</v>
      </c>
      <c r="AB4178">
        <v>121</v>
      </c>
      <c r="AC4178" t="s">
        <v>2640</v>
      </c>
      <c r="AD4178">
        <v>1012</v>
      </c>
      <c r="AE4178" t="s">
        <v>2</v>
      </c>
      <c r="AF4178">
        <v>3</v>
      </c>
      <c r="AG4178" t="s">
        <v>2688</v>
      </c>
      <c r="AH4178">
        <v>21</v>
      </c>
      <c r="AI4178" t="s">
        <v>34900</v>
      </c>
      <c r="AJ4178">
        <v>510</v>
      </c>
      <c r="AK4178" t="s">
        <v>10123</v>
      </c>
      <c r="AL4178">
        <v>2</v>
      </c>
      <c r="AM4178" t="s">
        <v>2703</v>
      </c>
      <c r="AN4178">
        <v>280111</v>
      </c>
      <c r="AO4178">
        <v>280111</v>
      </c>
      <c r="AP4178" t="s">
        <v>10124</v>
      </c>
      <c r="AQ4178" t="s">
        <v>10125</v>
      </c>
      <c r="AR4178">
        <v>2</v>
      </c>
      <c r="AS4178" t="s">
        <v>3549</v>
      </c>
      <c r="AT4178" t="s">
        <v>39858</v>
      </c>
      <c r="AY4178" t="s">
        <v>2633</v>
      </c>
      <c r="AZ4178">
        <v>1083</v>
      </c>
      <c r="BA4178" t="s">
        <v>4409</v>
      </c>
    </row>
    <row r="4179" spans="1:53" x14ac:dyDescent="0.25">
      <c r="A4179">
        <v>515012</v>
      </c>
      <c r="B4179" t="s">
        <v>39859</v>
      </c>
      <c r="C4179">
        <v>6100</v>
      </c>
      <c r="D4179" t="s">
        <v>10120</v>
      </c>
      <c r="E4179" t="s">
        <v>39860</v>
      </c>
      <c r="F4179">
        <v>29189757</v>
      </c>
      <c r="G4179">
        <v>1003323401</v>
      </c>
      <c r="H4179" t="s">
        <v>10782</v>
      </c>
      <c r="I4179" t="s">
        <v>22864</v>
      </c>
      <c r="J4179" t="s">
        <v>22865</v>
      </c>
      <c r="K4179" t="s">
        <v>39861</v>
      </c>
      <c r="L4179">
        <v>1586</v>
      </c>
      <c r="M4179">
        <v>30</v>
      </c>
      <c r="Q4179" s="1">
        <v>44986</v>
      </c>
      <c r="R4179" t="s">
        <v>34382</v>
      </c>
      <c r="S4179">
        <v>510</v>
      </c>
      <c r="T4179" t="s">
        <v>10123</v>
      </c>
      <c r="V4179">
        <v>2</v>
      </c>
      <c r="W4179" t="s">
        <v>2629</v>
      </c>
      <c r="X4179">
        <v>1</v>
      </c>
      <c r="Y4179" t="s">
        <v>34899</v>
      </c>
      <c r="Z4179">
        <v>9</v>
      </c>
      <c r="AA4179">
        <v>191208</v>
      </c>
      <c r="AB4179">
        <v>121</v>
      </c>
      <c r="AC4179" t="s">
        <v>2640</v>
      </c>
      <c r="AD4179">
        <v>1012</v>
      </c>
      <c r="AE4179" t="s">
        <v>2</v>
      </c>
      <c r="AF4179">
        <v>1</v>
      </c>
      <c r="AG4179" t="s">
        <v>34895</v>
      </c>
      <c r="AH4179">
        <v>21</v>
      </c>
      <c r="AI4179" t="s">
        <v>34900</v>
      </c>
      <c r="AJ4179">
        <v>510</v>
      </c>
      <c r="AK4179" t="s">
        <v>10123</v>
      </c>
      <c r="AO4179">
        <v>280244</v>
      </c>
      <c r="AP4179" t="s">
        <v>10786</v>
      </c>
      <c r="AQ4179" t="s">
        <v>34560</v>
      </c>
      <c r="AR4179">
        <v>2</v>
      </c>
      <c r="AS4179" t="s">
        <v>3549</v>
      </c>
      <c r="AT4179" t="s">
        <v>39862</v>
      </c>
      <c r="AW4179">
        <v>55.25124615</v>
      </c>
      <c r="AX4179">
        <v>9.6452043300000003</v>
      </c>
      <c r="AY4179" t="s">
        <v>2633</v>
      </c>
      <c r="AZ4179">
        <v>1083</v>
      </c>
      <c r="BA4179" t="s">
        <v>4409</v>
      </c>
    </row>
    <row r="4180" spans="1:53" x14ac:dyDescent="0.25">
      <c r="A4180">
        <v>515014</v>
      </c>
      <c r="B4180" t="s">
        <v>22866</v>
      </c>
      <c r="C4180">
        <v>6100</v>
      </c>
      <c r="D4180" t="s">
        <v>10120</v>
      </c>
      <c r="E4180" t="s">
        <v>1545</v>
      </c>
      <c r="F4180">
        <v>15471484</v>
      </c>
      <c r="G4180">
        <v>1003323292</v>
      </c>
      <c r="H4180" t="s">
        <v>39825</v>
      </c>
      <c r="I4180" t="s">
        <v>22867</v>
      </c>
      <c r="J4180" t="s">
        <v>22868</v>
      </c>
      <c r="K4180" t="s">
        <v>22869</v>
      </c>
      <c r="L4180">
        <v>181</v>
      </c>
      <c r="M4180">
        <v>20</v>
      </c>
      <c r="Q4180" s="1">
        <v>44791</v>
      </c>
      <c r="R4180" t="s">
        <v>2628</v>
      </c>
      <c r="V4180">
        <v>5</v>
      </c>
      <c r="W4180" t="s">
        <v>2938</v>
      </c>
      <c r="X4180">
        <v>1</v>
      </c>
      <c r="Y4180" t="s">
        <v>34899</v>
      </c>
      <c r="Z4180">
        <v>10</v>
      </c>
      <c r="AA4180">
        <v>194408</v>
      </c>
      <c r="AB4180">
        <v>121</v>
      </c>
      <c r="AC4180" t="s">
        <v>2640</v>
      </c>
      <c r="AD4180">
        <v>1013</v>
      </c>
      <c r="AE4180" t="s">
        <v>47</v>
      </c>
      <c r="AF4180">
        <v>1</v>
      </c>
      <c r="AG4180" t="s">
        <v>34895</v>
      </c>
      <c r="AH4180">
        <v>21</v>
      </c>
      <c r="AI4180" t="s">
        <v>34900</v>
      </c>
      <c r="AJ4180">
        <v>510</v>
      </c>
      <c r="AK4180" t="s">
        <v>10123</v>
      </c>
      <c r="AP4180" t="s">
        <v>22870</v>
      </c>
      <c r="AQ4180" t="s">
        <v>22871</v>
      </c>
      <c r="AR4180">
        <v>0</v>
      </c>
      <c r="AS4180" t="s">
        <v>2632</v>
      </c>
      <c r="AT4180" t="s">
        <v>14579</v>
      </c>
      <c r="AW4180">
        <v>55.257683970000002</v>
      </c>
      <c r="AX4180">
        <v>9.4931336099999992</v>
      </c>
      <c r="AY4180" t="s">
        <v>2633</v>
      </c>
      <c r="AZ4180">
        <v>1083</v>
      </c>
      <c r="BA4180" t="s">
        <v>4409</v>
      </c>
    </row>
    <row r="4181" spans="1:53" x14ac:dyDescent="0.25">
      <c r="A4181">
        <v>515015</v>
      </c>
      <c r="B4181" t="s">
        <v>22872</v>
      </c>
      <c r="C4181">
        <v>6100</v>
      </c>
      <c r="D4181" t="s">
        <v>10120</v>
      </c>
      <c r="E4181" t="s">
        <v>1546</v>
      </c>
      <c r="F4181">
        <v>59321013</v>
      </c>
      <c r="G4181">
        <v>1003323644</v>
      </c>
      <c r="H4181" t="s">
        <v>22873</v>
      </c>
      <c r="I4181" t="s">
        <v>22874</v>
      </c>
      <c r="J4181" t="s">
        <v>22875</v>
      </c>
      <c r="K4181" t="s">
        <v>39863</v>
      </c>
      <c r="L4181">
        <v>1017</v>
      </c>
      <c r="M4181">
        <v>19</v>
      </c>
      <c r="Q4181" s="1">
        <v>43896</v>
      </c>
      <c r="R4181" t="s">
        <v>2628</v>
      </c>
      <c r="V4181">
        <v>5</v>
      </c>
      <c r="W4181" t="s">
        <v>2938</v>
      </c>
      <c r="X4181">
        <v>1</v>
      </c>
      <c r="Y4181" t="s">
        <v>34899</v>
      </c>
      <c r="Z4181">
        <v>9</v>
      </c>
      <c r="AA4181">
        <v>194611</v>
      </c>
      <c r="AB4181">
        <v>121</v>
      </c>
      <c r="AC4181" t="s">
        <v>2640</v>
      </c>
      <c r="AD4181">
        <v>1013</v>
      </c>
      <c r="AE4181" t="s">
        <v>47</v>
      </c>
      <c r="AF4181">
        <v>1</v>
      </c>
      <c r="AG4181" t="s">
        <v>34895</v>
      </c>
      <c r="AH4181">
        <v>21</v>
      </c>
      <c r="AI4181" t="s">
        <v>34900</v>
      </c>
      <c r="AJ4181">
        <v>510</v>
      </c>
      <c r="AK4181" t="s">
        <v>10123</v>
      </c>
      <c r="AP4181" t="s">
        <v>22876</v>
      </c>
      <c r="AQ4181" t="s">
        <v>22877</v>
      </c>
      <c r="AR4181">
        <v>0</v>
      </c>
      <c r="AS4181" t="s">
        <v>2632</v>
      </c>
      <c r="AT4181" t="s">
        <v>39864</v>
      </c>
      <c r="AW4181">
        <v>55.243394889999998</v>
      </c>
      <c r="AX4181">
        <v>9.4924650699999997</v>
      </c>
      <c r="AY4181" t="s">
        <v>2633</v>
      </c>
      <c r="AZ4181">
        <v>1083</v>
      </c>
      <c r="BA4181" t="s">
        <v>4409</v>
      </c>
    </row>
    <row r="4182" spans="1:53" x14ac:dyDescent="0.25">
      <c r="A4182">
        <v>515017</v>
      </c>
      <c r="B4182" t="s">
        <v>22878</v>
      </c>
      <c r="C4182">
        <v>6100</v>
      </c>
      <c r="D4182" t="s">
        <v>10120</v>
      </c>
      <c r="E4182" t="s">
        <v>22879</v>
      </c>
      <c r="F4182">
        <v>29553882</v>
      </c>
      <c r="G4182">
        <v>1003321021</v>
      </c>
      <c r="H4182" t="s">
        <v>22880</v>
      </c>
      <c r="I4182" t="s">
        <v>22881</v>
      </c>
      <c r="J4182" t="s">
        <v>22882</v>
      </c>
      <c r="K4182" t="s">
        <v>14577</v>
      </c>
      <c r="L4182">
        <v>181</v>
      </c>
      <c r="M4182" t="s">
        <v>14578</v>
      </c>
      <c r="Q4182" s="1">
        <v>44277</v>
      </c>
      <c r="R4182" t="s">
        <v>2628</v>
      </c>
      <c r="V4182">
        <v>4</v>
      </c>
      <c r="W4182" t="s">
        <v>3081</v>
      </c>
      <c r="X4182">
        <v>1</v>
      </c>
      <c r="Y4182" t="s">
        <v>34899</v>
      </c>
      <c r="AA4182">
        <v>200701</v>
      </c>
      <c r="AB4182">
        <v>131</v>
      </c>
      <c r="AC4182" t="s">
        <v>983</v>
      </c>
      <c r="AD4182">
        <v>1061</v>
      </c>
      <c r="AE4182" t="s">
        <v>983</v>
      </c>
      <c r="AF4182">
        <v>1</v>
      </c>
      <c r="AG4182" t="s">
        <v>34895</v>
      </c>
      <c r="AH4182">
        <v>99</v>
      </c>
      <c r="AI4182" t="s">
        <v>34896</v>
      </c>
      <c r="AJ4182">
        <v>510</v>
      </c>
      <c r="AK4182" t="s">
        <v>10123</v>
      </c>
      <c r="AP4182" t="s">
        <v>22883</v>
      </c>
      <c r="AQ4182" t="s">
        <v>22884</v>
      </c>
      <c r="AR4182">
        <v>0</v>
      </c>
      <c r="AS4182" t="s">
        <v>2632</v>
      </c>
      <c r="AT4182" t="s">
        <v>14579</v>
      </c>
      <c r="AW4182">
        <v>55.260129079999999</v>
      </c>
      <c r="AX4182">
        <v>9.4928258999999997</v>
      </c>
      <c r="AY4182" t="s">
        <v>2633</v>
      </c>
      <c r="AZ4182">
        <v>1083</v>
      </c>
      <c r="BA4182" t="s">
        <v>4409</v>
      </c>
    </row>
    <row r="4183" spans="1:53" x14ac:dyDescent="0.25">
      <c r="A4183">
        <v>515018</v>
      </c>
      <c r="B4183" t="s">
        <v>22885</v>
      </c>
      <c r="C4183">
        <v>6100</v>
      </c>
      <c r="D4183" t="s">
        <v>10120</v>
      </c>
      <c r="E4183" t="s">
        <v>1547</v>
      </c>
      <c r="F4183">
        <v>58408115</v>
      </c>
      <c r="G4183">
        <v>1002080350</v>
      </c>
      <c r="H4183" t="s">
        <v>22886</v>
      </c>
      <c r="I4183" t="s">
        <v>22887</v>
      </c>
      <c r="J4183" t="s">
        <v>22887</v>
      </c>
      <c r="K4183" t="s">
        <v>22888</v>
      </c>
      <c r="L4183">
        <v>761</v>
      </c>
      <c r="M4183">
        <v>7</v>
      </c>
      <c r="Q4183" s="1">
        <v>43784</v>
      </c>
      <c r="R4183" t="s">
        <v>2628</v>
      </c>
      <c r="V4183">
        <v>5</v>
      </c>
      <c r="W4183" t="s">
        <v>2938</v>
      </c>
      <c r="X4183">
        <v>1</v>
      </c>
      <c r="Y4183" t="s">
        <v>34899</v>
      </c>
      <c r="Z4183">
        <v>9</v>
      </c>
      <c r="AA4183">
        <v>197608</v>
      </c>
      <c r="AB4183">
        <v>121</v>
      </c>
      <c r="AC4183" t="s">
        <v>2640</v>
      </c>
      <c r="AD4183">
        <v>1013</v>
      </c>
      <c r="AE4183" t="s">
        <v>47</v>
      </c>
      <c r="AF4183">
        <v>1</v>
      </c>
      <c r="AG4183" t="s">
        <v>34895</v>
      </c>
      <c r="AH4183">
        <v>21</v>
      </c>
      <c r="AI4183" t="s">
        <v>34900</v>
      </c>
      <c r="AJ4183">
        <v>510</v>
      </c>
      <c r="AK4183" t="s">
        <v>10123</v>
      </c>
      <c r="AP4183" t="s">
        <v>22889</v>
      </c>
      <c r="AQ4183" t="s">
        <v>22890</v>
      </c>
      <c r="AR4183">
        <v>0</v>
      </c>
      <c r="AS4183" t="s">
        <v>2632</v>
      </c>
      <c r="AT4183" t="s">
        <v>12101</v>
      </c>
      <c r="AW4183">
        <v>55.255287170000003</v>
      </c>
      <c r="AX4183">
        <v>9.4870694100000001</v>
      </c>
      <c r="AY4183" t="s">
        <v>2633</v>
      </c>
      <c r="AZ4183">
        <v>1083</v>
      </c>
      <c r="BA4183" t="s">
        <v>4409</v>
      </c>
    </row>
    <row r="4184" spans="1:53" x14ac:dyDescent="0.25">
      <c r="A4184">
        <v>515019</v>
      </c>
      <c r="B4184" t="s">
        <v>22891</v>
      </c>
      <c r="C4184">
        <v>6100</v>
      </c>
      <c r="D4184" t="s">
        <v>10120</v>
      </c>
      <c r="E4184" t="s">
        <v>39865</v>
      </c>
      <c r="F4184">
        <v>29189757</v>
      </c>
      <c r="G4184">
        <v>1003323231</v>
      </c>
      <c r="H4184" t="s">
        <v>8544</v>
      </c>
      <c r="I4184" t="s">
        <v>22892</v>
      </c>
      <c r="J4184" t="s">
        <v>10758</v>
      </c>
      <c r="K4184" t="s">
        <v>10759</v>
      </c>
      <c r="L4184">
        <v>177</v>
      </c>
      <c r="M4184">
        <v>10</v>
      </c>
      <c r="Q4184" s="1">
        <v>44756</v>
      </c>
      <c r="R4184" t="s">
        <v>2628</v>
      </c>
      <c r="S4184">
        <v>510</v>
      </c>
      <c r="T4184" t="s">
        <v>10123</v>
      </c>
      <c r="V4184">
        <v>2</v>
      </c>
      <c r="W4184" t="s">
        <v>2629</v>
      </c>
      <c r="X4184">
        <v>1</v>
      </c>
      <c r="Y4184" t="s">
        <v>34899</v>
      </c>
      <c r="Z4184">
        <v>9</v>
      </c>
      <c r="AA4184">
        <v>197911</v>
      </c>
      <c r="AB4184">
        <v>121</v>
      </c>
      <c r="AC4184" t="s">
        <v>2640</v>
      </c>
      <c r="AD4184">
        <v>1012</v>
      </c>
      <c r="AE4184" t="s">
        <v>2</v>
      </c>
      <c r="AF4184">
        <v>1</v>
      </c>
      <c r="AG4184" t="s">
        <v>34895</v>
      </c>
      <c r="AH4184">
        <v>25</v>
      </c>
      <c r="AI4184" t="s">
        <v>34990</v>
      </c>
      <c r="AJ4184">
        <v>510</v>
      </c>
      <c r="AK4184" t="s">
        <v>10123</v>
      </c>
      <c r="AO4184">
        <v>280240</v>
      </c>
      <c r="AP4184" t="s">
        <v>10760</v>
      </c>
      <c r="AQ4184" t="s">
        <v>10761</v>
      </c>
      <c r="AR4184">
        <v>2</v>
      </c>
      <c r="AS4184" t="s">
        <v>3549</v>
      </c>
      <c r="AT4184" t="s">
        <v>10762</v>
      </c>
      <c r="AW4184">
        <v>55.261750990000003</v>
      </c>
      <c r="AX4184">
        <v>9.5084732200000008</v>
      </c>
      <c r="AY4184" t="s">
        <v>2633</v>
      </c>
      <c r="AZ4184">
        <v>1083</v>
      </c>
      <c r="BA4184" t="s">
        <v>4409</v>
      </c>
    </row>
    <row r="4185" spans="1:53" x14ac:dyDescent="0.25">
      <c r="A4185">
        <v>515021</v>
      </c>
      <c r="B4185" t="s">
        <v>1548</v>
      </c>
      <c r="C4185">
        <v>6100</v>
      </c>
      <c r="D4185" t="s">
        <v>10120</v>
      </c>
      <c r="E4185" t="s">
        <v>1548</v>
      </c>
      <c r="F4185">
        <v>29189757</v>
      </c>
      <c r="G4185">
        <v>1003323085</v>
      </c>
      <c r="H4185" t="s">
        <v>22893</v>
      </c>
      <c r="I4185" t="s">
        <v>22894</v>
      </c>
      <c r="J4185" t="s">
        <v>22894</v>
      </c>
      <c r="K4185" t="s">
        <v>22895</v>
      </c>
      <c r="L4185">
        <v>181</v>
      </c>
      <c r="M4185" t="s">
        <v>5882</v>
      </c>
      <c r="Q4185" s="1">
        <v>44872</v>
      </c>
      <c r="R4185" t="s">
        <v>2628</v>
      </c>
      <c r="S4185">
        <v>510</v>
      </c>
      <c r="T4185" t="s">
        <v>10123</v>
      </c>
      <c r="V4185">
        <v>2</v>
      </c>
      <c r="W4185" t="s">
        <v>2629</v>
      </c>
      <c r="X4185">
        <v>1</v>
      </c>
      <c r="Y4185" t="s">
        <v>34899</v>
      </c>
      <c r="Z4185">
        <v>10</v>
      </c>
      <c r="AA4185">
        <v>199308</v>
      </c>
      <c r="AB4185">
        <v>121</v>
      </c>
      <c r="AC4185" t="s">
        <v>2640</v>
      </c>
      <c r="AD4185">
        <v>1012</v>
      </c>
      <c r="AE4185" t="s">
        <v>2</v>
      </c>
      <c r="AF4185">
        <v>1</v>
      </c>
      <c r="AG4185" t="s">
        <v>34895</v>
      </c>
      <c r="AH4185">
        <v>21</v>
      </c>
      <c r="AI4185" t="s">
        <v>34900</v>
      </c>
      <c r="AJ4185">
        <v>510</v>
      </c>
      <c r="AK4185" t="s">
        <v>10123</v>
      </c>
      <c r="AP4185" t="s">
        <v>22896</v>
      </c>
      <c r="AQ4185" t="s">
        <v>22897</v>
      </c>
      <c r="AR4185">
        <v>0</v>
      </c>
      <c r="AS4185" t="s">
        <v>2632</v>
      </c>
      <c r="AT4185" t="s">
        <v>14579</v>
      </c>
      <c r="AW4185">
        <v>55.255943469999998</v>
      </c>
      <c r="AX4185">
        <v>9.49227898</v>
      </c>
      <c r="AY4185" t="s">
        <v>2633</v>
      </c>
      <c r="AZ4185">
        <v>1083</v>
      </c>
      <c r="BA4185" t="s">
        <v>4409</v>
      </c>
    </row>
    <row r="4186" spans="1:53" x14ac:dyDescent="0.25">
      <c r="A4186">
        <v>515022</v>
      </c>
      <c r="B4186" t="s">
        <v>22898</v>
      </c>
      <c r="C4186">
        <v>6100</v>
      </c>
      <c r="D4186" t="s">
        <v>10120</v>
      </c>
      <c r="E4186" t="s">
        <v>1549</v>
      </c>
      <c r="F4186">
        <v>15369043</v>
      </c>
      <c r="G4186">
        <v>1000911377</v>
      </c>
      <c r="H4186" t="s">
        <v>37252</v>
      </c>
      <c r="I4186" t="s">
        <v>22899</v>
      </c>
      <c r="J4186" t="s">
        <v>12339</v>
      </c>
      <c r="K4186" t="s">
        <v>39866</v>
      </c>
      <c r="L4186">
        <v>318</v>
      </c>
      <c r="M4186">
        <v>5</v>
      </c>
      <c r="Q4186" s="1">
        <v>42087</v>
      </c>
      <c r="R4186" t="s">
        <v>2628</v>
      </c>
      <c r="U4186" s="1">
        <v>41639</v>
      </c>
      <c r="V4186">
        <v>5</v>
      </c>
      <c r="W4186" t="s">
        <v>2938</v>
      </c>
      <c r="X4186">
        <v>1</v>
      </c>
      <c r="Y4186" t="s">
        <v>34899</v>
      </c>
      <c r="Z4186">
        <v>10</v>
      </c>
      <c r="AA4186">
        <v>199408</v>
      </c>
      <c r="AB4186">
        <v>121</v>
      </c>
      <c r="AC4186" t="s">
        <v>2640</v>
      </c>
      <c r="AD4186">
        <v>1013</v>
      </c>
      <c r="AE4186" t="s">
        <v>47</v>
      </c>
      <c r="AF4186">
        <v>3</v>
      </c>
      <c r="AG4186" t="s">
        <v>2688</v>
      </c>
      <c r="AH4186">
        <v>21</v>
      </c>
      <c r="AI4186" t="s">
        <v>34900</v>
      </c>
      <c r="AJ4186">
        <v>510</v>
      </c>
      <c r="AK4186" t="s">
        <v>10123</v>
      </c>
      <c r="AP4186" t="s">
        <v>12340</v>
      </c>
      <c r="AQ4186" t="s">
        <v>12341</v>
      </c>
      <c r="AR4186">
        <v>0</v>
      </c>
      <c r="AS4186" t="s">
        <v>2632</v>
      </c>
      <c r="AT4186" t="s">
        <v>37254</v>
      </c>
      <c r="AV4186" t="s">
        <v>39867</v>
      </c>
      <c r="AW4186">
        <v>55.255462448968601</v>
      </c>
      <c r="AX4186">
        <v>9.6898749371074793</v>
      </c>
      <c r="AY4186" t="s">
        <v>2633</v>
      </c>
      <c r="AZ4186">
        <v>1083</v>
      </c>
      <c r="BA4186" t="s">
        <v>4409</v>
      </c>
    </row>
    <row r="4187" spans="1:53" x14ac:dyDescent="0.25">
      <c r="A4187">
        <v>515024</v>
      </c>
      <c r="B4187" t="s">
        <v>22900</v>
      </c>
      <c r="C4187">
        <v>6100</v>
      </c>
      <c r="D4187" t="s">
        <v>10120</v>
      </c>
      <c r="E4187" t="s">
        <v>22900</v>
      </c>
      <c r="F4187">
        <v>29189757</v>
      </c>
      <c r="G4187">
        <v>1003323073</v>
      </c>
      <c r="H4187" t="s">
        <v>22901</v>
      </c>
      <c r="I4187" t="s">
        <v>22902</v>
      </c>
      <c r="J4187" t="s">
        <v>22903</v>
      </c>
      <c r="K4187" t="s">
        <v>38457</v>
      </c>
      <c r="L4187">
        <v>848</v>
      </c>
      <c r="M4187">
        <v>38</v>
      </c>
      <c r="Q4187" s="1">
        <v>43847</v>
      </c>
      <c r="R4187" t="s">
        <v>2628</v>
      </c>
      <c r="S4187">
        <v>510</v>
      </c>
      <c r="T4187" t="s">
        <v>10123</v>
      </c>
      <c r="U4187" s="1">
        <v>43831</v>
      </c>
      <c r="V4187">
        <v>2</v>
      </c>
      <c r="W4187" t="s">
        <v>2629</v>
      </c>
      <c r="X4187">
        <v>1</v>
      </c>
      <c r="Y4187" t="s">
        <v>34899</v>
      </c>
      <c r="Z4187">
        <v>8</v>
      </c>
      <c r="AA4187">
        <v>199603</v>
      </c>
      <c r="AB4187">
        <v>126</v>
      </c>
      <c r="AC4187" t="s">
        <v>62</v>
      </c>
      <c r="AD4187">
        <v>1015</v>
      </c>
      <c r="AE4187" t="s">
        <v>62</v>
      </c>
      <c r="AF4187">
        <v>3</v>
      </c>
      <c r="AG4187" t="s">
        <v>2688</v>
      </c>
      <c r="AH4187">
        <v>23</v>
      </c>
      <c r="AI4187" t="s">
        <v>4038</v>
      </c>
      <c r="AJ4187">
        <v>510</v>
      </c>
      <c r="AK4187" t="s">
        <v>10123</v>
      </c>
      <c r="AL4187">
        <v>2</v>
      </c>
      <c r="AM4187" t="s">
        <v>2703</v>
      </c>
      <c r="AN4187">
        <v>515901</v>
      </c>
      <c r="AP4187" t="s">
        <v>22904</v>
      </c>
      <c r="AQ4187" t="s">
        <v>22905</v>
      </c>
      <c r="AR4187">
        <v>0</v>
      </c>
      <c r="AS4187" t="s">
        <v>2632</v>
      </c>
      <c r="AT4187" t="s">
        <v>38458</v>
      </c>
      <c r="AW4187">
        <v>55.28323469</v>
      </c>
      <c r="AX4187">
        <v>9.4530773700000008</v>
      </c>
      <c r="AY4187" t="s">
        <v>2633</v>
      </c>
      <c r="AZ4187">
        <v>1083</v>
      </c>
      <c r="BA4187" t="s">
        <v>4409</v>
      </c>
    </row>
    <row r="4188" spans="1:53" x14ac:dyDescent="0.25">
      <c r="A4188">
        <v>515025</v>
      </c>
      <c r="B4188" t="s">
        <v>22906</v>
      </c>
      <c r="C4188">
        <v>6100</v>
      </c>
      <c r="D4188" t="s">
        <v>10120</v>
      </c>
      <c r="E4188" t="s">
        <v>22726</v>
      </c>
      <c r="F4188">
        <v>29189757</v>
      </c>
      <c r="G4188">
        <v>1007533817</v>
      </c>
      <c r="H4188" t="s">
        <v>22847</v>
      </c>
      <c r="I4188" t="s">
        <v>22728</v>
      </c>
      <c r="J4188" t="s">
        <v>22729</v>
      </c>
      <c r="K4188" t="s">
        <v>22907</v>
      </c>
      <c r="L4188">
        <v>155</v>
      </c>
      <c r="M4188">
        <v>14</v>
      </c>
      <c r="O4188">
        <v>1</v>
      </c>
      <c r="Q4188" s="1">
        <v>42704</v>
      </c>
      <c r="R4188" t="s">
        <v>2628</v>
      </c>
      <c r="S4188">
        <v>510</v>
      </c>
      <c r="T4188" t="s">
        <v>10123</v>
      </c>
      <c r="U4188" s="1">
        <v>42704</v>
      </c>
      <c r="V4188">
        <v>2</v>
      </c>
      <c r="W4188" t="s">
        <v>2629</v>
      </c>
      <c r="X4188">
        <v>1</v>
      </c>
      <c r="Y4188" t="s">
        <v>34899</v>
      </c>
      <c r="AA4188">
        <v>199608</v>
      </c>
      <c r="AB4188">
        <v>127</v>
      </c>
      <c r="AC4188" t="s">
        <v>3375</v>
      </c>
      <c r="AD4188">
        <v>1052</v>
      </c>
      <c r="AE4188" t="s">
        <v>3375</v>
      </c>
      <c r="AF4188">
        <v>3</v>
      </c>
      <c r="AG4188" t="s">
        <v>2688</v>
      </c>
      <c r="AH4188">
        <v>99</v>
      </c>
      <c r="AI4188" t="s">
        <v>34896</v>
      </c>
      <c r="AJ4188">
        <v>510</v>
      </c>
      <c r="AK4188" t="s">
        <v>10123</v>
      </c>
      <c r="AL4188">
        <v>2</v>
      </c>
      <c r="AM4188" t="s">
        <v>2703</v>
      </c>
      <c r="AN4188">
        <v>510003</v>
      </c>
      <c r="AO4188">
        <v>510003</v>
      </c>
      <c r="AP4188" t="s">
        <v>22731</v>
      </c>
      <c r="AQ4188" t="s">
        <v>22732</v>
      </c>
      <c r="AR4188">
        <v>2</v>
      </c>
      <c r="AS4188" t="s">
        <v>3549</v>
      </c>
      <c r="AT4188" t="s">
        <v>22740</v>
      </c>
      <c r="AW4188">
        <v>55.251881682417697</v>
      </c>
      <c r="AX4188">
        <v>9.4972864888406505</v>
      </c>
      <c r="AY4188" t="s">
        <v>2633</v>
      </c>
      <c r="AZ4188">
        <v>1083</v>
      </c>
      <c r="BA4188" t="s">
        <v>4409</v>
      </c>
    </row>
    <row r="4189" spans="1:53" x14ac:dyDescent="0.25">
      <c r="A4189">
        <v>515026</v>
      </c>
      <c r="B4189" t="s">
        <v>22908</v>
      </c>
      <c r="C4189">
        <v>6100</v>
      </c>
      <c r="D4189" t="s">
        <v>10120</v>
      </c>
      <c r="E4189" t="s">
        <v>1550</v>
      </c>
      <c r="F4189">
        <v>24199991</v>
      </c>
      <c r="G4189">
        <v>1006400668</v>
      </c>
      <c r="H4189" t="s">
        <v>22909</v>
      </c>
      <c r="I4189" t="s">
        <v>22910</v>
      </c>
      <c r="J4189" t="s">
        <v>22911</v>
      </c>
      <c r="K4189" t="s">
        <v>22912</v>
      </c>
      <c r="L4189">
        <v>445</v>
      </c>
      <c r="M4189">
        <v>73</v>
      </c>
      <c r="Q4189" s="1">
        <v>42713</v>
      </c>
      <c r="R4189" t="s">
        <v>2628</v>
      </c>
      <c r="U4189" s="1">
        <v>42705</v>
      </c>
      <c r="V4189">
        <v>6</v>
      </c>
      <c r="W4189" t="s">
        <v>3407</v>
      </c>
      <c r="X4189">
        <v>1</v>
      </c>
      <c r="Y4189" t="s">
        <v>34899</v>
      </c>
      <c r="Z4189">
        <v>10</v>
      </c>
      <c r="AA4189">
        <v>199008</v>
      </c>
      <c r="AB4189">
        <v>129</v>
      </c>
      <c r="AC4189" t="s">
        <v>122</v>
      </c>
      <c r="AD4189">
        <v>1016</v>
      </c>
      <c r="AE4189" t="s">
        <v>122</v>
      </c>
      <c r="AF4189">
        <v>3</v>
      </c>
      <c r="AG4189" t="s">
        <v>2688</v>
      </c>
      <c r="AH4189">
        <v>27</v>
      </c>
      <c r="AI4189" t="s">
        <v>34995</v>
      </c>
      <c r="AJ4189">
        <v>510</v>
      </c>
      <c r="AK4189" t="s">
        <v>10123</v>
      </c>
      <c r="AP4189" t="s">
        <v>22913</v>
      </c>
      <c r="AQ4189" t="s">
        <v>22914</v>
      </c>
      <c r="AR4189">
        <v>0</v>
      </c>
      <c r="AS4189" t="s">
        <v>2632</v>
      </c>
      <c r="AT4189" t="s">
        <v>13735</v>
      </c>
      <c r="AW4189">
        <v>55.162094401999198</v>
      </c>
      <c r="AX4189">
        <v>9.5154229567762592</v>
      </c>
      <c r="AY4189" t="s">
        <v>2633</v>
      </c>
      <c r="AZ4189">
        <v>1083</v>
      </c>
      <c r="BA4189" t="s">
        <v>4409</v>
      </c>
    </row>
    <row r="4190" spans="1:53" x14ac:dyDescent="0.25">
      <c r="A4190">
        <v>515027</v>
      </c>
      <c r="B4190" t="s">
        <v>22915</v>
      </c>
      <c r="C4190">
        <v>6100</v>
      </c>
      <c r="D4190" t="s">
        <v>10120</v>
      </c>
      <c r="E4190" t="s">
        <v>1551</v>
      </c>
      <c r="F4190">
        <v>29189757</v>
      </c>
      <c r="G4190">
        <v>1008490348</v>
      </c>
      <c r="H4190" t="s">
        <v>22901</v>
      </c>
      <c r="J4190" t="s">
        <v>22916</v>
      </c>
      <c r="K4190" t="s">
        <v>22917</v>
      </c>
      <c r="L4190">
        <v>1154</v>
      </c>
      <c r="M4190" t="s">
        <v>6040</v>
      </c>
      <c r="Q4190" s="1">
        <v>40735</v>
      </c>
      <c r="R4190" t="s">
        <v>2628</v>
      </c>
      <c r="S4190">
        <v>510</v>
      </c>
      <c r="T4190" t="s">
        <v>10123</v>
      </c>
      <c r="U4190" s="1">
        <v>40755</v>
      </c>
      <c r="V4190">
        <v>6</v>
      </c>
      <c r="W4190" t="s">
        <v>3407</v>
      </c>
      <c r="X4190">
        <v>1</v>
      </c>
      <c r="Y4190" t="s">
        <v>34899</v>
      </c>
      <c r="Z4190">
        <v>4</v>
      </c>
      <c r="AA4190">
        <v>200008</v>
      </c>
      <c r="AB4190">
        <v>129</v>
      </c>
      <c r="AC4190" t="s">
        <v>122</v>
      </c>
      <c r="AD4190">
        <v>1016</v>
      </c>
      <c r="AE4190" t="s">
        <v>122</v>
      </c>
      <c r="AF4190">
        <v>3</v>
      </c>
      <c r="AG4190" t="s">
        <v>2688</v>
      </c>
      <c r="AH4190">
        <v>29</v>
      </c>
      <c r="AI4190" t="s">
        <v>4159</v>
      </c>
      <c r="AJ4190">
        <v>510</v>
      </c>
      <c r="AK4190" t="s">
        <v>10123</v>
      </c>
      <c r="AP4190" t="s">
        <v>22918</v>
      </c>
      <c r="AQ4190" t="s">
        <v>22919</v>
      </c>
      <c r="AR4190">
        <v>0</v>
      </c>
      <c r="AS4190" t="s">
        <v>2632</v>
      </c>
      <c r="AT4190" t="s">
        <v>13112</v>
      </c>
      <c r="AW4190">
        <v>55.2320644575587</v>
      </c>
      <c r="AX4190">
        <v>9.5005158606494504</v>
      </c>
      <c r="AY4190" t="s">
        <v>2633</v>
      </c>
      <c r="AZ4190">
        <v>1083</v>
      </c>
      <c r="BA4190" t="s">
        <v>4409</v>
      </c>
    </row>
    <row r="4191" spans="1:53" x14ac:dyDescent="0.25">
      <c r="A4191">
        <v>515028</v>
      </c>
      <c r="B4191" t="s">
        <v>22920</v>
      </c>
      <c r="C4191">
        <v>6100</v>
      </c>
      <c r="D4191" t="s">
        <v>10120</v>
      </c>
      <c r="E4191" t="s">
        <v>1552</v>
      </c>
      <c r="F4191">
        <v>17547046</v>
      </c>
      <c r="G4191">
        <v>1001310047</v>
      </c>
      <c r="H4191" t="s">
        <v>39868</v>
      </c>
      <c r="I4191" t="s">
        <v>22921</v>
      </c>
      <c r="J4191" t="s">
        <v>22922</v>
      </c>
      <c r="K4191" t="s">
        <v>22923</v>
      </c>
      <c r="L4191">
        <v>690</v>
      </c>
      <c r="M4191">
        <v>30</v>
      </c>
      <c r="Q4191" s="1">
        <v>41537</v>
      </c>
      <c r="R4191" t="s">
        <v>2628</v>
      </c>
      <c r="S4191">
        <v>510</v>
      </c>
      <c r="T4191" t="s">
        <v>10123</v>
      </c>
      <c r="U4191" s="1">
        <v>41486</v>
      </c>
      <c r="V4191">
        <v>6</v>
      </c>
      <c r="W4191" t="s">
        <v>3407</v>
      </c>
      <c r="X4191">
        <v>1</v>
      </c>
      <c r="Y4191" t="s">
        <v>34899</v>
      </c>
      <c r="Z4191">
        <v>9</v>
      </c>
      <c r="AA4191">
        <v>200103</v>
      </c>
      <c r="AB4191">
        <v>129</v>
      </c>
      <c r="AC4191" t="s">
        <v>122</v>
      </c>
      <c r="AD4191">
        <v>1016</v>
      </c>
      <c r="AE4191" t="s">
        <v>122</v>
      </c>
      <c r="AF4191">
        <v>3</v>
      </c>
      <c r="AG4191" t="s">
        <v>2688</v>
      </c>
      <c r="AH4191">
        <v>27</v>
      </c>
      <c r="AI4191" t="s">
        <v>34995</v>
      </c>
      <c r="AJ4191">
        <v>510</v>
      </c>
      <c r="AK4191" t="s">
        <v>10123</v>
      </c>
      <c r="AP4191" t="s">
        <v>22924</v>
      </c>
      <c r="AQ4191" t="s">
        <v>22925</v>
      </c>
      <c r="AR4191">
        <v>0</v>
      </c>
      <c r="AS4191" t="s">
        <v>2632</v>
      </c>
      <c r="AT4191" t="s">
        <v>22926</v>
      </c>
      <c r="AW4191">
        <v>55.263150156991202</v>
      </c>
      <c r="AX4191">
        <v>9.6337968630209794</v>
      </c>
      <c r="AY4191" t="s">
        <v>2633</v>
      </c>
      <c r="AZ4191">
        <v>1083</v>
      </c>
      <c r="BA4191" t="s">
        <v>4409</v>
      </c>
    </row>
    <row r="4192" spans="1:53" x14ac:dyDescent="0.25">
      <c r="A4192">
        <v>515029</v>
      </c>
      <c r="B4192" t="s">
        <v>22927</v>
      </c>
      <c r="C4192">
        <v>6100</v>
      </c>
      <c r="D4192" t="s">
        <v>10120</v>
      </c>
      <c r="E4192" t="s">
        <v>1116</v>
      </c>
      <c r="F4192">
        <v>10635004</v>
      </c>
      <c r="G4192">
        <v>1005048123</v>
      </c>
      <c r="H4192" t="s">
        <v>22928</v>
      </c>
      <c r="J4192" t="s">
        <v>22929</v>
      </c>
      <c r="K4192" t="s">
        <v>39869</v>
      </c>
      <c r="L4192">
        <v>269</v>
      </c>
      <c r="M4192">
        <v>10</v>
      </c>
      <c r="Q4192" s="1">
        <v>42629</v>
      </c>
      <c r="R4192" t="s">
        <v>2628</v>
      </c>
      <c r="S4192">
        <v>510</v>
      </c>
      <c r="T4192" t="s">
        <v>10123</v>
      </c>
      <c r="U4192" s="1">
        <v>42615</v>
      </c>
      <c r="V4192">
        <v>6</v>
      </c>
      <c r="W4192" t="s">
        <v>3407</v>
      </c>
      <c r="X4192">
        <v>1</v>
      </c>
      <c r="Y4192" t="s">
        <v>34899</v>
      </c>
      <c r="Z4192">
        <v>10</v>
      </c>
      <c r="AA4192">
        <v>200108</v>
      </c>
      <c r="AB4192">
        <v>126</v>
      </c>
      <c r="AC4192" t="s">
        <v>62</v>
      </c>
      <c r="AD4192">
        <v>1015</v>
      </c>
      <c r="AE4192" t="s">
        <v>62</v>
      </c>
      <c r="AF4192">
        <v>3</v>
      </c>
      <c r="AG4192" t="s">
        <v>2688</v>
      </c>
      <c r="AH4192">
        <v>27</v>
      </c>
      <c r="AI4192" t="s">
        <v>34995</v>
      </c>
      <c r="AJ4192">
        <v>510</v>
      </c>
      <c r="AK4192" t="s">
        <v>10123</v>
      </c>
      <c r="AP4192" t="s">
        <v>22930</v>
      </c>
      <c r="AR4192">
        <v>0</v>
      </c>
      <c r="AS4192" t="s">
        <v>2632</v>
      </c>
      <c r="AT4192" t="s">
        <v>39870</v>
      </c>
      <c r="AW4192">
        <v>55.322626529630099</v>
      </c>
      <c r="AX4192">
        <v>9.5643236547961994</v>
      </c>
      <c r="AY4192" t="s">
        <v>2633</v>
      </c>
      <c r="AZ4192">
        <v>1083</v>
      </c>
      <c r="BA4192" t="s">
        <v>4409</v>
      </c>
    </row>
    <row r="4193" spans="1:53" x14ac:dyDescent="0.25">
      <c r="A4193">
        <v>515200</v>
      </c>
      <c r="C4193">
        <v>6100</v>
      </c>
      <c r="D4193" t="s">
        <v>10120</v>
      </c>
      <c r="E4193" t="s">
        <v>35404</v>
      </c>
      <c r="F4193">
        <v>29189757</v>
      </c>
      <c r="G4193">
        <v>1003323413</v>
      </c>
      <c r="H4193" t="s">
        <v>22931</v>
      </c>
      <c r="I4193" t="s">
        <v>22932</v>
      </c>
      <c r="J4193" t="s">
        <v>22933</v>
      </c>
      <c r="K4193" t="s">
        <v>38049</v>
      </c>
      <c r="L4193">
        <v>405</v>
      </c>
      <c r="M4193">
        <v>26</v>
      </c>
      <c r="Q4193" s="1">
        <v>43794</v>
      </c>
      <c r="R4193" t="s">
        <v>2628</v>
      </c>
      <c r="S4193">
        <v>510</v>
      </c>
      <c r="T4193" t="s">
        <v>10123</v>
      </c>
      <c r="V4193">
        <v>2</v>
      </c>
      <c r="W4193" t="s">
        <v>2629</v>
      </c>
      <c r="X4193">
        <v>1</v>
      </c>
      <c r="Y4193" t="s">
        <v>34899</v>
      </c>
      <c r="AB4193">
        <v>932</v>
      </c>
      <c r="AC4193" t="s">
        <v>324</v>
      </c>
      <c r="AD4193">
        <v>2021</v>
      </c>
      <c r="AE4193" t="s">
        <v>324</v>
      </c>
      <c r="AF4193">
        <v>2</v>
      </c>
      <c r="AG4193" t="s">
        <v>35025</v>
      </c>
      <c r="AH4193">
        <v>10</v>
      </c>
      <c r="AI4193" t="s">
        <v>35050</v>
      </c>
      <c r="AJ4193">
        <v>510</v>
      </c>
      <c r="AK4193" t="s">
        <v>10123</v>
      </c>
      <c r="AP4193" t="s">
        <v>22934</v>
      </c>
      <c r="AQ4193" t="s">
        <v>14913</v>
      </c>
      <c r="AR4193">
        <v>0</v>
      </c>
      <c r="AS4193" t="s">
        <v>2632</v>
      </c>
      <c r="AT4193" t="s">
        <v>38050</v>
      </c>
      <c r="AW4193">
        <v>55.253108779999998</v>
      </c>
      <c r="AX4193">
        <v>9.4870835099999997</v>
      </c>
      <c r="AY4193" t="s">
        <v>2633</v>
      </c>
      <c r="AZ4193">
        <v>1083</v>
      </c>
      <c r="BA4193" t="s">
        <v>4409</v>
      </c>
    </row>
    <row r="4194" spans="1:53" x14ac:dyDescent="0.25">
      <c r="A4194">
        <v>515210</v>
      </c>
      <c r="B4194" t="s">
        <v>22935</v>
      </c>
      <c r="C4194">
        <v>6100</v>
      </c>
      <c r="D4194" t="s">
        <v>10120</v>
      </c>
      <c r="E4194" t="s">
        <v>1553</v>
      </c>
      <c r="F4194">
        <v>29189757</v>
      </c>
      <c r="G4194">
        <v>1003323280</v>
      </c>
      <c r="H4194" t="s">
        <v>22936</v>
      </c>
      <c r="I4194" t="s">
        <v>22937</v>
      </c>
      <c r="J4194" t="s">
        <v>22938</v>
      </c>
      <c r="K4194" t="s">
        <v>22939</v>
      </c>
      <c r="L4194">
        <v>181</v>
      </c>
      <c r="M4194" t="s">
        <v>5882</v>
      </c>
      <c r="Q4194" s="1">
        <v>43892</v>
      </c>
      <c r="R4194" t="s">
        <v>2628</v>
      </c>
      <c r="S4194">
        <v>510</v>
      </c>
      <c r="T4194" t="s">
        <v>10123</v>
      </c>
      <c r="V4194">
        <v>2</v>
      </c>
      <c r="W4194" t="s">
        <v>2629</v>
      </c>
      <c r="X4194">
        <v>1</v>
      </c>
      <c r="Y4194" t="s">
        <v>34899</v>
      </c>
      <c r="AA4194">
        <v>196010</v>
      </c>
      <c r="AB4194">
        <v>125</v>
      </c>
      <c r="AC4194" t="s">
        <v>3462</v>
      </c>
      <c r="AD4194">
        <v>1014</v>
      </c>
      <c r="AE4194" t="s">
        <v>102</v>
      </c>
      <c r="AF4194">
        <v>1</v>
      </c>
      <c r="AG4194" t="s">
        <v>34895</v>
      </c>
      <c r="AH4194">
        <v>24</v>
      </c>
      <c r="AI4194" t="s">
        <v>3462</v>
      </c>
      <c r="AJ4194">
        <v>510</v>
      </c>
      <c r="AK4194" t="s">
        <v>10123</v>
      </c>
      <c r="AP4194" t="s">
        <v>22940</v>
      </c>
      <c r="AQ4194" t="s">
        <v>22941</v>
      </c>
      <c r="AR4194">
        <v>0</v>
      </c>
      <c r="AS4194" t="s">
        <v>2632</v>
      </c>
      <c r="AT4194" t="s">
        <v>14579</v>
      </c>
      <c r="AW4194">
        <v>55.255943469999998</v>
      </c>
      <c r="AX4194">
        <v>9.49227898</v>
      </c>
      <c r="AY4194" t="s">
        <v>2633</v>
      </c>
      <c r="AZ4194">
        <v>1083</v>
      </c>
      <c r="BA4194" t="s">
        <v>4409</v>
      </c>
    </row>
    <row r="4195" spans="1:53" x14ac:dyDescent="0.25">
      <c r="A4195">
        <v>515247</v>
      </c>
      <c r="B4195" t="s">
        <v>22942</v>
      </c>
      <c r="C4195">
        <v>6100</v>
      </c>
      <c r="D4195" t="s">
        <v>10120</v>
      </c>
      <c r="E4195" t="s">
        <v>22943</v>
      </c>
      <c r="F4195">
        <v>29556431</v>
      </c>
      <c r="G4195">
        <v>1024950405</v>
      </c>
      <c r="H4195" t="s">
        <v>11735</v>
      </c>
      <c r="I4195" t="s">
        <v>22944</v>
      </c>
      <c r="J4195" t="s">
        <v>11736</v>
      </c>
      <c r="K4195" t="s">
        <v>22945</v>
      </c>
      <c r="L4195">
        <v>681</v>
      </c>
      <c r="M4195">
        <v>2</v>
      </c>
      <c r="Q4195" s="1">
        <v>44064</v>
      </c>
      <c r="R4195" t="s">
        <v>2628</v>
      </c>
      <c r="V4195">
        <v>4</v>
      </c>
      <c r="W4195" t="s">
        <v>3081</v>
      </c>
      <c r="X4195">
        <v>1</v>
      </c>
      <c r="Y4195" t="s">
        <v>34899</v>
      </c>
      <c r="AA4195">
        <v>197808</v>
      </c>
      <c r="AB4195">
        <v>137</v>
      </c>
      <c r="AC4195" t="s">
        <v>3522</v>
      </c>
      <c r="AD4195">
        <v>1053</v>
      </c>
      <c r="AE4195" t="s">
        <v>3522</v>
      </c>
      <c r="AF4195">
        <v>1</v>
      </c>
      <c r="AG4195" t="s">
        <v>34895</v>
      </c>
      <c r="AH4195">
        <v>30</v>
      </c>
      <c r="AI4195" t="s">
        <v>3512</v>
      </c>
      <c r="AJ4195">
        <v>510</v>
      </c>
      <c r="AK4195" t="s">
        <v>10123</v>
      </c>
      <c r="AO4195">
        <v>545248</v>
      </c>
      <c r="AP4195" t="s">
        <v>11738</v>
      </c>
      <c r="AQ4195" t="s">
        <v>16144</v>
      </c>
      <c r="AR4195">
        <v>2</v>
      </c>
      <c r="AS4195" t="s">
        <v>3549</v>
      </c>
      <c r="AT4195" t="s">
        <v>22946</v>
      </c>
      <c r="AW4195">
        <v>55.244082679999998</v>
      </c>
      <c r="AX4195">
        <v>9.4961057600000007</v>
      </c>
      <c r="AY4195" t="s">
        <v>2633</v>
      </c>
      <c r="AZ4195">
        <v>1083</v>
      </c>
      <c r="BA4195" t="s">
        <v>4409</v>
      </c>
    </row>
    <row r="4196" spans="1:53" x14ac:dyDescent="0.25">
      <c r="A4196">
        <v>515302</v>
      </c>
      <c r="B4196" t="s">
        <v>22947</v>
      </c>
      <c r="C4196">
        <v>6100</v>
      </c>
      <c r="D4196" t="s">
        <v>10120</v>
      </c>
      <c r="E4196" t="s">
        <v>1554</v>
      </c>
      <c r="F4196">
        <v>28910843</v>
      </c>
      <c r="G4196">
        <v>1011623901</v>
      </c>
      <c r="H4196" t="s">
        <v>22948</v>
      </c>
      <c r="J4196" t="s">
        <v>22949</v>
      </c>
      <c r="K4196" t="s">
        <v>22950</v>
      </c>
      <c r="L4196">
        <v>496</v>
      </c>
      <c r="M4196">
        <v>11</v>
      </c>
      <c r="Q4196" s="1">
        <v>43784</v>
      </c>
      <c r="R4196" t="s">
        <v>2981</v>
      </c>
      <c r="V4196">
        <v>5</v>
      </c>
      <c r="W4196" t="s">
        <v>2938</v>
      </c>
      <c r="X4196">
        <v>1</v>
      </c>
      <c r="Y4196" t="s">
        <v>34899</v>
      </c>
      <c r="AA4196">
        <v>200608</v>
      </c>
      <c r="AB4196">
        <v>123</v>
      </c>
      <c r="AC4196" t="s">
        <v>109</v>
      </c>
      <c r="AD4196">
        <v>1011</v>
      </c>
      <c r="AE4196" t="s">
        <v>109</v>
      </c>
      <c r="AF4196">
        <v>1</v>
      </c>
      <c r="AG4196" t="s">
        <v>34895</v>
      </c>
      <c r="AH4196">
        <v>80</v>
      </c>
      <c r="AI4196" t="s">
        <v>109</v>
      </c>
      <c r="AJ4196">
        <v>510</v>
      </c>
      <c r="AK4196" t="s">
        <v>10123</v>
      </c>
      <c r="AP4196" t="s">
        <v>22951</v>
      </c>
      <c r="AQ4196" t="s">
        <v>22952</v>
      </c>
      <c r="AR4196">
        <v>0</v>
      </c>
      <c r="AS4196" t="s">
        <v>2632</v>
      </c>
      <c r="AT4196" t="s">
        <v>10126</v>
      </c>
      <c r="AW4196">
        <v>55.182844129999999</v>
      </c>
      <c r="AX4196">
        <v>9.4590096500000005</v>
      </c>
      <c r="AY4196" t="s">
        <v>2633</v>
      </c>
      <c r="AZ4196">
        <v>1083</v>
      </c>
      <c r="BA4196" t="s">
        <v>4409</v>
      </c>
    </row>
    <row r="4197" spans="1:53" x14ac:dyDescent="0.25">
      <c r="A4197">
        <v>515350</v>
      </c>
      <c r="B4197" t="s">
        <v>22953</v>
      </c>
      <c r="C4197">
        <v>6100</v>
      </c>
      <c r="D4197" t="s">
        <v>10120</v>
      </c>
      <c r="E4197" t="s">
        <v>39871</v>
      </c>
      <c r="F4197">
        <v>39815583</v>
      </c>
      <c r="G4197">
        <v>1024526727</v>
      </c>
      <c r="H4197" t="s">
        <v>14390</v>
      </c>
      <c r="I4197" t="s">
        <v>22954</v>
      </c>
      <c r="J4197" t="s">
        <v>14391</v>
      </c>
      <c r="K4197" t="s">
        <v>22955</v>
      </c>
      <c r="L4197">
        <v>875</v>
      </c>
      <c r="M4197" t="s">
        <v>22956</v>
      </c>
      <c r="Q4197" s="1">
        <v>44417</v>
      </c>
      <c r="R4197" t="s">
        <v>2628</v>
      </c>
      <c r="V4197">
        <v>4</v>
      </c>
      <c r="W4197" t="s">
        <v>3081</v>
      </c>
      <c r="X4197">
        <v>1</v>
      </c>
      <c r="Y4197" t="s">
        <v>34899</v>
      </c>
      <c r="AA4197">
        <v>199605</v>
      </c>
      <c r="AB4197">
        <v>149</v>
      </c>
      <c r="AC4197" t="s">
        <v>3264</v>
      </c>
      <c r="AD4197">
        <v>1027</v>
      </c>
      <c r="AE4197" t="s">
        <v>3595</v>
      </c>
      <c r="AF4197">
        <v>1</v>
      </c>
      <c r="AG4197" t="s">
        <v>34895</v>
      </c>
      <c r="AH4197">
        <v>85</v>
      </c>
      <c r="AI4197" t="s">
        <v>3596</v>
      </c>
      <c r="AJ4197">
        <v>510</v>
      </c>
      <c r="AK4197" t="s">
        <v>10123</v>
      </c>
      <c r="AO4197">
        <v>281039</v>
      </c>
      <c r="AP4197" t="s">
        <v>14393</v>
      </c>
      <c r="AQ4197" t="s">
        <v>14394</v>
      </c>
      <c r="AR4197">
        <v>2</v>
      </c>
      <c r="AS4197" t="s">
        <v>3549</v>
      </c>
      <c r="AT4197" t="s">
        <v>12227</v>
      </c>
      <c r="AW4197">
        <v>55.264498539999998</v>
      </c>
      <c r="AX4197">
        <v>9.4854830200000002</v>
      </c>
      <c r="AY4197" t="s">
        <v>2633</v>
      </c>
      <c r="AZ4197">
        <v>1083</v>
      </c>
      <c r="BA4197" t="s">
        <v>4409</v>
      </c>
    </row>
    <row r="4198" spans="1:53" x14ac:dyDescent="0.25">
      <c r="A4198">
        <v>515401</v>
      </c>
      <c r="B4198" t="s">
        <v>22957</v>
      </c>
      <c r="C4198">
        <v>6100</v>
      </c>
      <c r="D4198" t="s">
        <v>10120</v>
      </c>
      <c r="E4198" t="s">
        <v>22958</v>
      </c>
      <c r="F4198">
        <v>35891013</v>
      </c>
      <c r="G4198">
        <v>1003401420</v>
      </c>
      <c r="H4198" t="s">
        <v>16028</v>
      </c>
      <c r="I4198" t="s">
        <v>22959</v>
      </c>
      <c r="J4198" t="s">
        <v>16029</v>
      </c>
      <c r="K4198" t="s">
        <v>17064</v>
      </c>
      <c r="L4198">
        <v>177</v>
      </c>
      <c r="M4198">
        <v>20</v>
      </c>
      <c r="Q4198" s="1">
        <v>43794</v>
      </c>
      <c r="R4198" t="s">
        <v>2628</v>
      </c>
      <c r="V4198">
        <v>4</v>
      </c>
      <c r="W4198" t="s">
        <v>3081</v>
      </c>
      <c r="X4198">
        <v>1</v>
      </c>
      <c r="Y4198" t="s">
        <v>34899</v>
      </c>
      <c r="AA4198">
        <v>192010</v>
      </c>
      <c r="AB4198">
        <v>242</v>
      </c>
      <c r="AC4198" t="s">
        <v>3671</v>
      </c>
      <c r="AD4198">
        <v>1071</v>
      </c>
      <c r="AE4198" t="s">
        <v>111</v>
      </c>
      <c r="AF4198">
        <v>1</v>
      </c>
      <c r="AG4198" t="s">
        <v>34895</v>
      </c>
      <c r="AH4198">
        <v>99</v>
      </c>
      <c r="AI4198" t="s">
        <v>34896</v>
      </c>
      <c r="AJ4198">
        <v>510</v>
      </c>
      <c r="AK4198" t="s">
        <v>10123</v>
      </c>
      <c r="AO4198">
        <v>537401</v>
      </c>
      <c r="AP4198" t="s">
        <v>16031</v>
      </c>
      <c r="AQ4198" t="s">
        <v>16032</v>
      </c>
      <c r="AR4198">
        <v>2</v>
      </c>
      <c r="AS4198" t="s">
        <v>3549</v>
      </c>
      <c r="AT4198" t="s">
        <v>10762</v>
      </c>
      <c r="AW4198">
        <v>55.264281029999999</v>
      </c>
      <c r="AX4198">
        <v>9.5057280399999993</v>
      </c>
      <c r="AY4198" t="s">
        <v>2633</v>
      </c>
      <c r="AZ4198">
        <v>1083</v>
      </c>
      <c r="BA4198" t="s">
        <v>4409</v>
      </c>
    </row>
    <row r="4199" spans="1:53" x14ac:dyDescent="0.25">
      <c r="A4199">
        <v>515402</v>
      </c>
      <c r="B4199" t="s">
        <v>22960</v>
      </c>
      <c r="C4199">
        <v>6100</v>
      </c>
      <c r="D4199" t="s">
        <v>10120</v>
      </c>
      <c r="E4199" t="s">
        <v>22961</v>
      </c>
      <c r="F4199">
        <v>54092415</v>
      </c>
      <c r="G4199">
        <v>1003401432</v>
      </c>
      <c r="H4199" t="s">
        <v>22962</v>
      </c>
      <c r="I4199" t="s">
        <v>22963</v>
      </c>
      <c r="J4199" t="s">
        <v>22964</v>
      </c>
      <c r="K4199" t="s">
        <v>22945</v>
      </c>
      <c r="L4199">
        <v>681</v>
      </c>
      <c r="M4199">
        <v>2</v>
      </c>
      <c r="Q4199" s="1">
        <v>43794</v>
      </c>
      <c r="R4199" t="s">
        <v>2628</v>
      </c>
      <c r="V4199">
        <v>4</v>
      </c>
      <c r="W4199" t="s">
        <v>3081</v>
      </c>
      <c r="X4199">
        <v>1</v>
      </c>
      <c r="Y4199" t="s">
        <v>34899</v>
      </c>
      <c r="AA4199">
        <v>189201</v>
      </c>
      <c r="AB4199">
        <v>241</v>
      </c>
      <c r="AC4199" t="s">
        <v>3891</v>
      </c>
      <c r="AD4199">
        <v>1071</v>
      </c>
      <c r="AE4199" t="s">
        <v>111</v>
      </c>
      <c r="AF4199">
        <v>1</v>
      </c>
      <c r="AG4199" t="s">
        <v>34895</v>
      </c>
      <c r="AH4199">
        <v>99</v>
      </c>
      <c r="AI4199" t="s">
        <v>34896</v>
      </c>
      <c r="AJ4199">
        <v>510</v>
      </c>
      <c r="AK4199" t="s">
        <v>10123</v>
      </c>
      <c r="AP4199" t="s">
        <v>22965</v>
      </c>
      <c r="AQ4199" t="s">
        <v>22966</v>
      </c>
      <c r="AR4199">
        <v>0</v>
      </c>
      <c r="AS4199" t="s">
        <v>2632</v>
      </c>
      <c r="AT4199" t="s">
        <v>22946</v>
      </c>
      <c r="AW4199">
        <v>55.244082679999998</v>
      </c>
      <c r="AX4199">
        <v>9.4961057600000007</v>
      </c>
      <c r="AY4199" t="s">
        <v>2633</v>
      </c>
      <c r="AZ4199">
        <v>1083</v>
      </c>
      <c r="BA4199" t="s">
        <v>4409</v>
      </c>
    </row>
    <row r="4200" spans="1:53" x14ac:dyDescent="0.25">
      <c r="A4200">
        <v>515403</v>
      </c>
      <c r="B4200" t="s">
        <v>22967</v>
      </c>
      <c r="C4200">
        <v>6100</v>
      </c>
      <c r="D4200" t="s">
        <v>10120</v>
      </c>
      <c r="E4200" t="s">
        <v>22968</v>
      </c>
      <c r="F4200">
        <v>30840402</v>
      </c>
      <c r="G4200">
        <v>1013695209</v>
      </c>
      <c r="H4200" t="s">
        <v>17012</v>
      </c>
      <c r="I4200" t="s">
        <v>22756</v>
      </c>
      <c r="J4200" t="s">
        <v>9684</v>
      </c>
      <c r="K4200" t="s">
        <v>17038</v>
      </c>
      <c r="L4200">
        <v>733</v>
      </c>
      <c r="M4200" t="s">
        <v>8323</v>
      </c>
      <c r="Q4200" s="1">
        <v>44298</v>
      </c>
      <c r="R4200" t="s">
        <v>2628</v>
      </c>
      <c r="V4200">
        <v>4</v>
      </c>
      <c r="W4200" t="s">
        <v>3081</v>
      </c>
      <c r="X4200">
        <v>4</v>
      </c>
      <c r="Y4200" t="s">
        <v>3442</v>
      </c>
      <c r="AA4200">
        <v>192009</v>
      </c>
      <c r="AB4200">
        <v>311</v>
      </c>
      <c r="AC4200" t="s">
        <v>35134</v>
      </c>
      <c r="AD4200">
        <v>1085</v>
      </c>
      <c r="AE4200" t="s">
        <v>35115</v>
      </c>
      <c r="AF4200">
        <v>1</v>
      </c>
      <c r="AG4200" t="s">
        <v>34895</v>
      </c>
      <c r="AH4200">
        <v>99</v>
      </c>
      <c r="AI4200" t="s">
        <v>34896</v>
      </c>
      <c r="AJ4200">
        <v>510</v>
      </c>
      <c r="AK4200" t="s">
        <v>10123</v>
      </c>
      <c r="AO4200">
        <v>561423</v>
      </c>
      <c r="AP4200" t="s">
        <v>9686</v>
      </c>
      <c r="AQ4200" t="s">
        <v>9687</v>
      </c>
      <c r="AR4200">
        <v>2</v>
      </c>
      <c r="AS4200" t="s">
        <v>3549</v>
      </c>
      <c r="AT4200" t="s">
        <v>17039</v>
      </c>
      <c r="AW4200">
        <v>55.255607820000002</v>
      </c>
      <c r="AX4200">
        <v>9.4853257000000006</v>
      </c>
      <c r="AY4200" t="s">
        <v>2633</v>
      </c>
      <c r="AZ4200">
        <v>1083</v>
      </c>
      <c r="BA4200" t="s">
        <v>4409</v>
      </c>
    </row>
    <row r="4201" spans="1:53" x14ac:dyDescent="0.25">
      <c r="A4201">
        <v>515408</v>
      </c>
      <c r="B4201" t="s">
        <v>39872</v>
      </c>
      <c r="C4201">
        <v>6100</v>
      </c>
      <c r="D4201" t="s">
        <v>10120</v>
      </c>
      <c r="E4201" t="s">
        <v>39873</v>
      </c>
      <c r="F4201">
        <v>30840402</v>
      </c>
      <c r="G4201">
        <v>1013695209</v>
      </c>
      <c r="H4201" t="s">
        <v>22969</v>
      </c>
      <c r="I4201" t="s">
        <v>22756</v>
      </c>
      <c r="J4201" t="s">
        <v>9684</v>
      </c>
      <c r="K4201" t="s">
        <v>22757</v>
      </c>
      <c r="L4201">
        <v>733</v>
      </c>
      <c r="M4201">
        <v>7</v>
      </c>
      <c r="Q4201" s="1">
        <v>42985</v>
      </c>
      <c r="R4201" t="s">
        <v>2628</v>
      </c>
      <c r="U4201" s="1">
        <v>42979</v>
      </c>
      <c r="V4201">
        <v>4</v>
      </c>
      <c r="W4201" t="s">
        <v>3081</v>
      </c>
      <c r="X4201">
        <v>4</v>
      </c>
      <c r="Y4201" t="s">
        <v>3442</v>
      </c>
      <c r="AA4201">
        <v>200509</v>
      </c>
      <c r="AB4201">
        <v>313</v>
      </c>
      <c r="AC4201" t="s">
        <v>3820</v>
      </c>
      <c r="AD4201">
        <v>1085</v>
      </c>
      <c r="AE4201" t="s">
        <v>35115</v>
      </c>
      <c r="AF4201">
        <v>3</v>
      </c>
      <c r="AG4201" t="s">
        <v>2688</v>
      </c>
      <c r="AH4201">
        <v>99</v>
      </c>
      <c r="AI4201" t="s">
        <v>34896</v>
      </c>
      <c r="AJ4201">
        <v>510</v>
      </c>
      <c r="AK4201" t="s">
        <v>10123</v>
      </c>
      <c r="AL4201">
        <v>2</v>
      </c>
      <c r="AM4201" t="s">
        <v>2703</v>
      </c>
      <c r="AN4201">
        <v>515403</v>
      </c>
      <c r="AO4201">
        <v>561423</v>
      </c>
      <c r="AP4201" t="s">
        <v>9686</v>
      </c>
      <c r="AQ4201" t="s">
        <v>9687</v>
      </c>
      <c r="AR4201">
        <v>2</v>
      </c>
      <c r="AS4201" t="s">
        <v>3549</v>
      </c>
      <c r="AT4201" t="s">
        <v>17039</v>
      </c>
      <c r="AW4201">
        <v>55.2550188550005</v>
      </c>
      <c r="AX4201">
        <v>9.4851297905022793</v>
      </c>
      <c r="AY4201" t="s">
        <v>2633</v>
      </c>
      <c r="AZ4201">
        <v>1083</v>
      </c>
      <c r="BA4201" t="s">
        <v>4409</v>
      </c>
    </row>
    <row r="4202" spans="1:53" x14ac:dyDescent="0.25">
      <c r="A4202">
        <v>515901</v>
      </c>
      <c r="B4202" t="s">
        <v>1555</v>
      </c>
      <c r="C4202">
        <v>6100</v>
      </c>
      <c r="D4202" t="s">
        <v>10120</v>
      </c>
      <c r="E4202" t="s">
        <v>1555</v>
      </c>
      <c r="F4202">
        <v>29189757</v>
      </c>
      <c r="G4202">
        <v>1003321082</v>
      </c>
      <c r="H4202" t="s">
        <v>16942</v>
      </c>
      <c r="I4202" t="s">
        <v>22970</v>
      </c>
      <c r="J4202" t="s">
        <v>16943</v>
      </c>
      <c r="K4202" t="s">
        <v>16944</v>
      </c>
      <c r="L4202">
        <v>761</v>
      </c>
      <c r="M4202">
        <v>8</v>
      </c>
      <c r="Q4202" s="1">
        <v>44757</v>
      </c>
      <c r="R4202" t="s">
        <v>2628</v>
      </c>
      <c r="S4202">
        <v>510</v>
      </c>
      <c r="T4202" t="s">
        <v>10123</v>
      </c>
      <c r="V4202">
        <v>2</v>
      </c>
      <c r="W4202" t="s">
        <v>2629</v>
      </c>
      <c r="X4202">
        <v>1</v>
      </c>
      <c r="Y4202" t="s">
        <v>34899</v>
      </c>
      <c r="Z4202">
        <v>10</v>
      </c>
      <c r="AA4202">
        <v>195512</v>
      </c>
      <c r="AB4202">
        <v>126</v>
      </c>
      <c r="AC4202" t="s">
        <v>62</v>
      </c>
      <c r="AD4202">
        <v>1015</v>
      </c>
      <c r="AE4202" t="s">
        <v>62</v>
      </c>
      <c r="AF4202">
        <v>4</v>
      </c>
      <c r="AG4202" t="s">
        <v>35075</v>
      </c>
      <c r="AH4202">
        <v>27</v>
      </c>
      <c r="AI4202" t="s">
        <v>34995</v>
      </c>
      <c r="AJ4202">
        <v>510</v>
      </c>
      <c r="AK4202" t="s">
        <v>10123</v>
      </c>
      <c r="AP4202" t="s">
        <v>16945</v>
      </c>
      <c r="AQ4202" t="s">
        <v>16946</v>
      </c>
      <c r="AR4202">
        <v>1</v>
      </c>
      <c r="AS4202" t="s">
        <v>3533</v>
      </c>
      <c r="AT4202" t="s">
        <v>12101</v>
      </c>
      <c r="AW4202">
        <v>55.2597691</v>
      </c>
      <c r="AX4202">
        <v>9.4878140399999999</v>
      </c>
      <c r="AY4202" t="s">
        <v>2633</v>
      </c>
      <c r="AZ4202">
        <v>1083</v>
      </c>
      <c r="BA4202" t="s">
        <v>4409</v>
      </c>
    </row>
    <row r="4203" spans="1:53" x14ac:dyDescent="0.25">
      <c r="A4203">
        <v>517001</v>
      </c>
      <c r="B4203" t="s">
        <v>22971</v>
      </c>
      <c r="C4203">
        <v>6280</v>
      </c>
      <c r="D4203" t="s">
        <v>37530</v>
      </c>
      <c r="E4203" t="s">
        <v>39874</v>
      </c>
      <c r="F4203">
        <v>29189781</v>
      </c>
      <c r="G4203">
        <v>1003323917</v>
      </c>
      <c r="H4203" t="s">
        <v>22972</v>
      </c>
      <c r="I4203" t="s">
        <v>22973</v>
      </c>
      <c r="J4203" t="s">
        <v>22974</v>
      </c>
      <c r="K4203" t="s">
        <v>39875</v>
      </c>
      <c r="L4203">
        <v>1232</v>
      </c>
      <c r="M4203">
        <v>80</v>
      </c>
      <c r="Q4203" s="1">
        <v>44797</v>
      </c>
      <c r="R4203" t="s">
        <v>2628</v>
      </c>
      <c r="S4203">
        <v>550</v>
      </c>
      <c r="T4203" t="s">
        <v>34335</v>
      </c>
      <c r="V4203">
        <v>2</v>
      </c>
      <c r="W4203" t="s">
        <v>2629</v>
      </c>
      <c r="X4203">
        <v>1</v>
      </c>
      <c r="Y4203" t="s">
        <v>34899</v>
      </c>
      <c r="Z4203">
        <v>6</v>
      </c>
      <c r="AA4203">
        <v>196408</v>
      </c>
      <c r="AB4203">
        <v>121</v>
      </c>
      <c r="AC4203" t="s">
        <v>2640</v>
      </c>
      <c r="AD4203">
        <v>1012</v>
      </c>
      <c r="AE4203" t="s">
        <v>2</v>
      </c>
      <c r="AF4203">
        <v>1</v>
      </c>
      <c r="AG4203" t="s">
        <v>34895</v>
      </c>
      <c r="AH4203">
        <v>21</v>
      </c>
      <c r="AI4203" t="s">
        <v>34900</v>
      </c>
      <c r="AJ4203">
        <v>550</v>
      </c>
      <c r="AK4203" t="s">
        <v>34335</v>
      </c>
      <c r="AO4203">
        <v>280192</v>
      </c>
      <c r="AP4203" t="s">
        <v>22975</v>
      </c>
      <c r="AQ4203" t="s">
        <v>10514</v>
      </c>
      <c r="AR4203">
        <v>2</v>
      </c>
      <c r="AS4203" t="s">
        <v>3549</v>
      </c>
      <c r="AT4203" t="s">
        <v>38445</v>
      </c>
      <c r="AW4203">
        <v>54.96605143</v>
      </c>
      <c r="AX4203">
        <v>8.6887028199999996</v>
      </c>
      <c r="AY4203" t="s">
        <v>2633</v>
      </c>
      <c r="AZ4203">
        <v>1083</v>
      </c>
      <c r="BA4203" t="s">
        <v>4409</v>
      </c>
    </row>
    <row r="4204" spans="1:53" x14ac:dyDescent="0.25">
      <c r="A4204">
        <v>517004</v>
      </c>
      <c r="B4204" t="s">
        <v>39876</v>
      </c>
      <c r="C4204">
        <v>6280</v>
      </c>
      <c r="D4204" t="s">
        <v>37530</v>
      </c>
      <c r="E4204" t="s">
        <v>1556</v>
      </c>
      <c r="F4204">
        <v>67073711</v>
      </c>
      <c r="G4204">
        <v>1002244200</v>
      </c>
      <c r="H4204" t="s">
        <v>22976</v>
      </c>
      <c r="J4204" t="s">
        <v>22977</v>
      </c>
      <c r="K4204" t="s">
        <v>39877</v>
      </c>
      <c r="L4204">
        <v>1232</v>
      </c>
      <c r="M4204" t="s">
        <v>22978</v>
      </c>
      <c r="Q4204" s="1">
        <v>40911</v>
      </c>
      <c r="R4204" t="s">
        <v>2628</v>
      </c>
      <c r="U4204" s="1">
        <v>40755</v>
      </c>
      <c r="V4204">
        <v>5</v>
      </c>
      <c r="W4204" t="s">
        <v>2938</v>
      </c>
      <c r="X4204">
        <v>1</v>
      </c>
      <c r="Y4204" t="s">
        <v>34899</v>
      </c>
      <c r="Z4204">
        <v>7</v>
      </c>
      <c r="AA4204">
        <v>195106</v>
      </c>
      <c r="AB4204">
        <v>121</v>
      </c>
      <c r="AC4204" t="s">
        <v>2640</v>
      </c>
      <c r="AD4204">
        <v>1013</v>
      </c>
      <c r="AE4204" t="s">
        <v>47</v>
      </c>
      <c r="AF4204">
        <v>3</v>
      </c>
      <c r="AG4204" t="s">
        <v>2688</v>
      </c>
      <c r="AH4204">
        <v>22</v>
      </c>
      <c r="AI4204" t="s">
        <v>34977</v>
      </c>
      <c r="AJ4204">
        <v>550</v>
      </c>
      <c r="AK4204" t="s">
        <v>34335</v>
      </c>
      <c r="AP4204" t="s">
        <v>22979</v>
      </c>
      <c r="AQ4204" t="s">
        <v>22980</v>
      </c>
      <c r="AR4204">
        <v>0</v>
      </c>
      <c r="AS4204" t="s">
        <v>2632</v>
      </c>
      <c r="AT4204" t="s">
        <v>38445</v>
      </c>
      <c r="AW4204">
        <v>54.967310057226697</v>
      </c>
      <c r="AX4204">
        <v>8.6854128708451395</v>
      </c>
      <c r="AY4204" t="s">
        <v>2633</v>
      </c>
      <c r="AZ4204">
        <v>1083</v>
      </c>
      <c r="BA4204" t="s">
        <v>4409</v>
      </c>
    </row>
    <row r="4205" spans="1:53" x14ac:dyDescent="0.25">
      <c r="A4205">
        <v>517300</v>
      </c>
      <c r="B4205" t="s">
        <v>39878</v>
      </c>
      <c r="C4205">
        <v>6280</v>
      </c>
      <c r="D4205" t="s">
        <v>37530</v>
      </c>
      <c r="E4205" t="s">
        <v>1557</v>
      </c>
      <c r="F4205">
        <v>52794013</v>
      </c>
      <c r="G4205">
        <v>1003099666</v>
      </c>
      <c r="H4205" t="s">
        <v>22981</v>
      </c>
      <c r="I4205" t="s">
        <v>22982</v>
      </c>
      <c r="J4205" t="s">
        <v>22983</v>
      </c>
      <c r="K4205" t="s">
        <v>39879</v>
      </c>
      <c r="L4205">
        <v>1232</v>
      </c>
      <c r="M4205">
        <v>68</v>
      </c>
      <c r="Q4205" s="1">
        <v>42955</v>
      </c>
      <c r="R4205" t="s">
        <v>2628</v>
      </c>
      <c r="V4205">
        <v>5</v>
      </c>
      <c r="W4205" t="s">
        <v>2938</v>
      </c>
      <c r="X4205">
        <v>1</v>
      </c>
      <c r="Y4205" t="s">
        <v>34899</v>
      </c>
      <c r="Z4205">
        <v>10</v>
      </c>
      <c r="AA4205">
        <v>195111</v>
      </c>
      <c r="AB4205">
        <v>123</v>
      </c>
      <c r="AC4205" t="s">
        <v>109</v>
      </c>
      <c r="AD4205">
        <v>1011</v>
      </c>
      <c r="AE4205" t="s">
        <v>109</v>
      </c>
      <c r="AF4205">
        <v>1</v>
      </c>
      <c r="AG4205" t="s">
        <v>34895</v>
      </c>
      <c r="AH4205">
        <v>80</v>
      </c>
      <c r="AI4205" t="s">
        <v>109</v>
      </c>
      <c r="AJ4205">
        <v>550</v>
      </c>
      <c r="AK4205" t="s">
        <v>34335</v>
      </c>
      <c r="AP4205" t="s">
        <v>22984</v>
      </c>
      <c r="AQ4205" t="s">
        <v>22985</v>
      </c>
      <c r="AR4205">
        <v>0</v>
      </c>
      <c r="AS4205" t="s">
        <v>2632</v>
      </c>
      <c r="AT4205" t="s">
        <v>38445</v>
      </c>
      <c r="AW4205">
        <v>54.965519450000002</v>
      </c>
      <c r="AX4205">
        <v>8.6915340400000005</v>
      </c>
      <c r="AY4205" t="s">
        <v>2633</v>
      </c>
      <c r="AZ4205">
        <v>1083</v>
      </c>
      <c r="BA4205" t="s">
        <v>4409</v>
      </c>
    </row>
    <row r="4206" spans="1:53" x14ac:dyDescent="0.25">
      <c r="A4206">
        <v>519002</v>
      </c>
      <c r="B4206" t="s">
        <v>22986</v>
      </c>
      <c r="C4206">
        <v>6200</v>
      </c>
      <c r="D4206" t="s">
        <v>11154</v>
      </c>
      <c r="E4206" t="s">
        <v>1558</v>
      </c>
      <c r="F4206">
        <v>29189854</v>
      </c>
      <c r="G4206">
        <v>1003324056</v>
      </c>
      <c r="H4206" t="s">
        <v>22987</v>
      </c>
      <c r="I4206" t="s">
        <v>22988</v>
      </c>
      <c r="J4206" t="s">
        <v>22989</v>
      </c>
      <c r="K4206" t="s">
        <v>39880</v>
      </c>
      <c r="L4206">
        <v>1789</v>
      </c>
      <c r="M4206">
        <v>137</v>
      </c>
      <c r="Q4206" s="1">
        <v>43836</v>
      </c>
      <c r="R4206" t="s">
        <v>2628</v>
      </c>
      <c r="S4206">
        <v>580</v>
      </c>
      <c r="T4206" t="s">
        <v>10592</v>
      </c>
      <c r="V4206">
        <v>2</v>
      </c>
      <c r="W4206" t="s">
        <v>2629</v>
      </c>
      <c r="X4206">
        <v>1</v>
      </c>
      <c r="Y4206" t="s">
        <v>34899</v>
      </c>
      <c r="Z4206">
        <v>9</v>
      </c>
      <c r="AA4206">
        <v>196308</v>
      </c>
      <c r="AB4206">
        <v>121</v>
      </c>
      <c r="AC4206" t="s">
        <v>2640</v>
      </c>
      <c r="AD4206">
        <v>1012</v>
      </c>
      <c r="AE4206" t="s">
        <v>2</v>
      </c>
      <c r="AF4206">
        <v>1</v>
      </c>
      <c r="AG4206" t="s">
        <v>34895</v>
      </c>
      <c r="AH4206">
        <v>21</v>
      </c>
      <c r="AI4206" t="s">
        <v>34900</v>
      </c>
      <c r="AJ4206">
        <v>580</v>
      </c>
      <c r="AK4206" t="s">
        <v>10592</v>
      </c>
      <c r="AP4206" t="s">
        <v>22990</v>
      </c>
      <c r="AQ4206" t="s">
        <v>22991</v>
      </c>
      <c r="AR4206">
        <v>0</v>
      </c>
      <c r="AS4206" t="s">
        <v>2632</v>
      </c>
      <c r="AT4206" t="s">
        <v>39881</v>
      </c>
      <c r="AV4206" t="s">
        <v>22992</v>
      </c>
      <c r="AW4206">
        <v>54.982318120000002</v>
      </c>
      <c r="AX4206">
        <v>9.5114402600000005</v>
      </c>
      <c r="AY4206" t="s">
        <v>2633</v>
      </c>
      <c r="AZ4206">
        <v>1083</v>
      </c>
      <c r="BA4206" t="s">
        <v>4409</v>
      </c>
    </row>
    <row r="4207" spans="1:53" x14ac:dyDescent="0.25">
      <c r="A4207">
        <v>519003</v>
      </c>
      <c r="B4207" t="s">
        <v>22993</v>
      </c>
      <c r="C4207">
        <v>6200</v>
      </c>
      <c r="D4207" t="s">
        <v>11154</v>
      </c>
      <c r="E4207" t="s">
        <v>1559</v>
      </c>
      <c r="F4207">
        <v>29189854</v>
      </c>
      <c r="G4207">
        <v>1003324019</v>
      </c>
      <c r="H4207" t="s">
        <v>39882</v>
      </c>
      <c r="I4207" t="s">
        <v>22994</v>
      </c>
      <c r="J4207" t="s">
        <v>22995</v>
      </c>
      <c r="K4207" t="s">
        <v>22996</v>
      </c>
      <c r="L4207">
        <v>1512</v>
      </c>
      <c r="M4207" t="s">
        <v>4936</v>
      </c>
      <c r="Q4207" s="1">
        <v>44449</v>
      </c>
      <c r="R4207" t="s">
        <v>2628</v>
      </c>
      <c r="S4207">
        <v>580</v>
      </c>
      <c r="T4207" t="s">
        <v>10592</v>
      </c>
      <c r="V4207">
        <v>2</v>
      </c>
      <c r="W4207" t="s">
        <v>2629</v>
      </c>
      <c r="X4207">
        <v>1</v>
      </c>
      <c r="Y4207" t="s">
        <v>34899</v>
      </c>
      <c r="Z4207">
        <v>6</v>
      </c>
      <c r="AA4207">
        <v>195304</v>
      </c>
      <c r="AB4207">
        <v>121</v>
      </c>
      <c r="AC4207" t="s">
        <v>2640</v>
      </c>
      <c r="AD4207">
        <v>1012</v>
      </c>
      <c r="AE4207" t="s">
        <v>2</v>
      </c>
      <c r="AF4207">
        <v>1</v>
      </c>
      <c r="AG4207" t="s">
        <v>34895</v>
      </c>
      <c r="AH4207">
        <v>21</v>
      </c>
      <c r="AI4207" t="s">
        <v>34900</v>
      </c>
      <c r="AJ4207">
        <v>580</v>
      </c>
      <c r="AK4207" t="s">
        <v>10592</v>
      </c>
      <c r="AP4207" t="s">
        <v>22997</v>
      </c>
      <c r="AQ4207" t="s">
        <v>22998</v>
      </c>
      <c r="AR4207">
        <v>0</v>
      </c>
      <c r="AS4207" t="s">
        <v>2632</v>
      </c>
      <c r="AT4207" t="s">
        <v>8451</v>
      </c>
      <c r="AV4207" t="s">
        <v>22999</v>
      </c>
      <c r="AW4207">
        <v>54.937914679999999</v>
      </c>
      <c r="AX4207">
        <v>9.4062998899999997</v>
      </c>
      <c r="AY4207" t="s">
        <v>2633</v>
      </c>
      <c r="AZ4207">
        <v>1083</v>
      </c>
      <c r="BA4207" t="s">
        <v>4409</v>
      </c>
    </row>
    <row r="4208" spans="1:53" x14ac:dyDescent="0.25">
      <c r="A4208">
        <v>519005</v>
      </c>
      <c r="B4208" t="s">
        <v>39883</v>
      </c>
      <c r="C4208">
        <v>6200</v>
      </c>
      <c r="D4208" t="s">
        <v>11154</v>
      </c>
      <c r="E4208" t="s">
        <v>1560</v>
      </c>
      <c r="F4208">
        <v>29189854</v>
      </c>
      <c r="G4208">
        <v>1003323966</v>
      </c>
      <c r="H4208" t="s">
        <v>23000</v>
      </c>
      <c r="I4208" t="s">
        <v>23001</v>
      </c>
      <c r="J4208" t="s">
        <v>23002</v>
      </c>
      <c r="K4208" t="s">
        <v>39884</v>
      </c>
      <c r="L4208">
        <v>488</v>
      </c>
      <c r="M4208" t="s">
        <v>17773</v>
      </c>
      <c r="Q4208" s="1">
        <v>44369</v>
      </c>
      <c r="R4208" t="s">
        <v>2628</v>
      </c>
      <c r="S4208">
        <v>580</v>
      </c>
      <c r="T4208" t="s">
        <v>10592</v>
      </c>
      <c r="V4208">
        <v>2</v>
      </c>
      <c r="W4208" t="s">
        <v>2629</v>
      </c>
      <c r="X4208">
        <v>1</v>
      </c>
      <c r="Y4208" t="s">
        <v>34899</v>
      </c>
      <c r="Z4208">
        <v>6</v>
      </c>
      <c r="AA4208">
        <v>196310</v>
      </c>
      <c r="AB4208">
        <v>121</v>
      </c>
      <c r="AC4208" t="s">
        <v>2640</v>
      </c>
      <c r="AD4208">
        <v>1012</v>
      </c>
      <c r="AE4208" t="s">
        <v>2</v>
      </c>
      <c r="AF4208">
        <v>1</v>
      </c>
      <c r="AG4208" t="s">
        <v>34895</v>
      </c>
      <c r="AH4208">
        <v>21</v>
      </c>
      <c r="AI4208" t="s">
        <v>34900</v>
      </c>
      <c r="AJ4208">
        <v>580</v>
      </c>
      <c r="AK4208" t="s">
        <v>10592</v>
      </c>
      <c r="AP4208" t="s">
        <v>23003</v>
      </c>
      <c r="AQ4208" t="s">
        <v>23004</v>
      </c>
      <c r="AR4208">
        <v>0</v>
      </c>
      <c r="AS4208" t="s">
        <v>2632</v>
      </c>
      <c r="AT4208" t="s">
        <v>39885</v>
      </c>
      <c r="AV4208" t="s">
        <v>39886</v>
      </c>
      <c r="AW4208">
        <v>55.011212610000001</v>
      </c>
      <c r="AX4208">
        <v>9.5710183200000003</v>
      </c>
      <c r="AY4208" t="s">
        <v>2633</v>
      </c>
      <c r="AZ4208">
        <v>1083</v>
      </c>
      <c r="BA4208" t="s">
        <v>4409</v>
      </c>
    </row>
    <row r="4209" spans="1:53" x14ac:dyDescent="0.25">
      <c r="A4209">
        <v>519006</v>
      </c>
      <c r="B4209" t="s">
        <v>23005</v>
      </c>
      <c r="C4209">
        <v>6200</v>
      </c>
      <c r="D4209" t="s">
        <v>11154</v>
      </c>
      <c r="E4209" t="s">
        <v>1561</v>
      </c>
      <c r="F4209">
        <v>24744213</v>
      </c>
      <c r="G4209">
        <v>1003859502</v>
      </c>
      <c r="H4209" t="s">
        <v>23006</v>
      </c>
      <c r="I4209" t="s">
        <v>23007</v>
      </c>
      <c r="J4209" t="s">
        <v>23008</v>
      </c>
      <c r="K4209" t="s">
        <v>23009</v>
      </c>
      <c r="L4209">
        <v>825</v>
      </c>
      <c r="M4209">
        <v>1</v>
      </c>
      <c r="Q4209" s="1">
        <v>43784</v>
      </c>
      <c r="R4209" t="s">
        <v>2628</v>
      </c>
      <c r="V4209">
        <v>5</v>
      </c>
      <c r="W4209" t="s">
        <v>2938</v>
      </c>
      <c r="X4209">
        <v>1</v>
      </c>
      <c r="Y4209" t="s">
        <v>34899</v>
      </c>
      <c r="Z4209">
        <v>7</v>
      </c>
      <c r="AA4209">
        <v>195011</v>
      </c>
      <c r="AB4209">
        <v>121</v>
      </c>
      <c r="AC4209" t="s">
        <v>2640</v>
      </c>
      <c r="AD4209">
        <v>1013</v>
      </c>
      <c r="AE4209" t="s">
        <v>47</v>
      </c>
      <c r="AF4209">
        <v>1</v>
      </c>
      <c r="AG4209" t="s">
        <v>34895</v>
      </c>
      <c r="AH4209">
        <v>22</v>
      </c>
      <c r="AI4209" t="s">
        <v>34977</v>
      </c>
      <c r="AJ4209">
        <v>580</v>
      </c>
      <c r="AK4209" t="s">
        <v>10592</v>
      </c>
      <c r="AP4209" t="s">
        <v>23010</v>
      </c>
      <c r="AQ4209" t="s">
        <v>23011</v>
      </c>
      <c r="AR4209">
        <v>0</v>
      </c>
      <c r="AS4209" t="s">
        <v>2632</v>
      </c>
      <c r="AT4209" t="s">
        <v>23012</v>
      </c>
      <c r="AV4209" t="s">
        <v>22992</v>
      </c>
      <c r="AW4209">
        <v>54.982385549999996</v>
      </c>
      <c r="AX4209">
        <v>9.4966646600000004</v>
      </c>
      <c r="AY4209" t="s">
        <v>2633</v>
      </c>
      <c r="AZ4209">
        <v>1083</v>
      </c>
      <c r="BA4209" t="s">
        <v>4409</v>
      </c>
    </row>
    <row r="4210" spans="1:53" x14ac:dyDescent="0.25">
      <c r="A4210">
        <v>519007</v>
      </c>
      <c r="B4210" t="s">
        <v>39887</v>
      </c>
      <c r="C4210">
        <v>6200</v>
      </c>
      <c r="D4210" t="s">
        <v>11154</v>
      </c>
      <c r="E4210" t="s">
        <v>1562</v>
      </c>
      <c r="F4210">
        <v>17376489</v>
      </c>
      <c r="G4210">
        <v>1001275967</v>
      </c>
      <c r="H4210" t="s">
        <v>23013</v>
      </c>
      <c r="I4210" t="s">
        <v>23014</v>
      </c>
      <c r="J4210" t="s">
        <v>23015</v>
      </c>
      <c r="K4210" t="s">
        <v>39888</v>
      </c>
      <c r="L4210">
        <v>2187</v>
      </c>
      <c r="M4210">
        <v>2</v>
      </c>
      <c r="Q4210" s="1">
        <v>40738</v>
      </c>
      <c r="R4210" t="s">
        <v>2628</v>
      </c>
      <c r="U4210" s="1">
        <v>40544</v>
      </c>
      <c r="V4210">
        <v>5</v>
      </c>
      <c r="W4210" t="s">
        <v>2938</v>
      </c>
      <c r="X4210">
        <v>1</v>
      </c>
      <c r="Y4210" t="s">
        <v>34899</v>
      </c>
      <c r="Z4210">
        <v>10</v>
      </c>
      <c r="AA4210">
        <v>199408</v>
      </c>
      <c r="AB4210">
        <v>121</v>
      </c>
      <c r="AC4210" t="s">
        <v>2640</v>
      </c>
      <c r="AD4210">
        <v>1013</v>
      </c>
      <c r="AE4210" t="s">
        <v>47</v>
      </c>
      <c r="AF4210">
        <v>3</v>
      </c>
      <c r="AG4210" t="s">
        <v>2688</v>
      </c>
      <c r="AH4210">
        <v>22</v>
      </c>
      <c r="AI4210" t="s">
        <v>34977</v>
      </c>
      <c r="AJ4210">
        <v>580</v>
      </c>
      <c r="AK4210" t="s">
        <v>10592</v>
      </c>
      <c r="AP4210" t="s">
        <v>23016</v>
      </c>
      <c r="AQ4210" t="s">
        <v>23017</v>
      </c>
      <c r="AR4210">
        <v>0</v>
      </c>
      <c r="AS4210" t="s">
        <v>2632</v>
      </c>
      <c r="AT4210" t="s">
        <v>39889</v>
      </c>
      <c r="AV4210" t="s">
        <v>23018</v>
      </c>
      <c r="AW4210">
        <v>54.926235643902899</v>
      </c>
      <c r="AX4210">
        <v>9.3010155156511001</v>
      </c>
      <c r="AY4210" t="s">
        <v>2633</v>
      </c>
      <c r="AZ4210">
        <v>1083</v>
      </c>
      <c r="BA4210" t="s">
        <v>4409</v>
      </c>
    </row>
    <row r="4211" spans="1:53" x14ac:dyDescent="0.25">
      <c r="A4211">
        <v>519008</v>
      </c>
      <c r="B4211" t="s">
        <v>39890</v>
      </c>
      <c r="C4211">
        <v>6200</v>
      </c>
      <c r="D4211" t="s">
        <v>11154</v>
      </c>
      <c r="E4211" t="s">
        <v>1563</v>
      </c>
      <c r="F4211">
        <v>27163084</v>
      </c>
      <c r="G4211">
        <v>1009876967</v>
      </c>
      <c r="H4211" t="s">
        <v>23019</v>
      </c>
      <c r="I4211" t="s">
        <v>23020</v>
      </c>
      <c r="J4211" t="s">
        <v>23021</v>
      </c>
      <c r="K4211" t="s">
        <v>39891</v>
      </c>
      <c r="L4211">
        <v>1771</v>
      </c>
      <c r="M4211">
        <v>1</v>
      </c>
      <c r="Q4211" s="1">
        <v>43784</v>
      </c>
      <c r="R4211" t="s">
        <v>2628</v>
      </c>
      <c r="V4211">
        <v>5</v>
      </c>
      <c r="W4211" t="s">
        <v>2938</v>
      </c>
      <c r="X4211">
        <v>1</v>
      </c>
      <c r="Y4211" t="s">
        <v>34899</v>
      </c>
      <c r="Z4211">
        <v>9</v>
      </c>
      <c r="AA4211">
        <v>200308</v>
      </c>
      <c r="AB4211">
        <v>121</v>
      </c>
      <c r="AC4211" t="s">
        <v>2640</v>
      </c>
      <c r="AD4211">
        <v>1013</v>
      </c>
      <c r="AE4211" t="s">
        <v>47</v>
      </c>
      <c r="AF4211">
        <v>1</v>
      </c>
      <c r="AG4211" t="s">
        <v>34895</v>
      </c>
      <c r="AH4211">
        <v>21</v>
      </c>
      <c r="AI4211" t="s">
        <v>34900</v>
      </c>
      <c r="AJ4211">
        <v>580</v>
      </c>
      <c r="AK4211" t="s">
        <v>10592</v>
      </c>
      <c r="AP4211" t="s">
        <v>23022</v>
      </c>
      <c r="AQ4211" t="s">
        <v>23023</v>
      </c>
      <c r="AR4211">
        <v>0</v>
      </c>
      <c r="AS4211" t="s">
        <v>2632</v>
      </c>
      <c r="AT4211" t="s">
        <v>39892</v>
      </c>
      <c r="AV4211" t="s">
        <v>39893</v>
      </c>
      <c r="AW4211">
        <v>54.931686970000001</v>
      </c>
      <c r="AX4211">
        <v>9.4477685299999994</v>
      </c>
      <c r="AY4211" t="s">
        <v>2633</v>
      </c>
      <c r="AZ4211">
        <v>1083</v>
      </c>
      <c r="BA4211" t="s">
        <v>4409</v>
      </c>
    </row>
    <row r="4212" spans="1:53" x14ac:dyDescent="0.25">
      <c r="A4212">
        <v>519300</v>
      </c>
      <c r="B4212" t="s">
        <v>23024</v>
      </c>
      <c r="C4212">
        <v>6200</v>
      </c>
      <c r="D4212" t="s">
        <v>11154</v>
      </c>
      <c r="E4212" t="s">
        <v>1564</v>
      </c>
      <c r="F4212">
        <v>22712012</v>
      </c>
      <c r="G4212">
        <v>1001550245</v>
      </c>
      <c r="H4212" t="s">
        <v>23025</v>
      </c>
      <c r="I4212" t="s">
        <v>23026</v>
      </c>
      <c r="J4212" t="s">
        <v>23027</v>
      </c>
      <c r="K4212" t="s">
        <v>23028</v>
      </c>
      <c r="L4212">
        <v>1691</v>
      </c>
      <c r="M4212">
        <v>5</v>
      </c>
      <c r="Q4212" s="1">
        <v>43784</v>
      </c>
      <c r="R4212" t="s">
        <v>2628</v>
      </c>
      <c r="V4212">
        <v>5</v>
      </c>
      <c r="W4212" t="s">
        <v>2938</v>
      </c>
      <c r="X4212">
        <v>1</v>
      </c>
      <c r="Y4212" t="s">
        <v>34899</v>
      </c>
      <c r="Z4212">
        <v>10</v>
      </c>
      <c r="AA4212">
        <v>195705</v>
      </c>
      <c r="AB4212">
        <v>123</v>
      </c>
      <c r="AC4212" t="s">
        <v>109</v>
      </c>
      <c r="AD4212">
        <v>1011</v>
      </c>
      <c r="AE4212" t="s">
        <v>109</v>
      </c>
      <c r="AF4212">
        <v>1</v>
      </c>
      <c r="AG4212" t="s">
        <v>34895</v>
      </c>
      <c r="AH4212">
        <v>80</v>
      </c>
      <c r="AI4212" t="s">
        <v>109</v>
      </c>
      <c r="AJ4212">
        <v>580</v>
      </c>
      <c r="AK4212" t="s">
        <v>10592</v>
      </c>
      <c r="AP4212" t="s">
        <v>23029</v>
      </c>
      <c r="AQ4212" t="s">
        <v>23030</v>
      </c>
      <c r="AR4212">
        <v>0</v>
      </c>
      <c r="AS4212" t="s">
        <v>2632</v>
      </c>
      <c r="AT4212" t="s">
        <v>22583</v>
      </c>
      <c r="AV4212" t="s">
        <v>23031</v>
      </c>
      <c r="AW4212">
        <v>55.044541719999998</v>
      </c>
      <c r="AX4212">
        <v>9.4189412600000004</v>
      </c>
      <c r="AY4212" t="s">
        <v>2633</v>
      </c>
      <c r="AZ4212">
        <v>1083</v>
      </c>
      <c r="BA4212" t="s">
        <v>4409</v>
      </c>
    </row>
    <row r="4213" spans="1:53" x14ac:dyDescent="0.25">
      <c r="A4213">
        <v>519350</v>
      </c>
      <c r="B4213" t="s">
        <v>23032</v>
      </c>
      <c r="C4213">
        <v>6230</v>
      </c>
      <c r="D4213" t="s">
        <v>37000</v>
      </c>
      <c r="E4213" t="s">
        <v>39894</v>
      </c>
      <c r="F4213">
        <v>73980712</v>
      </c>
      <c r="G4213">
        <v>1003323930</v>
      </c>
      <c r="H4213" t="s">
        <v>36113</v>
      </c>
      <c r="I4213" t="s">
        <v>23033</v>
      </c>
      <c r="J4213" t="s">
        <v>23034</v>
      </c>
      <c r="K4213" t="s">
        <v>39805</v>
      </c>
      <c r="L4213">
        <v>2248</v>
      </c>
      <c r="M4213">
        <v>58</v>
      </c>
      <c r="Q4213" s="1">
        <v>43052</v>
      </c>
      <c r="R4213" t="s">
        <v>2628</v>
      </c>
      <c r="U4213" s="1">
        <v>43040</v>
      </c>
      <c r="V4213">
        <v>5</v>
      </c>
      <c r="W4213" t="s">
        <v>2938</v>
      </c>
      <c r="X4213">
        <v>1</v>
      </c>
      <c r="Y4213" t="s">
        <v>34899</v>
      </c>
      <c r="AA4213">
        <v>198401</v>
      </c>
      <c r="AB4213">
        <v>146</v>
      </c>
      <c r="AC4213" t="s">
        <v>3596</v>
      </c>
      <c r="AD4213">
        <v>1025</v>
      </c>
      <c r="AE4213" t="s">
        <v>3596</v>
      </c>
      <c r="AF4213">
        <v>3</v>
      </c>
      <c r="AG4213" t="s">
        <v>2688</v>
      </c>
      <c r="AH4213">
        <v>85</v>
      </c>
      <c r="AI4213" t="s">
        <v>3596</v>
      </c>
      <c r="AJ4213">
        <v>580</v>
      </c>
      <c r="AK4213" t="s">
        <v>10592</v>
      </c>
      <c r="AP4213" t="s">
        <v>23035</v>
      </c>
      <c r="AQ4213" t="s">
        <v>23036</v>
      </c>
      <c r="AR4213">
        <v>0</v>
      </c>
      <c r="AS4213" t="s">
        <v>2632</v>
      </c>
      <c r="AT4213" t="s">
        <v>36050</v>
      </c>
      <c r="AW4213">
        <v>55.070354303036297</v>
      </c>
      <c r="AX4213">
        <v>9.3454371532585796</v>
      </c>
      <c r="AY4213" t="s">
        <v>2633</v>
      </c>
      <c r="AZ4213">
        <v>1083</v>
      </c>
      <c r="BA4213" t="s">
        <v>4409</v>
      </c>
    </row>
    <row r="4214" spans="1:53" x14ac:dyDescent="0.25">
      <c r="A4214">
        <v>521001</v>
      </c>
      <c r="B4214" t="s">
        <v>23037</v>
      </c>
      <c r="C4214">
        <v>6240</v>
      </c>
      <c r="D4214" t="s">
        <v>36845</v>
      </c>
      <c r="E4214" t="s">
        <v>1565</v>
      </c>
      <c r="F4214">
        <v>29189781</v>
      </c>
      <c r="G4214">
        <v>1003324305</v>
      </c>
      <c r="H4214" t="s">
        <v>11465</v>
      </c>
      <c r="I4214" t="s">
        <v>23038</v>
      </c>
      <c r="J4214" t="s">
        <v>23039</v>
      </c>
      <c r="K4214" t="s">
        <v>39895</v>
      </c>
      <c r="L4214">
        <v>1597</v>
      </c>
      <c r="M4214">
        <v>3</v>
      </c>
      <c r="Q4214" s="1">
        <v>40773</v>
      </c>
      <c r="R4214" t="s">
        <v>2628</v>
      </c>
      <c r="S4214">
        <v>550</v>
      </c>
      <c r="T4214" t="s">
        <v>34335</v>
      </c>
      <c r="U4214" s="1">
        <v>40756</v>
      </c>
      <c r="V4214">
        <v>2</v>
      </c>
      <c r="W4214" t="s">
        <v>2629</v>
      </c>
      <c r="X4214">
        <v>1</v>
      </c>
      <c r="Y4214" t="s">
        <v>34899</v>
      </c>
      <c r="Z4214">
        <v>6</v>
      </c>
      <c r="AA4214">
        <v>196208</v>
      </c>
      <c r="AB4214">
        <v>121</v>
      </c>
      <c r="AC4214" t="s">
        <v>2640</v>
      </c>
      <c r="AD4214">
        <v>1012</v>
      </c>
      <c r="AE4214" t="s">
        <v>2</v>
      </c>
      <c r="AF4214">
        <v>3</v>
      </c>
      <c r="AG4214" t="s">
        <v>2688</v>
      </c>
      <c r="AH4214">
        <v>21</v>
      </c>
      <c r="AI4214" t="s">
        <v>34900</v>
      </c>
      <c r="AJ4214">
        <v>550</v>
      </c>
      <c r="AK4214" t="s">
        <v>34335</v>
      </c>
      <c r="AP4214" t="s">
        <v>23040</v>
      </c>
      <c r="AQ4214" t="s">
        <v>23041</v>
      </c>
      <c r="AR4214">
        <v>0</v>
      </c>
      <c r="AS4214" t="s">
        <v>2632</v>
      </c>
      <c r="AT4214" t="s">
        <v>11469</v>
      </c>
      <c r="AW4214">
        <v>55.062454435282902</v>
      </c>
      <c r="AX4214">
        <v>9.1011599967458796</v>
      </c>
      <c r="AY4214" t="s">
        <v>2633</v>
      </c>
      <c r="AZ4214">
        <v>1083</v>
      </c>
      <c r="BA4214" t="s">
        <v>4409</v>
      </c>
    </row>
    <row r="4215" spans="1:53" x14ac:dyDescent="0.25">
      <c r="A4215">
        <v>521003</v>
      </c>
      <c r="B4215" t="s">
        <v>23042</v>
      </c>
      <c r="C4215">
        <v>6240</v>
      </c>
      <c r="D4215" t="s">
        <v>36845</v>
      </c>
      <c r="E4215" t="s">
        <v>23042</v>
      </c>
      <c r="F4215">
        <v>29189781</v>
      </c>
      <c r="G4215">
        <v>1003324184</v>
      </c>
      <c r="H4215" t="s">
        <v>10515</v>
      </c>
      <c r="I4215" t="s">
        <v>23043</v>
      </c>
      <c r="J4215" t="s">
        <v>10516</v>
      </c>
      <c r="K4215" t="s">
        <v>36846</v>
      </c>
      <c r="L4215">
        <v>515</v>
      </c>
      <c r="M4215">
        <v>1</v>
      </c>
      <c r="Q4215" s="1">
        <v>43784</v>
      </c>
      <c r="R4215" t="s">
        <v>2628</v>
      </c>
      <c r="S4215">
        <v>550</v>
      </c>
      <c r="T4215" t="s">
        <v>34335</v>
      </c>
      <c r="V4215">
        <v>2</v>
      </c>
      <c r="W4215" t="s">
        <v>2629</v>
      </c>
      <c r="X4215">
        <v>1</v>
      </c>
      <c r="Y4215" t="s">
        <v>34899</v>
      </c>
      <c r="Z4215">
        <v>9</v>
      </c>
      <c r="AA4215">
        <v>196508</v>
      </c>
      <c r="AB4215">
        <v>121</v>
      </c>
      <c r="AC4215" t="s">
        <v>2640</v>
      </c>
      <c r="AD4215">
        <v>1012</v>
      </c>
      <c r="AE4215" t="s">
        <v>2</v>
      </c>
      <c r="AF4215">
        <v>1</v>
      </c>
      <c r="AG4215" t="s">
        <v>34895</v>
      </c>
      <c r="AH4215">
        <v>21</v>
      </c>
      <c r="AI4215" t="s">
        <v>34900</v>
      </c>
      <c r="AJ4215">
        <v>550</v>
      </c>
      <c r="AK4215" t="s">
        <v>34335</v>
      </c>
      <c r="AO4215">
        <v>280193</v>
      </c>
      <c r="AP4215" t="s">
        <v>10517</v>
      </c>
      <c r="AQ4215" t="s">
        <v>10518</v>
      </c>
      <c r="AR4215">
        <v>2</v>
      </c>
      <c r="AS4215" t="s">
        <v>3549</v>
      </c>
      <c r="AT4215" t="s">
        <v>35690</v>
      </c>
      <c r="AW4215">
        <v>55.060664670000001</v>
      </c>
      <c r="AX4215">
        <v>8.95710169</v>
      </c>
      <c r="AY4215" t="s">
        <v>2633</v>
      </c>
      <c r="AZ4215">
        <v>1083</v>
      </c>
      <c r="BA4215" t="s">
        <v>4409</v>
      </c>
    </row>
    <row r="4216" spans="1:53" x14ac:dyDescent="0.25">
      <c r="A4216">
        <v>521004</v>
      </c>
      <c r="B4216" t="s">
        <v>39896</v>
      </c>
      <c r="C4216">
        <v>6240</v>
      </c>
      <c r="D4216" t="s">
        <v>36845</v>
      </c>
      <c r="E4216" t="s">
        <v>1566</v>
      </c>
      <c r="F4216">
        <v>29189781</v>
      </c>
      <c r="G4216">
        <v>1003324251</v>
      </c>
      <c r="H4216" t="s">
        <v>10515</v>
      </c>
      <c r="I4216" t="s">
        <v>23044</v>
      </c>
      <c r="J4216" t="s">
        <v>23045</v>
      </c>
      <c r="K4216" t="s">
        <v>39897</v>
      </c>
      <c r="L4216">
        <v>1208</v>
      </c>
      <c r="M4216">
        <v>52</v>
      </c>
      <c r="Q4216" s="1">
        <v>40773</v>
      </c>
      <c r="R4216" t="s">
        <v>2628</v>
      </c>
      <c r="S4216">
        <v>550</v>
      </c>
      <c r="T4216" t="s">
        <v>34335</v>
      </c>
      <c r="U4216" s="1">
        <v>40756</v>
      </c>
      <c r="V4216">
        <v>2</v>
      </c>
      <c r="W4216" t="s">
        <v>2629</v>
      </c>
      <c r="X4216">
        <v>1</v>
      </c>
      <c r="Y4216" t="s">
        <v>34899</v>
      </c>
      <c r="Z4216">
        <v>7</v>
      </c>
      <c r="AA4216">
        <v>195508</v>
      </c>
      <c r="AB4216">
        <v>121</v>
      </c>
      <c r="AC4216" t="s">
        <v>2640</v>
      </c>
      <c r="AD4216">
        <v>1012</v>
      </c>
      <c r="AE4216" t="s">
        <v>2</v>
      </c>
      <c r="AF4216">
        <v>3</v>
      </c>
      <c r="AG4216" t="s">
        <v>2688</v>
      </c>
      <c r="AH4216">
        <v>21</v>
      </c>
      <c r="AI4216" t="s">
        <v>34900</v>
      </c>
      <c r="AJ4216">
        <v>550</v>
      </c>
      <c r="AK4216" t="s">
        <v>34335</v>
      </c>
      <c r="AP4216" t="s">
        <v>23046</v>
      </c>
      <c r="AQ4216" t="s">
        <v>23047</v>
      </c>
      <c r="AR4216">
        <v>0</v>
      </c>
      <c r="AS4216" t="s">
        <v>2632</v>
      </c>
      <c r="AT4216" t="s">
        <v>35152</v>
      </c>
      <c r="AW4216">
        <v>55.092251802356003</v>
      </c>
      <c r="AX4216">
        <v>8.9370119956446192</v>
      </c>
      <c r="AY4216" t="s">
        <v>2633</v>
      </c>
      <c r="AZ4216">
        <v>1083</v>
      </c>
      <c r="BA4216" t="s">
        <v>4409</v>
      </c>
    </row>
    <row r="4217" spans="1:53" x14ac:dyDescent="0.25">
      <c r="A4217">
        <v>521005</v>
      </c>
      <c r="B4217" t="s">
        <v>39898</v>
      </c>
      <c r="C4217">
        <v>6240</v>
      </c>
      <c r="D4217" t="s">
        <v>36845</v>
      </c>
      <c r="E4217" t="s">
        <v>39899</v>
      </c>
      <c r="F4217">
        <v>29189781</v>
      </c>
      <c r="G4217">
        <v>1003324287</v>
      </c>
      <c r="H4217" t="s">
        <v>39900</v>
      </c>
      <c r="I4217" t="s">
        <v>23048</v>
      </c>
      <c r="J4217" t="s">
        <v>23049</v>
      </c>
      <c r="K4217" t="s">
        <v>39901</v>
      </c>
      <c r="L4217">
        <v>1432</v>
      </c>
      <c r="M4217" t="s">
        <v>5575</v>
      </c>
      <c r="Q4217" s="1">
        <v>44797</v>
      </c>
      <c r="R4217" t="s">
        <v>2628</v>
      </c>
      <c r="S4217">
        <v>550</v>
      </c>
      <c r="T4217" t="s">
        <v>34335</v>
      </c>
      <c r="V4217">
        <v>2</v>
      </c>
      <c r="W4217" t="s">
        <v>2629</v>
      </c>
      <c r="X4217">
        <v>1</v>
      </c>
      <c r="Y4217" t="s">
        <v>34899</v>
      </c>
      <c r="Z4217">
        <v>7</v>
      </c>
      <c r="AA4217">
        <v>195908</v>
      </c>
      <c r="AB4217">
        <v>121</v>
      </c>
      <c r="AC4217" t="s">
        <v>2640</v>
      </c>
      <c r="AD4217">
        <v>1012</v>
      </c>
      <c r="AE4217" t="s">
        <v>2</v>
      </c>
      <c r="AF4217">
        <v>1</v>
      </c>
      <c r="AG4217" t="s">
        <v>34895</v>
      </c>
      <c r="AH4217">
        <v>21</v>
      </c>
      <c r="AI4217" t="s">
        <v>34900</v>
      </c>
      <c r="AJ4217">
        <v>550</v>
      </c>
      <c r="AK4217" t="s">
        <v>34335</v>
      </c>
      <c r="AO4217">
        <v>280193</v>
      </c>
      <c r="AP4217" t="s">
        <v>23050</v>
      </c>
      <c r="AQ4217" t="s">
        <v>10518</v>
      </c>
      <c r="AR4217">
        <v>2</v>
      </c>
      <c r="AS4217" t="s">
        <v>3549</v>
      </c>
      <c r="AT4217" t="s">
        <v>8451</v>
      </c>
      <c r="AV4217" t="s">
        <v>39902</v>
      </c>
      <c r="AW4217">
        <v>54.9993798</v>
      </c>
      <c r="AX4217">
        <v>9.0360484200000002</v>
      </c>
      <c r="AY4217" t="s">
        <v>2633</v>
      </c>
      <c r="AZ4217">
        <v>1083</v>
      </c>
      <c r="BA4217" t="s">
        <v>4409</v>
      </c>
    </row>
    <row r="4218" spans="1:53" x14ac:dyDescent="0.25">
      <c r="A4218">
        <v>521006</v>
      </c>
      <c r="B4218" t="s">
        <v>23051</v>
      </c>
      <c r="C4218">
        <v>6240</v>
      </c>
      <c r="D4218" t="s">
        <v>36845</v>
      </c>
      <c r="E4218" t="s">
        <v>23052</v>
      </c>
      <c r="F4218">
        <v>66241114</v>
      </c>
      <c r="G4218">
        <v>1002227935</v>
      </c>
      <c r="H4218" t="s">
        <v>23053</v>
      </c>
      <c r="I4218" t="s">
        <v>23054</v>
      </c>
      <c r="J4218" t="s">
        <v>23055</v>
      </c>
      <c r="K4218" t="s">
        <v>23056</v>
      </c>
      <c r="L4218">
        <v>1333</v>
      </c>
      <c r="M4218" t="s">
        <v>6929</v>
      </c>
      <c r="Q4218" s="1">
        <v>43784</v>
      </c>
      <c r="R4218" t="s">
        <v>2628</v>
      </c>
      <c r="V4218">
        <v>5</v>
      </c>
      <c r="W4218" t="s">
        <v>2938</v>
      </c>
      <c r="X4218">
        <v>1</v>
      </c>
      <c r="Y4218" t="s">
        <v>34899</v>
      </c>
      <c r="Z4218">
        <v>7</v>
      </c>
      <c r="AA4218">
        <v>195001</v>
      </c>
      <c r="AB4218">
        <v>121</v>
      </c>
      <c r="AC4218" t="s">
        <v>2640</v>
      </c>
      <c r="AD4218">
        <v>1013</v>
      </c>
      <c r="AE4218" t="s">
        <v>47</v>
      </c>
      <c r="AF4218">
        <v>1</v>
      </c>
      <c r="AG4218" t="s">
        <v>34895</v>
      </c>
      <c r="AH4218">
        <v>22</v>
      </c>
      <c r="AI4218" t="s">
        <v>34977</v>
      </c>
      <c r="AJ4218">
        <v>550</v>
      </c>
      <c r="AK4218" t="s">
        <v>34335</v>
      </c>
      <c r="AP4218" t="s">
        <v>23057</v>
      </c>
      <c r="AQ4218" t="s">
        <v>23058</v>
      </c>
      <c r="AR4218">
        <v>0</v>
      </c>
      <c r="AS4218" t="s">
        <v>2632</v>
      </c>
      <c r="AT4218" t="s">
        <v>23059</v>
      </c>
      <c r="AW4218">
        <v>55.063243419999999</v>
      </c>
      <c r="AX4218">
        <v>8.9561594899999992</v>
      </c>
      <c r="AY4218" t="s">
        <v>2633</v>
      </c>
      <c r="AZ4218">
        <v>1083</v>
      </c>
      <c r="BA4218" t="s">
        <v>4409</v>
      </c>
    </row>
    <row r="4219" spans="1:53" x14ac:dyDescent="0.25">
      <c r="A4219">
        <v>521008</v>
      </c>
      <c r="B4219" t="s">
        <v>39903</v>
      </c>
      <c r="C4219">
        <v>6240</v>
      </c>
      <c r="D4219" t="s">
        <v>36845</v>
      </c>
      <c r="E4219" t="s">
        <v>1567</v>
      </c>
      <c r="F4219">
        <v>31124018</v>
      </c>
      <c r="G4219">
        <v>1001671455</v>
      </c>
      <c r="H4219" t="s">
        <v>23060</v>
      </c>
      <c r="I4219" t="s">
        <v>23061</v>
      </c>
      <c r="J4219" t="s">
        <v>23061</v>
      </c>
      <c r="K4219" t="s">
        <v>39904</v>
      </c>
      <c r="L4219">
        <v>621</v>
      </c>
      <c r="M4219">
        <v>2</v>
      </c>
      <c r="Q4219" s="1">
        <v>44035</v>
      </c>
      <c r="R4219" t="s">
        <v>2628</v>
      </c>
      <c r="U4219" s="1">
        <v>43465</v>
      </c>
      <c r="V4219">
        <v>5</v>
      </c>
      <c r="W4219" t="s">
        <v>2938</v>
      </c>
      <c r="X4219">
        <v>1</v>
      </c>
      <c r="Y4219" t="s">
        <v>34899</v>
      </c>
      <c r="Z4219">
        <v>7</v>
      </c>
      <c r="AA4219">
        <v>195101</v>
      </c>
      <c r="AB4219">
        <v>121</v>
      </c>
      <c r="AC4219" t="s">
        <v>2640</v>
      </c>
      <c r="AD4219">
        <v>1013</v>
      </c>
      <c r="AE4219" t="s">
        <v>47</v>
      </c>
      <c r="AF4219">
        <v>3</v>
      </c>
      <c r="AG4219" t="s">
        <v>2688</v>
      </c>
      <c r="AH4219">
        <v>22</v>
      </c>
      <c r="AI4219" t="s">
        <v>34977</v>
      </c>
      <c r="AJ4219">
        <v>550</v>
      </c>
      <c r="AK4219" t="s">
        <v>34335</v>
      </c>
      <c r="AP4219" t="s">
        <v>23062</v>
      </c>
      <c r="AQ4219" t="s">
        <v>23063</v>
      </c>
      <c r="AR4219">
        <v>0</v>
      </c>
      <c r="AS4219" t="s">
        <v>2632</v>
      </c>
      <c r="AT4219" t="s">
        <v>15306</v>
      </c>
      <c r="AV4219" t="s">
        <v>39905</v>
      </c>
      <c r="AY4219" t="s">
        <v>2633</v>
      </c>
      <c r="AZ4219">
        <v>1083</v>
      </c>
      <c r="BA4219" t="s">
        <v>4409</v>
      </c>
    </row>
    <row r="4220" spans="1:53" x14ac:dyDescent="0.25">
      <c r="A4220">
        <v>521011</v>
      </c>
      <c r="B4220" t="s">
        <v>39906</v>
      </c>
      <c r="C4220">
        <v>6240</v>
      </c>
      <c r="D4220" t="s">
        <v>36845</v>
      </c>
      <c r="E4220" t="s">
        <v>1568</v>
      </c>
      <c r="F4220">
        <v>13450196</v>
      </c>
      <c r="G4220">
        <v>1000565832</v>
      </c>
      <c r="H4220" t="s">
        <v>23064</v>
      </c>
      <c r="I4220" t="s">
        <v>23065</v>
      </c>
      <c r="J4220" t="s">
        <v>23066</v>
      </c>
      <c r="K4220" t="s">
        <v>34559</v>
      </c>
      <c r="L4220">
        <v>1045</v>
      </c>
      <c r="M4220" t="s">
        <v>10785</v>
      </c>
      <c r="Q4220" s="1">
        <v>44943</v>
      </c>
      <c r="R4220" t="s">
        <v>2628</v>
      </c>
      <c r="V4220">
        <v>5</v>
      </c>
      <c r="W4220" t="s">
        <v>2938</v>
      </c>
      <c r="X4220">
        <v>1</v>
      </c>
      <c r="Y4220" t="s">
        <v>34899</v>
      </c>
      <c r="Z4220">
        <v>9</v>
      </c>
      <c r="AA4220">
        <v>198908</v>
      </c>
      <c r="AB4220">
        <v>121</v>
      </c>
      <c r="AC4220" t="s">
        <v>2640</v>
      </c>
      <c r="AD4220">
        <v>1013</v>
      </c>
      <c r="AE4220" t="s">
        <v>47</v>
      </c>
      <c r="AF4220">
        <v>1</v>
      </c>
      <c r="AG4220" t="s">
        <v>34895</v>
      </c>
      <c r="AH4220">
        <v>22</v>
      </c>
      <c r="AI4220" t="s">
        <v>34977</v>
      </c>
      <c r="AJ4220">
        <v>550</v>
      </c>
      <c r="AK4220" t="s">
        <v>34335</v>
      </c>
      <c r="AP4220" t="s">
        <v>23067</v>
      </c>
      <c r="AQ4220" t="s">
        <v>23068</v>
      </c>
      <c r="AR4220">
        <v>0</v>
      </c>
      <c r="AS4220" t="s">
        <v>2632</v>
      </c>
      <c r="AT4220" t="s">
        <v>23069</v>
      </c>
      <c r="AW4220">
        <v>55.058784840000001</v>
      </c>
      <c r="AX4220">
        <v>8.9525322700000007</v>
      </c>
      <c r="AY4220" t="s">
        <v>2633</v>
      </c>
      <c r="AZ4220">
        <v>1083</v>
      </c>
      <c r="BA4220" t="s">
        <v>4409</v>
      </c>
    </row>
    <row r="4221" spans="1:53" x14ac:dyDescent="0.25">
      <c r="A4221">
        <v>521300</v>
      </c>
      <c r="B4221" t="s">
        <v>39907</v>
      </c>
      <c r="C4221">
        <v>6240</v>
      </c>
      <c r="D4221" t="s">
        <v>36845</v>
      </c>
      <c r="E4221" t="s">
        <v>1569</v>
      </c>
      <c r="F4221">
        <v>52793211</v>
      </c>
      <c r="G4221">
        <v>1001993885</v>
      </c>
      <c r="H4221" t="s">
        <v>39908</v>
      </c>
      <c r="I4221" t="s">
        <v>23070</v>
      </c>
      <c r="J4221" t="s">
        <v>23071</v>
      </c>
      <c r="K4221" t="s">
        <v>39909</v>
      </c>
      <c r="L4221">
        <v>1778</v>
      </c>
      <c r="M4221">
        <v>6</v>
      </c>
      <c r="Q4221" s="1">
        <v>43339</v>
      </c>
      <c r="R4221" t="s">
        <v>3569</v>
      </c>
      <c r="V4221">
        <v>5</v>
      </c>
      <c r="W4221" t="s">
        <v>2938</v>
      </c>
      <c r="X4221">
        <v>1</v>
      </c>
      <c r="Y4221" t="s">
        <v>34899</v>
      </c>
      <c r="Z4221">
        <v>10</v>
      </c>
      <c r="AA4221">
        <v>195105</v>
      </c>
      <c r="AB4221">
        <v>123</v>
      </c>
      <c r="AC4221" t="s">
        <v>109</v>
      </c>
      <c r="AD4221">
        <v>1011</v>
      </c>
      <c r="AE4221" t="s">
        <v>109</v>
      </c>
      <c r="AF4221">
        <v>1</v>
      </c>
      <c r="AG4221" t="s">
        <v>34895</v>
      </c>
      <c r="AH4221">
        <v>80</v>
      </c>
      <c r="AI4221" t="s">
        <v>109</v>
      </c>
      <c r="AJ4221">
        <v>550</v>
      </c>
      <c r="AK4221" t="s">
        <v>34335</v>
      </c>
      <c r="AP4221" t="s">
        <v>23072</v>
      </c>
      <c r="AQ4221" t="s">
        <v>23073</v>
      </c>
      <c r="AR4221">
        <v>0</v>
      </c>
      <c r="AS4221" t="s">
        <v>2632</v>
      </c>
      <c r="AT4221" t="s">
        <v>39910</v>
      </c>
      <c r="AW4221">
        <v>55.055736179999997</v>
      </c>
      <c r="AX4221">
        <v>8.9469785599999998</v>
      </c>
      <c r="AY4221" t="s">
        <v>2633</v>
      </c>
      <c r="AZ4221">
        <v>1083</v>
      </c>
      <c r="BA4221" t="s">
        <v>4409</v>
      </c>
    </row>
    <row r="4222" spans="1:53" x14ac:dyDescent="0.25">
      <c r="A4222">
        <v>521301</v>
      </c>
      <c r="B4222" t="s">
        <v>39911</v>
      </c>
      <c r="C4222">
        <v>6240</v>
      </c>
      <c r="D4222" t="s">
        <v>36845</v>
      </c>
      <c r="E4222" t="s">
        <v>38164</v>
      </c>
      <c r="F4222">
        <v>17984519</v>
      </c>
      <c r="G4222">
        <v>1002991333</v>
      </c>
      <c r="H4222" t="s">
        <v>23074</v>
      </c>
      <c r="I4222" t="s">
        <v>23075</v>
      </c>
      <c r="J4222" t="s">
        <v>15848</v>
      </c>
      <c r="K4222" t="s">
        <v>15849</v>
      </c>
      <c r="L4222">
        <v>198</v>
      </c>
      <c r="M4222">
        <v>2</v>
      </c>
      <c r="Q4222" s="1">
        <v>42459</v>
      </c>
      <c r="R4222" t="s">
        <v>3569</v>
      </c>
      <c r="U4222" s="1">
        <v>41814</v>
      </c>
      <c r="V4222">
        <v>5</v>
      </c>
      <c r="W4222" t="s">
        <v>2938</v>
      </c>
      <c r="X4222">
        <v>7</v>
      </c>
      <c r="Y4222" t="s">
        <v>3570</v>
      </c>
      <c r="AA4222">
        <v>196011</v>
      </c>
      <c r="AB4222">
        <v>141</v>
      </c>
      <c r="AC4222" t="s">
        <v>2173</v>
      </c>
      <c r="AD4222">
        <v>1022</v>
      </c>
      <c r="AE4222" t="s">
        <v>2173</v>
      </c>
      <c r="AF4222">
        <v>3</v>
      </c>
      <c r="AG4222" t="s">
        <v>2688</v>
      </c>
      <c r="AH4222">
        <v>84</v>
      </c>
      <c r="AI4222" t="s">
        <v>35084</v>
      </c>
      <c r="AJ4222">
        <v>550</v>
      </c>
      <c r="AK4222" t="s">
        <v>34335</v>
      </c>
      <c r="AP4222" t="s">
        <v>23076</v>
      </c>
      <c r="AQ4222" t="s">
        <v>23077</v>
      </c>
      <c r="AR4222">
        <v>0</v>
      </c>
      <c r="AS4222" t="s">
        <v>2632</v>
      </c>
      <c r="AT4222" t="s">
        <v>13046</v>
      </c>
      <c r="AW4222">
        <v>55.0543178015404</v>
      </c>
      <c r="AX4222">
        <v>8.9504712457750504</v>
      </c>
      <c r="AY4222" t="s">
        <v>2633</v>
      </c>
      <c r="AZ4222">
        <v>1083</v>
      </c>
      <c r="BA4222" t="s">
        <v>4409</v>
      </c>
    </row>
    <row r="4223" spans="1:53" x14ac:dyDescent="0.25">
      <c r="A4223">
        <v>521302</v>
      </c>
      <c r="B4223" t="s">
        <v>23078</v>
      </c>
      <c r="C4223">
        <v>6240</v>
      </c>
      <c r="D4223" t="s">
        <v>36845</v>
      </c>
      <c r="E4223" t="s">
        <v>1570</v>
      </c>
      <c r="F4223">
        <v>20267143</v>
      </c>
      <c r="G4223">
        <v>1004212201</v>
      </c>
      <c r="H4223" t="s">
        <v>23079</v>
      </c>
      <c r="I4223" t="s">
        <v>23080</v>
      </c>
      <c r="J4223" t="s">
        <v>23081</v>
      </c>
      <c r="K4223" t="s">
        <v>39912</v>
      </c>
      <c r="L4223">
        <v>713</v>
      </c>
      <c r="M4223">
        <v>23</v>
      </c>
      <c r="Q4223" s="1">
        <v>44795</v>
      </c>
      <c r="R4223" t="s">
        <v>2628</v>
      </c>
      <c r="V4223">
        <v>5</v>
      </c>
      <c r="W4223" t="s">
        <v>2938</v>
      </c>
      <c r="X4223">
        <v>1</v>
      </c>
      <c r="Y4223" t="s">
        <v>34899</v>
      </c>
      <c r="Z4223">
        <v>10</v>
      </c>
      <c r="AA4223">
        <v>199710</v>
      </c>
      <c r="AB4223">
        <v>123</v>
      </c>
      <c r="AC4223" t="s">
        <v>109</v>
      </c>
      <c r="AD4223">
        <v>1011</v>
      </c>
      <c r="AE4223" t="s">
        <v>109</v>
      </c>
      <c r="AF4223">
        <v>1</v>
      </c>
      <c r="AG4223" t="s">
        <v>34895</v>
      </c>
      <c r="AH4223">
        <v>80</v>
      </c>
      <c r="AI4223" t="s">
        <v>109</v>
      </c>
      <c r="AJ4223">
        <v>550</v>
      </c>
      <c r="AK4223" t="s">
        <v>34335</v>
      </c>
      <c r="AP4223" t="s">
        <v>23082</v>
      </c>
      <c r="AQ4223" t="s">
        <v>23083</v>
      </c>
      <c r="AR4223">
        <v>0</v>
      </c>
      <c r="AS4223" t="s">
        <v>2632</v>
      </c>
      <c r="AT4223" t="s">
        <v>36085</v>
      </c>
      <c r="AW4223">
        <v>55.066047599999997</v>
      </c>
      <c r="AX4223">
        <v>8.9367556399999994</v>
      </c>
      <c r="AY4223" t="s">
        <v>2633</v>
      </c>
      <c r="AZ4223">
        <v>1083</v>
      </c>
      <c r="BA4223" t="s">
        <v>4409</v>
      </c>
    </row>
    <row r="4224" spans="1:53" x14ac:dyDescent="0.25">
      <c r="A4224">
        <v>521401</v>
      </c>
      <c r="B4224" t="s">
        <v>39913</v>
      </c>
      <c r="C4224">
        <v>6240</v>
      </c>
      <c r="D4224" t="s">
        <v>36845</v>
      </c>
      <c r="E4224" t="s">
        <v>39914</v>
      </c>
      <c r="F4224">
        <v>68187028</v>
      </c>
      <c r="G4224">
        <v>1002267568</v>
      </c>
      <c r="H4224" t="s">
        <v>23084</v>
      </c>
      <c r="I4224" t="s">
        <v>23085</v>
      </c>
      <c r="J4224" t="s">
        <v>23086</v>
      </c>
      <c r="K4224" t="s">
        <v>23087</v>
      </c>
      <c r="L4224">
        <v>1895</v>
      </c>
      <c r="M4224">
        <v>9</v>
      </c>
      <c r="Q4224" s="1">
        <v>43511</v>
      </c>
      <c r="R4224" t="s">
        <v>2628</v>
      </c>
      <c r="V4224">
        <v>4</v>
      </c>
      <c r="W4224" t="s">
        <v>3081</v>
      </c>
      <c r="X4224">
        <v>0</v>
      </c>
      <c r="Y4224" t="s">
        <v>35167</v>
      </c>
      <c r="AA4224">
        <v>198310</v>
      </c>
      <c r="AB4224">
        <v>223</v>
      </c>
      <c r="AC4224" t="s">
        <v>9269</v>
      </c>
      <c r="AD4224">
        <v>1084</v>
      </c>
      <c r="AE4224" t="s">
        <v>3738</v>
      </c>
      <c r="AF4224">
        <v>1</v>
      </c>
      <c r="AG4224" t="s">
        <v>34895</v>
      </c>
      <c r="AH4224">
        <v>99</v>
      </c>
      <c r="AI4224" t="s">
        <v>34896</v>
      </c>
      <c r="AJ4224">
        <v>550</v>
      </c>
      <c r="AK4224" t="s">
        <v>34335</v>
      </c>
      <c r="AP4224" t="s">
        <v>23088</v>
      </c>
      <c r="AQ4224" t="s">
        <v>23089</v>
      </c>
      <c r="AR4224">
        <v>0</v>
      </c>
      <c r="AS4224" t="s">
        <v>2632</v>
      </c>
      <c r="AT4224" t="s">
        <v>8262</v>
      </c>
      <c r="AW4224">
        <v>55.05879212</v>
      </c>
      <c r="AX4224">
        <v>8.9483522200000003</v>
      </c>
      <c r="AY4224" t="s">
        <v>2633</v>
      </c>
      <c r="AZ4224">
        <v>1083</v>
      </c>
      <c r="BA4224" t="s">
        <v>4409</v>
      </c>
    </row>
    <row r="4225" spans="1:53" x14ac:dyDescent="0.25">
      <c r="A4225">
        <v>523001</v>
      </c>
      <c r="B4225" t="s">
        <v>23090</v>
      </c>
      <c r="C4225">
        <v>6430</v>
      </c>
      <c r="D4225" t="s">
        <v>11488</v>
      </c>
      <c r="E4225" t="s">
        <v>1571</v>
      </c>
      <c r="F4225">
        <v>29189773</v>
      </c>
      <c r="G4225">
        <v>1003324512</v>
      </c>
      <c r="H4225" t="s">
        <v>23091</v>
      </c>
      <c r="I4225" t="s">
        <v>23092</v>
      </c>
      <c r="J4225" t="s">
        <v>23093</v>
      </c>
      <c r="K4225" t="s">
        <v>23094</v>
      </c>
      <c r="L4225">
        <v>1789</v>
      </c>
      <c r="M4225">
        <v>21</v>
      </c>
      <c r="Q4225" s="1">
        <v>44271</v>
      </c>
      <c r="R4225" t="s">
        <v>2628</v>
      </c>
      <c r="S4225">
        <v>540</v>
      </c>
      <c r="T4225" t="s">
        <v>34336</v>
      </c>
      <c r="V4225">
        <v>2</v>
      </c>
      <c r="W4225" t="s">
        <v>2629</v>
      </c>
      <c r="X4225">
        <v>1</v>
      </c>
      <c r="Y4225" t="s">
        <v>34899</v>
      </c>
      <c r="Z4225">
        <v>9</v>
      </c>
      <c r="AA4225">
        <v>192008</v>
      </c>
      <c r="AB4225">
        <v>121</v>
      </c>
      <c r="AC4225" t="s">
        <v>2640</v>
      </c>
      <c r="AD4225">
        <v>1012</v>
      </c>
      <c r="AE4225" t="s">
        <v>2</v>
      </c>
      <c r="AF4225">
        <v>1</v>
      </c>
      <c r="AG4225" t="s">
        <v>34895</v>
      </c>
      <c r="AH4225">
        <v>21</v>
      </c>
      <c r="AI4225" t="s">
        <v>34900</v>
      </c>
      <c r="AJ4225">
        <v>540</v>
      </c>
      <c r="AK4225" t="s">
        <v>34336</v>
      </c>
      <c r="AP4225" t="s">
        <v>23095</v>
      </c>
      <c r="AQ4225" t="s">
        <v>23096</v>
      </c>
      <c r="AR4225">
        <v>0</v>
      </c>
      <c r="AS4225" t="s">
        <v>2632</v>
      </c>
      <c r="AT4225" t="s">
        <v>8451</v>
      </c>
      <c r="AW4225">
        <v>54.991945600000001</v>
      </c>
      <c r="AX4225">
        <v>9.8635552000000004</v>
      </c>
      <c r="AY4225" t="s">
        <v>2633</v>
      </c>
      <c r="AZ4225">
        <v>1083</v>
      </c>
      <c r="BA4225" t="s">
        <v>4409</v>
      </c>
    </row>
    <row r="4226" spans="1:53" x14ac:dyDescent="0.25">
      <c r="A4226">
        <v>523002</v>
      </c>
      <c r="B4226" t="s">
        <v>23097</v>
      </c>
      <c r="C4226">
        <v>6430</v>
      </c>
      <c r="D4226" t="s">
        <v>11488</v>
      </c>
      <c r="E4226" t="s">
        <v>23098</v>
      </c>
      <c r="F4226">
        <v>29189773</v>
      </c>
      <c r="G4226">
        <v>1003324561</v>
      </c>
      <c r="H4226" t="s">
        <v>23099</v>
      </c>
      <c r="I4226" t="s">
        <v>23100</v>
      </c>
      <c r="J4226" t="s">
        <v>23101</v>
      </c>
      <c r="K4226" t="s">
        <v>18609</v>
      </c>
      <c r="L4226">
        <v>1800</v>
      </c>
      <c r="M4226">
        <v>4</v>
      </c>
      <c r="Q4226" s="1">
        <v>41527</v>
      </c>
      <c r="R4226" t="s">
        <v>2628</v>
      </c>
      <c r="S4226">
        <v>540</v>
      </c>
      <c r="T4226" t="s">
        <v>34336</v>
      </c>
      <c r="U4226" s="1">
        <v>41487</v>
      </c>
      <c r="V4226">
        <v>2</v>
      </c>
      <c r="W4226" t="s">
        <v>2629</v>
      </c>
      <c r="X4226">
        <v>1</v>
      </c>
      <c r="Y4226" t="s">
        <v>34899</v>
      </c>
      <c r="Z4226">
        <v>10</v>
      </c>
      <c r="AA4226">
        <v>192008</v>
      </c>
      <c r="AB4226">
        <v>121</v>
      </c>
      <c r="AC4226" t="s">
        <v>2640</v>
      </c>
      <c r="AD4226">
        <v>1012</v>
      </c>
      <c r="AE4226" t="s">
        <v>2</v>
      </c>
      <c r="AF4226">
        <v>3</v>
      </c>
      <c r="AG4226" t="s">
        <v>2688</v>
      </c>
      <c r="AH4226">
        <v>21</v>
      </c>
      <c r="AI4226" t="s">
        <v>34900</v>
      </c>
      <c r="AJ4226">
        <v>540</v>
      </c>
      <c r="AK4226" t="s">
        <v>34336</v>
      </c>
      <c r="AL4226">
        <v>2</v>
      </c>
      <c r="AM4226" t="s">
        <v>2703</v>
      </c>
      <c r="AN4226">
        <v>280434</v>
      </c>
      <c r="AP4226" t="s">
        <v>23102</v>
      </c>
      <c r="AQ4226" t="s">
        <v>11722</v>
      </c>
      <c r="AR4226">
        <v>0</v>
      </c>
      <c r="AS4226" t="s">
        <v>2632</v>
      </c>
      <c r="AT4226" t="s">
        <v>5014</v>
      </c>
      <c r="AW4226">
        <v>55.039634744049799</v>
      </c>
      <c r="AX4226">
        <v>9.7938260750187105</v>
      </c>
      <c r="AY4226" t="s">
        <v>2633</v>
      </c>
      <c r="AZ4226">
        <v>1083</v>
      </c>
      <c r="BA4226" t="s">
        <v>4409</v>
      </c>
    </row>
    <row r="4227" spans="1:53" x14ac:dyDescent="0.25">
      <c r="A4227">
        <v>523005</v>
      </c>
      <c r="B4227" t="s">
        <v>23103</v>
      </c>
      <c r="C4227">
        <v>6430</v>
      </c>
      <c r="D4227" t="s">
        <v>11488</v>
      </c>
      <c r="E4227" t="s">
        <v>23104</v>
      </c>
      <c r="F4227">
        <v>29189773</v>
      </c>
      <c r="G4227">
        <v>1003324469</v>
      </c>
      <c r="H4227" t="s">
        <v>23105</v>
      </c>
      <c r="I4227" t="s">
        <v>23106</v>
      </c>
      <c r="J4227" t="s">
        <v>23107</v>
      </c>
      <c r="K4227" t="s">
        <v>11720</v>
      </c>
      <c r="L4227">
        <v>1555</v>
      </c>
      <c r="M4227">
        <v>2</v>
      </c>
      <c r="Q4227" s="1">
        <v>41527</v>
      </c>
      <c r="R4227" t="s">
        <v>2628</v>
      </c>
      <c r="S4227">
        <v>540</v>
      </c>
      <c r="T4227" t="s">
        <v>34336</v>
      </c>
      <c r="U4227" s="1">
        <v>41487</v>
      </c>
      <c r="V4227">
        <v>2</v>
      </c>
      <c r="W4227" t="s">
        <v>2629</v>
      </c>
      <c r="X4227">
        <v>1</v>
      </c>
      <c r="Y4227" t="s">
        <v>34899</v>
      </c>
      <c r="Z4227">
        <v>9</v>
      </c>
      <c r="AA4227">
        <v>192008</v>
      </c>
      <c r="AB4227">
        <v>121</v>
      </c>
      <c r="AC4227" t="s">
        <v>2640</v>
      </c>
      <c r="AD4227">
        <v>1012</v>
      </c>
      <c r="AE4227" t="s">
        <v>2</v>
      </c>
      <c r="AF4227">
        <v>3</v>
      </c>
      <c r="AG4227" t="s">
        <v>2688</v>
      </c>
      <c r="AH4227">
        <v>21</v>
      </c>
      <c r="AI4227" t="s">
        <v>34900</v>
      </c>
      <c r="AJ4227">
        <v>540</v>
      </c>
      <c r="AK4227" t="s">
        <v>34336</v>
      </c>
      <c r="AL4227">
        <v>2</v>
      </c>
      <c r="AM4227" t="s">
        <v>2703</v>
      </c>
      <c r="AN4227">
        <v>280434</v>
      </c>
      <c r="AP4227" t="s">
        <v>23102</v>
      </c>
      <c r="AQ4227" t="s">
        <v>11722</v>
      </c>
      <c r="AR4227">
        <v>0</v>
      </c>
      <c r="AS4227" t="s">
        <v>2632</v>
      </c>
      <c r="AT4227" t="s">
        <v>11723</v>
      </c>
      <c r="AW4227">
        <v>55.057123680517002</v>
      </c>
      <c r="AX4227">
        <v>9.7439749656246306</v>
      </c>
      <c r="AY4227" t="s">
        <v>2633</v>
      </c>
      <c r="AZ4227">
        <v>1083</v>
      </c>
      <c r="BA4227" t="s">
        <v>4409</v>
      </c>
    </row>
    <row r="4228" spans="1:53" x14ac:dyDescent="0.25">
      <c r="A4228">
        <v>523010</v>
      </c>
      <c r="B4228" t="s">
        <v>23108</v>
      </c>
      <c r="C4228">
        <v>6430</v>
      </c>
      <c r="D4228" t="s">
        <v>11488</v>
      </c>
      <c r="E4228" t="s">
        <v>1572</v>
      </c>
      <c r="F4228">
        <v>27505317</v>
      </c>
      <c r="G4228">
        <v>1003021869</v>
      </c>
      <c r="H4228" t="s">
        <v>23109</v>
      </c>
      <c r="I4228" t="s">
        <v>23110</v>
      </c>
      <c r="J4228" t="s">
        <v>23111</v>
      </c>
      <c r="K4228" t="s">
        <v>23112</v>
      </c>
      <c r="L4228">
        <v>1531</v>
      </c>
      <c r="M4228">
        <v>15</v>
      </c>
      <c r="Q4228" s="1">
        <v>44117</v>
      </c>
      <c r="R4228" t="s">
        <v>2628</v>
      </c>
      <c r="V4228">
        <v>5</v>
      </c>
      <c r="W4228" t="s">
        <v>2938</v>
      </c>
      <c r="X4228">
        <v>1</v>
      </c>
      <c r="Y4228" t="s">
        <v>34899</v>
      </c>
      <c r="Z4228">
        <v>6</v>
      </c>
      <c r="AA4228">
        <v>195404</v>
      </c>
      <c r="AB4228">
        <v>121</v>
      </c>
      <c r="AC4228" t="s">
        <v>2640</v>
      </c>
      <c r="AD4228">
        <v>1013</v>
      </c>
      <c r="AE4228" t="s">
        <v>47</v>
      </c>
      <c r="AF4228">
        <v>1</v>
      </c>
      <c r="AG4228" t="s">
        <v>34895</v>
      </c>
      <c r="AH4228">
        <v>22</v>
      </c>
      <c r="AI4228" t="s">
        <v>34977</v>
      </c>
      <c r="AJ4228">
        <v>540</v>
      </c>
      <c r="AK4228" t="s">
        <v>34336</v>
      </c>
      <c r="AP4228" t="s">
        <v>23113</v>
      </c>
      <c r="AQ4228" t="s">
        <v>23114</v>
      </c>
      <c r="AR4228">
        <v>0</v>
      </c>
      <c r="AS4228" t="s">
        <v>2632</v>
      </c>
      <c r="AT4228" t="s">
        <v>23115</v>
      </c>
      <c r="AV4228" t="s">
        <v>23116</v>
      </c>
      <c r="AW4228">
        <v>55.028405450000001</v>
      </c>
      <c r="AX4228">
        <v>9.7938585800000002</v>
      </c>
      <c r="AY4228" t="s">
        <v>2633</v>
      </c>
      <c r="AZ4228">
        <v>1083</v>
      </c>
      <c r="BA4228" t="s">
        <v>4409</v>
      </c>
    </row>
    <row r="4229" spans="1:53" x14ac:dyDescent="0.25">
      <c r="A4229">
        <v>523012</v>
      </c>
      <c r="B4229" t="s">
        <v>39915</v>
      </c>
      <c r="C4229">
        <v>6430</v>
      </c>
      <c r="D4229" t="s">
        <v>11488</v>
      </c>
      <c r="E4229" t="s">
        <v>1573</v>
      </c>
      <c r="F4229">
        <v>15816295</v>
      </c>
      <c r="G4229">
        <v>1000983012</v>
      </c>
      <c r="H4229" t="s">
        <v>23117</v>
      </c>
      <c r="I4229" t="s">
        <v>23118</v>
      </c>
      <c r="J4229" t="s">
        <v>23119</v>
      </c>
      <c r="K4229" t="s">
        <v>23120</v>
      </c>
      <c r="L4229">
        <v>1950</v>
      </c>
      <c r="M4229">
        <v>45</v>
      </c>
      <c r="Q4229" s="1">
        <v>43784</v>
      </c>
      <c r="R4229" t="s">
        <v>2628</v>
      </c>
      <c r="V4229">
        <v>5</v>
      </c>
      <c r="W4229" t="s">
        <v>2938</v>
      </c>
      <c r="X4229">
        <v>1</v>
      </c>
      <c r="Y4229" t="s">
        <v>34899</v>
      </c>
      <c r="Z4229">
        <v>9</v>
      </c>
      <c r="AA4229">
        <v>199208</v>
      </c>
      <c r="AB4229">
        <v>121</v>
      </c>
      <c r="AC4229" t="s">
        <v>2640</v>
      </c>
      <c r="AD4229">
        <v>1013</v>
      </c>
      <c r="AE4229" t="s">
        <v>47</v>
      </c>
      <c r="AF4229">
        <v>1</v>
      </c>
      <c r="AG4229" t="s">
        <v>34895</v>
      </c>
      <c r="AH4229">
        <v>22</v>
      </c>
      <c r="AI4229" t="s">
        <v>34977</v>
      </c>
      <c r="AJ4229">
        <v>540</v>
      </c>
      <c r="AK4229" t="s">
        <v>34336</v>
      </c>
      <c r="AP4229" t="s">
        <v>23121</v>
      </c>
      <c r="AQ4229" t="s">
        <v>23122</v>
      </c>
      <c r="AR4229">
        <v>0</v>
      </c>
      <c r="AS4229" t="s">
        <v>2632</v>
      </c>
      <c r="AT4229" t="s">
        <v>23123</v>
      </c>
      <c r="AV4229" t="s">
        <v>23124</v>
      </c>
      <c r="AW4229">
        <v>55.025955869999997</v>
      </c>
      <c r="AX4229">
        <v>9.7313980900000008</v>
      </c>
      <c r="AY4229" t="s">
        <v>2633</v>
      </c>
      <c r="AZ4229">
        <v>1083</v>
      </c>
      <c r="BA4229" t="s">
        <v>4409</v>
      </c>
    </row>
    <row r="4230" spans="1:53" x14ac:dyDescent="0.25">
      <c r="A4230">
        <v>523013</v>
      </c>
      <c r="B4230" t="s">
        <v>39916</v>
      </c>
      <c r="C4230">
        <v>6430</v>
      </c>
      <c r="D4230" t="s">
        <v>11488</v>
      </c>
      <c r="E4230" t="s">
        <v>1574</v>
      </c>
      <c r="F4230">
        <v>27277187</v>
      </c>
      <c r="G4230">
        <v>1010013182</v>
      </c>
      <c r="H4230" t="s">
        <v>23125</v>
      </c>
      <c r="J4230" t="s">
        <v>23126</v>
      </c>
      <c r="K4230" t="s">
        <v>23127</v>
      </c>
      <c r="L4230">
        <v>895</v>
      </c>
      <c r="M4230">
        <v>4</v>
      </c>
      <c r="Q4230" s="1">
        <v>43719</v>
      </c>
      <c r="R4230" t="s">
        <v>2628</v>
      </c>
      <c r="V4230">
        <v>5</v>
      </c>
      <c r="W4230" t="s">
        <v>2938</v>
      </c>
      <c r="X4230">
        <v>1</v>
      </c>
      <c r="Y4230" t="s">
        <v>34899</v>
      </c>
      <c r="Z4230">
        <v>9</v>
      </c>
      <c r="AA4230">
        <v>200308</v>
      </c>
      <c r="AB4230">
        <v>121</v>
      </c>
      <c r="AC4230" t="s">
        <v>2640</v>
      </c>
      <c r="AD4230">
        <v>1013</v>
      </c>
      <c r="AE4230" t="s">
        <v>47</v>
      </c>
      <c r="AF4230">
        <v>1</v>
      </c>
      <c r="AG4230" t="s">
        <v>34895</v>
      </c>
      <c r="AH4230">
        <v>21</v>
      </c>
      <c r="AI4230" t="s">
        <v>34900</v>
      </c>
      <c r="AJ4230">
        <v>540</v>
      </c>
      <c r="AK4230" t="s">
        <v>34336</v>
      </c>
      <c r="AP4230" t="s">
        <v>23128</v>
      </c>
      <c r="AQ4230" t="s">
        <v>23129</v>
      </c>
      <c r="AR4230">
        <v>0</v>
      </c>
      <c r="AS4230" t="s">
        <v>2632</v>
      </c>
      <c r="AT4230" t="s">
        <v>23130</v>
      </c>
      <c r="AW4230">
        <v>55.047892920000002</v>
      </c>
      <c r="AX4230">
        <v>9.7581208400000001</v>
      </c>
      <c r="AY4230" t="s">
        <v>2633</v>
      </c>
      <c r="AZ4230">
        <v>1083</v>
      </c>
      <c r="BA4230" t="s">
        <v>4409</v>
      </c>
    </row>
    <row r="4231" spans="1:53" x14ac:dyDescent="0.25">
      <c r="A4231">
        <v>523300</v>
      </c>
      <c r="B4231" t="s">
        <v>23131</v>
      </c>
      <c r="C4231">
        <v>6430</v>
      </c>
      <c r="D4231" t="s">
        <v>11488</v>
      </c>
      <c r="E4231" t="s">
        <v>1575</v>
      </c>
      <c r="F4231">
        <v>68250315</v>
      </c>
      <c r="G4231">
        <v>1002269006</v>
      </c>
      <c r="H4231" t="s">
        <v>23132</v>
      </c>
      <c r="I4231" t="s">
        <v>23133</v>
      </c>
      <c r="J4231" t="s">
        <v>23134</v>
      </c>
      <c r="K4231" t="s">
        <v>23135</v>
      </c>
      <c r="L4231">
        <v>1876</v>
      </c>
      <c r="M4231">
        <v>1</v>
      </c>
      <c r="Q4231" s="1">
        <v>44741</v>
      </c>
      <c r="R4231" t="s">
        <v>2628</v>
      </c>
      <c r="V4231">
        <v>5</v>
      </c>
      <c r="W4231" t="s">
        <v>2938</v>
      </c>
      <c r="X4231">
        <v>1</v>
      </c>
      <c r="Y4231" t="s">
        <v>34899</v>
      </c>
      <c r="Z4231">
        <v>10</v>
      </c>
      <c r="AA4231">
        <v>192205</v>
      </c>
      <c r="AB4231">
        <v>123</v>
      </c>
      <c r="AC4231" t="s">
        <v>109</v>
      </c>
      <c r="AD4231">
        <v>1011</v>
      </c>
      <c r="AE4231" t="s">
        <v>109</v>
      </c>
      <c r="AF4231">
        <v>1</v>
      </c>
      <c r="AG4231" t="s">
        <v>34895</v>
      </c>
      <c r="AH4231">
        <v>80</v>
      </c>
      <c r="AI4231" t="s">
        <v>109</v>
      </c>
      <c r="AJ4231">
        <v>540</v>
      </c>
      <c r="AK4231" t="s">
        <v>34336</v>
      </c>
      <c r="AP4231" t="s">
        <v>23136</v>
      </c>
      <c r="AQ4231" t="s">
        <v>23137</v>
      </c>
      <c r="AR4231">
        <v>0</v>
      </c>
      <c r="AS4231" t="s">
        <v>2632</v>
      </c>
      <c r="AT4231" t="s">
        <v>23138</v>
      </c>
      <c r="AW4231">
        <v>55.059207190000002</v>
      </c>
      <c r="AX4231">
        <v>9.7496320399999998</v>
      </c>
      <c r="AY4231" t="s">
        <v>2633</v>
      </c>
      <c r="AZ4231">
        <v>1083</v>
      </c>
      <c r="BA4231" t="s">
        <v>4409</v>
      </c>
    </row>
    <row r="4232" spans="1:53" x14ac:dyDescent="0.25">
      <c r="A4232">
        <v>525001</v>
      </c>
      <c r="B4232" t="s">
        <v>23139</v>
      </c>
      <c r="C4232">
        <v>6534</v>
      </c>
      <c r="D4232" t="s">
        <v>23140</v>
      </c>
      <c r="E4232" t="s">
        <v>23141</v>
      </c>
      <c r="F4232">
        <v>29189781</v>
      </c>
      <c r="G4232">
        <v>1003324810</v>
      </c>
      <c r="H4232" t="s">
        <v>23142</v>
      </c>
      <c r="I4232" t="s">
        <v>23143</v>
      </c>
      <c r="J4232" t="s">
        <v>23144</v>
      </c>
      <c r="K4232" t="s">
        <v>39917</v>
      </c>
      <c r="L4232">
        <v>1209</v>
      </c>
      <c r="M4232">
        <v>17</v>
      </c>
      <c r="Q4232" s="1">
        <v>44797</v>
      </c>
      <c r="R4232" t="s">
        <v>2628</v>
      </c>
      <c r="S4232">
        <v>550</v>
      </c>
      <c r="T4232" t="s">
        <v>34335</v>
      </c>
      <c r="V4232">
        <v>2</v>
      </c>
      <c r="W4232" t="s">
        <v>2629</v>
      </c>
      <c r="X4232">
        <v>1</v>
      </c>
      <c r="Y4232" t="s">
        <v>34899</v>
      </c>
      <c r="Z4232">
        <v>9</v>
      </c>
      <c r="AA4232">
        <v>192008</v>
      </c>
      <c r="AB4232">
        <v>121</v>
      </c>
      <c r="AC4232" t="s">
        <v>2640</v>
      </c>
      <c r="AD4232">
        <v>1012</v>
      </c>
      <c r="AE4232" t="s">
        <v>2</v>
      </c>
      <c r="AF4232">
        <v>1</v>
      </c>
      <c r="AG4232" t="s">
        <v>34895</v>
      </c>
      <c r="AH4232">
        <v>21</v>
      </c>
      <c r="AI4232" t="s">
        <v>34900</v>
      </c>
      <c r="AJ4232">
        <v>550</v>
      </c>
      <c r="AK4232" t="s">
        <v>34335</v>
      </c>
      <c r="AO4232">
        <v>280195</v>
      </c>
      <c r="AP4232" t="s">
        <v>23145</v>
      </c>
      <c r="AQ4232" t="s">
        <v>10530</v>
      </c>
      <c r="AR4232">
        <v>2</v>
      </c>
      <c r="AS4232" t="s">
        <v>3549</v>
      </c>
      <c r="AT4232" t="s">
        <v>35152</v>
      </c>
      <c r="AW4232">
        <v>55.131151160000002</v>
      </c>
      <c r="AX4232">
        <v>9.1327955000000003</v>
      </c>
      <c r="AY4232" t="s">
        <v>2633</v>
      </c>
      <c r="AZ4232">
        <v>1083</v>
      </c>
      <c r="BA4232" t="s">
        <v>4409</v>
      </c>
    </row>
    <row r="4233" spans="1:53" x14ac:dyDescent="0.25">
      <c r="A4233">
        <v>525003</v>
      </c>
      <c r="B4233" t="s">
        <v>39918</v>
      </c>
      <c r="C4233">
        <v>6541</v>
      </c>
      <c r="D4233" t="s">
        <v>23146</v>
      </c>
      <c r="E4233" t="s">
        <v>39919</v>
      </c>
      <c r="F4233">
        <v>29189757</v>
      </c>
      <c r="G4233">
        <v>1003324792</v>
      </c>
      <c r="H4233" t="s">
        <v>10748</v>
      </c>
      <c r="J4233" t="s">
        <v>23147</v>
      </c>
      <c r="K4233" t="s">
        <v>23148</v>
      </c>
      <c r="L4233">
        <v>685</v>
      </c>
      <c r="M4233">
        <v>45</v>
      </c>
      <c r="Q4233" s="1">
        <v>44895</v>
      </c>
      <c r="R4233" t="s">
        <v>2628</v>
      </c>
      <c r="S4233">
        <v>510</v>
      </c>
      <c r="T4233" t="s">
        <v>10123</v>
      </c>
      <c r="V4233">
        <v>2</v>
      </c>
      <c r="W4233" t="s">
        <v>2629</v>
      </c>
      <c r="X4233">
        <v>1</v>
      </c>
      <c r="Y4233" t="s">
        <v>34899</v>
      </c>
      <c r="Z4233">
        <v>6</v>
      </c>
      <c r="AA4233">
        <v>192008</v>
      </c>
      <c r="AB4233">
        <v>121</v>
      </c>
      <c r="AC4233" t="s">
        <v>2640</v>
      </c>
      <c r="AD4233">
        <v>1012</v>
      </c>
      <c r="AE4233" t="s">
        <v>2</v>
      </c>
      <c r="AF4233">
        <v>1</v>
      </c>
      <c r="AG4233" t="s">
        <v>34895</v>
      </c>
      <c r="AH4233">
        <v>21</v>
      </c>
      <c r="AI4233" t="s">
        <v>34900</v>
      </c>
      <c r="AJ4233">
        <v>510</v>
      </c>
      <c r="AK4233" t="s">
        <v>10123</v>
      </c>
      <c r="AO4233">
        <v>280238</v>
      </c>
      <c r="AP4233" t="s">
        <v>10750</v>
      </c>
      <c r="AQ4233" t="s">
        <v>10751</v>
      </c>
      <c r="AR4233">
        <v>2</v>
      </c>
      <c r="AS4233" t="s">
        <v>3549</v>
      </c>
      <c r="AT4233" t="s">
        <v>23149</v>
      </c>
      <c r="AW4233">
        <v>55.1986141</v>
      </c>
      <c r="AX4233">
        <v>9.2026853400000004</v>
      </c>
      <c r="AY4233" t="s">
        <v>2633</v>
      </c>
      <c r="AZ4233">
        <v>1083</v>
      </c>
      <c r="BA4233" t="s">
        <v>4409</v>
      </c>
    </row>
    <row r="4234" spans="1:53" x14ac:dyDescent="0.25">
      <c r="A4234">
        <v>525006</v>
      </c>
      <c r="B4234" t="s">
        <v>23150</v>
      </c>
      <c r="C4234">
        <v>6520</v>
      </c>
      <c r="D4234" t="s">
        <v>10525</v>
      </c>
      <c r="E4234" t="s">
        <v>23151</v>
      </c>
      <c r="F4234">
        <v>29189781</v>
      </c>
      <c r="G4234">
        <v>1003324871</v>
      </c>
      <c r="H4234" t="s">
        <v>23152</v>
      </c>
      <c r="I4234" t="s">
        <v>23153</v>
      </c>
      <c r="J4234" t="s">
        <v>10527</v>
      </c>
      <c r="K4234" t="s">
        <v>10528</v>
      </c>
      <c r="L4234">
        <v>1165</v>
      </c>
      <c r="M4234">
        <v>25</v>
      </c>
      <c r="Q4234" s="1">
        <v>41771</v>
      </c>
      <c r="R4234" t="s">
        <v>2988</v>
      </c>
      <c r="S4234">
        <v>550</v>
      </c>
      <c r="T4234" t="s">
        <v>34335</v>
      </c>
      <c r="U4234" s="1">
        <v>40238</v>
      </c>
      <c r="V4234">
        <v>2</v>
      </c>
      <c r="W4234" t="s">
        <v>2629</v>
      </c>
      <c r="X4234">
        <v>1</v>
      </c>
      <c r="Y4234" t="s">
        <v>34899</v>
      </c>
      <c r="Z4234">
        <v>10</v>
      </c>
      <c r="AA4234">
        <v>192011</v>
      </c>
      <c r="AB4234">
        <v>121</v>
      </c>
      <c r="AC4234" t="s">
        <v>2640</v>
      </c>
      <c r="AD4234">
        <v>1012</v>
      </c>
      <c r="AE4234" t="s">
        <v>2</v>
      </c>
      <c r="AF4234">
        <v>3</v>
      </c>
      <c r="AG4234" t="s">
        <v>2688</v>
      </c>
      <c r="AH4234">
        <v>21</v>
      </c>
      <c r="AI4234" t="s">
        <v>34900</v>
      </c>
      <c r="AJ4234">
        <v>550</v>
      </c>
      <c r="AK4234" t="s">
        <v>34335</v>
      </c>
      <c r="AL4234">
        <v>2</v>
      </c>
      <c r="AM4234" t="s">
        <v>2703</v>
      </c>
      <c r="AN4234">
        <v>550002</v>
      </c>
      <c r="AO4234">
        <v>550002</v>
      </c>
      <c r="AP4234" t="s">
        <v>23154</v>
      </c>
      <c r="AQ4234" t="s">
        <v>23155</v>
      </c>
      <c r="AR4234">
        <v>2</v>
      </c>
      <c r="AS4234" t="s">
        <v>3549</v>
      </c>
      <c r="AT4234" t="s">
        <v>10531</v>
      </c>
      <c r="AW4234">
        <v>55.187415649393898</v>
      </c>
      <c r="AX4234">
        <v>9.06338933771816</v>
      </c>
      <c r="AY4234" t="s">
        <v>2633</v>
      </c>
      <c r="AZ4234">
        <v>1083</v>
      </c>
      <c r="BA4234" t="s">
        <v>4409</v>
      </c>
    </row>
    <row r="4235" spans="1:53" x14ac:dyDescent="0.25">
      <c r="A4235">
        <v>525007</v>
      </c>
      <c r="B4235" t="s">
        <v>23156</v>
      </c>
      <c r="C4235">
        <v>6534</v>
      </c>
      <c r="D4235" t="s">
        <v>23140</v>
      </c>
      <c r="E4235" t="s">
        <v>1576</v>
      </c>
      <c r="F4235">
        <v>58328014</v>
      </c>
      <c r="G4235">
        <v>1002078680</v>
      </c>
      <c r="H4235" t="s">
        <v>39920</v>
      </c>
      <c r="I4235" t="s">
        <v>23157</v>
      </c>
      <c r="J4235" t="s">
        <v>23158</v>
      </c>
      <c r="K4235" t="s">
        <v>39921</v>
      </c>
      <c r="L4235">
        <v>1288</v>
      </c>
      <c r="M4235">
        <v>1</v>
      </c>
      <c r="Q4235" s="1">
        <v>43762</v>
      </c>
      <c r="R4235" t="s">
        <v>2628</v>
      </c>
      <c r="V4235">
        <v>5</v>
      </c>
      <c r="W4235" t="s">
        <v>2938</v>
      </c>
      <c r="X4235">
        <v>1</v>
      </c>
      <c r="Y4235" t="s">
        <v>34899</v>
      </c>
      <c r="Z4235">
        <v>9</v>
      </c>
      <c r="AA4235">
        <v>197608</v>
      </c>
      <c r="AB4235">
        <v>121</v>
      </c>
      <c r="AC4235" t="s">
        <v>2640</v>
      </c>
      <c r="AD4235">
        <v>1013</v>
      </c>
      <c r="AE4235" t="s">
        <v>47</v>
      </c>
      <c r="AF4235">
        <v>1</v>
      </c>
      <c r="AG4235" t="s">
        <v>34895</v>
      </c>
      <c r="AH4235">
        <v>21</v>
      </c>
      <c r="AI4235" t="s">
        <v>34900</v>
      </c>
      <c r="AJ4235">
        <v>550</v>
      </c>
      <c r="AK4235" t="s">
        <v>34335</v>
      </c>
      <c r="AP4235" t="s">
        <v>23159</v>
      </c>
      <c r="AQ4235" t="s">
        <v>23160</v>
      </c>
      <c r="AR4235">
        <v>0</v>
      </c>
      <c r="AS4235" t="s">
        <v>2632</v>
      </c>
      <c r="AT4235" t="s">
        <v>35656</v>
      </c>
      <c r="AW4235">
        <v>55.13076049</v>
      </c>
      <c r="AX4235">
        <v>9.1283870799999995</v>
      </c>
      <c r="AY4235" t="s">
        <v>2633</v>
      </c>
      <c r="AZ4235">
        <v>1083</v>
      </c>
      <c r="BA4235" t="s">
        <v>4409</v>
      </c>
    </row>
    <row r="4236" spans="1:53" x14ac:dyDescent="0.25">
      <c r="A4236">
        <v>525008</v>
      </c>
      <c r="B4236" t="s">
        <v>39922</v>
      </c>
      <c r="C4236">
        <v>6520</v>
      </c>
      <c r="D4236" t="s">
        <v>10525</v>
      </c>
      <c r="E4236" t="s">
        <v>1577</v>
      </c>
      <c r="F4236">
        <v>17119087</v>
      </c>
      <c r="G4236">
        <v>1001226534</v>
      </c>
      <c r="H4236" t="s">
        <v>23161</v>
      </c>
      <c r="I4236" t="s">
        <v>23162</v>
      </c>
      <c r="J4236" t="s">
        <v>23163</v>
      </c>
      <c r="K4236" t="s">
        <v>23164</v>
      </c>
      <c r="L4236">
        <v>1894</v>
      </c>
      <c r="M4236">
        <v>8</v>
      </c>
      <c r="Q4236" s="1">
        <v>44348</v>
      </c>
      <c r="R4236" t="s">
        <v>2628</v>
      </c>
      <c r="V4236">
        <v>5</v>
      </c>
      <c r="W4236" t="s">
        <v>2938</v>
      </c>
      <c r="X4236">
        <v>1</v>
      </c>
      <c r="Y4236" t="s">
        <v>34899</v>
      </c>
      <c r="AA4236">
        <v>197708</v>
      </c>
      <c r="AB4236">
        <v>132</v>
      </c>
      <c r="AC4236" t="s">
        <v>3066</v>
      </c>
      <c r="AD4236">
        <v>1063</v>
      </c>
      <c r="AE4236" t="s">
        <v>3066</v>
      </c>
      <c r="AF4236">
        <v>1</v>
      </c>
      <c r="AG4236" t="s">
        <v>34895</v>
      </c>
      <c r="AH4236">
        <v>99</v>
      </c>
      <c r="AI4236" t="s">
        <v>34896</v>
      </c>
      <c r="AJ4236">
        <v>550</v>
      </c>
      <c r="AK4236" t="s">
        <v>34335</v>
      </c>
      <c r="AP4236" t="s">
        <v>23165</v>
      </c>
      <c r="AQ4236" t="s">
        <v>23166</v>
      </c>
      <c r="AR4236">
        <v>0</v>
      </c>
      <c r="AS4236" t="s">
        <v>2632</v>
      </c>
      <c r="AT4236" t="s">
        <v>8262</v>
      </c>
      <c r="AW4236">
        <v>55.192825730000003</v>
      </c>
      <c r="AX4236">
        <v>9.06251827</v>
      </c>
      <c r="AY4236" t="s">
        <v>2633</v>
      </c>
      <c r="AZ4236">
        <v>1083</v>
      </c>
      <c r="BA4236" t="s">
        <v>4409</v>
      </c>
    </row>
    <row r="4237" spans="1:53" x14ac:dyDescent="0.25">
      <c r="A4237">
        <v>525009</v>
      </c>
      <c r="B4237" t="s">
        <v>39923</v>
      </c>
      <c r="C4237">
        <v>6520</v>
      </c>
      <c r="D4237" t="s">
        <v>10525</v>
      </c>
      <c r="E4237" t="s">
        <v>39924</v>
      </c>
      <c r="F4237">
        <v>29189781</v>
      </c>
      <c r="G4237">
        <v>1003324780</v>
      </c>
      <c r="H4237" t="s">
        <v>23152</v>
      </c>
      <c r="I4237" t="s">
        <v>23167</v>
      </c>
      <c r="J4237" t="s">
        <v>16958</v>
      </c>
      <c r="K4237" t="s">
        <v>38462</v>
      </c>
      <c r="L4237">
        <v>702</v>
      </c>
      <c r="M4237">
        <v>269</v>
      </c>
      <c r="Q4237" s="1">
        <v>40245</v>
      </c>
      <c r="R4237" t="s">
        <v>2628</v>
      </c>
      <c r="S4237">
        <v>550</v>
      </c>
      <c r="T4237" t="s">
        <v>34335</v>
      </c>
      <c r="U4237" s="1">
        <v>40238</v>
      </c>
      <c r="V4237">
        <v>2</v>
      </c>
      <c r="W4237" t="s">
        <v>2629</v>
      </c>
      <c r="X4237">
        <v>1</v>
      </c>
      <c r="Y4237" t="s">
        <v>34899</v>
      </c>
      <c r="Z4237">
        <v>6</v>
      </c>
      <c r="AA4237">
        <v>198008</v>
      </c>
      <c r="AB4237">
        <v>121</v>
      </c>
      <c r="AC4237" t="s">
        <v>2640</v>
      </c>
      <c r="AD4237">
        <v>1012</v>
      </c>
      <c r="AE4237" t="s">
        <v>2</v>
      </c>
      <c r="AF4237">
        <v>3</v>
      </c>
      <c r="AG4237" t="s">
        <v>2688</v>
      </c>
      <c r="AH4237">
        <v>21</v>
      </c>
      <c r="AI4237" t="s">
        <v>34900</v>
      </c>
      <c r="AJ4237">
        <v>550</v>
      </c>
      <c r="AK4237" t="s">
        <v>34335</v>
      </c>
      <c r="AL4237">
        <v>2</v>
      </c>
      <c r="AM4237" t="s">
        <v>2703</v>
      </c>
      <c r="AN4237">
        <v>550002</v>
      </c>
      <c r="AO4237">
        <v>550002</v>
      </c>
      <c r="AP4237" t="s">
        <v>23168</v>
      </c>
      <c r="AQ4237" t="s">
        <v>23169</v>
      </c>
      <c r="AR4237">
        <v>2</v>
      </c>
      <c r="AS4237" t="s">
        <v>3549</v>
      </c>
      <c r="AT4237" t="s">
        <v>38460</v>
      </c>
      <c r="AW4237">
        <v>55.184455542476002</v>
      </c>
      <c r="AX4237">
        <v>9.0842406394091704</v>
      </c>
      <c r="AY4237" t="s">
        <v>2633</v>
      </c>
      <c r="AZ4237">
        <v>1083</v>
      </c>
      <c r="BA4237" t="s">
        <v>4409</v>
      </c>
    </row>
    <row r="4238" spans="1:53" x14ac:dyDescent="0.25">
      <c r="A4238">
        <v>525010</v>
      </c>
      <c r="B4238" t="s">
        <v>39922</v>
      </c>
      <c r="C4238">
        <v>6520</v>
      </c>
      <c r="D4238" t="s">
        <v>10525</v>
      </c>
      <c r="E4238" t="s">
        <v>1577</v>
      </c>
      <c r="F4238">
        <v>17119087</v>
      </c>
      <c r="G4238">
        <v>1001226534</v>
      </c>
      <c r="H4238" t="s">
        <v>23161</v>
      </c>
      <c r="I4238" t="s">
        <v>23162</v>
      </c>
      <c r="J4238" t="s">
        <v>23163</v>
      </c>
      <c r="K4238" t="s">
        <v>23164</v>
      </c>
      <c r="L4238">
        <v>1894</v>
      </c>
      <c r="M4238">
        <v>8</v>
      </c>
      <c r="Q4238" s="1">
        <v>44348</v>
      </c>
      <c r="R4238" t="s">
        <v>2628</v>
      </c>
      <c r="V4238">
        <v>5</v>
      </c>
      <c r="W4238" t="s">
        <v>2938</v>
      </c>
      <c r="X4238">
        <v>1</v>
      </c>
      <c r="Y4238" t="s">
        <v>34899</v>
      </c>
      <c r="Z4238">
        <v>10</v>
      </c>
      <c r="AA4238">
        <v>197408</v>
      </c>
      <c r="AB4238">
        <v>121</v>
      </c>
      <c r="AC4238" t="s">
        <v>2640</v>
      </c>
      <c r="AD4238">
        <v>1013</v>
      </c>
      <c r="AE4238" t="s">
        <v>47</v>
      </c>
      <c r="AF4238">
        <v>1</v>
      </c>
      <c r="AG4238" t="s">
        <v>34895</v>
      </c>
      <c r="AH4238">
        <v>21</v>
      </c>
      <c r="AI4238" t="s">
        <v>34900</v>
      </c>
      <c r="AJ4238">
        <v>550</v>
      </c>
      <c r="AK4238" t="s">
        <v>34335</v>
      </c>
      <c r="AP4238" t="s">
        <v>23165</v>
      </c>
      <c r="AQ4238" t="s">
        <v>23170</v>
      </c>
      <c r="AR4238">
        <v>0</v>
      </c>
      <c r="AS4238" t="s">
        <v>2632</v>
      </c>
      <c r="AT4238" t="s">
        <v>8262</v>
      </c>
      <c r="AW4238">
        <v>55.192825730000003</v>
      </c>
      <c r="AX4238">
        <v>9.06251827</v>
      </c>
      <c r="AY4238" t="s">
        <v>2633</v>
      </c>
      <c r="AZ4238">
        <v>1083</v>
      </c>
      <c r="BA4238" t="s">
        <v>4409</v>
      </c>
    </row>
    <row r="4239" spans="1:53" x14ac:dyDescent="0.25">
      <c r="A4239">
        <v>525011</v>
      </c>
      <c r="B4239" t="s">
        <v>23171</v>
      </c>
      <c r="C4239">
        <v>6520</v>
      </c>
      <c r="D4239" t="s">
        <v>10525</v>
      </c>
      <c r="E4239" t="s">
        <v>1578</v>
      </c>
      <c r="F4239">
        <v>27615880</v>
      </c>
      <c r="G4239">
        <v>1010419111</v>
      </c>
      <c r="H4239" t="s">
        <v>39925</v>
      </c>
      <c r="I4239" t="s">
        <v>23172</v>
      </c>
      <c r="J4239" t="s">
        <v>23173</v>
      </c>
      <c r="K4239" t="s">
        <v>39926</v>
      </c>
      <c r="L4239">
        <v>1471</v>
      </c>
      <c r="M4239">
        <v>16</v>
      </c>
      <c r="Q4239" s="1">
        <v>44174</v>
      </c>
      <c r="R4239" t="s">
        <v>2628</v>
      </c>
      <c r="V4239">
        <v>5</v>
      </c>
      <c r="W4239" t="s">
        <v>2938</v>
      </c>
      <c r="X4239">
        <v>1</v>
      </c>
      <c r="Y4239" t="s">
        <v>34899</v>
      </c>
      <c r="Z4239">
        <v>8</v>
      </c>
      <c r="AA4239">
        <v>200408</v>
      </c>
      <c r="AB4239">
        <v>121</v>
      </c>
      <c r="AC4239" t="s">
        <v>2640</v>
      </c>
      <c r="AD4239">
        <v>1013</v>
      </c>
      <c r="AE4239" t="s">
        <v>47</v>
      </c>
      <c r="AF4239">
        <v>1</v>
      </c>
      <c r="AG4239" t="s">
        <v>34895</v>
      </c>
      <c r="AH4239">
        <v>21</v>
      </c>
      <c r="AI4239" t="s">
        <v>34900</v>
      </c>
      <c r="AJ4239">
        <v>550</v>
      </c>
      <c r="AK4239" t="s">
        <v>34335</v>
      </c>
      <c r="AP4239" t="s">
        <v>23174</v>
      </c>
      <c r="AQ4239" t="s">
        <v>23175</v>
      </c>
      <c r="AR4239">
        <v>0</v>
      </c>
      <c r="AS4239" t="s">
        <v>2632</v>
      </c>
      <c r="AT4239" t="s">
        <v>39927</v>
      </c>
      <c r="AW4239">
        <v>55.150877610000002</v>
      </c>
      <c r="AX4239">
        <v>8.95658128</v>
      </c>
      <c r="AY4239" t="s">
        <v>2633</v>
      </c>
      <c r="AZ4239">
        <v>1083</v>
      </c>
      <c r="BA4239" t="s">
        <v>4409</v>
      </c>
    </row>
    <row r="4240" spans="1:53" x14ac:dyDescent="0.25">
      <c r="A4240">
        <v>525300</v>
      </c>
      <c r="B4240" t="s">
        <v>23176</v>
      </c>
      <c r="C4240">
        <v>6534</v>
      </c>
      <c r="D4240" t="s">
        <v>23140</v>
      </c>
      <c r="E4240" t="s">
        <v>1579</v>
      </c>
      <c r="F4240">
        <v>51092112</v>
      </c>
      <c r="G4240">
        <v>1001961610</v>
      </c>
      <c r="H4240" t="s">
        <v>23177</v>
      </c>
      <c r="I4240" t="s">
        <v>23178</v>
      </c>
      <c r="J4240" t="s">
        <v>23179</v>
      </c>
      <c r="K4240" t="s">
        <v>23180</v>
      </c>
      <c r="L4240">
        <v>1868</v>
      </c>
      <c r="M4240">
        <v>25</v>
      </c>
      <c r="Q4240" s="1">
        <v>43784</v>
      </c>
      <c r="R4240" t="s">
        <v>2628</v>
      </c>
      <c r="V4240">
        <v>5</v>
      </c>
      <c r="W4240" t="s">
        <v>2938</v>
      </c>
      <c r="X4240">
        <v>1</v>
      </c>
      <c r="Y4240" t="s">
        <v>34899</v>
      </c>
      <c r="AA4240">
        <v>191901</v>
      </c>
      <c r="AB4240">
        <v>123</v>
      </c>
      <c r="AC4240" t="s">
        <v>109</v>
      </c>
      <c r="AD4240">
        <v>1011</v>
      </c>
      <c r="AE4240" t="s">
        <v>109</v>
      </c>
      <c r="AF4240">
        <v>1</v>
      </c>
      <c r="AG4240" t="s">
        <v>34895</v>
      </c>
      <c r="AH4240">
        <v>80</v>
      </c>
      <c r="AI4240" t="s">
        <v>109</v>
      </c>
      <c r="AJ4240">
        <v>550</v>
      </c>
      <c r="AK4240" t="s">
        <v>34335</v>
      </c>
      <c r="AP4240" t="s">
        <v>23181</v>
      </c>
      <c r="AQ4240" t="s">
        <v>23182</v>
      </c>
      <c r="AR4240">
        <v>0</v>
      </c>
      <c r="AS4240" t="s">
        <v>2632</v>
      </c>
      <c r="AT4240" t="s">
        <v>23183</v>
      </c>
      <c r="AW4240">
        <v>55.127153489999998</v>
      </c>
      <c r="AX4240">
        <v>9.1316844800000005</v>
      </c>
      <c r="AY4240" t="s">
        <v>2633</v>
      </c>
      <c r="AZ4240">
        <v>1083</v>
      </c>
      <c r="BA4240" t="s">
        <v>4409</v>
      </c>
    </row>
    <row r="4241" spans="1:53" x14ac:dyDescent="0.25">
      <c r="A4241">
        <v>525301</v>
      </c>
      <c r="B4241" t="s">
        <v>39928</v>
      </c>
      <c r="C4241">
        <v>6520</v>
      </c>
      <c r="D4241" t="s">
        <v>10525</v>
      </c>
      <c r="E4241" t="s">
        <v>39929</v>
      </c>
      <c r="F4241">
        <v>74178014</v>
      </c>
      <c r="G4241">
        <v>1002423922</v>
      </c>
      <c r="H4241" t="s">
        <v>23184</v>
      </c>
      <c r="I4241" t="s">
        <v>23185</v>
      </c>
      <c r="J4241" t="s">
        <v>23186</v>
      </c>
      <c r="K4241" t="s">
        <v>23187</v>
      </c>
      <c r="L4241">
        <v>597</v>
      </c>
      <c r="M4241">
        <v>6</v>
      </c>
      <c r="Q4241" s="1">
        <v>44775</v>
      </c>
      <c r="R4241" t="s">
        <v>2628</v>
      </c>
      <c r="V4241">
        <v>5</v>
      </c>
      <c r="W4241" t="s">
        <v>2938</v>
      </c>
      <c r="X4241">
        <v>7</v>
      </c>
      <c r="Y4241" t="s">
        <v>3570</v>
      </c>
      <c r="AA4241">
        <v>198405</v>
      </c>
      <c r="AB4241">
        <v>141</v>
      </c>
      <c r="AC4241" t="s">
        <v>2173</v>
      </c>
      <c r="AD4241">
        <v>1022</v>
      </c>
      <c r="AE4241" t="s">
        <v>2173</v>
      </c>
      <c r="AF4241">
        <v>7</v>
      </c>
      <c r="AG4241" t="s">
        <v>7346</v>
      </c>
      <c r="AH4241">
        <v>84</v>
      </c>
      <c r="AI4241" t="s">
        <v>35084</v>
      </c>
      <c r="AJ4241">
        <v>550</v>
      </c>
      <c r="AK4241" t="s">
        <v>34335</v>
      </c>
      <c r="AP4241" t="s">
        <v>23188</v>
      </c>
      <c r="AQ4241" t="s">
        <v>23189</v>
      </c>
      <c r="AR4241">
        <v>0</v>
      </c>
      <c r="AS4241" t="s">
        <v>2632</v>
      </c>
      <c r="AT4241" t="s">
        <v>23190</v>
      </c>
      <c r="AY4241" t="s">
        <v>2633</v>
      </c>
      <c r="AZ4241">
        <v>1083</v>
      </c>
      <c r="BA4241" t="s">
        <v>4409</v>
      </c>
    </row>
    <row r="4242" spans="1:53" x14ac:dyDescent="0.25">
      <c r="A4242">
        <v>527001</v>
      </c>
      <c r="B4242" t="s">
        <v>39930</v>
      </c>
      <c r="C4242">
        <v>6630</v>
      </c>
      <c r="D4242" t="s">
        <v>37599</v>
      </c>
      <c r="E4242" t="s">
        <v>39931</v>
      </c>
      <c r="F4242">
        <v>29189838</v>
      </c>
      <c r="G4242">
        <v>1003325210</v>
      </c>
      <c r="H4242" t="s">
        <v>23191</v>
      </c>
      <c r="I4242" t="s">
        <v>23192</v>
      </c>
      <c r="J4242" t="s">
        <v>23193</v>
      </c>
      <c r="K4242" t="s">
        <v>15526</v>
      </c>
      <c r="L4242">
        <v>795</v>
      </c>
      <c r="M4242">
        <v>1</v>
      </c>
      <c r="Q4242" s="1">
        <v>44853</v>
      </c>
      <c r="R4242" t="s">
        <v>2628</v>
      </c>
      <c r="S4242">
        <v>575</v>
      </c>
      <c r="T4242" t="s">
        <v>9710</v>
      </c>
      <c r="V4242">
        <v>2</v>
      </c>
      <c r="W4242" t="s">
        <v>2629</v>
      </c>
      <c r="X4242">
        <v>1</v>
      </c>
      <c r="Y4242" t="s">
        <v>34899</v>
      </c>
      <c r="Z4242">
        <v>6</v>
      </c>
      <c r="AA4242">
        <v>192008</v>
      </c>
      <c r="AB4242">
        <v>121</v>
      </c>
      <c r="AC4242" t="s">
        <v>2640</v>
      </c>
      <c r="AD4242">
        <v>1012</v>
      </c>
      <c r="AE4242" t="s">
        <v>2</v>
      </c>
      <c r="AF4242">
        <v>1</v>
      </c>
      <c r="AG4242" t="s">
        <v>34895</v>
      </c>
      <c r="AH4242">
        <v>21</v>
      </c>
      <c r="AI4242" t="s">
        <v>34900</v>
      </c>
      <c r="AJ4242">
        <v>575</v>
      </c>
      <c r="AK4242" t="s">
        <v>9710</v>
      </c>
      <c r="AO4242">
        <v>527004</v>
      </c>
      <c r="AP4242" t="s">
        <v>23194</v>
      </c>
      <c r="AQ4242" t="s">
        <v>23195</v>
      </c>
      <c r="AR4242">
        <v>2</v>
      </c>
      <c r="AS4242" t="s">
        <v>3549</v>
      </c>
      <c r="AT4242" t="s">
        <v>8451</v>
      </c>
      <c r="AW4242">
        <v>55.353302749999997</v>
      </c>
      <c r="AX4242">
        <v>8.9834608300000003</v>
      </c>
      <c r="AY4242" t="s">
        <v>2633</v>
      </c>
      <c r="AZ4242">
        <v>1083</v>
      </c>
      <c r="BA4242" t="s">
        <v>4409</v>
      </c>
    </row>
    <row r="4243" spans="1:53" x14ac:dyDescent="0.25">
      <c r="A4243">
        <v>527002</v>
      </c>
      <c r="B4243" t="s">
        <v>23196</v>
      </c>
      <c r="C4243">
        <v>6630</v>
      </c>
      <c r="D4243" t="s">
        <v>37599</v>
      </c>
      <c r="E4243" t="s">
        <v>1580</v>
      </c>
      <c r="F4243">
        <v>29189838</v>
      </c>
      <c r="G4243">
        <v>1003325027</v>
      </c>
      <c r="H4243" t="s">
        <v>23197</v>
      </c>
      <c r="I4243" t="s">
        <v>23198</v>
      </c>
      <c r="J4243" t="s">
        <v>23199</v>
      </c>
      <c r="K4243" t="s">
        <v>23200</v>
      </c>
      <c r="L4243">
        <v>499</v>
      </c>
      <c r="M4243">
        <v>2</v>
      </c>
      <c r="Q4243" s="1">
        <v>43784</v>
      </c>
      <c r="R4243" t="s">
        <v>2628</v>
      </c>
      <c r="S4243">
        <v>575</v>
      </c>
      <c r="T4243" t="s">
        <v>9710</v>
      </c>
      <c r="V4243">
        <v>2</v>
      </c>
      <c r="W4243" t="s">
        <v>2629</v>
      </c>
      <c r="X4243">
        <v>1</v>
      </c>
      <c r="Y4243" t="s">
        <v>34899</v>
      </c>
      <c r="Z4243">
        <v>9</v>
      </c>
      <c r="AA4243">
        <v>192008</v>
      </c>
      <c r="AB4243">
        <v>121</v>
      </c>
      <c r="AC4243" t="s">
        <v>2640</v>
      </c>
      <c r="AD4243">
        <v>1012</v>
      </c>
      <c r="AE4243" t="s">
        <v>2</v>
      </c>
      <c r="AF4243">
        <v>1</v>
      </c>
      <c r="AG4243" t="s">
        <v>34895</v>
      </c>
      <c r="AH4243">
        <v>21</v>
      </c>
      <c r="AI4243" t="s">
        <v>34900</v>
      </c>
      <c r="AJ4243">
        <v>575</v>
      </c>
      <c r="AK4243" t="s">
        <v>9710</v>
      </c>
      <c r="AP4243" t="s">
        <v>23201</v>
      </c>
      <c r="AQ4243" t="s">
        <v>23202</v>
      </c>
      <c r="AR4243">
        <v>0</v>
      </c>
      <c r="AS4243" t="s">
        <v>2632</v>
      </c>
      <c r="AT4243" t="s">
        <v>23203</v>
      </c>
      <c r="AW4243">
        <v>55.35446263</v>
      </c>
      <c r="AX4243">
        <v>9.2072246399999997</v>
      </c>
      <c r="AY4243" t="s">
        <v>2633</v>
      </c>
      <c r="AZ4243">
        <v>1083</v>
      </c>
      <c r="BA4243" t="s">
        <v>4409</v>
      </c>
    </row>
    <row r="4244" spans="1:53" x14ac:dyDescent="0.25">
      <c r="A4244">
        <v>527003</v>
      </c>
      <c r="B4244" t="s">
        <v>39932</v>
      </c>
      <c r="C4244">
        <v>6660</v>
      </c>
      <c r="D4244" t="s">
        <v>23204</v>
      </c>
      <c r="E4244" t="s">
        <v>39933</v>
      </c>
      <c r="F4244">
        <v>29189838</v>
      </c>
      <c r="G4244">
        <v>1003325003</v>
      </c>
      <c r="H4244" t="s">
        <v>23191</v>
      </c>
      <c r="I4244" t="s">
        <v>23205</v>
      </c>
      <c r="J4244" t="s">
        <v>23206</v>
      </c>
      <c r="K4244" t="s">
        <v>23207</v>
      </c>
      <c r="L4244">
        <v>466</v>
      </c>
      <c r="M4244">
        <v>1</v>
      </c>
      <c r="Q4244" s="1">
        <v>44853</v>
      </c>
      <c r="R4244" t="s">
        <v>2628</v>
      </c>
      <c r="S4244">
        <v>575</v>
      </c>
      <c r="T4244" t="s">
        <v>9710</v>
      </c>
      <c r="V4244">
        <v>2</v>
      </c>
      <c r="W4244" t="s">
        <v>2629</v>
      </c>
      <c r="X4244">
        <v>1</v>
      </c>
      <c r="Y4244" t="s">
        <v>34899</v>
      </c>
      <c r="Z4244">
        <v>6</v>
      </c>
      <c r="AA4244">
        <v>192008</v>
      </c>
      <c r="AB4244">
        <v>121</v>
      </c>
      <c r="AC4244" t="s">
        <v>2640</v>
      </c>
      <c r="AD4244">
        <v>1012</v>
      </c>
      <c r="AE4244" t="s">
        <v>2</v>
      </c>
      <c r="AF4244">
        <v>1</v>
      </c>
      <c r="AG4244" t="s">
        <v>34895</v>
      </c>
      <c r="AH4244">
        <v>21</v>
      </c>
      <c r="AI4244" t="s">
        <v>34900</v>
      </c>
      <c r="AJ4244">
        <v>575</v>
      </c>
      <c r="AK4244" t="s">
        <v>9710</v>
      </c>
      <c r="AO4244">
        <v>527004</v>
      </c>
      <c r="AP4244" t="s">
        <v>23194</v>
      </c>
      <c r="AQ4244" t="s">
        <v>23195</v>
      </c>
      <c r="AR4244">
        <v>2</v>
      </c>
      <c r="AS4244" t="s">
        <v>3549</v>
      </c>
      <c r="AT4244" t="s">
        <v>23208</v>
      </c>
      <c r="AW4244">
        <v>55.409795940000002</v>
      </c>
      <c r="AX4244">
        <v>8.9737670000000005</v>
      </c>
      <c r="AY4244" t="s">
        <v>2633</v>
      </c>
      <c r="AZ4244">
        <v>1083</v>
      </c>
      <c r="BA4244" t="s">
        <v>4409</v>
      </c>
    </row>
    <row r="4245" spans="1:53" x14ac:dyDescent="0.25">
      <c r="A4245">
        <v>527004</v>
      </c>
      <c r="B4245" t="s">
        <v>39934</v>
      </c>
      <c r="C4245">
        <v>6630</v>
      </c>
      <c r="D4245" t="s">
        <v>37599</v>
      </c>
      <c r="E4245" t="s">
        <v>1581</v>
      </c>
      <c r="F4245">
        <v>29189838</v>
      </c>
      <c r="G4245">
        <v>1003325131</v>
      </c>
      <c r="H4245" t="s">
        <v>23191</v>
      </c>
      <c r="I4245" t="s">
        <v>23209</v>
      </c>
      <c r="J4245" t="s">
        <v>23210</v>
      </c>
      <c r="K4245" t="s">
        <v>23211</v>
      </c>
      <c r="L4245">
        <v>725</v>
      </c>
      <c r="M4245">
        <v>9</v>
      </c>
      <c r="Q4245" s="1">
        <v>44853</v>
      </c>
      <c r="R4245" t="s">
        <v>2628</v>
      </c>
      <c r="S4245">
        <v>575</v>
      </c>
      <c r="T4245" t="s">
        <v>9710</v>
      </c>
      <c r="V4245">
        <v>2</v>
      </c>
      <c r="W4245" t="s">
        <v>2629</v>
      </c>
      <c r="X4245">
        <v>1</v>
      </c>
      <c r="Y4245" t="s">
        <v>34899</v>
      </c>
      <c r="Z4245">
        <v>10</v>
      </c>
      <c r="AA4245">
        <v>192008</v>
      </c>
      <c r="AB4245">
        <v>121</v>
      </c>
      <c r="AC4245" t="s">
        <v>2640</v>
      </c>
      <c r="AD4245">
        <v>1012</v>
      </c>
      <c r="AE4245" t="s">
        <v>2</v>
      </c>
      <c r="AF4245">
        <v>4</v>
      </c>
      <c r="AG4245" t="s">
        <v>35075</v>
      </c>
      <c r="AH4245">
        <v>21</v>
      </c>
      <c r="AI4245" t="s">
        <v>34900</v>
      </c>
      <c r="AJ4245">
        <v>575</v>
      </c>
      <c r="AK4245" t="s">
        <v>9710</v>
      </c>
      <c r="AP4245" t="s">
        <v>23194</v>
      </c>
      <c r="AQ4245" t="s">
        <v>23195</v>
      </c>
      <c r="AR4245">
        <v>1</v>
      </c>
      <c r="AS4245" t="s">
        <v>3533</v>
      </c>
      <c r="AT4245" t="s">
        <v>23212</v>
      </c>
      <c r="AW4245">
        <v>55.366480019999997</v>
      </c>
      <c r="AX4245">
        <v>9.0697545000000002</v>
      </c>
      <c r="AY4245" t="s">
        <v>2633</v>
      </c>
      <c r="AZ4245">
        <v>1083</v>
      </c>
      <c r="BA4245" t="s">
        <v>4409</v>
      </c>
    </row>
    <row r="4246" spans="1:53" x14ac:dyDescent="0.25">
      <c r="A4246">
        <v>527005</v>
      </c>
      <c r="B4246" t="s">
        <v>23213</v>
      </c>
      <c r="C4246">
        <v>6630</v>
      </c>
      <c r="D4246" t="s">
        <v>37599</v>
      </c>
      <c r="E4246" t="s">
        <v>1582</v>
      </c>
      <c r="F4246">
        <v>29189838</v>
      </c>
      <c r="G4246">
        <v>1003325192</v>
      </c>
      <c r="H4246" t="s">
        <v>23214</v>
      </c>
      <c r="I4246" t="s">
        <v>23215</v>
      </c>
      <c r="J4246" t="s">
        <v>23216</v>
      </c>
      <c r="K4246" t="s">
        <v>23217</v>
      </c>
      <c r="L4246">
        <v>669</v>
      </c>
      <c r="M4246">
        <v>4</v>
      </c>
      <c r="Q4246" s="1">
        <v>43815</v>
      </c>
      <c r="R4246" t="s">
        <v>2628</v>
      </c>
      <c r="S4246">
        <v>575</v>
      </c>
      <c r="T4246" t="s">
        <v>9710</v>
      </c>
      <c r="V4246">
        <v>2</v>
      </c>
      <c r="W4246" t="s">
        <v>2629</v>
      </c>
      <c r="X4246">
        <v>1</v>
      </c>
      <c r="Y4246" t="s">
        <v>34899</v>
      </c>
      <c r="Z4246">
        <v>9</v>
      </c>
      <c r="AA4246">
        <v>192008</v>
      </c>
      <c r="AB4246">
        <v>121</v>
      </c>
      <c r="AC4246" t="s">
        <v>2640</v>
      </c>
      <c r="AD4246">
        <v>1012</v>
      </c>
      <c r="AE4246" t="s">
        <v>2</v>
      </c>
      <c r="AF4246">
        <v>1</v>
      </c>
      <c r="AG4246" t="s">
        <v>34895</v>
      </c>
      <c r="AH4246">
        <v>21</v>
      </c>
      <c r="AI4246" t="s">
        <v>34900</v>
      </c>
      <c r="AJ4246">
        <v>575</v>
      </c>
      <c r="AK4246" t="s">
        <v>9710</v>
      </c>
      <c r="AP4246" t="s">
        <v>23218</v>
      </c>
      <c r="AQ4246" t="s">
        <v>23219</v>
      </c>
      <c r="AR4246">
        <v>0</v>
      </c>
      <c r="AS4246" t="s">
        <v>2632</v>
      </c>
      <c r="AT4246" t="s">
        <v>6050</v>
      </c>
      <c r="AV4246" t="s">
        <v>23220</v>
      </c>
      <c r="AW4246">
        <v>55.419411490000002</v>
      </c>
      <c r="AX4246">
        <v>9.1544634200000008</v>
      </c>
      <c r="AY4246" t="s">
        <v>2633</v>
      </c>
      <c r="AZ4246">
        <v>1083</v>
      </c>
      <c r="BA4246" t="s">
        <v>4409</v>
      </c>
    </row>
    <row r="4247" spans="1:53" x14ac:dyDescent="0.25">
      <c r="A4247">
        <v>527007</v>
      </c>
      <c r="B4247" t="s">
        <v>39935</v>
      </c>
      <c r="C4247">
        <v>6630</v>
      </c>
      <c r="D4247" t="s">
        <v>37599</v>
      </c>
      <c r="E4247" t="s">
        <v>39936</v>
      </c>
      <c r="F4247">
        <v>29189838</v>
      </c>
      <c r="G4247">
        <v>1003325064</v>
      </c>
      <c r="H4247" t="s">
        <v>23221</v>
      </c>
      <c r="I4247" t="s">
        <v>23222</v>
      </c>
      <c r="J4247" t="s">
        <v>23223</v>
      </c>
      <c r="K4247" t="s">
        <v>39937</v>
      </c>
      <c r="L4247">
        <v>1083</v>
      </c>
      <c r="M4247">
        <v>18</v>
      </c>
      <c r="Q4247" s="1">
        <v>40736</v>
      </c>
      <c r="R4247" t="s">
        <v>2628</v>
      </c>
      <c r="S4247">
        <v>575</v>
      </c>
      <c r="T4247" t="s">
        <v>9710</v>
      </c>
      <c r="U4247" s="1">
        <v>40755</v>
      </c>
      <c r="V4247">
        <v>2</v>
      </c>
      <c r="W4247" t="s">
        <v>2629</v>
      </c>
      <c r="X4247">
        <v>1</v>
      </c>
      <c r="Y4247" t="s">
        <v>34899</v>
      </c>
      <c r="Z4247">
        <v>6</v>
      </c>
      <c r="AA4247">
        <v>192008</v>
      </c>
      <c r="AB4247">
        <v>121</v>
      </c>
      <c r="AC4247" t="s">
        <v>2640</v>
      </c>
      <c r="AD4247">
        <v>1012</v>
      </c>
      <c r="AE4247" t="s">
        <v>2</v>
      </c>
      <c r="AF4247">
        <v>3</v>
      </c>
      <c r="AG4247" t="s">
        <v>2688</v>
      </c>
      <c r="AH4247">
        <v>21</v>
      </c>
      <c r="AI4247" t="s">
        <v>34900</v>
      </c>
      <c r="AJ4247">
        <v>575</v>
      </c>
      <c r="AK4247" t="s">
        <v>9710</v>
      </c>
      <c r="AL4247">
        <v>2</v>
      </c>
      <c r="AM4247" t="s">
        <v>2703</v>
      </c>
      <c r="AN4247">
        <v>527002</v>
      </c>
      <c r="AP4247" t="s">
        <v>23224</v>
      </c>
      <c r="AQ4247" t="s">
        <v>23225</v>
      </c>
      <c r="AR4247">
        <v>0</v>
      </c>
      <c r="AS4247" t="s">
        <v>2632</v>
      </c>
      <c r="AT4247" t="s">
        <v>39938</v>
      </c>
      <c r="AW4247">
        <v>55.305505749200698</v>
      </c>
      <c r="AX4247">
        <v>9.1485138675633806</v>
      </c>
      <c r="AY4247" t="s">
        <v>2633</v>
      </c>
      <c r="AZ4247">
        <v>1083</v>
      </c>
      <c r="BA4247" t="s">
        <v>4409</v>
      </c>
    </row>
    <row r="4248" spans="1:53" x14ac:dyDescent="0.25">
      <c r="A4248">
        <v>527008</v>
      </c>
      <c r="B4248" t="s">
        <v>39939</v>
      </c>
      <c r="C4248">
        <v>6630</v>
      </c>
      <c r="D4248" t="s">
        <v>37599</v>
      </c>
      <c r="E4248" t="s">
        <v>1583</v>
      </c>
      <c r="F4248">
        <v>67063910</v>
      </c>
      <c r="G4248">
        <v>1002244030</v>
      </c>
      <c r="H4248" t="s">
        <v>23226</v>
      </c>
      <c r="I4248" t="s">
        <v>23227</v>
      </c>
      <c r="J4248" t="s">
        <v>23228</v>
      </c>
      <c r="K4248" t="s">
        <v>23229</v>
      </c>
      <c r="L4248">
        <v>919</v>
      </c>
      <c r="M4248">
        <v>8</v>
      </c>
      <c r="Q4248" s="1">
        <v>43784</v>
      </c>
      <c r="R4248" t="s">
        <v>2981</v>
      </c>
      <c r="V4248">
        <v>5</v>
      </c>
      <c r="W4248" t="s">
        <v>2938</v>
      </c>
      <c r="X4248">
        <v>1</v>
      </c>
      <c r="Y4248" t="s">
        <v>34899</v>
      </c>
      <c r="Z4248">
        <v>9</v>
      </c>
      <c r="AA4248">
        <v>194608</v>
      </c>
      <c r="AB4248">
        <v>121</v>
      </c>
      <c r="AC4248" t="s">
        <v>2640</v>
      </c>
      <c r="AD4248">
        <v>1013</v>
      </c>
      <c r="AE4248" t="s">
        <v>47</v>
      </c>
      <c r="AF4248">
        <v>1</v>
      </c>
      <c r="AG4248" t="s">
        <v>34895</v>
      </c>
      <c r="AH4248">
        <v>22</v>
      </c>
      <c r="AI4248" t="s">
        <v>34977</v>
      </c>
      <c r="AJ4248">
        <v>575</v>
      </c>
      <c r="AK4248" t="s">
        <v>9710</v>
      </c>
      <c r="AP4248" t="s">
        <v>23230</v>
      </c>
      <c r="AQ4248" t="s">
        <v>23231</v>
      </c>
      <c r="AR4248">
        <v>0</v>
      </c>
      <c r="AS4248" t="s">
        <v>2632</v>
      </c>
      <c r="AT4248" t="s">
        <v>17499</v>
      </c>
      <c r="AW4248">
        <v>55.366731639999998</v>
      </c>
      <c r="AX4248">
        <v>9.0602643399999998</v>
      </c>
      <c r="AY4248" t="s">
        <v>2633</v>
      </c>
      <c r="AZ4248">
        <v>1083</v>
      </c>
      <c r="BA4248" t="s">
        <v>4409</v>
      </c>
    </row>
    <row r="4249" spans="1:53" x14ac:dyDescent="0.25">
      <c r="A4249">
        <v>527009</v>
      </c>
      <c r="B4249" t="s">
        <v>39940</v>
      </c>
      <c r="C4249">
        <v>6630</v>
      </c>
      <c r="D4249" t="s">
        <v>37599</v>
      </c>
      <c r="E4249" t="s">
        <v>1584</v>
      </c>
      <c r="F4249">
        <v>84559911</v>
      </c>
      <c r="G4249">
        <v>1002697973</v>
      </c>
      <c r="H4249" t="s">
        <v>23232</v>
      </c>
      <c r="J4249" t="s">
        <v>23233</v>
      </c>
      <c r="K4249" t="s">
        <v>39941</v>
      </c>
      <c r="L4249">
        <v>694</v>
      </c>
      <c r="M4249">
        <v>13</v>
      </c>
      <c r="Q4249" s="1">
        <v>44204</v>
      </c>
      <c r="R4249" t="s">
        <v>2628</v>
      </c>
      <c r="V4249">
        <v>5</v>
      </c>
      <c r="W4249" t="s">
        <v>2938</v>
      </c>
      <c r="X4249">
        <v>1</v>
      </c>
      <c r="Y4249" t="s">
        <v>34899</v>
      </c>
      <c r="Z4249">
        <v>9</v>
      </c>
      <c r="AA4249">
        <v>197808</v>
      </c>
      <c r="AB4249">
        <v>121</v>
      </c>
      <c r="AC4249" t="s">
        <v>2640</v>
      </c>
      <c r="AD4249">
        <v>1013</v>
      </c>
      <c r="AE4249" t="s">
        <v>47</v>
      </c>
      <c r="AF4249">
        <v>1</v>
      </c>
      <c r="AG4249" t="s">
        <v>34895</v>
      </c>
      <c r="AH4249">
        <v>22</v>
      </c>
      <c r="AI4249" t="s">
        <v>34977</v>
      </c>
      <c r="AJ4249">
        <v>575</v>
      </c>
      <c r="AK4249" t="s">
        <v>9710</v>
      </c>
      <c r="AP4249" t="s">
        <v>23234</v>
      </c>
      <c r="AQ4249" t="s">
        <v>23235</v>
      </c>
      <c r="AR4249">
        <v>0</v>
      </c>
      <c r="AS4249" t="s">
        <v>2632</v>
      </c>
      <c r="AT4249" t="s">
        <v>15547</v>
      </c>
      <c r="AW4249">
        <v>55.330792819999999</v>
      </c>
      <c r="AX4249">
        <v>9.0594478200000008</v>
      </c>
      <c r="AY4249" t="s">
        <v>2633</v>
      </c>
      <c r="AZ4249">
        <v>1083</v>
      </c>
      <c r="BA4249" t="s">
        <v>4409</v>
      </c>
    </row>
    <row r="4250" spans="1:53" x14ac:dyDescent="0.25">
      <c r="A4250">
        <v>527300</v>
      </c>
      <c r="B4250" t="s">
        <v>39942</v>
      </c>
      <c r="C4250">
        <v>6660</v>
      </c>
      <c r="D4250" t="s">
        <v>23204</v>
      </c>
      <c r="E4250" t="s">
        <v>1585</v>
      </c>
      <c r="F4250">
        <v>86523418</v>
      </c>
      <c r="G4250">
        <v>1002749210</v>
      </c>
      <c r="H4250" t="s">
        <v>23236</v>
      </c>
      <c r="I4250" t="s">
        <v>23237</v>
      </c>
      <c r="J4250" t="s">
        <v>23238</v>
      </c>
      <c r="K4250" t="s">
        <v>23239</v>
      </c>
      <c r="L4250">
        <v>192</v>
      </c>
      <c r="M4250">
        <v>19</v>
      </c>
      <c r="Q4250" s="1">
        <v>42955</v>
      </c>
      <c r="R4250" t="s">
        <v>2628</v>
      </c>
      <c r="V4250">
        <v>5</v>
      </c>
      <c r="W4250" t="s">
        <v>2938</v>
      </c>
      <c r="X4250">
        <v>1</v>
      </c>
      <c r="Y4250" t="s">
        <v>34899</v>
      </c>
      <c r="AA4250">
        <v>196011</v>
      </c>
      <c r="AB4250">
        <v>123</v>
      </c>
      <c r="AC4250" t="s">
        <v>109</v>
      </c>
      <c r="AD4250">
        <v>1011</v>
      </c>
      <c r="AE4250" t="s">
        <v>109</v>
      </c>
      <c r="AF4250">
        <v>1</v>
      </c>
      <c r="AG4250" t="s">
        <v>34895</v>
      </c>
      <c r="AH4250">
        <v>80</v>
      </c>
      <c r="AI4250" t="s">
        <v>109</v>
      </c>
      <c r="AJ4250">
        <v>575</v>
      </c>
      <c r="AK4250" t="s">
        <v>9710</v>
      </c>
      <c r="AP4250" t="s">
        <v>23240</v>
      </c>
      <c r="AQ4250" t="s">
        <v>23241</v>
      </c>
      <c r="AR4250">
        <v>0</v>
      </c>
      <c r="AS4250" t="s">
        <v>2632</v>
      </c>
      <c r="AT4250" t="s">
        <v>23242</v>
      </c>
      <c r="AW4250">
        <v>55.426572229999998</v>
      </c>
      <c r="AX4250">
        <v>9.0159868900000006</v>
      </c>
      <c r="AY4250" t="s">
        <v>2633</v>
      </c>
      <c r="AZ4250">
        <v>1083</v>
      </c>
      <c r="BA4250" t="s">
        <v>4409</v>
      </c>
    </row>
    <row r="4251" spans="1:53" x14ac:dyDescent="0.25">
      <c r="A4251">
        <v>527301</v>
      </c>
      <c r="B4251" t="s">
        <v>39943</v>
      </c>
      <c r="C4251">
        <v>6630</v>
      </c>
      <c r="D4251" t="s">
        <v>37599</v>
      </c>
      <c r="E4251" t="s">
        <v>39944</v>
      </c>
      <c r="F4251">
        <v>67034228</v>
      </c>
      <c r="G4251">
        <v>1002243289</v>
      </c>
      <c r="H4251" t="s">
        <v>23243</v>
      </c>
      <c r="I4251" t="s">
        <v>23244</v>
      </c>
      <c r="J4251" t="s">
        <v>23245</v>
      </c>
      <c r="K4251" t="s">
        <v>39945</v>
      </c>
      <c r="L4251">
        <v>187</v>
      </c>
      <c r="M4251">
        <v>1</v>
      </c>
      <c r="Q4251" s="1">
        <v>43794</v>
      </c>
      <c r="R4251" t="s">
        <v>2981</v>
      </c>
      <c r="V4251">
        <v>5</v>
      </c>
      <c r="W4251" t="s">
        <v>2938</v>
      </c>
      <c r="X4251">
        <v>7</v>
      </c>
      <c r="Y4251" t="s">
        <v>3570</v>
      </c>
      <c r="AA4251">
        <v>184401</v>
      </c>
      <c r="AB4251">
        <v>141</v>
      </c>
      <c r="AC4251" t="s">
        <v>2173</v>
      </c>
      <c r="AD4251">
        <v>1022</v>
      </c>
      <c r="AE4251" t="s">
        <v>2173</v>
      </c>
      <c r="AF4251">
        <v>1</v>
      </c>
      <c r="AG4251" t="s">
        <v>34895</v>
      </c>
      <c r="AH4251">
        <v>84</v>
      </c>
      <c r="AI4251" t="s">
        <v>35084</v>
      </c>
      <c r="AJ4251">
        <v>575</v>
      </c>
      <c r="AK4251" t="s">
        <v>9710</v>
      </c>
      <c r="AP4251" t="s">
        <v>23246</v>
      </c>
      <c r="AQ4251" t="s">
        <v>23247</v>
      </c>
      <c r="AR4251">
        <v>0</v>
      </c>
      <c r="AS4251" t="s">
        <v>2632</v>
      </c>
      <c r="AT4251" t="s">
        <v>23248</v>
      </c>
      <c r="AW4251">
        <v>55.369251609999999</v>
      </c>
      <c r="AX4251">
        <v>9.0527482500000005</v>
      </c>
      <c r="AY4251" t="s">
        <v>2633</v>
      </c>
      <c r="AZ4251">
        <v>1083</v>
      </c>
      <c r="BA4251" t="s">
        <v>4409</v>
      </c>
    </row>
    <row r="4252" spans="1:53" x14ac:dyDescent="0.25">
      <c r="A4252">
        <v>527302</v>
      </c>
      <c r="B4252" t="s">
        <v>39946</v>
      </c>
      <c r="C4252">
        <v>6630</v>
      </c>
      <c r="D4252" t="s">
        <v>37599</v>
      </c>
      <c r="E4252" t="s">
        <v>878</v>
      </c>
      <c r="F4252">
        <v>63743828</v>
      </c>
      <c r="G4252">
        <v>1002176284</v>
      </c>
      <c r="H4252" t="s">
        <v>13919</v>
      </c>
      <c r="I4252" t="s">
        <v>23249</v>
      </c>
      <c r="J4252" t="s">
        <v>13920</v>
      </c>
      <c r="K4252" t="s">
        <v>37600</v>
      </c>
      <c r="L4252">
        <v>738</v>
      </c>
      <c r="M4252">
        <v>11</v>
      </c>
      <c r="Q4252" s="1">
        <v>43686</v>
      </c>
      <c r="R4252" t="s">
        <v>2628</v>
      </c>
      <c r="V4252">
        <v>5</v>
      </c>
      <c r="W4252" t="s">
        <v>2938</v>
      </c>
      <c r="X4252">
        <v>1</v>
      </c>
      <c r="Y4252" t="s">
        <v>34899</v>
      </c>
      <c r="AA4252">
        <v>198101</v>
      </c>
      <c r="AB4252">
        <v>144</v>
      </c>
      <c r="AC4252" t="s">
        <v>35081</v>
      </c>
      <c r="AD4252">
        <v>1023</v>
      </c>
      <c r="AE4252" t="s">
        <v>302</v>
      </c>
      <c r="AF4252">
        <v>1</v>
      </c>
      <c r="AG4252" t="s">
        <v>34895</v>
      </c>
      <c r="AH4252">
        <v>82</v>
      </c>
      <c r="AI4252" t="s">
        <v>35081</v>
      </c>
      <c r="AJ4252">
        <v>575</v>
      </c>
      <c r="AK4252" t="s">
        <v>9710</v>
      </c>
      <c r="AP4252" t="s">
        <v>13921</v>
      </c>
      <c r="AQ4252" t="s">
        <v>37601</v>
      </c>
      <c r="AR4252">
        <v>0</v>
      </c>
      <c r="AS4252" t="s">
        <v>2632</v>
      </c>
      <c r="AT4252" t="s">
        <v>37602</v>
      </c>
      <c r="AW4252">
        <v>55.367184539999997</v>
      </c>
      <c r="AX4252">
        <v>9.0560815699999999</v>
      </c>
      <c r="AY4252" t="s">
        <v>2633</v>
      </c>
      <c r="AZ4252">
        <v>1083</v>
      </c>
      <c r="BA4252" t="s">
        <v>4409</v>
      </c>
    </row>
    <row r="4253" spans="1:53" x14ac:dyDescent="0.25">
      <c r="A4253">
        <v>527350</v>
      </c>
      <c r="B4253" t="s">
        <v>23250</v>
      </c>
      <c r="C4253">
        <v>6600</v>
      </c>
      <c r="D4253" t="s">
        <v>10732</v>
      </c>
      <c r="E4253" t="s">
        <v>23251</v>
      </c>
      <c r="F4253">
        <v>39815575</v>
      </c>
      <c r="G4253">
        <v>1025936651</v>
      </c>
      <c r="H4253" t="s">
        <v>14385</v>
      </c>
      <c r="I4253" t="s">
        <v>23252</v>
      </c>
      <c r="J4253" t="s">
        <v>14386</v>
      </c>
      <c r="K4253" t="s">
        <v>23253</v>
      </c>
      <c r="L4253">
        <v>1424</v>
      </c>
      <c r="M4253">
        <v>5</v>
      </c>
      <c r="Q4253" s="1">
        <v>44074</v>
      </c>
      <c r="R4253" t="s">
        <v>2628</v>
      </c>
      <c r="V4253">
        <v>4</v>
      </c>
      <c r="W4253" t="s">
        <v>3081</v>
      </c>
      <c r="X4253">
        <v>1</v>
      </c>
      <c r="Y4253" t="s">
        <v>34899</v>
      </c>
      <c r="AA4253">
        <v>197807</v>
      </c>
      <c r="AB4253">
        <v>149</v>
      </c>
      <c r="AC4253" t="s">
        <v>3264</v>
      </c>
      <c r="AD4253">
        <v>1027</v>
      </c>
      <c r="AE4253" t="s">
        <v>3595</v>
      </c>
      <c r="AF4253">
        <v>1</v>
      </c>
      <c r="AG4253" t="s">
        <v>34895</v>
      </c>
      <c r="AH4253">
        <v>85</v>
      </c>
      <c r="AI4253" t="s">
        <v>3596</v>
      </c>
      <c r="AJ4253">
        <v>575</v>
      </c>
      <c r="AK4253" t="s">
        <v>9710</v>
      </c>
      <c r="AO4253">
        <v>281038</v>
      </c>
      <c r="AP4253" t="s">
        <v>14388</v>
      </c>
      <c r="AR4253">
        <v>2</v>
      </c>
      <c r="AS4253" t="s">
        <v>3549</v>
      </c>
      <c r="AT4253" t="s">
        <v>11620</v>
      </c>
      <c r="AW4253">
        <v>55.467912490000003</v>
      </c>
      <c r="AX4253">
        <v>9.1425345500000006</v>
      </c>
      <c r="AY4253" t="s">
        <v>2633</v>
      </c>
      <c r="AZ4253">
        <v>1083</v>
      </c>
      <c r="BA4253" t="s">
        <v>4409</v>
      </c>
    </row>
    <row r="4254" spans="1:53" x14ac:dyDescent="0.25">
      <c r="A4254">
        <v>529001</v>
      </c>
      <c r="B4254" t="s">
        <v>1586</v>
      </c>
      <c r="C4254">
        <v>6230</v>
      </c>
      <c r="D4254" t="s">
        <v>37000</v>
      </c>
      <c r="E4254" t="s">
        <v>1586</v>
      </c>
      <c r="F4254">
        <v>29189854</v>
      </c>
      <c r="G4254">
        <v>1003325337</v>
      </c>
      <c r="H4254" t="s">
        <v>23254</v>
      </c>
      <c r="I4254" t="s">
        <v>23255</v>
      </c>
      <c r="J4254" t="s">
        <v>23256</v>
      </c>
      <c r="K4254" t="s">
        <v>23257</v>
      </c>
      <c r="L4254">
        <v>475</v>
      </c>
      <c r="M4254">
        <v>3</v>
      </c>
      <c r="Q4254" s="1">
        <v>43784</v>
      </c>
      <c r="R4254" t="s">
        <v>2628</v>
      </c>
      <c r="S4254">
        <v>580</v>
      </c>
      <c r="T4254" t="s">
        <v>10592</v>
      </c>
      <c r="V4254">
        <v>2</v>
      </c>
      <c r="W4254" t="s">
        <v>2629</v>
      </c>
      <c r="X4254">
        <v>1</v>
      </c>
      <c r="Y4254" t="s">
        <v>34899</v>
      </c>
      <c r="Z4254">
        <v>7</v>
      </c>
      <c r="AB4254">
        <v>121</v>
      </c>
      <c r="AC4254" t="s">
        <v>2640</v>
      </c>
      <c r="AD4254">
        <v>1012</v>
      </c>
      <c r="AE4254" t="s">
        <v>2</v>
      </c>
      <c r="AF4254">
        <v>1</v>
      </c>
      <c r="AG4254" t="s">
        <v>34895</v>
      </c>
      <c r="AH4254">
        <v>21</v>
      </c>
      <c r="AI4254" t="s">
        <v>34900</v>
      </c>
      <c r="AJ4254">
        <v>580</v>
      </c>
      <c r="AK4254" t="s">
        <v>10592</v>
      </c>
      <c r="AP4254" t="s">
        <v>22596</v>
      </c>
      <c r="AQ4254" t="s">
        <v>23258</v>
      </c>
      <c r="AR4254">
        <v>0</v>
      </c>
      <c r="AS4254" t="s">
        <v>2632</v>
      </c>
      <c r="AT4254" t="s">
        <v>23259</v>
      </c>
      <c r="AV4254" t="s">
        <v>23260</v>
      </c>
      <c r="AW4254">
        <v>55.123746609999998</v>
      </c>
      <c r="AX4254">
        <v>9.4368252300000002</v>
      </c>
      <c r="AY4254" t="s">
        <v>2633</v>
      </c>
      <c r="AZ4254">
        <v>1083</v>
      </c>
      <c r="BA4254" t="s">
        <v>4409</v>
      </c>
    </row>
    <row r="4255" spans="1:53" x14ac:dyDescent="0.25">
      <c r="A4255">
        <v>529002</v>
      </c>
      <c r="B4255" t="s">
        <v>39947</v>
      </c>
      <c r="C4255">
        <v>6230</v>
      </c>
      <c r="D4255" t="s">
        <v>37000</v>
      </c>
      <c r="E4255" t="s">
        <v>1587</v>
      </c>
      <c r="F4255">
        <v>29189854</v>
      </c>
      <c r="G4255">
        <v>1003325428</v>
      </c>
      <c r="H4255" t="s">
        <v>39948</v>
      </c>
      <c r="I4255" t="s">
        <v>23261</v>
      </c>
      <c r="J4255" t="s">
        <v>23262</v>
      </c>
      <c r="K4255" t="s">
        <v>23263</v>
      </c>
      <c r="L4255">
        <v>1513</v>
      </c>
      <c r="M4255">
        <v>8</v>
      </c>
      <c r="Q4255" s="1">
        <v>43483</v>
      </c>
      <c r="R4255" t="s">
        <v>2628</v>
      </c>
      <c r="S4255">
        <v>580</v>
      </c>
      <c r="T4255" t="s">
        <v>10592</v>
      </c>
      <c r="V4255">
        <v>2</v>
      </c>
      <c r="W4255" t="s">
        <v>2629</v>
      </c>
      <c r="X4255">
        <v>1</v>
      </c>
      <c r="Y4255" t="s">
        <v>34899</v>
      </c>
      <c r="Z4255">
        <v>7</v>
      </c>
      <c r="AB4255">
        <v>121</v>
      </c>
      <c r="AC4255" t="s">
        <v>2640</v>
      </c>
      <c r="AD4255">
        <v>1012</v>
      </c>
      <c r="AE4255" t="s">
        <v>2</v>
      </c>
      <c r="AF4255">
        <v>1</v>
      </c>
      <c r="AG4255" t="s">
        <v>34895</v>
      </c>
      <c r="AH4255">
        <v>21</v>
      </c>
      <c r="AI4255" t="s">
        <v>34900</v>
      </c>
      <c r="AJ4255">
        <v>580</v>
      </c>
      <c r="AK4255" t="s">
        <v>10592</v>
      </c>
      <c r="AP4255" t="s">
        <v>23264</v>
      </c>
      <c r="AQ4255" t="s">
        <v>23265</v>
      </c>
      <c r="AR4255">
        <v>0</v>
      </c>
      <c r="AS4255" t="s">
        <v>2632</v>
      </c>
      <c r="AT4255" t="s">
        <v>8451</v>
      </c>
      <c r="AV4255" t="s">
        <v>23266</v>
      </c>
      <c r="AW4255">
        <v>55.078234909999999</v>
      </c>
      <c r="AX4255">
        <v>9.2098121899999992</v>
      </c>
      <c r="AY4255" t="s">
        <v>2633</v>
      </c>
      <c r="AZ4255">
        <v>1083</v>
      </c>
      <c r="BA4255" t="s">
        <v>4409</v>
      </c>
    </row>
    <row r="4256" spans="1:53" x14ac:dyDescent="0.25">
      <c r="A4256">
        <v>529003</v>
      </c>
      <c r="B4256" t="s">
        <v>39949</v>
      </c>
      <c r="C4256">
        <v>6230</v>
      </c>
      <c r="D4256" t="s">
        <v>37000</v>
      </c>
      <c r="E4256" t="s">
        <v>1588</v>
      </c>
      <c r="F4256">
        <v>29189854</v>
      </c>
      <c r="G4256">
        <v>1003325386</v>
      </c>
      <c r="H4256" t="s">
        <v>39950</v>
      </c>
      <c r="I4256" t="s">
        <v>23267</v>
      </c>
      <c r="J4256" t="s">
        <v>23268</v>
      </c>
      <c r="K4256" t="s">
        <v>39951</v>
      </c>
      <c r="L4256">
        <v>108</v>
      </c>
      <c r="M4256">
        <v>7</v>
      </c>
      <c r="Q4256" s="1">
        <v>43652</v>
      </c>
      <c r="R4256" t="s">
        <v>2628</v>
      </c>
      <c r="S4256">
        <v>580</v>
      </c>
      <c r="T4256" t="s">
        <v>10592</v>
      </c>
      <c r="V4256">
        <v>2</v>
      </c>
      <c r="W4256" t="s">
        <v>2629</v>
      </c>
      <c r="X4256">
        <v>1</v>
      </c>
      <c r="Y4256" t="s">
        <v>34899</v>
      </c>
      <c r="Z4256">
        <v>9</v>
      </c>
      <c r="AA4256">
        <v>194308</v>
      </c>
      <c r="AB4256">
        <v>121</v>
      </c>
      <c r="AC4256" t="s">
        <v>2640</v>
      </c>
      <c r="AD4256">
        <v>1012</v>
      </c>
      <c r="AE4256" t="s">
        <v>2</v>
      </c>
      <c r="AF4256">
        <v>1</v>
      </c>
      <c r="AG4256" t="s">
        <v>34895</v>
      </c>
      <c r="AH4256">
        <v>21</v>
      </c>
      <c r="AI4256" t="s">
        <v>34900</v>
      </c>
      <c r="AJ4256">
        <v>580</v>
      </c>
      <c r="AK4256" t="s">
        <v>10592</v>
      </c>
      <c r="AP4256" t="s">
        <v>23269</v>
      </c>
      <c r="AQ4256" t="s">
        <v>23270</v>
      </c>
      <c r="AR4256">
        <v>0</v>
      </c>
      <c r="AS4256" t="s">
        <v>2632</v>
      </c>
      <c r="AT4256" t="s">
        <v>23271</v>
      </c>
      <c r="AV4256" t="s">
        <v>39952</v>
      </c>
      <c r="AW4256">
        <v>55.026413869999999</v>
      </c>
      <c r="AX4256">
        <v>9.3089913000000006</v>
      </c>
      <c r="AY4256" t="s">
        <v>2633</v>
      </c>
      <c r="AZ4256">
        <v>1083</v>
      </c>
      <c r="BA4256" t="s">
        <v>4409</v>
      </c>
    </row>
    <row r="4257" spans="1:53" x14ac:dyDescent="0.25">
      <c r="A4257">
        <v>529004</v>
      </c>
      <c r="B4257" t="s">
        <v>39953</v>
      </c>
      <c r="C4257">
        <v>6230</v>
      </c>
      <c r="D4257" t="s">
        <v>37000</v>
      </c>
      <c r="E4257" t="s">
        <v>1589</v>
      </c>
      <c r="F4257">
        <v>29189854</v>
      </c>
      <c r="G4257">
        <v>1003632346</v>
      </c>
      <c r="H4257" t="s">
        <v>23272</v>
      </c>
      <c r="I4257" t="s">
        <v>23273</v>
      </c>
      <c r="J4257" t="s">
        <v>23274</v>
      </c>
      <c r="K4257" t="s">
        <v>23275</v>
      </c>
      <c r="L4257">
        <v>673</v>
      </c>
      <c r="M4257">
        <v>12</v>
      </c>
      <c r="Q4257" s="1">
        <v>43784</v>
      </c>
      <c r="R4257" t="s">
        <v>2628</v>
      </c>
      <c r="S4257">
        <v>580</v>
      </c>
      <c r="T4257" t="s">
        <v>10592</v>
      </c>
      <c r="V4257">
        <v>2</v>
      </c>
      <c r="W4257" t="s">
        <v>2629</v>
      </c>
      <c r="X4257">
        <v>1</v>
      </c>
      <c r="Y4257" t="s">
        <v>34899</v>
      </c>
      <c r="Z4257">
        <v>7</v>
      </c>
      <c r="AA4257">
        <v>195508</v>
      </c>
      <c r="AB4257">
        <v>121</v>
      </c>
      <c r="AC4257" t="s">
        <v>2640</v>
      </c>
      <c r="AD4257">
        <v>1012</v>
      </c>
      <c r="AE4257" t="s">
        <v>2</v>
      </c>
      <c r="AF4257">
        <v>1</v>
      </c>
      <c r="AG4257" t="s">
        <v>34895</v>
      </c>
      <c r="AH4257">
        <v>21</v>
      </c>
      <c r="AI4257" t="s">
        <v>34900</v>
      </c>
      <c r="AJ4257">
        <v>580</v>
      </c>
      <c r="AK4257" t="s">
        <v>10592</v>
      </c>
      <c r="AP4257" t="s">
        <v>23276</v>
      </c>
      <c r="AQ4257" t="s">
        <v>23277</v>
      </c>
      <c r="AR4257">
        <v>0</v>
      </c>
      <c r="AS4257" t="s">
        <v>2632</v>
      </c>
      <c r="AT4257" t="s">
        <v>23278</v>
      </c>
      <c r="AV4257" t="s">
        <v>23279</v>
      </c>
      <c r="AW4257">
        <v>55.129030059999998</v>
      </c>
      <c r="AX4257">
        <v>9.33985719</v>
      </c>
      <c r="AY4257" t="s">
        <v>2633</v>
      </c>
      <c r="AZ4257">
        <v>1083</v>
      </c>
      <c r="BA4257" t="s">
        <v>4409</v>
      </c>
    </row>
    <row r="4258" spans="1:53" x14ac:dyDescent="0.25">
      <c r="A4258">
        <v>529005</v>
      </c>
      <c r="B4258" t="s">
        <v>39954</v>
      </c>
      <c r="C4258">
        <v>6230</v>
      </c>
      <c r="D4258" t="s">
        <v>37000</v>
      </c>
      <c r="E4258" t="s">
        <v>39955</v>
      </c>
      <c r="F4258">
        <v>29189854</v>
      </c>
      <c r="G4258">
        <v>1003325489</v>
      </c>
      <c r="H4258" t="s">
        <v>23280</v>
      </c>
      <c r="I4258" t="s">
        <v>23281</v>
      </c>
      <c r="J4258" t="s">
        <v>23282</v>
      </c>
      <c r="K4258" t="s">
        <v>9175</v>
      </c>
      <c r="L4258">
        <v>2144</v>
      </c>
      <c r="M4258">
        <v>14</v>
      </c>
      <c r="Q4258" s="1">
        <v>41117</v>
      </c>
      <c r="R4258" t="s">
        <v>2628</v>
      </c>
      <c r="S4258">
        <v>580</v>
      </c>
      <c r="T4258" t="s">
        <v>10592</v>
      </c>
      <c r="U4258" s="1">
        <v>41121</v>
      </c>
      <c r="V4258">
        <v>2</v>
      </c>
      <c r="W4258" t="s">
        <v>2629</v>
      </c>
      <c r="X4258">
        <v>1</v>
      </c>
      <c r="Y4258" t="s">
        <v>34899</v>
      </c>
      <c r="Z4258">
        <v>9</v>
      </c>
      <c r="AA4258">
        <v>191308</v>
      </c>
      <c r="AB4258">
        <v>121</v>
      </c>
      <c r="AC4258" t="s">
        <v>2640</v>
      </c>
      <c r="AD4258">
        <v>1012</v>
      </c>
      <c r="AE4258" t="s">
        <v>2</v>
      </c>
      <c r="AF4258">
        <v>3</v>
      </c>
      <c r="AG4258" t="s">
        <v>2688</v>
      </c>
      <c r="AH4258">
        <v>21</v>
      </c>
      <c r="AI4258" t="s">
        <v>34900</v>
      </c>
      <c r="AJ4258">
        <v>580</v>
      </c>
      <c r="AK4258" t="s">
        <v>10592</v>
      </c>
      <c r="AL4258">
        <v>2</v>
      </c>
      <c r="AM4258" t="s">
        <v>2703</v>
      </c>
      <c r="AN4258">
        <v>280320</v>
      </c>
      <c r="AP4258" t="s">
        <v>23283</v>
      </c>
      <c r="AQ4258" t="s">
        <v>23284</v>
      </c>
      <c r="AR4258">
        <v>0</v>
      </c>
      <c r="AS4258" t="s">
        <v>2632</v>
      </c>
      <c r="AT4258" t="s">
        <v>8262</v>
      </c>
      <c r="AY4258" t="s">
        <v>2633</v>
      </c>
      <c r="AZ4258">
        <v>1083</v>
      </c>
      <c r="BA4258" t="s">
        <v>4409</v>
      </c>
    </row>
    <row r="4259" spans="1:53" x14ac:dyDescent="0.25">
      <c r="A4259">
        <v>529006</v>
      </c>
      <c r="B4259" t="s">
        <v>23285</v>
      </c>
      <c r="C4259">
        <v>6230</v>
      </c>
      <c r="D4259" t="s">
        <v>37000</v>
      </c>
      <c r="E4259" t="s">
        <v>1590</v>
      </c>
      <c r="F4259">
        <v>18351218</v>
      </c>
      <c r="G4259">
        <v>1001486081</v>
      </c>
      <c r="H4259" t="s">
        <v>23286</v>
      </c>
      <c r="I4259" t="s">
        <v>23287</v>
      </c>
      <c r="J4259" t="s">
        <v>23288</v>
      </c>
      <c r="K4259" t="s">
        <v>39956</v>
      </c>
      <c r="L4259">
        <v>2248</v>
      </c>
      <c r="M4259">
        <v>49</v>
      </c>
      <c r="Q4259" s="1">
        <v>43245</v>
      </c>
      <c r="R4259" t="s">
        <v>2628</v>
      </c>
      <c r="V4259">
        <v>5</v>
      </c>
      <c r="W4259" t="s">
        <v>2938</v>
      </c>
      <c r="X4259">
        <v>1</v>
      </c>
      <c r="Y4259" t="s">
        <v>34899</v>
      </c>
      <c r="Z4259">
        <v>7</v>
      </c>
      <c r="AA4259">
        <v>193304</v>
      </c>
      <c r="AB4259">
        <v>121</v>
      </c>
      <c r="AC4259" t="s">
        <v>2640</v>
      </c>
      <c r="AD4259">
        <v>1013</v>
      </c>
      <c r="AE4259" t="s">
        <v>47</v>
      </c>
      <c r="AF4259">
        <v>1</v>
      </c>
      <c r="AG4259" t="s">
        <v>34895</v>
      </c>
      <c r="AH4259">
        <v>22</v>
      </c>
      <c r="AI4259" t="s">
        <v>34977</v>
      </c>
      <c r="AJ4259">
        <v>580</v>
      </c>
      <c r="AK4259" t="s">
        <v>10592</v>
      </c>
      <c r="AP4259" t="s">
        <v>23289</v>
      </c>
      <c r="AQ4259" t="s">
        <v>23290</v>
      </c>
      <c r="AR4259">
        <v>0</v>
      </c>
      <c r="AS4259" t="s">
        <v>2632</v>
      </c>
      <c r="AT4259" t="s">
        <v>36050</v>
      </c>
      <c r="AW4259">
        <v>55.071227550000003</v>
      </c>
      <c r="AX4259">
        <v>9.3443781900000005</v>
      </c>
      <c r="AY4259" t="s">
        <v>2633</v>
      </c>
      <c r="AZ4259">
        <v>1083</v>
      </c>
      <c r="BA4259" t="s">
        <v>4409</v>
      </c>
    </row>
    <row r="4260" spans="1:53" x14ac:dyDescent="0.25">
      <c r="A4260">
        <v>529007</v>
      </c>
      <c r="B4260" t="s">
        <v>39957</v>
      </c>
      <c r="C4260">
        <v>6230</v>
      </c>
      <c r="D4260" t="s">
        <v>37000</v>
      </c>
      <c r="E4260" t="s">
        <v>39958</v>
      </c>
      <c r="F4260">
        <v>29189854</v>
      </c>
      <c r="G4260">
        <v>1003325453</v>
      </c>
      <c r="H4260" t="s">
        <v>23291</v>
      </c>
      <c r="I4260" t="s">
        <v>23292</v>
      </c>
      <c r="J4260" t="s">
        <v>23293</v>
      </c>
      <c r="K4260" t="s">
        <v>11161</v>
      </c>
      <c r="L4260">
        <v>1525</v>
      </c>
      <c r="M4260">
        <v>2</v>
      </c>
      <c r="Q4260" s="1">
        <v>41117</v>
      </c>
      <c r="R4260" t="s">
        <v>2628</v>
      </c>
      <c r="S4260">
        <v>580</v>
      </c>
      <c r="T4260" t="s">
        <v>10592</v>
      </c>
      <c r="U4260" s="1">
        <v>41121</v>
      </c>
      <c r="V4260">
        <v>2</v>
      </c>
      <c r="W4260" t="s">
        <v>2629</v>
      </c>
      <c r="X4260">
        <v>1</v>
      </c>
      <c r="Y4260" t="s">
        <v>34899</v>
      </c>
      <c r="Z4260">
        <v>7</v>
      </c>
      <c r="AA4260">
        <v>197808</v>
      </c>
      <c r="AB4260">
        <v>121</v>
      </c>
      <c r="AC4260" t="s">
        <v>2640</v>
      </c>
      <c r="AD4260">
        <v>1012</v>
      </c>
      <c r="AE4260" t="s">
        <v>2</v>
      </c>
      <c r="AF4260">
        <v>3</v>
      </c>
      <c r="AG4260" t="s">
        <v>2688</v>
      </c>
      <c r="AH4260">
        <v>21</v>
      </c>
      <c r="AI4260" t="s">
        <v>34900</v>
      </c>
      <c r="AJ4260">
        <v>580</v>
      </c>
      <c r="AK4260" t="s">
        <v>10592</v>
      </c>
      <c r="AL4260">
        <v>2</v>
      </c>
      <c r="AM4260" t="s">
        <v>2703</v>
      </c>
      <c r="AN4260">
        <v>280320</v>
      </c>
      <c r="AP4260" t="s">
        <v>23294</v>
      </c>
      <c r="AQ4260" t="s">
        <v>23295</v>
      </c>
      <c r="AR4260">
        <v>0</v>
      </c>
      <c r="AS4260" t="s">
        <v>2632</v>
      </c>
      <c r="AT4260" t="s">
        <v>10080</v>
      </c>
      <c r="AY4260" t="s">
        <v>2633</v>
      </c>
      <c r="AZ4260">
        <v>1083</v>
      </c>
      <c r="BA4260" t="s">
        <v>4409</v>
      </c>
    </row>
    <row r="4261" spans="1:53" x14ac:dyDescent="0.25">
      <c r="A4261">
        <v>530000</v>
      </c>
      <c r="B4261" t="s">
        <v>9694</v>
      </c>
      <c r="C4261">
        <v>7200</v>
      </c>
      <c r="D4261" t="s">
        <v>9690</v>
      </c>
      <c r="E4261" t="s">
        <v>9694</v>
      </c>
      <c r="F4261">
        <v>29189765</v>
      </c>
      <c r="H4261" t="s">
        <v>23296</v>
      </c>
      <c r="J4261" t="s">
        <v>14916</v>
      </c>
      <c r="K4261" t="s">
        <v>37878</v>
      </c>
      <c r="L4261">
        <v>292</v>
      </c>
      <c r="M4261">
        <v>1</v>
      </c>
      <c r="Q4261" s="1">
        <v>43483</v>
      </c>
      <c r="R4261" t="s">
        <v>2628</v>
      </c>
      <c r="S4261">
        <v>530</v>
      </c>
      <c r="T4261" t="s">
        <v>9694</v>
      </c>
      <c r="V4261">
        <v>2</v>
      </c>
      <c r="W4261" t="s">
        <v>2629</v>
      </c>
      <c r="X4261">
        <v>5</v>
      </c>
      <c r="Y4261" t="s">
        <v>34894</v>
      </c>
      <c r="AA4261">
        <v>200701</v>
      </c>
      <c r="AB4261">
        <v>923</v>
      </c>
      <c r="AC4261" t="s">
        <v>149</v>
      </c>
      <c r="AD4261">
        <v>2013</v>
      </c>
      <c r="AE4261" t="s">
        <v>149</v>
      </c>
      <c r="AF4261">
        <v>1</v>
      </c>
      <c r="AG4261" t="s">
        <v>34895</v>
      </c>
      <c r="AH4261">
        <v>99</v>
      </c>
      <c r="AI4261" t="s">
        <v>34896</v>
      </c>
      <c r="AJ4261">
        <v>530</v>
      </c>
      <c r="AK4261" t="s">
        <v>9694</v>
      </c>
      <c r="AP4261" t="s">
        <v>14917</v>
      </c>
      <c r="AQ4261" t="s">
        <v>14918</v>
      </c>
      <c r="AR4261">
        <v>0</v>
      </c>
      <c r="AS4261" t="s">
        <v>2632</v>
      </c>
      <c r="AT4261" t="s">
        <v>14919</v>
      </c>
      <c r="AU4261" t="s">
        <v>34898</v>
      </c>
      <c r="AW4261">
        <v>55.752590060000003</v>
      </c>
      <c r="AX4261">
        <v>8.9277716399999996</v>
      </c>
      <c r="AY4261" t="s">
        <v>2633</v>
      </c>
      <c r="AZ4261">
        <v>1083</v>
      </c>
      <c r="BA4261" t="s">
        <v>4409</v>
      </c>
    </row>
    <row r="4262" spans="1:53" x14ac:dyDescent="0.25">
      <c r="A4262">
        <v>530401</v>
      </c>
      <c r="C4262">
        <v>7190</v>
      </c>
      <c r="D4262" t="s">
        <v>11135</v>
      </c>
      <c r="E4262" t="s">
        <v>23297</v>
      </c>
      <c r="F4262">
        <v>18805189</v>
      </c>
      <c r="G4262">
        <v>1003568121</v>
      </c>
      <c r="H4262" t="s">
        <v>23298</v>
      </c>
      <c r="I4262" t="s">
        <v>23299</v>
      </c>
      <c r="J4262" t="s">
        <v>23300</v>
      </c>
      <c r="K4262" t="s">
        <v>23301</v>
      </c>
      <c r="L4262">
        <v>620</v>
      </c>
      <c r="M4262">
        <v>15</v>
      </c>
      <c r="Q4262" s="1">
        <v>43620</v>
      </c>
      <c r="R4262" t="s">
        <v>2628</v>
      </c>
      <c r="V4262">
        <v>0</v>
      </c>
      <c r="W4262" t="s">
        <v>3383</v>
      </c>
      <c r="X4262">
        <v>0</v>
      </c>
      <c r="Y4262" t="s">
        <v>35167</v>
      </c>
      <c r="AA4262">
        <v>199509</v>
      </c>
      <c r="AB4262">
        <v>273</v>
      </c>
      <c r="AC4262" t="s">
        <v>9285</v>
      </c>
      <c r="AD4262">
        <v>1087</v>
      </c>
      <c r="AE4262" t="s">
        <v>4226</v>
      </c>
      <c r="AF4262">
        <v>1</v>
      </c>
      <c r="AG4262" t="s">
        <v>34895</v>
      </c>
      <c r="AH4262">
        <v>99</v>
      </c>
      <c r="AI4262" t="s">
        <v>34896</v>
      </c>
      <c r="AJ4262">
        <v>530</v>
      </c>
      <c r="AK4262" t="s">
        <v>9694</v>
      </c>
      <c r="AP4262" t="s">
        <v>23302</v>
      </c>
      <c r="AQ4262" t="s">
        <v>23303</v>
      </c>
      <c r="AR4262">
        <v>0</v>
      </c>
      <c r="AS4262" t="s">
        <v>2632</v>
      </c>
      <c r="AT4262" t="s">
        <v>23304</v>
      </c>
      <c r="AW4262">
        <v>55.735600609999999</v>
      </c>
      <c r="AX4262">
        <v>9.1498033900000006</v>
      </c>
      <c r="AY4262" t="s">
        <v>2633</v>
      </c>
      <c r="AZ4262">
        <v>1083</v>
      </c>
      <c r="BA4262" t="s">
        <v>4409</v>
      </c>
    </row>
    <row r="4263" spans="1:53" x14ac:dyDescent="0.25">
      <c r="A4263">
        <v>531002</v>
      </c>
      <c r="B4263" t="s">
        <v>39959</v>
      </c>
      <c r="C4263">
        <v>6780</v>
      </c>
      <c r="D4263" t="s">
        <v>36848</v>
      </c>
      <c r="E4263" t="s">
        <v>39960</v>
      </c>
      <c r="F4263">
        <v>29189781</v>
      </c>
      <c r="G4263">
        <v>1003325611</v>
      </c>
      <c r="H4263" t="s">
        <v>23305</v>
      </c>
      <c r="I4263" t="s">
        <v>23306</v>
      </c>
      <c r="J4263" t="s">
        <v>23307</v>
      </c>
      <c r="K4263" t="s">
        <v>39961</v>
      </c>
      <c r="L4263">
        <v>926</v>
      </c>
      <c r="M4263">
        <v>20</v>
      </c>
      <c r="Q4263" s="1">
        <v>40753</v>
      </c>
      <c r="R4263" t="s">
        <v>2628</v>
      </c>
      <c r="S4263">
        <v>550</v>
      </c>
      <c r="T4263" t="s">
        <v>34335</v>
      </c>
      <c r="U4263" s="1">
        <v>40755</v>
      </c>
      <c r="V4263">
        <v>2</v>
      </c>
      <c r="W4263" t="s">
        <v>2629</v>
      </c>
      <c r="X4263">
        <v>1</v>
      </c>
      <c r="Y4263" t="s">
        <v>34899</v>
      </c>
      <c r="Z4263">
        <v>8</v>
      </c>
      <c r="AB4263">
        <v>121</v>
      </c>
      <c r="AC4263" t="s">
        <v>2640</v>
      </c>
      <c r="AD4263">
        <v>1012</v>
      </c>
      <c r="AE4263" t="s">
        <v>2</v>
      </c>
      <c r="AF4263">
        <v>3</v>
      </c>
      <c r="AG4263" t="s">
        <v>2688</v>
      </c>
      <c r="AH4263">
        <v>22</v>
      </c>
      <c r="AI4263" t="s">
        <v>34977</v>
      </c>
      <c r="AJ4263">
        <v>550</v>
      </c>
      <c r="AK4263" t="s">
        <v>34335</v>
      </c>
      <c r="AL4263">
        <v>2</v>
      </c>
      <c r="AM4263" t="s">
        <v>2703</v>
      </c>
      <c r="AN4263">
        <v>280194</v>
      </c>
      <c r="AP4263" t="s">
        <v>23308</v>
      </c>
      <c r="AQ4263" t="s">
        <v>23309</v>
      </c>
      <c r="AR4263">
        <v>0</v>
      </c>
      <c r="AS4263" t="s">
        <v>2632</v>
      </c>
      <c r="AT4263" t="s">
        <v>15666</v>
      </c>
      <c r="AV4263" t="s">
        <v>39962</v>
      </c>
      <c r="AW4263">
        <v>55.119057965109498</v>
      </c>
      <c r="AX4263">
        <v>8.8081968640377593</v>
      </c>
      <c r="AY4263" t="s">
        <v>2633</v>
      </c>
      <c r="AZ4263">
        <v>1083</v>
      </c>
      <c r="BA4263" t="s">
        <v>4409</v>
      </c>
    </row>
    <row r="4264" spans="1:53" x14ac:dyDescent="0.25">
      <c r="A4264">
        <v>531005</v>
      </c>
      <c r="B4264" t="s">
        <v>39963</v>
      </c>
      <c r="C4264">
        <v>6780</v>
      </c>
      <c r="D4264" t="s">
        <v>36848</v>
      </c>
      <c r="E4264" t="s">
        <v>1591</v>
      </c>
      <c r="F4264">
        <v>29189781</v>
      </c>
      <c r="G4264">
        <v>1003325659</v>
      </c>
      <c r="H4264" t="s">
        <v>23310</v>
      </c>
      <c r="I4264" t="s">
        <v>23311</v>
      </c>
      <c r="J4264" t="s">
        <v>10520</v>
      </c>
      <c r="K4264" t="s">
        <v>23312</v>
      </c>
      <c r="L4264">
        <v>2072</v>
      </c>
      <c r="M4264">
        <v>1</v>
      </c>
      <c r="Q4264" s="1">
        <v>44250</v>
      </c>
      <c r="R4264" t="s">
        <v>2628</v>
      </c>
      <c r="S4264">
        <v>550</v>
      </c>
      <c r="T4264" t="s">
        <v>34335</v>
      </c>
      <c r="V4264">
        <v>2</v>
      </c>
      <c r="W4264" t="s">
        <v>2629</v>
      </c>
      <c r="X4264">
        <v>1</v>
      </c>
      <c r="Y4264" t="s">
        <v>34899</v>
      </c>
      <c r="Z4264">
        <v>10</v>
      </c>
      <c r="AB4264">
        <v>121</v>
      </c>
      <c r="AC4264" t="s">
        <v>2640</v>
      </c>
      <c r="AD4264">
        <v>1012</v>
      </c>
      <c r="AE4264" t="s">
        <v>2</v>
      </c>
      <c r="AF4264">
        <v>1</v>
      </c>
      <c r="AG4264" t="s">
        <v>34895</v>
      </c>
      <c r="AH4264">
        <v>21</v>
      </c>
      <c r="AI4264" t="s">
        <v>34900</v>
      </c>
      <c r="AJ4264">
        <v>550</v>
      </c>
      <c r="AK4264" t="s">
        <v>34335</v>
      </c>
      <c r="AP4264" t="s">
        <v>10522</v>
      </c>
      <c r="AQ4264" t="s">
        <v>23313</v>
      </c>
      <c r="AR4264">
        <v>0</v>
      </c>
      <c r="AS4264" t="s">
        <v>2632</v>
      </c>
      <c r="AT4264" t="s">
        <v>18715</v>
      </c>
      <c r="AW4264">
        <v>55.15512047</v>
      </c>
      <c r="AX4264">
        <v>8.7539868599999995</v>
      </c>
      <c r="AY4264" t="s">
        <v>2633</v>
      </c>
      <c r="AZ4264">
        <v>1083</v>
      </c>
      <c r="BA4264" t="s">
        <v>4409</v>
      </c>
    </row>
    <row r="4265" spans="1:53" x14ac:dyDescent="0.25">
      <c r="A4265">
        <v>531006</v>
      </c>
      <c r="B4265" t="s">
        <v>23314</v>
      </c>
      <c r="C4265">
        <v>6780</v>
      </c>
      <c r="D4265" t="s">
        <v>36848</v>
      </c>
      <c r="E4265" t="s">
        <v>23315</v>
      </c>
      <c r="F4265">
        <v>29189781</v>
      </c>
      <c r="G4265">
        <v>1003325520</v>
      </c>
      <c r="H4265" t="s">
        <v>23316</v>
      </c>
      <c r="I4265" t="s">
        <v>23317</v>
      </c>
      <c r="J4265" t="s">
        <v>23318</v>
      </c>
      <c r="K4265" t="s">
        <v>23319</v>
      </c>
      <c r="L4265">
        <v>32</v>
      </c>
      <c r="M4265">
        <v>55</v>
      </c>
      <c r="Q4265" s="1">
        <v>40753</v>
      </c>
      <c r="R4265" t="s">
        <v>2628</v>
      </c>
      <c r="S4265">
        <v>550</v>
      </c>
      <c r="T4265" t="s">
        <v>34335</v>
      </c>
      <c r="U4265" s="1">
        <v>40755</v>
      </c>
      <c r="V4265">
        <v>2</v>
      </c>
      <c r="W4265" t="s">
        <v>2629</v>
      </c>
      <c r="X4265">
        <v>1</v>
      </c>
      <c r="Y4265" t="s">
        <v>34899</v>
      </c>
      <c r="Z4265">
        <v>6</v>
      </c>
      <c r="AB4265">
        <v>121</v>
      </c>
      <c r="AC4265" t="s">
        <v>2640</v>
      </c>
      <c r="AD4265">
        <v>1012</v>
      </c>
      <c r="AE4265" t="s">
        <v>2</v>
      </c>
      <c r="AF4265">
        <v>3</v>
      </c>
      <c r="AG4265" t="s">
        <v>2688</v>
      </c>
      <c r="AH4265">
        <v>22</v>
      </c>
      <c r="AI4265" t="s">
        <v>34977</v>
      </c>
      <c r="AJ4265">
        <v>550</v>
      </c>
      <c r="AK4265" t="s">
        <v>34335</v>
      </c>
      <c r="AL4265">
        <v>2</v>
      </c>
      <c r="AM4265" t="s">
        <v>2703</v>
      </c>
      <c r="AN4265">
        <v>280194</v>
      </c>
      <c r="AP4265" t="s">
        <v>23320</v>
      </c>
      <c r="AQ4265" t="s">
        <v>23321</v>
      </c>
      <c r="AR4265">
        <v>0</v>
      </c>
      <c r="AS4265" t="s">
        <v>2632</v>
      </c>
      <c r="AT4265" t="s">
        <v>11639</v>
      </c>
      <c r="AV4265" t="s">
        <v>23322</v>
      </c>
      <c r="AW4265">
        <v>55.217249908881399</v>
      </c>
      <c r="AX4265">
        <v>8.8391918714187394</v>
      </c>
      <c r="AY4265" t="s">
        <v>2633</v>
      </c>
      <c r="AZ4265">
        <v>1083</v>
      </c>
      <c r="BA4265" t="s">
        <v>4409</v>
      </c>
    </row>
    <row r="4266" spans="1:53" x14ac:dyDescent="0.25">
      <c r="A4266">
        <v>531007</v>
      </c>
      <c r="B4266" t="s">
        <v>39964</v>
      </c>
      <c r="C4266">
        <v>6780</v>
      </c>
      <c r="D4266" t="s">
        <v>36848</v>
      </c>
      <c r="E4266" t="s">
        <v>1592</v>
      </c>
      <c r="F4266">
        <v>35727019</v>
      </c>
      <c r="G4266">
        <v>1001737087</v>
      </c>
      <c r="H4266" t="s">
        <v>23323</v>
      </c>
      <c r="I4266" t="s">
        <v>23324</v>
      </c>
      <c r="J4266" t="s">
        <v>23325</v>
      </c>
      <c r="K4266" t="s">
        <v>17363</v>
      </c>
      <c r="L4266">
        <v>1434</v>
      </c>
      <c r="M4266">
        <v>13</v>
      </c>
      <c r="Q4266" s="1">
        <v>43227</v>
      </c>
      <c r="R4266" t="s">
        <v>2628</v>
      </c>
      <c r="V4266">
        <v>5</v>
      </c>
      <c r="W4266" t="s">
        <v>2938</v>
      </c>
      <c r="X4266">
        <v>1</v>
      </c>
      <c r="Y4266" t="s">
        <v>34899</v>
      </c>
      <c r="Z4266">
        <v>10</v>
      </c>
      <c r="AA4266">
        <v>191909</v>
      </c>
      <c r="AB4266">
        <v>121</v>
      </c>
      <c r="AC4266" t="s">
        <v>2640</v>
      </c>
      <c r="AD4266">
        <v>1013</v>
      </c>
      <c r="AE4266" t="s">
        <v>47</v>
      </c>
      <c r="AF4266">
        <v>1</v>
      </c>
      <c r="AG4266" t="s">
        <v>34895</v>
      </c>
      <c r="AH4266">
        <v>21</v>
      </c>
      <c r="AI4266" t="s">
        <v>34900</v>
      </c>
      <c r="AJ4266">
        <v>550</v>
      </c>
      <c r="AK4266" t="s">
        <v>34335</v>
      </c>
      <c r="AP4266" t="s">
        <v>23326</v>
      </c>
      <c r="AQ4266" t="s">
        <v>23327</v>
      </c>
      <c r="AR4266">
        <v>0</v>
      </c>
      <c r="AS4266" t="s">
        <v>2632</v>
      </c>
      <c r="AT4266" t="s">
        <v>8451</v>
      </c>
      <c r="AW4266">
        <v>55.157124090000003</v>
      </c>
      <c r="AX4266">
        <v>8.7671624799999996</v>
      </c>
      <c r="AY4266" t="s">
        <v>2633</v>
      </c>
      <c r="AZ4266">
        <v>1083</v>
      </c>
      <c r="BA4266" t="s">
        <v>4409</v>
      </c>
    </row>
    <row r="4267" spans="1:53" x14ac:dyDescent="0.25">
      <c r="A4267">
        <v>531008</v>
      </c>
      <c r="B4267" t="s">
        <v>39965</v>
      </c>
      <c r="C4267">
        <v>6780</v>
      </c>
      <c r="D4267" t="s">
        <v>36848</v>
      </c>
      <c r="E4267" t="s">
        <v>1593</v>
      </c>
      <c r="F4267">
        <v>27723942</v>
      </c>
      <c r="G4267">
        <v>1003325684</v>
      </c>
      <c r="H4267" t="s">
        <v>39925</v>
      </c>
      <c r="J4267" t="s">
        <v>23328</v>
      </c>
      <c r="K4267" t="s">
        <v>5010</v>
      </c>
      <c r="L4267">
        <v>1436</v>
      </c>
      <c r="M4267">
        <v>6</v>
      </c>
      <c r="Q4267" s="1">
        <v>42626</v>
      </c>
      <c r="R4267" t="s">
        <v>2628</v>
      </c>
      <c r="U4267" s="1">
        <v>42155</v>
      </c>
      <c r="V4267">
        <v>5</v>
      </c>
      <c r="W4267" t="s">
        <v>2938</v>
      </c>
      <c r="X4267">
        <v>1</v>
      </c>
      <c r="Y4267" t="s">
        <v>34899</v>
      </c>
      <c r="Z4267">
        <v>8</v>
      </c>
      <c r="AA4267">
        <v>200408</v>
      </c>
      <c r="AB4267">
        <v>121</v>
      </c>
      <c r="AC4267" t="s">
        <v>2640</v>
      </c>
      <c r="AD4267">
        <v>1013</v>
      </c>
      <c r="AE4267" t="s">
        <v>47</v>
      </c>
      <c r="AF4267">
        <v>3</v>
      </c>
      <c r="AG4267" t="s">
        <v>2688</v>
      </c>
      <c r="AH4267">
        <v>21</v>
      </c>
      <c r="AI4267" t="s">
        <v>34900</v>
      </c>
      <c r="AJ4267">
        <v>550</v>
      </c>
      <c r="AK4267" t="s">
        <v>34335</v>
      </c>
      <c r="AP4267" t="s">
        <v>23329</v>
      </c>
      <c r="AR4267">
        <v>0</v>
      </c>
      <c r="AS4267" t="s">
        <v>2632</v>
      </c>
      <c r="AT4267" t="s">
        <v>5014</v>
      </c>
      <c r="AW4267">
        <v>55.195436469611003</v>
      </c>
      <c r="AX4267">
        <v>8.7259694794980298</v>
      </c>
      <c r="AY4267" t="s">
        <v>2633</v>
      </c>
      <c r="AZ4267">
        <v>1083</v>
      </c>
      <c r="BA4267" t="s">
        <v>4409</v>
      </c>
    </row>
    <row r="4268" spans="1:53" x14ac:dyDescent="0.25">
      <c r="A4268">
        <v>531009</v>
      </c>
      <c r="C4268">
        <v>6780</v>
      </c>
      <c r="D4268" t="s">
        <v>36848</v>
      </c>
      <c r="E4268" t="s">
        <v>1594</v>
      </c>
      <c r="F4268">
        <v>27878695</v>
      </c>
      <c r="G4268">
        <v>1010771958</v>
      </c>
      <c r="H4268" t="s">
        <v>23330</v>
      </c>
      <c r="J4268" t="s">
        <v>23331</v>
      </c>
      <c r="K4268" t="s">
        <v>39966</v>
      </c>
      <c r="L4268">
        <v>531</v>
      </c>
      <c r="M4268">
        <v>23</v>
      </c>
      <c r="Q4268" s="1">
        <v>42979</v>
      </c>
      <c r="R4268" t="s">
        <v>2628</v>
      </c>
      <c r="S4268">
        <v>550</v>
      </c>
      <c r="T4268" t="s">
        <v>34335</v>
      </c>
      <c r="U4268" s="1">
        <v>42979</v>
      </c>
      <c r="V4268">
        <v>6</v>
      </c>
      <c r="W4268" t="s">
        <v>3407</v>
      </c>
      <c r="X4268">
        <v>1</v>
      </c>
      <c r="Y4268" t="s">
        <v>34899</v>
      </c>
      <c r="Z4268">
        <v>9</v>
      </c>
      <c r="AA4268">
        <v>200410</v>
      </c>
      <c r="AB4268">
        <v>129</v>
      </c>
      <c r="AC4268" t="s">
        <v>122</v>
      </c>
      <c r="AD4268">
        <v>1016</v>
      </c>
      <c r="AE4268" t="s">
        <v>122</v>
      </c>
      <c r="AF4268">
        <v>3</v>
      </c>
      <c r="AG4268" t="s">
        <v>2688</v>
      </c>
      <c r="AH4268">
        <v>99</v>
      </c>
      <c r="AI4268" t="s">
        <v>34896</v>
      </c>
      <c r="AJ4268">
        <v>550</v>
      </c>
      <c r="AK4268" t="s">
        <v>34335</v>
      </c>
      <c r="AP4268" t="s">
        <v>23332</v>
      </c>
      <c r="AQ4268" t="s">
        <v>23333</v>
      </c>
      <c r="AR4268">
        <v>0</v>
      </c>
      <c r="AS4268" t="s">
        <v>2632</v>
      </c>
      <c r="AT4268" t="s">
        <v>13960</v>
      </c>
      <c r="AV4268" t="s">
        <v>39967</v>
      </c>
      <c r="AW4268">
        <v>55.207882137251701</v>
      </c>
      <c r="AX4268">
        <v>8.8737848326253399</v>
      </c>
      <c r="AY4268" t="s">
        <v>2633</v>
      </c>
      <c r="AZ4268">
        <v>1083</v>
      </c>
      <c r="BA4268" t="s">
        <v>4409</v>
      </c>
    </row>
    <row r="4269" spans="1:53" x14ac:dyDescent="0.25">
      <c r="A4269">
        <v>531247</v>
      </c>
      <c r="B4269" t="s">
        <v>39968</v>
      </c>
      <c r="C4269">
        <v>6780</v>
      </c>
      <c r="D4269" t="s">
        <v>36848</v>
      </c>
      <c r="E4269" t="s">
        <v>39969</v>
      </c>
      <c r="F4269">
        <v>53383211</v>
      </c>
      <c r="G4269">
        <v>1003394058</v>
      </c>
      <c r="H4269" t="s">
        <v>23334</v>
      </c>
      <c r="I4269" t="s">
        <v>23335</v>
      </c>
      <c r="J4269" t="s">
        <v>23336</v>
      </c>
      <c r="K4269" t="s">
        <v>39970</v>
      </c>
      <c r="L4269">
        <v>1320</v>
      </c>
      <c r="M4269">
        <v>12</v>
      </c>
      <c r="Q4269" s="1">
        <v>43794</v>
      </c>
      <c r="R4269" t="s">
        <v>2628</v>
      </c>
      <c r="V4269">
        <v>1</v>
      </c>
      <c r="W4269" t="s">
        <v>3230</v>
      </c>
      <c r="X4269">
        <v>1</v>
      </c>
      <c r="Y4269" t="s">
        <v>34899</v>
      </c>
      <c r="AA4269">
        <v>200604</v>
      </c>
      <c r="AB4269">
        <v>137</v>
      </c>
      <c r="AC4269" t="s">
        <v>3522</v>
      </c>
      <c r="AD4269">
        <v>1053</v>
      </c>
      <c r="AE4269" t="s">
        <v>3522</v>
      </c>
      <c r="AF4269">
        <v>1</v>
      </c>
      <c r="AG4269" t="s">
        <v>34895</v>
      </c>
      <c r="AH4269">
        <v>99</v>
      </c>
      <c r="AI4269" t="s">
        <v>34896</v>
      </c>
      <c r="AJ4269">
        <v>550</v>
      </c>
      <c r="AK4269" t="s">
        <v>34335</v>
      </c>
      <c r="AP4269" t="s">
        <v>23337</v>
      </c>
      <c r="AR4269">
        <v>0</v>
      </c>
      <c r="AS4269" t="s">
        <v>2632</v>
      </c>
      <c r="AT4269" t="s">
        <v>39971</v>
      </c>
      <c r="AW4269">
        <v>55.180947209999999</v>
      </c>
      <c r="AX4269">
        <v>8.8886783200000004</v>
      </c>
      <c r="AY4269" t="s">
        <v>2633</v>
      </c>
      <c r="AZ4269">
        <v>1083</v>
      </c>
      <c r="BA4269" t="s">
        <v>4409</v>
      </c>
    </row>
    <row r="4270" spans="1:53" x14ac:dyDescent="0.25">
      <c r="A4270">
        <v>531300</v>
      </c>
      <c r="B4270" t="s">
        <v>23338</v>
      </c>
      <c r="C4270">
        <v>6780</v>
      </c>
      <c r="D4270" t="s">
        <v>36848</v>
      </c>
      <c r="E4270" t="s">
        <v>1595</v>
      </c>
      <c r="F4270">
        <v>17825046</v>
      </c>
      <c r="G4270">
        <v>1001367585</v>
      </c>
      <c r="H4270" t="s">
        <v>23339</v>
      </c>
      <c r="I4270" t="s">
        <v>23340</v>
      </c>
      <c r="J4270" t="s">
        <v>23341</v>
      </c>
      <c r="K4270" t="s">
        <v>23342</v>
      </c>
      <c r="L4270">
        <v>844</v>
      </c>
      <c r="M4270">
        <v>3</v>
      </c>
      <c r="Q4270" s="1">
        <v>43733</v>
      </c>
      <c r="R4270" t="s">
        <v>2628</v>
      </c>
      <c r="V4270">
        <v>5</v>
      </c>
      <c r="W4270" t="s">
        <v>2938</v>
      </c>
      <c r="X4270">
        <v>1</v>
      </c>
      <c r="Y4270" t="s">
        <v>34899</v>
      </c>
      <c r="AA4270">
        <v>199408</v>
      </c>
      <c r="AB4270">
        <v>123</v>
      </c>
      <c r="AC4270" t="s">
        <v>109</v>
      </c>
      <c r="AD4270">
        <v>1011</v>
      </c>
      <c r="AE4270" t="s">
        <v>109</v>
      </c>
      <c r="AF4270">
        <v>1</v>
      </c>
      <c r="AG4270" t="s">
        <v>34895</v>
      </c>
      <c r="AH4270">
        <v>80</v>
      </c>
      <c r="AI4270" t="s">
        <v>109</v>
      </c>
      <c r="AJ4270">
        <v>550</v>
      </c>
      <c r="AK4270" t="s">
        <v>34335</v>
      </c>
      <c r="AP4270" t="s">
        <v>23343</v>
      </c>
      <c r="AQ4270" t="s">
        <v>23344</v>
      </c>
      <c r="AR4270">
        <v>0</v>
      </c>
      <c r="AS4270" t="s">
        <v>2632</v>
      </c>
      <c r="AT4270" t="s">
        <v>23345</v>
      </c>
      <c r="AV4270" t="s">
        <v>23346</v>
      </c>
      <c r="AW4270">
        <v>55.23249276</v>
      </c>
      <c r="AX4270">
        <v>8.7263687399999998</v>
      </c>
      <c r="AY4270" t="s">
        <v>2633</v>
      </c>
      <c r="AZ4270">
        <v>1083</v>
      </c>
      <c r="BA4270" t="s">
        <v>4409</v>
      </c>
    </row>
    <row r="4271" spans="1:53" x14ac:dyDescent="0.25">
      <c r="A4271">
        <v>533001</v>
      </c>
      <c r="B4271" t="s">
        <v>23347</v>
      </c>
      <c r="C4271">
        <v>6400</v>
      </c>
      <c r="D4271" t="s">
        <v>34357</v>
      </c>
      <c r="E4271" t="s">
        <v>23348</v>
      </c>
      <c r="F4271">
        <v>29189773</v>
      </c>
      <c r="G4271">
        <v>1003325763</v>
      </c>
      <c r="H4271" t="s">
        <v>39972</v>
      </c>
      <c r="I4271" t="s">
        <v>23349</v>
      </c>
      <c r="J4271" t="s">
        <v>23350</v>
      </c>
      <c r="K4271" t="s">
        <v>23351</v>
      </c>
      <c r="L4271">
        <v>95</v>
      </c>
      <c r="M4271">
        <v>6</v>
      </c>
      <c r="Q4271" s="1">
        <v>41550</v>
      </c>
      <c r="R4271" t="s">
        <v>2628</v>
      </c>
      <c r="S4271">
        <v>540</v>
      </c>
      <c r="T4271" t="s">
        <v>34336</v>
      </c>
      <c r="U4271" s="1">
        <v>41486</v>
      </c>
      <c r="V4271">
        <v>2</v>
      </c>
      <c r="W4271" t="s">
        <v>2629</v>
      </c>
      <c r="X4271">
        <v>1</v>
      </c>
      <c r="Y4271" t="s">
        <v>34899</v>
      </c>
      <c r="Z4271">
        <v>7</v>
      </c>
      <c r="AA4271">
        <v>195208</v>
      </c>
      <c r="AB4271">
        <v>121</v>
      </c>
      <c r="AC4271" t="s">
        <v>2640</v>
      </c>
      <c r="AD4271">
        <v>1012</v>
      </c>
      <c r="AE4271" t="s">
        <v>2</v>
      </c>
      <c r="AF4271">
        <v>3</v>
      </c>
      <c r="AG4271" t="s">
        <v>2688</v>
      </c>
      <c r="AH4271">
        <v>21</v>
      </c>
      <c r="AI4271" t="s">
        <v>34900</v>
      </c>
      <c r="AJ4271">
        <v>540</v>
      </c>
      <c r="AK4271" t="s">
        <v>34336</v>
      </c>
      <c r="AL4271">
        <v>2</v>
      </c>
      <c r="AM4271" t="s">
        <v>2703</v>
      </c>
      <c r="AN4271">
        <v>533004</v>
      </c>
      <c r="AP4271" t="s">
        <v>23352</v>
      </c>
      <c r="AQ4271" t="s">
        <v>23353</v>
      </c>
      <c r="AR4271">
        <v>0</v>
      </c>
      <c r="AS4271" t="s">
        <v>2632</v>
      </c>
      <c r="AT4271" t="s">
        <v>23354</v>
      </c>
      <c r="AV4271" t="s">
        <v>23355</v>
      </c>
      <c r="AW4271">
        <v>54.963880138320803</v>
      </c>
      <c r="AX4271">
        <v>9.6545836362945092</v>
      </c>
      <c r="AY4271" t="s">
        <v>2633</v>
      </c>
      <c r="AZ4271">
        <v>1083</v>
      </c>
      <c r="BA4271" t="s">
        <v>4409</v>
      </c>
    </row>
    <row r="4272" spans="1:53" x14ac:dyDescent="0.25">
      <c r="A4272">
        <v>533003</v>
      </c>
      <c r="B4272" t="s">
        <v>39973</v>
      </c>
      <c r="C4272">
        <v>6400</v>
      </c>
      <c r="D4272" t="s">
        <v>34357</v>
      </c>
      <c r="E4272" t="s">
        <v>1596</v>
      </c>
      <c r="F4272">
        <v>29189773</v>
      </c>
      <c r="G4272">
        <v>1003325829</v>
      </c>
      <c r="H4272" t="s">
        <v>23356</v>
      </c>
      <c r="I4272" t="s">
        <v>23357</v>
      </c>
      <c r="J4272" t="s">
        <v>23358</v>
      </c>
      <c r="K4272" t="s">
        <v>39974</v>
      </c>
      <c r="L4272">
        <v>3212</v>
      </c>
      <c r="M4272">
        <v>2</v>
      </c>
      <c r="Q4272" s="1">
        <v>43536</v>
      </c>
      <c r="R4272" t="s">
        <v>2628</v>
      </c>
      <c r="S4272">
        <v>540</v>
      </c>
      <c r="T4272" t="s">
        <v>34336</v>
      </c>
      <c r="V4272">
        <v>2</v>
      </c>
      <c r="W4272" t="s">
        <v>2629</v>
      </c>
      <c r="X4272">
        <v>1</v>
      </c>
      <c r="Y4272" t="s">
        <v>34899</v>
      </c>
      <c r="Z4272">
        <v>7</v>
      </c>
      <c r="AA4272">
        <v>194308</v>
      </c>
      <c r="AB4272">
        <v>121</v>
      </c>
      <c r="AC4272" t="s">
        <v>2640</v>
      </c>
      <c r="AD4272">
        <v>1012</v>
      </c>
      <c r="AE4272" t="s">
        <v>2</v>
      </c>
      <c r="AF4272">
        <v>1</v>
      </c>
      <c r="AG4272" t="s">
        <v>34895</v>
      </c>
      <c r="AH4272">
        <v>21</v>
      </c>
      <c r="AI4272" t="s">
        <v>34900</v>
      </c>
      <c r="AJ4272">
        <v>540</v>
      </c>
      <c r="AK4272" t="s">
        <v>34336</v>
      </c>
      <c r="AP4272" t="s">
        <v>23359</v>
      </c>
      <c r="AQ4272" t="s">
        <v>23360</v>
      </c>
      <c r="AR4272">
        <v>0</v>
      </c>
      <c r="AS4272" t="s">
        <v>2632</v>
      </c>
      <c r="AT4272" t="s">
        <v>23361</v>
      </c>
      <c r="AV4272" t="s">
        <v>39975</v>
      </c>
      <c r="AW4272">
        <v>54.921438809999998</v>
      </c>
      <c r="AX4272">
        <v>9.6813106999999992</v>
      </c>
      <c r="AY4272" t="s">
        <v>2633</v>
      </c>
      <c r="AZ4272">
        <v>1083</v>
      </c>
      <c r="BA4272" t="s">
        <v>4409</v>
      </c>
    </row>
    <row r="4273" spans="1:53" x14ac:dyDescent="0.25">
      <c r="A4273">
        <v>533004</v>
      </c>
      <c r="B4273" t="s">
        <v>23362</v>
      </c>
      <c r="C4273">
        <v>6400</v>
      </c>
      <c r="D4273" t="s">
        <v>34357</v>
      </c>
      <c r="E4273" t="s">
        <v>1597</v>
      </c>
      <c r="F4273">
        <v>29189773</v>
      </c>
      <c r="G4273">
        <v>1003325805</v>
      </c>
      <c r="H4273" t="s">
        <v>23363</v>
      </c>
      <c r="I4273" t="s">
        <v>23364</v>
      </c>
      <c r="J4273" t="s">
        <v>23365</v>
      </c>
      <c r="K4273" t="s">
        <v>23366</v>
      </c>
      <c r="L4273">
        <v>1796</v>
      </c>
      <c r="M4273" t="s">
        <v>7822</v>
      </c>
      <c r="P4273" t="s">
        <v>3658</v>
      </c>
      <c r="Q4273" s="1">
        <v>43627</v>
      </c>
      <c r="R4273" t="s">
        <v>2628</v>
      </c>
      <c r="S4273">
        <v>540</v>
      </c>
      <c r="T4273" t="s">
        <v>34336</v>
      </c>
      <c r="V4273">
        <v>2</v>
      </c>
      <c r="W4273" t="s">
        <v>2629</v>
      </c>
      <c r="X4273">
        <v>1</v>
      </c>
      <c r="Y4273" t="s">
        <v>34899</v>
      </c>
      <c r="Z4273">
        <v>9</v>
      </c>
      <c r="AA4273">
        <v>195308</v>
      </c>
      <c r="AB4273">
        <v>121</v>
      </c>
      <c r="AC4273" t="s">
        <v>2640</v>
      </c>
      <c r="AD4273">
        <v>1012</v>
      </c>
      <c r="AE4273" t="s">
        <v>2</v>
      </c>
      <c r="AF4273">
        <v>1</v>
      </c>
      <c r="AG4273" t="s">
        <v>34895</v>
      </c>
      <c r="AH4273">
        <v>21</v>
      </c>
      <c r="AI4273" t="s">
        <v>34900</v>
      </c>
      <c r="AJ4273">
        <v>540</v>
      </c>
      <c r="AK4273" t="s">
        <v>34336</v>
      </c>
      <c r="AP4273" t="s">
        <v>23367</v>
      </c>
      <c r="AQ4273" t="s">
        <v>23368</v>
      </c>
      <c r="AR4273">
        <v>0</v>
      </c>
      <c r="AS4273" t="s">
        <v>2632</v>
      </c>
      <c r="AT4273" t="s">
        <v>5014</v>
      </c>
      <c r="AV4273" t="s">
        <v>23369</v>
      </c>
      <c r="AW4273">
        <v>54.951463349999997</v>
      </c>
      <c r="AX4273">
        <v>9.7041894499999994</v>
      </c>
      <c r="AY4273" t="s">
        <v>2633</v>
      </c>
      <c r="AZ4273">
        <v>1083</v>
      </c>
      <c r="BA4273" t="s">
        <v>4409</v>
      </c>
    </row>
    <row r="4274" spans="1:53" x14ac:dyDescent="0.25">
      <c r="A4274">
        <v>533005</v>
      </c>
      <c r="B4274" t="s">
        <v>23370</v>
      </c>
      <c r="C4274">
        <v>6400</v>
      </c>
      <c r="D4274" t="s">
        <v>34357</v>
      </c>
      <c r="E4274" t="s">
        <v>1598</v>
      </c>
      <c r="F4274">
        <v>18589273</v>
      </c>
      <c r="G4274">
        <v>1003491275</v>
      </c>
      <c r="H4274" t="s">
        <v>23371</v>
      </c>
      <c r="J4274" t="s">
        <v>23372</v>
      </c>
      <c r="K4274" t="s">
        <v>23373</v>
      </c>
      <c r="L4274">
        <v>404</v>
      </c>
      <c r="M4274">
        <v>1</v>
      </c>
      <c r="Q4274" s="1">
        <v>44446</v>
      </c>
      <c r="R4274" t="s">
        <v>2628</v>
      </c>
      <c r="V4274">
        <v>5</v>
      </c>
      <c r="W4274" t="s">
        <v>2938</v>
      </c>
      <c r="X4274">
        <v>1</v>
      </c>
      <c r="Y4274" t="s">
        <v>34899</v>
      </c>
      <c r="Z4274">
        <v>9</v>
      </c>
      <c r="AA4274">
        <v>199508</v>
      </c>
      <c r="AB4274">
        <v>121</v>
      </c>
      <c r="AC4274" t="s">
        <v>2640</v>
      </c>
      <c r="AD4274">
        <v>1013</v>
      </c>
      <c r="AE4274" t="s">
        <v>47</v>
      </c>
      <c r="AF4274">
        <v>1</v>
      </c>
      <c r="AG4274" t="s">
        <v>34895</v>
      </c>
      <c r="AH4274">
        <v>22</v>
      </c>
      <c r="AI4274" t="s">
        <v>34977</v>
      </c>
      <c r="AJ4274">
        <v>540</v>
      </c>
      <c r="AK4274" t="s">
        <v>34336</v>
      </c>
      <c r="AP4274" t="s">
        <v>23374</v>
      </c>
      <c r="AQ4274" t="s">
        <v>23375</v>
      </c>
      <c r="AR4274">
        <v>0</v>
      </c>
      <c r="AS4274" t="s">
        <v>2632</v>
      </c>
      <c r="AT4274" t="s">
        <v>23376</v>
      </c>
      <c r="AV4274" t="s">
        <v>23377</v>
      </c>
      <c r="AW4274">
        <v>54.987229960000001</v>
      </c>
      <c r="AX4274">
        <v>9.66145794</v>
      </c>
      <c r="AY4274" t="s">
        <v>2633</v>
      </c>
      <c r="AZ4274">
        <v>1083</v>
      </c>
      <c r="BA4274" t="s">
        <v>4409</v>
      </c>
    </row>
    <row r="4275" spans="1:53" x14ac:dyDescent="0.25">
      <c r="A4275">
        <v>535001</v>
      </c>
      <c r="B4275" t="s">
        <v>39976</v>
      </c>
      <c r="C4275">
        <v>6470</v>
      </c>
      <c r="D4275" t="s">
        <v>23378</v>
      </c>
      <c r="E4275" t="s">
        <v>1599</v>
      </c>
      <c r="F4275">
        <v>29189773</v>
      </c>
      <c r="G4275">
        <v>1003325969</v>
      </c>
      <c r="H4275" t="s">
        <v>23379</v>
      </c>
      <c r="I4275" t="s">
        <v>23380</v>
      </c>
      <c r="J4275" t="s">
        <v>23381</v>
      </c>
      <c r="K4275" t="s">
        <v>39977</v>
      </c>
      <c r="L4275">
        <v>2439</v>
      </c>
      <c r="M4275">
        <v>42</v>
      </c>
      <c r="Q4275" s="1">
        <v>43784</v>
      </c>
      <c r="R4275" t="s">
        <v>2628</v>
      </c>
      <c r="S4275">
        <v>540</v>
      </c>
      <c r="T4275" t="s">
        <v>34336</v>
      </c>
      <c r="V4275">
        <v>2</v>
      </c>
      <c r="W4275" t="s">
        <v>2629</v>
      </c>
      <c r="X4275">
        <v>1</v>
      </c>
      <c r="Y4275" t="s">
        <v>34899</v>
      </c>
      <c r="Z4275">
        <v>10</v>
      </c>
      <c r="AA4275">
        <v>196508</v>
      </c>
      <c r="AB4275">
        <v>121</v>
      </c>
      <c r="AC4275" t="s">
        <v>2640</v>
      </c>
      <c r="AD4275">
        <v>1012</v>
      </c>
      <c r="AE4275" t="s">
        <v>2</v>
      </c>
      <c r="AF4275">
        <v>1</v>
      </c>
      <c r="AG4275" t="s">
        <v>34895</v>
      </c>
      <c r="AH4275">
        <v>21</v>
      </c>
      <c r="AI4275" t="s">
        <v>34900</v>
      </c>
      <c r="AJ4275">
        <v>540</v>
      </c>
      <c r="AK4275" t="s">
        <v>34336</v>
      </c>
      <c r="AP4275" t="s">
        <v>23382</v>
      </c>
      <c r="AQ4275" t="s">
        <v>23383</v>
      </c>
      <c r="AR4275">
        <v>0</v>
      </c>
      <c r="AS4275" t="s">
        <v>2632</v>
      </c>
      <c r="AT4275" t="s">
        <v>18097</v>
      </c>
      <c r="AW4275">
        <v>54.923842139999998</v>
      </c>
      <c r="AX4275">
        <v>9.9015399399999993</v>
      </c>
      <c r="AY4275" t="s">
        <v>2633</v>
      </c>
      <c r="AZ4275">
        <v>1083</v>
      </c>
      <c r="BA4275" t="s">
        <v>4409</v>
      </c>
    </row>
    <row r="4276" spans="1:53" x14ac:dyDescent="0.25">
      <c r="A4276">
        <v>535003</v>
      </c>
      <c r="B4276" t="s">
        <v>39978</v>
      </c>
      <c r="C4276">
        <v>6470</v>
      </c>
      <c r="D4276" t="s">
        <v>23378</v>
      </c>
      <c r="E4276" t="s">
        <v>1600</v>
      </c>
      <c r="F4276">
        <v>29189773</v>
      </c>
      <c r="G4276">
        <v>1003325878</v>
      </c>
      <c r="H4276" t="s">
        <v>34558</v>
      </c>
      <c r="I4276" t="s">
        <v>23384</v>
      </c>
      <c r="J4276" t="s">
        <v>34557</v>
      </c>
      <c r="K4276" t="s">
        <v>23385</v>
      </c>
      <c r="L4276">
        <v>1186</v>
      </c>
      <c r="M4276">
        <v>2</v>
      </c>
      <c r="Q4276" s="1">
        <v>44958</v>
      </c>
      <c r="R4276" t="s">
        <v>2628</v>
      </c>
      <c r="S4276">
        <v>540</v>
      </c>
      <c r="T4276" t="s">
        <v>34336</v>
      </c>
      <c r="V4276">
        <v>2</v>
      </c>
      <c r="W4276" t="s">
        <v>2629</v>
      </c>
      <c r="X4276">
        <v>1</v>
      </c>
      <c r="Y4276" t="s">
        <v>34899</v>
      </c>
      <c r="Z4276">
        <v>6</v>
      </c>
      <c r="AA4276">
        <v>194208</v>
      </c>
      <c r="AB4276">
        <v>121</v>
      </c>
      <c r="AC4276" t="s">
        <v>2640</v>
      </c>
      <c r="AD4276">
        <v>1012</v>
      </c>
      <c r="AE4276" t="s">
        <v>2</v>
      </c>
      <c r="AF4276">
        <v>1</v>
      </c>
      <c r="AG4276" t="s">
        <v>34895</v>
      </c>
      <c r="AH4276">
        <v>21</v>
      </c>
      <c r="AI4276" t="s">
        <v>34900</v>
      </c>
      <c r="AJ4276">
        <v>540</v>
      </c>
      <c r="AK4276" t="s">
        <v>34336</v>
      </c>
      <c r="AP4276" t="s">
        <v>23386</v>
      </c>
      <c r="AQ4276" t="s">
        <v>34556</v>
      </c>
      <c r="AR4276">
        <v>0</v>
      </c>
      <c r="AS4276" t="s">
        <v>2632</v>
      </c>
      <c r="AT4276" t="s">
        <v>23387</v>
      </c>
      <c r="AW4276">
        <v>54.902696880000001</v>
      </c>
      <c r="AX4276">
        <v>10.002833259999999</v>
      </c>
      <c r="AY4276" t="s">
        <v>2633</v>
      </c>
      <c r="AZ4276">
        <v>1083</v>
      </c>
      <c r="BA4276" t="s">
        <v>4409</v>
      </c>
    </row>
    <row r="4277" spans="1:53" x14ac:dyDescent="0.25">
      <c r="A4277">
        <v>535006</v>
      </c>
      <c r="B4277" t="s">
        <v>39979</v>
      </c>
      <c r="C4277">
        <v>6470</v>
      </c>
      <c r="D4277" t="s">
        <v>23378</v>
      </c>
      <c r="E4277" t="s">
        <v>1601</v>
      </c>
      <c r="F4277">
        <v>27228321</v>
      </c>
      <c r="G4277">
        <v>1003326011</v>
      </c>
      <c r="H4277" t="s">
        <v>34555</v>
      </c>
      <c r="I4277">
        <v>74405094</v>
      </c>
      <c r="J4277" t="s">
        <v>23388</v>
      </c>
      <c r="K4277" t="s">
        <v>39980</v>
      </c>
      <c r="L4277">
        <v>2513</v>
      </c>
      <c r="M4277">
        <v>11</v>
      </c>
      <c r="Q4277" s="1">
        <v>45054</v>
      </c>
      <c r="R4277" t="s">
        <v>2628</v>
      </c>
      <c r="V4277">
        <v>5</v>
      </c>
      <c r="W4277" t="s">
        <v>2938</v>
      </c>
      <c r="X4277">
        <v>1</v>
      </c>
      <c r="Y4277" t="s">
        <v>34899</v>
      </c>
      <c r="Z4277">
        <v>9</v>
      </c>
      <c r="AA4277">
        <v>200308</v>
      </c>
      <c r="AB4277">
        <v>121</v>
      </c>
      <c r="AC4277" t="s">
        <v>2640</v>
      </c>
      <c r="AD4277">
        <v>1013</v>
      </c>
      <c r="AE4277" t="s">
        <v>47</v>
      </c>
      <c r="AF4277">
        <v>1</v>
      </c>
      <c r="AG4277" t="s">
        <v>34895</v>
      </c>
      <c r="AH4277">
        <v>21</v>
      </c>
      <c r="AI4277" t="s">
        <v>34900</v>
      </c>
      <c r="AJ4277">
        <v>540</v>
      </c>
      <c r="AK4277" t="s">
        <v>34336</v>
      </c>
      <c r="AP4277" t="s">
        <v>23389</v>
      </c>
      <c r="AQ4277" t="s">
        <v>23390</v>
      </c>
      <c r="AR4277">
        <v>0</v>
      </c>
      <c r="AS4277" t="s">
        <v>2632</v>
      </c>
      <c r="AT4277" t="s">
        <v>36643</v>
      </c>
      <c r="AV4277" t="s">
        <v>39981</v>
      </c>
      <c r="AW4277">
        <v>54.859260919999997</v>
      </c>
      <c r="AX4277">
        <v>9.9299938500000007</v>
      </c>
      <c r="AY4277" t="s">
        <v>2633</v>
      </c>
      <c r="AZ4277">
        <v>1083</v>
      </c>
      <c r="BA4277" t="s">
        <v>4409</v>
      </c>
    </row>
    <row r="4278" spans="1:53" x14ac:dyDescent="0.25">
      <c r="A4278">
        <v>535007</v>
      </c>
      <c r="B4278" t="s">
        <v>23391</v>
      </c>
      <c r="C4278">
        <v>6470</v>
      </c>
      <c r="D4278" t="s">
        <v>23378</v>
      </c>
      <c r="E4278" t="s">
        <v>1602</v>
      </c>
      <c r="F4278">
        <v>26951399</v>
      </c>
      <c r="G4278">
        <v>1009627835</v>
      </c>
      <c r="H4278" t="s">
        <v>23392</v>
      </c>
      <c r="I4278" t="s">
        <v>23393</v>
      </c>
      <c r="J4278" t="s">
        <v>23394</v>
      </c>
      <c r="K4278" t="s">
        <v>23395</v>
      </c>
      <c r="L4278">
        <v>480</v>
      </c>
      <c r="M4278">
        <v>2</v>
      </c>
      <c r="Q4278" s="1">
        <v>43784</v>
      </c>
      <c r="R4278" t="s">
        <v>2628</v>
      </c>
      <c r="V4278">
        <v>5</v>
      </c>
      <c r="W4278" t="s">
        <v>2938</v>
      </c>
      <c r="X4278">
        <v>1</v>
      </c>
      <c r="Y4278" t="s">
        <v>34899</v>
      </c>
      <c r="Z4278">
        <v>9</v>
      </c>
      <c r="AA4278">
        <v>200308</v>
      </c>
      <c r="AB4278">
        <v>121</v>
      </c>
      <c r="AC4278" t="s">
        <v>2640</v>
      </c>
      <c r="AD4278">
        <v>1013</v>
      </c>
      <c r="AE4278" t="s">
        <v>47</v>
      </c>
      <c r="AF4278">
        <v>1</v>
      </c>
      <c r="AG4278" t="s">
        <v>34895</v>
      </c>
      <c r="AH4278">
        <v>21</v>
      </c>
      <c r="AI4278" t="s">
        <v>34900</v>
      </c>
      <c r="AJ4278">
        <v>540</v>
      </c>
      <c r="AK4278" t="s">
        <v>34336</v>
      </c>
      <c r="AP4278" t="s">
        <v>23396</v>
      </c>
      <c r="AQ4278" t="s">
        <v>23397</v>
      </c>
      <c r="AR4278">
        <v>0</v>
      </c>
      <c r="AS4278" t="s">
        <v>2632</v>
      </c>
      <c r="AT4278" t="s">
        <v>23398</v>
      </c>
      <c r="AV4278" t="s">
        <v>23399</v>
      </c>
      <c r="AW4278">
        <v>54.926513800000002</v>
      </c>
      <c r="AX4278">
        <v>9.9713291900000005</v>
      </c>
      <c r="AY4278" t="s">
        <v>2633</v>
      </c>
      <c r="AZ4278">
        <v>1083</v>
      </c>
      <c r="BA4278" t="s">
        <v>4409</v>
      </c>
    </row>
    <row r="4279" spans="1:53" x14ac:dyDescent="0.25">
      <c r="A4279">
        <v>535401</v>
      </c>
      <c r="B4279" t="s">
        <v>23400</v>
      </c>
      <c r="C4279">
        <v>6470</v>
      </c>
      <c r="D4279" t="s">
        <v>23378</v>
      </c>
      <c r="E4279" t="s">
        <v>23401</v>
      </c>
      <c r="F4279">
        <v>13629110</v>
      </c>
      <c r="G4279">
        <v>1003401444</v>
      </c>
      <c r="H4279" t="s">
        <v>23402</v>
      </c>
      <c r="I4279" t="s">
        <v>23403</v>
      </c>
      <c r="J4279" t="s">
        <v>23404</v>
      </c>
      <c r="K4279" t="s">
        <v>23405</v>
      </c>
      <c r="L4279">
        <v>1305</v>
      </c>
      <c r="M4279">
        <v>372</v>
      </c>
      <c r="Q4279" s="1">
        <v>43794</v>
      </c>
      <c r="R4279" t="s">
        <v>2628</v>
      </c>
      <c r="V4279">
        <v>4</v>
      </c>
      <c r="W4279" t="s">
        <v>3081</v>
      </c>
      <c r="X4279">
        <v>1</v>
      </c>
      <c r="Y4279" t="s">
        <v>34899</v>
      </c>
      <c r="AA4279">
        <v>196412</v>
      </c>
      <c r="AB4279">
        <v>241</v>
      </c>
      <c r="AC4279" t="s">
        <v>3891</v>
      </c>
      <c r="AD4279">
        <v>1071</v>
      </c>
      <c r="AE4279" t="s">
        <v>111</v>
      </c>
      <c r="AF4279">
        <v>1</v>
      </c>
      <c r="AG4279" t="s">
        <v>34895</v>
      </c>
      <c r="AH4279">
        <v>99</v>
      </c>
      <c r="AI4279" t="s">
        <v>34896</v>
      </c>
      <c r="AJ4279">
        <v>540</v>
      </c>
      <c r="AK4279" t="s">
        <v>34336</v>
      </c>
      <c r="AO4279">
        <v>537411</v>
      </c>
      <c r="AP4279" t="s">
        <v>23406</v>
      </c>
      <c r="AQ4279" t="s">
        <v>23407</v>
      </c>
      <c r="AR4279">
        <v>2</v>
      </c>
      <c r="AS4279" t="s">
        <v>3549</v>
      </c>
      <c r="AT4279" t="s">
        <v>23408</v>
      </c>
      <c r="AW4279">
        <v>54.926455470000001</v>
      </c>
      <c r="AX4279">
        <v>10.042139880000001</v>
      </c>
      <c r="AY4279" t="s">
        <v>2633</v>
      </c>
      <c r="AZ4279">
        <v>1083</v>
      </c>
      <c r="BA4279" t="s">
        <v>4409</v>
      </c>
    </row>
    <row r="4280" spans="1:53" x14ac:dyDescent="0.25">
      <c r="A4280">
        <v>537001</v>
      </c>
      <c r="B4280" t="s">
        <v>23409</v>
      </c>
      <c r="C4280">
        <v>6400</v>
      </c>
      <c r="D4280" t="s">
        <v>34357</v>
      </c>
      <c r="E4280" t="s">
        <v>1603</v>
      </c>
      <c r="F4280">
        <v>29189773</v>
      </c>
      <c r="G4280">
        <v>1003326333</v>
      </c>
      <c r="H4280" t="s">
        <v>23410</v>
      </c>
      <c r="I4280" t="s">
        <v>23411</v>
      </c>
      <c r="J4280" t="s">
        <v>23412</v>
      </c>
      <c r="K4280" t="s">
        <v>23413</v>
      </c>
      <c r="L4280">
        <v>1016</v>
      </c>
      <c r="M4280">
        <v>35</v>
      </c>
      <c r="Q4280" s="1">
        <v>43784</v>
      </c>
      <c r="R4280" t="s">
        <v>2628</v>
      </c>
      <c r="S4280">
        <v>540</v>
      </c>
      <c r="T4280" t="s">
        <v>34336</v>
      </c>
      <c r="V4280">
        <v>2</v>
      </c>
      <c r="W4280" t="s">
        <v>2629</v>
      </c>
      <c r="X4280">
        <v>1</v>
      </c>
      <c r="Y4280" t="s">
        <v>34899</v>
      </c>
      <c r="Z4280">
        <v>7</v>
      </c>
      <c r="AA4280">
        <v>190704</v>
      </c>
      <c r="AB4280">
        <v>121</v>
      </c>
      <c r="AC4280" t="s">
        <v>2640</v>
      </c>
      <c r="AD4280">
        <v>1012</v>
      </c>
      <c r="AE4280" t="s">
        <v>2</v>
      </c>
      <c r="AF4280">
        <v>1</v>
      </c>
      <c r="AG4280" t="s">
        <v>34895</v>
      </c>
      <c r="AH4280">
        <v>21</v>
      </c>
      <c r="AI4280" t="s">
        <v>34900</v>
      </c>
      <c r="AJ4280">
        <v>540</v>
      </c>
      <c r="AK4280" t="s">
        <v>34336</v>
      </c>
      <c r="AP4280" t="s">
        <v>23414</v>
      </c>
      <c r="AQ4280" t="s">
        <v>23415</v>
      </c>
      <c r="AR4280">
        <v>0</v>
      </c>
      <c r="AS4280" t="s">
        <v>2632</v>
      </c>
      <c r="AT4280" t="s">
        <v>15556</v>
      </c>
      <c r="AW4280">
        <v>54.909296949999998</v>
      </c>
      <c r="AX4280">
        <v>9.7951279600000003</v>
      </c>
      <c r="AY4280" t="s">
        <v>2633</v>
      </c>
      <c r="AZ4280">
        <v>1083</v>
      </c>
      <c r="BA4280" t="s">
        <v>4409</v>
      </c>
    </row>
    <row r="4281" spans="1:53" x14ac:dyDescent="0.25">
      <c r="A4281">
        <v>537004</v>
      </c>
      <c r="B4281" t="s">
        <v>39982</v>
      </c>
      <c r="C4281">
        <v>6400</v>
      </c>
      <c r="D4281" t="s">
        <v>34357</v>
      </c>
      <c r="E4281" t="s">
        <v>1604</v>
      </c>
      <c r="F4281">
        <v>29189773</v>
      </c>
      <c r="G4281">
        <v>1003326217</v>
      </c>
      <c r="H4281" t="s">
        <v>23416</v>
      </c>
      <c r="I4281" t="s">
        <v>23417</v>
      </c>
      <c r="J4281" t="s">
        <v>23418</v>
      </c>
      <c r="K4281" t="s">
        <v>34554</v>
      </c>
      <c r="L4281">
        <v>636</v>
      </c>
      <c r="M4281">
        <v>100</v>
      </c>
      <c r="Q4281" s="1">
        <v>45048</v>
      </c>
      <c r="R4281" t="s">
        <v>2628</v>
      </c>
      <c r="S4281">
        <v>540</v>
      </c>
      <c r="T4281" t="s">
        <v>34336</v>
      </c>
      <c r="V4281">
        <v>2</v>
      </c>
      <c r="W4281" t="s">
        <v>2629</v>
      </c>
      <c r="X4281">
        <v>1</v>
      </c>
      <c r="Y4281" t="s">
        <v>34899</v>
      </c>
      <c r="Z4281">
        <v>10</v>
      </c>
      <c r="AA4281">
        <v>195508</v>
      </c>
      <c r="AB4281">
        <v>121</v>
      </c>
      <c r="AC4281" t="s">
        <v>2640</v>
      </c>
      <c r="AD4281">
        <v>1012</v>
      </c>
      <c r="AE4281" t="s">
        <v>2</v>
      </c>
      <c r="AF4281">
        <v>1</v>
      </c>
      <c r="AG4281" t="s">
        <v>34895</v>
      </c>
      <c r="AH4281">
        <v>21</v>
      </c>
      <c r="AI4281" t="s">
        <v>34900</v>
      </c>
      <c r="AJ4281">
        <v>540</v>
      </c>
      <c r="AK4281" t="s">
        <v>34336</v>
      </c>
      <c r="AP4281" t="s">
        <v>23419</v>
      </c>
      <c r="AQ4281" t="s">
        <v>23420</v>
      </c>
      <c r="AR4281">
        <v>0</v>
      </c>
      <c r="AS4281" t="s">
        <v>2632</v>
      </c>
      <c r="AT4281" t="s">
        <v>14146</v>
      </c>
      <c r="AW4281">
        <v>54.905594020000002</v>
      </c>
      <c r="AX4281">
        <v>9.8115360799999998</v>
      </c>
      <c r="AY4281" t="s">
        <v>2633</v>
      </c>
      <c r="AZ4281">
        <v>1083</v>
      </c>
      <c r="BA4281" t="s">
        <v>4409</v>
      </c>
    </row>
    <row r="4282" spans="1:53" x14ac:dyDescent="0.25">
      <c r="A4282">
        <v>537006</v>
      </c>
      <c r="B4282" t="s">
        <v>39983</v>
      </c>
      <c r="C4282">
        <v>6400</v>
      </c>
      <c r="D4282" t="s">
        <v>34357</v>
      </c>
      <c r="E4282" t="s">
        <v>1605</v>
      </c>
      <c r="F4282">
        <v>29189773</v>
      </c>
      <c r="G4282">
        <v>1003326060</v>
      </c>
      <c r="H4282" t="s">
        <v>23421</v>
      </c>
      <c r="I4282" t="s">
        <v>23422</v>
      </c>
      <c r="J4282" t="s">
        <v>23423</v>
      </c>
      <c r="K4282" t="s">
        <v>23424</v>
      </c>
      <c r="L4282">
        <v>892</v>
      </c>
      <c r="M4282">
        <v>3</v>
      </c>
      <c r="Q4282" s="1">
        <v>43790</v>
      </c>
      <c r="R4282" t="s">
        <v>2628</v>
      </c>
      <c r="S4282">
        <v>540</v>
      </c>
      <c r="T4282" t="s">
        <v>34336</v>
      </c>
      <c r="V4282">
        <v>2</v>
      </c>
      <c r="W4282" t="s">
        <v>2629</v>
      </c>
      <c r="X4282">
        <v>1</v>
      </c>
      <c r="Y4282" t="s">
        <v>34899</v>
      </c>
      <c r="Z4282">
        <v>9</v>
      </c>
      <c r="AA4282">
        <v>190704</v>
      </c>
      <c r="AB4282">
        <v>121</v>
      </c>
      <c r="AC4282" t="s">
        <v>2640</v>
      </c>
      <c r="AD4282">
        <v>1012</v>
      </c>
      <c r="AE4282" t="s">
        <v>2</v>
      </c>
      <c r="AF4282">
        <v>1</v>
      </c>
      <c r="AG4282" t="s">
        <v>34895</v>
      </c>
      <c r="AH4282">
        <v>21</v>
      </c>
      <c r="AI4282" t="s">
        <v>34900</v>
      </c>
      <c r="AJ4282">
        <v>540</v>
      </c>
      <c r="AK4282" t="s">
        <v>34336</v>
      </c>
      <c r="AP4282" t="s">
        <v>23425</v>
      </c>
      <c r="AQ4282" t="s">
        <v>23426</v>
      </c>
      <c r="AR4282">
        <v>0</v>
      </c>
      <c r="AS4282" t="s">
        <v>2632</v>
      </c>
      <c r="AT4282" t="s">
        <v>23427</v>
      </c>
      <c r="AW4282">
        <v>54.924547509999996</v>
      </c>
      <c r="AX4282">
        <v>9.8293967799999997</v>
      </c>
      <c r="AY4282" t="s">
        <v>2633</v>
      </c>
      <c r="AZ4282">
        <v>1083</v>
      </c>
      <c r="BA4282" t="s">
        <v>4409</v>
      </c>
    </row>
    <row r="4283" spans="1:53" x14ac:dyDescent="0.25">
      <c r="A4283">
        <v>537007</v>
      </c>
      <c r="B4283" t="s">
        <v>39984</v>
      </c>
      <c r="C4283">
        <v>6400</v>
      </c>
      <c r="D4283" t="s">
        <v>34357</v>
      </c>
      <c r="E4283" t="s">
        <v>1606</v>
      </c>
      <c r="F4283">
        <v>29189773</v>
      </c>
      <c r="G4283">
        <v>1003326187</v>
      </c>
      <c r="H4283" t="s">
        <v>23428</v>
      </c>
      <c r="I4283" t="s">
        <v>23429</v>
      </c>
      <c r="J4283" t="s">
        <v>23430</v>
      </c>
      <c r="K4283" t="s">
        <v>39985</v>
      </c>
      <c r="L4283">
        <v>584</v>
      </c>
      <c r="M4283">
        <v>20</v>
      </c>
      <c r="Q4283" s="1">
        <v>43784</v>
      </c>
      <c r="R4283" t="s">
        <v>2628</v>
      </c>
      <c r="S4283">
        <v>540</v>
      </c>
      <c r="T4283" t="s">
        <v>34336</v>
      </c>
      <c r="V4283">
        <v>2</v>
      </c>
      <c r="W4283" t="s">
        <v>2629</v>
      </c>
      <c r="X4283">
        <v>1</v>
      </c>
      <c r="Y4283" t="s">
        <v>34899</v>
      </c>
      <c r="Z4283">
        <v>9</v>
      </c>
      <c r="AA4283">
        <v>197208</v>
      </c>
      <c r="AB4283">
        <v>121</v>
      </c>
      <c r="AC4283" t="s">
        <v>2640</v>
      </c>
      <c r="AD4283">
        <v>1012</v>
      </c>
      <c r="AE4283" t="s">
        <v>2</v>
      </c>
      <c r="AF4283">
        <v>1</v>
      </c>
      <c r="AG4283" t="s">
        <v>34895</v>
      </c>
      <c r="AH4283">
        <v>21</v>
      </c>
      <c r="AI4283" t="s">
        <v>34900</v>
      </c>
      <c r="AJ4283">
        <v>540</v>
      </c>
      <c r="AK4283" t="s">
        <v>34336</v>
      </c>
      <c r="AP4283" t="s">
        <v>23431</v>
      </c>
      <c r="AQ4283" t="s">
        <v>23432</v>
      </c>
      <c r="AR4283">
        <v>0</v>
      </c>
      <c r="AS4283" t="s">
        <v>2632</v>
      </c>
      <c r="AT4283" t="s">
        <v>23433</v>
      </c>
      <c r="AW4283">
        <v>54.911702079999998</v>
      </c>
      <c r="AX4283">
        <v>9.7684618699999994</v>
      </c>
      <c r="AY4283" t="s">
        <v>2633</v>
      </c>
      <c r="AZ4283">
        <v>1083</v>
      </c>
      <c r="BA4283" t="s">
        <v>4409</v>
      </c>
    </row>
    <row r="4284" spans="1:53" x14ac:dyDescent="0.25">
      <c r="A4284">
        <v>537008</v>
      </c>
      <c r="B4284" t="s">
        <v>39986</v>
      </c>
      <c r="C4284">
        <v>6400</v>
      </c>
      <c r="D4284" t="s">
        <v>34357</v>
      </c>
      <c r="E4284" t="s">
        <v>1607</v>
      </c>
      <c r="F4284">
        <v>29189773</v>
      </c>
      <c r="G4284">
        <v>1003326448</v>
      </c>
      <c r="H4284" t="s">
        <v>23434</v>
      </c>
      <c r="I4284" t="s">
        <v>23435</v>
      </c>
      <c r="J4284" t="s">
        <v>23436</v>
      </c>
      <c r="K4284" t="s">
        <v>39987</v>
      </c>
      <c r="L4284">
        <v>3142</v>
      </c>
      <c r="M4284">
        <v>3</v>
      </c>
      <c r="Q4284" s="1">
        <v>43784</v>
      </c>
      <c r="R4284" t="s">
        <v>2628</v>
      </c>
      <c r="S4284">
        <v>540</v>
      </c>
      <c r="T4284" t="s">
        <v>34336</v>
      </c>
      <c r="V4284">
        <v>2</v>
      </c>
      <c r="W4284" t="s">
        <v>2629</v>
      </c>
      <c r="X4284">
        <v>1</v>
      </c>
      <c r="Y4284" t="s">
        <v>34899</v>
      </c>
      <c r="Z4284">
        <v>9</v>
      </c>
      <c r="AA4284">
        <v>197308</v>
      </c>
      <c r="AB4284">
        <v>121</v>
      </c>
      <c r="AC4284" t="s">
        <v>2640</v>
      </c>
      <c r="AD4284">
        <v>1012</v>
      </c>
      <c r="AE4284" t="s">
        <v>2</v>
      </c>
      <c r="AF4284">
        <v>1</v>
      </c>
      <c r="AG4284" t="s">
        <v>34895</v>
      </c>
      <c r="AH4284">
        <v>21</v>
      </c>
      <c r="AI4284" t="s">
        <v>34900</v>
      </c>
      <c r="AJ4284">
        <v>540</v>
      </c>
      <c r="AK4284" t="s">
        <v>34336</v>
      </c>
      <c r="AP4284" t="s">
        <v>23437</v>
      </c>
      <c r="AQ4284" t="s">
        <v>23438</v>
      </c>
      <c r="AR4284">
        <v>0</v>
      </c>
      <c r="AS4284" t="s">
        <v>2632</v>
      </c>
      <c r="AT4284" t="s">
        <v>39988</v>
      </c>
      <c r="AW4284">
        <v>54.920363309999999</v>
      </c>
      <c r="AX4284">
        <v>9.80431265</v>
      </c>
      <c r="AY4284" t="s">
        <v>2633</v>
      </c>
      <c r="AZ4284">
        <v>1083</v>
      </c>
      <c r="BA4284" t="s">
        <v>4409</v>
      </c>
    </row>
    <row r="4285" spans="1:53" x14ac:dyDescent="0.25">
      <c r="A4285">
        <v>537009</v>
      </c>
      <c r="B4285" t="s">
        <v>22872</v>
      </c>
      <c r="C4285">
        <v>6400</v>
      </c>
      <c r="D4285" t="s">
        <v>34357</v>
      </c>
      <c r="E4285" t="s">
        <v>1608</v>
      </c>
      <c r="F4285">
        <v>41684313</v>
      </c>
      <c r="G4285">
        <v>1001814517</v>
      </c>
      <c r="H4285" t="s">
        <v>23439</v>
      </c>
      <c r="I4285" t="s">
        <v>23440</v>
      </c>
      <c r="J4285" t="s">
        <v>23441</v>
      </c>
      <c r="K4285" t="s">
        <v>23442</v>
      </c>
      <c r="L4285">
        <v>47</v>
      </c>
      <c r="M4285">
        <v>10</v>
      </c>
      <c r="Q4285" s="1">
        <v>44097</v>
      </c>
      <c r="R4285" t="s">
        <v>2628</v>
      </c>
      <c r="V4285">
        <v>5</v>
      </c>
      <c r="W4285" t="s">
        <v>2938</v>
      </c>
      <c r="X4285">
        <v>1</v>
      </c>
      <c r="Y4285" t="s">
        <v>34899</v>
      </c>
      <c r="Z4285">
        <v>10</v>
      </c>
      <c r="AA4285">
        <v>195908</v>
      </c>
      <c r="AB4285">
        <v>121</v>
      </c>
      <c r="AC4285" t="s">
        <v>2640</v>
      </c>
      <c r="AD4285">
        <v>1013</v>
      </c>
      <c r="AE4285" t="s">
        <v>47</v>
      </c>
      <c r="AF4285">
        <v>1</v>
      </c>
      <c r="AG4285" t="s">
        <v>34895</v>
      </c>
      <c r="AH4285">
        <v>21</v>
      </c>
      <c r="AI4285" t="s">
        <v>34900</v>
      </c>
      <c r="AJ4285">
        <v>540</v>
      </c>
      <c r="AK4285" t="s">
        <v>34336</v>
      </c>
      <c r="AP4285" t="s">
        <v>23443</v>
      </c>
      <c r="AQ4285" t="s">
        <v>23444</v>
      </c>
      <c r="AR4285">
        <v>0</v>
      </c>
      <c r="AS4285" t="s">
        <v>2632</v>
      </c>
      <c r="AT4285" t="s">
        <v>23445</v>
      </c>
      <c r="AW4285">
        <v>54.914218099999999</v>
      </c>
      <c r="AX4285">
        <v>9.7904379800000001</v>
      </c>
      <c r="AY4285" t="s">
        <v>2633</v>
      </c>
      <c r="AZ4285">
        <v>1083</v>
      </c>
      <c r="BA4285" t="s">
        <v>4409</v>
      </c>
    </row>
    <row r="4286" spans="1:53" x14ac:dyDescent="0.25">
      <c r="A4286">
        <v>537010</v>
      </c>
      <c r="B4286" t="s">
        <v>39989</v>
      </c>
      <c r="C4286">
        <v>6400</v>
      </c>
      <c r="D4286" t="s">
        <v>34357</v>
      </c>
      <c r="E4286" t="s">
        <v>39990</v>
      </c>
      <c r="F4286">
        <v>29553874</v>
      </c>
      <c r="G4286">
        <v>1003321380</v>
      </c>
      <c r="H4286" t="s">
        <v>23446</v>
      </c>
      <c r="I4286" t="s">
        <v>23447</v>
      </c>
      <c r="J4286" t="s">
        <v>23448</v>
      </c>
      <c r="K4286" t="s">
        <v>23449</v>
      </c>
      <c r="L4286">
        <v>1016</v>
      </c>
      <c r="M4286">
        <v>37</v>
      </c>
      <c r="Q4286" s="1">
        <v>43794</v>
      </c>
      <c r="R4286" t="s">
        <v>2628</v>
      </c>
      <c r="V4286">
        <v>4</v>
      </c>
      <c r="W4286" t="s">
        <v>3081</v>
      </c>
      <c r="X4286">
        <v>1</v>
      </c>
      <c r="Y4286" t="s">
        <v>34899</v>
      </c>
      <c r="AA4286">
        <v>192006</v>
      </c>
      <c r="AB4286">
        <v>131</v>
      </c>
      <c r="AC4286" t="s">
        <v>983</v>
      </c>
      <c r="AD4286">
        <v>1061</v>
      </c>
      <c r="AE4286" t="s">
        <v>983</v>
      </c>
      <c r="AF4286">
        <v>1</v>
      </c>
      <c r="AG4286" t="s">
        <v>34895</v>
      </c>
      <c r="AH4286">
        <v>99</v>
      </c>
      <c r="AI4286" t="s">
        <v>34896</v>
      </c>
      <c r="AJ4286">
        <v>540</v>
      </c>
      <c r="AK4286" t="s">
        <v>34336</v>
      </c>
      <c r="AP4286" t="s">
        <v>23450</v>
      </c>
      <c r="AQ4286" t="s">
        <v>23451</v>
      </c>
      <c r="AR4286">
        <v>0</v>
      </c>
      <c r="AS4286" t="s">
        <v>2632</v>
      </c>
      <c r="AT4286" t="s">
        <v>15556</v>
      </c>
      <c r="AW4286">
        <v>54.908287450000003</v>
      </c>
      <c r="AX4286">
        <v>9.7943745100000008</v>
      </c>
      <c r="AY4286" t="s">
        <v>2633</v>
      </c>
      <c r="AZ4286">
        <v>1083</v>
      </c>
      <c r="BA4286" t="s">
        <v>4409</v>
      </c>
    </row>
    <row r="4287" spans="1:53" x14ac:dyDescent="0.25">
      <c r="A4287">
        <v>537011</v>
      </c>
      <c r="B4287" t="s">
        <v>39991</v>
      </c>
      <c r="C4287">
        <v>6400</v>
      </c>
      <c r="D4287" t="s">
        <v>34357</v>
      </c>
      <c r="E4287" t="s">
        <v>39992</v>
      </c>
      <c r="F4287">
        <v>29747180</v>
      </c>
      <c r="G4287">
        <v>1003321379</v>
      </c>
      <c r="H4287" t="s">
        <v>39993</v>
      </c>
      <c r="I4287" t="s">
        <v>23452</v>
      </c>
      <c r="J4287" t="s">
        <v>23453</v>
      </c>
      <c r="K4287" t="s">
        <v>39994</v>
      </c>
      <c r="L4287">
        <v>636</v>
      </c>
      <c r="M4287">
        <v>86</v>
      </c>
      <c r="Q4287" s="1">
        <v>43794</v>
      </c>
      <c r="R4287" t="s">
        <v>2981</v>
      </c>
      <c r="V4287">
        <v>4</v>
      </c>
      <c r="W4287" t="s">
        <v>3081</v>
      </c>
      <c r="X4287">
        <v>1</v>
      </c>
      <c r="Y4287" t="s">
        <v>34899</v>
      </c>
      <c r="AA4287">
        <v>197708</v>
      </c>
      <c r="AB4287">
        <v>131</v>
      </c>
      <c r="AC4287" t="s">
        <v>983</v>
      </c>
      <c r="AD4287">
        <v>1061</v>
      </c>
      <c r="AE4287" t="s">
        <v>983</v>
      </c>
      <c r="AF4287">
        <v>1</v>
      </c>
      <c r="AG4287" t="s">
        <v>34895</v>
      </c>
      <c r="AH4287">
        <v>99</v>
      </c>
      <c r="AI4287" t="s">
        <v>34896</v>
      </c>
      <c r="AJ4287">
        <v>540</v>
      </c>
      <c r="AK4287" t="s">
        <v>34336</v>
      </c>
      <c r="AP4287" t="s">
        <v>23454</v>
      </c>
      <c r="AQ4287" t="s">
        <v>23455</v>
      </c>
      <c r="AR4287">
        <v>0</v>
      </c>
      <c r="AS4287" t="s">
        <v>2632</v>
      </c>
      <c r="AT4287" t="s">
        <v>14146</v>
      </c>
      <c r="AW4287">
        <v>54.899526610000002</v>
      </c>
      <c r="AX4287">
        <v>9.8099210699999997</v>
      </c>
      <c r="AY4287" t="s">
        <v>2633</v>
      </c>
      <c r="AZ4287">
        <v>1083</v>
      </c>
      <c r="BA4287" t="s">
        <v>4409</v>
      </c>
    </row>
    <row r="4288" spans="1:53" x14ac:dyDescent="0.25">
      <c r="A4288">
        <v>537013</v>
      </c>
      <c r="B4288" t="s">
        <v>23456</v>
      </c>
      <c r="C4288">
        <v>6400</v>
      </c>
      <c r="D4288" t="s">
        <v>34357</v>
      </c>
      <c r="E4288" t="s">
        <v>39995</v>
      </c>
      <c r="F4288">
        <v>29189773</v>
      </c>
      <c r="G4288">
        <v>1003321276</v>
      </c>
      <c r="H4288" t="s">
        <v>23457</v>
      </c>
      <c r="I4288" t="s">
        <v>23458</v>
      </c>
      <c r="J4288" t="s">
        <v>23459</v>
      </c>
      <c r="K4288" t="s">
        <v>23460</v>
      </c>
      <c r="L4288">
        <v>183</v>
      </c>
      <c r="M4288">
        <v>26</v>
      </c>
      <c r="Q4288" s="1">
        <v>42324</v>
      </c>
      <c r="R4288" t="s">
        <v>2628</v>
      </c>
      <c r="S4288">
        <v>540</v>
      </c>
      <c r="T4288" t="s">
        <v>34336</v>
      </c>
      <c r="U4288" s="1">
        <v>42309</v>
      </c>
      <c r="V4288">
        <v>2</v>
      </c>
      <c r="W4288" t="s">
        <v>2629</v>
      </c>
      <c r="X4288">
        <v>1</v>
      </c>
      <c r="Y4288" t="s">
        <v>34899</v>
      </c>
      <c r="Z4288">
        <v>10</v>
      </c>
      <c r="AA4288">
        <v>196907</v>
      </c>
      <c r="AB4288">
        <v>126</v>
      </c>
      <c r="AC4288" t="s">
        <v>62</v>
      </c>
      <c r="AD4288">
        <v>1015</v>
      </c>
      <c r="AE4288" t="s">
        <v>62</v>
      </c>
      <c r="AF4288">
        <v>3</v>
      </c>
      <c r="AG4288" t="s">
        <v>2688</v>
      </c>
      <c r="AH4288">
        <v>27</v>
      </c>
      <c r="AI4288" t="s">
        <v>34995</v>
      </c>
      <c r="AJ4288">
        <v>540</v>
      </c>
      <c r="AK4288" t="s">
        <v>34336</v>
      </c>
      <c r="AL4288">
        <v>2</v>
      </c>
      <c r="AM4288" t="s">
        <v>2703</v>
      </c>
      <c r="AN4288">
        <v>537019</v>
      </c>
      <c r="AP4288" t="s">
        <v>23461</v>
      </c>
      <c r="AR4288">
        <v>0</v>
      </c>
      <c r="AS4288" t="s">
        <v>2632</v>
      </c>
      <c r="AT4288" t="s">
        <v>23462</v>
      </c>
      <c r="AW4288">
        <v>54.896889543341999</v>
      </c>
      <c r="AX4288">
        <v>9.8145659727368102</v>
      </c>
      <c r="AY4288" t="s">
        <v>2633</v>
      </c>
      <c r="AZ4288">
        <v>1083</v>
      </c>
      <c r="BA4288" t="s">
        <v>4409</v>
      </c>
    </row>
    <row r="4289" spans="1:53" x14ac:dyDescent="0.25">
      <c r="A4289">
        <v>537015</v>
      </c>
      <c r="B4289" t="s">
        <v>23463</v>
      </c>
      <c r="C4289">
        <v>6400</v>
      </c>
      <c r="D4289" t="s">
        <v>34357</v>
      </c>
      <c r="E4289" t="s">
        <v>1609</v>
      </c>
      <c r="F4289">
        <v>12250282</v>
      </c>
      <c r="G4289">
        <v>1000357216</v>
      </c>
      <c r="H4289" t="s">
        <v>34553</v>
      </c>
      <c r="I4289" t="s">
        <v>23464</v>
      </c>
      <c r="J4289" t="s">
        <v>23465</v>
      </c>
      <c r="K4289" t="s">
        <v>39996</v>
      </c>
      <c r="L4289">
        <v>2477</v>
      </c>
      <c r="M4289">
        <v>18</v>
      </c>
      <c r="Q4289" s="1">
        <v>44970</v>
      </c>
      <c r="R4289" t="s">
        <v>2628</v>
      </c>
      <c r="V4289">
        <v>5</v>
      </c>
      <c r="W4289" t="s">
        <v>2938</v>
      </c>
      <c r="X4289">
        <v>1</v>
      </c>
      <c r="Y4289" t="s">
        <v>34899</v>
      </c>
      <c r="Z4289">
        <v>10</v>
      </c>
      <c r="AA4289">
        <v>198808</v>
      </c>
      <c r="AB4289">
        <v>121</v>
      </c>
      <c r="AC4289" t="s">
        <v>2640</v>
      </c>
      <c r="AD4289">
        <v>1013</v>
      </c>
      <c r="AE4289" t="s">
        <v>47</v>
      </c>
      <c r="AF4289">
        <v>1</v>
      </c>
      <c r="AG4289" t="s">
        <v>34895</v>
      </c>
      <c r="AH4289">
        <v>22</v>
      </c>
      <c r="AI4289" t="s">
        <v>34977</v>
      </c>
      <c r="AJ4289">
        <v>540</v>
      </c>
      <c r="AK4289" t="s">
        <v>34336</v>
      </c>
      <c r="AP4289" t="s">
        <v>23466</v>
      </c>
      <c r="AQ4289" t="s">
        <v>23467</v>
      </c>
      <c r="AR4289">
        <v>0</v>
      </c>
      <c r="AS4289" t="s">
        <v>2632</v>
      </c>
      <c r="AT4289" t="s">
        <v>39997</v>
      </c>
      <c r="AW4289">
        <v>54.91291623</v>
      </c>
      <c r="AX4289">
        <v>9.80659657</v>
      </c>
      <c r="AY4289" t="s">
        <v>2633</v>
      </c>
      <c r="AZ4289">
        <v>1083</v>
      </c>
      <c r="BA4289" t="s">
        <v>4409</v>
      </c>
    </row>
    <row r="4290" spans="1:53" x14ac:dyDescent="0.25">
      <c r="A4290">
        <v>537019</v>
      </c>
      <c r="B4290" t="s">
        <v>39998</v>
      </c>
      <c r="C4290">
        <v>6400</v>
      </c>
      <c r="D4290" t="s">
        <v>34357</v>
      </c>
      <c r="E4290" t="s">
        <v>1610</v>
      </c>
      <c r="F4290">
        <v>29189773</v>
      </c>
      <c r="G4290">
        <v>1011270669</v>
      </c>
      <c r="H4290" t="s">
        <v>34552</v>
      </c>
      <c r="I4290" t="s">
        <v>23468</v>
      </c>
      <c r="J4290" t="s">
        <v>23469</v>
      </c>
      <c r="K4290" t="s">
        <v>39999</v>
      </c>
      <c r="L4290">
        <v>980</v>
      </c>
      <c r="M4290">
        <v>1</v>
      </c>
      <c r="Q4290" s="1">
        <v>44995</v>
      </c>
      <c r="R4290" t="s">
        <v>2628</v>
      </c>
      <c r="S4290">
        <v>540</v>
      </c>
      <c r="T4290" t="s">
        <v>34336</v>
      </c>
      <c r="V4290">
        <v>2</v>
      </c>
      <c r="W4290" t="s">
        <v>2629</v>
      </c>
      <c r="X4290">
        <v>1</v>
      </c>
      <c r="Y4290" t="s">
        <v>34899</v>
      </c>
      <c r="Z4290">
        <v>7</v>
      </c>
      <c r="AA4290">
        <v>200408</v>
      </c>
      <c r="AB4290">
        <v>126</v>
      </c>
      <c r="AC4290" t="s">
        <v>62</v>
      </c>
      <c r="AD4290">
        <v>1015</v>
      </c>
      <c r="AE4290" t="s">
        <v>62</v>
      </c>
      <c r="AF4290">
        <v>1</v>
      </c>
      <c r="AG4290" t="s">
        <v>34895</v>
      </c>
      <c r="AH4290">
        <v>27</v>
      </c>
      <c r="AI4290" t="s">
        <v>34995</v>
      </c>
      <c r="AJ4290">
        <v>540</v>
      </c>
      <c r="AK4290" t="s">
        <v>34336</v>
      </c>
      <c r="AP4290" t="s">
        <v>23470</v>
      </c>
      <c r="AQ4290" t="s">
        <v>23471</v>
      </c>
      <c r="AR4290">
        <v>0</v>
      </c>
      <c r="AS4290" t="s">
        <v>2632</v>
      </c>
      <c r="AT4290" t="s">
        <v>38344</v>
      </c>
      <c r="AW4290">
        <v>54.913489970000001</v>
      </c>
      <c r="AX4290">
        <v>9.8120732299999993</v>
      </c>
      <c r="AY4290" t="s">
        <v>2633</v>
      </c>
      <c r="AZ4290">
        <v>1083</v>
      </c>
      <c r="BA4290" t="s">
        <v>4409</v>
      </c>
    </row>
    <row r="4291" spans="1:53" x14ac:dyDescent="0.25">
      <c r="A4291">
        <v>537200</v>
      </c>
      <c r="C4291">
        <v>6400</v>
      </c>
      <c r="D4291" t="s">
        <v>34357</v>
      </c>
      <c r="E4291" t="s">
        <v>40000</v>
      </c>
      <c r="F4291">
        <v>29189773</v>
      </c>
      <c r="H4291" t="s">
        <v>40001</v>
      </c>
      <c r="I4291" t="s">
        <v>23472</v>
      </c>
      <c r="J4291" t="s">
        <v>23473</v>
      </c>
      <c r="K4291" t="s">
        <v>40002</v>
      </c>
      <c r="L4291">
        <v>1724</v>
      </c>
      <c r="M4291">
        <v>10</v>
      </c>
      <c r="Q4291" s="1">
        <v>43794</v>
      </c>
      <c r="R4291" t="s">
        <v>2981</v>
      </c>
      <c r="S4291">
        <v>540</v>
      </c>
      <c r="T4291" t="s">
        <v>34336</v>
      </c>
      <c r="V4291">
        <v>2</v>
      </c>
      <c r="W4291" t="s">
        <v>2629</v>
      </c>
      <c r="X4291">
        <v>1</v>
      </c>
      <c r="Y4291" t="s">
        <v>34899</v>
      </c>
      <c r="AB4291">
        <v>932</v>
      </c>
      <c r="AC4291" t="s">
        <v>324</v>
      </c>
      <c r="AD4291">
        <v>2021</v>
      </c>
      <c r="AE4291" t="s">
        <v>324</v>
      </c>
      <c r="AF4291">
        <v>2</v>
      </c>
      <c r="AG4291" t="s">
        <v>35025</v>
      </c>
      <c r="AH4291">
        <v>10</v>
      </c>
      <c r="AI4291" t="s">
        <v>35050</v>
      </c>
      <c r="AJ4291">
        <v>540</v>
      </c>
      <c r="AK4291" t="s">
        <v>34336</v>
      </c>
      <c r="AP4291" t="s">
        <v>23474</v>
      </c>
      <c r="AQ4291" t="s">
        <v>14922</v>
      </c>
      <c r="AR4291">
        <v>0</v>
      </c>
      <c r="AS4291" t="s">
        <v>2632</v>
      </c>
      <c r="AT4291" t="s">
        <v>35895</v>
      </c>
      <c r="AU4291" t="s">
        <v>34898</v>
      </c>
      <c r="AW4291">
        <v>54.908758640000002</v>
      </c>
      <c r="AX4291">
        <v>9.7889236200000003</v>
      </c>
      <c r="AY4291" t="s">
        <v>2633</v>
      </c>
      <c r="AZ4291">
        <v>1083</v>
      </c>
      <c r="BA4291" t="s">
        <v>4409</v>
      </c>
    </row>
    <row r="4292" spans="1:53" x14ac:dyDescent="0.25">
      <c r="A4292">
        <v>537201</v>
      </c>
      <c r="C4292">
        <v>6430</v>
      </c>
      <c r="D4292" t="s">
        <v>11488</v>
      </c>
      <c r="E4292" t="s">
        <v>40003</v>
      </c>
      <c r="H4292" t="s">
        <v>23475</v>
      </c>
      <c r="I4292" t="s">
        <v>23476</v>
      </c>
      <c r="J4292" t="s">
        <v>23477</v>
      </c>
      <c r="K4292" t="s">
        <v>23478</v>
      </c>
      <c r="L4292">
        <v>1789</v>
      </c>
      <c r="M4292">
        <v>21</v>
      </c>
      <c r="Q4292" s="1">
        <v>41618</v>
      </c>
      <c r="R4292" t="s">
        <v>2628</v>
      </c>
      <c r="S4292">
        <v>540</v>
      </c>
      <c r="T4292" t="s">
        <v>34336</v>
      </c>
      <c r="U4292" s="1">
        <v>41610</v>
      </c>
      <c r="V4292">
        <v>2</v>
      </c>
      <c r="W4292" t="s">
        <v>2629</v>
      </c>
      <c r="X4292">
        <v>1</v>
      </c>
      <c r="Y4292" t="s">
        <v>34899</v>
      </c>
      <c r="AA4292">
        <v>199701</v>
      </c>
      <c r="AB4292">
        <v>931</v>
      </c>
      <c r="AC4292" t="s">
        <v>3546</v>
      </c>
      <c r="AD4292">
        <v>2022</v>
      </c>
      <c r="AE4292" t="s">
        <v>3546</v>
      </c>
      <c r="AF4292">
        <v>3</v>
      </c>
      <c r="AG4292" t="s">
        <v>2688</v>
      </c>
      <c r="AH4292">
        <v>7</v>
      </c>
      <c r="AI4292" t="s">
        <v>3444</v>
      </c>
      <c r="AJ4292">
        <v>540</v>
      </c>
      <c r="AK4292" t="s">
        <v>34336</v>
      </c>
      <c r="AP4292" t="s">
        <v>23479</v>
      </c>
      <c r="AR4292">
        <v>0</v>
      </c>
      <c r="AS4292" t="s">
        <v>2632</v>
      </c>
      <c r="AT4292" t="s">
        <v>8451</v>
      </c>
      <c r="AV4292" t="s">
        <v>23480</v>
      </c>
      <c r="AW4292">
        <v>54.991808759479497</v>
      </c>
      <c r="AX4292">
        <v>9.8640505365341298</v>
      </c>
      <c r="AY4292" t="s">
        <v>2633</v>
      </c>
      <c r="AZ4292">
        <v>1083</v>
      </c>
      <c r="BA4292" t="s">
        <v>4409</v>
      </c>
    </row>
    <row r="4293" spans="1:53" x14ac:dyDescent="0.25">
      <c r="A4293">
        <v>537202</v>
      </c>
      <c r="C4293">
        <v>6400</v>
      </c>
      <c r="D4293" t="s">
        <v>34357</v>
      </c>
      <c r="E4293" t="s">
        <v>40004</v>
      </c>
      <c r="F4293">
        <v>29189773</v>
      </c>
      <c r="G4293">
        <v>1017060372</v>
      </c>
      <c r="H4293" t="s">
        <v>23481</v>
      </c>
      <c r="J4293" t="s">
        <v>23482</v>
      </c>
      <c r="K4293" t="s">
        <v>37768</v>
      </c>
      <c r="L4293">
        <v>2500</v>
      </c>
      <c r="M4293">
        <v>53</v>
      </c>
      <c r="Q4293" s="1">
        <v>43822</v>
      </c>
      <c r="R4293" t="s">
        <v>2628</v>
      </c>
      <c r="S4293">
        <v>540</v>
      </c>
      <c r="T4293" t="s">
        <v>34336</v>
      </c>
      <c r="U4293" s="1">
        <v>43830</v>
      </c>
      <c r="V4293">
        <v>2</v>
      </c>
      <c r="W4293" t="s">
        <v>2629</v>
      </c>
      <c r="X4293">
        <v>1</v>
      </c>
      <c r="Y4293" t="s">
        <v>34899</v>
      </c>
      <c r="AA4293">
        <v>200409</v>
      </c>
      <c r="AB4293">
        <v>933</v>
      </c>
      <c r="AC4293" t="s">
        <v>3452</v>
      </c>
      <c r="AD4293">
        <v>2024</v>
      </c>
      <c r="AE4293" t="s">
        <v>3452</v>
      </c>
      <c r="AF4293">
        <v>3</v>
      </c>
      <c r="AG4293" t="s">
        <v>2688</v>
      </c>
      <c r="AH4293">
        <v>7</v>
      </c>
      <c r="AI4293" t="s">
        <v>3444</v>
      </c>
      <c r="AJ4293">
        <v>540</v>
      </c>
      <c r="AK4293" t="s">
        <v>34336</v>
      </c>
      <c r="AP4293" t="s">
        <v>23483</v>
      </c>
      <c r="AQ4293" t="s">
        <v>23484</v>
      </c>
      <c r="AR4293">
        <v>0</v>
      </c>
      <c r="AS4293" t="s">
        <v>2632</v>
      </c>
      <c r="AT4293" t="s">
        <v>37474</v>
      </c>
      <c r="AW4293">
        <v>54.906838759999999</v>
      </c>
      <c r="AX4293">
        <v>9.8054210099999999</v>
      </c>
      <c r="AY4293" t="s">
        <v>2633</v>
      </c>
      <c r="AZ4293">
        <v>1083</v>
      </c>
      <c r="BA4293" t="s">
        <v>4409</v>
      </c>
    </row>
    <row r="4294" spans="1:53" x14ac:dyDescent="0.25">
      <c r="A4294">
        <v>537210</v>
      </c>
      <c r="B4294" t="s">
        <v>23485</v>
      </c>
      <c r="C4294">
        <v>6400</v>
      </c>
      <c r="D4294" t="s">
        <v>34357</v>
      </c>
      <c r="E4294" t="s">
        <v>1611</v>
      </c>
      <c r="F4294">
        <v>29189773</v>
      </c>
      <c r="G4294">
        <v>1017071080</v>
      </c>
      <c r="H4294" t="s">
        <v>14499</v>
      </c>
      <c r="I4294" t="s">
        <v>23486</v>
      </c>
      <c r="J4294" t="s">
        <v>14500</v>
      </c>
      <c r="K4294" t="s">
        <v>37768</v>
      </c>
      <c r="L4294">
        <v>2500</v>
      </c>
      <c r="M4294">
        <v>53</v>
      </c>
      <c r="Q4294" s="1">
        <v>43614</v>
      </c>
      <c r="R4294" t="s">
        <v>2628</v>
      </c>
      <c r="S4294">
        <v>540</v>
      </c>
      <c r="T4294" t="s">
        <v>34336</v>
      </c>
      <c r="V4294">
        <v>2</v>
      </c>
      <c r="W4294" t="s">
        <v>2629</v>
      </c>
      <c r="X4294">
        <v>1</v>
      </c>
      <c r="Y4294" t="s">
        <v>34899</v>
      </c>
      <c r="Z4294">
        <v>10</v>
      </c>
      <c r="AA4294">
        <v>194308</v>
      </c>
      <c r="AB4294">
        <v>121</v>
      </c>
      <c r="AC4294" t="s">
        <v>2640</v>
      </c>
      <c r="AD4294">
        <v>1012</v>
      </c>
      <c r="AE4294" t="s">
        <v>2</v>
      </c>
      <c r="AF4294">
        <v>1</v>
      </c>
      <c r="AG4294" t="s">
        <v>34895</v>
      </c>
      <c r="AH4294">
        <v>24</v>
      </c>
      <c r="AI4294" t="s">
        <v>3462</v>
      </c>
      <c r="AJ4294">
        <v>540</v>
      </c>
      <c r="AK4294" t="s">
        <v>34336</v>
      </c>
      <c r="AP4294" t="s">
        <v>14501</v>
      </c>
      <c r="AQ4294" t="s">
        <v>14502</v>
      </c>
      <c r="AR4294">
        <v>0</v>
      </c>
      <c r="AS4294" t="s">
        <v>2632</v>
      </c>
      <c r="AT4294" t="s">
        <v>37474</v>
      </c>
      <c r="AW4294">
        <v>54.906838759999999</v>
      </c>
      <c r="AX4294">
        <v>9.8054210099999999</v>
      </c>
      <c r="AY4294" t="s">
        <v>2633</v>
      </c>
      <c r="AZ4294">
        <v>1083</v>
      </c>
      <c r="BA4294" t="s">
        <v>4409</v>
      </c>
    </row>
    <row r="4295" spans="1:53" x14ac:dyDescent="0.25">
      <c r="A4295">
        <v>537247</v>
      </c>
      <c r="B4295" t="s">
        <v>23487</v>
      </c>
      <c r="C4295">
        <v>6400</v>
      </c>
      <c r="D4295" t="s">
        <v>34357</v>
      </c>
      <c r="E4295" t="s">
        <v>40005</v>
      </c>
      <c r="F4295">
        <v>29556431</v>
      </c>
      <c r="G4295">
        <v>1003321264</v>
      </c>
      <c r="H4295" t="s">
        <v>11735</v>
      </c>
      <c r="I4295" t="s">
        <v>23488</v>
      </c>
      <c r="J4295" t="s">
        <v>11736</v>
      </c>
      <c r="K4295" t="s">
        <v>40006</v>
      </c>
      <c r="L4295">
        <v>1210</v>
      </c>
      <c r="M4295">
        <v>1</v>
      </c>
      <c r="Q4295" s="1">
        <v>44896</v>
      </c>
      <c r="R4295" t="s">
        <v>2628</v>
      </c>
      <c r="V4295">
        <v>4</v>
      </c>
      <c r="W4295" t="s">
        <v>3081</v>
      </c>
      <c r="X4295">
        <v>1</v>
      </c>
      <c r="Y4295" t="s">
        <v>34899</v>
      </c>
      <c r="AA4295">
        <v>197808</v>
      </c>
      <c r="AB4295">
        <v>137</v>
      </c>
      <c r="AC4295" t="s">
        <v>3522</v>
      </c>
      <c r="AD4295">
        <v>1053</v>
      </c>
      <c r="AE4295" t="s">
        <v>3522</v>
      </c>
      <c r="AF4295">
        <v>1</v>
      </c>
      <c r="AG4295" t="s">
        <v>34895</v>
      </c>
      <c r="AH4295">
        <v>30</v>
      </c>
      <c r="AI4295" t="s">
        <v>3512</v>
      </c>
      <c r="AJ4295">
        <v>540</v>
      </c>
      <c r="AK4295" t="s">
        <v>34336</v>
      </c>
      <c r="AO4295">
        <v>545248</v>
      </c>
      <c r="AP4295" t="s">
        <v>11738</v>
      </c>
      <c r="AQ4295" t="s">
        <v>16144</v>
      </c>
      <c r="AR4295">
        <v>2</v>
      </c>
      <c r="AS4295" t="s">
        <v>3549</v>
      </c>
      <c r="AT4295" t="s">
        <v>36866</v>
      </c>
      <c r="AW4295">
        <v>54.911454280000001</v>
      </c>
      <c r="AX4295">
        <v>9.7891809900000002</v>
      </c>
      <c r="AY4295" t="s">
        <v>2633</v>
      </c>
      <c r="AZ4295">
        <v>1083</v>
      </c>
      <c r="BA4295" t="s">
        <v>4409</v>
      </c>
    </row>
    <row r="4296" spans="1:53" x14ac:dyDescent="0.25">
      <c r="A4296">
        <v>537300</v>
      </c>
      <c r="B4296" t="s">
        <v>40007</v>
      </c>
      <c r="C4296">
        <v>6400</v>
      </c>
      <c r="D4296" t="s">
        <v>34357</v>
      </c>
      <c r="E4296" t="s">
        <v>40008</v>
      </c>
      <c r="F4296">
        <v>35902619</v>
      </c>
      <c r="G4296">
        <v>1001739352</v>
      </c>
      <c r="H4296" t="s">
        <v>23489</v>
      </c>
      <c r="I4296" t="s">
        <v>23490</v>
      </c>
      <c r="J4296" t="s">
        <v>23491</v>
      </c>
      <c r="K4296" t="s">
        <v>40009</v>
      </c>
      <c r="L4296">
        <v>552</v>
      </c>
      <c r="M4296">
        <v>42</v>
      </c>
      <c r="Q4296" s="1">
        <v>43794</v>
      </c>
      <c r="R4296" t="s">
        <v>2628</v>
      </c>
      <c r="V4296">
        <v>5</v>
      </c>
      <c r="W4296" t="s">
        <v>2938</v>
      </c>
      <c r="X4296">
        <v>7</v>
      </c>
      <c r="Y4296" t="s">
        <v>3570</v>
      </c>
      <c r="AA4296">
        <v>195205</v>
      </c>
      <c r="AB4296">
        <v>141</v>
      </c>
      <c r="AC4296" t="s">
        <v>2173</v>
      </c>
      <c r="AD4296">
        <v>1022</v>
      </c>
      <c r="AE4296" t="s">
        <v>2173</v>
      </c>
      <c r="AF4296">
        <v>1</v>
      </c>
      <c r="AG4296" t="s">
        <v>34895</v>
      </c>
      <c r="AH4296">
        <v>84</v>
      </c>
      <c r="AI4296" t="s">
        <v>35084</v>
      </c>
      <c r="AJ4296">
        <v>540</v>
      </c>
      <c r="AK4296" t="s">
        <v>34336</v>
      </c>
      <c r="AP4296" t="s">
        <v>23492</v>
      </c>
      <c r="AQ4296" t="s">
        <v>23493</v>
      </c>
      <c r="AR4296">
        <v>0</v>
      </c>
      <c r="AS4296" t="s">
        <v>2632</v>
      </c>
      <c r="AT4296" t="s">
        <v>23494</v>
      </c>
      <c r="AW4296">
        <v>54.898325489999998</v>
      </c>
      <c r="AX4296">
        <v>9.8029246400000005</v>
      </c>
      <c r="AY4296" t="s">
        <v>2633</v>
      </c>
      <c r="AZ4296">
        <v>1083</v>
      </c>
      <c r="BA4296" t="s">
        <v>4409</v>
      </c>
    </row>
    <row r="4297" spans="1:53" x14ac:dyDescent="0.25">
      <c r="A4297">
        <v>537302</v>
      </c>
      <c r="B4297" t="s">
        <v>40010</v>
      </c>
      <c r="C4297">
        <v>6400</v>
      </c>
      <c r="D4297" t="s">
        <v>34357</v>
      </c>
      <c r="E4297" t="s">
        <v>1612</v>
      </c>
      <c r="F4297">
        <v>15966432</v>
      </c>
      <c r="G4297">
        <v>1001009632</v>
      </c>
      <c r="H4297" t="s">
        <v>23495</v>
      </c>
      <c r="I4297" t="s">
        <v>23496</v>
      </c>
      <c r="J4297" t="s">
        <v>23497</v>
      </c>
      <c r="K4297" t="s">
        <v>40011</v>
      </c>
      <c r="L4297">
        <v>1629</v>
      </c>
      <c r="M4297">
        <v>3</v>
      </c>
      <c r="Q4297" s="1">
        <v>44434</v>
      </c>
      <c r="R4297" t="s">
        <v>2628</v>
      </c>
      <c r="V4297">
        <v>5</v>
      </c>
      <c r="W4297" t="s">
        <v>2938</v>
      </c>
      <c r="X4297">
        <v>1</v>
      </c>
      <c r="Y4297" t="s">
        <v>34899</v>
      </c>
      <c r="AA4297">
        <v>199208</v>
      </c>
      <c r="AB4297">
        <v>123</v>
      </c>
      <c r="AC4297" t="s">
        <v>109</v>
      </c>
      <c r="AD4297">
        <v>1010</v>
      </c>
      <c r="AE4297" t="s">
        <v>300</v>
      </c>
      <c r="AF4297">
        <v>1</v>
      </c>
      <c r="AG4297" t="s">
        <v>34895</v>
      </c>
      <c r="AH4297">
        <v>80</v>
      </c>
      <c r="AI4297" t="s">
        <v>109</v>
      </c>
      <c r="AJ4297">
        <v>540</v>
      </c>
      <c r="AK4297" t="s">
        <v>34336</v>
      </c>
      <c r="AP4297" t="s">
        <v>23498</v>
      </c>
      <c r="AQ4297" t="s">
        <v>23499</v>
      </c>
      <c r="AR4297">
        <v>0</v>
      </c>
      <c r="AS4297" t="s">
        <v>2632</v>
      </c>
      <c r="AT4297" t="s">
        <v>40012</v>
      </c>
      <c r="AW4297">
        <v>54.931136619999997</v>
      </c>
      <c r="AX4297">
        <v>9.7335031399999998</v>
      </c>
      <c r="AY4297" t="s">
        <v>2633</v>
      </c>
      <c r="AZ4297">
        <v>1083</v>
      </c>
      <c r="BA4297" t="s">
        <v>4409</v>
      </c>
    </row>
    <row r="4298" spans="1:53" x14ac:dyDescent="0.25">
      <c r="A4298">
        <v>537350</v>
      </c>
      <c r="B4298" t="s">
        <v>23500</v>
      </c>
      <c r="C4298">
        <v>6400</v>
      </c>
      <c r="D4298" t="s">
        <v>34357</v>
      </c>
      <c r="E4298" t="s">
        <v>40013</v>
      </c>
      <c r="F4298">
        <v>39815583</v>
      </c>
      <c r="G4298">
        <v>1023903187</v>
      </c>
      <c r="H4298" t="s">
        <v>14390</v>
      </c>
      <c r="I4298" t="s">
        <v>23501</v>
      </c>
      <c r="J4298" t="s">
        <v>14391</v>
      </c>
      <c r="K4298" t="s">
        <v>14392</v>
      </c>
      <c r="L4298">
        <v>3133</v>
      </c>
      <c r="M4298">
        <v>4</v>
      </c>
      <c r="Q4298" s="1">
        <v>44417</v>
      </c>
      <c r="R4298" t="s">
        <v>2628</v>
      </c>
      <c r="V4298">
        <v>4</v>
      </c>
      <c r="W4298" t="s">
        <v>3081</v>
      </c>
      <c r="X4298">
        <v>1</v>
      </c>
      <c r="Y4298" t="s">
        <v>34899</v>
      </c>
      <c r="AA4298">
        <v>198410</v>
      </c>
      <c r="AB4298">
        <v>149</v>
      </c>
      <c r="AC4298" t="s">
        <v>3264</v>
      </c>
      <c r="AD4298">
        <v>1027</v>
      </c>
      <c r="AE4298" t="s">
        <v>3595</v>
      </c>
      <c r="AF4298">
        <v>1</v>
      </c>
      <c r="AG4298" t="s">
        <v>34895</v>
      </c>
      <c r="AH4298">
        <v>85</v>
      </c>
      <c r="AI4298" t="s">
        <v>3596</v>
      </c>
      <c r="AJ4298">
        <v>540</v>
      </c>
      <c r="AK4298" t="s">
        <v>34336</v>
      </c>
      <c r="AO4298">
        <v>281039</v>
      </c>
      <c r="AP4298" t="s">
        <v>14393</v>
      </c>
      <c r="AQ4298" t="s">
        <v>14394</v>
      </c>
      <c r="AR4298">
        <v>2</v>
      </c>
      <c r="AS4298" t="s">
        <v>3549</v>
      </c>
      <c r="AT4298" t="s">
        <v>14395</v>
      </c>
      <c r="AW4298">
        <v>54.90180033</v>
      </c>
      <c r="AX4298">
        <v>9.8120692399999996</v>
      </c>
      <c r="AY4298" t="s">
        <v>2633</v>
      </c>
      <c r="AZ4298">
        <v>1083</v>
      </c>
      <c r="BA4298" t="s">
        <v>4409</v>
      </c>
    </row>
    <row r="4299" spans="1:53" x14ac:dyDescent="0.25">
      <c r="A4299">
        <v>537376</v>
      </c>
      <c r="B4299" t="s">
        <v>40014</v>
      </c>
      <c r="C4299">
        <v>6400</v>
      </c>
      <c r="D4299" t="s">
        <v>34357</v>
      </c>
      <c r="E4299" t="s">
        <v>23502</v>
      </c>
      <c r="F4299">
        <v>81493111</v>
      </c>
      <c r="G4299">
        <v>1002623538</v>
      </c>
      <c r="H4299" t="s">
        <v>23503</v>
      </c>
      <c r="I4299">
        <v>74426532</v>
      </c>
      <c r="J4299" t="s">
        <v>23504</v>
      </c>
      <c r="K4299" t="s">
        <v>37768</v>
      </c>
      <c r="L4299">
        <v>2500</v>
      </c>
      <c r="M4299">
        <v>53</v>
      </c>
      <c r="Q4299" s="1">
        <v>43794</v>
      </c>
      <c r="R4299" t="s">
        <v>2988</v>
      </c>
      <c r="V4299">
        <v>5</v>
      </c>
      <c r="W4299" t="s">
        <v>2938</v>
      </c>
      <c r="X4299">
        <v>1</v>
      </c>
      <c r="Y4299" t="s">
        <v>34899</v>
      </c>
      <c r="AA4299">
        <v>199508</v>
      </c>
      <c r="AB4299">
        <v>147</v>
      </c>
      <c r="AC4299" t="s">
        <v>35093</v>
      </c>
      <c r="AD4299">
        <v>1021</v>
      </c>
      <c r="AE4299" t="s">
        <v>35093</v>
      </c>
      <c r="AF4299">
        <v>2</v>
      </c>
      <c r="AG4299" t="s">
        <v>35025</v>
      </c>
      <c r="AH4299">
        <v>86</v>
      </c>
      <c r="AI4299" t="s">
        <v>35093</v>
      </c>
      <c r="AJ4299">
        <v>540</v>
      </c>
      <c r="AK4299" t="s">
        <v>34336</v>
      </c>
      <c r="AP4299" t="s">
        <v>23505</v>
      </c>
      <c r="AQ4299" t="s">
        <v>23506</v>
      </c>
      <c r="AR4299">
        <v>0</v>
      </c>
      <c r="AS4299" t="s">
        <v>2632</v>
      </c>
      <c r="AT4299" t="s">
        <v>37474</v>
      </c>
      <c r="AW4299">
        <v>54.906838759999999</v>
      </c>
      <c r="AX4299">
        <v>9.8054210099999999</v>
      </c>
      <c r="AY4299" t="s">
        <v>2633</v>
      </c>
      <c r="AZ4299">
        <v>1083</v>
      </c>
      <c r="BA4299" t="s">
        <v>4409</v>
      </c>
    </row>
    <row r="4300" spans="1:53" x14ac:dyDescent="0.25">
      <c r="A4300">
        <v>537401</v>
      </c>
      <c r="B4300" t="s">
        <v>23507</v>
      </c>
      <c r="C4300">
        <v>6400</v>
      </c>
      <c r="D4300" t="s">
        <v>34357</v>
      </c>
      <c r="E4300" t="s">
        <v>23508</v>
      </c>
      <c r="F4300">
        <v>35891013</v>
      </c>
      <c r="G4300">
        <v>1003401456</v>
      </c>
      <c r="H4300" t="s">
        <v>16028</v>
      </c>
      <c r="I4300" t="s">
        <v>22959</v>
      </c>
      <c r="J4300" t="s">
        <v>16029</v>
      </c>
      <c r="K4300" t="s">
        <v>16030</v>
      </c>
      <c r="L4300">
        <v>733</v>
      </c>
      <c r="M4300">
        <v>18</v>
      </c>
      <c r="Q4300" s="1">
        <v>43794</v>
      </c>
      <c r="R4300" t="s">
        <v>2981</v>
      </c>
      <c r="V4300">
        <v>4</v>
      </c>
      <c r="W4300" t="s">
        <v>3081</v>
      </c>
      <c r="X4300">
        <v>1</v>
      </c>
      <c r="Y4300" t="s">
        <v>34899</v>
      </c>
      <c r="AA4300">
        <v>193911</v>
      </c>
      <c r="AB4300">
        <v>242</v>
      </c>
      <c r="AC4300" t="s">
        <v>3671</v>
      </c>
      <c r="AD4300">
        <v>1071</v>
      </c>
      <c r="AE4300" t="s">
        <v>111</v>
      </c>
      <c r="AF4300">
        <v>4</v>
      </c>
      <c r="AG4300" t="s">
        <v>35075</v>
      </c>
      <c r="AH4300">
        <v>99</v>
      </c>
      <c r="AI4300" t="s">
        <v>34896</v>
      </c>
      <c r="AJ4300">
        <v>540</v>
      </c>
      <c r="AK4300" t="s">
        <v>34336</v>
      </c>
      <c r="AP4300" t="s">
        <v>16031</v>
      </c>
      <c r="AQ4300" t="s">
        <v>16032</v>
      </c>
      <c r="AR4300">
        <v>1</v>
      </c>
      <c r="AS4300" t="s">
        <v>3533</v>
      </c>
      <c r="AT4300" t="s">
        <v>13071</v>
      </c>
      <c r="AW4300">
        <v>54.909063199999999</v>
      </c>
      <c r="AX4300">
        <v>9.8000579200000004</v>
      </c>
      <c r="AY4300" t="s">
        <v>2633</v>
      </c>
      <c r="AZ4300">
        <v>1083</v>
      </c>
      <c r="BA4300" t="s">
        <v>4409</v>
      </c>
    </row>
    <row r="4301" spans="1:53" x14ac:dyDescent="0.25">
      <c r="A4301">
        <v>537402</v>
      </c>
      <c r="B4301" t="s">
        <v>40015</v>
      </c>
      <c r="C4301">
        <v>6400</v>
      </c>
      <c r="D4301" t="s">
        <v>34357</v>
      </c>
      <c r="E4301" t="s">
        <v>40016</v>
      </c>
      <c r="F4301">
        <v>13629110</v>
      </c>
      <c r="G4301">
        <v>1003401493</v>
      </c>
      <c r="H4301" t="s">
        <v>23402</v>
      </c>
      <c r="I4301" t="s">
        <v>23509</v>
      </c>
      <c r="J4301" t="s">
        <v>23404</v>
      </c>
      <c r="K4301" t="s">
        <v>23510</v>
      </c>
      <c r="L4301">
        <v>2116</v>
      </c>
      <c r="M4301">
        <v>30</v>
      </c>
      <c r="Q4301" s="1">
        <v>43794</v>
      </c>
      <c r="R4301" t="s">
        <v>2628</v>
      </c>
      <c r="V4301">
        <v>4</v>
      </c>
      <c r="W4301" t="s">
        <v>3081</v>
      </c>
      <c r="X4301">
        <v>1</v>
      </c>
      <c r="Y4301" t="s">
        <v>34899</v>
      </c>
      <c r="AA4301">
        <v>196508</v>
      </c>
      <c r="AB4301">
        <v>241</v>
      </c>
      <c r="AC4301" t="s">
        <v>3891</v>
      </c>
      <c r="AD4301">
        <v>1071</v>
      </c>
      <c r="AE4301" t="s">
        <v>111</v>
      </c>
      <c r="AF4301">
        <v>1</v>
      </c>
      <c r="AG4301" t="s">
        <v>34895</v>
      </c>
      <c r="AH4301">
        <v>99</v>
      </c>
      <c r="AI4301" t="s">
        <v>34896</v>
      </c>
      <c r="AJ4301">
        <v>540</v>
      </c>
      <c r="AK4301" t="s">
        <v>34336</v>
      </c>
      <c r="AO4301">
        <v>537411</v>
      </c>
      <c r="AP4301" t="s">
        <v>23406</v>
      </c>
      <c r="AQ4301" t="s">
        <v>23407</v>
      </c>
      <c r="AR4301">
        <v>2</v>
      </c>
      <c r="AS4301" t="s">
        <v>3549</v>
      </c>
      <c r="AT4301" t="s">
        <v>40017</v>
      </c>
      <c r="AW4301">
        <v>54.907178729999998</v>
      </c>
      <c r="AX4301">
        <v>9.8088449900000008</v>
      </c>
      <c r="AY4301" t="s">
        <v>2633</v>
      </c>
      <c r="AZ4301">
        <v>1083</v>
      </c>
      <c r="BA4301" t="s">
        <v>4409</v>
      </c>
    </row>
    <row r="4302" spans="1:53" x14ac:dyDescent="0.25">
      <c r="A4302">
        <v>537405</v>
      </c>
      <c r="B4302" t="s">
        <v>40018</v>
      </c>
      <c r="C4302">
        <v>6400</v>
      </c>
      <c r="D4302" t="s">
        <v>34357</v>
      </c>
      <c r="E4302" t="s">
        <v>40019</v>
      </c>
      <c r="F4302">
        <v>30840402</v>
      </c>
      <c r="G4302">
        <v>1013878478</v>
      </c>
      <c r="H4302" t="s">
        <v>22969</v>
      </c>
      <c r="I4302" t="s">
        <v>23511</v>
      </c>
      <c r="J4302" t="s">
        <v>9684</v>
      </c>
      <c r="K4302" t="s">
        <v>10556</v>
      </c>
      <c r="L4302">
        <v>11</v>
      </c>
      <c r="M4302">
        <v>14</v>
      </c>
      <c r="Q4302" s="1">
        <v>42985</v>
      </c>
      <c r="R4302" t="s">
        <v>2628</v>
      </c>
      <c r="U4302" s="1">
        <v>42979</v>
      </c>
      <c r="V4302">
        <v>4</v>
      </c>
      <c r="W4302" t="s">
        <v>3081</v>
      </c>
      <c r="X4302">
        <v>4</v>
      </c>
      <c r="Y4302" t="s">
        <v>3442</v>
      </c>
      <c r="AA4302">
        <v>195802</v>
      </c>
      <c r="AB4302">
        <v>380</v>
      </c>
      <c r="AC4302" t="s">
        <v>3959</v>
      </c>
      <c r="AD4302">
        <v>1085</v>
      </c>
      <c r="AE4302" t="s">
        <v>35115</v>
      </c>
      <c r="AF4302">
        <v>3</v>
      </c>
      <c r="AG4302" t="s">
        <v>2688</v>
      </c>
      <c r="AH4302">
        <v>99</v>
      </c>
      <c r="AI4302" t="s">
        <v>34896</v>
      </c>
      <c r="AJ4302">
        <v>540</v>
      </c>
      <c r="AK4302" t="s">
        <v>34336</v>
      </c>
      <c r="AL4302">
        <v>2</v>
      </c>
      <c r="AM4302" t="s">
        <v>2703</v>
      </c>
      <c r="AN4302">
        <v>545404</v>
      </c>
      <c r="AO4302">
        <v>561423</v>
      </c>
      <c r="AP4302" t="s">
        <v>9686</v>
      </c>
      <c r="AQ4302" t="s">
        <v>9687</v>
      </c>
      <c r="AR4302">
        <v>2</v>
      </c>
      <c r="AS4302" t="s">
        <v>3549</v>
      </c>
      <c r="AT4302" t="s">
        <v>10559</v>
      </c>
      <c r="AW4302">
        <v>54.921165859001597</v>
      </c>
      <c r="AX4302">
        <v>9.7816075044365203</v>
      </c>
      <c r="AY4302" t="s">
        <v>2633</v>
      </c>
      <c r="AZ4302">
        <v>1083</v>
      </c>
      <c r="BA4302" t="s">
        <v>4409</v>
      </c>
    </row>
    <row r="4303" spans="1:53" x14ac:dyDescent="0.25">
      <c r="A4303">
        <v>537406</v>
      </c>
      <c r="B4303" t="s">
        <v>40020</v>
      </c>
      <c r="C4303">
        <v>6400</v>
      </c>
      <c r="D4303" t="s">
        <v>34357</v>
      </c>
      <c r="E4303" t="s">
        <v>40021</v>
      </c>
      <c r="F4303">
        <v>29283958</v>
      </c>
      <c r="G4303">
        <v>1008182694</v>
      </c>
      <c r="H4303" t="s">
        <v>23512</v>
      </c>
      <c r="I4303" t="s">
        <v>23513</v>
      </c>
      <c r="J4303" t="s">
        <v>13182</v>
      </c>
      <c r="K4303" t="s">
        <v>23514</v>
      </c>
      <c r="L4303">
        <v>28</v>
      </c>
      <c r="M4303">
        <v>2</v>
      </c>
      <c r="Q4303" s="1">
        <v>43794</v>
      </c>
      <c r="R4303" t="s">
        <v>2981</v>
      </c>
      <c r="V4303">
        <v>4</v>
      </c>
      <c r="W4303" t="s">
        <v>3081</v>
      </c>
      <c r="X4303">
        <v>4</v>
      </c>
      <c r="Y4303" t="s">
        <v>3442</v>
      </c>
      <c r="AA4303">
        <v>198407</v>
      </c>
      <c r="AB4303">
        <v>301</v>
      </c>
      <c r="AC4303" t="s">
        <v>3772</v>
      </c>
      <c r="AD4303">
        <v>1131</v>
      </c>
      <c r="AE4303" t="s">
        <v>3772</v>
      </c>
      <c r="AF4303">
        <v>1</v>
      </c>
      <c r="AG4303" t="s">
        <v>34895</v>
      </c>
      <c r="AH4303">
        <v>99</v>
      </c>
      <c r="AI4303" t="s">
        <v>34896</v>
      </c>
      <c r="AJ4303">
        <v>540</v>
      </c>
      <c r="AK4303" t="s">
        <v>34336</v>
      </c>
      <c r="AO4303">
        <v>461437</v>
      </c>
      <c r="AP4303" t="s">
        <v>18269</v>
      </c>
      <c r="AQ4303" t="s">
        <v>13186</v>
      </c>
      <c r="AR4303">
        <v>2</v>
      </c>
      <c r="AS4303" t="s">
        <v>3549</v>
      </c>
      <c r="AT4303" t="s">
        <v>23515</v>
      </c>
      <c r="AW4303">
        <v>54.913041499999999</v>
      </c>
      <c r="AX4303">
        <v>9.7789621100000002</v>
      </c>
      <c r="AY4303" t="s">
        <v>2633</v>
      </c>
      <c r="AZ4303">
        <v>1083</v>
      </c>
      <c r="BA4303" t="s">
        <v>4409</v>
      </c>
    </row>
    <row r="4304" spans="1:53" x14ac:dyDescent="0.25">
      <c r="A4304">
        <v>537408</v>
      </c>
      <c r="B4304" t="s">
        <v>23516</v>
      </c>
      <c r="C4304">
        <v>6400</v>
      </c>
      <c r="D4304" t="s">
        <v>34357</v>
      </c>
      <c r="E4304" t="s">
        <v>40022</v>
      </c>
      <c r="F4304">
        <v>16287180</v>
      </c>
      <c r="G4304">
        <v>1010472284</v>
      </c>
      <c r="H4304" t="s">
        <v>40023</v>
      </c>
      <c r="I4304" t="s">
        <v>23517</v>
      </c>
      <c r="J4304" t="s">
        <v>23518</v>
      </c>
      <c r="K4304" t="s">
        <v>23519</v>
      </c>
      <c r="L4304">
        <v>614</v>
      </c>
      <c r="M4304">
        <v>2</v>
      </c>
      <c r="Q4304" s="1">
        <v>43251</v>
      </c>
      <c r="R4304" t="s">
        <v>2628</v>
      </c>
      <c r="U4304" s="1">
        <v>42165</v>
      </c>
      <c r="V4304">
        <v>1</v>
      </c>
      <c r="W4304" t="s">
        <v>3230</v>
      </c>
      <c r="X4304">
        <v>3</v>
      </c>
      <c r="Y4304" t="s">
        <v>3814</v>
      </c>
      <c r="AA4304">
        <v>192610</v>
      </c>
      <c r="AB4304">
        <v>292</v>
      </c>
      <c r="AC4304" t="s">
        <v>3872</v>
      </c>
      <c r="AD4304">
        <v>1082</v>
      </c>
      <c r="AE4304" t="s">
        <v>3816</v>
      </c>
      <c r="AF4304">
        <v>3</v>
      </c>
      <c r="AG4304" t="s">
        <v>2688</v>
      </c>
      <c r="AH4304">
        <v>99</v>
      </c>
      <c r="AI4304" t="s">
        <v>34896</v>
      </c>
      <c r="AJ4304">
        <v>540</v>
      </c>
      <c r="AK4304" t="s">
        <v>34336</v>
      </c>
      <c r="AP4304" t="s">
        <v>23520</v>
      </c>
      <c r="AQ4304" t="s">
        <v>23521</v>
      </c>
      <c r="AR4304">
        <v>0</v>
      </c>
      <c r="AS4304" t="s">
        <v>2632</v>
      </c>
      <c r="AT4304" t="s">
        <v>23522</v>
      </c>
      <c r="AW4304">
        <v>54.915632800389602</v>
      </c>
      <c r="AX4304">
        <v>9.7831657476905391</v>
      </c>
      <c r="AY4304" t="s">
        <v>2633</v>
      </c>
      <c r="AZ4304">
        <v>1083</v>
      </c>
      <c r="BA4304" t="s">
        <v>4409</v>
      </c>
    </row>
    <row r="4305" spans="1:53" x14ac:dyDescent="0.25">
      <c r="A4305">
        <v>537410</v>
      </c>
      <c r="B4305" t="s">
        <v>23508</v>
      </c>
      <c r="C4305">
        <v>6400</v>
      </c>
      <c r="D4305" t="s">
        <v>34357</v>
      </c>
      <c r="E4305" t="s">
        <v>23508</v>
      </c>
      <c r="F4305">
        <v>35891013</v>
      </c>
      <c r="G4305">
        <v>1003401456</v>
      </c>
      <c r="H4305" t="s">
        <v>16028</v>
      </c>
      <c r="I4305" t="s">
        <v>22959</v>
      </c>
      <c r="J4305" t="s">
        <v>16029</v>
      </c>
      <c r="K4305" t="s">
        <v>40024</v>
      </c>
      <c r="L4305">
        <v>636</v>
      </c>
      <c r="M4305">
        <v>88</v>
      </c>
      <c r="Q4305" s="1">
        <v>40960</v>
      </c>
      <c r="R4305" t="s">
        <v>2628</v>
      </c>
      <c r="U4305" s="1">
        <v>40940</v>
      </c>
      <c r="V4305">
        <v>4</v>
      </c>
      <c r="W4305" t="s">
        <v>3081</v>
      </c>
      <c r="X4305">
        <v>1</v>
      </c>
      <c r="Y4305" t="s">
        <v>34899</v>
      </c>
      <c r="AA4305">
        <v>200210</v>
      </c>
      <c r="AB4305">
        <v>242</v>
      </c>
      <c r="AC4305" t="s">
        <v>3671</v>
      </c>
      <c r="AD4305">
        <v>1071</v>
      </c>
      <c r="AE4305" t="s">
        <v>111</v>
      </c>
      <c r="AF4305">
        <v>3</v>
      </c>
      <c r="AG4305" t="s">
        <v>2688</v>
      </c>
      <c r="AH4305">
        <v>99</v>
      </c>
      <c r="AI4305" t="s">
        <v>34896</v>
      </c>
      <c r="AJ4305">
        <v>540</v>
      </c>
      <c r="AK4305" t="s">
        <v>34336</v>
      </c>
      <c r="AL4305">
        <v>2</v>
      </c>
      <c r="AM4305" t="s">
        <v>2703</v>
      </c>
      <c r="AN4305">
        <v>537401</v>
      </c>
      <c r="AO4305">
        <v>537401</v>
      </c>
      <c r="AP4305" t="s">
        <v>16031</v>
      </c>
      <c r="AQ4305" t="s">
        <v>16032</v>
      </c>
      <c r="AR4305">
        <v>2</v>
      </c>
      <c r="AS4305" t="s">
        <v>3549</v>
      </c>
      <c r="AT4305" t="s">
        <v>14146</v>
      </c>
      <c r="AY4305" t="s">
        <v>2633</v>
      </c>
      <c r="AZ4305">
        <v>1083</v>
      </c>
      <c r="BA4305" t="s">
        <v>4409</v>
      </c>
    </row>
    <row r="4306" spans="1:53" x14ac:dyDescent="0.25">
      <c r="A4306">
        <v>537411</v>
      </c>
      <c r="B4306" t="s">
        <v>23523</v>
      </c>
      <c r="C4306">
        <v>6400</v>
      </c>
      <c r="D4306" t="s">
        <v>34357</v>
      </c>
      <c r="E4306" t="s">
        <v>23524</v>
      </c>
      <c r="F4306">
        <v>13629110</v>
      </c>
      <c r="G4306">
        <v>1003401493</v>
      </c>
      <c r="H4306" t="s">
        <v>23402</v>
      </c>
      <c r="I4306" t="s">
        <v>23509</v>
      </c>
      <c r="J4306" t="s">
        <v>23404</v>
      </c>
      <c r="K4306" t="s">
        <v>23510</v>
      </c>
      <c r="L4306">
        <v>2116</v>
      </c>
      <c r="M4306">
        <v>30</v>
      </c>
      <c r="Q4306" s="1">
        <v>43794</v>
      </c>
      <c r="R4306" t="s">
        <v>2628</v>
      </c>
      <c r="V4306">
        <v>4</v>
      </c>
      <c r="W4306" t="s">
        <v>3081</v>
      </c>
      <c r="X4306">
        <v>1</v>
      </c>
      <c r="Y4306" t="s">
        <v>34899</v>
      </c>
      <c r="AA4306">
        <v>200505</v>
      </c>
      <c r="AB4306">
        <v>241</v>
      </c>
      <c r="AC4306" t="s">
        <v>3891</v>
      </c>
      <c r="AD4306">
        <v>1071</v>
      </c>
      <c r="AE4306" t="s">
        <v>111</v>
      </c>
      <c r="AF4306">
        <v>4</v>
      </c>
      <c r="AG4306" t="s">
        <v>35075</v>
      </c>
      <c r="AH4306">
        <v>99</v>
      </c>
      <c r="AI4306" t="s">
        <v>34896</v>
      </c>
      <c r="AJ4306">
        <v>540</v>
      </c>
      <c r="AK4306" t="s">
        <v>34336</v>
      </c>
      <c r="AP4306" t="s">
        <v>23406</v>
      </c>
      <c r="AQ4306" t="s">
        <v>23407</v>
      </c>
      <c r="AR4306">
        <v>1</v>
      </c>
      <c r="AS4306" t="s">
        <v>3533</v>
      </c>
      <c r="AT4306" t="s">
        <v>40017</v>
      </c>
      <c r="AW4306">
        <v>54.907178729999998</v>
      </c>
      <c r="AX4306">
        <v>9.8088449900000008</v>
      </c>
      <c r="AY4306" t="s">
        <v>2633</v>
      </c>
      <c r="AZ4306">
        <v>1083</v>
      </c>
      <c r="BA4306" t="s">
        <v>4409</v>
      </c>
    </row>
    <row r="4307" spans="1:53" x14ac:dyDescent="0.25">
      <c r="A4307">
        <v>539001</v>
      </c>
      <c r="B4307" t="s">
        <v>23525</v>
      </c>
      <c r="C4307">
        <v>6392</v>
      </c>
      <c r="D4307" t="s">
        <v>23526</v>
      </c>
      <c r="E4307" t="s">
        <v>1613</v>
      </c>
      <c r="F4307">
        <v>29189854</v>
      </c>
      <c r="G4307">
        <v>1003326758</v>
      </c>
      <c r="H4307" t="s">
        <v>40025</v>
      </c>
      <c r="I4307" t="s">
        <v>23527</v>
      </c>
      <c r="J4307" t="s">
        <v>23528</v>
      </c>
      <c r="K4307" t="s">
        <v>23529</v>
      </c>
      <c r="L4307">
        <v>1592</v>
      </c>
      <c r="M4307" t="s">
        <v>7331</v>
      </c>
      <c r="Q4307" s="1">
        <v>43784</v>
      </c>
      <c r="R4307" t="s">
        <v>2628</v>
      </c>
      <c r="S4307">
        <v>580</v>
      </c>
      <c r="T4307" t="s">
        <v>10592</v>
      </c>
      <c r="V4307">
        <v>2</v>
      </c>
      <c r="W4307" t="s">
        <v>2629</v>
      </c>
      <c r="X4307">
        <v>1</v>
      </c>
      <c r="Y4307" t="s">
        <v>34899</v>
      </c>
      <c r="Z4307">
        <v>6</v>
      </c>
      <c r="AB4307">
        <v>121</v>
      </c>
      <c r="AC4307" t="s">
        <v>2640</v>
      </c>
      <c r="AD4307">
        <v>1012</v>
      </c>
      <c r="AE4307" t="s">
        <v>2</v>
      </c>
      <c r="AF4307">
        <v>1</v>
      </c>
      <c r="AG4307" t="s">
        <v>34895</v>
      </c>
      <c r="AH4307">
        <v>21</v>
      </c>
      <c r="AI4307" t="s">
        <v>34900</v>
      </c>
      <c r="AJ4307">
        <v>580</v>
      </c>
      <c r="AK4307" t="s">
        <v>10592</v>
      </c>
      <c r="AP4307" t="s">
        <v>23530</v>
      </c>
      <c r="AQ4307" t="s">
        <v>23531</v>
      </c>
      <c r="AR4307">
        <v>0</v>
      </c>
      <c r="AS4307" t="s">
        <v>2632</v>
      </c>
      <c r="AT4307" t="s">
        <v>23532</v>
      </c>
      <c r="AW4307">
        <v>54.990290760000001</v>
      </c>
      <c r="AX4307">
        <v>9.2883768300000007</v>
      </c>
      <c r="AY4307" t="s">
        <v>2633</v>
      </c>
      <c r="AZ4307">
        <v>1083</v>
      </c>
      <c r="BA4307" t="s">
        <v>4409</v>
      </c>
    </row>
    <row r="4308" spans="1:53" x14ac:dyDescent="0.25">
      <c r="A4308">
        <v>539003</v>
      </c>
      <c r="B4308" t="s">
        <v>23533</v>
      </c>
      <c r="C4308">
        <v>6372</v>
      </c>
      <c r="D4308" t="s">
        <v>23534</v>
      </c>
      <c r="E4308" t="s">
        <v>1614</v>
      </c>
      <c r="F4308">
        <v>29189854</v>
      </c>
      <c r="G4308">
        <v>1003326734</v>
      </c>
      <c r="H4308" t="s">
        <v>40026</v>
      </c>
      <c r="I4308" t="s">
        <v>23535</v>
      </c>
      <c r="J4308" t="s">
        <v>23536</v>
      </c>
      <c r="K4308" t="s">
        <v>23537</v>
      </c>
      <c r="L4308">
        <v>1575</v>
      </c>
      <c r="M4308">
        <v>27</v>
      </c>
      <c r="Q4308" s="1">
        <v>43586</v>
      </c>
      <c r="R4308" t="s">
        <v>2628</v>
      </c>
      <c r="S4308">
        <v>580</v>
      </c>
      <c r="T4308" t="s">
        <v>10592</v>
      </c>
      <c r="V4308">
        <v>2</v>
      </c>
      <c r="W4308" t="s">
        <v>2629</v>
      </c>
      <c r="X4308">
        <v>1</v>
      </c>
      <c r="Y4308" t="s">
        <v>34899</v>
      </c>
      <c r="Z4308">
        <v>9</v>
      </c>
      <c r="AA4308">
        <v>193808</v>
      </c>
      <c r="AB4308">
        <v>121</v>
      </c>
      <c r="AC4308" t="s">
        <v>2640</v>
      </c>
      <c r="AD4308">
        <v>1012</v>
      </c>
      <c r="AE4308" t="s">
        <v>2</v>
      </c>
      <c r="AF4308">
        <v>1</v>
      </c>
      <c r="AG4308" t="s">
        <v>34895</v>
      </c>
      <c r="AH4308">
        <v>21</v>
      </c>
      <c r="AI4308" t="s">
        <v>34900</v>
      </c>
      <c r="AJ4308">
        <v>580</v>
      </c>
      <c r="AK4308" t="s">
        <v>10592</v>
      </c>
      <c r="AP4308" t="s">
        <v>23538</v>
      </c>
      <c r="AQ4308" t="s">
        <v>23539</v>
      </c>
      <c r="AR4308">
        <v>0</v>
      </c>
      <c r="AS4308" t="s">
        <v>2632</v>
      </c>
      <c r="AT4308" t="s">
        <v>23540</v>
      </c>
      <c r="AW4308">
        <v>54.945642020000001</v>
      </c>
      <c r="AX4308">
        <v>9.1030953500000003</v>
      </c>
      <c r="AY4308" t="s">
        <v>2633</v>
      </c>
      <c r="AZ4308">
        <v>1083</v>
      </c>
      <c r="BA4308" t="s">
        <v>4409</v>
      </c>
    </row>
    <row r="4309" spans="1:53" x14ac:dyDescent="0.25">
      <c r="A4309">
        <v>539004</v>
      </c>
      <c r="B4309" t="s">
        <v>23541</v>
      </c>
      <c r="C4309">
        <v>6372</v>
      </c>
      <c r="D4309" t="s">
        <v>23534</v>
      </c>
      <c r="E4309" t="s">
        <v>1615</v>
      </c>
      <c r="F4309">
        <v>29189854</v>
      </c>
      <c r="G4309">
        <v>1003326710</v>
      </c>
      <c r="H4309" t="s">
        <v>23542</v>
      </c>
      <c r="I4309" t="s">
        <v>23543</v>
      </c>
      <c r="J4309" t="s">
        <v>23544</v>
      </c>
      <c r="K4309" t="s">
        <v>23545</v>
      </c>
      <c r="L4309">
        <v>1364</v>
      </c>
      <c r="M4309">
        <v>18</v>
      </c>
      <c r="Q4309" s="1">
        <v>43784</v>
      </c>
      <c r="R4309" t="s">
        <v>2981</v>
      </c>
      <c r="S4309">
        <v>580</v>
      </c>
      <c r="T4309" t="s">
        <v>10592</v>
      </c>
      <c r="V4309">
        <v>2</v>
      </c>
      <c r="W4309" t="s">
        <v>2629</v>
      </c>
      <c r="X4309">
        <v>1</v>
      </c>
      <c r="Y4309" t="s">
        <v>34899</v>
      </c>
      <c r="Z4309">
        <v>6</v>
      </c>
      <c r="AA4309">
        <v>192308</v>
      </c>
      <c r="AB4309">
        <v>121</v>
      </c>
      <c r="AC4309" t="s">
        <v>2640</v>
      </c>
      <c r="AD4309">
        <v>1012</v>
      </c>
      <c r="AE4309" t="s">
        <v>2</v>
      </c>
      <c r="AF4309">
        <v>1</v>
      </c>
      <c r="AG4309" t="s">
        <v>34895</v>
      </c>
      <c r="AH4309">
        <v>22</v>
      </c>
      <c r="AI4309" t="s">
        <v>34977</v>
      </c>
      <c r="AJ4309">
        <v>580</v>
      </c>
      <c r="AK4309" t="s">
        <v>10592</v>
      </c>
      <c r="AP4309" t="s">
        <v>23546</v>
      </c>
      <c r="AQ4309" t="s">
        <v>23547</v>
      </c>
      <c r="AR4309">
        <v>0</v>
      </c>
      <c r="AS4309" t="s">
        <v>2632</v>
      </c>
      <c r="AT4309" t="s">
        <v>23548</v>
      </c>
      <c r="AW4309">
        <v>55.010846610000002</v>
      </c>
      <c r="AX4309">
        <v>9.1268617800000005</v>
      </c>
      <c r="AY4309" t="s">
        <v>2633</v>
      </c>
      <c r="AZ4309">
        <v>1083</v>
      </c>
      <c r="BA4309" t="s">
        <v>4409</v>
      </c>
    </row>
    <row r="4310" spans="1:53" x14ac:dyDescent="0.25">
      <c r="A4310">
        <v>539006</v>
      </c>
      <c r="B4310" t="s">
        <v>23549</v>
      </c>
      <c r="C4310">
        <v>6360</v>
      </c>
      <c r="D4310" t="s">
        <v>23550</v>
      </c>
      <c r="E4310" t="s">
        <v>1616</v>
      </c>
      <c r="F4310">
        <v>29189854</v>
      </c>
      <c r="G4310">
        <v>1003326618</v>
      </c>
      <c r="H4310" t="s">
        <v>40027</v>
      </c>
      <c r="I4310" t="s">
        <v>23551</v>
      </c>
      <c r="J4310" t="s">
        <v>23552</v>
      </c>
      <c r="K4310" t="s">
        <v>23553</v>
      </c>
      <c r="L4310">
        <v>663</v>
      </c>
      <c r="M4310">
        <v>78</v>
      </c>
      <c r="Q4310" s="1">
        <v>43516</v>
      </c>
      <c r="R4310" t="s">
        <v>2628</v>
      </c>
      <c r="S4310">
        <v>580</v>
      </c>
      <c r="T4310" t="s">
        <v>10592</v>
      </c>
      <c r="V4310">
        <v>2</v>
      </c>
      <c r="W4310" t="s">
        <v>2629</v>
      </c>
      <c r="X4310">
        <v>1</v>
      </c>
      <c r="Y4310" t="s">
        <v>34899</v>
      </c>
      <c r="Z4310">
        <v>10</v>
      </c>
      <c r="AB4310">
        <v>121</v>
      </c>
      <c r="AC4310" t="s">
        <v>2640</v>
      </c>
      <c r="AD4310">
        <v>1012</v>
      </c>
      <c r="AE4310" t="s">
        <v>2</v>
      </c>
      <c r="AF4310">
        <v>1</v>
      </c>
      <c r="AG4310" t="s">
        <v>34895</v>
      </c>
      <c r="AH4310">
        <v>21</v>
      </c>
      <c r="AI4310" t="s">
        <v>34900</v>
      </c>
      <c r="AJ4310">
        <v>580</v>
      </c>
      <c r="AK4310" t="s">
        <v>10592</v>
      </c>
      <c r="AP4310" t="s">
        <v>23554</v>
      </c>
      <c r="AQ4310" t="s">
        <v>23555</v>
      </c>
      <c r="AR4310">
        <v>0</v>
      </c>
      <c r="AS4310" t="s">
        <v>2632</v>
      </c>
      <c r="AT4310" t="s">
        <v>7285</v>
      </c>
      <c r="AW4310">
        <v>54.934586240000002</v>
      </c>
      <c r="AX4310">
        <v>9.2460967200000006</v>
      </c>
      <c r="AY4310" t="s">
        <v>2633</v>
      </c>
      <c r="AZ4310">
        <v>1083</v>
      </c>
      <c r="BA4310" t="s">
        <v>4409</v>
      </c>
    </row>
    <row r="4311" spans="1:53" x14ac:dyDescent="0.25">
      <c r="A4311">
        <v>539009</v>
      </c>
      <c r="B4311" t="s">
        <v>23556</v>
      </c>
      <c r="C4311">
        <v>6372</v>
      </c>
      <c r="D4311" t="s">
        <v>23534</v>
      </c>
      <c r="E4311" t="s">
        <v>1617</v>
      </c>
      <c r="F4311">
        <v>31209013</v>
      </c>
      <c r="G4311">
        <v>1001672773</v>
      </c>
      <c r="H4311" t="s">
        <v>23557</v>
      </c>
      <c r="I4311" t="s">
        <v>23558</v>
      </c>
      <c r="J4311" t="s">
        <v>23559</v>
      </c>
      <c r="K4311" t="s">
        <v>23560</v>
      </c>
      <c r="L4311">
        <v>205</v>
      </c>
      <c r="M4311">
        <v>6</v>
      </c>
      <c r="Q4311" s="1">
        <v>43234</v>
      </c>
      <c r="R4311" t="s">
        <v>2628</v>
      </c>
      <c r="V4311">
        <v>5</v>
      </c>
      <c r="W4311" t="s">
        <v>2938</v>
      </c>
      <c r="X4311">
        <v>1</v>
      </c>
      <c r="Y4311" t="s">
        <v>34899</v>
      </c>
      <c r="Z4311">
        <v>7</v>
      </c>
      <c r="AA4311">
        <v>195101</v>
      </c>
      <c r="AB4311">
        <v>121</v>
      </c>
      <c r="AC4311" t="s">
        <v>2640</v>
      </c>
      <c r="AD4311">
        <v>1013</v>
      </c>
      <c r="AE4311" t="s">
        <v>47</v>
      </c>
      <c r="AF4311">
        <v>1</v>
      </c>
      <c r="AG4311" t="s">
        <v>34895</v>
      </c>
      <c r="AH4311">
        <v>22</v>
      </c>
      <c r="AI4311" t="s">
        <v>34977</v>
      </c>
      <c r="AJ4311">
        <v>580</v>
      </c>
      <c r="AK4311" t="s">
        <v>10592</v>
      </c>
      <c r="AP4311" t="s">
        <v>23561</v>
      </c>
      <c r="AQ4311" t="s">
        <v>23562</v>
      </c>
      <c r="AR4311">
        <v>0</v>
      </c>
      <c r="AS4311" t="s">
        <v>2632</v>
      </c>
      <c r="AT4311" t="s">
        <v>23563</v>
      </c>
      <c r="AV4311" t="s">
        <v>23564</v>
      </c>
      <c r="AW4311">
        <v>54.925428680000003</v>
      </c>
      <c r="AX4311">
        <v>9.0682171500000006</v>
      </c>
      <c r="AY4311" t="s">
        <v>2633</v>
      </c>
      <c r="AZ4311">
        <v>1083</v>
      </c>
      <c r="BA4311" t="s">
        <v>4409</v>
      </c>
    </row>
    <row r="4312" spans="1:53" x14ac:dyDescent="0.25">
      <c r="A4312">
        <v>539010</v>
      </c>
      <c r="B4312" t="s">
        <v>23565</v>
      </c>
      <c r="C4312">
        <v>6372</v>
      </c>
      <c r="D4312" t="s">
        <v>23534</v>
      </c>
      <c r="E4312" t="s">
        <v>1618</v>
      </c>
      <c r="F4312">
        <v>31183715</v>
      </c>
      <c r="G4312">
        <v>1003031279</v>
      </c>
      <c r="H4312" t="s">
        <v>23566</v>
      </c>
      <c r="J4312" t="s">
        <v>23567</v>
      </c>
      <c r="K4312" t="s">
        <v>23568</v>
      </c>
      <c r="L4312">
        <v>1357</v>
      </c>
      <c r="M4312" t="s">
        <v>23569</v>
      </c>
      <c r="Q4312" s="1">
        <v>44888</v>
      </c>
      <c r="R4312" t="s">
        <v>2628</v>
      </c>
      <c r="V4312">
        <v>5</v>
      </c>
      <c r="W4312" t="s">
        <v>2938</v>
      </c>
      <c r="X4312">
        <v>1</v>
      </c>
      <c r="Y4312" t="s">
        <v>34899</v>
      </c>
      <c r="Z4312">
        <v>9</v>
      </c>
      <c r="AA4312">
        <v>195004</v>
      </c>
      <c r="AB4312">
        <v>121</v>
      </c>
      <c r="AC4312" t="s">
        <v>2640</v>
      </c>
      <c r="AD4312">
        <v>1013</v>
      </c>
      <c r="AE4312" t="s">
        <v>47</v>
      </c>
      <c r="AF4312">
        <v>1</v>
      </c>
      <c r="AG4312" t="s">
        <v>34895</v>
      </c>
      <c r="AH4312">
        <v>22</v>
      </c>
      <c r="AI4312" t="s">
        <v>34977</v>
      </c>
      <c r="AJ4312">
        <v>580</v>
      </c>
      <c r="AK4312" t="s">
        <v>10592</v>
      </c>
      <c r="AP4312" t="s">
        <v>23570</v>
      </c>
      <c r="AQ4312" t="s">
        <v>23571</v>
      </c>
      <c r="AR4312">
        <v>0</v>
      </c>
      <c r="AS4312" t="s">
        <v>2632</v>
      </c>
      <c r="AT4312" t="s">
        <v>23572</v>
      </c>
      <c r="AW4312">
        <v>55.004982149999996</v>
      </c>
      <c r="AX4312">
        <v>9.1278188700000005</v>
      </c>
      <c r="AY4312" t="s">
        <v>2633</v>
      </c>
      <c r="AZ4312">
        <v>1083</v>
      </c>
      <c r="BA4312" t="s">
        <v>4409</v>
      </c>
    </row>
    <row r="4313" spans="1:53" x14ac:dyDescent="0.25">
      <c r="A4313">
        <v>539012</v>
      </c>
      <c r="B4313" t="s">
        <v>23051</v>
      </c>
      <c r="C4313">
        <v>6360</v>
      </c>
      <c r="D4313" t="s">
        <v>23550</v>
      </c>
      <c r="E4313" t="s">
        <v>1619</v>
      </c>
      <c r="F4313">
        <v>31118417</v>
      </c>
      <c r="G4313">
        <v>1001671315</v>
      </c>
      <c r="H4313" t="s">
        <v>23573</v>
      </c>
      <c r="I4313" t="s">
        <v>23574</v>
      </c>
      <c r="J4313" t="s">
        <v>23575</v>
      </c>
      <c r="K4313" t="s">
        <v>40028</v>
      </c>
      <c r="L4313">
        <v>533</v>
      </c>
      <c r="M4313">
        <v>53</v>
      </c>
      <c r="Q4313" s="1">
        <v>44830</v>
      </c>
      <c r="R4313" t="s">
        <v>2628</v>
      </c>
      <c r="V4313">
        <v>5</v>
      </c>
      <c r="W4313" t="s">
        <v>2938</v>
      </c>
      <c r="X4313">
        <v>1</v>
      </c>
      <c r="Y4313" t="s">
        <v>34899</v>
      </c>
      <c r="Z4313">
        <v>10</v>
      </c>
      <c r="AA4313">
        <v>192408</v>
      </c>
      <c r="AB4313">
        <v>121</v>
      </c>
      <c r="AC4313" t="s">
        <v>2640</v>
      </c>
      <c r="AD4313">
        <v>1013</v>
      </c>
      <c r="AE4313" t="s">
        <v>47</v>
      </c>
      <c r="AF4313">
        <v>1</v>
      </c>
      <c r="AG4313" t="s">
        <v>34895</v>
      </c>
      <c r="AH4313">
        <v>21</v>
      </c>
      <c r="AI4313" t="s">
        <v>34900</v>
      </c>
      <c r="AJ4313">
        <v>580</v>
      </c>
      <c r="AK4313" t="s">
        <v>10592</v>
      </c>
      <c r="AP4313" t="s">
        <v>23576</v>
      </c>
      <c r="AQ4313" t="s">
        <v>23577</v>
      </c>
      <c r="AR4313">
        <v>0</v>
      </c>
      <c r="AS4313" t="s">
        <v>2632</v>
      </c>
      <c r="AT4313" t="s">
        <v>35690</v>
      </c>
      <c r="AW4313">
        <v>54.934282510000003</v>
      </c>
      <c r="AX4313">
        <v>9.2479933299999999</v>
      </c>
      <c r="AY4313" t="s">
        <v>2633</v>
      </c>
      <c r="AZ4313">
        <v>1083</v>
      </c>
      <c r="BA4313" t="s">
        <v>4409</v>
      </c>
    </row>
    <row r="4314" spans="1:53" x14ac:dyDescent="0.25">
      <c r="A4314">
        <v>539014</v>
      </c>
      <c r="B4314" t="s">
        <v>23578</v>
      </c>
      <c r="C4314">
        <v>6372</v>
      </c>
      <c r="D4314" t="s">
        <v>23534</v>
      </c>
      <c r="E4314" t="s">
        <v>1620</v>
      </c>
      <c r="F4314">
        <v>86882515</v>
      </c>
      <c r="G4314">
        <v>1002758803</v>
      </c>
      <c r="H4314" t="s">
        <v>40029</v>
      </c>
      <c r="I4314" t="s">
        <v>23579</v>
      </c>
      <c r="J4314" t="s">
        <v>23580</v>
      </c>
      <c r="K4314" t="s">
        <v>23581</v>
      </c>
      <c r="L4314">
        <v>208</v>
      </c>
      <c r="M4314" t="s">
        <v>15732</v>
      </c>
      <c r="Q4314" s="1">
        <v>44965</v>
      </c>
      <c r="R4314" t="s">
        <v>2628</v>
      </c>
      <c r="V4314">
        <v>5</v>
      </c>
      <c r="W4314" t="s">
        <v>2938</v>
      </c>
      <c r="X4314">
        <v>1</v>
      </c>
      <c r="Y4314" t="s">
        <v>34899</v>
      </c>
      <c r="Z4314">
        <v>9</v>
      </c>
      <c r="AA4314">
        <v>197908</v>
      </c>
      <c r="AB4314">
        <v>121</v>
      </c>
      <c r="AC4314" t="s">
        <v>2640</v>
      </c>
      <c r="AD4314">
        <v>1013</v>
      </c>
      <c r="AE4314" t="s">
        <v>47</v>
      </c>
      <c r="AF4314">
        <v>1</v>
      </c>
      <c r="AG4314" t="s">
        <v>34895</v>
      </c>
      <c r="AH4314">
        <v>22</v>
      </c>
      <c r="AI4314" t="s">
        <v>34977</v>
      </c>
      <c r="AJ4314">
        <v>580</v>
      </c>
      <c r="AK4314" t="s">
        <v>10592</v>
      </c>
      <c r="AP4314" t="s">
        <v>23582</v>
      </c>
      <c r="AQ4314" t="s">
        <v>23583</v>
      </c>
      <c r="AR4314">
        <v>0</v>
      </c>
      <c r="AS4314" t="s">
        <v>2632</v>
      </c>
      <c r="AT4314" t="s">
        <v>23584</v>
      </c>
      <c r="AW4314">
        <v>54.931860129999997</v>
      </c>
      <c r="AX4314">
        <v>9.0692151299999999</v>
      </c>
      <c r="AY4314" t="s">
        <v>2633</v>
      </c>
      <c r="AZ4314">
        <v>1083</v>
      </c>
      <c r="BA4314" t="s">
        <v>4409</v>
      </c>
    </row>
    <row r="4315" spans="1:53" x14ac:dyDescent="0.25">
      <c r="A4315">
        <v>539015</v>
      </c>
      <c r="B4315" t="s">
        <v>23585</v>
      </c>
      <c r="C4315">
        <v>6360</v>
      </c>
      <c r="D4315" t="s">
        <v>23550</v>
      </c>
      <c r="E4315" t="s">
        <v>1621</v>
      </c>
      <c r="F4315">
        <v>29189854</v>
      </c>
      <c r="G4315">
        <v>1009763305</v>
      </c>
      <c r="H4315" t="s">
        <v>23586</v>
      </c>
      <c r="J4315" t="s">
        <v>23587</v>
      </c>
      <c r="K4315" t="s">
        <v>23588</v>
      </c>
      <c r="L4315">
        <v>1612</v>
      </c>
      <c r="M4315">
        <v>48</v>
      </c>
      <c r="Q4315" s="1">
        <v>40620</v>
      </c>
      <c r="R4315" t="s">
        <v>2628</v>
      </c>
      <c r="S4315">
        <v>580</v>
      </c>
      <c r="T4315" t="s">
        <v>10592</v>
      </c>
      <c r="U4315" s="1">
        <v>40543</v>
      </c>
      <c r="V4315">
        <v>2</v>
      </c>
      <c r="W4315" t="s">
        <v>2629</v>
      </c>
      <c r="X4315">
        <v>1</v>
      </c>
      <c r="Y4315" t="s">
        <v>34899</v>
      </c>
      <c r="Z4315">
        <v>8</v>
      </c>
      <c r="AA4315">
        <v>200210</v>
      </c>
      <c r="AB4315">
        <v>129</v>
      </c>
      <c r="AC4315" t="s">
        <v>122</v>
      </c>
      <c r="AD4315">
        <v>1016</v>
      </c>
      <c r="AE4315" t="s">
        <v>122</v>
      </c>
      <c r="AF4315">
        <v>3</v>
      </c>
      <c r="AG4315" t="s">
        <v>2688</v>
      </c>
      <c r="AH4315">
        <v>29</v>
      </c>
      <c r="AI4315" t="s">
        <v>4159</v>
      </c>
      <c r="AJ4315">
        <v>580</v>
      </c>
      <c r="AK4315" t="s">
        <v>10592</v>
      </c>
      <c r="AP4315" t="s">
        <v>23589</v>
      </c>
      <c r="AQ4315" t="s">
        <v>23590</v>
      </c>
      <c r="AR4315">
        <v>0</v>
      </c>
      <c r="AS4315" t="s">
        <v>2632</v>
      </c>
      <c r="AT4315" t="s">
        <v>23591</v>
      </c>
      <c r="AW4315">
        <v>54.863027484196401</v>
      </c>
      <c r="AX4315">
        <v>9.2399828969403206</v>
      </c>
      <c r="AY4315" t="s">
        <v>2633</v>
      </c>
      <c r="AZ4315">
        <v>1083</v>
      </c>
      <c r="BA4315" t="s">
        <v>4409</v>
      </c>
    </row>
    <row r="4316" spans="1:53" x14ac:dyDescent="0.25">
      <c r="A4316">
        <v>539200</v>
      </c>
      <c r="C4316">
        <v>6360</v>
      </c>
      <c r="D4316" t="s">
        <v>23550</v>
      </c>
      <c r="E4316" t="s">
        <v>325</v>
      </c>
      <c r="F4316">
        <v>29189854</v>
      </c>
      <c r="G4316">
        <v>1013642016</v>
      </c>
      <c r="H4316" t="s">
        <v>23592</v>
      </c>
      <c r="I4316" t="s">
        <v>23593</v>
      </c>
      <c r="J4316" t="s">
        <v>23594</v>
      </c>
      <c r="K4316" t="s">
        <v>23595</v>
      </c>
      <c r="L4316">
        <v>1860</v>
      </c>
      <c r="M4316">
        <v>2</v>
      </c>
      <c r="Q4316" s="1">
        <v>43432</v>
      </c>
      <c r="R4316" t="s">
        <v>2628</v>
      </c>
      <c r="S4316">
        <v>580</v>
      </c>
      <c r="T4316" t="s">
        <v>10592</v>
      </c>
      <c r="V4316">
        <v>2</v>
      </c>
      <c r="W4316" t="s">
        <v>2629</v>
      </c>
      <c r="X4316">
        <v>1</v>
      </c>
      <c r="Y4316" t="s">
        <v>34899</v>
      </c>
      <c r="AB4316">
        <v>932</v>
      </c>
      <c r="AC4316" t="s">
        <v>324</v>
      </c>
      <c r="AD4316">
        <v>2021</v>
      </c>
      <c r="AE4316" t="s">
        <v>324</v>
      </c>
      <c r="AF4316">
        <v>2</v>
      </c>
      <c r="AG4316" t="s">
        <v>35025</v>
      </c>
      <c r="AH4316">
        <v>10</v>
      </c>
      <c r="AI4316" t="s">
        <v>35050</v>
      </c>
      <c r="AJ4316">
        <v>580</v>
      </c>
      <c r="AK4316" t="s">
        <v>10592</v>
      </c>
      <c r="AP4316" t="s">
        <v>23596</v>
      </c>
      <c r="AQ4316" t="s">
        <v>14955</v>
      </c>
      <c r="AR4316">
        <v>0</v>
      </c>
      <c r="AS4316" t="s">
        <v>2632</v>
      </c>
      <c r="AT4316" t="s">
        <v>23597</v>
      </c>
      <c r="AW4316">
        <v>54.935352700000003</v>
      </c>
      <c r="AX4316">
        <v>9.2510666599999993</v>
      </c>
      <c r="AY4316" t="s">
        <v>2633</v>
      </c>
      <c r="AZ4316">
        <v>1083</v>
      </c>
      <c r="BA4316" t="s">
        <v>4409</v>
      </c>
    </row>
    <row r="4317" spans="1:53" x14ac:dyDescent="0.25">
      <c r="A4317">
        <v>539300</v>
      </c>
      <c r="B4317" t="s">
        <v>23598</v>
      </c>
      <c r="C4317">
        <v>6360</v>
      </c>
      <c r="D4317" t="s">
        <v>23550</v>
      </c>
      <c r="E4317" t="s">
        <v>1622</v>
      </c>
      <c r="F4317">
        <v>17500147</v>
      </c>
      <c r="G4317">
        <v>1001300406</v>
      </c>
      <c r="H4317" t="s">
        <v>40030</v>
      </c>
      <c r="I4317" t="s">
        <v>23599</v>
      </c>
      <c r="J4317" t="s">
        <v>23600</v>
      </c>
      <c r="K4317" t="s">
        <v>40031</v>
      </c>
      <c r="L4317">
        <v>533</v>
      </c>
      <c r="M4317">
        <v>51</v>
      </c>
      <c r="Q4317" s="1">
        <v>43784</v>
      </c>
      <c r="R4317" t="s">
        <v>2628</v>
      </c>
      <c r="V4317">
        <v>5</v>
      </c>
      <c r="W4317" t="s">
        <v>2938</v>
      </c>
      <c r="X4317">
        <v>1</v>
      </c>
      <c r="Y4317" t="s">
        <v>34899</v>
      </c>
      <c r="Z4317">
        <v>10</v>
      </c>
      <c r="AA4317">
        <v>195105</v>
      </c>
      <c r="AB4317">
        <v>123</v>
      </c>
      <c r="AC4317" t="s">
        <v>109</v>
      </c>
      <c r="AD4317">
        <v>1011</v>
      </c>
      <c r="AE4317" t="s">
        <v>109</v>
      </c>
      <c r="AF4317">
        <v>1</v>
      </c>
      <c r="AG4317" t="s">
        <v>34895</v>
      </c>
      <c r="AH4317">
        <v>80</v>
      </c>
      <c r="AI4317" t="s">
        <v>109</v>
      </c>
      <c r="AJ4317">
        <v>580</v>
      </c>
      <c r="AK4317" t="s">
        <v>10592</v>
      </c>
      <c r="AP4317" t="s">
        <v>23601</v>
      </c>
      <c r="AQ4317" t="s">
        <v>23602</v>
      </c>
      <c r="AR4317">
        <v>0</v>
      </c>
      <c r="AS4317" t="s">
        <v>2632</v>
      </c>
      <c r="AT4317" t="s">
        <v>35690</v>
      </c>
      <c r="AW4317">
        <v>54.934173659999999</v>
      </c>
      <c r="AX4317">
        <v>9.2488374699999998</v>
      </c>
      <c r="AY4317" t="s">
        <v>2633</v>
      </c>
      <c r="AZ4317">
        <v>1083</v>
      </c>
      <c r="BA4317" t="s">
        <v>4409</v>
      </c>
    </row>
    <row r="4318" spans="1:53" x14ac:dyDescent="0.25">
      <c r="A4318">
        <v>539301</v>
      </c>
      <c r="B4318" t="s">
        <v>23603</v>
      </c>
      <c r="C4318">
        <v>6372</v>
      </c>
      <c r="D4318" t="s">
        <v>23534</v>
      </c>
      <c r="E4318" t="s">
        <v>1623</v>
      </c>
      <c r="F4318">
        <v>35672613</v>
      </c>
      <c r="G4318">
        <v>1001736444</v>
      </c>
      <c r="H4318" t="s">
        <v>23604</v>
      </c>
      <c r="I4318" t="s">
        <v>23605</v>
      </c>
      <c r="J4318" t="s">
        <v>23606</v>
      </c>
      <c r="K4318" t="s">
        <v>23607</v>
      </c>
      <c r="L4318">
        <v>1304</v>
      </c>
      <c r="M4318">
        <v>21</v>
      </c>
      <c r="Q4318" s="1">
        <v>41299</v>
      </c>
      <c r="R4318" t="s">
        <v>2628</v>
      </c>
      <c r="U4318" s="1">
        <v>41121</v>
      </c>
      <c r="V4318">
        <v>5</v>
      </c>
      <c r="W4318" t="s">
        <v>2938</v>
      </c>
      <c r="X4318">
        <v>1</v>
      </c>
      <c r="Y4318" t="s">
        <v>34899</v>
      </c>
      <c r="AA4318">
        <v>192008</v>
      </c>
      <c r="AB4318">
        <v>123</v>
      </c>
      <c r="AC4318" t="s">
        <v>109</v>
      </c>
      <c r="AD4318">
        <v>1011</v>
      </c>
      <c r="AE4318" t="s">
        <v>109</v>
      </c>
      <c r="AF4318">
        <v>3</v>
      </c>
      <c r="AG4318" t="s">
        <v>2688</v>
      </c>
      <c r="AH4318">
        <v>80</v>
      </c>
      <c r="AI4318" t="s">
        <v>109</v>
      </c>
      <c r="AJ4318">
        <v>580</v>
      </c>
      <c r="AK4318" t="s">
        <v>10592</v>
      </c>
      <c r="AP4318" t="s">
        <v>23608</v>
      </c>
      <c r="AQ4318" t="s">
        <v>23609</v>
      </c>
      <c r="AR4318">
        <v>0</v>
      </c>
      <c r="AS4318" t="s">
        <v>2632</v>
      </c>
      <c r="AT4318" t="s">
        <v>23610</v>
      </c>
      <c r="AV4318" t="s">
        <v>23611</v>
      </c>
      <c r="AY4318" t="s">
        <v>2633</v>
      </c>
      <c r="AZ4318">
        <v>1083</v>
      </c>
      <c r="BA4318" t="s">
        <v>4409</v>
      </c>
    </row>
    <row r="4319" spans="1:53" x14ac:dyDescent="0.25">
      <c r="A4319">
        <v>540000</v>
      </c>
      <c r="B4319" t="s">
        <v>40032</v>
      </c>
      <c r="C4319">
        <v>6400</v>
      </c>
      <c r="D4319" t="s">
        <v>34357</v>
      </c>
      <c r="E4319" t="s">
        <v>34336</v>
      </c>
      <c r="F4319">
        <v>29189773</v>
      </c>
      <c r="G4319">
        <v>1003326485</v>
      </c>
      <c r="J4319" t="s">
        <v>14920</v>
      </c>
      <c r="K4319" t="s">
        <v>40002</v>
      </c>
      <c r="L4319">
        <v>1724</v>
      </c>
      <c r="M4319">
        <v>10</v>
      </c>
      <c r="Q4319" s="1">
        <v>43938</v>
      </c>
      <c r="R4319" t="s">
        <v>2628</v>
      </c>
      <c r="S4319">
        <v>540</v>
      </c>
      <c r="T4319" t="s">
        <v>34336</v>
      </c>
      <c r="V4319">
        <v>2</v>
      </c>
      <c r="W4319" t="s">
        <v>2629</v>
      </c>
      <c r="X4319">
        <v>5</v>
      </c>
      <c r="Y4319" t="s">
        <v>34894</v>
      </c>
      <c r="AA4319">
        <v>200701</v>
      </c>
      <c r="AB4319">
        <v>923</v>
      </c>
      <c r="AC4319" t="s">
        <v>149</v>
      </c>
      <c r="AD4319">
        <v>2013</v>
      </c>
      <c r="AE4319" t="s">
        <v>149</v>
      </c>
      <c r="AF4319">
        <v>1</v>
      </c>
      <c r="AG4319" t="s">
        <v>34895</v>
      </c>
      <c r="AH4319">
        <v>99</v>
      </c>
      <c r="AI4319" t="s">
        <v>34896</v>
      </c>
      <c r="AJ4319">
        <v>540</v>
      </c>
      <c r="AK4319" t="s">
        <v>34336</v>
      </c>
      <c r="AP4319" t="s">
        <v>15615</v>
      </c>
      <c r="AQ4319" t="s">
        <v>14922</v>
      </c>
      <c r="AR4319">
        <v>0</v>
      </c>
      <c r="AS4319" t="s">
        <v>2632</v>
      </c>
      <c r="AT4319" t="s">
        <v>35895</v>
      </c>
      <c r="AU4319" t="s">
        <v>34898</v>
      </c>
      <c r="AW4319">
        <v>54.908758640000002</v>
      </c>
      <c r="AX4319">
        <v>9.7889236200000003</v>
      </c>
      <c r="AY4319" t="s">
        <v>2633</v>
      </c>
      <c r="AZ4319">
        <v>1083</v>
      </c>
      <c r="BA4319" t="s">
        <v>4409</v>
      </c>
    </row>
    <row r="4320" spans="1:53" x14ac:dyDescent="0.25">
      <c r="A4320">
        <v>540001</v>
      </c>
      <c r="B4320" t="s">
        <v>40033</v>
      </c>
      <c r="C4320">
        <v>6400</v>
      </c>
      <c r="D4320" t="s">
        <v>34357</v>
      </c>
      <c r="E4320" t="s">
        <v>40034</v>
      </c>
      <c r="F4320">
        <v>20699310</v>
      </c>
      <c r="G4320">
        <v>1014486360</v>
      </c>
      <c r="H4320" t="s">
        <v>23612</v>
      </c>
      <c r="J4320" t="s">
        <v>23613</v>
      </c>
      <c r="K4320" t="s">
        <v>23614</v>
      </c>
      <c r="L4320">
        <v>63</v>
      </c>
      <c r="M4320">
        <v>7</v>
      </c>
      <c r="Q4320" s="1">
        <v>43090</v>
      </c>
      <c r="R4320" t="s">
        <v>2628</v>
      </c>
      <c r="U4320" s="1">
        <v>43100</v>
      </c>
      <c r="V4320">
        <v>0</v>
      </c>
      <c r="W4320" t="s">
        <v>3383</v>
      </c>
      <c r="X4320">
        <v>8</v>
      </c>
      <c r="Y4320" t="s">
        <v>35044</v>
      </c>
      <c r="AA4320">
        <v>200801</v>
      </c>
      <c r="AB4320">
        <v>127</v>
      </c>
      <c r="AC4320" t="s">
        <v>3375</v>
      </c>
      <c r="AD4320">
        <v>1052</v>
      </c>
      <c r="AE4320" t="s">
        <v>3375</v>
      </c>
      <c r="AF4320">
        <v>3</v>
      </c>
      <c r="AG4320" t="s">
        <v>2688</v>
      </c>
      <c r="AH4320">
        <v>99</v>
      </c>
      <c r="AI4320" t="s">
        <v>34896</v>
      </c>
      <c r="AJ4320">
        <v>540</v>
      </c>
      <c r="AK4320" t="s">
        <v>34336</v>
      </c>
      <c r="AP4320" t="s">
        <v>23615</v>
      </c>
      <c r="AQ4320" t="s">
        <v>23616</v>
      </c>
      <c r="AR4320">
        <v>0</v>
      </c>
      <c r="AS4320" t="s">
        <v>2632</v>
      </c>
      <c r="AT4320" t="s">
        <v>23617</v>
      </c>
      <c r="AW4320">
        <v>54.920269124520502</v>
      </c>
      <c r="AX4320">
        <v>9.8113842269360294</v>
      </c>
      <c r="AY4320" t="s">
        <v>2633</v>
      </c>
      <c r="AZ4320">
        <v>1083</v>
      </c>
      <c r="BA4320" t="s">
        <v>4409</v>
      </c>
    </row>
    <row r="4321" spans="1:53" x14ac:dyDescent="0.25">
      <c r="A4321">
        <v>540401</v>
      </c>
      <c r="C4321">
        <v>6400</v>
      </c>
      <c r="D4321" t="s">
        <v>34357</v>
      </c>
      <c r="E4321" t="s">
        <v>23618</v>
      </c>
      <c r="F4321">
        <v>28134258</v>
      </c>
      <c r="G4321">
        <v>1010871014</v>
      </c>
      <c r="H4321" t="s">
        <v>23619</v>
      </c>
      <c r="I4321" t="s">
        <v>23620</v>
      </c>
      <c r="J4321" t="s">
        <v>23621</v>
      </c>
      <c r="K4321" t="s">
        <v>23622</v>
      </c>
      <c r="L4321">
        <v>1161</v>
      </c>
      <c r="M4321">
        <v>1</v>
      </c>
      <c r="Q4321" s="1">
        <v>43620</v>
      </c>
      <c r="R4321" t="s">
        <v>2628</v>
      </c>
      <c r="U4321" s="1">
        <v>40695</v>
      </c>
      <c r="V4321">
        <v>0</v>
      </c>
      <c r="W4321" t="s">
        <v>3383</v>
      </c>
      <c r="X4321">
        <v>1</v>
      </c>
      <c r="Y4321" t="s">
        <v>34899</v>
      </c>
      <c r="AA4321">
        <v>200409</v>
      </c>
      <c r="AB4321">
        <v>273</v>
      </c>
      <c r="AC4321" t="s">
        <v>9285</v>
      </c>
      <c r="AD4321">
        <v>1087</v>
      </c>
      <c r="AE4321" t="s">
        <v>4226</v>
      </c>
      <c r="AF4321">
        <v>3</v>
      </c>
      <c r="AG4321" t="s">
        <v>2688</v>
      </c>
      <c r="AH4321">
        <v>99</v>
      </c>
      <c r="AI4321" t="s">
        <v>34896</v>
      </c>
      <c r="AJ4321">
        <v>540</v>
      </c>
      <c r="AK4321" t="s">
        <v>34336</v>
      </c>
      <c r="AP4321" t="s">
        <v>23623</v>
      </c>
      <c r="AQ4321" t="s">
        <v>23624</v>
      </c>
      <c r="AR4321">
        <v>0</v>
      </c>
      <c r="AS4321" t="s">
        <v>2632</v>
      </c>
      <c r="AT4321" t="s">
        <v>9288</v>
      </c>
      <c r="AW4321">
        <v>54.962654219999997</v>
      </c>
      <c r="AX4321">
        <v>9.7867731500000001</v>
      </c>
      <c r="AY4321" t="s">
        <v>2633</v>
      </c>
      <c r="AZ4321">
        <v>1083</v>
      </c>
      <c r="BA4321" t="s">
        <v>4409</v>
      </c>
    </row>
    <row r="4322" spans="1:53" x14ac:dyDescent="0.25">
      <c r="A4322">
        <v>541001</v>
      </c>
      <c r="B4322" t="s">
        <v>23625</v>
      </c>
      <c r="C4322">
        <v>6270</v>
      </c>
      <c r="D4322" t="s">
        <v>34356</v>
      </c>
      <c r="E4322" t="s">
        <v>1624</v>
      </c>
      <c r="F4322">
        <v>29189781</v>
      </c>
      <c r="G4322">
        <v>1003326941</v>
      </c>
      <c r="H4322" t="s">
        <v>23626</v>
      </c>
      <c r="I4322" t="s">
        <v>23627</v>
      </c>
      <c r="J4322" t="s">
        <v>23628</v>
      </c>
      <c r="K4322" t="s">
        <v>23629</v>
      </c>
      <c r="L4322">
        <v>1326</v>
      </c>
      <c r="M4322">
        <v>62</v>
      </c>
      <c r="Q4322" s="1">
        <v>41771</v>
      </c>
      <c r="R4322" t="s">
        <v>2988</v>
      </c>
      <c r="S4322">
        <v>550</v>
      </c>
      <c r="T4322" t="s">
        <v>34335</v>
      </c>
      <c r="U4322" s="1">
        <v>40756</v>
      </c>
      <c r="V4322">
        <v>2</v>
      </c>
      <c r="W4322" t="s">
        <v>2629</v>
      </c>
      <c r="X4322">
        <v>1</v>
      </c>
      <c r="Y4322" t="s">
        <v>34899</v>
      </c>
      <c r="Z4322">
        <v>6</v>
      </c>
      <c r="AB4322">
        <v>121</v>
      </c>
      <c r="AC4322" t="s">
        <v>2640</v>
      </c>
      <c r="AD4322">
        <v>1012</v>
      </c>
      <c r="AE4322" t="s">
        <v>2</v>
      </c>
      <c r="AF4322">
        <v>3</v>
      </c>
      <c r="AG4322" t="s">
        <v>2688</v>
      </c>
      <c r="AH4322">
        <v>21</v>
      </c>
      <c r="AI4322" t="s">
        <v>34900</v>
      </c>
      <c r="AJ4322">
        <v>550</v>
      </c>
      <c r="AK4322" t="s">
        <v>34335</v>
      </c>
      <c r="AP4322" t="s">
        <v>23630</v>
      </c>
      <c r="AQ4322" t="s">
        <v>23631</v>
      </c>
      <c r="AR4322">
        <v>0</v>
      </c>
      <c r="AS4322" t="s">
        <v>2632</v>
      </c>
      <c r="AT4322" t="s">
        <v>11714</v>
      </c>
      <c r="AW4322">
        <v>54.978585653941899</v>
      </c>
      <c r="AX4322">
        <v>8.8633180004855792</v>
      </c>
      <c r="AY4322" t="s">
        <v>2633</v>
      </c>
      <c r="AZ4322">
        <v>1083</v>
      </c>
      <c r="BA4322" t="s">
        <v>4409</v>
      </c>
    </row>
    <row r="4323" spans="1:53" x14ac:dyDescent="0.25">
      <c r="A4323">
        <v>541002</v>
      </c>
      <c r="B4323" t="s">
        <v>23632</v>
      </c>
      <c r="C4323">
        <v>6270</v>
      </c>
      <c r="D4323" t="s">
        <v>34356</v>
      </c>
      <c r="E4323" t="s">
        <v>23633</v>
      </c>
      <c r="F4323">
        <v>29189781</v>
      </c>
      <c r="G4323">
        <v>1003326874</v>
      </c>
      <c r="H4323" t="s">
        <v>23634</v>
      </c>
      <c r="I4323" t="s">
        <v>23635</v>
      </c>
      <c r="J4323" t="s">
        <v>23636</v>
      </c>
      <c r="K4323" t="s">
        <v>40035</v>
      </c>
      <c r="L4323">
        <v>912</v>
      </c>
      <c r="M4323">
        <v>22</v>
      </c>
      <c r="Q4323" s="1">
        <v>40828</v>
      </c>
      <c r="R4323" t="s">
        <v>2628</v>
      </c>
      <c r="S4323">
        <v>550</v>
      </c>
      <c r="T4323" t="s">
        <v>34335</v>
      </c>
      <c r="U4323" s="1">
        <v>40756</v>
      </c>
      <c r="V4323">
        <v>2</v>
      </c>
      <c r="W4323" t="s">
        <v>2629</v>
      </c>
      <c r="X4323">
        <v>1</v>
      </c>
      <c r="Y4323" t="s">
        <v>34899</v>
      </c>
      <c r="Z4323">
        <v>6</v>
      </c>
      <c r="AB4323">
        <v>121</v>
      </c>
      <c r="AC4323" t="s">
        <v>2640</v>
      </c>
      <c r="AD4323">
        <v>1012</v>
      </c>
      <c r="AE4323" t="s">
        <v>2</v>
      </c>
      <c r="AF4323">
        <v>3</v>
      </c>
      <c r="AG4323" t="s">
        <v>2688</v>
      </c>
      <c r="AH4323">
        <v>21</v>
      </c>
      <c r="AI4323" t="s">
        <v>34900</v>
      </c>
      <c r="AJ4323">
        <v>550</v>
      </c>
      <c r="AK4323" t="s">
        <v>34335</v>
      </c>
      <c r="AL4323">
        <v>2</v>
      </c>
      <c r="AM4323" t="s">
        <v>2703</v>
      </c>
      <c r="AN4323">
        <v>280192</v>
      </c>
      <c r="AP4323" t="s">
        <v>23637</v>
      </c>
      <c r="AQ4323" t="s">
        <v>23638</v>
      </c>
      <c r="AR4323">
        <v>0</v>
      </c>
      <c r="AS4323" t="s">
        <v>2632</v>
      </c>
      <c r="AT4323" t="s">
        <v>35899</v>
      </c>
      <c r="AW4323">
        <v>54.939673238213402</v>
      </c>
      <c r="AX4323">
        <v>8.9623972543351798</v>
      </c>
      <c r="AY4323" t="s">
        <v>2633</v>
      </c>
      <c r="AZ4323">
        <v>1083</v>
      </c>
      <c r="BA4323" t="s">
        <v>4409</v>
      </c>
    </row>
    <row r="4324" spans="1:53" x14ac:dyDescent="0.25">
      <c r="A4324">
        <v>541003</v>
      </c>
      <c r="B4324" t="s">
        <v>40036</v>
      </c>
      <c r="C4324">
        <v>6270</v>
      </c>
      <c r="D4324" t="s">
        <v>34356</v>
      </c>
      <c r="E4324" t="s">
        <v>40037</v>
      </c>
      <c r="F4324">
        <v>29189781</v>
      </c>
      <c r="G4324">
        <v>1003326904</v>
      </c>
      <c r="H4324" t="s">
        <v>23639</v>
      </c>
      <c r="I4324" t="s">
        <v>23640</v>
      </c>
      <c r="J4324" t="s">
        <v>23641</v>
      </c>
      <c r="K4324" t="s">
        <v>40038</v>
      </c>
      <c r="L4324">
        <v>1125</v>
      </c>
      <c r="M4324">
        <v>9</v>
      </c>
      <c r="Q4324" s="1">
        <v>44797</v>
      </c>
      <c r="R4324" t="s">
        <v>2628</v>
      </c>
      <c r="S4324">
        <v>550</v>
      </c>
      <c r="T4324" t="s">
        <v>34335</v>
      </c>
      <c r="V4324">
        <v>2</v>
      </c>
      <c r="W4324" t="s">
        <v>2629</v>
      </c>
      <c r="X4324">
        <v>1</v>
      </c>
      <c r="Y4324" t="s">
        <v>34899</v>
      </c>
      <c r="Z4324">
        <v>7</v>
      </c>
      <c r="AB4324">
        <v>121</v>
      </c>
      <c r="AC4324" t="s">
        <v>2640</v>
      </c>
      <c r="AD4324">
        <v>1012</v>
      </c>
      <c r="AE4324" t="s">
        <v>2</v>
      </c>
      <c r="AF4324">
        <v>1</v>
      </c>
      <c r="AG4324" t="s">
        <v>34895</v>
      </c>
      <c r="AH4324">
        <v>22</v>
      </c>
      <c r="AI4324" t="s">
        <v>34977</v>
      </c>
      <c r="AJ4324">
        <v>550</v>
      </c>
      <c r="AK4324" t="s">
        <v>34335</v>
      </c>
      <c r="AO4324">
        <v>280192</v>
      </c>
      <c r="AP4324" t="s">
        <v>23642</v>
      </c>
      <c r="AQ4324" t="s">
        <v>10514</v>
      </c>
      <c r="AR4324">
        <v>2</v>
      </c>
      <c r="AS4324" t="s">
        <v>3549</v>
      </c>
      <c r="AT4324" t="s">
        <v>35973</v>
      </c>
      <c r="AW4324">
        <v>54.942431059999997</v>
      </c>
      <c r="AX4324">
        <v>8.80298172</v>
      </c>
      <c r="AY4324" t="s">
        <v>2633</v>
      </c>
      <c r="AZ4324">
        <v>1083</v>
      </c>
      <c r="BA4324" t="s">
        <v>4409</v>
      </c>
    </row>
    <row r="4325" spans="1:53" x14ac:dyDescent="0.25">
      <c r="A4325">
        <v>541004</v>
      </c>
      <c r="B4325" t="s">
        <v>40039</v>
      </c>
      <c r="C4325">
        <v>6270</v>
      </c>
      <c r="D4325" t="s">
        <v>34356</v>
      </c>
      <c r="E4325" t="s">
        <v>40040</v>
      </c>
      <c r="F4325">
        <v>29189781</v>
      </c>
      <c r="G4325">
        <v>1003326989</v>
      </c>
      <c r="H4325" t="s">
        <v>10510</v>
      </c>
      <c r="I4325" t="s">
        <v>23643</v>
      </c>
      <c r="J4325" t="s">
        <v>10511</v>
      </c>
      <c r="K4325" t="s">
        <v>10512</v>
      </c>
      <c r="L4325">
        <v>1437</v>
      </c>
      <c r="M4325">
        <v>9</v>
      </c>
      <c r="Q4325" s="1">
        <v>44893</v>
      </c>
      <c r="R4325" t="s">
        <v>2628</v>
      </c>
      <c r="S4325">
        <v>550</v>
      </c>
      <c r="T4325" t="s">
        <v>34335</v>
      </c>
      <c r="V4325">
        <v>2</v>
      </c>
      <c r="W4325" t="s">
        <v>2629</v>
      </c>
      <c r="X4325">
        <v>1</v>
      </c>
      <c r="Y4325" t="s">
        <v>34899</v>
      </c>
      <c r="Z4325">
        <v>9</v>
      </c>
      <c r="AA4325">
        <v>194608</v>
      </c>
      <c r="AB4325">
        <v>121</v>
      </c>
      <c r="AC4325" t="s">
        <v>2640</v>
      </c>
      <c r="AD4325">
        <v>1012</v>
      </c>
      <c r="AE4325" t="s">
        <v>2</v>
      </c>
      <c r="AF4325">
        <v>1</v>
      </c>
      <c r="AG4325" t="s">
        <v>34895</v>
      </c>
      <c r="AH4325">
        <v>21</v>
      </c>
      <c r="AI4325" t="s">
        <v>34900</v>
      </c>
      <c r="AJ4325">
        <v>550</v>
      </c>
      <c r="AK4325" t="s">
        <v>34335</v>
      </c>
      <c r="AO4325">
        <v>280192</v>
      </c>
      <c r="AP4325" t="s">
        <v>10513</v>
      </c>
      <c r="AQ4325" t="s">
        <v>10514</v>
      </c>
      <c r="AR4325">
        <v>2</v>
      </c>
      <c r="AS4325" t="s">
        <v>3549</v>
      </c>
      <c r="AT4325" t="s">
        <v>5014</v>
      </c>
      <c r="AW4325">
        <v>54.937135419999997</v>
      </c>
      <c r="AX4325">
        <v>8.8582118800000007</v>
      </c>
      <c r="AY4325" t="s">
        <v>2633</v>
      </c>
      <c r="AZ4325">
        <v>1083</v>
      </c>
      <c r="BA4325" t="s">
        <v>4409</v>
      </c>
    </row>
    <row r="4326" spans="1:53" x14ac:dyDescent="0.25">
      <c r="A4326">
        <v>541006</v>
      </c>
      <c r="B4326" t="s">
        <v>23644</v>
      </c>
      <c r="C4326">
        <v>6270</v>
      </c>
      <c r="D4326" t="s">
        <v>34356</v>
      </c>
      <c r="E4326" t="s">
        <v>1625</v>
      </c>
      <c r="F4326">
        <v>31126916</v>
      </c>
      <c r="G4326">
        <v>1003031206</v>
      </c>
      <c r="H4326" t="s">
        <v>23645</v>
      </c>
      <c r="I4326" t="s">
        <v>23646</v>
      </c>
      <c r="J4326" t="s">
        <v>23647</v>
      </c>
      <c r="K4326" t="s">
        <v>23648</v>
      </c>
      <c r="L4326">
        <v>1277</v>
      </c>
      <c r="M4326">
        <v>2</v>
      </c>
      <c r="Q4326" s="1">
        <v>43784</v>
      </c>
      <c r="R4326" t="s">
        <v>2628</v>
      </c>
      <c r="V4326">
        <v>5</v>
      </c>
      <c r="W4326" t="s">
        <v>2938</v>
      </c>
      <c r="X4326">
        <v>1</v>
      </c>
      <c r="Y4326" t="s">
        <v>34899</v>
      </c>
      <c r="Z4326">
        <v>10</v>
      </c>
      <c r="AA4326">
        <v>194610</v>
      </c>
      <c r="AB4326">
        <v>121</v>
      </c>
      <c r="AC4326" t="s">
        <v>2640</v>
      </c>
      <c r="AD4326">
        <v>1013</v>
      </c>
      <c r="AE4326" t="s">
        <v>47</v>
      </c>
      <c r="AF4326">
        <v>1</v>
      </c>
      <c r="AG4326" t="s">
        <v>34895</v>
      </c>
      <c r="AH4326">
        <v>21</v>
      </c>
      <c r="AI4326" t="s">
        <v>34900</v>
      </c>
      <c r="AJ4326">
        <v>550</v>
      </c>
      <c r="AK4326" t="s">
        <v>34335</v>
      </c>
      <c r="AP4326" t="s">
        <v>23649</v>
      </c>
      <c r="AQ4326" t="s">
        <v>23650</v>
      </c>
      <c r="AR4326">
        <v>0</v>
      </c>
      <c r="AS4326" t="s">
        <v>2632</v>
      </c>
      <c r="AT4326" t="s">
        <v>23651</v>
      </c>
      <c r="AW4326">
        <v>54.935972169999999</v>
      </c>
      <c r="AX4326">
        <v>8.8637590999999993</v>
      </c>
      <c r="AY4326" t="s">
        <v>2633</v>
      </c>
      <c r="AZ4326">
        <v>1083</v>
      </c>
      <c r="BA4326" t="s">
        <v>4409</v>
      </c>
    </row>
    <row r="4327" spans="1:53" x14ac:dyDescent="0.25">
      <c r="A4327">
        <v>541007</v>
      </c>
      <c r="B4327" t="s">
        <v>40041</v>
      </c>
      <c r="C4327">
        <v>6270</v>
      </c>
      <c r="D4327" t="s">
        <v>34356</v>
      </c>
      <c r="E4327" t="s">
        <v>40042</v>
      </c>
      <c r="F4327">
        <v>29189781</v>
      </c>
      <c r="G4327">
        <v>1003326837</v>
      </c>
      <c r="H4327" t="s">
        <v>23652</v>
      </c>
      <c r="I4327" t="s">
        <v>23653</v>
      </c>
      <c r="J4327" t="s">
        <v>23654</v>
      </c>
      <c r="K4327" t="s">
        <v>23655</v>
      </c>
      <c r="L4327">
        <v>622</v>
      </c>
      <c r="M4327">
        <v>2</v>
      </c>
      <c r="Q4327" s="1">
        <v>43784</v>
      </c>
      <c r="R4327" t="s">
        <v>2628</v>
      </c>
      <c r="S4327">
        <v>550</v>
      </c>
      <c r="T4327" t="s">
        <v>34335</v>
      </c>
      <c r="V4327">
        <v>2</v>
      </c>
      <c r="W4327" t="s">
        <v>2629</v>
      </c>
      <c r="X4327">
        <v>1</v>
      </c>
      <c r="Y4327" t="s">
        <v>34899</v>
      </c>
      <c r="Z4327">
        <v>6</v>
      </c>
      <c r="AA4327">
        <v>198708</v>
      </c>
      <c r="AB4327">
        <v>121</v>
      </c>
      <c r="AC4327" t="s">
        <v>2640</v>
      </c>
      <c r="AD4327">
        <v>1012</v>
      </c>
      <c r="AE4327" t="s">
        <v>2</v>
      </c>
      <c r="AF4327">
        <v>1</v>
      </c>
      <c r="AG4327" t="s">
        <v>34895</v>
      </c>
      <c r="AH4327">
        <v>21</v>
      </c>
      <c r="AI4327" t="s">
        <v>34900</v>
      </c>
      <c r="AJ4327">
        <v>550</v>
      </c>
      <c r="AK4327" t="s">
        <v>34335</v>
      </c>
      <c r="AO4327">
        <v>280192</v>
      </c>
      <c r="AP4327" t="s">
        <v>23656</v>
      </c>
      <c r="AQ4327" t="s">
        <v>10514</v>
      </c>
      <c r="AR4327">
        <v>2</v>
      </c>
      <c r="AS4327" t="s">
        <v>3549</v>
      </c>
      <c r="AT4327" t="s">
        <v>15306</v>
      </c>
      <c r="AW4327">
        <v>54.93746307</v>
      </c>
      <c r="AX4327">
        <v>8.8800024400000002</v>
      </c>
      <c r="AY4327" t="s">
        <v>2633</v>
      </c>
      <c r="AZ4327">
        <v>1083</v>
      </c>
      <c r="BA4327" t="s">
        <v>4409</v>
      </c>
    </row>
    <row r="4328" spans="1:53" x14ac:dyDescent="0.25">
      <c r="A4328">
        <v>541008</v>
      </c>
      <c r="B4328" t="s">
        <v>40043</v>
      </c>
      <c r="C4328">
        <v>6270</v>
      </c>
      <c r="D4328" t="s">
        <v>34356</v>
      </c>
      <c r="E4328" t="s">
        <v>40044</v>
      </c>
      <c r="F4328">
        <v>29553866</v>
      </c>
      <c r="G4328">
        <v>1003321537</v>
      </c>
      <c r="H4328" t="s">
        <v>23657</v>
      </c>
      <c r="I4328" t="s">
        <v>23658</v>
      </c>
      <c r="J4328" t="s">
        <v>23659</v>
      </c>
      <c r="K4328" t="s">
        <v>23660</v>
      </c>
      <c r="L4328">
        <v>69</v>
      </c>
      <c r="M4328">
        <v>9</v>
      </c>
      <c r="Q4328" s="1">
        <v>43794</v>
      </c>
      <c r="R4328" t="s">
        <v>2981</v>
      </c>
      <c r="V4328">
        <v>4</v>
      </c>
      <c r="W4328" t="s">
        <v>3081</v>
      </c>
      <c r="X4328">
        <v>1</v>
      </c>
      <c r="Y4328" t="s">
        <v>34899</v>
      </c>
      <c r="AA4328">
        <v>192008</v>
      </c>
      <c r="AB4328">
        <v>131</v>
      </c>
      <c r="AC4328" t="s">
        <v>983</v>
      </c>
      <c r="AD4328">
        <v>1061</v>
      </c>
      <c r="AE4328" t="s">
        <v>983</v>
      </c>
      <c r="AF4328">
        <v>1</v>
      </c>
      <c r="AG4328" t="s">
        <v>34895</v>
      </c>
      <c r="AH4328">
        <v>99</v>
      </c>
      <c r="AI4328" t="s">
        <v>34896</v>
      </c>
      <c r="AJ4328">
        <v>550</v>
      </c>
      <c r="AK4328" t="s">
        <v>34335</v>
      </c>
      <c r="AP4328" t="s">
        <v>23661</v>
      </c>
      <c r="AQ4328" t="s">
        <v>23662</v>
      </c>
      <c r="AR4328">
        <v>0</v>
      </c>
      <c r="AS4328" t="s">
        <v>2632</v>
      </c>
      <c r="AT4328" t="s">
        <v>23663</v>
      </c>
      <c r="AW4328">
        <v>54.936766300000002</v>
      </c>
      <c r="AX4328">
        <v>8.8667531900000007</v>
      </c>
      <c r="AY4328" t="s">
        <v>2633</v>
      </c>
      <c r="AZ4328">
        <v>1083</v>
      </c>
      <c r="BA4328" t="s">
        <v>4409</v>
      </c>
    </row>
    <row r="4329" spans="1:53" x14ac:dyDescent="0.25">
      <c r="A4329">
        <v>541010</v>
      </c>
      <c r="B4329" t="s">
        <v>40045</v>
      </c>
      <c r="C4329">
        <v>6270</v>
      </c>
      <c r="D4329" t="s">
        <v>34356</v>
      </c>
      <c r="E4329" t="s">
        <v>40045</v>
      </c>
      <c r="F4329">
        <v>29189781</v>
      </c>
      <c r="G4329">
        <v>1009225117</v>
      </c>
      <c r="H4329" t="s">
        <v>23664</v>
      </c>
      <c r="I4329" t="s">
        <v>23665</v>
      </c>
      <c r="J4329" t="s">
        <v>23666</v>
      </c>
      <c r="K4329" t="s">
        <v>13072</v>
      </c>
      <c r="L4329">
        <v>1052</v>
      </c>
      <c r="M4329">
        <v>3</v>
      </c>
      <c r="Q4329" s="1">
        <v>43924</v>
      </c>
      <c r="R4329" t="s">
        <v>2628</v>
      </c>
      <c r="S4329">
        <v>550</v>
      </c>
      <c r="T4329" t="s">
        <v>34335</v>
      </c>
      <c r="V4329">
        <v>2</v>
      </c>
      <c r="W4329" t="s">
        <v>2629</v>
      </c>
      <c r="X4329">
        <v>1</v>
      </c>
      <c r="Y4329" t="s">
        <v>34899</v>
      </c>
      <c r="Z4329">
        <v>10</v>
      </c>
      <c r="AA4329">
        <v>200108</v>
      </c>
      <c r="AB4329">
        <v>121</v>
      </c>
      <c r="AC4329" t="s">
        <v>2640</v>
      </c>
      <c r="AD4329">
        <v>1012</v>
      </c>
      <c r="AE4329" t="s">
        <v>2</v>
      </c>
      <c r="AF4329">
        <v>1</v>
      </c>
      <c r="AG4329" t="s">
        <v>34895</v>
      </c>
      <c r="AH4329">
        <v>21</v>
      </c>
      <c r="AI4329" t="s">
        <v>34900</v>
      </c>
      <c r="AJ4329">
        <v>550</v>
      </c>
      <c r="AK4329" t="s">
        <v>34335</v>
      </c>
      <c r="AO4329">
        <v>280432</v>
      </c>
      <c r="AP4329" t="s">
        <v>23667</v>
      </c>
      <c r="AQ4329" t="s">
        <v>23668</v>
      </c>
      <c r="AR4329">
        <v>2</v>
      </c>
      <c r="AS4329" t="s">
        <v>3549</v>
      </c>
      <c r="AT4329" t="s">
        <v>13073</v>
      </c>
      <c r="AW4329">
        <v>54.941065469999998</v>
      </c>
      <c r="AX4329">
        <v>8.8565824299999996</v>
      </c>
      <c r="AY4329" t="s">
        <v>2633</v>
      </c>
      <c r="AZ4329">
        <v>1083</v>
      </c>
      <c r="BA4329" t="s">
        <v>4409</v>
      </c>
    </row>
    <row r="4330" spans="1:53" x14ac:dyDescent="0.25">
      <c r="A4330">
        <v>541201</v>
      </c>
      <c r="C4330">
        <v>6270</v>
      </c>
      <c r="D4330" t="s">
        <v>34356</v>
      </c>
      <c r="E4330" t="s">
        <v>40046</v>
      </c>
      <c r="F4330">
        <v>29189781</v>
      </c>
      <c r="G4330">
        <v>1011276705</v>
      </c>
      <c r="H4330" t="s">
        <v>40047</v>
      </c>
      <c r="J4330" t="s">
        <v>23669</v>
      </c>
      <c r="K4330" t="s">
        <v>40048</v>
      </c>
      <c r="L4330">
        <v>1272</v>
      </c>
      <c r="M4330" t="s">
        <v>14926</v>
      </c>
      <c r="Q4330" s="1">
        <v>43822</v>
      </c>
      <c r="R4330" t="s">
        <v>2628</v>
      </c>
      <c r="S4330">
        <v>550</v>
      </c>
      <c r="T4330" t="s">
        <v>34335</v>
      </c>
      <c r="U4330" s="1">
        <v>43830</v>
      </c>
      <c r="V4330">
        <v>2</v>
      </c>
      <c r="W4330" t="s">
        <v>2629</v>
      </c>
      <c r="X4330">
        <v>1</v>
      </c>
      <c r="Y4330" t="s">
        <v>34899</v>
      </c>
      <c r="AA4330">
        <v>200409</v>
      </c>
      <c r="AB4330">
        <v>933</v>
      </c>
      <c r="AC4330" t="s">
        <v>3452</v>
      </c>
      <c r="AD4330">
        <v>2024</v>
      </c>
      <c r="AE4330" t="s">
        <v>3452</v>
      </c>
      <c r="AF4330">
        <v>3</v>
      </c>
      <c r="AG4330" t="s">
        <v>2688</v>
      </c>
      <c r="AH4330">
        <v>7</v>
      </c>
      <c r="AI4330" t="s">
        <v>3444</v>
      </c>
      <c r="AJ4330">
        <v>550</v>
      </c>
      <c r="AK4330" t="s">
        <v>34335</v>
      </c>
      <c r="AP4330" t="s">
        <v>14927</v>
      </c>
      <c r="AQ4330" t="s">
        <v>23670</v>
      </c>
      <c r="AR4330">
        <v>0</v>
      </c>
      <c r="AS4330" t="s">
        <v>2632</v>
      </c>
      <c r="AT4330" t="s">
        <v>14526</v>
      </c>
      <c r="AU4330" t="s">
        <v>40049</v>
      </c>
      <c r="AW4330">
        <v>54.940266080000001</v>
      </c>
      <c r="AX4330">
        <v>8.8564747599999993</v>
      </c>
      <c r="AY4330" t="s">
        <v>2633</v>
      </c>
      <c r="AZ4330">
        <v>1083</v>
      </c>
      <c r="BA4330" t="s">
        <v>4409</v>
      </c>
    </row>
    <row r="4331" spans="1:53" x14ac:dyDescent="0.25">
      <c r="A4331">
        <v>541210</v>
      </c>
      <c r="B4331" t="s">
        <v>40050</v>
      </c>
      <c r="C4331">
        <v>6270</v>
      </c>
      <c r="D4331" t="s">
        <v>34356</v>
      </c>
      <c r="E4331" t="s">
        <v>40051</v>
      </c>
      <c r="F4331">
        <v>29189781</v>
      </c>
      <c r="G4331">
        <v>1003326990</v>
      </c>
      <c r="H4331" t="s">
        <v>11710</v>
      </c>
      <c r="I4331" t="s">
        <v>23671</v>
      </c>
      <c r="J4331" t="s">
        <v>11711</v>
      </c>
      <c r="K4331" t="s">
        <v>11712</v>
      </c>
      <c r="L4331">
        <v>1326</v>
      </c>
      <c r="M4331">
        <v>62</v>
      </c>
      <c r="Q4331" s="1">
        <v>43784</v>
      </c>
      <c r="R4331" t="s">
        <v>2988</v>
      </c>
      <c r="S4331">
        <v>550</v>
      </c>
      <c r="T4331" t="s">
        <v>34335</v>
      </c>
      <c r="V4331">
        <v>2</v>
      </c>
      <c r="W4331" t="s">
        <v>2629</v>
      </c>
      <c r="X4331">
        <v>1</v>
      </c>
      <c r="Y4331" t="s">
        <v>34899</v>
      </c>
      <c r="AA4331">
        <v>195008</v>
      </c>
      <c r="AB4331">
        <v>125</v>
      </c>
      <c r="AC4331" t="s">
        <v>3462</v>
      </c>
      <c r="AD4331">
        <v>1014</v>
      </c>
      <c r="AE4331" t="s">
        <v>102</v>
      </c>
      <c r="AF4331">
        <v>1</v>
      </c>
      <c r="AG4331" t="s">
        <v>34895</v>
      </c>
      <c r="AH4331">
        <v>24</v>
      </c>
      <c r="AI4331" t="s">
        <v>3462</v>
      </c>
      <c r="AJ4331">
        <v>550</v>
      </c>
      <c r="AK4331" t="s">
        <v>34335</v>
      </c>
      <c r="AO4331">
        <v>280432</v>
      </c>
      <c r="AP4331" t="s">
        <v>11713</v>
      </c>
      <c r="AQ4331" t="s">
        <v>37123</v>
      </c>
      <c r="AR4331">
        <v>2</v>
      </c>
      <c r="AS4331" t="s">
        <v>3549</v>
      </c>
      <c r="AT4331" t="s">
        <v>11714</v>
      </c>
      <c r="AV4331" t="s">
        <v>11715</v>
      </c>
      <c r="AW4331">
        <v>54.978585629999998</v>
      </c>
      <c r="AX4331">
        <v>8.8633179999999996</v>
      </c>
      <c r="AY4331" t="s">
        <v>2633</v>
      </c>
      <c r="AZ4331">
        <v>1083</v>
      </c>
      <c r="BA4331" t="s">
        <v>4409</v>
      </c>
    </row>
    <row r="4332" spans="1:53" x14ac:dyDescent="0.25">
      <c r="A4332">
        <v>541247</v>
      </c>
      <c r="B4332" t="s">
        <v>40052</v>
      </c>
      <c r="C4332">
        <v>6270</v>
      </c>
      <c r="D4332" t="s">
        <v>34356</v>
      </c>
      <c r="E4332" t="s">
        <v>40053</v>
      </c>
      <c r="F4332">
        <v>29556431</v>
      </c>
      <c r="G4332">
        <v>1003321574</v>
      </c>
      <c r="H4332" t="s">
        <v>11735</v>
      </c>
      <c r="I4332" t="s">
        <v>23658</v>
      </c>
      <c r="J4332" t="s">
        <v>11736</v>
      </c>
      <c r="K4332" t="s">
        <v>14925</v>
      </c>
      <c r="L4332">
        <v>1272</v>
      </c>
      <c r="M4332" t="s">
        <v>14926</v>
      </c>
      <c r="Q4332" s="1">
        <v>44064</v>
      </c>
      <c r="R4332" t="s">
        <v>2628</v>
      </c>
      <c r="V4332">
        <v>4</v>
      </c>
      <c r="W4332" t="s">
        <v>3081</v>
      </c>
      <c r="X4332">
        <v>1</v>
      </c>
      <c r="Y4332" t="s">
        <v>34899</v>
      </c>
      <c r="AA4332">
        <v>197808</v>
      </c>
      <c r="AB4332">
        <v>137</v>
      </c>
      <c r="AC4332" t="s">
        <v>3522</v>
      </c>
      <c r="AD4332">
        <v>1053</v>
      </c>
      <c r="AE4332" t="s">
        <v>3522</v>
      </c>
      <c r="AF4332">
        <v>1</v>
      </c>
      <c r="AG4332" t="s">
        <v>34895</v>
      </c>
      <c r="AH4332">
        <v>30</v>
      </c>
      <c r="AI4332" t="s">
        <v>3512</v>
      </c>
      <c r="AJ4332">
        <v>550</v>
      </c>
      <c r="AK4332" t="s">
        <v>34335</v>
      </c>
      <c r="AO4332">
        <v>545248</v>
      </c>
      <c r="AP4332" t="s">
        <v>11738</v>
      </c>
      <c r="AQ4332" t="s">
        <v>16144</v>
      </c>
      <c r="AR4332">
        <v>2</v>
      </c>
      <c r="AS4332" t="s">
        <v>3549</v>
      </c>
      <c r="AT4332" t="s">
        <v>14526</v>
      </c>
      <c r="AW4332">
        <v>54.940069780000002</v>
      </c>
      <c r="AX4332">
        <v>8.8566384500000002</v>
      </c>
      <c r="AY4332" t="s">
        <v>2633</v>
      </c>
      <c r="AZ4332">
        <v>1083</v>
      </c>
      <c r="BA4332" t="s">
        <v>4409</v>
      </c>
    </row>
    <row r="4333" spans="1:53" x14ac:dyDescent="0.25">
      <c r="A4333">
        <v>541301</v>
      </c>
      <c r="B4333" t="s">
        <v>23672</v>
      </c>
      <c r="C4333">
        <v>6270</v>
      </c>
      <c r="D4333" t="s">
        <v>34356</v>
      </c>
      <c r="E4333" t="s">
        <v>1626</v>
      </c>
      <c r="F4333">
        <v>83992611</v>
      </c>
      <c r="G4333">
        <v>1002684932</v>
      </c>
      <c r="H4333" t="s">
        <v>23673</v>
      </c>
      <c r="I4333" t="s">
        <v>23674</v>
      </c>
      <c r="J4333" t="s">
        <v>23675</v>
      </c>
      <c r="K4333" t="s">
        <v>23676</v>
      </c>
      <c r="L4333">
        <v>2045</v>
      </c>
      <c r="M4333">
        <v>14</v>
      </c>
      <c r="Q4333" s="1">
        <v>44741</v>
      </c>
      <c r="R4333" t="s">
        <v>2628</v>
      </c>
      <c r="V4333">
        <v>5</v>
      </c>
      <c r="W4333" t="s">
        <v>2938</v>
      </c>
      <c r="X4333">
        <v>1</v>
      </c>
      <c r="Y4333" t="s">
        <v>34899</v>
      </c>
      <c r="AA4333">
        <v>197808</v>
      </c>
      <c r="AB4333">
        <v>123</v>
      </c>
      <c r="AC4333" t="s">
        <v>109</v>
      </c>
      <c r="AD4333">
        <v>1010</v>
      </c>
      <c r="AE4333" t="s">
        <v>300</v>
      </c>
      <c r="AF4333">
        <v>1</v>
      </c>
      <c r="AG4333" t="s">
        <v>34895</v>
      </c>
      <c r="AH4333">
        <v>80</v>
      </c>
      <c r="AI4333" t="s">
        <v>109</v>
      </c>
      <c r="AJ4333">
        <v>550</v>
      </c>
      <c r="AK4333" t="s">
        <v>34335</v>
      </c>
      <c r="AP4333" t="s">
        <v>23677</v>
      </c>
      <c r="AQ4333" t="s">
        <v>23678</v>
      </c>
      <c r="AR4333">
        <v>0</v>
      </c>
      <c r="AS4333" t="s">
        <v>2632</v>
      </c>
      <c r="AT4333" t="s">
        <v>40054</v>
      </c>
      <c r="AW4333">
        <v>54.955546550000001</v>
      </c>
      <c r="AX4333">
        <v>8.9151145300000003</v>
      </c>
      <c r="AY4333" t="s">
        <v>2633</v>
      </c>
      <c r="AZ4333">
        <v>1083</v>
      </c>
      <c r="BA4333" t="s">
        <v>4409</v>
      </c>
    </row>
    <row r="4334" spans="1:53" x14ac:dyDescent="0.25">
      <c r="A4334">
        <v>541401</v>
      </c>
      <c r="B4334" t="s">
        <v>23679</v>
      </c>
      <c r="C4334">
        <v>6270</v>
      </c>
      <c r="D4334" t="s">
        <v>34356</v>
      </c>
      <c r="E4334" t="s">
        <v>23680</v>
      </c>
      <c r="F4334">
        <v>35891013</v>
      </c>
      <c r="G4334">
        <v>1003401523</v>
      </c>
      <c r="H4334" t="s">
        <v>16028</v>
      </c>
      <c r="I4334" t="s">
        <v>22959</v>
      </c>
      <c r="J4334" t="s">
        <v>16029</v>
      </c>
      <c r="K4334" t="s">
        <v>17067</v>
      </c>
      <c r="L4334">
        <v>1272</v>
      </c>
      <c r="M4334">
        <v>35</v>
      </c>
      <c r="Q4334" s="1">
        <v>43794</v>
      </c>
      <c r="R4334" t="s">
        <v>2628</v>
      </c>
      <c r="V4334">
        <v>4</v>
      </c>
      <c r="W4334" t="s">
        <v>3081</v>
      </c>
      <c r="X4334">
        <v>1</v>
      </c>
      <c r="Y4334" t="s">
        <v>34899</v>
      </c>
      <c r="AA4334">
        <v>192012</v>
      </c>
      <c r="AB4334">
        <v>242</v>
      </c>
      <c r="AC4334" t="s">
        <v>3671</v>
      </c>
      <c r="AD4334">
        <v>1071</v>
      </c>
      <c r="AE4334" t="s">
        <v>111</v>
      </c>
      <c r="AF4334">
        <v>1</v>
      </c>
      <c r="AG4334" t="s">
        <v>34895</v>
      </c>
      <c r="AH4334">
        <v>99</v>
      </c>
      <c r="AI4334" t="s">
        <v>34896</v>
      </c>
      <c r="AJ4334">
        <v>550</v>
      </c>
      <c r="AK4334" t="s">
        <v>34335</v>
      </c>
      <c r="AO4334">
        <v>537401</v>
      </c>
      <c r="AP4334" t="s">
        <v>16031</v>
      </c>
      <c r="AQ4334" t="s">
        <v>16032</v>
      </c>
      <c r="AR4334">
        <v>2</v>
      </c>
      <c r="AS4334" t="s">
        <v>3549</v>
      </c>
      <c r="AT4334" t="s">
        <v>14526</v>
      </c>
      <c r="AW4334">
        <v>54.939324579999997</v>
      </c>
      <c r="AX4334">
        <v>8.8563334200000003</v>
      </c>
      <c r="AY4334" t="s">
        <v>2633</v>
      </c>
      <c r="AZ4334">
        <v>1083</v>
      </c>
      <c r="BA4334" t="s">
        <v>4409</v>
      </c>
    </row>
    <row r="4335" spans="1:53" x14ac:dyDescent="0.25">
      <c r="A4335">
        <v>541402</v>
      </c>
      <c r="B4335" t="s">
        <v>40055</v>
      </c>
      <c r="C4335">
        <v>6270</v>
      </c>
      <c r="D4335" t="s">
        <v>34356</v>
      </c>
      <c r="E4335" t="s">
        <v>40056</v>
      </c>
      <c r="F4335">
        <v>19462315</v>
      </c>
      <c r="G4335">
        <v>1003401511</v>
      </c>
      <c r="H4335" t="s">
        <v>23681</v>
      </c>
      <c r="I4335" t="s">
        <v>23682</v>
      </c>
      <c r="J4335" t="s">
        <v>23683</v>
      </c>
      <c r="K4335" t="s">
        <v>13072</v>
      </c>
      <c r="L4335">
        <v>1052</v>
      </c>
      <c r="M4335">
        <v>3</v>
      </c>
      <c r="Q4335" s="1">
        <v>43794</v>
      </c>
      <c r="R4335" t="s">
        <v>2628</v>
      </c>
      <c r="V4335">
        <v>4</v>
      </c>
      <c r="W4335" t="s">
        <v>3081</v>
      </c>
      <c r="X4335">
        <v>1</v>
      </c>
      <c r="Y4335" t="s">
        <v>34899</v>
      </c>
      <c r="AA4335">
        <v>196608</v>
      </c>
      <c r="AB4335">
        <v>241</v>
      </c>
      <c r="AC4335" t="s">
        <v>3891</v>
      </c>
      <c r="AD4335">
        <v>1071</v>
      </c>
      <c r="AE4335" t="s">
        <v>111</v>
      </c>
      <c r="AF4335">
        <v>1</v>
      </c>
      <c r="AG4335" t="s">
        <v>34895</v>
      </c>
      <c r="AH4335">
        <v>99</v>
      </c>
      <c r="AI4335" t="s">
        <v>34896</v>
      </c>
      <c r="AJ4335">
        <v>550</v>
      </c>
      <c r="AK4335" t="s">
        <v>34335</v>
      </c>
      <c r="AP4335" t="s">
        <v>23684</v>
      </c>
      <c r="AQ4335" t="s">
        <v>23685</v>
      </c>
      <c r="AR4335">
        <v>0</v>
      </c>
      <c r="AS4335" t="s">
        <v>2632</v>
      </c>
      <c r="AT4335" t="s">
        <v>13073</v>
      </c>
      <c r="AW4335">
        <v>54.941065469999998</v>
      </c>
      <c r="AX4335">
        <v>8.8565824299999996</v>
      </c>
      <c r="AY4335" t="s">
        <v>2633</v>
      </c>
      <c r="AZ4335">
        <v>1083</v>
      </c>
      <c r="BA4335" t="s">
        <v>4409</v>
      </c>
    </row>
    <row r="4336" spans="1:53" x14ac:dyDescent="0.25">
      <c r="A4336">
        <v>543001</v>
      </c>
      <c r="B4336" t="s">
        <v>23686</v>
      </c>
      <c r="C4336">
        <v>6500</v>
      </c>
      <c r="D4336" t="s">
        <v>10747</v>
      </c>
      <c r="E4336" t="s">
        <v>1627</v>
      </c>
      <c r="F4336">
        <v>29189757</v>
      </c>
      <c r="G4336">
        <v>1003327341</v>
      </c>
      <c r="H4336" t="s">
        <v>23687</v>
      </c>
      <c r="I4336" t="s">
        <v>23688</v>
      </c>
      <c r="J4336" t="s">
        <v>10753</v>
      </c>
      <c r="K4336" t="s">
        <v>23689</v>
      </c>
      <c r="L4336">
        <v>1367</v>
      </c>
      <c r="M4336" t="s">
        <v>6040</v>
      </c>
      <c r="Q4336" s="1">
        <v>44369</v>
      </c>
      <c r="R4336" t="s">
        <v>2628</v>
      </c>
      <c r="S4336">
        <v>510</v>
      </c>
      <c r="T4336" t="s">
        <v>10123</v>
      </c>
      <c r="V4336">
        <v>2</v>
      </c>
      <c r="W4336" t="s">
        <v>2629</v>
      </c>
      <c r="X4336">
        <v>1</v>
      </c>
      <c r="Y4336" t="s">
        <v>34899</v>
      </c>
      <c r="Z4336">
        <v>6</v>
      </c>
      <c r="AA4336">
        <v>196208</v>
      </c>
      <c r="AB4336">
        <v>121</v>
      </c>
      <c r="AC4336" t="s">
        <v>2640</v>
      </c>
      <c r="AD4336">
        <v>1012</v>
      </c>
      <c r="AE4336" t="s">
        <v>2</v>
      </c>
      <c r="AF4336">
        <v>1</v>
      </c>
      <c r="AG4336" t="s">
        <v>34895</v>
      </c>
      <c r="AH4336">
        <v>21</v>
      </c>
      <c r="AI4336" t="s">
        <v>34900</v>
      </c>
      <c r="AJ4336">
        <v>510</v>
      </c>
      <c r="AK4336" t="s">
        <v>10123</v>
      </c>
      <c r="AL4336">
        <v>1</v>
      </c>
      <c r="AM4336" t="s">
        <v>3345</v>
      </c>
      <c r="AN4336">
        <v>280239</v>
      </c>
      <c r="AP4336" t="s">
        <v>23690</v>
      </c>
      <c r="AQ4336" t="s">
        <v>23691</v>
      </c>
      <c r="AR4336">
        <v>0</v>
      </c>
      <c r="AS4336" t="s">
        <v>2632</v>
      </c>
      <c r="AT4336" t="s">
        <v>23692</v>
      </c>
      <c r="AW4336">
        <v>55.245894849999999</v>
      </c>
      <c r="AX4336">
        <v>9.2889172900000005</v>
      </c>
      <c r="AY4336" t="s">
        <v>2633</v>
      </c>
      <c r="AZ4336">
        <v>1083</v>
      </c>
      <c r="BA4336" t="s">
        <v>4409</v>
      </c>
    </row>
    <row r="4337" spans="1:53" x14ac:dyDescent="0.25">
      <c r="A4337">
        <v>543002</v>
      </c>
      <c r="B4337" t="s">
        <v>40057</v>
      </c>
      <c r="C4337">
        <v>6500</v>
      </c>
      <c r="D4337" t="s">
        <v>10747</v>
      </c>
      <c r="E4337" t="s">
        <v>40058</v>
      </c>
      <c r="F4337">
        <v>29189757</v>
      </c>
      <c r="G4337">
        <v>1003327067</v>
      </c>
      <c r="H4337" t="s">
        <v>10764</v>
      </c>
      <c r="I4337" t="s">
        <v>23693</v>
      </c>
      <c r="J4337" t="s">
        <v>23693</v>
      </c>
      <c r="K4337" t="s">
        <v>34551</v>
      </c>
      <c r="L4337">
        <v>243</v>
      </c>
      <c r="M4337">
        <v>7</v>
      </c>
      <c r="Q4337" s="1">
        <v>44986</v>
      </c>
      <c r="R4337" t="s">
        <v>34382</v>
      </c>
      <c r="S4337">
        <v>510</v>
      </c>
      <c r="T4337" t="s">
        <v>10123</v>
      </c>
      <c r="V4337">
        <v>2</v>
      </c>
      <c r="W4337" t="s">
        <v>2629</v>
      </c>
      <c r="X4337">
        <v>1</v>
      </c>
      <c r="Y4337" t="s">
        <v>34899</v>
      </c>
      <c r="Z4337">
        <v>7</v>
      </c>
      <c r="AA4337">
        <v>192708</v>
      </c>
      <c r="AB4337">
        <v>121</v>
      </c>
      <c r="AC4337" t="s">
        <v>2640</v>
      </c>
      <c r="AD4337">
        <v>1012</v>
      </c>
      <c r="AE4337" t="s">
        <v>2</v>
      </c>
      <c r="AF4337">
        <v>1</v>
      </c>
      <c r="AG4337" t="s">
        <v>34895</v>
      </c>
      <c r="AH4337">
        <v>21</v>
      </c>
      <c r="AI4337" t="s">
        <v>34900</v>
      </c>
      <c r="AJ4337">
        <v>510</v>
      </c>
      <c r="AK4337" t="s">
        <v>10123</v>
      </c>
      <c r="AO4337">
        <v>280241</v>
      </c>
      <c r="AP4337" t="s">
        <v>10767</v>
      </c>
      <c r="AQ4337" t="s">
        <v>10768</v>
      </c>
      <c r="AR4337">
        <v>2</v>
      </c>
      <c r="AS4337" t="s">
        <v>3549</v>
      </c>
      <c r="AT4337" t="s">
        <v>34550</v>
      </c>
      <c r="AW4337">
        <v>55.246215769999999</v>
      </c>
      <c r="AX4337">
        <v>9.3875143100000003</v>
      </c>
      <c r="AY4337" t="s">
        <v>2633</v>
      </c>
      <c r="AZ4337">
        <v>1083</v>
      </c>
      <c r="BA4337" t="s">
        <v>4409</v>
      </c>
    </row>
    <row r="4338" spans="1:53" x14ac:dyDescent="0.25">
      <c r="A4338">
        <v>543004</v>
      </c>
      <c r="B4338" t="s">
        <v>40059</v>
      </c>
      <c r="C4338">
        <v>6500</v>
      </c>
      <c r="D4338" t="s">
        <v>10747</v>
      </c>
      <c r="E4338" t="s">
        <v>40060</v>
      </c>
      <c r="F4338">
        <v>29189757</v>
      </c>
      <c r="G4338">
        <v>1003327262</v>
      </c>
      <c r="H4338" t="s">
        <v>10777</v>
      </c>
      <c r="I4338" t="s">
        <v>23694</v>
      </c>
      <c r="J4338" t="s">
        <v>23695</v>
      </c>
      <c r="K4338" t="s">
        <v>10779</v>
      </c>
      <c r="L4338">
        <v>1090</v>
      </c>
      <c r="M4338">
        <v>58</v>
      </c>
      <c r="Q4338" s="1">
        <v>44757</v>
      </c>
      <c r="R4338" t="s">
        <v>2628</v>
      </c>
      <c r="S4338">
        <v>510</v>
      </c>
      <c r="T4338" t="s">
        <v>10123</v>
      </c>
      <c r="V4338">
        <v>2</v>
      </c>
      <c r="W4338" t="s">
        <v>2629</v>
      </c>
      <c r="X4338">
        <v>1</v>
      </c>
      <c r="Y4338" t="s">
        <v>34899</v>
      </c>
      <c r="Z4338">
        <v>9</v>
      </c>
      <c r="AA4338">
        <v>195208</v>
      </c>
      <c r="AB4338">
        <v>121</v>
      </c>
      <c r="AC4338" t="s">
        <v>2640</v>
      </c>
      <c r="AD4338">
        <v>1012</v>
      </c>
      <c r="AE4338" t="s">
        <v>2</v>
      </c>
      <c r="AF4338">
        <v>1</v>
      </c>
      <c r="AG4338" t="s">
        <v>34895</v>
      </c>
      <c r="AH4338">
        <v>21</v>
      </c>
      <c r="AI4338" t="s">
        <v>34900</v>
      </c>
      <c r="AJ4338">
        <v>510</v>
      </c>
      <c r="AK4338" t="s">
        <v>10123</v>
      </c>
      <c r="AO4338">
        <v>280243</v>
      </c>
      <c r="AP4338" t="s">
        <v>10780</v>
      </c>
      <c r="AQ4338" t="s">
        <v>10781</v>
      </c>
      <c r="AR4338">
        <v>2</v>
      </c>
      <c r="AS4338" t="s">
        <v>3549</v>
      </c>
      <c r="AT4338" t="s">
        <v>5014</v>
      </c>
      <c r="AW4338">
        <v>55.269137600000001</v>
      </c>
      <c r="AX4338">
        <v>9.1724333999999992</v>
      </c>
      <c r="AY4338" t="s">
        <v>2633</v>
      </c>
      <c r="AZ4338">
        <v>1083</v>
      </c>
      <c r="BA4338" t="s">
        <v>4409</v>
      </c>
    </row>
    <row r="4339" spans="1:53" x14ac:dyDescent="0.25">
      <c r="A4339">
        <v>543006</v>
      </c>
      <c r="B4339" t="s">
        <v>23696</v>
      </c>
      <c r="C4339">
        <v>6500</v>
      </c>
      <c r="D4339" t="s">
        <v>10747</v>
      </c>
      <c r="E4339" t="s">
        <v>40061</v>
      </c>
      <c r="F4339">
        <v>29189757</v>
      </c>
      <c r="G4339">
        <v>1003327080</v>
      </c>
      <c r="H4339" t="s">
        <v>10748</v>
      </c>
      <c r="I4339" t="s">
        <v>23697</v>
      </c>
      <c r="J4339" t="s">
        <v>10749</v>
      </c>
      <c r="K4339" t="s">
        <v>40062</v>
      </c>
      <c r="L4339">
        <v>504</v>
      </c>
      <c r="M4339">
        <v>33</v>
      </c>
      <c r="Q4339" s="1">
        <v>44756</v>
      </c>
      <c r="R4339" t="s">
        <v>2628</v>
      </c>
      <c r="S4339">
        <v>510</v>
      </c>
      <c r="T4339" t="s">
        <v>10123</v>
      </c>
      <c r="U4339" s="1">
        <v>40755</v>
      </c>
      <c r="V4339">
        <v>2</v>
      </c>
      <c r="W4339" t="s">
        <v>2629</v>
      </c>
      <c r="X4339">
        <v>1</v>
      </c>
      <c r="Y4339" t="s">
        <v>34899</v>
      </c>
      <c r="Z4339">
        <v>9</v>
      </c>
      <c r="AA4339">
        <v>190608</v>
      </c>
      <c r="AB4339">
        <v>121</v>
      </c>
      <c r="AC4339" t="s">
        <v>2640</v>
      </c>
      <c r="AD4339">
        <v>1012</v>
      </c>
      <c r="AE4339" t="s">
        <v>2</v>
      </c>
      <c r="AF4339">
        <v>3</v>
      </c>
      <c r="AG4339" t="s">
        <v>2688</v>
      </c>
      <c r="AH4339">
        <v>21</v>
      </c>
      <c r="AI4339" t="s">
        <v>34900</v>
      </c>
      <c r="AJ4339">
        <v>510</v>
      </c>
      <c r="AK4339" t="s">
        <v>10123</v>
      </c>
      <c r="AL4339">
        <v>2</v>
      </c>
      <c r="AM4339" t="s">
        <v>2703</v>
      </c>
      <c r="AN4339">
        <v>280238</v>
      </c>
      <c r="AP4339" t="s">
        <v>10750</v>
      </c>
      <c r="AQ4339" t="s">
        <v>10751</v>
      </c>
      <c r="AR4339">
        <v>0</v>
      </c>
      <c r="AS4339" t="s">
        <v>2632</v>
      </c>
      <c r="AT4339" t="s">
        <v>36895</v>
      </c>
      <c r="AV4339" t="s">
        <v>10752</v>
      </c>
      <c r="AW4339">
        <v>55.196382409999998</v>
      </c>
      <c r="AX4339">
        <v>9.3113810400000006</v>
      </c>
      <c r="AY4339" t="s">
        <v>2633</v>
      </c>
      <c r="AZ4339">
        <v>1083</v>
      </c>
      <c r="BA4339" t="s">
        <v>4409</v>
      </c>
    </row>
    <row r="4340" spans="1:53" x14ac:dyDescent="0.25">
      <c r="A4340">
        <v>543008</v>
      </c>
      <c r="B4340" t="s">
        <v>23698</v>
      </c>
      <c r="C4340">
        <v>6500</v>
      </c>
      <c r="D4340" t="s">
        <v>10747</v>
      </c>
      <c r="E4340" t="s">
        <v>1628</v>
      </c>
      <c r="F4340">
        <v>29189757</v>
      </c>
      <c r="G4340">
        <v>1003327195</v>
      </c>
      <c r="H4340" t="s">
        <v>40063</v>
      </c>
      <c r="I4340" t="s">
        <v>23699</v>
      </c>
      <c r="J4340" t="s">
        <v>23700</v>
      </c>
      <c r="K4340" t="s">
        <v>23701</v>
      </c>
      <c r="L4340">
        <v>866</v>
      </c>
      <c r="M4340">
        <v>7</v>
      </c>
      <c r="Q4340" s="1">
        <v>40735</v>
      </c>
      <c r="R4340" t="s">
        <v>2628</v>
      </c>
      <c r="S4340">
        <v>510</v>
      </c>
      <c r="T4340" t="s">
        <v>10123</v>
      </c>
      <c r="U4340" s="1">
        <v>40755</v>
      </c>
      <c r="V4340">
        <v>2</v>
      </c>
      <c r="W4340" t="s">
        <v>2629</v>
      </c>
      <c r="X4340">
        <v>1</v>
      </c>
      <c r="Y4340" t="s">
        <v>34899</v>
      </c>
      <c r="Z4340">
        <v>10</v>
      </c>
      <c r="AA4340">
        <v>190608</v>
      </c>
      <c r="AB4340">
        <v>121</v>
      </c>
      <c r="AC4340" t="s">
        <v>2640</v>
      </c>
      <c r="AD4340">
        <v>1012</v>
      </c>
      <c r="AE4340" t="s">
        <v>2</v>
      </c>
      <c r="AF4340">
        <v>3</v>
      </c>
      <c r="AG4340" t="s">
        <v>2688</v>
      </c>
      <c r="AH4340">
        <v>21</v>
      </c>
      <c r="AI4340" t="s">
        <v>34900</v>
      </c>
      <c r="AJ4340">
        <v>510</v>
      </c>
      <c r="AK4340" t="s">
        <v>10123</v>
      </c>
      <c r="AP4340" t="s">
        <v>23702</v>
      </c>
      <c r="AQ4340" t="s">
        <v>23703</v>
      </c>
      <c r="AR4340">
        <v>0</v>
      </c>
      <c r="AS4340" t="s">
        <v>2632</v>
      </c>
      <c r="AT4340" t="s">
        <v>23704</v>
      </c>
      <c r="AW4340">
        <v>55.2393317464389</v>
      </c>
      <c r="AX4340">
        <v>9.2495619295512999</v>
      </c>
      <c r="AY4340" t="s">
        <v>2633</v>
      </c>
      <c r="AZ4340">
        <v>1083</v>
      </c>
      <c r="BA4340" t="s">
        <v>4409</v>
      </c>
    </row>
    <row r="4341" spans="1:53" x14ac:dyDescent="0.25">
      <c r="A4341">
        <v>543009</v>
      </c>
      <c r="B4341" t="s">
        <v>23705</v>
      </c>
      <c r="C4341">
        <v>6560</v>
      </c>
      <c r="D4341" t="s">
        <v>23706</v>
      </c>
      <c r="E4341" t="s">
        <v>40064</v>
      </c>
      <c r="F4341">
        <v>29189757</v>
      </c>
      <c r="G4341">
        <v>1003327146</v>
      </c>
      <c r="H4341" t="s">
        <v>10777</v>
      </c>
      <c r="J4341" t="s">
        <v>10778</v>
      </c>
      <c r="K4341" t="s">
        <v>23707</v>
      </c>
      <c r="L4341">
        <v>635</v>
      </c>
      <c r="M4341">
        <v>10</v>
      </c>
      <c r="Q4341" s="1">
        <v>44956</v>
      </c>
      <c r="R4341" t="s">
        <v>34382</v>
      </c>
      <c r="S4341">
        <v>510</v>
      </c>
      <c r="T4341" t="s">
        <v>10123</v>
      </c>
      <c r="V4341">
        <v>2</v>
      </c>
      <c r="W4341" t="s">
        <v>2629</v>
      </c>
      <c r="X4341">
        <v>1</v>
      </c>
      <c r="Y4341" t="s">
        <v>34899</v>
      </c>
      <c r="Z4341">
        <v>6</v>
      </c>
      <c r="AA4341">
        <v>193308</v>
      </c>
      <c r="AB4341">
        <v>121</v>
      </c>
      <c r="AC4341" t="s">
        <v>2640</v>
      </c>
      <c r="AD4341">
        <v>1012</v>
      </c>
      <c r="AE4341" t="s">
        <v>2</v>
      </c>
      <c r="AF4341">
        <v>1</v>
      </c>
      <c r="AG4341" t="s">
        <v>34895</v>
      </c>
      <c r="AH4341">
        <v>21</v>
      </c>
      <c r="AI4341" t="s">
        <v>34900</v>
      </c>
      <c r="AJ4341">
        <v>510</v>
      </c>
      <c r="AK4341" t="s">
        <v>10123</v>
      </c>
      <c r="AO4341">
        <v>280243</v>
      </c>
      <c r="AP4341" t="s">
        <v>10780</v>
      </c>
      <c r="AQ4341" t="s">
        <v>10781</v>
      </c>
      <c r="AR4341">
        <v>2</v>
      </c>
      <c r="AS4341" t="s">
        <v>3549</v>
      </c>
      <c r="AT4341" t="s">
        <v>5075</v>
      </c>
      <c r="AW4341">
        <v>55.319638470000001</v>
      </c>
      <c r="AX4341">
        <v>9.3106579699999994</v>
      </c>
      <c r="AY4341" t="s">
        <v>2633</v>
      </c>
      <c r="AZ4341">
        <v>1083</v>
      </c>
      <c r="BA4341" t="s">
        <v>4409</v>
      </c>
    </row>
    <row r="4342" spans="1:53" x14ac:dyDescent="0.25">
      <c r="A4342">
        <v>543011</v>
      </c>
      <c r="B4342" t="s">
        <v>23708</v>
      </c>
      <c r="C4342">
        <v>6500</v>
      </c>
      <c r="D4342" t="s">
        <v>10747</v>
      </c>
      <c r="E4342" t="s">
        <v>1629</v>
      </c>
      <c r="F4342">
        <v>29189757</v>
      </c>
      <c r="G4342">
        <v>1003327389</v>
      </c>
      <c r="H4342" t="s">
        <v>23709</v>
      </c>
      <c r="I4342" t="s">
        <v>23710</v>
      </c>
      <c r="J4342" t="s">
        <v>23711</v>
      </c>
      <c r="K4342" t="s">
        <v>10754</v>
      </c>
      <c r="L4342">
        <v>580</v>
      </c>
      <c r="M4342">
        <v>29</v>
      </c>
      <c r="Q4342" s="1">
        <v>44908</v>
      </c>
      <c r="R4342" t="s">
        <v>2628</v>
      </c>
      <c r="S4342">
        <v>510</v>
      </c>
      <c r="T4342" t="s">
        <v>10123</v>
      </c>
      <c r="V4342">
        <v>2</v>
      </c>
      <c r="W4342" t="s">
        <v>2629</v>
      </c>
      <c r="X4342">
        <v>1</v>
      </c>
      <c r="Y4342" t="s">
        <v>34899</v>
      </c>
      <c r="Z4342">
        <v>9</v>
      </c>
      <c r="AA4342">
        <v>193908</v>
      </c>
      <c r="AB4342">
        <v>121</v>
      </c>
      <c r="AC4342" t="s">
        <v>2640</v>
      </c>
      <c r="AD4342">
        <v>1012</v>
      </c>
      <c r="AE4342" t="s">
        <v>2</v>
      </c>
      <c r="AF4342">
        <v>1</v>
      </c>
      <c r="AG4342" t="s">
        <v>34895</v>
      </c>
      <c r="AH4342">
        <v>21</v>
      </c>
      <c r="AI4342" t="s">
        <v>34900</v>
      </c>
      <c r="AJ4342">
        <v>510</v>
      </c>
      <c r="AK4342" t="s">
        <v>10123</v>
      </c>
      <c r="AL4342">
        <v>1</v>
      </c>
      <c r="AM4342" t="s">
        <v>3345</v>
      </c>
      <c r="AN4342">
        <v>280239</v>
      </c>
      <c r="AP4342" t="s">
        <v>23712</v>
      </c>
      <c r="AQ4342" t="s">
        <v>34549</v>
      </c>
      <c r="AR4342">
        <v>0</v>
      </c>
      <c r="AS4342" t="s">
        <v>2632</v>
      </c>
      <c r="AT4342" t="s">
        <v>10756</v>
      </c>
      <c r="AW4342">
        <v>55.247436270000001</v>
      </c>
      <c r="AX4342">
        <v>9.3119413499999997</v>
      </c>
      <c r="AY4342" t="s">
        <v>2633</v>
      </c>
      <c r="AZ4342">
        <v>1083</v>
      </c>
      <c r="BA4342" t="s">
        <v>4409</v>
      </c>
    </row>
    <row r="4343" spans="1:53" x14ac:dyDescent="0.25">
      <c r="A4343">
        <v>543014</v>
      </c>
      <c r="B4343" t="s">
        <v>23713</v>
      </c>
      <c r="C4343">
        <v>6500</v>
      </c>
      <c r="D4343" t="s">
        <v>10747</v>
      </c>
      <c r="E4343" t="s">
        <v>1630</v>
      </c>
      <c r="F4343">
        <v>29189757</v>
      </c>
      <c r="G4343">
        <v>1003327055</v>
      </c>
      <c r="H4343" t="s">
        <v>23714</v>
      </c>
      <c r="I4343" t="s">
        <v>23715</v>
      </c>
      <c r="J4343" t="s">
        <v>23716</v>
      </c>
      <c r="K4343" t="s">
        <v>23717</v>
      </c>
      <c r="L4343">
        <v>192</v>
      </c>
      <c r="M4343">
        <v>8</v>
      </c>
      <c r="Q4343" s="1">
        <v>40512</v>
      </c>
      <c r="R4343" t="s">
        <v>2628</v>
      </c>
      <c r="S4343">
        <v>510</v>
      </c>
      <c r="T4343" t="s">
        <v>10123</v>
      </c>
      <c r="U4343" s="1">
        <v>40483</v>
      </c>
      <c r="V4343">
        <v>2</v>
      </c>
      <c r="W4343" t="s">
        <v>2629</v>
      </c>
      <c r="X4343">
        <v>1</v>
      </c>
      <c r="Y4343" t="s">
        <v>34899</v>
      </c>
      <c r="Z4343">
        <v>10</v>
      </c>
      <c r="AA4343">
        <v>200008</v>
      </c>
      <c r="AB4343">
        <v>121</v>
      </c>
      <c r="AC4343" t="s">
        <v>2640</v>
      </c>
      <c r="AD4343">
        <v>1012</v>
      </c>
      <c r="AE4343" t="s">
        <v>2</v>
      </c>
      <c r="AF4343">
        <v>3</v>
      </c>
      <c r="AG4343" t="s">
        <v>2688</v>
      </c>
      <c r="AH4343">
        <v>21</v>
      </c>
      <c r="AI4343" t="s">
        <v>34900</v>
      </c>
      <c r="AJ4343">
        <v>510</v>
      </c>
      <c r="AK4343" t="s">
        <v>10123</v>
      </c>
      <c r="AP4343" t="s">
        <v>23718</v>
      </c>
      <c r="AQ4343" t="s">
        <v>23719</v>
      </c>
      <c r="AR4343">
        <v>0</v>
      </c>
      <c r="AS4343" t="s">
        <v>2632</v>
      </c>
      <c r="AT4343" t="s">
        <v>15869</v>
      </c>
      <c r="AW4343">
        <v>55.245042592853899</v>
      </c>
      <c r="AX4343">
        <v>9.3024504448576408</v>
      </c>
      <c r="AY4343" t="s">
        <v>2633</v>
      </c>
      <c r="AZ4343">
        <v>1083</v>
      </c>
      <c r="BA4343" t="s">
        <v>4409</v>
      </c>
    </row>
    <row r="4344" spans="1:53" x14ac:dyDescent="0.25">
      <c r="A4344">
        <v>543201</v>
      </c>
      <c r="C4344">
        <v>6100</v>
      </c>
      <c r="D4344" t="s">
        <v>10120</v>
      </c>
      <c r="E4344" t="s">
        <v>23720</v>
      </c>
      <c r="F4344">
        <v>29189757</v>
      </c>
      <c r="G4344">
        <v>1011592674</v>
      </c>
      <c r="H4344" t="s">
        <v>23721</v>
      </c>
      <c r="J4344" t="s">
        <v>23722</v>
      </c>
      <c r="K4344" t="s">
        <v>23723</v>
      </c>
      <c r="L4344">
        <v>728</v>
      </c>
      <c r="M4344">
        <v>12</v>
      </c>
      <c r="O4344">
        <v>1</v>
      </c>
      <c r="Q4344" s="1">
        <v>43822</v>
      </c>
      <c r="R4344" t="s">
        <v>2628</v>
      </c>
      <c r="S4344">
        <v>510</v>
      </c>
      <c r="T4344" t="s">
        <v>10123</v>
      </c>
      <c r="U4344" s="1">
        <v>43830</v>
      </c>
      <c r="V4344">
        <v>2</v>
      </c>
      <c r="W4344" t="s">
        <v>2629</v>
      </c>
      <c r="X4344">
        <v>1</v>
      </c>
      <c r="Y4344" t="s">
        <v>34899</v>
      </c>
      <c r="AA4344">
        <v>200409</v>
      </c>
      <c r="AB4344">
        <v>933</v>
      </c>
      <c r="AC4344" t="s">
        <v>3452</v>
      </c>
      <c r="AD4344">
        <v>2024</v>
      </c>
      <c r="AE4344" t="s">
        <v>3452</v>
      </c>
      <c r="AF4344">
        <v>3</v>
      </c>
      <c r="AG4344" t="s">
        <v>2688</v>
      </c>
      <c r="AH4344">
        <v>7</v>
      </c>
      <c r="AI4344" t="s">
        <v>3444</v>
      </c>
      <c r="AJ4344">
        <v>510</v>
      </c>
      <c r="AK4344" t="s">
        <v>10123</v>
      </c>
      <c r="AP4344" t="s">
        <v>23724</v>
      </c>
      <c r="AQ4344" t="s">
        <v>23725</v>
      </c>
      <c r="AR4344">
        <v>0</v>
      </c>
      <c r="AS4344" t="s">
        <v>2632</v>
      </c>
      <c r="AT4344" t="s">
        <v>23726</v>
      </c>
      <c r="AY4344" t="s">
        <v>2633</v>
      </c>
      <c r="AZ4344">
        <v>1083</v>
      </c>
      <c r="BA4344" t="s">
        <v>4409</v>
      </c>
    </row>
    <row r="4345" spans="1:53" x14ac:dyDescent="0.25">
      <c r="A4345">
        <v>543300</v>
      </c>
      <c r="B4345" t="s">
        <v>23727</v>
      </c>
      <c r="C4345">
        <v>6560</v>
      </c>
      <c r="D4345" t="s">
        <v>23706</v>
      </c>
      <c r="E4345" t="s">
        <v>1631</v>
      </c>
      <c r="F4345">
        <v>19135810</v>
      </c>
      <c r="G4345">
        <v>1001509640</v>
      </c>
      <c r="H4345" t="s">
        <v>23728</v>
      </c>
      <c r="I4345" t="s">
        <v>23729</v>
      </c>
      <c r="J4345" t="s">
        <v>23730</v>
      </c>
      <c r="K4345" t="s">
        <v>23731</v>
      </c>
      <c r="L4345">
        <v>1277</v>
      </c>
      <c r="M4345">
        <v>2</v>
      </c>
      <c r="Q4345" s="1">
        <v>41299</v>
      </c>
      <c r="R4345" t="s">
        <v>2628</v>
      </c>
      <c r="U4345" s="1">
        <v>41121</v>
      </c>
      <c r="V4345">
        <v>5</v>
      </c>
      <c r="W4345" t="s">
        <v>2938</v>
      </c>
      <c r="X4345">
        <v>1</v>
      </c>
      <c r="Y4345" t="s">
        <v>34899</v>
      </c>
      <c r="AA4345">
        <v>195111</v>
      </c>
      <c r="AB4345">
        <v>123</v>
      </c>
      <c r="AC4345" t="s">
        <v>109</v>
      </c>
      <c r="AD4345">
        <v>1011</v>
      </c>
      <c r="AE4345" t="s">
        <v>109</v>
      </c>
      <c r="AF4345">
        <v>3</v>
      </c>
      <c r="AG4345" t="s">
        <v>2688</v>
      </c>
      <c r="AH4345">
        <v>80</v>
      </c>
      <c r="AI4345" t="s">
        <v>109</v>
      </c>
      <c r="AJ4345">
        <v>510</v>
      </c>
      <c r="AK4345" t="s">
        <v>10123</v>
      </c>
      <c r="AP4345" t="s">
        <v>23732</v>
      </c>
      <c r="AQ4345" t="s">
        <v>23733</v>
      </c>
      <c r="AR4345">
        <v>0</v>
      </c>
      <c r="AS4345" t="s">
        <v>2632</v>
      </c>
      <c r="AT4345" t="s">
        <v>23734</v>
      </c>
      <c r="AY4345" t="s">
        <v>2633</v>
      </c>
      <c r="AZ4345">
        <v>1083</v>
      </c>
      <c r="BA4345" t="s">
        <v>4409</v>
      </c>
    </row>
    <row r="4346" spans="1:53" x14ac:dyDescent="0.25">
      <c r="A4346">
        <v>543301</v>
      </c>
      <c r="B4346" t="s">
        <v>23735</v>
      </c>
      <c r="C4346">
        <v>6500</v>
      </c>
      <c r="D4346" t="s">
        <v>10747</v>
      </c>
      <c r="E4346" t="s">
        <v>1632</v>
      </c>
      <c r="F4346">
        <v>58069914</v>
      </c>
      <c r="G4346">
        <v>1002074181</v>
      </c>
      <c r="H4346" t="s">
        <v>23736</v>
      </c>
      <c r="I4346" t="s">
        <v>23737</v>
      </c>
      <c r="J4346" t="s">
        <v>23738</v>
      </c>
      <c r="K4346" t="s">
        <v>23739</v>
      </c>
      <c r="L4346">
        <v>1366</v>
      </c>
      <c r="M4346">
        <v>8</v>
      </c>
      <c r="Q4346" s="1">
        <v>43784</v>
      </c>
      <c r="R4346" t="s">
        <v>2628</v>
      </c>
      <c r="V4346">
        <v>5</v>
      </c>
      <c r="W4346" t="s">
        <v>2938</v>
      </c>
      <c r="X4346">
        <v>1</v>
      </c>
      <c r="Y4346" t="s">
        <v>34899</v>
      </c>
      <c r="Z4346">
        <v>10</v>
      </c>
      <c r="AA4346">
        <v>193911</v>
      </c>
      <c r="AB4346">
        <v>123</v>
      </c>
      <c r="AC4346" t="s">
        <v>109</v>
      </c>
      <c r="AD4346">
        <v>1011</v>
      </c>
      <c r="AE4346" t="s">
        <v>109</v>
      </c>
      <c r="AF4346">
        <v>1</v>
      </c>
      <c r="AG4346" t="s">
        <v>34895</v>
      </c>
      <c r="AH4346">
        <v>80</v>
      </c>
      <c r="AI4346" t="s">
        <v>109</v>
      </c>
      <c r="AJ4346">
        <v>510</v>
      </c>
      <c r="AK4346" t="s">
        <v>10123</v>
      </c>
      <c r="AP4346" t="s">
        <v>23740</v>
      </c>
      <c r="AQ4346" t="s">
        <v>23741</v>
      </c>
      <c r="AR4346">
        <v>0</v>
      </c>
      <c r="AS4346" t="s">
        <v>2632</v>
      </c>
      <c r="AT4346" t="s">
        <v>23742</v>
      </c>
      <c r="AW4346">
        <v>55.24632381</v>
      </c>
      <c r="AX4346">
        <v>9.2939734299999994</v>
      </c>
      <c r="AY4346" t="s">
        <v>2633</v>
      </c>
      <c r="AZ4346">
        <v>1083</v>
      </c>
      <c r="BA4346" t="s">
        <v>4409</v>
      </c>
    </row>
    <row r="4347" spans="1:53" x14ac:dyDescent="0.25">
      <c r="A4347">
        <v>545001</v>
      </c>
      <c r="B4347" t="s">
        <v>23743</v>
      </c>
      <c r="C4347">
        <v>6200</v>
      </c>
      <c r="D4347" t="s">
        <v>11154</v>
      </c>
      <c r="E4347" t="s">
        <v>23744</v>
      </c>
      <c r="F4347">
        <v>29189854</v>
      </c>
      <c r="G4347">
        <v>1003327614</v>
      </c>
      <c r="H4347" t="s">
        <v>23745</v>
      </c>
      <c r="I4347" t="s">
        <v>23746</v>
      </c>
      <c r="J4347" t="s">
        <v>23747</v>
      </c>
      <c r="K4347" t="s">
        <v>40065</v>
      </c>
      <c r="L4347">
        <v>954</v>
      </c>
      <c r="M4347">
        <v>15</v>
      </c>
      <c r="Q4347" s="1">
        <v>41115</v>
      </c>
      <c r="R4347" t="s">
        <v>2628</v>
      </c>
      <c r="S4347">
        <v>580</v>
      </c>
      <c r="T4347" t="s">
        <v>10592</v>
      </c>
      <c r="U4347" s="1">
        <v>41121</v>
      </c>
      <c r="V4347">
        <v>2</v>
      </c>
      <c r="W4347" t="s">
        <v>2629</v>
      </c>
      <c r="X4347">
        <v>1</v>
      </c>
      <c r="Y4347" t="s">
        <v>34899</v>
      </c>
      <c r="Z4347">
        <v>9</v>
      </c>
      <c r="AA4347">
        <v>196908</v>
      </c>
      <c r="AB4347">
        <v>121</v>
      </c>
      <c r="AC4347" t="s">
        <v>2640</v>
      </c>
      <c r="AD4347">
        <v>1012</v>
      </c>
      <c r="AE4347" t="s">
        <v>2</v>
      </c>
      <c r="AF4347">
        <v>3</v>
      </c>
      <c r="AG4347" t="s">
        <v>2688</v>
      </c>
      <c r="AH4347">
        <v>21</v>
      </c>
      <c r="AI4347" t="s">
        <v>34900</v>
      </c>
      <c r="AJ4347">
        <v>580</v>
      </c>
      <c r="AK4347" t="s">
        <v>10592</v>
      </c>
      <c r="AL4347">
        <v>2</v>
      </c>
      <c r="AM4347" t="s">
        <v>2703</v>
      </c>
      <c r="AN4347">
        <v>280319</v>
      </c>
      <c r="AP4347" t="s">
        <v>23748</v>
      </c>
      <c r="AQ4347" t="s">
        <v>23749</v>
      </c>
      <c r="AR4347">
        <v>0</v>
      </c>
      <c r="AS4347" t="s">
        <v>2632</v>
      </c>
      <c r="AT4347" t="s">
        <v>40066</v>
      </c>
      <c r="AY4347" t="s">
        <v>2633</v>
      </c>
      <c r="AZ4347">
        <v>1083</v>
      </c>
      <c r="BA4347" t="s">
        <v>4409</v>
      </c>
    </row>
    <row r="4348" spans="1:53" x14ac:dyDescent="0.25">
      <c r="A4348">
        <v>545002</v>
      </c>
      <c r="B4348" t="s">
        <v>40067</v>
      </c>
      <c r="C4348">
        <v>6200</v>
      </c>
      <c r="D4348" t="s">
        <v>11154</v>
      </c>
      <c r="E4348" t="s">
        <v>1633</v>
      </c>
      <c r="F4348">
        <v>29189854</v>
      </c>
      <c r="G4348">
        <v>1003327663</v>
      </c>
      <c r="H4348" t="s">
        <v>23750</v>
      </c>
      <c r="I4348" t="s">
        <v>23751</v>
      </c>
      <c r="J4348" t="s">
        <v>23752</v>
      </c>
      <c r="K4348" t="s">
        <v>40068</v>
      </c>
      <c r="L4348">
        <v>1063</v>
      </c>
      <c r="M4348">
        <v>14</v>
      </c>
      <c r="Q4348" s="1">
        <v>43784</v>
      </c>
      <c r="R4348" t="s">
        <v>2981</v>
      </c>
      <c r="S4348">
        <v>580</v>
      </c>
      <c r="T4348" t="s">
        <v>10592</v>
      </c>
      <c r="V4348">
        <v>2</v>
      </c>
      <c r="W4348" t="s">
        <v>2629</v>
      </c>
      <c r="X4348">
        <v>1</v>
      </c>
      <c r="Y4348" t="s">
        <v>34899</v>
      </c>
      <c r="Z4348">
        <v>9</v>
      </c>
      <c r="AA4348">
        <v>192007</v>
      </c>
      <c r="AB4348">
        <v>121</v>
      </c>
      <c r="AC4348" t="s">
        <v>2640</v>
      </c>
      <c r="AD4348">
        <v>1012</v>
      </c>
      <c r="AE4348" t="s">
        <v>2</v>
      </c>
      <c r="AF4348">
        <v>1</v>
      </c>
      <c r="AG4348" t="s">
        <v>34895</v>
      </c>
      <c r="AH4348">
        <v>21</v>
      </c>
      <c r="AI4348" t="s">
        <v>34900</v>
      </c>
      <c r="AJ4348">
        <v>580</v>
      </c>
      <c r="AK4348" t="s">
        <v>10592</v>
      </c>
      <c r="AP4348" t="s">
        <v>23753</v>
      </c>
      <c r="AQ4348" t="s">
        <v>23754</v>
      </c>
      <c r="AR4348">
        <v>0</v>
      </c>
      <c r="AS4348" t="s">
        <v>2632</v>
      </c>
      <c r="AT4348" t="s">
        <v>40069</v>
      </c>
      <c r="AW4348">
        <v>55.087963240000001</v>
      </c>
      <c r="AX4348">
        <v>9.4612225599999995</v>
      </c>
      <c r="AY4348" t="s">
        <v>2633</v>
      </c>
      <c r="AZ4348">
        <v>1083</v>
      </c>
      <c r="BA4348" t="s">
        <v>4409</v>
      </c>
    </row>
    <row r="4349" spans="1:53" x14ac:dyDescent="0.25">
      <c r="A4349">
        <v>545003</v>
      </c>
      <c r="B4349" t="s">
        <v>23755</v>
      </c>
      <c r="C4349">
        <v>6200</v>
      </c>
      <c r="D4349" t="s">
        <v>11154</v>
      </c>
      <c r="E4349" t="s">
        <v>23756</v>
      </c>
      <c r="F4349">
        <v>29189854</v>
      </c>
      <c r="G4349">
        <v>1003327869</v>
      </c>
      <c r="H4349" t="s">
        <v>23757</v>
      </c>
      <c r="I4349" t="s">
        <v>23758</v>
      </c>
      <c r="J4349" t="s">
        <v>23759</v>
      </c>
      <c r="K4349" t="s">
        <v>36998</v>
      </c>
      <c r="L4349">
        <v>1949</v>
      </c>
      <c r="M4349">
        <v>90</v>
      </c>
      <c r="Q4349" s="1">
        <v>41115</v>
      </c>
      <c r="R4349" t="s">
        <v>2628</v>
      </c>
      <c r="S4349">
        <v>580</v>
      </c>
      <c r="T4349" t="s">
        <v>10592</v>
      </c>
      <c r="U4349" s="1">
        <v>41121</v>
      </c>
      <c r="V4349">
        <v>2</v>
      </c>
      <c r="W4349" t="s">
        <v>2629</v>
      </c>
      <c r="X4349">
        <v>1</v>
      </c>
      <c r="Y4349" t="s">
        <v>34899</v>
      </c>
      <c r="Z4349">
        <v>9</v>
      </c>
      <c r="AA4349">
        <v>195208</v>
      </c>
      <c r="AB4349">
        <v>121</v>
      </c>
      <c r="AC4349" t="s">
        <v>2640</v>
      </c>
      <c r="AD4349">
        <v>1012</v>
      </c>
      <c r="AE4349" t="s">
        <v>2</v>
      </c>
      <c r="AF4349">
        <v>3</v>
      </c>
      <c r="AG4349" t="s">
        <v>2688</v>
      </c>
      <c r="AH4349">
        <v>21</v>
      </c>
      <c r="AI4349" t="s">
        <v>34900</v>
      </c>
      <c r="AJ4349">
        <v>580</v>
      </c>
      <c r="AK4349" t="s">
        <v>10592</v>
      </c>
      <c r="AL4349">
        <v>2</v>
      </c>
      <c r="AM4349" t="s">
        <v>2703</v>
      </c>
      <c r="AN4349">
        <v>280319</v>
      </c>
      <c r="AP4349" t="s">
        <v>23760</v>
      </c>
      <c r="AQ4349" t="s">
        <v>23761</v>
      </c>
      <c r="AR4349">
        <v>0</v>
      </c>
      <c r="AS4349" t="s">
        <v>2632</v>
      </c>
      <c r="AT4349" t="s">
        <v>36999</v>
      </c>
      <c r="AY4349" t="s">
        <v>2633</v>
      </c>
      <c r="AZ4349">
        <v>1083</v>
      </c>
      <c r="BA4349" t="s">
        <v>4409</v>
      </c>
    </row>
    <row r="4350" spans="1:53" x14ac:dyDescent="0.25">
      <c r="A4350">
        <v>545005</v>
      </c>
      <c r="B4350" t="s">
        <v>40070</v>
      </c>
      <c r="C4350">
        <v>6200</v>
      </c>
      <c r="D4350" t="s">
        <v>11154</v>
      </c>
      <c r="E4350" t="s">
        <v>1634</v>
      </c>
      <c r="F4350">
        <v>29189854</v>
      </c>
      <c r="G4350">
        <v>1003327833</v>
      </c>
      <c r="H4350" t="s">
        <v>23291</v>
      </c>
      <c r="J4350" t="s">
        <v>23762</v>
      </c>
      <c r="K4350" t="s">
        <v>40071</v>
      </c>
      <c r="L4350">
        <v>1710</v>
      </c>
      <c r="M4350">
        <v>3</v>
      </c>
      <c r="Q4350" s="1">
        <v>43790</v>
      </c>
      <c r="R4350" t="s">
        <v>2628</v>
      </c>
      <c r="S4350">
        <v>580</v>
      </c>
      <c r="T4350" t="s">
        <v>10592</v>
      </c>
      <c r="V4350">
        <v>2</v>
      </c>
      <c r="W4350" t="s">
        <v>2629</v>
      </c>
      <c r="X4350">
        <v>1</v>
      </c>
      <c r="Y4350" t="s">
        <v>34899</v>
      </c>
      <c r="Z4350">
        <v>9</v>
      </c>
      <c r="AA4350">
        <v>195908</v>
      </c>
      <c r="AB4350">
        <v>121</v>
      </c>
      <c r="AC4350" t="s">
        <v>2640</v>
      </c>
      <c r="AD4350">
        <v>1012</v>
      </c>
      <c r="AE4350" t="s">
        <v>2</v>
      </c>
      <c r="AF4350">
        <v>1</v>
      </c>
      <c r="AG4350" t="s">
        <v>34895</v>
      </c>
      <c r="AH4350">
        <v>21</v>
      </c>
      <c r="AI4350" t="s">
        <v>34900</v>
      </c>
      <c r="AJ4350">
        <v>580</v>
      </c>
      <c r="AK4350" t="s">
        <v>10592</v>
      </c>
      <c r="AP4350" t="s">
        <v>23763</v>
      </c>
      <c r="AQ4350" t="s">
        <v>23764</v>
      </c>
      <c r="AR4350">
        <v>0</v>
      </c>
      <c r="AS4350" t="s">
        <v>2632</v>
      </c>
      <c r="AT4350" t="s">
        <v>40072</v>
      </c>
      <c r="AW4350">
        <v>54.994346540000002</v>
      </c>
      <c r="AX4350">
        <v>9.4308986400000006</v>
      </c>
      <c r="AY4350" t="s">
        <v>2633</v>
      </c>
      <c r="AZ4350">
        <v>1083</v>
      </c>
      <c r="BA4350" t="s">
        <v>4409</v>
      </c>
    </row>
    <row r="4351" spans="1:53" x14ac:dyDescent="0.25">
      <c r="A4351">
        <v>545006</v>
      </c>
      <c r="B4351" t="s">
        <v>23765</v>
      </c>
      <c r="C4351">
        <v>6200</v>
      </c>
      <c r="D4351" t="s">
        <v>11154</v>
      </c>
      <c r="E4351" t="s">
        <v>1635</v>
      </c>
      <c r="F4351">
        <v>16339814</v>
      </c>
      <c r="G4351">
        <v>1001082725</v>
      </c>
      <c r="H4351" t="s">
        <v>23766</v>
      </c>
      <c r="I4351" t="s">
        <v>23767</v>
      </c>
      <c r="J4351" t="s">
        <v>23768</v>
      </c>
      <c r="K4351" t="s">
        <v>23769</v>
      </c>
      <c r="L4351">
        <v>1748</v>
      </c>
      <c r="M4351">
        <v>15</v>
      </c>
      <c r="Q4351" s="1">
        <v>43784</v>
      </c>
      <c r="R4351" t="s">
        <v>2628</v>
      </c>
      <c r="V4351">
        <v>5</v>
      </c>
      <c r="W4351" t="s">
        <v>2938</v>
      </c>
      <c r="X4351">
        <v>1</v>
      </c>
      <c r="Y4351" t="s">
        <v>34899</v>
      </c>
      <c r="Z4351">
        <v>9</v>
      </c>
      <c r="AA4351">
        <v>194705</v>
      </c>
      <c r="AB4351">
        <v>121</v>
      </c>
      <c r="AC4351" t="s">
        <v>2640</v>
      </c>
      <c r="AD4351">
        <v>1013</v>
      </c>
      <c r="AE4351" t="s">
        <v>47</v>
      </c>
      <c r="AF4351">
        <v>1</v>
      </c>
      <c r="AG4351" t="s">
        <v>34895</v>
      </c>
      <c r="AH4351">
        <v>21</v>
      </c>
      <c r="AI4351" t="s">
        <v>34900</v>
      </c>
      <c r="AJ4351">
        <v>580</v>
      </c>
      <c r="AK4351" t="s">
        <v>10592</v>
      </c>
      <c r="AP4351" t="s">
        <v>23770</v>
      </c>
      <c r="AQ4351" t="s">
        <v>23771</v>
      </c>
      <c r="AR4351">
        <v>0</v>
      </c>
      <c r="AS4351" t="s">
        <v>2632</v>
      </c>
      <c r="AT4351" t="s">
        <v>11485</v>
      </c>
      <c r="AW4351">
        <v>55.045923799999997</v>
      </c>
      <c r="AX4351">
        <v>9.4106982200000004</v>
      </c>
      <c r="AY4351" t="s">
        <v>2633</v>
      </c>
      <c r="AZ4351">
        <v>1083</v>
      </c>
      <c r="BA4351" t="s">
        <v>4409</v>
      </c>
    </row>
    <row r="4352" spans="1:53" x14ac:dyDescent="0.25">
      <c r="A4352">
        <v>545007</v>
      </c>
      <c r="B4352" t="s">
        <v>23772</v>
      </c>
      <c r="C4352">
        <v>6200</v>
      </c>
      <c r="D4352" t="s">
        <v>11154</v>
      </c>
      <c r="E4352" t="s">
        <v>23773</v>
      </c>
      <c r="F4352">
        <v>47594928</v>
      </c>
      <c r="G4352">
        <v>1003327857</v>
      </c>
      <c r="H4352" t="s">
        <v>23774</v>
      </c>
      <c r="I4352" t="s">
        <v>23775</v>
      </c>
      <c r="J4352" t="s">
        <v>23776</v>
      </c>
      <c r="K4352" t="s">
        <v>23777</v>
      </c>
      <c r="L4352">
        <v>1748</v>
      </c>
      <c r="M4352">
        <v>26</v>
      </c>
      <c r="Q4352" s="1">
        <v>43042</v>
      </c>
      <c r="R4352" t="s">
        <v>2628</v>
      </c>
      <c r="V4352">
        <v>5</v>
      </c>
      <c r="W4352" t="s">
        <v>2938</v>
      </c>
      <c r="X4352">
        <v>1</v>
      </c>
      <c r="Y4352" t="s">
        <v>34899</v>
      </c>
      <c r="AA4352">
        <v>195908</v>
      </c>
      <c r="AB4352">
        <v>131</v>
      </c>
      <c r="AC4352" t="s">
        <v>983</v>
      </c>
      <c r="AD4352">
        <v>1062</v>
      </c>
      <c r="AE4352" t="s">
        <v>3112</v>
      </c>
      <c r="AF4352">
        <v>1</v>
      </c>
      <c r="AG4352" t="s">
        <v>34895</v>
      </c>
      <c r="AH4352">
        <v>99</v>
      </c>
      <c r="AI4352" t="s">
        <v>34896</v>
      </c>
      <c r="AJ4352">
        <v>580</v>
      </c>
      <c r="AK4352" t="s">
        <v>10592</v>
      </c>
      <c r="AP4352" t="s">
        <v>23778</v>
      </c>
      <c r="AQ4352" t="s">
        <v>23779</v>
      </c>
      <c r="AR4352">
        <v>0</v>
      </c>
      <c r="AS4352" t="s">
        <v>2632</v>
      </c>
      <c r="AT4352" t="s">
        <v>11485</v>
      </c>
      <c r="AW4352">
        <v>55.046346059999998</v>
      </c>
      <c r="AX4352">
        <v>9.4103543100000007</v>
      </c>
      <c r="AY4352" t="s">
        <v>2633</v>
      </c>
      <c r="AZ4352">
        <v>1083</v>
      </c>
      <c r="BA4352" t="s">
        <v>4409</v>
      </c>
    </row>
    <row r="4353" spans="1:53" x14ac:dyDescent="0.25">
      <c r="A4353">
        <v>545008</v>
      </c>
      <c r="B4353" t="s">
        <v>23780</v>
      </c>
      <c r="C4353">
        <v>6200</v>
      </c>
      <c r="D4353" t="s">
        <v>11154</v>
      </c>
      <c r="E4353" t="s">
        <v>23781</v>
      </c>
      <c r="F4353">
        <v>29723133</v>
      </c>
      <c r="G4353">
        <v>1003321641</v>
      </c>
      <c r="H4353" t="s">
        <v>23782</v>
      </c>
      <c r="I4353" t="s">
        <v>23783</v>
      </c>
      <c r="J4353" t="s">
        <v>23784</v>
      </c>
      <c r="K4353" t="s">
        <v>23785</v>
      </c>
      <c r="L4353">
        <v>419</v>
      </c>
      <c r="M4353">
        <v>14</v>
      </c>
      <c r="N4353">
        <v>50</v>
      </c>
      <c r="Q4353" s="1">
        <v>43794</v>
      </c>
      <c r="R4353" t="s">
        <v>2628</v>
      </c>
      <c r="V4353">
        <v>4</v>
      </c>
      <c r="W4353" t="s">
        <v>3081</v>
      </c>
      <c r="X4353">
        <v>1</v>
      </c>
      <c r="Y4353" t="s">
        <v>34899</v>
      </c>
      <c r="AA4353">
        <v>192008</v>
      </c>
      <c r="AB4353">
        <v>131</v>
      </c>
      <c r="AC4353" t="s">
        <v>983</v>
      </c>
      <c r="AD4353">
        <v>1061</v>
      </c>
      <c r="AE4353" t="s">
        <v>983</v>
      </c>
      <c r="AF4353">
        <v>1</v>
      </c>
      <c r="AG4353" t="s">
        <v>34895</v>
      </c>
      <c r="AH4353">
        <v>99</v>
      </c>
      <c r="AI4353" t="s">
        <v>34896</v>
      </c>
      <c r="AJ4353">
        <v>580</v>
      </c>
      <c r="AK4353" t="s">
        <v>10592</v>
      </c>
      <c r="AP4353" t="s">
        <v>23786</v>
      </c>
      <c r="AQ4353" t="s">
        <v>23787</v>
      </c>
      <c r="AR4353">
        <v>0</v>
      </c>
      <c r="AS4353" t="s">
        <v>2632</v>
      </c>
      <c r="AT4353" t="s">
        <v>23788</v>
      </c>
      <c r="AW4353">
        <v>55.045062690000002</v>
      </c>
      <c r="AX4353">
        <v>9.4115578499999994</v>
      </c>
      <c r="AY4353" t="s">
        <v>2633</v>
      </c>
      <c r="AZ4353">
        <v>1083</v>
      </c>
      <c r="BA4353" t="s">
        <v>4409</v>
      </c>
    </row>
    <row r="4354" spans="1:53" x14ac:dyDescent="0.25">
      <c r="A4354">
        <v>545009</v>
      </c>
      <c r="B4354" t="s">
        <v>40073</v>
      </c>
      <c r="C4354">
        <v>6200</v>
      </c>
      <c r="D4354" t="s">
        <v>11154</v>
      </c>
      <c r="E4354" t="s">
        <v>1636</v>
      </c>
      <c r="F4354">
        <v>29189854</v>
      </c>
      <c r="G4354">
        <v>1003327717</v>
      </c>
      <c r="H4354" t="s">
        <v>23789</v>
      </c>
      <c r="I4354" t="s">
        <v>23790</v>
      </c>
      <c r="J4354" t="s">
        <v>23791</v>
      </c>
      <c r="K4354" t="s">
        <v>40074</v>
      </c>
      <c r="L4354">
        <v>1216</v>
      </c>
      <c r="M4354">
        <v>4</v>
      </c>
      <c r="Q4354" s="1">
        <v>44162</v>
      </c>
      <c r="R4354" t="s">
        <v>2628</v>
      </c>
      <c r="S4354">
        <v>580</v>
      </c>
      <c r="T4354" t="s">
        <v>10592</v>
      </c>
      <c r="V4354">
        <v>2</v>
      </c>
      <c r="W4354" t="s">
        <v>2629</v>
      </c>
      <c r="X4354">
        <v>1</v>
      </c>
      <c r="Y4354" t="s">
        <v>34899</v>
      </c>
      <c r="Z4354">
        <v>10</v>
      </c>
      <c r="AA4354">
        <v>197808</v>
      </c>
      <c r="AB4354">
        <v>121</v>
      </c>
      <c r="AC4354" t="s">
        <v>2640</v>
      </c>
      <c r="AD4354">
        <v>1012</v>
      </c>
      <c r="AE4354" t="s">
        <v>2</v>
      </c>
      <c r="AF4354">
        <v>1</v>
      </c>
      <c r="AG4354" t="s">
        <v>34895</v>
      </c>
      <c r="AH4354">
        <v>21</v>
      </c>
      <c r="AI4354" t="s">
        <v>34900</v>
      </c>
      <c r="AJ4354">
        <v>580</v>
      </c>
      <c r="AK4354" t="s">
        <v>10592</v>
      </c>
      <c r="AP4354" t="s">
        <v>23792</v>
      </c>
      <c r="AQ4354" t="s">
        <v>23793</v>
      </c>
      <c r="AR4354">
        <v>0</v>
      </c>
      <c r="AS4354" t="s">
        <v>2632</v>
      </c>
      <c r="AT4354" t="s">
        <v>40075</v>
      </c>
      <c r="AW4354">
        <v>55.062071179999997</v>
      </c>
      <c r="AX4354">
        <v>9.4094294999999999</v>
      </c>
      <c r="AY4354" t="s">
        <v>2633</v>
      </c>
      <c r="AZ4354">
        <v>1083</v>
      </c>
      <c r="BA4354" t="s">
        <v>4409</v>
      </c>
    </row>
    <row r="4355" spans="1:53" x14ac:dyDescent="0.25">
      <c r="A4355">
        <v>545011</v>
      </c>
      <c r="B4355" t="s">
        <v>23794</v>
      </c>
      <c r="C4355">
        <v>6200</v>
      </c>
      <c r="D4355" t="s">
        <v>11154</v>
      </c>
      <c r="E4355" t="s">
        <v>1637</v>
      </c>
      <c r="F4355">
        <v>61936912</v>
      </c>
      <c r="G4355">
        <v>1002143761</v>
      </c>
      <c r="H4355" t="s">
        <v>40076</v>
      </c>
      <c r="I4355" t="s">
        <v>23795</v>
      </c>
      <c r="J4355" t="s">
        <v>23796</v>
      </c>
      <c r="K4355" t="s">
        <v>23797</v>
      </c>
      <c r="L4355">
        <v>110</v>
      </c>
      <c r="M4355">
        <v>26</v>
      </c>
      <c r="Q4355" s="1">
        <v>44298</v>
      </c>
      <c r="R4355" t="s">
        <v>2628</v>
      </c>
      <c r="V4355">
        <v>5</v>
      </c>
      <c r="W4355" t="s">
        <v>2938</v>
      </c>
      <c r="X4355">
        <v>1</v>
      </c>
      <c r="Y4355" t="s">
        <v>34899</v>
      </c>
      <c r="Z4355">
        <v>9</v>
      </c>
      <c r="AA4355">
        <v>198008</v>
      </c>
      <c r="AB4355">
        <v>121</v>
      </c>
      <c r="AC4355" t="s">
        <v>2640</v>
      </c>
      <c r="AD4355">
        <v>1013</v>
      </c>
      <c r="AE4355" t="s">
        <v>47</v>
      </c>
      <c r="AF4355">
        <v>1</v>
      </c>
      <c r="AG4355" t="s">
        <v>34895</v>
      </c>
      <c r="AH4355">
        <v>21</v>
      </c>
      <c r="AI4355" t="s">
        <v>34900</v>
      </c>
      <c r="AJ4355">
        <v>580</v>
      </c>
      <c r="AK4355" t="s">
        <v>10592</v>
      </c>
      <c r="AP4355" t="s">
        <v>23798</v>
      </c>
      <c r="AQ4355" t="s">
        <v>23799</v>
      </c>
      <c r="AR4355">
        <v>0</v>
      </c>
      <c r="AS4355" t="s">
        <v>2632</v>
      </c>
      <c r="AT4355" t="s">
        <v>16221</v>
      </c>
      <c r="AW4355">
        <v>55.05281179</v>
      </c>
      <c r="AX4355">
        <v>9.4166542300000007</v>
      </c>
      <c r="AY4355" t="s">
        <v>2633</v>
      </c>
      <c r="AZ4355">
        <v>1083</v>
      </c>
      <c r="BA4355" t="s">
        <v>4409</v>
      </c>
    </row>
    <row r="4356" spans="1:53" x14ac:dyDescent="0.25">
      <c r="A4356">
        <v>545013</v>
      </c>
      <c r="B4356" t="s">
        <v>23800</v>
      </c>
      <c r="C4356">
        <v>6330</v>
      </c>
      <c r="D4356" t="s">
        <v>11164</v>
      </c>
      <c r="E4356" t="s">
        <v>23800</v>
      </c>
      <c r="F4356">
        <v>29189854</v>
      </c>
      <c r="G4356">
        <v>1003321689</v>
      </c>
      <c r="H4356" t="s">
        <v>40077</v>
      </c>
      <c r="I4356" t="s">
        <v>23801</v>
      </c>
      <c r="J4356" t="s">
        <v>23802</v>
      </c>
      <c r="K4356" t="s">
        <v>23803</v>
      </c>
      <c r="L4356">
        <v>1319</v>
      </c>
      <c r="M4356">
        <v>4</v>
      </c>
      <c r="Q4356" s="1">
        <v>43908</v>
      </c>
      <c r="R4356" t="s">
        <v>2628</v>
      </c>
      <c r="S4356">
        <v>580</v>
      </c>
      <c r="T4356" t="s">
        <v>10592</v>
      </c>
      <c r="V4356">
        <v>2</v>
      </c>
      <c r="W4356" t="s">
        <v>2629</v>
      </c>
      <c r="X4356">
        <v>1</v>
      </c>
      <c r="Y4356" t="s">
        <v>34899</v>
      </c>
      <c r="AA4356">
        <v>198504</v>
      </c>
      <c r="AB4356">
        <v>128</v>
      </c>
      <c r="AC4356" t="s">
        <v>564</v>
      </c>
      <c r="AD4356">
        <v>1051</v>
      </c>
      <c r="AE4356" t="s">
        <v>564</v>
      </c>
      <c r="AF4356">
        <v>1</v>
      </c>
      <c r="AG4356" t="s">
        <v>34895</v>
      </c>
      <c r="AH4356">
        <v>27</v>
      </c>
      <c r="AI4356" t="s">
        <v>34995</v>
      </c>
      <c r="AJ4356">
        <v>580</v>
      </c>
      <c r="AK4356" t="s">
        <v>10592</v>
      </c>
      <c r="AP4356" t="s">
        <v>23804</v>
      </c>
      <c r="AQ4356" t="s">
        <v>23805</v>
      </c>
      <c r="AR4356">
        <v>0</v>
      </c>
      <c r="AS4356" t="s">
        <v>2632</v>
      </c>
      <c r="AT4356" t="s">
        <v>14526</v>
      </c>
      <c r="AV4356" t="s">
        <v>23806</v>
      </c>
      <c r="AW4356">
        <v>54.841873210000003</v>
      </c>
      <c r="AX4356">
        <v>9.3642169899999992</v>
      </c>
      <c r="AY4356" t="s">
        <v>2633</v>
      </c>
      <c r="AZ4356">
        <v>1083</v>
      </c>
      <c r="BA4356" t="s">
        <v>4409</v>
      </c>
    </row>
    <row r="4357" spans="1:53" x14ac:dyDescent="0.25">
      <c r="A4357">
        <v>545015</v>
      </c>
      <c r="B4357" t="s">
        <v>40078</v>
      </c>
      <c r="C4357">
        <v>6200</v>
      </c>
      <c r="D4357" t="s">
        <v>11154</v>
      </c>
      <c r="E4357" t="s">
        <v>40079</v>
      </c>
      <c r="F4357">
        <v>72968212</v>
      </c>
      <c r="G4357">
        <v>1003181127</v>
      </c>
      <c r="H4357" t="s">
        <v>23807</v>
      </c>
      <c r="I4357" t="s">
        <v>23808</v>
      </c>
      <c r="J4357" t="s">
        <v>23809</v>
      </c>
      <c r="K4357" t="s">
        <v>40080</v>
      </c>
      <c r="L4357">
        <v>1267</v>
      </c>
      <c r="M4357">
        <v>5</v>
      </c>
      <c r="Q4357" s="1">
        <v>43801</v>
      </c>
      <c r="R4357" t="s">
        <v>3121</v>
      </c>
      <c r="V4357">
        <v>0</v>
      </c>
      <c r="W4357" t="s">
        <v>3383</v>
      </c>
      <c r="X4357">
        <v>8</v>
      </c>
      <c r="Y4357" t="s">
        <v>35044</v>
      </c>
      <c r="AA4357">
        <v>199608</v>
      </c>
      <c r="AB4357">
        <v>127</v>
      </c>
      <c r="AC4357" t="s">
        <v>3375</v>
      </c>
      <c r="AD4357">
        <v>1052</v>
      </c>
      <c r="AE4357" t="s">
        <v>3375</v>
      </c>
      <c r="AF4357">
        <v>2</v>
      </c>
      <c r="AG4357" t="s">
        <v>35025</v>
      </c>
      <c r="AH4357">
        <v>99</v>
      </c>
      <c r="AI4357" t="s">
        <v>34896</v>
      </c>
      <c r="AJ4357">
        <v>580</v>
      </c>
      <c r="AK4357" t="s">
        <v>10592</v>
      </c>
      <c r="AP4357" t="s">
        <v>23810</v>
      </c>
      <c r="AQ4357" t="s">
        <v>23811</v>
      </c>
      <c r="AR4357">
        <v>0</v>
      </c>
      <c r="AS4357" t="s">
        <v>2632</v>
      </c>
      <c r="AT4357" t="s">
        <v>40081</v>
      </c>
      <c r="AW4357">
        <v>55.04612178</v>
      </c>
      <c r="AX4357">
        <v>9.4169064099999993</v>
      </c>
      <c r="AY4357" t="s">
        <v>2633</v>
      </c>
      <c r="AZ4357">
        <v>1083</v>
      </c>
      <c r="BA4357" t="s">
        <v>4409</v>
      </c>
    </row>
    <row r="4358" spans="1:53" x14ac:dyDescent="0.25">
      <c r="A4358">
        <v>545016</v>
      </c>
      <c r="B4358" t="s">
        <v>23812</v>
      </c>
      <c r="C4358">
        <v>6200</v>
      </c>
      <c r="D4358" t="s">
        <v>11154</v>
      </c>
      <c r="E4358" t="s">
        <v>1638</v>
      </c>
      <c r="F4358">
        <v>29189854</v>
      </c>
      <c r="G4358">
        <v>1010521153</v>
      </c>
      <c r="H4358" t="s">
        <v>23813</v>
      </c>
      <c r="I4358" t="s">
        <v>23814</v>
      </c>
      <c r="J4358" t="s">
        <v>23815</v>
      </c>
      <c r="K4358" t="s">
        <v>12296</v>
      </c>
      <c r="L4358">
        <v>275</v>
      </c>
      <c r="M4358">
        <v>13</v>
      </c>
      <c r="Q4358" s="1">
        <v>44270</v>
      </c>
      <c r="R4358" t="s">
        <v>2628</v>
      </c>
      <c r="S4358">
        <v>580</v>
      </c>
      <c r="T4358" t="s">
        <v>10592</v>
      </c>
      <c r="V4358">
        <v>2</v>
      </c>
      <c r="W4358" t="s">
        <v>2629</v>
      </c>
      <c r="X4358">
        <v>1</v>
      </c>
      <c r="Y4358" t="s">
        <v>34899</v>
      </c>
      <c r="Z4358">
        <v>10</v>
      </c>
      <c r="AA4358">
        <v>200108</v>
      </c>
      <c r="AB4358">
        <v>121</v>
      </c>
      <c r="AC4358" t="s">
        <v>2640</v>
      </c>
      <c r="AD4358">
        <v>1012</v>
      </c>
      <c r="AE4358" t="s">
        <v>2</v>
      </c>
      <c r="AF4358">
        <v>1</v>
      </c>
      <c r="AG4358" t="s">
        <v>34895</v>
      </c>
      <c r="AH4358">
        <v>21</v>
      </c>
      <c r="AI4358" t="s">
        <v>34900</v>
      </c>
      <c r="AJ4358">
        <v>580</v>
      </c>
      <c r="AK4358" t="s">
        <v>10592</v>
      </c>
      <c r="AP4358" t="s">
        <v>23816</v>
      </c>
      <c r="AQ4358" t="s">
        <v>23817</v>
      </c>
      <c r="AR4358">
        <v>0</v>
      </c>
      <c r="AS4358" t="s">
        <v>2632</v>
      </c>
      <c r="AT4358" t="s">
        <v>9081</v>
      </c>
      <c r="AW4358">
        <v>55.042093919999999</v>
      </c>
      <c r="AX4358">
        <v>9.4136305100000008</v>
      </c>
      <c r="AY4358" t="s">
        <v>2633</v>
      </c>
      <c r="AZ4358">
        <v>1083</v>
      </c>
      <c r="BA4358" t="s">
        <v>4409</v>
      </c>
    </row>
    <row r="4359" spans="1:53" x14ac:dyDescent="0.25">
      <c r="A4359">
        <v>545201</v>
      </c>
      <c r="B4359" t="s">
        <v>23818</v>
      </c>
      <c r="C4359">
        <v>6100</v>
      </c>
      <c r="D4359" t="s">
        <v>10120</v>
      </c>
      <c r="E4359" t="s">
        <v>23819</v>
      </c>
      <c r="F4359">
        <v>30840402</v>
      </c>
      <c r="G4359">
        <v>1013695209</v>
      </c>
      <c r="H4359" t="s">
        <v>17012</v>
      </c>
      <c r="I4359" t="s">
        <v>23820</v>
      </c>
      <c r="J4359" t="s">
        <v>23821</v>
      </c>
      <c r="K4359" t="s">
        <v>17038</v>
      </c>
      <c r="L4359">
        <v>733</v>
      </c>
      <c r="M4359" t="s">
        <v>8323</v>
      </c>
      <c r="Q4359" s="1">
        <v>44298</v>
      </c>
      <c r="R4359" t="s">
        <v>2628</v>
      </c>
      <c r="V4359">
        <v>4</v>
      </c>
      <c r="W4359" t="s">
        <v>3081</v>
      </c>
      <c r="X4359">
        <v>4</v>
      </c>
      <c r="Y4359" t="s">
        <v>3442</v>
      </c>
      <c r="AB4359">
        <v>931</v>
      </c>
      <c r="AC4359" t="s">
        <v>3546</v>
      </c>
      <c r="AD4359">
        <v>2022</v>
      </c>
      <c r="AE4359" t="s">
        <v>3546</v>
      </c>
      <c r="AF4359">
        <v>2</v>
      </c>
      <c r="AG4359" t="s">
        <v>35025</v>
      </c>
      <c r="AH4359">
        <v>7</v>
      </c>
      <c r="AI4359" t="s">
        <v>3444</v>
      </c>
      <c r="AJ4359">
        <v>510</v>
      </c>
      <c r="AK4359" t="s">
        <v>10123</v>
      </c>
      <c r="AO4359">
        <v>561423</v>
      </c>
      <c r="AP4359" t="s">
        <v>23822</v>
      </c>
      <c r="AQ4359" t="s">
        <v>23823</v>
      </c>
      <c r="AR4359">
        <v>2</v>
      </c>
      <c r="AS4359" t="s">
        <v>3549</v>
      </c>
      <c r="AT4359" t="s">
        <v>17039</v>
      </c>
      <c r="AW4359">
        <v>55.255607820000002</v>
      </c>
      <c r="AX4359">
        <v>9.4853257000000006</v>
      </c>
      <c r="AY4359" t="s">
        <v>2633</v>
      </c>
      <c r="AZ4359">
        <v>1083</v>
      </c>
      <c r="BA4359" t="s">
        <v>4409</v>
      </c>
    </row>
    <row r="4360" spans="1:53" x14ac:dyDescent="0.25">
      <c r="A4360">
        <v>545202</v>
      </c>
      <c r="B4360" t="s">
        <v>23824</v>
      </c>
      <c r="C4360">
        <v>6200</v>
      </c>
      <c r="D4360" t="s">
        <v>11154</v>
      </c>
      <c r="E4360" t="s">
        <v>23825</v>
      </c>
      <c r="F4360">
        <v>29189854</v>
      </c>
      <c r="G4360">
        <v>1012644503</v>
      </c>
      <c r="H4360" t="s">
        <v>14952</v>
      </c>
      <c r="J4360" t="s">
        <v>23826</v>
      </c>
      <c r="K4360" t="s">
        <v>23827</v>
      </c>
      <c r="L4360">
        <v>781</v>
      </c>
      <c r="M4360">
        <v>20</v>
      </c>
      <c r="Q4360" s="1">
        <v>43822</v>
      </c>
      <c r="R4360" t="s">
        <v>2628</v>
      </c>
      <c r="S4360">
        <v>580</v>
      </c>
      <c r="T4360" t="s">
        <v>10592</v>
      </c>
      <c r="U4360" s="1">
        <v>43830</v>
      </c>
      <c r="V4360">
        <v>2</v>
      </c>
      <c r="W4360" t="s">
        <v>2629</v>
      </c>
      <c r="X4360">
        <v>1</v>
      </c>
      <c r="Y4360" t="s">
        <v>34899</v>
      </c>
      <c r="AA4360">
        <v>200409</v>
      </c>
      <c r="AB4360">
        <v>933</v>
      </c>
      <c r="AC4360" t="s">
        <v>3452</v>
      </c>
      <c r="AD4360">
        <v>2024</v>
      </c>
      <c r="AE4360" t="s">
        <v>3452</v>
      </c>
      <c r="AF4360">
        <v>3</v>
      </c>
      <c r="AG4360" t="s">
        <v>2688</v>
      </c>
      <c r="AH4360">
        <v>7</v>
      </c>
      <c r="AI4360" t="s">
        <v>3444</v>
      </c>
      <c r="AJ4360">
        <v>580</v>
      </c>
      <c r="AK4360" t="s">
        <v>10592</v>
      </c>
      <c r="AP4360" t="s">
        <v>14954</v>
      </c>
      <c r="AQ4360" t="s">
        <v>23828</v>
      </c>
      <c r="AR4360">
        <v>0</v>
      </c>
      <c r="AS4360" t="s">
        <v>2632</v>
      </c>
      <c r="AT4360" t="s">
        <v>23829</v>
      </c>
      <c r="AW4360">
        <v>55.030336929999997</v>
      </c>
      <c r="AX4360">
        <v>9.4144535699999992</v>
      </c>
      <c r="AY4360" t="s">
        <v>2633</v>
      </c>
      <c r="AZ4360">
        <v>1083</v>
      </c>
      <c r="BA4360" t="s">
        <v>4409</v>
      </c>
    </row>
    <row r="4361" spans="1:53" x14ac:dyDescent="0.25">
      <c r="A4361">
        <v>545210</v>
      </c>
      <c r="B4361" t="s">
        <v>40082</v>
      </c>
      <c r="C4361">
        <v>6200</v>
      </c>
      <c r="D4361" t="s">
        <v>11154</v>
      </c>
      <c r="E4361" t="s">
        <v>1639</v>
      </c>
      <c r="F4361">
        <v>29189854</v>
      </c>
      <c r="G4361">
        <v>1003327699</v>
      </c>
      <c r="H4361" t="s">
        <v>23830</v>
      </c>
      <c r="I4361" t="s">
        <v>23831</v>
      </c>
      <c r="J4361" t="s">
        <v>23832</v>
      </c>
      <c r="K4361" t="s">
        <v>12296</v>
      </c>
      <c r="L4361">
        <v>275</v>
      </c>
      <c r="M4361">
        <v>13</v>
      </c>
      <c r="Q4361" s="1">
        <v>43329</v>
      </c>
      <c r="R4361" t="s">
        <v>2628</v>
      </c>
      <c r="S4361">
        <v>580</v>
      </c>
      <c r="T4361" t="s">
        <v>10592</v>
      </c>
      <c r="V4361">
        <v>2</v>
      </c>
      <c r="W4361" t="s">
        <v>2629</v>
      </c>
      <c r="X4361">
        <v>1</v>
      </c>
      <c r="Y4361" t="s">
        <v>34899</v>
      </c>
      <c r="Z4361">
        <v>10</v>
      </c>
      <c r="AA4361">
        <v>196008</v>
      </c>
      <c r="AB4361">
        <v>125</v>
      </c>
      <c r="AC4361" t="s">
        <v>3462</v>
      </c>
      <c r="AD4361">
        <v>1014</v>
      </c>
      <c r="AE4361" t="s">
        <v>102</v>
      </c>
      <c r="AF4361">
        <v>1</v>
      </c>
      <c r="AG4361" t="s">
        <v>34895</v>
      </c>
      <c r="AH4361">
        <v>24</v>
      </c>
      <c r="AI4361" t="s">
        <v>3462</v>
      </c>
      <c r="AJ4361">
        <v>580</v>
      </c>
      <c r="AK4361" t="s">
        <v>10592</v>
      </c>
      <c r="AP4361" t="s">
        <v>23833</v>
      </c>
      <c r="AQ4361" t="s">
        <v>23834</v>
      </c>
      <c r="AR4361">
        <v>0</v>
      </c>
      <c r="AS4361" t="s">
        <v>2632</v>
      </c>
      <c r="AT4361" t="s">
        <v>9081</v>
      </c>
      <c r="AW4361">
        <v>55.042093919999999</v>
      </c>
      <c r="AX4361">
        <v>9.4136305100000008</v>
      </c>
      <c r="AY4361" t="s">
        <v>2633</v>
      </c>
      <c r="AZ4361">
        <v>1083</v>
      </c>
      <c r="BA4361" t="s">
        <v>4409</v>
      </c>
    </row>
    <row r="4362" spans="1:53" x14ac:dyDescent="0.25">
      <c r="A4362">
        <v>545247</v>
      </c>
      <c r="B4362" t="s">
        <v>40083</v>
      </c>
      <c r="C4362">
        <v>6200</v>
      </c>
      <c r="D4362" t="s">
        <v>11154</v>
      </c>
      <c r="E4362" t="s">
        <v>23835</v>
      </c>
      <c r="F4362">
        <v>29556431</v>
      </c>
      <c r="G4362">
        <v>1008547900</v>
      </c>
      <c r="H4362" t="s">
        <v>11735</v>
      </c>
      <c r="I4362" t="s">
        <v>23836</v>
      </c>
      <c r="J4362" t="s">
        <v>11736</v>
      </c>
      <c r="K4362" t="s">
        <v>11737</v>
      </c>
      <c r="L4362">
        <v>964</v>
      </c>
      <c r="M4362">
        <v>30</v>
      </c>
      <c r="Q4362" s="1">
        <v>44064</v>
      </c>
      <c r="R4362" t="s">
        <v>2628</v>
      </c>
      <c r="V4362">
        <v>4</v>
      </c>
      <c r="W4362" t="s">
        <v>3081</v>
      </c>
      <c r="X4362">
        <v>1</v>
      </c>
      <c r="Y4362" t="s">
        <v>34899</v>
      </c>
      <c r="AA4362">
        <v>197808</v>
      </c>
      <c r="AB4362">
        <v>137</v>
      </c>
      <c r="AC4362" t="s">
        <v>3522</v>
      </c>
      <c r="AD4362">
        <v>1053</v>
      </c>
      <c r="AE4362" t="s">
        <v>3522</v>
      </c>
      <c r="AF4362">
        <v>1</v>
      </c>
      <c r="AG4362" t="s">
        <v>34895</v>
      </c>
      <c r="AH4362">
        <v>30</v>
      </c>
      <c r="AI4362" t="s">
        <v>3512</v>
      </c>
      <c r="AJ4362">
        <v>580</v>
      </c>
      <c r="AK4362" t="s">
        <v>10592</v>
      </c>
      <c r="AO4362">
        <v>545248</v>
      </c>
      <c r="AP4362" t="s">
        <v>11738</v>
      </c>
      <c r="AQ4362" t="s">
        <v>16144</v>
      </c>
      <c r="AR4362">
        <v>2</v>
      </c>
      <c r="AS4362" t="s">
        <v>3549</v>
      </c>
      <c r="AT4362" t="s">
        <v>11740</v>
      </c>
      <c r="AW4362">
        <v>55.045798359999999</v>
      </c>
      <c r="AX4362">
        <v>9.4150661299999996</v>
      </c>
      <c r="AY4362" t="s">
        <v>2633</v>
      </c>
      <c r="AZ4362">
        <v>1083</v>
      </c>
      <c r="BA4362" t="s">
        <v>4409</v>
      </c>
    </row>
    <row r="4363" spans="1:53" x14ac:dyDescent="0.25">
      <c r="A4363">
        <v>545248</v>
      </c>
      <c r="B4363" t="s">
        <v>23837</v>
      </c>
      <c r="C4363">
        <v>6200</v>
      </c>
      <c r="D4363" t="s">
        <v>11154</v>
      </c>
      <c r="E4363" t="s">
        <v>23837</v>
      </c>
      <c r="F4363">
        <v>29556431</v>
      </c>
      <c r="G4363">
        <v>1008547900</v>
      </c>
      <c r="H4363" t="s">
        <v>11735</v>
      </c>
      <c r="I4363" t="s">
        <v>23838</v>
      </c>
      <c r="J4363" t="s">
        <v>11736</v>
      </c>
      <c r="K4363" t="s">
        <v>11737</v>
      </c>
      <c r="L4363">
        <v>964</v>
      </c>
      <c r="M4363">
        <v>30</v>
      </c>
      <c r="Q4363" s="1">
        <v>44075</v>
      </c>
      <c r="R4363" t="s">
        <v>3121</v>
      </c>
      <c r="V4363">
        <v>4</v>
      </c>
      <c r="W4363" t="s">
        <v>3081</v>
      </c>
      <c r="X4363">
        <v>1</v>
      </c>
      <c r="Y4363" t="s">
        <v>34899</v>
      </c>
      <c r="AA4363">
        <v>200008</v>
      </c>
      <c r="AB4363">
        <v>137</v>
      </c>
      <c r="AC4363" t="s">
        <v>3522</v>
      </c>
      <c r="AD4363">
        <v>1053</v>
      </c>
      <c r="AE4363" t="s">
        <v>3522</v>
      </c>
      <c r="AF4363">
        <v>4</v>
      </c>
      <c r="AG4363" t="s">
        <v>35075</v>
      </c>
      <c r="AH4363">
        <v>30</v>
      </c>
      <c r="AI4363" t="s">
        <v>3512</v>
      </c>
      <c r="AJ4363">
        <v>580</v>
      </c>
      <c r="AK4363" t="s">
        <v>10592</v>
      </c>
      <c r="AP4363" t="s">
        <v>11738</v>
      </c>
      <c r="AQ4363" t="s">
        <v>16144</v>
      </c>
      <c r="AR4363">
        <v>1</v>
      </c>
      <c r="AS4363" t="s">
        <v>3533</v>
      </c>
      <c r="AT4363" t="s">
        <v>11740</v>
      </c>
      <c r="AW4363">
        <v>55.045798359999999</v>
      </c>
      <c r="AX4363">
        <v>9.4150661299999996</v>
      </c>
      <c r="AY4363" t="s">
        <v>2633</v>
      </c>
      <c r="AZ4363">
        <v>1083</v>
      </c>
      <c r="BA4363" t="s">
        <v>4409</v>
      </c>
    </row>
    <row r="4364" spans="1:53" x14ac:dyDescent="0.25">
      <c r="A4364">
        <v>545300</v>
      </c>
      <c r="B4364" t="s">
        <v>40084</v>
      </c>
      <c r="C4364">
        <v>6200</v>
      </c>
      <c r="D4364" t="s">
        <v>11154</v>
      </c>
      <c r="E4364" t="s">
        <v>1640</v>
      </c>
      <c r="F4364">
        <v>29586128</v>
      </c>
      <c r="G4364">
        <v>1001648730</v>
      </c>
      <c r="H4364" t="s">
        <v>23839</v>
      </c>
      <c r="I4364" t="s">
        <v>23840</v>
      </c>
      <c r="J4364" t="s">
        <v>23841</v>
      </c>
      <c r="K4364" t="s">
        <v>40085</v>
      </c>
      <c r="L4364">
        <v>777</v>
      </c>
      <c r="M4364">
        <v>101</v>
      </c>
      <c r="Q4364" s="1">
        <v>43784</v>
      </c>
      <c r="R4364" t="s">
        <v>2628</v>
      </c>
      <c r="V4364">
        <v>5</v>
      </c>
      <c r="W4364" t="s">
        <v>2938</v>
      </c>
      <c r="X4364">
        <v>1</v>
      </c>
      <c r="Y4364" t="s">
        <v>34899</v>
      </c>
      <c r="Z4364">
        <v>9</v>
      </c>
      <c r="AA4364">
        <v>197008</v>
      </c>
      <c r="AB4364">
        <v>123</v>
      </c>
      <c r="AC4364" t="s">
        <v>109</v>
      </c>
      <c r="AD4364">
        <v>1010</v>
      </c>
      <c r="AE4364" t="s">
        <v>300</v>
      </c>
      <c r="AF4364">
        <v>1</v>
      </c>
      <c r="AG4364" t="s">
        <v>34895</v>
      </c>
      <c r="AH4364">
        <v>80</v>
      </c>
      <c r="AI4364" t="s">
        <v>109</v>
      </c>
      <c r="AJ4364">
        <v>580</v>
      </c>
      <c r="AK4364" t="s">
        <v>10592</v>
      </c>
      <c r="AP4364" t="s">
        <v>23842</v>
      </c>
      <c r="AQ4364" t="s">
        <v>23843</v>
      </c>
      <c r="AR4364">
        <v>0</v>
      </c>
      <c r="AS4364" t="s">
        <v>2632</v>
      </c>
      <c r="AT4364" t="s">
        <v>40086</v>
      </c>
      <c r="AW4364">
        <v>55.052536449999998</v>
      </c>
      <c r="AX4364">
        <v>9.4589631900000004</v>
      </c>
      <c r="AY4364" t="s">
        <v>2633</v>
      </c>
      <c r="AZ4364">
        <v>1083</v>
      </c>
      <c r="BA4364" t="s">
        <v>4409</v>
      </c>
    </row>
    <row r="4365" spans="1:53" x14ac:dyDescent="0.25">
      <c r="A4365">
        <v>545302</v>
      </c>
      <c r="B4365" t="s">
        <v>40087</v>
      </c>
      <c r="C4365">
        <v>6200</v>
      </c>
      <c r="D4365" t="s">
        <v>11154</v>
      </c>
      <c r="E4365" t="s">
        <v>40088</v>
      </c>
      <c r="F4365">
        <v>15756349</v>
      </c>
      <c r="G4365">
        <v>1000973298</v>
      </c>
      <c r="H4365" t="s">
        <v>23844</v>
      </c>
      <c r="I4365" t="s">
        <v>23845</v>
      </c>
      <c r="J4365" t="s">
        <v>23846</v>
      </c>
      <c r="K4365" t="s">
        <v>23847</v>
      </c>
      <c r="L4365">
        <v>397</v>
      </c>
      <c r="M4365">
        <v>48</v>
      </c>
      <c r="Q4365" s="1">
        <v>43886</v>
      </c>
      <c r="R4365" t="s">
        <v>2628</v>
      </c>
      <c r="U4365" s="1">
        <v>43862</v>
      </c>
      <c r="V4365">
        <v>5</v>
      </c>
      <c r="W4365" t="s">
        <v>2938</v>
      </c>
      <c r="X4365">
        <v>7</v>
      </c>
      <c r="Y4365" t="s">
        <v>3570</v>
      </c>
      <c r="AA4365">
        <v>199308</v>
      </c>
      <c r="AB4365">
        <v>141</v>
      </c>
      <c r="AC4365" t="s">
        <v>2173</v>
      </c>
      <c r="AD4365">
        <v>1022</v>
      </c>
      <c r="AE4365" t="s">
        <v>2173</v>
      </c>
      <c r="AF4365">
        <v>3</v>
      </c>
      <c r="AG4365" t="s">
        <v>2688</v>
      </c>
      <c r="AH4365">
        <v>84</v>
      </c>
      <c r="AI4365" t="s">
        <v>35084</v>
      </c>
      <c r="AJ4365">
        <v>580</v>
      </c>
      <c r="AK4365" t="s">
        <v>10592</v>
      </c>
      <c r="AP4365" t="s">
        <v>23848</v>
      </c>
      <c r="AQ4365" t="s">
        <v>23849</v>
      </c>
      <c r="AR4365">
        <v>0</v>
      </c>
      <c r="AS4365" t="s">
        <v>2632</v>
      </c>
      <c r="AT4365" t="s">
        <v>23850</v>
      </c>
      <c r="AW4365">
        <v>55.031228140000003</v>
      </c>
      <c r="AX4365">
        <v>9.4204748200000008</v>
      </c>
      <c r="AY4365" t="s">
        <v>2633</v>
      </c>
      <c r="AZ4365">
        <v>1083</v>
      </c>
      <c r="BA4365" t="s">
        <v>4409</v>
      </c>
    </row>
    <row r="4366" spans="1:53" x14ac:dyDescent="0.25">
      <c r="A4366">
        <v>545401</v>
      </c>
      <c r="B4366" t="s">
        <v>23851</v>
      </c>
      <c r="C4366">
        <v>6200</v>
      </c>
      <c r="D4366" t="s">
        <v>11154</v>
      </c>
      <c r="E4366" t="s">
        <v>23852</v>
      </c>
      <c r="F4366">
        <v>35891013</v>
      </c>
      <c r="G4366">
        <v>1003401547</v>
      </c>
      <c r="H4366" t="s">
        <v>16028</v>
      </c>
      <c r="I4366" t="s">
        <v>22959</v>
      </c>
      <c r="J4366" t="s">
        <v>16029</v>
      </c>
      <c r="K4366" t="s">
        <v>17070</v>
      </c>
      <c r="L4366">
        <v>1657</v>
      </c>
      <c r="M4366">
        <v>36</v>
      </c>
      <c r="Q4366" s="1">
        <v>44277</v>
      </c>
      <c r="R4366" t="s">
        <v>2628</v>
      </c>
      <c r="V4366">
        <v>4</v>
      </c>
      <c r="W4366" t="s">
        <v>3081</v>
      </c>
      <c r="X4366">
        <v>1</v>
      </c>
      <c r="Y4366" t="s">
        <v>34899</v>
      </c>
      <c r="AA4366">
        <v>192010</v>
      </c>
      <c r="AB4366">
        <v>242</v>
      </c>
      <c r="AC4366" t="s">
        <v>3671</v>
      </c>
      <c r="AD4366">
        <v>1071</v>
      </c>
      <c r="AE4366" t="s">
        <v>111</v>
      </c>
      <c r="AF4366">
        <v>1</v>
      </c>
      <c r="AG4366" t="s">
        <v>34895</v>
      </c>
      <c r="AH4366">
        <v>99</v>
      </c>
      <c r="AI4366" t="s">
        <v>34896</v>
      </c>
      <c r="AJ4366">
        <v>580</v>
      </c>
      <c r="AK4366" t="s">
        <v>10592</v>
      </c>
      <c r="AO4366">
        <v>537401</v>
      </c>
      <c r="AP4366" t="s">
        <v>16031</v>
      </c>
      <c r="AQ4366" t="s">
        <v>16032</v>
      </c>
      <c r="AR4366">
        <v>2</v>
      </c>
      <c r="AS4366" t="s">
        <v>3549</v>
      </c>
      <c r="AT4366" t="s">
        <v>17071</v>
      </c>
      <c r="AW4366">
        <v>55.032412620000002</v>
      </c>
      <c r="AX4366">
        <v>9.4171121899999992</v>
      </c>
      <c r="AY4366" t="s">
        <v>2633</v>
      </c>
      <c r="AZ4366">
        <v>1083</v>
      </c>
      <c r="BA4366" t="s">
        <v>4409</v>
      </c>
    </row>
    <row r="4367" spans="1:53" x14ac:dyDescent="0.25">
      <c r="A4367">
        <v>545402</v>
      </c>
      <c r="B4367" t="s">
        <v>23853</v>
      </c>
      <c r="C4367">
        <v>6200</v>
      </c>
      <c r="D4367" t="s">
        <v>11154</v>
      </c>
      <c r="E4367" t="s">
        <v>23854</v>
      </c>
      <c r="F4367">
        <v>19954617</v>
      </c>
      <c r="G4367">
        <v>1003401535</v>
      </c>
      <c r="H4367" t="s">
        <v>12137</v>
      </c>
      <c r="I4367" t="s">
        <v>23855</v>
      </c>
      <c r="J4367" t="s">
        <v>12138</v>
      </c>
      <c r="K4367" t="s">
        <v>23856</v>
      </c>
      <c r="L4367">
        <v>275</v>
      </c>
      <c r="M4367">
        <v>6</v>
      </c>
      <c r="Q4367" s="1">
        <v>43794</v>
      </c>
      <c r="R4367" t="s">
        <v>2628</v>
      </c>
      <c r="V4367">
        <v>4</v>
      </c>
      <c r="W4367" t="s">
        <v>3081</v>
      </c>
      <c r="X4367">
        <v>1</v>
      </c>
      <c r="Y4367" t="s">
        <v>34899</v>
      </c>
      <c r="AA4367">
        <v>196410</v>
      </c>
      <c r="AB4367">
        <v>241</v>
      </c>
      <c r="AC4367" t="s">
        <v>3891</v>
      </c>
      <c r="AD4367">
        <v>1071</v>
      </c>
      <c r="AE4367" t="s">
        <v>111</v>
      </c>
      <c r="AF4367">
        <v>1</v>
      </c>
      <c r="AG4367" t="s">
        <v>34895</v>
      </c>
      <c r="AH4367">
        <v>99</v>
      </c>
      <c r="AI4367" t="s">
        <v>34896</v>
      </c>
      <c r="AJ4367">
        <v>580</v>
      </c>
      <c r="AK4367" t="s">
        <v>10592</v>
      </c>
      <c r="AO4367">
        <v>621402</v>
      </c>
      <c r="AP4367" t="s">
        <v>12140</v>
      </c>
      <c r="AQ4367" t="s">
        <v>12141</v>
      </c>
      <c r="AR4367">
        <v>2</v>
      </c>
      <c r="AS4367" t="s">
        <v>3549</v>
      </c>
      <c r="AT4367" t="s">
        <v>9081</v>
      </c>
      <c r="AW4367">
        <v>55.04340869</v>
      </c>
      <c r="AX4367">
        <v>9.4126867599999997</v>
      </c>
      <c r="AY4367" t="s">
        <v>2633</v>
      </c>
      <c r="AZ4367">
        <v>1083</v>
      </c>
      <c r="BA4367" t="s">
        <v>4409</v>
      </c>
    </row>
    <row r="4368" spans="1:53" x14ac:dyDescent="0.25">
      <c r="A4368">
        <v>545404</v>
      </c>
      <c r="B4368" t="s">
        <v>23857</v>
      </c>
      <c r="C4368">
        <v>6200</v>
      </c>
      <c r="D4368" t="s">
        <v>11154</v>
      </c>
      <c r="E4368" t="s">
        <v>23858</v>
      </c>
      <c r="F4368">
        <v>30840402</v>
      </c>
      <c r="G4368">
        <v>1013879091</v>
      </c>
      <c r="H4368" t="s">
        <v>17012</v>
      </c>
      <c r="I4368" t="s">
        <v>23859</v>
      </c>
      <c r="J4368" t="s">
        <v>9684</v>
      </c>
      <c r="K4368" t="s">
        <v>17013</v>
      </c>
      <c r="L4368">
        <v>2353</v>
      </c>
      <c r="M4368">
        <v>20</v>
      </c>
      <c r="Q4368" s="1">
        <v>44298</v>
      </c>
      <c r="R4368" t="s">
        <v>2628</v>
      </c>
      <c r="V4368">
        <v>4</v>
      </c>
      <c r="W4368" t="s">
        <v>3081</v>
      </c>
      <c r="X4368">
        <v>4</v>
      </c>
      <c r="Y4368" t="s">
        <v>3442</v>
      </c>
      <c r="AA4368">
        <v>195308</v>
      </c>
      <c r="AB4368">
        <v>312</v>
      </c>
      <c r="AC4368" t="s">
        <v>35118</v>
      </c>
      <c r="AD4368">
        <v>1085</v>
      </c>
      <c r="AE4368" t="s">
        <v>35115</v>
      </c>
      <c r="AF4368">
        <v>1</v>
      </c>
      <c r="AG4368" t="s">
        <v>34895</v>
      </c>
      <c r="AH4368">
        <v>99</v>
      </c>
      <c r="AI4368" t="s">
        <v>34896</v>
      </c>
      <c r="AJ4368">
        <v>580</v>
      </c>
      <c r="AK4368" t="s">
        <v>10592</v>
      </c>
      <c r="AO4368">
        <v>561423</v>
      </c>
      <c r="AP4368" t="s">
        <v>9686</v>
      </c>
      <c r="AQ4368" t="s">
        <v>9687</v>
      </c>
      <c r="AR4368">
        <v>2</v>
      </c>
      <c r="AS4368" t="s">
        <v>3549</v>
      </c>
      <c r="AT4368" t="s">
        <v>17014</v>
      </c>
      <c r="AW4368">
        <v>55.043647819999997</v>
      </c>
      <c r="AX4368">
        <v>9.4059092199999998</v>
      </c>
      <c r="AY4368" t="s">
        <v>2633</v>
      </c>
      <c r="AZ4368">
        <v>1083</v>
      </c>
      <c r="BA4368" t="s">
        <v>4409</v>
      </c>
    </row>
    <row r="4369" spans="1:53" x14ac:dyDescent="0.25">
      <c r="A4369">
        <v>545406</v>
      </c>
      <c r="B4369" t="s">
        <v>40089</v>
      </c>
      <c r="C4369">
        <v>6200</v>
      </c>
      <c r="D4369" t="s">
        <v>11154</v>
      </c>
      <c r="E4369" t="s">
        <v>23860</v>
      </c>
      <c r="F4369">
        <v>29556482</v>
      </c>
      <c r="G4369">
        <v>1003320992</v>
      </c>
      <c r="H4369" t="s">
        <v>14576</v>
      </c>
      <c r="I4369" t="s">
        <v>23861</v>
      </c>
      <c r="J4369" t="s">
        <v>13067</v>
      </c>
      <c r="K4369" t="s">
        <v>23862</v>
      </c>
      <c r="L4369">
        <v>110</v>
      </c>
      <c r="M4369" t="s">
        <v>16220</v>
      </c>
      <c r="Q4369" s="1">
        <v>43794</v>
      </c>
      <c r="R4369" t="s">
        <v>2628</v>
      </c>
      <c r="V4369">
        <v>4</v>
      </c>
      <c r="W4369" t="s">
        <v>3081</v>
      </c>
      <c r="X4369">
        <v>1</v>
      </c>
      <c r="Y4369" t="s">
        <v>34899</v>
      </c>
      <c r="AA4369">
        <v>199405</v>
      </c>
      <c r="AB4369">
        <v>281</v>
      </c>
      <c r="AC4369" t="s">
        <v>3808</v>
      </c>
      <c r="AD4369">
        <v>1071</v>
      </c>
      <c r="AE4369" t="s">
        <v>111</v>
      </c>
      <c r="AF4369">
        <v>4</v>
      </c>
      <c r="AG4369" t="s">
        <v>35075</v>
      </c>
      <c r="AH4369">
        <v>99</v>
      </c>
      <c r="AI4369" t="s">
        <v>34896</v>
      </c>
      <c r="AJ4369">
        <v>580</v>
      </c>
      <c r="AK4369" t="s">
        <v>10592</v>
      </c>
      <c r="AP4369" t="s">
        <v>13069</v>
      </c>
      <c r="AQ4369" t="s">
        <v>13070</v>
      </c>
      <c r="AR4369">
        <v>1</v>
      </c>
      <c r="AS4369" t="s">
        <v>3533</v>
      </c>
      <c r="AT4369" t="s">
        <v>16221</v>
      </c>
      <c r="AW4369">
        <v>55.050398080000001</v>
      </c>
      <c r="AX4369">
        <v>9.4187882700000003</v>
      </c>
      <c r="AY4369" t="s">
        <v>2633</v>
      </c>
      <c r="AZ4369">
        <v>1083</v>
      </c>
      <c r="BA4369" t="s">
        <v>4409</v>
      </c>
    </row>
    <row r="4370" spans="1:53" x14ac:dyDescent="0.25">
      <c r="A4370">
        <v>545901</v>
      </c>
      <c r="B4370" t="s">
        <v>9322</v>
      </c>
      <c r="C4370">
        <v>6340</v>
      </c>
      <c r="D4370" t="s">
        <v>36860</v>
      </c>
      <c r="E4370" t="s">
        <v>509</v>
      </c>
      <c r="F4370">
        <v>29189854</v>
      </c>
      <c r="G4370">
        <v>1003632218</v>
      </c>
      <c r="H4370" t="s">
        <v>23863</v>
      </c>
      <c r="I4370" t="s">
        <v>23864</v>
      </c>
      <c r="J4370" t="s">
        <v>23865</v>
      </c>
      <c r="K4370" t="s">
        <v>39793</v>
      </c>
      <c r="L4370">
        <v>2276</v>
      </c>
      <c r="M4370" t="s">
        <v>11245</v>
      </c>
      <c r="Q4370" s="1">
        <v>44546</v>
      </c>
      <c r="R4370" t="s">
        <v>2628</v>
      </c>
      <c r="S4370">
        <v>580</v>
      </c>
      <c r="T4370" t="s">
        <v>10592</v>
      </c>
      <c r="V4370">
        <v>2</v>
      </c>
      <c r="W4370" t="s">
        <v>2629</v>
      </c>
      <c r="X4370">
        <v>1</v>
      </c>
      <c r="Y4370" t="s">
        <v>34899</v>
      </c>
      <c r="Z4370">
        <v>10</v>
      </c>
      <c r="AA4370">
        <v>195903</v>
      </c>
      <c r="AB4370">
        <v>126</v>
      </c>
      <c r="AC4370" t="s">
        <v>62</v>
      </c>
      <c r="AD4370">
        <v>1015</v>
      </c>
      <c r="AE4370" t="s">
        <v>62</v>
      </c>
      <c r="AF4370">
        <v>1</v>
      </c>
      <c r="AG4370" t="s">
        <v>34895</v>
      </c>
      <c r="AH4370">
        <v>27</v>
      </c>
      <c r="AI4370" t="s">
        <v>34995</v>
      </c>
      <c r="AJ4370">
        <v>580</v>
      </c>
      <c r="AK4370" t="s">
        <v>10592</v>
      </c>
      <c r="AP4370" t="s">
        <v>23866</v>
      </c>
      <c r="AQ4370" t="s">
        <v>23867</v>
      </c>
      <c r="AR4370">
        <v>0</v>
      </c>
      <c r="AS4370" t="s">
        <v>2632</v>
      </c>
      <c r="AT4370" t="s">
        <v>39794</v>
      </c>
      <c r="AW4370">
        <v>54.84755148</v>
      </c>
      <c r="AX4370">
        <v>9.4039888400000002</v>
      </c>
      <c r="AY4370" t="s">
        <v>2633</v>
      </c>
      <c r="AZ4370">
        <v>1083</v>
      </c>
      <c r="BA4370" t="s">
        <v>4409</v>
      </c>
    </row>
    <row r="4371" spans="1:53" x14ac:dyDescent="0.25">
      <c r="A4371">
        <v>550000</v>
      </c>
      <c r="B4371" t="s">
        <v>40090</v>
      </c>
      <c r="C4371">
        <v>6270</v>
      </c>
      <c r="D4371" t="s">
        <v>34356</v>
      </c>
      <c r="E4371" t="s">
        <v>34335</v>
      </c>
      <c r="F4371">
        <v>29189781</v>
      </c>
      <c r="J4371" t="s">
        <v>14924</v>
      </c>
      <c r="K4371" t="s">
        <v>38083</v>
      </c>
      <c r="L4371">
        <v>3013</v>
      </c>
      <c r="M4371">
        <v>2</v>
      </c>
      <c r="Q4371" s="1">
        <v>43801</v>
      </c>
      <c r="R4371" t="s">
        <v>2628</v>
      </c>
      <c r="S4371">
        <v>550</v>
      </c>
      <c r="T4371" t="s">
        <v>34335</v>
      </c>
      <c r="V4371">
        <v>2</v>
      </c>
      <c r="W4371" t="s">
        <v>2629</v>
      </c>
      <c r="X4371">
        <v>5</v>
      </c>
      <c r="Y4371" t="s">
        <v>34894</v>
      </c>
      <c r="AA4371">
        <v>200701</v>
      </c>
      <c r="AB4371">
        <v>923</v>
      </c>
      <c r="AC4371" t="s">
        <v>149</v>
      </c>
      <c r="AD4371">
        <v>2013</v>
      </c>
      <c r="AE4371" t="s">
        <v>149</v>
      </c>
      <c r="AF4371">
        <v>1</v>
      </c>
      <c r="AG4371" t="s">
        <v>34895</v>
      </c>
      <c r="AH4371">
        <v>99</v>
      </c>
      <c r="AI4371" t="s">
        <v>34896</v>
      </c>
      <c r="AJ4371">
        <v>550</v>
      </c>
      <c r="AK4371" t="s">
        <v>34335</v>
      </c>
      <c r="AP4371" t="s">
        <v>23868</v>
      </c>
      <c r="AQ4371" t="s">
        <v>14928</v>
      </c>
      <c r="AR4371">
        <v>0</v>
      </c>
      <c r="AS4371" t="s">
        <v>2632</v>
      </c>
      <c r="AT4371" t="s">
        <v>23869</v>
      </c>
      <c r="AU4371" t="s">
        <v>34898</v>
      </c>
      <c r="AW4371">
        <v>54.932495500000002</v>
      </c>
      <c r="AX4371">
        <v>8.86861605</v>
      </c>
      <c r="AY4371" t="s">
        <v>2633</v>
      </c>
      <c r="AZ4371">
        <v>1083</v>
      </c>
      <c r="BA4371" t="s">
        <v>4409</v>
      </c>
    </row>
    <row r="4372" spans="1:53" x14ac:dyDescent="0.25">
      <c r="A4372">
        <v>550001</v>
      </c>
      <c r="B4372" t="s">
        <v>23870</v>
      </c>
      <c r="C4372">
        <v>6535</v>
      </c>
      <c r="D4372" t="s">
        <v>23871</v>
      </c>
      <c r="E4372" t="s">
        <v>1641</v>
      </c>
      <c r="F4372">
        <v>31311586</v>
      </c>
      <c r="G4372">
        <v>1014318212</v>
      </c>
      <c r="H4372" t="s">
        <v>23872</v>
      </c>
      <c r="J4372" t="s">
        <v>23873</v>
      </c>
      <c r="K4372" t="s">
        <v>23874</v>
      </c>
      <c r="L4372">
        <v>1698</v>
      </c>
      <c r="M4372">
        <v>1</v>
      </c>
      <c r="Q4372" s="1">
        <v>43839</v>
      </c>
      <c r="R4372" t="s">
        <v>2628</v>
      </c>
      <c r="V4372">
        <v>5</v>
      </c>
      <c r="W4372" t="s">
        <v>2938</v>
      </c>
      <c r="X4372">
        <v>1</v>
      </c>
      <c r="Y4372" t="s">
        <v>34899</v>
      </c>
      <c r="Z4372">
        <v>8</v>
      </c>
      <c r="AA4372">
        <v>200808</v>
      </c>
      <c r="AB4372">
        <v>121</v>
      </c>
      <c r="AC4372" t="s">
        <v>2640</v>
      </c>
      <c r="AD4372">
        <v>1013</v>
      </c>
      <c r="AE4372" t="s">
        <v>47</v>
      </c>
      <c r="AF4372">
        <v>1</v>
      </c>
      <c r="AG4372" t="s">
        <v>34895</v>
      </c>
      <c r="AH4372">
        <v>21</v>
      </c>
      <c r="AI4372" t="s">
        <v>34900</v>
      </c>
      <c r="AJ4372">
        <v>550</v>
      </c>
      <c r="AK4372" t="s">
        <v>34335</v>
      </c>
      <c r="AP4372" t="s">
        <v>23875</v>
      </c>
      <c r="AQ4372" t="s">
        <v>23876</v>
      </c>
      <c r="AR4372">
        <v>0</v>
      </c>
      <c r="AS4372" t="s">
        <v>2632</v>
      </c>
      <c r="AT4372" t="s">
        <v>17499</v>
      </c>
      <c r="AW4372">
        <v>55.126372660000001</v>
      </c>
      <c r="AX4372">
        <v>9.0629476100000002</v>
      </c>
      <c r="AY4372" t="s">
        <v>2633</v>
      </c>
      <c r="AZ4372">
        <v>1083</v>
      </c>
      <c r="BA4372" t="s">
        <v>4409</v>
      </c>
    </row>
    <row r="4373" spans="1:53" x14ac:dyDescent="0.25">
      <c r="A4373">
        <v>550002</v>
      </c>
      <c r="B4373" t="s">
        <v>23151</v>
      </c>
      <c r="C4373">
        <v>6520</v>
      </c>
      <c r="D4373" t="s">
        <v>10525</v>
      </c>
      <c r="E4373" t="s">
        <v>23151</v>
      </c>
      <c r="F4373">
        <v>29189781</v>
      </c>
      <c r="G4373">
        <v>1003324871</v>
      </c>
      <c r="H4373" t="s">
        <v>10526</v>
      </c>
      <c r="I4373" t="s">
        <v>23877</v>
      </c>
      <c r="J4373" t="s">
        <v>10527</v>
      </c>
      <c r="K4373" t="s">
        <v>10528</v>
      </c>
      <c r="L4373">
        <v>1165</v>
      </c>
      <c r="M4373">
        <v>25</v>
      </c>
      <c r="Q4373" s="1">
        <v>43784</v>
      </c>
      <c r="R4373" t="s">
        <v>2988</v>
      </c>
      <c r="S4373">
        <v>550</v>
      </c>
      <c r="T4373" t="s">
        <v>34335</v>
      </c>
      <c r="V4373">
        <v>2</v>
      </c>
      <c r="W4373" t="s">
        <v>2629</v>
      </c>
      <c r="X4373">
        <v>1</v>
      </c>
      <c r="Y4373" t="s">
        <v>34899</v>
      </c>
      <c r="Z4373">
        <v>10</v>
      </c>
      <c r="AA4373">
        <v>200808</v>
      </c>
      <c r="AB4373">
        <v>121</v>
      </c>
      <c r="AC4373" t="s">
        <v>2640</v>
      </c>
      <c r="AD4373">
        <v>1012</v>
      </c>
      <c r="AE4373" t="s">
        <v>2</v>
      </c>
      <c r="AF4373">
        <v>1</v>
      </c>
      <c r="AG4373" t="s">
        <v>34895</v>
      </c>
      <c r="AH4373">
        <v>99</v>
      </c>
      <c r="AI4373" t="s">
        <v>34896</v>
      </c>
      <c r="AJ4373">
        <v>550</v>
      </c>
      <c r="AK4373" t="s">
        <v>34335</v>
      </c>
      <c r="AO4373">
        <v>280195</v>
      </c>
      <c r="AP4373" t="s">
        <v>10529</v>
      </c>
      <c r="AQ4373" t="s">
        <v>10530</v>
      </c>
      <c r="AR4373">
        <v>2</v>
      </c>
      <c r="AS4373" t="s">
        <v>3549</v>
      </c>
      <c r="AT4373" t="s">
        <v>10531</v>
      </c>
      <c r="AW4373">
        <v>55.187415620000003</v>
      </c>
      <c r="AX4373">
        <v>9.0633893400000005</v>
      </c>
      <c r="AY4373" t="s">
        <v>2633</v>
      </c>
      <c r="AZ4373">
        <v>1083</v>
      </c>
      <c r="BA4373" t="s">
        <v>4409</v>
      </c>
    </row>
    <row r="4374" spans="1:53" x14ac:dyDescent="0.25">
      <c r="A4374">
        <v>550201</v>
      </c>
      <c r="C4374">
        <v>6270</v>
      </c>
      <c r="D4374" t="s">
        <v>34356</v>
      </c>
      <c r="E4374" t="s">
        <v>325</v>
      </c>
      <c r="F4374">
        <v>29189781</v>
      </c>
      <c r="H4374" t="s">
        <v>23878</v>
      </c>
      <c r="J4374" t="s">
        <v>14924</v>
      </c>
      <c r="K4374" t="s">
        <v>23879</v>
      </c>
      <c r="L4374">
        <v>859</v>
      </c>
      <c r="M4374">
        <v>57</v>
      </c>
      <c r="Q4374" s="1">
        <v>45044</v>
      </c>
      <c r="R4374" t="s">
        <v>2628</v>
      </c>
      <c r="S4374">
        <v>550</v>
      </c>
      <c r="T4374" t="s">
        <v>34335</v>
      </c>
      <c r="U4374" s="1">
        <v>45044</v>
      </c>
      <c r="V4374">
        <v>2</v>
      </c>
      <c r="W4374" t="s">
        <v>2629</v>
      </c>
      <c r="X4374">
        <v>1</v>
      </c>
      <c r="Y4374" t="s">
        <v>34899</v>
      </c>
      <c r="AA4374">
        <v>200701</v>
      </c>
      <c r="AB4374">
        <v>932</v>
      </c>
      <c r="AC4374" t="s">
        <v>324</v>
      </c>
      <c r="AD4374">
        <v>2021</v>
      </c>
      <c r="AE4374" t="s">
        <v>324</v>
      </c>
      <c r="AF4374">
        <v>3</v>
      </c>
      <c r="AG4374" t="s">
        <v>2688</v>
      </c>
      <c r="AH4374">
        <v>99</v>
      </c>
      <c r="AI4374" t="s">
        <v>34896</v>
      </c>
      <c r="AJ4374">
        <v>550</v>
      </c>
      <c r="AK4374" t="s">
        <v>34335</v>
      </c>
      <c r="AP4374" t="s">
        <v>23880</v>
      </c>
      <c r="AR4374">
        <v>0</v>
      </c>
      <c r="AS4374" t="s">
        <v>2632</v>
      </c>
      <c r="AT4374" t="s">
        <v>15556</v>
      </c>
      <c r="AY4374" t="s">
        <v>2633</v>
      </c>
      <c r="AZ4374">
        <v>1083</v>
      </c>
      <c r="BA4374" t="s">
        <v>4409</v>
      </c>
    </row>
    <row r="4375" spans="1:53" x14ac:dyDescent="0.25">
      <c r="A4375">
        <v>550202</v>
      </c>
      <c r="B4375" t="s">
        <v>23881</v>
      </c>
      <c r="C4375">
        <v>6240</v>
      </c>
      <c r="D4375" t="s">
        <v>36845</v>
      </c>
      <c r="E4375" t="s">
        <v>23882</v>
      </c>
      <c r="F4375">
        <v>25961838</v>
      </c>
      <c r="G4375">
        <v>1001107509</v>
      </c>
      <c r="H4375" t="s">
        <v>14104</v>
      </c>
      <c r="I4375" t="s">
        <v>23883</v>
      </c>
      <c r="J4375" t="s">
        <v>14105</v>
      </c>
      <c r="K4375" t="s">
        <v>16245</v>
      </c>
      <c r="L4375">
        <v>780</v>
      </c>
      <c r="M4375">
        <v>2</v>
      </c>
      <c r="Q4375" s="1">
        <v>44603</v>
      </c>
      <c r="R4375" t="s">
        <v>2628</v>
      </c>
      <c r="U4375" s="1">
        <v>44105</v>
      </c>
      <c r="V4375">
        <v>4</v>
      </c>
      <c r="W4375" t="s">
        <v>3081</v>
      </c>
      <c r="X4375">
        <v>0</v>
      </c>
      <c r="Y4375" t="s">
        <v>35167</v>
      </c>
      <c r="AA4375">
        <v>200804</v>
      </c>
      <c r="AB4375">
        <v>931</v>
      </c>
      <c r="AC4375" t="s">
        <v>3546</v>
      </c>
      <c r="AD4375">
        <v>2022</v>
      </c>
      <c r="AE4375" t="s">
        <v>3546</v>
      </c>
      <c r="AF4375">
        <v>3</v>
      </c>
      <c r="AG4375" t="s">
        <v>2688</v>
      </c>
      <c r="AH4375">
        <v>99</v>
      </c>
      <c r="AI4375" t="s">
        <v>34896</v>
      </c>
      <c r="AJ4375">
        <v>550</v>
      </c>
      <c r="AK4375" t="s">
        <v>34335</v>
      </c>
      <c r="AL4375">
        <v>2</v>
      </c>
      <c r="AM4375" t="s">
        <v>2703</v>
      </c>
      <c r="AN4375">
        <v>280974</v>
      </c>
      <c r="AO4375">
        <v>280974</v>
      </c>
      <c r="AP4375" t="s">
        <v>14108</v>
      </c>
      <c r="AQ4375" t="s">
        <v>14109</v>
      </c>
      <c r="AR4375">
        <v>2</v>
      </c>
      <c r="AS4375" t="s">
        <v>3549</v>
      </c>
      <c r="AT4375" t="s">
        <v>14114</v>
      </c>
      <c r="AW4375">
        <v>55.057723639999999</v>
      </c>
      <c r="AX4375">
        <v>8.9505140099999991</v>
      </c>
      <c r="AY4375" t="s">
        <v>2633</v>
      </c>
      <c r="AZ4375">
        <v>1083</v>
      </c>
      <c r="BA4375" t="s">
        <v>4409</v>
      </c>
    </row>
    <row r="4376" spans="1:53" x14ac:dyDescent="0.25">
      <c r="A4376">
        <v>550247</v>
      </c>
      <c r="B4376" t="s">
        <v>40091</v>
      </c>
      <c r="C4376">
        <v>6270</v>
      </c>
      <c r="D4376" t="s">
        <v>34356</v>
      </c>
      <c r="E4376" t="s">
        <v>40092</v>
      </c>
      <c r="F4376">
        <v>29189781</v>
      </c>
      <c r="G4376">
        <v>1003321513</v>
      </c>
      <c r="H4376" t="s">
        <v>40093</v>
      </c>
      <c r="I4376" t="s">
        <v>23884</v>
      </c>
      <c r="J4376" t="s">
        <v>23885</v>
      </c>
      <c r="K4376" t="s">
        <v>23886</v>
      </c>
      <c r="L4376">
        <v>988</v>
      </c>
      <c r="M4376">
        <v>39</v>
      </c>
      <c r="Q4376" s="1">
        <v>43431</v>
      </c>
      <c r="R4376" t="s">
        <v>2628</v>
      </c>
      <c r="S4376">
        <v>550</v>
      </c>
      <c r="T4376" t="s">
        <v>34335</v>
      </c>
      <c r="U4376" s="1">
        <v>43405</v>
      </c>
      <c r="V4376">
        <v>2</v>
      </c>
      <c r="W4376" t="s">
        <v>2629</v>
      </c>
      <c r="X4376">
        <v>1</v>
      </c>
      <c r="Y4376" t="s">
        <v>34899</v>
      </c>
      <c r="AA4376">
        <v>198101</v>
      </c>
      <c r="AB4376">
        <v>128</v>
      </c>
      <c r="AC4376" t="s">
        <v>564</v>
      </c>
      <c r="AD4376">
        <v>1051</v>
      </c>
      <c r="AE4376" t="s">
        <v>564</v>
      </c>
      <c r="AF4376">
        <v>3</v>
      </c>
      <c r="AG4376" t="s">
        <v>2688</v>
      </c>
      <c r="AH4376">
        <v>99</v>
      </c>
      <c r="AI4376" t="s">
        <v>34896</v>
      </c>
      <c r="AJ4376">
        <v>550</v>
      </c>
      <c r="AK4376" t="s">
        <v>34335</v>
      </c>
      <c r="AP4376" t="s">
        <v>23887</v>
      </c>
      <c r="AQ4376" t="s">
        <v>23888</v>
      </c>
      <c r="AR4376">
        <v>0</v>
      </c>
      <c r="AS4376" t="s">
        <v>2632</v>
      </c>
      <c r="AT4376" t="s">
        <v>23889</v>
      </c>
      <c r="AY4376" t="s">
        <v>2633</v>
      </c>
      <c r="AZ4376">
        <v>1083</v>
      </c>
      <c r="BA4376" t="s">
        <v>4409</v>
      </c>
    </row>
    <row r="4377" spans="1:53" x14ac:dyDescent="0.25">
      <c r="A4377">
        <v>550300</v>
      </c>
      <c r="B4377" t="s">
        <v>40094</v>
      </c>
      <c r="C4377">
        <v>6280</v>
      </c>
      <c r="D4377" t="s">
        <v>37530</v>
      </c>
      <c r="E4377" t="s">
        <v>1642</v>
      </c>
      <c r="F4377">
        <v>30015878</v>
      </c>
      <c r="G4377">
        <v>1012800122</v>
      </c>
      <c r="H4377" t="s">
        <v>23890</v>
      </c>
      <c r="I4377" t="s">
        <v>23891</v>
      </c>
      <c r="J4377" t="s">
        <v>13625</v>
      </c>
      <c r="K4377" t="s">
        <v>37532</v>
      </c>
      <c r="L4377">
        <v>1631</v>
      </c>
      <c r="M4377">
        <v>21</v>
      </c>
      <c r="Q4377" s="1">
        <v>44118</v>
      </c>
      <c r="R4377" t="s">
        <v>2628</v>
      </c>
      <c r="V4377">
        <v>5</v>
      </c>
      <c r="W4377" t="s">
        <v>2938</v>
      </c>
      <c r="X4377">
        <v>1</v>
      </c>
      <c r="Y4377" t="s">
        <v>34899</v>
      </c>
      <c r="AA4377">
        <v>200606</v>
      </c>
      <c r="AB4377">
        <v>123</v>
      </c>
      <c r="AC4377" t="s">
        <v>109</v>
      </c>
      <c r="AD4377">
        <v>1011</v>
      </c>
      <c r="AE4377" t="s">
        <v>109</v>
      </c>
      <c r="AF4377">
        <v>1</v>
      </c>
      <c r="AG4377" t="s">
        <v>34895</v>
      </c>
      <c r="AH4377">
        <v>99</v>
      </c>
      <c r="AI4377" t="s">
        <v>34896</v>
      </c>
      <c r="AJ4377">
        <v>550</v>
      </c>
      <c r="AK4377" t="s">
        <v>34335</v>
      </c>
      <c r="AP4377" t="s">
        <v>23892</v>
      </c>
      <c r="AQ4377" t="s">
        <v>13627</v>
      </c>
      <c r="AR4377">
        <v>0</v>
      </c>
      <c r="AS4377" t="s">
        <v>2632</v>
      </c>
      <c r="AT4377" t="s">
        <v>36482</v>
      </c>
      <c r="AW4377">
        <v>54.962083989999897</v>
      </c>
      <c r="AX4377">
        <v>8.6940592399999996</v>
      </c>
      <c r="AY4377" t="s">
        <v>2633</v>
      </c>
      <c r="AZ4377">
        <v>1083</v>
      </c>
      <c r="BA4377" t="s">
        <v>4409</v>
      </c>
    </row>
    <row r="4378" spans="1:53" x14ac:dyDescent="0.25">
      <c r="A4378">
        <v>551001</v>
      </c>
      <c r="B4378" t="s">
        <v>40095</v>
      </c>
      <c r="C4378">
        <v>7190</v>
      </c>
      <c r="D4378" t="s">
        <v>11135</v>
      </c>
      <c r="E4378" t="s">
        <v>40096</v>
      </c>
      <c r="F4378">
        <v>29189765</v>
      </c>
      <c r="G4378">
        <v>1003328981</v>
      </c>
      <c r="H4378" t="s">
        <v>23893</v>
      </c>
      <c r="I4378" t="s">
        <v>23894</v>
      </c>
      <c r="J4378" t="s">
        <v>23895</v>
      </c>
      <c r="K4378" t="s">
        <v>11861</v>
      </c>
      <c r="L4378">
        <v>562</v>
      </c>
      <c r="M4378">
        <v>24</v>
      </c>
      <c r="Q4378" s="1">
        <v>41114</v>
      </c>
      <c r="R4378" t="s">
        <v>2628</v>
      </c>
      <c r="S4378">
        <v>530</v>
      </c>
      <c r="T4378" t="s">
        <v>9694</v>
      </c>
      <c r="U4378" s="1">
        <v>41121</v>
      </c>
      <c r="V4378">
        <v>2</v>
      </c>
      <c r="W4378" t="s">
        <v>2629</v>
      </c>
      <c r="X4378">
        <v>1</v>
      </c>
      <c r="Y4378" t="s">
        <v>34899</v>
      </c>
      <c r="Z4378">
        <v>9</v>
      </c>
      <c r="AB4378">
        <v>121</v>
      </c>
      <c r="AC4378" t="s">
        <v>2640</v>
      </c>
      <c r="AD4378">
        <v>1012</v>
      </c>
      <c r="AE4378" t="s">
        <v>2</v>
      </c>
      <c r="AF4378">
        <v>3</v>
      </c>
      <c r="AG4378" t="s">
        <v>2688</v>
      </c>
      <c r="AH4378">
        <v>21</v>
      </c>
      <c r="AI4378" t="s">
        <v>34900</v>
      </c>
      <c r="AJ4378">
        <v>530</v>
      </c>
      <c r="AK4378" t="s">
        <v>9694</v>
      </c>
      <c r="AL4378">
        <v>2</v>
      </c>
      <c r="AM4378" t="s">
        <v>2703</v>
      </c>
      <c r="AN4378">
        <v>280316</v>
      </c>
      <c r="AP4378" t="s">
        <v>23896</v>
      </c>
      <c r="AQ4378" t="s">
        <v>23897</v>
      </c>
      <c r="AR4378">
        <v>0</v>
      </c>
      <c r="AS4378" t="s">
        <v>2632</v>
      </c>
      <c r="AT4378" t="s">
        <v>5014</v>
      </c>
      <c r="AY4378" t="s">
        <v>2633</v>
      </c>
      <c r="AZ4378">
        <v>1083</v>
      </c>
      <c r="BA4378" t="s">
        <v>4409</v>
      </c>
    </row>
    <row r="4379" spans="1:53" x14ac:dyDescent="0.25">
      <c r="A4379">
        <v>551003</v>
      </c>
      <c r="B4379" t="s">
        <v>23898</v>
      </c>
      <c r="C4379">
        <v>6623</v>
      </c>
      <c r="D4379" t="s">
        <v>23899</v>
      </c>
      <c r="E4379" t="s">
        <v>1643</v>
      </c>
      <c r="F4379">
        <v>29189765</v>
      </c>
      <c r="G4379">
        <v>1003329010</v>
      </c>
      <c r="H4379" t="s">
        <v>23900</v>
      </c>
      <c r="I4379" t="s">
        <v>23901</v>
      </c>
      <c r="J4379" t="s">
        <v>23902</v>
      </c>
      <c r="K4379" t="s">
        <v>23903</v>
      </c>
      <c r="L4379">
        <v>604</v>
      </c>
      <c r="M4379">
        <v>9</v>
      </c>
      <c r="Q4379" s="1">
        <v>44099</v>
      </c>
      <c r="R4379" t="s">
        <v>2628</v>
      </c>
      <c r="S4379">
        <v>530</v>
      </c>
      <c r="T4379" t="s">
        <v>9694</v>
      </c>
      <c r="V4379">
        <v>2</v>
      </c>
      <c r="W4379" t="s">
        <v>2629</v>
      </c>
      <c r="X4379">
        <v>1</v>
      </c>
      <c r="Y4379" t="s">
        <v>34899</v>
      </c>
      <c r="Z4379">
        <v>9</v>
      </c>
      <c r="AB4379">
        <v>121</v>
      </c>
      <c r="AC4379" t="s">
        <v>2640</v>
      </c>
      <c r="AD4379">
        <v>1012</v>
      </c>
      <c r="AE4379" t="s">
        <v>2</v>
      </c>
      <c r="AF4379">
        <v>1</v>
      </c>
      <c r="AG4379" t="s">
        <v>34895</v>
      </c>
      <c r="AH4379">
        <v>21</v>
      </c>
      <c r="AI4379" t="s">
        <v>34900</v>
      </c>
      <c r="AJ4379">
        <v>530</v>
      </c>
      <c r="AK4379" t="s">
        <v>9694</v>
      </c>
      <c r="AP4379" t="s">
        <v>23904</v>
      </c>
      <c r="AQ4379" t="s">
        <v>23905</v>
      </c>
      <c r="AR4379">
        <v>0</v>
      </c>
      <c r="AS4379" t="s">
        <v>2632</v>
      </c>
      <c r="AT4379" t="s">
        <v>5572</v>
      </c>
      <c r="AW4379">
        <v>55.628826349999997</v>
      </c>
      <c r="AX4379">
        <v>9.0846652300000006</v>
      </c>
      <c r="AY4379" t="s">
        <v>2633</v>
      </c>
      <c r="AZ4379">
        <v>1083</v>
      </c>
      <c r="BA4379" t="s">
        <v>4409</v>
      </c>
    </row>
    <row r="4380" spans="1:53" x14ac:dyDescent="0.25">
      <c r="A4380">
        <v>551004</v>
      </c>
      <c r="B4380" t="s">
        <v>35279</v>
      </c>
      <c r="C4380">
        <v>7190</v>
      </c>
      <c r="D4380" t="s">
        <v>11135</v>
      </c>
      <c r="E4380" t="s">
        <v>152</v>
      </c>
      <c r="F4380">
        <v>29189765</v>
      </c>
      <c r="G4380">
        <v>1003328889</v>
      </c>
      <c r="H4380" t="s">
        <v>23906</v>
      </c>
      <c r="I4380" t="s">
        <v>23907</v>
      </c>
      <c r="J4380" t="s">
        <v>11137</v>
      </c>
      <c r="K4380" t="s">
        <v>36995</v>
      </c>
      <c r="L4380">
        <v>355</v>
      </c>
      <c r="M4380">
        <v>503</v>
      </c>
      <c r="Q4380" s="1">
        <v>41114</v>
      </c>
      <c r="R4380" t="s">
        <v>2628</v>
      </c>
      <c r="S4380">
        <v>530</v>
      </c>
      <c r="T4380" t="s">
        <v>9694</v>
      </c>
      <c r="U4380" s="1">
        <v>41121</v>
      </c>
      <c r="V4380">
        <v>2</v>
      </c>
      <c r="W4380" t="s">
        <v>2629</v>
      </c>
      <c r="X4380">
        <v>1</v>
      </c>
      <c r="Y4380" t="s">
        <v>34899</v>
      </c>
      <c r="Z4380">
        <v>9</v>
      </c>
      <c r="AA4380">
        <v>197708</v>
      </c>
      <c r="AB4380">
        <v>121</v>
      </c>
      <c r="AC4380" t="s">
        <v>2640</v>
      </c>
      <c r="AD4380">
        <v>1012</v>
      </c>
      <c r="AE4380" t="s">
        <v>2</v>
      </c>
      <c r="AF4380">
        <v>3</v>
      </c>
      <c r="AG4380" t="s">
        <v>2688</v>
      </c>
      <c r="AH4380">
        <v>21</v>
      </c>
      <c r="AI4380" t="s">
        <v>34900</v>
      </c>
      <c r="AJ4380">
        <v>530</v>
      </c>
      <c r="AK4380" t="s">
        <v>9694</v>
      </c>
      <c r="AL4380">
        <v>2</v>
      </c>
      <c r="AM4380" t="s">
        <v>2703</v>
      </c>
      <c r="AN4380">
        <v>280316</v>
      </c>
      <c r="AP4380" t="s">
        <v>23908</v>
      </c>
      <c r="AQ4380" t="s">
        <v>23909</v>
      </c>
      <c r="AR4380">
        <v>0</v>
      </c>
      <c r="AS4380" t="s">
        <v>2632</v>
      </c>
      <c r="AT4380" t="s">
        <v>35899</v>
      </c>
      <c r="AY4380" t="s">
        <v>2633</v>
      </c>
      <c r="AZ4380">
        <v>1083</v>
      </c>
      <c r="BA4380" t="s">
        <v>4409</v>
      </c>
    </row>
    <row r="4381" spans="1:53" x14ac:dyDescent="0.25">
      <c r="A4381">
        <v>551210</v>
      </c>
      <c r="B4381" t="s">
        <v>23910</v>
      </c>
      <c r="C4381">
        <v>7200</v>
      </c>
      <c r="D4381" t="s">
        <v>9690</v>
      </c>
      <c r="E4381" t="s">
        <v>1644</v>
      </c>
      <c r="F4381">
        <v>29189765</v>
      </c>
      <c r="G4381">
        <v>1003328993</v>
      </c>
      <c r="H4381" t="s">
        <v>23911</v>
      </c>
      <c r="I4381" t="s">
        <v>23912</v>
      </c>
      <c r="J4381" t="s">
        <v>23913</v>
      </c>
      <c r="K4381" t="s">
        <v>23914</v>
      </c>
      <c r="L4381">
        <v>664</v>
      </c>
      <c r="M4381" t="s">
        <v>11066</v>
      </c>
      <c r="Q4381" s="1">
        <v>44505</v>
      </c>
      <c r="R4381" t="s">
        <v>2628</v>
      </c>
      <c r="S4381">
        <v>530</v>
      </c>
      <c r="T4381" t="s">
        <v>9694</v>
      </c>
      <c r="V4381">
        <v>2</v>
      </c>
      <c r="W4381" t="s">
        <v>2629</v>
      </c>
      <c r="X4381">
        <v>1</v>
      </c>
      <c r="Y4381" t="s">
        <v>34899</v>
      </c>
      <c r="AA4381">
        <v>196108</v>
      </c>
      <c r="AB4381">
        <v>125</v>
      </c>
      <c r="AC4381" t="s">
        <v>3462</v>
      </c>
      <c r="AD4381">
        <v>1014</v>
      </c>
      <c r="AE4381" t="s">
        <v>102</v>
      </c>
      <c r="AF4381">
        <v>1</v>
      </c>
      <c r="AG4381" t="s">
        <v>34895</v>
      </c>
      <c r="AH4381">
        <v>24</v>
      </c>
      <c r="AI4381" t="s">
        <v>3462</v>
      </c>
      <c r="AJ4381">
        <v>530</v>
      </c>
      <c r="AK4381" t="s">
        <v>9694</v>
      </c>
      <c r="AP4381" t="s">
        <v>23915</v>
      </c>
      <c r="AQ4381" t="s">
        <v>23916</v>
      </c>
      <c r="AR4381">
        <v>0</v>
      </c>
      <c r="AS4381" t="s">
        <v>2632</v>
      </c>
      <c r="AT4381" t="s">
        <v>9697</v>
      </c>
      <c r="AW4381">
        <v>55.752002339999997</v>
      </c>
      <c r="AX4381">
        <v>8.9224646500000002</v>
      </c>
      <c r="AY4381" t="s">
        <v>2633</v>
      </c>
      <c r="AZ4381">
        <v>1083</v>
      </c>
      <c r="BA4381" t="s">
        <v>4409</v>
      </c>
    </row>
    <row r="4382" spans="1:53" x14ac:dyDescent="0.25">
      <c r="A4382">
        <v>553004</v>
      </c>
      <c r="B4382" t="s">
        <v>40097</v>
      </c>
      <c r="C4382">
        <v>6830</v>
      </c>
      <c r="D4382" t="s">
        <v>37707</v>
      </c>
      <c r="E4382" t="s">
        <v>40098</v>
      </c>
      <c r="F4382">
        <v>29189811</v>
      </c>
      <c r="G4382">
        <v>1003329095</v>
      </c>
      <c r="H4382" t="s">
        <v>14277</v>
      </c>
      <c r="J4382" t="s">
        <v>23917</v>
      </c>
      <c r="K4382" t="s">
        <v>23918</v>
      </c>
      <c r="L4382">
        <v>1100</v>
      </c>
      <c r="M4382">
        <v>59</v>
      </c>
      <c r="Q4382" s="1">
        <v>43945</v>
      </c>
      <c r="R4382" t="s">
        <v>2628</v>
      </c>
      <c r="S4382">
        <v>573</v>
      </c>
      <c r="T4382" t="s">
        <v>10094</v>
      </c>
      <c r="V4382">
        <v>2</v>
      </c>
      <c r="W4382" t="s">
        <v>2629</v>
      </c>
      <c r="X4382">
        <v>1</v>
      </c>
      <c r="Y4382" t="s">
        <v>34899</v>
      </c>
      <c r="Z4382">
        <v>6</v>
      </c>
      <c r="AA4382">
        <v>191608</v>
      </c>
      <c r="AB4382">
        <v>121</v>
      </c>
      <c r="AC4382" t="s">
        <v>2640</v>
      </c>
      <c r="AD4382">
        <v>1012</v>
      </c>
      <c r="AE4382" t="s">
        <v>2</v>
      </c>
      <c r="AF4382">
        <v>1</v>
      </c>
      <c r="AG4382" t="s">
        <v>34895</v>
      </c>
      <c r="AH4382">
        <v>21</v>
      </c>
      <c r="AI4382" t="s">
        <v>34900</v>
      </c>
      <c r="AJ4382">
        <v>573</v>
      </c>
      <c r="AK4382" t="s">
        <v>10094</v>
      </c>
      <c r="AO4382">
        <v>281013</v>
      </c>
      <c r="AP4382" t="s">
        <v>14280</v>
      </c>
      <c r="AQ4382" t="s">
        <v>14281</v>
      </c>
      <c r="AR4382">
        <v>2</v>
      </c>
      <c r="AS4382" t="s">
        <v>3549</v>
      </c>
      <c r="AT4382" t="s">
        <v>8451</v>
      </c>
      <c r="AW4382">
        <v>55.762475039999998</v>
      </c>
      <c r="AX4382">
        <v>8.3702360500000008</v>
      </c>
      <c r="AY4382" t="s">
        <v>2633</v>
      </c>
      <c r="AZ4382">
        <v>1083</v>
      </c>
      <c r="BA4382" t="s">
        <v>4409</v>
      </c>
    </row>
    <row r="4383" spans="1:53" x14ac:dyDescent="0.25">
      <c r="A4383">
        <v>553005</v>
      </c>
      <c r="B4383" t="s">
        <v>40099</v>
      </c>
      <c r="C4383">
        <v>6855</v>
      </c>
      <c r="D4383" t="s">
        <v>23919</v>
      </c>
      <c r="E4383" t="s">
        <v>40100</v>
      </c>
      <c r="F4383">
        <v>29189811</v>
      </c>
      <c r="G4383">
        <v>1003329149</v>
      </c>
      <c r="H4383" t="s">
        <v>14277</v>
      </c>
      <c r="I4383" t="s">
        <v>23920</v>
      </c>
      <c r="J4383" t="s">
        <v>23921</v>
      </c>
      <c r="K4383" t="s">
        <v>23922</v>
      </c>
      <c r="L4383">
        <v>1221</v>
      </c>
      <c r="M4383">
        <v>59</v>
      </c>
      <c r="Q4383" s="1">
        <v>43949</v>
      </c>
      <c r="R4383" t="s">
        <v>2628</v>
      </c>
      <c r="S4383">
        <v>573</v>
      </c>
      <c r="T4383" t="s">
        <v>10094</v>
      </c>
      <c r="V4383">
        <v>2</v>
      </c>
      <c r="W4383" t="s">
        <v>2629</v>
      </c>
      <c r="X4383">
        <v>1</v>
      </c>
      <c r="Y4383" t="s">
        <v>34899</v>
      </c>
      <c r="Z4383">
        <v>6</v>
      </c>
      <c r="AA4383">
        <v>191608</v>
      </c>
      <c r="AB4383">
        <v>121</v>
      </c>
      <c r="AC4383" t="s">
        <v>2640</v>
      </c>
      <c r="AD4383">
        <v>1012</v>
      </c>
      <c r="AE4383" t="s">
        <v>2</v>
      </c>
      <c r="AF4383">
        <v>1</v>
      </c>
      <c r="AG4383" t="s">
        <v>34895</v>
      </c>
      <c r="AH4383">
        <v>21</v>
      </c>
      <c r="AI4383" t="s">
        <v>34900</v>
      </c>
      <c r="AJ4383">
        <v>573</v>
      </c>
      <c r="AK4383" t="s">
        <v>10094</v>
      </c>
      <c r="AO4383">
        <v>281013</v>
      </c>
      <c r="AP4383" t="s">
        <v>14280</v>
      </c>
      <c r="AQ4383" t="s">
        <v>14281</v>
      </c>
      <c r="AR4383">
        <v>2</v>
      </c>
      <c r="AS4383" t="s">
        <v>3549</v>
      </c>
      <c r="AT4383" t="s">
        <v>22583</v>
      </c>
      <c r="AW4383">
        <v>55.724514390000003</v>
      </c>
      <c r="AX4383">
        <v>8.3400287500000001</v>
      </c>
      <c r="AY4383" t="s">
        <v>2633</v>
      </c>
      <c r="AZ4383">
        <v>1083</v>
      </c>
      <c r="BA4383" t="s">
        <v>4409</v>
      </c>
    </row>
    <row r="4384" spans="1:53" x14ac:dyDescent="0.25">
      <c r="A4384">
        <v>553007</v>
      </c>
      <c r="B4384" t="s">
        <v>40101</v>
      </c>
      <c r="C4384">
        <v>6830</v>
      </c>
      <c r="D4384" t="s">
        <v>37707</v>
      </c>
      <c r="E4384" t="s">
        <v>40102</v>
      </c>
      <c r="F4384">
        <v>29189811</v>
      </c>
      <c r="G4384">
        <v>1003329162</v>
      </c>
      <c r="H4384" t="s">
        <v>14277</v>
      </c>
      <c r="I4384" t="s">
        <v>23923</v>
      </c>
      <c r="J4384" t="s">
        <v>14278</v>
      </c>
      <c r="K4384" t="s">
        <v>37708</v>
      </c>
      <c r="L4384">
        <v>1268</v>
      </c>
      <c r="M4384" t="s">
        <v>14279</v>
      </c>
      <c r="Q4384" s="1">
        <v>44887</v>
      </c>
      <c r="R4384" t="s">
        <v>2628</v>
      </c>
      <c r="S4384">
        <v>573</v>
      </c>
      <c r="T4384" t="s">
        <v>10094</v>
      </c>
      <c r="V4384">
        <v>2</v>
      </c>
      <c r="W4384" t="s">
        <v>2629</v>
      </c>
      <c r="X4384">
        <v>1</v>
      </c>
      <c r="Y4384" t="s">
        <v>34899</v>
      </c>
      <c r="Z4384">
        <v>10</v>
      </c>
      <c r="AB4384">
        <v>121</v>
      </c>
      <c r="AC4384" t="s">
        <v>2640</v>
      </c>
      <c r="AD4384">
        <v>1012</v>
      </c>
      <c r="AE4384" t="s">
        <v>2</v>
      </c>
      <c r="AF4384">
        <v>1</v>
      </c>
      <c r="AG4384" t="s">
        <v>34895</v>
      </c>
      <c r="AH4384">
        <v>21</v>
      </c>
      <c r="AI4384" t="s">
        <v>34900</v>
      </c>
      <c r="AJ4384">
        <v>573</v>
      </c>
      <c r="AK4384" t="s">
        <v>10094</v>
      </c>
      <c r="AO4384">
        <v>281013</v>
      </c>
      <c r="AP4384" t="s">
        <v>14280</v>
      </c>
      <c r="AQ4384" t="s">
        <v>14281</v>
      </c>
      <c r="AR4384">
        <v>2</v>
      </c>
      <c r="AS4384" t="s">
        <v>3549</v>
      </c>
      <c r="AT4384" t="s">
        <v>37709</v>
      </c>
      <c r="AW4384">
        <v>55.7776152</v>
      </c>
      <c r="AX4384">
        <v>8.2951910899999994</v>
      </c>
      <c r="AY4384" t="s">
        <v>2633</v>
      </c>
      <c r="AZ4384">
        <v>1083</v>
      </c>
      <c r="BA4384" t="s">
        <v>4409</v>
      </c>
    </row>
    <row r="4385" spans="1:53" x14ac:dyDescent="0.25">
      <c r="A4385">
        <v>553009</v>
      </c>
      <c r="B4385" t="s">
        <v>40103</v>
      </c>
      <c r="C4385">
        <v>6854</v>
      </c>
      <c r="D4385" t="s">
        <v>23924</v>
      </c>
      <c r="E4385" t="s">
        <v>1645</v>
      </c>
      <c r="F4385">
        <v>20849231</v>
      </c>
      <c r="G4385">
        <v>1004544867</v>
      </c>
      <c r="H4385" t="s">
        <v>34548</v>
      </c>
      <c r="I4385" t="s">
        <v>23925</v>
      </c>
      <c r="J4385" t="s">
        <v>23926</v>
      </c>
      <c r="K4385" t="s">
        <v>40104</v>
      </c>
      <c r="L4385">
        <v>666</v>
      </c>
      <c r="M4385">
        <v>170</v>
      </c>
      <c r="Q4385" s="1">
        <v>44991</v>
      </c>
      <c r="R4385" t="s">
        <v>2628</v>
      </c>
      <c r="V4385">
        <v>5</v>
      </c>
      <c r="W4385" t="s">
        <v>2938</v>
      </c>
      <c r="X4385">
        <v>1</v>
      </c>
      <c r="Y4385" t="s">
        <v>34899</v>
      </c>
      <c r="Z4385">
        <v>9</v>
      </c>
      <c r="AA4385">
        <v>199808</v>
      </c>
      <c r="AB4385">
        <v>121</v>
      </c>
      <c r="AC4385" t="s">
        <v>2640</v>
      </c>
      <c r="AD4385">
        <v>1013</v>
      </c>
      <c r="AE4385" t="s">
        <v>47</v>
      </c>
      <c r="AF4385">
        <v>1</v>
      </c>
      <c r="AG4385" t="s">
        <v>34895</v>
      </c>
      <c r="AH4385">
        <v>21</v>
      </c>
      <c r="AI4385" t="s">
        <v>34900</v>
      </c>
      <c r="AJ4385">
        <v>573</v>
      </c>
      <c r="AK4385" t="s">
        <v>10094</v>
      </c>
      <c r="AP4385" t="s">
        <v>23927</v>
      </c>
      <c r="AQ4385" t="s">
        <v>23928</v>
      </c>
      <c r="AR4385">
        <v>0</v>
      </c>
      <c r="AS4385" t="s">
        <v>2632</v>
      </c>
      <c r="AT4385" t="s">
        <v>23929</v>
      </c>
      <c r="AV4385" t="s">
        <v>40105</v>
      </c>
      <c r="AW4385">
        <v>55.73874481</v>
      </c>
      <c r="AX4385">
        <v>8.2644244400000009</v>
      </c>
      <c r="AY4385" t="s">
        <v>2633</v>
      </c>
      <c r="AZ4385">
        <v>1083</v>
      </c>
      <c r="BA4385" t="s">
        <v>4409</v>
      </c>
    </row>
    <row r="4386" spans="1:53" x14ac:dyDescent="0.25">
      <c r="A4386">
        <v>553010</v>
      </c>
      <c r="B4386" t="s">
        <v>23930</v>
      </c>
      <c r="C4386">
        <v>6800</v>
      </c>
      <c r="D4386" t="s">
        <v>10090</v>
      </c>
      <c r="E4386" t="s">
        <v>1646</v>
      </c>
      <c r="F4386">
        <v>21481289</v>
      </c>
      <c r="G4386">
        <v>1004964233</v>
      </c>
      <c r="H4386" t="s">
        <v>40106</v>
      </c>
      <c r="I4386" t="s">
        <v>23931</v>
      </c>
      <c r="J4386" t="s">
        <v>23932</v>
      </c>
      <c r="K4386" t="s">
        <v>23933</v>
      </c>
      <c r="L4386">
        <v>750</v>
      </c>
      <c r="M4386">
        <v>64</v>
      </c>
      <c r="Q4386" s="1">
        <v>42271</v>
      </c>
      <c r="R4386" t="s">
        <v>2628</v>
      </c>
      <c r="U4386" s="1">
        <v>42216</v>
      </c>
      <c r="V4386">
        <v>5</v>
      </c>
      <c r="W4386" t="s">
        <v>2938</v>
      </c>
      <c r="X4386">
        <v>1</v>
      </c>
      <c r="Y4386" t="s">
        <v>34899</v>
      </c>
      <c r="Z4386">
        <v>7</v>
      </c>
      <c r="AA4386">
        <v>199908</v>
      </c>
      <c r="AB4386">
        <v>121</v>
      </c>
      <c r="AC4386" t="s">
        <v>2640</v>
      </c>
      <c r="AD4386">
        <v>1013</v>
      </c>
      <c r="AE4386" t="s">
        <v>47</v>
      </c>
      <c r="AF4386">
        <v>3</v>
      </c>
      <c r="AG4386" t="s">
        <v>2688</v>
      </c>
      <c r="AH4386">
        <v>21</v>
      </c>
      <c r="AI4386" t="s">
        <v>34900</v>
      </c>
      <c r="AJ4386">
        <v>573</v>
      </c>
      <c r="AK4386" t="s">
        <v>10094</v>
      </c>
      <c r="AP4386" t="s">
        <v>23934</v>
      </c>
      <c r="AQ4386" t="s">
        <v>23935</v>
      </c>
      <c r="AR4386">
        <v>0</v>
      </c>
      <c r="AS4386" t="s">
        <v>2632</v>
      </c>
      <c r="AT4386" t="s">
        <v>16443</v>
      </c>
      <c r="AV4386" t="s">
        <v>23936</v>
      </c>
      <c r="AW4386">
        <v>55.7582058022289</v>
      </c>
      <c r="AX4386">
        <v>8.4373596103811508</v>
      </c>
      <c r="AY4386" t="s">
        <v>2633</v>
      </c>
      <c r="AZ4386">
        <v>1083</v>
      </c>
      <c r="BA4386" t="s">
        <v>4409</v>
      </c>
    </row>
    <row r="4387" spans="1:53" x14ac:dyDescent="0.25">
      <c r="A4387">
        <v>553300</v>
      </c>
      <c r="B4387" t="s">
        <v>40107</v>
      </c>
      <c r="C4387">
        <v>6830</v>
      </c>
      <c r="D4387" t="s">
        <v>37707</v>
      </c>
      <c r="E4387" t="s">
        <v>1647</v>
      </c>
      <c r="F4387">
        <v>72402316</v>
      </c>
      <c r="G4387">
        <v>1002371068</v>
      </c>
      <c r="H4387" t="s">
        <v>40108</v>
      </c>
      <c r="I4387" t="s">
        <v>23937</v>
      </c>
      <c r="J4387" t="s">
        <v>23938</v>
      </c>
      <c r="K4387" t="s">
        <v>40109</v>
      </c>
      <c r="L4387">
        <v>333</v>
      </c>
      <c r="M4387">
        <v>140</v>
      </c>
      <c r="Q4387" s="1">
        <v>43164</v>
      </c>
      <c r="R4387" t="s">
        <v>2628</v>
      </c>
      <c r="V4387">
        <v>5</v>
      </c>
      <c r="W4387" t="s">
        <v>2938</v>
      </c>
      <c r="X4387">
        <v>1</v>
      </c>
      <c r="Y4387" t="s">
        <v>34899</v>
      </c>
      <c r="AA4387">
        <v>198308</v>
      </c>
      <c r="AB4387">
        <v>123</v>
      </c>
      <c r="AC4387" t="s">
        <v>109</v>
      </c>
      <c r="AD4387">
        <v>1011</v>
      </c>
      <c r="AE4387" t="s">
        <v>109</v>
      </c>
      <c r="AF4387">
        <v>1</v>
      </c>
      <c r="AG4387" t="s">
        <v>34895</v>
      </c>
      <c r="AH4387">
        <v>80</v>
      </c>
      <c r="AI4387" t="s">
        <v>109</v>
      </c>
      <c r="AJ4387">
        <v>573</v>
      </c>
      <c r="AK4387" t="s">
        <v>10094</v>
      </c>
      <c r="AP4387" t="s">
        <v>23939</v>
      </c>
      <c r="AQ4387" t="s">
        <v>23940</v>
      </c>
      <c r="AR4387">
        <v>0</v>
      </c>
      <c r="AS4387" t="s">
        <v>2632</v>
      </c>
      <c r="AT4387" t="s">
        <v>40110</v>
      </c>
      <c r="AV4387" t="s">
        <v>23941</v>
      </c>
      <c r="AW4387">
        <v>55.737527059999998</v>
      </c>
      <c r="AX4387">
        <v>8.4231854399999992</v>
      </c>
      <c r="AY4387" t="s">
        <v>2633</v>
      </c>
      <c r="AZ4387">
        <v>1083</v>
      </c>
      <c r="BA4387" t="s">
        <v>4409</v>
      </c>
    </row>
    <row r="4388" spans="1:53" x14ac:dyDescent="0.25">
      <c r="A4388">
        <v>553350</v>
      </c>
      <c r="B4388" t="s">
        <v>23942</v>
      </c>
      <c r="C4388">
        <v>6800</v>
      </c>
      <c r="D4388" t="s">
        <v>10090</v>
      </c>
      <c r="E4388" t="s">
        <v>23943</v>
      </c>
      <c r="F4388">
        <v>39815540</v>
      </c>
      <c r="G4388">
        <v>1024532913</v>
      </c>
      <c r="H4388" t="s">
        <v>14340</v>
      </c>
      <c r="I4388" t="s">
        <v>23944</v>
      </c>
      <c r="J4388" t="s">
        <v>16172</v>
      </c>
      <c r="K4388" t="s">
        <v>23945</v>
      </c>
      <c r="L4388">
        <v>2896</v>
      </c>
      <c r="M4388">
        <v>3</v>
      </c>
      <c r="Q4388" s="1">
        <v>45058</v>
      </c>
      <c r="R4388" t="s">
        <v>2628</v>
      </c>
      <c r="V4388">
        <v>4</v>
      </c>
      <c r="W4388" t="s">
        <v>3081</v>
      </c>
      <c r="X4388">
        <v>1</v>
      </c>
      <c r="Y4388" t="s">
        <v>34899</v>
      </c>
      <c r="AA4388">
        <v>199401</v>
      </c>
      <c r="AB4388">
        <v>149</v>
      </c>
      <c r="AC4388" t="s">
        <v>3264</v>
      </c>
      <c r="AD4388">
        <v>1027</v>
      </c>
      <c r="AE4388" t="s">
        <v>3595</v>
      </c>
      <c r="AF4388">
        <v>1</v>
      </c>
      <c r="AG4388" t="s">
        <v>34895</v>
      </c>
      <c r="AH4388">
        <v>85</v>
      </c>
      <c r="AI4388" t="s">
        <v>3596</v>
      </c>
      <c r="AJ4388">
        <v>573</v>
      </c>
      <c r="AK4388" t="s">
        <v>10094</v>
      </c>
      <c r="AO4388">
        <v>281036</v>
      </c>
      <c r="AP4388" t="s">
        <v>14374</v>
      </c>
      <c r="AQ4388" t="s">
        <v>23946</v>
      </c>
      <c r="AR4388">
        <v>2</v>
      </c>
      <c r="AS4388" t="s">
        <v>3549</v>
      </c>
      <c r="AT4388" t="s">
        <v>23947</v>
      </c>
      <c r="AW4388">
        <v>55.60927616</v>
      </c>
      <c r="AX4388">
        <v>8.5050831099999993</v>
      </c>
      <c r="AY4388" t="s">
        <v>2633</v>
      </c>
      <c r="AZ4388">
        <v>1083</v>
      </c>
      <c r="BA4388" t="s">
        <v>4409</v>
      </c>
    </row>
    <row r="4389" spans="1:53" x14ac:dyDescent="0.25">
      <c r="A4389">
        <v>555001</v>
      </c>
      <c r="B4389" t="s">
        <v>40111</v>
      </c>
      <c r="C4389">
        <v>6840</v>
      </c>
      <c r="D4389" t="s">
        <v>40112</v>
      </c>
      <c r="E4389" t="s">
        <v>1648</v>
      </c>
      <c r="F4389">
        <v>29189811</v>
      </c>
      <c r="G4389">
        <v>1003329320</v>
      </c>
      <c r="H4389" t="s">
        <v>23948</v>
      </c>
      <c r="I4389" t="s">
        <v>23949</v>
      </c>
      <c r="J4389" t="s">
        <v>23950</v>
      </c>
      <c r="K4389" t="s">
        <v>40113</v>
      </c>
      <c r="L4389">
        <v>1113</v>
      </c>
      <c r="M4389">
        <v>12</v>
      </c>
      <c r="Q4389" s="1">
        <v>43784</v>
      </c>
      <c r="R4389" t="s">
        <v>2628</v>
      </c>
      <c r="S4389">
        <v>573</v>
      </c>
      <c r="T4389" t="s">
        <v>10094</v>
      </c>
      <c r="V4389">
        <v>2</v>
      </c>
      <c r="W4389" t="s">
        <v>2629</v>
      </c>
      <c r="X4389">
        <v>1</v>
      </c>
      <c r="Y4389" t="s">
        <v>34899</v>
      </c>
      <c r="Z4389">
        <v>10</v>
      </c>
      <c r="AA4389">
        <v>197508</v>
      </c>
      <c r="AB4389">
        <v>121</v>
      </c>
      <c r="AC4389" t="s">
        <v>2640</v>
      </c>
      <c r="AD4389">
        <v>1012</v>
      </c>
      <c r="AE4389" t="s">
        <v>2</v>
      </c>
      <c r="AF4389">
        <v>1</v>
      </c>
      <c r="AG4389" t="s">
        <v>34895</v>
      </c>
      <c r="AH4389">
        <v>21</v>
      </c>
      <c r="AI4389" t="s">
        <v>34900</v>
      </c>
      <c r="AJ4389">
        <v>573</v>
      </c>
      <c r="AK4389" t="s">
        <v>10094</v>
      </c>
      <c r="AP4389" t="s">
        <v>23951</v>
      </c>
      <c r="AQ4389" t="s">
        <v>23952</v>
      </c>
      <c r="AR4389">
        <v>0</v>
      </c>
      <c r="AS4389" t="s">
        <v>2632</v>
      </c>
      <c r="AT4389" t="s">
        <v>37028</v>
      </c>
      <c r="AW4389">
        <v>55.629473369999999</v>
      </c>
      <c r="AX4389">
        <v>8.2737885000000002</v>
      </c>
      <c r="AY4389" t="s">
        <v>2633</v>
      </c>
      <c r="AZ4389">
        <v>1083</v>
      </c>
      <c r="BA4389" t="s">
        <v>4409</v>
      </c>
    </row>
    <row r="4390" spans="1:53" x14ac:dyDescent="0.25">
      <c r="A4390">
        <v>555401</v>
      </c>
      <c r="B4390" t="s">
        <v>40114</v>
      </c>
      <c r="C4390">
        <v>6840</v>
      </c>
      <c r="D4390" t="s">
        <v>40112</v>
      </c>
      <c r="E4390" t="s">
        <v>40115</v>
      </c>
      <c r="F4390">
        <v>11822282</v>
      </c>
      <c r="G4390">
        <v>1007699049</v>
      </c>
      <c r="H4390" t="s">
        <v>40116</v>
      </c>
      <c r="I4390" t="s">
        <v>23953</v>
      </c>
      <c r="J4390" t="s">
        <v>23954</v>
      </c>
      <c r="K4390" t="s">
        <v>40117</v>
      </c>
      <c r="L4390">
        <v>412</v>
      </c>
      <c r="M4390">
        <v>2</v>
      </c>
      <c r="Q4390" s="1">
        <v>43794</v>
      </c>
      <c r="R4390" t="s">
        <v>2628</v>
      </c>
      <c r="V4390">
        <v>1</v>
      </c>
      <c r="W4390" t="s">
        <v>3230</v>
      </c>
      <c r="X4390">
        <v>3</v>
      </c>
      <c r="Y4390" t="s">
        <v>3814</v>
      </c>
      <c r="AA4390">
        <v>197403</v>
      </c>
      <c r="AB4390">
        <v>292</v>
      </c>
      <c r="AC4390" t="s">
        <v>3872</v>
      </c>
      <c r="AD4390">
        <v>1082</v>
      </c>
      <c r="AE4390" t="s">
        <v>3816</v>
      </c>
      <c r="AF4390">
        <v>2</v>
      </c>
      <c r="AG4390" t="s">
        <v>35025</v>
      </c>
      <c r="AH4390">
        <v>99</v>
      </c>
      <c r="AI4390" t="s">
        <v>34896</v>
      </c>
      <c r="AJ4390">
        <v>573</v>
      </c>
      <c r="AK4390" t="s">
        <v>10094</v>
      </c>
      <c r="AP4390" t="s">
        <v>23955</v>
      </c>
      <c r="AQ4390" t="s">
        <v>23956</v>
      </c>
      <c r="AR4390">
        <v>0</v>
      </c>
      <c r="AS4390" t="s">
        <v>2632</v>
      </c>
      <c r="AT4390" t="s">
        <v>40118</v>
      </c>
      <c r="AV4390" t="s">
        <v>23957</v>
      </c>
      <c r="AW4390">
        <v>55.617694299999997</v>
      </c>
      <c r="AX4390">
        <v>8.2371330399999998</v>
      </c>
      <c r="AY4390" t="s">
        <v>2633</v>
      </c>
      <c r="AZ4390">
        <v>1083</v>
      </c>
      <c r="BA4390" t="s">
        <v>4409</v>
      </c>
    </row>
    <row r="4391" spans="1:53" x14ac:dyDescent="0.25">
      <c r="A4391">
        <v>557001</v>
      </c>
      <c r="B4391" t="s">
        <v>23958</v>
      </c>
      <c r="C4391">
        <v>6740</v>
      </c>
      <c r="D4391" t="s">
        <v>11766</v>
      </c>
      <c r="E4391" t="s">
        <v>23959</v>
      </c>
      <c r="F4391">
        <v>29189803</v>
      </c>
      <c r="G4391">
        <v>1003329599</v>
      </c>
      <c r="H4391" t="s">
        <v>23960</v>
      </c>
      <c r="I4391" t="s">
        <v>23961</v>
      </c>
      <c r="J4391" t="s">
        <v>12524</v>
      </c>
      <c r="K4391" t="s">
        <v>12525</v>
      </c>
      <c r="L4391">
        <v>31</v>
      </c>
      <c r="M4391">
        <v>2</v>
      </c>
      <c r="Q4391" s="1">
        <v>43784</v>
      </c>
      <c r="R4391" t="s">
        <v>3121</v>
      </c>
      <c r="S4391">
        <v>561</v>
      </c>
      <c r="T4391" t="s">
        <v>1656</v>
      </c>
      <c r="V4391">
        <v>2</v>
      </c>
      <c r="W4391" t="s">
        <v>2629</v>
      </c>
      <c r="X4391">
        <v>1</v>
      </c>
      <c r="Y4391" t="s">
        <v>34899</v>
      </c>
      <c r="Z4391">
        <v>10</v>
      </c>
      <c r="AA4391">
        <v>190611</v>
      </c>
      <c r="AB4391">
        <v>121</v>
      </c>
      <c r="AC4391" t="s">
        <v>2640</v>
      </c>
      <c r="AD4391">
        <v>1012</v>
      </c>
      <c r="AE4391" t="s">
        <v>2</v>
      </c>
      <c r="AF4391">
        <v>1</v>
      </c>
      <c r="AG4391" t="s">
        <v>34895</v>
      </c>
      <c r="AH4391">
        <v>21</v>
      </c>
      <c r="AI4391" t="s">
        <v>34900</v>
      </c>
      <c r="AJ4391">
        <v>561</v>
      </c>
      <c r="AK4391" t="s">
        <v>1656</v>
      </c>
      <c r="AO4391">
        <v>280621</v>
      </c>
      <c r="AP4391" t="s">
        <v>12526</v>
      </c>
      <c r="AQ4391" t="s">
        <v>12527</v>
      </c>
      <c r="AR4391">
        <v>2</v>
      </c>
      <c r="AS4391" t="s">
        <v>3549</v>
      </c>
      <c r="AT4391" t="s">
        <v>12528</v>
      </c>
      <c r="AW4391">
        <v>55.468685530000002</v>
      </c>
      <c r="AX4391">
        <v>8.7015489600000002</v>
      </c>
      <c r="AY4391" t="s">
        <v>2633</v>
      </c>
      <c r="AZ4391">
        <v>1083</v>
      </c>
      <c r="BA4391" t="s">
        <v>4409</v>
      </c>
    </row>
    <row r="4392" spans="1:53" x14ac:dyDescent="0.25">
      <c r="A4392">
        <v>557002</v>
      </c>
      <c r="B4392" t="s">
        <v>1649</v>
      </c>
      <c r="C4392">
        <v>6740</v>
      </c>
      <c r="D4392" t="s">
        <v>11766</v>
      </c>
      <c r="E4392" t="s">
        <v>1649</v>
      </c>
      <c r="F4392">
        <v>29189803</v>
      </c>
      <c r="G4392">
        <v>1003329526</v>
      </c>
      <c r="H4392" t="s">
        <v>37294</v>
      </c>
      <c r="I4392" t="s">
        <v>23962</v>
      </c>
      <c r="J4392" t="s">
        <v>23963</v>
      </c>
      <c r="K4392" t="s">
        <v>40119</v>
      </c>
      <c r="L4392">
        <v>671</v>
      </c>
      <c r="M4392">
        <v>12</v>
      </c>
      <c r="Q4392" s="1">
        <v>44505</v>
      </c>
      <c r="R4392" t="s">
        <v>2628</v>
      </c>
      <c r="S4392">
        <v>561</v>
      </c>
      <c r="T4392" t="s">
        <v>1656</v>
      </c>
      <c r="V4392">
        <v>2</v>
      </c>
      <c r="W4392" t="s">
        <v>2629</v>
      </c>
      <c r="X4392">
        <v>1</v>
      </c>
      <c r="Y4392" t="s">
        <v>34899</v>
      </c>
      <c r="Z4392">
        <v>7</v>
      </c>
      <c r="AA4392">
        <v>195410</v>
      </c>
      <c r="AB4392">
        <v>121</v>
      </c>
      <c r="AC4392" t="s">
        <v>2640</v>
      </c>
      <c r="AD4392">
        <v>1012</v>
      </c>
      <c r="AE4392" t="s">
        <v>2</v>
      </c>
      <c r="AF4392">
        <v>1</v>
      </c>
      <c r="AG4392" t="s">
        <v>34895</v>
      </c>
      <c r="AH4392">
        <v>21</v>
      </c>
      <c r="AI4392" t="s">
        <v>34900</v>
      </c>
      <c r="AJ4392">
        <v>561</v>
      </c>
      <c r="AK4392" t="s">
        <v>1656</v>
      </c>
      <c r="AP4392" t="s">
        <v>23964</v>
      </c>
      <c r="AQ4392" t="s">
        <v>23965</v>
      </c>
      <c r="AR4392">
        <v>0</v>
      </c>
      <c r="AS4392" t="s">
        <v>2632</v>
      </c>
      <c r="AT4392" t="s">
        <v>40120</v>
      </c>
      <c r="AW4392">
        <v>55.430631140000003</v>
      </c>
      <c r="AX4392">
        <v>8.6544362499999998</v>
      </c>
      <c r="AY4392" t="s">
        <v>2633</v>
      </c>
      <c r="AZ4392">
        <v>1083</v>
      </c>
      <c r="BA4392" t="s">
        <v>4409</v>
      </c>
    </row>
    <row r="4393" spans="1:53" x14ac:dyDescent="0.25">
      <c r="A4393">
        <v>557003</v>
      </c>
      <c r="B4393" t="s">
        <v>40121</v>
      </c>
      <c r="C4393">
        <v>6690</v>
      </c>
      <c r="D4393" t="s">
        <v>40122</v>
      </c>
      <c r="E4393" t="s">
        <v>40123</v>
      </c>
      <c r="F4393">
        <v>29189803</v>
      </c>
      <c r="G4393">
        <v>1003329496</v>
      </c>
      <c r="H4393" t="s">
        <v>12044</v>
      </c>
      <c r="I4393" t="s">
        <v>23966</v>
      </c>
      <c r="J4393" t="s">
        <v>12524</v>
      </c>
      <c r="K4393" t="s">
        <v>23967</v>
      </c>
      <c r="L4393">
        <v>832</v>
      </c>
      <c r="M4393">
        <v>16</v>
      </c>
      <c r="Q4393" s="1">
        <v>43784</v>
      </c>
      <c r="R4393" t="s">
        <v>2628</v>
      </c>
      <c r="S4393">
        <v>561</v>
      </c>
      <c r="T4393" t="s">
        <v>1656</v>
      </c>
      <c r="V4393">
        <v>2</v>
      </c>
      <c r="W4393" t="s">
        <v>2629</v>
      </c>
      <c r="X4393">
        <v>1</v>
      </c>
      <c r="Y4393" t="s">
        <v>34899</v>
      </c>
      <c r="Z4393">
        <v>9</v>
      </c>
      <c r="AB4393">
        <v>121</v>
      </c>
      <c r="AC4393" t="s">
        <v>2640</v>
      </c>
      <c r="AD4393">
        <v>1012</v>
      </c>
      <c r="AE4393" t="s">
        <v>2</v>
      </c>
      <c r="AF4393">
        <v>1</v>
      </c>
      <c r="AG4393" t="s">
        <v>34895</v>
      </c>
      <c r="AH4393">
        <v>21</v>
      </c>
      <c r="AI4393" t="s">
        <v>34900</v>
      </c>
      <c r="AJ4393">
        <v>561</v>
      </c>
      <c r="AK4393" t="s">
        <v>1656</v>
      </c>
      <c r="AO4393">
        <v>280621</v>
      </c>
      <c r="AP4393" t="s">
        <v>12526</v>
      </c>
      <c r="AQ4393" t="s">
        <v>12527</v>
      </c>
      <c r="AR4393">
        <v>2</v>
      </c>
      <c r="AS4393" t="s">
        <v>3549</v>
      </c>
      <c r="AT4393" t="s">
        <v>8451</v>
      </c>
      <c r="AW4393">
        <v>55.473168510000001</v>
      </c>
      <c r="AX4393">
        <v>8.7965966200000008</v>
      </c>
      <c r="AY4393" t="s">
        <v>2633</v>
      </c>
      <c r="AZ4393">
        <v>1083</v>
      </c>
      <c r="BA4393" t="s">
        <v>4409</v>
      </c>
    </row>
    <row r="4394" spans="1:53" x14ac:dyDescent="0.25">
      <c r="A4394">
        <v>557005</v>
      </c>
      <c r="B4394" t="s">
        <v>23968</v>
      </c>
      <c r="C4394">
        <v>6740</v>
      </c>
      <c r="D4394" t="s">
        <v>11766</v>
      </c>
      <c r="E4394" t="s">
        <v>23969</v>
      </c>
      <c r="F4394">
        <v>29189803</v>
      </c>
      <c r="G4394">
        <v>1003329654</v>
      </c>
      <c r="H4394" t="s">
        <v>12044</v>
      </c>
      <c r="I4394" t="s">
        <v>23970</v>
      </c>
      <c r="J4394" t="s">
        <v>12524</v>
      </c>
      <c r="K4394" t="s">
        <v>40124</v>
      </c>
      <c r="L4394">
        <v>835</v>
      </c>
      <c r="M4394">
        <v>3</v>
      </c>
      <c r="Q4394" s="1">
        <v>43784</v>
      </c>
      <c r="R4394" t="s">
        <v>2628</v>
      </c>
      <c r="S4394">
        <v>561</v>
      </c>
      <c r="T4394" t="s">
        <v>1656</v>
      </c>
      <c r="V4394">
        <v>2</v>
      </c>
      <c r="W4394" t="s">
        <v>2629</v>
      </c>
      <c r="X4394">
        <v>1</v>
      </c>
      <c r="Y4394" t="s">
        <v>34899</v>
      </c>
      <c r="Z4394">
        <v>7</v>
      </c>
      <c r="AA4394">
        <v>196008</v>
      </c>
      <c r="AB4394">
        <v>121</v>
      </c>
      <c r="AC4394" t="s">
        <v>2640</v>
      </c>
      <c r="AD4394">
        <v>1012</v>
      </c>
      <c r="AE4394" t="s">
        <v>2</v>
      </c>
      <c r="AF4394">
        <v>1</v>
      </c>
      <c r="AG4394" t="s">
        <v>34895</v>
      </c>
      <c r="AH4394">
        <v>21</v>
      </c>
      <c r="AI4394" t="s">
        <v>34900</v>
      </c>
      <c r="AJ4394">
        <v>561</v>
      </c>
      <c r="AK4394" t="s">
        <v>1656</v>
      </c>
      <c r="AO4394">
        <v>280621</v>
      </c>
      <c r="AP4394" t="s">
        <v>12526</v>
      </c>
      <c r="AQ4394" t="s">
        <v>12527</v>
      </c>
      <c r="AR4394">
        <v>2</v>
      </c>
      <c r="AS4394" t="s">
        <v>3549</v>
      </c>
      <c r="AT4394" t="s">
        <v>37028</v>
      </c>
      <c r="AV4394" t="s">
        <v>23971</v>
      </c>
      <c r="AW4394">
        <v>55.523326359999999</v>
      </c>
      <c r="AX4394">
        <v>8.7834451900000001</v>
      </c>
      <c r="AY4394" t="s">
        <v>2633</v>
      </c>
      <c r="AZ4394">
        <v>1083</v>
      </c>
      <c r="BA4394" t="s">
        <v>4409</v>
      </c>
    </row>
    <row r="4395" spans="1:53" x14ac:dyDescent="0.25">
      <c r="A4395">
        <v>557006</v>
      </c>
      <c r="B4395" t="s">
        <v>23972</v>
      </c>
      <c r="C4395">
        <v>6740</v>
      </c>
      <c r="D4395" t="s">
        <v>11766</v>
      </c>
      <c r="E4395" t="s">
        <v>23973</v>
      </c>
      <c r="F4395">
        <v>29189803</v>
      </c>
      <c r="G4395">
        <v>1003329423</v>
      </c>
      <c r="H4395" t="s">
        <v>23974</v>
      </c>
      <c r="I4395" t="s">
        <v>23975</v>
      </c>
      <c r="J4395" t="s">
        <v>12524</v>
      </c>
      <c r="K4395" t="s">
        <v>23976</v>
      </c>
      <c r="L4395">
        <v>215</v>
      </c>
      <c r="M4395">
        <v>8</v>
      </c>
      <c r="Q4395" s="1">
        <v>43784</v>
      </c>
      <c r="R4395" t="s">
        <v>2628</v>
      </c>
      <c r="S4395">
        <v>561</v>
      </c>
      <c r="T4395" t="s">
        <v>1656</v>
      </c>
      <c r="V4395">
        <v>2</v>
      </c>
      <c r="W4395" t="s">
        <v>2629</v>
      </c>
      <c r="X4395">
        <v>1</v>
      </c>
      <c r="Y4395" t="s">
        <v>34899</v>
      </c>
      <c r="Z4395">
        <v>9</v>
      </c>
      <c r="AA4395">
        <v>197108</v>
      </c>
      <c r="AB4395">
        <v>121</v>
      </c>
      <c r="AC4395" t="s">
        <v>2640</v>
      </c>
      <c r="AD4395">
        <v>1012</v>
      </c>
      <c r="AE4395" t="s">
        <v>2</v>
      </c>
      <c r="AF4395">
        <v>1</v>
      </c>
      <c r="AG4395" t="s">
        <v>34895</v>
      </c>
      <c r="AH4395">
        <v>21</v>
      </c>
      <c r="AI4395" t="s">
        <v>34900</v>
      </c>
      <c r="AJ4395">
        <v>561</v>
      </c>
      <c r="AK4395" t="s">
        <v>1656</v>
      </c>
      <c r="AO4395">
        <v>280621</v>
      </c>
      <c r="AP4395" t="s">
        <v>12526</v>
      </c>
      <c r="AQ4395" t="s">
        <v>12527</v>
      </c>
      <c r="AR4395">
        <v>2</v>
      </c>
      <c r="AS4395" t="s">
        <v>3549</v>
      </c>
      <c r="AT4395" t="s">
        <v>23977</v>
      </c>
      <c r="AW4395">
        <v>55.472778339999998</v>
      </c>
      <c r="AX4395">
        <v>8.6949022399999993</v>
      </c>
      <c r="AY4395" t="s">
        <v>2633</v>
      </c>
      <c r="AZ4395">
        <v>1083</v>
      </c>
      <c r="BA4395" t="s">
        <v>4409</v>
      </c>
    </row>
    <row r="4396" spans="1:53" x14ac:dyDescent="0.25">
      <c r="A4396">
        <v>557007</v>
      </c>
      <c r="B4396" t="s">
        <v>23978</v>
      </c>
      <c r="C4396">
        <v>6740</v>
      </c>
      <c r="D4396" t="s">
        <v>11766</v>
      </c>
      <c r="E4396" t="s">
        <v>1650</v>
      </c>
      <c r="F4396">
        <v>25334892</v>
      </c>
      <c r="G4396">
        <v>1007574858</v>
      </c>
      <c r="H4396" t="s">
        <v>23979</v>
      </c>
      <c r="J4396" t="s">
        <v>23980</v>
      </c>
      <c r="K4396" t="s">
        <v>23981</v>
      </c>
      <c r="L4396">
        <v>215</v>
      </c>
      <c r="M4396" t="s">
        <v>23982</v>
      </c>
      <c r="Q4396" s="1">
        <v>44658</v>
      </c>
      <c r="R4396" t="s">
        <v>2628</v>
      </c>
      <c r="V4396">
        <v>5</v>
      </c>
      <c r="W4396" t="s">
        <v>2938</v>
      </c>
      <c r="X4396">
        <v>1</v>
      </c>
      <c r="Y4396" t="s">
        <v>34899</v>
      </c>
      <c r="Z4396">
        <v>9</v>
      </c>
      <c r="AA4396">
        <v>200008</v>
      </c>
      <c r="AB4396">
        <v>121</v>
      </c>
      <c r="AC4396" t="s">
        <v>2640</v>
      </c>
      <c r="AD4396">
        <v>1013</v>
      </c>
      <c r="AE4396" t="s">
        <v>47</v>
      </c>
      <c r="AF4396">
        <v>1</v>
      </c>
      <c r="AG4396" t="s">
        <v>34895</v>
      </c>
      <c r="AH4396">
        <v>21</v>
      </c>
      <c r="AI4396" t="s">
        <v>34900</v>
      </c>
      <c r="AJ4396">
        <v>561</v>
      </c>
      <c r="AK4396" t="s">
        <v>1656</v>
      </c>
      <c r="AP4396" t="s">
        <v>23983</v>
      </c>
      <c r="AQ4396" t="s">
        <v>23984</v>
      </c>
      <c r="AR4396">
        <v>0</v>
      </c>
      <c r="AS4396" t="s">
        <v>2632</v>
      </c>
      <c r="AT4396" t="s">
        <v>23977</v>
      </c>
      <c r="AW4396">
        <v>55.47342415</v>
      </c>
      <c r="AX4396">
        <v>8.69950914</v>
      </c>
      <c r="AY4396" t="s">
        <v>2633</v>
      </c>
      <c r="AZ4396">
        <v>1083</v>
      </c>
      <c r="BA4396" t="s">
        <v>4409</v>
      </c>
    </row>
    <row r="4397" spans="1:53" x14ac:dyDescent="0.25">
      <c r="A4397">
        <v>557008</v>
      </c>
      <c r="B4397" t="s">
        <v>23985</v>
      </c>
      <c r="C4397">
        <v>6880</v>
      </c>
      <c r="D4397" t="s">
        <v>14311</v>
      </c>
      <c r="E4397" t="s">
        <v>1651</v>
      </c>
      <c r="F4397">
        <v>27014402</v>
      </c>
      <c r="G4397">
        <v>1009701229</v>
      </c>
      <c r="H4397" t="s">
        <v>23986</v>
      </c>
      <c r="J4397" t="s">
        <v>23987</v>
      </c>
      <c r="K4397" t="s">
        <v>23988</v>
      </c>
      <c r="L4397">
        <v>772</v>
      </c>
      <c r="M4397">
        <v>7</v>
      </c>
      <c r="Q4397" s="1">
        <v>41991</v>
      </c>
      <c r="R4397" t="s">
        <v>2628</v>
      </c>
      <c r="U4397" s="1">
        <v>41974</v>
      </c>
      <c r="V4397">
        <v>6</v>
      </c>
      <c r="W4397" t="s">
        <v>3407</v>
      </c>
      <c r="X4397">
        <v>1</v>
      </c>
      <c r="Y4397" t="s">
        <v>34899</v>
      </c>
      <c r="Z4397">
        <v>10</v>
      </c>
      <c r="AA4397">
        <v>200308</v>
      </c>
      <c r="AB4397">
        <v>129</v>
      </c>
      <c r="AC4397" t="s">
        <v>122</v>
      </c>
      <c r="AD4397">
        <v>1016</v>
      </c>
      <c r="AE4397" t="s">
        <v>122</v>
      </c>
      <c r="AF4397">
        <v>3</v>
      </c>
      <c r="AG4397" t="s">
        <v>2688</v>
      </c>
      <c r="AH4397">
        <v>21</v>
      </c>
      <c r="AI4397" t="s">
        <v>34900</v>
      </c>
      <c r="AJ4397">
        <v>760</v>
      </c>
      <c r="AK4397" t="s">
        <v>34337</v>
      </c>
      <c r="AP4397" t="s">
        <v>23989</v>
      </c>
      <c r="AQ4397" t="s">
        <v>23990</v>
      </c>
      <c r="AR4397">
        <v>0</v>
      </c>
      <c r="AS4397" t="s">
        <v>2632</v>
      </c>
      <c r="AT4397" t="s">
        <v>12773</v>
      </c>
      <c r="AV4397" t="s">
        <v>23991</v>
      </c>
      <c r="AW4397">
        <v>55.882000633745697</v>
      </c>
      <c r="AX4397">
        <v>8.7893450466892702</v>
      </c>
      <c r="AY4397" t="s">
        <v>2633</v>
      </c>
      <c r="AZ4397">
        <v>1082</v>
      </c>
      <c r="BA4397" t="s">
        <v>4400</v>
      </c>
    </row>
    <row r="4398" spans="1:53" x14ac:dyDescent="0.25">
      <c r="A4398">
        <v>557300</v>
      </c>
      <c r="B4398" t="s">
        <v>23992</v>
      </c>
      <c r="C4398">
        <v>6740</v>
      </c>
      <c r="D4398" t="s">
        <v>11766</v>
      </c>
      <c r="E4398" t="s">
        <v>1652</v>
      </c>
      <c r="F4398">
        <v>18095513</v>
      </c>
      <c r="G4398">
        <v>1001429277</v>
      </c>
      <c r="H4398" t="s">
        <v>23993</v>
      </c>
      <c r="I4398" t="s">
        <v>23994</v>
      </c>
      <c r="J4398" t="s">
        <v>23995</v>
      </c>
      <c r="K4398" t="s">
        <v>23996</v>
      </c>
      <c r="L4398">
        <v>215</v>
      </c>
      <c r="M4398">
        <v>12</v>
      </c>
      <c r="Q4398" s="1">
        <v>44203</v>
      </c>
      <c r="R4398" t="s">
        <v>2628</v>
      </c>
      <c r="V4398">
        <v>5</v>
      </c>
      <c r="W4398" t="s">
        <v>2938</v>
      </c>
      <c r="X4398">
        <v>1</v>
      </c>
      <c r="Y4398" t="s">
        <v>34899</v>
      </c>
      <c r="Z4398">
        <v>10</v>
      </c>
      <c r="AA4398">
        <v>189709</v>
      </c>
      <c r="AB4398">
        <v>123</v>
      </c>
      <c r="AC4398" t="s">
        <v>109</v>
      </c>
      <c r="AD4398">
        <v>1011</v>
      </c>
      <c r="AE4398" t="s">
        <v>109</v>
      </c>
      <c r="AF4398">
        <v>1</v>
      </c>
      <c r="AG4398" t="s">
        <v>34895</v>
      </c>
      <c r="AH4398">
        <v>80</v>
      </c>
      <c r="AI4398" t="s">
        <v>109</v>
      </c>
      <c r="AJ4398">
        <v>561</v>
      </c>
      <c r="AK4398" t="s">
        <v>1656</v>
      </c>
      <c r="AP4398" t="s">
        <v>23997</v>
      </c>
      <c r="AQ4398" t="s">
        <v>23998</v>
      </c>
      <c r="AR4398">
        <v>0</v>
      </c>
      <c r="AS4398" t="s">
        <v>2632</v>
      </c>
      <c r="AT4398" t="s">
        <v>23977</v>
      </c>
      <c r="AW4398">
        <v>55.473471510000003</v>
      </c>
      <c r="AX4398">
        <v>8.6960813300000002</v>
      </c>
      <c r="AY4398" t="s">
        <v>2633</v>
      </c>
      <c r="AZ4398">
        <v>1083</v>
      </c>
      <c r="BA4398" t="s">
        <v>4409</v>
      </c>
    </row>
    <row r="4399" spans="1:53" x14ac:dyDescent="0.25">
      <c r="A4399">
        <v>557302</v>
      </c>
      <c r="B4399" t="s">
        <v>40125</v>
      </c>
      <c r="C4399">
        <v>6740</v>
      </c>
      <c r="D4399" t="s">
        <v>11766</v>
      </c>
      <c r="E4399" t="s">
        <v>40126</v>
      </c>
      <c r="F4399">
        <v>42082228</v>
      </c>
      <c r="G4399">
        <v>1003079898</v>
      </c>
      <c r="H4399" t="s">
        <v>23999</v>
      </c>
      <c r="I4399" t="s">
        <v>24000</v>
      </c>
      <c r="J4399" t="s">
        <v>24001</v>
      </c>
      <c r="K4399" t="s">
        <v>40127</v>
      </c>
      <c r="L4399">
        <v>483</v>
      </c>
      <c r="M4399">
        <v>31</v>
      </c>
      <c r="Q4399" s="1">
        <v>43794</v>
      </c>
      <c r="R4399" t="s">
        <v>2628</v>
      </c>
      <c r="V4399">
        <v>4</v>
      </c>
      <c r="W4399" t="s">
        <v>3081</v>
      </c>
      <c r="X4399">
        <v>1</v>
      </c>
      <c r="Y4399" t="s">
        <v>34899</v>
      </c>
      <c r="AA4399">
        <v>194911</v>
      </c>
      <c r="AB4399">
        <v>261</v>
      </c>
      <c r="AC4399" t="s">
        <v>9210</v>
      </c>
      <c r="AD4399">
        <v>1071</v>
      </c>
      <c r="AE4399" t="s">
        <v>111</v>
      </c>
      <c r="AF4399">
        <v>1</v>
      </c>
      <c r="AG4399" t="s">
        <v>34895</v>
      </c>
      <c r="AH4399">
        <v>99</v>
      </c>
      <c r="AI4399" t="s">
        <v>34896</v>
      </c>
      <c r="AJ4399">
        <v>561</v>
      </c>
      <c r="AK4399" t="s">
        <v>1656</v>
      </c>
      <c r="AP4399" t="s">
        <v>24002</v>
      </c>
      <c r="AQ4399" t="s">
        <v>24003</v>
      </c>
      <c r="AR4399">
        <v>0</v>
      </c>
      <c r="AS4399" t="s">
        <v>2632</v>
      </c>
      <c r="AT4399" t="s">
        <v>40128</v>
      </c>
      <c r="AW4399">
        <v>55.42184091</v>
      </c>
      <c r="AX4399">
        <v>8.7128114700000001</v>
      </c>
      <c r="AY4399" t="s">
        <v>2633</v>
      </c>
      <c r="AZ4399">
        <v>1083</v>
      </c>
      <c r="BA4399" t="s">
        <v>4409</v>
      </c>
    </row>
    <row r="4400" spans="1:53" x14ac:dyDescent="0.25">
      <c r="A4400">
        <v>557303</v>
      </c>
      <c r="B4400" t="s">
        <v>24004</v>
      </c>
      <c r="C4400">
        <v>6740</v>
      </c>
      <c r="D4400" t="s">
        <v>11766</v>
      </c>
      <c r="E4400" t="s">
        <v>1653</v>
      </c>
      <c r="F4400">
        <v>50043614</v>
      </c>
      <c r="G4400">
        <v>1001942114</v>
      </c>
      <c r="H4400" t="s">
        <v>40129</v>
      </c>
      <c r="I4400" t="s">
        <v>24005</v>
      </c>
      <c r="J4400" t="s">
        <v>24006</v>
      </c>
      <c r="K4400" t="s">
        <v>24007</v>
      </c>
      <c r="L4400">
        <v>465</v>
      </c>
      <c r="M4400">
        <v>7</v>
      </c>
      <c r="Q4400" s="1">
        <v>43719</v>
      </c>
      <c r="R4400" t="s">
        <v>2628</v>
      </c>
      <c r="V4400">
        <v>5</v>
      </c>
      <c r="W4400" t="s">
        <v>2938</v>
      </c>
      <c r="X4400">
        <v>1</v>
      </c>
      <c r="Y4400" t="s">
        <v>34899</v>
      </c>
      <c r="Z4400">
        <v>10</v>
      </c>
      <c r="AA4400">
        <v>197508</v>
      </c>
      <c r="AB4400">
        <v>123</v>
      </c>
      <c r="AC4400" t="s">
        <v>109</v>
      </c>
      <c r="AD4400">
        <v>1011</v>
      </c>
      <c r="AE4400" t="s">
        <v>109</v>
      </c>
      <c r="AF4400">
        <v>1</v>
      </c>
      <c r="AG4400" t="s">
        <v>34895</v>
      </c>
      <c r="AH4400">
        <v>80</v>
      </c>
      <c r="AI4400" t="s">
        <v>109</v>
      </c>
      <c r="AJ4400">
        <v>561</v>
      </c>
      <c r="AK4400" t="s">
        <v>1656</v>
      </c>
      <c r="AP4400" t="s">
        <v>24008</v>
      </c>
      <c r="AQ4400" t="s">
        <v>24009</v>
      </c>
      <c r="AR4400">
        <v>0</v>
      </c>
      <c r="AS4400" t="s">
        <v>2632</v>
      </c>
      <c r="AT4400" t="s">
        <v>24010</v>
      </c>
      <c r="AW4400">
        <v>55.48614362</v>
      </c>
      <c r="AX4400">
        <v>8.6969509699999996</v>
      </c>
      <c r="AY4400" t="s">
        <v>2633</v>
      </c>
      <c r="AZ4400">
        <v>1083</v>
      </c>
      <c r="BA4400" t="s">
        <v>4409</v>
      </c>
    </row>
    <row r="4401" spans="1:53" x14ac:dyDescent="0.25">
      <c r="A4401">
        <v>559001</v>
      </c>
      <c r="B4401" t="s">
        <v>40130</v>
      </c>
      <c r="C4401">
        <v>6650</v>
      </c>
      <c r="D4401" t="s">
        <v>36841</v>
      </c>
      <c r="E4401" t="s">
        <v>40131</v>
      </c>
      <c r="F4401">
        <v>29189838</v>
      </c>
      <c r="G4401">
        <v>1003329848</v>
      </c>
      <c r="H4401" t="s">
        <v>10496</v>
      </c>
      <c r="I4401" t="s">
        <v>24011</v>
      </c>
      <c r="J4401" t="s">
        <v>24012</v>
      </c>
      <c r="K4401" t="s">
        <v>10498</v>
      </c>
      <c r="L4401">
        <v>799</v>
      </c>
      <c r="M4401">
        <v>2</v>
      </c>
      <c r="Q4401" s="1">
        <v>44853</v>
      </c>
      <c r="R4401" t="s">
        <v>2628</v>
      </c>
      <c r="S4401">
        <v>575</v>
      </c>
      <c r="T4401" t="s">
        <v>9710</v>
      </c>
      <c r="V4401">
        <v>2</v>
      </c>
      <c r="W4401" t="s">
        <v>2629</v>
      </c>
      <c r="X4401">
        <v>1</v>
      </c>
      <c r="Y4401" t="s">
        <v>34899</v>
      </c>
      <c r="Z4401">
        <v>9</v>
      </c>
      <c r="AB4401">
        <v>121</v>
      </c>
      <c r="AC4401" t="s">
        <v>2640</v>
      </c>
      <c r="AD4401">
        <v>1012</v>
      </c>
      <c r="AE4401" t="s">
        <v>2</v>
      </c>
      <c r="AF4401">
        <v>1</v>
      </c>
      <c r="AG4401" t="s">
        <v>34895</v>
      </c>
      <c r="AH4401">
        <v>21</v>
      </c>
      <c r="AI4401" t="s">
        <v>34900</v>
      </c>
      <c r="AJ4401">
        <v>575</v>
      </c>
      <c r="AK4401" t="s">
        <v>9710</v>
      </c>
      <c r="AO4401">
        <v>280189</v>
      </c>
      <c r="AP4401" t="s">
        <v>24013</v>
      </c>
      <c r="AQ4401" t="s">
        <v>10500</v>
      </c>
      <c r="AR4401">
        <v>2</v>
      </c>
      <c r="AS4401" t="s">
        <v>3549</v>
      </c>
      <c r="AT4401" t="s">
        <v>8451</v>
      </c>
      <c r="AW4401">
        <v>55.481580479999998</v>
      </c>
      <c r="AX4401">
        <v>9.0195972799999993</v>
      </c>
      <c r="AY4401" t="s">
        <v>2633</v>
      </c>
      <c r="AZ4401">
        <v>1083</v>
      </c>
      <c r="BA4401" t="s">
        <v>4409</v>
      </c>
    </row>
    <row r="4402" spans="1:53" x14ac:dyDescent="0.25">
      <c r="A4402">
        <v>559003</v>
      </c>
      <c r="B4402" t="s">
        <v>24014</v>
      </c>
      <c r="C4402">
        <v>6650</v>
      </c>
      <c r="D4402" t="s">
        <v>36841</v>
      </c>
      <c r="E4402" t="s">
        <v>24015</v>
      </c>
      <c r="F4402">
        <v>29189838</v>
      </c>
      <c r="G4402">
        <v>1003329770</v>
      </c>
      <c r="H4402" t="s">
        <v>24016</v>
      </c>
      <c r="J4402" t="s">
        <v>24017</v>
      </c>
      <c r="K4402" t="s">
        <v>24018</v>
      </c>
      <c r="L4402">
        <v>359</v>
      </c>
      <c r="M4402">
        <v>1</v>
      </c>
      <c r="Q4402" s="1">
        <v>40732</v>
      </c>
      <c r="R4402" t="s">
        <v>2628</v>
      </c>
      <c r="S4402">
        <v>575</v>
      </c>
      <c r="T4402" t="s">
        <v>9710</v>
      </c>
      <c r="U4402" s="1">
        <v>40755</v>
      </c>
      <c r="V4402">
        <v>2</v>
      </c>
      <c r="W4402" t="s">
        <v>2629</v>
      </c>
      <c r="X4402">
        <v>1</v>
      </c>
      <c r="Y4402" t="s">
        <v>34899</v>
      </c>
      <c r="Z4402">
        <v>6</v>
      </c>
      <c r="AA4402">
        <v>184101</v>
      </c>
      <c r="AB4402">
        <v>121</v>
      </c>
      <c r="AC4402" t="s">
        <v>2640</v>
      </c>
      <c r="AD4402">
        <v>1012</v>
      </c>
      <c r="AE4402" t="s">
        <v>2</v>
      </c>
      <c r="AF4402">
        <v>3</v>
      </c>
      <c r="AG4402" t="s">
        <v>2688</v>
      </c>
      <c r="AH4402">
        <v>21</v>
      </c>
      <c r="AI4402" t="s">
        <v>34900</v>
      </c>
      <c r="AJ4402">
        <v>575</v>
      </c>
      <c r="AK4402" t="s">
        <v>9710</v>
      </c>
      <c r="AL4402">
        <v>2</v>
      </c>
      <c r="AM4402" t="s">
        <v>2703</v>
      </c>
      <c r="AN4402">
        <v>280190</v>
      </c>
      <c r="AP4402" t="s">
        <v>24019</v>
      </c>
      <c r="AQ4402" t="s">
        <v>24020</v>
      </c>
      <c r="AR4402">
        <v>0</v>
      </c>
      <c r="AS4402" t="s">
        <v>2632</v>
      </c>
      <c r="AT4402" t="s">
        <v>10504</v>
      </c>
      <c r="AV4402" t="s">
        <v>24021</v>
      </c>
      <c r="AW4402">
        <v>55.565204473700497</v>
      </c>
      <c r="AX4402">
        <v>9.0185541574247807</v>
      </c>
      <c r="AY4402" t="s">
        <v>2633</v>
      </c>
      <c r="AZ4402">
        <v>1083</v>
      </c>
      <c r="BA4402" t="s">
        <v>4409</v>
      </c>
    </row>
    <row r="4403" spans="1:53" x14ac:dyDescent="0.25">
      <c r="A4403">
        <v>559004</v>
      </c>
      <c r="B4403" t="s">
        <v>40132</v>
      </c>
      <c r="C4403">
        <v>6650</v>
      </c>
      <c r="D4403" t="s">
        <v>36841</v>
      </c>
      <c r="E4403" t="s">
        <v>40133</v>
      </c>
      <c r="F4403">
        <v>29189838</v>
      </c>
      <c r="G4403">
        <v>1003329824</v>
      </c>
      <c r="H4403" t="s">
        <v>10496</v>
      </c>
      <c r="I4403" t="s">
        <v>24022</v>
      </c>
      <c r="J4403" t="s">
        <v>24023</v>
      </c>
      <c r="K4403" t="s">
        <v>40134</v>
      </c>
      <c r="L4403">
        <v>637</v>
      </c>
      <c r="M4403">
        <v>30</v>
      </c>
      <c r="Q4403" s="1">
        <v>45061</v>
      </c>
      <c r="R4403" t="s">
        <v>34388</v>
      </c>
      <c r="S4403">
        <v>575</v>
      </c>
      <c r="T4403" t="s">
        <v>9710</v>
      </c>
      <c r="V4403">
        <v>2</v>
      </c>
      <c r="W4403" t="s">
        <v>2629</v>
      </c>
      <c r="X4403">
        <v>1</v>
      </c>
      <c r="Y4403" t="s">
        <v>34899</v>
      </c>
      <c r="Z4403">
        <v>6</v>
      </c>
      <c r="AB4403">
        <v>121</v>
      </c>
      <c r="AC4403" t="s">
        <v>2640</v>
      </c>
      <c r="AD4403">
        <v>1012</v>
      </c>
      <c r="AE4403" t="s">
        <v>2</v>
      </c>
      <c r="AF4403">
        <v>1</v>
      </c>
      <c r="AG4403" t="s">
        <v>34895</v>
      </c>
      <c r="AH4403">
        <v>21</v>
      </c>
      <c r="AI4403" t="s">
        <v>34900</v>
      </c>
      <c r="AJ4403">
        <v>575</v>
      </c>
      <c r="AK4403" t="s">
        <v>9710</v>
      </c>
      <c r="AO4403">
        <v>280189</v>
      </c>
      <c r="AP4403" t="s">
        <v>10499</v>
      </c>
      <c r="AQ4403" t="s">
        <v>10500</v>
      </c>
      <c r="AR4403">
        <v>2</v>
      </c>
      <c r="AS4403" t="s">
        <v>3549</v>
      </c>
      <c r="AT4403" t="s">
        <v>40135</v>
      </c>
      <c r="AY4403" t="s">
        <v>2633</v>
      </c>
      <c r="AZ4403">
        <v>1083</v>
      </c>
      <c r="BA4403" t="s">
        <v>4409</v>
      </c>
    </row>
    <row r="4404" spans="1:53" x14ac:dyDescent="0.25">
      <c r="A4404">
        <v>559005</v>
      </c>
      <c r="B4404" t="s">
        <v>40136</v>
      </c>
      <c r="C4404">
        <v>6650</v>
      </c>
      <c r="D4404" t="s">
        <v>36841</v>
      </c>
      <c r="E4404" t="s">
        <v>40137</v>
      </c>
      <c r="F4404">
        <v>29189838</v>
      </c>
      <c r="G4404">
        <v>1003329721</v>
      </c>
      <c r="H4404" t="s">
        <v>10496</v>
      </c>
      <c r="I4404" t="s">
        <v>24024</v>
      </c>
      <c r="J4404" t="s">
        <v>24025</v>
      </c>
      <c r="K4404" t="s">
        <v>24026</v>
      </c>
      <c r="L4404">
        <v>107</v>
      </c>
      <c r="M4404">
        <v>5</v>
      </c>
      <c r="Q4404" s="1">
        <v>44853</v>
      </c>
      <c r="R4404" t="s">
        <v>2628</v>
      </c>
      <c r="S4404">
        <v>575</v>
      </c>
      <c r="T4404" t="s">
        <v>9710</v>
      </c>
      <c r="V4404">
        <v>2</v>
      </c>
      <c r="W4404" t="s">
        <v>2629</v>
      </c>
      <c r="X4404">
        <v>1</v>
      </c>
      <c r="Y4404" t="s">
        <v>34899</v>
      </c>
      <c r="Z4404">
        <v>6</v>
      </c>
      <c r="AA4404">
        <v>198008</v>
      </c>
      <c r="AB4404">
        <v>121</v>
      </c>
      <c r="AC4404" t="s">
        <v>2640</v>
      </c>
      <c r="AD4404">
        <v>1012</v>
      </c>
      <c r="AE4404" t="s">
        <v>2</v>
      </c>
      <c r="AF4404">
        <v>1</v>
      </c>
      <c r="AG4404" t="s">
        <v>34895</v>
      </c>
      <c r="AH4404">
        <v>21</v>
      </c>
      <c r="AI4404" t="s">
        <v>34900</v>
      </c>
      <c r="AJ4404">
        <v>575</v>
      </c>
      <c r="AK4404" t="s">
        <v>9710</v>
      </c>
      <c r="AO4404">
        <v>280189</v>
      </c>
      <c r="AP4404" t="s">
        <v>10499</v>
      </c>
      <c r="AQ4404" t="s">
        <v>10500</v>
      </c>
      <c r="AR4404">
        <v>2</v>
      </c>
      <c r="AS4404" t="s">
        <v>3549</v>
      </c>
      <c r="AT4404" t="s">
        <v>24027</v>
      </c>
      <c r="AW4404">
        <v>55.48727195</v>
      </c>
      <c r="AX4404">
        <v>9.0126619300000002</v>
      </c>
      <c r="AY4404" t="s">
        <v>2633</v>
      </c>
      <c r="AZ4404">
        <v>1083</v>
      </c>
      <c r="BA4404" t="s">
        <v>4409</v>
      </c>
    </row>
    <row r="4405" spans="1:53" x14ac:dyDescent="0.25">
      <c r="A4405">
        <v>559006</v>
      </c>
      <c r="B4405" t="s">
        <v>40138</v>
      </c>
      <c r="C4405">
        <v>6650</v>
      </c>
      <c r="D4405" t="s">
        <v>36841</v>
      </c>
      <c r="E4405" t="s">
        <v>1654</v>
      </c>
      <c r="F4405">
        <v>29189838</v>
      </c>
      <c r="G4405">
        <v>1003328129</v>
      </c>
      <c r="H4405" t="s">
        <v>37935</v>
      </c>
      <c r="I4405" t="s">
        <v>24028</v>
      </c>
      <c r="J4405" t="s">
        <v>24029</v>
      </c>
      <c r="K4405" t="s">
        <v>24030</v>
      </c>
      <c r="L4405">
        <v>183</v>
      </c>
      <c r="M4405">
        <v>23</v>
      </c>
      <c r="Q4405" s="1">
        <v>43405</v>
      </c>
      <c r="R4405" t="s">
        <v>2628</v>
      </c>
      <c r="S4405">
        <v>575</v>
      </c>
      <c r="T4405" t="s">
        <v>9710</v>
      </c>
      <c r="U4405" s="1">
        <v>43405</v>
      </c>
      <c r="V4405">
        <v>2</v>
      </c>
      <c r="W4405" t="s">
        <v>2629</v>
      </c>
      <c r="X4405">
        <v>1</v>
      </c>
      <c r="Y4405" t="s">
        <v>34899</v>
      </c>
      <c r="Z4405">
        <v>10</v>
      </c>
      <c r="AA4405">
        <v>198108</v>
      </c>
      <c r="AB4405">
        <v>126</v>
      </c>
      <c r="AC4405" t="s">
        <v>62</v>
      </c>
      <c r="AD4405">
        <v>1015</v>
      </c>
      <c r="AE4405" t="s">
        <v>62</v>
      </c>
      <c r="AF4405">
        <v>3</v>
      </c>
      <c r="AG4405" t="s">
        <v>2688</v>
      </c>
      <c r="AH4405">
        <v>27</v>
      </c>
      <c r="AI4405" t="s">
        <v>34995</v>
      </c>
      <c r="AJ4405">
        <v>575</v>
      </c>
      <c r="AK4405" t="s">
        <v>9710</v>
      </c>
      <c r="AP4405" t="s">
        <v>24031</v>
      </c>
      <c r="AQ4405" t="s">
        <v>24032</v>
      </c>
      <c r="AR4405">
        <v>0</v>
      </c>
      <c r="AS4405" t="s">
        <v>2632</v>
      </c>
      <c r="AT4405" t="s">
        <v>24033</v>
      </c>
      <c r="AV4405" t="s">
        <v>24021</v>
      </c>
      <c r="AW4405">
        <v>55.557591960000003</v>
      </c>
      <c r="AX4405">
        <v>8.9908670799999992</v>
      </c>
      <c r="AY4405" t="s">
        <v>2633</v>
      </c>
      <c r="AZ4405">
        <v>1083</v>
      </c>
      <c r="BA4405" t="s">
        <v>4409</v>
      </c>
    </row>
    <row r="4406" spans="1:53" x14ac:dyDescent="0.25">
      <c r="A4406">
        <v>559007</v>
      </c>
      <c r="B4406" t="s">
        <v>24034</v>
      </c>
      <c r="C4406">
        <v>6650</v>
      </c>
      <c r="D4406" t="s">
        <v>36841</v>
      </c>
      <c r="E4406" t="s">
        <v>1655</v>
      </c>
      <c r="F4406">
        <v>14153071</v>
      </c>
      <c r="G4406">
        <v>1000689482</v>
      </c>
      <c r="H4406" t="s">
        <v>37626</v>
      </c>
      <c r="I4406" t="s">
        <v>24035</v>
      </c>
      <c r="J4406" t="s">
        <v>24035</v>
      </c>
      <c r="K4406" t="s">
        <v>24036</v>
      </c>
      <c r="L4406">
        <v>872</v>
      </c>
      <c r="M4406">
        <v>31</v>
      </c>
      <c r="Q4406" s="1">
        <v>44459</v>
      </c>
      <c r="R4406" t="s">
        <v>3009</v>
      </c>
      <c r="V4406">
        <v>5</v>
      </c>
      <c r="W4406" t="s">
        <v>2938</v>
      </c>
      <c r="X4406">
        <v>1</v>
      </c>
      <c r="Y4406" t="s">
        <v>34899</v>
      </c>
      <c r="Z4406">
        <v>8</v>
      </c>
      <c r="AA4406">
        <v>199008</v>
      </c>
      <c r="AB4406">
        <v>121</v>
      </c>
      <c r="AC4406" t="s">
        <v>2640</v>
      </c>
      <c r="AD4406">
        <v>1013</v>
      </c>
      <c r="AE4406" t="s">
        <v>47</v>
      </c>
      <c r="AF4406">
        <v>1</v>
      </c>
      <c r="AG4406" t="s">
        <v>34895</v>
      </c>
      <c r="AH4406">
        <v>21</v>
      </c>
      <c r="AI4406" t="s">
        <v>34900</v>
      </c>
      <c r="AJ4406">
        <v>575</v>
      </c>
      <c r="AK4406" t="s">
        <v>9710</v>
      </c>
      <c r="AP4406" t="s">
        <v>24037</v>
      </c>
      <c r="AQ4406" t="s">
        <v>24038</v>
      </c>
      <c r="AR4406">
        <v>0</v>
      </c>
      <c r="AS4406" t="s">
        <v>2632</v>
      </c>
      <c r="AT4406" t="s">
        <v>24039</v>
      </c>
      <c r="AV4406" t="s">
        <v>24040</v>
      </c>
      <c r="AW4406">
        <v>55.51703569</v>
      </c>
      <c r="AX4406">
        <v>9.0123064500000005</v>
      </c>
      <c r="AY4406" t="s">
        <v>2633</v>
      </c>
      <c r="AZ4406">
        <v>1083</v>
      </c>
      <c r="BA4406" t="s">
        <v>4409</v>
      </c>
    </row>
    <row r="4407" spans="1:53" x14ac:dyDescent="0.25">
      <c r="A4407">
        <v>559008</v>
      </c>
      <c r="B4407" t="s">
        <v>24041</v>
      </c>
      <c r="C4407">
        <v>6650</v>
      </c>
      <c r="D4407" t="s">
        <v>36841</v>
      </c>
      <c r="E4407" t="s">
        <v>24042</v>
      </c>
      <c r="F4407">
        <v>29189897</v>
      </c>
      <c r="G4407">
        <v>1001206675</v>
      </c>
      <c r="H4407" t="s">
        <v>24043</v>
      </c>
      <c r="J4407" t="s">
        <v>24044</v>
      </c>
      <c r="K4407" t="s">
        <v>24045</v>
      </c>
      <c r="L4407">
        <v>359</v>
      </c>
      <c r="M4407">
        <v>36</v>
      </c>
      <c r="Q4407" s="1">
        <v>41173</v>
      </c>
      <c r="R4407" t="s">
        <v>2628</v>
      </c>
      <c r="S4407">
        <v>575</v>
      </c>
      <c r="T4407" t="s">
        <v>9710</v>
      </c>
      <c r="U4407" s="1">
        <v>41153</v>
      </c>
      <c r="V4407">
        <v>5</v>
      </c>
      <c r="W4407" t="s">
        <v>2938</v>
      </c>
      <c r="X4407">
        <v>1</v>
      </c>
      <c r="Y4407" t="s">
        <v>34899</v>
      </c>
      <c r="Z4407">
        <v>11</v>
      </c>
      <c r="AA4407">
        <v>200108</v>
      </c>
      <c r="AB4407">
        <v>129</v>
      </c>
      <c r="AC4407" t="s">
        <v>122</v>
      </c>
      <c r="AD4407">
        <v>1016</v>
      </c>
      <c r="AE4407" t="s">
        <v>122</v>
      </c>
      <c r="AF4407">
        <v>3</v>
      </c>
      <c r="AG4407" t="s">
        <v>2688</v>
      </c>
      <c r="AH4407">
        <v>29</v>
      </c>
      <c r="AI4407" t="s">
        <v>4159</v>
      </c>
      <c r="AJ4407">
        <v>575</v>
      </c>
      <c r="AK4407" t="s">
        <v>9710</v>
      </c>
      <c r="AP4407" t="s">
        <v>24046</v>
      </c>
      <c r="AQ4407" t="s">
        <v>24047</v>
      </c>
      <c r="AR4407">
        <v>0</v>
      </c>
      <c r="AS4407" t="s">
        <v>2632</v>
      </c>
      <c r="AT4407" t="s">
        <v>10504</v>
      </c>
      <c r="AV4407" t="s">
        <v>24021</v>
      </c>
      <c r="AY4407" t="s">
        <v>2633</v>
      </c>
      <c r="AZ4407">
        <v>1083</v>
      </c>
      <c r="BA4407" t="s">
        <v>4409</v>
      </c>
    </row>
    <row r="4408" spans="1:53" x14ac:dyDescent="0.25">
      <c r="A4408">
        <v>561000</v>
      </c>
      <c r="B4408" t="s">
        <v>24048</v>
      </c>
      <c r="C4408">
        <v>6700</v>
      </c>
      <c r="D4408" t="s">
        <v>9747</v>
      </c>
      <c r="E4408" t="s">
        <v>1656</v>
      </c>
      <c r="F4408">
        <v>29189803</v>
      </c>
      <c r="G4408">
        <v>1003330912</v>
      </c>
      <c r="J4408" t="s">
        <v>14931</v>
      </c>
      <c r="K4408" t="s">
        <v>37884</v>
      </c>
      <c r="L4408">
        <v>8751</v>
      </c>
      <c r="M4408">
        <v>74</v>
      </c>
      <c r="Q4408" s="1">
        <v>44126</v>
      </c>
      <c r="R4408" t="s">
        <v>2628</v>
      </c>
      <c r="S4408">
        <v>561</v>
      </c>
      <c r="T4408" t="s">
        <v>1656</v>
      </c>
      <c r="V4408">
        <v>2</v>
      </c>
      <c r="W4408" t="s">
        <v>2629</v>
      </c>
      <c r="X4408">
        <v>5</v>
      </c>
      <c r="Y4408" t="s">
        <v>34894</v>
      </c>
      <c r="AA4408">
        <v>200701</v>
      </c>
      <c r="AB4408">
        <v>923</v>
      </c>
      <c r="AC4408" t="s">
        <v>149</v>
      </c>
      <c r="AD4408">
        <v>2013</v>
      </c>
      <c r="AE4408" t="s">
        <v>149</v>
      </c>
      <c r="AF4408">
        <v>1</v>
      </c>
      <c r="AG4408" t="s">
        <v>34895</v>
      </c>
      <c r="AH4408">
        <v>99</v>
      </c>
      <c r="AI4408" t="s">
        <v>34896</v>
      </c>
      <c r="AJ4408">
        <v>561</v>
      </c>
      <c r="AK4408" t="s">
        <v>1656</v>
      </c>
      <c r="AP4408" t="s">
        <v>14932</v>
      </c>
      <c r="AQ4408" t="s">
        <v>14933</v>
      </c>
      <c r="AR4408">
        <v>0</v>
      </c>
      <c r="AS4408" t="s">
        <v>2632</v>
      </c>
      <c r="AT4408" t="s">
        <v>11230</v>
      </c>
      <c r="AU4408" t="s">
        <v>34898</v>
      </c>
      <c r="AW4408">
        <v>55.472298199999997</v>
      </c>
      <c r="AX4408">
        <v>8.4531353500000002</v>
      </c>
      <c r="AY4408" t="s">
        <v>2633</v>
      </c>
      <c r="AZ4408">
        <v>1083</v>
      </c>
      <c r="BA4408" t="s">
        <v>4409</v>
      </c>
    </row>
    <row r="4409" spans="1:53" x14ac:dyDescent="0.25">
      <c r="A4409">
        <v>561002</v>
      </c>
      <c r="B4409" t="s">
        <v>24049</v>
      </c>
      <c r="C4409">
        <v>6705</v>
      </c>
      <c r="D4409" t="s">
        <v>36651</v>
      </c>
      <c r="E4409" t="s">
        <v>24050</v>
      </c>
      <c r="F4409">
        <v>29189803</v>
      </c>
      <c r="G4409">
        <v>1003330687</v>
      </c>
      <c r="H4409" t="s">
        <v>37294</v>
      </c>
      <c r="I4409" t="s">
        <v>24051</v>
      </c>
      <c r="J4409" t="s">
        <v>12516</v>
      </c>
      <c r="K4409" t="s">
        <v>12517</v>
      </c>
      <c r="L4409">
        <v>6962</v>
      </c>
      <c r="M4409">
        <v>166</v>
      </c>
      <c r="Q4409" s="1">
        <v>44840</v>
      </c>
      <c r="R4409" t="s">
        <v>2628</v>
      </c>
      <c r="S4409">
        <v>561</v>
      </c>
      <c r="T4409" t="s">
        <v>1656</v>
      </c>
      <c r="V4409">
        <v>2</v>
      </c>
      <c r="W4409" t="s">
        <v>2629</v>
      </c>
      <c r="X4409">
        <v>1</v>
      </c>
      <c r="Y4409" t="s">
        <v>34899</v>
      </c>
      <c r="Z4409">
        <v>10</v>
      </c>
      <c r="AA4409">
        <v>196808</v>
      </c>
      <c r="AB4409">
        <v>121</v>
      </c>
      <c r="AC4409" t="s">
        <v>2640</v>
      </c>
      <c r="AD4409">
        <v>1012</v>
      </c>
      <c r="AE4409" t="s">
        <v>2</v>
      </c>
      <c r="AF4409">
        <v>1</v>
      </c>
      <c r="AG4409" t="s">
        <v>34895</v>
      </c>
      <c r="AH4409">
        <v>25</v>
      </c>
      <c r="AI4409" t="s">
        <v>34990</v>
      </c>
      <c r="AJ4409">
        <v>561</v>
      </c>
      <c r="AK4409" t="s">
        <v>1656</v>
      </c>
      <c r="AO4409">
        <v>280617</v>
      </c>
      <c r="AP4409" t="s">
        <v>12518</v>
      </c>
      <c r="AQ4409" t="s">
        <v>12519</v>
      </c>
      <c r="AR4409">
        <v>2</v>
      </c>
      <c r="AS4409" t="s">
        <v>3549</v>
      </c>
      <c r="AT4409" t="s">
        <v>5125</v>
      </c>
      <c r="AW4409">
        <v>55.48261445</v>
      </c>
      <c r="AX4409">
        <v>8.4829291300000005</v>
      </c>
      <c r="AY4409" t="s">
        <v>2633</v>
      </c>
      <c r="AZ4409">
        <v>1083</v>
      </c>
      <c r="BA4409" t="s">
        <v>4409</v>
      </c>
    </row>
    <row r="4410" spans="1:53" x14ac:dyDescent="0.25">
      <c r="A4410">
        <v>561003</v>
      </c>
      <c r="B4410" t="s">
        <v>24052</v>
      </c>
      <c r="C4410">
        <v>6700</v>
      </c>
      <c r="D4410" t="s">
        <v>9747</v>
      </c>
      <c r="E4410" t="s">
        <v>24053</v>
      </c>
      <c r="F4410">
        <v>29189803</v>
      </c>
      <c r="G4410">
        <v>1003330572</v>
      </c>
      <c r="H4410" t="s">
        <v>37294</v>
      </c>
      <c r="I4410" t="s">
        <v>24054</v>
      </c>
      <c r="J4410" t="s">
        <v>12516</v>
      </c>
      <c r="K4410" t="s">
        <v>40139</v>
      </c>
      <c r="L4410">
        <v>5920</v>
      </c>
      <c r="M4410">
        <v>100</v>
      </c>
      <c r="Q4410" s="1">
        <v>44853</v>
      </c>
      <c r="R4410" t="s">
        <v>2628</v>
      </c>
      <c r="S4410">
        <v>561</v>
      </c>
      <c r="T4410" t="s">
        <v>1656</v>
      </c>
      <c r="V4410">
        <v>2</v>
      </c>
      <c r="W4410" t="s">
        <v>2629</v>
      </c>
      <c r="X4410">
        <v>1</v>
      </c>
      <c r="Y4410" t="s">
        <v>34899</v>
      </c>
      <c r="Z4410">
        <v>9</v>
      </c>
      <c r="AA4410">
        <v>192208</v>
      </c>
      <c r="AB4410">
        <v>121</v>
      </c>
      <c r="AC4410" t="s">
        <v>2640</v>
      </c>
      <c r="AD4410">
        <v>1012</v>
      </c>
      <c r="AE4410" t="s">
        <v>2</v>
      </c>
      <c r="AF4410">
        <v>1</v>
      </c>
      <c r="AG4410" t="s">
        <v>34895</v>
      </c>
      <c r="AH4410">
        <v>21</v>
      </c>
      <c r="AI4410" t="s">
        <v>34900</v>
      </c>
      <c r="AJ4410">
        <v>561</v>
      </c>
      <c r="AK4410" t="s">
        <v>1656</v>
      </c>
      <c r="AO4410">
        <v>280617</v>
      </c>
      <c r="AP4410" t="s">
        <v>12518</v>
      </c>
      <c r="AQ4410" t="s">
        <v>12519</v>
      </c>
      <c r="AR4410">
        <v>2</v>
      </c>
      <c r="AS4410" t="s">
        <v>3549</v>
      </c>
      <c r="AT4410" t="s">
        <v>34983</v>
      </c>
      <c r="AW4410">
        <v>55.478071200000002</v>
      </c>
      <c r="AX4410">
        <v>8.4607010500000008</v>
      </c>
      <c r="AY4410" t="s">
        <v>2633</v>
      </c>
      <c r="AZ4410">
        <v>1083</v>
      </c>
      <c r="BA4410" t="s">
        <v>4409</v>
      </c>
    </row>
    <row r="4411" spans="1:53" x14ac:dyDescent="0.25">
      <c r="A4411">
        <v>561004</v>
      </c>
      <c r="B4411" t="s">
        <v>24055</v>
      </c>
      <c r="C4411">
        <v>6715</v>
      </c>
      <c r="D4411" t="s">
        <v>12031</v>
      </c>
      <c r="E4411" t="s">
        <v>24056</v>
      </c>
      <c r="F4411">
        <v>29189803</v>
      </c>
      <c r="G4411">
        <v>1003330444</v>
      </c>
      <c r="H4411" t="s">
        <v>12529</v>
      </c>
      <c r="I4411" t="s">
        <v>24057</v>
      </c>
      <c r="J4411" t="s">
        <v>24058</v>
      </c>
      <c r="K4411" t="s">
        <v>24059</v>
      </c>
      <c r="L4411">
        <v>978</v>
      </c>
      <c r="M4411">
        <v>14</v>
      </c>
      <c r="Q4411" s="1">
        <v>43979</v>
      </c>
      <c r="R4411" t="s">
        <v>2628</v>
      </c>
      <c r="S4411">
        <v>561</v>
      </c>
      <c r="T4411" t="s">
        <v>1656</v>
      </c>
      <c r="V4411">
        <v>2</v>
      </c>
      <c r="W4411" t="s">
        <v>2629</v>
      </c>
      <c r="X4411">
        <v>1</v>
      </c>
      <c r="Y4411" t="s">
        <v>34899</v>
      </c>
      <c r="Z4411">
        <v>9</v>
      </c>
      <c r="AA4411">
        <v>195808</v>
      </c>
      <c r="AB4411">
        <v>121</v>
      </c>
      <c r="AC4411" t="s">
        <v>2640</v>
      </c>
      <c r="AD4411">
        <v>1012</v>
      </c>
      <c r="AE4411" t="s">
        <v>2</v>
      </c>
      <c r="AF4411">
        <v>1</v>
      </c>
      <c r="AG4411" t="s">
        <v>34895</v>
      </c>
      <c r="AH4411">
        <v>21</v>
      </c>
      <c r="AI4411" t="s">
        <v>34900</v>
      </c>
      <c r="AJ4411">
        <v>561</v>
      </c>
      <c r="AK4411" t="s">
        <v>1656</v>
      </c>
      <c r="AO4411">
        <v>280622</v>
      </c>
      <c r="AP4411" t="s">
        <v>12532</v>
      </c>
      <c r="AQ4411" t="s">
        <v>12533</v>
      </c>
      <c r="AR4411">
        <v>2</v>
      </c>
      <c r="AS4411" t="s">
        <v>3549</v>
      </c>
      <c r="AT4411" t="s">
        <v>24060</v>
      </c>
      <c r="AW4411">
        <v>55.528304310000003</v>
      </c>
      <c r="AX4411">
        <v>8.46287886</v>
      </c>
      <c r="AY4411" t="s">
        <v>2633</v>
      </c>
      <c r="AZ4411">
        <v>1083</v>
      </c>
      <c r="BA4411" t="s">
        <v>4409</v>
      </c>
    </row>
    <row r="4412" spans="1:53" x14ac:dyDescent="0.25">
      <c r="A4412">
        <v>561005</v>
      </c>
      <c r="B4412" t="s">
        <v>24061</v>
      </c>
      <c r="C4412">
        <v>6700</v>
      </c>
      <c r="D4412" t="s">
        <v>9747</v>
      </c>
      <c r="E4412" t="s">
        <v>24062</v>
      </c>
      <c r="F4412">
        <v>29189803</v>
      </c>
      <c r="G4412">
        <v>1003330109</v>
      </c>
      <c r="H4412" t="s">
        <v>12520</v>
      </c>
      <c r="I4412" t="s">
        <v>24063</v>
      </c>
      <c r="J4412" t="s">
        <v>12521</v>
      </c>
      <c r="K4412" t="s">
        <v>24064</v>
      </c>
      <c r="L4412">
        <v>1261</v>
      </c>
      <c r="M4412">
        <v>53</v>
      </c>
      <c r="Q4412" s="1">
        <v>43784</v>
      </c>
      <c r="R4412" t="s">
        <v>2628</v>
      </c>
      <c r="S4412">
        <v>561</v>
      </c>
      <c r="T4412" t="s">
        <v>1656</v>
      </c>
      <c r="V4412">
        <v>2</v>
      </c>
      <c r="W4412" t="s">
        <v>2629</v>
      </c>
      <c r="X4412">
        <v>1</v>
      </c>
      <c r="Y4412" t="s">
        <v>34899</v>
      </c>
      <c r="Z4412">
        <v>9</v>
      </c>
      <c r="AA4412">
        <v>189401</v>
      </c>
      <c r="AB4412">
        <v>121</v>
      </c>
      <c r="AC4412" t="s">
        <v>2640</v>
      </c>
      <c r="AD4412">
        <v>1012</v>
      </c>
      <c r="AE4412" t="s">
        <v>2</v>
      </c>
      <c r="AF4412">
        <v>1</v>
      </c>
      <c r="AG4412" t="s">
        <v>34895</v>
      </c>
      <c r="AH4412">
        <v>21</v>
      </c>
      <c r="AI4412" t="s">
        <v>34900</v>
      </c>
      <c r="AJ4412">
        <v>561</v>
      </c>
      <c r="AK4412" t="s">
        <v>1656</v>
      </c>
      <c r="AO4412">
        <v>280618</v>
      </c>
      <c r="AP4412" t="s">
        <v>12522</v>
      </c>
      <c r="AQ4412" t="s">
        <v>12523</v>
      </c>
      <c r="AR4412">
        <v>2</v>
      </c>
      <c r="AS4412" t="s">
        <v>3549</v>
      </c>
      <c r="AT4412" t="s">
        <v>15869</v>
      </c>
      <c r="AW4412">
        <v>55.467936979999998</v>
      </c>
      <c r="AX4412">
        <v>8.4505625599999998</v>
      </c>
      <c r="AY4412" t="s">
        <v>2633</v>
      </c>
      <c r="AZ4412">
        <v>1083</v>
      </c>
      <c r="BA4412" t="s">
        <v>4409</v>
      </c>
    </row>
    <row r="4413" spans="1:53" x14ac:dyDescent="0.25">
      <c r="A4413">
        <v>561006</v>
      </c>
      <c r="B4413" t="s">
        <v>24065</v>
      </c>
      <c r="C4413">
        <v>6710</v>
      </c>
      <c r="D4413" t="s">
        <v>10572</v>
      </c>
      <c r="E4413" t="s">
        <v>24066</v>
      </c>
      <c r="F4413">
        <v>29189803</v>
      </c>
      <c r="G4413">
        <v>1003330547</v>
      </c>
      <c r="H4413" t="s">
        <v>12044</v>
      </c>
      <c r="I4413" t="s">
        <v>24067</v>
      </c>
      <c r="J4413" t="s">
        <v>12045</v>
      </c>
      <c r="K4413" t="s">
        <v>24068</v>
      </c>
      <c r="L4413">
        <v>5755</v>
      </c>
      <c r="M4413">
        <v>1</v>
      </c>
      <c r="Q4413" s="1">
        <v>44978</v>
      </c>
      <c r="R4413" t="s">
        <v>2628</v>
      </c>
      <c r="S4413">
        <v>561</v>
      </c>
      <c r="T4413" t="s">
        <v>1656</v>
      </c>
      <c r="V4413">
        <v>2</v>
      </c>
      <c r="W4413" t="s">
        <v>2629</v>
      </c>
      <c r="X4413">
        <v>1</v>
      </c>
      <c r="Y4413" t="s">
        <v>34899</v>
      </c>
      <c r="Z4413">
        <v>10</v>
      </c>
      <c r="AA4413">
        <v>196908</v>
      </c>
      <c r="AB4413">
        <v>121</v>
      </c>
      <c r="AC4413" t="s">
        <v>2640</v>
      </c>
      <c r="AD4413">
        <v>1012</v>
      </c>
      <c r="AE4413" t="s">
        <v>2</v>
      </c>
      <c r="AF4413">
        <v>1</v>
      </c>
      <c r="AG4413" t="s">
        <v>34895</v>
      </c>
      <c r="AH4413">
        <v>21</v>
      </c>
      <c r="AI4413" t="s">
        <v>34900</v>
      </c>
      <c r="AJ4413">
        <v>561</v>
      </c>
      <c r="AK4413" t="s">
        <v>1656</v>
      </c>
      <c r="AO4413">
        <v>280619</v>
      </c>
      <c r="AP4413" t="s">
        <v>34547</v>
      </c>
      <c r="AQ4413" t="s">
        <v>12047</v>
      </c>
      <c r="AR4413">
        <v>2</v>
      </c>
      <c r="AS4413" t="s">
        <v>3549</v>
      </c>
      <c r="AT4413" t="s">
        <v>24069</v>
      </c>
      <c r="AW4413">
        <v>55.499055130000002</v>
      </c>
      <c r="AX4413">
        <v>8.4178764800000003</v>
      </c>
      <c r="AY4413" t="s">
        <v>2633</v>
      </c>
      <c r="AZ4413">
        <v>1083</v>
      </c>
      <c r="BA4413" t="s">
        <v>4409</v>
      </c>
    </row>
    <row r="4414" spans="1:53" x14ac:dyDescent="0.25">
      <c r="A4414">
        <v>561010</v>
      </c>
      <c r="B4414" t="s">
        <v>24070</v>
      </c>
      <c r="C4414">
        <v>6710</v>
      </c>
      <c r="D4414" t="s">
        <v>10572</v>
      </c>
      <c r="E4414" t="s">
        <v>1657</v>
      </c>
      <c r="F4414">
        <v>29189803</v>
      </c>
      <c r="G4414">
        <v>1003330365</v>
      </c>
      <c r="H4414" t="s">
        <v>24071</v>
      </c>
      <c r="I4414" t="s">
        <v>24072</v>
      </c>
      <c r="J4414" t="s">
        <v>24073</v>
      </c>
      <c r="K4414" t="s">
        <v>10575</v>
      </c>
      <c r="L4414">
        <v>2760</v>
      </c>
      <c r="M4414">
        <v>4</v>
      </c>
      <c r="Q4414" s="1">
        <v>40774</v>
      </c>
      <c r="R4414" t="s">
        <v>2628</v>
      </c>
      <c r="S4414">
        <v>561</v>
      </c>
      <c r="T4414" t="s">
        <v>1656</v>
      </c>
      <c r="U4414" s="1">
        <v>40755</v>
      </c>
      <c r="V4414">
        <v>2</v>
      </c>
      <c r="W4414" t="s">
        <v>2629</v>
      </c>
      <c r="X4414">
        <v>1</v>
      </c>
      <c r="Y4414" t="s">
        <v>34899</v>
      </c>
      <c r="Z4414">
        <v>6</v>
      </c>
      <c r="AA4414">
        <v>196008</v>
      </c>
      <c r="AB4414">
        <v>121</v>
      </c>
      <c r="AC4414" t="s">
        <v>2640</v>
      </c>
      <c r="AD4414">
        <v>1012</v>
      </c>
      <c r="AE4414" t="s">
        <v>2</v>
      </c>
      <c r="AF4414">
        <v>3</v>
      </c>
      <c r="AG4414" t="s">
        <v>2688</v>
      </c>
      <c r="AH4414">
        <v>21</v>
      </c>
      <c r="AI4414" t="s">
        <v>34900</v>
      </c>
      <c r="AJ4414">
        <v>561</v>
      </c>
      <c r="AK4414" t="s">
        <v>1656</v>
      </c>
      <c r="AL4414">
        <v>1</v>
      </c>
      <c r="AM4414" t="s">
        <v>3345</v>
      </c>
      <c r="AN4414">
        <v>561039</v>
      </c>
      <c r="AP4414" t="s">
        <v>24074</v>
      </c>
      <c r="AQ4414" t="s">
        <v>24075</v>
      </c>
      <c r="AR4414">
        <v>0</v>
      </c>
      <c r="AS4414" t="s">
        <v>2632</v>
      </c>
      <c r="AT4414" t="s">
        <v>10578</v>
      </c>
      <c r="AW4414">
        <v>55.531199159975301</v>
      </c>
      <c r="AX4414">
        <v>8.4118811998544292</v>
      </c>
      <c r="AY4414" t="s">
        <v>2633</v>
      </c>
      <c r="AZ4414">
        <v>1083</v>
      </c>
      <c r="BA4414" t="s">
        <v>4409</v>
      </c>
    </row>
    <row r="4415" spans="1:53" x14ac:dyDescent="0.25">
      <c r="A4415">
        <v>561011</v>
      </c>
      <c r="B4415" t="s">
        <v>24076</v>
      </c>
      <c r="C4415">
        <v>6710</v>
      </c>
      <c r="D4415" t="s">
        <v>10572</v>
      </c>
      <c r="E4415" t="s">
        <v>24077</v>
      </c>
      <c r="F4415">
        <v>29189803</v>
      </c>
      <c r="G4415">
        <v>1003330274</v>
      </c>
      <c r="H4415" t="s">
        <v>12529</v>
      </c>
      <c r="I4415" t="s">
        <v>24078</v>
      </c>
      <c r="J4415" t="s">
        <v>24079</v>
      </c>
      <c r="K4415" t="s">
        <v>24080</v>
      </c>
      <c r="L4415">
        <v>2448</v>
      </c>
      <c r="M4415">
        <v>53</v>
      </c>
      <c r="Q4415" s="1">
        <v>43908</v>
      </c>
      <c r="R4415" t="s">
        <v>2628</v>
      </c>
      <c r="S4415">
        <v>561</v>
      </c>
      <c r="T4415" t="s">
        <v>1656</v>
      </c>
      <c r="V4415">
        <v>2</v>
      </c>
      <c r="W4415" t="s">
        <v>2629</v>
      </c>
      <c r="X4415">
        <v>1</v>
      </c>
      <c r="Y4415" t="s">
        <v>34899</v>
      </c>
      <c r="Z4415">
        <v>9</v>
      </c>
      <c r="AA4415">
        <v>196008</v>
      </c>
      <c r="AB4415">
        <v>121</v>
      </c>
      <c r="AC4415" t="s">
        <v>2640</v>
      </c>
      <c r="AD4415">
        <v>1012</v>
      </c>
      <c r="AE4415" t="s">
        <v>2</v>
      </c>
      <c r="AF4415">
        <v>1</v>
      </c>
      <c r="AG4415" t="s">
        <v>34895</v>
      </c>
      <c r="AH4415">
        <v>21</v>
      </c>
      <c r="AI4415" t="s">
        <v>34900</v>
      </c>
      <c r="AJ4415">
        <v>561</v>
      </c>
      <c r="AK4415" t="s">
        <v>1656</v>
      </c>
      <c r="AO4415">
        <v>280622</v>
      </c>
      <c r="AP4415" t="s">
        <v>12532</v>
      </c>
      <c r="AQ4415" t="s">
        <v>12533</v>
      </c>
      <c r="AR4415">
        <v>2</v>
      </c>
      <c r="AS4415" t="s">
        <v>3549</v>
      </c>
      <c r="AT4415" t="s">
        <v>12534</v>
      </c>
      <c r="AW4415">
        <v>55.524668579999997</v>
      </c>
      <c r="AX4415">
        <v>8.3624331000000005</v>
      </c>
      <c r="AY4415" t="s">
        <v>2633</v>
      </c>
      <c r="AZ4415">
        <v>1083</v>
      </c>
      <c r="BA4415" t="s">
        <v>4409</v>
      </c>
    </row>
    <row r="4416" spans="1:53" x14ac:dyDescent="0.25">
      <c r="A4416">
        <v>561014</v>
      </c>
      <c r="B4416" t="s">
        <v>40140</v>
      </c>
      <c r="C4416">
        <v>6710</v>
      </c>
      <c r="D4416" t="s">
        <v>10572</v>
      </c>
      <c r="E4416" t="s">
        <v>40140</v>
      </c>
      <c r="F4416">
        <v>29189803</v>
      </c>
      <c r="G4416">
        <v>1003330985</v>
      </c>
      <c r="H4416" t="s">
        <v>12044</v>
      </c>
      <c r="I4416" t="s">
        <v>24081</v>
      </c>
      <c r="J4416" t="s">
        <v>12045</v>
      </c>
      <c r="K4416" t="s">
        <v>40141</v>
      </c>
      <c r="L4416">
        <v>9767</v>
      </c>
      <c r="M4416">
        <v>252</v>
      </c>
      <c r="Q4416" s="1">
        <v>44978</v>
      </c>
      <c r="R4416" t="s">
        <v>2628</v>
      </c>
      <c r="S4416">
        <v>561</v>
      </c>
      <c r="T4416" t="s">
        <v>1656</v>
      </c>
      <c r="V4416">
        <v>2</v>
      </c>
      <c r="W4416" t="s">
        <v>2629</v>
      </c>
      <c r="X4416">
        <v>1</v>
      </c>
      <c r="Y4416" t="s">
        <v>34899</v>
      </c>
      <c r="Z4416">
        <v>9</v>
      </c>
      <c r="AA4416">
        <v>197408</v>
      </c>
      <c r="AB4416">
        <v>121</v>
      </c>
      <c r="AC4416" t="s">
        <v>2640</v>
      </c>
      <c r="AD4416">
        <v>1012</v>
      </c>
      <c r="AE4416" t="s">
        <v>2</v>
      </c>
      <c r="AF4416">
        <v>1</v>
      </c>
      <c r="AG4416" t="s">
        <v>34895</v>
      </c>
      <c r="AH4416">
        <v>21</v>
      </c>
      <c r="AI4416" t="s">
        <v>34900</v>
      </c>
      <c r="AJ4416">
        <v>561</v>
      </c>
      <c r="AK4416" t="s">
        <v>1656</v>
      </c>
      <c r="AO4416">
        <v>280619</v>
      </c>
      <c r="AP4416" t="s">
        <v>34547</v>
      </c>
      <c r="AQ4416" t="s">
        <v>12047</v>
      </c>
      <c r="AR4416">
        <v>2</v>
      </c>
      <c r="AS4416" t="s">
        <v>3549</v>
      </c>
      <c r="AT4416" t="s">
        <v>40142</v>
      </c>
      <c r="AW4416">
        <v>55.507694659999999</v>
      </c>
      <c r="AX4416">
        <v>8.3981687699999998</v>
      </c>
      <c r="AY4416" t="s">
        <v>2633</v>
      </c>
      <c r="AZ4416">
        <v>1083</v>
      </c>
      <c r="BA4416" t="s">
        <v>4409</v>
      </c>
    </row>
    <row r="4417" spans="1:53" x14ac:dyDescent="0.25">
      <c r="A4417">
        <v>561015</v>
      </c>
      <c r="B4417" t="s">
        <v>40143</v>
      </c>
      <c r="C4417">
        <v>6700</v>
      </c>
      <c r="D4417" t="s">
        <v>9747</v>
      </c>
      <c r="E4417" t="s">
        <v>40144</v>
      </c>
      <c r="F4417">
        <v>29189803</v>
      </c>
      <c r="G4417">
        <v>1003330833</v>
      </c>
      <c r="H4417" t="s">
        <v>12520</v>
      </c>
      <c r="I4417" t="s">
        <v>12521</v>
      </c>
      <c r="J4417" t="s">
        <v>12521</v>
      </c>
      <c r="K4417" t="s">
        <v>37295</v>
      </c>
      <c r="L4417">
        <v>8172</v>
      </c>
      <c r="M4417">
        <v>18</v>
      </c>
      <c r="Q4417" s="1">
        <v>43784</v>
      </c>
      <c r="R4417" t="s">
        <v>2628</v>
      </c>
      <c r="S4417">
        <v>561</v>
      </c>
      <c r="T4417" t="s">
        <v>1656</v>
      </c>
      <c r="V4417">
        <v>2</v>
      </c>
      <c r="W4417" t="s">
        <v>2629</v>
      </c>
      <c r="X4417">
        <v>1</v>
      </c>
      <c r="Y4417" t="s">
        <v>34899</v>
      </c>
      <c r="Z4417">
        <v>10</v>
      </c>
      <c r="AA4417">
        <v>196508</v>
      </c>
      <c r="AB4417">
        <v>121</v>
      </c>
      <c r="AC4417" t="s">
        <v>2640</v>
      </c>
      <c r="AD4417">
        <v>1012</v>
      </c>
      <c r="AE4417" t="s">
        <v>2</v>
      </c>
      <c r="AF4417">
        <v>1</v>
      </c>
      <c r="AG4417" t="s">
        <v>34895</v>
      </c>
      <c r="AH4417">
        <v>21</v>
      </c>
      <c r="AI4417" t="s">
        <v>34900</v>
      </c>
      <c r="AJ4417">
        <v>561</v>
      </c>
      <c r="AK4417" t="s">
        <v>1656</v>
      </c>
      <c r="AO4417">
        <v>280618</v>
      </c>
      <c r="AP4417" t="s">
        <v>12522</v>
      </c>
      <c r="AQ4417" t="s">
        <v>12523</v>
      </c>
      <c r="AR4417">
        <v>2</v>
      </c>
      <c r="AS4417" t="s">
        <v>3549</v>
      </c>
      <c r="AT4417" t="s">
        <v>35941</v>
      </c>
      <c r="AW4417">
        <v>55.471010219999997</v>
      </c>
      <c r="AX4417">
        <v>8.4920521600000001</v>
      </c>
      <c r="AY4417" t="s">
        <v>2633</v>
      </c>
      <c r="AZ4417">
        <v>1083</v>
      </c>
      <c r="BA4417" t="s">
        <v>4409</v>
      </c>
    </row>
    <row r="4418" spans="1:53" x14ac:dyDescent="0.25">
      <c r="A4418">
        <v>561016</v>
      </c>
      <c r="B4418" t="s">
        <v>40145</v>
      </c>
      <c r="C4418">
        <v>6700</v>
      </c>
      <c r="D4418" t="s">
        <v>9747</v>
      </c>
      <c r="E4418" t="s">
        <v>40146</v>
      </c>
      <c r="F4418">
        <v>29189803</v>
      </c>
      <c r="G4418">
        <v>1003330626</v>
      </c>
      <c r="H4418" t="s">
        <v>12520</v>
      </c>
      <c r="I4418" t="s">
        <v>24082</v>
      </c>
      <c r="J4418" t="s">
        <v>12521</v>
      </c>
      <c r="K4418" t="s">
        <v>24083</v>
      </c>
      <c r="L4418">
        <v>6460</v>
      </c>
      <c r="M4418">
        <v>61</v>
      </c>
      <c r="Q4418" s="1">
        <v>43784</v>
      </c>
      <c r="R4418" t="s">
        <v>2628</v>
      </c>
      <c r="S4418">
        <v>561</v>
      </c>
      <c r="T4418" t="s">
        <v>1656</v>
      </c>
      <c r="V4418">
        <v>2</v>
      </c>
      <c r="W4418" t="s">
        <v>2629</v>
      </c>
      <c r="X4418">
        <v>1</v>
      </c>
      <c r="Y4418" t="s">
        <v>34899</v>
      </c>
      <c r="Z4418">
        <v>10</v>
      </c>
      <c r="AA4418">
        <v>193208</v>
      </c>
      <c r="AB4418">
        <v>121</v>
      </c>
      <c r="AC4418" t="s">
        <v>2640</v>
      </c>
      <c r="AD4418">
        <v>1012</v>
      </c>
      <c r="AE4418" t="s">
        <v>2</v>
      </c>
      <c r="AF4418">
        <v>1</v>
      </c>
      <c r="AG4418" t="s">
        <v>34895</v>
      </c>
      <c r="AH4418">
        <v>21</v>
      </c>
      <c r="AI4418" t="s">
        <v>34900</v>
      </c>
      <c r="AJ4418">
        <v>561</v>
      </c>
      <c r="AK4418" t="s">
        <v>1656</v>
      </c>
      <c r="AO4418">
        <v>280618</v>
      </c>
      <c r="AP4418" t="s">
        <v>12522</v>
      </c>
      <c r="AQ4418" t="s">
        <v>12523</v>
      </c>
      <c r="AR4418">
        <v>2</v>
      </c>
      <c r="AS4418" t="s">
        <v>3549</v>
      </c>
      <c r="AT4418" t="s">
        <v>24084</v>
      </c>
      <c r="AW4418">
        <v>55.469102640000003</v>
      </c>
      <c r="AX4418">
        <v>8.4677952699999999</v>
      </c>
      <c r="AY4418" t="s">
        <v>2633</v>
      </c>
      <c r="AZ4418">
        <v>1083</v>
      </c>
      <c r="BA4418" t="s">
        <v>4409</v>
      </c>
    </row>
    <row r="4419" spans="1:53" x14ac:dyDescent="0.25">
      <c r="A4419">
        <v>561018</v>
      </c>
      <c r="B4419" t="s">
        <v>24085</v>
      </c>
      <c r="C4419">
        <v>6705</v>
      </c>
      <c r="D4419" t="s">
        <v>36651</v>
      </c>
      <c r="E4419" t="s">
        <v>24086</v>
      </c>
      <c r="F4419">
        <v>29189803</v>
      </c>
      <c r="G4419">
        <v>1003329939</v>
      </c>
      <c r="H4419" t="s">
        <v>12510</v>
      </c>
      <c r="I4419" t="s">
        <v>24087</v>
      </c>
      <c r="J4419" t="s">
        <v>12511</v>
      </c>
      <c r="K4419" t="s">
        <v>24088</v>
      </c>
      <c r="L4419">
        <v>235</v>
      </c>
      <c r="M4419">
        <v>79</v>
      </c>
      <c r="Q4419" s="1">
        <v>43784</v>
      </c>
      <c r="R4419" t="s">
        <v>2628</v>
      </c>
      <c r="S4419">
        <v>561</v>
      </c>
      <c r="T4419" t="s">
        <v>1656</v>
      </c>
      <c r="V4419">
        <v>2</v>
      </c>
      <c r="W4419" t="s">
        <v>2629</v>
      </c>
      <c r="X4419">
        <v>1</v>
      </c>
      <c r="Y4419" t="s">
        <v>34899</v>
      </c>
      <c r="Z4419">
        <v>9</v>
      </c>
      <c r="AA4419">
        <v>195908</v>
      </c>
      <c r="AB4419">
        <v>121</v>
      </c>
      <c r="AC4419" t="s">
        <v>2640</v>
      </c>
      <c r="AD4419">
        <v>1012</v>
      </c>
      <c r="AE4419" t="s">
        <v>2</v>
      </c>
      <c r="AF4419">
        <v>1</v>
      </c>
      <c r="AG4419" t="s">
        <v>34895</v>
      </c>
      <c r="AH4419">
        <v>21</v>
      </c>
      <c r="AI4419" t="s">
        <v>34900</v>
      </c>
      <c r="AJ4419">
        <v>561</v>
      </c>
      <c r="AK4419" t="s">
        <v>1656</v>
      </c>
      <c r="AO4419">
        <v>280616</v>
      </c>
      <c r="AP4419" t="s">
        <v>12513</v>
      </c>
      <c r="AQ4419" t="s">
        <v>12514</v>
      </c>
      <c r="AR4419">
        <v>2</v>
      </c>
      <c r="AS4419" t="s">
        <v>3549</v>
      </c>
      <c r="AT4419" t="s">
        <v>24089</v>
      </c>
      <c r="AW4419">
        <v>55.503143880000003</v>
      </c>
      <c r="AX4419">
        <v>8.5384078500000005</v>
      </c>
      <c r="AY4419" t="s">
        <v>2633</v>
      </c>
      <c r="AZ4419">
        <v>1083</v>
      </c>
      <c r="BA4419" t="s">
        <v>4409</v>
      </c>
    </row>
    <row r="4420" spans="1:53" x14ac:dyDescent="0.25">
      <c r="A4420">
        <v>561019</v>
      </c>
      <c r="B4420" t="s">
        <v>24090</v>
      </c>
      <c r="C4420">
        <v>6700</v>
      </c>
      <c r="D4420" t="s">
        <v>9747</v>
      </c>
      <c r="E4420" t="s">
        <v>24091</v>
      </c>
      <c r="F4420">
        <v>29189803</v>
      </c>
      <c r="G4420">
        <v>1003330742</v>
      </c>
      <c r="H4420" t="s">
        <v>37294</v>
      </c>
      <c r="I4420" t="s">
        <v>24092</v>
      </c>
      <c r="J4420" t="s">
        <v>12516</v>
      </c>
      <c r="K4420" t="s">
        <v>40147</v>
      </c>
      <c r="L4420">
        <v>7091</v>
      </c>
      <c r="M4420">
        <v>120</v>
      </c>
      <c r="Q4420" s="1">
        <v>44840</v>
      </c>
      <c r="R4420" t="s">
        <v>2628</v>
      </c>
      <c r="S4420">
        <v>561</v>
      </c>
      <c r="T4420" t="s">
        <v>1656</v>
      </c>
      <c r="V4420">
        <v>2</v>
      </c>
      <c r="W4420" t="s">
        <v>2629</v>
      </c>
      <c r="X4420">
        <v>1</v>
      </c>
      <c r="Y4420" t="s">
        <v>34899</v>
      </c>
      <c r="Z4420">
        <v>9</v>
      </c>
      <c r="AA4420">
        <v>195808</v>
      </c>
      <c r="AB4420">
        <v>121</v>
      </c>
      <c r="AC4420" t="s">
        <v>2640</v>
      </c>
      <c r="AD4420">
        <v>1012</v>
      </c>
      <c r="AE4420" t="s">
        <v>2</v>
      </c>
      <c r="AF4420">
        <v>1</v>
      </c>
      <c r="AG4420" t="s">
        <v>34895</v>
      </c>
      <c r="AH4420">
        <v>21</v>
      </c>
      <c r="AI4420" t="s">
        <v>34900</v>
      </c>
      <c r="AJ4420">
        <v>561</v>
      </c>
      <c r="AK4420" t="s">
        <v>1656</v>
      </c>
      <c r="AO4420">
        <v>280617</v>
      </c>
      <c r="AP4420" t="s">
        <v>12518</v>
      </c>
      <c r="AQ4420" t="s">
        <v>12519</v>
      </c>
      <c r="AR4420">
        <v>2</v>
      </c>
      <c r="AS4420" t="s">
        <v>3549</v>
      </c>
      <c r="AT4420" t="s">
        <v>40148</v>
      </c>
      <c r="AW4420">
        <v>55.482913430000004</v>
      </c>
      <c r="AX4420">
        <v>8.4508585000000007</v>
      </c>
      <c r="AY4420" t="s">
        <v>2633</v>
      </c>
      <c r="AZ4420">
        <v>1083</v>
      </c>
      <c r="BA4420" t="s">
        <v>4409</v>
      </c>
    </row>
    <row r="4421" spans="1:53" x14ac:dyDescent="0.25">
      <c r="A4421">
        <v>561022</v>
      </c>
      <c r="B4421" t="s">
        <v>40149</v>
      </c>
      <c r="C4421">
        <v>6731</v>
      </c>
      <c r="D4421" t="s">
        <v>40150</v>
      </c>
      <c r="E4421" t="s">
        <v>40151</v>
      </c>
      <c r="F4421">
        <v>29189803</v>
      </c>
      <c r="G4421">
        <v>1003330894</v>
      </c>
      <c r="H4421" t="s">
        <v>12510</v>
      </c>
      <c r="I4421" t="s">
        <v>24093</v>
      </c>
      <c r="J4421" t="s">
        <v>12511</v>
      </c>
      <c r="K4421" t="s">
        <v>40152</v>
      </c>
      <c r="L4421">
        <v>8558</v>
      </c>
      <c r="M4421">
        <v>39</v>
      </c>
      <c r="Q4421" s="1">
        <v>43784</v>
      </c>
      <c r="R4421" t="s">
        <v>2628</v>
      </c>
      <c r="S4421">
        <v>561</v>
      </c>
      <c r="T4421" t="s">
        <v>1656</v>
      </c>
      <c r="V4421">
        <v>2</v>
      </c>
      <c r="W4421" t="s">
        <v>2629</v>
      </c>
      <c r="X4421">
        <v>1</v>
      </c>
      <c r="Y4421" t="s">
        <v>34899</v>
      </c>
      <c r="Z4421">
        <v>9</v>
      </c>
      <c r="AA4421">
        <v>194908</v>
      </c>
      <c r="AB4421">
        <v>121</v>
      </c>
      <c r="AC4421" t="s">
        <v>2640</v>
      </c>
      <c r="AD4421">
        <v>1012</v>
      </c>
      <c r="AE4421" t="s">
        <v>2</v>
      </c>
      <c r="AF4421">
        <v>1</v>
      </c>
      <c r="AG4421" t="s">
        <v>34895</v>
      </c>
      <c r="AH4421">
        <v>21</v>
      </c>
      <c r="AI4421" t="s">
        <v>34900</v>
      </c>
      <c r="AJ4421">
        <v>561</v>
      </c>
      <c r="AK4421" t="s">
        <v>1656</v>
      </c>
      <c r="AO4421">
        <v>280616</v>
      </c>
      <c r="AP4421" t="s">
        <v>12513</v>
      </c>
      <c r="AQ4421" t="s">
        <v>12514</v>
      </c>
      <c r="AR4421">
        <v>2</v>
      </c>
      <c r="AS4421" t="s">
        <v>3549</v>
      </c>
      <c r="AT4421" t="s">
        <v>40153</v>
      </c>
      <c r="AW4421">
        <v>55.464429729999999</v>
      </c>
      <c r="AX4421">
        <v>8.5822539300000003</v>
      </c>
      <c r="AY4421" t="s">
        <v>2633</v>
      </c>
      <c r="AZ4421">
        <v>1083</v>
      </c>
      <c r="BA4421" t="s">
        <v>4409</v>
      </c>
    </row>
    <row r="4422" spans="1:53" x14ac:dyDescent="0.25">
      <c r="A4422">
        <v>561023</v>
      </c>
      <c r="B4422" t="s">
        <v>24094</v>
      </c>
      <c r="C4422">
        <v>6715</v>
      </c>
      <c r="D4422" t="s">
        <v>12031</v>
      </c>
      <c r="E4422" t="s">
        <v>1737</v>
      </c>
      <c r="F4422">
        <v>29189803</v>
      </c>
      <c r="G4422">
        <v>1003330821</v>
      </c>
      <c r="H4422" t="s">
        <v>40154</v>
      </c>
      <c r="I4422" t="s">
        <v>24095</v>
      </c>
      <c r="J4422" t="s">
        <v>24096</v>
      </c>
      <c r="K4422" t="s">
        <v>24097</v>
      </c>
      <c r="L4422">
        <v>7704</v>
      </c>
      <c r="M4422">
        <v>16</v>
      </c>
      <c r="Q4422" s="1">
        <v>40836</v>
      </c>
      <c r="R4422" t="s">
        <v>2628</v>
      </c>
      <c r="S4422">
        <v>561</v>
      </c>
      <c r="T4422" t="s">
        <v>1656</v>
      </c>
      <c r="U4422" s="1">
        <v>40755</v>
      </c>
      <c r="V4422">
        <v>2</v>
      </c>
      <c r="W4422" t="s">
        <v>2629</v>
      </c>
      <c r="X4422">
        <v>1</v>
      </c>
      <c r="Y4422" t="s">
        <v>34899</v>
      </c>
      <c r="Z4422">
        <v>6</v>
      </c>
      <c r="AA4422">
        <v>195608</v>
      </c>
      <c r="AB4422">
        <v>121</v>
      </c>
      <c r="AC4422" t="s">
        <v>2640</v>
      </c>
      <c r="AD4422">
        <v>1012</v>
      </c>
      <c r="AE4422" t="s">
        <v>2</v>
      </c>
      <c r="AF4422">
        <v>3</v>
      </c>
      <c r="AG4422" t="s">
        <v>2688</v>
      </c>
      <c r="AH4422">
        <v>21</v>
      </c>
      <c r="AI4422" t="s">
        <v>34900</v>
      </c>
      <c r="AJ4422">
        <v>561</v>
      </c>
      <c r="AK4422" t="s">
        <v>1656</v>
      </c>
      <c r="AL4422">
        <v>2</v>
      </c>
      <c r="AM4422" t="s">
        <v>2703</v>
      </c>
      <c r="AN4422">
        <v>561004</v>
      </c>
      <c r="AP4422" t="s">
        <v>24098</v>
      </c>
      <c r="AQ4422" t="s">
        <v>24099</v>
      </c>
      <c r="AR4422">
        <v>0</v>
      </c>
      <c r="AS4422" t="s">
        <v>2632</v>
      </c>
      <c r="AT4422" t="s">
        <v>24100</v>
      </c>
      <c r="AV4422" t="s">
        <v>24101</v>
      </c>
      <c r="AW4422">
        <v>55.541170516382799</v>
      </c>
      <c r="AX4422">
        <v>8.5399293669072804</v>
      </c>
      <c r="AY4422" t="s">
        <v>2633</v>
      </c>
      <c r="AZ4422">
        <v>1083</v>
      </c>
      <c r="BA4422" t="s">
        <v>4409</v>
      </c>
    </row>
    <row r="4423" spans="1:53" x14ac:dyDescent="0.25">
      <c r="A4423">
        <v>561024</v>
      </c>
      <c r="B4423" t="s">
        <v>24102</v>
      </c>
      <c r="C4423">
        <v>6705</v>
      </c>
      <c r="D4423" t="s">
        <v>36651</v>
      </c>
      <c r="E4423" t="s">
        <v>24103</v>
      </c>
      <c r="F4423">
        <v>29189803</v>
      </c>
      <c r="G4423">
        <v>1003329952</v>
      </c>
      <c r="H4423" t="s">
        <v>12510</v>
      </c>
      <c r="I4423" t="s">
        <v>24104</v>
      </c>
      <c r="J4423" t="s">
        <v>12511</v>
      </c>
      <c r="K4423" t="s">
        <v>12512</v>
      </c>
      <c r="L4423">
        <v>315</v>
      </c>
      <c r="M4423">
        <v>8</v>
      </c>
      <c r="Q4423" s="1">
        <v>43784</v>
      </c>
      <c r="R4423" t="s">
        <v>2628</v>
      </c>
      <c r="S4423">
        <v>561</v>
      </c>
      <c r="T4423" t="s">
        <v>1656</v>
      </c>
      <c r="V4423">
        <v>2</v>
      </c>
      <c r="W4423" t="s">
        <v>2629</v>
      </c>
      <c r="X4423">
        <v>1</v>
      </c>
      <c r="Y4423" t="s">
        <v>34899</v>
      </c>
      <c r="Z4423">
        <v>9</v>
      </c>
      <c r="AA4423">
        <v>197308</v>
      </c>
      <c r="AB4423">
        <v>121</v>
      </c>
      <c r="AC4423" t="s">
        <v>2640</v>
      </c>
      <c r="AD4423">
        <v>1012</v>
      </c>
      <c r="AE4423" t="s">
        <v>2</v>
      </c>
      <c r="AF4423">
        <v>1</v>
      </c>
      <c r="AG4423" t="s">
        <v>34895</v>
      </c>
      <c r="AH4423">
        <v>21</v>
      </c>
      <c r="AI4423" t="s">
        <v>34900</v>
      </c>
      <c r="AJ4423">
        <v>561</v>
      </c>
      <c r="AK4423" t="s">
        <v>1656</v>
      </c>
      <c r="AO4423">
        <v>280616</v>
      </c>
      <c r="AP4423" t="s">
        <v>12513</v>
      </c>
      <c r="AQ4423" t="s">
        <v>12514</v>
      </c>
      <c r="AR4423">
        <v>2</v>
      </c>
      <c r="AS4423" t="s">
        <v>3549</v>
      </c>
      <c r="AT4423" t="s">
        <v>12515</v>
      </c>
      <c r="AW4423">
        <v>55.495612190000003</v>
      </c>
      <c r="AX4423">
        <v>8.4889677999999993</v>
      </c>
      <c r="AY4423" t="s">
        <v>2633</v>
      </c>
      <c r="AZ4423">
        <v>1083</v>
      </c>
      <c r="BA4423" t="s">
        <v>4409</v>
      </c>
    </row>
    <row r="4424" spans="1:53" x14ac:dyDescent="0.25">
      <c r="A4424">
        <v>561025</v>
      </c>
      <c r="B4424" t="s">
        <v>24105</v>
      </c>
      <c r="C4424">
        <v>6715</v>
      </c>
      <c r="D4424" t="s">
        <v>12031</v>
      </c>
      <c r="E4424" t="s">
        <v>1658</v>
      </c>
      <c r="F4424">
        <v>29189803</v>
      </c>
      <c r="G4424">
        <v>1003330948</v>
      </c>
      <c r="H4424" t="s">
        <v>23960</v>
      </c>
      <c r="I4424" t="s">
        <v>24106</v>
      </c>
      <c r="J4424" t="s">
        <v>24107</v>
      </c>
      <c r="K4424" t="s">
        <v>12046</v>
      </c>
      <c r="L4424">
        <v>9131</v>
      </c>
      <c r="M4424">
        <v>28</v>
      </c>
      <c r="Q4424" s="1">
        <v>41908</v>
      </c>
      <c r="R4424" t="s">
        <v>2628</v>
      </c>
      <c r="S4424">
        <v>561</v>
      </c>
      <c r="T4424" t="s">
        <v>1656</v>
      </c>
      <c r="U4424" s="1">
        <v>41852</v>
      </c>
      <c r="V4424">
        <v>2</v>
      </c>
      <c r="W4424" t="s">
        <v>2629</v>
      </c>
      <c r="X4424">
        <v>1</v>
      </c>
      <c r="Y4424" t="s">
        <v>34899</v>
      </c>
      <c r="Z4424">
        <v>10</v>
      </c>
      <c r="AA4424">
        <v>197308</v>
      </c>
      <c r="AB4424">
        <v>121</v>
      </c>
      <c r="AC4424" t="s">
        <v>2640</v>
      </c>
      <c r="AD4424">
        <v>1012</v>
      </c>
      <c r="AE4424" t="s">
        <v>2</v>
      </c>
      <c r="AF4424">
        <v>3</v>
      </c>
      <c r="AG4424" t="s">
        <v>2688</v>
      </c>
      <c r="AH4424">
        <v>21</v>
      </c>
      <c r="AI4424" t="s">
        <v>34900</v>
      </c>
      <c r="AJ4424">
        <v>561</v>
      </c>
      <c r="AK4424" t="s">
        <v>1656</v>
      </c>
      <c r="AP4424" t="s">
        <v>24108</v>
      </c>
      <c r="AQ4424" t="s">
        <v>24109</v>
      </c>
      <c r="AR4424">
        <v>0</v>
      </c>
      <c r="AS4424" t="s">
        <v>2632</v>
      </c>
      <c r="AT4424" t="s">
        <v>12048</v>
      </c>
      <c r="AW4424">
        <v>55.506598497430197</v>
      </c>
      <c r="AX4424">
        <v>8.4399823090523007</v>
      </c>
      <c r="AY4424" t="s">
        <v>2633</v>
      </c>
      <c r="AZ4424">
        <v>1083</v>
      </c>
      <c r="BA4424" t="s">
        <v>4409</v>
      </c>
    </row>
    <row r="4425" spans="1:53" x14ac:dyDescent="0.25">
      <c r="A4425">
        <v>561026</v>
      </c>
      <c r="B4425" t="s">
        <v>24110</v>
      </c>
      <c r="C4425">
        <v>6700</v>
      </c>
      <c r="D4425" t="s">
        <v>9747</v>
      </c>
      <c r="E4425" t="s">
        <v>1659</v>
      </c>
      <c r="F4425">
        <v>50205614</v>
      </c>
      <c r="G4425">
        <v>1001944452</v>
      </c>
      <c r="H4425" t="s">
        <v>24111</v>
      </c>
      <c r="I4425" t="s">
        <v>24112</v>
      </c>
      <c r="J4425" t="s">
        <v>24113</v>
      </c>
      <c r="K4425" t="s">
        <v>24114</v>
      </c>
      <c r="L4425">
        <v>7927</v>
      </c>
      <c r="M4425">
        <v>19</v>
      </c>
      <c r="Q4425" s="1">
        <v>43244</v>
      </c>
      <c r="R4425" t="s">
        <v>2628</v>
      </c>
      <c r="V4425">
        <v>5</v>
      </c>
      <c r="W4425" t="s">
        <v>2938</v>
      </c>
      <c r="X4425">
        <v>1</v>
      </c>
      <c r="Y4425" t="s">
        <v>34899</v>
      </c>
      <c r="Z4425">
        <v>10</v>
      </c>
      <c r="AA4425">
        <v>192008</v>
      </c>
      <c r="AB4425">
        <v>121</v>
      </c>
      <c r="AC4425" t="s">
        <v>2640</v>
      </c>
      <c r="AD4425">
        <v>1013</v>
      </c>
      <c r="AE4425" t="s">
        <v>47</v>
      </c>
      <c r="AF4425">
        <v>1</v>
      </c>
      <c r="AG4425" t="s">
        <v>34895</v>
      </c>
      <c r="AH4425">
        <v>21</v>
      </c>
      <c r="AI4425" t="s">
        <v>34900</v>
      </c>
      <c r="AJ4425">
        <v>561</v>
      </c>
      <c r="AK4425" t="s">
        <v>1656</v>
      </c>
      <c r="AP4425" t="s">
        <v>24115</v>
      </c>
      <c r="AQ4425" t="s">
        <v>24116</v>
      </c>
      <c r="AR4425">
        <v>0</v>
      </c>
      <c r="AS4425" t="s">
        <v>2632</v>
      </c>
      <c r="AT4425" t="s">
        <v>24117</v>
      </c>
      <c r="AW4425">
        <v>55.474878089999997</v>
      </c>
      <c r="AX4425">
        <v>8.4529056699999998</v>
      </c>
      <c r="AY4425" t="s">
        <v>2633</v>
      </c>
      <c r="AZ4425">
        <v>1083</v>
      </c>
      <c r="BA4425" t="s">
        <v>4409</v>
      </c>
    </row>
    <row r="4426" spans="1:53" x14ac:dyDescent="0.25">
      <c r="A4426">
        <v>561027</v>
      </c>
      <c r="B4426" t="s">
        <v>24118</v>
      </c>
      <c r="C4426">
        <v>6705</v>
      </c>
      <c r="D4426" t="s">
        <v>36651</v>
      </c>
      <c r="E4426" t="s">
        <v>24119</v>
      </c>
      <c r="F4426">
        <v>29554366</v>
      </c>
      <c r="G4426">
        <v>1003328312</v>
      </c>
      <c r="H4426" t="s">
        <v>24120</v>
      </c>
      <c r="I4426" t="s">
        <v>24121</v>
      </c>
      <c r="J4426" t="s">
        <v>24122</v>
      </c>
      <c r="K4426" t="s">
        <v>40155</v>
      </c>
      <c r="L4426">
        <v>7516</v>
      </c>
      <c r="M4426">
        <v>310</v>
      </c>
      <c r="Q4426" s="1">
        <v>43794</v>
      </c>
      <c r="R4426" t="s">
        <v>2628</v>
      </c>
      <c r="V4426">
        <v>4</v>
      </c>
      <c r="W4426" t="s">
        <v>3081</v>
      </c>
      <c r="X4426">
        <v>1</v>
      </c>
      <c r="Y4426" t="s">
        <v>34899</v>
      </c>
      <c r="AA4426">
        <v>197008</v>
      </c>
      <c r="AB4426">
        <v>131</v>
      </c>
      <c r="AC4426" t="s">
        <v>983</v>
      </c>
      <c r="AD4426">
        <v>1061</v>
      </c>
      <c r="AE4426" t="s">
        <v>983</v>
      </c>
      <c r="AF4426">
        <v>1</v>
      </c>
      <c r="AG4426" t="s">
        <v>34895</v>
      </c>
      <c r="AH4426">
        <v>99</v>
      </c>
      <c r="AI4426" t="s">
        <v>34896</v>
      </c>
      <c r="AJ4426">
        <v>561</v>
      </c>
      <c r="AK4426" t="s">
        <v>1656</v>
      </c>
      <c r="AP4426" t="s">
        <v>24123</v>
      </c>
      <c r="AQ4426" t="s">
        <v>24124</v>
      </c>
      <c r="AR4426">
        <v>0</v>
      </c>
      <c r="AS4426" t="s">
        <v>2632</v>
      </c>
      <c r="AT4426" t="s">
        <v>37177</v>
      </c>
      <c r="AW4426">
        <v>55.488892669999998</v>
      </c>
      <c r="AX4426">
        <v>8.4909698799999997</v>
      </c>
      <c r="AY4426" t="s">
        <v>2633</v>
      </c>
      <c r="AZ4426">
        <v>1083</v>
      </c>
      <c r="BA4426" t="s">
        <v>4409</v>
      </c>
    </row>
    <row r="4427" spans="1:53" x14ac:dyDescent="0.25">
      <c r="A4427">
        <v>561028</v>
      </c>
      <c r="B4427" t="s">
        <v>40156</v>
      </c>
      <c r="C4427">
        <v>6700</v>
      </c>
      <c r="D4427" t="s">
        <v>9747</v>
      </c>
      <c r="E4427" t="s">
        <v>40157</v>
      </c>
      <c r="F4427">
        <v>45357716</v>
      </c>
      <c r="G4427">
        <v>1019792532</v>
      </c>
      <c r="H4427" t="s">
        <v>12310</v>
      </c>
      <c r="I4427" t="s">
        <v>24125</v>
      </c>
      <c r="J4427" t="s">
        <v>10117</v>
      </c>
      <c r="K4427" t="s">
        <v>36756</v>
      </c>
      <c r="L4427">
        <v>2720</v>
      </c>
      <c r="M4427">
        <v>11</v>
      </c>
      <c r="Q4427" s="1">
        <v>44643</v>
      </c>
      <c r="R4427" t="s">
        <v>2628</v>
      </c>
      <c r="V4427">
        <v>4</v>
      </c>
      <c r="W4427" t="s">
        <v>3081</v>
      </c>
      <c r="X4427">
        <v>1</v>
      </c>
      <c r="Y4427" t="s">
        <v>34899</v>
      </c>
      <c r="AA4427">
        <v>190708</v>
      </c>
      <c r="AB4427">
        <v>131</v>
      </c>
      <c r="AC4427" t="s">
        <v>983</v>
      </c>
      <c r="AD4427">
        <v>1061</v>
      </c>
      <c r="AE4427" t="s">
        <v>983</v>
      </c>
      <c r="AF4427">
        <v>1</v>
      </c>
      <c r="AG4427" t="s">
        <v>34895</v>
      </c>
      <c r="AH4427">
        <v>99</v>
      </c>
      <c r="AI4427" t="s">
        <v>34896</v>
      </c>
      <c r="AJ4427">
        <v>561</v>
      </c>
      <c r="AK4427" t="s">
        <v>1656</v>
      </c>
      <c r="AO4427">
        <v>280560</v>
      </c>
      <c r="AP4427" t="s">
        <v>12312</v>
      </c>
      <c r="AQ4427" t="s">
        <v>10119</v>
      </c>
      <c r="AR4427">
        <v>2</v>
      </c>
      <c r="AS4427" t="s">
        <v>3549</v>
      </c>
      <c r="AT4427" t="s">
        <v>36757</v>
      </c>
      <c r="AW4427">
        <v>55.480235909999998</v>
      </c>
      <c r="AX4427">
        <v>8.4336571199999995</v>
      </c>
      <c r="AY4427" t="s">
        <v>2633</v>
      </c>
      <c r="AZ4427">
        <v>1083</v>
      </c>
      <c r="BA4427" t="s">
        <v>4409</v>
      </c>
    </row>
    <row r="4428" spans="1:53" x14ac:dyDescent="0.25">
      <c r="A4428">
        <v>561030</v>
      </c>
      <c r="B4428" t="s">
        <v>24126</v>
      </c>
      <c r="C4428">
        <v>6700</v>
      </c>
      <c r="D4428" t="s">
        <v>9747</v>
      </c>
      <c r="E4428" t="s">
        <v>1660</v>
      </c>
      <c r="F4428">
        <v>36563613</v>
      </c>
      <c r="G4428">
        <v>1001746723</v>
      </c>
      <c r="H4428" t="s">
        <v>40158</v>
      </c>
      <c r="I4428" t="s">
        <v>24127</v>
      </c>
      <c r="J4428" t="s">
        <v>24128</v>
      </c>
      <c r="K4428" t="s">
        <v>24129</v>
      </c>
      <c r="L4428">
        <v>4311</v>
      </c>
      <c r="M4428">
        <v>54</v>
      </c>
      <c r="Q4428" s="1">
        <v>43812</v>
      </c>
      <c r="R4428" t="s">
        <v>2628</v>
      </c>
      <c r="V4428">
        <v>5</v>
      </c>
      <c r="W4428" t="s">
        <v>2938</v>
      </c>
      <c r="X4428">
        <v>1</v>
      </c>
      <c r="Y4428" t="s">
        <v>34899</v>
      </c>
      <c r="Z4428">
        <v>10</v>
      </c>
      <c r="AA4428">
        <v>190508</v>
      </c>
      <c r="AB4428">
        <v>121</v>
      </c>
      <c r="AC4428" t="s">
        <v>2640</v>
      </c>
      <c r="AD4428">
        <v>1013</v>
      </c>
      <c r="AE4428" t="s">
        <v>47</v>
      </c>
      <c r="AF4428">
        <v>1</v>
      </c>
      <c r="AG4428" t="s">
        <v>34895</v>
      </c>
      <c r="AH4428">
        <v>21</v>
      </c>
      <c r="AI4428" t="s">
        <v>34900</v>
      </c>
      <c r="AJ4428">
        <v>561</v>
      </c>
      <c r="AK4428" t="s">
        <v>1656</v>
      </c>
      <c r="AP4428" t="s">
        <v>24130</v>
      </c>
      <c r="AQ4428" t="s">
        <v>24131</v>
      </c>
      <c r="AR4428">
        <v>0</v>
      </c>
      <c r="AS4428" t="s">
        <v>2632</v>
      </c>
      <c r="AT4428" t="s">
        <v>5949</v>
      </c>
      <c r="AW4428">
        <v>55.469792740000003</v>
      </c>
      <c r="AX4428">
        <v>8.4500017799999991</v>
      </c>
      <c r="AY4428" t="s">
        <v>2633</v>
      </c>
      <c r="AZ4428">
        <v>1083</v>
      </c>
      <c r="BA4428" t="s">
        <v>4409</v>
      </c>
    </row>
    <row r="4429" spans="1:53" x14ac:dyDescent="0.25">
      <c r="A4429">
        <v>561034</v>
      </c>
      <c r="B4429" t="s">
        <v>40159</v>
      </c>
      <c r="C4429">
        <v>6715</v>
      </c>
      <c r="D4429" t="s">
        <v>12031</v>
      </c>
      <c r="E4429" t="s">
        <v>1661</v>
      </c>
      <c r="F4429">
        <v>29189803</v>
      </c>
      <c r="G4429">
        <v>1003330250</v>
      </c>
      <c r="H4429" t="s">
        <v>24132</v>
      </c>
      <c r="I4429" t="s">
        <v>24133</v>
      </c>
      <c r="J4429" t="s">
        <v>24134</v>
      </c>
      <c r="K4429" t="s">
        <v>37185</v>
      </c>
      <c r="L4429">
        <v>2660</v>
      </c>
      <c r="M4429">
        <v>300</v>
      </c>
      <c r="Q4429" s="1">
        <v>41908</v>
      </c>
      <c r="R4429" t="s">
        <v>2628</v>
      </c>
      <c r="S4429">
        <v>561</v>
      </c>
      <c r="T4429" t="s">
        <v>1656</v>
      </c>
      <c r="U4429" s="1">
        <v>41852</v>
      </c>
      <c r="V4429">
        <v>2</v>
      </c>
      <c r="W4429" t="s">
        <v>2629</v>
      </c>
      <c r="X4429">
        <v>1</v>
      </c>
      <c r="Y4429" t="s">
        <v>34899</v>
      </c>
      <c r="Z4429">
        <v>9</v>
      </c>
      <c r="AA4429">
        <v>197708</v>
      </c>
      <c r="AB4429">
        <v>121</v>
      </c>
      <c r="AC4429" t="s">
        <v>2640</v>
      </c>
      <c r="AD4429">
        <v>1012</v>
      </c>
      <c r="AE4429" t="s">
        <v>2</v>
      </c>
      <c r="AF4429">
        <v>3</v>
      </c>
      <c r="AG4429" t="s">
        <v>2688</v>
      </c>
      <c r="AH4429">
        <v>21</v>
      </c>
      <c r="AI4429" t="s">
        <v>34900</v>
      </c>
      <c r="AJ4429">
        <v>561</v>
      </c>
      <c r="AK4429" t="s">
        <v>1656</v>
      </c>
      <c r="AP4429" t="s">
        <v>24135</v>
      </c>
      <c r="AQ4429" t="s">
        <v>24136</v>
      </c>
      <c r="AR4429">
        <v>0</v>
      </c>
      <c r="AS4429" t="s">
        <v>2632</v>
      </c>
      <c r="AT4429" t="s">
        <v>37186</v>
      </c>
      <c r="AW4429">
        <v>55.515501563427001</v>
      </c>
      <c r="AX4429">
        <v>8.4477628123126394</v>
      </c>
      <c r="AY4429" t="s">
        <v>2633</v>
      </c>
      <c r="AZ4429">
        <v>1083</v>
      </c>
      <c r="BA4429" t="s">
        <v>4409</v>
      </c>
    </row>
    <row r="4430" spans="1:53" x14ac:dyDescent="0.25">
      <c r="A4430">
        <v>561035</v>
      </c>
      <c r="B4430" t="s">
        <v>24137</v>
      </c>
      <c r="C4430">
        <v>6710</v>
      </c>
      <c r="D4430" t="s">
        <v>10572</v>
      </c>
      <c r="E4430" t="s">
        <v>24137</v>
      </c>
      <c r="F4430">
        <v>29189803</v>
      </c>
      <c r="G4430">
        <v>1003330304</v>
      </c>
      <c r="H4430" t="s">
        <v>40160</v>
      </c>
      <c r="I4430" t="s">
        <v>24138</v>
      </c>
      <c r="J4430" t="s">
        <v>24139</v>
      </c>
      <c r="K4430" t="s">
        <v>24140</v>
      </c>
      <c r="L4430">
        <v>3495</v>
      </c>
      <c r="M4430">
        <v>202</v>
      </c>
      <c r="Q4430" s="1">
        <v>40774</v>
      </c>
      <c r="R4430" t="s">
        <v>2628</v>
      </c>
      <c r="S4430">
        <v>561</v>
      </c>
      <c r="T4430" t="s">
        <v>1656</v>
      </c>
      <c r="U4430" s="1">
        <v>40755</v>
      </c>
      <c r="V4430">
        <v>2</v>
      </c>
      <c r="W4430" t="s">
        <v>2629</v>
      </c>
      <c r="X4430">
        <v>1</v>
      </c>
      <c r="Y4430" t="s">
        <v>34899</v>
      </c>
      <c r="Z4430">
        <v>9</v>
      </c>
      <c r="AA4430">
        <v>197808</v>
      </c>
      <c r="AB4430">
        <v>121</v>
      </c>
      <c r="AC4430" t="s">
        <v>2640</v>
      </c>
      <c r="AD4430">
        <v>1012</v>
      </c>
      <c r="AE4430" t="s">
        <v>2</v>
      </c>
      <c r="AF4430">
        <v>3</v>
      </c>
      <c r="AG4430" t="s">
        <v>2688</v>
      </c>
      <c r="AH4430">
        <v>21</v>
      </c>
      <c r="AI4430" t="s">
        <v>34900</v>
      </c>
      <c r="AJ4430">
        <v>561</v>
      </c>
      <c r="AK4430" t="s">
        <v>1656</v>
      </c>
      <c r="AL4430">
        <v>2</v>
      </c>
      <c r="AM4430" t="s">
        <v>2703</v>
      </c>
      <c r="AN4430">
        <v>561011</v>
      </c>
      <c r="AP4430" t="s">
        <v>24141</v>
      </c>
      <c r="AQ4430" t="s">
        <v>24142</v>
      </c>
      <c r="AR4430">
        <v>0</v>
      </c>
      <c r="AS4430" t="s">
        <v>2632</v>
      </c>
      <c r="AT4430" t="s">
        <v>24143</v>
      </c>
      <c r="AW4430">
        <v>55.528848412838499</v>
      </c>
      <c r="AX4430">
        <v>8.3624126384584798</v>
      </c>
      <c r="AY4430" t="s">
        <v>2633</v>
      </c>
      <c r="AZ4430">
        <v>1083</v>
      </c>
      <c r="BA4430" t="s">
        <v>4409</v>
      </c>
    </row>
    <row r="4431" spans="1:53" x14ac:dyDescent="0.25">
      <c r="A4431">
        <v>561036</v>
      </c>
      <c r="B4431" t="s">
        <v>24144</v>
      </c>
      <c r="C4431">
        <v>6710</v>
      </c>
      <c r="D4431" t="s">
        <v>10572</v>
      </c>
      <c r="E4431" t="s">
        <v>1662</v>
      </c>
      <c r="F4431">
        <v>86593513</v>
      </c>
      <c r="G4431">
        <v>1002751172</v>
      </c>
      <c r="H4431" t="s">
        <v>40161</v>
      </c>
      <c r="I4431" t="s">
        <v>24145</v>
      </c>
      <c r="J4431" t="s">
        <v>24146</v>
      </c>
      <c r="K4431" t="s">
        <v>24147</v>
      </c>
      <c r="L4431">
        <v>7650</v>
      </c>
      <c r="M4431">
        <v>26</v>
      </c>
      <c r="Q4431" s="1">
        <v>43784</v>
      </c>
      <c r="R4431" t="s">
        <v>2981</v>
      </c>
      <c r="V4431">
        <v>5</v>
      </c>
      <c r="W4431" t="s">
        <v>2938</v>
      </c>
      <c r="X4431">
        <v>1</v>
      </c>
      <c r="Y4431" t="s">
        <v>34899</v>
      </c>
      <c r="Z4431">
        <v>9</v>
      </c>
      <c r="AA4431">
        <v>197908</v>
      </c>
      <c r="AB4431">
        <v>121</v>
      </c>
      <c r="AC4431" t="s">
        <v>2640</v>
      </c>
      <c r="AD4431">
        <v>1013</v>
      </c>
      <c r="AE4431" t="s">
        <v>47</v>
      </c>
      <c r="AF4431">
        <v>1</v>
      </c>
      <c r="AG4431" t="s">
        <v>34895</v>
      </c>
      <c r="AH4431">
        <v>21</v>
      </c>
      <c r="AI4431" t="s">
        <v>34900</v>
      </c>
      <c r="AJ4431">
        <v>561</v>
      </c>
      <c r="AK4431" t="s">
        <v>1656</v>
      </c>
      <c r="AP4431" t="s">
        <v>24148</v>
      </c>
      <c r="AQ4431" t="s">
        <v>24149</v>
      </c>
      <c r="AR4431">
        <v>0</v>
      </c>
      <c r="AS4431" t="s">
        <v>2632</v>
      </c>
      <c r="AT4431" t="s">
        <v>24150</v>
      </c>
      <c r="AW4431">
        <v>55.509656030000002</v>
      </c>
      <c r="AX4431">
        <v>8.4155453700000002</v>
      </c>
      <c r="AY4431" t="s">
        <v>2633</v>
      </c>
      <c r="AZ4431">
        <v>1083</v>
      </c>
      <c r="BA4431" t="s">
        <v>4409</v>
      </c>
    </row>
    <row r="4432" spans="1:53" x14ac:dyDescent="0.25">
      <c r="A4432">
        <v>561039</v>
      </c>
      <c r="B4432" t="s">
        <v>40162</v>
      </c>
      <c r="C4432">
        <v>6710</v>
      </c>
      <c r="D4432" t="s">
        <v>10572</v>
      </c>
      <c r="E4432" t="s">
        <v>40163</v>
      </c>
      <c r="F4432">
        <v>29189803</v>
      </c>
      <c r="G4432">
        <v>1003330420</v>
      </c>
      <c r="H4432" t="s">
        <v>12529</v>
      </c>
      <c r="I4432" t="s">
        <v>24151</v>
      </c>
      <c r="J4432" t="s">
        <v>24152</v>
      </c>
      <c r="K4432" t="s">
        <v>24153</v>
      </c>
      <c r="L4432">
        <v>4602</v>
      </c>
      <c r="M4432">
        <v>58</v>
      </c>
      <c r="Q4432" s="1">
        <v>43908</v>
      </c>
      <c r="R4432" t="s">
        <v>2628</v>
      </c>
      <c r="S4432">
        <v>561</v>
      </c>
      <c r="T4432" t="s">
        <v>1656</v>
      </c>
      <c r="V4432">
        <v>2</v>
      </c>
      <c r="W4432" t="s">
        <v>2629</v>
      </c>
      <c r="X4432">
        <v>1</v>
      </c>
      <c r="Y4432" t="s">
        <v>34899</v>
      </c>
      <c r="Z4432">
        <v>9</v>
      </c>
      <c r="AA4432">
        <v>198203</v>
      </c>
      <c r="AB4432">
        <v>121</v>
      </c>
      <c r="AC4432" t="s">
        <v>2640</v>
      </c>
      <c r="AD4432">
        <v>1012</v>
      </c>
      <c r="AE4432" t="s">
        <v>2</v>
      </c>
      <c r="AF4432">
        <v>1</v>
      </c>
      <c r="AG4432" t="s">
        <v>34895</v>
      </c>
      <c r="AH4432">
        <v>21</v>
      </c>
      <c r="AI4432" t="s">
        <v>34900</v>
      </c>
      <c r="AJ4432">
        <v>561</v>
      </c>
      <c r="AK4432" t="s">
        <v>1656</v>
      </c>
      <c r="AO4432">
        <v>280622</v>
      </c>
      <c r="AP4432" t="s">
        <v>12532</v>
      </c>
      <c r="AQ4432" t="s">
        <v>12533</v>
      </c>
      <c r="AR4432">
        <v>2</v>
      </c>
      <c r="AS4432" t="s">
        <v>3549</v>
      </c>
      <c r="AT4432" t="s">
        <v>24154</v>
      </c>
      <c r="AW4432">
        <v>55.521737649999999</v>
      </c>
      <c r="AX4432">
        <v>8.4213373499999999</v>
      </c>
      <c r="AY4432" t="s">
        <v>2633</v>
      </c>
      <c r="AZ4432">
        <v>1083</v>
      </c>
      <c r="BA4432" t="s">
        <v>4409</v>
      </c>
    </row>
    <row r="4433" spans="1:53" x14ac:dyDescent="0.25">
      <c r="A4433">
        <v>561044</v>
      </c>
      <c r="B4433" t="s">
        <v>24155</v>
      </c>
      <c r="C4433">
        <v>6705</v>
      </c>
      <c r="D4433" t="s">
        <v>36651</v>
      </c>
      <c r="E4433" t="s">
        <v>1663</v>
      </c>
      <c r="F4433">
        <v>13198446</v>
      </c>
      <c r="G4433">
        <v>1000518918</v>
      </c>
      <c r="H4433" t="s">
        <v>40164</v>
      </c>
      <c r="J4433" t="s">
        <v>24156</v>
      </c>
      <c r="K4433" t="s">
        <v>24157</v>
      </c>
      <c r="L4433">
        <v>4568</v>
      </c>
      <c r="M4433">
        <v>1</v>
      </c>
      <c r="Q4433" s="1">
        <v>41985</v>
      </c>
      <c r="R4433" t="s">
        <v>2628</v>
      </c>
      <c r="U4433" s="1">
        <v>41639</v>
      </c>
      <c r="V4433">
        <v>5</v>
      </c>
      <c r="W4433" t="s">
        <v>2938</v>
      </c>
      <c r="X4433">
        <v>1</v>
      </c>
      <c r="Y4433" t="s">
        <v>34899</v>
      </c>
      <c r="Z4433">
        <v>10</v>
      </c>
      <c r="AA4433">
        <v>199008</v>
      </c>
      <c r="AB4433">
        <v>121</v>
      </c>
      <c r="AC4433" t="s">
        <v>2640</v>
      </c>
      <c r="AD4433">
        <v>1013</v>
      </c>
      <c r="AE4433" t="s">
        <v>47</v>
      </c>
      <c r="AF4433">
        <v>3</v>
      </c>
      <c r="AG4433" t="s">
        <v>2688</v>
      </c>
      <c r="AH4433">
        <v>21</v>
      </c>
      <c r="AI4433" t="s">
        <v>34900</v>
      </c>
      <c r="AJ4433">
        <v>561</v>
      </c>
      <c r="AK4433" t="s">
        <v>1656</v>
      </c>
      <c r="AP4433" t="s">
        <v>24158</v>
      </c>
      <c r="AQ4433" t="s">
        <v>24159</v>
      </c>
      <c r="AR4433">
        <v>0</v>
      </c>
      <c r="AS4433" t="s">
        <v>2632</v>
      </c>
      <c r="AT4433" t="s">
        <v>24160</v>
      </c>
      <c r="AW4433">
        <v>55.4755259336306</v>
      </c>
      <c r="AX4433">
        <v>8.4957632908087604</v>
      </c>
      <c r="AY4433" t="s">
        <v>2633</v>
      </c>
      <c r="AZ4433">
        <v>1083</v>
      </c>
      <c r="BA4433" t="s">
        <v>4409</v>
      </c>
    </row>
    <row r="4434" spans="1:53" x14ac:dyDescent="0.25">
      <c r="A4434">
        <v>561045</v>
      </c>
      <c r="B4434" t="s">
        <v>24161</v>
      </c>
      <c r="C4434">
        <v>6715</v>
      </c>
      <c r="D4434" t="s">
        <v>12031</v>
      </c>
      <c r="E4434" t="s">
        <v>24162</v>
      </c>
      <c r="F4434">
        <v>29189803</v>
      </c>
      <c r="G4434">
        <v>1003328269</v>
      </c>
      <c r="H4434" t="s">
        <v>24163</v>
      </c>
      <c r="I4434" t="s">
        <v>24164</v>
      </c>
      <c r="J4434" t="s">
        <v>24165</v>
      </c>
      <c r="K4434" t="s">
        <v>24166</v>
      </c>
      <c r="L4434">
        <v>7704</v>
      </c>
      <c r="M4434">
        <v>16</v>
      </c>
      <c r="Q4434" s="1">
        <v>43794</v>
      </c>
      <c r="R4434" t="s">
        <v>2628</v>
      </c>
      <c r="S4434">
        <v>561</v>
      </c>
      <c r="T4434" t="s">
        <v>1656</v>
      </c>
      <c r="V4434">
        <v>2</v>
      </c>
      <c r="W4434" t="s">
        <v>2629</v>
      </c>
      <c r="X4434">
        <v>1</v>
      </c>
      <c r="Y4434" t="s">
        <v>34899</v>
      </c>
      <c r="AA4434">
        <v>199308</v>
      </c>
      <c r="AB4434">
        <v>128</v>
      </c>
      <c r="AC4434" t="s">
        <v>564</v>
      </c>
      <c r="AD4434">
        <v>1051</v>
      </c>
      <c r="AE4434" t="s">
        <v>564</v>
      </c>
      <c r="AF4434">
        <v>2</v>
      </c>
      <c r="AG4434" t="s">
        <v>35025</v>
      </c>
      <c r="AH4434">
        <v>27</v>
      </c>
      <c r="AI4434" t="s">
        <v>34995</v>
      </c>
      <c r="AJ4434">
        <v>561</v>
      </c>
      <c r="AK4434" t="s">
        <v>1656</v>
      </c>
      <c r="AP4434" t="s">
        <v>24167</v>
      </c>
      <c r="AQ4434" t="s">
        <v>24168</v>
      </c>
      <c r="AR4434">
        <v>0</v>
      </c>
      <c r="AS4434" t="s">
        <v>2632</v>
      </c>
      <c r="AT4434" t="s">
        <v>24100</v>
      </c>
      <c r="AV4434" t="s">
        <v>24101</v>
      </c>
      <c r="AW4434">
        <v>55.541170469999997</v>
      </c>
      <c r="AX4434">
        <v>8.5399292199999994</v>
      </c>
      <c r="AY4434" t="s">
        <v>2633</v>
      </c>
      <c r="AZ4434">
        <v>1083</v>
      </c>
      <c r="BA4434" t="s">
        <v>4409</v>
      </c>
    </row>
    <row r="4435" spans="1:53" x14ac:dyDescent="0.25">
      <c r="A4435">
        <v>561046</v>
      </c>
      <c r="B4435" t="s">
        <v>24169</v>
      </c>
      <c r="C4435">
        <v>6700</v>
      </c>
      <c r="D4435" t="s">
        <v>9747</v>
      </c>
      <c r="E4435" t="s">
        <v>24170</v>
      </c>
      <c r="F4435">
        <v>29189803</v>
      </c>
      <c r="G4435">
        <v>1004949479</v>
      </c>
      <c r="H4435" t="s">
        <v>40165</v>
      </c>
      <c r="I4435" t="s">
        <v>24171</v>
      </c>
      <c r="J4435" t="s">
        <v>12067</v>
      </c>
      <c r="K4435" t="s">
        <v>24172</v>
      </c>
      <c r="L4435">
        <v>4543</v>
      </c>
      <c r="M4435">
        <v>34</v>
      </c>
      <c r="Q4435" s="1">
        <v>41061</v>
      </c>
      <c r="R4435" t="s">
        <v>2628</v>
      </c>
      <c r="S4435">
        <v>561</v>
      </c>
      <c r="T4435" t="s">
        <v>1656</v>
      </c>
      <c r="U4435" s="1">
        <v>40329</v>
      </c>
      <c r="V4435">
        <v>2</v>
      </c>
      <c r="W4435" t="s">
        <v>2629</v>
      </c>
      <c r="X4435">
        <v>8</v>
      </c>
      <c r="Y4435" t="s">
        <v>35044</v>
      </c>
      <c r="AA4435">
        <v>199608</v>
      </c>
      <c r="AB4435">
        <v>127</v>
      </c>
      <c r="AC4435" t="s">
        <v>3375</v>
      </c>
      <c r="AD4435">
        <v>1052</v>
      </c>
      <c r="AE4435" t="s">
        <v>3375</v>
      </c>
      <c r="AF4435">
        <v>3</v>
      </c>
      <c r="AG4435" t="s">
        <v>2688</v>
      </c>
      <c r="AH4435">
        <v>99</v>
      </c>
      <c r="AI4435" t="s">
        <v>34896</v>
      </c>
      <c r="AJ4435">
        <v>561</v>
      </c>
      <c r="AK4435" t="s">
        <v>1656</v>
      </c>
      <c r="AP4435" t="s">
        <v>24173</v>
      </c>
      <c r="AQ4435" t="s">
        <v>24174</v>
      </c>
      <c r="AR4435">
        <v>0</v>
      </c>
      <c r="AS4435" t="s">
        <v>2632</v>
      </c>
      <c r="AT4435" t="s">
        <v>12071</v>
      </c>
      <c r="AY4435" t="s">
        <v>2633</v>
      </c>
      <c r="AZ4435">
        <v>1083</v>
      </c>
      <c r="BA4435" t="s">
        <v>4409</v>
      </c>
    </row>
    <row r="4436" spans="1:53" x14ac:dyDescent="0.25">
      <c r="A4436">
        <v>561048</v>
      </c>
      <c r="B4436" t="s">
        <v>24175</v>
      </c>
      <c r="C4436">
        <v>6731</v>
      </c>
      <c r="D4436" t="s">
        <v>40150</v>
      </c>
      <c r="E4436" t="s">
        <v>1664</v>
      </c>
      <c r="F4436">
        <v>67870913</v>
      </c>
      <c r="G4436">
        <v>1003216069</v>
      </c>
      <c r="H4436" t="s">
        <v>40166</v>
      </c>
      <c r="J4436" t="s">
        <v>24176</v>
      </c>
      <c r="K4436" t="s">
        <v>24177</v>
      </c>
      <c r="L4436">
        <v>4378</v>
      </c>
      <c r="M4436">
        <v>24</v>
      </c>
      <c r="Q4436" s="1">
        <v>42955</v>
      </c>
      <c r="R4436" t="s">
        <v>2628</v>
      </c>
      <c r="S4436">
        <v>561</v>
      </c>
      <c r="T4436" t="s">
        <v>1656</v>
      </c>
      <c r="U4436" s="1">
        <v>42947</v>
      </c>
      <c r="V4436">
        <v>6</v>
      </c>
      <c r="W4436" t="s">
        <v>3407</v>
      </c>
      <c r="X4436">
        <v>1</v>
      </c>
      <c r="Y4436" t="s">
        <v>34899</v>
      </c>
      <c r="Z4436">
        <v>4</v>
      </c>
      <c r="AA4436">
        <v>200108</v>
      </c>
      <c r="AB4436">
        <v>129</v>
      </c>
      <c r="AC4436" t="s">
        <v>122</v>
      </c>
      <c r="AD4436">
        <v>1016</v>
      </c>
      <c r="AE4436" t="s">
        <v>122</v>
      </c>
      <c r="AF4436">
        <v>3</v>
      </c>
      <c r="AG4436" t="s">
        <v>2688</v>
      </c>
      <c r="AH4436">
        <v>29</v>
      </c>
      <c r="AI4436" t="s">
        <v>4159</v>
      </c>
      <c r="AJ4436">
        <v>561</v>
      </c>
      <c r="AK4436" t="s">
        <v>1656</v>
      </c>
      <c r="AP4436" t="s">
        <v>24178</v>
      </c>
      <c r="AR4436">
        <v>0</v>
      </c>
      <c r="AS4436" t="s">
        <v>2632</v>
      </c>
      <c r="AT4436" t="s">
        <v>2680</v>
      </c>
      <c r="AW4436">
        <v>55.466643520641497</v>
      </c>
      <c r="AX4436">
        <v>8.5973962317412305</v>
      </c>
      <c r="AY4436" t="s">
        <v>2633</v>
      </c>
      <c r="AZ4436">
        <v>1083</v>
      </c>
      <c r="BA4436" t="s">
        <v>4409</v>
      </c>
    </row>
    <row r="4437" spans="1:53" x14ac:dyDescent="0.25">
      <c r="A4437">
        <v>561050</v>
      </c>
      <c r="B4437" t="s">
        <v>1665</v>
      </c>
      <c r="C4437">
        <v>6710</v>
      </c>
      <c r="D4437" t="s">
        <v>10572</v>
      </c>
      <c r="E4437" t="s">
        <v>1665</v>
      </c>
      <c r="F4437">
        <v>29189803</v>
      </c>
      <c r="G4437">
        <v>1003330006</v>
      </c>
      <c r="H4437" t="s">
        <v>24179</v>
      </c>
      <c r="J4437" t="s">
        <v>24180</v>
      </c>
      <c r="K4437" t="s">
        <v>24181</v>
      </c>
      <c r="L4437">
        <v>5675</v>
      </c>
      <c r="M4437">
        <v>29</v>
      </c>
      <c r="Q4437" s="1">
        <v>40899</v>
      </c>
      <c r="R4437" t="s">
        <v>2628</v>
      </c>
      <c r="S4437">
        <v>561</v>
      </c>
      <c r="T4437" t="s">
        <v>1656</v>
      </c>
      <c r="U4437" s="1">
        <v>40878</v>
      </c>
      <c r="V4437">
        <v>6</v>
      </c>
      <c r="W4437" t="s">
        <v>3407</v>
      </c>
      <c r="X4437">
        <v>1</v>
      </c>
      <c r="Y4437" t="s">
        <v>34899</v>
      </c>
      <c r="Z4437">
        <v>3</v>
      </c>
      <c r="AA4437">
        <v>200108</v>
      </c>
      <c r="AB4437">
        <v>129</v>
      </c>
      <c r="AC4437" t="s">
        <v>122</v>
      </c>
      <c r="AD4437">
        <v>1016</v>
      </c>
      <c r="AE4437" t="s">
        <v>122</v>
      </c>
      <c r="AF4437">
        <v>3</v>
      </c>
      <c r="AG4437" t="s">
        <v>2688</v>
      </c>
      <c r="AH4437">
        <v>29</v>
      </c>
      <c r="AI4437" t="s">
        <v>4159</v>
      </c>
      <c r="AJ4437">
        <v>561</v>
      </c>
      <c r="AK4437" t="s">
        <v>1656</v>
      </c>
      <c r="AP4437" t="s">
        <v>24182</v>
      </c>
      <c r="AR4437">
        <v>0</v>
      </c>
      <c r="AS4437" t="s">
        <v>2632</v>
      </c>
      <c r="AT4437" t="s">
        <v>24183</v>
      </c>
      <c r="AW4437">
        <v>55.493165606612898</v>
      </c>
      <c r="AX4437">
        <v>8.4097195084831995</v>
      </c>
      <c r="AY4437" t="s">
        <v>2633</v>
      </c>
      <c r="AZ4437">
        <v>1083</v>
      </c>
      <c r="BA4437" t="s">
        <v>4409</v>
      </c>
    </row>
    <row r="4438" spans="1:53" x14ac:dyDescent="0.25">
      <c r="A4438">
        <v>561052</v>
      </c>
      <c r="B4438" t="s">
        <v>24184</v>
      </c>
      <c r="C4438">
        <v>6715</v>
      </c>
      <c r="D4438" t="s">
        <v>12031</v>
      </c>
      <c r="E4438" t="s">
        <v>24185</v>
      </c>
      <c r="F4438">
        <v>29190909</v>
      </c>
      <c r="G4438">
        <v>1003327973</v>
      </c>
      <c r="H4438" t="s">
        <v>24186</v>
      </c>
      <c r="J4438" t="s">
        <v>24187</v>
      </c>
      <c r="K4438" t="s">
        <v>24188</v>
      </c>
      <c r="L4438">
        <v>2471</v>
      </c>
      <c r="M4438">
        <v>101</v>
      </c>
      <c r="Q4438" s="1">
        <v>43794</v>
      </c>
      <c r="R4438" t="s">
        <v>2628</v>
      </c>
      <c r="S4438">
        <v>1083</v>
      </c>
      <c r="T4438" t="s">
        <v>4409</v>
      </c>
      <c r="V4438">
        <v>7</v>
      </c>
      <c r="W4438" t="s">
        <v>4393</v>
      </c>
      <c r="X4438">
        <v>1</v>
      </c>
      <c r="Y4438" t="s">
        <v>34899</v>
      </c>
      <c r="AA4438">
        <v>200312</v>
      </c>
      <c r="AB4438">
        <v>932</v>
      </c>
      <c r="AC4438" t="s">
        <v>324</v>
      </c>
      <c r="AD4438">
        <v>2021</v>
      </c>
      <c r="AE4438" t="s">
        <v>324</v>
      </c>
      <c r="AF4438">
        <v>1</v>
      </c>
      <c r="AG4438" t="s">
        <v>34895</v>
      </c>
      <c r="AH4438">
        <v>29</v>
      </c>
      <c r="AI4438" t="s">
        <v>4159</v>
      </c>
      <c r="AJ4438">
        <v>561</v>
      </c>
      <c r="AK4438" t="s">
        <v>1656</v>
      </c>
      <c r="AP4438" t="s">
        <v>4413</v>
      </c>
      <c r="AQ4438" t="s">
        <v>4414</v>
      </c>
      <c r="AR4438">
        <v>0</v>
      </c>
      <c r="AS4438" t="s">
        <v>2632</v>
      </c>
      <c r="AT4438" t="s">
        <v>24189</v>
      </c>
      <c r="AW4438">
        <v>55.494928610000002</v>
      </c>
      <c r="AX4438">
        <v>8.44259117</v>
      </c>
      <c r="AY4438" t="s">
        <v>2633</v>
      </c>
      <c r="AZ4438">
        <v>1083</v>
      </c>
      <c r="BA4438" t="s">
        <v>4409</v>
      </c>
    </row>
    <row r="4439" spans="1:53" x14ac:dyDescent="0.25">
      <c r="A4439">
        <v>561053</v>
      </c>
      <c r="B4439" t="s">
        <v>24190</v>
      </c>
      <c r="C4439">
        <v>6700</v>
      </c>
      <c r="D4439" t="s">
        <v>9747</v>
      </c>
      <c r="E4439" t="s">
        <v>24191</v>
      </c>
      <c r="F4439">
        <v>29190909</v>
      </c>
      <c r="G4439">
        <v>1003328373</v>
      </c>
      <c r="H4439" t="s">
        <v>24192</v>
      </c>
      <c r="J4439" t="s">
        <v>24193</v>
      </c>
      <c r="K4439" t="s">
        <v>24194</v>
      </c>
      <c r="L4439">
        <v>1891</v>
      </c>
      <c r="M4439">
        <v>35</v>
      </c>
      <c r="Q4439" s="1">
        <v>43784</v>
      </c>
      <c r="R4439" t="s">
        <v>2628</v>
      </c>
      <c r="S4439">
        <v>561</v>
      </c>
      <c r="T4439" t="s">
        <v>1656</v>
      </c>
      <c r="V4439">
        <v>2</v>
      </c>
      <c r="W4439" t="s">
        <v>2629</v>
      </c>
      <c r="X4439">
        <v>1</v>
      </c>
      <c r="Y4439" t="s">
        <v>34899</v>
      </c>
      <c r="Z4439">
        <v>10</v>
      </c>
      <c r="AA4439">
        <v>200312</v>
      </c>
      <c r="AB4439">
        <v>129</v>
      </c>
      <c r="AC4439" t="s">
        <v>122</v>
      </c>
      <c r="AD4439">
        <v>1016</v>
      </c>
      <c r="AE4439" t="s">
        <v>122</v>
      </c>
      <c r="AF4439">
        <v>1</v>
      </c>
      <c r="AG4439" t="s">
        <v>34895</v>
      </c>
      <c r="AH4439">
        <v>29</v>
      </c>
      <c r="AI4439" t="s">
        <v>4159</v>
      </c>
      <c r="AJ4439">
        <v>561</v>
      </c>
      <c r="AK4439" t="s">
        <v>1656</v>
      </c>
      <c r="AP4439" t="s">
        <v>24195</v>
      </c>
      <c r="AR4439">
        <v>0</v>
      </c>
      <c r="AS4439" t="s">
        <v>2632</v>
      </c>
      <c r="AT4439" t="s">
        <v>24196</v>
      </c>
      <c r="AW4439">
        <v>55.473859109999999</v>
      </c>
      <c r="AX4439">
        <v>8.4567034400000001</v>
      </c>
      <c r="AY4439" t="s">
        <v>2633</v>
      </c>
      <c r="AZ4439">
        <v>1083</v>
      </c>
      <c r="BA4439" t="s">
        <v>4409</v>
      </c>
    </row>
    <row r="4440" spans="1:53" x14ac:dyDescent="0.25">
      <c r="A4440">
        <v>561054</v>
      </c>
      <c r="B4440" t="s">
        <v>24197</v>
      </c>
      <c r="C4440">
        <v>6705</v>
      </c>
      <c r="D4440" t="s">
        <v>36651</v>
      </c>
      <c r="E4440" t="s">
        <v>1666</v>
      </c>
      <c r="F4440">
        <v>29562482</v>
      </c>
      <c r="G4440">
        <v>1012338445</v>
      </c>
      <c r="H4440" t="s">
        <v>24198</v>
      </c>
      <c r="J4440" t="s">
        <v>24199</v>
      </c>
      <c r="K4440" t="s">
        <v>24200</v>
      </c>
      <c r="L4440">
        <v>6962</v>
      </c>
      <c r="M4440">
        <v>137</v>
      </c>
      <c r="Q4440" s="1">
        <v>40807</v>
      </c>
      <c r="R4440" t="s">
        <v>2628</v>
      </c>
      <c r="U4440" s="1">
        <v>40581</v>
      </c>
      <c r="V4440">
        <v>5</v>
      </c>
      <c r="W4440" t="s">
        <v>2938</v>
      </c>
      <c r="X4440">
        <v>1</v>
      </c>
      <c r="Y4440" t="s">
        <v>34899</v>
      </c>
      <c r="Z4440">
        <v>10</v>
      </c>
      <c r="AA4440">
        <v>200608</v>
      </c>
      <c r="AB4440">
        <v>121</v>
      </c>
      <c r="AC4440" t="s">
        <v>2640</v>
      </c>
      <c r="AD4440">
        <v>1013</v>
      </c>
      <c r="AE4440" t="s">
        <v>47</v>
      </c>
      <c r="AF4440">
        <v>3</v>
      </c>
      <c r="AG4440" t="s">
        <v>2688</v>
      </c>
      <c r="AH4440">
        <v>21</v>
      </c>
      <c r="AI4440" t="s">
        <v>34900</v>
      </c>
      <c r="AJ4440">
        <v>561</v>
      </c>
      <c r="AK4440" t="s">
        <v>1656</v>
      </c>
      <c r="AP4440" t="s">
        <v>24201</v>
      </c>
      <c r="AR4440">
        <v>0</v>
      </c>
      <c r="AS4440" t="s">
        <v>2632</v>
      </c>
      <c r="AT4440" t="s">
        <v>5125</v>
      </c>
      <c r="AW4440">
        <v>55.478533552115799</v>
      </c>
      <c r="AX4440">
        <v>8.4840308982817891</v>
      </c>
      <c r="AY4440" t="s">
        <v>2633</v>
      </c>
      <c r="AZ4440">
        <v>1083</v>
      </c>
      <c r="BA4440" t="s">
        <v>4409</v>
      </c>
    </row>
    <row r="4441" spans="1:53" x14ac:dyDescent="0.25">
      <c r="A4441">
        <v>561100</v>
      </c>
      <c r="B4441" t="s">
        <v>24202</v>
      </c>
      <c r="C4441">
        <v>6710</v>
      </c>
      <c r="D4441" t="s">
        <v>10572</v>
      </c>
      <c r="E4441" t="s">
        <v>1667</v>
      </c>
      <c r="F4441">
        <v>29189803</v>
      </c>
      <c r="G4441">
        <v>1003327985</v>
      </c>
      <c r="H4441" t="s">
        <v>24203</v>
      </c>
      <c r="I4441" t="s">
        <v>24204</v>
      </c>
      <c r="J4441" t="s">
        <v>24205</v>
      </c>
      <c r="K4441" t="s">
        <v>24206</v>
      </c>
      <c r="L4441">
        <v>2213</v>
      </c>
      <c r="M4441">
        <v>1</v>
      </c>
      <c r="Q4441" s="1">
        <v>43705</v>
      </c>
      <c r="R4441" t="s">
        <v>2628</v>
      </c>
      <c r="S4441">
        <v>561</v>
      </c>
      <c r="T4441" t="s">
        <v>1656</v>
      </c>
      <c r="V4441">
        <v>2</v>
      </c>
      <c r="W4441" t="s">
        <v>2629</v>
      </c>
      <c r="X4441">
        <v>1</v>
      </c>
      <c r="Y4441" t="s">
        <v>34899</v>
      </c>
      <c r="AA4441">
        <v>199308</v>
      </c>
      <c r="AB4441">
        <v>128</v>
      </c>
      <c r="AC4441" t="s">
        <v>564</v>
      </c>
      <c r="AD4441">
        <v>1051</v>
      </c>
      <c r="AE4441" t="s">
        <v>564</v>
      </c>
      <c r="AF4441">
        <v>2</v>
      </c>
      <c r="AG4441" t="s">
        <v>35025</v>
      </c>
      <c r="AH4441">
        <v>27</v>
      </c>
      <c r="AI4441" t="s">
        <v>34995</v>
      </c>
      <c r="AJ4441">
        <v>561</v>
      </c>
      <c r="AK4441" t="s">
        <v>1656</v>
      </c>
      <c r="AP4441" t="s">
        <v>14932</v>
      </c>
      <c r="AQ4441" t="s">
        <v>24207</v>
      </c>
      <c r="AR4441">
        <v>0</v>
      </c>
      <c r="AS4441" t="s">
        <v>2632</v>
      </c>
      <c r="AT4441" t="s">
        <v>24208</v>
      </c>
      <c r="AW4441">
        <v>55.499650449999997</v>
      </c>
      <c r="AX4441">
        <v>8.4048479</v>
      </c>
      <c r="AY4441" t="s">
        <v>2633</v>
      </c>
      <c r="AZ4441">
        <v>1083</v>
      </c>
      <c r="BA4441" t="s">
        <v>4409</v>
      </c>
    </row>
    <row r="4442" spans="1:53" x14ac:dyDescent="0.25">
      <c r="A4442">
        <v>561101</v>
      </c>
      <c r="B4442" t="s">
        <v>40167</v>
      </c>
      <c r="C4442">
        <v>6700</v>
      </c>
      <c r="D4442" t="s">
        <v>9747</v>
      </c>
      <c r="E4442" t="s">
        <v>40168</v>
      </c>
      <c r="F4442">
        <v>20699310</v>
      </c>
      <c r="G4442">
        <v>1015038132</v>
      </c>
      <c r="H4442" t="s">
        <v>11236</v>
      </c>
      <c r="J4442" t="s">
        <v>11237</v>
      </c>
      <c r="K4442" t="s">
        <v>40169</v>
      </c>
      <c r="L4442">
        <v>7516</v>
      </c>
      <c r="M4442">
        <v>68</v>
      </c>
      <c r="Q4442" s="1">
        <v>43080</v>
      </c>
      <c r="R4442" t="s">
        <v>2628</v>
      </c>
      <c r="S4442">
        <v>561</v>
      </c>
      <c r="T4442" t="s">
        <v>1656</v>
      </c>
      <c r="U4442" s="1">
        <v>43070</v>
      </c>
      <c r="V4442">
        <v>0</v>
      </c>
      <c r="W4442" t="s">
        <v>3383</v>
      </c>
      <c r="X4442">
        <v>8</v>
      </c>
      <c r="Y4442" t="s">
        <v>35044</v>
      </c>
      <c r="AA4442">
        <v>200810</v>
      </c>
      <c r="AB4442">
        <v>127</v>
      </c>
      <c r="AC4442" t="s">
        <v>3375</v>
      </c>
      <c r="AD4442">
        <v>1052</v>
      </c>
      <c r="AE4442" t="s">
        <v>3375</v>
      </c>
      <c r="AF4442">
        <v>3</v>
      </c>
      <c r="AG4442" t="s">
        <v>2688</v>
      </c>
      <c r="AH4442">
        <v>99</v>
      </c>
      <c r="AI4442" t="s">
        <v>34896</v>
      </c>
      <c r="AJ4442">
        <v>561</v>
      </c>
      <c r="AK4442" t="s">
        <v>1656</v>
      </c>
      <c r="AP4442" t="s">
        <v>24209</v>
      </c>
      <c r="AQ4442" t="s">
        <v>24210</v>
      </c>
      <c r="AR4442">
        <v>0</v>
      </c>
      <c r="AS4442" t="s">
        <v>2632</v>
      </c>
      <c r="AT4442" t="s">
        <v>37177</v>
      </c>
      <c r="AW4442">
        <v>55.4941818702872</v>
      </c>
      <c r="AX4442">
        <v>8.4570630347540003</v>
      </c>
      <c r="AY4442" t="s">
        <v>2633</v>
      </c>
      <c r="AZ4442">
        <v>1083</v>
      </c>
      <c r="BA4442" t="s">
        <v>4409</v>
      </c>
    </row>
    <row r="4443" spans="1:53" x14ac:dyDescent="0.25">
      <c r="A4443">
        <v>561200</v>
      </c>
      <c r="C4443">
        <v>6700</v>
      </c>
      <c r="D4443" t="s">
        <v>9747</v>
      </c>
      <c r="E4443" t="s">
        <v>40170</v>
      </c>
      <c r="F4443">
        <v>29189803</v>
      </c>
      <c r="H4443" t="s">
        <v>40171</v>
      </c>
      <c r="I4443" t="s">
        <v>24211</v>
      </c>
      <c r="J4443" t="s">
        <v>14931</v>
      </c>
      <c r="K4443" t="s">
        <v>16277</v>
      </c>
      <c r="L4443">
        <v>8751</v>
      </c>
      <c r="M4443">
        <v>74</v>
      </c>
      <c r="Q4443" s="1">
        <v>43794</v>
      </c>
      <c r="R4443" t="s">
        <v>2981</v>
      </c>
      <c r="S4443">
        <v>561</v>
      </c>
      <c r="T4443" t="s">
        <v>1656</v>
      </c>
      <c r="V4443">
        <v>2</v>
      </c>
      <c r="W4443" t="s">
        <v>2629</v>
      </c>
      <c r="X4443">
        <v>1</v>
      </c>
      <c r="Y4443" t="s">
        <v>34899</v>
      </c>
      <c r="AB4443">
        <v>932</v>
      </c>
      <c r="AC4443" t="s">
        <v>324</v>
      </c>
      <c r="AD4443">
        <v>2021</v>
      </c>
      <c r="AE4443" t="s">
        <v>324</v>
      </c>
      <c r="AF4443">
        <v>2</v>
      </c>
      <c r="AG4443" t="s">
        <v>35025</v>
      </c>
      <c r="AH4443">
        <v>10</v>
      </c>
      <c r="AI4443" t="s">
        <v>35050</v>
      </c>
      <c r="AJ4443">
        <v>561</v>
      </c>
      <c r="AK4443" t="s">
        <v>1656</v>
      </c>
      <c r="AP4443" t="s">
        <v>24212</v>
      </c>
      <c r="AQ4443" t="s">
        <v>24213</v>
      </c>
      <c r="AR4443">
        <v>0</v>
      </c>
      <c r="AS4443" t="s">
        <v>2632</v>
      </c>
      <c r="AT4443" t="s">
        <v>11230</v>
      </c>
      <c r="AW4443">
        <v>55.472298199999997</v>
      </c>
      <c r="AX4443">
        <v>8.4531353500000002</v>
      </c>
      <c r="AY4443" t="s">
        <v>2633</v>
      </c>
      <c r="AZ4443">
        <v>1083</v>
      </c>
      <c r="BA4443" t="s">
        <v>4409</v>
      </c>
    </row>
    <row r="4444" spans="1:53" x14ac:dyDescent="0.25">
      <c r="A4444">
        <v>561201</v>
      </c>
      <c r="B4444" t="s">
        <v>24214</v>
      </c>
      <c r="C4444">
        <v>6705</v>
      </c>
      <c r="D4444" t="s">
        <v>36651</v>
      </c>
      <c r="E4444" t="s">
        <v>24215</v>
      </c>
      <c r="F4444">
        <v>30840402</v>
      </c>
      <c r="G4444">
        <v>1015663479</v>
      </c>
      <c r="H4444" t="s">
        <v>17012</v>
      </c>
      <c r="I4444" t="s">
        <v>24216</v>
      </c>
      <c r="J4444" t="s">
        <v>23821</v>
      </c>
      <c r="K4444" t="s">
        <v>9685</v>
      </c>
      <c r="L4444">
        <v>1312</v>
      </c>
      <c r="M4444">
        <v>16</v>
      </c>
      <c r="Q4444" s="1">
        <v>44298</v>
      </c>
      <c r="R4444" t="s">
        <v>2628</v>
      </c>
      <c r="V4444">
        <v>4</v>
      </c>
      <c r="W4444" t="s">
        <v>3081</v>
      </c>
      <c r="X4444">
        <v>4</v>
      </c>
      <c r="Y4444" t="s">
        <v>3442</v>
      </c>
      <c r="AA4444">
        <v>199708</v>
      </c>
      <c r="AB4444">
        <v>931</v>
      </c>
      <c r="AC4444" t="s">
        <v>3546</v>
      </c>
      <c r="AD4444">
        <v>2022</v>
      </c>
      <c r="AE4444" t="s">
        <v>3546</v>
      </c>
      <c r="AF4444">
        <v>2</v>
      </c>
      <c r="AG4444" t="s">
        <v>35025</v>
      </c>
      <c r="AH4444">
        <v>7</v>
      </c>
      <c r="AI4444" t="s">
        <v>3444</v>
      </c>
      <c r="AJ4444">
        <v>561</v>
      </c>
      <c r="AK4444" t="s">
        <v>1656</v>
      </c>
      <c r="AO4444">
        <v>561423</v>
      </c>
      <c r="AP4444" t="s">
        <v>23822</v>
      </c>
      <c r="AQ4444" t="s">
        <v>23823</v>
      </c>
      <c r="AR4444">
        <v>2</v>
      </c>
      <c r="AS4444" t="s">
        <v>3549</v>
      </c>
      <c r="AT4444" t="s">
        <v>9688</v>
      </c>
      <c r="AW4444">
        <v>55.48312189</v>
      </c>
      <c r="AX4444">
        <v>8.4853838499999998</v>
      </c>
      <c r="AY4444" t="s">
        <v>2633</v>
      </c>
      <c r="AZ4444">
        <v>1083</v>
      </c>
      <c r="BA4444" t="s">
        <v>4409</v>
      </c>
    </row>
    <row r="4445" spans="1:53" x14ac:dyDescent="0.25">
      <c r="A4445">
        <v>561202</v>
      </c>
      <c r="C4445">
        <v>6700</v>
      </c>
      <c r="D4445" t="s">
        <v>9747</v>
      </c>
      <c r="E4445" t="s">
        <v>325</v>
      </c>
      <c r="F4445">
        <v>29189803</v>
      </c>
      <c r="H4445" t="s">
        <v>40172</v>
      </c>
      <c r="I4445" t="s">
        <v>24211</v>
      </c>
      <c r="J4445" t="s">
        <v>24217</v>
      </c>
      <c r="K4445" t="s">
        <v>16277</v>
      </c>
      <c r="L4445">
        <v>8751</v>
      </c>
      <c r="M4445">
        <v>74</v>
      </c>
      <c r="Q4445" s="1">
        <v>43794</v>
      </c>
      <c r="R4445" t="s">
        <v>2981</v>
      </c>
      <c r="S4445">
        <v>561</v>
      </c>
      <c r="T4445" t="s">
        <v>1656</v>
      </c>
      <c r="V4445">
        <v>2</v>
      </c>
      <c r="W4445" t="s">
        <v>2629</v>
      </c>
      <c r="X4445">
        <v>1</v>
      </c>
      <c r="Y4445" t="s">
        <v>34899</v>
      </c>
      <c r="AA4445">
        <v>200101</v>
      </c>
      <c r="AB4445">
        <v>932</v>
      </c>
      <c r="AC4445" t="s">
        <v>324</v>
      </c>
      <c r="AD4445">
        <v>2021</v>
      </c>
      <c r="AE4445" t="s">
        <v>324</v>
      </c>
      <c r="AF4445">
        <v>2</v>
      </c>
      <c r="AG4445" t="s">
        <v>35025</v>
      </c>
      <c r="AH4445">
        <v>99</v>
      </c>
      <c r="AI4445" t="s">
        <v>34896</v>
      </c>
      <c r="AJ4445">
        <v>561</v>
      </c>
      <c r="AK4445" t="s">
        <v>1656</v>
      </c>
      <c r="AP4445" t="s">
        <v>24218</v>
      </c>
      <c r="AQ4445" t="s">
        <v>24213</v>
      </c>
      <c r="AR4445">
        <v>0</v>
      </c>
      <c r="AS4445" t="s">
        <v>2632</v>
      </c>
      <c r="AT4445" t="s">
        <v>11230</v>
      </c>
      <c r="AW4445">
        <v>55.472298199999997</v>
      </c>
      <c r="AX4445">
        <v>8.4531353500000002</v>
      </c>
      <c r="AY4445" t="s">
        <v>2633</v>
      </c>
      <c r="AZ4445">
        <v>1083</v>
      </c>
      <c r="BA4445" t="s">
        <v>4409</v>
      </c>
    </row>
    <row r="4446" spans="1:53" x14ac:dyDescent="0.25">
      <c r="A4446">
        <v>561203</v>
      </c>
      <c r="C4446">
        <v>6710</v>
      </c>
      <c r="D4446" t="s">
        <v>10572</v>
      </c>
      <c r="E4446" t="s">
        <v>40173</v>
      </c>
      <c r="F4446">
        <v>29189803</v>
      </c>
      <c r="H4446" t="s">
        <v>24219</v>
      </c>
      <c r="I4446" t="s">
        <v>24220</v>
      </c>
      <c r="J4446" t="s">
        <v>24221</v>
      </c>
      <c r="K4446" t="s">
        <v>24222</v>
      </c>
      <c r="L4446">
        <v>5474</v>
      </c>
      <c r="M4446">
        <v>39</v>
      </c>
      <c r="Q4446" s="1">
        <v>43794</v>
      </c>
      <c r="R4446" t="s">
        <v>2981</v>
      </c>
      <c r="S4446">
        <v>561</v>
      </c>
      <c r="T4446" t="s">
        <v>1656</v>
      </c>
      <c r="V4446">
        <v>2</v>
      </c>
      <c r="W4446" t="s">
        <v>2629</v>
      </c>
      <c r="X4446">
        <v>1</v>
      </c>
      <c r="Y4446" t="s">
        <v>34899</v>
      </c>
      <c r="AA4446">
        <v>200101</v>
      </c>
      <c r="AB4446">
        <v>931</v>
      </c>
      <c r="AC4446" t="s">
        <v>3546</v>
      </c>
      <c r="AD4446">
        <v>2022</v>
      </c>
      <c r="AE4446" t="s">
        <v>3546</v>
      </c>
      <c r="AF4446">
        <v>2</v>
      </c>
      <c r="AG4446" t="s">
        <v>35025</v>
      </c>
      <c r="AH4446">
        <v>99</v>
      </c>
      <c r="AI4446" t="s">
        <v>34896</v>
      </c>
      <c r="AJ4446">
        <v>561</v>
      </c>
      <c r="AK4446" t="s">
        <v>1656</v>
      </c>
      <c r="AP4446" t="s">
        <v>24223</v>
      </c>
      <c r="AQ4446" t="s">
        <v>24224</v>
      </c>
      <c r="AR4446">
        <v>0</v>
      </c>
      <c r="AS4446" t="s">
        <v>2632</v>
      </c>
      <c r="AT4446" t="s">
        <v>24225</v>
      </c>
      <c r="AW4446">
        <v>55.571943619999999</v>
      </c>
      <c r="AX4446">
        <v>8.3086789400000001</v>
      </c>
      <c r="AY4446" t="s">
        <v>2633</v>
      </c>
      <c r="AZ4446">
        <v>1083</v>
      </c>
      <c r="BA4446" t="s">
        <v>4409</v>
      </c>
    </row>
    <row r="4447" spans="1:53" x14ac:dyDescent="0.25">
      <c r="A4447">
        <v>561204</v>
      </c>
      <c r="C4447">
        <v>6710</v>
      </c>
      <c r="D4447" t="s">
        <v>10572</v>
      </c>
      <c r="E4447" t="s">
        <v>40174</v>
      </c>
      <c r="F4447">
        <v>29189803</v>
      </c>
      <c r="G4447">
        <v>1003698869</v>
      </c>
      <c r="H4447" t="s">
        <v>24219</v>
      </c>
      <c r="I4447" t="s">
        <v>24220</v>
      </c>
      <c r="J4447" t="s">
        <v>24221</v>
      </c>
      <c r="K4447" t="s">
        <v>24222</v>
      </c>
      <c r="L4447">
        <v>5474</v>
      </c>
      <c r="M4447">
        <v>39</v>
      </c>
      <c r="Q4447" s="1">
        <v>43794</v>
      </c>
      <c r="R4447" t="s">
        <v>2981</v>
      </c>
      <c r="S4447">
        <v>561</v>
      </c>
      <c r="T4447" t="s">
        <v>1656</v>
      </c>
      <c r="V4447">
        <v>2</v>
      </c>
      <c r="W4447" t="s">
        <v>2629</v>
      </c>
      <c r="X4447">
        <v>1</v>
      </c>
      <c r="Y4447" t="s">
        <v>34899</v>
      </c>
      <c r="AA4447">
        <v>200101</v>
      </c>
      <c r="AB4447">
        <v>931</v>
      </c>
      <c r="AC4447" t="s">
        <v>3546</v>
      </c>
      <c r="AD4447">
        <v>2022</v>
      </c>
      <c r="AE4447" t="s">
        <v>3546</v>
      </c>
      <c r="AF4447">
        <v>2</v>
      </c>
      <c r="AG4447" t="s">
        <v>35025</v>
      </c>
      <c r="AH4447">
        <v>99</v>
      </c>
      <c r="AI4447" t="s">
        <v>34896</v>
      </c>
      <c r="AJ4447">
        <v>561</v>
      </c>
      <c r="AK4447" t="s">
        <v>1656</v>
      </c>
      <c r="AP4447" t="s">
        <v>24226</v>
      </c>
      <c r="AQ4447" t="s">
        <v>24227</v>
      </c>
      <c r="AR4447">
        <v>0</v>
      </c>
      <c r="AS4447" t="s">
        <v>2632</v>
      </c>
      <c r="AT4447" t="s">
        <v>24225</v>
      </c>
      <c r="AW4447">
        <v>55.571943619999999</v>
      </c>
      <c r="AX4447">
        <v>8.3086789400000001</v>
      </c>
      <c r="AY4447" t="s">
        <v>2633</v>
      </c>
      <c r="AZ4447">
        <v>1083</v>
      </c>
      <c r="BA4447" t="s">
        <v>4409</v>
      </c>
    </row>
    <row r="4448" spans="1:53" x14ac:dyDescent="0.25">
      <c r="A4448">
        <v>561205</v>
      </c>
      <c r="B4448" t="s">
        <v>24228</v>
      </c>
      <c r="C4448">
        <v>6700</v>
      </c>
      <c r="D4448" t="s">
        <v>9747</v>
      </c>
      <c r="E4448" t="s">
        <v>24229</v>
      </c>
      <c r="F4448">
        <v>29189803</v>
      </c>
      <c r="G4448">
        <v>1011291801</v>
      </c>
      <c r="H4448" t="s">
        <v>24230</v>
      </c>
      <c r="J4448" t="s">
        <v>24231</v>
      </c>
      <c r="K4448" t="s">
        <v>40175</v>
      </c>
      <c r="L4448">
        <v>7516</v>
      </c>
      <c r="M4448">
        <v>70</v>
      </c>
      <c r="Q4448" s="1">
        <v>43822</v>
      </c>
      <c r="R4448" t="s">
        <v>2628</v>
      </c>
      <c r="S4448">
        <v>561</v>
      </c>
      <c r="T4448" t="s">
        <v>1656</v>
      </c>
      <c r="U4448" s="1">
        <v>43830</v>
      </c>
      <c r="V4448">
        <v>2</v>
      </c>
      <c r="W4448" t="s">
        <v>2629</v>
      </c>
      <c r="X4448">
        <v>1</v>
      </c>
      <c r="Y4448" t="s">
        <v>34899</v>
      </c>
      <c r="AA4448">
        <v>200409</v>
      </c>
      <c r="AB4448">
        <v>933</v>
      </c>
      <c r="AC4448" t="s">
        <v>3452</v>
      </c>
      <c r="AD4448">
        <v>2024</v>
      </c>
      <c r="AE4448" t="s">
        <v>3452</v>
      </c>
      <c r="AF4448">
        <v>3</v>
      </c>
      <c r="AG4448" t="s">
        <v>2688</v>
      </c>
      <c r="AH4448">
        <v>7</v>
      </c>
      <c r="AI4448" t="s">
        <v>3444</v>
      </c>
      <c r="AJ4448">
        <v>561</v>
      </c>
      <c r="AK4448" t="s">
        <v>1656</v>
      </c>
      <c r="AP4448" t="s">
        <v>24232</v>
      </c>
      <c r="AQ4448" t="s">
        <v>24233</v>
      </c>
      <c r="AR4448">
        <v>0</v>
      </c>
      <c r="AS4448" t="s">
        <v>2632</v>
      </c>
      <c r="AT4448" t="s">
        <v>37177</v>
      </c>
      <c r="AW4448">
        <v>55.494451089999998</v>
      </c>
      <c r="AX4448">
        <v>8.4583896900000006</v>
      </c>
      <c r="AY4448" t="s">
        <v>2633</v>
      </c>
      <c r="AZ4448">
        <v>1083</v>
      </c>
      <c r="BA4448" t="s">
        <v>4409</v>
      </c>
    </row>
    <row r="4449" spans="1:53" x14ac:dyDescent="0.25">
      <c r="A4449">
        <v>561210</v>
      </c>
      <c r="B4449" t="s">
        <v>24234</v>
      </c>
      <c r="C4449">
        <v>6715</v>
      </c>
      <c r="D4449" t="s">
        <v>12031</v>
      </c>
      <c r="E4449" t="s">
        <v>1668</v>
      </c>
      <c r="F4449">
        <v>29189803</v>
      </c>
      <c r="G4449">
        <v>1021057211</v>
      </c>
      <c r="H4449" t="s">
        <v>12032</v>
      </c>
      <c r="I4449" t="s">
        <v>24235</v>
      </c>
      <c r="J4449" t="s">
        <v>24236</v>
      </c>
      <c r="K4449" t="s">
        <v>37185</v>
      </c>
      <c r="L4449">
        <v>2660</v>
      </c>
      <c r="M4449">
        <v>300</v>
      </c>
      <c r="Q4449" s="1">
        <v>43433</v>
      </c>
      <c r="R4449" t="s">
        <v>2628</v>
      </c>
      <c r="S4449">
        <v>561</v>
      </c>
      <c r="T4449" t="s">
        <v>1656</v>
      </c>
      <c r="V4449">
        <v>2</v>
      </c>
      <c r="W4449" t="s">
        <v>2629</v>
      </c>
      <c r="X4449">
        <v>1</v>
      </c>
      <c r="Y4449" t="s">
        <v>34899</v>
      </c>
      <c r="AA4449">
        <v>193908</v>
      </c>
      <c r="AB4449">
        <v>125</v>
      </c>
      <c r="AC4449" t="s">
        <v>3462</v>
      </c>
      <c r="AD4449">
        <v>1014</v>
      </c>
      <c r="AE4449" t="s">
        <v>102</v>
      </c>
      <c r="AF4449">
        <v>1</v>
      </c>
      <c r="AG4449" t="s">
        <v>34895</v>
      </c>
      <c r="AH4449">
        <v>24</v>
      </c>
      <c r="AI4449" t="s">
        <v>3462</v>
      </c>
      <c r="AJ4449">
        <v>561</v>
      </c>
      <c r="AK4449" t="s">
        <v>1656</v>
      </c>
      <c r="AP4449" t="s">
        <v>24237</v>
      </c>
      <c r="AQ4449" t="s">
        <v>24238</v>
      </c>
      <c r="AR4449">
        <v>0</v>
      </c>
      <c r="AS4449" t="s">
        <v>2632</v>
      </c>
      <c r="AT4449" t="s">
        <v>37186</v>
      </c>
      <c r="AW4449">
        <v>55.515501540000002</v>
      </c>
      <c r="AX4449">
        <v>8.4477628100000004</v>
      </c>
      <c r="AY4449" t="s">
        <v>2633</v>
      </c>
      <c r="AZ4449">
        <v>1083</v>
      </c>
      <c r="BA4449" t="s">
        <v>4409</v>
      </c>
    </row>
    <row r="4450" spans="1:53" x14ac:dyDescent="0.25">
      <c r="A4450">
        <v>561247</v>
      </c>
      <c r="B4450" t="s">
        <v>24239</v>
      </c>
      <c r="C4450">
        <v>6700</v>
      </c>
      <c r="D4450" t="s">
        <v>9747</v>
      </c>
      <c r="E4450" t="s">
        <v>34546</v>
      </c>
      <c r="F4450">
        <v>29554382</v>
      </c>
      <c r="G4450">
        <v>1003328336</v>
      </c>
      <c r="H4450" t="s">
        <v>40176</v>
      </c>
      <c r="I4450" t="s">
        <v>24240</v>
      </c>
      <c r="J4450" t="s">
        <v>24241</v>
      </c>
      <c r="K4450" t="s">
        <v>24242</v>
      </c>
      <c r="L4450">
        <v>7722</v>
      </c>
      <c r="M4450">
        <v>47</v>
      </c>
      <c r="Q4450" s="1">
        <v>45034</v>
      </c>
      <c r="R4450" t="s">
        <v>2628</v>
      </c>
      <c r="V4450">
        <v>4</v>
      </c>
      <c r="W4450" t="s">
        <v>3081</v>
      </c>
      <c r="X4450">
        <v>1</v>
      </c>
      <c r="Y4450" t="s">
        <v>34899</v>
      </c>
      <c r="AA4450">
        <v>197808</v>
      </c>
      <c r="AB4450">
        <v>137</v>
      </c>
      <c r="AC4450" t="s">
        <v>3522</v>
      </c>
      <c r="AD4450">
        <v>1053</v>
      </c>
      <c r="AE4450" t="s">
        <v>3522</v>
      </c>
      <c r="AF4450">
        <v>1</v>
      </c>
      <c r="AG4450" t="s">
        <v>34895</v>
      </c>
      <c r="AH4450">
        <v>30</v>
      </c>
      <c r="AI4450" t="s">
        <v>3512</v>
      </c>
      <c r="AJ4450">
        <v>561</v>
      </c>
      <c r="AK4450" t="s">
        <v>1656</v>
      </c>
      <c r="AO4450">
        <v>561248</v>
      </c>
      <c r="AP4450" t="s">
        <v>24243</v>
      </c>
      <c r="AQ4450" t="s">
        <v>24244</v>
      </c>
      <c r="AR4450">
        <v>2</v>
      </c>
      <c r="AS4450" t="s">
        <v>3549</v>
      </c>
      <c r="AT4450" t="s">
        <v>24245</v>
      </c>
      <c r="AW4450">
        <v>55.47041084</v>
      </c>
      <c r="AX4450">
        <v>8.4450351700000006</v>
      </c>
      <c r="AY4450" t="s">
        <v>2633</v>
      </c>
      <c r="AZ4450">
        <v>1083</v>
      </c>
      <c r="BA4450" t="s">
        <v>4409</v>
      </c>
    </row>
    <row r="4451" spans="1:53" x14ac:dyDescent="0.25">
      <c r="A4451">
        <v>561248</v>
      </c>
      <c r="B4451" t="s">
        <v>24246</v>
      </c>
      <c r="C4451">
        <v>6700</v>
      </c>
      <c r="D4451" t="s">
        <v>9747</v>
      </c>
      <c r="E4451" t="s">
        <v>34545</v>
      </c>
      <c r="F4451">
        <v>29554382</v>
      </c>
      <c r="G4451">
        <v>1003328336</v>
      </c>
      <c r="H4451" t="s">
        <v>40176</v>
      </c>
      <c r="I4451" t="s">
        <v>24247</v>
      </c>
      <c r="J4451" t="s">
        <v>24241</v>
      </c>
      <c r="K4451" t="s">
        <v>24242</v>
      </c>
      <c r="L4451">
        <v>7722</v>
      </c>
      <c r="M4451">
        <v>47</v>
      </c>
      <c r="Q4451" s="1">
        <v>45034</v>
      </c>
      <c r="R4451" t="s">
        <v>2628</v>
      </c>
      <c r="V4451">
        <v>4</v>
      </c>
      <c r="W4451" t="s">
        <v>3081</v>
      </c>
      <c r="X4451">
        <v>1</v>
      </c>
      <c r="Y4451" t="s">
        <v>34899</v>
      </c>
      <c r="AA4451">
        <v>199908</v>
      </c>
      <c r="AB4451">
        <v>137</v>
      </c>
      <c r="AC4451" t="s">
        <v>3522</v>
      </c>
      <c r="AD4451">
        <v>1053</v>
      </c>
      <c r="AE4451" t="s">
        <v>3522</v>
      </c>
      <c r="AF4451">
        <v>4</v>
      </c>
      <c r="AG4451" t="s">
        <v>35075</v>
      </c>
      <c r="AH4451">
        <v>30</v>
      </c>
      <c r="AI4451" t="s">
        <v>3512</v>
      </c>
      <c r="AJ4451">
        <v>561</v>
      </c>
      <c r="AK4451" t="s">
        <v>1656</v>
      </c>
      <c r="AP4451" t="s">
        <v>24248</v>
      </c>
      <c r="AQ4451" t="s">
        <v>24244</v>
      </c>
      <c r="AR4451">
        <v>1</v>
      </c>
      <c r="AS4451" t="s">
        <v>3533</v>
      </c>
      <c r="AT4451" t="s">
        <v>24245</v>
      </c>
      <c r="AW4451">
        <v>55.47041084</v>
      </c>
      <c r="AX4451">
        <v>8.4450351700000006</v>
      </c>
      <c r="AY4451" t="s">
        <v>2633</v>
      </c>
      <c r="AZ4451">
        <v>1083</v>
      </c>
      <c r="BA4451" t="s">
        <v>4409</v>
      </c>
    </row>
    <row r="4452" spans="1:53" x14ac:dyDescent="0.25">
      <c r="A4452">
        <v>561300</v>
      </c>
      <c r="B4452" t="s">
        <v>24249</v>
      </c>
      <c r="C4452">
        <v>6700</v>
      </c>
      <c r="D4452" t="s">
        <v>9747</v>
      </c>
      <c r="E4452" t="s">
        <v>40177</v>
      </c>
      <c r="F4452">
        <v>42543713</v>
      </c>
      <c r="G4452">
        <v>1001826824</v>
      </c>
      <c r="H4452" t="s">
        <v>24250</v>
      </c>
      <c r="I4452" t="s">
        <v>24251</v>
      </c>
      <c r="J4452" t="s">
        <v>24252</v>
      </c>
      <c r="K4452" t="s">
        <v>24253</v>
      </c>
      <c r="L4452">
        <v>7722</v>
      </c>
      <c r="M4452">
        <v>200</v>
      </c>
      <c r="Q4452" s="1">
        <v>41299</v>
      </c>
      <c r="R4452" t="s">
        <v>2628</v>
      </c>
      <c r="U4452" s="1">
        <v>40999</v>
      </c>
      <c r="V4452">
        <v>5</v>
      </c>
      <c r="W4452" t="s">
        <v>2938</v>
      </c>
      <c r="X4452">
        <v>7</v>
      </c>
      <c r="Y4452" t="s">
        <v>3570</v>
      </c>
      <c r="AA4452">
        <v>191003</v>
      </c>
      <c r="AB4452">
        <v>141</v>
      </c>
      <c r="AC4452" t="s">
        <v>2173</v>
      </c>
      <c r="AD4452">
        <v>1022</v>
      </c>
      <c r="AE4452" t="s">
        <v>2173</v>
      </c>
      <c r="AF4452">
        <v>3</v>
      </c>
      <c r="AG4452" t="s">
        <v>2688</v>
      </c>
      <c r="AH4452">
        <v>84</v>
      </c>
      <c r="AI4452" t="s">
        <v>35084</v>
      </c>
      <c r="AJ4452">
        <v>561</v>
      </c>
      <c r="AK4452" t="s">
        <v>1656</v>
      </c>
      <c r="AP4452" t="s">
        <v>24254</v>
      </c>
      <c r="AQ4452" t="s">
        <v>24255</v>
      </c>
      <c r="AR4452">
        <v>0</v>
      </c>
      <c r="AS4452" t="s">
        <v>2632</v>
      </c>
      <c r="AT4452" t="s">
        <v>24245</v>
      </c>
      <c r="AY4452" t="s">
        <v>2633</v>
      </c>
      <c r="AZ4452">
        <v>1083</v>
      </c>
      <c r="BA4452" t="s">
        <v>4409</v>
      </c>
    </row>
    <row r="4453" spans="1:53" x14ac:dyDescent="0.25">
      <c r="A4453">
        <v>561301</v>
      </c>
      <c r="B4453" t="s">
        <v>24256</v>
      </c>
      <c r="C4453">
        <v>6705</v>
      </c>
      <c r="D4453" t="s">
        <v>36651</v>
      </c>
      <c r="E4453" t="s">
        <v>1669</v>
      </c>
      <c r="F4453">
        <v>14251200</v>
      </c>
      <c r="G4453">
        <v>1000707480</v>
      </c>
      <c r="H4453" t="s">
        <v>24257</v>
      </c>
      <c r="I4453" t="s">
        <v>24258</v>
      </c>
      <c r="J4453" t="s">
        <v>24259</v>
      </c>
      <c r="K4453" t="s">
        <v>24260</v>
      </c>
      <c r="L4453">
        <v>2458</v>
      </c>
      <c r="M4453">
        <v>14</v>
      </c>
      <c r="Q4453" s="1">
        <v>44847</v>
      </c>
      <c r="R4453" t="s">
        <v>2628</v>
      </c>
      <c r="U4453" s="1">
        <v>43578</v>
      </c>
      <c r="V4453">
        <v>5</v>
      </c>
      <c r="W4453" t="s">
        <v>2938</v>
      </c>
      <c r="X4453">
        <v>1</v>
      </c>
      <c r="Y4453" t="s">
        <v>34899</v>
      </c>
      <c r="Z4453">
        <v>10</v>
      </c>
      <c r="AA4453">
        <v>199008</v>
      </c>
      <c r="AB4453">
        <v>123</v>
      </c>
      <c r="AC4453" t="s">
        <v>109</v>
      </c>
      <c r="AD4453">
        <v>1011</v>
      </c>
      <c r="AE4453" t="s">
        <v>109</v>
      </c>
      <c r="AF4453">
        <v>3</v>
      </c>
      <c r="AG4453" t="s">
        <v>2688</v>
      </c>
      <c r="AH4453">
        <v>80</v>
      </c>
      <c r="AI4453" t="s">
        <v>109</v>
      </c>
      <c r="AJ4453">
        <v>561</v>
      </c>
      <c r="AK4453" t="s">
        <v>1656</v>
      </c>
      <c r="AP4453" t="s">
        <v>24261</v>
      </c>
      <c r="AQ4453" t="s">
        <v>24262</v>
      </c>
      <c r="AR4453">
        <v>0</v>
      </c>
      <c r="AS4453" t="s">
        <v>2632</v>
      </c>
      <c r="AT4453" t="s">
        <v>24263</v>
      </c>
      <c r="AW4453">
        <v>55.477068410000001</v>
      </c>
      <c r="AX4453">
        <v>8.4897665599999996</v>
      </c>
      <c r="AY4453" t="s">
        <v>2633</v>
      </c>
      <c r="AZ4453">
        <v>1083</v>
      </c>
      <c r="BA4453" t="s">
        <v>4409</v>
      </c>
    </row>
    <row r="4454" spans="1:53" x14ac:dyDescent="0.25">
      <c r="A4454">
        <v>561350</v>
      </c>
      <c r="B4454" t="s">
        <v>24264</v>
      </c>
      <c r="C4454">
        <v>6700</v>
      </c>
      <c r="D4454" t="s">
        <v>9747</v>
      </c>
      <c r="E4454" t="s">
        <v>24265</v>
      </c>
      <c r="F4454">
        <v>16792209</v>
      </c>
      <c r="G4454">
        <v>1001161272</v>
      </c>
      <c r="H4454" t="s">
        <v>24266</v>
      </c>
      <c r="J4454" t="s">
        <v>24267</v>
      </c>
      <c r="K4454" t="s">
        <v>24268</v>
      </c>
      <c r="L4454">
        <v>1274</v>
      </c>
      <c r="M4454">
        <v>140</v>
      </c>
      <c r="Q4454" s="1">
        <v>44343</v>
      </c>
      <c r="R4454" t="s">
        <v>2628</v>
      </c>
      <c r="U4454" s="1">
        <v>43677</v>
      </c>
      <c r="V4454">
        <v>5</v>
      </c>
      <c r="W4454" t="s">
        <v>2938</v>
      </c>
      <c r="X4454">
        <v>1</v>
      </c>
      <c r="Y4454" t="s">
        <v>34899</v>
      </c>
      <c r="AA4454">
        <v>199209</v>
      </c>
      <c r="AB4454">
        <v>146</v>
      </c>
      <c r="AC4454" t="s">
        <v>3596</v>
      </c>
      <c r="AD4454">
        <v>1025</v>
      </c>
      <c r="AE4454" t="s">
        <v>3596</v>
      </c>
      <c r="AF4454">
        <v>3</v>
      </c>
      <c r="AG4454" t="s">
        <v>2688</v>
      </c>
      <c r="AH4454">
        <v>85</v>
      </c>
      <c r="AI4454" t="s">
        <v>3596</v>
      </c>
      <c r="AJ4454">
        <v>561</v>
      </c>
      <c r="AK4454" t="s">
        <v>1656</v>
      </c>
      <c r="AP4454" t="s">
        <v>24269</v>
      </c>
      <c r="AQ4454" t="s">
        <v>24270</v>
      </c>
      <c r="AR4454">
        <v>0</v>
      </c>
      <c r="AS4454" t="s">
        <v>2632</v>
      </c>
      <c r="AT4454" t="s">
        <v>24271</v>
      </c>
      <c r="AW4454">
        <v>55.464705840000001</v>
      </c>
      <c r="AX4454">
        <v>8.4888359999999992</v>
      </c>
      <c r="AY4454" t="s">
        <v>2633</v>
      </c>
      <c r="AZ4454">
        <v>1083</v>
      </c>
      <c r="BA4454" t="s">
        <v>4409</v>
      </c>
    </row>
    <row r="4455" spans="1:53" x14ac:dyDescent="0.25">
      <c r="A4455">
        <v>561376</v>
      </c>
      <c r="B4455" t="s">
        <v>24272</v>
      </c>
      <c r="C4455">
        <v>6700</v>
      </c>
      <c r="D4455" t="s">
        <v>9747</v>
      </c>
      <c r="E4455" t="s">
        <v>40178</v>
      </c>
      <c r="F4455">
        <v>10495733</v>
      </c>
      <c r="G4455">
        <v>1002896545</v>
      </c>
      <c r="H4455" t="s">
        <v>40179</v>
      </c>
      <c r="I4455" t="s">
        <v>24273</v>
      </c>
      <c r="J4455" t="s">
        <v>24274</v>
      </c>
      <c r="K4455" t="s">
        <v>24275</v>
      </c>
      <c r="L4455">
        <v>1788</v>
      </c>
      <c r="M4455">
        <v>4</v>
      </c>
      <c r="Q4455" s="1">
        <v>43794</v>
      </c>
      <c r="R4455" t="s">
        <v>2981</v>
      </c>
      <c r="V4455">
        <v>5</v>
      </c>
      <c r="W4455" t="s">
        <v>2938</v>
      </c>
      <c r="X4455">
        <v>1</v>
      </c>
      <c r="Y4455" t="s">
        <v>34899</v>
      </c>
      <c r="AA4455">
        <v>199609</v>
      </c>
      <c r="AB4455">
        <v>147</v>
      </c>
      <c r="AC4455" t="s">
        <v>35093</v>
      </c>
      <c r="AD4455">
        <v>1021</v>
      </c>
      <c r="AE4455" t="s">
        <v>35093</v>
      </c>
      <c r="AF4455">
        <v>2</v>
      </c>
      <c r="AG4455" t="s">
        <v>35025</v>
      </c>
      <c r="AH4455">
        <v>86</v>
      </c>
      <c r="AI4455" t="s">
        <v>35093</v>
      </c>
      <c r="AJ4455">
        <v>561</v>
      </c>
      <c r="AK4455" t="s">
        <v>1656</v>
      </c>
      <c r="AP4455" t="s">
        <v>24276</v>
      </c>
      <c r="AQ4455" t="s">
        <v>24277</v>
      </c>
      <c r="AR4455">
        <v>0</v>
      </c>
      <c r="AS4455" t="s">
        <v>2632</v>
      </c>
      <c r="AT4455" t="s">
        <v>24278</v>
      </c>
      <c r="AW4455">
        <v>55.463224459999999</v>
      </c>
      <c r="AX4455">
        <v>8.4580491200000001</v>
      </c>
      <c r="AY4455" t="s">
        <v>2633</v>
      </c>
      <c r="AZ4455">
        <v>1083</v>
      </c>
      <c r="BA4455" t="s">
        <v>4409</v>
      </c>
    </row>
    <row r="4456" spans="1:53" x14ac:dyDescent="0.25">
      <c r="A4456">
        <v>561379</v>
      </c>
      <c r="B4456" t="s">
        <v>24279</v>
      </c>
      <c r="C4456">
        <v>6705</v>
      </c>
      <c r="D4456" t="s">
        <v>36651</v>
      </c>
      <c r="E4456" t="s">
        <v>24280</v>
      </c>
      <c r="F4456">
        <v>59603914</v>
      </c>
      <c r="G4456">
        <v>1002100818</v>
      </c>
      <c r="H4456" t="s">
        <v>24281</v>
      </c>
      <c r="J4456" t="s">
        <v>24282</v>
      </c>
      <c r="K4456" t="s">
        <v>13832</v>
      </c>
      <c r="L4456">
        <v>3127</v>
      </c>
      <c r="M4456">
        <v>5</v>
      </c>
      <c r="Q4456" s="1">
        <v>43794</v>
      </c>
      <c r="R4456" t="s">
        <v>2628</v>
      </c>
      <c r="V4456">
        <v>0</v>
      </c>
      <c r="W4456" t="s">
        <v>3383</v>
      </c>
      <c r="X4456">
        <v>1</v>
      </c>
      <c r="Y4456" t="s">
        <v>34899</v>
      </c>
      <c r="AA4456">
        <v>197701</v>
      </c>
      <c r="AB4456">
        <v>147</v>
      </c>
      <c r="AC4456" t="s">
        <v>35093</v>
      </c>
      <c r="AD4456">
        <v>1021</v>
      </c>
      <c r="AE4456" t="s">
        <v>35093</v>
      </c>
      <c r="AF4456">
        <v>1</v>
      </c>
      <c r="AG4456" t="s">
        <v>34895</v>
      </c>
      <c r="AH4456">
        <v>99</v>
      </c>
      <c r="AI4456" t="s">
        <v>34896</v>
      </c>
      <c r="AJ4456">
        <v>561</v>
      </c>
      <c r="AK4456" t="s">
        <v>1656</v>
      </c>
      <c r="AP4456" t="s">
        <v>24283</v>
      </c>
      <c r="AR4456">
        <v>0</v>
      </c>
      <c r="AS4456" t="s">
        <v>2632</v>
      </c>
      <c r="AT4456" t="s">
        <v>13834</v>
      </c>
      <c r="AW4456">
        <v>55.485487310000003</v>
      </c>
      <c r="AX4456">
        <v>8.4973214499999994</v>
      </c>
      <c r="AY4456" t="s">
        <v>2633</v>
      </c>
      <c r="AZ4456">
        <v>1083</v>
      </c>
      <c r="BA4456" t="s">
        <v>4409</v>
      </c>
    </row>
    <row r="4457" spans="1:53" x14ac:dyDescent="0.25">
      <c r="A4457">
        <v>561401</v>
      </c>
      <c r="B4457" t="s">
        <v>40180</v>
      </c>
      <c r="C4457">
        <v>6700</v>
      </c>
      <c r="D4457" t="s">
        <v>9747</v>
      </c>
      <c r="E4457" t="s">
        <v>40181</v>
      </c>
      <c r="F4457">
        <v>45357716</v>
      </c>
      <c r="G4457">
        <v>1003401572</v>
      </c>
      <c r="H4457" t="s">
        <v>12310</v>
      </c>
      <c r="I4457" t="s">
        <v>24284</v>
      </c>
      <c r="J4457" t="s">
        <v>12311</v>
      </c>
      <c r="K4457" t="s">
        <v>37246</v>
      </c>
      <c r="L4457">
        <v>7516</v>
      </c>
      <c r="M4457">
        <v>72</v>
      </c>
      <c r="Q4457" s="1">
        <v>44069</v>
      </c>
      <c r="R4457" t="s">
        <v>2628</v>
      </c>
      <c r="V4457">
        <v>4</v>
      </c>
      <c r="W4457" t="s">
        <v>3081</v>
      </c>
      <c r="X4457">
        <v>1</v>
      </c>
      <c r="Y4457" t="s">
        <v>34899</v>
      </c>
      <c r="AA4457">
        <v>188301</v>
      </c>
      <c r="AB4457">
        <v>242</v>
      </c>
      <c r="AC4457" t="s">
        <v>3671</v>
      </c>
      <c r="AD4457">
        <v>1071</v>
      </c>
      <c r="AE4457" t="s">
        <v>111</v>
      </c>
      <c r="AF4457">
        <v>1</v>
      </c>
      <c r="AG4457" t="s">
        <v>34895</v>
      </c>
      <c r="AH4457">
        <v>99</v>
      </c>
      <c r="AI4457" t="s">
        <v>34896</v>
      </c>
      <c r="AJ4457">
        <v>561</v>
      </c>
      <c r="AK4457" t="s">
        <v>1656</v>
      </c>
      <c r="AO4457">
        <v>280560</v>
      </c>
      <c r="AP4457" t="s">
        <v>12312</v>
      </c>
      <c r="AQ4457" t="s">
        <v>10119</v>
      </c>
      <c r="AR4457">
        <v>2</v>
      </c>
      <c r="AS4457" t="s">
        <v>3549</v>
      </c>
      <c r="AT4457" t="s">
        <v>37177</v>
      </c>
      <c r="AW4457">
        <v>55.49156945</v>
      </c>
      <c r="AX4457">
        <v>8.4564690500000008</v>
      </c>
      <c r="AY4457" t="s">
        <v>2633</v>
      </c>
      <c r="AZ4457">
        <v>1083</v>
      </c>
      <c r="BA4457" t="s">
        <v>4409</v>
      </c>
    </row>
    <row r="4458" spans="1:53" x14ac:dyDescent="0.25">
      <c r="A4458">
        <v>561402</v>
      </c>
      <c r="B4458" t="s">
        <v>34544</v>
      </c>
      <c r="C4458">
        <v>6700</v>
      </c>
      <c r="D4458" t="s">
        <v>9747</v>
      </c>
      <c r="E4458" t="s">
        <v>40182</v>
      </c>
      <c r="F4458">
        <v>45357716</v>
      </c>
      <c r="G4458">
        <v>1019792532</v>
      </c>
      <c r="H4458" t="s">
        <v>12310</v>
      </c>
      <c r="I4458" t="s">
        <v>24285</v>
      </c>
      <c r="J4458" t="s">
        <v>12011</v>
      </c>
      <c r="K4458" t="s">
        <v>40183</v>
      </c>
      <c r="L4458">
        <v>2715</v>
      </c>
      <c r="M4458" t="s">
        <v>24286</v>
      </c>
      <c r="Q4458" s="1">
        <v>45001</v>
      </c>
      <c r="R4458" t="s">
        <v>34382</v>
      </c>
      <c r="V4458">
        <v>4</v>
      </c>
      <c r="W4458" t="s">
        <v>3081</v>
      </c>
      <c r="X4458">
        <v>1</v>
      </c>
      <c r="Y4458" t="s">
        <v>34899</v>
      </c>
      <c r="AA4458">
        <v>199301</v>
      </c>
      <c r="AB4458">
        <v>241</v>
      </c>
      <c r="AC4458" t="s">
        <v>3891</v>
      </c>
      <c r="AD4458">
        <v>1071</v>
      </c>
      <c r="AE4458" t="s">
        <v>111</v>
      </c>
      <c r="AF4458">
        <v>1</v>
      </c>
      <c r="AG4458" t="s">
        <v>34895</v>
      </c>
      <c r="AH4458">
        <v>99</v>
      </c>
      <c r="AI4458" t="s">
        <v>34896</v>
      </c>
      <c r="AJ4458">
        <v>561</v>
      </c>
      <c r="AK4458" t="s">
        <v>1656</v>
      </c>
      <c r="AO4458">
        <v>280560</v>
      </c>
      <c r="AP4458" t="s">
        <v>12312</v>
      </c>
      <c r="AQ4458" t="s">
        <v>10119</v>
      </c>
      <c r="AR4458">
        <v>2</v>
      </c>
      <c r="AS4458" t="s">
        <v>3549</v>
      </c>
      <c r="AT4458" t="s">
        <v>40184</v>
      </c>
      <c r="AW4458">
        <v>55.47975976</v>
      </c>
      <c r="AX4458">
        <v>8.4347161100000001</v>
      </c>
      <c r="AY4458" t="s">
        <v>2633</v>
      </c>
      <c r="AZ4458">
        <v>1083</v>
      </c>
      <c r="BA4458" t="s">
        <v>4409</v>
      </c>
    </row>
    <row r="4459" spans="1:53" x14ac:dyDescent="0.25">
      <c r="A4459">
        <v>561406</v>
      </c>
      <c r="B4459" t="s">
        <v>24287</v>
      </c>
      <c r="C4459">
        <v>6705</v>
      </c>
      <c r="D4459" t="s">
        <v>36651</v>
      </c>
      <c r="E4459" t="s">
        <v>24288</v>
      </c>
      <c r="F4459">
        <v>30840402</v>
      </c>
      <c r="G4459">
        <v>1015663479</v>
      </c>
      <c r="H4459" t="s">
        <v>17012</v>
      </c>
      <c r="I4459" t="s">
        <v>24289</v>
      </c>
      <c r="J4459" t="s">
        <v>9684</v>
      </c>
      <c r="K4459" t="s">
        <v>9685</v>
      </c>
      <c r="L4459">
        <v>1312</v>
      </c>
      <c r="M4459">
        <v>16</v>
      </c>
      <c r="Q4459" s="1">
        <v>44298</v>
      </c>
      <c r="R4459" t="s">
        <v>2628</v>
      </c>
      <c r="V4459">
        <v>4</v>
      </c>
      <c r="W4459" t="s">
        <v>3081</v>
      </c>
      <c r="X4459">
        <v>4</v>
      </c>
      <c r="Y4459" t="s">
        <v>3442</v>
      </c>
      <c r="AA4459">
        <v>196208</v>
      </c>
      <c r="AB4459">
        <v>312</v>
      </c>
      <c r="AC4459" t="s">
        <v>35118</v>
      </c>
      <c r="AD4459">
        <v>1085</v>
      </c>
      <c r="AE4459" t="s">
        <v>35115</v>
      </c>
      <c r="AF4459">
        <v>1</v>
      </c>
      <c r="AG4459" t="s">
        <v>34895</v>
      </c>
      <c r="AH4459">
        <v>99</v>
      </c>
      <c r="AI4459" t="s">
        <v>34896</v>
      </c>
      <c r="AJ4459">
        <v>561</v>
      </c>
      <c r="AK4459" t="s">
        <v>1656</v>
      </c>
      <c r="AO4459">
        <v>561423</v>
      </c>
      <c r="AP4459" t="s">
        <v>9686</v>
      </c>
      <c r="AQ4459" t="s">
        <v>9687</v>
      </c>
      <c r="AR4459">
        <v>2</v>
      </c>
      <c r="AS4459" t="s">
        <v>3549</v>
      </c>
      <c r="AT4459" t="s">
        <v>9688</v>
      </c>
      <c r="AW4459">
        <v>55.48312189</v>
      </c>
      <c r="AX4459">
        <v>8.4853838499999998</v>
      </c>
      <c r="AY4459" t="s">
        <v>2633</v>
      </c>
      <c r="AZ4459">
        <v>1083</v>
      </c>
      <c r="BA4459" t="s">
        <v>4409</v>
      </c>
    </row>
    <row r="4460" spans="1:53" x14ac:dyDescent="0.25">
      <c r="A4460">
        <v>561407</v>
      </c>
      <c r="B4460" t="s">
        <v>24290</v>
      </c>
      <c r="C4460">
        <v>6705</v>
      </c>
      <c r="D4460" t="s">
        <v>36651</v>
      </c>
      <c r="E4460" t="s">
        <v>24291</v>
      </c>
      <c r="F4460">
        <v>30840402</v>
      </c>
      <c r="G4460">
        <v>1015663479</v>
      </c>
      <c r="H4460" t="s">
        <v>22969</v>
      </c>
      <c r="I4460" t="s">
        <v>24292</v>
      </c>
      <c r="J4460" t="s">
        <v>9684</v>
      </c>
      <c r="K4460" t="s">
        <v>9685</v>
      </c>
      <c r="L4460">
        <v>1312</v>
      </c>
      <c r="M4460">
        <v>16</v>
      </c>
      <c r="Q4460" s="1">
        <v>42986</v>
      </c>
      <c r="R4460" t="s">
        <v>2628</v>
      </c>
      <c r="U4460" s="1">
        <v>42979</v>
      </c>
      <c r="V4460">
        <v>4</v>
      </c>
      <c r="W4460" t="s">
        <v>3081</v>
      </c>
      <c r="X4460">
        <v>4</v>
      </c>
      <c r="Y4460" t="s">
        <v>3442</v>
      </c>
      <c r="AA4460">
        <v>195807</v>
      </c>
      <c r="AB4460">
        <v>380</v>
      </c>
      <c r="AC4460" t="s">
        <v>3959</v>
      </c>
      <c r="AD4460">
        <v>1085</v>
      </c>
      <c r="AE4460" t="s">
        <v>35115</v>
      </c>
      <c r="AF4460">
        <v>3</v>
      </c>
      <c r="AG4460" t="s">
        <v>2688</v>
      </c>
      <c r="AH4460">
        <v>99</v>
      </c>
      <c r="AI4460" t="s">
        <v>34896</v>
      </c>
      <c r="AJ4460">
        <v>561</v>
      </c>
      <c r="AK4460" t="s">
        <v>1656</v>
      </c>
      <c r="AL4460">
        <v>2</v>
      </c>
      <c r="AM4460" t="s">
        <v>2703</v>
      </c>
      <c r="AN4460">
        <v>561406</v>
      </c>
      <c r="AO4460">
        <v>561423</v>
      </c>
      <c r="AP4460" t="s">
        <v>9686</v>
      </c>
      <c r="AQ4460" t="s">
        <v>9687</v>
      </c>
      <c r="AR4460">
        <v>2</v>
      </c>
      <c r="AS4460" t="s">
        <v>3549</v>
      </c>
      <c r="AT4460" t="s">
        <v>9688</v>
      </c>
      <c r="AW4460">
        <v>55.482617622496797</v>
      </c>
      <c r="AX4460">
        <v>8.4859800037079598</v>
      </c>
      <c r="AY4460" t="s">
        <v>2633</v>
      </c>
      <c r="AZ4460">
        <v>1083</v>
      </c>
      <c r="BA4460" t="s">
        <v>4409</v>
      </c>
    </row>
    <row r="4461" spans="1:53" x14ac:dyDescent="0.25">
      <c r="A4461">
        <v>561408</v>
      </c>
      <c r="B4461" t="s">
        <v>40185</v>
      </c>
      <c r="C4461">
        <v>6700</v>
      </c>
      <c r="D4461" t="s">
        <v>9747</v>
      </c>
      <c r="E4461" t="s">
        <v>24293</v>
      </c>
      <c r="F4461">
        <v>29102384</v>
      </c>
      <c r="G4461">
        <v>1003403186</v>
      </c>
      <c r="H4461" t="s">
        <v>4941</v>
      </c>
      <c r="I4461" t="s">
        <v>24294</v>
      </c>
      <c r="J4461" t="s">
        <v>15379</v>
      </c>
      <c r="K4461" t="s">
        <v>24295</v>
      </c>
      <c r="L4461">
        <v>5701</v>
      </c>
      <c r="M4461">
        <v>8</v>
      </c>
      <c r="Q4461" s="1">
        <v>43794</v>
      </c>
      <c r="R4461" t="s">
        <v>2628</v>
      </c>
      <c r="V4461">
        <v>4</v>
      </c>
      <c r="W4461" t="s">
        <v>3081</v>
      </c>
      <c r="X4461">
        <v>4</v>
      </c>
      <c r="Y4461" t="s">
        <v>3442</v>
      </c>
      <c r="AA4461">
        <v>196411</v>
      </c>
      <c r="AB4461">
        <v>301</v>
      </c>
      <c r="AC4461" t="s">
        <v>3772</v>
      </c>
      <c r="AD4461">
        <v>1131</v>
      </c>
      <c r="AE4461" t="s">
        <v>3772</v>
      </c>
      <c r="AF4461">
        <v>1</v>
      </c>
      <c r="AG4461" t="s">
        <v>34895</v>
      </c>
      <c r="AH4461">
        <v>99</v>
      </c>
      <c r="AI4461" t="s">
        <v>34896</v>
      </c>
      <c r="AJ4461">
        <v>561</v>
      </c>
      <c r="AK4461" t="s">
        <v>1656</v>
      </c>
      <c r="AO4461">
        <v>851446</v>
      </c>
      <c r="AP4461" t="s">
        <v>24296</v>
      </c>
      <c r="AQ4461" t="s">
        <v>24297</v>
      </c>
      <c r="AR4461">
        <v>2</v>
      </c>
      <c r="AS4461" t="s">
        <v>3549</v>
      </c>
      <c r="AT4461" t="s">
        <v>4398</v>
      </c>
      <c r="AW4461">
        <v>55.49125197</v>
      </c>
      <c r="AX4461">
        <v>8.4460191200000008</v>
      </c>
      <c r="AY4461" t="s">
        <v>2633</v>
      </c>
      <c r="AZ4461">
        <v>1083</v>
      </c>
      <c r="BA4461" t="s">
        <v>4409</v>
      </c>
    </row>
    <row r="4462" spans="1:53" x14ac:dyDescent="0.25">
      <c r="A4462">
        <v>561409</v>
      </c>
      <c r="B4462" t="s">
        <v>24298</v>
      </c>
      <c r="C4462">
        <v>6705</v>
      </c>
      <c r="D4462" t="s">
        <v>36651</v>
      </c>
      <c r="E4462" t="s">
        <v>40186</v>
      </c>
      <c r="F4462">
        <v>30840402</v>
      </c>
      <c r="G4462">
        <v>1015663479</v>
      </c>
      <c r="H4462" t="s">
        <v>9683</v>
      </c>
      <c r="I4462" t="s">
        <v>24299</v>
      </c>
      <c r="J4462" t="s">
        <v>9684</v>
      </c>
      <c r="K4462" t="s">
        <v>9685</v>
      </c>
      <c r="L4462">
        <v>1312</v>
      </c>
      <c r="M4462">
        <v>16</v>
      </c>
      <c r="Q4462" s="1">
        <v>42986</v>
      </c>
      <c r="R4462" t="s">
        <v>2628</v>
      </c>
      <c r="U4462" s="1">
        <v>42979</v>
      </c>
      <c r="V4462">
        <v>4</v>
      </c>
      <c r="W4462" t="s">
        <v>3081</v>
      </c>
      <c r="X4462">
        <v>4</v>
      </c>
      <c r="Y4462" t="s">
        <v>3442</v>
      </c>
      <c r="AA4462">
        <v>197102</v>
      </c>
      <c r="AB4462">
        <v>333</v>
      </c>
      <c r="AC4462" t="s">
        <v>35326</v>
      </c>
      <c r="AD4462">
        <v>1085</v>
      </c>
      <c r="AE4462" t="s">
        <v>35115</v>
      </c>
      <c r="AF4462">
        <v>3</v>
      </c>
      <c r="AG4462" t="s">
        <v>2688</v>
      </c>
      <c r="AH4462">
        <v>99</v>
      </c>
      <c r="AI4462" t="s">
        <v>34896</v>
      </c>
      <c r="AJ4462">
        <v>561</v>
      </c>
      <c r="AK4462" t="s">
        <v>1656</v>
      </c>
      <c r="AL4462">
        <v>2</v>
      </c>
      <c r="AM4462" t="s">
        <v>2703</v>
      </c>
      <c r="AN4462">
        <v>561406</v>
      </c>
      <c r="AO4462">
        <v>561423</v>
      </c>
      <c r="AP4462" t="s">
        <v>9686</v>
      </c>
      <c r="AQ4462" t="s">
        <v>9687</v>
      </c>
      <c r="AR4462">
        <v>2</v>
      </c>
      <c r="AS4462" t="s">
        <v>3549</v>
      </c>
      <c r="AT4462" t="s">
        <v>9688</v>
      </c>
      <c r="AW4462">
        <v>55.482617622496797</v>
      </c>
      <c r="AX4462">
        <v>8.4859800037079598</v>
      </c>
      <c r="AY4462" t="s">
        <v>2633</v>
      </c>
      <c r="AZ4462">
        <v>1083</v>
      </c>
      <c r="BA4462" t="s">
        <v>4409</v>
      </c>
    </row>
    <row r="4463" spans="1:53" x14ac:dyDescent="0.25">
      <c r="A4463">
        <v>561411</v>
      </c>
      <c r="B4463" t="s">
        <v>24300</v>
      </c>
      <c r="C4463">
        <v>6705</v>
      </c>
      <c r="D4463" t="s">
        <v>36651</v>
      </c>
      <c r="E4463" t="s">
        <v>24301</v>
      </c>
      <c r="F4463">
        <v>29283958</v>
      </c>
      <c r="G4463">
        <v>1008133693</v>
      </c>
      <c r="H4463" t="s">
        <v>18267</v>
      </c>
      <c r="I4463" t="s">
        <v>24302</v>
      </c>
      <c r="J4463" t="s">
        <v>13182</v>
      </c>
      <c r="K4463" t="s">
        <v>24303</v>
      </c>
      <c r="L4463">
        <v>1312</v>
      </c>
      <c r="M4463">
        <v>14</v>
      </c>
      <c r="Q4463" s="1">
        <v>44518</v>
      </c>
      <c r="R4463" t="s">
        <v>2628</v>
      </c>
      <c r="V4463">
        <v>4</v>
      </c>
      <c r="W4463" t="s">
        <v>3081</v>
      </c>
      <c r="X4463">
        <v>4</v>
      </c>
      <c r="Y4463" t="s">
        <v>3442</v>
      </c>
      <c r="AA4463">
        <v>196609</v>
      </c>
      <c r="AB4463">
        <v>301</v>
      </c>
      <c r="AC4463" t="s">
        <v>3772</v>
      </c>
      <c r="AD4463">
        <v>1131</v>
      </c>
      <c r="AE4463" t="s">
        <v>3772</v>
      </c>
      <c r="AF4463">
        <v>1</v>
      </c>
      <c r="AG4463" t="s">
        <v>34895</v>
      </c>
      <c r="AH4463">
        <v>99</v>
      </c>
      <c r="AI4463" t="s">
        <v>34896</v>
      </c>
      <c r="AJ4463">
        <v>561</v>
      </c>
      <c r="AK4463" t="s">
        <v>1656</v>
      </c>
      <c r="AO4463">
        <v>461437</v>
      </c>
      <c r="AP4463" t="s">
        <v>18269</v>
      </c>
      <c r="AQ4463" t="s">
        <v>13186</v>
      </c>
      <c r="AR4463">
        <v>2</v>
      </c>
      <c r="AS4463" t="s">
        <v>3549</v>
      </c>
      <c r="AT4463" t="s">
        <v>9688</v>
      </c>
      <c r="AW4463">
        <v>55.482039630000003</v>
      </c>
      <c r="AX4463">
        <v>8.4866857699999994</v>
      </c>
      <c r="AY4463" t="s">
        <v>2633</v>
      </c>
      <c r="AZ4463">
        <v>1083</v>
      </c>
      <c r="BA4463" t="s">
        <v>4409</v>
      </c>
    </row>
    <row r="4464" spans="1:53" x14ac:dyDescent="0.25">
      <c r="A4464">
        <v>561412</v>
      </c>
      <c r="B4464" t="s">
        <v>24304</v>
      </c>
      <c r="C4464">
        <v>6700</v>
      </c>
      <c r="D4464" t="s">
        <v>9747</v>
      </c>
      <c r="E4464" t="s">
        <v>24305</v>
      </c>
      <c r="F4464">
        <v>32469647</v>
      </c>
      <c r="G4464">
        <v>1015672028</v>
      </c>
      <c r="H4464" t="s">
        <v>9954</v>
      </c>
      <c r="I4464" t="s">
        <v>24306</v>
      </c>
      <c r="J4464" t="s">
        <v>9955</v>
      </c>
      <c r="K4464" t="s">
        <v>24307</v>
      </c>
      <c r="L4464">
        <v>4311</v>
      </c>
      <c r="M4464">
        <v>61</v>
      </c>
      <c r="Q4464" s="1">
        <v>43794</v>
      </c>
      <c r="R4464" t="s">
        <v>2628</v>
      </c>
      <c r="V4464">
        <v>1</v>
      </c>
      <c r="W4464" t="s">
        <v>3230</v>
      </c>
      <c r="X4464">
        <v>7</v>
      </c>
      <c r="Y4464" t="s">
        <v>3570</v>
      </c>
      <c r="AA4464">
        <v>194608</v>
      </c>
      <c r="AB4464">
        <v>323</v>
      </c>
      <c r="AC4464" t="s">
        <v>3802</v>
      </c>
      <c r="AD4464">
        <v>1084</v>
      </c>
      <c r="AE4464" t="s">
        <v>3738</v>
      </c>
      <c r="AF4464">
        <v>1</v>
      </c>
      <c r="AG4464" t="s">
        <v>34895</v>
      </c>
      <c r="AH4464">
        <v>99</v>
      </c>
      <c r="AI4464" t="s">
        <v>34896</v>
      </c>
      <c r="AJ4464">
        <v>561</v>
      </c>
      <c r="AK4464" t="s">
        <v>1656</v>
      </c>
      <c r="AO4464">
        <v>461414</v>
      </c>
      <c r="AP4464" t="s">
        <v>9958</v>
      </c>
      <c r="AQ4464" t="s">
        <v>9959</v>
      </c>
      <c r="AR4464">
        <v>2</v>
      </c>
      <c r="AS4464" t="s">
        <v>3549</v>
      </c>
      <c r="AT4464" t="s">
        <v>5949</v>
      </c>
      <c r="AW4464">
        <v>55.470263979999999</v>
      </c>
      <c r="AX4464">
        <v>8.4505681700000004</v>
      </c>
      <c r="AY4464" t="s">
        <v>2633</v>
      </c>
      <c r="AZ4464">
        <v>1083</v>
      </c>
      <c r="BA4464" t="s">
        <v>4409</v>
      </c>
    </row>
    <row r="4465" spans="1:53" x14ac:dyDescent="0.25">
      <c r="A4465">
        <v>561413</v>
      </c>
      <c r="B4465" t="s">
        <v>24308</v>
      </c>
      <c r="C4465">
        <v>6705</v>
      </c>
      <c r="D4465" t="s">
        <v>36651</v>
      </c>
      <c r="E4465" t="s">
        <v>24309</v>
      </c>
      <c r="F4465">
        <v>20874651</v>
      </c>
      <c r="G4465">
        <v>1003399255</v>
      </c>
      <c r="H4465" t="s">
        <v>34543</v>
      </c>
      <c r="I4465" t="s">
        <v>24311</v>
      </c>
      <c r="J4465" t="s">
        <v>24312</v>
      </c>
      <c r="K4465" t="s">
        <v>37176</v>
      </c>
      <c r="L4465">
        <v>7516</v>
      </c>
      <c r="M4465">
        <v>304</v>
      </c>
      <c r="Q4465" s="1">
        <v>45040</v>
      </c>
      <c r="R4465" t="s">
        <v>2628</v>
      </c>
      <c r="V4465">
        <v>5</v>
      </c>
      <c r="W4465" t="s">
        <v>2938</v>
      </c>
      <c r="X4465">
        <v>1</v>
      </c>
      <c r="Y4465" t="s">
        <v>34899</v>
      </c>
      <c r="AA4465">
        <v>196504</v>
      </c>
      <c r="AB4465">
        <v>244</v>
      </c>
      <c r="AC4465" t="s">
        <v>4126</v>
      </c>
      <c r="AD4465">
        <v>1071</v>
      </c>
      <c r="AE4465" t="s">
        <v>111</v>
      </c>
      <c r="AF4465">
        <v>1</v>
      </c>
      <c r="AG4465" t="s">
        <v>34895</v>
      </c>
      <c r="AH4465">
        <v>99</v>
      </c>
      <c r="AI4465" t="s">
        <v>34896</v>
      </c>
      <c r="AJ4465">
        <v>561</v>
      </c>
      <c r="AK4465" t="s">
        <v>1656</v>
      </c>
      <c r="AP4465" t="s">
        <v>24313</v>
      </c>
      <c r="AQ4465" t="s">
        <v>24314</v>
      </c>
      <c r="AR4465">
        <v>0</v>
      </c>
      <c r="AS4465" t="s">
        <v>2632</v>
      </c>
      <c r="AT4465" t="s">
        <v>37177</v>
      </c>
      <c r="AW4465">
        <v>55.487386299999997</v>
      </c>
      <c r="AX4465">
        <v>8.48267594</v>
      </c>
      <c r="AY4465" t="s">
        <v>2633</v>
      </c>
      <c r="AZ4465">
        <v>1083</v>
      </c>
      <c r="BA4465" t="s">
        <v>4409</v>
      </c>
    </row>
    <row r="4466" spans="1:53" x14ac:dyDescent="0.25">
      <c r="A4466">
        <v>561414</v>
      </c>
      <c r="B4466" t="s">
        <v>24315</v>
      </c>
      <c r="C4466">
        <v>6705</v>
      </c>
      <c r="D4466" t="s">
        <v>36651</v>
      </c>
      <c r="E4466" t="s">
        <v>24316</v>
      </c>
      <c r="F4466">
        <v>30840402</v>
      </c>
      <c r="G4466">
        <v>1015663479</v>
      </c>
      <c r="H4466" t="s">
        <v>22969</v>
      </c>
      <c r="I4466" t="s">
        <v>24317</v>
      </c>
      <c r="J4466" t="s">
        <v>9684</v>
      </c>
      <c r="K4466" t="s">
        <v>9685</v>
      </c>
      <c r="L4466">
        <v>1312</v>
      </c>
      <c r="M4466">
        <v>16</v>
      </c>
      <c r="Q4466" s="1">
        <v>42986</v>
      </c>
      <c r="R4466" t="s">
        <v>2628</v>
      </c>
      <c r="U4466" s="1">
        <v>42979</v>
      </c>
      <c r="V4466">
        <v>4</v>
      </c>
      <c r="W4466" t="s">
        <v>3081</v>
      </c>
      <c r="X4466">
        <v>4</v>
      </c>
      <c r="Y4466" t="s">
        <v>3442</v>
      </c>
      <c r="AA4466">
        <v>198009</v>
      </c>
      <c r="AB4466">
        <v>383</v>
      </c>
      <c r="AC4466" t="s">
        <v>3721</v>
      </c>
      <c r="AD4466">
        <v>1085</v>
      </c>
      <c r="AE4466" t="s">
        <v>35115</v>
      </c>
      <c r="AF4466">
        <v>3</v>
      </c>
      <c r="AG4466" t="s">
        <v>2688</v>
      </c>
      <c r="AH4466">
        <v>99</v>
      </c>
      <c r="AI4466" t="s">
        <v>34896</v>
      </c>
      <c r="AJ4466">
        <v>561</v>
      </c>
      <c r="AK4466" t="s">
        <v>1656</v>
      </c>
      <c r="AL4466">
        <v>2</v>
      </c>
      <c r="AM4466" t="s">
        <v>2703</v>
      </c>
      <c r="AN4466">
        <v>561406</v>
      </c>
      <c r="AO4466">
        <v>561423</v>
      </c>
      <c r="AP4466" t="s">
        <v>9686</v>
      </c>
      <c r="AQ4466" t="s">
        <v>9687</v>
      </c>
      <c r="AR4466">
        <v>2</v>
      </c>
      <c r="AS4466" t="s">
        <v>3549</v>
      </c>
      <c r="AT4466" t="s">
        <v>9688</v>
      </c>
      <c r="AW4466">
        <v>55.482617622496797</v>
      </c>
      <c r="AX4466">
        <v>8.4859800037079598</v>
      </c>
      <c r="AY4466" t="s">
        <v>2633</v>
      </c>
      <c r="AZ4466">
        <v>1083</v>
      </c>
      <c r="BA4466" t="s">
        <v>4409</v>
      </c>
    </row>
    <row r="4467" spans="1:53" x14ac:dyDescent="0.25">
      <c r="A4467">
        <v>561415</v>
      </c>
      <c r="B4467" t="s">
        <v>24318</v>
      </c>
      <c r="C4467">
        <v>6715</v>
      </c>
      <c r="D4467" t="s">
        <v>12031</v>
      </c>
      <c r="E4467" t="s">
        <v>24319</v>
      </c>
      <c r="F4467">
        <v>29554390</v>
      </c>
      <c r="G4467">
        <v>1003328191</v>
      </c>
      <c r="H4467" t="s">
        <v>40187</v>
      </c>
      <c r="I4467" t="s">
        <v>24320</v>
      </c>
      <c r="J4467" t="s">
        <v>24321</v>
      </c>
      <c r="K4467" t="s">
        <v>40188</v>
      </c>
      <c r="L4467">
        <v>2432</v>
      </c>
      <c r="M4467">
        <v>8</v>
      </c>
      <c r="Q4467" s="1">
        <v>43794</v>
      </c>
      <c r="R4467" t="s">
        <v>2628</v>
      </c>
      <c r="V4467">
        <v>4</v>
      </c>
      <c r="W4467" t="s">
        <v>3081</v>
      </c>
      <c r="X4467">
        <v>1</v>
      </c>
      <c r="Y4467" t="s">
        <v>34899</v>
      </c>
      <c r="AA4467">
        <v>199101</v>
      </c>
      <c r="AB4467">
        <v>281</v>
      </c>
      <c r="AC4467" t="s">
        <v>3808</v>
      </c>
      <c r="AD4467">
        <v>1071</v>
      </c>
      <c r="AE4467" t="s">
        <v>111</v>
      </c>
      <c r="AF4467">
        <v>1</v>
      </c>
      <c r="AG4467" t="s">
        <v>34895</v>
      </c>
      <c r="AH4467">
        <v>99</v>
      </c>
      <c r="AI4467" t="s">
        <v>34896</v>
      </c>
      <c r="AJ4467">
        <v>561</v>
      </c>
      <c r="AK4467" t="s">
        <v>1656</v>
      </c>
      <c r="AP4467" t="s">
        <v>24322</v>
      </c>
      <c r="AQ4467" t="s">
        <v>24323</v>
      </c>
      <c r="AR4467">
        <v>0</v>
      </c>
      <c r="AS4467" t="s">
        <v>2632</v>
      </c>
      <c r="AT4467" t="s">
        <v>24324</v>
      </c>
      <c r="AW4467">
        <v>55.49988175</v>
      </c>
      <c r="AX4467">
        <v>8.4496173300000006</v>
      </c>
      <c r="AY4467" t="s">
        <v>2633</v>
      </c>
      <c r="AZ4467">
        <v>1083</v>
      </c>
      <c r="BA4467" t="s">
        <v>4409</v>
      </c>
    </row>
    <row r="4468" spans="1:53" x14ac:dyDescent="0.25">
      <c r="A4468">
        <v>561422</v>
      </c>
      <c r="B4468" t="s">
        <v>24325</v>
      </c>
      <c r="C4468">
        <v>6705</v>
      </c>
      <c r="D4468" t="s">
        <v>36651</v>
      </c>
      <c r="E4468" t="s">
        <v>24326</v>
      </c>
      <c r="F4468">
        <v>20874651</v>
      </c>
      <c r="G4468">
        <v>1003399255</v>
      </c>
      <c r="H4468" t="s">
        <v>24327</v>
      </c>
      <c r="I4468" t="s">
        <v>24311</v>
      </c>
      <c r="J4468" t="s">
        <v>24312</v>
      </c>
      <c r="K4468" t="s">
        <v>37176</v>
      </c>
      <c r="L4468">
        <v>7516</v>
      </c>
      <c r="M4468">
        <v>304</v>
      </c>
      <c r="Q4468" s="1">
        <v>42320</v>
      </c>
      <c r="R4468" t="s">
        <v>2628</v>
      </c>
      <c r="U4468" s="1">
        <v>42310</v>
      </c>
      <c r="V4468">
        <v>4</v>
      </c>
      <c r="W4468" t="s">
        <v>3081</v>
      </c>
      <c r="X4468">
        <v>1</v>
      </c>
      <c r="Y4468" t="s">
        <v>34899</v>
      </c>
      <c r="AA4468">
        <v>200310</v>
      </c>
      <c r="AB4468">
        <v>244</v>
      </c>
      <c r="AC4468" t="s">
        <v>4126</v>
      </c>
      <c r="AD4468">
        <v>1071</v>
      </c>
      <c r="AE4468" t="s">
        <v>111</v>
      </c>
      <c r="AF4468">
        <v>3</v>
      </c>
      <c r="AG4468" t="s">
        <v>2688</v>
      </c>
      <c r="AH4468">
        <v>99</v>
      </c>
      <c r="AI4468" t="s">
        <v>34896</v>
      </c>
      <c r="AJ4468">
        <v>561</v>
      </c>
      <c r="AK4468" t="s">
        <v>1656</v>
      </c>
      <c r="AL4468">
        <v>2</v>
      </c>
      <c r="AM4468" t="s">
        <v>2703</v>
      </c>
      <c r="AN4468">
        <v>561413</v>
      </c>
      <c r="AO4468">
        <v>561413</v>
      </c>
      <c r="AP4468" t="s">
        <v>24313</v>
      </c>
      <c r="AQ4468" t="s">
        <v>24314</v>
      </c>
      <c r="AR4468">
        <v>2</v>
      </c>
      <c r="AS4468" t="s">
        <v>3549</v>
      </c>
      <c r="AT4468" t="s">
        <v>37177</v>
      </c>
      <c r="AW4468">
        <v>55.487386297490197</v>
      </c>
      <c r="AX4468">
        <v>8.4826760399221399</v>
      </c>
      <c r="AY4468" t="s">
        <v>2633</v>
      </c>
      <c r="AZ4468">
        <v>1083</v>
      </c>
      <c r="BA4468" t="s">
        <v>4409</v>
      </c>
    </row>
    <row r="4469" spans="1:53" x14ac:dyDescent="0.25">
      <c r="A4469">
        <v>561423</v>
      </c>
      <c r="B4469" t="s">
        <v>24328</v>
      </c>
      <c r="C4469">
        <v>6705</v>
      </c>
      <c r="D4469" t="s">
        <v>36651</v>
      </c>
      <c r="E4469" t="s">
        <v>40189</v>
      </c>
      <c r="F4469">
        <v>30840402</v>
      </c>
      <c r="G4469">
        <v>1015663479</v>
      </c>
      <c r="H4469" t="s">
        <v>17012</v>
      </c>
      <c r="J4469" t="s">
        <v>9684</v>
      </c>
      <c r="K4469" t="s">
        <v>9685</v>
      </c>
      <c r="L4469">
        <v>1312</v>
      </c>
      <c r="M4469">
        <v>16</v>
      </c>
      <c r="Q4469" s="1">
        <v>44298</v>
      </c>
      <c r="R4469" t="s">
        <v>2628</v>
      </c>
      <c r="V4469">
        <v>4</v>
      </c>
      <c r="W4469" t="s">
        <v>3081</v>
      </c>
      <c r="X4469">
        <v>4</v>
      </c>
      <c r="Y4469" t="s">
        <v>3442</v>
      </c>
      <c r="AA4469">
        <v>200801</v>
      </c>
      <c r="AB4469">
        <v>306</v>
      </c>
      <c r="AC4469" t="s">
        <v>35115</v>
      </c>
      <c r="AD4469">
        <v>1085</v>
      </c>
      <c r="AE4469" t="s">
        <v>35115</v>
      </c>
      <c r="AF4469">
        <v>4</v>
      </c>
      <c r="AG4469" t="s">
        <v>35075</v>
      </c>
      <c r="AH4469">
        <v>99</v>
      </c>
      <c r="AI4469" t="s">
        <v>34896</v>
      </c>
      <c r="AJ4469">
        <v>561</v>
      </c>
      <c r="AK4469" t="s">
        <v>1656</v>
      </c>
      <c r="AP4469" t="s">
        <v>9686</v>
      </c>
      <c r="AQ4469" t="s">
        <v>9687</v>
      </c>
      <c r="AR4469">
        <v>1</v>
      </c>
      <c r="AS4469" t="s">
        <v>3533</v>
      </c>
      <c r="AT4469" t="s">
        <v>9688</v>
      </c>
      <c r="AW4469">
        <v>55.48312189</v>
      </c>
      <c r="AX4469">
        <v>8.4853838499999998</v>
      </c>
      <c r="AY4469" t="s">
        <v>2633</v>
      </c>
      <c r="AZ4469">
        <v>1083</v>
      </c>
      <c r="BA4469" t="s">
        <v>4409</v>
      </c>
    </row>
    <row r="4470" spans="1:53" x14ac:dyDescent="0.25">
      <c r="A4470">
        <v>561424</v>
      </c>
      <c r="B4470" t="s">
        <v>24329</v>
      </c>
      <c r="C4470">
        <v>6705</v>
      </c>
      <c r="D4470" t="s">
        <v>36651</v>
      </c>
      <c r="E4470" t="s">
        <v>24330</v>
      </c>
      <c r="F4470">
        <v>30840402</v>
      </c>
      <c r="G4470">
        <v>1015663479</v>
      </c>
      <c r="H4470" t="s">
        <v>22969</v>
      </c>
      <c r="I4470" t="s">
        <v>24317</v>
      </c>
      <c r="J4470" t="s">
        <v>9684</v>
      </c>
      <c r="K4470" t="s">
        <v>9685</v>
      </c>
      <c r="L4470">
        <v>1312</v>
      </c>
      <c r="M4470">
        <v>16</v>
      </c>
      <c r="Q4470" s="1">
        <v>42986</v>
      </c>
      <c r="R4470" t="s">
        <v>2628</v>
      </c>
      <c r="U4470" s="1">
        <v>42979</v>
      </c>
      <c r="V4470">
        <v>4</v>
      </c>
      <c r="W4470" t="s">
        <v>3081</v>
      </c>
      <c r="X4470">
        <v>4</v>
      </c>
      <c r="Y4470" t="s">
        <v>3442</v>
      </c>
      <c r="AA4470">
        <v>200801</v>
      </c>
      <c r="AB4470">
        <v>383</v>
      </c>
      <c r="AC4470" t="s">
        <v>3721</v>
      </c>
      <c r="AD4470">
        <v>1085</v>
      </c>
      <c r="AE4470" t="s">
        <v>35115</v>
      </c>
      <c r="AF4470">
        <v>3</v>
      </c>
      <c r="AG4470" t="s">
        <v>2688</v>
      </c>
      <c r="AH4470">
        <v>99</v>
      </c>
      <c r="AI4470" t="s">
        <v>34896</v>
      </c>
      <c r="AJ4470">
        <v>561</v>
      </c>
      <c r="AK4470" t="s">
        <v>1656</v>
      </c>
      <c r="AL4470">
        <v>2</v>
      </c>
      <c r="AM4470" t="s">
        <v>2703</v>
      </c>
      <c r="AN4470">
        <v>561406</v>
      </c>
      <c r="AO4470">
        <v>561423</v>
      </c>
      <c r="AP4470" t="s">
        <v>9686</v>
      </c>
      <c r="AQ4470" t="s">
        <v>9687</v>
      </c>
      <c r="AR4470">
        <v>2</v>
      </c>
      <c r="AS4470" t="s">
        <v>3549</v>
      </c>
      <c r="AT4470" t="s">
        <v>9688</v>
      </c>
      <c r="AW4470">
        <v>55.482617622496797</v>
      </c>
      <c r="AX4470">
        <v>8.4859800037079598</v>
      </c>
      <c r="AY4470" t="s">
        <v>2633</v>
      </c>
      <c r="AZ4470">
        <v>1083</v>
      </c>
      <c r="BA4470" t="s">
        <v>4409</v>
      </c>
    </row>
    <row r="4471" spans="1:53" x14ac:dyDescent="0.25">
      <c r="A4471">
        <v>561425</v>
      </c>
      <c r="B4471" t="s">
        <v>24331</v>
      </c>
      <c r="C4471">
        <v>6705</v>
      </c>
      <c r="D4471" t="s">
        <v>36651</v>
      </c>
      <c r="E4471" t="s">
        <v>24332</v>
      </c>
      <c r="F4471">
        <v>30840402</v>
      </c>
      <c r="G4471">
        <v>1015663479</v>
      </c>
      <c r="H4471" t="s">
        <v>22969</v>
      </c>
      <c r="I4471" t="s">
        <v>24317</v>
      </c>
      <c r="J4471" t="s">
        <v>9684</v>
      </c>
      <c r="K4471" t="s">
        <v>9685</v>
      </c>
      <c r="L4471">
        <v>1312</v>
      </c>
      <c r="M4471">
        <v>16</v>
      </c>
      <c r="Q4471" s="1">
        <v>42986</v>
      </c>
      <c r="R4471" t="s">
        <v>2628</v>
      </c>
      <c r="U4471" s="1">
        <v>42979</v>
      </c>
      <c r="V4471">
        <v>4</v>
      </c>
      <c r="W4471" t="s">
        <v>3081</v>
      </c>
      <c r="X4471">
        <v>4</v>
      </c>
      <c r="Y4471" t="s">
        <v>3442</v>
      </c>
      <c r="AA4471">
        <v>200801</v>
      </c>
      <c r="AB4471">
        <v>382</v>
      </c>
      <c r="AC4471" t="s">
        <v>3785</v>
      </c>
      <c r="AD4471">
        <v>1085</v>
      </c>
      <c r="AE4471" t="s">
        <v>35115</v>
      </c>
      <c r="AF4471">
        <v>3</v>
      </c>
      <c r="AG4471" t="s">
        <v>2688</v>
      </c>
      <c r="AH4471">
        <v>99</v>
      </c>
      <c r="AI4471" t="s">
        <v>34896</v>
      </c>
      <c r="AJ4471">
        <v>561</v>
      </c>
      <c r="AK4471" t="s">
        <v>1656</v>
      </c>
      <c r="AL4471">
        <v>2</v>
      </c>
      <c r="AM4471" t="s">
        <v>2703</v>
      </c>
      <c r="AN4471">
        <v>561406</v>
      </c>
      <c r="AO4471">
        <v>561423</v>
      </c>
      <c r="AP4471" t="s">
        <v>9686</v>
      </c>
      <c r="AQ4471" t="s">
        <v>9687</v>
      </c>
      <c r="AR4471">
        <v>2</v>
      </c>
      <c r="AS4471" t="s">
        <v>3549</v>
      </c>
      <c r="AT4471" t="s">
        <v>9688</v>
      </c>
      <c r="AW4471">
        <v>55.482617622496797</v>
      </c>
      <c r="AX4471">
        <v>8.4859800037079598</v>
      </c>
      <c r="AY4471" t="s">
        <v>2633</v>
      </c>
      <c r="AZ4471">
        <v>1083</v>
      </c>
      <c r="BA4471" t="s">
        <v>4409</v>
      </c>
    </row>
    <row r="4472" spans="1:53" x14ac:dyDescent="0.25">
      <c r="A4472">
        <v>561426</v>
      </c>
      <c r="B4472" t="s">
        <v>24333</v>
      </c>
      <c r="C4472">
        <v>6705</v>
      </c>
      <c r="D4472" t="s">
        <v>36651</v>
      </c>
      <c r="E4472" t="s">
        <v>24334</v>
      </c>
      <c r="F4472">
        <v>30840402</v>
      </c>
      <c r="G4472">
        <v>1015663479</v>
      </c>
      <c r="H4472" t="s">
        <v>17012</v>
      </c>
      <c r="J4472" t="s">
        <v>9684</v>
      </c>
      <c r="K4472" t="s">
        <v>9685</v>
      </c>
      <c r="L4472">
        <v>1312</v>
      </c>
      <c r="M4472">
        <v>16</v>
      </c>
      <c r="Q4472" s="1">
        <v>42986</v>
      </c>
      <c r="R4472" t="s">
        <v>2628</v>
      </c>
      <c r="U4472" s="1">
        <v>42979</v>
      </c>
      <c r="V4472">
        <v>4</v>
      </c>
      <c r="W4472" t="s">
        <v>3081</v>
      </c>
      <c r="X4472">
        <v>4</v>
      </c>
      <c r="Y4472" t="s">
        <v>3442</v>
      </c>
      <c r="AA4472">
        <v>200801</v>
      </c>
      <c r="AB4472">
        <v>306</v>
      </c>
      <c r="AC4472" t="s">
        <v>35115</v>
      </c>
      <c r="AD4472">
        <v>1085</v>
      </c>
      <c r="AE4472" t="s">
        <v>35115</v>
      </c>
      <c r="AF4472">
        <v>3</v>
      </c>
      <c r="AG4472" t="s">
        <v>2688</v>
      </c>
      <c r="AH4472">
        <v>99</v>
      </c>
      <c r="AI4472" t="s">
        <v>34896</v>
      </c>
      <c r="AJ4472">
        <v>561</v>
      </c>
      <c r="AK4472" t="s">
        <v>1656</v>
      </c>
      <c r="AL4472">
        <v>2</v>
      </c>
      <c r="AM4472" t="s">
        <v>2703</v>
      </c>
      <c r="AN4472">
        <v>621412</v>
      </c>
      <c r="AO4472">
        <v>561423</v>
      </c>
      <c r="AP4472" t="s">
        <v>9686</v>
      </c>
      <c r="AQ4472" t="s">
        <v>9687</v>
      </c>
      <c r="AR4472">
        <v>2</v>
      </c>
      <c r="AS4472" t="s">
        <v>3549</v>
      </c>
      <c r="AT4472" t="s">
        <v>9688</v>
      </c>
      <c r="AW4472">
        <v>55.482617622496797</v>
      </c>
      <c r="AX4472">
        <v>8.4859800037079598</v>
      </c>
      <c r="AY4472" t="s">
        <v>2633</v>
      </c>
      <c r="AZ4472">
        <v>1083</v>
      </c>
      <c r="BA4472" t="s">
        <v>4409</v>
      </c>
    </row>
    <row r="4473" spans="1:53" x14ac:dyDescent="0.25">
      <c r="A4473">
        <v>561427</v>
      </c>
      <c r="B4473" t="s">
        <v>24335</v>
      </c>
      <c r="C4473">
        <v>6700</v>
      </c>
      <c r="D4473" t="s">
        <v>9747</v>
      </c>
      <c r="E4473" t="s">
        <v>24336</v>
      </c>
      <c r="F4473">
        <v>31689791</v>
      </c>
      <c r="G4473">
        <v>1014787700</v>
      </c>
      <c r="H4473" t="s">
        <v>9749</v>
      </c>
      <c r="J4473" t="s">
        <v>9750</v>
      </c>
      <c r="K4473" t="s">
        <v>9751</v>
      </c>
      <c r="L4473">
        <v>7503</v>
      </c>
      <c r="M4473">
        <v>103</v>
      </c>
      <c r="Q4473" s="1">
        <v>43794</v>
      </c>
      <c r="R4473" t="s">
        <v>2981</v>
      </c>
      <c r="V4473">
        <v>4</v>
      </c>
      <c r="W4473" t="s">
        <v>3081</v>
      </c>
      <c r="X4473">
        <v>4</v>
      </c>
      <c r="Y4473" t="s">
        <v>3442</v>
      </c>
      <c r="AA4473">
        <v>200809</v>
      </c>
      <c r="AB4473">
        <v>307</v>
      </c>
      <c r="AC4473" t="s">
        <v>4272</v>
      </c>
      <c r="AD4473">
        <v>1086</v>
      </c>
      <c r="AE4473" t="s">
        <v>4272</v>
      </c>
      <c r="AF4473">
        <v>4</v>
      </c>
      <c r="AG4473" t="s">
        <v>35075</v>
      </c>
      <c r="AH4473">
        <v>99</v>
      </c>
      <c r="AI4473" t="s">
        <v>34896</v>
      </c>
      <c r="AJ4473">
        <v>561</v>
      </c>
      <c r="AK4473" t="s">
        <v>1656</v>
      </c>
      <c r="AP4473" t="s">
        <v>9752</v>
      </c>
      <c r="AQ4473" t="s">
        <v>9753</v>
      </c>
      <c r="AR4473">
        <v>1</v>
      </c>
      <c r="AS4473" t="s">
        <v>3533</v>
      </c>
      <c r="AT4473" t="s">
        <v>9754</v>
      </c>
      <c r="AW4473">
        <v>55.48841994</v>
      </c>
      <c r="AX4473">
        <v>8.4467235400000007</v>
      </c>
      <c r="AY4473" t="s">
        <v>2633</v>
      </c>
      <c r="AZ4473">
        <v>1083</v>
      </c>
      <c r="BA4473" t="s">
        <v>4409</v>
      </c>
    </row>
    <row r="4474" spans="1:53" x14ac:dyDescent="0.25">
      <c r="A4474">
        <v>561428</v>
      </c>
      <c r="B4474" t="s">
        <v>24337</v>
      </c>
      <c r="C4474">
        <v>6700</v>
      </c>
      <c r="D4474" t="s">
        <v>9747</v>
      </c>
      <c r="E4474" t="s">
        <v>40190</v>
      </c>
      <c r="I4474" t="s">
        <v>24285</v>
      </c>
      <c r="J4474" t="s">
        <v>12011</v>
      </c>
      <c r="K4474" t="s">
        <v>36756</v>
      </c>
      <c r="L4474">
        <v>2720</v>
      </c>
      <c r="M4474">
        <v>11</v>
      </c>
      <c r="Q4474" s="1">
        <v>44588</v>
      </c>
      <c r="R4474" t="s">
        <v>2628</v>
      </c>
      <c r="U4474" s="1">
        <v>40299</v>
      </c>
      <c r="V4474">
        <v>4</v>
      </c>
      <c r="W4474" t="s">
        <v>3081</v>
      </c>
      <c r="X4474">
        <v>4</v>
      </c>
      <c r="Y4474" t="s">
        <v>3442</v>
      </c>
      <c r="AA4474">
        <v>200811</v>
      </c>
      <c r="AB4474">
        <v>307</v>
      </c>
      <c r="AC4474" t="s">
        <v>4272</v>
      </c>
      <c r="AD4474">
        <v>1086</v>
      </c>
      <c r="AE4474" t="s">
        <v>4272</v>
      </c>
      <c r="AF4474">
        <v>3</v>
      </c>
      <c r="AG4474" t="s">
        <v>2688</v>
      </c>
      <c r="AH4474">
        <v>99</v>
      </c>
      <c r="AI4474" t="s">
        <v>34896</v>
      </c>
      <c r="AJ4474">
        <v>561</v>
      </c>
      <c r="AK4474" t="s">
        <v>1656</v>
      </c>
      <c r="AL4474">
        <v>2</v>
      </c>
      <c r="AM4474" t="s">
        <v>2703</v>
      </c>
      <c r="AN4474">
        <v>561427</v>
      </c>
      <c r="AO4474">
        <v>561427</v>
      </c>
      <c r="AP4474" t="s">
        <v>6759</v>
      </c>
      <c r="AR4474">
        <v>2</v>
      </c>
      <c r="AS4474" t="s">
        <v>3549</v>
      </c>
      <c r="AT4474" t="s">
        <v>36757</v>
      </c>
      <c r="AW4474">
        <v>55.480235909999998</v>
      </c>
      <c r="AX4474">
        <v>8.4336571199999995</v>
      </c>
      <c r="AY4474" t="s">
        <v>2633</v>
      </c>
      <c r="AZ4474">
        <v>1083</v>
      </c>
      <c r="BA4474" t="s">
        <v>4409</v>
      </c>
    </row>
    <row r="4475" spans="1:53" x14ac:dyDescent="0.25">
      <c r="A4475">
        <v>561429</v>
      </c>
      <c r="B4475" t="s">
        <v>24338</v>
      </c>
      <c r="C4475">
        <v>6700</v>
      </c>
      <c r="D4475" t="s">
        <v>9747</v>
      </c>
      <c r="E4475" t="s">
        <v>40191</v>
      </c>
      <c r="F4475">
        <v>31689791</v>
      </c>
      <c r="G4475">
        <v>1014787700</v>
      </c>
      <c r="I4475" t="s">
        <v>24284</v>
      </c>
      <c r="J4475" t="s">
        <v>12311</v>
      </c>
      <c r="K4475" t="s">
        <v>37246</v>
      </c>
      <c r="L4475">
        <v>7516</v>
      </c>
      <c r="M4475">
        <v>72</v>
      </c>
      <c r="Q4475" s="1">
        <v>41649</v>
      </c>
      <c r="R4475" t="s">
        <v>2988</v>
      </c>
      <c r="U4475" s="1">
        <v>40299</v>
      </c>
      <c r="V4475">
        <v>4</v>
      </c>
      <c r="W4475" t="s">
        <v>3081</v>
      </c>
      <c r="X4475">
        <v>4</v>
      </c>
      <c r="Y4475" t="s">
        <v>3442</v>
      </c>
      <c r="AA4475">
        <v>200811</v>
      </c>
      <c r="AB4475">
        <v>307</v>
      </c>
      <c r="AC4475" t="s">
        <v>4272</v>
      </c>
      <c r="AD4475">
        <v>1086</v>
      </c>
      <c r="AE4475" t="s">
        <v>4272</v>
      </c>
      <c r="AF4475">
        <v>3</v>
      </c>
      <c r="AG4475" t="s">
        <v>2688</v>
      </c>
      <c r="AH4475">
        <v>99</v>
      </c>
      <c r="AI4475" t="s">
        <v>34896</v>
      </c>
      <c r="AJ4475">
        <v>561</v>
      </c>
      <c r="AK4475" t="s">
        <v>1656</v>
      </c>
      <c r="AL4475">
        <v>2</v>
      </c>
      <c r="AM4475" t="s">
        <v>2703</v>
      </c>
      <c r="AN4475">
        <v>561427</v>
      </c>
      <c r="AO4475">
        <v>561427</v>
      </c>
      <c r="AR4475">
        <v>2</v>
      </c>
      <c r="AS4475" t="s">
        <v>3549</v>
      </c>
      <c r="AT4475" t="s">
        <v>37177</v>
      </c>
      <c r="AW4475">
        <v>55.491569502809902</v>
      </c>
      <c r="AX4475">
        <v>8.4564691450024601</v>
      </c>
      <c r="AY4475" t="s">
        <v>2633</v>
      </c>
      <c r="AZ4475">
        <v>1083</v>
      </c>
      <c r="BA4475" t="s">
        <v>4409</v>
      </c>
    </row>
    <row r="4476" spans="1:53" x14ac:dyDescent="0.25">
      <c r="A4476">
        <v>561430</v>
      </c>
      <c r="B4476" t="s">
        <v>24339</v>
      </c>
      <c r="C4476">
        <v>6400</v>
      </c>
      <c r="D4476" t="s">
        <v>34357</v>
      </c>
      <c r="E4476" t="s">
        <v>40192</v>
      </c>
      <c r="F4476">
        <v>31689791</v>
      </c>
      <c r="G4476">
        <v>1017311189</v>
      </c>
      <c r="H4476" t="s">
        <v>9749</v>
      </c>
      <c r="I4476" t="s">
        <v>22959</v>
      </c>
      <c r="J4476" t="s">
        <v>24340</v>
      </c>
      <c r="K4476" t="s">
        <v>23514</v>
      </c>
      <c r="L4476">
        <v>28</v>
      </c>
      <c r="M4476">
        <v>2</v>
      </c>
      <c r="Q4476" s="1">
        <v>43794</v>
      </c>
      <c r="R4476" t="s">
        <v>2628</v>
      </c>
      <c r="V4476">
        <v>4</v>
      </c>
      <c r="W4476" t="s">
        <v>3081</v>
      </c>
      <c r="X4476">
        <v>4</v>
      </c>
      <c r="Y4476" t="s">
        <v>3442</v>
      </c>
      <c r="AA4476">
        <v>200811</v>
      </c>
      <c r="AB4476">
        <v>307</v>
      </c>
      <c r="AC4476" t="s">
        <v>4272</v>
      </c>
      <c r="AD4476">
        <v>1086</v>
      </c>
      <c r="AE4476" t="s">
        <v>4272</v>
      </c>
      <c r="AF4476">
        <v>1</v>
      </c>
      <c r="AG4476" t="s">
        <v>34895</v>
      </c>
      <c r="AH4476">
        <v>99</v>
      </c>
      <c r="AI4476" t="s">
        <v>34896</v>
      </c>
      <c r="AJ4476">
        <v>540</v>
      </c>
      <c r="AK4476" t="s">
        <v>34336</v>
      </c>
      <c r="AO4476">
        <v>561427</v>
      </c>
      <c r="AP4476" t="s">
        <v>24341</v>
      </c>
      <c r="AQ4476" t="s">
        <v>9753</v>
      </c>
      <c r="AR4476">
        <v>2</v>
      </c>
      <c r="AS4476" t="s">
        <v>3549</v>
      </c>
      <c r="AT4476" t="s">
        <v>23515</v>
      </c>
      <c r="AW4476">
        <v>54.913041499999999</v>
      </c>
      <c r="AX4476">
        <v>9.7789621100000002</v>
      </c>
      <c r="AY4476" t="s">
        <v>2633</v>
      </c>
      <c r="AZ4476">
        <v>1083</v>
      </c>
      <c r="BA4476" t="s">
        <v>4409</v>
      </c>
    </row>
    <row r="4477" spans="1:53" x14ac:dyDescent="0.25">
      <c r="A4477">
        <v>561432</v>
      </c>
      <c r="B4477" t="s">
        <v>24342</v>
      </c>
      <c r="C4477">
        <v>6705</v>
      </c>
      <c r="D4477" t="s">
        <v>36651</v>
      </c>
      <c r="E4477" t="s">
        <v>24343</v>
      </c>
      <c r="F4477">
        <v>30840402</v>
      </c>
      <c r="G4477">
        <v>1015663479</v>
      </c>
      <c r="H4477" t="s">
        <v>22969</v>
      </c>
      <c r="J4477" t="s">
        <v>9684</v>
      </c>
      <c r="K4477" t="s">
        <v>9685</v>
      </c>
      <c r="L4477">
        <v>1312</v>
      </c>
      <c r="M4477">
        <v>16</v>
      </c>
      <c r="Q4477" s="1">
        <v>42986</v>
      </c>
      <c r="R4477" t="s">
        <v>2628</v>
      </c>
      <c r="U4477" s="1">
        <v>42979</v>
      </c>
      <c r="V4477">
        <v>4</v>
      </c>
      <c r="W4477" t="s">
        <v>3081</v>
      </c>
      <c r="X4477">
        <v>4</v>
      </c>
      <c r="Y4477" t="s">
        <v>3442</v>
      </c>
      <c r="AA4477">
        <v>200906</v>
      </c>
      <c r="AB4477">
        <v>285</v>
      </c>
      <c r="AC4477" t="s">
        <v>3706</v>
      </c>
      <c r="AD4477">
        <v>1085</v>
      </c>
      <c r="AE4477" t="s">
        <v>35115</v>
      </c>
      <c r="AF4477">
        <v>3</v>
      </c>
      <c r="AG4477" t="s">
        <v>2688</v>
      </c>
      <c r="AH4477">
        <v>99</v>
      </c>
      <c r="AI4477" t="s">
        <v>34896</v>
      </c>
      <c r="AJ4477">
        <v>561</v>
      </c>
      <c r="AK4477" t="s">
        <v>1656</v>
      </c>
      <c r="AL4477">
        <v>2</v>
      </c>
      <c r="AM4477" t="s">
        <v>2703</v>
      </c>
      <c r="AN4477">
        <v>561406</v>
      </c>
      <c r="AO4477">
        <v>561423</v>
      </c>
      <c r="AP4477" t="s">
        <v>9686</v>
      </c>
      <c r="AQ4477" t="s">
        <v>9687</v>
      </c>
      <c r="AR4477">
        <v>2</v>
      </c>
      <c r="AS4477" t="s">
        <v>3549</v>
      </c>
      <c r="AT4477" t="s">
        <v>9688</v>
      </c>
      <c r="AW4477">
        <v>55.482617622496797</v>
      </c>
      <c r="AX4477">
        <v>8.4859800037079598</v>
      </c>
      <c r="AY4477" t="s">
        <v>2633</v>
      </c>
      <c r="AZ4477">
        <v>1083</v>
      </c>
      <c r="BA4477" t="s">
        <v>4409</v>
      </c>
    </row>
    <row r="4478" spans="1:53" x14ac:dyDescent="0.25">
      <c r="A4478">
        <v>563000</v>
      </c>
      <c r="B4478" t="s">
        <v>34341</v>
      </c>
      <c r="C4478">
        <v>6720</v>
      </c>
      <c r="D4478" t="s">
        <v>34358</v>
      </c>
      <c r="E4478" t="s">
        <v>34341</v>
      </c>
      <c r="F4478">
        <v>31210917</v>
      </c>
      <c r="I4478" t="s">
        <v>24344</v>
      </c>
      <c r="J4478" t="s">
        <v>14934</v>
      </c>
      <c r="K4478" t="s">
        <v>40193</v>
      </c>
      <c r="L4478">
        <v>6496</v>
      </c>
      <c r="M4478">
        <v>5</v>
      </c>
      <c r="Q4478" s="1">
        <v>43794</v>
      </c>
      <c r="R4478" t="s">
        <v>2981</v>
      </c>
      <c r="S4478">
        <v>563</v>
      </c>
      <c r="T4478" t="s">
        <v>34341</v>
      </c>
      <c r="V4478">
        <v>2</v>
      </c>
      <c r="W4478" t="s">
        <v>2629</v>
      </c>
      <c r="X4478">
        <v>5</v>
      </c>
      <c r="Y4478" t="s">
        <v>34894</v>
      </c>
      <c r="AA4478">
        <v>200701</v>
      </c>
      <c r="AB4478">
        <v>923</v>
      </c>
      <c r="AC4478" t="s">
        <v>149</v>
      </c>
      <c r="AD4478">
        <v>2013</v>
      </c>
      <c r="AE4478" t="s">
        <v>149</v>
      </c>
      <c r="AF4478">
        <v>1</v>
      </c>
      <c r="AG4478" t="s">
        <v>34895</v>
      </c>
      <c r="AH4478">
        <v>99</v>
      </c>
      <c r="AI4478" t="s">
        <v>34896</v>
      </c>
      <c r="AJ4478">
        <v>563</v>
      </c>
      <c r="AK4478" t="s">
        <v>34341</v>
      </c>
      <c r="AP4478" t="s">
        <v>14935</v>
      </c>
      <c r="AQ4478" t="s">
        <v>14936</v>
      </c>
      <c r="AR4478">
        <v>0</v>
      </c>
      <c r="AS4478" t="s">
        <v>2632</v>
      </c>
      <c r="AT4478" t="s">
        <v>5014</v>
      </c>
      <c r="AU4478" t="s">
        <v>34898</v>
      </c>
      <c r="AW4478">
        <v>55.446159719999997</v>
      </c>
      <c r="AX4478">
        <v>8.4025356599999999</v>
      </c>
      <c r="AY4478" t="s">
        <v>2633</v>
      </c>
      <c r="AZ4478">
        <v>1083</v>
      </c>
      <c r="BA4478" t="s">
        <v>4409</v>
      </c>
    </row>
    <row r="4479" spans="1:53" x14ac:dyDescent="0.25">
      <c r="A4479">
        <v>563001</v>
      </c>
      <c r="B4479" t="s">
        <v>1670</v>
      </c>
      <c r="C4479">
        <v>6720</v>
      </c>
      <c r="D4479" t="s">
        <v>34358</v>
      </c>
      <c r="E4479" t="s">
        <v>1670</v>
      </c>
      <c r="F4479">
        <v>31210917</v>
      </c>
      <c r="G4479">
        <v>1003331038</v>
      </c>
      <c r="H4479" t="s">
        <v>24345</v>
      </c>
      <c r="I4479" t="s">
        <v>24346</v>
      </c>
      <c r="J4479" t="s">
        <v>24347</v>
      </c>
      <c r="K4479" t="s">
        <v>24348</v>
      </c>
      <c r="L4479">
        <v>6936</v>
      </c>
      <c r="M4479">
        <v>17</v>
      </c>
      <c r="Q4479" s="1">
        <v>43640</v>
      </c>
      <c r="R4479" t="s">
        <v>2628</v>
      </c>
      <c r="S4479">
        <v>563</v>
      </c>
      <c r="T4479" t="s">
        <v>34341</v>
      </c>
      <c r="V4479">
        <v>2</v>
      </c>
      <c r="W4479" t="s">
        <v>2629</v>
      </c>
      <c r="X4479">
        <v>1</v>
      </c>
      <c r="Y4479" t="s">
        <v>34899</v>
      </c>
      <c r="Z4479">
        <v>10</v>
      </c>
      <c r="AA4479">
        <v>199301</v>
      </c>
      <c r="AB4479">
        <v>121</v>
      </c>
      <c r="AC4479" t="s">
        <v>2640</v>
      </c>
      <c r="AD4479">
        <v>1012</v>
      </c>
      <c r="AE4479" t="s">
        <v>2</v>
      </c>
      <c r="AF4479">
        <v>1</v>
      </c>
      <c r="AG4479" t="s">
        <v>34895</v>
      </c>
      <c r="AH4479">
        <v>21</v>
      </c>
      <c r="AI4479" t="s">
        <v>34900</v>
      </c>
      <c r="AJ4479">
        <v>563</v>
      </c>
      <c r="AK4479" t="s">
        <v>34341</v>
      </c>
      <c r="AP4479" t="s">
        <v>24349</v>
      </c>
      <c r="AQ4479" t="s">
        <v>24350</v>
      </c>
      <c r="AR4479">
        <v>0</v>
      </c>
      <c r="AS4479" t="s">
        <v>2632</v>
      </c>
      <c r="AT4479" t="s">
        <v>5572</v>
      </c>
      <c r="AW4479">
        <v>55.445916439999998</v>
      </c>
      <c r="AX4479">
        <v>8.39395588</v>
      </c>
      <c r="AY4479" t="s">
        <v>2633</v>
      </c>
      <c r="AZ4479">
        <v>1083</v>
      </c>
      <c r="BA4479" t="s">
        <v>4409</v>
      </c>
    </row>
    <row r="4480" spans="1:53" x14ac:dyDescent="0.25">
      <c r="A4480">
        <v>563210</v>
      </c>
      <c r="B4480" t="s">
        <v>40194</v>
      </c>
      <c r="C4480">
        <v>6720</v>
      </c>
      <c r="D4480" t="s">
        <v>34358</v>
      </c>
      <c r="E4480" t="s">
        <v>40195</v>
      </c>
      <c r="F4480">
        <v>31210917</v>
      </c>
      <c r="H4480" t="s">
        <v>40196</v>
      </c>
      <c r="J4480" t="s">
        <v>24351</v>
      </c>
      <c r="K4480" t="s">
        <v>24352</v>
      </c>
      <c r="L4480">
        <v>4074</v>
      </c>
      <c r="M4480">
        <v>39</v>
      </c>
      <c r="Q4480" s="1">
        <v>41654</v>
      </c>
      <c r="R4480" t="s">
        <v>2628</v>
      </c>
      <c r="S4480">
        <v>563</v>
      </c>
      <c r="T4480" t="s">
        <v>34341</v>
      </c>
      <c r="U4480" s="1">
        <v>41640</v>
      </c>
      <c r="V4480">
        <v>2</v>
      </c>
      <c r="W4480" t="s">
        <v>2629</v>
      </c>
      <c r="X4480">
        <v>1</v>
      </c>
      <c r="Y4480" t="s">
        <v>34899</v>
      </c>
      <c r="AA4480">
        <v>196808</v>
      </c>
      <c r="AB4480">
        <v>125</v>
      </c>
      <c r="AC4480" t="s">
        <v>3462</v>
      </c>
      <c r="AD4480">
        <v>1014</v>
      </c>
      <c r="AE4480" t="s">
        <v>102</v>
      </c>
      <c r="AF4480">
        <v>3</v>
      </c>
      <c r="AG4480" t="s">
        <v>2688</v>
      </c>
      <c r="AH4480">
        <v>24</v>
      </c>
      <c r="AI4480" t="s">
        <v>3462</v>
      </c>
      <c r="AJ4480">
        <v>563</v>
      </c>
      <c r="AK4480" t="s">
        <v>34341</v>
      </c>
      <c r="AP4480" t="s">
        <v>24353</v>
      </c>
      <c r="AQ4480" t="s">
        <v>24354</v>
      </c>
      <c r="AR4480">
        <v>0</v>
      </c>
      <c r="AS4480" t="s">
        <v>2632</v>
      </c>
      <c r="AT4480" t="s">
        <v>24355</v>
      </c>
      <c r="AW4480">
        <v>55.450570721151102</v>
      </c>
      <c r="AX4480">
        <v>8.3988719783984198</v>
      </c>
      <c r="AY4480" t="s">
        <v>2633</v>
      </c>
      <c r="AZ4480">
        <v>1083</v>
      </c>
      <c r="BA4480" t="s">
        <v>4409</v>
      </c>
    </row>
    <row r="4481" spans="1:53" x14ac:dyDescent="0.25">
      <c r="A4481">
        <v>563300</v>
      </c>
      <c r="B4481" t="s">
        <v>40197</v>
      </c>
      <c r="C4481">
        <v>6720</v>
      </c>
      <c r="D4481" t="s">
        <v>34358</v>
      </c>
      <c r="E4481" t="s">
        <v>1671</v>
      </c>
      <c r="F4481">
        <v>29493448</v>
      </c>
      <c r="G4481">
        <v>1012265170</v>
      </c>
      <c r="H4481" t="s">
        <v>24356</v>
      </c>
      <c r="J4481" t="s">
        <v>24357</v>
      </c>
      <c r="K4481" t="s">
        <v>24358</v>
      </c>
      <c r="L4481">
        <v>8918</v>
      </c>
      <c r="M4481">
        <v>32</v>
      </c>
      <c r="Q4481" s="1">
        <v>42172</v>
      </c>
      <c r="R4481" t="s">
        <v>2628</v>
      </c>
      <c r="U4481" s="1">
        <v>41639</v>
      </c>
      <c r="V4481">
        <v>5</v>
      </c>
      <c r="W4481" t="s">
        <v>2938</v>
      </c>
      <c r="X4481">
        <v>1</v>
      </c>
      <c r="Y4481" t="s">
        <v>34899</v>
      </c>
      <c r="AA4481">
        <v>200608</v>
      </c>
      <c r="AB4481">
        <v>123</v>
      </c>
      <c r="AC4481" t="s">
        <v>109</v>
      </c>
      <c r="AD4481">
        <v>1011</v>
      </c>
      <c r="AE4481" t="s">
        <v>109</v>
      </c>
      <c r="AF4481">
        <v>5</v>
      </c>
      <c r="AG4481" t="s">
        <v>3739</v>
      </c>
      <c r="AH4481">
        <v>80</v>
      </c>
      <c r="AI4481" t="s">
        <v>109</v>
      </c>
      <c r="AJ4481">
        <v>563</v>
      </c>
      <c r="AK4481" t="s">
        <v>34341</v>
      </c>
      <c r="AP4481" t="s">
        <v>24359</v>
      </c>
      <c r="AQ4481" t="s">
        <v>24360</v>
      </c>
      <c r="AR4481">
        <v>0</v>
      </c>
      <c r="AS4481" t="s">
        <v>2632</v>
      </c>
      <c r="AT4481" t="s">
        <v>24361</v>
      </c>
      <c r="AW4481">
        <v>55.453854951600199</v>
      </c>
      <c r="AX4481">
        <v>8.3991574404732301</v>
      </c>
      <c r="AY4481" t="s">
        <v>2633</v>
      </c>
      <c r="AZ4481">
        <v>1083</v>
      </c>
      <c r="BA4481" t="s">
        <v>4409</v>
      </c>
    </row>
    <row r="4482" spans="1:53" x14ac:dyDescent="0.25">
      <c r="A4482">
        <v>563404</v>
      </c>
      <c r="B4482" t="s">
        <v>24362</v>
      </c>
      <c r="C4482">
        <v>6720</v>
      </c>
      <c r="D4482" t="s">
        <v>34358</v>
      </c>
      <c r="E4482" t="s">
        <v>40198</v>
      </c>
      <c r="F4482">
        <v>29831610</v>
      </c>
      <c r="G4482">
        <v>1008790031</v>
      </c>
      <c r="H4482" t="s">
        <v>24363</v>
      </c>
      <c r="I4482" t="s">
        <v>24364</v>
      </c>
      <c r="J4482" t="s">
        <v>24365</v>
      </c>
      <c r="K4482" t="s">
        <v>24366</v>
      </c>
      <c r="L4482">
        <v>9469</v>
      </c>
      <c r="M4482">
        <v>1</v>
      </c>
      <c r="Q4482" s="1">
        <v>44314</v>
      </c>
      <c r="R4482" t="s">
        <v>3121</v>
      </c>
      <c r="V4482">
        <v>1</v>
      </c>
      <c r="W4482" t="s">
        <v>3230</v>
      </c>
      <c r="X4482">
        <v>2</v>
      </c>
      <c r="Y4482" t="s">
        <v>12170</v>
      </c>
      <c r="AA4482">
        <v>199801</v>
      </c>
      <c r="AB4482">
        <v>371</v>
      </c>
      <c r="AC4482" t="s">
        <v>20693</v>
      </c>
      <c r="AD4482">
        <v>1081</v>
      </c>
      <c r="AE4482" t="s">
        <v>887</v>
      </c>
      <c r="AF4482">
        <v>1</v>
      </c>
      <c r="AG4482" t="s">
        <v>34895</v>
      </c>
      <c r="AH4482">
        <v>99</v>
      </c>
      <c r="AI4482" t="s">
        <v>34896</v>
      </c>
      <c r="AJ4482">
        <v>563</v>
      </c>
      <c r="AK4482" t="s">
        <v>34341</v>
      </c>
      <c r="AP4482" t="s">
        <v>24367</v>
      </c>
      <c r="AQ4482" t="s">
        <v>24368</v>
      </c>
      <c r="AR4482">
        <v>0</v>
      </c>
      <c r="AS4482" t="s">
        <v>2632</v>
      </c>
      <c r="AT4482" t="s">
        <v>24369</v>
      </c>
      <c r="AW4482">
        <v>55.450055929999998</v>
      </c>
      <c r="AX4482">
        <v>8.4023483500000005</v>
      </c>
      <c r="AY4482" t="s">
        <v>2633</v>
      </c>
      <c r="AZ4482">
        <v>1083</v>
      </c>
      <c r="BA4482" t="s">
        <v>4409</v>
      </c>
    </row>
    <row r="4483" spans="1:53" x14ac:dyDescent="0.25">
      <c r="A4483">
        <v>565001</v>
      </c>
      <c r="B4483" t="s">
        <v>24370</v>
      </c>
      <c r="C4483">
        <v>7200</v>
      </c>
      <c r="D4483" t="s">
        <v>9690</v>
      </c>
      <c r="E4483" t="s">
        <v>24371</v>
      </c>
      <c r="F4483">
        <v>29189765</v>
      </c>
      <c r="G4483">
        <v>1003331415</v>
      </c>
      <c r="H4483" t="s">
        <v>24372</v>
      </c>
      <c r="I4483" t="s">
        <v>24373</v>
      </c>
      <c r="J4483" t="s">
        <v>11502</v>
      </c>
      <c r="K4483" t="s">
        <v>24374</v>
      </c>
      <c r="L4483">
        <v>561</v>
      </c>
      <c r="M4483">
        <v>4</v>
      </c>
      <c r="Q4483" s="1">
        <v>41114</v>
      </c>
      <c r="R4483" t="s">
        <v>2628</v>
      </c>
      <c r="S4483">
        <v>530</v>
      </c>
      <c r="T4483" t="s">
        <v>9694</v>
      </c>
      <c r="U4483" s="1">
        <v>41121</v>
      </c>
      <c r="V4483">
        <v>2</v>
      </c>
      <c r="W4483" t="s">
        <v>2629</v>
      </c>
      <c r="X4483">
        <v>1</v>
      </c>
      <c r="Y4483" t="s">
        <v>34899</v>
      </c>
      <c r="Z4483">
        <v>7</v>
      </c>
      <c r="AA4483">
        <v>196008</v>
      </c>
      <c r="AB4483">
        <v>121</v>
      </c>
      <c r="AC4483" t="s">
        <v>2640</v>
      </c>
      <c r="AD4483">
        <v>1012</v>
      </c>
      <c r="AE4483" t="s">
        <v>2</v>
      </c>
      <c r="AF4483">
        <v>3</v>
      </c>
      <c r="AG4483" t="s">
        <v>2688</v>
      </c>
      <c r="AH4483">
        <v>21</v>
      </c>
      <c r="AI4483" t="s">
        <v>34900</v>
      </c>
      <c r="AJ4483">
        <v>530</v>
      </c>
      <c r="AK4483" t="s">
        <v>9694</v>
      </c>
      <c r="AL4483">
        <v>2</v>
      </c>
      <c r="AM4483" t="s">
        <v>2703</v>
      </c>
      <c r="AN4483">
        <v>280316</v>
      </c>
      <c r="AP4483" t="s">
        <v>24375</v>
      </c>
      <c r="AQ4483" t="s">
        <v>24376</v>
      </c>
      <c r="AR4483">
        <v>0</v>
      </c>
      <c r="AS4483" t="s">
        <v>2632</v>
      </c>
      <c r="AT4483" t="s">
        <v>11506</v>
      </c>
      <c r="AV4483" t="s">
        <v>24377</v>
      </c>
      <c r="AY4483" t="s">
        <v>2633</v>
      </c>
      <c r="AZ4483">
        <v>1083</v>
      </c>
      <c r="BA4483" t="s">
        <v>4409</v>
      </c>
    </row>
    <row r="4484" spans="1:53" x14ac:dyDescent="0.25">
      <c r="A4484">
        <v>565003</v>
      </c>
      <c r="B4484" t="s">
        <v>24378</v>
      </c>
      <c r="C4484">
        <v>7200</v>
      </c>
      <c r="D4484" t="s">
        <v>9690</v>
      </c>
      <c r="E4484" t="s">
        <v>40199</v>
      </c>
      <c r="F4484">
        <v>29189765</v>
      </c>
      <c r="G4484">
        <v>1003331518</v>
      </c>
      <c r="H4484" t="s">
        <v>40200</v>
      </c>
      <c r="I4484" t="s">
        <v>24379</v>
      </c>
      <c r="J4484" t="s">
        <v>13982</v>
      </c>
      <c r="K4484" t="s">
        <v>13983</v>
      </c>
      <c r="L4484">
        <v>664</v>
      </c>
      <c r="M4484">
        <v>9</v>
      </c>
      <c r="Q4484" s="1">
        <v>44048</v>
      </c>
      <c r="R4484" t="s">
        <v>2628</v>
      </c>
      <c r="S4484">
        <v>530</v>
      </c>
      <c r="T4484" t="s">
        <v>9694</v>
      </c>
      <c r="U4484" s="1">
        <v>44043</v>
      </c>
      <c r="V4484">
        <v>2</v>
      </c>
      <c r="W4484" t="s">
        <v>2629</v>
      </c>
      <c r="X4484">
        <v>1</v>
      </c>
      <c r="Y4484" t="s">
        <v>34899</v>
      </c>
      <c r="Z4484">
        <v>10</v>
      </c>
      <c r="AA4484">
        <v>195308</v>
      </c>
      <c r="AB4484">
        <v>121</v>
      </c>
      <c r="AC4484" t="s">
        <v>2640</v>
      </c>
      <c r="AD4484">
        <v>1012</v>
      </c>
      <c r="AE4484" t="s">
        <v>2</v>
      </c>
      <c r="AF4484">
        <v>3</v>
      </c>
      <c r="AG4484" t="s">
        <v>2688</v>
      </c>
      <c r="AH4484">
        <v>21</v>
      </c>
      <c r="AI4484" t="s">
        <v>34900</v>
      </c>
      <c r="AJ4484">
        <v>530</v>
      </c>
      <c r="AK4484" t="s">
        <v>9694</v>
      </c>
      <c r="AL4484">
        <v>2</v>
      </c>
      <c r="AM4484" t="s">
        <v>2703</v>
      </c>
      <c r="AN4484">
        <v>280937</v>
      </c>
      <c r="AO4484">
        <v>280937</v>
      </c>
      <c r="AP4484" t="s">
        <v>13984</v>
      </c>
      <c r="AQ4484" t="s">
        <v>24380</v>
      </c>
      <c r="AR4484">
        <v>2</v>
      </c>
      <c r="AS4484" t="s">
        <v>3549</v>
      </c>
      <c r="AT4484" t="s">
        <v>9697</v>
      </c>
      <c r="AW4484">
        <v>55.751635630000003</v>
      </c>
      <c r="AX4484">
        <v>8.9244602099999994</v>
      </c>
      <c r="AY4484" t="s">
        <v>2633</v>
      </c>
      <c r="AZ4484">
        <v>1083</v>
      </c>
      <c r="BA4484" t="s">
        <v>4409</v>
      </c>
    </row>
    <row r="4485" spans="1:53" x14ac:dyDescent="0.25">
      <c r="A4485">
        <v>565004</v>
      </c>
      <c r="B4485" t="s">
        <v>24381</v>
      </c>
      <c r="C4485">
        <v>7250</v>
      </c>
      <c r="D4485" t="s">
        <v>24382</v>
      </c>
      <c r="E4485" t="s">
        <v>1672</v>
      </c>
      <c r="F4485">
        <v>29189765</v>
      </c>
      <c r="G4485">
        <v>1003331117</v>
      </c>
      <c r="H4485" t="s">
        <v>40201</v>
      </c>
      <c r="I4485" t="s">
        <v>24383</v>
      </c>
      <c r="J4485" t="s">
        <v>24384</v>
      </c>
      <c r="K4485" t="s">
        <v>24385</v>
      </c>
      <c r="L4485">
        <v>27</v>
      </c>
      <c r="M4485">
        <v>9</v>
      </c>
      <c r="Q4485" s="1">
        <v>43784</v>
      </c>
      <c r="R4485" t="s">
        <v>2628</v>
      </c>
      <c r="S4485">
        <v>530</v>
      </c>
      <c r="T4485" t="s">
        <v>9694</v>
      </c>
      <c r="V4485">
        <v>2</v>
      </c>
      <c r="W4485" t="s">
        <v>2629</v>
      </c>
      <c r="X4485">
        <v>1</v>
      </c>
      <c r="Y4485" t="s">
        <v>34899</v>
      </c>
      <c r="Z4485">
        <v>9</v>
      </c>
      <c r="AA4485">
        <v>197408</v>
      </c>
      <c r="AB4485">
        <v>121</v>
      </c>
      <c r="AC4485" t="s">
        <v>2640</v>
      </c>
      <c r="AD4485">
        <v>1012</v>
      </c>
      <c r="AE4485" t="s">
        <v>2</v>
      </c>
      <c r="AF4485">
        <v>1</v>
      </c>
      <c r="AG4485" t="s">
        <v>34895</v>
      </c>
      <c r="AH4485">
        <v>21</v>
      </c>
      <c r="AI4485" t="s">
        <v>34900</v>
      </c>
      <c r="AJ4485">
        <v>530</v>
      </c>
      <c r="AK4485" t="s">
        <v>9694</v>
      </c>
      <c r="AP4485" t="s">
        <v>24386</v>
      </c>
      <c r="AQ4485" t="s">
        <v>24387</v>
      </c>
      <c r="AR4485">
        <v>0</v>
      </c>
      <c r="AS4485" t="s">
        <v>2632</v>
      </c>
      <c r="AT4485" t="s">
        <v>12528</v>
      </c>
      <c r="AW4485">
        <v>55.692463060000001</v>
      </c>
      <c r="AX4485">
        <v>8.9982448900000005</v>
      </c>
      <c r="AY4485" t="s">
        <v>2633</v>
      </c>
      <c r="AZ4485">
        <v>1083</v>
      </c>
      <c r="BA4485" t="s">
        <v>4409</v>
      </c>
    </row>
    <row r="4486" spans="1:53" x14ac:dyDescent="0.25">
      <c r="A4486">
        <v>565006</v>
      </c>
      <c r="B4486" t="s">
        <v>24388</v>
      </c>
      <c r="C4486">
        <v>7200</v>
      </c>
      <c r="D4486" t="s">
        <v>9690</v>
      </c>
      <c r="E4486" t="s">
        <v>24389</v>
      </c>
      <c r="F4486">
        <v>29189765</v>
      </c>
      <c r="G4486">
        <v>1003331506</v>
      </c>
      <c r="H4486" t="s">
        <v>40200</v>
      </c>
      <c r="J4486" t="s">
        <v>24390</v>
      </c>
      <c r="K4486" t="s">
        <v>24391</v>
      </c>
      <c r="L4486">
        <v>68</v>
      </c>
      <c r="M4486">
        <v>6</v>
      </c>
      <c r="Q4486" s="1">
        <v>44048</v>
      </c>
      <c r="R4486" t="s">
        <v>2628</v>
      </c>
      <c r="S4486">
        <v>530</v>
      </c>
      <c r="T4486" t="s">
        <v>9694</v>
      </c>
      <c r="U4486" s="1">
        <v>44043</v>
      </c>
      <c r="V4486">
        <v>2</v>
      </c>
      <c r="W4486" t="s">
        <v>2629</v>
      </c>
      <c r="X4486">
        <v>1</v>
      </c>
      <c r="Y4486" t="s">
        <v>34899</v>
      </c>
      <c r="Z4486">
        <v>7</v>
      </c>
      <c r="AA4486">
        <v>193208</v>
      </c>
      <c r="AB4486">
        <v>121</v>
      </c>
      <c r="AC4486" t="s">
        <v>2640</v>
      </c>
      <c r="AD4486">
        <v>1012</v>
      </c>
      <c r="AE4486" t="s">
        <v>2</v>
      </c>
      <c r="AF4486">
        <v>3</v>
      </c>
      <c r="AG4486" t="s">
        <v>2688</v>
      </c>
      <c r="AH4486">
        <v>22</v>
      </c>
      <c r="AI4486" t="s">
        <v>34977</v>
      </c>
      <c r="AJ4486">
        <v>530</v>
      </c>
      <c r="AK4486" t="s">
        <v>9694</v>
      </c>
      <c r="AL4486">
        <v>2</v>
      </c>
      <c r="AM4486" t="s">
        <v>2703</v>
      </c>
      <c r="AN4486">
        <v>280937</v>
      </c>
      <c r="AO4486">
        <v>280937</v>
      </c>
      <c r="AP4486" t="s">
        <v>13984</v>
      </c>
      <c r="AQ4486" t="s">
        <v>24380</v>
      </c>
      <c r="AR4486">
        <v>2</v>
      </c>
      <c r="AS4486" t="s">
        <v>3549</v>
      </c>
      <c r="AT4486" t="s">
        <v>24392</v>
      </c>
      <c r="AW4486">
        <v>55.693991369999999</v>
      </c>
      <c r="AX4486">
        <v>8.8399815299999993</v>
      </c>
      <c r="AY4486" t="s">
        <v>2633</v>
      </c>
      <c r="AZ4486">
        <v>1083</v>
      </c>
      <c r="BA4486" t="s">
        <v>4409</v>
      </c>
    </row>
    <row r="4487" spans="1:53" x14ac:dyDescent="0.25">
      <c r="A4487">
        <v>565007</v>
      </c>
      <c r="B4487" t="s">
        <v>24393</v>
      </c>
      <c r="C4487">
        <v>7260</v>
      </c>
      <c r="D4487" t="s">
        <v>40202</v>
      </c>
      <c r="E4487" t="s">
        <v>1673</v>
      </c>
      <c r="F4487">
        <v>29189765</v>
      </c>
      <c r="G4487">
        <v>1003331385</v>
      </c>
      <c r="H4487" t="s">
        <v>24394</v>
      </c>
      <c r="I4487" t="s">
        <v>24395</v>
      </c>
      <c r="J4487" t="s">
        <v>24396</v>
      </c>
      <c r="K4487" t="s">
        <v>24397</v>
      </c>
      <c r="L4487">
        <v>301</v>
      </c>
      <c r="M4487">
        <v>7</v>
      </c>
      <c r="Q4487" s="1">
        <v>43797</v>
      </c>
      <c r="R4487" t="s">
        <v>2628</v>
      </c>
      <c r="S4487">
        <v>530</v>
      </c>
      <c r="T4487" t="s">
        <v>9694</v>
      </c>
      <c r="V4487">
        <v>2</v>
      </c>
      <c r="W4487" t="s">
        <v>2629</v>
      </c>
      <c r="X4487">
        <v>1</v>
      </c>
      <c r="Y4487" t="s">
        <v>34899</v>
      </c>
      <c r="Z4487">
        <v>9</v>
      </c>
      <c r="AA4487">
        <v>194008</v>
      </c>
      <c r="AB4487">
        <v>121</v>
      </c>
      <c r="AC4487" t="s">
        <v>2640</v>
      </c>
      <c r="AD4487">
        <v>1012</v>
      </c>
      <c r="AE4487" t="s">
        <v>2</v>
      </c>
      <c r="AF4487">
        <v>1</v>
      </c>
      <c r="AG4487" t="s">
        <v>34895</v>
      </c>
      <c r="AH4487">
        <v>21</v>
      </c>
      <c r="AI4487" t="s">
        <v>34900</v>
      </c>
      <c r="AJ4487">
        <v>530</v>
      </c>
      <c r="AK4487" t="s">
        <v>9694</v>
      </c>
      <c r="AP4487" t="s">
        <v>24398</v>
      </c>
      <c r="AQ4487" t="s">
        <v>24399</v>
      </c>
      <c r="AR4487">
        <v>0</v>
      </c>
      <c r="AS4487" t="s">
        <v>2632</v>
      </c>
      <c r="AT4487" t="s">
        <v>11584</v>
      </c>
      <c r="AW4487">
        <v>55.839756889999997</v>
      </c>
      <c r="AX4487">
        <v>8.8909910799999992</v>
      </c>
      <c r="AY4487" t="s">
        <v>2633</v>
      </c>
      <c r="AZ4487">
        <v>1083</v>
      </c>
      <c r="BA4487" t="s">
        <v>4409</v>
      </c>
    </row>
    <row r="4488" spans="1:53" x14ac:dyDescent="0.25">
      <c r="A4488">
        <v>565009</v>
      </c>
      <c r="B4488" t="s">
        <v>20716</v>
      </c>
      <c r="C4488">
        <v>7200</v>
      </c>
      <c r="D4488" t="s">
        <v>9690</v>
      </c>
      <c r="E4488" t="s">
        <v>1674</v>
      </c>
      <c r="F4488">
        <v>29189765</v>
      </c>
      <c r="G4488">
        <v>1003331245</v>
      </c>
      <c r="H4488" t="s">
        <v>40203</v>
      </c>
      <c r="I4488" t="s">
        <v>24400</v>
      </c>
      <c r="J4488" t="s">
        <v>24401</v>
      </c>
      <c r="K4488" t="s">
        <v>40204</v>
      </c>
      <c r="L4488">
        <v>182</v>
      </c>
      <c r="M4488">
        <v>3</v>
      </c>
      <c r="Q4488" s="1">
        <v>43784</v>
      </c>
      <c r="R4488" t="s">
        <v>2628</v>
      </c>
      <c r="S4488">
        <v>530</v>
      </c>
      <c r="T4488" t="s">
        <v>9694</v>
      </c>
      <c r="V4488">
        <v>2</v>
      </c>
      <c r="W4488" t="s">
        <v>2629</v>
      </c>
      <c r="X4488">
        <v>1</v>
      </c>
      <c r="Y4488" t="s">
        <v>34899</v>
      </c>
      <c r="Z4488">
        <v>9</v>
      </c>
      <c r="AA4488">
        <v>196908</v>
      </c>
      <c r="AB4488">
        <v>121</v>
      </c>
      <c r="AC4488" t="s">
        <v>2640</v>
      </c>
      <c r="AD4488">
        <v>1012</v>
      </c>
      <c r="AE4488" t="s">
        <v>2</v>
      </c>
      <c r="AF4488">
        <v>1</v>
      </c>
      <c r="AG4488" t="s">
        <v>34895</v>
      </c>
      <c r="AH4488">
        <v>21</v>
      </c>
      <c r="AI4488" t="s">
        <v>34900</v>
      </c>
      <c r="AJ4488">
        <v>530</v>
      </c>
      <c r="AK4488" t="s">
        <v>9694</v>
      </c>
      <c r="AP4488" t="s">
        <v>24402</v>
      </c>
      <c r="AQ4488" t="s">
        <v>24403</v>
      </c>
      <c r="AR4488">
        <v>0</v>
      </c>
      <c r="AS4488" t="s">
        <v>2632</v>
      </c>
      <c r="AT4488" t="s">
        <v>39360</v>
      </c>
      <c r="AW4488">
        <v>55.76274085</v>
      </c>
      <c r="AX4488">
        <v>8.9144684299999994</v>
      </c>
      <c r="AY4488" t="s">
        <v>2633</v>
      </c>
      <c r="AZ4488">
        <v>1083</v>
      </c>
      <c r="BA4488" t="s">
        <v>4409</v>
      </c>
    </row>
    <row r="4489" spans="1:53" x14ac:dyDescent="0.25">
      <c r="A4489">
        <v>565010</v>
      </c>
      <c r="B4489" t="s">
        <v>24404</v>
      </c>
      <c r="C4489">
        <v>7200</v>
      </c>
      <c r="D4489" t="s">
        <v>9690</v>
      </c>
      <c r="E4489" t="s">
        <v>1675</v>
      </c>
      <c r="F4489">
        <v>30144260</v>
      </c>
      <c r="G4489">
        <v>1012950965</v>
      </c>
      <c r="H4489" t="s">
        <v>24405</v>
      </c>
      <c r="J4489" t="s">
        <v>24406</v>
      </c>
      <c r="K4489" t="s">
        <v>40205</v>
      </c>
      <c r="L4489">
        <v>679</v>
      </c>
      <c r="M4489">
        <v>10</v>
      </c>
      <c r="Q4489" s="1">
        <v>44823</v>
      </c>
      <c r="R4489" t="s">
        <v>3009</v>
      </c>
      <c r="V4489">
        <v>5</v>
      </c>
      <c r="W4489" t="s">
        <v>2938</v>
      </c>
      <c r="X4489">
        <v>1</v>
      </c>
      <c r="Y4489" t="s">
        <v>34899</v>
      </c>
      <c r="Z4489">
        <v>10</v>
      </c>
      <c r="AA4489">
        <v>190208</v>
      </c>
      <c r="AB4489">
        <v>121</v>
      </c>
      <c r="AC4489" t="s">
        <v>2640</v>
      </c>
      <c r="AD4489">
        <v>1013</v>
      </c>
      <c r="AE4489" t="s">
        <v>47</v>
      </c>
      <c r="AF4489">
        <v>1</v>
      </c>
      <c r="AG4489" t="s">
        <v>34895</v>
      </c>
      <c r="AH4489">
        <v>21</v>
      </c>
      <c r="AI4489" t="s">
        <v>34900</v>
      </c>
      <c r="AJ4489">
        <v>530</v>
      </c>
      <c r="AK4489" t="s">
        <v>9694</v>
      </c>
      <c r="AP4489" t="s">
        <v>24407</v>
      </c>
      <c r="AQ4489" t="s">
        <v>24408</v>
      </c>
      <c r="AR4489">
        <v>0</v>
      </c>
      <c r="AS4489" t="s">
        <v>2632</v>
      </c>
      <c r="AT4489" t="s">
        <v>40206</v>
      </c>
      <c r="AW4489">
        <v>55.763842969999999</v>
      </c>
      <c r="AX4489">
        <v>8.90081816</v>
      </c>
      <c r="AY4489" t="s">
        <v>2633</v>
      </c>
      <c r="AZ4489">
        <v>1083</v>
      </c>
      <c r="BA4489" t="s">
        <v>4409</v>
      </c>
    </row>
    <row r="4490" spans="1:53" x14ac:dyDescent="0.25">
      <c r="A4490">
        <v>565011</v>
      </c>
      <c r="B4490" t="s">
        <v>40207</v>
      </c>
      <c r="C4490">
        <v>7200</v>
      </c>
      <c r="D4490" t="s">
        <v>9690</v>
      </c>
      <c r="E4490" t="s">
        <v>1676</v>
      </c>
      <c r="F4490">
        <v>10401917</v>
      </c>
      <c r="G4490">
        <v>1000071215</v>
      </c>
      <c r="H4490" t="s">
        <v>24409</v>
      </c>
      <c r="I4490" t="s">
        <v>24410</v>
      </c>
      <c r="J4490" t="s">
        <v>24411</v>
      </c>
      <c r="K4490" t="s">
        <v>40208</v>
      </c>
      <c r="L4490">
        <v>242</v>
      </c>
      <c r="M4490">
        <v>20</v>
      </c>
      <c r="Q4490" s="1">
        <v>41064</v>
      </c>
      <c r="R4490" t="s">
        <v>2628</v>
      </c>
      <c r="U4490" s="1">
        <v>40968</v>
      </c>
      <c r="V4490">
        <v>5</v>
      </c>
      <c r="W4490" t="s">
        <v>2938</v>
      </c>
      <c r="X4490">
        <v>1</v>
      </c>
      <c r="Y4490" t="s">
        <v>34899</v>
      </c>
      <c r="Z4490">
        <v>10</v>
      </c>
      <c r="AA4490">
        <v>196108</v>
      </c>
      <c r="AB4490">
        <v>121</v>
      </c>
      <c r="AC4490" t="s">
        <v>2640</v>
      </c>
      <c r="AD4490">
        <v>1013</v>
      </c>
      <c r="AE4490" t="s">
        <v>47</v>
      </c>
      <c r="AF4490">
        <v>3</v>
      </c>
      <c r="AG4490" t="s">
        <v>2688</v>
      </c>
      <c r="AH4490">
        <v>21</v>
      </c>
      <c r="AI4490" t="s">
        <v>34900</v>
      </c>
      <c r="AJ4490">
        <v>530</v>
      </c>
      <c r="AK4490" t="s">
        <v>9694</v>
      </c>
      <c r="AP4490" t="s">
        <v>24412</v>
      </c>
      <c r="AQ4490" t="s">
        <v>24413</v>
      </c>
      <c r="AR4490">
        <v>0</v>
      </c>
      <c r="AS4490" t="s">
        <v>2632</v>
      </c>
      <c r="AT4490" t="s">
        <v>40209</v>
      </c>
      <c r="AY4490" t="s">
        <v>2633</v>
      </c>
      <c r="AZ4490">
        <v>1083</v>
      </c>
      <c r="BA4490" t="s">
        <v>4409</v>
      </c>
    </row>
    <row r="4491" spans="1:53" x14ac:dyDescent="0.25">
      <c r="A4491">
        <v>565013</v>
      </c>
      <c r="B4491" t="s">
        <v>24414</v>
      </c>
      <c r="C4491">
        <v>7200</v>
      </c>
      <c r="D4491" t="s">
        <v>9690</v>
      </c>
      <c r="E4491" t="s">
        <v>34542</v>
      </c>
      <c r="F4491">
        <v>29554404</v>
      </c>
      <c r="G4491">
        <v>1003328464</v>
      </c>
      <c r="H4491" t="s">
        <v>16794</v>
      </c>
      <c r="I4491" t="s">
        <v>24415</v>
      </c>
      <c r="J4491" t="s">
        <v>16795</v>
      </c>
      <c r="K4491" t="s">
        <v>16796</v>
      </c>
      <c r="L4491">
        <v>664</v>
      </c>
      <c r="M4491">
        <v>20</v>
      </c>
      <c r="Q4491" s="1">
        <v>44956</v>
      </c>
      <c r="R4491" t="s">
        <v>2628</v>
      </c>
      <c r="V4491">
        <v>4</v>
      </c>
      <c r="W4491" t="s">
        <v>3081</v>
      </c>
      <c r="X4491">
        <v>1</v>
      </c>
      <c r="Y4491" t="s">
        <v>34899</v>
      </c>
      <c r="AA4491">
        <v>196108</v>
      </c>
      <c r="AB4491">
        <v>131</v>
      </c>
      <c r="AC4491" t="s">
        <v>983</v>
      </c>
      <c r="AD4491">
        <v>1061</v>
      </c>
      <c r="AE4491" t="s">
        <v>983</v>
      </c>
      <c r="AF4491">
        <v>1</v>
      </c>
      <c r="AG4491" t="s">
        <v>34895</v>
      </c>
      <c r="AH4491">
        <v>99</v>
      </c>
      <c r="AI4491" t="s">
        <v>34896</v>
      </c>
      <c r="AJ4491">
        <v>530</v>
      </c>
      <c r="AK4491" t="s">
        <v>9694</v>
      </c>
      <c r="AO4491">
        <v>281666</v>
      </c>
      <c r="AP4491" t="s">
        <v>16797</v>
      </c>
      <c r="AQ4491" t="s">
        <v>16798</v>
      </c>
      <c r="AR4491">
        <v>2</v>
      </c>
      <c r="AS4491" t="s">
        <v>3549</v>
      </c>
      <c r="AT4491" t="s">
        <v>9697</v>
      </c>
      <c r="AW4491">
        <v>55.75410291</v>
      </c>
      <c r="AX4491">
        <v>8.9220274199999992</v>
      </c>
      <c r="AY4491" t="s">
        <v>2633</v>
      </c>
      <c r="AZ4491">
        <v>1083</v>
      </c>
      <c r="BA4491" t="s">
        <v>4409</v>
      </c>
    </row>
    <row r="4492" spans="1:53" x14ac:dyDescent="0.25">
      <c r="A4492">
        <v>565014</v>
      </c>
      <c r="B4492" t="s">
        <v>24416</v>
      </c>
      <c r="C4492">
        <v>7200</v>
      </c>
      <c r="D4492" t="s">
        <v>9690</v>
      </c>
      <c r="E4492" t="s">
        <v>24417</v>
      </c>
      <c r="F4492">
        <v>29189765</v>
      </c>
      <c r="G4492">
        <v>1012321879</v>
      </c>
      <c r="H4492" t="s">
        <v>24418</v>
      </c>
      <c r="J4492" t="s">
        <v>24419</v>
      </c>
      <c r="K4492" t="s">
        <v>16796</v>
      </c>
      <c r="L4492">
        <v>664</v>
      </c>
      <c r="M4492">
        <v>20</v>
      </c>
      <c r="Q4492" s="1">
        <v>40729</v>
      </c>
      <c r="R4492" t="s">
        <v>2628</v>
      </c>
      <c r="S4492">
        <v>530</v>
      </c>
      <c r="T4492" t="s">
        <v>9694</v>
      </c>
      <c r="U4492" s="1">
        <v>40755</v>
      </c>
      <c r="V4492">
        <v>2</v>
      </c>
      <c r="W4492" t="s">
        <v>2629</v>
      </c>
      <c r="X4492">
        <v>1</v>
      </c>
      <c r="Y4492" t="s">
        <v>34899</v>
      </c>
      <c r="Z4492">
        <v>10</v>
      </c>
      <c r="AA4492">
        <v>200206</v>
      </c>
      <c r="AB4492">
        <v>121</v>
      </c>
      <c r="AC4492" t="s">
        <v>2640</v>
      </c>
      <c r="AD4492">
        <v>1012</v>
      </c>
      <c r="AE4492" t="s">
        <v>2</v>
      </c>
      <c r="AF4492">
        <v>3</v>
      </c>
      <c r="AG4492" t="s">
        <v>2688</v>
      </c>
      <c r="AH4492">
        <v>21</v>
      </c>
      <c r="AI4492" t="s">
        <v>34900</v>
      </c>
      <c r="AJ4492">
        <v>530</v>
      </c>
      <c r="AK4492" t="s">
        <v>9694</v>
      </c>
      <c r="AL4492">
        <v>2</v>
      </c>
      <c r="AM4492" t="s">
        <v>2703</v>
      </c>
      <c r="AN4492">
        <v>565003</v>
      </c>
      <c r="AP4492" t="s">
        <v>24420</v>
      </c>
      <c r="AQ4492" t="s">
        <v>24421</v>
      </c>
      <c r="AR4492">
        <v>0</v>
      </c>
      <c r="AS4492" t="s">
        <v>2632</v>
      </c>
      <c r="AT4492" t="s">
        <v>9697</v>
      </c>
      <c r="AW4492">
        <v>55.753697081504498</v>
      </c>
      <c r="AX4492">
        <v>8.9212812419873408</v>
      </c>
      <c r="AY4492" t="s">
        <v>2633</v>
      </c>
      <c r="AZ4492">
        <v>1083</v>
      </c>
      <c r="BA4492" t="s">
        <v>4409</v>
      </c>
    </row>
    <row r="4493" spans="1:53" x14ac:dyDescent="0.25">
      <c r="A4493">
        <v>565200</v>
      </c>
      <c r="C4493">
        <v>7200</v>
      </c>
      <c r="D4493" t="s">
        <v>9690</v>
      </c>
      <c r="E4493" t="s">
        <v>24422</v>
      </c>
      <c r="F4493">
        <v>29189765</v>
      </c>
      <c r="G4493">
        <v>1014785554</v>
      </c>
      <c r="H4493" t="s">
        <v>24423</v>
      </c>
      <c r="I4493" t="s">
        <v>24424</v>
      </c>
      <c r="J4493" t="s">
        <v>24425</v>
      </c>
      <c r="K4493" t="s">
        <v>24426</v>
      </c>
      <c r="L4493">
        <v>292</v>
      </c>
      <c r="M4493">
        <v>1</v>
      </c>
      <c r="Q4493" s="1">
        <v>43794</v>
      </c>
      <c r="R4493" t="s">
        <v>2628</v>
      </c>
      <c r="S4493">
        <v>530</v>
      </c>
      <c r="T4493" t="s">
        <v>9694</v>
      </c>
      <c r="V4493">
        <v>2</v>
      </c>
      <c r="W4493" t="s">
        <v>2629</v>
      </c>
      <c r="X4493">
        <v>1</v>
      </c>
      <c r="Y4493" t="s">
        <v>34899</v>
      </c>
      <c r="AB4493">
        <v>932</v>
      </c>
      <c r="AC4493" t="s">
        <v>324</v>
      </c>
      <c r="AD4493">
        <v>2021</v>
      </c>
      <c r="AE4493" t="s">
        <v>324</v>
      </c>
      <c r="AF4493">
        <v>2</v>
      </c>
      <c r="AG4493" t="s">
        <v>35025</v>
      </c>
      <c r="AH4493">
        <v>10</v>
      </c>
      <c r="AI4493" t="s">
        <v>35050</v>
      </c>
      <c r="AJ4493">
        <v>530</v>
      </c>
      <c r="AK4493" t="s">
        <v>9694</v>
      </c>
      <c r="AP4493" t="s">
        <v>24427</v>
      </c>
      <c r="AR4493">
        <v>0</v>
      </c>
      <c r="AS4493" t="s">
        <v>2632</v>
      </c>
      <c r="AT4493" t="s">
        <v>14919</v>
      </c>
      <c r="AW4493">
        <v>55.752590060000003</v>
      </c>
      <c r="AX4493">
        <v>8.9277716399999996</v>
      </c>
      <c r="AY4493" t="s">
        <v>2633</v>
      </c>
      <c r="AZ4493">
        <v>1083</v>
      </c>
      <c r="BA4493" t="s">
        <v>4409</v>
      </c>
    </row>
    <row r="4494" spans="1:53" x14ac:dyDescent="0.25">
      <c r="A4494">
        <v>565247</v>
      </c>
      <c r="B4494" t="s">
        <v>24428</v>
      </c>
      <c r="C4494">
        <v>7200</v>
      </c>
      <c r="D4494" t="s">
        <v>9690</v>
      </c>
      <c r="E4494" t="s">
        <v>34541</v>
      </c>
      <c r="F4494">
        <v>29554382</v>
      </c>
      <c r="G4494">
        <v>1003328415</v>
      </c>
      <c r="H4494" t="s">
        <v>40176</v>
      </c>
      <c r="I4494" t="s">
        <v>24429</v>
      </c>
      <c r="J4494" t="s">
        <v>24430</v>
      </c>
      <c r="K4494" t="s">
        <v>16796</v>
      </c>
      <c r="L4494">
        <v>664</v>
      </c>
      <c r="M4494">
        <v>20</v>
      </c>
      <c r="Q4494" s="1">
        <v>45034</v>
      </c>
      <c r="R4494" t="s">
        <v>2628</v>
      </c>
      <c r="V4494">
        <v>4</v>
      </c>
      <c r="W4494" t="s">
        <v>3081</v>
      </c>
      <c r="X4494">
        <v>1</v>
      </c>
      <c r="Y4494" t="s">
        <v>34899</v>
      </c>
      <c r="AA4494">
        <v>197808</v>
      </c>
      <c r="AB4494">
        <v>137</v>
      </c>
      <c r="AC4494" t="s">
        <v>3522</v>
      </c>
      <c r="AD4494">
        <v>1053</v>
      </c>
      <c r="AE4494" t="s">
        <v>3522</v>
      </c>
      <c r="AF4494">
        <v>1</v>
      </c>
      <c r="AG4494" t="s">
        <v>34895</v>
      </c>
      <c r="AH4494">
        <v>30</v>
      </c>
      <c r="AI4494" t="s">
        <v>3512</v>
      </c>
      <c r="AJ4494">
        <v>530</v>
      </c>
      <c r="AK4494" t="s">
        <v>9694</v>
      </c>
      <c r="AO4494">
        <v>561248</v>
      </c>
      <c r="AP4494" t="s">
        <v>24431</v>
      </c>
      <c r="AQ4494" t="s">
        <v>24244</v>
      </c>
      <c r="AR4494">
        <v>2</v>
      </c>
      <c r="AS4494" t="s">
        <v>3549</v>
      </c>
      <c r="AT4494" t="s">
        <v>9697</v>
      </c>
      <c r="AW4494">
        <v>55.75410291</v>
      </c>
      <c r="AX4494">
        <v>8.9220274199999992</v>
      </c>
      <c r="AY4494" t="s">
        <v>2633</v>
      </c>
      <c r="AZ4494">
        <v>1083</v>
      </c>
      <c r="BA4494" t="s">
        <v>4409</v>
      </c>
    </row>
    <row r="4495" spans="1:53" x14ac:dyDescent="0.25">
      <c r="A4495">
        <v>565248</v>
      </c>
      <c r="B4495" t="s">
        <v>40210</v>
      </c>
      <c r="C4495">
        <v>7260</v>
      </c>
      <c r="D4495" t="s">
        <v>40202</v>
      </c>
      <c r="E4495" t="s">
        <v>40211</v>
      </c>
      <c r="F4495">
        <v>53383211</v>
      </c>
      <c r="G4495">
        <v>1003394137</v>
      </c>
      <c r="H4495" t="s">
        <v>24432</v>
      </c>
      <c r="I4495" t="s">
        <v>24433</v>
      </c>
      <c r="J4495" t="s">
        <v>24434</v>
      </c>
      <c r="K4495" t="s">
        <v>24435</v>
      </c>
      <c r="L4495">
        <v>249</v>
      </c>
      <c r="M4495">
        <v>142</v>
      </c>
      <c r="Q4495" s="1">
        <v>43794</v>
      </c>
      <c r="R4495" t="s">
        <v>2628</v>
      </c>
      <c r="V4495">
        <v>1</v>
      </c>
      <c r="W4495" t="s">
        <v>3230</v>
      </c>
      <c r="X4495">
        <v>1</v>
      </c>
      <c r="Y4495" t="s">
        <v>34899</v>
      </c>
      <c r="AA4495">
        <v>200209</v>
      </c>
      <c r="AB4495">
        <v>137</v>
      </c>
      <c r="AC4495" t="s">
        <v>3522</v>
      </c>
      <c r="AD4495">
        <v>1053</v>
      </c>
      <c r="AE4495" t="s">
        <v>3522</v>
      </c>
      <c r="AF4495">
        <v>1</v>
      </c>
      <c r="AG4495" t="s">
        <v>34895</v>
      </c>
      <c r="AH4495">
        <v>30</v>
      </c>
      <c r="AI4495" t="s">
        <v>3512</v>
      </c>
      <c r="AJ4495">
        <v>530</v>
      </c>
      <c r="AK4495" t="s">
        <v>9694</v>
      </c>
      <c r="AP4495" t="s">
        <v>24436</v>
      </c>
      <c r="AR4495">
        <v>0</v>
      </c>
      <c r="AS4495" t="s">
        <v>2632</v>
      </c>
      <c r="AT4495" t="s">
        <v>40212</v>
      </c>
      <c r="AW4495">
        <v>55.83251096</v>
      </c>
      <c r="AX4495">
        <v>8.9175489199999998</v>
      </c>
      <c r="AY4495" t="s">
        <v>2633</v>
      </c>
      <c r="AZ4495">
        <v>1083</v>
      </c>
      <c r="BA4495" t="s">
        <v>4409</v>
      </c>
    </row>
    <row r="4496" spans="1:53" x14ac:dyDescent="0.25">
      <c r="A4496">
        <v>565300</v>
      </c>
      <c r="B4496" t="s">
        <v>40213</v>
      </c>
      <c r="C4496">
        <v>7200</v>
      </c>
      <c r="D4496" t="s">
        <v>9690</v>
      </c>
      <c r="E4496" t="s">
        <v>879</v>
      </c>
      <c r="F4496">
        <v>15739495</v>
      </c>
      <c r="G4496">
        <v>1000970330</v>
      </c>
      <c r="H4496" t="s">
        <v>37604</v>
      </c>
      <c r="I4496" t="s">
        <v>24437</v>
      </c>
      <c r="J4496" t="s">
        <v>13922</v>
      </c>
      <c r="K4496" t="s">
        <v>37605</v>
      </c>
      <c r="L4496">
        <v>680</v>
      </c>
      <c r="M4496">
        <v>40</v>
      </c>
      <c r="Q4496" s="1">
        <v>44882</v>
      </c>
      <c r="R4496" t="s">
        <v>2628</v>
      </c>
      <c r="V4496">
        <v>5</v>
      </c>
      <c r="W4496" t="s">
        <v>2938</v>
      </c>
      <c r="X4496">
        <v>1</v>
      </c>
      <c r="Y4496" t="s">
        <v>34899</v>
      </c>
      <c r="Z4496">
        <v>10</v>
      </c>
      <c r="AA4496">
        <v>196105</v>
      </c>
      <c r="AB4496">
        <v>144</v>
      </c>
      <c r="AC4496" t="s">
        <v>35081</v>
      </c>
      <c r="AD4496">
        <v>1023</v>
      </c>
      <c r="AE4496" t="s">
        <v>302</v>
      </c>
      <c r="AF4496">
        <v>1</v>
      </c>
      <c r="AG4496" t="s">
        <v>34895</v>
      </c>
      <c r="AH4496">
        <v>82</v>
      </c>
      <c r="AI4496" t="s">
        <v>35081</v>
      </c>
      <c r="AJ4496">
        <v>530</v>
      </c>
      <c r="AK4496" t="s">
        <v>9694</v>
      </c>
      <c r="AP4496" t="s">
        <v>13923</v>
      </c>
      <c r="AQ4496" t="s">
        <v>40214</v>
      </c>
      <c r="AR4496">
        <v>0</v>
      </c>
      <c r="AS4496" t="s">
        <v>2632</v>
      </c>
      <c r="AT4496" t="s">
        <v>37606</v>
      </c>
      <c r="AW4496">
        <v>55.769397220000002</v>
      </c>
      <c r="AX4496">
        <v>8.9198975600000008</v>
      </c>
      <c r="AY4496" t="s">
        <v>2633</v>
      </c>
      <c r="AZ4496">
        <v>1083</v>
      </c>
      <c r="BA4496" t="s">
        <v>4409</v>
      </c>
    </row>
    <row r="4497" spans="1:53" x14ac:dyDescent="0.25">
      <c r="A4497">
        <v>565301</v>
      </c>
      <c r="B4497" t="s">
        <v>24438</v>
      </c>
      <c r="C4497">
        <v>7200</v>
      </c>
      <c r="D4497" t="s">
        <v>9690</v>
      </c>
      <c r="E4497" t="s">
        <v>24439</v>
      </c>
      <c r="F4497">
        <v>15739533</v>
      </c>
      <c r="G4497">
        <v>1000970342</v>
      </c>
      <c r="H4497" t="s">
        <v>37472</v>
      </c>
      <c r="I4497" t="s">
        <v>24437</v>
      </c>
      <c r="J4497" t="s">
        <v>13922</v>
      </c>
      <c r="K4497" t="s">
        <v>37605</v>
      </c>
      <c r="L4497">
        <v>680</v>
      </c>
      <c r="M4497">
        <v>40</v>
      </c>
      <c r="Q4497" s="1">
        <v>43794</v>
      </c>
      <c r="R4497" t="s">
        <v>2628</v>
      </c>
      <c r="V4497">
        <v>4</v>
      </c>
      <c r="W4497" t="s">
        <v>3081</v>
      </c>
      <c r="X4497">
        <v>1</v>
      </c>
      <c r="Y4497" t="s">
        <v>34899</v>
      </c>
      <c r="AA4497">
        <v>196111</v>
      </c>
      <c r="AB4497">
        <v>261</v>
      </c>
      <c r="AC4497" t="s">
        <v>9210</v>
      </c>
      <c r="AD4497">
        <v>1071</v>
      </c>
      <c r="AE4497" t="s">
        <v>111</v>
      </c>
      <c r="AF4497">
        <v>1</v>
      </c>
      <c r="AG4497" t="s">
        <v>34895</v>
      </c>
      <c r="AH4497">
        <v>99</v>
      </c>
      <c r="AI4497" t="s">
        <v>34896</v>
      </c>
      <c r="AJ4497">
        <v>530</v>
      </c>
      <c r="AK4497" t="s">
        <v>9694</v>
      </c>
      <c r="AP4497" t="s">
        <v>24440</v>
      </c>
      <c r="AQ4497" t="s">
        <v>24441</v>
      </c>
      <c r="AR4497">
        <v>0</v>
      </c>
      <c r="AS4497" t="s">
        <v>2632</v>
      </c>
      <c r="AT4497" t="s">
        <v>37606</v>
      </c>
      <c r="AW4497">
        <v>55.769397220000002</v>
      </c>
      <c r="AX4497">
        <v>8.9198975600000008</v>
      </c>
      <c r="AY4497" t="s">
        <v>2633</v>
      </c>
      <c r="AZ4497">
        <v>1083</v>
      </c>
      <c r="BA4497" t="s">
        <v>4409</v>
      </c>
    </row>
    <row r="4498" spans="1:53" x14ac:dyDescent="0.25">
      <c r="A4498">
        <v>565350</v>
      </c>
      <c r="B4498" t="s">
        <v>24442</v>
      </c>
      <c r="C4498">
        <v>7200</v>
      </c>
      <c r="D4498" t="s">
        <v>9690</v>
      </c>
      <c r="E4498" t="s">
        <v>24443</v>
      </c>
      <c r="F4498">
        <v>39815559</v>
      </c>
      <c r="G4498">
        <v>1024527642</v>
      </c>
      <c r="H4498" t="s">
        <v>14377</v>
      </c>
      <c r="I4498" t="s">
        <v>24444</v>
      </c>
      <c r="J4498" t="s">
        <v>20789</v>
      </c>
      <c r="K4498" t="s">
        <v>40215</v>
      </c>
      <c r="L4498">
        <v>692</v>
      </c>
      <c r="M4498">
        <v>135</v>
      </c>
      <c r="Q4498" s="1">
        <v>44466</v>
      </c>
      <c r="R4498" t="s">
        <v>2628</v>
      </c>
      <c r="V4498">
        <v>4</v>
      </c>
      <c r="W4498" t="s">
        <v>3081</v>
      </c>
      <c r="X4498">
        <v>1</v>
      </c>
      <c r="Y4498" t="s">
        <v>34899</v>
      </c>
      <c r="AA4498">
        <v>198404</v>
      </c>
      <c r="AB4498">
        <v>149</v>
      </c>
      <c r="AC4498" t="s">
        <v>3264</v>
      </c>
      <c r="AD4498">
        <v>1027</v>
      </c>
      <c r="AE4498" t="s">
        <v>3595</v>
      </c>
      <c r="AF4498">
        <v>1</v>
      </c>
      <c r="AG4498" t="s">
        <v>34895</v>
      </c>
      <c r="AH4498">
        <v>85</v>
      </c>
      <c r="AI4498" t="s">
        <v>3596</v>
      </c>
      <c r="AJ4498">
        <v>530</v>
      </c>
      <c r="AK4498" t="s">
        <v>9694</v>
      </c>
      <c r="AO4498">
        <v>281037</v>
      </c>
      <c r="AP4498" t="s">
        <v>14381</v>
      </c>
      <c r="AQ4498" t="s">
        <v>20790</v>
      </c>
      <c r="AR4498">
        <v>2</v>
      </c>
      <c r="AS4498" t="s">
        <v>3549</v>
      </c>
      <c r="AT4498" t="s">
        <v>40216</v>
      </c>
      <c r="AW4498">
        <v>55.761064679999997</v>
      </c>
      <c r="AX4498">
        <v>8.94173565</v>
      </c>
      <c r="AY4498" t="s">
        <v>2633</v>
      </c>
      <c r="AZ4498">
        <v>1083</v>
      </c>
      <c r="BA4498" t="s">
        <v>4409</v>
      </c>
    </row>
    <row r="4499" spans="1:53" x14ac:dyDescent="0.25">
      <c r="A4499">
        <v>565401</v>
      </c>
      <c r="B4499" t="s">
        <v>24445</v>
      </c>
      <c r="C4499">
        <v>7200</v>
      </c>
      <c r="D4499" t="s">
        <v>9690</v>
      </c>
      <c r="E4499" t="s">
        <v>34540</v>
      </c>
      <c r="F4499">
        <v>29554404</v>
      </c>
      <c r="G4499">
        <v>1003328464</v>
      </c>
      <c r="H4499" t="s">
        <v>24446</v>
      </c>
      <c r="I4499" t="s">
        <v>24447</v>
      </c>
      <c r="J4499" t="s">
        <v>16795</v>
      </c>
      <c r="K4499" t="s">
        <v>16796</v>
      </c>
      <c r="L4499">
        <v>664</v>
      </c>
      <c r="M4499">
        <v>20</v>
      </c>
      <c r="Q4499" s="1">
        <v>44956</v>
      </c>
      <c r="R4499" t="s">
        <v>2628</v>
      </c>
      <c r="V4499">
        <v>4</v>
      </c>
      <c r="W4499" t="s">
        <v>3081</v>
      </c>
      <c r="X4499">
        <v>1</v>
      </c>
      <c r="Y4499" t="s">
        <v>34899</v>
      </c>
      <c r="AA4499">
        <v>196510</v>
      </c>
      <c r="AB4499">
        <v>240</v>
      </c>
      <c r="AC4499" t="s">
        <v>4111</v>
      </c>
      <c r="AD4499">
        <v>1071</v>
      </c>
      <c r="AE4499" t="s">
        <v>111</v>
      </c>
      <c r="AF4499">
        <v>1</v>
      </c>
      <c r="AG4499" t="s">
        <v>34895</v>
      </c>
      <c r="AH4499">
        <v>99</v>
      </c>
      <c r="AI4499" t="s">
        <v>34896</v>
      </c>
      <c r="AJ4499">
        <v>530</v>
      </c>
      <c r="AK4499" t="s">
        <v>9694</v>
      </c>
      <c r="AO4499">
        <v>281666</v>
      </c>
      <c r="AP4499" t="s">
        <v>16797</v>
      </c>
      <c r="AQ4499" t="s">
        <v>16798</v>
      </c>
      <c r="AR4499">
        <v>2</v>
      </c>
      <c r="AS4499" t="s">
        <v>3549</v>
      </c>
      <c r="AT4499" t="s">
        <v>9697</v>
      </c>
      <c r="AW4499">
        <v>55.75410291</v>
      </c>
      <c r="AX4499">
        <v>8.9220274199999992</v>
      </c>
      <c r="AY4499" t="s">
        <v>2633</v>
      </c>
      <c r="AZ4499">
        <v>1083</v>
      </c>
      <c r="BA4499" t="s">
        <v>4409</v>
      </c>
    </row>
    <row r="4500" spans="1:53" x14ac:dyDescent="0.25">
      <c r="A4500">
        <v>565402</v>
      </c>
      <c r="B4500" t="s">
        <v>24448</v>
      </c>
      <c r="C4500">
        <v>7200</v>
      </c>
      <c r="D4500" t="s">
        <v>9690</v>
      </c>
      <c r="E4500" t="s">
        <v>24449</v>
      </c>
      <c r="F4500">
        <v>35228616</v>
      </c>
      <c r="G4500">
        <v>1020198881</v>
      </c>
      <c r="H4500" t="s">
        <v>37155</v>
      </c>
      <c r="J4500" t="s">
        <v>11923</v>
      </c>
      <c r="K4500" t="s">
        <v>24450</v>
      </c>
      <c r="L4500">
        <v>664</v>
      </c>
      <c r="M4500">
        <v>12</v>
      </c>
      <c r="Q4500" s="1">
        <v>43432</v>
      </c>
      <c r="R4500" t="s">
        <v>2628</v>
      </c>
      <c r="V4500">
        <v>4</v>
      </c>
      <c r="W4500" t="s">
        <v>3081</v>
      </c>
      <c r="X4500">
        <v>1</v>
      </c>
      <c r="Y4500" t="s">
        <v>34899</v>
      </c>
      <c r="AA4500">
        <v>200606</v>
      </c>
      <c r="AB4500">
        <v>242</v>
      </c>
      <c r="AC4500" t="s">
        <v>3671</v>
      </c>
      <c r="AD4500">
        <v>1071</v>
      </c>
      <c r="AE4500" t="s">
        <v>111</v>
      </c>
      <c r="AF4500">
        <v>1</v>
      </c>
      <c r="AG4500" t="s">
        <v>34895</v>
      </c>
      <c r="AH4500">
        <v>99</v>
      </c>
      <c r="AI4500" t="s">
        <v>34896</v>
      </c>
      <c r="AJ4500">
        <v>530</v>
      </c>
      <c r="AK4500" t="s">
        <v>9694</v>
      </c>
      <c r="AO4500">
        <v>461452</v>
      </c>
      <c r="AP4500" t="s">
        <v>11924</v>
      </c>
      <c r="AQ4500" t="s">
        <v>14074</v>
      </c>
      <c r="AR4500">
        <v>2</v>
      </c>
      <c r="AS4500" t="s">
        <v>3549</v>
      </c>
      <c r="AT4500" t="s">
        <v>9697</v>
      </c>
      <c r="AW4500">
        <v>55.752882360000001</v>
      </c>
      <c r="AX4500">
        <v>8.9241899700000005</v>
      </c>
      <c r="AY4500" t="s">
        <v>2633</v>
      </c>
      <c r="AZ4500">
        <v>1083</v>
      </c>
      <c r="BA4500" t="s">
        <v>4409</v>
      </c>
    </row>
    <row r="4501" spans="1:53" x14ac:dyDescent="0.25">
      <c r="A4501">
        <v>567001</v>
      </c>
      <c r="B4501" t="s">
        <v>1677</v>
      </c>
      <c r="C4501">
        <v>6753</v>
      </c>
      <c r="D4501" t="s">
        <v>40217</v>
      </c>
      <c r="E4501" t="s">
        <v>1677</v>
      </c>
      <c r="F4501">
        <v>29189811</v>
      </c>
      <c r="G4501">
        <v>1003331841</v>
      </c>
      <c r="H4501" t="s">
        <v>24451</v>
      </c>
      <c r="I4501" t="s">
        <v>24452</v>
      </c>
      <c r="J4501" t="s">
        <v>24453</v>
      </c>
      <c r="K4501" t="s">
        <v>24454</v>
      </c>
      <c r="L4501">
        <v>204</v>
      </c>
      <c r="M4501">
        <v>23</v>
      </c>
      <c r="Q4501" s="1">
        <v>44168</v>
      </c>
      <c r="R4501" t="s">
        <v>2628</v>
      </c>
      <c r="S4501">
        <v>573</v>
      </c>
      <c r="T4501" t="s">
        <v>10094</v>
      </c>
      <c r="V4501">
        <v>2</v>
      </c>
      <c r="W4501" t="s">
        <v>2629</v>
      </c>
      <c r="X4501">
        <v>1</v>
      </c>
      <c r="Y4501" t="s">
        <v>34899</v>
      </c>
      <c r="Z4501">
        <v>9</v>
      </c>
      <c r="AB4501">
        <v>121</v>
      </c>
      <c r="AC4501" t="s">
        <v>2640</v>
      </c>
      <c r="AD4501">
        <v>1012</v>
      </c>
      <c r="AE4501" t="s">
        <v>2</v>
      </c>
      <c r="AF4501">
        <v>1</v>
      </c>
      <c r="AG4501" t="s">
        <v>34895</v>
      </c>
      <c r="AH4501">
        <v>21</v>
      </c>
      <c r="AI4501" t="s">
        <v>34900</v>
      </c>
      <c r="AJ4501">
        <v>573</v>
      </c>
      <c r="AK4501" t="s">
        <v>10094</v>
      </c>
      <c r="AP4501" t="s">
        <v>24455</v>
      </c>
      <c r="AQ4501" t="s">
        <v>40218</v>
      </c>
      <c r="AR4501">
        <v>0</v>
      </c>
      <c r="AS4501" t="s">
        <v>2632</v>
      </c>
      <c r="AT4501" t="s">
        <v>24456</v>
      </c>
      <c r="AW4501">
        <v>55.602562149999997</v>
      </c>
      <c r="AX4501">
        <v>8.8089958900000003</v>
      </c>
      <c r="AY4501" t="s">
        <v>2633</v>
      </c>
      <c r="AZ4501">
        <v>1083</v>
      </c>
      <c r="BA4501" t="s">
        <v>4409</v>
      </c>
    </row>
    <row r="4502" spans="1:53" x14ac:dyDescent="0.25">
      <c r="A4502">
        <v>567003</v>
      </c>
      <c r="B4502" t="s">
        <v>40219</v>
      </c>
      <c r="C4502">
        <v>6800</v>
      </c>
      <c r="D4502" t="s">
        <v>10090</v>
      </c>
      <c r="E4502" t="s">
        <v>40220</v>
      </c>
      <c r="F4502">
        <v>29189811</v>
      </c>
      <c r="G4502">
        <v>1003331798</v>
      </c>
      <c r="H4502" t="s">
        <v>37704</v>
      </c>
      <c r="I4502" t="s">
        <v>24457</v>
      </c>
      <c r="J4502" t="s">
        <v>14273</v>
      </c>
      <c r="K4502" t="s">
        <v>40221</v>
      </c>
      <c r="L4502">
        <v>1396</v>
      </c>
      <c r="M4502">
        <v>2</v>
      </c>
      <c r="Q4502" s="1">
        <v>43784</v>
      </c>
      <c r="R4502" t="s">
        <v>2628</v>
      </c>
      <c r="S4502">
        <v>573</v>
      </c>
      <c r="T4502" t="s">
        <v>10094</v>
      </c>
      <c r="V4502">
        <v>2</v>
      </c>
      <c r="W4502" t="s">
        <v>2629</v>
      </c>
      <c r="X4502">
        <v>1</v>
      </c>
      <c r="Y4502" t="s">
        <v>34899</v>
      </c>
      <c r="Z4502">
        <v>10</v>
      </c>
      <c r="AB4502">
        <v>121</v>
      </c>
      <c r="AC4502" t="s">
        <v>2640</v>
      </c>
      <c r="AD4502">
        <v>1012</v>
      </c>
      <c r="AE4502" t="s">
        <v>2</v>
      </c>
      <c r="AF4502">
        <v>1</v>
      </c>
      <c r="AG4502" t="s">
        <v>34895</v>
      </c>
      <c r="AH4502">
        <v>21</v>
      </c>
      <c r="AI4502" t="s">
        <v>34900</v>
      </c>
      <c r="AJ4502">
        <v>573</v>
      </c>
      <c r="AK4502" t="s">
        <v>10094</v>
      </c>
      <c r="AO4502">
        <v>281011</v>
      </c>
      <c r="AP4502" t="s">
        <v>14274</v>
      </c>
      <c r="AQ4502" t="s">
        <v>24458</v>
      </c>
      <c r="AR4502">
        <v>2</v>
      </c>
      <c r="AS4502" t="s">
        <v>3549</v>
      </c>
      <c r="AT4502" t="s">
        <v>14275</v>
      </c>
      <c r="AV4502" t="s">
        <v>37706</v>
      </c>
      <c r="AW4502">
        <v>55.624301699999997</v>
      </c>
      <c r="AX4502">
        <v>8.5960157600000002</v>
      </c>
      <c r="AY4502" t="s">
        <v>2633</v>
      </c>
      <c r="AZ4502">
        <v>1083</v>
      </c>
      <c r="BA4502" t="s">
        <v>4409</v>
      </c>
    </row>
    <row r="4503" spans="1:53" x14ac:dyDescent="0.25">
      <c r="A4503">
        <v>567004</v>
      </c>
      <c r="B4503" t="s">
        <v>24459</v>
      </c>
      <c r="C4503">
        <v>6818</v>
      </c>
      <c r="D4503" t="s">
        <v>40222</v>
      </c>
      <c r="E4503" t="s">
        <v>24460</v>
      </c>
      <c r="F4503">
        <v>29189803</v>
      </c>
      <c r="G4503">
        <v>1003331816</v>
      </c>
      <c r="H4503" t="s">
        <v>23974</v>
      </c>
      <c r="I4503" t="s">
        <v>24461</v>
      </c>
      <c r="J4503" t="s">
        <v>24462</v>
      </c>
      <c r="K4503" t="s">
        <v>24463</v>
      </c>
      <c r="L4503">
        <v>841</v>
      </c>
      <c r="M4503">
        <v>2</v>
      </c>
      <c r="Q4503" s="1">
        <v>43339</v>
      </c>
      <c r="R4503" t="s">
        <v>2628</v>
      </c>
      <c r="S4503">
        <v>561</v>
      </c>
      <c r="T4503" t="s">
        <v>1656</v>
      </c>
      <c r="V4503">
        <v>2</v>
      </c>
      <c r="W4503" t="s">
        <v>2629</v>
      </c>
      <c r="X4503">
        <v>1</v>
      </c>
      <c r="Y4503" t="s">
        <v>34899</v>
      </c>
      <c r="Z4503">
        <v>7</v>
      </c>
      <c r="AB4503">
        <v>121</v>
      </c>
      <c r="AC4503" t="s">
        <v>2640</v>
      </c>
      <c r="AD4503">
        <v>1012</v>
      </c>
      <c r="AE4503" t="s">
        <v>2</v>
      </c>
      <c r="AF4503">
        <v>1</v>
      </c>
      <c r="AG4503" t="s">
        <v>34895</v>
      </c>
      <c r="AH4503">
        <v>21</v>
      </c>
      <c r="AI4503" t="s">
        <v>34900</v>
      </c>
      <c r="AJ4503">
        <v>561</v>
      </c>
      <c r="AK4503" t="s">
        <v>1656</v>
      </c>
      <c r="AO4503">
        <v>280621</v>
      </c>
      <c r="AP4503" t="s">
        <v>12526</v>
      </c>
      <c r="AQ4503" t="s">
        <v>12527</v>
      </c>
      <c r="AR4503">
        <v>2</v>
      </c>
      <c r="AS4503" t="s">
        <v>3549</v>
      </c>
      <c r="AT4503" t="s">
        <v>10080</v>
      </c>
      <c r="AV4503" t="s">
        <v>24464</v>
      </c>
      <c r="AW4503">
        <v>55.530959520000003</v>
      </c>
      <c r="AX4503">
        <v>8.6526049199999999</v>
      </c>
      <c r="AY4503" t="s">
        <v>2633</v>
      </c>
      <c r="AZ4503">
        <v>1083</v>
      </c>
      <c r="BA4503" t="s">
        <v>4409</v>
      </c>
    </row>
    <row r="4504" spans="1:53" x14ac:dyDescent="0.25">
      <c r="A4504">
        <v>567005</v>
      </c>
      <c r="B4504" t="s">
        <v>24465</v>
      </c>
      <c r="C4504">
        <v>7200</v>
      </c>
      <c r="D4504" t="s">
        <v>9690</v>
      </c>
      <c r="E4504" t="s">
        <v>1678</v>
      </c>
      <c r="F4504">
        <v>29189811</v>
      </c>
      <c r="G4504">
        <v>1003331749</v>
      </c>
      <c r="H4504" t="s">
        <v>40223</v>
      </c>
      <c r="I4504" t="s">
        <v>24466</v>
      </c>
      <c r="J4504" t="s">
        <v>24467</v>
      </c>
      <c r="K4504" t="s">
        <v>24468</v>
      </c>
      <c r="L4504">
        <v>1156</v>
      </c>
      <c r="M4504">
        <v>16</v>
      </c>
      <c r="Q4504" s="1">
        <v>44314</v>
      </c>
      <c r="R4504" t="s">
        <v>3121</v>
      </c>
      <c r="S4504">
        <v>573</v>
      </c>
      <c r="T4504" t="s">
        <v>10094</v>
      </c>
      <c r="V4504">
        <v>2</v>
      </c>
      <c r="W4504" t="s">
        <v>2629</v>
      </c>
      <c r="X4504">
        <v>1</v>
      </c>
      <c r="Y4504" t="s">
        <v>34899</v>
      </c>
      <c r="Z4504">
        <v>7</v>
      </c>
      <c r="AB4504">
        <v>121</v>
      </c>
      <c r="AC4504" t="s">
        <v>2640</v>
      </c>
      <c r="AD4504">
        <v>1012</v>
      </c>
      <c r="AE4504" t="s">
        <v>2</v>
      </c>
      <c r="AF4504">
        <v>1</v>
      </c>
      <c r="AG4504" t="s">
        <v>34895</v>
      </c>
      <c r="AH4504">
        <v>21</v>
      </c>
      <c r="AI4504" t="s">
        <v>34900</v>
      </c>
      <c r="AJ4504">
        <v>573</v>
      </c>
      <c r="AK4504" t="s">
        <v>10094</v>
      </c>
      <c r="AP4504" t="s">
        <v>24469</v>
      </c>
      <c r="AQ4504" t="s">
        <v>40218</v>
      </c>
      <c r="AR4504">
        <v>0</v>
      </c>
      <c r="AS4504" t="s">
        <v>2632</v>
      </c>
      <c r="AT4504" t="s">
        <v>21080</v>
      </c>
      <c r="AV4504" t="s">
        <v>24470</v>
      </c>
      <c r="AW4504">
        <v>55.650338910000002</v>
      </c>
      <c r="AX4504">
        <v>8.8099706199999996</v>
      </c>
      <c r="AY4504" t="s">
        <v>2633</v>
      </c>
      <c r="AZ4504">
        <v>1083</v>
      </c>
      <c r="BA4504" t="s">
        <v>4409</v>
      </c>
    </row>
    <row r="4505" spans="1:53" x14ac:dyDescent="0.25">
      <c r="A4505">
        <v>567006</v>
      </c>
      <c r="B4505" t="s">
        <v>24471</v>
      </c>
      <c r="C4505">
        <v>6800</v>
      </c>
      <c r="D4505" t="s">
        <v>10090</v>
      </c>
      <c r="E4505" t="s">
        <v>24472</v>
      </c>
      <c r="F4505">
        <v>29189811</v>
      </c>
      <c r="G4505">
        <v>1003331762</v>
      </c>
      <c r="H4505" t="s">
        <v>24473</v>
      </c>
      <c r="I4505" t="s">
        <v>24474</v>
      </c>
      <c r="J4505" t="s">
        <v>24475</v>
      </c>
      <c r="K4505" t="s">
        <v>40224</v>
      </c>
      <c r="L4505">
        <v>1296</v>
      </c>
      <c r="M4505">
        <v>107</v>
      </c>
      <c r="Q4505" s="1">
        <v>44369</v>
      </c>
      <c r="R4505" t="s">
        <v>2628</v>
      </c>
      <c r="S4505">
        <v>573</v>
      </c>
      <c r="T4505" t="s">
        <v>10094</v>
      </c>
      <c r="V4505">
        <v>2</v>
      </c>
      <c r="W4505" t="s">
        <v>2629</v>
      </c>
      <c r="X4505">
        <v>1</v>
      </c>
      <c r="Y4505" t="s">
        <v>34899</v>
      </c>
      <c r="Z4505">
        <v>7</v>
      </c>
      <c r="AB4505">
        <v>121</v>
      </c>
      <c r="AC4505" t="s">
        <v>2640</v>
      </c>
      <c r="AD4505">
        <v>1012</v>
      </c>
      <c r="AE4505" t="s">
        <v>2</v>
      </c>
      <c r="AF4505">
        <v>1</v>
      </c>
      <c r="AG4505" t="s">
        <v>34895</v>
      </c>
      <c r="AH4505">
        <v>21</v>
      </c>
      <c r="AI4505" t="s">
        <v>34900</v>
      </c>
      <c r="AJ4505">
        <v>573</v>
      </c>
      <c r="AK4505" t="s">
        <v>10094</v>
      </c>
      <c r="AO4505">
        <v>281011</v>
      </c>
      <c r="AP4505" t="s">
        <v>24476</v>
      </c>
      <c r="AQ4505" t="s">
        <v>24477</v>
      </c>
      <c r="AR4505">
        <v>2</v>
      </c>
      <c r="AS4505" t="s">
        <v>3549</v>
      </c>
      <c r="AT4505" t="s">
        <v>36799</v>
      </c>
      <c r="AV4505" t="s">
        <v>24478</v>
      </c>
      <c r="AW4505">
        <v>55.648917480000001</v>
      </c>
      <c r="AX4505">
        <v>8.6786014399999996</v>
      </c>
      <c r="AY4505" t="s">
        <v>2633</v>
      </c>
      <c r="AZ4505">
        <v>1083</v>
      </c>
      <c r="BA4505" t="s">
        <v>4409</v>
      </c>
    </row>
    <row r="4506" spans="1:53" x14ac:dyDescent="0.25">
      <c r="A4506">
        <v>567007</v>
      </c>
      <c r="B4506" t="s">
        <v>40225</v>
      </c>
      <c r="C4506">
        <v>6818</v>
      </c>
      <c r="D4506" t="s">
        <v>40222</v>
      </c>
      <c r="E4506" t="s">
        <v>1679</v>
      </c>
      <c r="F4506">
        <v>29189811</v>
      </c>
      <c r="G4506">
        <v>1003331683</v>
      </c>
      <c r="H4506" t="s">
        <v>40226</v>
      </c>
      <c r="I4506" t="s">
        <v>24479</v>
      </c>
      <c r="J4506" t="s">
        <v>24480</v>
      </c>
      <c r="K4506" t="s">
        <v>24481</v>
      </c>
      <c r="L4506">
        <v>1449</v>
      </c>
      <c r="M4506" t="s">
        <v>6929</v>
      </c>
      <c r="Q4506" s="1">
        <v>44369</v>
      </c>
      <c r="R4506" t="s">
        <v>2628</v>
      </c>
      <c r="S4506">
        <v>573</v>
      </c>
      <c r="T4506" t="s">
        <v>10094</v>
      </c>
      <c r="V4506">
        <v>2</v>
      </c>
      <c r="W4506" t="s">
        <v>2629</v>
      </c>
      <c r="X4506">
        <v>1</v>
      </c>
      <c r="Y4506" t="s">
        <v>34899</v>
      </c>
      <c r="Z4506">
        <v>7</v>
      </c>
      <c r="AB4506">
        <v>121</v>
      </c>
      <c r="AC4506" t="s">
        <v>2640</v>
      </c>
      <c r="AD4506">
        <v>1012</v>
      </c>
      <c r="AE4506" t="s">
        <v>2</v>
      </c>
      <c r="AF4506">
        <v>1</v>
      </c>
      <c r="AG4506" t="s">
        <v>34895</v>
      </c>
      <c r="AH4506">
        <v>21</v>
      </c>
      <c r="AI4506" t="s">
        <v>34900</v>
      </c>
      <c r="AJ4506">
        <v>573</v>
      </c>
      <c r="AK4506" t="s">
        <v>10094</v>
      </c>
      <c r="AP4506" t="s">
        <v>24482</v>
      </c>
      <c r="AQ4506" t="s">
        <v>40227</v>
      </c>
      <c r="AR4506">
        <v>0</v>
      </c>
      <c r="AS4506" t="s">
        <v>2632</v>
      </c>
      <c r="AT4506" t="s">
        <v>24483</v>
      </c>
      <c r="AW4506">
        <v>55.574391859999999</v>
      </c>
      <c r="AX4506">
        <v>8.6662262099999996</v>
      </c>
      <c r="AY4506" t="s">
        <v>2633</v>
      </c>
      <c r="AZ4506">
        <v>1083</v>
      </c>
      <c r="BA4506" t="s">
        <v>4409</v>
      </c>
    </row>
    <row r="4507" spans="1:53" x14ac:dyDescent="0.25">
      <c r="A4507">
        <v>567300</v>
      </c>
      <c r="B4507" t="s">
        <v>40228</v>
      </c>
      <c r="C4507">
        <v>6800</v>
      </c>
      <c r="D4507" t="s">
        <v>10090</v>
      </c>
      <c r="E4507" t="s">
        <v>1680</v>
      </c>
      <c r="F4507">
        <v>65589117</v>
      </c>
      <c r="G4507">
        <v>1002212034</v>
      </c>
      <c r="H4507" t="s">
        <v>24484</v>
      </c>
      <c r="I4507" t="s">
        <v>24485</v>
      </c>
      <c r="J4507" t="s">
        <v>24486</v>
      </c>
      <c r="K4507" t="s">
        <v>40229</v>
      </c>
      <c r="L4507">
        <v>1296</v>
      </c>
      <c r="M4507">
        <v>130</v>
      </c>
      <c r="Q4507" s="1">
        <v>44882</v>
      </c>
      <c r="R4507" t="s">
        <v>2628</v>
      </c>
      <c r="V4507">
        <v>5</v>
      </c>
      <c r="W4507" t="s">
        <v>2938</v>
      </c>
      <c r="X4507">
        <v>1</v>
      </c>
      <c r="Y4507" t="s">
        <v>34899</v>
      </c>
      <c r="AA4507">
        <v>198108</v>
      </c>
      <c r="AB4507">
        <v>123</v>
      </c>
      <c r="AC4507" t="s">
        <v>109</v>
      </c>
      <c r="AD4507">
        <v>1011</v>
      </c>
      <c r="AE4507" t="s">
        <v>109</v>
      </c>
      <c r="AF4507">
        <v>1</v>
      </c>
      <c r="AG4507" t="s">
        <v>34895</v>
      </c>
      <c r="AH4507">
        <v>80</v>
      </c>
      <c r="AI4507" t="s">
        <v>109</v>
      </c>
      <c r="AJ4507">
        <v>573</v>
      </c>
      <c r="AK4507" t="s">
        <v>10094</v>
      </c>
      <c r="AP4507" t="s">
        <v>24487</v>
      </c>
      <c r="AQ4507" t="s">
        <v>24488</v>
      </c>
      <c r="AR4507">
        <v>0</v>
      </c>
      <c r="AS4507" t="s">
        <v>2632</v>
      </c>
      <c r="AT4507" t="s">
        <v>36799</v>
      </c>
      <c r="AV4507" t="s">
        <v>40230</v>
      </c>
      <c r="AW4507">
        <v>55.649045989999998</v>
      </c>
      <c r="AX4507">
        <v>8.6610098099999995</v>
      </c>
      <c r="AY4507" t="s">
        <v>2633</v>
      </c>
      <c r="AZ4507">
        <v>1083</v>
      </c>
      <c r="BA4507" t="s">
        <v>4409</v>
      </c>
    </row>
    <row r="4508" spans="1:53" x14ac:dyDescent="0.25">
      <c r="A4508">
        <v>569001</v>
      </c>
      <c r="B4508" t="s">
        <v>40231</v>
      </c>
      <c r="C4508">
        <v>6683</v>
      </c>
      <c r="D4508" t="s">
        <v>40232</v>
      </c>
      <c r="E4508" t="s">
        <v>1681</v>
      </c>
      <c r="F4508">
        <v>29189838</v>
      </c>
      <c r="G4508">
        <v>1003331889</v>
      </c>
      <c r="H4508" t="s">
        <v>24489</v>
      </c>
      <c r="I4508" t="s">
        <v>24490</v>
      </c>
      <c r="J4508" t="s">
        <v>24491</v>
      </c>
      <c r="K4508" t="s">
        <v>40233</v>
      </c>
      <c r="L4508">
        <v>1124</v>
      </c>
      <c r="M4508">
        <v>8</v>
      </c>
      <c r="Q4508" s="1">
        <v>44314</v>
      </c>
      <c r="R4508" t="s">
        <v>3121</v>
      </c>
      <c r="S4508">
        <v>575</v>
      </c>
      <c r="T4508" t="s">
        <v>9710</v>
      </c>
      <c r="V4508">
        <v>2</v>
      </c>
      <c r="W4508" t="s">
        <v>2629</v>
      </c>
      <c r="X4508">
        <v>1</v>
      </c>
      <c r="Y4508" t="s">
        <v>34899</v>
      </c>
      <c r="Z4508">
        <v>7</v>
      </c>
      <c r="AB4508">
        <v>121</v>
      </c>
      <c r="AC4508" t="s">
        <v>2640</v>
      </c>
      <c r="AD4508">
        <v>1012</v>
      </c>
      <c r="AE4508" t="s">
        <v>2</v>
      </c>
      <c r="AF4508">
        <v>1</v>
      </c>
      <c r="AG4508" t="s">
        <v>34895</v>
      </c>
      <c r="AH4508">
        <v>21</v>
      </c>
      <c r="AI4508" t="s">
        <v>34900</v>
      </c>
      <c r="AJ4508">
        <v>575</v>
      </c>
      <c r="AK4508" t="s">
        <v>9710</v>
      </c>
      <c r="AP4508" t="s">
        <v>24492</v>
      </c>
      <c r="AQ4508" t="s">
        <v>24493</v>
      </c>
      <c r="AR4508">
        <v>0</v>
      </c>
      <c r="AS4508" t="s">
        <v>2632</v>
      </c>
      <c r="AT4508" t="s">
        <v>40234</v>
      </c>
      <c r="AW4508">
        <v>55.450420659999999</v>
      </c>
      <c r="AX4508">
        <v>8.9391389199999995</v>
      </c>
      <c r="AY4508" t="s">
        <v>2633</v>
      </c>
      <c r="AZ4508">
        <v>1083</v>
      </c>
      <c r="BA4508" t="s">
        <v>4409</v>
      </c>
    </row>
    <row r="4509" spans="1:53" x14ac:dyDescent="0.25">
      <c r="A4509">
        <v>569003</v>
      </c>
      <c r="B4509" t="s">
        <v>24494</v>
      </c>
      <c r="C4509">
        <v>6682</v>
      </c>
      <c r="D4509" t="s">
        <v>24495</v>
      </c>
      <c r="E4509" t="s">
        <v>24496</v>
      </c>
      <c r="F4509">
        <v>29189838</v>
      </c>
      <c r="G4509">
        <v>1003332022</v>
      </c>
      <c r="H4509" t="s">
        <v>24497</v>
      </c>
      <c r="I4509" t="s">
        <v>24498</v>
      </c>
      <c r="J4509" t="s">
        <v>24498</v>
      </c>
      <c r="K4509" t="s">
        <v>24499</v>
      </c>
      <c r="L4509">
        <v>538</v>
      </c>
      <c r="M4509">
        <v>5</v>
      </c>
      <c r="Q4509" s="1">
        <v>40732</v>
      </c>
      <c r="R4509" t="s">
        <v>2628</v>
      </c>
      <c r="S4509">
        <v>575</v>
      </c>
      <c r="T4509" t="s">
        <v>9710</v>
      </c>
      <c r="U4509" s="1">
        <v>40755</v>
      </c>
      <c r="V4509">
        <v>2</v>
      </c>
      <c r="W4509" t="s">
        <v>2629</v>
      </c>
      <c r="X4509">
        <v>1</v>
      </c>
      <c r="Y4509" t="s">
        <v>34899</v>
      </c>
      <c r="Z4509">
        <v>7</v>
      </c>
      <c r="AA4509">
        <v>190304</v>
      </c>
      <c r="AB4509">
        <v>121</v>
      </c>
      <c r="AC4509" t="s">
        <v>2640</v>
      </c>
      <c r="AD4509">
        <v>1012</v>
      </c>
      <c r="AE4509" t="s">
        <v>2</v>
      </c>
      <c r="AF4509">
        <v>3</v>
      </c>
      <c r="AG4509" t="s">
        <v>2688</v>
      </c>
      <c r="AH4509">
        <v>22</v>
      </c>
      <c r="AI4509" t="s">
        <v>34977</v>
      </c>
      <c r="AJ4509">
        <v>575</v>
      </c>
      <c r="AK4509" t="s">
        <v>9710</v>
      </c>
      <c r="AL4509">
        <v>2</v>
      </c>
      <c r="AM4509" t="s">
        <v>2703</v>
      </c>
      <c r="AN4509">
        <v>280190</v>
      </c>
      <c r="AP4509" t="s">
        <v>24500</v>
      </c>
      <c r="AQ4509" t="s">
        <v>24501</v>
      </c>
      <c r="AR4509">
        <v>0</v>
      </c>
      <c r="AS4509" t="s">
        <v>2632</v>
      </c>
      <c r="AT4509" t="s">
        <v>12990</v>
      </c>
      <c r="AW4509">
        <v>55.601151133103102</v>
      </c>
      <c r="AX4509">
        <v>8.9404957286929303</v>
      </c>
      <c r="AY4509" t="s">
        <v>2633</v>
      </c>
      <c r="AZ4509">
        <v>1083</v>
      </c>
      <c r="BA4509" t="s">
        <v>4409</v>
      </c>
    </row>
    <row r="4510" spans="1:53" x14ac:dyDescent="0.25">
      <c r="A4510">
        <v>569004</v>
      </c>
      <c r="B4510" t="s">
        <v>40235</v>
      </c>
      <c r="C4510">
        <v>6670</v>
      </c>
      <c r="D4510" t="s">
        <v>19395</v>
      </c>
      <c r="E4510" t="s">
        <v>1682</v>
      </c>
      <c r="F4510">
        <v>29189838</v>
      </c>
      <c r="G4510">
        <v>1003331968</v>
      </c>
      <c r="H4510" t="s">
        <v>24502</v>
      </c>
      <c r="I4510" t="s">
        <v>24503</v>
      </c>
      <c r="J4510" t="s">
        <v>24504</v>
      </c>
      <c r="K4510" t="s">
        <v>40236</v>
      </c>
      <c r="L4510">
        <v>389</v>
      </c>
      <c r="M4510">
        <v>16</v>
      </c>
      <c r="Q4510" s="1">
        <v>43761</v>
      </c>
      <c r="R4510" t="s">
        <v>2628</v>
      </c>
      <c r="S4510">
        <v>575</v>
      </c>
      <c r="T4510" t="s">
        <v>9710</v>
      </c>
      <c r="V4510">
        <v>2</v>
      </c>
      <c r="W4510" t="s">
        <v>2629</v>
      </c>
      <c r="X4510">
        <v>1</v>
      </c>
      <c r="Y4510" t="s">
        <v>34899</v>
      </c>
      <c r="Z4510">
        <v>10</v>
      </c>
      <c r="AA4510">
        <v>196608</v>
      </c>
      <c r="AB4510">
        <v>121</v>
      </c>
      <c r="AC4510" t="s">
        <v>2640</v>
      </c>
      <c r="AD4510">
        <v>1012</v>
      </c>
      <c r="AE4510" t="s">
        <v>2</v>
      </c>
      <c r="AF4510">
        <v>1</v>
      </c>
      <c r="AG4510" t="s">
        <v>34895</v>
      </c>
      <c r="AH4510">
        <v>21</v>
      </c>
      <c r="AI4510" t="s">
        <v>34900</v>
      </c>
      <c r="AJ4510">
        <v>575</v>
      </c>
      <c r="AK4510" t="s">
        <v>9710</v>
      </c>
      <c r="AP4510" t="s">
        <v>24505</v>
      </c>
      <c r="AQ4510" t="s">
        <v>24506</v>
      </c>
      <c r="AR4510">
        <v>0</v>
      </c>
      <c r="AS4510" t="s">
        <v>2632</v>
      </c>
      <c r="AT4510" t="s">
        <v>40237</v>
      </c>
      <c r="AW4510">
        <v>55.500637419999997</v>
      </c>
      <c r="AX4510">
        <v>8.9138135799999993</v>
      </c>
      <c r="AY4510" t="s">
        <v>2633</v>
      </c>
      <c r="AZ4510">
        <v>1083</v>
      </c>
      <c r="BA4510" t="s">
        <v>4409</v>
      </c>
    </row>
    <row r="4511" spans="1:53" x14ac:dyDescent="0.25">
      <c r="A4511">
        <v>569007</v>
      </c>
      <c r="B4511" t="s">
        <v>24507</v>
      </c>
      <c r="C4511">
        <v>6752</v>
      </c>
      <c r="D4511" t="s">
        <v>24508</v>
      </c>
      <c r="E4511" t="s">
        <v>1683</v>
      </c>
      <c r="F4511">
        <v>29189838</v>
      </c>
      <c r="G4511">
        <v>1003331919</v>
      </c>
      <c r="H4511" t="s">
        <v>24509</v>
      </c>
      <c r="I4511" t="s">
        <v>24510</v>
      </c>
      <c r="J4511" t="s">
        <v>24511</v>
      </c>
      <c r="K4511" t="s">
        <v>40238</v>
      </c>
      <c r="L4511">
        <v>115</v>
      </c>
      <c r="M4511">
        <v>6</v>
      </c>
      <c r="Q4511" s="1">
        <v>43784</v>
      </c>
      <c r="R4511" t="s">
        <v>2628</v>
      </c>
      <c r="S4511">
        <v>575</v>
      </c>
      <c r="T4511" t="s">
        <v>9710</v>
      </c>
      <c r="V4511">
        <v>2</v>
      </c>
      <c r="W4511" t="s">
        <v>2629</v>
      </c>
      <c r="X4511">
        <v>1</v>
      </c>
      <c r="Y4511" t="s">
        <v>34899</v>
      </c>
      <c r="Z4511">
        <v>7</v>
      </c>
      <c r="AA4511">
        <v>191004</v>
      </c>
      <c r="AB4511">
        <v>121</v>
      </c>
      <c r="AC4511" t="s">
        <v>2640</v>
      </c>
      <c r="AD4511">
        <v>1012</v>
      </c>
      <c r="AE4511" t="s">
        <v>2</v>
      </c>
      <c r="AF4511">
        <v>1</v>
      </c>
      <c r="AG4511" t="s">
        <v>34895</v>
      </c>
      <c r="AH4511">
        <v>21</v>
      </c>
      <c r="AI4511" t="s">
        <v>34900</v>
      </c>
      <c r="AJ4511">
        <v>575</v>
      </c>
      <c r="AK4511" t="s">
        <v>9710</v>
      </c>
      <c r="AP4511" t="s">
        <v>24512</v>
      </c>
      <c r="AQ4511" t="s">
        <v>24513</v>
      </c>
      <c r="AR4511">
        <v>0</v>
      </c>
      <c r="AS4511" t="s">
        <v>2632</v>
      </c>
      <c r="AT4511" t="s">
        <v>38097</v>
      </c>
      <c r="AW4511">
        <v>55.559524430000003</v>
      </c>
      <c r="AX4511">
        <v>8.8280991499999999</v>
      </c>
      <c r="AY4511" t="s">
        <v>2633</v>
      </c>
      <c r="AZ4511">
        <v>1083</v>
      </c>
      <c r="BA4511" t="s">
        <v>4409</v>
      </c>
    </row>
    <row r="4512" spans="1:53" x14ac:dyDescent="0.25">
      <c r="A4512">
        <v>569009</v>
      </c>
      <c r="B4512" t="s">
        <v>24514</v>
      </c>
      <c r="C4512">
        <v>6670</v>
      </c>
      <c r="D4512" t="s">
        <v>19395</v>
      </c>
      <c r="E4512" t="s">
        <v>1684</v>
      </c>
      <c r="F4512">
        <v>15270373</v>
      </c>
      <c r="G4512">
        <v>1000893033</v>
      </c>
      <c r="H4512" t="s">
        <v>40239</v>
      </c>
      <c r="I4512" t="s">
        <v>24515</v>
      </c>
      <c r="J4512" t="s">
        <v>24516</v>
      </c>
      <c r="K4512" t="s">
        <v>24517</v>
      </c>
      <c r="L4512">
        <v>775</v>
      </c>
      <c r="M4512">
        <v>2</v>
      </c>
      <c r="Q4512" s="1">
        <v>40938</v>
      </c>
      <c r="R4512" t="s">
        <v>2628</v>
      </c>
      <c r="U4512" s="1">
        <v>40416</v>
      </c>
      <c r="V4512">
        <v>5</v>
      </c>
      <c r="W4512" t="s">
        <v>2938</v>
      </c>
      <c r="X4512">
        <v>1</v>
      </c>
      <c r="Y4512" t="s">
        <v>34899</v>
      </c>
      <c r="Z4512">
        <v>9</v>
      </c>
      <c r="AA4512">
        <v>199108</v>
      </c>
      <c r="AB4512">
        <v>121</v>
      </c>
      <c r="AC4512" t="s">
        <v>2640</v>
      </c>
      <c r="AD4512">
        <v>1013</v>
      </c>
      <c r="AE4512" t="s">
        <v>47</v>
      </c>
      <c r="AF4512">
        <v>3</v>
      </c>
      <c r="AG4512" t="s">
        <v>2688</v>
      </c>
      <c r="AH4512">
        <v>21</v>
      </c>
      <c r="AI4512" t="s">
        <v>34900</v>
      </c>
      <c r="AJ4512">
        <v>575</v>
      </c>
      <c r="AK4512" t="s">
        <v>9710</v>
      </c>
      <c r="AP4512" t="s">
        <v>24518</v>
      </c>
      <c r="AQ4512" t="s">
        <v>24519</v>
      </c>
      <c r="AR4512">
        <v>0</v>
      </c>
      <c r="AS4512" t="s">
        <v>2632</v>
      </c>
      <c r="AT4512" t="s">
        <v>24520</v>
      </c>
      <c r="AY4512" t="s">
        <v>2633</v>
      </c>
      <c r="AZ4512">
        <v>1083</v>
      </c>
      <c r="BA4512" t="s">
        <v>4409</v>
      </c>
    </row>
    <row r="4513" spans="1:53" x14ac:dyDescent="0.25">
      <c r="A4513">
        <v>571002</v>
      </c>
      <c r="B4513" t="s">
        <v>24521</v>
      </c>
      <c r="C4513">
        <v>6771</v>
      </c>
      <c r="D4513" t="s">
        <v>24522</v>
      </c>
      <c r="E4513" t="s">
        <v>24523</v>
      </c>
      <c r="F4513">
        <v>29189803</v>
      </c>
      <c r="G4513">
        <v>1003332381</v>
      </c>
      <c r="H4513" t="s">
        <v>37187</v>
      </c>
      <c r="I4513" t="s">
        <v>24524</v>
      </c>
      <c r="J4513" t="s">
        <v>12038</v>
      </c>
      <c r="K4513" t="s">
        <v>40240</v>
      </c>
      <c r="L4513">
        <v>512</v>
      </c>
      <c r="M4513">
        <v>17</v>
      </c>
      <c r="Q4513" s="1">
        <v>43784</v>
      </c>
      <c r="R4513" t="s">
        <v>2628</v>
      </c>
      <c r="S4513">
        <v>561</v>
      </c>
      <c r="T4513" t="s">
        <v>1656</v>
      </c>
      <c r="V4513">
        <v>2</v>
      </c>
      <c r="W4513" t="s">
        <v>2629</v>
      </c>
      <c r="X4513">
        <v>1</v>
      </c>
      <c r="Y4513" t="s">
        <v>34899</v>
      </c>
      <c r="Z4513">
        <v>9</v>
      </c>
      <c r="AA4513">
        <v>194204</v>
      </c>
      <c r="AB4513">
        <v>121</v>
      </c>
      <c r="AC4513" t="s">
        <v>2640</v>
      </c>
      <c r="AD4513">
        <v>1012</v>
      </c>
      <c r="AE4513" t="s">
        <v>2</v>
      </c>
      <c r="AF4513">
        <v>1</v>
      </c>
      <c r="AG4513" t="s">
        <v>34895</v>
      </c>
      <c r="AH4513">
        <v>21</v>
      </c>
      <c r="AI4513" t="s">
        <v>34900</v>
      </c>
      <c r="AJ4513">
        <v>561</v>
      </c>
      <c r="AK4513" t="s">
        <v>1656</v>
      </c>
      <c r="AO4513">
        <v>280620</v>
      </c>
      <c r="AP4513" t="s">
        <v>12040</v>
      </c>
      <c r="AQ4513" t="s">
        <v>12041</v>
      </c>
      <c r="AR4513">
        <v>2</v>
      </c>
      <c r="AS4513" t="s">
        <v>3549</v>
      </c>
      <c r="AT4513" t="s">
        <v>40241</v>
      </c>
      <c r="AW4513">
        <v>55.40269</v>
      </c>
      <c r="AX4513">
        <v>8.7479561700000001</v>
      </c>
      <c r="AY4513" t="s">
        <v>2633</v>
      </c>
      <c r="AZ4513">
        <v>1083</v>
      </c>
      <c r="BA4513" t="s">
        <v>4409</v>
      </c>
    </row>
    <row r="4514" spans="1:53" x14ac:dyDescent="0.25">
      <c r="A4514">
        <v>571011</v>
      </c>
      <c r="B4514" t="s">
        <v>24525</v>
      </c>
      <c r="C4514">
        <v>6760</v>
      </c>
      <c r="D4514" t="s">
        <v>11235</v>
      </c>
      <c r="E4514" t="s">
        <v>24526</v>
      </c>
      <c r="F4514">
        <v>29189803</v>
      </c>
      <c r="G4514">
        <v>1003332447</v>
      </c>
      <c r="H4514" t="s">
        <v>40242</v>
      </c>
      <c r="J4514" t="s">
        <v>24527</v>
      </c>
      <c r="K4514" t="s">
        <v>24528</v>
      </c>
      <c r="L4514">
        <v>552</v>
      </c>
      <c r="M4514" t="s">
        <v>6929</v>
      </c>
      <c r="Q4514" s="1">
        <v>40774</v>
      </c>
      <c r="R4514" t="s">
        <v>2628</v>
      </c>
      <c r="S4514">
        <v>561</v>
      </c>
      <c r="T4514" t="s">
        <v>1656</v>
      </c>
      <c r="U4514" s="1">
        <v>40755</v>
      </c>
      <c r="V4514">
        <v>2</v>
      </c>
      <c r="W4514" t="s">
        <v>2629</v>
      </c>
      <c r="X4514">
        <v>1</v>
      </c>
      <c r="Y4514" t="s">
        <v>34899</v>
      </c>
      <c r="Z4514">
        <v>6</v>
      </c>
      <c r="AA4514">
        <v>195408</v>
      </c>
      <c r="AB4514">
        <v>121</v>
      </c>
      <c r="AC4514" t="s">
        <v>2640</v>
      </c>
      <c r="AD4514">
        <v>1012</v>
      </c>
      <c r="AE4514" t="s">
        <v>2</v>
      </c>
      <c r="AF4514">
        <v>3</v>
      </c>
      <c r="AG4514" t="s">
        <v>2688</v>
      </c>
      <c r="AH4514">
        <v>22</v>
      </c>
      <c r="AI4514" t="s">
        <v>34977</v>
      </c>
      <c r="AJ4514">
        <v>561</v>
      </c>
      <c r="AK4514" t="s">
        <v>1656</v>
      </c>
      <c r="AL4514">
        <v>2</v>
      </c>
      <c r="AM4514" t="s">
        <v>2703</v>
      </c>
      <c r="AN4514">
        <v>571015</v>
      </c>
      <c r="AP4514" t="s">
        <v>24529</v>
      </c>
      <c r="AQ4514" t="s">
        <v>24530</v>
      </c>
      <c r="AR4514">
        <v>0</v>
      </c>
      <c r="AS4514" t="s">
        <v>2632</v>
      </c>
      <c r="AT4514" t="s">
        <v>24531</v>
      </c>
      <c r="AW4514">
        <v>55.251260003079203</v>
      </c>
      <c r="AX4514">
        <v>8.8246293063410093</v>
      </c>
      <c r="AY4514" t="s">
        <v>2633</v>
      </c>
      <c r="AZ4514">
        <v>1083</v>
      </c>
      <c r="BA4514" t="s">
        <v>4409</v>
      </c>
    </row>
    <row r="4515" spans="1:53" x14ac:dyDescent="0.25">
      <c r="A4515">
        <v>571014</v>
      </c>
      <c r="B4515" t="s">
        <v>24532</v>
      </c>
      <c r="C4515">
        <v>6760</v>
      </c>
      <c r="D4515" t="s">
        <v>11235</v>
      </c>
      <c r="E4515" t="s">
        <v>1097</v>
      </c>
      <c r="F4515">
        <v>29189803</v>
      </c>
      <c r="G4515">
        <v>1003332502</v>
      </c>
      <c r="H4515" t="s">
        <v>24533</v>
      </c>
      <c r="I4515" t="s">
        <v>24534</v>
      </c>
      <c r="J4515" t="s">
        <v>12038</v>
      </c>
      <c r="K4515" t="s">
        <v>24535</v>
      </c>
      <c r="L4515">
        <v>822</v>
      </c>
      <c r="M4515">
        <v>15</v>
      </c>
      <c r="Q4515" s="1">
        <v>41925</v>
      </c>
      <c r="R4515" t="s">
        <v>2628</v>
      </c>
      <c r="S4515">
        <v>561</v>
      </c>
      <c r="T4515" t="s">
        <v>1656</v>
      </c>
      <c r="U4515" s="1">
        <v>41851</v>
      </c>
      <c r="V4515">
        <v>2</v>
      </c>
      <c r="W4515" t="s">
        <v>2629</v>
      </c>
      <c r="X4515">
        <v>1</v>
      </c>
      <c r="Y4515" t="s">
        <v>34899</v>
      </c>
      <c r="Z4515">
        <v>10</v>
      </c>
      <c r="AA4515">
        <v>195308</v>
      </c>
      <c r="AB4515">
        <v>121</v>
      </c>
      <c r="AC4515" t="s">
        <v>2640</v>
      </c>
      <c r="AD4515">
        <v>1012</v>
      </c>
      <c r="AE4515" t="s">
        <v>2</v>
      </c>
      <c r="AF4515">
        <v>3</v>
      </c>
      <c r="AG4515" t="s">
        <v>2688</v>
      </c>
      <c r="AH4515">
        <v>25</v>
      </c>
      <c r="AI4515" t="s">
        <v>34990</v>
      </c>
      <c r="AJ4515">
        <v>561</v>
      </c>
      <c r="AK4515" t="s">
        <v>1656</v>
      </c>
      <c r="AP4515" t="s">
        <v>24536</v>
      </c>
      <c r="AQ4515" t="s">
        <v>24537</v>
      </c>
      <c r="AR4515">
        <v>0</v>
      </c>
      <c r="AS4515" t="s">
        <v>2632</v>
      </c>
      <c r="AT4515" t="s">
        <v>24538</v>
      </c>
      <c r="AW4515">
        <v>55.331129633232898</v>
      </c>
      <c r="AX4515">
        <v>8.7759873864180999</v>
      </c>
      <c r="AY4515" t="s">
        <v>2633</v>
      </c>
      <c r="AZ4515">
        <v>1083</v>
      </c>
      <c r="BA4515" t="s">
        <v>4409</v>
      </c>
    </row>
    <row r="4516" spans="1:53" x14ac:dyDescent="0.25">
      <c r="A4516">
        <v>571015</v>
      </c>
      <c r="B4516" t="s">
        <v>40243</v>
      </c>
      <c r="C4516">
        <v>6760</v>
      </c>
      <c r="D4516" t="s">
        <v>11235</v>
      </c>
      <c r="E4516" t="s">
        <v>40244</v>
      </c>
      <c r="F4516">
        <v>29189803</v>
      </c>
      <c r="G4516">
        <v>1003332563</v>
      </c>
      <c r="H4516" t="s">
        <v>37187</v>
      </c>
      <c r="I4516" t="s">
        <v>24539</v>
      </c>
      <c r="J4516" t="s">
        <v>12038</v>
      </c>
      <c r="K4516" t="s">
        <v>40245</v>
      </c>
      <c r="L4516">
        <v>134</v>
      </c>
      <c r="M4516">
        <v>28</v>
      </c>
      <c r="Q4516" s="1">
        <v>43784</v>
      </c>
      <c r="R4516" t="s">
        <v>2628</v>
      </c>
      <c r="S4516">
        <v>561</v>
      </c>
      <c r="T4516" t="s">
        <v>1656</v>
      </c>
      <c r="V4516">
        <v>2</v>
      </c>
      <c r="W4516" t="s">
        <v>2629</v>
      </c>
      <c r="X4516">
        <v>1</v>
      </c>
      <c r="Y4516" t="s">
        <v>34899</v>
      </c>
      <c r="Z4516">
        <v>6</v>
      </c>
      <c r="AB4516">
        <v>121</v>
      </c>
      <c r="AC4516" t="s">
        <v>2640</v>
      </c>
      <c r="AD4516">
        <v>1012</v>
      </c>
      <c r="AE4516" t="s">
        <v>2</v>
      </c>
      <c r="AF4516">
        <v>1</v>
      </c>
      <c r="AG4516" t="s">
        <v>34895</v>
      </c>
      <c r="AH4516">
        <v>21</v>
      </c>
      <c r="AI4516" t="s">
        <v>34900</v>
      </c>
      <c r="AJ4516">
        <v>561</v>
      </c>
      <c r="AK4516" t="s">
        <v>1656</v>
      </c>
      <c r="AO4516">
        <v>280620</v>
      </c>
      <c r="AP4516" t="s">
        <v>12040</v>
      </c>
      <c r="AQ4516" t="s">
        <v>12041</v>
      </c>
      <c r="AR4516">
        <v>2</v>
      </c>
      <c r="AS4516" t="s">
        <v>3549</v>
      </c>
      <c r="AT4516" t="s">
        <v>35790</v>
      </c>
      <c r="AW4516">
        <v>55.280742750000002</v>
      </c>
      <c r="AX4516">
        <v>8.7244232099999994</v>
      </c>
      <c r="AY4516" t="s">
        <v>2633</v>
      </c>
      <c r="AZ4516">
        <v>1083</v>
      </c>
      <c r="BA4516" t="s">
        <v>4409</v>
      </c>
    </row>
    <row r="4517" spans="1:53" x14ac:dyDescent="0.25">
      <c r="A4517">
        <v>571017</v>
      </c>
      <c r="B4517" t="s">
        <v>24540</v>
      </c>
      <c r="C4517">
        <v>6760</v>
      </c>
      <c r="D4517" t="s">
        <v>11235</v>
      </c>
      <c r="E4517" t="s">
        <v>24541</v>
      </c>
      <c r="F4517">
        <v>29189803</v>
      </c>
      <c r="G4517">
        <v>1003332307</v>
      </c>
      <c r="H4517" t="s">
        <v>37187</v>
      </c>
      <c r="I4517" t="s">
        <v>24542</v>
      </c>
      <c r="J4517" t="s">
        <v>12038</v>
      </c>
      <c r="K4517" t="s">
        <v>24543</v>
      </c>
      <c r="L4517">
        <v>306</v>
      </c>
      <c r="M4517">
        <v>3</v>
      </c>
      <c r="Q4517" s="1">
        <v>43784</v>
      </c>
      <c r="R4517" t="s">
        <v>2628</v>
      </c>
      <c r="S4517">
        <v>561</v>
      </c>
      <c r="T4517" t="s">
        <v>1656</v>
      </c>
      <c r="V4517">
        <v>2</v>
      </c>
      <c r="W4517" t="s">
        <v>2629</v>
      </c>
      <c r="X4517">
        <v>1</v>
      </c>
      <c r="Y4517" t="s">
        <v>34899</v>
      </c>
      <c r="Z4517">
        <v>10</v>
      </c>
      <c r="AA4517">
        <v>197008</v>
      </c>
      <c r="AB4517">
        <v>121</v>
      </c>
      <c r="AC4517" t="s">
        <v>2640</v>
      </c>
      <c r="AD4517">
        <v>1012</v>
      </c>
      <c r="AE4517" t="s">
        <v>2</v>
      </c>
      <c r="AF4517">
        <v>1</v>
      </c>
      <c r="AG4517" t="s">
        <v>34895</v>
      </c>
      <c r="AH4517">
        <v>21</v>
      </c>
      <c r="AI4517" t="s">
        <v>34900</v>
      </c>
      <c r="AJ4517">
        <v>561</v>
      </c>
      <c r="AK4517" t="s">
        <v>1656</v>
      </c>
      <c r="AO4517">
        <v>280620</v>
      </c>
      <c r="AP4517" t="s">
        <v>12040</v>
      </c>
      <c r="AQ4517" t="s">
        <v>12041</v>
      </c>
      <c r="AR4517">
        <v>2</v>
      </c>
      <c r="AS4517" t="s">
        <v>3549</v>
      </c>
      <c r="AT4517" t="s">
        <v>24544</v>
      </c>
      <c r="AW4517">
        <v>55.3223336</v>
      </c>
      <c r="AX4517">
        <v>8.7629788499999997</v>
      </c>
      <c r="AY4517" t="s">
        <v>2633</v>
      </c>
      <c r="AZ4517">
        <v>1083</v>
      </c>
      <c r="BA4517" t="s">
        <v>4409</v>
      </c>
    </row>
    <row r="4518" spans="1:53" x14ac:dyDescent="0.25">
      <c r="A4518">
        <v>571018</v>
      </c>
      <c r="B4518" t="s">
        <v>40246</v>
      </c>
      <c r="C4518">
        <v>6760</v>
      </c>
      <c r="D4518" t="s">
        <v>11235</v>
      </c>
      <c r="E4518" t="s">
        <v>1685</v>
      </c>
      <c r="F4518">
        <v>29189803</v>
      </c>
      <c r="G4518">
        <v>1003332423</v>
      </c>
      <c r="H4518" t="s">
        <v>11155</v>
      </c>
      <c r="I4518" t="s">
        <v>24545</v>
      </c>
      <c r="J4518" t="s">
        <v>24546</v>
      </c>
      <c r="K4518" t="s">
        <v>24547</v>
      </c>
      <c r="L4518">
        <v>608</v>
      </c>
      <c r="M4518">
        <v>71</v>
      </c>
      <c r="Q4518" s="1">
        <v>41925</v>
      </c>
      <c r="R4518" t="s">
        <v>2628</v>
      </c>
      <c r="S4518">
        <v>561</v>
      </c>
      <c r="T4518" t="s">
        <v>1656</v>
      </c>
      <c r="U4518" s="1">
        <v>41851</v>
      </c>
      <c r="V4518">
        <v>2</v>
      </c>
      <c r="W4518" t="s">
        <v>2629</v>
      </c>
      <c r="X4518">
        <v>1</v>
      </c>
      <c r="Y4518" t="s">
        <v>34899</v>
      </c>
      <c r="Z4518">
        <v>6</v>
      </c>
      <c r="AA4518">
        <v>197208</v>
      </c>
      <c r="AB4518">
        <v>121</v>
      </c>
      <c r="AC4518" t="s">
        <v>2640</v>
      </c>
      <c r="AD4518">
        <v>1012</v>
      </c>
      <c r="AE4518" t="s">
        <v>2</v>
      </c>
      <c r="AF4518">
        <v>3</v>
      </c>
      <c r="AG4518" t="s">
        <v>2688</v>
      </c>
      <c r="AH4518">
        <v>21</v>
      </c>
      <c r="AI4518" t="s">
        <v>34900</v>
      </c>
      <c r="AJ4518">
        <v>561</v>
      </c>
      <c r="AK4518" t="s">
        <v>1656</v>
      </c>
      <c r="AP4518" t="s">
        <v>24548</v>
      </c>
      <c r="AQ4518" t="s">
        <v>24549</v>
      </c>
      <c r="AR4518">
        <v>0</v>
      </c>
      <c r="AS4518" t="s">
        <v>2632</v>
      </c>
      <c r="AT4518" t="s">
        <v>24550</v>
      </c>
      <c r="AW4518">
        <v>55.3428286338278</v>
      </c>
      <c r="AX4518">
        <v>8.7898654898905004</v>
      </c>
      <c r="AY4518" t="s">
        <v>2633</v>
      </c>
      <c r="AZ4518">
        <v>1083</v>
      </c>
      <c r="BA4518" t="s">
        <v>4409</v>
      </c>
    </row>
    <row r="4519" spans="1:53" x14ac:dyDescent="0.25">
      <c r="A4519">
        <v>571019</v>
      </c>
      <c r="B4519" t="s">
        <v>34539</v>
      </c>
      <c r="C4519">
        <v>6760</v>
      </c>
      <c r="D4519" t="s">
        <v>11235</v>
      </c>
      <c r="E4519" t="s">
        <v>34538</v>
      </c>
      <c r="F4519">
        <v>29556296</v>
      </c>
      <c r="G4519">
        <v>1003328555</v>
      </c>
      <c r="H4519" t="s">
        <v>14181</v>
      </c>
      <c r="I4519" t="s">
        <v>24551</v>
      </c>
      <c r="J4519" t="s">
        <v>14182</v>
      </c>
      <c r="K4519" t="s">
        <v>14183</v>
      </c>
      <c r="L4519">
        <v>724</v>
      </c>
      <c r="M4519">
        <v>22</v>
      </c>
      <c r="Q4519" s="1">
        <v>44978</v>
      </c>
      <c r="R4519" t="s">
        <v>2628</v>
      </c>
      <c r="V4519">
        <v>4</v>
      </c>
      <c r="W4519" t="s">
        <v>3081</v>
      </c>
      <c r="X4519">
        <v>1</v>
      </c>
      <c r="Y4519" t="s">
        <v>34899</v>
      </c>
      <c r="AA4519">
        <v>200701</v>
      </c>
      <c r="AB4519">
        <v>131</v>
      </c>
      <c r="AC4519" t="s">
        <v>983</v>
      </c>
      <c r="AD4519">
        <v>1061</v>
      </c>
      <c r="AE4519" t="s">
        <v>983</v>
      </c>
      <c r="AF4519">
        <v>1</v>
      </c>
      <c r="AG4519" t="s">
        <v>34895</v>
      </c>
      <c r="AH4519">
        <v>99</v>
      </c>
      <c r="AI4519" t="s">
        <v>34896</v>
      </c>
      <c r="AJ4519">
        <v>561</v>
      </c>
      <c r="AK4519" t="s">
        <v>1656</v>
      </c>
      <c r="AO4519">
        <v>280991</v>
      </c>
      <c r="AP4519" t="s">
        <v>14184</v>
      </c>
      <c r="AQ4519" t="s">
        <v>14185</v>
      </c>
      <c r="AR4519">
        <v>2</v>
      </c>
      <c r="AS4519" t="s">
        <v>3549</v>
      </c>
      <c r="AT4519" t="s">
        <v>14186</v>
      </c>
      <c r="AW4519">
        <v>55.326411159999999</v>
      </c>
      <c r="AX4519">
        <v>8.7604419100000008</v>
      </c>
      <c r="AY4519" t="s">
        <v>2633</v>
      </c>
      <c r="AZ4519">
        <v>1083</v>
      </c>
      <c r="BA4519" t="s">
        <v>4409</v>
      </c>
    </row>
    <row r="4520" spans="1:53" x14ac:dyDescent="0.25">
      <c r="A4520">
        <v>571022</v>
      </c>
      <c r="B4520" t="s">
        <v>24552</v>
      </c>
      <c r="C4520">
        <v>6760</v>
      </c>
      <c r="D4520" t="s">
        <v>11235</v>
      </c>
      <c r="E4520" t="s">
        <v>1686</v>
      </c>
      <c r="F4520">
        <v>28474733</v>
      </c>
      <c r="G4520">
        <v>1011266815</v>
      </c>
      <c r="H4520" t="s">
        <v>34537</v>
      </c>
      <c r="I4520" t="s">
        <v>24553</v>
      </c>
      <c r="J4520" t="s">
        <v>24554</v>
      </c>
      <c r="K4520" t="s">
        <v>24555</v>
      </c>
      <c r="L4520">
        <v>854</v>
      </c>
      <c r="M4520">
        <v>29</v>
      </c>
      <c r="Q4520" s="1">
        <v>45054</v>
      </c>
      <c r="R4520" t="s">
        <v>2628</v>
      </c>
      <c r="V4520">
        <v>5</v>
      </c>
      <c r="W4520" t="s">
        <v>2938</v>
      </c>
      <c r="X4520">
        <v>1</v>
      </c>
      <c r="Y4520" t="s">
        <v>34899</v>
      </c>
      <c r="Z4520">
        <v>10</v>
      </c>
      <c r="AA4520">
        <v>200508</v>
      </c>
      <c r="AB4520">
        <v>121</v>
      </c>
      <c r="AC4520" t="s">
        <v>2640</v>
      </c>
      <c r="AD4520">
        <v>1013</v>
      </c>
      <c r="AE4520" t="s">
        <v>47</v>
      </c>
      <c r="AF4520">
        <v>1</v>
      </c>
      <c r="AG4520" t="s">
        <v>34895</v>
      </c>
      <c r="AH4520">
        <v>21</v>
      </c>
      <c r="AI4520" t="s">
        <v>34900</v>
      </c>
      <c r="AJ4520">
        <v>561</v>
      </c>
      <c r="AK4520" t="s">
        <v>1656</v>
      </c>
      <c r="AP4520" t="s">
        <v>24556</v>
      </c>
      <c r="AQ4520" t="s">
        <v>24557</v>
      </c>
      <c r="AR4520">
        <v>0</v>
      </c>
      <c r="AS4520" t="s">
        <v>2632</v>
      </c>
      <c r="AT4520" t="s">
        <v>24558</v>
      </c>
      <c r="AW4520">
        <v>55.339210569999999</v>
      </c>
      <c r="AX4520">
        <v>8.7823185800000001</v>
      </c>
      <c r="AY4520" t="s">
        <v>2633</v>
      </c>
      <c r="AZ4520">
        <v>1083</v>
      </c>
      <c r="BA4520" t="s">
        <v>4409</v>
      </c>
    </row>
    <row r="4521" spans="1:53" x14ac:dyDescent="0.25">
      <c r="A4521">
        <v>571247</v>
      </c>
      <c r="B4521" t="s">
        <v>24559</v>
      </c>
      <c r="C4521">
        <v>6760</v>
      </c>
      <c r="D4521" t="s">
        <v>11235</v>
      </c>
      <c r="E4521" t="s">
        <v>24560</v>
      </c>
      <c r="F4521">
        <v>29554382</v>
      </c>
      <c r="G4521">
        <v>1003328506</v>
      </c>
      <c r="I4521" t="s">
        <v>24561</v>
      </c>
      <c r="J4521" t="s">
        <v>24562</v>
      </c>
      <c r="K4521" t="s">
        <v>40247</v>
      </c>
      <c r="L4521">
        <v>89</v>
      </c>
      <c r="M4521">
        <v>4</v>
      </c>
      <c r="Q4521" s="1">
        <v>40576</v>
      </c>
      <c r="R4521" t="s">
        <v>2628</v>
      </c>
      <c r="U4521" s="1">
        <v>40575</v>
      </c>
      <c r="V4521">
        <v>4</v>
      </c>
      <c r="W4521" t="s">
        <v>3081</v>
      </c>
      <c r="X4521">
        <v>1</v>
      </c>
      <c r="Y4521" t="s">
        <v>34899</v>
      </c>
      <c r="AA4521">
        <v>197808</v>
      </c>
      <c r="AB4521">
        <v>137</v>
      </c>
      <c r="AC4521" t="s">
        <v>3522</v>
      </c>
      <c r="AD4521">
        <v>1053</v>
      </c>
      <c r="AE4521" t="s">
        <v>3522</v>
      </c>
      <c r="AF4521">
        <v>3</v>
      </c>
      <c r="AG4521" t="s">
        <v>2688</v>
      </c>
      <c r="AH4521">
        <v>30</v>
      </c>
      <c r="AI4521" t="s">
        <v>3512</v>
      </c>
      <c r="AJ4521">
        <v>561</v>
      </c>
      <c r="AK4521" t="s">
        <v>1656</v>
      </c>
      <c r="AL4521">
        <v>2</v>
      </c>
      <c r="AM4521" t="s">
        <v>2703</v>
      </c>
      <c r="AN4521">
        <v>561248</v>
      </c>
      <c r="AO4521">
        <v>561248</v>
      </c>
      <c r="AP4521" t="s">
        <v>24563</v>
      </c>
      <c r="AQ4521" t="s">
        <v>24564</v>
      </c>
      <c r="AR4521">
        <v>2</v>
      </c>
      <c r="AS4521" t="s">
        <v>3549</v>
      </c>
      <c r="AT4521" t="s">
        <v>37031</v>
      </c>
      <c r="AW4521">
        <v>55.326764072449997</v>
      </c>
      <c r="AX4521">
        <v>8.7751931727045704</v>
      </c>
      <c r="AY4521" t="s">
        <v>2633</v>
      </c>
      <c r="AZ4521">
        <v>1083</v>
      </c>
      <c r="BA4521" t="s">
        <v>4409</v>
      </c>
    </row>
    <row r="4522" spans="1:53" x14ac:dyDescent="0.25">
      <c r="A4522">
        <v>571300</v>
      </c>
      <c r="B4522" t="s">
        <v>24565</v>
      </c>
      <c r="C4522">
        <v>6760</v>
      </c>
      <c r="D4522" t="s">
        <v>11235</v>
      </c>
      <c r="E4522" t="s">
        <v>40248</v>
      </c>
      <c r="F4522">
        <v>26723817</v>
      </c>
      <c r="G4522">
        <v>1001602655</v>
      </c>
      <c r="H4522" t="s">
        <v>24566</v>
      </c>
      <c r="I4522" t="s">
        <v>24567</v>
      </c>
      <c r="J4522" t="s">
        <v>24568</v>
      </c>
      <c r="K4522" t="s">
        <v>40249</v>
      </c>
      <c r="L4522">
        <v>830</v>
      </c>
      <c r="M4522">
        <v>1</v>
      </c>
      <c r="Q4522" s="1">
        <v>43354</v>
      </c>
      <c r="R4522" t="s">
        <v>12086</v>
      </c>
      <c r="V4522">
        <v>5</v>
      </c>
      <c r="W4522" t="s">
        <v>2938</v>
      </c>
      <c r="X4522">
        <v>7</v>
      </c>
      <c r="Y4522" t="s">
        <v>3570</v>
      </c>
      <c r="AA4522">
        <v>196111</v>
      </c>
      <c r="AB4522">
        <v>142</v>
      </c>
      <c r="AC4522" t="s">
        <v>39740</v>
      </c>
      <c r="AD4522">
        <v>1022</v>
      </c>
      <c r="AE4522" t="s">
        <v>2173</v>
      </c>
      <c r="AF4522">
        <v>1</v>
      </c>
      <c r="AG4522" t="s">
        <v>34895</v>
      </c>
      <c r="AH4522">
        <v>84</v>
      </c>
      <c r="AI4522" t="s">
        <v>35084</v>
      </c>
      <c r="AJ4522">
        <v>561</v>
      </c>
      <c r="AK4522" t="s">
        <v>1656</v>
      </c>
      <c r="AP4522" t="s">
        <v>24569</v>
      </c>
      <c r="AQ4522" t="s">
        <v>24570</v>
      </c>
      <c r="AR4522">
        <v>0</v>
      </c>
      <c r="AS4522" t="s">
        <v>2632</v>
      </c>
      <c r="AT4522" t="s">
        <v>24571</v>
      </c>
      <c r="AW4522">
        <v>55.289794639999997</v>
      </c>
      <c r="AX4522">
        <v>8.6812800899999996</v>
      </c>
      <c r="AY4522" t="s">
        <v>2633</v>
      </c>
      <c r="AZ4522">
        <v>1083</v>
      </c>
      <c r="BA4522" t="s">
        <v>4409</v>
      </c>
    </row>
    <row r="4523" spans="1:53" x14ac:dyDescent="0.25">
      <c r="A4523">
        <v>571350</v>
      </c>
      <c r="B4523" t="s">
        <v>24572</v>
      </c>
      <c r="C4523">
        <v>6760</v>
      </c>
      <c r="D4523" t="s">
        <v>11235</v>
      </c>
      <c r="E4523" t="s">
        <v>24572</v>
      </c>
      <c r="F4523">
        <v>39815540</v>
      </c>
      <c r="G4523">
        <v>1024539187</v>
      </c>
      <c r="H4523" t="s">
        <v>14340</v>
      </c>
      <c r="I4523" t="s">
        <v>24573</v>
      </c>
      <c r="J4523" t="s">
        <v>16172</v>
      </c>
      <c r="K4523" t="s">
        <v>24574</v>
      </c>
      <c r="L4523">
        <v>568</v>
      </c>
      <c r="M4523">
        <v>4</v>
      </c>
      <c r="Q4523" s="1">
        <v>45058</v>
      </c>
      <c r="R4523" t="s">
        <v>2628</v>
      </c>
      <c r="V4523">
        <v>4</v>
      </c>
      <c r="W4523" t="s">
        <v>3081</v>
      </c>
      <c r="X4523">
        <v>1</v>
      </c>
      <c r="Y4523" t="s">
        <v>34899</v>
      </c>
      <c r="AA4523">
        <v>199204</v>
      </c>
      <c r="AB4523">
        <v>149</v>
      </c>
      <c r="AC4523" t="s">
        <v>3264</v>
      </c>
      <c r="AD4523">
        <v>1027</v>
      </c>
      <c r="AE4523" t="s">
        <v>3595</v>
      </c>
      <c r="AF4523">
        <v>1</v>
      </c>
      <c r="AG4523" t="s">
        <v>34895</v>
      </c>
      <c r="AH4523">
        <v>85</v>
      </c>
      <c r="AI4523" t="s">
        <v>3596</v>
      </c>
      <c r="AJ4523">
        <v>561</v>
      </c>
      <c r="AK4523" t="s">
        <v>1656</v>
      </c>
      <c r="AO4523">
        <v>281036</v>
      </c>
      <c r="AP4523" t="s">
        <v>14374</v>
      </c>
      <c r="AQ4523" t="s">
        <v>24575</v>
      </c>
      <c r="AR4523">
        <v>2</v>
      </c>
      <c r="AS4523" t="s">
        <v>3549</v>
      </c>
      <c r="AT4523" t="s">
        <v>24576</v>
      </c>
      <c r="AW4523">
        <v>55.310678060000001</v>
      </c>
      <c r="AX4523">
        <v>8.7682179500000004</v>
      </c>
      <c r="AY4523" t="s">
        <v>2633</v>
      </c>
      <c r="AZ4523">
        <v>1083</v>
      </c>
      <c r="BA4523" t="s">
        <v>4409</v>
      </c>
    </row>
    <row r="4524" spans="1:53" x14ac:dyDescent="0.25">
      <c r="A4524">
        <v>571401</v>
      </c>
      <c r="B4524" t="s">
        <v>24577</v>
      </c>
      <c r="C4524">
        <v>6760</v>
      </c>
      <c r="D4524" t="s">
        <v>11235</v>
      </c>
      <c r="E4524" t="s">
        <v>34536</v>
      </c>
      <c r="F4524">
        <v>29556296</v>
      </c>
      <c r="G4524">
        <v>1003328555</v>
      </c>
      <c r="H4524" t="s">
        <v>14181</v>
      </c>
      <c r="I4524" t="s">
        <v>24578</v>
      </c>
      <c r="J4524" t="s">
        <v>24579</v>
      </c>
      <c r="K4524" t="s">
        <v>14183</v>
      </c>
      <c r="L4524">
        <v>724</v>
      </c>
      <c r="M4524">
        <v>22</v>
      </c>
      <c r="Q4524" s="1">
        <v>44978</v>
      </c>
      <c r="R4524" t="s">
        <v>2628</v>
      </c>
      <c r="V4524">
        <v>4</v>
      </c>
      <c r="W4524" t="s">
        <v>3081</v>
      </c>
      <c r="X4524">
        <v>1</v>
      </c>
      <c r="Y4524" t="s">
        <v>34899</v>
      </c>
      <c r="AA4524">
        <v>190808</v>
      </c>
      <c r="AB4524">
        <v>241</v>
      </c>
      <c r="AC4524" t="s">
        <v>3891</v>
      </c>
      <c r="AD4524">
        <v>1071</v>
      </c>
      <c r="AE4524" t="s">
        <v>111</v>
      </c>
      <c r="AF4524">
        <v>1</v>
      </c>
      <c r="AG4524" t="s">
        <v>34895</v>
      </c>
      <c r="AH4524">
        <v>99</v>
      </c>
      <c r="AI4524" t="s">
        <v>34896</v>
      </c>
      <c r="AJ4524">
        <v>561</v>
      </c>
      <c r="AK4524" t="s">
        <v>1656</v>
      </c>
      <c r="AO4524">
        <v>280991</v>
      </c>
      <c r="AP4524" t="s">
        <v>14184</v>
      </c>
      <c r="AQ4524" t="s">
        <v>14185</v>
      </c>
      <c r="AR4524">
        <v>2</v>
      </c>
      <c r="AS4524" t="s">
        <v>3549</v>
      </c>
      <c r="AT4524" t="s">
        <v>14186</v>
      </c>
      <c r="AW4524">
        <v>55.326411159999999</v>
      </c>
      <c r="AX4524">
        <v>8.7604419100000008</v>
      </c>
      <c r="AY4524" t="s">
        <v>2633</v>
      </c>
      <c r="AZ4524">
        <v>1083</v>
      </c>
      <c r="BA4524" t="s">
        <v>4409</v>
      </c>
    </row>
    <row r="4525" spans="1:53" x14ac:dyDescent="0.25">
      <c r="A4525">
        <v>571402</v>
      </c>
      <c r="B4525" t="s">
        <v>40250</v>
      </c>
      <c r="C4525">
        <v>6705</v>
      </c>
      <c r="D4525" t="s">
        <v>36651</v>
      </c>
      <c r="E4525" t="s">
        <v>40251</v>
      </c>
      <c r="F4525">
        <v>30840402</v>
      </c>
      <c r="G4525">
        <v>1015663479</v>
      </c>
      <c r="H4525" t="s">
        <v>39529</v>
      </c>
      <c r="I4525" t="s">
        <v>24580</v>
      </c>
      <c r="J4525" t="s">
        <v>9684</v>
      </c>
      <c r="K4525" t="s">
        <v>9685</v>
      </c>
      <c r="L4525">
        <v>1312</v>
      </c>
      <c r="M4525">
        <v>16</v>
      </c>
      <c r="Q4525" s="1">
        <v>42986</v>
      </c>
      <c r="R4525" t="s">
        <v>2628</v>
      </c>
      <c r="U4525" s="1">
        <v>42979</v>
      </c>
      <c r="V4525">
        <v>4</v>
      </c>
      <c r="W4525" t="s">
        <v>3081</v>
      </c>
      <c r="X4525">
        <v>4</v>
      </c>
      <c r="Y4525" t="s">
        <v>3442</v>
      </c>
      <c r="AB4525">
        <v>311</v>
      </c>
      <c r="AC4525" t="s">
        <v>35134</v>
      </c>
      <c r="AD4525">
        <v>1085</v>
      </c>
      <c r="AE4525" t="s">
        <v>35115</v>
      </c>
      <c r="AF4525">
        <v>3</v>
      </c>
      <c r="AG4525" t="s">
        <v>2688</v>
      </c>
      <c r="AH4525">
        <v>33</v>
      </c>
      <c r="AI4525" t="s">
        <v>4550</v>
      </c>
      <c r="AJ4525">
        <v>561</v>
      </c>
      <c r="AK4525" t="s">
        <v>1656</v>
      </c>
      <c r="AL4525">
        <v>2</v>
      </c>
      <c r="AM4525" t="s">
        <v>2703</v>
      </c>
      <c r="AN4525">
        <v>561406</v>
      </c>
      <c r="AO4525">
        <v>561423</v>
      </c>
      <c r="AP4525" t="s">
        <v>9686</v>
      </c>
      <c r="AQ4525" t="s">
        <v>9687</v>
      </c>
      <c r="AR4525">
        <v>2</v>
      </c>
      <c r="AS4525" t="s">
        <v>3549</v>
      </c>
      <c r="AT4525" t="s">
        <v>9688</v>
      </c>
      <c r="AW4525">
        <v>55.482617622496797</v>
      </c>
      <c r="AX4525">
        <v>8.4859800037079598</v>
      </c>
      <c r="AY4525" t="s">
        <v>2633</v>
      </c>
      <c r="AZ4525">
        <v>1083</v>
      </c>
      <c r="BA4525" t="s">
        <v>4409</v>
      </c>
    </row>
    <row r="4526" spans="1:53" x14ac:dyDescent="0.25">
      <c r="A4526">
        <v>571404</v>
      </c>
      <c r="B4526" t="s">
        <v>24581</v>
      </c>
      <c r="C4526">
        <v>6760</v>
      </c>
      <c r="D4526" t="s">
        <v>11235</v>
      </c>
      <c r="E4526" t="s">
        <v>24582</v>
      </c>
      <c r="F4526">
        <v>10085292</v>
      </c>
      <c r="G4526">
        <v>1003399267</v>
      </c>
      <c r="H4526" t="s">
        <v>40252</v>
      </c>
      <c r="I4526" t="s">
        <v>24583</v>
      </c>
      <c r="J4526" t="s">
        <v>24584</v>
      </c>
      <c r="K4526" t="s">
        <v>40253</v>
      </c>
      <c r="L4526">
        <v>871</v>
      </c>
      <c r="M4526">
        <v>20</v>
      </c>
      <c r="Q4526" s="1">
        <v>44852</v>
      </c>
      <c r="R4526" t="s">
        <v>2628</v>
      </c>
      <c r="V4526">
        <v>4</v>
      </c>
      <c r="W4526" t="s">
        <v>3081</v>
      </c>
      <c r="X4526">
        <v>1</v>
      </c>
      <c r="Y4526" t="s">
        <v>34899</v>
      </c>
      <c r="AA4526">
        <v>195402</v>
      </c>
      <c r="AB4526">
        <v>244</v>
      </c>
      <c r="AC4526" t="s">
        <v>4126</v>
      </c>
      <c r="AD4526">
        <v>1071</v>
      </c>
      <c r="AE4526" t="s">
        <v>111</v>
      </c>
      <c r="AF4526">
        <v>1</v>
      </c>
      <c r="AG4526" t="s">
        <v>34895</v>
      </c>
      <c r="AH4526">
        <v>99</v>
      </c>
      <c r="AI4526" t="s">
        <v>34896</v>
      </c>
      <c r="AJ4526">
        <v>561</v>
      </c>
      <c r="AK4526" t="s">
        <v>1656</v>
      </c>
      <c r="AO4526">
        <v>621407</v>
      </c>
      <c r="AP4526" t="s">
        <v>24585</v>
      </c>
      <c r="AQ4526" t="s">
        <v>24586</v>
      </c>
      <c r="AR4526">
        <v>2</v>
      </c>
      <c r="AS4526" t="s">
        <v>3549</v>
      </c>
      <c r="AT4526" t="s">
        <v>40254</v>
      </c>
      <c r="AW4526">
        <v>55.293566390000002</v>
      </c>
      <c r="AX4526">
        <v>8.8655737499999994</v>
      </c>
      <c r="AY4526" t="s">
        <v>2633</v>
      </c>
      <c r="AZ4526">
        <v>1083</v>
      </c>
      <c r="BA4526" t="s">
        <v>4409</v>
      </c>
    </row>
    <row r="4527" spans="1:53" x14ac:dyDescent="0.25">
      <c r="A4527">
        <v>573000</v>
      </c>
      <c r="B4527" t="s">
        <v>10094</v>
      </c>
      <c r="C4527">
        <v>6800</v>
      </c>
      <c r="D4527" t="s">
        <v>10090</v>
      </c>
      <c r="E4527" t="s">
        <v>10094</v>
      </c>
      <c r="F4527">
        <v>29189811</v>
      </c>
      <c r="J4527" t="s">
        <v>14939</v>
      </c>
      <c r="K4527" t="s">
        <v>37888</v>
      </c>
      <c r="L4527">
        <v>1011</v>
      </c>
      <c r="M4527">
        <v>2</v>
      </c>
      <c r="Q4527" s="1">
        <v>43794</v>
      </c>
      <c r="R4527" t="s">
        <v>2981</v>
      </c>
      <c r="S4527">
        <v>573</v>
      </c>
      <c r="T4527" t="s">
        <v>10094</v>
      </c>
      <c r="V4527">
        <v>2</v>
      </c>
      <c r="W4527" t="s">
        <v>2629</v>
      </c>
      <c r="X4527">
        <v>5</v>
      </c>
      <c r="Y4527" t="s">
        <v>34894</v>
      </c>
      <c r="AA4527">
        <v>200701</v>
      </c>
      <c r="AB4527">
        <v>923</v>
      </c>
      <c r="AC4527" t="s">
        <v>149</v>
      </c>
      <c r="AD4527">
        <v>2013</v>
      </c>
      <c r="AE4527" t="s">
        <v>149</v>
      </c>
      <c r="AF4527">
        <v>1</v>
      </c>
      <c r="AG4527" t="s">
        <v>34895</v>
      </c>
      <c r="AH4527">
        <v>99</v>
      </c>
      <c r="AI4527" t="s">
        <v>34896</v>
      </c>
      <c r="AJ4527">
        <v>573</v>
      </c>
      <c r="AK4527" t="s">
        <v>10094</v>
      </c>
      <c r="AP4527" t="s">
        <v>15576</v>
      </c>
      <c r="AQ4527" t="s">
        <v>13865</v>
      </c>
      <c r="AR4527">
        <v>0</v>
      </c>
      <c r="AS4527" t="s">
        <v>2632</v>
      </c>
      <c r="AT4527" t="s">
        <v>14941</v>
      </c>
      <c r="AU4527" t="s">
        <v>34898</v>
      </c>
      <c r="AW4527">
        <v>55.626840340000001</v>
      </c>
      <c r="AX4527">
        <v>8.4639734299999994</v>
      </c>
      <c r="AY4527" t="s">
        <v>2633</v>
      </c>
      <c r="AZ4527">
        <v>1083</v>
      </c>
      <c r="BA4527" t="s">
        <v>4409</v>
      </c>
    </row>
    <row r="4528" spans="1:53" x14ac:dyDescent="0.25">
      <c r="A4528">
        <v>573001</v>
      </c>
      <c r="B4528" t="s">
        <v>24587</v>
      </c>
      <c r="C4528">
        <v>6800</v>
      </c>
      <c r="D4528" t="s">
        <v>10090</v>
      </c>
      <c r="E4528" t="s">
        <v>1687</v>
      </c>
      <c r="F4528">
        <v>29189811</v>
      </c>
      <c r="G4528">
        <v>1003332617</v>
      </c>
      <c r="H4528" t="s">
        <v>24588</v>
      </c>
      <c r="I4528" t="s">
        <v>24589</v>
      </c>
      <c r="J4528" t="s">
        <v>24590</v>
      </c>
      <c r="K4528" t="s">
        <v>24591</v>
      </c>
      <c r="L4528">
        <v>852</v>
      </c>
      <c r="M4528">
        <v>39</v>
      </c>
      <c r="Q4528" s="1">
        <v>43784</v>
      </c>
      <c r="R4528" t="s">
        <v>2628</v>
      </c>
      <c r="S4528">
        <v>573</v>
      </c>
      <c r="T4528" t="s">
        <v>10094</v>
      </c>
      <c r="V4528">
        <v>2</v>
      </c>
      <c r="W4528" t="s">
        <v>2629</v>
      </c>
      <c r="X4528">
        <v>1</v>
      </c>
      <c r="Y4528" t="s">
        <v>34899</v>
      </c>
      <c r="Z4528">
        <v>6</v>
      </c>
      <c r="AB4528">
        <v>121</v>
      </c>
      <c r="AC4528" t="s">
        <v>2640</v>
      </c>
      <c r="AD4528">
        <v>1012</v>
      </c>
      <c r="AE4528" t="s">
        <v>2</v>
      </c>
      <c r="AF4528">
        <v>1</v>
      </c>
      <c r="AG4528" t="s">
        <v>34895</v>
      </c>
      <c r="AH4528">
        <v>21</v>
      </c>
      <c r="AI4528" t="s">
        <v>34900</v>
      </c>
      <c r="AJ4528">
        <v>573</v>
      </c>
      <c r="AK4528" t="s">
        <v>10094</v>
      </c>
      <c r="AP4528" t="s">
        <v>24592</v>
      </c>
      <c r="AQ4528" t="s">
        <v>24593</v>
      </c>
      <c r="AR4528">
        <v>0</v>
      </c>
      <c r="AS4528" t="s">
        <v>2632</v>
      </c>
      <c r="AT4528" t="s">
        <v>12670</v>
      </c>
      <c r="AW4528">
        <v>55.5879659</v>
      </c>
      <c r="AX4528">
        <v>8.4167507199999996</v>
      </c>
      <c r="AY4528" t="s">
        <v>2633</v>
      </c>
      <c r="AZ4528">
        <v>1083</v>
      </c>
      <c r="BA4528" t="s">
        <v>4409</v>
      </c>
    </row>
    <row r="4529" spans="1:53" x14ac:dyDescent="0.25">
      <c r="A4529">
        <v>573002</v>
      </c>
      <c r="B4529" t="s">
        <v>24594</v>
      </c>
      <c r="C4529">
        <v>6852</v>
      </c>
      <c r="D4529" t="s">
        <v>13936</v>
      </c>
      <c r="E4529" t="s">
        <v>1688</v>
      </c>
      <c r="F4529">
        <v>29189811</v>
      </c>
      <c r="G4529">
        <v>1003332691</v>
      </c>
      <c r="H4529" t="s">
        <v>24595</v>
      </c>
      <c r="I4529" t="s">
        <v>24596</v>
      </c>
      <c r="J4529" t="s">
        <v>24597</v>
      </c>
      <c r="K4529" t="s">
        <v>37610</v>
      </c>
      <c r="L4529">
        <v>4055</v>
      </c>
      <c r="M4529">
        <v>20</v>
      </c>
      <c r="Q4529" s="1">
        <v>43283</v>
      </c>
      <c r="R4529" t="s">
        <v>2628</v>
      </c>
      <c r="S4529">
        <v>573</v>
      </c>
      <c r="T4529" t="s">
        <v>10094</v>
      </c>
      <c r="U4529" s="1">
        <v>43312</v>
      </c>
      <c r="V4529">
        <v>2</v>
      </c>
      <c r="W4529" t="s">
        <v>2629</v>
      </c>
      <c r="X4529">
        <v>1</v>
      </c>
      <c r="Y4529" t="s">
        <v>34899</v>
      </c>
      <c r="Z4529">
        <v>7</v>
      </c>
      <c r="AB4529">
        <v>121</v>
      </c>
      <c r="AC4529" t="s">
        <v>2640</v>
      </c>
      <c r="AD4529">
        <v>1012</v>
      </c>
      <c r="AE4529" t="s">
        <v>2</v>
      </c>
      <c r="AF4529">
        <v>3</v>
      </c>
      <c r="AG4529" t="s">
        <v>2688</v>
      </c>
      <c r="AH4529">
        <v>21</v>
      </c>
      <c r="AI4529" t="s">
        <v>34900</v>
      </c>
      <c r="AJ4529">
        <v>573</v>
      </c>
      <c r="AK4529" t="s">
        <v>10094</v>
      </c>
      <c r="AP4529" t="s">
        <v>24598</v>
      </c>
      <c r="AQ4529" t="s">
        <v>24599</v>
      </c>
      <c r="AR4529">
        <v>0</v>
      </c>
      <c r="AS4529" t="s">
        <v>2632</v>
      </c>
      <c r="AT4529" t="s">
        <v>37611</v>
      </c>
      <c r="AW4529">
        <v>55.609356390000002</v>
      </c>
      <c r="AX4529">
        <v>8.3184116699999997</v>
      </c>
      <c r="AY4529" t="s">
        <v>2633</v>
      </c>
      <c r="AZ4529">
        <v>1083</v>
      </c>
      <c r="BA4529" t="s">
        <v>4409</v>
      </c>
    </row>
    <row r="4530" spans="1:53" x14ac:dyDescent="0.25">
      <c r="A4530">
        <v>573003</v>
      </c>
      <c r="B4530" t="s">
        <v>24600</v>
      </c>
      <c r="C4530">
        <v>6800</v>
      </c>
      <c r="D4530" t="s">
        <v>10090</v>
      </c>
      <c r="E4530" t="s">
        <v>1689</v>
      </c>
      <c r="F4530">
        <v>29189811</v>
      </c>
      <c r="G4530">
        <v>1003332873</v>
      </c>
      <c r="H4530" t="s">
        <v>38272</v>
      </c>
      <c r="I4530" t="s">
        <v>24601</v>
      </c>
      <c r="J4530" t="s">
        <v>16258</v>
      </c>
      <c r="K4530" t="s">
        <v>24602</v>
      </c>
      <c r="L4530">
        <v>5538</v>
      </c>
      <c r="M4530">
        <v>81</v>
      </c>
      <c r="Q4530" s="1">
        <v>44509</v>
      </c>
      <c r="R4530" t="s">
        <v>2628</v>
      </c>
      <c r="S4530">
        <v>573</v>
      </c>
      <c r="T4530" t="s">
        <v>10094</v>
      </c>
      <c r="U4530" s="1">
        <v>44408</v>
      </c>
      <c r="V4530">
        <v>2</v>
      </c>
      <c r="W4530" t="s">
        <v>2629</v>
      </c>
      <c r="X4530">
        <v>1</v>
      </c>
      <c r="Y4530" t="s">
        <v>34899</v>
      </c>
      <c r="Z4530">
        <v>10</v>
      </c>
      <c r="AA4530">
        <v>196708</v>
      </c>
      <c r="AB4530">
        <v>121</v>
      </c>
      <c r="AC4530" t="s">
        <v>2640</v>
      </c>
      <c r="AD4530">
        <v>1012</v>
      </c>
      <c r="AE4530" t="s">
        <v>2</v>
      </c>
      <c r="AF4530">
        <v>3</v>
      </c>
      <c r="AG4530" t="s">
        <v>2688</v>
      </c>
      <c r="AH4530">
        <v>21</v>
      </c>
      <c r="AI4530" t="s">
        <v>34900</v>
      </c>
      <c r="AJ4530">
        <v>573</v>
      </c>
      <c r="AK4530" t="s">
        <v>10094</v>
      </c>
      <c r="AP4530" t="s">
        <v>24603</v>
      </c>
      <c r="AQ4530" t="s">
        <v>24604</v>
      </c>
      <c r="AR4530">
        <v>0</v>
      </c>
      <c r="AS4530" t="s">
        <v>2632</v>
      </c>
      <c r="AT4530" t="s">
        <v>24605</v>
      </c>
      <c r="AW4530">
        <v>55.630904549999997</v>
      </c>
      <c r="AX4530">
        <v>8.4819628799999993</v>
      </c>
      <c r="AY4530" t="s">
        <v>2633</v>
      </c>
      <c r="AZ4530">
        <v>1083</v>
      </c>
      <c r="BA4530" t="s">
        <v>4409</v>
      </c>
    </row>
    <row r="4531" spans="1:53" x14ac:dyDescent="0.25">
      <c r="A4531">
        <v>573004</v>
      </c>
      <c r="B4531" t="s">
        <v>24606</v>
      </c>
      <c r="C4531">
        <v>6800</v>
      </c>
      <c r="D4531" t="s">
        <v>10090</v>
      </c>
      <c r="E4531" t="s">
        <v>1690</v>
      </c>
      <c r="F4531">
        <v>29189811</v>
      </c>
      <c r="G4531">
        <v>1003332939</v>
      </c>
      <c r="H4531" t="s">
        <v>24607</v>
      </c>
      <c r="I4531" t="s">
        <v>24608</v>
      </c>
      <c r="J4531" t="s">
        <v>24609</v>
      </c>
      <c r="K4531" t="s">
        <v>40255</v>
      </c>
      <c r="L4531">
        <v>5422</v>
      </c>
      <c r="M4531">
        <v>1</v>
      </c>
      <c r="Q4531" s="1">
        <v>43797</v>
      </c>
      <c r="R4531" t="s">
        <v>2628</v>
      </c>
      <c r="S4531">
        <v>573</v>
      </c>
      <c r="T4531" t="s">
        <v>10094</v>
      </c>
      <c r="V4531">
        <v>2</v>
      </c>
      <c r="W4531" t="s">
        <v>2629</v>
      </c>
      <c r="X4531">
        <v>1</v>
      </c>
      <c r="Y4531" t="s">
        <v>34899</v>
      </c>
      <c r="Z4531">
        <v>7</v>
      </c>
      <c r="AA4531">
        <v>190308</v>
      </c>
      <c r="AB4531">
        <v>121</v>
      </c>
      <c r="AC4531" t="s">
        <v>2640</v>
      </c>
      <c r="AD4531">
        <v>1012</v>
      </c>
      <c r="AE4531" t="s">
        <v>2</v>
      </c>
      <c r="AF4531">
        <v>1</v>
      </c>
      <c r="AG4531" t="s">
        <v>34895</v>
      </c>
      <c r="AH4531">
        <v>21</v>
      </c>
      <c r="AI4531" t="s">
        <v>34900</v>
      </c>
      <c r="AJ4531">
        <v>573</v>
      </c>
      <c r="AK4531" t="s">
        <v>10094</v>
      </c>
      <c r="AP4531" t="s">
        <v>24610</v>
      </c>
      <c r="AQ4531" t="s">
        <v>24611</v>
      </c>
      <c r="AR4531">
        <v>0</v>
      </c>
      <c r="AS4531" t="s">
        <v>2632</v>
      </c>
      <c r="AT4531" t="s">
        <v>40256</v>
      </c>
      <c r="AW4531">
        <v>55.725952419999999</v>
      </c>
      <c r="AX4531">
        <v>8.5318809200000008</v>
      </c>
      <c r="AY4531" t="s">
        <v>2633</v>
      </c>
      <c r="AZ4531">
        <v>1083</v>
      </c>
      <c r="BA4531" t="s">
        <v>4409</v>
      </c>
    </row>
    <row r="4532" spans="1:53" x14ac:dyDescent="0.25">
      <c r="A4532">
        <v>573005</v>
      </c>
      <c r="B4532" t="s">
        <v>24612</v>
      </c>
      <c r="C4532">
        <v>6851</v>
      </c>
      <c r="D4532" t="s">
        <v>24613</v>
      </c>
      <c r="E4532" t="s">
        <v>1691</v>
      </c>
      <c r="F4532">
        <v>29189811</v>
      </c>
      <c r="G4532">
        <v>1003332897</v>
      </c>
      <c r="H4532" t="s">
        <v>24595</v>
      </c>
      <c r="I4532" t="s">
        <v>24614</v>
      </c>
      <c r="J4532" t="s">
        <v>24615</v>
      </c>
      <c r="K4532" t="s">
        <v>24616</v>
      </c>
      <c r="L4532">
        <v>5764</v>
      </c>
      <c r="M4532">
        <v>36</v>
      </c>
      <c r="Q4532" s="1">
        <v>43356</v>
      </c>
      <c r="R4532" t="s">
        <v>2628</v>
      </c>
      <c r="S4532">
        <v>573</v>
      </c>
      <c r="T4532" t="s">
        <v>10094</v>
      </c>
      <c r="V4532">
        <v>2</v>
      </c>
      <c r="W4532" t="s">
        <v>2629</v>
      </c>
      <c r="X4532">
        <v>1</v>
      </c>
      <c r="Y4532" t="s">
        <v>34899</v>
      </c>
      <c r="Z4532">
        <v>7</v>
      </c>
      <c r="AB4532">
        <v>121</v>
      </c>
      <c r="AC4532" t="s">
        <v>2640</v>
      </c>
      <c r="AD4532">
        <v>1012</v>
      </c>
      <c r="AE4532" t="s">
        <v>2</v>
      </c>
      <c r="AF4532">
        <v>1</v>
      </c>
      <c r="AG4532" t="s">
        <v>34895</v>
      </c>
      <c r="AH4532">
        <v>21</v>
      </c>
      <c r="AI4532" t="s">
        <v>34900</v>
      </c>
      <c r="AJ4532">
        <v>573</v>
      </c>
      <c r="AK4532" t="s">
        <v>10094</v>
      </c>
      <c r="AP4532" t="s">
        <v>24617</v>
      </c>
      <c r="AQ4532" t="s">
        <v>24618</v>
      </c>
      <c r="AR4532">
        <v>0</v>
      </c>
      <c r="AS4532" t="s">
        <v>2632</v>
      </c>
      <c r="AT4532" t="s">
        <v>6326</v>
      </c>
      <c r="AW4532">
        <v>55.63003381</v>
      </c>
      <c r="AX4532">
        <v>8.3707217899999993</v>
      </c>
      <c r="AY4532" t="s">
        <v>2633</v>
      </c>
      <c r="AZ4532">
        <v>1083</v>
      </c>
      <c r="BA4532" t="s">
        <v>4409</v>
      </c>
    </row>
    <row r="4533" spans="1:53" x14ac:dyDescent="0.25">
      <c r="A4533">
        <v>573006</v>
      </c>
      <c r="B4533" t="s">
        <v>40257</v>
      </c>
      <c r="C4533">
        <v>6800</v>
      </c>
      <c r="D4533" t="s">
        <v>10090</v>
      </c>
      <c r="E4533" t="s">
        <v>1692</v>
      </c>
      <c r="F4533">
        <v>29189811</v>
      </c>
      <c r="G4533">
        <v>1003332988</v>
      </c>
      <c r="H4533" t="s">
        <v>24619</v>
      </c>
      <c r="I4533" t="s">
        <v>24620</v>
      </c>
      <c r="J4533" t="s">
        <v>24621</v>
      </c>
      <c r="K4533" t="s">
        <v>15765</v>
      </c>
      <c r="L4533">
        <v>77</v>
      </c>
      <c r="M4533">
        <v>25</v>
      </c>
      <c r="Q4533" s="1">
        <v>44004</v>
      </c>
      <c r="R4533" t="s">
        <v>2628</v>
      </c>
      <c r="S4533">
        <v>573</v>
      </c>
      <c r="T4533" t="s">
        <v>10094</v>
      </c>
      <c r="V4533">
        <v>2</v>
      </c>
      <c r="W4533" t="s">
        <v>2629</v>
      </c>
      <c r="X4533">
        <v>1</v>
      </c>
      <c r="Y4533" t="s">
        <v>34899</v>
      </c>
      <c r="Z4533">
        <v>10</v>
      </c>
      <c r="AA4533">
        <v>195608</v>
      </c>
      <c r="AB4533">
        <v>121</v>
      </c>
      <c r="AC4533" t="s">
        <v>2640</v>
      </c>
      <c r="AD4533">
        <v>1012</v>
      </c>
      <c r="AE4533" t="s">
        <v>2</v>
      </c>
      <c r="AF4533">
        <v>1</v>
      </c>
      <c r="AG4533" t="s">
        <v>34895</v>
      </c>
      <c r="AH4533">
        <v>21</v>
      </c>
      <c r="AI4533" t="s">
        <v>34900</v>
      </c>
      <c r="AJ4533">
        <v>573</v>
      </c>
      <c r="AK4533" t="s">
        <v>10094</v>
      </c>
      <c r="AP4533" t="s">
        <v>24622</v>
      </c>
      <c r="AQ4533" t="s">
        <v>24623</v>
      </c>
      <c r="AR4533">
        <v>0</v>
      </c>
      <c r="AS4533" t="s">
        <v>2632</v>
      </c>
      <c r="AT4533" t="s">
        <v>15766</v>
      </c>
      <c r="AW4533">
        <v>55.611826639999997</v>
      </c>
      <c r="AX4533">
        <v>8.4882419799999997</v>
      </c>
      <c r="AY4533" t="s">
        <v>2633</v>
      </c>
      <c r="AZ4533">
        <v>1083</v>
      </c>
      <c r="BA4533" t="s">
        <v>4409</v>
      </c>
    </row>
    <row r="4534" spans="1:53" x14ac:dyDescent="0.25">
      <c r="A4534">
        <v>573008</v>
      </c>
      <c r="B4534" t="s">
        <v>24624</v>
      </c>
      <c r="C4534">
        <v>6800</v>
      </c>
      <c r="D4534" t="s">
        <v>10090</v>
      </c>
      <c r="E4534" t="s">
        <v>1693</v>
      </c>
      <c r="F4534">
        <v>29189811</v>
      </c>
      <c r="G4534">
        <v>1003332721</v>
      </c>
      <c r="H4534" t="s">
        <v>24625</v>
      </c>
      <c r="J4534" t="s">
        <v>15750</v>
      </c>
      <c r="K4534" t="s">
        <v>24626</v>
      </c>
      <c r="L4534">
        <v>6390</v>
      </c>
      <c r="M4534" t="s">
        <v>15752</v>
      </c>
      <c r="Q4534" s="1">
        <v>44509</v>
      </c>
      <c r="R4534" t="s">
        <v>2628</v>
      </c>
      <c r="S4534">
        <v>573</v>
      </c>
      <c r="T4534" t="s">
        <v>10094</v>
      </c>
      <c r="U4534" s="1">
        <v>44408</v>
      </c>
      <c r="V4534">
        <v>2</v>
      </c>
      <c r="W4534" t="s">
        <v>2629</v>
      </c>
      <c r="X4534">
        <v>1</v>
      </c>
      <c r="Y4534" t="s">
        <v>34899</v>
      </c>
      <c r="Z4534">
        <v>10</v>
      </c>
      <c r="AB4534">
        <v>121</v>
      </c>
      <c r="AC4534" t="s">
        <v>2640</v>
      </c>
      <c r="AD4534">
        <v>1012</v>
      </c>
      <c r="AE4534" t="s">
        <v>2</v>
      </c>
      <c r="AF4534">
        <v>3</v>
      </c>
      <c r="AG4534" t="s">
        <v>2688</v>
      </c>
      <c r="AH4534">
        <v>21</v>
      </c>
      <c r="AI4534" t="s">
        <v>34900</v>
      </c>
      <c r="AJ4534">
        <v>573</v>
      </c>
      <c r="AK4534" t="s">
        <v>10094</v>
      </c>
      <c r="AP4534" t="s">
        <v>24627</v>
      </c>
      <c r="AQ4534" t="s">
        <v>24628</v>
      </c>
      <c r="AR4534">
        <v>0</v>
      </c>
      <c r="AS4534" t="s">
        <v>2632</v>
      </c>
      <c r="AT4534" t="s">
        <v>15754</v>
      </c>
      <c r="AW4534">
        <v>55.618871820000003</v>
      </c>
      <c r="AX4534">
        <v>8.4714553499999994</v>
      </c>
      <c r="AY4534" t="s">
        <v>2633</v>
      </c>
      <c r="AZ4534">
        <v>1083</v>
      </c>
      <c r="BA4534" t="s">
        <v>4409</v>
      </c>
    </row>
    <row r="4535" spans="1:53" x14ac:dyDescent="0.25">
      <c r="A4535">
        <v>573009</v>
      </c>
      <c r="B4535" t="s">
        <v>24629</v>
      </c>
      <c r="C4535">
        <v>6800</v>
      </c>
      <c r="D4535" t="s">
        <v>10090</v>
      </c>
      <c r="E4535" t="s">
        <v>1694</v>
      </c>
      <c r="F4535">
        <v>29189811</v>
      </c>
      <c r="G4535">
        <v>1003333030</v>
      </c>
      <c r="H4535" t="s">
        <v>24630</v>
      </c>
      <c r="I4535" t="s">
        <v>24631</v>
      </c>
      <c r="J4535" t="s">
        <v>24632</v>
      </c>
      <c r="K4535" t="s">
        <v>24633</v>
      </c>
      <c r="L4535">
        <v>8366</v>
      </c>
      <c r="M4535">
        <v>18</v>
      </c>
      <c r="Q4535" s="1">
        <v>43784</v>
      </c>
      <c r="R4535" t="s">
        <v>2628</v>
      </c>
      <c r="S4535">
        <v>573</v>
      </c>
      <c r="T4535" t="s">
        <v>10094</v>
      </c>
      <c r="V4535">
        <v>2</v>
      </c>
      <c r="W4535" t="s">
        <v>2629</v>
      </c>
      <c r="X4535">
        <v>1</v>
      </c>
      <c r="Y4535" t="s">
        <v>34899</v>
      </c>
      <c r="Z4535">
        <v>7</v>
      </c>
      <c r="AA4535">
        <v>191108</v>
      </c>
      <c r="AB4535">
        <v>121</v>
      </c>
      <c r="AC4535" t="s">
        <v>2640</v>
      </c>
      <c r="AD4535">
        <v>1012</v>
      </c>
      <c r="AE4535" t="s">
        <v>2</v>
      </c>
      <c r="AF4535">
        <v>1</v>
      </c>
      <c r="AG4535" t="s">
        <v>34895</v>
      </c>
      <c r="AH4535">
        <v>21</v>
      </c>
      <c r="AI4535" t="s">
        <v>34900</v>
      </c>
      <c r="AJ4535">
        <v>573</v>
      </c>
      <c r="AK4535" t="s">
        <v>10094</v>
      </c>
      <c r="AP4535" t="s">
        <v>24634</v>
      </c>
      <c r="AQ4535" t="s">
        <v>24635</v>
      </c>
      <c r="AR4535">
        <v>0</v>
      </c>
      <c r="AS4535" t="s">
        <v>2632</v>
      </c>
      <c r="AT4535" t="s">
        <v>24636</v>
      </c>
      <c r="AW4535">
        <v>55.671273579999998</v>
      </c>
      <c r="AX4535">
        <v>8.5741232699999994</v>
      </c>
      <c r="AY4535" t="s">
        <v>2633</v>
      </c>
      <c r="AZ4535">
        <v>1083</v>
      </c>
      <c r="BA4535" t="s">
        <v>4409</v>
      </c>
    </row>
    <row r="4536" spans="1:53" x14ac:dyDescent="0.25">
      <c r="A4536">
        <v>573010</v>
      </c>
      <c r="B4536" t="s">
        <v>24637</v>
      </c>
      <c r="C4536">
        <v>6800</v>
      </c>
      <c r="D4536" t="s">
        <v>10090</v>
      </c>
      <c r="E4536" t="s">
        <v>24637</v>
      </c>
      <c r="F4536">
        <v>29556318</v>
      </c>
      <c r="G4536">
        <v>1003328622</v>
      </c>
      <c r="H4536" t="s">
        <v>24638</v>
      </c>
      <c r="I4536" t="s">
        <v>24639</v>
      </c>
      <c r="J4536" t="s">
        <v>24640</v>
      </c>
      <c r="K4536" t="s">
        <v>24641</v>
      </c>
      <c r="L4536">
        <v>2207</v>
      </c>
      <c r="M4536">
        <v>72</v>
      </c>
      <c r="Q4536" s="1">
        <v>43794</v>
      </c>
      <c r="R4536" t="s">
        <v>2981</v>
      </c>
      <c r="V4536">
        <v>4</v>
      </c>
      <c r="W4536" t="s">
        <v>3081</v>
      </c>
      <c r="X4536">
        <v>1</v>
      </c>
      <c r="Y4536" t="s">
        <v>34899</v>
      </c>
      <c r="AA4536">
        <v>196808</v>
      </c>
      <c r="AB4536">
        <v>131</v>
      </c>
      <c r="AC4536" t="s">
        <v>983</v>
      </c>
      <c r="AD4536">
        <v>1061</v>
      </c>
      <c r="AE4536" t="s">
        <v>983</v>
      </c>
      <c r="AF4536">
        <v>1</v>
      </c>
      <c r="AG4536" t="s">
        <v>34895</v>
      </c>
      <c r="AH4536">
        <v>99</v>
      </c>
      <c r="AI4536" t="s">
        <v>34896</v>
      </c>
      <c r="AJ4536">
        <v>573</v>
      </c>
      <c r="AK4536" t="s">
        <v>10094</v>
      </c>
      <c r="AP4536" t="s">
        <v>24642</v>
      </c>
      <c r="AQ4536" t="s">
        <v>24643</v>
      </c>
      <c r="AR4536">
        <v>0</v>
      </c>
      <c r="AS4536" t="s">
        <v>2632</v>
      </c>
      <c r="AT4536" t="s">
        <v>10097</v>
      </c>
      <c r="AW4536">
        <v>55.633993029999999</v>
      </c>
      <c r="AX4536">
        <v>8.4954262200000006</v>
      </c>
      <c r="AY4536" t="s">
        <v>2633</v>
      </c>
      <c r="AZ4536">
        <v>1083</v>
      </c>
      <c r="BA4536" t="s">
        <v>4409</v>
      </c>
    </row>
    <row r="4537" spans="1:53" x14ac:dyDescent="0.25">
      <c r="A4537">
        <v>573012</v>
      </c>
      <c r="B4537" t="s">
        <v>24644</v>
      </c>
      <c r="C4537">
        <v>6800</v>
      </c>
      <c r="D4537" t="s">
        <v>10090</v>
      </c>
      <c r="E4537" t="s">
        <v>1695</v>
      </c>
      <c r="F4537">
        <v>16217182</v>
      </c>
      <c r="G4537">
        <v>1001057504</v>
      </c>
      <c r="H4537" t="s">
        <v>24645</v>
      </c>
      <c r="I4537" t="s">
        <v>24646</v>
      </c>
      <c r="J4537" t="s">
        <v>24647</v>
      </c>
      <c r="K4537" t="s">
        <v>24648</v>
      </c>
      <c r="L4537">
        <v>5349</v>
      </c>
      <c r="M4537">
        <v>45</v>
      </c>
      <c r="Q4537" s="1">
        <v>44826</v>
      </c>
      <c r="R4537" t="s">
        <v>2628</v>
      </c>
      <c r="V4537">
        <v>5</v>
      </c>
      <c r="W4537" t="s">
        <v>2938</v>
      </c>
      <c r="X4537">
        <v>1</v>
      </c>
      <c r="Y4537" t="s">
        <v>34899</v>
      </c>
      <c r="Z4537">
        <v>9</v>
      </c>
      <c r="AA4537">
        <v>199208</v>
      </c>
      <c r="AB4537">
        <v>121</v>
      </c>
      <c r="AC4537" t="s">
        <v>2640</v>
      </c>
      <c r="AD4537">
        <v>1013</v>
      </c>
      <c r="AE4537" t="s">
        <v>47</v>
      </c>
      <c r="AF4537">
        <v>1</v>
      </c>
      <c r="AG4537" t="s">
        <v>34895</v>
      </c>
      <c r="AH4537">
        <v>22</v>
      </c>
      <c r="AI4537" t="s">
        <v>34977</v>
      </c>
      <c r="AJ4537">
        <v>573</v>
      </c>
      <c r="AK4537" t="s">
        <v>10094</v>
      </c>
      <c r="AP4537" t="s">
        <v>24649</v>
      </c>
      <c r="AQ4537" t="s">
        <v>24650</v>
      </c>
      <c r="AR4537">
        <v>0</v>
      </c>
      <c r="AS4537" t="s">
        <v>2632</v>
      </c>
      <c r="AT4537" t="s">
        <v>24651</v>
      </c>
      <c r="AW4537">
        <v>55.673600489999998</v>
      </c>
      <c r="AX4537">
        <v>8.5124862100000005</v>
      </c>
      <c r="AY4537" t="s">
        <v>2633</v>
      </c>
      <c r="AZ4537">
        <v>1083</v>
      </c>
      <c r="BA4537" t="s">
        <v>4409</v>
      </c>
    </row>
    <row r="4538" spans="1:53" x14ac:dyDescent="0.25">
      <c r="A4538">
        <v>573014</v>
      </c>
      <c r="B4538" t="s">
        <v>40258</v>
      </c>
      <c r="C4538">
        <v>6800</v>
      </c>
      <c r="D4538" t="s">
        <v>10090</v>
      </c>
      <c r="E4538" t="s">
        <v>1696</v>
      </c>
      <c r="F4538">
        <v>27341098</v>
      </c>
      <c r="G4538">
        <v>1012979858</v>
      </c>
      <c r="H4538" t="s">
        <v>24652</v>
      </c>
      <c r="J4538" t="s">
        <v>24653</v>
      </c>
      <c r="K4538" t="s">
        <v>40259</v>
      </c>
      <c r="L4538">
        <v>332</v>
      </c>
      <c r="M4538">
        <v>81</v>
      </c>
      <c r="Q4538" s="1">
        <v>43290</v>
      </c>
      <c r="R4538" t="s">
        <v>2628</v>
      </c>
      <c r="S4538">
        <v>573</v>
      </c>
      <c r="T4538" t="s">
        <v>10094</v>
      </c>
      <c r="U4538" s="1">
        <v>43283</v>
      </c>
      <c r="V4538">
        <v>6</v>
      </c>
      <c r="W4538" t="s">
        <v>3407</v>
      </c>
      <c r="X4538">
        <v>1</v>
      </c>
      <c r="Y4538" t="s">
        <v>34899</v>
      </c>
      <c r="Z4538">
        <v>9</v>
      </c>
      <c r="AA4538">
        <v>200608</v>
      </c>
      <c r="AB4538">
        <v>129</v>
      </c>
      <c r="AC4538" t="s">
        <v>122</v>
      </c>
      <c r="AD4538">
        <v>1016</v>
      </c>
      <c r="AE4538" t="s">
        <v>122</v>
      </c>
      <c r="AF4538">
        <v>3</v>
      </c>
      <c r="AG4538" t="s">
        <v>2688</v>
      </c>
      <c r="AH4538">
        <v>99</v>
      </c>
      <c r="AI4538" t="s">
        <v>34896</v>
      </c>
      <c r="AJ4538">
        <v>573</v>
      </c>
      <c r="AK4538" t="s">
        <v>10094</v>
      </c>
      <c r="AP4538" t="s">
        <v>24654</v>
      </c>
      <c r="AQ4538" t="s">
        <v>24655</v>
      </c>
      <c r="AR4538">
        <v>0</v>
      </c>
      <c r="AS4538" t="s">
        <v>2632</v>
      </c>
      <c r="AT4538" t="s">
        <v>40260</v>
      </c>
      <c r="AW4538">
        <v>55.730814865411503</v>
      </c>
      <c r="AX4538">
        <v>8.4668372804038992</v>
      </c>
      <c r="AY4538" t="s">
        <v>2633</v>
      </c>
      <c r="AZ4538">
        <v>1083</v>
      </c>
      <c r="BA4538" t="s">
        <v>4409</v>
      </c>
    </row>
    <row r="4539" spans="1:53" x14ac:dyDescent="0.25">
      <c r="A4539">
        <v>573200</v>
      </c>
      <c r="B4539" t="s">
        <v>24656</v>
      </c>
      <c r="C4539">
        <v>6800</v>
      </c>
      <c r="D4539" t="s">
        <v>10090</v>
      </c>
      <c r="E4539" t="s">
        <v>40261</v>
      </c>
      <c r="F4539">
        <v>29189811</v>
      </c>
      <c r="H4539" t="s">
        <v>24657</v>
      </c>
      <c r="I4539" t="s">
        <v>24658</v>
      </c>
      <c r="J4539" t="s">
        <v>24659</v>
      </c>
      <c r="K4539" t="s">
        <v>15575</v>
      </c>
      <c r="L4539">
        <v>1011</v>
      </c>
      <c r="M4539">
        <v>2</v>
      </c>
      <c r="Q4539" s="1">
        <v>43794</v>
      </c>
      <c r="R4539" t="s">
        <v>2628</v>
      </c>
      <c r="S4539">
        <v>573</v>
      </c>
      <c r="T4539" t="s">
        <v>10094</v>
      </c>
      <c r="V4539">
        <v>2</v>
      </c>
      <c r="W4539" t="s">
        <v>2629</v>
      </c>
      <c r="X4539">
        <v>1</v>
      </c>
      <c r="Y4539" t="s">
        <v>34899</v>
      </c>
      <c r="AB4539">
        <v>932</v>
      </c>
      <c r="AC4539" t="s">
        <v>324</v>
      </c>
      <c r="AD4539">
        <v>2021</v>
      </c>
      <c r="AE4539" t="s">
        <v>324</v>
      </c>
      <c r="AF4539">
        <v>2</v>
      </c>
      <c r="AG4539" t="s">
        <v>35025</v>
      </c>
      <c r="AH4539">
        <v>10</v>
      </c>
      <c r="AI4539" t="s">
        <v>35050</v>
      </c>
      <c r="AJ4539">
        <v>573</v>
      </c>
      <c r="AK4539" t="s">
        <v>10094</v>
      </c>
      <c r="AP4539" t="s">
        <v>24660</v>
      </c>
      <c r="AQ4539" t="s">
        <v>24661</v>
      </c>
      <c r="AR4539">
        <v>0</v>
      </c>
      <c r="AS4539" t="s">
        <v>2632</v>
      </c>
      <c r="AT4539" t="s">
        <v>14941</v>
      </c>
      <c r="AW4539">
        <v>55.626840340000001</v>
      </c>
      <c r="AX4539">
        <v>8.4639734299999994</v>
      </c>
      <c r="AY4539" t="s">
        <v>2633</v>
      </c>
      <c r="AZ4539">
        <v>1083</v>
      </c>
      <c r="BA4539" t="s">
        <v>4409</v>
      </c>
    </row>
    <row r="4540" spans="1:53" x14ac:dyDescent="0.25">
      <c r="A4540">
        <v>573210</v>
      </c>
      <c r="B4540" t="s">
        <v>24662</v>
      </c>
      <c r="C4540">
        <v>6800</v>
      </c>
      <c r="D4540" t="s">
        <v>10090</v>
      </c>
      <c r="E4540" t="s">
        <v>24663</v>
      </c>
      <c r="F4540">
        <v>29189811</v>
      </c>
      <c r="G4540">
        <v>1003332733</v>
      </c>
      <c r="H4540" t="s">
        <v>24664</v>
      </c>
      <c r="I4540" t="s">
        <v>24665</v>
      </c>
      <c r="J4540" t="s">
        <v>24666</v>
      </c>
      <c r="K4540" t="s">
        <v>24667</v>
      </c>
      <c r="L4540">
        <v>5538</v>
      </c>
      <c r="M4540">
        <v>81</v>
      </c>
      <c r="Q4540" s="1">
        <v>43511</v>
      </c>
      <c r="R4540" t="s">
        <v>2628</v>
      </c>
      <c r="S4540">
        <v>573</v>
      </c>
      <c r="T4540" t="s">
        <v>10094</v>
      </c>
      <c r="V4540">
        <v>2</v>
      </c>
      <c r="W4540" t="s">
        <v>2629</v>
      </c>
      <c r="X4540">
        <v>1</v>
      </c>
      <c r="Y4540" t="s">
        <v>34899</v>
      </c>
      <c r="AA4540">
        <v>197008</v>
      </c>
      <c r="AB4540">
        <v>125</v>
      </c>
      <c r="AC4540" t="s">
        <v>3462</v>
      </c>
      <c r="AD4540">
        <v>1014</v>
      </c>
      <c r="AE4540" t="s">
        <v>102</v>
      </c>
      <c r="AF4540">
        <v>1</v>
      </c>
      <c r="AG4540" t="s">
        <v>34895</v>
      </c>
      <c r="AH4540">
        <v>24</v>
      </c>
      <c r="AI4540" t="s">
        <v>3462</v>
      </c>
      <c r="AJ4540">
        <v>573</v>
      </c>
      <c r="AK4540" t="s">
        <v>10094</v>
      </c>
      <c r="AP4540" t="s">
        <v>24668</v>
      </c>
      <c r="AQ4540" t="s">
        <v>24669</v>
      </c>
      <c r="AR4540">
        <v>0</v>
      </c>
      <c r="AS4540" t="s">
        <v>2632</v>
      </c>
      <c r="AT4540" t="s">
        <v>24605</v>
      </c>
      <c r="AW4540">
        <v>55.630904549999997</v>
      </c>
      <c r="AX4540">
        <v>8.4819628799999993</v>
      </c>
      <c r="AY4540" t="s">
        <v>2633</v>
      </c>
      <c r="AZ4540">
        <v>1083</v>
      </c>
      <c r="BA4540" t="s">
        <v>4409</v>
      </c>
    </row>
    <row r="4541" spans="1:53" x14ac:dyDescent="0.25">
      <c r="A4541">
        <v>573247</v>
      </c>
      <c r="B4541" t="s">
        <v>24670</v>
      </c>
      <c r="C4541">
        <v>6800</v>
      </c>
      <c r="D4541" t="s">
        <v>10090</v>
      </c>
      <c r="E4541" t="s">
        <v>34535</v>
      </c>
      <c r="F4541">
        <v>29554382</v>
      </c>
      <c r="G4541">
        <v>1003328671</v>
      </c>
      <c r="H4541" t="s">
        <v>40176</v>
      </c>
      <c r="I4541" t="s">
        <v>24671</v>
      </c>
      <c r="J4541" t="s">
        <v>24672</v>
      </c>
      <c r="K4541" t="s">
        <v>10093</v>
      </c>
      <c r="L4541">
        <v>2207</v>
      </c>
      <c r="M4541">
        <v>70</v>
      </c>
      <c r="Q4541" s="1">
        <v>45034</v>
      </c>
      <c r="R4541" t="s">
        <v>2628</v>
      </c>
      <c r="V4541">
        <v>4</v>
      </c>
      <c r="W4541" t="s">
        <v>3081</v>
      </c>
      <c r="X4541">
        <v>1</v>
      </c>
      <c r="Y4541" t="s">
        <v>34899</v>
      </c>
      <c r="AA4541">
        <v>197808</v>
      </c>
      <c r="AB4541">
        <v>137</v>
      </c>
      <c r="AC4541" t="s">
        <v>3522</v>
      </c>
      <c r="AD4541">
        <v>1053</v>
      </c>
      <c r="AE4541" t="s">
        <v>3522</v>
      </c>
      <c r="AF4541">
        <v>1</v>
      </c>
      <c r="AG4541" t="s">
        <v>34895</v>
      </c>
      <c r="AH4541">
        <v>30</v>
      </c>
      <c r="AI4541" t="s">
        <v>3512</v>
      </c>
      <c r="AJ4541">
        <v>573</v>
      </c>
      <c r="AK4541" t="s">
        <v>10094</v>
      </c>
      <c r="AO4541">
        <v>561248</v>
      </c>
      <c r="AP4541" t="s">
        <v>24673</v>
      </c>
      <c r="AQ4541" t="s">
        <v>24244</v>
      </c>
      <c r="AR4541">
        <v>2</v>
      </c>
      <c r="AS4541" t="s">
        <v>3549</v>
      </c>
      <c r="AT4541" t="s">
        <v>10097</v>
      </c>
      <c r="AW4541">
        <v>55.63442096</v>
      </c>
      <c r="AX4541">
        <v>8.4942343000000005</v>
      </c>
      <c r="AY4541" t="s">
        <v>2633</v>
      </c>
      <c r="AZ4541">
        <v>1083</v>
      </c>
      <c r="BA4541" t="s">
        <v>4409</v>
      </c>
    </row>
    <row r="4542" spans="1:53" x14ac:dyDescent="0.25">
      <c r="A4542">
        <v>573300</v>
      </c>
      <c r="B4542" t="s">
        <v>24674</v>
      </c>
      <c r="C4542">
        <v>6800</v>
      </c>
      <c r="D4542" t="s">
        <v>10090</v>
      </c>
      <c r="E4542" t="s">
        <v>1697</v>
      </c>
      <c r="F4542">
        <v>52917514</v>
      </c>
      <c r="G4542">
        <v>1001996781</v>
      </c>
      <c r="H4542" t="s">
        <v>24675</v>
      </c>
      <c r="I4542" t="s">
        <v>24676</v>
      </c>
      <c r="J4542" t="s">
        <v>24677</v>
      </c>
      <c r="K4542" t="s">
        <v>24678</v>
      </c>
      <c r="L4542">
        <v>2410</v>
      </c>
      <c r="M4542">
        <v>10</v>
      </c>
      <c r="Q4542" s="1">
        <v>43731</v>
      </c>
      <c r="R4542" t="s">
        <v>3569</v>
      </c>
      <c r="V4542">
        <v>5</v>
      </c>
      <c r="W4542" t="s">
        <v>2938</v>
      </c>
      <c r="X4542">
        <v>1</v>
      </c>
      <c r="Y4542" t="s">
        <v>34899</v>
      </c>
      <c r="AA4542">
        <v>196010</v>
      </c>
      <c r="AB4542">
        <v>123</v>
      </c>
      <c r="AC4542" t="s">
        <v>109</v>
      </c>
      <c r="AD4542">
        <v>1011</v>
      </c>
      <c r="AE4542" t="s">
        <v>109</v>
      </c>
      <c r="AF4542">
        <v>1</v>
      </c>
      <c r="AG4542" t="s">
        <v>34895</v>
      </c>
      <c r="AH4542">
        <v>80</v>
      </c>
      <c r="AI4542" t="s">
        <v>109</v>
      </c>
      <c r="AJ4542">
        <v>573</v>
      </c>
      <c r="AK4542" t="s">
        <v>10094</v>
      </c>
      <c r="AP4542" t="s">
        <v>24679</v>
      </c>
      <c r="AQ4542" t="s">
        <v>24680</v>
      </c>
      <c r="AR4542">
        <v>0</v>
      </c>
      <c r="AS4542" t="s">
        <v>2632</v>
      </c>
      <c r="AT4542" t="s">
        <v>24681</v>
      </c>
      <c r="AW4542">
        <v>55.622163290000003</v>
      </c>
      <c r="AX4542">
        <v>8.5255586099999991</v>
      </c>
      <c r="AY4542" t="s">
        <v>2633</v>
      </c>
      <c r="AZ4542">
        <v>1083</v>
      </c>
      <c r="BA4542" t="s">
        <v>4409</v>
      </c>
    </row>
    <row r="4543" spans="1:53" x14ac:dyDescent="0.25">
      <c r="A4543">
        <v>573375</v>
      </c>
      <c r="B4543" t="s">
        <v>24682</v>
      </c>
      <c r="C4543">
        <v>6800</v>
      </c>
      <c r="D4543" t="s">
        <v>10090</v>
      </c>
      <c r="E4543" t="s">
        <v>24683</v>
      </c>
      <c r="F4543">
        <v>35607919</v>
      </c>
      <c r="G4543">
        <v>1013555717</v>
      </c>
      <c r="H4543" t="s">
        <v>24684</v>
      </c>
      <c r="I4543" t="s">
        <v>24685</v>
      </c>
      <c r="J4543" t="s">
        <v>24686</v>
      </c>
      <c r="K4543" t="s">
        <v>14506</v>
      </c>
      <c r="L4543">
        <v>9179</v>
      </c>
      <c r="M4543">
        <v>11</v>
      </c>
      <c r="Q4543" s="1">
        <v>41600</v>
      </c>
      <c r="R4543" t="s">
        <v>2628</v>
      </c>
      <c r="U4543" s="1">
        <v>41579</v>
      </c>
      <c r="V4543">
        <v>5</v>
      </c>
      <c r="W4543" t="s">
        <v>2938</v>
      </c>
      <c r="X4543">
        <v>8</v>
      </c>
      <c r="Y4543" t="s">
        <v>35044</v>
      </c>
      <c r="AA4543">
        <v>199107</v>
      </c>
      <c r="AB4543">
        <v>127</v>
      </c>
      <c r="AC4543" t="s">
        <v>3375</v>
      </c>
      <c r="AD4543">
        <v>1052</v>
      </c>
      <c r="AE4543" t="s">
        <v>3375</v>
      </c>
      <c r="AF4543">
        <v>3</v>
      </c>
      <c r="AG4543" t="s">
        <v>2688</v>
      </c>
      <c r="AH4543">
        <v>86</v>
      </c>
      <c r="AI4543" t="s">
        <v>35093</v>
      </c>
      <c r="AJ4543">
        <v>573</v>
      </c>
      <c r="AK4543" t="s">
        <v>10094</v>
      </c>
      <c r="AP4543" t="s">
        <v>24687</v>
      </c>
      <c r="AQ4543" t="s">
        <v>24688</v>
      </c>
      <c r="AR4543">
        <v>0</v>
      </c>
      <c r="AS4543" t="s">
        <v>2632</v>
      </c>
      <c r="AT4543" t="s">
        <v>14509</v>
      </c>
      <c r="AW4543">
        <v>55.621564201474598</v>
      </c>
      <c r="AX4543">
        <v>8.4745762508505091</v>
      </c>
      <c r="AY4543" t="s">
        <v>2633</v>
      </c>
      <c r="AZ4543">
        <v>1083</v>
      </c>
      <c r="BA4543" t="s">
        <v>4409</v>
      </c>
    </row>
    <row r="4544" spans="1:53" x14ac:dyDescent="0.25">
      <c r="A4544">
        <v>573401</v>
      </c>
      <c r="B4544" t="s">
        <v>24689</v>
      </c>
      <c r="C4544">
        <v>6800</v>
      </c>
      <c r="D4544" t="s">
        <v>10090</v>
      </c>
      <c r="E4544" t="s">
        <v>24690</v>
      </c>
      <c r="F4544">
        <v>29611610</v>
      </c>
      <c r="G4544">
        <v>1003401602</v>
      </c>
      <c r="H4544" t="s">
        <v>24691</v>
      </c>
      <c r="I4544" t="s">
        <v>24692</v>
      </c>
      <c r="J4544" t="s">
        <v>24693</v>
      </c>
      <c r="K4544" t="s">
        <v>10093</v>
      </c>
      <c r="L4544">
        <v>2207</v>
      </c>
      <c r="M4544">
        <v>70</v>
      </c>
      <c r="Q4544" s="1">
        <v>43794</v>
      </c>
      <c r="R4544" t="s">
        <v>2628</v>
      </c>
      <c r="V4544">
        <v>4</v>
      </c>
      <c r="W4544" t="s">
        <v>3081</v>
      </c>
      <c r="X4544">
        <v>1</v>
      </c>
      <c r="Y4544" t="s">
        <v>34899</v>
      </c>
      <c r="AA4544">
        <v>199901</v>
      </c>
      <c r="AB4544">
        <v>241</v>
      </c>
      <c r="AC4544" t="s">
        <v>3891</v>
      </c>
      <c r="AD4544">
        <v>1071</v>
      </c>
      <c r="AE4544" t="s">
        <v>111</v>
      </c>
      <c r="AF4544">
        <v>1</v>
      </c>
      <c r="AG4544" t="s">
        <v>34895</v>
      </c>
      <c r="AH4544">
        <v>99</v>
      </c>
      <c r="AI4544" t="s">
        <v>34896</v>
      </c>
      <c r="AJ4544">
        <v>573</v>
      </c>
      <c r="AK4544" t="s">
        <v>10094</v>
      </c>
      <c r="AP4544" t="s">
        <v>24694</v>
      </c>
      <c r="AQ4544" t="s">
        <v>24695</v>
      </c>
      <c r="AR4544">
        <v>0</v>
      </c>
      <c r="AS4544" t="s">
        <v>2632</v>
      </c>
      <c r="AT4544" t="s">
        <v>10097</v>
      </c>
      <c r="AW4544">
        <v>55.63442096</v>
      </c>
      <c r="AX4544">
        <v>8.4942343000000005</v>
      </c>
      <c r="AY4544" t="s">
        <v>2633</v>
      </c>
      <c r="AZ4544">
        <v>1083</v>
      </c>
      <c r="BA4544" t="s">
        <v>4409</v>
      </c>
    </row>
    <row r="4545" spans="1:53" x14ac:dyDescent="0.25">
      <c r="A4545">
        <v>573405</v>
      </c>
      <c r="B4545" t="s">
        <v>24696</v>
      </c>
      <c r="C4545">
        <v>6800</v>
      </c>
      <c r="D4545" t="s">
        <v>10090</v>
      </c>
      <c r="E4545" t="s">
        <v>24697</v>
      </c>
      <c r="F4545">
        <v>16287180</v>
      </c>
      <c r="G4545">
        <v>1010471962</v>
      </c>
      <c r="I4545" t="s">
        <v>24698</v>
      </c>
      <c r="J4545" t="s">
        <v>24699</v>
      </c>
      <c r="K4545" t="s">
        <v>24700</v>
      </c>
      <c r="L4545">
        <v>3175</v>
      </c>
      <c r="M4545">
        <v>127</v>
      </c>
      <c r="Q4545" s="1">
        <v>43432</v>
      </c>
      <c r="R4545" t="s">
        <v>2628</v>
      </c>
      <c r="U4545" s="1">
        <v>43405</v>
      </c>
      <c r="V4545">
        <v>1</v>
      </c>
      <c r="W4545" t="s">
        <v>3230</v>
      </c>
      <c r="X4545">
        <v>3</v>
      </c>
      <c r="Y4545" t="s">
        <v>3814</v>
      </c>
      <c r="AA4545">
        <v>192304</v>
      </c>
      <c r="AB4545">
        <v>292</v>
      </c>
      <c r="AC4545" t="s">
        <v>3872</v>
      </c>
      <c r="AD4545">
        <v>1082</v>
      </c>
      <c r="AE4545" t="s">
        <v>3816</v>
      </c>
      <c r="AF4545">
        <v>3</v>
      </c>
      <c r="AG4545" t="s">
        <v>2688</v>
      </c>
      <c r="AH4545">
        <v>99</v>
      </c>
      <c r="AI4545" t="s">
        <v>34896</v>
      </c>
      <c r="AJ4545">
        <v>573</v>
      </c>
      <c r="AK4545" t="s">
        <v>10094</v>
      </c>
      <c r="AP4545" t="s">
        <v>24701</v>
      </c>
      <c r="AQ4545" t="s">
        <v>24702</v>
      </c>
      <c r="AR4545">
        <v>0</v>
      </c>
      <c r="AS4545" t="s">
        <v>2632</v>
      </c>
      <c r="AT4545" t="s">
        <v>24703</v>
      </c>
      <c r="AW4545">
        <v>55.609945920000001</v>
      </c>
      <c r="AX4545">
        <v>8.4700806400000008</v>
      </c>
      <c r="AY4545" t="s">
        <v>2633</v>
      </c>
      <c r="AZ4545">
        <v>1083</v>
      </c>
      <c r="BA4545" t="s">
        <v>4409</v>
      </c>
    </row>
    <row r="4546" spans="1:53" x14ac:dyDescent="0.25">
      <c r="A4546">
        <v>575000</v>
      </c>
      <c r="B4546" t="s">
        <v>9710</v>
      </c>
      <c r="C4546">
        <v>6600</v>
      </c>
      <c r="D4546" t="s">
        <v>10732</v>
      </c>
      <c r="E4546" t="s">
        <v>9710</v>
      </c>
      <c r="F4546">
        <v>29189838</v>
      </c>
      <c r="J4546" t="s">
        <v>24704</v>
      </c>
      <c r="K4546" t="s">
        <v>40262</v>
      </c>
      <c r="L4546">
        <v>6470</v>
      </c>
      <c r="M4546">
        <v>3</v>
      </c>
      <c r="Q4546" s="1">
        <v>43794</v>
      </c>
      <c r="R4546" t="s">
        <v>2628</v>
      </c>
      <c r="S4546">
        <v>575</v>
      </c>
      <c r="T4546" t="s">
        <v>9710</v>
      </c>
      <c r="V4546">
        <v>2</v>
      </c>
      <c r="W4546" t="s">
        <v>2629</v>
      </c>
      <c r="X4546">
        <v>5</v>
      </c>
      <c r="Y4546" t="s">
        <v>34894</v>
      </c>
      <c r="AA4546">
        <v>200701</v>
      </c>
      <c r="AB4546">
        <v>923</v>
      </c>
      <c r="AC4546" t="s">
        <v>149</v>
      </c>
      <c r="AD4546">
        <v>2013</v>
      </c>
      <c r="AE4546" t="s">
        <v>149</v>
      </c>
      <c r="AF4546">
        <v>1</v>
      </c>
      <c r="AG4546" t="s">
        <v>34895</v>
      </c>
      <c r="AH4546">
        <v>99</v>
      </c>
      <c r="AI4546" t="s">
        <v>34896</v>
      </c>
      <c r="AJ4546">
        <v>575</v>
      </c>
      <c r="AK4546" t="s">
        <v>9710</v>
      </c>
      <c r="AP4546" t="s">
        <v>24705</v>
      </c>
      <c r="AQ4546" t="s">
        <v>24493</v>
      </c>
      <c r="AR4546">
        <v>0</v>
      </c>
      <c r="AS4546" t="s">
        <v>2632</v>
      </c>
      <c r="AT4546" t="s">
        <v>40263</v>
      </c>
      <c r="AU4546" t="s">
        <v>34898</v>
      </c>
      <c r="AW4546">
        <v>55.477417729999999</v>
      </c>
      <c r="AX4546">
        <v>9.1372249500000002</v>
      </c>
      <c r="AY4546" t="s">
        <v>2633</v>
      </c>
      <c r="AZ4546">
        <v>1083</v>
      </c>
      <c r="BA4546" t="s">
        <v>4409</v>
      </c>
    </row>
    <row r="4547" spans="1:53" x14ac:dyDescent="0.25">
      <c r="A4547">
        <v>575001</v>
      </c>
      <c r="B4547" t="s">
        <v>24706</v>
      </c>
      <c r="C4547">
        <v>6600</v>
      </c>
      <c r="D4547" t="s">
        <v>10732</v>
      </c>
      <c r="E4547" t="s">
        <v>1698</v>
      </c>
      <c r="F4547">
        <v>29189838</v>
      </c>
      <c r="G4547">
        <v>1003333236</v>
      </c>
      <c r="H4547" t="s">
        <v>24707</v>
      </c>
      <c r="I4547" t="s">
        <v>24708</v>
      </c>
      <c r="J4547" t="s">
        <v>24709</v>
      </c>
      <c r="K4547" t="s">
        <v>40264</v>
      </c>
      <c r="L4547">
        <v>9750</v>
      </c>
      <c r="M4547">
        <v>22</v>
      </c>
      <c r="Q4547" s="1">
        <v>44271</v>
      </c>
      <c r="R4547" t="s">
        <v>2628</v>
      </c>
      <c r="S4547">
        <v>575</v>
      </c>
      <c r="T4547" t="s">
        <v>9710</v>
      </c>
      <c r="V4547">
        <v>2</v>
      </c>
      <c r="W4547" t="s">
        <v>2629</v>
      </c>
      <c r="X4547">
        <v>1</v>
      </c>
      <c r="Y4547" t="s">
        <v>34899</v>
      </c>
      <c r="Z4547">
        <v>6</v>
      </c>
      <c r="AA4547">
        <v>195908</v>
      </c>
      <c r="AB4547">
        <v>121</v>
      </c>
      <c r="AC4547" t="s">
        <v>2640</v>
      </c>
      <c r="AD4547">
        <v>1012</v>
      </c>
      <c r="AE4547" t="s">
        <v>2</v>
      </c>
      <c r="AF4547">
        <v>1</v>
      </c>
      <c r="AG4547" t="s">
        <v>34895</v>
      </c>
      <c r="AH4547">
        <v>21</v>
      </c>
      <c r="AI4547" t="s">
        <v>34900</v>
      </c>
      <c r="AJ4547">
        <v>575</v>
      </c>
      <c r="AK4547" t="s">
        <v>9710</v>
      </c>
      <c r="AP4547" t="s">
        <v>24710</v>
      </c>
      <c r="AQ4547" t="s">
        <v>24711</v>
      </c>
      <c r="AR4547">
        <v>0</v>
      </c>
      <c r="AS4547" t="s">
        <v>2632</v>
      </c>
      <c r="AT4547" t="s">
        <v>36151</v>
      </c>
      <c r="AV4547" t="s">
        <v>24712</v>
      </c>
      <c r="AW4547">
        <v>55.479726669999998</v>
      </c>
      <c r="AX4547">
        <v>9.2383649900000009</v>
      </c>
      <c r="AY4547" t="s">
        <v>2633</v>
      </c>
      <c r="AZ4547">
        <v>1083</v>
      </c>
      <c r="BA4547" t="s">
        <v>4409</v>
      </c>
    </row>
    <row r="4548" spans="1:53" x14ac:dyDescent="0.25">
      <c r="A4548">
        <v>575002</v>
      </c>
      <c r="B4548" t="s">
        <v>24713</v>
      </c>
      <c r="C4548">
        <v>6600</v>
      </c>
      <c r="D4548" t="s">
        <v>10732</v>
      </c>
      <c r="E4548" t="s">
        <v>1699</v>
      </c>
      <c r="F4548">
        <v>29189838</v>
      </c>
      <c r="G4548">
        <v>1003333212</v>
      </c>
      <c r="H4548" t="s">
        <v>24714</v>
      </c>
      <c r="I4548" t="s">
        <v>24715</v>
      </c>
      <c r="J4548" t="s">
        <v>24716</v>
      </c>
      <c r="K4548" t="s">
        <v>24717</v>
      </c>
      <c r="L4548">
        <v>5050</v>
      </c>
      <c r="M4548">
        <v>86</v>
      </c>
      <c r="Q4548" s="1">
        <v>43784</v>
      </c>
      <c r="R4548" t="s">
        <v>2628</v>
      </c>
      <c r="S4548">
        <v>575</v>
      </c>
      <c r="T4548" t="s">
        <v>9710</v>
      </c>
      <c r="V4548">
        <v>2</v>
      </c>
      <c r="W4548" t="s">
        <v>2629</v>
      </c>
      <c r="X4548">
        <v>1</v>
      </c>
      <c r="Y4548" t="s">
        <v>34899</v>
      </c>
      <c r="Z4548">
        <v>6</v>
      </c>
      <c r="AA4548">
        <v>195308</v>
      </c>
      <c r="AB4548">
        <v>121</v>
      </c>
      <c r="AC4548" t="s">
        <v>2640</v>
      </c>
      <c r="AD4548">
        <v>1012</v>
      </c>
      <c r="AE4548" t="s">
        <v>2</v>
      </c>
      <c r="AF4548">
        <v>1</v>
      </c>
      <c r="AG4548" t="s">
        <v>34895</v>
      </c>
      <c r="AH4548">
        <v>21</v>
      </c>
      <c r="AI4548" t="s">
        <v>34900</v>
      </c>
      <c r="AJ4548">
        <v>575</v>
      </c>
      <c r="AK4548" t="s">
        <v>9710</v>
      </c>
      <c r="AP4548" t="s">
        <v>24718</v>
      </c>
      <c r="AQ4548" t="s">
        <v>24719</v>
      </c>
      <c r="AR4548">
        <v>0</v>
      </c>
      <c r="AS4548" t="s">
        <v>2632</v>
      </c>
      <c r="AT4548" t="s">
        <v>24720</v>
      </c>
      <c r="AV4548" t="s">
        <v>24721</v>
      </c>
      <c r="AW4548">
        <v>55.470364940000003</v>
      </c>
      <c r="AX4548">
        <v>9.0826745199999994</v>
      </c>
      <c r="AY4548" t="s">
        <v>2633</v>
      </c>
      <c r="AZ4548">
        <v>1083</v>
      </c>
      <c r="BA4548" t="s">
        <v>4409</v>
      </c>
    </row>
    <row r="4549" spans="1:53" x14ac:dyDescent="0.25">
      <c r="A4549">
        <v>575003</v>
      </c>
      <c r="B4549" t="s">
        <v>24722</v>
      </c>
      <c r="C4549">
        <v>6600</v>
      </c>
      <c r="D4549" t="s">
        <v>10732</v>
      </c>
      <c r="E4549" t="s">
        <v>1700</v>
      </c>
      <c r="F4549">
        <v>29189838</v>
      </c>
      <c r="G4549">
        <v>1012338739</v>
      </c>
      <c r="H4549" t="s">
        <v>4002</v>
      </c>
      <c r="I4549" t="s">
        <v>24723</v>
      </c>
      <c r="J4549" t="s">
        <v>24724</v>
      </c>
      <c r="K4549" t="s">
        <v>24725</v>
      </c>
      <c r="L4549">
        <v>3700</v>
      </c>
      <c r="M4549">
        <v>16</v>
      </c>
      <c r="Q4549" s="1">
        <v>43784</v>
      </c>
      <c r="R4549" t="s">
        <v>2628</v>
      </c>
      <c r="S4549">
        <v>575</v>
      </c>
      <c r="T4549" t="s">
        <v>9710</v>
      </c>
      <c r="V4549">
        <v>2</v>
      </c>
      <c r="W4549" t="s">
        <v>2629</v>
      </c>
      <c r="X4549">
        <v>1</v>
      </c>
      <c r="Y4549" t="s">
        <v>34899</v>
      </c>
      <c r="Z4549">
        <v>10</v>
      </c>
      <c r="AB4549">
        <v>121</v>
      </c>
      <c r="AC4549" t="s">
        <v>2640</v>
      </c>
      <c r="AD4549">
        <v>1012</v>
      </c>
      <c r="AE4549" t="s">
        <v>2</v>
      </c>
      <c r="AF4549">
        <v>1</v>
      </c>
      <c r="AG4549" t="s">
        <v>34895</v>
      </c>
      <c r="AH4549">
        <v>21</v>
      </c>
      <c r="AI4549" t="s">
        <v>34900</v>
      </c>
      <c r="AJ4549">
        <v>575</v>
      </c>
      <c r="AK4549" t="s">
        <v>9710</v>
      </c>
      <c r="AP4549" t="s">
        <v>24726</v>
      </c>
      <c r="AQ4549" t="s">
        <v>24727</v>
      </c>
      <c r="AR4549">
        <v>0</v>
      </c>
      <c r="AS4549" t="s">
        <v>2632</v>
      </c>
      <c r="AT4549" t="s">
        <v>11247</v>
      </c>
      <c r="AW4549">
        <v>55.47496821</v>
      </c>
      <c r="AX4549">
        <v>9.1264695099999997</v>
      </c>
      <c r="AY4549" t="s">
        <v>2633</v>
      </c>
      <c r="AZ4549">
        <v>1083</v>
      </c>
      <c r="BA4549" t="s">
        <v>4409</v>
      </c>
    </row>
    <row r="4550" spans="1:53" x14ac:dyDescent="0.25">
      <c r="A4550">
        <v>575004</v>
      </c>
      <c r="B4550" t="s">
        <v>40265</v>
      </c>
      <c r="C4550">
        <v>6622</v>
      </c>
      <c r="D4550" t="s">
        <v>40266</v>
      </c>
      <c r="E4550" t="s">
        <v>1701</v>
      </c>
      <c r="F4550">
        <v>29189838</v>
      </c>
      <c r="G4550">
        <v>1003333303</v>
      </c>
      <c r="H4550" t="s">
        <v>24728</v>
      </c>
      <c r="I4550" t="s">
        <v>24729</v>
      </c>
      <c r="J4550" t="s">
        <v>24730</v>
      </c>
      <c r="K4550" t="s">
        <v>18705</v>
      </c>
      <c r="L4550">
        <v>8936</v>
      </c>
      <c r="M4550">
        <v>10</v>
      </c>
      <c r="Q4550" s="1">
        <v>44222</v>
      </c>
      <c r="R4550" t="s">
        <v>2628</v>
      </c>
      <c r="S4550">
        <v>575</v>
      </c>
      <c r="T4550" t="s">
        <v>9710</v>
      </c>
      <c r="V4550">
        <v>2</v>
      </c>
      <c r="W4550" t="s">
        <v>2629</v>
      </c>
      <c r="X4550">
        <v>1</v>
      </c>
      <c r="Y4550" t="s">
        <v>34899</v>
      </c>
      <c r="Z4550">
        <v>9</v>
      </c>
      <c r="AB4550">
        <v>121</v>
      </c>
      <c r="AC4550" t="s">
        <v>2640</v>
      </c>
      <c r="AD4550">
        <v>1012</v>
      </c>
      <c r="AE4550" t="s">
        <v>2</v>
      </c>
      <c r="AF4550">
        <v>1</v>
      </c>
      <c r="AG4550" t="s">
        <v>34895</v>
      </c>
      <c r="AH4550">
        <v>21</v>
      </c>
      <c r="AI4550" t="s">
        <v>34900</v>
      </c>
      <c r="AJ4550">
        <v>575</v>
      </c>
      <c r="AK4550" t="s">
        <v>9710</v>
      </c>
      <c r="AP4550" t="s">
        <v>24731</v>
      </c>
      <c r="AQ4550" t="s">
        <v>24732</v>
      </c>
      <c r="AR4550">
        <v>0</v>
      </c>
      <c r="AS4550" t="s">
        <v>2632</v>
      </c>
      <c r="AT4550" t="s">
        <v>8262</v>
      </c>
      <c r="AW4550">
        <v>55.57144761</v>
      </c>
      <c r="AX4550">
        <v>9.1370995199999996</v>
      </c>
      <c r="AY4550" t="s">
        <v>2633</v>
      </c>
      <c r="AZ4550">
        <v>1083</v>
      </c>
      <c r="BA4550" t="s">
        <v>4409</v>
      </c>
    </row>
    <row r="4551" spans="1:53" x14ac:dyDescent="0.25">
      <c r="A4551">
        <v>575005</v>
      </c>
      <c r="B4551" t="s">
        <v>40267</v>
      </c>
      <c r="C4551">
        <v>6621</v>
      </c>
      <c r="D4551" t="s">
        <v>9707</v>
      </c>
      <c r="E4551" t="s">
        <v>1702</v>
      </c>
      <c r="F4551">
        <v>29189838</v>
      </c>
      <c r="G4551">
        <v>1003333339</v>
      </c>
      <c r="H4551" t="s">
        <v>24733</v>
      </c>
      <c r="I4551" t="s">
        <v>24734</v>
      </c>
      <c r="J4551" t="s">
        <v>24735</v>
      </c>
      <c r="K4551" t="s">
        <v>40268</v>
      </c>
      <c r="L4551">
        <v>7338</v>
      </c>
      <c r="M4551">
        <v>2</v>
      </c>
      <c r="Q4551" s="1">
        <v>44804</v>
      </c>
      <c r="R4551" t="s">
        <v>2628</v>
      </c>
      <c r="S4551">
        <v>575</v>
      </c>
      <c r="T4551" t="s">
        <v>9710</v>
      </c>
      <c r="V4551">
        <v>2</v>
      </c>
      <c r="W4551" t="s">
        <v>2629</v>
      </c>
      <c r="X4551">
        <v>1</v>
      </c>
      <c r="Y4551" t="s">
        <v>34899</v>
      </c>
      <c r="Z4551">
        <v>7</v>
      </c>
      <c r="AB4551">
        <v>121</v>
      </c>
      <c r="AC4551" t="s">
        <v>2640</v>
      </c>
      <c r="AD4551">
        <v>1012</v>
      </c>
      <c r="AE4551" t="s">
        <v>2</v>
      </c>
      <c r="AF4551">
        <v>1</v>
      </c>
      <c r="AG4551" t="s">
        <v>34895</v>
      </c>
      <c r="AH4551">
        <v>21</v>
      </c>
      <c r="AI4551" t="s">
        <v>34900</v>
      </c>
      <c r="AJ4551">
        <v>575</v>
      </c>
      <c r="AK4551" t="s">
        <v>9710</v>
      </c>
      <c r="AP4551" t="s">
        <v>24736</v>
      </c>
      <c r="AQ4551" t="s">
        <v>24737</v>
      </c>
      <c r="AR4551">
        <v>0</v>
      </c>
      <c r="AS4551" t="s">
        <v>2632</v>
      </c>
      <c r="AT4551" t="s">
        <v>24738</v>
      </c>
      <c r="AW4551">
        <v>55.525614429999997</v>
      </c>
      <c r="AX4551">
        <v>9.2082349800000003</v>
      </c>
      <c r="AY4551" t="s">
        <v>2633</v>
      </c>
      <c r="AZ4551">
        <v>1083</v>
      </c>
      <c r="BA4551" t="s">
        <v>4409</v>
      </c>
    </row>
    <row r="4552" spans="1:53" x14ac:dyDescent="0.25">
      <c r="A4552">
        <v>575007</v>
      </c>
      <c r="B4552" t="s">
        <v>40269</v>
      </c>
      <c r="C4552">
        <v>6600</v>
      </c>
      <c r="D4552" t="s">
        <v>10732</v>
      </c>
      <c r="E4552" t="s">
        <v>40270</v>
      </c>
      <c r="F4552">
        <v>29189838</v>
      </c>
      <c r="G4552">
        <v>1003333182</v>
      </c>
      <c r="H4552" t="s">
        <v>40271</v>
      </c>
      <c r="I4552" t="s">
        <v>24739</v>
      </c>
      <c r="J4552" t="s">
        <v>24740</v>
      </c>
      <c r="K4552" t="s">
        <v>40272</v>
      </c>
      <c r="L4552">
        <v>4749</v>
      </c>
      <c r="M4552">
        <v>14</v>
      </c>
      <c r="Q4552" s="1">
        <v>40736</v>
      </c>
      <c r="R4552" t="s">
        <v>2628</v>
      </c>
      <c r="S4552">
        <v>575</v>
      </c>
      <c r="T4552" t="s">
        <v>9710</v>
      </c>
      <c r="U4552" s="1">
        <v>40755</v>
      </c>
      <c r="V4552">
        <v>2</v>
      </c>
      <c r="W4552" t="s">
        <v>2629</v>
      </c>
      <c r="X4552">
        <v>1</v>
      </c>
      <c r="Y4552" t="s">
        <v>34899</v>
      </c>
      <c r="Z4552">
        <v>7</v>
      </c>
      <c r="AB4552">
        <v>121</v>
      </c>
      <c r="AC4552" t="s">
        <v>2640</v>
      </c>
      <c r="AD4552">
        <v>1012</v>
      </c>
      <c r="AE4552" t="s">
        <v>2</v>
      </c>
      <c r="AF4552">
        <v>3</v>
      </c>
      <c r="AG4552" t="s">
        <v>2688</v>
      </c>
      <c r="AH4552">
        <v>21</v>
      </c>
      <c r="AI4552" t="s">
        <v>34900</v>
      </c>
      <c r="AJ4552">
        <v>575</v>
      </c>
      <c r="AK4552" t="s">
        <v>9710</v>
      </c>
      <c r="AL4552">
        <v>2</v>
      </c>
      <c r="AM4552" t="s">
        <v>2703</v>
      </c>
      <c r="AN4552">
        <v>575011</v>
      </c>
      <c r="AP4552" t="s">
        <v>24741</v>
      </c>
      <c r="AQ4552" t="s">
        <v>24742</v>
      </c>
      <c r="AR4552">
        <v>0</v>
      </c>
      <c r="AS4552" t="s">
        <v>2632</v>
      </c>
      <c r="AT4552" t="s">
        <v>40273</v>
      </c>
      <c r="AW4552">
        <v>55.523591837355397</v>
      </c>
      <c r="AX4552">
        <v>9.1138265301435304</v>
      </c>
      <c r="AY4552" t="s">
        <v>2633</v>
      </c>
      <c r="AZ4552">
        <v>1083</v>
      </c>
      <c r="BA4552" t="s">
        <v>4409</v>
      </c>
    </row>
    <row r="4553" spans="1:53" x14ac:dyDescent="0.25">
      <c r="A4553">
        <v>575011</v>
      </c>
      <c r="B4553" t="s">
        <v>40274</v>
      </c>
      <c r="C4553">
        <v>6600</v>
      </c>
      <c r="D4553" t="s">
        <v>10732</v>
      </c>
      <c r="E4553" t="s">
        <v>1703</v>
      </c>
      <c r="F4553">
        <v>29189838</v>
      </c>
      <c r="G4553">
        <v>1003333455</v>
      </c>
      <c r="H4553" t="s">
        <v>24743</v>
      </c>
      <c r="I4553" t="s">
        <v>24744</v>
      </c>
      <c r="J4553" t="s">
        <v>24745</v>
      </c>
      <c r="K4553" t="s">
        <v>24746</v>
      </c>
      <c r="L4553">
        <v>5525</v>
      </c>
      <c r="M4553">
        <v>17</v>
      </c>
      <c r="Q4553" s="1">
        <v>45055</v>
      </c>
      <c r="R4553" t="s">
        <v>2628</v>
      </c>
      <c r="S4553">
        <v>575</v>
      </c>
      <c r="T4553" t="s">
        <v>9710</v>
      </c>
      <c r="V4553">
        <v>2</v>
      </c>
      <c r="W4553" t="s">
        <v>2629</v>
      </c>
      <c r="X4553">
        <v>1</v>
      </c>
      <c r="Y4553" t="s">
        <v>34899</v>
      </c>
      <c r="Z4553">
        <v>10</v>
      </c>
      <c r="AA4553">
        <v>196408</v>
      </c>
      <c r="AB4553">
        <v>121</v>
      </c>
      <c r="AC4553" t="s">
        <v>2640</v>
      </c>
      <c r="AD4553">
        <v>1012</v>
      </c>
      <c r="AE4553" t="s">
        <v>2</v>
      </c>
      <c r="AF4553">
        <v>1</v>
      </c>
      <c r="AG4553" t="s">
        <v>34895</v>
      </c>
      <c r="AH4553">
        <v>21</v>
      </c>
      <c r="AI4553" t="s">
        <v>34900</v>
      </c>
      <c r="AJ4553">
        <v>575</v>
      </c>
      <c r="AK4553" t="s">
        <v>9710</v>
      </c>
      <c r="AP4553" t="s">
        <v>24747</v>
      </c>
      <c r="AQ4553" t="s">
        <v>34534</v>
      </c>
      <c r="AR4553">
        <v>0</v>
      </c>
      <c r="AS4553" t="s">
        <v>2632</v>
      </c>
      <c r="AT4553" t="s">
        <v>7421</v>
      </c>
      <c r="AW4553">
        <v>55.48132176</v>
      </c>
      <c r="AX4553">
        <v>9.1462221600000007</v>
      </c>
      <c r="AY4553" t="s">
        <v>2633</v>
      </c>
      <c r="AZ4553">
        <v>1083</v>
      </c>
      <c r="BA4553" t="s">
        <v>4409</v>
      </c>
    </row>
    <row r="4554" spans="1:53" x14ac:dyDescent="0.25">
      <c r="A4554">
        <v>575012</v>
      </c>
      <c r="B4554" t="s">
        <v>24748</v>
      </c>
      <c r="C4554">
        <v>6600</v>
      </c>
      <c r="D4554" t="s">
        <v>10732</v>
      </c>
      <c r="E4554" t="s">
        <v>24749</v>
      </c>
      <c r="F4554">
        <v>29556407</v>
      </c>
      <c r="G4554">
        <v>1003328713</v>
      </c>
      <c r="H4554" t="s">
        <v>24750</v>
      </c>
      <c r="I4554" t="s">
        <v>24751</v>
      </c>
      <c r="J4554" t="s">
        <v>24752</v>
      </c>
      <c r="K4554" t="s">
        <v>24753</v>
      </c>
      <c r="L4554">
        <v>5790</v>
      </c>
      <c r="M4554">
        <v>3</v>
      </c>
      <c r="Q4554" s="1">
        <v>43794</v>
      </c>
      <c r="R4554" t="s">
        <v>2628</v>
      </c>
      <c r="V4554">
        <v>4</v>
      </c>
      <c r="W4554" t="s">
        <v>3081</v>
      </c>
      <c r="X4554">
        <v>1</v>
      </c>
      <c r="Y4554" t="s">
        <v>34899</v>
      </c>
      <c r="AA4554">
        <v>198008</v>
      </c>
      <c r="AB4554">
        <v>131</v>
      </c>
      <c r="AC4554" t="s">
        <v>983</v>
      </c>
      <c r="AD4554">
        <v>1061</v>
      </c>
      <c r="AE4554" t="s">
        <v>983</v>
      </c>
      <c r="AF4554">
        <v>1</v>
      </c>
      <c r="AG4554" t="s">
        <v>34895</v>
      </c>
      <c r="AH4554">
        <v>99</v>
      </c>
      <c r="AI4554" t="s">
        <v>34896</v>
      </c>
      <c r="AJ4554">
        <v>575</v>
      </c>
      <c r="AK4554" t="s">
        <v>9710</v>
      </c>
      <c r="AP4554" t="s">
        <v>24754</v>
      </c>
      <c r="AQ4554" t="s">
        <v>24755</v>
      </c>
      <c r="AR4554">
        <v>0</v>
      </c>
      <c r="AS4554" t="s">
        <v>2632</v>
      </c>
      <c r="AT4554" t="s">
        <v>16292</v>
      </c>
      <c r="AW4554">
        <v>55.473128809999999</v>
      </c>
      <c r="AX4554">
        <v>9.1207001400000003</v>
      </c>
      <c r="AY4554" t="s">
        <v>2633</v>
      </c>
      <c r="AZ4554">
        <v>1083</v>
      </c>
      <c r="BA4554" t="s">
        <v>4409</v>
      </c>
    </row>
    <row r="4555" spans="1:53" x14ac:dyDescent="0.25">
      <c r="A4555">
        <v>575013</v>
      </c>
      <c r="B4555" t="s">
        <v>1704</v>
      </c>
      <c r="C4555">
        <v>6600</v>
      </c>
      <c r="D4555" t="s">
        <v>10732</v>
      </c>
      <c r="E4555" t="s">
        <v>1704</v>
      </c>
      <c r="F4555">
        <v>21018376</v>
      </c>
      <c r="G4555">
        <v>1004648184</v>
      </c>
      <c r="H4555" t="s">
        <v>40275</v>
      </c>
      <c r="I4555" t="s">
        <v>24756</v>
      </c>
      <c r="J4555" t="s">
        <v>24757</v>
      </c>
      <c r="K4555" t="s">
        <v>40272</v>
      </c>
      <c r="L4555">
        <v>4749</v>
      </c>
      <c r="M4555">
        <v>14</v>
      </c>
      <c r="Q4555" s="1">
        <v>44417</v>
      </c>
      <c r="R4555" t="s">
        <v>2628</v>
      </c>
      <c r="V4555">
        <v>5</v>
      </c>
      <c r="W4555" t="s">
        <v>2938</v>
      </c>
      <c r="X4555">
        <v>1</v>
      </c>
      <c r="Y4555" t="s">
        <v>34899</v>
      </c>
      <c r="Z4555">
        <v>9</v>
      </c>
      <c r="AA4555">
        <v>199808</v>
      </c>
      <c r="AB4555">
        <v>121</v>
      </c>
      <c r="AC4555" t="s">
        <v>2640</v>
      </c>
      <c r="AD4555">
        <v>1013</v>
      </c>
      <c r="AE4555" t="s">
        <v>47</v>
      </c>
      <c r="AF4555">
        <v>1</v>
      </c>
      <c r="AG4555" t="s">
        <v>34895</v>
      </c>
      <c r="AH4555">
        <v>21</v>
      </c>
      <c r="AI4555" t="s">
        <v>34900</v>
      </c>
      <c r="AJ4555">
        <v>575</v>
      </c>
      <c r="AK4555" t="s">
        <v>9710</v>
      </c>
      <c r="AP4555" t="s">
        <v>24758</v>
      </c>
      <c r="AQ4555" t="s">
        <v>24759</v>
      </c>
      <c r="AR4555">
        <v>0</v>
      </c>
      <c r="AS4555" t="s">
        <v>2632</v>
      </c>
      <c r="AT4555" t="s">
        <v>40273</v>
      </c>
      <c r="AW4555">
        <v>55.523591840000002</v>
      </c>
      <c r="AX4555">
        <v>9.1138265300000008</v>
      </c>
      <c r="AY4555" t="s">
        <v>2633</v>
      </c>
      <c r="AZ4555">
        <v>1083</v>
      </c>
      <c r="BA4555" t="s">
        <v>4409</v>
      </c>
    </row>
    <row r="4556" spans="1:53" x14ac:dyDescent="0.25">
      <c r="A4556">
        <v>575014</v>
      </c>
      <c r="B4556" t="s">
        <v>24760</v>
      </c>
      <c r="C4556">
        <v>6670</v>
      </c>
      <c r="D4556" t="s">
        <v>19395</v>
      </c>
      <c r="E4556" t="s">
        <v>1705</v>
      </c>
      <c r="F4556">
        <v>21213780</v>
      </c>
      <c r="G4556">
        <v>1004767378</v>
      </c>
      <c r="H4556" t="s">
        <v>24761</v>
      </c>
      <c r="I4556" t="s">
        <v>24762</v>
      </c>
      <c r="J4556" t="s">
        <v>24763</v>
      </c>
      <c r="K4556" t="s">
        <v>24764</v>
      </c>
      <c r="L4556">
        <v>796</v>
      </c>
      <c r="M4556">
        <v>3</v>
      </c>
      <c r="Q4556" s="1">
        <v>44844</v>
      </c>
      <c r="R4556" t="s">
        <v>2628</v>
      </c>
      <c r="S4556">
        <v>575</v>
      </c>
      <c r="T4556" t="s">
        <v>9710</v>
      </c>
      <c r="U4556" s="1">
        <v>44835</v>
      </c>
      <c r="V4556">
        <v>6</v>
      </c>
      <c r="W4556" t="s">
        <v>3407</v>
      </c>
      <c r="X4556">
        <v>1</v>
      </c>
      <c r="Y4556" t="s">
        <v>34899</v>
      </c>
      <c r="Z4556">
        <v>11</v>
      </c>
      <c r="AB4556">
        <v>121</v>
      </c>
      <c r="AC4556" t="s">
        <v>2640</v>
      </c>
      <c r="AD4556">
        <v>1016</v>
      </c>
      <c r="AE4556" t="s">
        <v>122</v>
      </c>
      <c r="AF4556">
        <v>3</v>
      </c>
      <c r="AG4556" t="s">
        <v>2688</v>
      </c>
      <c r="AH4556">
        <v>99</v>
      </c>
      <c r="AI4556" t="s">
        <v>34896</v>
      </c>
      <c r="AJ4556">
        <v>575</v>
      </c>
      <c r="AK4556" t="s">
        <v>9710</v>
      </c>
      <c r="AP4556" t="s">
        <v>24765</v>
      </c>
      <c r="AQ4556" t="s">
        <v>24766</v>
      </c>
      <c r="AR4556">
        <v>0</v>
      </c>
      <c r="AS4556" t="s">
        <v>2632</v>
      </c>
      <c r="AT4556" t="s">
        <v>8451</v>
      </c>
      <c r="AW4556">
        <v>55.513002550000003</v>
      </c>
      <c r="AX4556">
        <v>8.91591895</v>
      </c>
      <c r="AY4556" t="s">
        <v>2633</v>
      </c>
      <c r="AZ4556">
        <v>1083</v>
      </c>
      <c r="BA4556" t="s">
        <v>4409</v>
      </c>
    </row>
    <row r="4557" spans="1:53" x14ac:dyDescent="0.25">
      <c r="A4557">
        <v>575015</v>
      </c>
      <c r="B4557" t="s">
        <v>24767</v>
      </c>
      <c r="C4557">
        <v>6600</v>
      </c>
      <c r="D4557" t="s">
        <v>10732</v>
      </c>
      <c r="E4557" t="s">
        <v>24768</v>
      </c>
      <c r="F4557">
        <v>31792444</v>
      </c>
      <c r="G4557">
        <v>1014899517</v>
      </c>
      <c r="H4557" t="s">
        <v>24769</v>
      </c>
      <c r="J4557" t="s">
        <v>24770</v>
      </c>
      <c r="K4557" t="s">
        <v>24771</v>
      </c>
      <c r="L4557">
        <v>2935</v>
      </c>
      <c r="M4557">
        <v>17</v>
      </c>
      <c r="Q4557" s="1">
        <v>41906</v>
      </c>
      <c r="R4557" t="s">
        <v>2628</v>
      </c>
      <c r="U4557" s="1">
        <v>41883</v>
      </c>
      <c r="V4557">
        <v>5</v>
      </c>
      <c r="W4557" t="s">
        <v>2938</v>
      </c>
      <c r="X4557">
        <v>1</v>
      </c>
      <c r="Y4557" t="s">
        <v>34899</v>
      </c>
      <c r="AA4557">
        <v>200902</v>
      </c>
      <c r="AB4557">
        <v>129</v>
      </c>
      <c r="AC4557" t="s">
        <v>122</v>
      </c>
      <c r="AD4557">
        <v>1016</v>
      </c>
      <c r="AE4557" t="s">
        <v>122</v>
      </c>
      <c r="AF4557">
        <v>3</v>
      </c>
      <c r="AG4557" t="s">
        <v>2688</v>
      </c>
      <c r="AH4557">
        <v>99</v>
      </c>
      <c r="AI4557" t="s">
        <v>34896</v>
      </c>
      <c r="AJ4557">
        <v>575</v>
      </c>
      <c r="AK4557" t="s">
        <v>9710</v>
      </c>
      <c r="AP4557" t="s">
        <v>24772</v>
      </c>
      <c r="AQ4557" t="s">
        <v>24773</v>
      </c>
      <c r="AR4557">
        <v>0</v>
      </c>
      <c r="AS4557" t="s">
        <v>2632</v>
      </c>
      <c r="AT4557" t="s">
        <v>24774</v>
      </c>
      <c r="AW4557">
        <v>55.480024111118098</v>
      </c>
      <c r="AX4557">
        <v>9.1419648298462999</v>
      </c>
      <c r="AY4557" t="s">
        <v>2633</v>
      </c>
      <c r="AZ4557">
        <v>1083</v>
      </c>
      <c r="BA4557" t="s">
        <v>4409</v>
      </c>
    </row>
    <row r="4558" spans="1:53" x14ac:dyDescent="0.25">
      <c r="A4558">
        <v>575016</v>
      </c>
      <c r="B4558" t="s">
        <v>1706</v>
      </c>
      <c r="C4558">
        <v>6670</v>
      </c>
      <c r="D4558" t="s">
        <v>19395</v>
      </c>
      <c r="E4558" t="s">
        <v>1706</v>
      </c>
      <c r="F4558">
        <v>19385043</v>
      </c>
      <c r="G4558">
        <v>1015480722</v>
      </c>
      <c r="H4558" t="s">
        <v>24775</v>
      </c>
      <c r="J4558" t="s">
        <v>24776</v>
      </c>
      <c r="K4558" t="s">
        <v>12016</v>
      </c>
      <c r="L4558">
        <v>429</v>
      </c>
      <c r="M4558">
        <v>4</v>
      </c>
      <c r="Q4558" s="1">
        <v>41849</v>
      </c>
      <c r="R4558" t="s">
        <v>2628</v>
      </c>
      <c r="U4558" s="1">
        <v>41821</v>
      </c>
      <c r="V4558">
        <v>6</v>
      </c>
      <c r="W4558" t="s">
        <v>3407</v>
      </c>
      <c r="X4558">
        <v>1</v>
      </c>
      <c r="Y4558" t="s">
        <v>34899</v>
      </c>
      <c r="AA4558">
        <v>200909</v>
      </c>
      <c r="AB4558">
        <v>126</v>
      </c>
      <c r="AC4558" t="s">
        <v>62</v>
      </c>
      <c r="AD4558">
        <v>1015</v>
      </c>
      <c r="AE4558" t="s">
        <v>62</v>
      </c>
      <c r="AF4558">
        <v>3</v>
      </c>
      <c r="AG4558" t="s">
        <v>2688</v>
      </c>
      <c r="AH4558">
        <v>99</v>
      </c>
      <c r="AI4558" t="s">
        <v>34896</v>
      </c>
      <c r="AJ4558">
        <v>575</v>
      </c>
      <c r="AK4558" t="s">
        <v>9710</v>
      </c>
      <c r="AP4558" t="s">
        <v>24777</v>
      </c>
      <c r="AQ4558" t="s">
        <v>24778</v>
      </c>
      <c r="AR4558">
        <v>0</v>
      </c>
      <c r="AS4558" t="s">
        <v>2632</v>
      </c>
      <c r="AT4558" t="s">
        <v>11073</v>
      </c>
      <c r="AY4558" t="s">
        <v>2633</v>
      </c>
      <c r="AZ4558">
        <v>1083</v>
      </c>
      <c r="BA4558" t="s">
        <v>4409</v>
      </c>
    </row>
    <row r="4559" spans="1:53" x14ac:dyDescent="0.25">
      <c r="A4559">
        <v>575200</v>
      </c>
      <c r="B4559" t="s">
        <v>24779</v>
      </c>
      <c r="C4559">
        <v>6600</v>
      </c>
      <c r="D4559" t="s">
        <v>10732</v>
      </c>
      <c r="E4559" t="s">
        <v>24780</v>
      </c>
      <c r="F4559">
        <v>29189838</v>
      </c>
      <c r="G4559">
        <v>1003333285</v>
      </c>
      <c r="H4559" t="s">
        <v>24781</v>
      </c>
      <c r="I4559" t="s">
        <v>24782</v>
      </c>
      <c r="J4559" t="s">
        <v>24783</v>
      </c>
      <c r="K4559" t="s">
        <v>40276</v>
      </c>
      <c r="L4559">
        <v>6470</v>
      </c>
      <c r="M4559">
        <v>3</v>
      </c>
      <c r="Q4559" s="1">
        <v>43794</v>
      </c>
      <c r="R4559" t="s">
        <v>2628</v>
      </c>
      <c r="S4559">
        <v>575</v>
      </c>
      <c r="T4559" t="s">
        <v>9710</v>
      </c>
      <c r="V4559">
        <v>2</v>
      </c>
      <c r="W4559" t="s">
        <v>2629</v>
      </c>
      <c r="X4559">
        <v>1</v>
      </c>
      <c r="Y4559" t="s">
        <v>34899</v>
      </c>
      <c r="AB4559">
        <v>932</v>
      </c>
      <c r="AC4559" t="s">
        <v>324</v>
      </c>
      <c r="AD4559">
        <v>2021</v>
      </c>
      <c r="AE4559" t="s">
        <v>324</v>
      </c>
      <c r="AF4559">
        <v>2</v>
      </c>
      <c r="AG4559" t="s">
        <v>35025</v>
      </c>
      <c r="AH4559">
        <v>10</v>
      </c>
      <c r="AI4559" t="s">
        <v>35050</v>
      </c>
      <c r="AJ4559">
        <v>575</v>
      </c>
      <c r="AK4559" t="s">
        <v>9710</v>
      </c>
      <c r="AP4559" t="s">
        <v>24784</v>
      </c>
      <c r="AR4559">
        <v>0</v>
      </c>
      <c r="AS4559" t="s">
        <v>2632</v>
      </c>
      <c r="AT4559" t="s">
        <v>40263</v>
      </c>
      <c r="AW4559">
        <v>55.477417729999999</v>
      </c>
      <c r="AX4559">
        <v>9.1372249500000002</v>
      </c>
      <c r="AY4559" t="s">
        <v>2633</v>
      </c>
      <c r="AZ4559">
        <v>1083</v>
      </c>
      <c r="BA4559" t="s">
        <v>4409</v>
      </c>
    </row>
    <row r="4560" spans="1:53" x14ac:dyDescent="0.25">
      <c r="A4560">
        <v>575210</v>
      </c>
      <c r="B4560" t="s">
        <v>24785</v>
      </c>
      <c r="C4560">
        <v>6600</v>
      </c>
      <c r="D4560" t="s">
        <v>10732</v>
      </c>
      <c r="E4560" t="s">
        <v>1707</v>
      </c>
      <c r="F4560">
        <v>29189838</v>
      </c>
      <c r="G4560">
        <v>1003333467</v>
      </c>
      <c r="H4560" t="s">
        <v>14944</v>
      </c>
      <c r="I4560" t="s">
        <v>24786</v>
      </c>
      <c r="J4560" t="s">
        <v>14945</v>
      </c>
      <c r="K4560" t="s">
        <v>10796</v>
      </c>
      <c r="L4560">
        <v>690</v>
      </c>
      <c r="M4560">
        <v>7</v>
      </c>
      <c r="Q4560" s="1">
        <v>44809</v>
      </c>
      <c r="R4560" t="s">
        <v>2628</v>
      </c>
      <c r="S4560">
        <v>575</v>
      </c>
      <c r="T4560" t="s">
        <v>9710</v>
      </c>
      <c r="V4560">
        <v>2</v>
      </c>
      <c r="W4560" t="s">
        <v>2629</v>
      </c>
      <c r="X4560">
        <v>1</v>
      </c>
      <c r="Y4560" t="s">
        <v>34899</v>
      </c>
      <c r="AA4560">
        <v>195909</v>
      </c>
      <c r="AB4560">
        <v>125</v>
      </c>
      <c r="AC4560" t="s">
        <v>3462</v>
      </c>
      <c r="AD4560">
        <v>1014</v>
      </c>
      <c r="AE4560" t="s">
        <v>102</v>
      </c>
      <c r="AF4560">
        <v>1</v>
      </c>
      <c r="AG4560" t="s">
        <v>34895</v>
      </c>
      <c r="AH4560">
        <v>24</v>
      </c>
      <c r="AI4560" t="s">
        <v>3462</v>
      </c>
      <c r="AJ4560">
        <v>575</v>
      </c>
      <c r="AK4560" t="s">
        <v>9710</v>
      </c>
      <c r="AP4560" t="s">
        <v>24787</v>
      </c>
      <c r="AQ4560" t="s">
        <v>24788</v>
      </c>
      <c r="AR4560">
        <v>0</v>
      </c>
      <c r="AS4560" t="s">
        <v>2632</v>
      </c>
      <c r="AT4560" t="s">
        <v>10734</v>
      </c>
      <c r="AW4560">
        <v>55.472547259999999</v>
      </c>
      <c r="AX4560">
        <v>9.1344080400000003</v>
      </c>
      <c r="AY4560" t="s">
        <v>2633</v>
      </c>
      <c r="AZ4560">
        <v>1083</v>
      </c>
      <c r="BA4560" t="s">
        <v>4409</v>
      </c>
    </row>
    <row r="4561" spans="1:53" x14ac:dyDescent="0.25">
      <c r="A4561">
        <v>575247</v>
      </c>
      <c r="B4561" t="s">
        <v>24789</v>
      </c>
      <c r="C4561">
        <v>6600</v>
      </c>
      <c r="D4561" t="s">
        <v>10732</v>
      </c>
      <c r="E4561" t="s">
        <v>34533</v>
      </c>
      <c r="F4561">
        <v>29554382</v>
      </c>
      <c r="G4561">
        <v>1016040459</v>
      </c>
      <c r="H4561" t="s">
        <v>40176</v>
      </c>
      <c r="I4561" t="s">
        <v>24790</v>
      </c>
      <c r="J4561" t="s">
        <v>24791</v>
      </c>
      <c r="K4561" t="s">
        <v>40277</v>
      </c>
      <c r="L4561">
        <v>820</v>
      </c>
      <c r="M4561">
        <v>2</v>
      </c>
      <c r="Q4561" s="1">
        <v>45034</v>
      </c>
      <c r="R4561" t="s">
        <v>2628</v>
      </c>
      <c r="V4561">
        <v>4</v>
      </c>
      <c r="W4561" t="s">
        <v>3081</v>
      </c>
      <c r="X4561">
        <v>1</v>
      </c>
      <c r="Y4561" t="s">
        <v>34899</v>
      </c>
      <c r="AA4561">
        <v>197808</v>
      </c>
      <c r="AB4561">
        <v>137</v>
      </c>
      <c r="AC4561" t="s">
        <v>3522</v>
      </c>
      <c r="AD4561">
        <v>1053</v>
      </c>
      <c r="AE4561" t="s">
        <v>3522</v>
      </c>
      <c r="AF4561">
        <v>1</v>
      </c>
      <c r="AG4561" t="s">
        <v>34895</v>
      </c>
      <c r="AH4561">
        <v>30</v>
      </c>
      <c r="AI4561" t="s">
        <v>3512</v>
      </c>
      <c r="AJ4561">
        <v>575</v>
      </c>
      <c r="AK4561" t="s">
        <v>9710</v>
      </c>
      <c r="AO4561">
        <v>561248</v>
      </c>
      <c r="AP4561" t="s">
        <v>24792</v>
      </c>
      <c r="AQ4561" t="s">
        <v>24244</v>
      </c>
      <c r="AR4561">
        <v>2</v>
      </c>
      <c r="AS4561" t="s">
        <v>3549</v>
      </c>
      <c r="AT4561" t="s">
        <v>40278</v>
      </c>
      <c r="AW4561">
        <v>55.483505780000002</v>
      </c>
      <c r="AX4561">
        <v>9.1397269199999993</v>
      </c>
      <c r="AY4561" t="s">
        <v>2633</v>
      </c>
      <c r="AZ4561">
        <v>1083</v>
      </c>
      <c r="BA4561" t="s">
        <v>4409</v>
      </c>
    </row>
    <row r="4562" spans="1:53" x14ac:dyDescent="0.25">
      <c r="A4562">
        <v>575300</v>
      </c>
      <c r="B4562" t="s">
        <v>24793</v>
      </c>
      <c r="C4562">
        <v>6600</v>
      </c>
      <c r="D4562" t="s">
        <v>10732</v>
      </c>
      <c r="E4562" t="s">
        <v>1708</v>
      </c>
      <c r="F4562">
        <v>37690511</v>
      </c>
      <c r="G4562">
        <v>1001758653</v>
      </c>
      <c r="H4562" t="s">
        <v>24794</v>
      </c>
      <c r="I4562" t="s">
        <v>24795</v>
      </c>
      <c r="J4562" t="s">
        <v>24796</v>
      </c>
      <c r="K4562" t="s">
        <v>40279</v>
      </c>
      <c r="L4562">
        <v>4151</v>
      </c>
      <c r="M4562">
        <v>34</v>
      </c>
      <c r="Q4562" s="1">
        <v>43336</v>
      </c>
      <c r="R4562" t="s">
        <v>2628</v>
      </c>
      <c r="V4562">
        <v>5</v>
      </c>
      <c r="W4562" t="s">
        <v>2938</v>
      </c>
      <c r="X4562">
        <v>1</v>
      </c>
      <c r="Y4562" t="s">
        <v>34899</v>
      </c>
      <c r="AA4562">
        <v>187411</v>
      </c>
      <c r="AB4562">
        <v>123</v>
      </c>
      <c r="AC4562" t="s">
        <v>109</v>
      </c>
      <c r="AD4562">
        <v>1011</v>
      </c>
      <c r="AE4562" t="s">
        <v>109</v>
      </c>
      <c r="AF4562">
        <v>1</v>
      </c>
      <c r="AG4562" t="s">
        <v>34895</v>
      </c>
      <c r="AH4562">
        <v>80</v>
      </c>
      <c r="AI4562" t="s">
        <v>109</v>
      </c>
      <c r="AJ4562">
        <v>575</v>
      </c>
      <c r="AK4562" t="s">
        <v>9710</v>
      </c>
      <c r="AP4562" t="s">
        <v>24797</v>
      </c>
      <c r="AQ4562" t="s">
        <v>24798</v>
      </c>
      <c r="AR4562">
        <v>0</v>
      </c>
      <c r="AS4562" t="s">
        <v>2632</v>
      </c>
      <c r="AT4562" t="s">
        <v>40241</v>
      </c>
      <c r="AW4562">
        <v>55.446328829999999</v>
      </c>
      <c r="AX4562">
        <v>9.1101159999999997</v>
      </c>
      <c r="AY4562" t="s">
        <v>2633</v>
      </c>
      <c r="AZ4562">
        <v>1083</v>
      </c>
      <c r="BA4562" t="s">
        <v>4409</v>
      </c>
    </row>
    <row r="4563" spans="1:53" x14ac:dyDescent="0.25">
      <c r="A4563">
        <v>575301</v>
      </c>
      <c r="B4563" t="s">
        <v>40280</v>
      </c>
      <c r="C4563">
        <v>6600</v>
      </c>
      <c r="D4563" t="s">
        <v>10732</v>
      </c>
      <c r="E4563" t="s">
        <v>1711</v>
      </c>
      <c r="F4563">
        <v>38117416</v>
      </c>
      <c r="G4563">
        <v>1001763292</v>
      </c>
      <c r="H4563" t="s">
        <v>24799</v>
      </c>
      <c r="I4563" t="s">
        <v>24800</v>
      </c>
      <c r="J4563" t="s">
        <v>24801</v>
      </c>
      <c r="K4563" t="s">
        <v>24802</v>
      </c>
      <c r="L4563">
        <v>5050</v>
      </c>
      <c r="M4563">
        <v>1</v>
      </c>
      <c r="Q4563" s="1">
        <v>43388</v>
      </c>
      <c r="R4563" t="s">
        <v>2628</v>
      </c>
      <c r="V4563">
        <v>5</v>
      </c>
      <c r="W4563" t="s">
        <v>2938</v>
      </c>
      <c r="X4563">
        <v>7</v>
      </c>
      <c r="Y4563" t="s">
        <v>3570</v>
      </c>
      <c r="AA4563">
        <v>186511</v>
      </c>
      <c r="AB4563">
        <v>141</v>
      </c>
      <c r="AC4563" t="s">
        <v>2173</v>
      </c>
      <c r="AD4563">
        <v>1022</v>
      </c>
      <c r="AE4563" t="s">
        <v>2173</v>
      </c>
      <c r="AF4563">
        <v>1</v>
      </c>
      <c r="AG4563" t="s">
        <v>34895</v>
      </c>
      <c r="AH4563">
        <v>84</v>
      </c>
      <c r="AI4563" t="s">
        <v>35084</v>
      </c>
      <c r="AJ4563">
        <v>575</v>
      </c>
      <c r="AK4563" t="s">
        <v>9710</v>
      </c>
      <c r="AP4563" t="s">
        <v>24803</v>
      </c>
      <c r="AQ4563" t="s">
        <v>24804</v>
      </c>
      <c r="AR4563">
        <v>0</v>
      </c>
      <c r="AS4563" t="s">
        <v>2632</v>
      </c>
      <c r="AT4563" t="s">
        <v>24720</v>
      </c>
      <c r="AV4563" t="s">
        <v>24721</v>
      </c>
      <c r="AW4563">
        <v>55.47101275</v>
      </c>
      <c r="AX4563">
        <v>9.0996521700000006</v>
      </c>
      <c r="AY4563" t="s">
        <v>2633</v>
      </c>
      <c r="AZ4563">
        <v>1083</v>
      </c>
      <c r="BA4563" t="s">
        <v>4409</v>
      </c>
    </row>
    <row r="4564" spans="1:53" x14ac:dyDescent="0.25">
      <c r="A4564">
        <v>575304</v>
      </c>
      <c r="B4564" t="s">
        <v>24805</v>
      </c>
      <c r="C4564">
        <v>6600</v>
      </c>
      <c r="D4564" t="s">
        <v>10732</v>
      </c>
      <c r="E4564" t="s">
        <v>1709</v>
      </c>
      <c r="F4564">
        <v>72513517</v>
      </c>
      <c r="G4564">
        <v>1002374808</v>
      </c>
      <c r="H4564" t="s">
        <v>24806</v>
      </c>
      <c r="I4564" t="s">
        <v>24807</v>
      </c>
      <c r="J4564" t="s">
        <v>24808</v>
      </c>
      <c r="K4564" t="s">
        <v>24809</v>
      </c>
      <c r="L4564">
        <v>5060</v>
      </c>
      <c r="M4564">
        <v>3</v>
      </c>
      <c r="Q4564" s="1">
        <v>44469</v>
      </c>
      <c r="R4564" t="s">
        <v>2628</v>
      </c>
      <c r="V4564">
        <v>5</v>
      </c>
      <c r="W4564" t="s">
        <v>2938</v>
      </c>
      <c r="X4564">
        <v>1</v>
      </c>
      <c r="Y4564" t="s">
        <v>34899</v>
      </c>
      <c r="Z4564">
        <v>10</v>
      </c>
      <c r="AA4564">
        <v>198309</v>
      </c>
      <c r="AB4564">
        <v>123</v>
      </c>
      <c r="AC4564" t="s">
        <v>109</v>
      </c>
      <c r="AD4564">
        <v>1010</v>
      </c>
      <c r="AE4564" t="s">
        <v>300</v>
      </c>
      <c r="AF4564">
        <v>1</v>
      </c>
      <c r="AG4564" t="s">
        <v>34895</v>
      </c>
      <c r="AH4564">
        <v>80</v>
      </c>
      <c r="AI4564" t="s">
        <v>109</v>
      </c>
      <c r="AJ4564">
        <v>575</v>
      </c>
      <c r="AK4564" t="s">
        <v>9710</v>
      </c>
      <c r="AP4564" t="s">
        <v>24810</v>
      </c>
      <c r="AQ4564" t="s">
        <v>24811</v>
      </c>
      <c r="AR4564">
        <v>0</v>
      </c>
      <c r="AS4564" t="s">
        <v>2632</v>
      </c>
      <c r="AT4564" t="s">
        <v>24812</v>
      </c>
      <c r="AW4564">
        <v>55.479296429999998</v>
      </c>
      <c r="AX4564">
        <v>9.2366055300000003</v>
      </c>
      <c r="AY4564" t="s">
        <v>2633</v>
      </c>
      <c r="AZ4564">
        <v>1083</v>
      </c>
      <c r="BA4564" t="s">
        <v>4409</v>
      </c>
    </row>
    <row r="4565" spans="1:53" x14ac:dyDescent="0.25">
      <c r="A4565">
        <v>575306</v>
      </c>
      <c r="B4565" t="s">
        <v>24813</v>
      </c>
      <c r="C4565">
        <v>6600</v>
      </c>
      <c r="D4565" t="s">
        <v>10732</v>
      </c>
      <c r="E4565" t="s">
        <v>1710</v>
      </c>
      <c r="F4565">
        <v>25346025</v>
      </c>
      <c r="G4565">
        <v>1007588786</v>
      </c>
      <c r="H4565" t="s">
        <v>40281</v>
      </c>
      <c r="I4565" t="s">
        <v>24815</v>
      </c>
      <c r="J4565" t="s">
        <v>24816</v>
      </c>
      <c r="K4565" t="s">
        <v>24817</v>
      </c>
      <c r="L4565">
        <v>4366</v>
      </c>
      <c r="M4565">
        <v>75</v>
      </c>
      <c r="Q4565" s="1">
        <v>44902</v>
      </c>
      <c r="R4565" t="s">
        <v>2628</v>
      </c>
      <c r="V4565">
        <v>5</v>
      </c>
      <c r="W4565" t="s">
        <v>2938</v>
      </c>
      <c r="X4565">
        <v>1</v>
      </c>
      <c r="Y4565" t="s">
        <v>34899</v>
      </c>
      <c r="AA4565">
        <v>200003</v>
      </c>
      <c r="AB4565">
        <v>123</v>
      </c>
      <c r="AC4565" t="s">
        <v>109</v>
      </c>
      <c r="AD4565">
        <v>1011</v>
      </c>
      <c r="AE4565" t="s">
        <v>109</v>
      </c>
      <c r="AF4565">
        <v>1</v>
      </c>
      <c r="AG4565" t="s">
        <v>34895</v>
      </c>
      <c r="AH4565">
        <v>80</v>
      </c>
      <c r="AI4565" t="s">
        <v>109</v>
      </c>
      <c r="AJ4565">
        <v>575</v>
      </c>
      <c r="AK4565" t="s">
        <v>9710</v>
      </c>
      <c r="AP4565" t="s">
        <v>24818</v>
      </c>
      <c r="AQ4565" t="s">
        <v>24819</v>
      </c>
      <c r="AR4565">
        <v>0</v>
      </c>
      <c r="AS4565" t="s">
        <v>2632</v>
      </c>
      <c r="AT4565" t="s">
        <v>24820</v>
      </c>
      <c r="AW4565">
        <v>55.484868509999998</v>
      </c>
      <c r="AX4565">
        <v>9.0488850200000002</v>
      </c>
      <c r="AY4565" t="s">
        <v>2633</v>
      </c>
      <c r="AZ4565">
        <v>1083</v>
      </c>
      <c r="BA4565" t="s">
        <v>4409</v>
      </c>
    </row>
    <row r="4566" spans="1:53" x14ac:dyDescent="0.25">
      <c r="A4566">
        <v>575307</v>
      </c>
      <c r="B4566" t="s">
        <v>24821</v>
      </c>
      <c r="C4566">
        <v>6600</v>
      </c>
      <c r="D4566" t="s">
        <v>10732</v>
      </c>
      <c r="E4566" t="s">
        <v>1711</v>
      </c>
      <c r="F4566">
        <v>38117416</v>
      </c>
      <c r="G4566">
        <v>1001763292</v>
      </c>
      <c r="H4566" t="s">
        <v>24799</v>
      </c>
      <c r="I4566" t="s">
        <v>24800</v>
      </c>
      <c r="J4566" t="s">
        <v>24801</v>
      </c>
      <c r="K4566" t="s">
        <v>24822</v>
      </c>
      <c r="L4566">
        <v>5050</v>
      </c>
      <c r="M4566">
        <v>1</v>
      </c>
      <c r="Q4566" s="1">
        <v>43384</v>
      </c>
      <c r="R4566" t="s">
        <v>12086</v>
      </c>
      <c r="V4566">
        <v>5</v>
      </c>
      <c r="W4566" t="s">
        <v>2938</v>
      </c>
      <c r="X4566">
        <v>1</v>
      </c>
      <c r="Y4566" t="s">
        <v>34899</v>
      </c>
      <c r="AA4566">
        <v>200110</v>
      </c>
      <c r="AB4566">
        <v>123</v>
      </c>
      <c r="AC4566" t="s">
        <v>109</v>
      </c>
      <c r="AD4566">
        <v>1011</v>
      </c>
      <c r="AE4566" t="s">
        <v>109</v>
      </c>
      <c r="AF4566">
        <v>1</v>
      </c>
      <c r="AG4566" t="s">
        <v>34895</v>
      </c>
      <c r="AH4566">
        <v>80</v>
      </c>
      <c r="AI4566" t="s">
        <v>109</v>
      </c>
      <c r="AJ4566">
        <v>575</v>
      </c>
      <c r="AK4566" t="s">
        <v>9710</v>
      </c>
      <c r="AP4566" t="s">
        <v>24823</v>
      </c>
      <c r="AQ4566" t="s">
        <v>24824</v>
      </c>
      <c r="AR4566">
        <v>0</v>
      </c>
      <c r="AS4566" t="s">
        <v>2632</v>
      </c>
      <c r="AT4566" t="s">
        <v>24720</v>
      </c>
      <c r="AW4566">
        <v>55.47101275</v>
      </c>
      <c r="AX4566">
        <v>9.0996521700000006</v>
      </c>
      <c r="AY4566" t="s">
        <v>2633</v>
      </c>
      <c r="AZ4566">
        <v>1083</v>
      </c>
      <c r="BA4566" t="s">
        <v>4409</v>
      </c>
    </row>
    <row r="4567" spans="1:53" x14ac:dyDescent="0.25">
      <c r="A4567">
        <v>575402</v>
      </c>
      <c r="B4567" t="s">
        <v>24825</v>
      </c>
      <c r="C4567">
        <v>6600</v>
      </c>
      <c r="D4567" t="s">
        <v>10732</v>
      </c>
      <c r="E4567" t="s">
        <v>24826</v>
      </c>
      <c r="F4567">
        <v>16339628</v>
      </c>
      <c r="G4567">
        <v>1003401614</v>
      </c>
      <c r="H4567" t="s">
        <v>24827</v>
      </c>
      <c r="I4567" t="s">
        <v>24828</v>
      </c>
      <c r="J4567" t="s">
        <v>24829</v>
      </c>
      <c r="K4567" t="s">
        <v>24830</v>
      </c>
      <c r="L4567">
        <v>3842</v>
      </c>
      <c r="M4567">
        <v>11</v>
      </c>
      <c r="Q4567" s="1">
        <v>44036</v>
      </c>
      <c r="R4567" t="s">
        <v>2628</v>
      </c>
      <c r="V4567">
        <v>4</v>
      </c>
      <c r="W4567" t="s">
        <v>3081</v>
      </c>
      <c r="X4567">
        <v>1</v>
      </c>
      <c r="Y4567" t="s">
        <v>34899</v>
      </c>
      <c r="AA4567">
        <v>196508</v>
      </c>
      <c r="AB4567">
        <v>241</v>
      </c>
      <c r="AC4567" t="s">
        <v>3891</v>
      </c>
      <c r="AD4567">
        <v>1071</v>
      </c>
      <c r="AE4567" t="s">
        <v>111</v>
      </c>
      <c r="AF4567">
        <v>1</v>
      </c>
      <c r="AG4567" t="s">
        <v>34895</v>
      </c>
      <c r="AH4567">
        <v>99</v>
      </c>
      <c r="AI4567" t="s">
        <v>34896</v>
      </c>
      <c r="AJ4567">
        <v>575</v>
      </c>
      <c r="AK4567" t="s">
        <v>9710</v>
      </c>
      <c r="AP4567" t="s">
        <v>24831</v>
      </c>
      <c r="AQ4567" t="s">
        <v>24832</v>
      </c>
      <c r="AR4567">
        <v>0</v>
      </c>
      <c r="AS4567" t="s">
        <v>2632</v>
      </c>
      <c r="AT4567" t="s">
        <v>10756</v>
      </c>
      <c r="AW4567">
        <v>55.474700409999997</v>
      </c>
      <c r="AX4567">
        <v>9.1336863800000003</v>
      </c>
      <c r="AY4567" t="s">
        <v>2633</v>
      </c>
      <c r="AZ4567">
        <v>1083</v>
      </c>
      <c r="BA4567" t="s">
        <v>4409</v>
      </c>
    </row>
    <row r="4568" spans="1:53" x14ac:dyDescent="0.25">
      <c r="A4568">
        <v>575403</v>
      </c>
      <c r="B4568" t="s">
        <v>24833</v>
      </c>
      <c r="C4568">
        <v>6600</v>
      </c>
      <c r="D4568" t="s">
        <v>10732</v>
      </c>
      <c r="E4568" t="s">
        <v>24834</v>
      </c>
      <c r="F4568">
        <v>55835217</v>
      </c>
      <c r="G4568">
        <v>1009679657</v>
      </c>
      <c r="H4568" t="s">
        <v>21589</v>
      </c>
      <c r="I4568" t="s">
        <v>24835</v>
      </c>
      <c r="J4568" t="s">
        <v>24836</v>
      </c>
      <c r="K4568" t="s">
        <v>24837</v>
      </c>
      <c r="L4568">
        <v>3842</v>
      </c>
      <c r="M4568">
        <v>12</v>
      </c>
      <c r="Q4568" s="1">
        <v>44342</v>
      </c>
      <c r="R4568" t="s">
        <v>2628</v>
      </c>
      <c r="U4568" s="1">
        <v>44341</v>
      </c>
      <c r="V4568">
        <v>4</v>
      </c>
      <c r="W4568" t="s">
        <v>3081</v>
      </c>
      <c r="X4568">
        <v>5</v>
      </c>
      <c r="Y4568" t="s">
        <v>34894</v>
      </c>
      <c r="AA4568">
        <v>200310</v>
      </c>
      <c r="AB4568">
        <v>243</v>
      </c>
      <c r="AC4568" t="s">
        <v>4709</v>
      </c>
      <c r="AD4568">
        <v>1083</v>
      </c>
      <c r="AE4568" t="s">
        <v>3907</v>
      </c>
      <c r="AF4568">
        <v>3</v>
      </c>
      <c r="AG4568" t="s">
        <v>2688</v>
      </c>
      <c r="AH4568">
        <v>99</v>
      </c>
      <c r="AI4568" t="s">
        <v>34896</v>
      </c>
      <c r="AJ4568">
        <v>575</v>
      </c>
      <c r="AK4568" t="s">
        <v>9710</v>
      </c>
      <c r="AL4568">
        <v>2</v>
      </c>
      <c r="AM4568" t="s">
        <v>2703</v>
      </c>
      <c r="AN4568">
        <v>707404</v>
      </c>
      <c r="AO4568">
        <v>707404</v>
      </c>
      <c r="AP4568" t="s">
        <v>19404</v>
      </c>
      <c r="AQ4568" t="s">
        <v>4928</v>
      </c>
      <c r="AR4568">
        <v>2</v>
      </c>
      <c r="AS4568" t="s">
        <v>3549</v>
      </c>
      <c r="AT4568" t="s">
        <v>10756</v>
      </c>
      <c r="AW4568">
        <v>55.47503219</v>
      </c>
      <c r="AX4568">
        <v>9.1334938599999997</v>
      </c>
      <c r="AY4568" t="s">
        <v>2633</v>
      </c>
      <c r="AZ4568">
        <v>1083</v>
      </c>
      <c r="BA4568" t="s">
        <v>4409</v>
      </c>
    </row>
    <row r="4569" spans="1:53" x14ac:dyDescent="0.25">
      <c r="A4569">
        <v>575404</v>
      </c>
      <c r="B4569" t="s">
        <v>24838</v>
      </c>
      <c r="C4569">
        <v>6600</v>
      </c>
      <c r="D4569" t="s">
        <v>10732</v>
      </c>
      <c r="E4569" t="s">
        <v>24839</v>
      </c>
      <c r="F4569">
        <v>27647006</v>
      </c>
      <c r="G4569">
        <v>1010457935</v>
      </c>
      <c r="H4569" t="s">
        <v>21619</v>
      </c>
      <c r="J4569" t="s">
        <v>24840</v>
      </c>
      <c r="K4569" t="s">
        <v>24841</v>
      </c>
      <c r="L4569">
        <v>345</v>
      </c>
      <c r="M4569">
        <v>8</v>
      </c>
      <c r="Q4569" s="1">
        <v>44313</v>
      </c>
      <c r="R4569" t="s">
        <v>2628</v>
      </c>
      <c r="V4569">
        <v>0</v>
      </c>
      <c r="W4569" t="s">
        <v>3383</v>
      </c>
      <c r="X4569">
        <v>1</v>
      </c>
      <c r="Y4569" t="s">
        <v>34899</v>
      </c>
      <c r="AA4569">
        <v>200402</v>
      </c>
      <c r="AB4569">
        <v>246</v>
      </c>
      <c r="AC4569" t="s">
        <v>4937</v>
      </c>
      <c r="AD4569">
        <v>1072</v>
      </c>
      <c r="AE4569" t="s">
        <v>3873</v>
      </c>
      <c r="AF4569">
        <v>1</v>
      </c>
      <c r="AG4569" t="s">
        <v>34895</v>
      </c>
      <c r="AH4569">
        <v>99</v>
      </c>
      <c r="AI4569" t="s">
        <v>34896</v>
      </c>
      <c r="AJ4569">
        <v>575</v>
      </c>
      <c r="AK4569" t="s">
        <v>9710</v>
      </c>
      <c r="AP4569" t="s">
        <v>24842</v>
      </c>
      <c r="AQ4569" t="s">
        <v>24843</v>
      </c>
      <c r="AR4569">
        <v>0</v>
      </c>
      <c r="AS4569" t="s">
        <v>2632</v>
      </c>
      <c r="AT4569" t="s">
        <v>24844</v>
      </c>
      <c r="AW4569">
        <v>55.478769990000004</v>
      </c>
      <c r="AX4569">
        <v>9.1546426400000005</v>
      </c>
      <c r="AY4569" t="s">
        <v>2633</v>
      </c>
      <c r="AZ4569">
        <v>1083</v>
      </c>
      <c r="BA4569" t="s">
        <v>4409</v>
      </c>
    </row>
    <row r="4570" spans="1:53" x14ac:dyDescent="0.25">
      <c r="A4570">
        <v>577001</v>
      </c>
      <c r="B4570" t="s">
        <v>24845</v>
      </c>
      <c r="C4570">
        <v>6823</v>
      </c>
      <c r="D4570" t="s">
        <v>11480</v>
      </c>
      <c r="E4570" t="s">
        <v>1712</v>
      </c>
      <c r="F4570">
        <v>29189811</v>
      </c>
      <c r="G4570">
        <v>1003333601</v>
      </c>
      <c r="H4570" t="s">
        <v>24846</v>
      </c>
      <c r="I4570" t="s">
        <v>24847</v>
      </c>
      <c r="J4570" t="s">
        <v>24848</v>
      </c>
      <c r="K4570" t="s">
        <v>40282</v>
      </c>
      <c r="L4570">
        <v>1614</v>
      </c>
      <c r="M4570">
        <v>17</v>
      </c>
      <c r="Q4570" s="1">
        <v>44074</v>
      </c>
      <c r="R4570" t="s">
        <v>2628</v>
      </c>
      <c r="S4570">
        <v>573</v>
      </c>
      <c r="T4570" t="s">
        <v>10094</v>
      </c>
      <c r="V4570">
        <v>2</v>
      </c>
      <c r="W4570" t="s">
        <v>2629</v>
      </c>
      <c r="X4570">
        <v>1</v>
      </c>
      <c r="Y4570" t="s">
        <v>34899</v>
      </c>
      <c r="Z4570">
        <v>9</v>
      </c>
      <c r="AA4570">
        <v>190904</v>
      </c>
      <c r="AB4570">
        <v>121</v>
      </c>
      <c r="AC4570" t="s">
        <v>2640</v>
      </c>
      <c r="AD4570">
        <v>1012</v>
      </c>
      <c r="AE4570" t="s">
        <v>2</v>
      </c>
      <c r="AF4570">
        <v>1</v>
      </c>
      <c r="AG4570" t="s">
        <v>34895</v>
      </c>
      <c r="AH4570">
        <v>21</v>
      </c>
      <c r="AI4570" t="s">
        <v>34900</v>
      </c>
      <c r="AJ4570">
        <v>573</v>
      </c>
      <c r="AK4570" t="s">
        <v>10094</v>
      </c>
      <c r="AP4570" t="s">
        <v>24849</v>
      </c>
      <c r="AQ4570" t="s">
        <v>24850</v>
      </c>
      <c r="AR4570">
        <v>0</v>
      </c>
      <c r="AS4570" t="s">
        <v>2632</v>
      </c>
      <c r="AT4570" t="s">
        <v>36050</v>
      </c>
      <c r="AW4570">
        <v>55.704462460000002</v>
      </c>
      <c r="AX4570">
        <v>8.7555815399999997</v>
      </c>
      <c r="AY4570" t="s">
        <v>2633</v>
      </c>
      <c r="AZ4570">
        <v>1083</v>
      </c>
      <c r="BA4570" t="s">
        <v>4409</v>
      </c>
    </row>
    <row r="4571" spans="1:53" x14ac:dyDescent="0.25">
      <c r="A4571">
        <v>577003</v>
      </c>
      <c r="B4571" t="s">
        <v>24851</v>
      </c>
      <c r="C4571">
        <v>6870</v>
      </c>
      <c r="D4571" t="s">
        <v>37088</v>
      </c>
      <c r="E4571" t="s">
        <v>1713</v>
      </c>
      <c r="F4571">
        <v>29189811</v>
      </c>
      <c r="G4571">
        <v>1003333674</v>
      </c>
      <c r="H4571" t="s">
        <v>40283</v>
      </c>
      <c r="I4571" t="s">
        <v>24852</v>
      </c>
      <c r="J4571" t="s">
        <v>24853</v>
      </c>
      <c r="K4571" t="s">
        <v>40284</v>
      </c>
      <c r="L4571">
        <v>1248</v>
      </c>
      <c r="M4571">
        <v>27</v>
      </c>
      <c r="Q4571" s="1">
        <v>41114</v>
      </c>
      <c r="R4571" t="s">
        <v>2628</v>
      </c>
      <c r="S4571">
        <v>573</v>
      </c>
      <c r="T4571" t="s">
        <v>10094</v>
      </c>
      <c r="U4571" s="1">
        <v>41121</v>
      </c>
      <c r="V4571">
        <v>2</v>
      </c>
      <c r="W4571" t="s">
        <v>2629</v>
      </c>
      <c r="X4571">
        <v>1</v>
      </c>
      <c r="Y4571" t="s">
        <v>34899</v>
      </c>
      <c r="Z4571">
        <v>7</v>
      </c>
      <c r="AA4571">
        <v>195408</v>
      </c>
      <c r="AB4571">
        <v>121</v>
      </c>
      <c r="AC4571" t="s">
        <v>2640</v>
      </c>
      <c r="AD4571">
        <v>1012</v>
      </c>
      <c r="AE4571" t="s">
        <v>2</v>
      </c>
      <c r="AF4571">
        <v>3</v>
      </c>
      <c r="AG4571" t="s">
        <v>2688</v>
      </c>
      <c r="AH4571">
        <v>22</v>
      </c>
      <c r="AI4571" t="s">
        <v>34977</v>
      </c>
      <c r="AJ4571">
        <v>573</v>
      </c>
      <c r="AK4571" t="s">
        <v>10094</v>
      </c>
      <c r="AP4571" t="s">
        <v>24854</v>
      </c>
      <c r="AQ4571" t="s">
        <v>24855</v>
      </c>
      <c r="AR4571">
        <v>0</v>
      </c>
      <c r="AS4571" t="s">
        <v>2632</v>
      </c>
      <c r="AT4571" t="s">
        <v>37312</v>
      </c>
      <c r="AV4571" t="s">
        <v>40285</v>
      </c>
      <c r="AY4571" t="s">
        <v>2633</v>
      </c>
      <c r="AZ4571">
        <v>1083</v>
      </c>
      <c r="BA4571" t="s">
        <v>4409</v>
      </c>
    </row>
    <row r="4572" spans="1:53" x14ac:dyDescent="0.25">
      <c r="A4572">
        <v>577004</v>
      </c>
      <c r="B4572" t="s">
        <v>24856</v>
      </c>
      <c r="C4572">
        <v>6870</v>
      </c>
      <c r="D4572" t="s">
        <v>37088</v>
      </c>
      <c r="E4572" t="s">
        <v>1714</v>
      </c>
      <c r="F4572">
        <v>29189811</v>
      </c>
      <c r="G4572">
        <v>1003333534</v>
      </c>
      <c r="H4572" t="s">
        <v>24857</v>
      </c>
      <c r="I4572" t="s">
        <v>24858</v>
      </c>
      <c r="J4572" t="s">
        <v>24859</v>
      </c>
      <c r="K4572" t="s">
        <v>24860</v>
      </c>
      <c r="L4572">
        <v>768</v>
      </c>
      <c r="M4572">
        <v>35</v>
      </c>
      <c r="Q4572" s="1">
        <v>41114</v>
      </c>
      <c r="R4572" t="s">
        <v>2628</v>
      </c>
      <c r="S4572">
        <v>573</v>
      </c>
      <c r="T4572" t="s">
        <v>10094</v>
      </c>
      <c r="U4572" s="1">
        <v>41121</v>
      </c>
      <c r="V4572">
        <v>2</v>
      </c>
      <c r="W4572" t="s">
        <v>2629</v>
      </c>
      <c r="X4572">
        <v>1</v>
      </c>
      <c r="Y4572" t="s">
        <v>34899</v>
      </c>
      <c r="Z4572">
        <v>7</v>
      </c>
      <c r="AA4572">
        <v>191004</v>
      </c>
      <c r="AB4572">
        <v>121</v>
      </c>
      <c r="AC4572" t="s">
        <v>2640</v>
      </c>
      <c r="AD4572">
        <v>1012</v>
      </c>
      <c r="AE4572" t="s">
        <v>2</v>
      </c>
      <c r="AF4572">
        <v>3</v>
      </c>
      <c r="AG4572" t="s">
        <v>2688</v>
      </c>
      <c r="AH4572">
        <v>22</v>
      </c>
      <c r="AI4572" t="s">
        <v>34977</v>
      </c>
      <c r="AJ4572">
        <v>573</v>
      </c>
      <c r="AK4572" t="s">
        <v>10094</v>
      </c>
      <c r="AP4572" t="s">
        <v>24861</v>
      </c>
      <c r="AQ4572" t="s">
        <v>24862</v>
      </c>
      <c r="AR4572">
        <v>0</v>
      </c>
      <c r="AS4572" t="s">
        <v>2632</v>
      </c>
      <c r="AT4572" t="s">
        <v>11533</v>
      </c>
      <c r="AV4572" t="s">
        <v>24863</v>
      </c>
      <c r="AY4572" t="s">
        <v>2633</v>
      </c>
      <c r="AZ4572">
        <v>1083</v>
      </c>
      <c r="BA4572" t="s">
        <v>4409</v>
      </c>
    </row>
    <row r="4573" spans="1:53" x14ac:dyDescent="0.25">
      <c r="A4573">
        <v>577005</v>
      </c>
      <c r="B4573" t="s">
        <v>24864</v>
      </c>
      <c r="C4573">
        <v>6823</v>
      </c>
      <c r="D4573" t="s">
        <v>11480</v>
      </c>
      <c r="E4573" t="s">
        <v>1715</v>
      </c>
      <c r="F4573">
        <v>29189811</v>
      </c>
      <c r="G4573">
        <v>1003333662</v>
      </c>
      <c r="H4573" t="s">
        <v>24865</v>
      </c>
      <c r="I4573" t="s">
        <v>24866</v>
      </c>
      <c r="J4573" t="s">
        <v>24867</v>
      </c>
      <c r="K4573" t="s">
        <v>11482</v>
      </c>
      <c r="L4573">
        <v>1249</v>
      </c>
      <c r="M4573">
        <v>5</v>
      </c>
      <c r="Q4573" s="1">
        <v>41117</v>
      </c>
      <c r="R4573" t="s">
        <v>2628</v>
      </c>
      <c r="S4573">
        <v>573</v>
      </c>
      <c r="T4573" t="s">
        <v>10094</v>
      </c>
      <c r="U4573" s="1">
        <v>41121</v>
      </c>
      <c r="V4573">
        <v>2</v>
      </c>
      <c r="W4573" t="s">
        <v>2629</v>
      </c>
      <c r="X4573">
        <v>1</v>
      </c>
      <c r="Y4573" t="s">
        <v>34899</v>
      </c>
      <c r="Z4573">
        <v>7</v>
      </c>
      <c r="AB4573">
        <v>121</v>
      </c>
      <c r="AC4573" t="s">
        <v>2640</v>
      </c>
      <c r="AD4573">
        <v>1012</v>
      </c>
      <c r="AE4573" t="s">
        <v>2</v>
      </c>
      <c r="AF4573">
        <v>3</v>
      </c>
      <c r="AG4573" t="s">
        <v>2688</v>
      </c>
      <c r="AH4573">
        <v>22</v>
      </c>
      <c r="AI4573" t="s">
        <v>34977</v>
      </c>
      <c r="AJ4573">
        <v>573</v>
      </c>
      <c r="AK4573" t="s">
        <v>10094</v>
      </c>
      <c r="AP4573" t="s">
        <v>24868</v>
      </c>
      <c r="AQ4573" t="s">
        <v>24869</v>
      </c>
      <c r="AR4573">
        <v>0</v>
      </c>
      <c r="AS4573" t="s">
        <v>2632</v>
      </c>
      <c r="AT4573" t="s">
        <v>11485</v>
      </c>
      <c r="AY4573" t="s">
        <v>2633</v>
      </c>
      <c r="AZ4573">
        <v>1083</v>
      </c>
      <c r="BA4573" t="s">
        <v>4409</v>
      </c>
    </row>
    <row r="4574" spans="1:53" x14ac:dyDescent="0.25">
      <c r="A4574">
        <v>577007</v>
      </c>
      <c r="B4574" t="s">
        <v>24870</v>
      </c>
      <c r="C4574">
        <v>6862</v>
      </c>
      <c r="D4574" t="s">
        <v>15756</v>
      </c>
      <c r="E4574" t="s">
        <v>1716</v>
      </c>
      <c r="F4574">
        <v>29189811</v>
      </c>
      <c r="G4574">
        <v>1003333546</v>
      </c>
      <c r="H4574" t="s">
        <v>24607</v>
      </c>
      <c r="I4574" t="s">
        <v>24871</v>
      </c>
      <c r="J4574" t="s">
        <v>24872</v>
      </c>
      <c r="K4574" t="s">
        <v>38137</v>
      </c>
      <c r="L4574">
        <v>822</v>
      </c>
      <c r="M4574">
        <v>12</v>
      </c>
      <c r="Q4574" s="1">
        <v>43797</v>
      </c>
      <c r="R4574" t="s">
        <v>2628</v>
      </c>
      <c r="S4574">
        <v>573</v>
      </c>
      <c r="T4574" t="s">
        <v>10094</v>
      </c>
      <c r="V4574">
        <v>2</v>
      </c>
      <c r="W4574" t="s">
        <v>2629</v>
      </c>
      <c r="X4574">
        <v>1</v>
      </c>
      <c r="Y4574" t="s">
        <v>34899</v>
      </c>
      <c r="Z4574">
        <v>9</v>
      </c>
      <c r="AB4574">
        <v>121</v>
      </c>
      <c r="AC4574" t="s">
        <v>2640</v>
      </c>
      <c r="AD4574">
        <v>1012</v>
      </c>
      <c r="AE4574" t="s">
        <v>2</v>
      </c>
      <c r="AF4574">
        <v>1</v>
      </c>
      <c r="AG4574" t="s">
        <v>34895</v>
      </c>
      <c r="AH4574">
        <v>21</v>
      </c>
      <c r="AI4574" t="s">
        <v>34900</v>
      </c>
      <c r="AJ4574">
        <v>573</v>
      </c>
      <c r="AK4574" t="s">
        <v>10094</v>
      </c>
      <c r="AP4574" t="s">
        <v>24873</v>
      </c>
      <c r="AQ4574" t="s">
        <v>24611</v>
      </c>
      <c r="AR4574">
        <v>0</v>
      </c>
      <c r="AS4574" t="s">
        <v>2632</v>
      </c>
      <c r="AT4574" t="s">
        <v>38138</v>
      </c>
      <c r="AW4574">
        <v>55.719289539999998</v>
      </c>
      <c r="AX4574">
        <v>8.6101611800000004</v>
      </c>
      <c r="AY4574" t="s">
        <v>2633</v>
      </c>
      <c r="AZ4574">
        <v>1083</v>
      </c>
      <c r="BA4574" t="s">
        <v>4409</v>
      </c>
    </row>
    <row r="4575" spans="1:53" x14ac:dyDescent="0.25">
      <c r="A4575">
        <v>577008</v>
      </c>
      <c r="B4575" t="s">
        <v>1717</v>
      </c>
      <c r="C4575">
        <v>6870</v>
      </c>
      <c r="D4575" t="s">
        <v>37088</v>
      </c>
      <c r="E4575" t="s">
        <v>1717</v>
      </c>
      <c r="F4575">
        <v>29189811</v>
      </c>
      <c r="G4575">
        <v>1003333625</v>
      </c>
      <c r="H4575" t="s">
        <v>24874</v>
      </c>
      <c r="I4575" t="s">
        <v>24875</v>
      </c>
      <c r="J4575" t="s">
        <v>24876</v>
      </c>
      <c r="K4575" t="s">
        <v>17220</v>
      </c>
      <c r="L4575">
        <v>1104</v>
      </c>
      <c r="M4575">
        <v>11</v>
      </c>
      <c r="Q4575" s="1">
        <v>43784</v>
      </c>
      <c r="R4575" t="s">
        <v>2628</v>
      </c>
      <c r="S4575">
        <v>573</v>
      </c>
      <c r="T4575" t="s">
        <v>10094</v>
      </c>
      <c r="V4575">
        <v>2</v>
      </c>
      <c r="W4575" t="s">
        <v>2629</v>
      </c>
      <c r="X4575">
        <v>1</v>
      </c>
      <c r="Y4575" t="s">
        <v>34899</v>
      </c>
      <c r="Z4575">
        <v>10</v>
      </c>
      <c r="AB4575">
        <v>121</v>
      </c>
      <c r="AC4575" t="s">
        <v>2640</v>
      </c>
      <c r="AD4575">
        <v>1012</v>
      </c>
      <c r="AE4575" t="s">
        <v>2</v>
      </c>
      <c r="AF4575">
        <v>1</v>
      </c>
      <c r="AG4575" t="s">
        <v>34895</v>
      </c>
      <c r="AH4575">
        <v>21</v>
      </c>
      <c r="AI4575" t="s">
        <v>34900</v>
      </c>
      <c r="AJ4575">
        <v>573</v>
      </c>
      <c r="AK4575" t="s">
        <v>10094</v>
      </c>
      <c r="AP4575" t="s">
        <v>24877</v>
      </c>
      <c r="AQ4575" t="s">
        <v>24878</v>
      </c>
      <c r="AR4575">
        <v>0</v>
      </c>
      <c r="AS4575" t="s">
        <v>2632</v>
      </c>
      <c r="AT4575" t="s">
        <v>8451</v>
      </c>
      <c r="AW4575">
        <v>55.80974114</v>
      </c>
      <c r="AX4575">
        <v>8.6115104900000006</v>
      </c>
      <c r="AY4575" t="s">
        <v>2633</v>
      </c>
      <c r="AZ4575">
        <v>1083</v>
      </c>
      <c r="BA4575" t="s">
        <v>4409</v>
      </c>
    </row>
    <row r="4576" spans="1:53" x14ac:dyDescent="0.25">
      <c r="A4576">
        <v>577010</v>
      </c>
      <c r="B4576" t="s">
        <v>24879</v>
      </c>
      <c r="C4576">
        <v>6870</v>
      </c>
      <c r="D4576" t="s">
        <v>37088</v>
      </c>
      <c r="E4576" t="s">
        <v>1718</v>
      </c>
      <c r="F4576">
        <v>68762812</v>
      </c>
      <c r="G4576">
        <v>1003170965</v>
      </c>
      <c r="H4576" t="s">
        <v>24880</v>
      </c>
      <c r="I4576" t="s">
        <v>24881</v>
      </c>
      <c r="J4576" t="s">
        <v>24881</v>
      </c>
      <c r="K4576" t="s">
        <v>40286</v>
      </c>
      <c r="L4576">
        <v>10</v>
      </c>
      <c r="M4576">
        <v>1</v>
      </c>
      <c r="Q4576" s="1">
        <v>40952</v>
      </c>
      <c r="R4576" t="s">
        <v>2628</v>
      </c>
      <c r="U4576" s="1">
        <v>40755</v>
      </c>
      <c r="V4576">
        <v>5</v>
      </c>
      <c r="W4576" t="s">
        <v>2938</v>
      </c>
      <c r="X4576">
        <v>1</v>
      </c>
      <c r="Y4576" t="s">
        <v>34899</v>
      </c>
      <c r="Z4576">
        <v>7</v>
      </c>
      <c r="AA4576">
        <v>198208</v>
      </c>
      <c r="AB4576">
        <v>121</v>
      </c>
      <c r="AC4576" t="s">
        <v>2640</v>
      </c>
      <c r="AD4576">
        <v>1013</v>
      </c>
      <c r="AE4576" t="s">
        <v>47</v>
      </c>
      <c r="AF4576">
        <v>3</v>
      </c>
      <c r="AG4576" t="s">
        <v>2688</v>
      </c>
      <c r="AH4576">
        <v>22</v>
      </c>
      <c r="AI4576" t="s">
        <v>34977</v>
      </c>
      <c r="AJ4576">
        <v>573</v>
      </c>
      <c r="AK4576" t="s">
        <v>10094</v>
      </c>
      <c r="AP4576" t="s">
        <v>24882</v>
      </c>
      <c r="AR4576">
        <v>0</v>
      </c>
      <c r="AS4576" t="s">
        <v>2632</v>
      </c>
      <c r="AT4576" t="s">
        <v>40287</v>
      </c>
      <c r="AV4576" t="s">
        <v>24883</v>
      </c>
      <c r="AY4576" t="s">
        <v>2633</v>
      </c>
      <c r="AZ4576">
        <v>1083</v>
      </c>
      <c r="BA4576" t="s">
        <v>4409</v>
      </c>
    </row>
    <row r="4577" spans="1:53" x14ac:dyDescent="0.25">
      <c r="A4577">
        <v>577011</v>
      </c>
      <c r="B4577" t="s">
        <v>24884</v>
      </c>
      <c r="C4577">
        <v>6870</v>
      </c>
      <c r="D4577" t="s">
        <v>37088</v>
      </c>
      <c r="E4577" t="s">
        <v>397</v>
      </c>
      <c r="F4577">
        <v>29189811</v>
      </c>
      <c r="G4577">
        <v>1003333650</v>
      </c>
      <c r="H4577" t="s">
        <v>24885</v>
      </c>
      <c r="I4577" t="s">
        <v>24886</v>
      </c>
      <c r="J4577" t="s">
        <v>24887</v>
      </c>
      <c r="K4577" t="s">
        <v>24888</v>
      </c>
      <c r="L4577">
        <v>1104</v>
      </c>
      <c r="M4577">
        <v>25</v>
      </c>
      <c r="Q4577" s="1">
        <v>40732</v>
      </c>
      <c r="R4577" t="s">
        <v>2628</v>
      </c>
      <c r="S4577">
        <v>573</v>
      </c>
      <c r="T4577" t="s">
        <v>10094</v>
      </c>
      <c r="U4577" s="1">
        <v>40755</v>
      </c>
      <c r="V4577">
        <v>2</v>
      </c>
      <c r="W4577" t="s">
        <v>2629</v>
      </c>
      <c r="X4577">
        <v>1</v>
      </c>
      <c r="Y4577" t="s">
        <v>34899</v>
      </c>
      <c r="Z4577">
        <v>7</v>
      </c>
      <c r="AA4577">
        <v>199008</v>
      </c>
      <c r="AB4577">
        <v>121</v>
      </c>
      <c r="AC4577" t="s">
        <v>2640</v>
      </c>
      <c r="AD4577">
        <v>1012</v>
      </c>
      <c r="AE4577" t="s">
        <v>2</v>
      </c>
      <c r="AF4577">
        <v>3</v>
      </c>
      <c r="AG4577" t="s">
        <v>2688</v>
      </c>
      <c r="AH4577">
        <v>22</v>
      </c>
      <c r="AI4577" t="s">
        <v>34977</v>
      </c>
      <c r="AJ4577">
        <v>573</v>
      </c>
      <c r="AK4577" t="s">
        <v>10094</v>
      </c>
      <c r="AL4577">
        <v>2</v>
      </c>
      <c r="AM4577" t="s">
        <v>2703</v>
      </c>
      <c r="AN4577">
        <v>577008</v>
      </c>
      <c r="AP4577" t="s">
        <v>24889</v>
      </c>
      <c r="AQ4577" t="s">
        <v>24890</v>
      </c>
      <c r="AR4577">
        <v>0</v>
      </c>
      <c r="AS4577" t="s">
        <v>2632</v>
      </c>
      <c r="AT4577" t="s">
        <v>8451</v>
      </c>
      <c r="AW4577">
        <v>55.812116292517501</v>
      </c>
      <c r="AX4577">
        <v>8.6120546163805098</v>
      </c>
      <c r="AY4577" t="s">
        <v>2633</v>
      </c>
      <c r="AZ4577">
        <v>1083</v>
      </c>
      <c r="BA4577" t="s">
        <v>4409</v>
      </c>
    </row>
    <row r="4578" spans="1:53" x14ac:dyDescent="0.25">
      <c r="A4578">
        <v>577012</v>
      </c>
      <c r="B4578" t="s">
        <v>24891</v>
      </c>
      <c r="C4578">
        <v>6823</v>
      </c>
      <c r="D4578" t="s">
        <v>11480</v>
      </c>
      <c r="E4578" t="s">
        <v>1719</v>
      </c>
      <c r="F4578">
        <v>29189811</v>
      </c>
      <c r="G4578">
        <v>1008580819</v>
      </c>
      <c r="H4578" t="s">
        <v>13919</v>
      </c>
      <c r="J4578" t="s">
        <v>24892</v>
      </c>
      <c r="K4578" t="s">
        <v>15163</v>
      </c>
      <c r="L4578">
        <v>1346</v>
      </c>
      <c r="M4578">
        <v>17</v>
      </c>
      <c r="Q4578" s="1">
        <v>43405</v>
      </c>
      <c r="R4578" t="s">
        <v>2628</v>
      </c>
      <c r="S4578">
        <v>573</v>
      </c>
      <c r="T4578" t="s">
        <v>10094</v>
      </c>
      <c r="U4578" s="1">
        <v>43405</v>
      </c>
      <c r="V4578">
        <v>2</v>
      </c>
      <c r="W4578" t="s">
        <v>2629</v>
      </c>
      <c r="X4578">
        <v>1</v>
      </c>
      <c r="Y4578" t="s">
        <v>34899</v>
      </c>
      <c r="Z4578">
        <v>7</v>
      </c>
      <c r="AA4578">
        <v>200309</v>
      </c>
      <c r="AB4578">
        <v>126</v>
      </c>
      <c r="AC4578" t="s">
        <v>62</v>
      </c>
      <c r="AD4578">
        <v>1015</v>
      </c>
      <c r="AE4578" t="s">
        <v>62</v>
      </c>
      <c r="AF4578">
        <v>3</v>
      </c>
      <c r="AG4578" t="s">
        <v>2688</v>
      </c>
      <c r="AH4578">
        <v>23</v>
      </c>
      <c r="AI4578" t="s">
        <v>4038</v>
      </c>
      <c r="AJ4578">
        <v>573</v>
      </c>
      <c r="AK4578" t="s">
        <v>10094</v>
      </c>
      <c r="AP4578" t="s">
        <v>24893</v>
      </c>
      <c r="AQ4578" t="s">
        <v>24894</v>
      </c>
      <c r="AR4578">
        <v>0</v>
      </c>
      <c r="AS4578" t="s">
        <v>2632</v>
      </c>
      <c r="AT4578" t="s">
        <v>15166</v>
      </c>
      <c r="AW4578">
        <v>55.721226549999997</v>
      </c>
      <c r="AX4578">
        <v>8.7549691799999998</v>
      </c>
      <c r="AY4578" t="s">
        <v>2633</v>
      </c>
      <c r="AZ4578">
        <v>1083</v>
      </c>
      <c r="BA4578" t="s">
        <v>4409</v>
      </c>
    </row>
    <row r="4579" spans="1:53" x14ac:dyDescent="0.25">
      <c r="A4579">
        <v>577300</v>
      </c>
      <c r="B4579" t="s">
        <v>40288</v>
      </c>
      <c r="C4579">
        <v>6870</v>
      </c>
      <c r="D4579" t="s">
        <v>37088</v>
      </c>
      <c r="E4579" t="s">
        <v>1720</v>
      </c>
      <c r="F4579">
        <v>42036110</v>
      </c>
      <c r="G4579">
        <v>1001819532</v>
      </c>
      <c r="H4579" t="s">
        <v>24895</v>
      </c>
      <c r="I4579" t="s">
        <v>24896</v>
      </c>
      <c r="J4579" t="s">
        <v>24897</v>
      </c>
      <c r="K4579" t="s">
        <v>19749</v>
      </c>
      <c r="L4579">
        <v>225</v>
      </c>
      <c r="M4579">
        <v>8</v>
      </c>
      <c r="Q4579" s="1">
        <v>43784</v>
      </c>
      <c r="R4579" t="s">
        <v>2628</v>
      </c>
      <c r="V4579">
        <v>5</v>
      </c>
      <c r="W4579" t="s">
        <v>2938</v>
      </c>
      <c r="X4579">
        <v>1</v>
      </c>
      <c r="Y4579" t="s">
        <v>34899</v>
      </c>
      <c r="AA4579">
        <v>192205</v>
      </c>
      <c r="AB4579">
        <v>123</v>
      </c>
      <c r="AC4579" t="s">
        <v>109</v>
      </c>
      <c r="AD4579">
        <v>1011</v>
      </c>
      <c r="AE4579" t="s">
        <v>109</v>
      </c>
      <c r="AF4579">
        <v>1</v>
      </c>
      <c r="AG4579" t="s">
        <v>34895</v>
      </c>
      <c r="AH4579">
        <v>80</v>
      </c>
      <c r="AI4579" t="s">
        <v>109</v>
      </c>
      <c r="AJ4579">
        <v>573</v>
      </c>
      <c r="AK4579" t="s">
        <v>10094</v>
      </c>
      <c r="AP4579" t="s">
        <v>24898</v>
      </c>
      <c r="AQ4579" t="s">
        <v>24899</v>
      </c>
      <c r="AR4579">
        <v>0</v>
      </c>
      <c r="AS4579" t="s">
        <v>2632</v>
      </c>
      <c r="AT4579" t="s">
        <v>19752</v>
      </c>
      <c r="AW4579">
        <v>55.809433869999999</v>
      </c>
      <c r="AX4579">
        <v>8.6320018199999993</v>
      </c>
      <c r="AY4579" t="s">
        <v>2633</v>
      </c>
      <c r="AZ4579">
        <v>1083</v>
      </c>
      <c r="BA4579" t="s">
        <v>4409</v>
      </c>
    </row>
    <row r="4580" spans="1:53" x14ac:dyDescent="0.25">
      <c r="A4580">
        <v>577301</v>
      </c>
      <c r="B4580" t="s">
        <v>24900</v>
      </c>
      <c r="C4580">
        <v>6823</v>
      </c>
      <c r="D4580" t="s">
        <v>11480</v>
      </c>
      <c r="E4580" t="s">
        <v>1721</v>
      </c>
      <c r="F4580">
        <v>19028208</v>
      </c>
      <c r="G4580">
        <v>1003709551</v>
      </c>
      <c r="H4580" t="s">
        <v>40289</v>
      </c>
      <c r="I4580" t="s">
        <v>24901</v>
      </c>
      <c r="J4580" t="s">
        <v>24902</v>
      </c>
      <c r="K4580" t="s">
        <v>40290</v>
      </c>
      <c r="L4580">
        <v>176</v>
      </c>
      <c r="M4580">
        <v>4</v>
      </c>
      <c r="Q4580" s="1">
        <v>43784</v>
      </c>
      <c r="R4580" t="s">
        <v>2628</v>
      </c>
      <c r="V4580">
        <v>5</v>
      </c>
      <c r="W4580" t="s">
        <v>2938</v>
      </c>
      <c r="X4580">
        <v>1</v>
      </c>
      <c r="Y4580" t="s">
        <v>34899</v>
      </c>
      <c r="Z4580">
        <v>10</v>
      </c>
      <c r="AA4580">
        <v>199608</v>
      </c>
      <c r="AB4580">
        <v>123</v>
      </c>
      <c r="AC4580" t="s">
        <v>109</v>
      </c>
      <c r="AD4580">
        <v>1011</v>
      </c>
      <c r="AE4580" t="s">
        <v>109</v>
      </c>
      <c r="AF4580">
        <v>1</v>
      </c>
      <c r="AG4580" t="s">
        <v>34895</v>
      </c>
      <c r="AH4580">
        <v>80</v>
      </c>
      <c r="AI4580" t="s">
        <v>109</v>
      </c>
      <c r="AJ4580">
        <v>573</v>
      </c>
      <c r="AK4580" t="s">
        <v>10094</v>
      </c>
      <c r="AP4580" t="s">
        <v>24903</v>
      </c>
      <c r="AQ4580" t="s">
        <v>24904</v>
      </c>
      <c r="AR4580">
        <v>0</v>
      </c>
      <c r="AS4580" t="s">
        <v>2632</v>
      </c>
      <c r="AT4580" t="s">
        <v>40291</v>
      </c>
      <c r="AV4580" t="s">
        <v>11486</v>
      </c>
      <c r="AW4580">
        <v>55.738623189999998</v>
      </c>
      <c r="AX4580">
        <v>8.7020087099999994</v>
      </c>
      <c r="AY4580" t="s">
        <v>2633</v>
      </c>
      <c r="AZ4580">
        <v>1083</v>
      </c>
      <c r="BA4580" t="s">
        <v>4409</v>
      </c>
    </row>
    <row r="4581" spans="1:53" x14ac:dyDescent="0.25">
      <c r="A4581">
        <v>580000</v>
      </c>
      <c r="B4581" t="s">
        <v>24905</v>
      </c>
      <c r="C4581">
        <v>6200</v>
      </c>
      <c r="D4581" t="s">
        <v>11154</v>
      </c>
      <c r="E4581" t="s">
        <v>10592</v>
      </c>
      <c r="F4581">
        <v>29189854</v>
      </c>
      <c r="I4581" t="s">
        <v>24906</v>
      </c>
      <c r="J4581" t="s">
        <v>14953</v>
      </c>
      <c r="K4581" t="s">
        <v>40292</v>
      </c>
      <c r="L4581">
        <v>1506</v>
      </c>
      <c r="M4581">
        <v>2</v>
      </c>
      <c r="Q4581" s="1">
        <v>43794</v>
      </c>
      <c r="R4581" t="s">
        <v>2981</v>
      </c>
      <c r="S4581">
        <v>580</v>
      </c>
      <c r="T4581" t="s">
        <v>10592</v>
      </c>
      <c r="V4581">
        <v>2</v>
      </c>
      <c r="W4581" t="s">
        <v>2629</v>
      </c>
      <c r="X4581">
        <v>5</v>
      </c>
      <c r="Y4581" t="s">
        <v>34894</v>
      </c>
      <c r="AA4581">
        <v>200701</v>
      </c>
      <c r="AB4581">
        <v>923</v>
      </c>
      <c r="AC4581" t="s">
        <v>149</v>
      </c>
      <c r="AD4581">
        <v>2013</v>
      </c>
      <c r="AE4581" t="s">
        <v>149</v>
      </c>
      <c r="AF4581">
        <v>1</v>
      </c>
      <c r="AG4581" t="s">
        <v>34895</v>
      </c>
      <c r="AH4581">
        <v>99</v>
      </c>
      <c r="AI4581" t="s">
        <v>34896</v>
      </c>
      <c r="AJ4581">
        <v>580</v>
      </c>
      <c r="AK4581" t="s">
        <v>10592</v>
      </c>
      <c r="AP4581" t="s">
        <v>15877</v>
      </c>
      <c r="AQ4581" t="s">
        <v>14955</v>
      </c>
      <c r="AR4581">
        <v>0</v>
      </c>
      <c r="AS4581" t="s">
        <v>2632</v>
      </c>
      <c r="AT4581" t="s">
        <v>36324</v>
      </c>
      <c r="AU4581" t="s">
        <v>34898</v>
      </c>
      <c r="AW4581">
        <v>55.023543009999997</v>
      </c>
      <c r="AX4581">
        <v>9.4223419600000007</v>
      </c>
      <c r="AY4581" t="s">
        <v>2633</v>
      </c>
      <c r="AZ4581">
        <v>1083</v>
      </c>
      <c r="BA4581" t="s">
        <v>4409</v>
      </c>
    </row>
    <row r="4582" spans="1:53" x14ac:dyDescent="0.25">
      <c r="A4582">
        <v>580001</v>
      </c>
      <c r="B4582" t="s">
        <v>40293</v>
      </c>
      <c r="C4582">
        <v>6200</v>
      </c>
      <c r="D4582" t="s">
        <v>11154</v>
      </c>
      <c r="E4582" t="s">
        <v>1722</v>
      </c>
      <c r="F4582">
        <v>21434094</v>
      </c>
      <c r="G4582">
        <v>1004929572</v>
      </c>
      <c r="H4582" t="s">
        <v>24907</v>
      </c>
      <c r="J4582" t="s">
        <v>24908</v>
      </c>
      <c r="K4582" t="s">
        <v>40294</v>
      </c>
      <c r="L4582">
        <v>392</v>
      </c>
      <c r="M4582">
        <v>23</v>
      </c>
      <c r="Q4582" s="1">
        <v>43782</v>
      </c>
      <c r="R4582" t="s">
        <v>2628</v>
      </c>
      <c r="S4582">
        <v>580</v>
      </c>
      <c r="T4582" t="s">
        <v>10592</v>
      </c>
      <c r="V4582">
        <v>6</v>
      </c>
      <c r="W4582" t="s">
        <v>3407</v>
      </c>
      <c r="X4582">
        <v>1</v>
      </c>
      <c r="Y4582" t="s">
        <v>34899</v>
      </c>
      <c r="Z4582">
        <v>9</v>
      </c>
      <c r="AA4582">
        <v>197901</v>
      </c>
      <c r="AB4582">
        <v>129</v>
      </c>
      <c r="AC4582" t="s">
        <v>122</v>
      </c>
      <c r="AD4582">
        <v>1016</v>
      </c>
      <c r="AE4582" t="s">
        <v>122</v>
      </c>
      <c r="AF4582">
        <v>1</v>
      </c>
      <c r="AG4582" t="s">
        <v>34895</v>
      </c>
      <c r="AH4582">
        <v>99</v>
      </c>
      <c r="AI4582" t="s">
        <v>34896</v>
      </c>
      <c r="AJ4582">
        <v>580</v>
      </c>
      <c r="AK4582" t="s">
        <v>10592</v>
      </c>
      <c r="AP4582" t="s">
        <v>15906</v>
      </c>
      <c r="AQ4582" t="s">
        <v>24909</v>
      </c>
      <c r="AR4582">
        <v>0</v>
      </c>
      <c r="AS4582" t="s">
        <v>2632</v>
      </c>
      <c r="AT4582" t="s">
        <v>24910</v>
      </c>
      <c r="AV4582" t="s">
        <v>39893</v>
      </c>
      <c r="AW4582">
        <v>54.935224699999999</v>
      </c>
      <c r="AX4582">
        <v>9.4509857200000003</v>
      </c>
      <c r="AY4582" t="s">
        <v>2633</v>
      </c>
      <c r="AZ4582">
        <v>1083</v>
      </c>
      <c r="BA4582" t="s">
        <v>4409</v>
      </c>
    </row>
    <row r="4583" spans="1:53" x14ac:dyDescent="0.25">
      <c r="A4583">
        <v>580002</v>
      </c>
      <c r="B4583" t="s">
        <v>24911</v>
      </c>
      <c r="C4583">
        <v>6200</v>
      </c>
      <c r="D4583" t="s">
        <v>11154</v>
      </c>
      <c r="E4583" t="s">
        <v>24911</v>
      </c>
      <c r="F4583">
        <v>72968212</v>
      </c>
      <c r="G4583">
        <v>1005231622</v>
      </c>
      <c r="I4583" t="s">
        <v>24912</v>
      </c>
      <c r="J4583" t="s">
        <v>24913</v>
      </c>
      <c r="K4583" t="s">
        <v>40295</v>
      </c>
      <c r="L4583">
        <v>1267</v>
      </c>
      <c r="M4583">
        <v>3</v>
      </c>
      <c r="Q4583" s="1">
        <v>43888</v>
      </c>
      <c r="R4583" t="s">
        <v>2628</v>
      </c>
      <c r="S4583">
        <v>580</v>
      </c>
      <c r="T4583" t="s">
        <v>10592</v>
      </c>
      <c r="U4583" s="1">
        <v>43862</v>
      </c>
      <c r="V4583">
        <v>0</v>
      </c>
      <c r="W4583" t="s">
        <v>3383</v>
      </c>
      <c r="X4583">
        <v>1</v>
      </c>
      <c r="Y4583" t="s">
        <v>34899</v>
      </c>
      <c r="AB4583">
        <v>147</v>
      </c>
      <c r="AC4583" t="s">
        <v>35093</v>
      </c>
      <c r="AD4583">
        <v>1021</v>
      </c>
      <c r="AE4583" t="s">
        <v>35093</v>
      </c>
      <c r="AF4583">
        <v>3</v>
      </c>
      <c r="AG4583" t="s">
        <v>2688</v>
      </c>
      <c r="AH4583">
        <v>99</v>
      </c>
      <c r="AI4583" t="s">
        <v>34896</v>
      </c>
      <c r="AJ4583">
        <v>580</v>
      </c>
      <c r="AK4583" t="s">
        <v>10592</v>
      </c>
      <c r="AP4583" t="s">
        <v>24914</v>
      </c>
      <c r="AR4583">
        <v>0</v>
      </c>
      <c r="AS4583" t="s">
        <v>2632</v>
      </c>
      <c r="AT4583" t="s">
        <v>40081</v>
      </c>
      <c r="AW4583">
        <v>55.046261690000001</v>
      </c>
      <c r="AX4583">
        <v>9.4175393700000001</v>
      </c>
      <c r="AY4583" t="s">
        <v>2633</v>
      </c>
      <c r="AZ4583">
        <v>1083</v>
      </c>
      <c r="BA4583" t="s">
        <v>4409</v>
      </c>
    </row>
    <row r="4584" spans="1:53" x14ac:dyDescent="0.25">
      <c r="A4584">
        <v>580300</v>
      </c>
      <c r="B4584" t="s">
        <v>24915</v>
      </c>
      <c r="C4584">
        <v>6360</v>
      </c>
      <c r="D4584" t="s">
        <v>23550</v>
      </c>
      <c r="E4584" t="s">
        <v>1723</v>
      </c>
      <c r="F4584">
        <v>31433495</v>
      </c>
      <c r="G4584">
        <v>1014447705</v>
      </c>
      <c r="H4584" t="s">
        <v>40296</v>
      </c>
      <c r="I4584" t="s">
        <v>24916</v>
      </c>
      <c r="J4584" t="s">
        <v>24917</v>
      </c>
      <c r="K4584" t="s">
        <v>24918</v>
      </c>
      <c r="L4584">
        <v>1960</v>
      </c>
      <c r="M4584">
        <v>5</v>
      </c>
      <c r="Q4584" s="1">
        <v>41661</v>
      </c>
      <c r="R4584" t="s">
        <v>2628</v>
      </c>
      <c r="U4584" s="1">
        <v>41486</v>
      </c>
      <c r="V4584">
        <v>5</v>
      </c>
      <c r="W4584" t="s">
        <v>2938</v>
      </c>
      <c r="X4584">
        <v>1</v>
      </c>
      <c r="Y4584" t="s">
        <v>34899</v>
      </c>
      <c r="Z4584">
        <v>10</v>
      </c>
      <c r="AA4584">
        <v>200808</v>
      </c>
      <c r="AB4584">
        <v>123</v>
      </c>
      <c r="AC4584" t="s">
        <v>109</v>
      </c>
      <c r="AD4584">
        <v>1011</v>
      </c>
      <c r="AE4584" t="s">
        <v>109</v>
      </c>
      <c r="AF4584">
        <v>3</v>
      </c>
      <c r="AG4584" t="s">
        <v>2688</v>
      </c>
      <c r="AH4584">
        <v>99</v>
      </c>
      <c r="AI4584" t="s">
        <v>34896</v>
      </c>
      <c r="AJ4584">
        <v>580</v>
      </c>
      <c r="AK4584" t="s">
        <v>10592</v>
      </c>
      <c r="AP4584" t="s">
        <v>24919</v>
      </c>
      <c r="AQ4584" t="s">
        <v>24920</v>
      </c>
      <c r="AR4584">
        <v>0</v>
      </c>
      <c r="AS4584" t="s">
        <v>2632</v>
      </c>
      <c r="AT4584" t="s">
        <v>24921</v>
      </c>
      <c r="AW4584">
        <v>54.966514647641702</v>
      </c>
      <c r="AX4584">
        <v>9.3063546112257995</v>
      </c>
      <c r="AY4584" t="s">
        <v>2633</v>
      </c>
      <c r="AZ4584">
        <v>1083</v>
      </c>
      <c r="BA4584" t="s">
        <v>4409</v>
      </c>
    </row>
    <row r="4585" spans="1:53" x14ac:dyDescent="0.25">
      <c r="A4585">
        <v>600200</v>
      </c>
      <c r="B4585" t="s">
        <v>24922</v>
      </c>
      <c r="C4585">
        <v>6000</v>
      </c>
      <c r="D4585" t="s">
        <v>9636</v>
      </c>
      <c r="E4585" t="s">
        <v>24923</v>
      </c>
      <c r="F4585">
        <v>39440636</v>
      </c>
      <c r="G4585">
        <v>1023644688</v>
      </c>
      <c r="H4585" t="s">
        <v>40297</v>
      </c>
      <c r="J4585" t="s">
        <v>3440</v>
      </c>
      <c r="K4585" t="s">
        <v>24924</v>
      </c>
      <c r="L4585">
        <v>1991</v>
      </c>
      <c r="M4585">
        <v>116</v>
      </c>
      <c r="Q4585" s="1">
        <v>43857</v>
      </c>
      <c r="R4585" t="s">
        <v>2628</v>
      </c>
      <c r="V4585">
        <v>1</v>
      </c>
      <c r="W4585" t="s">
        <v>3230</v>
      </c>
      <c r="X4585">
        <v>4</v>
      </c>
      <c r="Y4585" t="s">
        <v>3442</v>
      </c>
      <c r="AA4585">
        <v>200408</v>
      </c>
      <c r="AB4585">
        <v>934</v>
      </c>
      <c r="AC4585" t="s">
        <v>3443</v>
      </c>
      <c r="AD4585">
        <v>2023</v>
      </c>
      <c r="AE4585" t="s">
        <v>3443</v>
      </c>
      <c r="AF4585">
        <v>2</v>
      </c>
      <c r="AG4585" t="s">
        <v>35025</v>
      </c>
      <c r="AH4585">
        <v>7</v>
      </c>
      <c r="AI4585" t="s">
        <v>3444</v>
      </c>
      <c r="AJ4585">
        <v>621</v>
      </c>
      <c r="AK4585" t="s">
        <v>1802</v>
      </c>
      <c r="AP4585" t="s">
        <v>24925</v>
      </c>
      <c r="AQ4585" t="s">
        <v>24926</v>
      </c>
      <c r="AR4585">
        <v>0</v>
      </c>
      <c r="AS4585" t="s">
        <v>2632</v>
      </c>
      <c r="AT4585" t="s">
        <v>24927</v>
      </c>
      <c r="AW4585">
        <v>55.498741019999997</v>
      </c>
      <c r="AX4585">
        <v>9.4746401500000008</v>
      </c>
      <c r="AY4585" t="s">
        <v>2633</v>
      </c>
      <c r="AZ4585">
        <v>1083</v>
      </c>
      <c r="BA4585" t="s">
        <v>4409</v>
      </c>
    </row>
    <row r="4586" spans="1:53" x14ac:dyDescent="0.25">
      <c r="A4586">
        <v>600201</v>
      </c>
      <c r="B4586" t="s">
        <v>40298</v>
      </c>
      <c r="C4586">
        <v>7100</v>
      </c>
      <c r="D4586" t="s">
        <v>4408</v>
      </c>
      <c r="E4586" t="s">
        <v>40299</v>
      </c>
      <c r="F4586">
        <v>29190909</v>
      </c>
      <c r="G4586">
        <v>1018151045</v>
      </c>
      <c r="H4586" t="s">
        <v>24928</v>
      </c>
      <c r="J4586" t="s">
        <v>24929</v>
      </c>
      <c r="K4586" t="s">
        <v>11927</v>
      </c>
      <c r="L4586">
        <v>2773</v>
      </c>
      <c r="M4586">
        <v>56</v>
      </c>
      <c r="Q4586" s="1">
        <v>43794</v>
      </c>
      <c r="R4586" t="s">
        <v>2628</v>
      </c>
      <c r="S4586">
        <v>1083</v>
      </c>
      <c r="T4586" t="s">
        <v>4409</v>
      </c>
      <c r="V4586">
        <v>7</v>
      </c>
      <c r="W4586" t="s">
        <v>4393</v>
      </c>
      <c r="X4586">
        <v>1</v>
      </c>
      <c r="Y4586" t="s">
        <v>34899</v>
      </c>
      <c r="AB4586">
        <v>128</v>
      </c>
      <c r="AC4586" t="s">
        <v>564</v>
      </c>
      <c r="AD4586">
        <v>1051</v>
      </c>
      <c r="AE4586" t="s">
        <v>564</v>
      </c>
      <c r="AF4586">
        <v>1</v>
      </c>
      <c r="AG4586" t="s">
        <v>34895</v>
      </c>
      <c r="AH4586">
        <v>7</v>
      </c>
      <c r="AI4586" t="s">
        <v>3444</v>
      </c>
      <c r="AJ4586">
        <v>630</v>
      </c>
      <c r="AK4586" t="s">
        <v>4412</v>
      </c>
      <c r="AP4586" t="s">
        <v>24930</v>
      </c>
      <c r="AQ4586" t="s">
        <v>24931</v>
      </c>
      <c r="AR4586">
        <v>0</v>
      </c>
      <c r="AS4586" t="s">
        <v>2632</v>
      </c>
      <c r="AT4586" t="s">
        <v>10325</v>
      </c>
      <c r="AW4586">
        <v>55.707905199999999</v>
      </c>
      <c r="AX4586">
        <v>9.5199438799999996</v>
      </c>
      <c r="AY4586" t="s">
        <v>2633</v>
      </c>
      <c r="AZ4586">
        <v>1083</v>
      </c>
      <c r="BA4586" t="s">
        <v>4409</v>
      </c>
    </row>
    <row r="4587" spans="1:53" x14ac:dyDescent="0.25">
      <c r="A4587">
        <v>601001</v>
      </c>
      <c r="B4587" t="s">
        <v>40300</v>
      </c>
      <c r="C4587">
        <v>8740</v>
      </c>
      <c r="D4587" t="s">
        <v>38597</v>
      </c>
      <c r="E4587" t="s">
        <v>34889</v>
      </c>
      <c r="F4587">
        <v>29189889</v>
      </c>
      <c r="G4587">
        <v>1003334955</v>
      </c>
      <c r="H4587" t="s">
        <v>38598</v>
      </c>
      <c r="I4587" t="s">
        <v>24932</v>
      </c>
      <c r="J4587" t="s">
        <v>24933</v>
      </c>
      <c r="K4587" t="s">
        <v>24934</v>
      </c>
      <c r="L4587">
        <v>379</v>
      </c>
      <c r="M4587">
        <v>7</v>
      </c>
      <c r="Q4587" s="1">
        <v>45030</v>
      </c>
      <c r="R4587" t="s">
        <v>2628</v>
      </c>
      <c r="S4587">
        <v>615</v>
      </c>
      <c r="T4587" t="s">
        <v>9542</v>
      </c>
      <c r="V4587">
        <v>2</v>
      </c>
      <c r="W4587" t="s">
        <v>2629</v>
      </c>
      <c r="X4587">
        <v>1</v>
      </c>
      <c r="Y4587" t="s">
        <v>34899</v>
      </c>
      <c r="Z4587">
        <v>10</v>
      </c>
      <c r="AB4587">
        <v>121</v>
      </c>
      <c r="AC4587" t="s">
        <v>2640</v>
      </c>
      <c r="AD4587">
        <v>1012</v>
      </c>
      <c r="AE4587" t="s">
        <v>2</v>
      </c>
      <c r="AF4587">
        <v>1</v>
      </c>
      <c r="AG4587" t="s">
        <v>34895</v>
      </c>
      <c r="AH4587">
        <v>21</v>
      </c>
      <c r="AI4587" t="s">
        <v>34900</v>
      </c>
      <c r="AJ4587">
        <v>615</v>
      </c>
      <c r="AK4587" t="s">
        <v>9542</v>
      </c>
      <c r="AO4587">
        <v>281831</v>
      </c>
      <c r="AP4587" t="s">
        <v>24935</v>
      </c>
      <c r="AQ4587" t="s">
        <v>24936</v>
      </c>
      <c r="AR4587">
        <v>2</v>
      </c>
      <c r="AS4587" t="s">
        <v>3549</v>
      </c>
      <c r="AT4587" t="s">
        <v>24937</v>
      </c>
      <c r="AW4587">
        <v>55.973931700000001</v>
      </c>
      <c r="AX4587">
        <v>9.6080505400000007</v>
      </c>
      <c r="AY4587" t="s">
        <v>2633</v>
      </c>
      <c r="AZ4587">
        <v>1082</v>
      </c>
      <c r="BA4587" t="s">
        <v>4400</v>
      </c>
    </row>
    <row r="4588" spans="1:53" x14ac:dyDescent="0.25">
      <c r="A4588">
        <v>601004</v>
      </c>
      <c r="B4588" t="s">
        <v>24938</v>
      </c>
      <c r="C4588">
        <v>8740</v>
      </c>
      <c r="D4588" t="s">
        <v>38597</v>
      </c>
      <c r="E4588" t="s">
        <v>1725</v>
      </c>
      <c r="F4588">
        <v>29189889</v>
      </c>
      <c r="G4588">
        <v>1003334931</v>
      </c>
      <c r="H4588" t="s">
        <v>24939</v>
      </c>
      <c r="I4588" t="s">
        <v>24940</v>
      </c>
      <c r="J4588" t="s">
        <v>24941</v>
      </c>
      <c r="K4588" t="s">
        <v>40301</v>
      </c>
      <c r="L4588">
        <v>361</v>
      </c>
      <c r="M4588">
        <v>20</v>
      </c>
      <c r="Q4588" s="1">
        <v>43784</v>
      </c>
      <c r="R4588" t="s">
        <v>2628</v>
      </c>
      <c r="S4588">
        <v>615</v>
      </c>
      <c r="T4588" t="s">
        <v>9542</v>
      </c>
      <c r="V4588">
        <v>2</v>
      </c>
      <c r="W4588" t="s">
        <v>2629</v>
      </c>
      <c r="X4588">
        <v>1</v>
      </c>
      <c r="Y4588" t="s">
        <v>34899</v>
      </c>
      <c r="Z4588">
        <v>7</v>
      </c>
      <c r="AA4588">
        <v>196008</v>
      </c>
      <c r="AB4588">
        <v>121</v>
      </c>
      <c r="AC4588" t="s">
        <v>2640</v>
      </c>
      <c r="AD4588">
        <v>1012</v>
      </c>
      <c r="AE4588" t="s">
        <v>2</v>
      </c>
      <c r="AF4588">
        <v>1</v>
      </c>
      <c r="AG4588" t="s">
        <v>34895</v>
      </c>
      <c r="AH4588">
        <v>22</v>
      </c>
      <c r="AI4588" t="s">
        <v>34977</v>
      </c>
      <c r="AJ4588">
        <v>615</v>
      </c>
      <c r="AK4588" t="s">
        <v>9542</v>
      </c>
      <c r="AP4588" t="s">
        <v>24942</v>
      </c>
      <c r="AQ4588" t="s">
        <v>24943</v>
      </c>
      <c r="AR4588">
        <v>0</v>
      </c>
      <c r="AS4588" t="s">
        <v>2632</v>
      </c>
      <c r="AT4588" t="s">
        <v>35036</v>
      </c>
      <c r="AV4588" t="s">
        <v>24944</v>
      </c>
      <c r="AW4588">
        <v>55.932213179999998</v>
      </c>
      <c r="AX4588">
        <v>9.6867059399999995</v>
      </c>
      <c r="AY4588" t="s">
        <v>2633</v>
      </c>
      <c r="AZ4588">
        <v>1082</v>
      </c>
      <c r="BA4588" t="s">
        <v>4400</v>
      </c>
    </row>
    <row r="4589" spans="1:53" x14ac:dyDescent="0.25">
      <c r="A4589">
        <v>601005</v>
      </c>
      <c r="B4589" t="s">
        <v>24945</v>
      </c>
      <c r="C4589">
        <v>8740</v>
      </c>
      <c r="D4589" t="s">
        <v>38597</v>
      </c>
      <c r="E4589" t="s">
        <v>1726</v>
      </c>
      <c r="F4589">
        <v>29189889</v>
      </c>
      <c r="G4589">
        <v>1003335045</v>
      </c>
      <c r="H4589" t="s">
        <v>24946</v>
      </c>
      <c r="I4589" t="s">
        <v>24947</v>
      </c>
      <c r="J4589" t="s">
        <v>24948</v>
      </c>
      <c r="K4589" t="s">
        <v>24949</v>
      </c>
      <c r="L4589">
        <v>469</v>
      </c>
      <c r="M4589" t="s">
        <v>12952</v>
      </c>
      <c r="Q4589" s="1">
        <v>40787</v>
      </c>
      <c r="R4589" t="s">
        <v>2628</v>
      </c>
      <c r="S4589">
        <v>615</v>
      </c>
      <c r="T4589" t="s">
        <v>9542</v>
      </c>
      <c r="U4589" s="1">
        <v>40755</v>
      </c>
      <c r="V4589">
        <v>2</v>
      </c>
      <c r="W4589" t="s">
        <v>2629</v>
      </c>
      <c r="X4589">
        <v>1</v>
      </c>
      <c r="Y4589" t="s">
        <v>34899</v>
      </c>
      <c r="Z4589">
        <v>10</v>
      </c>
      <c r="AA4589">
        <v>196508</v>
      </c>
      <c r="AB4589">
        <v>121</v>
      </c>
      <c r="AC4589" t="s">
        <v>2640</v>
      </c>
      <c r="AD4589">
        <v>1012</v>
      </c>
      <c r="AE4589" t="s">
        <v>2</v>
      </c>
      <c r="AF4589">
        <v>3</v>
      </c>
      <c r="AG4589" t="s">
        <v>2688</v>
      </c>
      <c r="AH4589">
        <v>21</v>
      </c>
      <c r="AI4589" t="s">
        <v>34900</v>
      </c>
      <c r="AJ4589">
        <v>615</v>
      </c>
      <c r="AK4589" t="s">
        <v>9542</v>
      </c>
      <c r="AP4589" t="s">
        <v>24950</v>
      </c>
      <c r="AQ4589" t="s">
        <v>24951</v>
      </c>
      <c r="AR4589">
        <v>0</v>
      </c>
      <c r="AS4589" t="s">
        <v>2632</v>
      </c>
      <c r="AT4589" t="s">
        <v>24952</v>
      </c>
      <c r="AW4589">
        <v>56.023089491367699</v>
      </c>
      <c r="AX4589">
        <v>9.6120253308428101</v>
      </c>
      <c r="AY4589" t="s">
        <v>2633</v>
      </c>
      <c r="AZ4589">
        <v>1082</v>
      </c>
      <c r="BA4589" t="s">
        <v>4400</v>
      </c>
    </row>
    <row r="4590" spans="1:53" x14ac:dyDescent="0.25">
      <c r="A4590">
        <v>601007</v>
      </c>
      <c r="B4590" t="s">
        <v>24953</v>
      </c>
      <c r="C4590">
        <v>8660</v>
      </c>
      <c r="D4590" t="s">
        <v>9643</v>
      </c>
      <c r="E4590" t="s">
        <v>1727</v>
      </c>
      <c r="F4590">
        <v>29189633</v>
      </c>
      <c r="G4590">
        <v>1003335082</v>
      </c>
      <c r="H4590" t="s">
        <v>24954</v>
      </c>
      <c r="I4590" t="s">
        <v>24955</v>
      </c>
      <c r="J4590" t="s">
        <v>24956</v>
      </c>
      <c r="K4590" t="s">
        <v>40302</v>
      </c>
      <c r="L4590">
        <v>1105</v>
      </c>
      <c r="M4590">
        <v>5</v>
      </c>
      <c r="Q4590" s="1">
        <v>43784</v>
      </c>
      <c r="R4590" t="s">
        <v>2628</v>
      </c>
      <c r="S4590">
        <v>746</v>
      </c>
      <c r="T4590" t="s">
        <v>9647</v>
      </c>
      <c r="V4590">
        <v>2</v>
      </c>
      <c r="W4590" t="s">
        <v>2629</v>
      </c>
      <c r="X4590">
        <v>1</v>
      </c>
      <c r="Y4590" t="s">
        <v>34899</v>
      </c>
      <c r="Z4590">
        <v>6</v>
      </c>
      <c r="AA4590">
        <v>190808</v>
      </c>
      <c r="AB4590">
        <v>121</v>
      </c>
      <c r="AC4590" t="s">
        <v>2640</v>
      </c>
      <c r="AD4590">
        <v>1012</v>
      </c>
      <c r="AE4590" t="s">
        <v>2</v>
      </c>
      <c r="AF4590">
        <v>1</v>
      </c>
      <c r="AG4590" t="s">
        <v>34895</v>
      </c>
      <c r="AH4590">
        <v>21</v>
      </c>
      <c r="AI4590" t="s">
        <v>34900</v>
      </c>
      <c r="AJ4590">
        <v>746</v>
      </c>
      <c r="AK4590" t="s">
        <v>9647</v>
      </c>
      <c r="AP4590" t="s">
        <v>24957</v>
      </c>
      <c r="AQ4590" t="s">
        <v>24958</v>
      </c>
      <c r="AR4590">
        <v>0</v>
      </c>
      <c r="AS4590" t="s">
        <v>2632</v>
      </c>
      <c r="AT4590" t="s">
        <v>24959</v>
      </c>
      <c r="AV4590" t="s">
        <v>40303</v>
      </c>
      <c r="AW4590">
        <v>56.025015099999997</v>
      </c>
      <c r="AX4590">
        <v>9.7309782299999998</v>
      </c>
      <c r="AY4590" t="s">
        <v>2633</v>
      </c>
      <c r="AZ4590">
        <v>1082</v>
      </c>
      <c r="BA4590" t="s">
        <v>4400</v>
      </c>
    </row>
    <row r="4591" spans="1:53" x14ac:dyDescent="0.25">
      <c r="A4591">
        <v>601008</v>
      </c>
      <c r="B4591" t="s">
        <v>40304</v>
      </c>
      <c r="C4591">
        <v>8740</v>
      </c>
      <c r="D4591" t="s">
        <v>38597</v>
      </c>
      <c r="E4591" t="s">
        <v>1728</v>
      </c>
      <c r="F4591">
        <v>15139501</v>
      </c>
      <c r="G4591">
        <v>1000867874</v>
      </c>
      <c r="H4591" t="s">
        <v>24960</v>
      </c>
      <c r="I4591" t="s">
        <v>24961</v>
      </c>
      <c r="J4591" t="s">
        <v>24962</v>
      </c>
      <c r="K4591" t="s">
        <v>24963</v>
      </c>
      <c r="L4591">
        <v>482</v>
      </c>
      <c r="M4591">
        <v>24</v>
      </c>
      <c r="Q4591" s="1">
        <v>43784</v>
      </c>
      <c r="R4591" t="s">
        <v>2628</v>
      </c>
      <c r="V4591">
        <v>5</v>
      </c>
      <c r="W4591" t="s">
        <v>2938</v>
      </c>
      <c r="X4591">
        <v>1</v>
      </c>
      <c r="Y4591" t="s">
        <v>34899</v>
      </c>
      <c r="Z4591">
        <v>8</v>
      </c>
      <c r="AA4591">
        <v>199108</v>
      </c>
      <c r="AB4591">
        <v>121</v>
      </c>
      <c r="AC4591" t="s">
        <v>2640</v>
      </c>
      <c r="AD4591">
        <v>1013</v>
      </c>
      <c r="AE4591" t="s">
        <v>47</v>
      </c>
      <c r="AF4591">
        <v>1</v>
      </c>
      <c r="AG4591" t="s">
        <v>34895</v>
      </c>
      <c r="AH4591">
        <v>21</v>
      </c>
      <c r="AI4591" t="s">
        <v>34900</v>
      </c>
      <c r="AJ4591">
        <v>615</v>
      </c>
      <c r="AK4591" t="s">
        <v>9542</v>
      </c>
      <c r="AP4591" t="s">
        <v>24964</v>
      </c>
      <c r="AQ4591" t="s">
        <v>24965</v>
      </c>
      <c r="AR4591">
        <v>0</v>
      </c>
      <c r="AS4591" t="s">
        <v>2632</v>
      </c>
      <c r="AT4591" t="s">
        <v>5125</v>
      </c>
      <c r="AW4591">
        <v>55.981270019999997</v>
      </c>
      <c r="AX4591">
        <v>9.6660873200000008</v>
      </c>
      <c r="AY4591" t="s">
        <v>2633</v>
      </c>
      <c r="AZ4591">
        <v>1082</v>
      </c>
      <c r="BA4591" t="s">
        <v>4400</v>
      </c>
    </row>
    <row r="4592" spans="1:53" x14ac:dyDescent="0.25">
      <c r="A4592">
        <v>601009</v>
      </c>
      <c r="B4592" t="s">
        <v>24966</v>
      </c>
      <c r="C4592">
        <v>8740</v>
      </c>
      <c r="D4592" t="s">
        <v>38597</v>
      </c>
      <c r="E4592" t="s">
        <v>1729</v>
      </c>
      <c r="F4592">
        <v>27165001</v>
      </c>
      <c r="G4592">
        <v>1009878900</v>
      </c>
      <c r="H4592" t="s">
        <v>40305</v>
      </c>
      <c r="I4592" t="s">
        <v>24967</v>
      </c>
      <c r="J4592" t="s">
        <v>24968</v>
      </c>
      <c r="K4592" t="s">
        <v>24969</v>
      </c>
      <c r="L4592">
        <v>382</v>
      </c>
      <c r="M4592" t="s">
        <v>3294</v>
      </c>
      <c r="Q4592" s="1">
        <v>44747</v>
      </c>
      <c r="R4592" t="s">
        <v>2628</v>
      </c>
      <c r="U4592" s="1">
        <v>44547</v>
      </c>
      <c r="V4592">
        <v>5</v>
      </c>
      <c r="W4592" t="s">
        <v>2938</v>
      </c>
      <c r="X4592">
        <v>1</v>
      </c>
      <c r="Y4592" t="s">
        <v>34899</v>
      </c>
      <c r="Z4592">
        <v>9</v>
      </c>
      <c r="AA4592">
        <v>200308</v>
      </c>
      <c r="AB4592">
        <v>121</v>
      </c>
      <c r="AC4592" t="s">
        <v>2640</v>
      </c>
      <c r="AD4592">
        <v>1013</v>
      </c>
      <c r="AE4592" t="s">
        <v>47</v>
      </c>
      <c r="AF4592">
        <v>3</v>
      </c>
      <c r="AG4592" t="s">
        <v>2688</v>
      </c>
      <c r="AH4592">
        <v>21</v>
      </c>
      <c r="AI4592" t="s">
        <v>34900</v>
      </c>
      <c r="AJ4592">
        <v>615</v>
      </c>
      <c r="AK4592" t="s">
        <v>9542</v>
      </c>
      <c r="AP4592" t="s">
        <v>24970</v>
      </c>
      <c r="AQ4592" t="s">
        <v>24971</v>
      </c>
      <c r="AR4592">
        <v>0</v>
      </c>
      <c r="AS4592" t="s">
        <v>2632</v>
      </c>
      <c r="AT4592" t="s">
        <v>24972</v>
      </c>
      <c r="AW4592">
        <v>55.988751229999998</v>
      </c>
      <c r="AX4592">
        <v>9.5728229599999999</v>
      </c>
      <c r="AY4592" t="s">
        <v>2633</v>
      </c>
      <c r="AZ4592">
        <v>1082</v>
      </c>
      <c r="BA4592" t="s">
        <v>4400</v>
      </c>
    </row>
    <row r="4593" spans="1:53" x14ac:dyDescent="0.25">
      <c r="A4593">
        <v>601010</v>
      </c>
      <c r="B4593" t="s">
        <v>40306</v>
      </c>
      <c r="C4593">
        <v>8740</v>
      </c>
      <c r="D4593" t="s">
        <v>38597</v>
      </c>
      <c r="E4593" t="s">
        <v>1730</v>
      </c>
      <c r="F4593">
        <v>26365163</v>
      </c>
      <c r="G4593">
        <v>1008828381</v>
      </c>
      <c r="H4593" t="s">
        <v>24310</v>
      </c>
      <c r="J4593" t="s">
        <v>24973</v>
      </c>
      <c r="K4593" t="s">
        <v>40307</v>
      </c>
      <c r="L4593">
        <v>242</v>
      </c>
      <c r="M4593">
        <v>28</v>
      </c>
      <c r="Q4593" s="1">
        <v>44874</v>
      </c>
      <c r="R4593" t="s">
        <v>2628</v>
      </c>
      <c r="S4593">
        <v>615</v>
      </c>
      <c r="T4593" t="s">
        <v>9542</v>
      </c>
      <c r="V4593">
        <v>6</v>
      </c>
      <c r="W4593" t="s">
        <v>3407</v>
      </c>
      <c r="X4593">
        <v>1</v>
      </c>
      <c r="Y4593" t="s">
        <v>34899</v>
      </c>
      <c r="Z4593">
        <v>9</v>
      </c>
      <c r="AA4593">
        <v>200609</v>
      </c>
      <c r="AB4593">
        <v>129</v>
      </c>
      <c r="AC4593" t="s">
        <v>122</v>
      </c>
      <c r="AD4593">
        <v>1016</v>
      </c>
      <c r="AE4593" t="s">
        <v>122</v>
      </c>
      <c r="AF4593">
        <v>1</v>
      </c>
      <c r="AG4593" t="s">
        <v>34895</v>
      </c>
      <c r="AH4593">
        <v>99</v>
      </c>
      <c r="AI4593" t="s">
        <v>34896</v>
      </c>
      <c r="AJ4593">
        <v>615</v>
      </c>
      <c r="AK4593" t="s">
        <v>9542</v>
      </c>
      <c r="AP4593" t="s">
        <v>24974</v>
      </c>
      <c r="AQ4593" t="s">
        <v>24975</v>
      </c>
      <c r="AR4593">
        <v>0</v>
      </c>
      <c r="AS4593" t="s">
        <v>2632</v>
      </c>
      <c r="AT4593" t="s">
        <v>40308</v>
      </c>
      <c r="AW4593">
        <v>55.93716551</v>
      </c>
      <c r="AX4593">
        <v>9.5983270600000008</v>
      </c>
      <c r="AY4593" t="s">
        <v>2633</v>
      </c>
      <c r="AZ4593">
        <v>1082</v>
      </c>
      <c r="BA4593" t="s">
        <v>4400</v>
      </c>
    </row>
    <row r="4594" spans="1:53" x14ac:dyDescent="0.25">
      <c r="A4594">
        <v>603001</v>
      </c>
      <c r="B4594" t="s">
        <v>40309</v>
      </c>
      <c r="C4594">
        <v>7080</v>
      </c>
      <c r="D4594" t="s">
        <v>37021</v>
      </c>
      <c r="E4594" t="s">
        <v>40310</v>
      </c>
      <c r="F4594">
        <v>29189900</v>
      </c>
      <c r="G4594">
        <v>1003335355</v>
      </c>
      <c r="H4594" t="s">
        <v>24976</v>
      </c>
      <c r="I4594" t="s">
        <v>24977</v>
      </c>
      <c r="J4594" t="s">
        <v>24978</v>
      </c>
      <c r="K4594" t="s">
        <v>24979</v>
      </c>
      <c r="L4594">
        <v>2126</v>
      </c>
      <c r="M4594" t="s">
        <v>3492</v>
      </c>
      <c r="Q4594" s="1">
        <v>41117</v>
      </c>
      <c r="R4594" t="s">
        <v>2628</v>
      </c>
      <c r="S4594">
        <v>630</v>
      </c>
      <c r="T4594" t="s">
        <v>4412</v>
      </c>
      <c r="U4594" s="1">
        <v>41121</v>
      </c>
      <c r="V4594">
        <v>2</v>
      </c>
      <c r="W4594" t="s">
        <v>2629</v>
      </c>
      <c r="X4594">
        <v>1</v>
      </c>
      <c r="Y4594" t="s">
        <v>34899</v>
      </c>
      <c r="Z4594">
        <v>6</v>
      </c>
      <c r="AA4594">
        <v>195808</v>
      </c>
      <c r="AB4594">
        <v>121</v>
      </c>
      <c r="AC4594" t="s">
        <v>2640</v>
      </c>
      <c r="AD4594">
        <v>1012</v>
      </c>
      <c r="AE4594" t="s">
        <v>2</v>
      </c>
      <c r="AF4594">
        <v>3</v>
      </c>
      <c r="AG4594" t="s">
        <v>2688</v>
      </c>
      <c r="AH4594">
        <v>21</v>
      </c>
      <c r="AI4594" t="s">
        <v>34900</v>
      </c>
      <c r="AJ4594">
        <v>630</v>
      </c>
      <c r="AK4594" t="s">
        <v>4412</v>
      </c>
      <c r="AL4594">
        <v>2</v>
      </c>
      <c r="AM4594" t="s">
        <v>2703</v>
      </c>
      <c r="AN4594">
        <v>280333</v>
      </c>
      <c r="AP4594" t="s">
        <v>24980</v>
      </c>
      <c r="AQ4594" t="s">
        <v>24981</v>
      </c>
      <c r="AR4594">
        <v>0</v>
      </c>
      <c r="AS4594" t="s">
        <v>2632</v>
      </c>
      <c r="AT4594" t="s">
        <v>16681</v>
      </c>
      <c r="AY4594" t="s">
        <v>2633</v>
      </c>
      <c r="AZ4594">
        <v>1083</v>
      </c>
      <c r="BA4594" t="s">
        <v>4409</v>
      </c>
    </row>
    <row r="4595" spans="1:53" x14ac:dyDescent="0.25">
      <c r="A4595">
        <v>603002</v>
      </c>
      <c r="B4595" t="s">
        <v>24982</v>
      </c>
      <c r="C4595">
        <v>7080</v>
      </c>
      <c r="D4595" t="s">
        <v>37021</v>
      </c>
      <c r="E4595" t="s">
        <v>1731</v>
      </c>
      <c r="F4595">
        <v>29189900</v>
      </c>
      <c r="G4595">
        <v>1003335331</v>
      </c>
      <c r="H4595" t="s">
        <v>24983</v>
      </c>
      <c r="I4595" t="s">
        <v>24984</v>
      </c>
      <c r="J4595" t="s">
        <v>34532</v>
      </c>
      <c r="K4595" t="s">
        <v>40311</v>
      </c>
      <c r="L4595">
        <v>849</v>
      </c>
      <c r="M4595">
        <v>3</v>
      </c>
      <c r="Q4595" s="1">
        <v>44945</v>
      </c>
      <c r="R4595" t="s">
        <v>2628</v>
      </c>
      <c r="S4595">
        <v>630</v>
      </c>
      <c r="T4595" t="s">
        <v>4412</v>
      </c>
      <c r="V4595">
        <v>2</v>
      </c>
      <c r="W4595" t="s">
        <v>2629</v>
      </c>
      <c r="X4595">
        <v>1</v>
      </c>
      <c r="Y4595" t="s">
        <v>34899</v>
      </c>
      <c r="Z4595">
        <v>7</v>
      </c>
      <c r="AA4595">
        <v>191904</v>
      </c>
      <c r="AB4595">
        <v>121</v>
      </c>
      <c r="AC4595" t="s">
        <v>2640</v>
      </c>
      <c r="AD4595">
        <v>1012</v>
      </c>
      <c r="AE4595" t="s">
        <v>2</v>
      </c>
      <c r="AF4595">
        <v>1</v>
      </c>
      <c r="AG4595" t="s">
        <v>34895</v>
      </c>
      <c r="AH4595">
        <v>21</v>
      </c>
      <c r="AI4595" t="s">
        <v>34900</v>
      </c>
      <c r="AJ4595">
        <v>630</v>
      </c>
      <c r="AK4595" t="s">
        <v>4412</v>
      </c>
      <c r="AP4595" t="s">
        <v>24985</v>
      </c>
      <c r="AQ4595" t="s">
        <v>24986</v>
      </c>
      <c r="AR4595">
        <v>0</v>
      </c>
      <c r="AS4595" t="s">
        <v>2632</v>
      </c>
      <c r="AT4595" t="s">
        <v>40312</v>
      </c>
      <c r="AW4595">
        <v>55.639667940000002</v>
      </c>
      <c r="AX4595">
        <v>9.7014248199999997</v>
      </c>
      <c r="AY4595" t="s">
        <v>2633</v>
      </c>
      <c r="AZ4595">
        <v>1083</v>
      </c>
      <c r="BA4595" t="s">
        <v>4409</v>
      </c>
    </row>
    <row r="4596" spans="1:53" x14ac:dyDescent="0.25">
      <c r="A4596">
        <v>603003</v>
      </c>
      <c r="B4596" t="s">
        <v>24987</v>
      </c>
      <c r="C4596">
        <v>7080</v>
      </c>
      <c r="D4596" t="s">
        <v>37021</v>
      </c>
      <c r="E4596" t="s">
        <v>24988</v>
      </c>
      <c r="F4596">
        <v>29189900</v>
      </c>
      <c r="G4596">
        <v>1003335227</v>
      </c>
      <c r="H4596" t="s">
        <v>24989</v>
      </c>
      <c r="I4596" t="s">
        <v>24990</v>
      </c>
      <c r="J4596" t="s">
        <v>24991</v>
      </c>
      <c r="K4596" t="s">
        <v>40313</v>
      </c>
      <c r="L4596">
        <v>1108</v>
      </c>
      <c r="M4596">
        <v>35</v>
      </c>
      <c r="Q4596" s="1">
        <v>41117</v>
      </c>
      <c r="R4596" t="s">
        <v>2628</v>
      </c>
      <c r="S4596">
        <v>630</v>
      </c>
      <c r="T4596" t="s">
        <v>4412</v>
      </c>
      <c r="U4596" s="1">
        <v>41121</v>
      </c>
      <c r="V4596">
        <v>2</v>
      </c>
      <c r="W4596" t="s">
        <v>2629</v>
      </c>
      <c r="X4596">
        <v>1</v>
      </c>
      <c r="Y4596" t="s">
        <v>34899</v>
      </c>
      <c r="Z4596">
        <v>9</v>
      </c>
      <c r="AA4596">
        <v>193404</v>
      </c>
      <c r="AB4596">
        <v>121</v>
      </c>
      <c r="AC4596" t="s">
        <v>2640</v>
      </c>
      <c r="AD4596">
        <v>1012</v>
      </c>
      <c r="AE4596" t="s">
        <v>2</v>
      </c>
      <c r="AF4596">
        <v>3</v>
      </c>
      <c r="AG4596" t="s">
        <v>2688</v>
      </c>
      <c r="AH4596">
        <v>21</v>
      </c>
      <c r="AI4596" t="s">
        <v>34900</v>
      </c>
      <c r="AJ4596">
        <v>630</v>
      </c>
      <c r="AK4596" t="s">
        <v>4412</v>
      </c>
      <c r="AL4596">
        <v>2</v>
      </c>
      <c r="AM4596" t="s">
        <v>2703</v>
      </c>
      <c r="AN4596">
        <v>280333</v>
      </c>
      <c r="AP4596" t="s">
        <v>24992</v>
      </c>
      <c r="AQ4596" t="s">
        <v>24993</v>
      </c>
      <c r="AR4596">
        <v>0</v>
      </c>
      <c r="AS4596" t="s">
        <v>2632</v>
      </c>
      <c r="AT4596" t="s">
        <v>40314</v>
      </c>
      <c r="AY4596" t="s">
        <v>2633</v>
      </c>
      <c r="AZ4596">
        <v>1083</v>
      </c>
      <c r="BA4596" t="s">
        <v>4409</v>
      </c>
    </row>
    <row r="4597" spans="1:53" x14ac:dyDescent="0.25">
      <c r="A4597">
        <v>603004</v>
      </c>
      <c r="B4597" t="s">
        <v>40315</v>
      </c>
      <c r="C4597">
        <v>7000</v>
      </c>
      <c r="D4597" t="s">
        <v>11640</v>
      </c>
      <c r="E4597" t="s">
        <v>1732</v>
      </c>
      <c r="F4597">
        <v>29189900</v>
      </c>
      <c r="G4597">
        <v>1003335380</v>
      </c>
      <c r="H4597" t="s">
        <v>24994</v>
      </c>
      <c r="I4597" t="s">
        <v>24995</v>
      </c>
      <c r="J4597" t="s">
        <v>24996</v>
      </c>
      <c r="K4597" t="s">
        <v>40316</v>
      </c>
      <c r="L4597">
        <v>2485</v>
      </c>
      <c r="M4597" t="s">
        <v>4484</v>
      </c>
      <c r="Q4597" s="1">
        <v>44680</v>
      </c>
      <c r="R4597" t="s">
        <v>2628</v>
      </c>
      <c r="S4597">
        <v>630</v>
      </c>
      <c r="T4597" t="s">
        <v>4412</v>
      </c>
      <c r="V4597">
        <v>2</v>
      </c>
      <c r="W4597" t="s">
        <v>2629</v>
      </c>
      <c r="X4597">
        <v>1</v>
      </c>
      <c r="Y4597" t="s">
        <v>34899</v>
      </c>
      <c r="Z4597">
        <v>9</v>
      </c>
      <c r="AA4597">
        <v>196008</v>
      </c>
      <c r="AB4597">
        <v>121</v>
      </c>
      <c r="AC4597" t="s">
        <v>2640</v>
      </c>
      <c r="AD4597">
        <v>1012</v>
      </c>
      <c r="AE4597" t="s">
        <v>2</v>
      </c>
      <c r="AF4597">
        <v>1</v>
      </c>
      <c r="AG4597" t="s">
        <v>34895</v>
      </c>
      <c r="AH4597">
        <v>21</v>
      </c>
      <c r="AI4597" t="s">
        <v>34900</v>
      </c>
      <c r="AJ4597">
        <v>630</v>
      </c>
      <c r="AK4597" t="s">
        <v>4412</v>
      </c>
      <c r="AP4597" t="s">
        <v>24997</v>
      </c>
      <c r="AQ4597" t="s">
        <v>24998</v>
      </c>
      <c r="AR4597">
        <v>0</v>
      </c>
      <c r="AS4597" t="s">
        <v>2632</v>
      </c>
      <c r="AT4597" t="s">
        <v>40317</v>
      </c>
      <c r="AW4597">
        <v>55.613938849999997</v>
      </c>
      <c r="AX4597">
        <v>9.5655049499999993</v>
      </c>
      <c r="AY4597" t="s">
        <v>2633</v>
      </c>
      <c r="AZ4597">
        <v>1083</v>
      </c>
      <c r="BA4597" t="s">
        <v>4409</v>
      </c>
    </row>
    <row r="4598" spans="1:53" x14ac:dyDescent="0.25">
      <c r="A4598">
        <v>603005</v>
      </c>
      <c r="B4598" t="s">
        <v>24999</v>
      </c>
      <c r="C4598">
        <v>7080</v>
      </c>
      <c r="D4598" t="s">
        <v>37021</v>
      </c>
      <c r="E4598" t="s">
        <v>1733</v>
      </c>
      <c r="F4598">
        <v>29189900</v>
      </c>
      <c r="G4598">
        <v>1003335276</v>
      </c>
      <c r="H4598" t="s">
        <v>25000</v>
      </c>
      <c r="I4598" t="s">
        <v>25001</v>
      </c>
      <c r="J4598" t="s">
        <v>25002</v>
      </c>
      <c r="K4598" t="s">
        <v>25003</v>
      </c>
      <c r="L4598">
        <v>2106</v>
      </c>
      <c r="M4598">
        <v>1</v>
      </c>
      <c r="Q4598" s="1">
        <v>43811</v>
      </c>
      <c r="R4598" t="s">
        <v>2628</v>
      </c>
      <c r="S4598">
        <v>630</v>
      </c>
      <c r="T4598" t="s">
        <v>4412</v>
      </c>
      <c r="V4598">
        <v>2</v>
      </c>
      <c r="W4598" t="s">
        <v>2629</v>
      </c>
      <c r="X4598">
        <v>1</v>
      </c>
      <c r="Y4598" t="s">
        <v>34899</v>
      </c>
      <c r="Z4598">
        <v>9</v>
      </c>
      <c r="AA4598">
        <v>197610</v>
      </c>
      <c r="AB4598">
        <v>121</v>
      </c>
      <c r="AC4598" t="s">
        <v>2640</v>
      </c>
      <c r="AD4598">
        <v>1012</v>
      </c>
      <c r="AE4598" t="s">
        <v>2</v>
      </c>
      <c r="AF4598">
        <v>1</v>
      </c>
      <c r="AG4598" t="s">
        <v>34895</v>
      </c>
      <c r="AH4598">
        <v>21</v>
      </c>
      <c r="AI4598" t="s">
        <v>34900</v>
      </c>
      <c r="AJ4598">
        <v>630</v>
      </c>
      <c r="AK4598" t="s">
        <v>4412</v>
      </c>
      <c r="AP4598" t="s">
        <v>25004</v>
      </c>
      <c r="AQ4598" t="s">
        <v>25005</v>
      </c>
      <c r="AR4598">
        <v>0</v>
      </c>
      <c r="AS4598" t="s">
        <v>2632</v>
      </c>
      <c r="AT4598" t="s">
        <v>5125</v>
      </c>
      <c r="AW4598">
        <v>55.641489460000003</v>
      </c>
      <c r="AX4598">
        <v>9.6436778400000005</v>
      </c>
      <c r="AY4598" t="s">
        <v>2633</v>
      </c>
      <c r="AZ4598">
        <v>1083</v>
      </c>
      <c r="BA4598" t="s">
        <v>4409</v>
      </c>
    </row>
    <row r="4599" spans="1:53" x14ac:dyDescent="0.25">
      <c r="A4599">
        <v>603210</v>
      </c>
      <c r="B4599" t="s">
        <v>40318</v>
      </c>
      <c r="C4599">
        <v>7080</v>
      </c>
      <c r="D4599" t="s">
        <v>37021</v>
      </c>
      <c r="E4599" t="s">
        <v>1734</v>
      </c>
      <c r="F4599">
        <v>29189900</v>
      </c>
      <c r="G4599">
        <v>1003335288</v>
      </c>
      <c r="H4599" t="s">
        <v>25006</v>
      </c>
      <c r="I4599" t="s">
        <v>25007</v>
      </c>
      <c r="J4599" t="s">
        <v>25008</v>
      </c>
      <c r="K4599" t="s">
        <v>40313</v>
      </c>
      <c r="L4599">
        <v>1108</v>
      </c>
      <c r="M4599">
        <v>35</v>
      </c>
      <c r="Q4599" s="1">
        <v>41606</v>
      </c>
      <c r="R4599" t="s">
        <v>2628</v>
      </c>
      <c r="S4599">
        <v>630</v>
      </c>
      <c r="T4599" t="s">
        <v>4412</v>
      </c>
      <c r="U4599" s="1">
        <v>41579</v>
      </c>
      <c r="V4599">
        <v>2</v>
      </c>
      <c r="W4599" t="s">
        <v>2629</v>
      </c>
      <c r="X4599">
        <v>1</v>
      </c>
      <c r="Y4599" t="s">
        <v>34899</v>
      </c>
      <c r="AA4599">
        <v>196008</v>
      </c>
      <c r="AB4599">
        <v>125</v>
      </c>
      <c r="AC4599" t="s">
        <v>3462</v>
      </c>
      <c r="AD4599">
        <v>1014</v>
      </c>
      <c r="AE4599" t="s">
        <v>102</v>
      </c>
      <c r="AF4599">
        <v>3</v>
      </c>
      <c r="AG4599" t="s">
        <v>2688</v>
      </c>
      <c r="AH4599">
        <v>24</v>
      </c>
      <c r="AI4599" t="s">
        <v>3462</v>
      </c>
      <c r="AJ4599">
        <v>630</v>
      </c>
      <c r="AK4599" t="s">
        <v>4412</v>
      </c>
      <c r="AP4599" t="s">
        <v>25009</v>
      </c>
      <c r="AQ4599" t="s">
        <v>25010</v>
      </c>
      <c r="AR4599">
        <v>0</v>
      </c>
      <c r="AS4599" t="s">
        <v>2632</v>
      </c>
      <c r="AT4599" t="s">
        <v>40314</v>
      </c>
      <c r="AW4599">
        <v>55.652558048923602</v>
      </c>
      <c r="AX4599">
        <v>9.6641589101067993</v>
      </c>
      <c r="AY4599" t="s">
        <v>2633</v>
      </c>
      <c r="AZ4599">
        <v>1083</v>
      </c>
      <c r="BA4599" t="s">
        <v>4409</v>
      </c>
    </row>
    <row r="4600" spans="1:53" x14ac:dyDescent="0.25">
      <c r="A4600">
        <v>603300</v>
      </c>
      <c r="B4600" t="s">
        <v>40319</v>
      </c>
      <c r="C4600">
        <v>7080</v>
      </c>
      <c r="D4600" t="s">
        <v>37021</v>
      </c>
      <c r="E4600" t="s">
        <v>40320</v>
      </c>
      <c r="F4600">
        <v>18136619</v>
      </c>
      <c r="G4600">
        <v>1001437863</v>
      </c>
      <c r="H4600" t="s">
        <v>25011</v>
      </c>
      <c r="J4600" t="s">
        <v>25012</v>
      </c>
      <c r="K4600" t="s">
        <v>25013</v>
      </c>
      <c r="L4600">
        <v>1829</v>
      </c>
      <c r="M4600">
        <v>1</v>
      </c>
      <c r="Q4600" s="1">
        <v>43942</v>
      </c>
      <c r="R4600" t="s">
        <v>2628</v>
      </c>
      <c r="V4600">
        <v>5</v>
      </c>
      <c r="W4600" t="s">
        <v>2938</v>
      </c>
      <c r="X4600">
        <v>7</v>
      </c>
      <c r="Y4600" t="s">
        <v>3570</v>
      </c>
      <c r="AA4600">
        <v>188911</v>
      </c>
      <c r="AB4600">
        <v>141</v>
      </c>
      <c r="AC4600" t="s">
        <v>2173</v>
      </c>
      <c r="AD4600">
        <v>1022</v>
      </c>
      <c r="AE4600" t="s">
        <v>2173</v>
      </c>
      <c r="AF4600">
        <v>1</v>
      </c>
      <c r="AG4600" t="s">
        <v>34895</v>
      </c>
      <c r="AH4600">
        <v>84</v>
      </c>
      <c r="AI4600" t="s">
        <v>35084</v>
      </c>
      <c r="AJ4600">
        <v>630</v>
      </c>
      <c r="AK4600" t="s">
        <v>4412</v>
      </c>
      <c r="AP4600" t="s">
        <v>25014</v>
      </c>
      <c r="AQ4600" t="s">
        <v>25015</v>
      </c>
      <c r="AR4600">
        <v>0</v>
      </c>
      <c r="AS4600" t="s">
        <v>2632</v>
      </c>
      <c r="AT4600" t="s">
        <v>25016</v>
      </c>
      <c r="AW4600">
        <v>55.643463910000001</v>
      </c>
      <c r="AX4600">
        <v>9.6519607000000001</v>
      </c>
      <c r="AY4600" t="s">
        <v>2633</v>
      </c>
      <c r="AZ4600">
        <v>1083</v>
      </c>
      <c r="BA4600" t="s">
        <v>4409</v>
      </c>
    </row>
    <row r="4601" spans="1:53" x14ac:dyDescent="0.25">
      <c r="A4601">
        <v>603301</v>
      </c>
      <c r="B4601" t="s">
        <v>25017</v>
      </c>
      <c r="C4601">
        <v>7080</v>
      </c>
      <c r="D4601" t="s">
        <v>37021</v>
      </c>
      <c r="E4601" t="s">
        <v>1735</v>
      </c>
      <c r="F4601">
        <v>19720543</v>
      </c>
      <c r="G4601">
        <v>1003950241</v>
      </c>
      <c r="H4601" t="s">
        <v>13498</v>
      </c>
      <c r="I4601" t="s">
        <v>25018</v>
      </c>
      <c r="J4601" t="s">
        <v>25019</v>
      </c>
      <c r="K4601" t="s">
        <v>40321</v>
      </c>
      <c r="L4601">
        <v>1644</v>
      </c>
      <c r="M4601">
        <v>1</v>
      </c>
      <c r="Q4601" s="1">
        <v>44802</v>
      </c>
      <c r="R4601" t="s">
        <v>2628</v>
      </c>
      <c r="V4601">
        <v>5</v>
      </c>
      <c r="W4601" t="s">
        <v>2938</v>
      </c>
      <c r="X4601">
        <v>1</v>
      </c>
      <c r="Y4601" t="s">
        <v>34899</v>
      </c>
      <c r="Z4601">
        <v>10</v>
      </c>
      <c r="AA4601">
        <v>199708</v>
      </c>
      <c r="AB4601">
        <v>123</v>
      </c>
      <c r="AC4601" t="s">
        <v>109</v>
      </c>
      <c r="AD4601">
        <v>1011</v>
      </c>
      <c r="AE4601" t="s">
        <v>109</v>
      </c>
      <c r="AF4601">
        <v>1</v>
      </c>
      <c r="AG4601" t="s">
        <v>34895</v>
      </c>
      <c r="AH4601">
        <v>80</v>
      </c>
      <c r="AI4601" t="s">
        <v>109</v>
      </c>
      <c r="AJ4601">
        <v>630</v>
      </c>
      <c r="AK4601" t="s">
        <v>4412</v>
      </c>
      <c r="AP4601" t="s">
        <v>25020</v>
      </c>
      <c r="AQ4601" t="s">
        <v>25021</v>
      </c>
      <c r="AR4601">
        <v>0</v>
      </c>
      <c r="AS4601" t="s">
        <v>2632</v>
      </c>
      <c r="AT4601" t="s">
        <v>38342</v>
      </c>
      <c r="AV4601" t="s">
        <v>25022</v>
      </c>
      <c r="AW4601">
        <v>55.674212709999999</v>
      </c>
      <c r="AX4601">
        <v>9.6813379299999998</v>
      </c>
      <c r="AY4601" t="s">
        <v>2633</v>
      </c>
      <c r="AZ4601">
        <v>1083</v>
      </c>
      <c r="BA4601" t="s">
        <v>4409</v>
      </c>
    </row>
    <row r="4602" spans="1:53" x14ac:dyDescent="0.25">
      <c r="A4602">
        <v>605001</v>
      </c>
      <c r="B4602" t="s">
        <v>25023</v>
      </c>
      <c r="C4602">
        <v>7182</v>
      </c>
      <c r="D4602" t="s">
        <v>11215</v>
      </c>
      <c r="E4602" t="s">
        <v>25024</v>
      </c>
      <c r="F4602">
        <v>29189900</v>
      </c>
      <c r="G4602">
        <v>1003335483</v>
      </c>
      <c r="H4602" t="s">
        <v>37026</v>
      </c>
      <c r="I4602" t="s">
        <v>25025</v>
      </c>
      <c r="J4602" t="s">
        <v>11232</v>
      </c>
      <c r="K4602" t="s">
        <v>37027</v>
      </c>
      <c r="L4602">
        <v>2115</v>
      </c>
      <c r="M4602" t="s">
        <v>3294</v>
      </c>
      <c r="Q4602" s="1">
        <v>45006</v>
      </c>
      <c r="R4602" t="s">
        <v>2628</v>
      </c>
      <c r="S4602">
        <v>630</v>
      </c>
      <c r="T4602" t="s">
        <v>4412</v>
      </c>
      <c r="U4602" s="1">
        <v>44986</v>
      </c>
      <c r="V4602">
        <v>2</v>
      </c>
      <c r="W4602" t="s">
        <v>2629</v>
      </c>
      <c r="X4602">
        <v>1</v>
      </c>
      <c r="Y4602" t="s">
        <v>34899</v>
      </c>
      <c r="Z4602">
        <v>9</v>
      </c>
      <c r="AA4602">
        <v>196008</v>
      </c>
      <c r="AB4602">
        <v>121</v>
      </c>
      <c r="AC4602" t="s">
        <v>2640</v>
      </c>
      <c r="AD4602">
        <v>1012</v>
      </c>
      <c r="AE4602" t="s">
        <v>2</v>
      </c>
      <c r="AF4602">
        <v>3</v>
      </c>
      <c r="AG4602" t="s">
        <v>2688</v>
      </c>
      <c r="AH4602">
        <v>21</v>
      </c>
      <c r="AI4602" t="s">
        <v>34900</v>
      </c>
      <c r="AJ4602">
        <v>630</v>
      </c>
      <c r="AK4602" t="s">
        <v>4412</v>
      </c>
      <c r="AL4602">
        <v>2</v>
      </c>
      <c r="AM4602" t="s">
        <v>2703</v>
      </c>
      <c r="AN4602">
        <v>281821</v>
      </c>
      <c r="AO4602">
        <v>281821</v>
      </c>
      <c r="AP4602" t="s">
        <v>25026</v>
      </c>
      <c r="AQ4602" t="s">
        <v>25027</v>
      </c>
      <c r="AR4602">
        <v>2</v>
      </c>
      <c r="AS4602" t="s">
        <v>3549</v>
      </c>
      <c r="AT4602" t="s">
        <v>37028</v>
      </c>
      <c r="AW4602">
        <v>55.704103449999998</v>
      </c>
      <c r="AX4602">
        <v>9.3774292999999993</v>
      </c>
      <c r="AY4602" t="s">
        <v>2633</v>
      </c>
      <c r="AZ4602">
        <v>1083</v>
      </c>
      <c r="BA4602" t="s">
        <v>4409</v>
      </c>
    </row>
    <row r="4603" spans="1:53" x14ac:dyDescent="0.25">
      <c r="A4603">
        <v>605002</v>
      </c>
      <c r="B4603" t="s">
        <v>25028</v>
      </c>
      <c r="C4603">
        <v>6040</v>
      </c>
      <c r="D4603" t="s">
        <v>25029</v>
      </c>
      <c r="E4603" t="s">
        <v>1736</v>
      </c>
      <c r="F4603">
        <v>29189900</v>
      </c>
      <c r="G4603">
        <v>1003335574</v>
      </c>
      <c r="H4603" t="s">
        <v>25030</v>
      </c>
      <c r="I4603" t="s">
        <v>25031</v>
      </c>
      <c r="J4603" t="s">
        <v>25032</v>
      </c>
      <c r="K4603" t="s">
        <v>40322</v>
      </c>
      <c r="L4603">
        <v>2883</v>
      </c>
      <c r="M4603" t="s">
        <v>8134</v>
      </c>
      <c r="Q4603" s="1">
        <v>44369</v>
      </c>
      <c r="R4603" t="s">
        <v>2628</v>
      </c>
      <c r="S4603">
        <v>630</v>
      </c>
      <c r="T4603" t="s">
        <v>4412</v>
      </c>
      <c r="V4603">
        <v>2</v>
      </c>
      <c r="W4603" t="s">
        <v>2629</v>
      </c>
      <c r="X4603">
        <v>1</v>
      </c>
      <c r="Y4603" t="s">
        <v>34899</v>
      </c>
      <c r="Z4603">
        <v>10</v>
      </c>
      <c r="AA4603">
        <v>195808</v>
      </c>
      <c r="AB4603">
        <v>121</v>
      </c>
      <c r="AC4603" t="s">
        <v>2640</v>
      </c>
      <c r="AD4603">
        <v>1012</v>
      </c>
      <c r="AE4603" t="s">
        <v>2</v>
      </c>
      <c r="AF4603">
        <v>1</v>
      </c>
      <c r="AG4603" t="s">
        <v>34895</v>
      </c>
      <c r="AH4603">
        <v>21</v>
      </c>
      <c r="AI4603" t="s">
        <v>34900</v>
      </c>
      <c r="AJ4603">
        <v>630</v>
      </c>
      <c r="AK4603" t="s">
        <v>4412</v>
      </c>
      <c r="AP4603" t="s">
        <v>25033</v>
      </c>
      <c r="AQ4603" t="s">
        <v>25034</v>
      </c>
      <c r="AR4603">
        <v>0</v>
      </c>
      <c r="AS4603" t="s">
        <v>2632</v>
      </c>
      <c r="AT4603" t="s">
        <v>36050</v>
      </c>
      <c r="AW4603">
        <v>55.618286740000002</v>
      </c>
      <c r="AX4603">
        <v>9.3149344599999999</v>
      </c>
      <c r="AY4603" t="s">
        <v>2633</v>
      </c>
      <c r="AZ4603">
        <v>1083</v>
      </c>
      <c r="BA4603" t="s">
        <v>4409</v>
      </c>
    </row>
    <row r="4604" spans="1:53" x14ac:dyDescent="0.25">
      <c r="A4604">
        <v>605003</v>
      </c>
      <c r="B4604" t="s">
        <v>40323</v>
      </c>
      <c r="C4604">
        <v>7184</v>
      </c>
      <c r="D4604" t="s">
        <v>25035</v>
      </c>
      <c r="E4604" t="s">
        <v>40324</v>
      </c>
      <c r="F4604">
        <v>29189900</v>
      </c>
      <c r="G4604">
        <v>1003335537</v>
      </c>
      <c r="H4604" t="s">
        <v>11216</v>
      </c>
      <c r="I4604" t="s">
        <v>25036</v>
      </c>
      <c r="J4604" t="s">
        <v>25037</v>
      </c>
      <c r="K4604" t="s">
        <v>25038</v>
      </c>
      <c r="L4604">
        <v>2114</v>
      </c>
      <c r="M4604" t="s">
        <v>6929</v>
      </c>
      <c r="Q4604" s="1">
        <v>44952</v>
      </c>
      <c r="R4604" t="s">
        <v>2628</v>
      </c>
      <c r="S4604">
        <v>630</v>
      </c>
      <c r="T4604" t="s">
        <v>4412</v>
      </c>
      <c r="U4604" s="1">
        <v>44926</v>
      </c>
      <c r="V4604">
        <v>2</v>
      </c>
      <c r="W4604" t="s">
        <v>2629</v>
      </c>
      <c r="X4604">
        <v>1</v>
      </c>
      <c r="Y4604" t="s">
        <v>34899</v>
      </c>
      <c r="Z4604">
        <v>6</v>
      </c>
      <c r="AA4604">
        <v>195310</v>
      </c>
      <c r="AB4604">
        <v>121</v>
      </c>
      <c r="AC4604" t="s">
        <v>2640</v>
      </c>
      <c r="AD4604">
        <v>1012</v>
      </c>
      <c r="AE4604" t="s">
        <v>2</v>
      </c>
      <c r="AF4604">
        <v>3</v>
      </c>
      <c r="AG4604" t="s">
        <v>2688</v>
      </c>
      <c r="AH4604">
        <v>21</v>
      </c>
      <c r="AI4604" t="s">
        <v>34900</v>
      </c>
      <c r="AJ4604">
        <v>630</v>
      </c>
      <c r="AK4604" t="s">
        <v>4412</v>
      </c>
      <c r="AL4604">
        <v>2</v>
      </c>
      <c r="AM4604" t="s">
        <v>2703</v>
      </c>
      <c r="AN4604">
        <v>280332</v>
      </c>
      <c r="AO4604">
        <v>280332</v>
      </c>
      <c r="AP4604" t="s">
        <v>11218</v>
      </c>
      <c r="AQ4604" t="s">
        <v>11219</v>
      </c>
      <c r="AR4604">
        <v>2</v>
      </c>
      <c r="AS4604" t="s">
        <v>3549</v>
      </c>
      <c r="AT4604" t="s">
        <v>5014</v>
      </c>
      <c r="AW4604">
        <v>55.711876259999997</v>
      </c>
      <c r="AX4604">
        <v>9.2090451099999999</v>
      </c>
      <c r="AY4604" t="s">
        <v>2633</v>
      </c>
      <c r="AZ4604">
        <v>1083</v>
      </c>
      <c r="BA4604" t="s">
        <v>4409</v>
      </c>
    </row>
    <row r="4605" spans="1:53" x14ac:dyDescent="0.25">
      <c r="A4605">
        <v>605004</v>
      </c>
      <c r="B4605" t="s">
        <v>40325</v>
      </c>
      <c r="C4605">
        <v>7182</v>
      </c>
      <c r="D4605" t="s">
        <v>11215</v>
      </c>
      <c r="E4605" t="s">
        <v>40326</v>
      </c>
      <c r="F4605">
        <v>29189900</v>
      </c>
      <c r="G4605">
        <v>1003335793</v>
      </c>
      <c r="H4605" t="s">
        <v>11216</v>
      </c>
      <c r="I4605" t="s">
        <v>25039</v>
      </c>
      <c r="J4605" t="s">
        <v>25040</v>
      </c>
      <c r="K4605" t="s">
        <v>40327</v>
      </c>
      <c r="L4605">
        <v>2586</v>
      </c>
      <c r="M4605" t="s">
        <v>25041</v>
      </c>
      <c r="Q4605" s="1">
        <v>44952</v>
      </c>
      <c r="R4605" t="s">
        <v>2628</v>
      </c>
      <c r="S4605">
        <v>630</v>
      </c>
      <c r="T4605" t="s">
        <v>4412</v>
      </c>
      <c r="U4605" s="1">
        <v>44926</v>
      </c>
      <c r="V4605">
        <v>2</v>
      </c>
      <c r="W4605" t="s">
        <v>2629</v>
      </c>
      <c r="X4605">
        <v>1</v>
      </c>
      <c r="Y4605" t="s">
        <v>34899</v>
      </c>
      <c r="Z4605">
        <v>9</v>
      </c>
      <c r="AA4605">
        <v>196308</v>
      </c>
      <c r="AB4605">
        <v>121</v>
      </c>
      <c r="AC4605" t="s">
        <v>2640</v>
      </c>
      <c r="AD4605">
        <v>1012</v>
      </c>
      <c r="AE4605" t="s">
        <v>2</v>
      </c>
      <c r="AF4605">
        <v>3</v>
      </c>
      <c r="AG4605" t="s">
        <v>2688</v>
      </c>
      <c r="AH4605">
        <v>21</v>
      </c>
      <c r="AI4605" t="s">
        <v>34900</v>
      </c>
      <c r="AJ4605">
        <v>630</v>
      </c>
      <c r="AK4605" t="s">
        <v>4412</v>
      </c>
      <c r="AL4605">
        <v>2</v>
      </c>
      <c r="AM4605" t="s">
        <v>2703</v>
      </c>
      <c r="AN4605">
        <v>280332</v>
      </c>
      <c r="AO4605">
        <v>280332</v>
      </c>
      <c r="AP4605" t="s">
        <v>11218</v>
      </c>
      <c r="AQ4605" t="s">
        <v>11219</v>
      </c>
      <c r="AR4605">
        <v>2</v>
      </c>
      <c r="AS4605" t="s">
        <v>3549</v>
      </c>
      <c r="AT4605" t="s">
        <v>37019</v>
      </c>
      <c r="AV4605" t="s">
        <v>40328</v>
      </c>
      <c r="AW4605">
        <v>55.703099709999996</v>
      </c>
      <c r="AX4605">
        <v>9.3101027100000007</v>
      </c>
      <c r="AY4605" t="s">
        <v>2633</v>
      </c>
      <c r="AZ4605">
        <v>1083</v>
      </c>
      <c r="BA4605" t="s">
        <v>4409</v>
      </c>
    </row>
    <row r="4606" spans="1:53" x14ac:dyDescent="0.25">
      <c r="A4606">
        <v>605005</v>
      </c>
      <c r="B4606" t="s">
        <v>24094</v>
      </c>
      <c r="C4606">
        <v>6040</v>
      </c>
      <c r="D4606" t="s">
        <v>25029</v>
      </c>
      <c r="E4606" t="s">
        <v>1737</v>
      </c>
      <c r="F4606">
        <v>29189897</v>
      </c>
      <c r="G4606">
        <v>1003335616</v>
      </c>
      <c r="H4606" t="s">
        <v>25042</v>
      </c>
      <c r="I4606" t="s">
        <v>25043</v>
      </c>
      <c r="J4606" t="s">
        <v>25044</v>
      </c>
      <c r="K4606" t="s">
        <v>25045</v>
      </c>
      <c r="L4606">
        <v>526</v>
      </c>
      <c r="M4606">
        <v>2</v>
      </c>
      <c r="Q4606" s="1">
        <v>43784</v>
      </c>
      <c r="R4606" t="s">
        <v>2628</v>
      </c>
      <c r="S4606">
        <v>621</v>
      </c>
      <c r="T4606" t="s">
        <v>1802</v>
      </c>
      <c r="V4606">
        <v>2</v>
      </c>
      <c r="W4606" t="s">
        <v>2629</v>
      </c>
      <c r="X4606">
        <v>1</v>
      </c>
      <c r="Y4606" t="s">
        <v>34899</v>
      </c>
      <c r="Z4606">
        <v>6</v>
      </c>
      <c r="AA4606">
        <v>193904</v>
      </c>
      <c r="AB4606">
        <v>121</v>
      </c>
      <c r="AC4606" t="s">
        <v>2640</v>
      </c>
      <c r="AD4606">
        <v>1012</v>
      </c>
      <c r="AE4606" t="s">
        <v>2</v>
      </c>
      <c r="AF4606">
        <v>1</v>
      </c>
      <c r="AG4606" t="s">
        <v>34895</v>
      </c>
      <c r="AH4606">
        <v>21</v>
      </c>
      <c r="AI4606" t="s">
        <v>34900</v>
      </c>
      <c r="AJ4606">
        <v>621</v>
      </c>
      <c r="AK4606" t="s">
        <v>1802</v>
      </c>
      <c r="AP4606" t="s">
        <v>25046</v>
      </c>
      <c r="AQ4606" t="s">
        <v>25047</v>
      </c>
      <c r="AR4606">
        <v>0</v>
      </c>
      <c r="AS4606" t="s">
        <v>2632</v>
      </c>
      <c r="AT4606" t="s">
        <v>16771</v>
      </c>
      <c r="AV4606" t="s">
        <v>24101</v>
      </c>
      <c r="AW4606">
        <v>55.56758396</v>
      </c>
      <c r="AX4606">
        <v>9.4009368999999996</v>
      </c>
      <c r="AY4606" t="s">
        <v>2633</v>
      </c>
      <c r="AZ4606">
        <v>1083</v>
      </c>
      <c r="BA4606" t="s">
        <v>4409</v>
      </c>
    </row>
    <row r="4607" spans="1:53" x14ac:dyDescent="0.25">
      <c r="A4607">
        <v>605007</v>
      </c>
      <c r="B4607" t="s">
        <v>40329</v>
      </c>
      <c r="C4607">
        <v>7100</v>
      </c>
      <c r="D4607" t="s">
        <v>4408</v>
      </c>
      <c r="E4607" t="s">
        <v>1738</v>
      </c>
      <c r="F4607">
        <v>29189900</v>
      </c>
      <c r="G4607">
        <v>1003335458</v>
      </c>
      <c r="H4607" t="s">
        <v>40330</v>
      </c>
      <c r="I4607" t="s">
        <v>25048</v>
      </c>
      <c r="J4607" t="s">
        <v>25049</v>
      </c>
      <c r="K4607" t="s">
        <v>40331</v>
      </c>
      <c r="L4607">
        <v>68</v>
      </c>
      <c r="M4607">
        <v>18</v>
      </c>
      <c r="Q4607" s="1">
        <v>43784</v>
      </c>
      <c r="R4607" t="s">
        <v>2628</v>
      </c>
      <c r="S4607">
        <v>630</v>
      </c>
      <c r="T4607" t="s">
        <v>4412</v>
      </c>
      <c r="V4607">
        <v>2</v>
      </c>
      <c r="W4607" t="s">
        <v>2629</v>
      </c>
      <c r="X4607">
        <v>1</v>
      </c>
      <c r="Y4607" t="s">
        <v>34899</v>
      </c>
      <c r="Z4607">
        <v>9</v>
      </c>
      <c r="AA4607">
        <v>195901</v>
      </c>
      <c r="AB4607">
        <v>121</v>
      </c>
      <c r="AC4607" t="s">
        <v>2640</v>
      </c>
      <c r="AD4607">
        <v>1012</v>
      </c>
      <c r="AE4607" t="s">
        <v>2</v>
      </c>
      <c r="AF4607">
        <v>1</v>
      </c>
      <c r="AG4607" t="s">
        <v>34895</v>
      </c>
      <c r="AH4607">
        <v>21</v>
      </c>
      <c r="AI4607" t="s">
        <v>34900</v>
      </c>
      <c r="AJ4607">
        <v>630</v>
      </c>
      <c r="AK4607" t="s">
        <v>4412</v>
      </c>
      <c r="AP4607" t="s">
        <v>25050</v>
      </c>
      <c r="AQ4607" t="s">
        <v>25051</v>
      </c>
      <c r="AR4607">
        <v>0</v>
      </c>
      <c r="AS4607" t="s">
        <v>2632</v>
      </c>
      <c r="AT4607" t="s">
        <v>40332</v>
      </c>
      <c r="AV4607" t="s">
        <v>40333</v>
      </c>
      <c r="AW4607">
        <v>55.656931829999998</v>
      </c>
      <c r="AX4607">
        <v>9.4037686800000007</v>
      </c>
      <c r="AY4607" t="s">
        <v>2633</v>
      </c>
      <c r="AZ4607">
        <v>1083</v>
      </c>
      <c r="BA4607" t="s">
        <v>4409</v>
      </c>
    </row>
    <row r="4608" spans="1:53" x14ac:dyDescent="0.25">
      <c r="A4608">
        <v>605008</v>
      </c>
      <c r="B4608" t="s">
        <v>40334</v>
      </c>
      <c r="C4608">
        <v>6040</v>
      </c>
      <c r="D4608" t="s">
        <v>25029</v>
      </c>
      <c r="E4608" t="s">
        <v>1739</v>
      </c>
      <c r="F4608">
        <v>29189900</v>
      </c>
      <c r="G4608">
        <v>1003335884</v>
      </c>
      <c r="H4608" t="s">
        <v>25052</v>
      </c>
      <c r="I4608" t="s">
        <v>25053</v>
      </c>
      <c r="J4608" t="s">
        <v>25054</v>
      </c>
      <c r="K4608" t="s">
        <v>40335</v>
      </c>
      <c r="L4608">
        <v>2910</v>
      </c>
      <c r="M4608">
        <v>66</v>
      </c>
      <c r="Q4608" s="1">
        <v>43761</v>
      </c>
      <c r="R4608" t="s">
        <v>2628</v>
      </c>
      <c r="S4608">
        <v>630</v>
      </c>
      <c r="T4608" t="s">
        <v>4412</v>
      </c>
      <c r="V4608">
        <v>2</v>
      </c>
      <c r="W4608" t="s">
        <v>2629</v>
      </c>
      <c r="X4608">
        <v>1</v>
      </c>
      <c r="Y4608" t="s">
        <v>34899</v>
      </c>
      <c r="Z4608">
        <v>9</v>
      </c>
      <c r="AA4608">
        <v>195808</v>
      </c>
      <c r="AB4608">
        <v>121</v>
      </c>
      <c r="AC4608" t="s">
        <v>2640</v>
      </c>
      <c r="AD4608">
        <v>1012</v>
      </c>
      <c r="AE4608" t="s">
        <v>2</v>
      </c>
      <c r="AF4608">
        <v>1</v>
      </c>
      <c r="AG4608" t="s">
        <v>34895</v>
      </c>
      <c r="AH4608">
        <v>21</v>
      </c>
      <c r="AI4608" t="s">
        <v>34900</v>
      </c>
      <c r="AJ4608">
        <v>630</v>
      </c>
      <c r="AK4608" t="s">
        <v>4412</v>
      </c>
      <c r="AP4608" t="s">
        <v>25055</v>
      </c>
      <c r="AQ4608" t="s">
        <v>25056</v>
      </c>
      <c r="AR4608">
        <v>0</v>
      </c>
      <c r="AS4608" t="s">
        <v>2632</v>
      </c>
      <c r="AT4608" t="s">
        <v>40336</v>
      </c>
      <c r="AV4608" t="s">
        <v>25057</v>
      </c>
      <c r="AW4608">
        <v>55.598342389999999</v>
      </c>
      <c r="AX4608">
        <v>9.4442359600000003</v>
      </c>
      <c r="AY4608" t="s">
        <v>2633</v>
      </c>
      <c r="AZ4608">
        <v>1083</v>
      </c>
      <c r="BA4608" t="s">
        <v>4409</v>
      </c>
    </row>
    <row r="4609" spans="1:53" x14ac:dyDescent="0.25">
      <c r="A4609">
        <v>605009</v>
      </c>
      <c r="B4609" t="s">
        <v>25058</v>
      </c>
      <c r="C4609">
        <v>7182</v>
      </c>
      <c r="D4609" t="s">
        <v>11215</v>
      </c>
      <c r="E4609" t="s">
        <v>1740</v>
      </c>
      <c r="F4609">
        <v>68909112</v>
      </c>
      <c r="G4609">
        <v>1002283548</v>
      </c>
      <c r="H4609" t="s">
        <v>40337</v>
      </c>
      <c r="I4609" t="s">
        <v>25059</v>
      </c>
      <c r="J4609" t="s">
        <v>25060</v>
      </c>
      <c r="K4609" t="s">
        <v>25061</v>
      </c>
      <c r="L4609">
        <v>135</v>
      </c>
      <c r="M4609" t="s">
        <v>25062</v>
      </c>
      <c r="Q4609" s="1">
        <v>44887</v>
      </c>
      <c r="R4609" t="s">
        <v>2628</v>
      </c>
      <c r="V4609">
        <v>5</v>
      </c>
      <c r="W4609" t="s">
        <v>2938</v>
      </c>
      <c r="X4609">
        <v>1</v>
      </c>
      <c r="Y4609" t="s">
        <v>34899</v>
      </c>
      <c r="Z4609">
        <v>9</v>
      </c>
      <c r="AA4609">
        <v>186610</v>
      </c>
      <c r="AB4609">
        <v>121</v>
      </c>
      <c r="AC4609" t="s">
        <v>2640</v>
      </c>
      <c r="AD4609">
        <v>1013</v>
      </c>
      <c r="AE4609" t="s">
        <v>47</v>
      </c>
      <c r="AF4609">
        <v>1</v>
      </c>
      <c r="AG4609" t="s">
        <v>34895</v>
      </c>
      <c r="AH4609">
        <v>22</v>
      </c>
      <c r="AI4609" t="s">
        <v>34977</v>
      </c>
      <c r="AJ4609">
        <v>630</v>
      </c>
      <c r="AK4609" t="s">
        <v>4412</v>
      </c>
      <c r="AP4609" t="s">
        <v>25063</v>
      </c>
      <c r="AQ4609" t="s">
        <v>25064</v>
      </c>
      <c r="AR4609">
        <v>0</v>
      </c>
      <c r="AS4609" t="s">
        <v>2632</v>
      </c>
      <c r="AT4609" t="s">
        <v>25065</v>
      </c>
      <c r="AW4609">
        <v>55.710515520000001</v>
      </c>
      <c r="AX4609">
        <v>9.3734721800000003</v>
      </c>
      <c r="AY4609" t="s">
        <v>2633</v>
      </c>
      <c r="AZ4609">
        <v>1083</v>
      </c>
      <c r="BA4609" t="s">
        <v>4409</v>
      </c>
    </row>
    <row r="4610" spans="1:53" x14ac:dyDescent="0.25">
      <c r="A4610">
        <v>605211</v>
      </c>
      <c r="B4610" t="s">
        <v>25066</v>
      </c>
      <c r="C4610">
        <v>6040</v>
      </c>
      <c r="D4610" t="s">
        <v>25029</v>
      </c>
      <c r="E4610" t="s">
        <v>25067</v>
      </c>
      <c r="F4610">
        <v>29189900</v>
      </c>
      <c r="G4610">
        <v>1003335562</v>
      </c>
      <c r="H4610" t="s">
        <v>25068</v>
      </c>
      <c r="I4610" t="s">
        <v>25031</v>
      </c>
      <c r="J4610" t="s">
        <v>25069</v>
      </c>
      <c r="K4610" t="s">
        <v>38409</v>
      </c>
      <c r="L4610">
        <v>2883</v>
      </c>
      <c r="M4610">
        <v>32</v>
      </c>
      <c r="Q4610" s="1">
        <v>41052</v>
      </c>
      <c r="R4610" t="s">
        <v>2628</v>
      </c>
      <c r="S4610">
        <v>630</v>
      </c>
      <c r="T4610" t="s">
        <v>4412</v>
      </c>
      <c r="U4610" s="1">
        <v>41030</v>
      </c>
      <c r="V4610">
        <v>2</v>
      </c>
      <c r="W4610" t="s">
        <v>2629</v>
      </c>
      <c r="X4610">
        <v>1</v>
      </c>
      <c r="Y4610" t="s">
        <v>34899</v>
      </c>
      <c r="AA4610">
        <v>197004</v>
      </c>
      <c r="AB4610">
        <v>125</v>
      </c>
      <c r="AC4610" t="s">
        <v>3462</v>
      </c>
      <c r="AD4610">
        <v>1014</v>
      </c>
      <c r="AE4610" t="s">
        <v>102</v>
      </c>
      <c r="AF4610">
        <v>3</v>
      </c>
      <c r="AG4610" t="s">
        <v>2688</v>
      </c>
      <c r="AH4610">
        <v>24</v>
      </c>
      <c r="AI4610" t="s">
        <v>3462</v>
      </c>
      <c r="AJ4610">
        <v>630</v>
      </c>
      <c r="AK4610" t="s">
        <v>4412</v>
      </c>
      <c r="AP4610" t="s">
        <v>25070</v>
      </c>
      <c r="AQ4610" t="s">
        <v>25071</v>
      </c>
      <c r="AR4610">
        <v>0</v>
      </c>
      <c r="AS4610" t="s">
        <v>2632</v>
      </c>
      <c r="AT4610" t="s">
        <v>36050</v>
      </c>
      <c r="AY4610" t="s">
        <v>2633</v>
      </c>
      <c r="AZ4610">
        <v>1083</v>
      </c>
      <c r="BA4610" t="s">
        <v>4409</v>
      </c>
    </row>
    <row r="4611" spans="1:53" x14ac:dyDescent="0.25">
      <c r="A4611">
        <v>605300</v>
      </c>
      <c r="B4611" t="s">
        <v>25072</v>
      </c>
      <c r="C4611">
        <v>7182</v>
      </c>
      <c r="D4611" t="s">
        <v>11215</v>
      </c>
      <c r="E4611" t="s">
        <v>1740</v>
      </c>
      <c r="F4611">
        <v>68909112</v>
      </c>
      <c r="G4611">
        <v>1002283548</v>
      </c>
      <c r="H4611" t="s">
        <v>40337</v>
      </c>
      <c r="I4611" t="s">
        <v>25059</v>
      </c>
      <c r="J4611" t="s">
        <v>25060</v>
      </c>
      <c r="K4611" t="s">
        <v>25061</v>
      </c>
      <c r="L4611">
        <v>135</v>
      </c>
      <c r="M4611" t="s">
        <v>25062</v>
      </c>
      <c r="Q4611" s="1">
        <v>44887</v>
      </c>
      <c r="R4611" t="s">
        <v>2628</v>
      </c>
      <c r="V4611">
        <v>5</v>
      </c>
      <c r="W4611" t="s">
        <v>2938</v>
      </c>
      <c r="X4611">
        <v>1</v>
      </c>
      <c r="Y4611" t="s">
        <v>34899</v>
      </c>
      <c r="Z4611">
        <v>10</v>
      </c>
      <c r="AA4611">
        <v>195910</v>
      </c>
      <c r="AB4611">
        <v>123</v>
      </c>
      <c r="AC4611" t="s">
        <v>109</v>
      </c>
      <c r="AD4611">
        <v>1011</v>
      </c>
      <c r="AE4611" t="s">
        <v>109</v>
      </c>
      <c r="AF4611">
        <v>1</v>
      </c>
      <c r="AG4611" t="s">
        <v>34895</v>
      </c>
      <c r="AH4611">
        <v>80</v>
      </c>
      <c r="AI4611" t="s">
        <v>109</v>
      </c>
      <c r="AJ4611">
        <v>630</v>
      </c>
      <c r="AK4611" t="s">
        <v>4412</v>
      </c>
      <c r="AP4611" t="s">
        <v>25063</v>
      </c>
      <c r="AQ4611" t="s">
        <v>25073</v>
      </c>
      <c r="AR4611">
        <v>0</v>
      </c>
      <c r="AS4611" t="s">
        <v>2632</v>
      </c>
      <c r="AT4611" t="s">
        <v>25065</v>
      </c>
      <c r="AW4611">
        <v>55.710515520000001</v>
      </c>
      <c r="AX4611">
        <v>9.3734721800000003</v>
      </c>
      <c r="AY4611" t="s">
        <v>2633</v>
      </c>
      <c r="AZ4611">
        <v>1083</v>
      </c>
      <c r="BA4611" t="s">
        <v>4409</v>
      </c>
    </row>
    <row r="4612" spans="1:53" x14ac:dyDescent="0.25">
      <c r="A4612">
        <v>605301</v>
      </c>
      <c r="B4612" t="s">
        <v>25074</v>
      </c>
      <c r="C4612">
        <v>7184</v>
      </c>
      <c r="D4612" t="s">
        <v>25035</v>
      </c>
      <c r="E4612" t="s">
        <v>1741</v>
      </c>
      <c r="F4612">
        <v>37232718</v>
      </c>
      <c r="G4612">
        <v>1001753377</v>
      </c>
      <c r="H4612" t="s">
        <v>40338</v>
      </c>
      <c r="I4612" t="s">
        <v>25075</v>
      </c>
      <c r="J4612" t="s">
        <v>25076</v>
      </c>
      <c r="K4612" t="s">
        <v>34531</v>
      </c>
      <c r="L4612">
        <v>785</v>
      </c>
      <c r="M4612" t="s">
        <v>25151</v>
      </c>
      <c r="Q4612" s="1">
        <v>45048</v>
      </c>
      <c r="R4612" t="s">
        <v>34423</v>
      </c>
      <c r="V4612">
        <v>5</v>
      </c>
      <c r="W4612" t="s">
        <v>2938</v>
      </c>
      <c r="X4612">
        <v>1</v>
      </c>
      <c r="Y4612" t="s">
        <v>34899</v>
      </c>
      <c r="Z4612">
        <v>10</v>
      </c>
      <c r="AA4612">
        <v>194811</v>
      </c>
      <c r="AB4612">
        <v>123</v>
      </c>
      <c r="AC4612" t="s">
        <v>109</v>
      </c>
      <c r="AD4612">
        <v>1011</v>
      </c>
      <c r="AE4612" t="s">
        <v>109</v>
      </c>
      <c r="AF4612">
        <v>1</v>
      </c>
      <c r="AG4612" t="s">
        <v>34895</v>
      </c>
      <c r="AH4612">
        <v>80</v>
      </c>
      <c r="AI4612" t="s">
        <v>109</v>
      </c>
      <c r="AJ4612">
        <v>630</v>
      </c>
      <c r="AK4612" t="s">
        <v>4412</v>
      </c>
      <c r="AP4612" t="s">
        <v>25077</v>
      </c>
      <c r="AQ4612" t="s">
        <v>25078</v>
      </c>
      <c r="AR4612">
        <v>0</v>
      </c>
      <c r="AS4612" t="s">
        <v>2632</v>
      </c>
      <c r="AT4612" t="s">
        <v>25079</v>
      </c>
      <c r="AW4612">
        <v>55.710546549999997</v>
      </c>
      <c r="AX4612">
        <v>9.2088600799999991</v>
      </c>
      <c r="AY4612" t="s">
        <v>2633</v>
      </c>
      <c r="AZ4612">
        <v>1083</v>
      </c>
      <c r="BA4612" t="s">
        <v>4409</v>
      </c>
    </row>
    <row r="4613" spans="1:53" x14ac:dyDescent="0.25">
      <c r="A4613">
        <v>605302</v>
      </c>
      <c r="B4613" t="s">
        <v>40339</v>
      </c>
      <c r="C4613">
        <v>6040</v>
      </c>
      <c r="D4613" t="s">
        <v>25029</v>
      </c>
      <c r="E4613" t="s">
        <v>1742</v>
      </c>
      <c r="F4613">
        <v>68004713</v>
      </c>
      <c r="G4613">
        <v>1002263008</v>
      </c>
      <c r="H4613" t="s">
        <v>25080</v>
      </c>
      <c r="I4613" t="s">
        <v>25081</v>
      </c>
      <c r="J4613" t="s">
        <v>25082</v>
      </c>
      <c r="K4613" t="s">
        <v>25083</v>
      </c>
      <c r="L4613">
        <v>1278</v>
      </c>
      <c r="M4613">
        <v>13</v>
      </c>
      <c r="Q4613" s="1">
        <v>44110</v>
      </c>
      <c r="R4613" t="s">
        <v>2628</v>
      </c>
      <c r="V4613">
        <v>5</v>
      </c>
      <c r="W4613" t="s">
        <v>2938</v>
      </c>
      <c r="X4613">
        <v>1</v>
      </c>
      <c r="Y4613" t="s">
        <v>34899</v>
      </c>
      <c r="Z4613">
        <v>10</v>
      </c>
      <c r="AA4613">
        <v>196105</v>
      </c>
      <c r="AB4613">
        <v>123</v>
      </c>
      <c r="AC4613" t="s">
        <v>109</v>
      </c>
      <c r="AD4613">
        <v>1011</v>
      </c>
      <c r="AE4613" t="s">
        <v>109</v>
      </c>
      <c r="AF4613">
        <v>1</v>
      </c>
      <c r="AG4613" t="s">
        <v>34895</v>
      </c>
      <c r="AH4613">
        <v>80</v>
      </c>
      <c r="AI4613" t="s">
        <v>109</v>
      </c>
      <c r="AJ4613">
        <v>630</v>
      </c>
      <c r="AK4613" t="s">
        <v>4412</v>
      </c>
      <c r="AP4613" t="s">
        <v>25084</v>
      </c>
      <c r="AQ4613" t="s">
        <v>25085</v>
      </c>
      <c r="AR4613">
        <v>0</v>
      </c>
      <c r="AS4613" t="s">
        <v>2632</v>
      </c>
      <c r="AT4613" t="s">
        <v>13424</v>
      </c>
      <c r="AW4613">
        <v>55.58566707</v>
      </c>
      <c r="AX4613">
        <v>9.4230957800000006</v>
      </c>
      <c r="AY4613" t="s">
        <v>2633</v>
      </c>
      <c r="AZ4613">
        <v>1083</v>
      </c>
      <c r="BA4613" t="s">
        <v>4409</v>
      </c>
    </row>
    <row r="4614" spans="1:53" x14ac:dyDescent="0.25">
      <c r="A4614">
        <v>605303</v>
      </c>
      <c r="B4614" t="s">
        <v>25086</v>
      </c>
      <c r="C4614">
        <v>7182</v>
      </c>
      <c r="D4614" t="s">
        <v>11215</v>
      </c>
      <c r="E4614" t="s">
        <v>40340</v>
      </c>
      <c r="F4614">
        <v>69356710</v>
      </c>
      <c r="G4614">
        <v>1002294860</v>
      </c>
      <c r="H4614" t="s">
        <v>25087</v>
      </c>
      <c r="I4614" t="s">
        <v>25088</v>
      </c>
      <c r="J4614" t="s">
        <v>25089</v>
      </c>
      <c r="K4614" t="s">
        <v>25090</v>
      </c>
      <c r="L4614">
        <v>525</v>
      </c>
      <c r="M4614">
        <v>6</v>
      </c>
      <c r="Q4614" s="1">
        <v>43794</v>
      </c>
      <c r="R4614" t="s">
        <v>2981</v>
      </c>
      <c r="V4614">
        <v>5</v>
      </c>
      <c r="W4614" t="s">
        <v>2938</v>
      </c>
      <c r="X4614">
        <v>7</v>
      </c>
      <c r="Y4614" t="s">
        <v>3570</v>
      </c>
      <c r="AA4614">
        <v>194004</v>
      </c>
      <c r="AB4614">
        <v>141</v>
      </c>
      <c r="AC4614" t="s">
        <v>2173</v>
      </c>
      <c r="AD4614">
        <v>1022</v>
      </c>
      <c r="AE4614" t="s">
        <v>2173</v>
      </c>
      <c r="AF4614">
        <v>1</v>
      </c>
      <c r="AG4614" t="s">
        <v>34895</v>
      </c>
      <c r="AH4614">
        <v>84</v>
      </c>
      <c r="AI4614" t="s">
        <v>35084</v>
      </c>
      <c r="AJ4614">
        <v>630</v>
      </c>
      <c r="AK4614" t="s">
        <v>4412</v>
      </c>
      <c r="AP4614" t="s">
        <v>25091</v>
      </c>
      <c r="AQ4614" t="s">
        <v>25092</v>
      </c>
      <c r="AR4614">
        <v>0</v>
      </c>
      <c r="AS4614" t="s">
        <v>2632</v>
      </c>
      <c r="AT4614" t="s">
        <v>25093</v>
      </c>
      <c r="AW4614">
        <v>55.715222490000002</v>
      </c>
      <c r="AX4614">
        <v>9.3192205799999996</v>
      </c>
      <c r="AY4614" t="s">
        <v>2633</v>
      </c>
      <c r="AZ4614">
        <v>1083</v>
      </c>
      <c r="BA4614" t="s">
        <v>4409</v>
      </c>
    </row>
    <row r="4615" spans="1:53" x14ac:dyDescent="0.25">
      <c r="A4615">
        <v>607000</v>
      </c>
      <c r="B4615" t="s">
        <v>25094</v>
      </c>
      <c r="C4615">
        <v>7000</v>
      </c>
      <c r="D4615" t="s">
        <v>11640</v>
      </c>
      <c r="E4615" t="s">
        <v>11643</v>
      </c>
      <c r="F4615">
        <v>69116418</v>
      </c>
      <c r="I4615" t="s">
        <v>25095</v>
      </c>
      <c r="J4615" t="s">
        <v>25096</v>
      </c>
      <c r="K4615" t="s">
        <v>40341</v>
      </c>
      <c r="L4615">
        <v>2948</v>
      </c>
      <c r="M4615">
        <v>20</v>
      </c>
      <c r="Q4615" s="1">
        <v>43794</v>
      </c>
      <c r="R4615" t="s">
        <v>2628</v>
      </c>
      <c r="S4615">
        <v>607</v>
      </c>
      <c r="T4615" t="s">
        <v>11643</v>
      </c>
      <c r="V4615">
        <v>2</v>
      </c>
      <c r="W4615" t="s">
        <v>2629</v>
      </c>
      <c r="X4615">
        <v>5</v>
      </c>
      <c r="Y4615" t="s">
        <v>34894</v>
      </c>
      <c r="AA4615">
        <v>200701</v>
      </c>
      <c r="AB4615">
        <v>923</v>
      </c>
      <c r="AC4615" t="s">
        <v>149</v>
      </c>
      <c r="AD4615">
        <v>2013</v>
      </c>
      <c r="AE4615" t="s">
        <v>149</v>
      </c>
      <c r="AF4615">
        <v>1</v>
      </c>
      <c r="AG4615" t="s">
        <v>34895</v>
      </c>
      <c r="AH4615">
        <v>99</v>
      </c>
      <c r="AI4615" t="s">
        <v>34896</v>
      </c>
      <c r="AJ4615">
        <v>607</v>
      </c>
      <c r="AK4615" t="s">
        <v>11643</v>
      </c>
      <c r="AP4615" t="s">
        <v>25097</v>
      </c>
      <c r="AQ4615" t="s">
        <v>14960</v>
      </c>
      <c r="AR4615">
        <v>0</v>
      </c>
      <c r="AS4615" t="s">
        <v>2632</v>
      </c>
      <c r="AT4615" t="s">
        <v>25098</v>
      </c>
      <c r="AU4615" t="s">
        <v>34898</v>
      </c>
      <c r="AW4615">
        <v>55.565244329999999</v>
      </c>
      <c r="AX4615">
        <v>9.7560841499999995</v>
      </c>
      <c r="AY4615" t="s">
        <v>2633</v>
      </c>
      <c r="AZ4615">
        <v>1083</v>
      </c>
      <c r="BA4615" t="s">
        <v>4409</v>
      </c>
    </row>
    <row r="4616" spans="1:53" x14ac:dyDescent="0.25">
      <c r="A4616">
        <v>607001</v>
      </c>
      <c r="B4616" t="s">
        <v>5373</v>
      </c>
      <c r="C4616">
        <v>7000</v>
      </c>
      <c r="D4616" t="s">
        <v>11640</v>
      </c>
      <c r="E4616" t="s">
        <v>40342</v>
      </c>
      <c r="F4616">
        <v>69116418</v>
      </c>
      <c r="G4616">
        <v>1003336491</v>
      </c>
      <c r="H4616" t="s">
        <v>8544</v>
      </c>
      <c r="I4616" t="s">
        <v>25099</v>
      </c>
      <c r="J4616" t="s">
        <v>25100</v>
      </c>
      <c r="K4616" t="s">
        <v>25101</v>
      </c>
      <c r="L4616">
        <v>7362</v>
      </c>
      <c r="M4616">
        <v>3</v>
      </c>
      <c r="Q4616" s="1">
        <v>43784</v>
      </c>
      <c r="R4616" t="s">
        <v>2628</v>
      </c>
      <c r="S4616">
        <v>607</v>
      </c>
      <c r="T4616" t="s">
        <v>11643</v>
      </c>
      <c r="V4616">
        <v>2</v>
      </c>
      <c r="W4616" t="s">
        <v>2629</v>
      </c>
      <c r="X4616">
        <v>1</v>
      </c>
      <c r="Y4616" t="s">
        <v>34899</v>
      </c>
      <c r="Z4616">
        <v>6</v>
      </c>
      <c r="AA4616">
        <v>196008</v>
      </c>
      <c r="AB4616">
        <v>121</v>
      </c>
      <c r="AC4616" t="s">
        <v>2640</v>
      </c>
      <c r="AD4616">
        <v>1012</v>
      </c>
      <c r="AE4616" t="s">
        <v>2</v>
      </c>
      <c r="AF4616">
        <v>1</v>
      </c>
      <c r="AG4616" t="s">
        <v>34895</v>
      </c>
      <c r="AH4616">
        <v>21</v>
      </c>
      <c r="AI4616" t="s">
        <v>34900</v>
      </c>
      <c r="AJ4616">
        <v>607</v>
      </c>
      <c r="AK4616" t="s">
        <v>11643</v>
      </c>
      <c r="AO4616">
        <v>280415</v>
      </c>
      <c r="AP4616" t="s">
        <v>25102</v>
      </c>
      <c r="AQ4616" t="s">
        <v>11645</v>
      </c>
      <c r="AR4616">
        <v>2</v>
      </c>
      <c r="AS4616" t="s">
        <v>3549</v>
      </c>
      <c r="AT4616" t="s">
        <v>5373</v>
      </c>
      <c r="AW4616">
        <v>55.597350290000001</v>
      </c>
      <c r="AX4616">
        <v>9.6687190100000002</v>
      </c>
      <c r="AY4616" t="s">
        <v>2633</v>
      </c>
      <c r="AZ4616">
        <v>1083</v>
      </c>
      <c r="BA4616" t="s">
        <v>4409</v>
      </c>
    </row>
    <row r="4617" spans="1:53" x14ac:dyDescent="0.25">
      <c r="A4617">
        <v>607002</v>
      </c>
      <c r="B4617" t="s">
        <v>37012</v>
      </c>
      <c r="C4617">
        <v>7000</v>
      </c>
      <c r="D4617" t="s">
        <v>11640</v>
      </c>
      <c r="E4617" t="s">
        <v>40343</v>
      </c>
      <c r="F4617">
        <v>69116418</v>
      </c>
      <c r="G4617">
        <v>1003336119</v>
      </c>
      <c r="H4617" t="s">
        <v>25103</v>
      </c>
      <c r="I4617" t="s">
        <v>25104</v>
      </c>
      <c r="J4617" t="s">
        <v>11648</v>
      </c>
      <c r="K4617" t="s">
        <v>40344</v>
      </c>
      <c r="L4617">
        <v>3835</v>
      </c>
      <c r="M4617">
        <v>5</v>
      </c>
      <c r="Q4617" s="1">
        <v>44224</v>
      </c>
      <c r="R4617" t="s">
        <v>2628</v>
      </c>
      <c r="S4617">
        <v>607</v>
      </c>
      <c r="T4617" t="s">
        <v>11643</v>
      </c>
      <c r="V4617">
        <v>2</v>
      </c>
      <c r="W4617" t="s">
        <v>2629</v>
      </c>
      <c r="X4617">
        <v>1</v>
      </c>
      <c r="Y4617" t="s">
        <v>34899</v>
      </c>
      <c r="Z4617">
        <v>6</v>
      </c>
      <c r="AA4617">
        <v>193804</v>
      </c>
      <c r="AB4617">
        <v>121</v>
      </c>
      <c r="AC4617" t="s">
        <v>2640</v>
      </c>
      <c r="AD4617">
        <v>1012</v>
      </c>
      <c r="AE4617" t="s">
        <v>2</v>
      </c>
      <c r="AF4617">
        <v>1</v>
      </c>
      <c r="AG4617" t="s">
        <v>34895</v>
      </c>
      <c r="AH4617">
        <v>21</v>
      </c>
      <c r="AI4617" t="s">
        <v>34900</v>
      </c>
      <c r="AJ4617">
        <v>607</v>
      </c>
      <c r="AK4617" t="s">
        <v>11643</v>
      </c>
      <c r="AO4617">
        <v>280416</v>
      </c>
      <c r="AP4617" t="s">
        <v>11650</v>
      </c>
      <c r="AQ4617" t="s">
        <v>11651</v>
      </c>
      <c r="AR4617">
        <v>2</v>
      </c>
      <c r="AS4617" t="s">
        <v>3549</v>
      </c>
      <c r="AT4617" t="s">
        <v>37012</v>
      </c>
      <c r="AW4617">
        <v>55.572091399999998</v>
      </c>
      <c r="AX4617">
        <v>9.74861179</v>
      </c>
      <c r="AY4617" t="s">
        <v>2633</v>
      </c>
      <c r="AZ4617">
        <v>1083</v>
      </c>
      <c r="BA4617" t="s">
        <v>4409</v>
      </c>
    </row>
    <row r="4618" spans="1:53" x14ac:dyDescent="0.25">
      <c r="A4618">
        <v>607003</v>
      </c>
      <c r="B4618" t="s">
        <v>4963</v>
      </c>
      <c r="C4618">
        <v>7000</v>
      </c>
      <c r="D4618" t="s">
        <v>11640</v>
      </c>
      <c r="E4618" t="s">
        <v>40345</v>
      </c>
      <c r="F4618">
        <v>69116418</v>
      </c>
      <c r="G4618">
        <v>1003336260</v>
      </c>
      <c r="H4618" t="s">
        <v>25105</v>
      </c>
      <c r="I4618" t="s">
        <v>25106</v>
      </c>
      <c r="J4618" t="s">
        <v>25107</v>
      </c>
      <c r="K4618" t="s">
        <v>25108</v>
      </c>
      <c r="L4618">
        <v>5075</v>
      </c>
      <c r="M4618">
        <v>30</v>
      </c>
      <c r="Q4618" s="1">
        <v>43784</v>
      </c>
      <c r="R4618" t="s">
        <v>2628</v>
      </c>
      <c r="S4618">
        <v>607</v>
      </c>
      <c r="T4618" t="s">
        <v>11643</v>
      </c>
      <c r="V4618">
        <v>2</v>
      </c>
      <c r="W4618" t="s">
        <v>2629</v>
      </c>
      <c r="X4618">
        <v>1</v>
      </c>
      <c r="Y4618" t="s">
        <v>34899</v>
      </c>
      <c r="Z4618">
        <v>6</v>
      </c>
      <c r="AA4618">
        <v>195804</v>
      </c>
      <c r="AB4618">
        <v>121</v>
      </c>
      <c r="AC4618" t="s">
        <v>2640</v>
      </c>
      <c r="AD4618">
        <v>1012</v>
      </c>
      <c r="AE4618" t="s">
        <v>2</v>
      </c>
      <c r="AF4618">
        <v>1</v>
      </c>
      <c r="AG4618" t="s">
        <v>34895</v>
      </c>
      <c r="AH4618">
        <v>21</v>
      </c>
      <c r="AI4618" t="s">
        <v>34900</v>
      </c>
      <c r="AJ4618">
        <v>607</v>
      </c>
      <c r="AK4618" t="s">
        <v>11643</v>
      </c>
      <c r="AO4618">
        <v>280417</v>
      </c>
      <c r="AP4618" t="s">
        <v>25109</v>
      </c>
      <c r="AR4618">
        <v>2</v>
      </c>
      <c r="AS4618" t="s">
        <v>3549</v>
      </c>
      <c r="AT4618" t="s">
        <v>25110</v>
      </c>
      <c r="AW4618">
        <v>55.54236813</v>
      </c>
      <c r="AX4618">
        <v>9.7106694999999998</v>
      </c>
      <c r="AY4618" t="s">
        <v>2633</v>
      </c>
      <c r="AZ4618">
        <v>1083</v>
      </c>
      <c r="BA4618" t="s">
        <v>4409</v>
      </c>
    </row>
    <row r="4619" spans="1:53" x14ac:dyDescent="0.25">
      <c r="A4619">
        <v>607004</v>
      </c>
      <c r="B4619" t="s">
        <v>25111</v>
      </c>
      <c r="C4619">
        <v>7000</v>
      </c>
      <c r="D4619" t="s">
        <v>11640</v>
      </c>
      <c r="E4619" t="s">
        <v>1743</v>
      </c>
      <c r="F4619">
        <v>69116418</v>
      </c>
      <c r="G4619">
        <v>1003336156</v>
      </c>
      <c r="H4619" t="s">
        <v>25112</v>
      </c>
      <c r="I4619" t="s">
        <v>25113</v>
      </c>
      <c r="J4619" t="s">
        <v>25114</v>
      </c>
      <c r="K4619" t="s">
        <v>40346</v>
      </c>
      <c r="L4619">
        <v>3886</v>
      </c>
      <c r="M4619">
        <v>153</v>
      </c>
      <c r="Q4619" s="1">
        <v>41117</v>
      </c>
      <c r="R4619" t="s">
        <v>2628</v>
      </c>
      <c r="S4619">
        <v>607</v>
      </c>
      <c r="T4619" t="s">
        <v>11643</v>
      </c>
      <c r="U4619" s="1">
        <v>41121</v>
      </c>
      <c r="V4619">
        <v>2</v>
      </c>
      <c r="W4619" t="s">
        <v>2629</v>
      </c>
      <c r="X4619">
        <v>1</v>
      </c>
      <c r="Y4619" t="s">
        <v>34899</v>
      </c>
      <c r="Z4619">
        <v>7</v>
      </c>
      <c r="AA4619">
        <v>196203</v>
      </c>
      <c r="AB4619">
        <v>121</v>
      </c>
      <c r="AC4619" t="s">
        <v>2640</v>
      </c>
      <c r="AD4619">
        <v>1012</v>
      </c>
      <c r="AE4619" t="s">
        <v>2</v>
      </c>
      <c r="AF4619">
        <v>3</v>
      </c>
      <c r="AG4619" t="s">
        <v>2688</v>
      </c>
      <c r="AH4619">
        <v>21</v>
      </c>
      <c r="AI4619" t="s">
        <v>34900</v>
      </c>
      <c r="AJ4619">
        <v>607</v>
      </c>
      <c r="AK4619" t="s">
        <v>11643</v>
      </c>
      <c r="AP4619" t="s">
        <v>25115</v>
      </c>
      <c r="AQ4619" t="s">
        <v>25116</v>
      </c>
      <c r="AR4619">
        <v>0</v>
      </c>
      <c r="AS4619" t="s">
        <v>2632</v>
      </c>
      <c r="AT4619" t="s">
        <v>40347</v>
      </c>
      <c r="AY4619" t="s">
        <v>2633</v>
      </c>
      <c r="AZ4619">
        <v>1083</v>
      </c>
      <c r="BA4619" t="s">
        <v>4409</v>
      </c>
    </row>
    <row r="4620" spans="1:53" x14ac:dyDescent="0.25">
      <c r="A4620">
        <v>607005</v>
      </c>
      <c r="B4620" t="s">
        <v>40348</v>
      </c>
      <c r="C4620">
        <v>7000</v>
      </c>
      <c r="D4620" t="s">
        <v>11640</v>
      </c>
      <c r="E4620" t="s">
        <v>40349</v>
      </c>
      <c r="F4620">
        <v>69116418</v>
      </c>
      <c r="G4620">
        <v>1003336454</v>
      </c>
      <c r="H4620" t="s">
        <v>25117</v>
      </c>
      <c r="I4620" t="s">
        <v>25118</v>
      </c>
      <c r="J4620" t="s">
        <v>25119</v>
      </c>
      <c r="K4620" t="s">
        <v>40350</v>
      </c>
      <c r="L4620">
        <v>5242</v>
      </c>
      <c r="M4620">
        <v>65</v>
      </c>
      <c r="Q4620" s="1">
        <v>41480</v>
      </c>
      <c r="R4620" t="s">
        <v>2628</v>
      </c>
      <c r="S4620">
        <v>607</v>
      </c>
      <c r="T4620" t="s">
        <v>11643</v>
      </c>
      <c r="U4620" s="1">
        <v>41486</v>
      </c>
      <c r="V4620">
        <v>2</v>
      </c>
      <c r="W4620" t="s">
        <v>2629</v>
      </c>
      <c r="X4620">
        <v>1</v>
      </c>
      <c r="Y4620" t="s">
        <v>34899</v>
      </c>
      <c r="Z4620">
        <v>10</v>
      </c>
      <c r="AA4620">
        <v>190004</v>
      </c>
      <c r="AB4620">
        <v>121</v>
      </c>
      <c r="AC4620" t="s">
        <v>2640</v>
      </c>
      <c r="AD4620">
        <v>1012</v>
      </c>
      <c r="AE4620" t="s">
        <v>2</v>
      </c>
      <c r="AF4620">
        <v>3</v>
      </c>
      <c r="AG4620" t="s">
        <v>2688</v>
      </c>
      <c r="AH4620">
        <v>21</v>
      </c>
      <c r="AI4620" t="s">
        <v>34900</v>
      </c>
      <c r="AJ4620">
        <v>607</v>
      </c>
      <c r="AK4620" t="s">
        <v>11643</v>
      </c>
      <c r="AL4620">
        <v>2</v>
      </c>
      <c r="AM4620" t="s">
        <v>2703</v>
      </c>
      <c r="AN4620">
        <v>280242</v>
      </c>
      <c r="AP4620" t="s">
        <v>25120</v>
      </c>
      <c r="AQ4620" t="s">
        <v>25121</v>
      </c>
      <c r="AR4620">
        <v>0</v>
      </c>
      <c r="AS4620" t="s">
        <v>2632</v>
      </c>
      <c r="AT4620" t="s">
        <v>36957</v>
      </c>
      <c r="AW4620">
        <v>55.5643393202201</v>
      </c>
      <c r="AX4620">
        <v>9.7593160198708002</v>
      </c>
      <c r="AY4620" t="s">
        <v>2633</v>
      </c>
      <c r="AZ4620">
        <v>1083</v>
      </c>
      <c r="BA4620" t="s">
        <v>4409</v>
      </c>
    </row>
    <row r="4621" spans="1:53" x14ac:dyDescent="0.25">
      <c r="A4621">
        <v>607006</v>
      </c>
      <c r="B4621" t="s">
        <v>11677</v>
      </c>
      <c r="C4621">
        <v>7000</v>
      </c>
      <c r="D4621" t="s">
        <v>11640</v>
      </c>
      <c r="E4621" t="s">
        <v>25122</v>
      </c>
      <c r="F4621">
        <v>69116418</v>
      </c>
      <c r="G4621">
        <v>1003336181</v>
      </c>
      <c r="H4621" t="s">
        <v>25123</v>
      </c>
      <c r="I4621" t="s">
        <v>25124</v>
      </c>
      <c r="J4621" t="s">
        <v>11648</v>
      </c>
      <c r="K4621" t="s">
        <v>25125</v>
      </c>
      <c r="L4621">
        <v>4003</v>
      </c>
      <c r="M4621">
        <v>175</v>
      </c>
      <c r="Q4621" s="1">
        <v>44224</v>
      </c>
      <c r="R4621" t="s">
        <v>2628</v>
      </c>
      <c r="S4621">
        <v>607</v>
      </c>
      <c r="T4621" t="s">
        <v>11643</v>
      </c>
      <c r="V4621">
        <v>2</v>
      </c>
      <c r="W4621" t="s">
        <v>2629</v>
      </c>
      <c r="X4621">
        <v>1</v>
      </c>
      <c r="Y4621" t="s">
        <v>34899</v>
      </c>
      <c r="Z4621">
        <v>6</v>
      </c>
      <c r="AA4621">
        <v>196208</v>
      </c>
      <c r="AB4621">
        <v>121</v>
      </c>
      <c r="AC4621" t="s">
        <v>2640</v>
      </c>
      <c r="AD4621">
        <v>1012</v>
      </c>
      <c r="AE4621" t="s">
        <v>2</v>
      </c>
      <c r="AF4621">
        <v>1</v>
      </c>
      <c r="AG4621" t="s">
        <v>34895</v>
      </c>
      <c r="AH4621">
        <v>21</v>
      </c>
      <c r="AI4621" t="s">
        <v>34900</v>
      </c>
      <c r="AJ4621">
        <v>607</v>
      </c>
      <c r="AK4621" t="s">
        <v>11643</v>
      </c>
      <c r="AO4621">
        <v>280416</v>
      </c>
      <c r="AP4621" t="s">
        <v>11650</v>
      </c>
      <c r="AQ4621" t="s">
        <v>11651</v>
      </c>
      <c r="AR4621">
        <v>2</v>
      </c>
      <c r="AS4621" t="s">
        <v>3549</v>
      </c>
      <c r="AT4621" t="s">
        <v>11677</v>
      </c>
      <c r="AW4621">
        <v>55.57857113</v>
      </c>
      <c r="AX4621">
        <v>9.7705220300000004</v>
      </c>
      <c r="AY4621" t="s">
        <v>2633</v>
      </c>
      <c r="AZ4621">
        <v>1083</v>
      </c>
      <c r="BA4621" t="s">
        <v>4409</v>
      </c>
    </row>
    <row r="4622" spans="1:53" x14ac:dyDescent="0.25">
      <c r="A4622">
        <v>607007</v>
      </c>
      <c r="B4622" t="s">
        <v>25126</v>
      </c>
      <c r="C4622">
        <v>7000</v>
      </c>
      <c r="D4622" t="s">
        <v>11640</v>
      </c>
      <c r="E4622" t="s">
        <v>40351</v>
      </c>
      <c r="F4622">
        <v>69116418</v>
      </c>
      <c r="G4622">
        <v>1003336466</v>
      </c>
      <c r="H4622" t="s">
        <v>25127</v>
      </c>
      <c r="I4622" t="s">
        <v>25128</v>
      </c>
      <c r="J4622" t="s">
        <v>11642</v>
      </c>
      <c r="K4622" t="s">
        <v>25129</v>
      </c>
      <c r="L4622">
        <v>7353</v>
      </c>
      <c r="M4622">
        <v>25</v>
      </c>
      <c r="Q4622" s="1">
        <v>43784</v>
      </c>
      <c r="R4622" t="s">
        <v>2628</v>
      </c>
      <c r="S4622">
        <v>607</v>
      </c>
      <c r="T4622" t="s">
        <v>11643</v>
      </c>
      <c r="V4622">
        <v>2</v>
      </c>
      <c r="W4622" t="s">
        <v>2629</v>
      </c>
      <c r="X4622">
        <v>1</v>
      </c>
      <c r="Y4622" t="s">
        <v>34899</v>
      </c>
      <c r="Z4622">
        <v>6</v>
      </c>
      <c r="AA4622">
        <v>195408</v>
      </c>
      <c r="AB4622">
        <v>121</v>
      </c>
      <c r="AC4622" t="s">
        <v>2640</v>
      </c>
      <c r="AD4622">
        <v>1012</v>
      </c>
      <c r="AE4622" t="s">
        <v>2</v>
      </c>
      <c r="AF4622">
        <v>1</v>
      </c>
      <c r="AG4622" t="s">
        <v>34895</v>
      </c>
      <c r="AH4622">
        <v>21</v>
      </c>
      <c r="AI4622" t="s">
        <v>34900</v>
      </c>
      <c r="AJ4622">
        <v>607</v>
      </c>
      <c r="AK4622" t="s">
        <v>11643</v>
      </c>
      <c r="AO4622">
        <v>280415</v>
      </c>
      <c r="AP4622" t="s">
        <v>25130</v>
      </c>
      <c r="AQ4622" t="s">
        <v>11645</v>
      </c>
      <c r="AR4622">
        <v>2</v>
      </c>
      <c r="AS4622" t="s">
        <v>3549</v>
      </c>
      <c r="AT4622" t="s">
        <v>25131</v>
      </c>
      <c r="AW4622">
        <v>55.56627177</v>
      </c>
      <c r="AX4622">
        <v>9.7307780800000003</v>
      </c>
      <c r="AY4622" t="s">
        <v>2633</v>
      </c>
      <c r="AZ4622">
        <v>1083</v>
      </c>
      <c r="BA4622" t="s">
        <v>4409</v>
      </c>
    </row>
    <row r="4623" spans="1:53" x14ac:dyDescent="0.25">
      <c r="A4623">
        <v>607008</v>
      </c>
      <c r="B4623" t="s">
        <v>11652</v>
      </c>
      <c r="C4623">
        <v>7000</v>
      </c>
      <c r="D4623" t="s">
        <v>11640</v>
      </c>
      <c r="E4623" t="s">
        <v>25132</v>
      </c>
      <c r="F4623">
        <v>69116418</v>
      </c>
      <c r="G4623">
        <v>1003336107</v>
      </c>
      <c r="H4623" t="s">
        <v>25133</v>
      </c>
      <c r="I4623" t="s">
        <v>25134</v>
      </c>
      <c r="J4623" t="s">
        <v>11648</v>
      </c>
      <c r="K4623" t="s">
        <v>25135</v>
      </c>
      <c r="L4623">
        <v>3232</v>
      </c>
      <c r="M4623">
        <v>175</v>
      </c>
      <c r="Q4623" s="1">
        <v>44224</v>
      </c>
      <c r="R4623" t="s">
        <v>2628</v>
      </c>
      <c r="S4623">
        <v>607</v>
      </c>
      <c r="T4623" t="s">
        <v>11643</v>
      </c>
      <c r="V4623">
        <v>2</v>
      </c>
      <c r="W4623" t="s">
        <v>2629</v>
      </c>
      <c r="X4623">
        <v>1</v>
      </c>
      <c r="Y4623" t="s">
        <v>34899</v>
      </c>
      <c r="Z4623">
        <v>9</v>
      </c>
      <c r="AA4623">
        <v>195308</v>
      </c>
      <c r="AB4623">
        <v>121</v>
      </c>
      <c r="AC4623" t="s">
        <v>2640</v>
      </c>
      <c r="AD4623">
        <v>1012</v>
      </c>
      <c r="AE4623" t="s">
        <v>2</v>
      </c>
      <c r="AF4623">
        <v>1</v>
      </c>
      <c r="AG4623" t="s">
        <v>34895</v>
      </c>
      <c r="AH4623">
        <v>21</v>
      </c>
      <c r="AI4623" t="s">
        <v>34900</v>
      </c>
      <c r="AJ4623">
        <v>607</v>
      </c>
      <c r="AK4623" t="s">
        <v>11643</v>
      </c>
      <c r="AO4623">
        <v>280416</v>
      </c>
      <c r="AP4623" t="s">
        <v>11650</v>
      </c>
      <c r="AQ4623" t="s">
        <v>11651</v>
      </c>
      <c r="AR4623">
        <v>2</v>
      </c>
      <c r="AS4623" t="s">
        <v>3549</v>
      </c>
      <c r="AT4623" t="s">
        <v>11652</v>
      </c>
      <c r="AW4623">
        <v>55.577984010000002</v>
      </c>
      <c r="AX4623">
        <v>9.7651540899999993</v>
      </c>
      <c r="AY4623" t="s">
        <v>2633</v>
      </c>
      <c r="AZ4623">
        <v>1083</v>
      </c>
      <c r="BA4623" t="s">
        <v>4409</v>
      </c>
    </row>
    <row r="4624" spans="1:53" x14ac:dyDescent="0.25">
      <c r="A4624">
        <v>607009</v>
      </c>
      <c r="B4624" t="s">
        <v>40352</v>
      </c>
      <c r="C4624">
        <v>7000</v>
      </c>
      <c r="D4624" t="s">
        <v>11640</v>
      </c>
      <c r="E4624" t="s">
        <v>40353</v>
      </c>
      <c r="F4624">
        <v>69116418</v>
      </c>
      <c r="G4624">
        <v>1003336508</v>
      </c>
      <c r="H4624" t="s">
        <v>25136</v>
      </c>
      <c r="I4624" t="s">
        <v>25137</v>
      </c>
      <c r="J4624" t="s">
        <v>25138</v>
      </c>
      <c r="K4624" t="s">
        <v>40354</v>
      </c>
      <c r="L4624">
        <v>7386</v>
      </c>
      <c r="M4624">
        <v>1</v>
      </c>
      <c r="Q4624" s="1">
        <v>43692</v>
      </c>
      <c r="R4624" t="s">
        <v>2628</v>
      </c>
      <c r="S4624">
        <v>607</v>
      </c>
      <c r="T4624" t="s">
        <v>11643</v>
      </c>
      <c r="V4624">
        <v>2</v>
      </c>
      <c r="W4624" t="s">
        <v>2629</v>
      </c>
      <c r="X4624">
        <v>1</v>
      </c>
      <c r="Y4624" t="s">
        <v>34899</v>
      </c>
      <c r="Z4624">
        <v>7</v>
      </c>
      <c r="AA4624">
        <v>195404</v>
      </c>
      <c r="AB4624">
        <v>121</v>
      </c>
      <c r="AC4624" t="s">
        <v>2640</v>
      </c>
      <c r="AD4624">
        <v>1012</v>
      </c>
      <c r="AE4624" t="s">
        <v>2</v>
      </c>
      <c r="AF4624">
        <v>1</v>
      </c>
      <c r="AG4624" t="s">
        <v>34895</v>
      </c>
      <c r="AH4624">
        <v>21</v>
      </c>
      <c r="AI4624" t="s">
        <v>34900</v>
      </c>
      <c r="AJ4624">
        <v>607</v>
      </c>
      <c r="AK4624" t="s">
        <v>11643</v>
      </c>
      <c r="AO4624">
        <v>280418</v>
      </c>
      <c r="AP4624" t="s">
        <v>11662</v>
      </c>
      <c r="AQ4624" t="s">
        <v>11663</v>
      </c>
      <c r="AR4624">
        <v>2</v>
      </c>
      <c r="AS4624" t="s">
        <v>3549</v>
      </c>
      <c r="AT4624" t="s">
        <v>5014</v>
      </c>
      <c r="AW4624">
        <v>55.516923830000003</v>
      </c>
      <c r="AX4624">
        <v>9.6284074700000009</v>
      </c>
      <c r="AY4624" t="s">
        <v>2633</v>
      </c>
      <c r="AZ4624">
        <v>1083</v>
      </c>
      <c r="BA4624" t="s">
        <v>4409</v>
      </c>
    </row>
    <row r="4625" spans="1:53" x14ac:dyDescent="0.25">
      <c r="A4625">
        <v>607010</v>
      </c>
      <c r="B4625" t="s">
        <v>25139</v>
      </c>
      <c r="C4625">
        <v>7000</v>
      </c>
      <c r="D4625" t="s">
        <v>11640</v>
      </c>
      <c r="E4625" t="s">
        <v>25140</v>
      </c>
      <c r="F4625">
        <v>69116418</v>
      </c>
      <c r="G4625">
        <v>1003336533</v>
      </c>
      <c r="H4625" t="s">
        <v>11658</v>
      </c>
      <c r="I4625" t="s">
        <v>25141</v>
      </c>
      <c r="J4625" t="s">
        <v>11659</v>
      </c>
      <c r="K4625" t="s">
        <v>25142</v>
      </c>
      <c r="L4625">
        <v>8418</v>
      </c>
      <c r="M4625" t="s">
        <v>11661</v>
      </c>
      <c r="Q4625" s="1">
        <v>43692</v>
      </c>
      <c r="R4625" t="s">
        <v>2628</v>
      </c>
      <c r="S4625">
        <v>607</v>
      </c>
      <c r="T4625" t="s">
        <v>11643</v>
      </c>
      <c r="V4625">
        <v>2</v>
      </c>
      <c r="W4625" t="s">
        <v>2629</v>
      </c>
      <c r="X4625">
        <v>1</v>
      </c>
      <c r="Y4625" t="s">
        <v>34899</v>
      </c>
      <c r="Z4625">
        <v>9</v>
      </c>
      <c r="AA4625">
        <v>195404</v>
      </c>
      <c r="AB4625">
        <v>121</v>
      </c>
      <c r="AC4625" t="s">
        <v>2640</v>
      </c>
      <c r="AD4625">
        <v>1012</v>
      </c>
      <c r="AE4625" t="s">
        <v>2</v>
      </c>
      <c r="AF4625">
        <v>1</v>
      </c>
      <c r="AG4625" t="s">
        <v>34895</v>
      </c>
      <c r="AH4625">
        <v>21</v>
      </c>
      <c r="AI4625" t="s">
        <v>34900</v>
      </c>
      <c r="AJ4625">
        <v>607</v>
      </c>
      <c r="AK4625" t="s">
        <v>11643</v>
      </c>
      <c r="AO4625">
        <v>280418</v>
      </c>
      <c r="AP4625" t="s">
        <v>11662</v>
      </c>
      <c r="AQ4625" t="s">
        <v>11663</v>
      </c>
      <c r="AR4625">
        <v>2</v>
      </c>
      <c r="AS4625" t="s">
        <v>3549</v>
      </c>
      <c r="AT4625" t="s">
        <v>11664</v>
      </c>
      <c r="AW4625">
        <v>55.539728680000003</v>
      </c>
      <c r="AX4625">
        <v>9.6122947799999992</v>
      </c>
      <c r="AY4625" t="s">
        <v>2633</v>
      </c>
      <c r="AZ4625">
        <v>1083</v>
      </c>
      <c r="BA4625" t="s">
        <v>4409</v>
      </c>
    </row>
    <row r="4626" spans="1:53" x14ac:dyDescent="0.25">
      <c r="A4626">
        <v>607011</v>
      </c>
      <c r="B4626" t="s">
        <v>25143</v>
      </c>
      <c r="C4626">
        <v>7000</v>
      </c>
      <c r="D4626" t="s">
        <v>11640</v>
      </c>
      <c r="E4626" t="s">
        <v>40355</v>
      </c>
      <c r="F4626">
        <v>69116418</v>
      </c>
      <c r="G4626">
        <v>1003336351</v>
      </c>
      <c r="H4626" t="s">
        <v>40356</v>
      </c>
      <c r="I4626" t="s">
        <v>25144</v>
      </c>
      <c r="J4626" t="s">
        <v>11642</v>
      </c>
      <c r="K4626" t="s">
        <v>37106</v>
      </c>
      <c r="L4626">
        <v>6298</v>
      </c>
      <c r="M4626">
        <v>5</v>
      </c>
      <c r="Q4626" s="1">
        <v>43784</v>
      </c>
      <c r="R4626" t="s">
        <v>2988</v>
      </c>
      <c r="S4626">
        <v>607</v>
      </c>
      <c r="T4626" t="s">
        <v>11643</v>
      </c>
      <c r="V4626">
        <v>2</v>
      </c>
      <c r="W4626" t="s">
        <v>2629</v>
      </c>
      <c r="X4626">
        <v>1</v>
      </c>
      <c r="Y4626" t="s">
        <v>34899</v>
      </c>
      <c r="Z4626">
        <v>10</v>
      </c>
      <c r="AA4626">
        <v>197108</v>
      </c>
      <c r="AB4626">
        <v>121</v>
      </c>
      <c r="AC4626" t="s">
        <v>2640</v>
      </c>
      <c r="AD4626">
        <v>1012</v>
      </c>
      <c r="AE4626" t="s">
        <v>2</v>
      </c>
      <c r="AF4626">
        <v>1</v>
      </c>
      <c r="AG4626" t="s">
        <v>34895</v>
      </c>
      <c r="AH4626">
        <v>21</v>
      </c>
      <c r="AI4626" t="s">
        <v>34900</v>
      </c>
      <c r="AJ4626">
        <v>607</v>
      </c>
      <c r="AK4626" t="s">
        <v>11643</v>
      </c>
      <c r="AO4626">
        <v>280415</v>
      </c>
      <c r="AP4626" t="s">
        <v>25145</v>
      </c>
      <c r="AQ4626" t="s">
        <v>11645</v>
      </c>
      <c r="AR4626">
        <v>2</v>
      </c>
      <c r="AS4626" t="s">
        <v>3549</v>
      </c>
      <c r="AT4626" t="s">
        <v>35162</v>
      </c>
      <c r="AW4626">
        <v>55.57320447</v>
      </c>
      <c r="AX4626">
        <v>9.7232410300000005</v>
      </c>
      <c r="AY4626" t="s">
        <v>2633</v>
      </c>
      <c r="AZ4626">
        <v>1083</v>
      </c>
      <c r="BA4626" t="s">
        <v>4409</v>
      </c>
    </row>
    <row r="4627" spans="1:53" x14ac:dyDescent="0.25">
      <c r="A4627">
        <v>607012</v>
      </c>
      <c r="B4627" t="s">
        <v>37109</v>
      </c>
      <c r="C4627">
        <v>7000</v>
      </c>
      <c r="D4627" t="s">
        <v>11640</v>
      </c>
      <c r="E4627" t="s">
        <v>40357</v>
      </c>
      <c r="F4627">
        <v>69116418</v>
      </c>
      <c r="G4627">
        <v>1003336053</v>
      </c>
      <c r="H4627" t="s">
        <v>25146</v>
      </c>
      <c r="I4627" t="s">
        <v>25147</v>
      </c>
      <c r="J4627" t="s">
        <v>11654</v>
      </c>
      <c r="K4627" t="s">
        <v>37108</v>
      </c>
      <c r="L4627">
        <v>2244</v>
      </c>
      <c r="M4627">
        <v>15</v>
      </c>
      <c r="Q4627" s="1">
        <v>44538</v>
      </c>
      <c r="R4627" t="s">
        <v>2628</v>
      </c>
      <c r="S4627">
        <v>607</v>
      </c>
      <c r="T4627" t="s">
        <v>11643</v>
      </c>
      <c r="V4627">
        <v>2</v>
      </c>
      <c r="W4627" t="s">
        <v>2629</v>
      </c>
      <c r="X4627">
        <v>1</v>
      </c>
      <c r="Y4627" t="s">
        <v>34899</v>
      </c>
      <c r="Z4627">
        <v>9</v>
      </c>
      <c r="AA4627">
        <v>197502</v>
      </c>
      <c r="AB4627">
        <v>121</v>
      </c>
      <c r="AC4627" t="s">
        <v>2640</v>
      </c>
      <c r="AD4627">
        <v>1012</v>
      </c>
      <c r="AE4627" t="s">
        <v>2</v>
      </c>
      <c r="AF4627">
        <v>1</v>
      </c>
      <c r="AG4627" t="s">
        <v>34895</v>
      </c>
      <c r="AH4627">
        <v>21</v>
      </c>
      <c r="AI4627" t="s">
        <v>34900</v>
      </c>
      <c r="AJ4627">
        <v>607</v>
      </c>
      <c r="AK4627" t="s">
        <v>11643</v>
      </c>
      <c r="AO4627">
        <v>280417</v>
      </c>
      <c r="AP4627" t="s">
        <v>11655</v>
      </c>
      <c r="AQ4627" t="s">
        <v>25148</v>
      </c>
      <c r="AR4627">
        <v>2</v>
      </c>
      <c r="AS4627" t="s">
        <v>3549</v>
      </c>
      <c r="AT4627" t="s">
        <v>37109</v>
      </c>
      <c r="AW4627">
        <v>55.548392839999998</v>
      </c>
      <c r="AX4627">
        <v>9.7026349300000003</v>
      </c>
      <c r="AY4627" t="s">
        <v>2633</v>
      </c>
      <c r="AZ4627">
        <v>1083</v>
      </c>
      <c r="BA4627" t="s">
        <v>4409</v>
      </c>
    </row>
    <row r="4628" spans="1:53" x14ac:dyDescent="0.25">
      <c r="A4628">
        <v>607013</v>
      </c>
      <c r="B4628" t="s">
        <v>40358</v>
      </c>
      <c r="C4628">
        <v>7000</v>
      </c>
      <c r="D4628" t="s">
        <v>11640</v>
      </c>
      <c r="E4628" t="s">
        <v>40359</v>
      </c>
      <c r="F4628">
        <v>69116418</v>
      </c>
      <c r="G4628">
        <v>1003336004</v>
      </c>
      <c r="H4628" t="s">
        <v>25149</v>
      </c>
      <c r="I4628" t="s">
        <v>25150</v>
      </c>
      <c r="J4628" t="s">
        <v>11648</v>
      </c>
      <c r="K4628" t="s">
        <v>40360</v>
      </c>
      <c r="L4628">
        <v>1010</v>
      </c>
      <c r="M4628" t="s">
        <v>25151</v>
      </c>
      <c r="Q4628" s="1">
        <v>44224</v>
      </c>
      <c r="R4628" t="s">
        <v>2628</v>
      </c>
      <c r="S4628">
        <v>607</v>
      </c>
      <c r="T4628" t="s">
        <v>11643</v>
      </c>
      <c r="V4628">
        <v>2</v>
      </c>
      <c r="W4628" t="s">
        <v>2629</v>
      </c>
      <c r="X4628">
        <v>1</v>
      </c>
      <c r="Y4628" t="s">
        <v>34899</v>
      </c>
      <c r="Z4628">
        <v>6</v>
      </c>
      <c r="AA4628">
        <v>197408</v>
      </c>
      <c r="AB4628">
        <v>121</v>
      </c>
      <c r="AC4628" t="s">
        <v>2640</v>
      </c>
      <c r="AD4628">
        <v>1012</v>
      </c>
      <c r="AE4628" t="s">
        <v>2</v>
      </c>
      <c r="AF4628">
        <v>1</v>
      </c>
      <c r="AG4628" t="s">
        <v>34895</v>
      </c>
      <c r="AH4628">
        <v>21</v>
      </c>
      <c r="AI4628" t="s">
        <v>34900</v>
      </c>
      <c r="AJ4628">
        <v>607</v>
      </c>
      <c r="AK4628" t="s">
        <v>11643</v>
      </c>
      <c r="AO4628">
        <v>280416</v>
      </c>
      <c r="AP4628" t="s">
        <v>11650</v>
      </c>
      <c r="AQ4628" t="s">
        <v>11651</v>
      </c>
      <c r="AR4628">
        <v>2</v>
      </c>
      <c r="AS4628" t="s">
        <v>3549</v>
      </c>
      <c r="AT4628" t="s">
        <v>40358</v>
      </c>
      <c r="AW4628">
        <v>55.618506670000002</v>
      </c>
      <c r="AX4628">
        <v>9.7598763300000009</v>
      </c>
      <c r="AY4628" t="s">
        <v>2633</v>
      </c>
      <c r="AZ4628">
        <v>1083</v>
      </c>
      <c r="BA4628" t="s">
        <v>4409</v>
      </c>
    </row>
    <row r="4629" spans="1:53" x14ac:dyDescent="0.25">
      <c r="A4629">
        <v>607015</v>
      </c>
      <c r="B4629" t="s">
        <v>25152</v>
      </c>
      <c r="C4629">
        <v>7000</v>
      </c>
      <c r="D4629" t="s">
        <v>11640</v>
      </c>
      <c r="E4629" t="s">
        <v>1744</v>
      </c>
      <c r="F4629">
        <v>32782612</v>
      </c>
      <c r="G4629">
        <v>1001695552</v>
      </c>
      <c r="H4629" t="s">
        <v>40361</v>
      </c>
      <c r="I4629" t="s">
        <v>25153</v>
      </c>
      <c r="J4629" t="s">
        <v>25154</v>
      </c>
      <c r="K4629" t="s">
        <v>40362</v>
      </c>
      <c r="L4629">
        <v>5242</v>
      </c>
      <c r="M4629">
        <v>72</v>
      </c>
      <c r="Q4629" s="1">
        <v>43430</v>
      </c>
      <c r="R4629" t="s">
        <v>2628</v>
      </c>
      <c r="V4629">
        <v>5</v>
      </c>
      <c r="W4629" t="s">
        <v>2938</v>
      </c>
      <c r="X4629">
        <v>1</v>
      </c>
      <c r="Y4629" t="s">
        <v>34899</v>
      </c>
      <c r="Z4629">
        <v>10</v>
      </c>
      <c r="AA4629">
        <v>195709</v>
      </c>
      <c r="AB4629">
        <v>121</v>
      </c>
      <c r="AC4629" t="s">
        <v>2640</v>
      </c>
      <c r="AD4629">
        <v>1013</v>
      </c>
      <c r="AE4629" t="s">
        <v>47</v>
      </c>
      <c r="AF4629">
        <v>1</v>
      </c>
      <c r="AG4629" t="s">
        <v>34895</v>
      </c>
      <c r="AH4629">
        <v>21</v>
      </c>
      <c r="AI4629" t="s">
        <v>34900</v>
      </c>
      <c r="AJ4629">
        <v>607</v>
      </c>
      <c r="AK4629" t="s">
        <v>11643</v>
      </c>
      <c r="AP4629" t="s">
        <v>25155</v>
      </c>
      <c r="AQ4629" t="s">
        <v>25156</v>
      </c>
      <c r="AR4629">
        <v>0</v>
      </c>
      <c r="AS4629" t="s">
        <v>2632</v>
      </c>
      <c r="AT4629" t="s">
        <v>36957</v>
      </c>
      <c r="AW4629">
        <v>55.563670729999998</v>
      </c>
      <c r="AX4629">
        <v>9.7589331000000001</v>
      </c>
      <c r="AY4629" t="s">
        <v>2633</v>
      </c>
      <c r="AZ4629">
        <v>1083</v>
      </c>
      <c r="BA4629" t="s">
        <v>4409</v>
      </c>
    </row>
    <row r="4630" spans="1:53" x14ac:dyDescent="0.25">
      <c r="A4630">
        <v>607018</v>
      </c>
      <c r="B4630" t="s">
        <v>25157</v>
      </c>
      <c r="C4630">
        <v>7000</v>
      </c>
      <c r="D4630" t="s">
        <v>11640</v>
      </c>
      <c r="E4630" t="s">
        <v>1745</v>
      </c>
      <c r="F4630">
        <v>69091814</v>
      </c>
      <c r="G4630">
        <v>1002288423</v>
      </c>
      <c r="H4630" t="s">
        <v>25158</v>
      </c>
      <c r="I4630" t="s">
        <v>25159</v>
      </c>
      <c r="J4630" t="s">
        <v>25160</v>
      </c>
      <c r="K4630" t="s">
        <v>40363</v>
      </c>
      <c r="L4630">
        <v>7303</v>
      </c>
      <c r="M4630">
        <v>50</v>
      </c>
      <c r="Q4630" s="1">
        <v>43291</v>
      </c>
      <c r="R4630" t="s">
        <v>2628</v>
      </c>
      <c r="V4630">
        <v>5</v>
      </c>
      <c r="W4630" t="s">
        <v>2938</v>
      </c>
      <c r="X4630">
        <v>1</v>
      </c>
      <c r="Y4630" t="s">
        <v>34899</v>
      </c>
      <c r="Z4630">
        <v>10</v>
      </c>
      <c r="AA4630">
        <v>165008</v>
      </c>
      <c r="AB4630">
        <v>121</v>
      </c>
      <c r="AC4630" t="s">
        <v>2640</v>
      </c>
      <c r="AD4630">
        <v>1013</v>
      </c>
      <c r="AE4630" t="s">
        <v>47</v>
      </c>
      <c r="AF4630">
        <v>1</v>
      </c>
      <c r="AG4630" t="s">
        <v>34895</v>
      </c>
      <c r="AH4630">
        <v>21</v>
      </c>
      <c r="AI4630" t="s">
        <v>34900</v>
      </c>
      <c r="AJ4630">
        <v>607</v>
      </c>
      <c r="AK4630" t="s">
        <v>11643</v>
      </c>
      <c r="AP4630" t="s">
        <v>25161</v>
      </c>
      <c r="AQ4630" t="s">
        <v>25162</v>
      </c>
      <c r="AR4630">
        <v>0</v>
      </c>
      <c r="AS4630" t="s">
        <v>2632</v>
      </c>
      <c r="AT4630" t="s">
        <v>34940</v>
      </c>
      <c r="AY4630" t="s">
        <v>2633</v>
      </c>
      <c r="AZ4630">
        <v>1083</v>
      </c>
      <c r="BA4630" t="s">
        <v>4409</v>
      </c>
    </row>
    <row r="4631" spans="1:53" x14ac:dyDescent="0.25">
      <c r="A4631">
        <v>607019</v>
      </c>
      <c r="B4631" t="s">
        <v>25163</v>
      </c>
      <c r="C4631">
        <v>7000</v>
      </c>
      <c r="D4631" t="s">
        <v>11640</v>
      </c>
      <c r="E4631" t="s">
        <v>25164</v>
      </c>
      <c r="F4631">
        <v>29551103</v>
      </c>
      <c r="G4631">
        <v>1003334141</v>
      </c>
      <c r="H4631" t="s">
        <v>25165</v>
      </c>
      <c r="I4631" t="s">
        <v>25166</v>
      </c>
      <c r="J4631" t="s">
        <v>25167</v>
      </c>
      <c r="K4631" t="s">
        <v>40364</v>
      </c>
      <c r="L4631">
        <v>6331</v>
      </c>
      <c r="M4631">
        <v>88</v>
      </c>
      <c r="Q4631" s="1">
        <v>43794</v>
      </c>
      <c r="R4631" t="s">
        <v>2981</v>
      </c>
      <c r="V4631">
        <v>4</v>
      </c>
      <c r="W4631" t="s">
        <v>3081</v>
      </c>
      <c r="X4631">
        <v>1</v>
      </c>
      <c r="Y4631" t="s">
        <v>34899</v>
      </c>
      <c r="AA4631">
        <v>195607</v>
      </c>
      <c r="AB4631">
        <v>131</v>
      </c>
      <c r="AC4631" t="s">
        <v>983</v>
      </c>
      <c r="AD4631">
        <v>1061</v>
      </c>
      <c r="AE4631" t="s">
        <v>983</v>
      </c>
      <c r="AF4631">
        <v>1</v>
      </c>
      <c r="AG4631" t="s">
        <v>34895</v>
      </c>
      <c r="AH4631">
        <v>99</v>
      </c>
      <c r="AI4631" t="s">
        <v>34896</v>
      </c>
      <c r="AJ4631">
        <v>607</v>
      </c>
      <c r="AK4631" t="s">
        <v>11643</v>
      </c>
      <c r="AP4631" t="s">
        <v>25168</v>
      </c>
      <c r="AQ4631" t="s">
        <v>25169</v>
      </c>
      <c r="AR4631">
        <v>0</v>
      </c>
      <c r="AS4631" t="s">
        <v>2632</v>
      </c>
      <c r="AT4631" t="s">
        <v>34983</v>
      </c>
      <c r="AW4631">
        <v>55.577497379999997</v>
      </c>
      <c r="AX4631">
        <v>9.7480666899999999</v>
      </c>
      <c r="AY4631" t="s">
        <v>2633</v>
      </c>
      <c r="AZ4631">
        <v>1083</v>
      </c>
      <c r="BA4631" t="s">
        <v>4409</v>
      </c>
    </row>
    <row r="4632" spans="1:53" x14ac:dyDescent="0.25">
      <c r="A4632">
        <v>607021</v>
      </c>
      <c r="B4632" t="s">
        <v>40365</v>
      </c>
      <c r="C4632">
        <v>7000</v>
      </c>
      <c r="D4632" t="s">
        <v>11640</v>
      </c>
      <c r="E4632" t="s">
        <v>40366</v>
      </c>
      <c r="F4632">
        <v>69116418</v>
      </c>
      <c r="G4632">
        <v>1003336144</v>
      </c>
      <c r="H4632" t="s">
        <v>25170</v>
      </c>
      <c r="I4632" t="s">
        <v>25171</v>
      </c>
      <c r="J4632" t="s">
        <v>11654</v>
      </c>
      <c r="K4632" t="s">
        <v>40367</v>
      </c>
      <c r="L4632">
        <v>3860</v>
      </c>
      <c r="M4632">
        <v>4</v>
      </c>
      <c r="Q4632" s="1">
        <v>43053</v>
      </c>
      <c r="R4632" t="s">
        <v>2628</v>
      </c>
      <c r="S4632">
        <v>607</v>
      </c>
      <c r="T4632" t="s">
        <v>11643</v>
      </c>
      <c r="V4632">
        <v>2</v>
      </c>
      <c r="W4632" t="s">
        <v>2629</v>
      </c>
      <c r="X4632">
        <v>1</v>
      </c>
      <c r="Y4632" t="s">
        <v>34899</v>
      </c>
      <c r="Z4632">
        <v>6</v>
      </c>
      <c r="AA4632">
        <v>198008</v>
      </c>
      <c r="AB4632">
        <v>121</v>
      </c>
      <c r="AC4632" t="s">
        <v>2640</v>
      </c>
      <c r="AD4632">
        <v>1012</v>
      </c>
      <c r="AE4632" t="s">
        <v>2</v>
      </c>
      <c r="AF4632">
        <v>1</v>
      </c>
      <c r="AG4632" t="s">
        <v>34895</v>
      </c>
      <c r="AH4632">
        <v>21</v>
      </c>
      <c r="AI4632" t="s">
        <v>34900</v>
      </c>
      <c r="AJ4632">
        <v>607</v>
      </c>
      <c r="AK4632" t="s">
        <v>11643</v>
      </c>
      <c r="AO4632">
        <v>280417</v>
      </c>
      <c r="AP4632" t="s">
        <v>11655</v>
      </c>
      <c r="AQ4632" t="s">
        <v>25148</v>
      </c>
      <c r="AR4632">
        <v>2</v>
      </c>
      <c r="AS4632" t="s">
        <v>3549</v>
      </c>
      <c r="AT4632" t="s">
        <v>40368</v>
      </c>
      <c r="AW4632">
        <v>55.530949339999999</v>
      </c>
      <c r="AX4632">
        <v>9.7259943599999996</v>
      </c>
      <c r="AY4632" t="s">
        <v>2633</v>
      </c>
      <c r="AZ4632">
        <v>1083</v>
      </c>
      <c r="BA4632" t="s">
        <v>4409</v>
      </c>
    </row>
    <row r="4633" spans="1:53" x14ac:dyDescent="0.25">
      <c r="A4633">
        <v>607022</v>
      </c>
      <c r="B4633" t="s">
        <v>25172</v>
      </c>
      <c r="C4633">
        <v>7000</v>
      </c>
      <c r="D4633" t="s">
        <v>11640</v>
      </c>
      <c r="E4633" t="s">
        <v>1746</v>
      </c>
      <c r="F4633">
        <v>65625210</v>
      </c>
      <c r="G4633">
        <v>1002213054</v>
      </c>
      <c r="H4633" t="s">
        <v>25173</v>
      </c>
      <c r="I4633" t="s">
        <v>25174</v>
      </c>
      <c r="J4633" t="s">
        <v>25175</v>
      </c>
      <c r="K4633" t="s">
        <v>25176</v>
      </c>
      <c r="L4633">
        <v>4405</v>
      </c>
      <c r="M4633">
        <v>72</v>
      </c>
      <c r="Q4633" s="1">
        <v>44467</v>
      </c>
      <c r="R4633" t="s">
        <v>2628</v>
      </c>
      <c r="V4633">
        <v>5</v>
      </c>
      <c r="W4633" t="s">
        <v>2938</v>
      </c>
      <c r="X4633">
        <v>1</v>
      </c>
      <c r="Y4633" t="s">
        <v>34899</v>
      </c>
      <c r="Z4633">
        <v>9</v>
      </c>
      <c r="AA4633">
        <v>198108</v>
      </c>
      <c r="AB4633">
        <v>121</v>
      </c>
      <c r="AC4633" t="s">
        <v>2640</v>
      </c>
      <c r="AD4633">
        <v>1013</v>
      </c>
      <c r="AE4633" t="s">
        <v>47</v>
      </c>
      <c r="AF4633">
        <v>1</v>
      </c>
      <c r="AG4633" t="s">
        <v>34895</v>
      </c>
      <c r="AH4633">
        <v>22</v>
      </c>
      <c r="AI4633" t="s">
        <v>34977</v>
      </c>
      <c r="AJ4633">
        <v>607</v>
      </c>
      <c r="AK4633" t="s">
        <v>11643</v>
      </c>
      <c r="AP4633" t="s">
        <v>25177</v>
      </c>
      <c r="AQ4633" t="s">
        <v>25178</v>
      </c>
      <c r="AR4633">
        <v>0</v>
      </c>
      <c r="AS4633" t="s">
        <v>2632</v>
      </c>
      <c r="AT4633" t="s">
        <v>10756</v>
      </c>
      <c r="AW4633">
        <v>55.565464710000001</v>
      </c>
      <c r="AX4633">
        <v>9.7671402100000009</v>
      </c>
      <c r="AY4633" t="s">
        <v>2633</v>
      </c>
      <c r="AZ4633">
        <v>1083</v>
      </c>
      <c r="BA4633" t="s">
        <v>4409</v>
      </c>
    </row>
    <row r="4634" spans="1:53" x14ac:dyDescent="0.25">
      <c r="A4634">
        <v>607023</v>
      </c>
      <c r="B4634" t="s">
        <v>40369</v>
      </c>
      <c r="C4634">
        <v>7000</v>
      </c>
      <c r="D4634" t="s">
        <v>11640</v>
      </c>
      <c r="E4634" t="s">
        <v>1747</v>
      </c>
      <c r="F4634">
        <v>72263219</v>
      </c>
      <c r="G4634">
        <v>1002366314</v>
      </c>
      <c r="H4634" t="s">
        <v>25179</v>
      </c>
      <c r="J4634" t="s">
        <v>25180</v>
      </c>
      <c r="K4634" t="s">
        <v>40370</v>
      </c>
      <c r="L4634">
        <v>6314</v>
      </c>
      <c r="M4634">
        <v>12</v>
      </c>
      <c r="Q4634" s="1">
        <v>40812</v>
      </c>
      <c r="R4634" t="s">
        <v>2628</v>
      </c>
      <c r="U4634" s="1">
        <v>40536</v>
      </c>
      <c r="V4634">
        <v>5</v>
      </c>
      <c r="W4634" t="s">
        <v>2938</v>
      </c>
      <c r="X4634">
        <v>1</v>
      </c>
      <c r="Y4634" t="s">
        <v>34899</v>
      </c>
      <c r="Z4634">
        <v>9</v>
      </c>
      <c r="AA4634">
        <v>198308</v>
      </c>
      <c r="AB4634">
        <v>121</v>
      </c>
      <c r="AC4634" t="s">
        <v>2640</v>
      </c>
      <c r="AD4634">
        <v>1013</v>
      </c>
      <c r="AE4634" t="s">
        <v>47</v>
      </c>
      <c r="AF4634">
        <v>3</v>
      </c>
      <c r="AG4634" t="s">
        <v>2688</v>
      </c>
      <c r="AH4634">
        <v>21</v>
      </c>
      <c r="AI4634" t="s">
        <v>34900</v>
      </c>
      <c r="AJ4634">
        <v>607</v>
      </c>
      <c r="AK4634" t="s">
        <v>11643</v>
      </c>
      <c r="AP4634" t="s">
        <v>25181</v>
      </c>
      <c r="AQ4634" t="s">
        <v>25182</v>
      </c>
      <c r="AR4634">
        <v>0</v>
      </c>
      <c r="AS4634" t="s">
        <v>2632</v>
      </c>
      <c r="AT4634" t="s">
        <v>35013</v>
      </c>
      <c r="AY4634" t="s">
        <v>2633</v>
      </c>
      <c r="AZ4634">
        <v>1083</v>
      </c>
      <c r="BA4634" t="s">
        <v>4409</v>
      </c>
    </row>
    <row r="4635" spans="1:53" x14ac:dyDescent="0.25">
      <c r="A4635">
        <v>607027</v>
      </c>
      <c r="B4635" t="s">
        <v>40371</v>
      </c>
      <c r="C4635">
        <v>7000</v>
      </c>
      <c r="D4635" t="s">
        <v>11640</v>
      </c>
      <c r="E4635" t="s">
        <v>40372</v>
      </c>
      <c r="F4635">
        <v>69116418</v>
      </c>
      <c r="G4635">
        <v>1003336417</v>
      </c>
      <c r="H4635" t="s">
        <v>25183</v>
      </c>
      <c r="I4635" t="s">
        <v>25184</v>
      </c>
      <c r="J4635" t="s">
        <v>25185</v>
      </c>
      <c r="K4635" t="s">
        <v>40373</v>
      </c>
      <c r="L4635">
        <v>7042</v>
      </c>
      <c r="M4635">
        <v>48</v>
      </c>
      <c r="Q4635" s="1">
        <v>41480</v>
      </c>
      <c r="R4635" t="s">
        <v>2628</v>
      </c>
      <c r="S4635">
        <v>607</v>
      </c>
      <c r="T4635" t="s">
        <v>11643</v>
      </c>
      <c r="U4635" s="1">
        <v>41486</v>
      </c>
      <c r="V4635">
        <v>2</v>
      </c>
      <c r="W4635" t="s">
        <v>2629</v>
      </c>
      <c r="X4635">
        <v>1</v>
      </c>
      <c r="Y4635" t="s">
        <v>34899</v>
      </c>
      <c r="Z4635">
        <v>10</v>
      </c>
      <c r="AA4635">
        <v>199008</v>
      </c>
      <c r="AB4635">
        <v>126</v>
      </c>
      <c r="AC4635" t="s">
        <v>62</v>
      </c>
      <c r="AD4635">
        <v>1015</v>
      </c>
      <c r="AE4635" t="s">
        <v>62</v>
      </c>
      <c r="AF4635">
        <v>3</v>
      </c>
      <c r="AG4635" t="s">
        <v>2688</v>
      </c>
      <c r="AH4635">
        <v>23</v>
      </c>
      <c r="AI4635" t="s">
        <v>4038</v>
      </c>
      <c r="AJ4635">
        <v>607</v>
      </c>
      <c r="AK4635" t="s">
        <v>11643</v>
      </c>
      <c r="AL4635">
        <v>2</v>
      </c>
      <c r="AM4635" t="s">
        <v>2703</v>
      </c>
      <c r="AN4635">
        <v>280242</v>
      </c>
      <c r="AP4635" t="s">
        <v>25186</v>
      </c>
      <c r="AQ4635" t="s">
        <v>25187</v>
      </c>
      <c r="AR4635">
        <v>0</v>
      </c>
      <c r="AS4635" t="s">
        <v>2632</v>
      </c>
      <c r="AT4635" t="s">
        <v>40374</v>
      </c>
      <c r="AW4635">
        <v>55.600496332698299</v>
      </c>
      <c r="AX4635">
        <v>9.7608411332282294</v>
      </c>
      <c r="AY4635" t="s">
        <v>2633</v>
      </c>
      <c r="AZ4635">
        <v>1083</v>
      </c>
      <c r="BA4635" t="s">
        <v>4409</v>
      </c>
    </row>
    <row r="4636" spans="1:53" x14ac:dyDescent="0.25">
      <c r="A4636">
        <v>607030</v>
      </c>
      <c r="B4636" t="s">
        <v>25188</v>
      </c>
      <c r="C4636">
        <v>7000</v>
      </c>
      <c r="D4636" t="s">
        <v>11640</v>
      </c>
      <c r="E4636" t="s">
        <v>34891</v>
      </c>
      <c r="F4636">
        <v>69116418</v>
      </c>
      <c r="G4636">
        <v>1007534910</v>
      </c>
      <c r="H4636" t="s">
        <v>25189</v>
      </c>
      <c r="I4636" t="s">
        <v>25190</v>
      </c>
      <c r="J4636" t="s">
        <v>25191</v>
      </c>
      <c r="K4636" t="s">
        <v>40375</v>
      </c>
      <c r="L4636">
        <v>5946</v>
      </c>
      <c r="M4636" t="s">
        <v>7775</v>
      </c>
      <c r="Q4636" s="1">
        <v>44970</v>
      </c>
      <c r="R4636" t="s">
        <v>2628</v>
      </c>
      <c r="S4636">
        <v>607</v>
      </c>
      <c r="T4636" t="s">
        <v>11643</v>
      </c>
      <c r="V4636">
        <v>2</v>
      </c>
      <c r="W4636" t="s">
        <v>2629</v>
      </c>
      <c r="X4636">
        <v>1</v>
      </c>
      <c r="Y4636" t="s">
        <v>34899</v>
      </c>
      <c r="Z4636">
        <v>10</v>
      </c>
      <c r="AA4636">
        <v>199908</v>
      </c>
      <c r="AB4636">
        <v>121</v>
      </c>
      <c r="AC4636" t="s">
        <v>2640</v>
      </c>
      <c r="AD4636">
        <v>1012</v>
      </c>
      <c r="AE4636" t="s">
        <v>2</v>
      </c>
      <c r="AF4636">
        <v>1</v>
      </c>
      <c r="AG4636" t="s">
        <v>34895</v>
      </c>
      <c r="AH4636">
        <v>21</v>
      </c>
      <c r="AI4636" t="s">
        <v>34900</v>
      </c>
      <c r="AJ4636">
        <v>607</v>
      </c>
      <c r="AK4636" t="s">
        <v>11643</v>
      </c>
      <c r="AP4636" t="s">
        <v>25192</v>
      </c>
      <c r="AQ4636" t="s">
        <v>34530</v>
      </c>
      <c r="AR4636">
        <v>0</v>
      </c>
      <c r="AS4636" t="s">
        <v>2632</v>
      </c>
      <c r="AT4636" t="s">
        <v>37890</v>
      </c>
      <c r="AW4636">
        <v>55.537781279999997</v>
      </c>
      <c r="AX4636">
        <v>9.7195702199999996</v>
      </c>
      <c r="AY4636" t="s">
        <v>2633</v>
      </c>
      <c r="AZ4636">
        <v>1083</v>
      </c>
      <c r="BA4636" t="s">
        <v>4409</v>
      </c>
    </row>
    <row r="4637" spans="1:53" x14ac:dyDescent="0.25">
      <c r="A4637">
        <v>607032</v>
      </c>
      <c r="B4637" t="s">
        <v>25193</v>
      </c>
      <c r="C4637">
        <v>7000</v>
      </c>
      <c r="D4637" t="s">
        <v>11640</v>
      </c>
      <c r="E4637" t="s">
        <v>1749</v>
      </c>
      <c r="F4637">
        <v>27218636</v>
      </c>
      <c r="G4637">
        <v>1009942641</v>
      </c>
      <c r="H4637" t="s">
        <v>25194</v>
      </c>
      <c r="J4637" t="s">
        <v>25195</v>
      </c>
      <c r="K4637" t="s">
        <v>40376</v>
      </c>
      <c r="M4637">
        <v>72</v>
      </c>
      <c r="Q4637" s="1">
        <v>41030</v>
      </c>
      <c r="R4637" t="s">
        <v>2628</v>
      </c>
      <c r="S4637">
        <v>607</v>
      </c>
      <c r="T4637" t="s">
        <v>11643</v>
      </c>
      <c r="U4637" s="1">
        <v>41030</v>
      </c>
      <c r="V4637">
        <v>6</v>
      </c>
      <c r="W4637" t="s">
        <v>3407</v>
      </c>
      <c r="X4637">
        <v>1</v>
      </c>
      <c r="Y4637" t="s">
        <v>34899</v>
      </c>
      <c r="Z4637">
        <v>10</v>
      </c>
      <c r="AA4637">
        <v>200305</v>
      </c>
      <c r="AB4637">
        <v>129</v>
      </c>
      <c r="AC4637" t="s">
        <v>122</v>
      </c>
      <c r="AD4637">
        <v>1016</v>
      </c>
      <c r="AE4637" t="s">
        <v>122</v>
      </c>
      <c r="AF4637">
        <v>3</v>
      </c>
      <c r="AG4637" t="s">
        <v>2688</v>
      </c>
      <c r="AH4637">
        <v>27</v>
      </c>
      <c r="AI4637" t="s">
        <v>34995</v>
      </c>
      <c r="AJ4637">
        <v>607</v>
      </c>
      <c r="AK4637" t="s">
        <v>11643</v>
      </c>
      <c r="AP4637" t="s">
        <v>25196</v>
      </c>
      <c r="AQ4637" t="s">
        <v>25197</v>
      </c>
      <c r="AR4637">
        <v>0</v>
      </c>
      <c r="AS4637" t="s">
        <v>2632</v>
      </c>
      <c r="AT4637" t="s">
        <v>25198</v>
      </c>
      <c r="AV4637" t="s">
        <v>40377</v>
      </c>
      <c r="AY4637" t="s">
        <v>2633</v>
      </c>
      <c r="AZ4637">
        <v>1083</v>
      </c>
      <c r="BA4637" t="s">
        <v>4409</v>
      </c>
    </row>
    <row r="4638" spans="1:53" x14ac:dyDescent="0.25">
      <c r="A4638">
        <v>607033</v>
      </c>
      <c r="B4638" t="s">
        <v>40378</v>
      </c>
      <c r="C4638">
        <v>7000</v>
      </c>
      <c r="D4638" t="s">
        <v>11640</v>
      </c>
      <c r="E4638" t="s">
        <v>40379</v>
      </c>
      <c r="F4638">
        <v>69116418</v>
      </c>
      <c r="G4638">
        <v>1008895933</v>
      </c>
      <c r="H4638" t="s">
        <v>25199</v>
      </c>
      <c r="J4638" t="s">
        <v>25200</v>
      </c>
      <c r="K4638" t="s">
        <v>37127</v>
      </c>
      <c r="L4638">
        <v>5896</v>
      </c>
      <c r="M4638">
        <v>2</v>
      </c>
      <c r="Q4638" s="1">
        <v>41771</v>
      </c>
      <c r="R4638" t="s">
        <v>2988</v>
      </c>
      <c r="S4638">
        <v>607</v>
      </c>
      <c r="T4638" t="s">
        <v>11643</v>
      </c>
      <c r="U4638" s="1">
        <v>41486</v>
      </c>
      <c r="V4638">
        <v>2</v>
      </c>
      <c r="W4638" t="s">
        <v>2629</v>
      </c>
      <c r="X4638">
        <v>1</v>
      </c>
      <c r="Y4638" t="s">
        <v>34899</v>
      </c>
      <c r="Z4638">
        <v>5</v>
      </c>
      <c r="AA4638">
        <v>200308</v>
      </c>
      <c r="AB4638">
        <v>126</v>
      </c>
      <c r="AC4638" t="s">
        <v>62</v>
      </c>
      <c r="AD4638">
        <v>1015</v>
      </c>
      <c r="AE4638" t="s">
        <v>62</v>
      </c>
      <c r="AF4638">
        <v>3</v>
      </c>
      <c r="AG4638" t="s">
        <v>2688</v>
      </c>
      <c r="AH4638">
        <v>99</v>
      </c>
      <c r="AI4638" t="s">
        <v>34896</v>
      </c>
      <c r="AJ4638">
        <v>607</v>
      </c>
      <c r="AK4638" t="s">
        <v>11643</v>
      </c>
      <c r="AL4638">
        <v>2</v>
      </c>
      <c r="AM4638" t="s">
        <v>2703</v>
      </c>
      <c r="AN4638">
        <v>280242</v>
      </c>
      <c r="AP4638" t="s">
        <v>25201</v>
      </c>
      <c r="AQ4638" t="s">
        <v>25202</v>
      </c>
      <c r="AR4638">
        <v>0</v>
      </c>
      <c r="AS4638" t="s">
        <v>2632</v>
      </c>
      <c r="AT4638" t="s">
        <v>37128</v>
      </c>
      <c r="AW4638">
        <v>55.563960748684799</v>
      </c>
      <c r="AX4638">
        <v>9.7134151787096705</v>
      </c>
      <c r="AY4638" t="s">
        <v>2633</v>
      </c>
      <c r="AZ4638">
        <v>1083</v>
      </c>
      <c r="BA4638" t="s">
        <v>4409</v>
      </c>
    </row>
    <row r="4639" spans="1:53" x14ac:dyDescent="0.25">
      <c r="A4639">
        <v>607200</v>
      </c>
      <c r="C4639">
        <v>7000</v>
      </c>
      <c r="D4639" t="s">
        <v>11640</v>
      </c>
      <c r="E4639" t="s">
        <v>325</v>
      </c>
      <c r="F4639">
        <v>69116418</v>
      </c>
      <c r="G4639">
        <v>1011338751</v>
      </c>
      <c r="H4639" t="s">
        <v>40380</v>
      </c>
      <c r="I4639" t="s">
        <v>25203</v>
      </c>
      <c r="J4639" t="s">
        <v>25204</v>
      </c>
      <c r="K4639" t="s">
        <v>25205</v>
      </c>
      <c r="L4639">
        <v>2948</v>
      </c>
      <c r="M4639" t="s">
        <v>25206</v>
      </c>
      <c r="Q4639" s="1">
        <v>43794</v>
      </c>
      <c r="R4639" t="s">
        <v>2628</v>
      </c>
      <c r="S4639">
        <v>607</v>
      </c>
      <c r="T4639" t="s">
        <v>11643</v>
      </c>
      <c r="V4639">
        <v>2</v>
      </c>
      <c r="W4639" t="s">
        <v>2629</v>
      </c>
      <c r="X4639">
        <v>1</v>
      </c>
      <c r="Y4639" t="s">
        <v>34899</v>
      </c>
      <c r="AB4639">
        <v>932</v>
      </c>
      <c r="AC4639" t="s">
        <v>324</v>
      </c>
      <c r="AD4639">
        <v>2021</v>
      </c>
      <c r="AE4639" t="s">
        <v>324</v>
      </c>
      <c r="AF4639">
        <v>1</v>
      </c>
      <c r="AG4639" t="s">
        <v>34895</v>
      </c>
      <c r="AH4639">
        <v>10</v>
      </c>
      <c r="AI4639" t="s">
        <v>35050</v>
      </c>
      <c r="AJ4639">
        <v>607</v>
      </c>
      <c r="AK4639" t="s">
        <v>11643</v>
      </c>
      <c r="AP4639" t="s">
        <v>25207</v>
      </c>
      <c r="AR4639">
        <v>0</v>
      </c>
      <c r="AS4639" t="s">
        <v>2632</v>
      </c>
      <c r="AT4639" t="s">
        <v>25098</v>
      </c>
      <c r="AW4639">
        <v>55.564970610000003</v>
      </c>
      <c r="AX4639">
        <v>9.7565073400000006</v>
      </c>
      <c r="AY4639" t="s">
        <v>2633</v>
      </c>
      <c r="AZ4639">
        <v>1083</v>
      </c>
      <c r="BA4639" t="s">
        <v>4409</v>
      </c>
    </row>
    <row r="4640" spans="1:53" x14ac:dyDescent="0.25">
      <c r="A4640">
        <v>607201</v>
      </c>
      <c r="B4640" t="s">
        <v>25208</v>
      </c>
      <c r="C4640">
        <v>7000</v>
      </c>
      <c r="D4640" t="s">
        <v>11640</v>
      </c>
      <c r="E4640" t="s">
        <v>25208</v>
      </c>
      <c r="F4640">
        <v>69116418</v>
      </c>
      <c r="G4640">
        <v>1003429390</v>
      </c>
      <c r="H4640" t="s">
        <v>25189</v>
      </c>
      <c r="J4640" t="s">
        <v>25209</v>
      </c>
      <c r="K4640" t="s">
        <v>37889</v>
      </c>
      <c r="L4640">
        <v>5946</v>
      </c>
      <c r="M4640" t="s">
        <v>3294</v>
      </c>
      <c r="Q4640" s="1">
        <v>43822</v>
      </c>
      <c r="R4640" t="s">
        <v>2628</v>
      </c>
      <c r="S4640">
        <v>607</v>
      </c>
      <c r="T4640" t="s">
        <v>11643</v>
      </c>
      <c r="U4640" s="1">
        <v>43830</v>
      </c>
      <c r="V4640">
        <v>2</v>
      </c>
      <c r="W4640" t="s">
        <v>2629</v>
      </c>
      <c r="X4640">
        <v>1</v>
      </c>
      <c r="Y4640" t="s">
        <v>34899</v>
      </c>
      <c r="AA4640">
        <v>200409</v>
      </c>
      <c r="AB4640">
        <v>933</v>
      </c>
      <c r="AC4640" t="s">
        <v>3452</v>
      </c>
      <c r="AD4640">
        <v>2024</v>
      </c>
      <c r="AE4640" t="s">
        <v>3452</v>
      </c>
      <c r="AF4640">
        <v>3</v>
      </c>
      <c r="AG4640" t="s">
        <v>2688</v>
      </c>
      <c r="AH4640">
        <v>7</v>
      </c>
      <c r="AI4640" t="s">
        <v>3444</v>
      </c>
      <c r="AJ4640">
        <v>607</v>
      </c>
      <c r="AK4640" t="s">
        <v>11643</v>
      </c>
      <c r="AP4640" t="s">
        <v>25210</v>
      </c>
      <c r="AQ4640" t="s">
        <v>25211</v>
      </c>
      <c r="AR4640">
        <v>0</v>
      </c>
      <c r="AS4640" t="s">
        <v>2632</v>
      </c>
      <c r="AT4640" t="s">
        <v>37890</v>
      </c>
      <c r="AW4640">
        <v>55.537872460000003</v>
      </c>
      <c r="AX4640">
        <v>9.7178283699999994</v>
      </c>
      <c r="AY4640" t="s">
        <v>2633</v>
      </c>
      <c r="AZ4640">
        <v>1083</v>
      </c>
      <c r="BA4640" t="s">
        <v>4409</v>
      </c>
    </row>
    <row r="4641" spans="1:53" x14ac:dyDescent="0.25">
      <c r="A4641">
        <v>607211</v>
      </c>
      <c r="B4641" t="s">
        <v>1750</v>
      </c>
      <c r="C4641">
        <v>7000</v>
      </c>
      <c r="D4641" t="s">
        <v>11640</v>
      </c>
      <c r="E4641" t="s">
        <v>1750</v>
      </c>
      <c r="F4641">
        <v>69116418</v>
      </c>
      <c r="G4641">
        <v>1003336259</v>
      </c>
      <c r="H4641" t="s">
        <v>36086</v>
      </c>
      <c r="I4641" t="s">
        <v>25212</v>
      </c>
      <c r="J4641" t="s">
        <v>25191</v>
      </c>
      <c r="K4641" t="s">
        <v>40381</v>
      </c>
      <c r="L4641">
        <v>5946</v>
      </c>
      <c r="M4641" t="s">
        <v>7775</v>
      </c>
      <c r="Q4641" s="1">
        <v>43511</v>
      </c>
      <c r="R4641" t="s">
        <v>2628</v>
      </c>
      <c r="S4641">
        <v>607</v>
      </c>
      <c r="T4641" t="s">
        <v>11643</v>
      </c>
      <c r="V4641">
        <v>2</v>
      </c>
      <c r="W4641" t="s">
        <v>2629</v>
      </c>
      <c r="X4641">
        <v>1</v>
      </c>
      <c r="Y4641" t="s">
        <v>34899</v>
      </c>
      <c r="AA4641">
        <v>194408</v>
      </c>
      <c r="AB4641">
        <v>125</v>
      </c>
      <c r="AC4641" t="s">
        <v>3462</v>
      </c>
      <c r="AD4641">
        <v>1014</v>
      </c>
      <c r="AE4641" t="s">
        <v>102</v>
      </c>
      <c r="AF4641">
        <v>1</v>
      </c>
      <c r="AG4641" t="s">
        <v>34895</v>
      </c>
      <c r="AH4641">
        <v>24</v>
      </c>
      <c r="AI4641" t="s">
        <v>3462</v>
      </c>
      <c r="AJ4641">
        <v>607</v>
      </c>
      <c r="AK4641" t="s">
        <v>11643</v>
      </c>
      <c r="AP4641" t="s">
        <v>25213</v>
      </c>
      <c r="AQ4641" t="s">
        <v>25214</v>
      </c>
      <c r="AR4641">
        <v>0</v>
      </c>
      <c r="AS4641" t="s">
        <v>2632</v>
      </c>
      <c r="AT4641" t="s">
        <v>37890</v>
      </c>
      <c r="AW4641">
        <v>55.537781279999997</v>
      </c>
      <c r="AX4641">
        <v>9.7195702199999996</v>
      </c>
      <c r="AY4641" t="s">
        <v>2633</v>
      </c>
      <c r="AZ4641">
        <v>1083</v>
      </c>
      <c r="BA4641" t="s">
        <v>4409</v>
      </c>
    </row>
    <row r="4642" spans="1:53" x14ac:dyDescent="0.25">
      <c r="A4642">
        <v>607247</v>
      </c>
      <c r="B4642" t="s">
        <v>25215</v>
      </c>
      <c r="C4642">
        <v>7000</v>
      </c>
      <c r="D4642" t="s">
        <v>11640</v>
      </c>
      <c r="E4642" t="s">
        <v>25215</v>
      </c>
      <c r="F4642">
        <v>19954617</v>
      </c>
      <c r="G4642">
        <v>1003401626</v>
      </c>
      <c r="H4642" t="s">
        <v>12137</v>
      </c>
      <c r="I4642" t="s">
        <v>25216</v>
      </c>
      <c r="J4642" t="s">
        <v>25217</v>
      </c>
      <c r="K4642" t="s">
        <v>38120</v>
      </c>
      <c r="L4642">
        <v>5946</v>
      </c>
      <c r="M4642">
        <v>1</v>
      </c>
      <c r="Q4642" s="1">
        <v>44067</v>
      </c>
      <c r="R4642" t="s">
        <v>2628</v>
      </c>
      <c r="V4642">
        <v>4</v>
      </c>
      <c r="W4642" t="s">
        <v>3081</v>
      </c>
      <c r="X4642">
        <v>1</v>
      </c>
      <c r="Y4642" t="s">
        <v>34899</v>
      </c>
      <c r="AA4642">
        <v>196508</v>
      </c>
      <c r="AB4642">
        <v>137</v>
      </c>
      <c r="AC4642" t="s">
        <v>3522</v>
      </c>
      <c r="AD4642">
        <v>1053</v>
      </c>
      <c r="AE4642" t="s">
        <v>3522</v>
      </c>
      <c r="AF4642">
        <v>1</v>
      </c>
      <c r="AG4642" t="s">
        <v>34895</v>
      </c>
      <c r="AH4642">
        <v>30</v>
      </c>
      <c r="AI4642" t="s">
        <v>3512</v>
      </c>
      <c r="AJ4642">
        <v>607</v>
      </c>
      <c r="AK4642" t="s">
        <v>11643</v>
      </c>
      <c r="AO4642">
        <v>621402</v>
      </c>
      <c r="AP4642" t="s">
        <v>25218</v>
      </c>
      <c r="AQ4642" t="s">
        <v>12141</v>
      </c>
      <c r="AR4642">
        <v>2</v>
      </c>
      <c r="AS4642" t="s">
        <v>3549</v>
      </c>
      <c r="AT4642" t="s">
        <v>37890</v>
      </c>
      <c r="AW4642">
        <v>55.539073969999997</v>
      </c>
      <c r="AX4642">
        <v>9.7189300200000002</v>
      </c>
      <c r="AY4642" t="s">
        <v>2633</v>
      </c>
      <c r="AZ4642">
        <v>1083</v>
      </c>
      <c r="BA4642" t="s">
        <v>4409</v>
      </c>
    </row>
    <row r="4643" spans="1:53" x14ac:dyDescent="0.25">
      <c r="A4643">
        <v>607300</v>
      </c>
      <c r="B4643" t="s">
        <v>40382</v>
      </c>
      <c r="C4643">
        <v>7000</v>
      </c>
      <c r="D4643" t="s">
        <v>11640</v>
      </c>
      <c r="E4643" t="s">
        <v>40383</v>
      </c>
      <c r="F4643">
        <v>39262819</v>
      </c>
      <c r="G4643">
        <v>1001779222</v>
      </c>
      <c r="H4643" t="s">
        <v>40384</v>
      </c>
      <c r="I4643" t="s">
        <v>25219</v>
      </c>
      <c r="J4643" t="s">
        <v>25220</v>
      </c>
      <c r="K4643" t="s">
        <v>37426</v>
      </c>
      <c r="L4643">
        <v>3902</v>
      </c>
      <c r="M4643">
        <v>9</v>
      </c>
      <c r="Q4643" s="1">
        <v>44167</v>
      </c>
      <c r="R4643" t="s">
        <v>2628</v>
      </c>
      <c r="V4643">
        <v>5</v>
      </c>
      <c r="W4643" t="s">
        <v>2938</v>
      </c>
      <c r="X4643">
        <v>7</v>
      </c>
      <c r="Y4643" t="s">
        <v>3570</v>
      </c>
      <c r="AA4643">
        <v>190811</v>
      </c>
      <c r="AB4643">
        <v>141</v>
      </c>
      <c r="AC4643" t="s">
        <v>2173</v>
      </c>
      <c r="AD4643">
        <v>1022</v>
      </c>
      <c r="AE4643" t="s">
        <v>2173</v>
      </c>
      <c r="AF4643">
        <v>1</v>
      </c>
      <c r="AG4643" t="s">
        <v>34895</v>
      </c>
      <c r="AH4643">
        <v>84</v>
      </c>
      <c r="AI4643" t="s">
        <v>35084</v>
      </c>
      <c r="AJ4643">
        <v>607</v>
      </c>
      <c r="AK4643" t="s">
        <v>11643</v>
      </c>
      <c r="AP4643" t="s">
        <v>25221</v>
      </c>
      <c r="AQ4643" t="s">
        <v>25222</v>
      </c>
      <c r="AR4643">
        <v>0</v>
      </c>
      <c r="AS4643" t="s">
        <v>2632</v>
      </c>
      <c r="AT4643" t="s">
        <v>36225</v>
      </c>
      <c r="AW4643">
        <v>55.522880790000002</v>
      </c>
      <c r="AX4643">
        <v>9.7094315000000009</v>
      </c>
      <c r="AY4643" t="s">
        <v>2633</v>
      </c>
      <c r="AZ4643">
        <v>1083</v>
      </c>
      <c r="BA4643" t="s">
        <v>4409</v>
      </c>
    </row>
    <row r="4644" spans="1:53" x14ac:dyDescent="0.25">
      <c r="A4644">
        <v>607350</v>
      </c>
      <c r="B4644" t="s">
        <v>25223</v>
      </c>
      <c r="C4644">
        <v>7000</v>
      </c>
      <c r="D4644" t="s">
        <v>11640</v>
      </c>
      <c r="E4644" t="s">
        <v>25224</v>
      </c>
      <c r="F4644">
        <v>39815559</v>
      </c>
      <c r="G4644">
        <v>1023903209</v>
      </c>
      <c r="H4644" t="s">
        <v>14377</v>
      </c>
      <c r="I4644" t="s">
        <v>25225</v>
      </c>
      <c r="J4644" t="s">
        <v>20789</v>
      </c>
      <c r="K4644" t="s">
        <v>25226</v>
      </c>
      <c r="L4644">
        <v>6666</v>
      </c>
      <c r="M4644">
        <v>175</v>
      </c>
      <c r="Q4644" s="1">
        <v>44466</v>
      </c>
      <c r="R4644" t="s">
        <v>2628</v>
      </c>
      <c r="V4644">
        <v>4</v>
      </c>
      <c r="W4644" t="s">
        <v>3081</v>
      </c>
      <c r="X4644">
        <v>1</v>
      </c>
      <c r="Y4644" t="s">
        <v>34899</v>
      </c>
      <c r="AA4644">
        <v>199110</v>
      </c>
      <c r="AB4644">
        <v>149</v>
      </c>
      <c r="AC4644" t="s">
        <v>3264</v>
      </c>
      <c r="AD4644">
        <v>1027</v>
      </c>
      <c r="AE4644" t="s">
        <v>3595</v>
      </c>
      <c r="AF4644">
        <v>1</v>
      </c>
      <c r="AG4644" t="s">
        <v>34895</v>
      </c>
      <c r="AH4644">
        <v>85</v>
      </c>
      <c r="AI4644" t="s">
        <v>3596</v>
      </c>
      <c r="AJ4644">
        <v>607</v>
      </c>
      <c r="AK4644" t="s">
        <v>11643</v>
      </c>
      <c r="AO4644">
        <v>281037</v>
      </c>
      <c r="AP4644" t="s">
        <v>14381</v>
      </c>
      <c r="AQ4644" t="s">
        <v>20790</v>
      </c>
      <c r="AR4644">
        <v>2</v>
      </c>
      <c r="AS4644" t="s">
        <v>3549</v>
      </c>
      <c r="AT4644" t="s">
        <v>25227</v>
      </c>
      <c r="AW4644">
        <v>55.559277340000001</v>
      </c>
      <c r="AX4644">
        <v>9.7214227300000005</v>
      </c>
      <c r="AY4644" t="s">
        <v>2633</v>
      </c>
      <c r="AZ4644">
        <v>1083</v>
      </c>
      <c r="BA4644" t="s">
        <v>4409</v>
      </c>
    </row>
    <row r="4645" spans="1:53" x14ac:dyDescent="0.25">
      <c r="A4645">
        <v>607376</v>
      </c>
      <c r="B4645" t="s">
        <v>40385</v>
      </c>
      <c r="C4645">
        <v>7000</v>
      </c>
      <c r="D4645" t="s">
        <v>11640</v>
      </c>
      <c r="E4645" t="s">
        <v>40386</v>
      </c>
      <c r="F4645">
        <v>19476146</v>
      </c>
      <c r="G4645">
        <v>1006077859</v>
      </c>
      <c r="H4645" t="s">
        <v>25228</v>
      </c>
      <c r="I4645" t="s">
        <v>25229</v>
      </c>
      <c r="J4645" t="s">
        <v>25230</v>
      </c>
      <c r="K4645" t="s">
        <v>25231</v>
      </c>
      <c r="L4645">
        <v>9346</v>
      </c>
      <c r="M4645">
        <v>100</v>
      </c>
      <c r="Q4645" s="1">
        <v>43580</v>
      </c>
      <c r="R4645" t="s">
        <v>2628</v>
      </c>
      <c r="V4645">
        <v>5</v>
      </c>
      <c r="W4645" t="s">
        <v>2938</v>
      </c>
      <c r="X4645">
        <v>1</v>
      </c>
      <c r="Y4645" t="s">
        <v>34899</v>
      </c>
      <c r="AA4645">
        <v>199001</v>
      </c>
      <c r="AB4645">
        <v>147</v>
      </c>
      <c r="AC4645" t="s">
        <v>35093</v>
      </c>
      <c r="AD4645">
        <v>1021</v>
      </c>
      <c r="AE4645" t="s">
        <v>35093</v>
      </c>
      <c r="AF4645">
        <v>2</v>
      </c>
      <c r="AG4645" t="s">
        <v>35025</v>
      </c>
      <c r="AH4645">
        <v>86</v>
      </c>
      <c r="AI4645" t="s">
        <v>35093</v>
      </c>
      <c r="AJ4645">
        <v>607</v>
      </c>
      <c r="AK4645" t="s">
        <v>11643</v>
      </c>
      <c r="AP4645" t="s">
        <v>25232</v>
      </c>
      <c r="AQ4645" t="s">
        <v>25233</v>
      </c>
      <c r="AR4645">
        <v>0</v>
      </c>
      <c r="AS4645" t="s">
        <v>2632</v>
      </c>
      <c r="AT4645" t="s">
        <v>16473</v>
      </c>
      <c r="AW4645">
        <v>55.57692978</v>
      </c>
      <c r="AX4645">
        <v>9.7274840999999999</v>
      </c>
      <c r="AY4645" t="s">
        <v>2633</v>
      </c>
      <c r="AZ4645">
        <v>1083</v>
      </c>
      <c r="BA4645" t="s">
        <v>4409</v>
      </c>
    </row>
    <row r="4646" spans="1:53" x14ac:dyDescent="0.25">
      <c r="A4646">
        <v>607402</v>
      </c>
      <c r="B4646" t="s">
        <v>25234</v>
      </c>
      <c r="C4646">
        <v>7000</v>
      </c>
      <c r="D4646" t="s">
        <v>11640</v>
      </c>
      <c r="E4646" t="s">
        <v>25235</v>
      </c>
      <c r="F4646">
        <v>19954617</v>
      </c>
      <c r="G4646">
        <v>1003401626</v>
      </c>
      <c r="H4646" t="s">
        <v>12137</v>
      </c>
      <c r="I4646" t="s">
        <v>25236</v>
      </c>
      <c r="J4646" t="s">
        <v>12138</v>
      </c>
      <c r="K4646" t="s">
        <v>38120</v>
      </c>
      <c r="L4646">
        <v>5946</v>
      </c>
      <c r="M4646">
        <v>1</v>
      </c>
      <c r="Q4646" s="1">
        <v>43794</v>
      </c>
      <c r="R4646" t="s">
        <v>2628</v>
      </c>
      <c r="V4646">
        <v>4</v>
      </c>
      <c r="W4646" t="s">
        <v>3081</v>
      </c>
      <c r="X4646">
        <v>1</v>
      </c>
      <c r="Y4646" t="s">
        <v>34899</v>
      </c>
      <c r="AA4646">
        <v>196708</v>
      </c>
      <c r="AB4646">
        <v>241</v>
      </c>
      <c r="AC4646" t="s">
        <v>3891</v>
      </c>
      <c r="AD4646">
        <v>1071</v>
      </c>
      <c r="AE4646" t="s">
        <v>111</v>
      </c>
      <c r="AF4646">
        <v>1</v>
      </c>
      <c r="AG4646" t="s">
        <v>34895</v>
      </c>
      <c r="AH4646">
        <v>99</v>
      </c>
      <c r="AI4646" t="s">
        <v>34896</v>
      </c>
      <c r="AJ4646">
        <v>607</v>
      </c>
      <c r="AK4646" t="s">
        <v>11643</v>
      </c>
      <c r="AO4646">
        <v>621402</v>
      </c>
      <c r="AP4646" t="s">
        <v>12140</v>
      </c>
      <c r="AQ4646" t="s">
        <v>12141</v>
      </c>
      <c r="AR4646">
        <v>2</v>
      </c>
      <c r="AS4646" t="s">
        <v>3549</v>
      </c>
      <c r="AT4646" t="s">
        <v>37890</v>
      </c>
      <c r="AW4646">
        <v>55.539073969999997</v>
      </c>
      <c r="AX4646">
        <v>9.7189300200000002</v>
      </c>
      <c r="AY4646" t="s">
        <v>2633</v>
      </c>
      <c r="AZ4646">
        <v>1083</v>
      </c>
      <c r="BA4646" t="s">
        <v>4409</v>
      </c>
    </row>
    <row r="4647" spans="1:53" x14ac:dyDescent="0.25">
      <c r="A4647">
        <v>607403</v>
      </c>
      <c r="B4647" t="s">
        <v>25237</v>
      </c>
      <c r="C4647">
        <v>7000</v>
      </c>
      <c r="D4647" t="s">
        <v>11640</v>
      </c>
      <c r="E4647" t="s">
        <v>25238</v>
      </c>
      <c r="F4647">
        <v>13002738</v>
      </c>
      <c r="G4647">
        <v>1005551696</v>
      </c>
      <c r="H4647" t="s">
        <v>38433</v>
      </c>
      <c r="I4647" t="s">
        <v>25239</v>
      </c>
      <c r="J4647" t="s">
        <v>12911</v>
      </c>
      <c r="K4647" t="s">
        <v>37379</v>
      </c>
      <c r="L4647">
        <v>5242</v>
      </c>
      <c r="M4647">
        <v>86</v>
      </c>
      <c r="Q4647" s="1">
        <v>44712</v>
      </c>
      <c r="R4647" t="s">
        <v>2628</v>
      </c>
      <c r="V4647">
        <v>4</v>
      </c>
      <c r="W4647" t="s">
        <v>3081</v>
      </c>
      <c r="X4647">
        <v>4</v>
      </c>
      <c r="Y4647" t="s">
        <v>3442</v>
      </c>
      <c r="AA4647">
        <v>191101</v>
      </c>
      <c r="AB4647">
        <v>355</v>
      </c>
      <c r="AC4647" t="s">
        <v>3691</v>
      </c>
      <c r="AD4647">
        <v>1081</v>
      </c>
      <c r="AE4647" t="s">
        <v>887</v>
      </c>
      <c r="AF4647">
        <v>4</v>
      </c>
      <c r="AG4647" t="s">
        <v>35075</v>
      </c>
      <c r="AH4647">
        <v>99</v>
      </c>
      <c r="AI4647" t="s">
        <v>34896</v>
      </c>
      <c r="AJ4647">
        <v>607</v>
      </c>
      <c r="AK4647" t="s">
        <v>11643</v>
      </c>
      <c r="AP4647" t="s">
        <v>12912</v>
      </c>
      <c r="AQ4647" t="s">
        <v>12913</v>
      </c>
      <c r="AR4647">
        <v>1</v>
      </c>
      <c r="AS4647" t="s">
        <v>3533</v>
      </c>
      <c r="AT4647" t="s">
        <v>36957</v>
      </c>
      <c r="AW4647">
        <v>55.562154329999998</v>
      </c>
      <c r="AX4647">
        <v>9.7587792499999999</v>
      </c>
      <c r="AY4647" t="s">
        <v>2633</v>
      </c>
      <c r="AZ4647">
        <v>1083</v>
      </c>
      <c r="BA4647" t="s">
        <v>4409</v>
      </c>
    </row>
    <row r="4648" spans="1:53" x14ac:dyDescent="0.25">
      <c r="A4648">
        <v>607405</v>
      </c>
      <c r="B4648" t="s">
        <v>25240</v>
      </c>
      <c r="C4648">
        <v>7000</v>
      </c>
      <c r="D4648" t="s">
        <v>11640</v>
      </c>
      <c r="E4648" t="s">
        <v>40387</v>
      </c>
      <c r="F4648">
        <v>68501113</v>
      </c>
      <c r="G4648">
        <v>1003401638</v>
      </c>
      <c r="H4648" t="s">
        <v>25241</v>
      </c>
      <c r="I4648" t="s">
        <v>25242</v>
      </c>
      <c r="J4648" t="s">
        <v>25243</v>
      </c>
      <c r="K4648" t="s">
        <v>25244</v>
      </c>
      <c r="L4648">
        <v>8450</v>
      </c>
      <c r="M4648">
        <v>2</v>
      </c>
      <c r="Q4648" s="1">
        <v>43794</v>
      </c>
      <c r="R4648" t="s">
        <v>2628</v>
      </c>
      <c r="V4648">
        <v>4</v>
      </c>
      <c r="W4648" t="s">
        <v>3081</v>
      </c>
      <c r="X4648">
        <v>1</v>
      </c>
      <c r="Y4648" t="s">
        <v>34899</v>
      </c>
      <c r="AA4648">
        <v>198206</v>
      </c>
      <c r="AB4648">
        <v>242</v>
      </c>
      <c r="AC4648" t="s">
        <v>3671</v>
      </c>
      <c r="AD4648">
        <v>1071</v>
      </c>
      <c r="AE4648" t="s">
        <v>111</v>
      </c>
      <c r="AF4648">
        <v>1</v>
      </c>
      <c r="AG4648" t="s">
        <v>34895</v>
      </c>
      <c r="AH4648">
        <v>99</v>
      </c>
      <c r="AI4648" t="s">
        <v>34896</v>
      </c>
      <c r="AJ4648">
        <v>607</v>
      </c>
      <c r="AK4648" t="s">
        <v>11643</v>
      </c>
      <c r="AP4648" t="s">
        <v>25245</v>
      </c>
      <c r="AQ4648" t="s">
        <v>25246</v>
      </c>
      <c r="AR4648">
        <v>0</v>
      </c>
      <c r="AS4648" t="s">
        <v>2632</v>
      </c>
      <c r="AT4648" t="s">
        <v>25247</v>
      </c>
      <c r="AW4648">
        <v>55.537875960000001</v>
      </c>
      <c r="AX4648">
        <v>9.7121164899999997</v>
      </c>
      <c r="AY4648" t="s">
        <v>2633</v>
      </c>
      <c r="AZ4648">
        <v>1083</v>
      </c>
      <c r="BA4648" t="s">
        <v>4409</v>
      </c>
    </row>
    <row r="4649" spans="1:53" x14ac:dyDescent="0.25">
      <c r="A4649">
        <v>607406</v>
      </c>
      <c r="B4649" t="s">
        <v>25248</v>
      </c>
      <c r="C4649">
        <v>7000</v>
      </c>
      <c r="D4649" t="s">
        <v>11640</v>
      </c>
      <c r="E4649" t="s">
        <v>25249</v>
      </c>
      <c r="F4649">
        <v>29551081</v>
      </c>
      <c r="G4649">
        <v>1003334074</v>
      </c>
      <c r="H4649" t="s">
        <v>10319</v>
      </c>
      <c r="I4649" t="s">
        <v>25250</v>
      </c>
      <c r="J4649" t="s">
        <v>10320</v>
      </c>
      <c r="K4649" t="s">
        <v>25251</v>
      </c>
      <c r="L4649">
        <v>4360</v>
      </c>
      <c r="M4649">
        <v>67</v>
      </c>
      <c r="Q4649" s="1">
        <v>44721</v>
      </c>
      <c r="R4649" t="s">
        <v>2628</v>
      </c>
      <c r="V4649">
        <v>4</v>
      </c>
      <c r="W4649" t="s">
        <v>3081</v>
      </c>
      <c r="X4649">
        <v>1</v>
      </c>
      <c r="Y4649" t="s">
        <v>34899</v>
      </c>
      <c r="AA4649">
        <v>199101</v>
      </c>
      <c r="AB4649">
        <v>281</v>
      </c>
      <c r="AC4649" t="s">
        <v>3808</v>
      </c>
      <c r="AD4649">
        <v>1071</v>
      </c>
      <c r="AE4649" t="s">
        <v>111</v>
      </c>
      <c r="AF4649">
        <v>1</v>
      </c>
      <c r="AG4649" t="s">
        <v>34895</v>
      </c>
      <c r="AH4649">
        <v>99</v>
      </c>
      <c r="AI4649" t="s">
        <v>34896</v>
      </c>
      <c r="AJ4649">
        <v>607</v>
      </c>
      <c r="AK4649" t="s">
        <v>11643</v>
      </c>
      <c r="AO4649">
        <v>607410</v>
      </c>
      <c r="AP4649" t="s">
        <v>10323</v>
      </c>
      <c r="AQ4649" t="s">
        <v>10324</v>
      </c>
      <c r="AR4649">
        <v>2</v>
      </c>
      <c r="AS4649" t="s">
        <v>3549</v>
      </c>
      <c r="AT4649" t="s">
        <v>25252</v>
      </c>
      <c r="AW4649">
        <v>55.571737390000003</v>
      </c>
      <c r="AX4649">
        <v>9.7591129199999997</v>
      </c>
      <c r="AY4649" t="s">
        <v>2633</v>
      </c>
      <c r="AZ4649">
        <v>1083</v>
      </c>
      <c r="BA4649" t="s">
        <v>4409</v>
      </c>
    </row>
    <row r="4650" spans="1:53" x14ac:dyDescent="0.25">
      <c r="A4650">
        <v>607407</v>
      </c>
      <c r="B4650" t="s">
        <v>40388</v>
      </c>
      <c r="C4650">
        <v>7000</v>
      </c>
      <c r="D4650" t="s">
        <v>11640</v>
      </c>
      <c r="E4650" t="s">
        <v>40389</v>
      </c>
      <c r="F4650">
        <v>16287180</v>
      </c>
      <c r="G4650">
        <v>1010471997</v>
      </c>
      <c r="H4650" t="s">
        <v>40390</v>
      </c>
      <c r="I4650" t="s">
        <v>25253</v>
      </c>
      <c r="J4650" t="s">
        <v>25254</v>
      </c>
      <c r="K4650" t="s">
        <v>40391</v>
      </c>
      <c r="L4650">
        <v>9731</v>
      </c>
      <c r="M4650">
        <v>18</v>
      </c>
      <c r="Q4650" s="1">
        <v>43693</v>
      </c>
      <c r="R4650" t="s">
        <v>2628</v>
      </c>
      <c r="V4650">
        <v>1</v>
      </c>
      <c r="W4650" t="s">
        <v>3230</v>
      </c>
      <c r="X4650">
        <v>3</v>
      </c>
      <c r="Y4650" t="s">
        <v>3814</v>
      </c>
      <c r="AA4650">
        <v>195111</v>
      </c>
      <c r="AB4650">
        <v>292</v>
      </c>
      <c r="AC4650" t="s">
        <v>3872</v>
      </c>
      <c r="AD4650">
        <v>1082</v>
      </c>
      <c r="AE4650" t="s">
        <v>3816</v>
      </c>
      <c r="AF4650">
        <v>2</v>
      </c>
      <c r="AG4650" t="s">
        <v>35025</v>
      </c>
      <c r="AH4650">
        <v>99</v>
      </c>
      <c r="AI4650" t="s">
        <v>34896</v>
      </c>
      <c r="AJ4650">
        <v>607</v>
      </c>
      <c r="AK4650" t="s">
        <v>11643</v>
      </c>
      <c r="AP4650" t="s">
        <v>25255</v>
      </c>
      <c r="AQ4650" t="s">
        <v>25256</v>
      </c>
      <c r="AR4650">
        <v>0</v>
      </c>
      <c r="AS4650" t="s">
        <v>2632</v>
      </c>
      <c r="AT4650" t="s">
        <v>34903</v>
      </c>
      <c r="AW4650">
        <v>55.566035450000001</v>
      </c>
      <c r="AX4650">
        <v>9.7674775199999999</v>
      </c>
      <c r="AY4650" t="s">
        <v>2633</v>
      </c>
      <c r="AZ4650">
        <v>1083</v>
      </c>
      <c r="BA4650" t="s">
        <v>4409</v>
      </c>
    </row>
    <row r="4651" spans="1:53" x14ac:dyDescent="0.25">
      <c r="A4651">
        <v>607410</v>
      </c>
      <c r="B4651" t="s">
        <v>25257</v>
      </c>
      <c r="C4651">
        <v>7000</v>
      </c>
      <c r="D4651" t="s">
        <v>11640</v>
      </c>
      <c r="E4651" t="s">
        <v>25258</v>
      </c>
      <c r="F4651">
        <v>29551081</v>
      </c>
      <c r="G4651">
        <v>1003334074</v>
      </c>
      <c r="H4651" t="s">
        <v>10319</v>
      </c>
      <c r="I4651" t="s">
        <v>25250</v>
      </c>
      <c r="J4651" t="s">
        <v>10320</v>
      </c>
      <c r="K4651" t="s">
        <v>34529</v>
      </c>
      <c r="L4651">
        <v>4360</v>
      </c>
      <c r="M4651">
        <v>67</v>
      </c>
      <c r="Q4651" s="1">
        <v>45048</v>
      </c>
      <c r="R4651" t="s">
        <v>34423</v>
      </c>
      <c r="V4651">
        <v>4</v>
      </c>
      <c r="W4651" t="s">
        <v>3081</v>
      </c>
      <c r="X4651">
        <v>1</v>
      </c>
      <c r="Y4651" t="s">
        <v>34899</v>
      </c>
      <c r="AA4651">
        <v>200506</v>
      </c>
      <c r="AB4651">
        <v>281</v>
      </c>
      <c r="AC4651" t="s">
        <v>3808</v>
      </c>
      <c r="AD4651">
        <v>1071</v>
      </c>
      <c r="AE4651" t="s">
        <v>111</v>
      </c>
      <c r="AF4651">
        <v>4</v>
      </c>
      <c r="AG4651" t="s">
        <v>35075</v>
      </c>
      <c r="AH4651">
        <v>99</v>
      </c>
      <c r="AI4651" t="s">
        <v>34896</v>
      </c>
      <c r="AJ4651">
        <v>607</v>
      </c>
      <c r="AK4651" t="s">
        <v>11643</v>
      </c>
      <c r="AP4651" t="s">
        <v>10323</v>
      </c>
      <c r="AQ4651" t="s">
        <v>10324</v>
      </c>
      <c r="AR4651">
        <v>1</v>
      </c>
      <c r="AS4651" t="s">
        <v>3533</v>
      </c>
      <c r="AT4651" t="s">
        <v>25252</v>
      </c>
      <c r="AW4651">
        <v>55.571737390000003</v>
      </c>
      <c r="AX4651">
        <v>9.7591129199999997</v>
      </c>
      <c r="AY4651" t="s">
        <v>2633</v>
      </c>
      <c r="AZ4651">
        <v>1083</v>
      </c>
      <c r="BA4651" t="s">
        <v>4409</v>
      </c>
    </row>
    <row r="4652" spans="1:53" x14ac:dyDescent="0.25">
      <c r="A4652">
        <v>607411</v>
      </c>
      <c r="B4652" t="s">
        <v>25259</v>
      </c>
      <c r="C4652">
        <v>7000</v>
      </c>
      <c r="D4652" t="s">
        <v>11640</v>
      </c>
      <c r="E4652" t="s">
        <v>25260</v>
      </c>
      <c r="F4652">
        <v>51531817</v>
      </c>
      <c r="G4652">
        <v>1019777118</v>
      </c>
      <c r="H4652" t="s">
        <v>34455</v>
      </c>
      <c r="I4652" t="s">
        <v>25261</v>
      </c>
      <c r="J4652" t="s">
        <v>3941</v>
      </c>
      <c r="K4652" t="s">
        <v>25262</v>
      </c>
      <c r="L4652">
        <v>4924</v>
      </c>
      <c r="M4652">
        <v>107</v>
      </c>
      <c r="Q4652" s="1">
        <v>45068</v>
      </c>
      <c r="R4652" t="s">
        <v>34388</v>
      </c>
      <c r="V4652">
        <v>1</v>
      </c>
      <c r="W4652" t="s">
        <v>3230</v>
      </c>
      <c r="X4652">
        <v>7</v>
      </c>
      <c r="Y4652" t="s">
        <v>3570</v>
      </c>
      <c r="AA4652">
        <v>200009</v>
      </c>
      <c r="AB4652">
        <v>223</v>
      </c>
      <c r="AC4652" t="s">
        <v>9269</v>
      </c>
      <c r="AD4652">
        <v>1084</v>
      </c>
      <c r="AE4652" t="s">
        <v>3738</v>
      </c>
      <c r="AF4652">
        <v>1</v>
      </c>
      <c r="AG4652" t="s">
        <v>34895</v>
      </c>
      <c r="AH4652">
        <v>99</v>
      </c>
      <c r="AI4652" t="s">
        <v>34896</v>
      </c>
      <c r="AJ4652">
        <v>607</v>
      </c>
      <c r="AK4652" t="s">
        <v>11643</v>
      </c>
      <c r="AO4652">
        <v>101518</v>
      </c>
      <c r="AP4652" t="s">
        <v>25263</v>
      </c>
      <c r="AQ4652" t="s">
        <v>25264</v>
      </c>
      <c r="AR4652">
        <v>2</v>
      </c>
      <c r="AS4652" t="s">
        <v>3549</v>
      </c>
      <c r="AT4652" t="s">
        <v>12071</v>
      </c>
      <c r="AW4652">
        <v>55.559925280000002</v>
      </c>
      <c r="AX4652">
        <v>9.7637866500000001</v>
      </c>
      <c r="AY4652" t="s">
        <v>2633</v>
      </c>
      <c r="AZ4652">
        <v>1083</v>
      </c>
      <c r="BA4652" t="s">
        <v>4409</v>
      </c>
    </row>
    <row r="4653" spans="1:53" x14ac:dyDescent="0.25">
      <c r="A4653">
        <v>607901</v>
      </c>
      <c r="B4653" t="s">
        <v>25265</v>
      </c>
      <c r="C4653">
        <v>7000</v>
      </c>
      <c r="D4653" t="s">
        <v>11640</v>
      </c>
      <c r="E4653" t="s">
        <v>1751</v>
      </c>
      <c r="F4653">
        <v>29190909</v>
      </c>
      <c r="G4653">
        <v>1018151037</v>
      </c>
      <c r="H4653" t="s">
        <v>21831</v>
      </c>
      <c r="I4653" t="s">
        <v>25266</v>
      </c>
      <c r="J4653" t="s">
        <v>25267</v>
      </c>
      <c r="K4653" t="s">
        <v>37127</v>
      </c>
      <c r="L4653">
        <v>5896</v>
      </c>
      <c r="M4653">
        <v>2</v>
      </c>
      <c r="Q4653" s="1">
        <v>44910</v>
      </c>
      <c r="R4653" t="s">
        <v>2628</v>
      </c>
      <c r="S4653">
        <v>1083</v>
      </c>
      <c r="T4653" t="s">
        <v>4409</v>
      </c>
      <c r="V4653">
        <v>7</v>
      </c>
      <c r="W4653" t="s">
        <v>4393</v>
      </c>
      <c r="X4653">
        <v>1</v>
      </c>
      <c r="Y4653" t="s">
        <v>34899</v>
      </c>
      <c r="Z4653">
        <v>11</v>
      </c>
      <c r="AA4653">
        <v>198003</v>
      </c>
      <c r="AB4653">
        <v>126</v>
      </c>
      <c r="AC4653" t="s">
        <v>62</v>
      </c>
      <c r="AD4653">
        <v>1015</v>
      </c>
      <c r="AE4653" t="s">
        <v>62</v>
      </c>
      <c r="AF4653">
        <v>1</v>
      </c>
      <c r="AG4653" t="s">
        <v>34895</v>
      </c>
      <c r="AH4653">
        <v>27</v>
      </c>
      <c r="AI4653" t="s">
        <v>34995</v>
      </c>
      <c r="AJ4653">
        <v>607</v>
      </c>
      <c r="AK4653" t="s">
        <v>11643</v>
      </c>
      <c r="AP4653" t="s">
        <v>25268</v>
      </c>
      <c r="AQ4653" t="s">
        <v>25269</v>
      </c>
      <c r="AR4653">
        <v>0</v>
      </c>
      <c r="AS4653" t="s">
        <v>2632</v>
      </c>
      <c r="AT4653" t="s">
        <v>37128</v>
      </c>
      <c r="AW4653">
        <v>55.56379441</v>
      </c>
      <c r="AX4653">
        <v>9.7129637500000001</v>
      </c>
      <c r="AY4653" t="s">
        <v>2633</v>
      </c>
      <c r="AZ4653">
        <v>1083</v>
      </c>
      <c r="BA4653" t="s">
        <v>4409</v>
      </c>
    </row>
    <row r="4654" spans="1:53" x14ac:dyDescent="0.25">
      <c r="A4654">
        <v>609001</v>
      </c>
      <c r="B4654" t="s">
        <v>40392</v>
      </c>
      <c r="C4654">
        <v>8732</v>
      </c>
      <c r="D4654" t="s">
        <v>37468</v>
      </c>
      <c r="E4654" t="s">
        <v>40393</v>
      </c>
      <c r="F4654">
        <v>29189889</v>
      </c>
      <c r="G4654">
        <v>1003336673</v>
      </c>
      <c r="H4654" t="s">
        <v>13391</v>
      </c>
      <c r="I4654" t="s">
        <v>25270</v>
      </c>
      <c r="J4654" t="s">
        <v>13392</v>
      </c>
      <c r="K4654" t="s">
        <v>13393</v>
      </c>
      <c r="L4654">
        <v>212</v>
      </c>
      <c r="M4654">
        <v>46</v>
      </c>
      <c r="Q4654" s="1">
        <v>44082</v>
      </c>
      <c r="R4654" t="s">
        <v>2628</v>
      </c>
      <c r="S4654">
        <v>615</v>
      </c>
      <c r="T4654" t="s">
        <v>9542</v>
      </c>
      <c r="V4654">
        <v>2</v>
      </c>
      <c r="W4654" t="s">
        <v>2629</v>
      </c>
      <c r="X4654">
        <v>1</v>
      </c>
      <c r="Y4654" t="s">
        <v>34899</v>
      </c>
      <c r="Z4654">
        <v>9</v>
      </c>
      <c r="AA4654">
        <v>196008</v>
      </c>
      <c r="AB4654">
        <v>121</v>
      </c>
      <c r="AC4654" t="s">
        <v>2640</v>
      </c>
      <c r="AD4654">
        <v>1012</v>
      </c>
      <c r="AE4654" t="s">
        <v>2</v>
      </c>
      <c r="AF4654">
        <v>1</v>
      </c>
      <c r="AG4654" t="s">
        <v>34895</v>
      </c>
      <c r="AH4654">
        <v>21</v>
      </c>
      <c r="AI4654" t="s">
        <v>34900</v>
      </c>
      <c r="AJ4654">
        <v>615</v>
      </c>
      <c r="AK4654" t="s">
        <v>9542</v>
      </c>
      <c r="AO4654">
        <v>280806</v>
      </c>
      <c r="AP4654" t="s">
        <v>13394</v>
      </c>
      <c r="AQ4654" t="s">
        <v>13395</v>
      </c>
      <c r="AR4654">
        <v>2</v>
      </c>
      <c r="AS4654" t="s">
        <v>3549</v>
      </c>
      <c r="AT4654" t="s">
        <v>10895</v>
      </c>
      <c r="AW4654">
        <v>55.940490019999999</v>
      </c>
      <c r="AX4654">
        <v>9.9564838899999994</v>
      </c>
      <c r="AY4654" t="s">
        <v>2633</v>
      </c>
      <c r="AZ4654">
        <v>1082</v>
      </c>
      <c r="BA4654" t="s">
        <v>4400</v>
      </c>
    </row>
    <row r="4655" spans="1:53" x14ac:dyDescent="0.25">
      <c r="A4655">
        <v>609002</v>
      </c>
      <c r="B4655" t="s">
        <v>40394</v>
      </c>
      <c r="C4655">
        <v>8700</v>
      </c>
      <c r="D4655" t="s">
        <v>9538</v>
      </c>
      <c r="E4655" t="s">
        <v>1752</v>
      </c>
      <c r="F4655">
        <v>29189889</v>
      </c>
      <c r="G4655">
        <v>1004206305</v>
      </c>
      <c r="H4655" t="s">
        <v>25271</v>
      </c>
      <c r="I4655" t="s">
        <v>25272</v>
      </c>
      <c r="J4655" t="s">
        <v>25273</v>
      </c>
      <c r="K4655" t="s">
        <v>25274</v>
      </c>
      <c r="L4655">
        <v>429</v>
      </c>
      <c r="M4655">
        <v>12</v>
      </c>
      <c r="Q4655" s="1">
        <v>43784</v>
      </c>
      <c r="R4655" t="s">
        <v>2628</v>
      </c>
      <c r="S4655">
        <v>615</v>
      </c>
      <c r="T4655" t="s">
        <v>9542</v>
      </c>
      <c r="V4655">
        <v>2</v>
      </c>
      <c r="W4655" t="s">
        <v>2629</v>
      </c>
      <c r="X4655">
        <v>1</v>
      </c>
      <c r="Y4655" t="s">
        <v>34899</v>
      </c>
      <c r="Z4655">
        <v>7</v>
      </c>
      <c r="AA4655">
        <v>196008</v>
      </c>
      <c r="AB4655">
        <v>121</v>
      </c>
      <c r="AC4655" t="s">
        <v>2640</v>
      </c>
      <c r="AD4655">
        <v>1012</v>
      </c>
      <c r="AE4655" t="s">
        <v>2</v>
      </c>
      <c r="AF4655">
        <v>1</v>
      </c>
      <c r="AG4655" t="s">
        <v>34895</v>
      </c>
      <c r="AH4655">
        <v>21</v>
      </c>
      <c r="AI4655" t="s">
        <v>34900</v>
      </c>
      <c r="AJ4655">
        <v>615</v>
      </c>
      <c r="AK4655" t="s">
        <v>9542</v>
      </c>
      <c r="AP4655" t="s">
        <v>25275</v>
      </c>
      <c r="AQ4655" t="s">
        <v>25276</v>
      </c>
      <c r="AR4655">
        <v>0</v>
      </c>
      <c r="AS4655" t="s">
        <v>2632</v>
      </c>
      <c r="AT4655" t="s">
        <v>25277</v>
      </c>
      <c r="AW4655">
        <v>55.89649241</v>
      </c>
      <c r="AX4655">
        <v>10.00166183</v>
      </c>
      <c r="AY4655" t="s">
        <v>2633</v>
      </c>
      <c r="AZ4655">
        <v>1082</v>
      </c>
      <c r="BA4655" t="s">
        <v>4400</v>
      </c>
    </row>
    <row r="4656" spans="1:53" x14ac:dyDescent="0.25">
      <c r="A4656">
        <v>609003</v>
      </c>
      <c r="B4656" t="s">
        <v>40395</v>
      </c>
      <c r="C4656">
        <v>8752</v>
      </c>
      <c r="D4656" t="s">
        <v>40396</v>
      </c>
      <c r="E4656" t="s">
        <v>1753</v>
      </c>
      <c r="F4656">
        <v>29189889</v>
      </c>
      <c r="G4656">
        <v>1003336752</v>
      </c>
      <c r="H4656" t="s">
        <v>25278</v>
      </c>
      <c r="I4656" t="s">
        <v>25279</v>
      </c>
      <c r="J4656" t="s">
        <v>25280</v>
      </c>
      <c r="K4656" t="s">
        <v>10498</v>
      </c>
      <c r="L4656">
        <v>484</v>
      </c>
      <c r="M4656">
        <v>2</v>
      </c>
      <c r="Q4656" s="1">
        <v>43816</v>
      </c>
      <c r="R4656" t="s">
        <v>2628</v>
      </c>
      <c r="S4656">
        <v>615</v>
      </c>
      <c r="T4656" t="s">
        <v>9542</v>
      </c>
      <c r="V4656">
        <v>2</v>
      </c>
      <c r="W4656" t="s">
        <v>2629</v>
      </c>
      <c r="X4656">
        <v>1</v>
      </c>
      <c r="Y4656" t="s">
        <v>34899</v>
      </c>
      <c r="Z4656">
        <v>9</v>
      </c>
      <c r="AA4656">
        <v>195808</v>
      </c>
      <c r="AB4656">
        <v>121</v>
      </c>
      <c r="AC4656" t="s">
        <v>2640</v>
      </c>
      <c r="AD4656">
        <v>1012</v>
      </c>
      <c r="AE4656" t="s">
        <v>2</v>
      </c>
      <c r="AF4656">
        <v>1</v>
      </c>
      <c r="AG4656" t="s">
        <v>34895</v>
      </c>
      <c r="AH4656">
        <v>21</v>
      </c>
      <c r="AI4656" t="s">
        <v>34900</v>
      </c>
      <c r="AJ4656">
        <v>615</v>
      </c>
      <c r="AK4656" t="s">
        <v>9542</v>
      </c>
      <c r="AP4656" t="s">
        <v>25281</v>
      </c>
      <c r="AQ4656" t="s">
        <v>25282</v>
      </c>
      <c r="AR4656">
        <v>0</v>
      </c>
      <c r="AS4656" t="s">
        <v>2632</v>
      </c>
      <c r="AT4656" t="s">
        <v>8451</v>
      </c>
      <c r="AW4656">
        <v>55.963743700000002</v>
      </c>
      <c r="AX4656">
        <v>9.7552234000000002</v>
      </c>
      <c r="AY4656" t="s">
        <v>2633</v>
      </c>
      <c r="AZ4656">
        <v>1082</v>
      </c>
      <c r="BA4656" t="s">
        <v>4400</v>
      </c>
    </row>
    <row r="4657" spans="1:53" x14ac:dyDescent="0.25">
      <c r="A4657">
        <v>609004</v>
      </c>
      <c r="B4657" t="s">
        <v>25283</v>
      </c>
      <c r="C4657">
        <v>8751</v>
      </c>
      <c r="D4657" t="s">
        <v>25284</v>
      </c>
      <c r="E4657" t="s">
        <v>1754</v>
      </c>
      <c r="F4657">
        <v>29189889</v>
      </c>
      <c r="G4657">
        <v>1004206317</v>
      </c>
      <c r="H4657" t="s">
        <v>34528</v>
      </c>
      <c r="I4657" t="s">
        <v>25285</v>
      </c>
      <c r="J4657" t="s">
        <v>25286</v>
      </c>
      <c r="K4657" t="s">
        <v>25287</v>
      </c>
      <c r="L4657">
        <v>277</v>
      </c>
      <c r="M4657">
        <v>16</v>
      </c>
      <c r="Q4657" s="1">
        <v>45077</v>
      </c>
      <c r="R4657" t="s">
        <v>34499</v>
      </c>
      <c r="S4657">
        <v>615</v>
      </c>
      <c r="T4657" t="s">
        <v>9542</v>
      </c>
      <c r="V4657">
        <v>2</v>
      </c>
      <c r="W4657" t="s">
        <v>2629</v>
      </c>
      <c r="X4657">
        <v>1</v>
      </c>
      <c r="Y4657" t="s">
        <v>34899</v>
      </c>
      <c r="Z4657">
        <v>10</v>
      </c>
      <c r="AA4657">
        <v>197808</v>
      </c>
      <c r="AB4657">
        <v>121</v>
      </c>
      <c r="AC4657" t="s">
        <v>2640</v>
      </c>
      <c r="AD4657">
        <v>1012</v>
      </c>
      <c r="AE4657" t="s">
        <v>2</v>
      </c>
      <c r="AF4657">
        <v>1</v>
      </c>
      <c r="AG4657" t="s">
        <v>34895</v>
      </c>
      <c r="AH4657">
        <v>21</v>
      </c>
      <c r="AI4657" t="s">
        <v>34900</v>
      </c>
      <c r="AJ4657">
        <v>615</v>
      </c>
      <c r="AK4657" t="s">
        <v>9542</v>
      </c>
      <c r="AP4657" t="s">
        <v>25288</v>
      </c>
      <c r="AQ4657" t="s">
        <v>25289</v>
      </c>
      <c r="AR4657">
        <v>0</v>
      </c>
      <c r="AS4657" t="s">
        <v>2632</v>
      </c>
      <c r="AT4657" t="s">
        <v>5075</v>
      </c>
      <c r="AW4657">
        <v>55.93148257</v>
      </c>
      <c r="AX4657">
        <v>9.8513853499999993</v>
      </c>
      <c r="AY4657" t="s">
        <v>2633</v>
      </c>
      <c r="AZ4657">
        <v>1082</v>
      </c>
      <c r="BA4657" t="s">
        <v>4400</v>
      </c>
    </row>
    <row r="4658" spans="1:53" x14ac:dyDescent="0.25">
      <c r="A4658">
        <v>609005</v>
      </c>
      <c r="B4658" t="s">
        <v>25290</v>
      </c>
      <c r="C4658">
        <v>8752</v>
      </c>
      <c r="D4658" t="s">
        <v>40396</v>
      </c>
      <c r="E4658" t="s">
        <v>1755</v>
      </c>
      <c r="F4658">
        <v>13168318</v>
      </c>
      <c r="G4658">
        <v>1000513035</v>
      </c>
      <c r="H4658" t="s">
        <v>25291</v>
      </c>
      <c r="J4658" t="s">
        <v>25292</v>
      </c>
      <c r="K4658" t="s">
        <v>40397</v>
      </c>
      <c r="L4658">
        <v>570</v>
      </c>
      <c r="M4658">
        <v>4</v>
      </c>
      <c r="Q4658" s="1">
        <v>43784</v>
      </c>
      <c r="R4658" t="s">
        <v>2628</v>
      </c>
      <c r="V4658">
        <v>5</v>
      </c>
      <c r="W4658" t="s">
        <v>2938</v>
      </c>
      <c r="X4658">
        <v>1</v>
      </c>
      <c r="Y4658" t="s">
        <v>34899</v>
      </c>
      <c r="Z4658">
        <v>8</v>
      </c>
      <c r="AA4658">
        <v>189209</v>
      </c>
      <c r="AB4658">
        <v>121</v>
      </c>
      <c r="AC4658" t="s">
        <v>2640</v>
      </c>
      <c r="AD4658">
        <v>1013</v>
      </c>
      <c r="AE4658" t="s">
        <v>47</v>
      </c>
      <c r="AF4658">
        <v>1</v>
      </c>
      <c r="AG4658" t="s">
        <v>34895</v>
      </c>
      <c r="AH4658">
        <v>22</v>
      </c>
      <c r="AI4658" t="s">
        <v>34977</v>
      </c>
      <c r="AJ4658">
        <v>615</v>
      </c>
      <c r="AK4658" t="s">
        <v>9542</v>
      </c>
      <c r="AP4658" t="s">
        <v>25293</v>
      </c>
      <c r="AQ4658" t="s">
        <v>25294</v>
      </c>
      <c r="AR4658">
        <v>0</v>
      </c>
      <c r="AS4658" t="s">
        <v>2632</v>
      </c>
      <c r="AT4658" t="s">
        <v>40398</v>
      </c>
      <c r="AV4658" t="s">
        <v>25295</v>
      </c>
      <c r="AW4658">
        <v>55.965410300000002</v>
      </c>
      <c r="AX4658">
        <v>9.7179154099999998</v>
      </c>
      <c r="AY4658" t="s">
        <v>2633</v>
      </c>
      <c r="AZ4658">
        <v>1082</v>
      </c>
      <c r="BA4658" t="s">
        <v>4400</v>
      </c>
    </row>
    <row r="4659" spans="1:53" x14ac:dyDescent="0.25">
      <c r="A4659">
        <v>609300</v>
      </c>
      <c r="B4659" t="s">
        <v>40399</v>
      </c>
      <c r="C4659">
        <v>8700</v>
      </c>
      <c r="D4659" t="s">
        <v>9538</v>
      </c>
      <c r="E4659" t="s">
        <v>1756</v>
      </c>
      <c r="F4659">
        <v>19162613</v>
      </c>
      <c r="G4659">
        <v>1001509913</v>
      </c>
      <c r="H4659" t="s">
        <v>25296</v>
      </c>
      <c r="I4659" t="s">
        <v>25297</v>
      </c>
      <c r="J4659" t="s">
        <v>25298</v>
      </c>
      <c r="K4659" t="s">
        <v>40400</v>
      </c>
      <c r="L4659">
        <v>108</v>
      </c>
      <c r="M4659">
        <v>53</v>
      </c>
      <c r="Q4659" s="1">
        <v>43784</v>
      </c>
      <c r="R4659" t="s">
        <v>2628</v>
      </c>
      <c r="V4659">
        <v>5</v>
      </c>
      <c r="W4659" t="s">
        <v>2938</v>
      </c>
      <c r="X4659">
        <v>1</v>
      </c>
      <c r="Y4659" t="s">
        <v>34899</v>
      </c>
      <c r="Z4659">
        <v>10</v>
      </c>
      <c r="AA4659">
        <v>188701</v>
      </c>
      <c r="AB4659">
        <v>123</v>
      </c>
      <c r="AC4659" t="s">
        <v>109</v>
      </c>
      <c r="AD4659">
        <v>1011</v>
      </c>
      <c r="AE4659" t="s">
        <v>109</v>
      </c>
      <c r="AF4659">
        <v>1</v>
      </c>
      <c r="AG4659" t="s">
        <v>34895</v>
      </c>
      <c r="AH4659">
        <v>80</v>
      </c>
      <c r="AI4659" t="s">
        <v>109</v>
      </c>
      <c r="AJ4659">
        <v>615</v>
      </c>
      <c r="AK4659" t="s">
        <v>9542</v>
      </c>
      <c r="AP4659" t="s">
        <v>25299</v>
      </c>
      <c r="AQ4659" t="s">
        <v>25300</v>
      </c>
      <c r="AR4659">
        <v>0</v>
      </c>
      <c r="AS4659" t="s">
        <v>2632</v>
      </c>
      <c r="AT4659" t="s">
        <v>40401</v>
      </c>
      <c r="AV4659" t="s">
        <v>40402</v>
      </c>
      <c r="AW4659">
        <v>55.9200686</v>
      </c>
      <c r="AX4659">
        <v>9.9970451600000008</v>
      </c>
      <c r="AY4659" t="s">
        <v>2633</v>
      </c>
      <c r="AZ4659">
        <v>1082</v>
      </c>
      <c r="BA4659" t="s">
        <v>4400</v>
      </c>
    </row>
    <row r="4660" spans="1:53" x14ac:dyDescent="0.25">
      <c r="A4660">
        <v>609301</v>
      </c>
      <c r="B4660" t="s">
        <v>25301</v>
      </c>
      <c r="C4660">
        <v>8752</v>
      </c>
      <c r="D4660" t="s">
        <v>40396</v>
      </c>
      <c r="E4660" t="s">
        <v>1757</v>
      </c>
      <c r="F4660">
        <v>78107812</v>
      </c>
      <c r="G4660">
        <v>1002540025</v>
      </c>
      <c r="H4660" t="s">
        <v>25302</v>
      </c>
      <c r="I4660" t="s">
        <v>25303</v>
      </c>
      <c r="J4660" t="s">
        <v>25304</v>
      </c>
      <c r="K4660" t="s">
        <v>40403</v>
      </c>
      <c r="L4660">
        <v>570</v>
      </c>
      <c r="M4660">
        <v>6</v>
      </c>
      <c r="Q4660" s="1">
        <v>43784</v>
      </c>
      <c r="R4660" t="s">
        <v>2981</v>
      </c>
      <c r="V4660">
        <v>5</v>
      </c>
      <c r="W4660" t="s">
        <v>2938</v>
      </c>
      <c r="X4660">
        <v>1</v>
      </c>
      <c r="Y4660" t="s">
        <v>34899</v>
      </c>
      <c r="AA4660">
        <v>190708</v>
      </c>
      <c r="AB4660">
        <v>123</v>
      </c>
      <c r="AC4660" t="s">
        <v>109</v>
      </c>
      <c r="AD4660">
        <v>1011</v>
      </c>
      <c r="AE4660" t="s">
        <v>109</v>
      </c>
      <c r="AF4660">
        <v>1</v>
      </c>
      <c r="AG4660" t="s">
        <v>34895</v>
      </c>
      <c r="AH4660">
        <v>80</v>
      </c>
      <c r="AI4660" t="s">
        <v>109</v>
      </c>
      <c r="AJ4660">
        <v>615</v>
      </c>
      <c r="AK4660" t="s">
        <v>9542</v>
      </c>
      <c r="AP4660" t="s">
        <v>25305</v>
      </c>
      <c r="AQ4660" t="s">
        <v>25306</v>
      </c>
      <c r="AR4660">
        <v>0</v>
      </c>
      <c r="AS4660" t="s">
        <v>2632</v>
      </c>
      <c r="AT4660" t="s">
        <v>40398</v>
      </c>
      <c r="AW4660">
        <v>55.965642420000002</v>
      </c>
      <c r="AX4660">
        <v>9.7177559799999997</v>
      </c>
      <c r="AY4660" t="s">
        <v>2633</v>
      </c>
      <c r="AZ4660">
        <v>1082</v>
      </c>
      <c r="BA4660" t="s">
        <v>4400</v>
      </c>
    </row>
    <row r="4661" spans="1:53" x14ac:dyDescent="0.25">
      <c r="A4661">
        <v>609403</v>
      </c>
      <c r="B4661" t="s">
        <v>40404</v>
      </c>
      <c r="C4661">
        <v>8700</v>
      </c>
      <c r="D4661" t="s">
        <v>9538</v>
      </c>
      <c r="E4661" t="s">
        <v>40405</v>
      </c>
      <c r="F4661">
        <v>30773047</v>
      </c>
      <c r="G4661">
        <v>1013860838</v>
      </c>
      <c r="H4661" t="s">
        <v>25307</v>
      </c>
      <c r="I4661" t="s">
        <v>25308</v>
      </c>
      <c r="J4661" t="s">
        <v>25309</v>
      </c>
      <c r="K4661" t="s">
        <v>36625</v>
      </c>
      <c r="L4661">
        <v>1378</v>
      </c>
      <c r="M4661">
        <v>4</v>
      </c>
      <c r="Q4661" s="1">
        <v>42655</v>
      </c>
      <c r="R4661" t="s">
        <v>2628</v>
      </c>
      <c r="U4661" s="1">
        <v>42644</v>
      </c>
      <c r="V4661">
        <v>4</v>
      </c>
      <c r="W4661" t="s">
        <v>3081</v>
      </c>
      <c r="X4661">
        <v>4</v>
      </c>
      <c r="Y4661" t="s">
        <v>3442</v>
      </c>
      <c r="AA4661">
        <v>198409</v>
      </c>
      <c r="AB4661">
        <v>312</v>
      </c>
      <c r="AC4661" t="s">
        <v>35118</v>
      </c>
      <c r="AD4661">
        <v>1085</v>
      </c>
      <c r="AE4661" t="s">
        <v>35115</v>
      </c>
      <c r="AF4661">
        <v>3</v>
      </c>
      <c r="AG4661" t="s">
        <v>2688</v>
      </c>
      <c r="AH4661">
        <v>99</v>
      </c>
      <c r="AI4661" t="s">
        <v>34896</v>
      </c>
      <c r="AJ4661">
        <v>615</v>
      </c>
      <c r="AK4661" t="s">
        <v>9542</v>
      </c>
      <c r="AL4661">
        <v>2</v>
      </c>
      <c r="AM4661" t="s">
        <v>2703</v>
      </c>
      <c r="AN4661">
        <v>791419</v>
      </c>
      <c r="AO4661">
        <v>791413</v>
      </c>
      <c r="AP4661" t="s">
        <v>25310</v>
      </c>
      <c r="AQ4661" t="s">
        <v>25311</v>
      </c>
      <c r="AR4661">
        <v>2</v>
      </c>
      <c r="AS4661" t="s">
        <v>3549</v>
      </c>
      <c r="AT4661" t="s">
        <v>36626</v>
      </c>
      <c r="AW4661">
        <v>55.871507553833403</v>
      </c>
      <c r="AX4661">
        <v>9.88608835314019</v>
      </c>
      <c r="AY4661" t="s">
        <v>2633</v>
      </c>
      <c r="AZ4661">
        <v>1082</v>
      </c>
      <c r="BA4661" t="s">
        <v>4400</v>
      </c>
    </row>
    <row r="4662" spans="1:53" x14ac:dyDescent="0.25">
      <c r="A4662">
        <v>611002</v>
      </c>
      <c r="B4662" t="s">
        <v>25312</v>
      </c>
      <c r="C4662">
        <v>7321</v>
      </c>
      <c r="D4662" t="s">
        <v>25313</v>
      </c>
      <c r="E4662" t="s">
        <v>25314</v>
      </c>
      <c r="F4662">
        <v>29189900</v>
      </c>
      <c r="G4662">
        <v>1003337012</v>
      </c>
      <c r="H4662" t="s">
        <v>37026</v>
      </c>
      <c r="I4662" t="s">
        <v>25315</v>
      </c>
      <c r="J4662" t="s">
        <v>25316</v>
      </c>
      <c r="K4662" t="s">
        <v>25317</v>
      </c>
      <c r="L4662">
        <v>1416</v>
      </c>
      <c r="M4662" t="s">
        <v>4233</v>
      </c>
      <c r="Q4662" s="1">
        <v>45006</v>
      </c>
      <c r="R4662" t="s">
        <v>2628</v>
      </c>
      <c r="S4662">
        <v>630</v>
      </c>
      <c r="T4662" t="s">
        <v>4412</v>
      </c>
      <c r="U4662" s="1">
        <v>44986</v>
      </c>
      <c r="V4662">
        <v>2</v>
      </c>
      <c r="W4662" t="s">
        <v>2629</v>
      </c>
      <c r="X4662">
        <v>1</v>
      </c>
      <c r="Y4662" t="s">
        <v>34899</v>
      </c>
      <c r="Z4662">
        <v>7</v>
      </c>
      <c r="AA4662">
        <v>195408</v>
      </c>
      <c r="AB4662">
        <v>121</v>
      </c>
      <c r="AC4662" t="s">
        <v>2640</v>
      </c>
      <c r="AD4662">
        <v>1012</v>
      </c>
      <c r="AE4662" t="s">
        <v>2</v>
      </c>
      <c r="AF4662">
        <v>3</v>
      </c>
      <c r="AG4662" t="s">
        <v>2688</v>
      </c>
      <c r="AH4662">
        <v>21</v>
      </c>
      <c r="AI4662" t="s">
        <v>34900</v>
      </c>
      <c r="AJ4662">
        <v>630</v>
      </c>
      <c r="AK4662" t="s">
        <v>4412</v>
      </c>
      <c r="AL4662">
        <v>2</v>
      </c>
      <c r="AM4662" t="s">
        <v>2703</v>
      </c>
      <c r="AN4662">
        <v>281821</v>
      </c>
      <c r="AO4662">
        <v>281821</v>
      </c>
      <c r="AP4662" t="s">
        <v>25026</v>
      </c>
      <c r="AQ4662" t="s">
        <v>25027</v>
      </c>
      <c r="AR4662">
        <v>2</v>
      </c>
      <c r="AS4662" t="s">
        <v>3549</v>
      </c>
      <c r="AT4662" t="s">
        <v>16443</v>
      </c>
      <c r="AW4662">
        <v>55.770884420000002</v>
      </c>
      <c r="AX4662">
        <v>9.3223638599999994</v>
      </c>
      <c r="AY4662" t="s">
        <v>2633</v>
      </c>
      <c r="AZ4662">
        <v>1083</v>
      </c>
      <c r="BA4662" t="s">
        <v>4409</v>
      </c>
    </row>
    <row r="4663" spans="1:53" x14ac:dyDescent="0.25">
      <c r="A4663">
        <v>611004</v>
      </c>
      <c r="B4663" t="s">
        <v>25318</v>
      </c>
      <c r="C4663">
        <v>7323</v>
      </c>
      <c r="D4663" t="s">
        <v>11223</v>
      </c>
      <c r="E4663" t="s">
        <v>40406</v>
      </c>
      <c r="F4663">
        <v>29189900</v>
      </c>
      <c r="G4663">
        <v>1003337243</v>
      </c>
      <c r="H4663" t="s">
        <v>11224</v>
      </c>
      <c r="I4663" t="s">
        <v>25319</v>
      </c>
      <c r="J4663" t="s">
        <v>25320</v>
      </c>
      <c r="K4663" t="s">
        <v>25321</v>
      </c>
      <c r="L4663">
        <v>2724</v>
      </c>
      <c r="M4663" t="s">
        <v>25322</v>
      </c>
      <c r="Q4663" s="1">
        <v>45006</v>
      </c>
      <c r="R4663" t="s">
        <v>2628</v>
      </c>
      <c r="S4663">
        <v>630</v>
      </c>
      <c r="T4663" t="s">
        <v>4412</v>
      </c>
      <c r="U4663" s="1">
        <v>44986</v>
      </c>
      <c r="V4663">
        <v>2</v>
      </c>
      <c r="W4663" t="s">
        <v>2629</v>
      </c>
      <c r="X4663">
        <v>1</v>
      </c>
      <c r="Y4663" t="s">
        <v>34899</v>
      </c>
      <c r="Z4663">
        <v>7</v>
      </c>
      <c r="AA4663">
        <v>194004</v>
      </c>
      <c r="AB4663">
        <v>121</v>
      </c>
      <c r="AC4663" t="s">
        <v>2640</v>
      </c>
      <c r="AD4663">
        <v>1012</v>
      </c>
      <c r="AE4663" t="s">
        <v>2</v>
      </c>
      <c r="AF4663">
        <v>3</v>
      </c>
      <c r="AG4663" t="s">
        <v>2688</v>
      </c>
      <c r="AH4663">
        <v>21</v>
      </c>
      <c r="AI4663" t="s">
        <v>34900</v>
      </c>
      <c r="AJ4663">
        <v>630</v>
      </c>
      <c r="AK4663" t="s">
        <v>4412</v>
      </c>
      <c r="AL4663">
        <v>2</v>
      </c>
      <c r="AM4663" t="s">
        <v>2703</v>
      </c>
      <c r="AN4663">
        <v>281817</v>
      </c>
      <c r="AO4663">
        <v>281817</v>
      </c>
      <c r="AP4663" t="s">
        <v>11228</v>
      </c>
      <c r="AQ4663" t="s">
        <v>11229</v>
      </c>
      <c r="AR4663">
        <v>2</v>
      </c>
      <c r="AS4663" t="s">
        <v>3549</v>
      </c>
      <c r="AT4663" t="s">
        <v>25323</v>
      </c>
      <c r="AV4663" t="s">
        <v>25324</v>
      </c>
      <c r="AW4663">
        <v>55.814034290000002</v>
      </c>
      <c r="AX4663">
        <v>9.3501529199999993</v>
      </c>
      <c r="AY4663" t="s">
        <v>2633</v>
      </c>
      <c r="AZ4663">
        <v>1083</v>
      </c>
      <c r="BA4663" t="s">
        <v>4409</v>
      </c>
    </row>
    <row r="4664" spans="1:53" x14ac:dyDescent="0.25">
      <c r="A4664">
        <v>611008</v>
      </c>
      <c r="B4664" t="s">
        <v>25325</v>
      </c>
      <c r="C4664">
        <v>7323</v>
      </c>
      <c r="D4664" t="s">
        <v>11223</v>
      </c>
      <c r="E4664" t="s">
        <v>1758</v>
      </c>
      <c r="F4664">
        <v>29189900</v>
      </c>
      <c r="G4664">
        <v>1003337085</v>
      </c>
      <c r="H4664" t="s">
        <v>25326</v>
      </c>
      <c r="I4664" t="s">
        <v>25327</v>
      </c>
      <c r="J4664" t="s">
        <v>25328</v>
      </c>
      <c r="K4664" t="s">
        <v>25329</v>
      </c>
      <c r="L4664">
        <v>2109</v>
      </c>
      <c r="M4664" t="s">
        <v>6040</v>
      </c>
      <c r="Q4664" s="1">
        <v>44594</v>
      </c>
      <c r="R4664" t="s">
        <v>2628</v>
      </c>
      <c r="S4664">
        <v>630</v>
      </c>
      <c r="T4664" t="s">
        <v>4412</v>
      </c>
      <c r="V4664">
        <v>2</v>
      </c>
      <c r="W4664" t="s">
        <v>2629</v>
      </c>
      <c r="X4664">
        <v>1</v>
      </c>
      <c r="Y4664" t="s">
        <v>34899</v>
      </c>
      <c r="Z4664">
        <v>10</v>
      </c>
      <c r="AA4664">
        <v>194004</v>
      </c>
      <c r="AB4664">
        <v>121</v>
      </c>
      <c r="AC4664" t="s">
        <v>2640</v>
      </c>
      <c r="AD4664">
        <v>1012</v>
      </c>
      <c r="AE4664" t="s">
        <v>2</v>
      </c>
      <c r="AF4664">
        <v>1</v>
      </c>
      <c r="AG4664" t="s">
        <v>34895</v>
      </c>
      <c r="AH4664">
        <v>21</v>
      </c>
      <c r="AI4664" t="s">
        <v>34900</v>
      </c>
      <c r="AJ4664">
        <v>630</v>
      </c>
      <c r="AK4664" t="s">
        <v>4412</v>
      </c>
      <c r="AP4664" t="s">
        <v>25330</v>
      </c>
      <c r="AQ4664" t="s">
        <v>25331</v>
      </c>
      <c r="AR4664">
        <v>0</v>
      </c>
      <c r="AS4664" t="s">
        <v>2632</v>
      </c>
      <c r="AT4664" t="s">
        <v>8451</v>
      </c>
      <c r="AV4664" t="s">
        <v>25332</v>
      </c>
      <c r="AW4664">
        <v>55.907159700000001</v>
      </c>
      <c r="AX4664">
        <v>9.2602421400000008</v>
      </c>
      <c r="AY4664" t="s">
        <v>2633</v>
      </c>
      <c r="AZ4664">
        <v>1083</v>
      </c>
      <c r="BA4664" t="s">
        <v>4409</v>
      </c>
    </row>
    <row r="4665" spans="1:53" x14ac:dyDescent="0.25">
      <c r="A4665">
        <v>611010</v>
      </c>
      <c r="B4665" t="s">
        <v>25333</v>
      </c>
      <c r="C4665">
        <v>7173</v>
      </c>
      <c r="D4665" t="s">
        <v>14483</v>
      </c>
      <c r="E4665" t="s">
        <v>1759</v>
      </c>
      <c r="F4665">
        <v>29189900</v>
      </c>
      <c r="G4665">
        <v>1003337115</v>
      </c>
      <c r="H4665" t="s">
        <v>40407</v>
      </c>
      <c r="I4665" t="s">
        <v>25334</v>
      </c>
      <c r="J4665" t="s">
        <v>34527</v>
      </c>
      <c r="K4665" t="s">
        <v>25335</v>
      </c>
      <c r="L4665">
        <v>2111</v>
      </c>
      <c r="M4665" t="s">
        <v>7331</v>
      </c>
      <c r="Q4665" s="1">
        <v>44945</v>
      </c>
      <c r="R4665" t="s">
        <v>2628</v>
      </c>
      <c r="S4665">
        <v>630</v>
      </c>
      <c r="T4665" t="s">
        <v>4412</v>
      </c>
      <c r="V4665">
        <v>2</v>
      </c>
      <c r="W4665" t="s">
        <v>2629</v>
      </c>
      <c r="X4665">
        <v>1</v>
      </c>
      <c r="Y4665" t="s">
        <v>34899</v>
      </c>
      <c r="Z4665">
        <v>6</v>
      </c>
      <c r="AA4665">
        <v>196408</v>
      </c>
      <c r="AB4665">
        <v>121</v>
      </c>
      <c r="AC4665" t="s">
        <v>2640</v>
      </c>
      <c r="AD4665">
        <v>1012</v>
      </c>
      <c r="AE4665" t="s">
        <v>2</v>
      </c>
      <c r="AF4665">
        <v>1</v>
      </c>
      <c r="AG4665" t="s">
        <v>34895</v>
      </c>
      <c r="AH4665">
        <v>21</v>
      </c>
      <c r="AI4665" t="s">
        <v>34900</v>
      </c>
      <c r="AJ4665">
        <v>630</v>
      </c>
      <c r="AK4665" t="s">
        <v>4412</v>
      </c>
      <c r="AP4665" t="s">
        <v>25336</v>
      </c>
      <c r="AQ4665" t="s">
        <v>25337</v>
      </c>
      <c r="AR4665">
        <v>0</v>
      </c>
      <c r="AS4665" t="s">
        <v>2632</v>
      </c>
      <c r="AT4665" t="s">
        <v>10631</v>
      </c>
      <c r="AW4665">
        <v>55.863179950000003</v>
      </c>
      <c r="AX4665">
        <v>9.4158656100000009</v>
      </c>
      <c r="AY4665" t="s">
        <v>2633</v>
      </c>
      <c r="AZ4665">
        <v>1083</v>
      </c>
      <c r="BA4665" t="s">
        <v>4409</v>
      </c>
    </row>
    <row r="4666" spans="1:53" x14ac:dyDescent="0.25">
      <c r="A4666">
        <v>611011</v>
      </c>
      <c r="B4666" t="s">
        <v>25338</v>
      </c>
      <c r="C4666">
        <v>7323</v>
      </c>
      <c r="D4666" t="s">
        <v>11223</v>
      </c>
      <c r="E4666" t="s">
        <v>1760</v>
      </c>
      <c r="F4666">
        <v>16740411</v>
      </c>
      <c r="G4666">
        <v>1001152894</v>
      </c>
      <c r="H4666" t="s">
        <v>25339</v>
      </c>
      <c r="I4666" t="s">
        <v>25340</v>
      </c>
      <c r="J4666" t="s">
        <v>25340</v>
      </c>
      <c r="K4666" t="s">
        <v>40408</v>
      </c>
      <c r="L4666">
        <v>912</v>
      </c>
      <c r="M4666" t="s">
        <v>34526</v>
      </c>
      <c r="Q4666" s="1">
        <v>44894</v>
      </c>
      <c r="R4666" t="s">
        <v>2628</v>
      </c>
      <c r="V4666">
        <v>5</v>
      </c>
      <c r="W4666" t="s">
        <v>2938</v>
      </c>
      <c r="X4666">
        <v>1</v>
      </c>
      <c r="Y4666" t="s">
        <v>34899</v>
      </c>
      <c r="Z4666">
        <v>8</v>
      </c>
      <c r="AA4666">
        <v>196111</v>
      </c>
      <c r="AB4666">
        <v>121</v>
      </c>
      <c r="AC4666" t="s">
        <v>2640</v>
      </c>
      <c r="AD4666">
        <v>1013</v>
      </c>
      <c r="AE4666" t="s">
        <v>47</v>
      </c>
      <c r="AF4666">
        <v>1</v>
      </c>
      <c r="AG4666" t="s">
        <v>34895</v>
      </c>
      <c r="AH4666">
        <v>22</v>
      </c>
      <c r="AI4666" t="s">
        <v>34977</v>
      </c>
      <c r="AJ4666">
        <v>630</v>
      </c>
      <c r="AK4666" t="s">
        <v>4412</v>
      </c>
      <c r="AP4666" t="s">
        <v>25341</v>
      </c>
      <c r="AQ4666" t="s">
        <v>25342</v>
      </c>
      <c r="AR4666">
        <v>0</v>
      </c>
      <c r="AS4666" t="s">
        <v>2632</v>
      </c>
      <c r="AT4666" t="s">
        <v>40409</v>
      </c>
      <c r="AW4666">
        <v>55.846843309999997</v>
      </c>
      <c r="AX4666">
        <v>9.1758586799999993</v>
      </c>
      <c r="AY4666" t="s">
        <v>2633</v>
      </c>
      <c r="AZ4666">
        <v>1083</v>
      </c>
      <c r="BA4666" t="s">
        <v>4409</v>
      </c>
    </row>
    <row r="4667" spans="1:53" x14ac:dyDescent="0.25">
      <c r="A4667">
        <v>611012</v>
      </c>
      <c r="B4667" t="s">
        <v>40410</v>
      </c>
      <c r="C4667">
        <v>7323</v>
      </c>
      <c r="D4667" t="s">
        <v>11223</v>
      </c>
      <c r="E4667" t="s">
        <v>40411</v>
      </c>
      <c r="F4667">
        <v>29189900</v>
      </c>
      <c r="G4667">
        <v>1003337140</v>
      </c>
      <c r="H4667" t="s">
        <v>11224</v>
      </c>
      <c r="I4667" t="s">
        <v>25343</v>
      </c>
      <c r="J4667" t="s">
        <v>11225</v>
      </c>
      <c r="K4667" t="s">
        <v>38586</v>
      </c>
      <c r="L4667">
        <v>2411</v>
      </c>
      <c r="M4667">
        <v>1</v>
      </c>
      <c r="Q4667" s="1">
        <v>45006</v>
      </c>
      <c r="R4667" t="s">
        <v>2628</v>
      </c>
      <c r="S4667">
        <v>630</v>
      </c>
      <c r="T4667" t="s">
        <v>4412</v>
      </c>
      <c r="U4667" s="1">
        <v>44986</v>
      </c>
      <c r="V4667">
        <v>2</v>
      </c>
      <c r="W4667" t="s">
        <v>2629</v>
      </c>
      <c r="X4667">
        <v>1</v>
      </c>
      <c r="Y4667" t="s">
        <v>34899</v>
      </c>
      <c r="Z4667">
        <v>9</v>
      </c>
      <c r="AA4667">
        <v>197908</v>
      </c>
      <c r="AB4667">
        <v>121</v>
      </c>
      <c r="AC4667" t="s">
        <v>2640</v>
      </c>
      <c r="AD4667">
        <v>1012</v>
      </c>
      <c r="AE4667" t="s">
        <v>2</v>
      </c>
      <c r="AF4667">
        <v>3</v>
      </c>
      <c r="AG4667" t="s">
        <v>2688</v>
      </c>
      <c r="AH4667">
        <v>21</v>
      </c>
      <c r="AI4667" t="s">
        <v>34900</v>
      </c>
      <c r="AJ4667">
        <v>630</v>
      </c>
      <c r="AK4667" t="s">
        <v>4412</v>
      </c>
      <c r="AL4667">
        <v>2</v>
      </c>
      <c r="AM4667" t="s">
        <v>2703</v>
      </c>
      <c r="AN4667">
        <v>281817</v>
      </c>
      <c r="AO4667">
        <v>281817</v>
      </c>
      <c r="AP4667" t="s">
        <v>11228</v>
      </c>
      <c r="AQ4667" t="s">
        <v>11229</v>
      </c>
      <c r="AR4667">
        <v>2</v>
      </c>
      <c r="AS4667" t="s">
        <v>3549</v>
      </c>
      <c r="AT4667" t="s">
        <v>38587</v>
      </c>
      <c r="AW4667">
        <v>55.839925340000001</v>
      </c>
      <c r="AX4667">
        <v>9.2335931700000007</v>
      </c>
      <c r="AY4667" t="s">
        <v>2633</v>
      </c>
      <c r="AZ4667">
        <v>1083</v>
      </c>
      <c r="BA4667" t="s">
        <v>4409</v>
      </c>
    </row>
    <row r="4668" spans="1:53" x14ac:dyDescent="0.25">
      <c r="A4668">
        <v>611013</v>
      </c>
      <c r="B4668" t="s">
        <v>25344</v>
      </c>
      <c r="C4668">
        <v>7323</v>
      </c>
      <c r="D4668" t="s">
        <v>11223</v>
      </c>
      <c r="E4668" t="s">
        <v>1761</v>
      </c>
      <c r="F4668">
        <v>26864399</v>
      </c>
      <c r="G4668">
        <v>1009481563</v>
      </c>
      <c r="H4668" t="s">
        <v>34525</v>
      </c>
      <c r="I4668" t="s">
        <v>25345</v>
      </c>
      <c r="J4668" t="s">
        <v>25346</v>
      </c>
      <c r="K4668" t="s">
        <v>34524</v>
      </c>
      <c r="L4668">
        <v>257</v>
      </c>
      <c r="M4668" t="s">
        <v>34523</v>
      </c>
      <c r="Q4668" s="1">
        <v>44963</v>
      </c>
      <c r="R4668" t="s">
        <v>2628</v>
      </c>
      <c r="V4668">
        <v>5</v>
      </c>
      <c r="W4668" t="s">
        <v>2938</v>
      </c>
      <c r="X4668">
        <v>1</v>
      </c>
      <c r="Y4668" t="s">
        <v>34899</v>
      </c>
      <c r="Z4668">
        <v>9</v>
      </c>
      <c r="AA4668">
        <v>200308</v>
      </c>
      <c r="AB4668">
        <v>121</v>
      </c>
      <c r="AC4668" t="s">
        <v>2640</v>
      </c>
      <c r="AD4668">
        <v>1013</v>
      </c>
      <c r="AE4668" t="s">
        <v>47</v>
      </c>
      <c r="AF4668">
        <v>1</v>
      </c>
      <c r="AG4668" t="s">
        <v>34895</v>
      </c>
      <c r="AH4668">
        <v>21</v>
      </c>
      <c r="AI4668" t="s">
        <v>34900</v>
      </c>
      <c r="AJ4668">
        <v>630</v>
      </c>
      <c r="AK4668" t="s">
        <v>4412</v>
      </c>
      <c r="AP4668" t="s">
        <v>25347</v>
      </c>
      <c r="AQ4668" t="s">
        <v>25348</v>
      </c>
      <c r="AR4668">
        <v>0</v>
      </c>
      <c r="AS4668" t="s">
        <v>2632</v>
      </c>
      <c r="AT4668" t="s">
        <v>25349</v>
      </c>
      <c r="AW4668">
        <v>55.78974745</v>
      </c>
      <c r="AX4668">
        <v>9.1739932300000007</v>
      </c>
      <c r="AY4668" t="s">
        <v>2633</v>
      </c>
      <c r="AZ4668">
        <v>1083</v>
      </c>
      <c r="BA4668" t="s">
        <v>4409</v>
      </c>
    </row>
    <row r="4669" spans="1:53" x14ac:dyDescent="0.25">
      <c r="A4669">
        <v>611014</v>
      </c>
      <c r="B4669" t="s">
        <v>38588</v>
      </c>
      <c r="C4669">
        <v>7323</v>
      </c>
      <c r="D4669" t="s">
        <v>11223</v>
      </c>
      <c r="E4669" t="s">
        <v>40412</v>
      </c>
      <c r="F4669">
        <v>29189900</v>
      </c>
      <c r="G4669">
        <v>1003336909</v>
      </c>
      <c r="H4669" t="s">
        <v>11224</v>
      </c>
      <c r="J4669" t="s">
        <v>11225</v>
      </c>
      <c r="K4669" t="s">
        <v>25350</v>
      </c>
      <c r="L4669">
        <v>696</v>
      </c>
      <c r="M4669" t="s">
        <v>25351</v>
      </c>
      <c r="Q4669" s="1">
        <v>45006</v>
      </c>
      <c r="R4669" t="s">
        <v>2628</v>
      </c>
      <c r="S4669">
        <v>630</v>
      </c>
      <c r="T4669" t="s">
        <v>4412</v>
      </c>
      <c r="U4669" s="1">
        <v>44986</v>
      </c>
      <c r="V4669">
        <v>2</v>
      </c>
      <c r="W4669" t="s">
        <v>2629</v>
      </c>
      <c r="X4669">
        <v>1</v>
      </c>
      <c r="Y4669" t="s">
        <v>34899</v>
      </c>
      <c r="Z4669">
        <v>7</v>
      </c>
      <c r="AA4669">
        <v>200308</v>
      </c>
      <c r="AB4669">
        <v>121</v>
      </c>
      <c r="AC4669" t="s">
        <v>2640</v>
      </c>
      <c r="AD4669">
        <v>1012</v>
      </c>
      <c r="AE4669" t="s">
        <v>2</v>
      </c>
      <c r="AF4669">
        <v>3</v>
      </c>
      <c r="AG4669" t="s">
        <v>2688</v>
      </c>
      <c r="AH4669">
        <v>21</v>
      </c>
      <c r="AI4669" t="s">
        <v>34900</v>
      </c>
      <c r="AJ4669">
        <v>630</v>
      </c>
      <c r="AK4669" t="s">
        <v>4412</v>
      </c>
      <c r="AL4669">
        <v>2</v>
      </c>
      <c r="AM4669" t="s">
        <v>2703</v>
      </c>
      <c r="AN4669">
        <v>281817</v>
      </c>
      <c r="AO4669">
        <v>281817</v>
      </c>
      <c r="AP4669" t="s">
        <v>11228</v>
      </c>
      <c r="AQ4669" t="s">
        <v>11229</v>
      </c>
      <c r="AR4669">
        <v>2</v>
      </c>
      <c r="AS4669" t="s">
        <v>3549</v>
      </c>
      <c r="AT4669" t="s">
        <v>25352</v>
      </c>
      <c r="AW4669">
        <v>55.812164160000002</v>
      </c>
      <c r="AX4669">
        <v>9.1248979499999994</v>
      </c>
      <c r="AY4669" t="s">
        <v>2633</v>
      </c>
      <c r="AZ4669">
        <v>1083</v>
      </c>
      <c r="BA4669" t="s">
        <v>4409</v>
      </c>
    </row>
    <row r="4670" spans="1:53" x14ac:dyDescent="0.25">
      <c r="A4670">
        <v>611015</v>
      </c>
      <c r="B4670" t="s">
        <v>40413</v>
      </c>
      <c r="C4670">
        <v>7323</v>
      </c>
      <c r="D4670" t="s">
        <v>11223</v>
      </c>
      <c r="E4670" t="s">
        <v>40414</v>
      </c>
      <c r="F4670">
        <v>29189900</v>
      </c>
      <c r="G4670">
        <v>1003337188</v>
      </c>
      <c r="H4670" t="s">
        <v>11224</v>
      </c>
      <c r="I4670" t="s">
        <v>25353</v>
      </c>
      <c r="J4670" t="s">
        <v>11225</v>
      </c>
      <c r="K4670" t="s">
        <v>11226</v>
      </c>
      <c r="L4670">
        <v>2525</v>
      </c>
      <c r="M4670" t="s">
        <v>11227</v>
      </c>
      <c r="Q4670" s="1">
        <v>45006</v>
      </c>
      <c r="R4670" t="s">
        <v>2628</v>
      </c>
      <c r="S4670">
        <v>630</v>
      </c>
      <c r="T4670" t="s">
        <v>4412</v>
      </c>
      <c r="U4670" s="1">
        <v>44986</v>
      </c>
      <c r="V4670">
        <v>2</v>
      </c>
      <c r="W4670" t="s">
        <v>2629</v>
      </c>
      <c r="X4670">
        <v>1</v>
      </c>
      <c r="Y4670" t="s">
        <v>34899</v>
      </c>
      <c r="Z4670">
        <v>10</v>
      </c>
      <c r="AA4670">
        <v>200408</v>
      </c>
      <c r="AB4670">
        <v>121</v>
      </c>
      <c r="AC4670" t="s">
        <v>2640</v>
      </c>
      <c r="AD4670">
        <v>1012</v>
      </c>
      <c r="AE4670" t="s">
        <v>2</v>
      </c>
      <c r="AF4670">
        <v>3</v>
      </c>
      <c r="AG4670" t="s">
        <v>2688</v>
      </c>
      <c r="AH4670">
        <v>21</v>
      </c>
      <c r="AI4670" t="s">
        <v>34900</v>
      </c>
      <c r="AJ4670">
        <v>630</v>
      </c>
      <c r="AK4670" t="s">
        <v>4412</v>
      </c>
      <c r="AL4670">
        <v>2</v>
      </c>
      <c r="AM4670" t="s">
        <v>2703</v>
      </c>
      <c r="AN4670">
        <v>281817</v>
      </c>
      <c r="AO4670">
        <v>281817</v>
      </c>
      <c r="AP4670" t="s">
        <v>11228</v>
      </c>
      <c r="AQ4670" t="s">
        <v>25354</v>
      </c>
      <c r="AR4670">
        <v>2</v>
      </c>
      <c r="AS4670" t="s">
        <v>3549</v>
      </c>
      <c r="AT4670" t="s">
        <v>11230</v>
      </c>
      <c r="AW4670">
        <v>55.840845649999999</v>
      </c>
      <c r="AX4670">
        <v>9.2476789900000007</v>
      </c>
      <c r="AY4670" t="s">
        <v>2633</v>
      </c>
      <c r="AZ4670">
        <v>1083</v>
      </c>
      <c r="BA4670" t="s">
        <v>4409</v>
      </c>
    </row>
    <row r="4671" spans="1:53" x14ac:dyDescent="0.25">
      <c r="A4671">
        <v>611211</v>
      </c>
      <c r="B4671" t="s">
        <v>25355</v>
      </c>
      <c r="C4671">
        <v>7323</v>
      </c>
      <c r="D4671" t="s">
        <v>11223</v>
      </c>
      <c r="E4671" t="s">
        <v>25356</v>
      </c>
      <c r="F4671">
        <v>29189900</v>
      </c>
      <c r="G4671">
        <v>1003337206</v>
      </c>
      <c r="H4671" t="s">
        <v>25357</v>
      </c>
      <c r="I4671" t="s">
        <v>25358</v>
      </c>
      <c r="J4671" t="s">
        <v>25359</v>
      </c>
      <c r="K4671" t="s">
        <v>38586</v>
      </c>
      <c r="L4671">
        <v>2411</v>
      </c>
      <c r="M4671">
        <v>1</v>
      </c>
      <c r="Q4671" s="1">
        <v>41606</v>
      </c>
      <c r="R4671" t="s">
        <v>2628</v>
      </c>
      <c r="S4671">
        <v>630</v>
      </c>
      <c r="T4671" t="s">
        <v>4412</v>
      </c>
      <c r="U4671" s="1">
        <v>41579</v>
      </c>
      <c r="V4671">
        <v>2</v>
      </c>
      <c r="W4671" t="s">
        <v>2629</v>
      </c>
      <c r="X4671">
        <v>1</v>
      </c>
      <c r="Y4671" t="s">
        <v>34899</v>
      </c>
      <c r="AA4671">
        <v>196808</v>
      </c>
      <c r="AB4671">
        <v>125</v>
      </c>
      <c r="AC4671" t="s">
        <v>3462</v>
      </c>
      <c r="AD4671">
        <v>1014</v>
      </c>
      <c r="AE4671" t="s">
        <v>102</v>
      </c>
      <c r="AF4671">
        <v>3</v>
      </c>
      <c r="AG4671" t="s">
        <v>2688</v>
      </c>
      <c r="AH4671">
        <v>24</v>
      </c>
      <c r="AI4671" t="s">
        <v>3462</v>
      </c>
      <c r="AJ4671">
        <v>630</v>
      </c>
      <c r="AK4671" t="s">
        <v>4412</v>
      </c>
      <c r="AP4671" t="s">
        <v>25360</v>
      </c>
      <c r="AQ4671" t="s">
        <v>25361</v>
      </c>
      <c r="AR4671">
        <v>0</v>
      </c>
      <c r="AS4671" t="s">
        <v>2632</v>
      </c>
      <c r="AT4671" t="s">
        <v>38587</v>
      </c>
      <c r="AW4671">
        <v>55.839925419903402</v>
      </c>
      <c r="AX4671">
        <v>9.2335931881710192</v>
      </c>
      <c r="AY4671" t="s">
        <v>2633</v>
      </c>
      <c r="AZ4671">
        <v>1083</v>
      </c>
      <c r="BA4671" t="s">
        <v>4409</v>
      </c>
    </row>
    <row r="4672" spans="1:53" x14ac:dyDescent="0.25">
      <c r="A4672">
        <v>611300</v>
      </c>
      <c r="B4672" t="s">
        <v>25362</v>
      </c>
      <c r="C4672">
        <v>7323</v>
      </c>
      <c r="D4672" t="s">
        <v>11223</v>
      </c>
      <c r="E4672" t="s">
        <v>1762</v>
      </c>
      <c r="F4672">
        <v>38649310</v>
      </c>
      <c r="G4672">
        <v>1001770018</v>
      </c>
      <c r="H4672" t="s">
        <v>40415</v>
      </c>
      <c r="I4672" t="s">
        <v>25363</v>
      </c>
      <c r="J4672" t="s">
        <v>25364</v>
      </c>
      <c r="K4672" t="s">
        <v>25365</v>
      </c>
      <c r="L4672">
        <v>2757</v>
      </c>
      <c r="M4672">
        <v>33</v>
      </c>
      <c r="Q4672" s="1">
        <v>43686</v>
      </c>
      <c r="R4672" t="s">
        <v>2628</v>
      </c>
      <c r="V4672">
        <v>5</v>
      </c>
      <c r="W4672" t="s">
        <v>2938</v>
      </c>
      <c r="X4672">
        <v>1</v>
      </c>
      <c r="Y4672" t="s">
        <v>34899</v>
      </c>
      <c r="Z4672">
        <v>10</v>
      </c>
      <c r="AA4672">
        <v>192001</v>
      </c>
      <c r="AB4672">
        <v>123</v>
      </c>
      <c r="AC4672" t="s">
        <v>109</v>
      </c>
      <c r="AD4672">
        <v>1011</v>
      </c>
      <c r="AE4672" t="s">
        <v>109</v>
      </c>
      <c r="AF4672">
        <v>1</v>
      </c>
      <c r="AG4672" t="s">
        <v>34895</v>
      </c>
      <c r="AH4672">
        <v>80</v>
      </c>
      <c r="AI4672" t="s">
        <v>109</v>
      </c>
      <c r="AJ4672">
        <v>630</v>
      </c>
      <c r="AK4672" t="s">
        <v>4412</v>
      </c>
      <c r="AP4672" t="s">
        <v>25366</v>
      </c>
      <c r="AQ4672" t="s">
        <v>25367</v>
      </c>
      <c r="AR4672">
        <v>0</v>
      </c>
      <c r="AS4672" t="s">
        <v>2632</v>
      </c>
      <c r="AT4672" t="s">
        <v>5501</v>
      </c>
      <c r="AW4672">
        <v>55.913305620000003</v>
      </c>
      <c r="AX4672">
        <v>9.3311612299999993</v>
      </c>
      <c r="AY4672" t="s">
        <v>2633</v>
      </c>
      <c r="AZ4672">
        <v>1083</v>
      </c>
      <c r="BA4672" t="s">
        <v>4409</v>
      </c>
    </row>
    <row r="4673" spans="1:53" x14ac:dyDescent="0.25">
      <c r="A4673">
        <v>611325</v>
      </c>
      <c r="B4673" t="s">
        <v>25368</v>
      </c>
      <c r="C4673">
        <v>7323</v>
      </c>
      <c r="D4673" t="s">
        <v>11223</v>
      </c>
      <c r="E4673" t="s">
        <v>25369</v>
      </c>
      <c r="F4673">
        <v>14966706</v>
      </c>
      <c r="G4673">
        <v>1000836916</v>
      </c>
      <c r="H4673" t="s">
        <v>11416</v>
      </c>
      <c r="I4673" t="s">
        <v>25370</v>
      </c>
      <c r="J4673" t="s">
        <v>11417</v>
      </c>
      <c r="K4673" t="s">
        <v>25371</v>
      </c>
      <c r="L4673">
        <v>963</v>
      </c>
      <c r="M4673">
        <v>3</v>
      </c>
      <c r="Q4673" s="1">
        <v>43692</v>
      </c>
      <c r="R4673" t="s">
        <v>2628</v>
      </c>
      <c r="V4673">
        <v>5</v>
      </c>
      <c r="W4673" t="s">
        <v>2938</v>
      </c>
      <c r="X4673">
        <v>1</v>
      </c>
      <c r="Y4673" t="s">
        <v>34899</v>
      </c>
      <c r="AA4673">
        <v>199712</v>
      </c>
      <c r="AB4673">
        <v>128</v>
      </c>
      <c r="AC4673" t="s">
        <v>564</v>
      </c>
      <c r="AD4673">
        <v>1051</v>
      </c>
      <c r="AE4673" t="s">
        <v>564</v>
      </c>
      <c r="AF4673">
        <v>2</v>
      </c>
      <c r="AG4673" t="s">
        <v>35025</v>
      </c>
      <c r="AH4673">
        <v>99</v>
      </c>
      <c r="AI4673" t="s">
        <v>34896</v>
      </c>
      <c r="AJ4673">
        <v>630</v>
      </c>
      <c r="AK4673" t="s">
        <v>4412</v>
      </c>
      <c r="AP4673" t="s">
        <v>11419</v>
      </c>
      <c r="AQ4673" t="s">
        <v>11420</v>
      </c>
      <c r="AR4673">
        <v>0</v>
      </c>
      <c r="AS4673" t="s">
        <v>2632</v>
      </c>
      <c r="AT4673" t="s">
        <v>25372</v>
      </c>
      <c r="AW4673">
        <v>55.858557339999997</v>
      </c>
      <c r="AX4673">
        <v>9.2482233100000002</v>
      </c>
      <c r="AY4673" t="s">
        <v>2633</v>
      </c>
      <c r="AZ4673">
        <v>1083</v>
      </c>
      <c r="BA4673" t="s">
        <v>4409</v>
      </c>
    </row>
    <row r="4674" spans="1:53" x14ac:dyDescent="0.25">
      <c r="A4674">
        <v>611375</v>
      </c>
      <c r="B4674" t="s">
        <v>25373</v>
      </c>
      <c r="C4674">
        <v>7323</v>
      </c>
      <c r="D4674" t="s">
        <v>11223</v>
      </c>
      <c r="E4674" t="s">
        <v>25374</v>
      </c>
      <c r="F4674">
        <v>14966706</v>
      </c>
      <c r="G4674">
        <v>1000836916</v>
      </c>
      <c r="H4674" t="s">
        <v>11416</v>
      </c>
      <c r="I4674" t="s">
        <v>25370</v>
      </c>
      <c r="J4674" t="s">
        <v>11417</v>
      </c>
      <c r="K4674" t="s">
        <v>25371</v>
      </c>
      <c r="L4674">
        <v>963</v>
      </c>
      <c r="M4674">
        <v>3</v>
      </c>
      <c r="Q4674" s="1">
        <v>43794</v>
      </c>
      <c r="R4674" t="s">
        <v>2628</v>
      </c>
      <c r="V4674">
        <v>0</v>
      </c>
      <c r="W4674" t="s">
        <v>3383</v>
      </c>
      <c r="X4674">
        <v>1</v>
      </c>
      <c r="Y4674" t="s">
        <v>34899</v>
      </c>
      <c r="AA4674">
        <v>199107</v>
      </c>
      <c r="AB4674">
        <v>127</v>
      </c>
      <c r="AC4674" t="s">
        <v>3375</v>
      </c>
      <c r="AD4674">
        <v>1052</v>
      </c>
      <c r="AE4674" t="s">
        <v>3375</v>
      </c>
      <c r="AF4674">
        <v>2</v>
      </c>
      <c r="AG4674" t="s">
        <v>35025</v>
      </c>
      <c r="AH4674">
        <v>86</v>
      </c>
      <c r="AI4674" t="s">
        <v>35093</v>
      </c>
      <c r="AJ4674">
        <v>630</v>
      </c>
      <c r="AK4674" t="s">
        <v>4412</v>
      </c>
      <c r="AP4674" t="s">
        <v>11419</v>
      </c>
      <c r="AQ4674" t="s">
        <v>11420</v>
      </c>
      <c r="AR4674">
        <v>0</v>
      </c>
      <c r="AS4674" t="s">
        <v>2632</v>
      </c>
      <c r="AT4674" t="s">
        <v>25372</v>
      </c>
      <c r="AW4674">
        <v>55.858557339999997</v>
      </c>
      <c r="AX4674">
        <v>9.2482233100000002</v>
      </c>
      <c r="AY4674" t="s">
        <v>2633</v>
      </c>
      <c r="AZ4674">
        <v>1083</v>
      </c>
      <c r="BA4674" t="s">
        <v>4409</v>
      </c>
    </row>
    <row r="4675" spans="1:53" x14ac:dyDescent="0.25">
      <c r="A4675">
        <v>613002</v>
      </c>
      <c r="B4675" t="s">
        <v>25375</v>
      </c>
      <c r="C4675">
        <v>8722</v>
      </c>
      <c r="D4675" t="s">
        <v>13449</v>
      </c>
      <c r="E4675" t="s">
        <v>1763</v>
      </c>
      <c r="F4675">
        <v>29189587</v>
      </c>
      <c r="G4675">
        <v>1003337589</v>
      </c>
      <c r="H4675" t="s">
        <v>25376</v>
      </c>
      <c r="I4675" t="s">
        <v>25377</v>
      </c>
      <c r="J4675" t="s">
        <v>25378</v>
      </c>
      <c r="K4675" t="s">
        <v>40416</v>
      </c>
      <c r="L4675">
        <v>1729</v>
      </c>
      <c r="M4675">
        <v>6</v>
      </c>
      <c r="Q4675" s="1">
        <v>43784</v>
      </c>
      <c r="R4675" t="s">
        <v>2628</v>
      </c>
      <c r="S4675">
        <v>766</v>
      </c>
      <c r="T4675" t="s">
        <v>9508</v>
      </c>
      <c r="V4675">
        <v>2</v>
      </c>
      <c r="W4675" t="s">
        <v>2629</v>
      </c>
      <c r="X4675">
        <v>1</v>
      </c>
      <c r="Y4675" t="s">
        <v>34899</v>
      </c>
      <c r="Z4675">
        <v>9</v>
      </c>
      <c r="AB4675">
        <v>121</v>
      </c>
      <c r="AC4675" t="s">
        <v>2640</v>
      </c>
      <c r="AD4675">
        <v>1012</v>
      </c>
      <c r="AE4675" t="s">
        <v>2</v>
      </c>
      <c r="AF4675">
        <v>1</v>
      </c>
      <c r="AG4675" t="s">
        <v>34895</v>
      </c>
      <c r="AH4675">
        <v>21</v>
      </c>
      <c r="AI4675" t="s">
        <v>34900</v>
      </c>
      <c r="AJ4675">
        <v>766</v>
      </c>
      <c r="AK4675" t="s">
        <v>9508</v>
      </c>
      <c r="AP4675" t="s">
        <v>25379</v>
      </c>
      <c r="AQ4675" t="s">
        <v>25380</v>
      </c>
      <c r="AR4675">
        <v>0</v>
      </c>
      <c r="AS4675" t="s">
        <v>2632</v>
      </c>
      <c r="AT4675" t="s">
        <v>40417</v>
      </c>
      <c r="AW4675">
        <v>55.771103160000003</v>
      </c>
      <c r="AX4675">
        <v>9.7057412299999992</v>
      </c>
      <c r="AY4675" t="s">
        <v>2633</v>
      </c>
      <c r="AZ4675">
        <v>1082</v>
      </c>
      <c r="BA4675" t="s">
        <v>4400</v>
      </c>
    </row>
    <row r="4676" spans="1:53" x14ac:dyDescent="0.25">
      <c r="A4676">
        <v>613003</v>
      </c>
      <c r="B4676" t="s">
        <v>25381</v>
      </c>
      <c r="C4676">
        <v>8700</v>
      </c>
      <c r="D4676" t="s">
        <v>9538</v>
      </c>
      <c r="E4676" t="s">
        <v>25382</v>
      </c>
      <c r="F4676">
        <v>29189587</v>
      </c>
      <c r="G4676">
        <v>1003337425</v>
      </c>
      <c r="H4676" t="s">
        <v>16587</v>
      </c>
      <c r="I4676" t="s">
        <v>25383</v>
      </c>
      <c r="J4676" t="s">
        <v>25384</v>
      </c>
      <c r="K4676" t="s">
        <v>25385</v>
      </c>
      <c r="L4676">
        <v>766</v>
      </c>
      <c r="M4676">
        <v>70</v>
      </c>
      <c r="Q4676" s="1">
        <v>44840</v>
      </c>
      <c r="R4676" t="s">
        <v>2628</v>
      </c>
      <c r="S4676">
        <v>766</v>
      </c>
      <c r="T4676" t="s">
        <v>9508</v>
      </c>
      <c r="V4676">
        <v>2</v>
      </c>
      <c r="W4676" t="s">
        <v>2629</v>
      </c>
      <c r="X4676">
        <v>1</v>
      </c>
      <c r="Y4676" t="s">
        <v>34899</v>
      </c>
      <c r="Z4676">
        <v>4</v>
      </c>
      <c r="AB4676">
        <v>121</v>
      </c>
      <c r="AC4676" t="s">
        <v>2640</v>
      </c>
      <c r="AD4676">
        <v>1012</v>
      </c>
      <c r="AE4676" t="s">
        <v>2</v>
      </c>
      <c r="AF4676">
        <v>1</v>
      </c>
      <c r="AG4676" t="s">
        <v>34895</v>
      </c>
      <c r="AH4676">
        <v>22</v>
      </c>
      <c r="AI4676" t="s">
        <v>34977</v>
      </c>
      <c r="AJ4676">
        <v>766</v>
      </c>
      <c r="AK4676" t="s">
        <v>9508</v>
      </c>
      <c r="AO4676">
        <v>281612</v>
      </c>
      <c r="AP4676" t="s">
        <v>25386</v>
      </c>
      <c r="AQ4676" t="s">
        <v>25387</v>
      </c>
      <c r="AR4676">
        <v>2</v>
      </c>
      <c r="AS4676" t="s">
        <v>3549</v>
      </c>
      <c r="AT4676" t="s">
        <v>25388</v>
      </c>
      <c r="AV4676" t="s">
        <v>25389</v>
      </c>
      <c r="AW4676">
        <v>55.852121779999997</v>
      </c>
      <c r="AX4676">
        <v>9.7027583899999996</v>
      </c>
      <c r="AY4676" t="s">
        <v>2633</v>
      </c>
      <c r="AZ4676">
        <v>1082</v>
      </c>
      <c r="BA4676" t="s">
        <v>4400</v>
      </c>
    </row>
    <row r="4677" spans="1:53" x14ac:dyDescent="0.25">
      <c r="A4677">
        <v>613005</v>
      </c>
      <c r="B4677" t="s">
        <v>40418</v>
      </c>
      <c r="C4677">
        <v>8723</v>
      </c>
      <c r="D4677" t="s">
        <v>38360</v>
      </c>
      <c r="E4677" t="s">
        <v>40419</v>
      </c>
      <c r="F4677">
        <v>29189587</v>
      </c>
      <c r="G4677">
        <v>1003337462</v>
      </c>
      <c r="H4677" t="s">
        <v>16587</v>
      </c>
      <c r="I4677" t="s">
        <v>25390</v>
      </c>
      <c r="J4677" t="s">
        <v>16588</v>
      </c>
      <c r="K4677" t="s">
        <v>16589</v>
      </c>
      <c r="L4677">
        <v>1021</v>
      </c>
      <c r="M4677">
        <v>13</v>
      </c>
      <c r="Q4677" s="1">
        <v>44404</v>
      </c>
      <c r="R4677" t="s">
        <v>2628</v>
      </c>
      <c r="S4677">
        <v>766</v>
      </c>
      <c r="T4677" t="s">
        <v>9508</v>
      </c>
      <c r="V4677">
        <v>2</v>
      </c>
      <c r="W4677" t="s">
        <v>2629</v>
      </c>
      <c r="X4677">
        <v>1</v>
      </c>
      <c r="Y4677" t="s">
        <v>34899</v>
      </c>
      <c r="Z4677">
        <v>9</v>
      </c>
      <c r="AA4677">
        <v>195001</v>
      </c>
      <c r="AB4677">
        <v>121</v>
      </c>
      <c r="AC4677" t="s">
        <v>2640</v>
      </c>
      <c r="AD4677">
        <v>1012</v>
      </c>
      <c r="AE4677" t="s">
        <v>2</v>
      </c>
      <c r="AF4677">
        <v>1</v>
      </c>
      <c r="AG4677" t="s">
        <v>34895</v>
      </c>
      <c r="AH4677">
        <v>21</v>
      </c>
      <c r="AI4677" t="s">
        <v>34900</v>
      </c>
      <c r="AJ4677">
        <v>766</v>
      </c>
      <c r="AK4677" t="s">
        <v>9508</v>
      </c>
      <c r="AO4677">
        <v>281612</v>
      </c>
      <c r="AP4677" t="s">
        <v>25391</v>
      </c>
      <c r="AQ4677" t="s">
        <v>25392</v>
      </c>
      <c r="AR4677">
        <v>2</v>
      </c>
      <c r="AS4677" t="s">
        <v>3549</v>
      </c>
      <c r="AT4677" t="s">
        <v>16592</v>
      </c>
      <c r="AW4677">
        <v>55.802227199999997</v>
      </c>
      <c r="AX4677">
        <v>9.6980211599999997</v>
      </c>
      <c r="AY4677" t="s">
        <v>2633</v>
      </c>
      <c r="AZ4677">
        <v>1082</v>
      </c>
      <c r="BA4677" t="s">
        <v>4400</v>
      </c>
    </row>
    <row r="4678" spans="1:53" x14ac:dyDescent="0.25">
      <c r="A4678">
        <v>613006</v>
      </c>
      <c r="B4678" t="s">
        <v>40420</v>
      </c>
      <c r="C4678">
        <v>8723</v>
      </c>
      <c r="D4678" t="s">
        <v>38360</v>
      </c>
      <c r="E4678" t="s">
        <v>356</v>
      </c>
      <c r="F4678">
        <v>29189587</v>
      </c>
      <c r="G4678">
        <v>1003337413</v>
      </c>
      <c r="H4678" t="s">
        <v>25393</v>
      </c>
      <c r="I4678" t="s">
        <v>25394</v>
      </c>
      <c r="J4678" t="s">
        <v>25395</v>
      </c>
      <c r="K4678" t="s">
        <v>40421</v>
      </c>
      <c r="L4678">
        <v>722</v>
      </c>
      <c r="M4678">
        <v>9</v>
      </c>
      <c r="Q4678" s="1">
        <v>44033</v>
      </c>
      <c r="R4678" t="s">
        <v>4432</v>
      </c>
      <c r="S4678">
        <v>766</v>
      </c>
      <c r="T4678" t="s">
        <v>9508</v>
      </c>
      <c r="V4678">
        <v>2</v>
      </c>
      <c r="W4678" t="s">
        <v>2629</v>
      </c>
      <c r="X4678">
        <v>1</v>
      </c>
      <c r="Y4678" t="s">
        <v>34899</v>
      </c>
      <c r="Z4678">
        <v>6</v>
      </c>
      <c r="AB4678">
        <v>121</v>
      </c>
      <c r="AC4678" t="s">
        <v>2640</v>
      </c>
      <c r="AD4678">
        <v>1012</v>
      </c>
      <c r="AE4678" t="s">
        <v>2</v>
      </c>
      <c r="AF4678">
        <v>1</v>
      </c>
      <c r="AG4678" t="s">
        <v>34895</v>
      </c>
      <c r="AH4678">
        <v>21</v>
      </c>
      <c r="AI4678" t="s">
        <v>34900</v>
      </c>
      <c r="AJ4678">
        <v>766</v>
      </c>
      <c r="AK4678" t="s">
        <v>9508</v>
      </c>
      <c r="AP4678" t="s">
        <v>25396</v>
      </c>
      <c r="AQ4678" t="s">
        <v>25397</v>
      </c>
      <c r="AR4678">
        <v>0</v>
      </c>
      <c r="AS4678" t="s">
        <v>2632</v>
      </c>
      <c r="AT4678" t="s">
        <v>25398</v>
      </c>
      <c r="AV4678" t="s">
        <v>36011</v>
      </c>
      <c r="AW4678">
        <v>55.807772370000002</v>
      </c>
      <c r="AX4678">
        <v>9.7575526999999997</v>
      </c>
      <c r="AY4678" t="s">
        <v>2633</v>
      </c>
      <c r="AZ4678">
        <v>1082</v>
      </c>
      <c r="BA4678" t="s">
        <v>4400</v>
      </c>
    </row>
    <row r="4679" spans="1:53" x14ac:dyDescent="0.25">
      <c r="A4679">
        <v>613007</v>
      </c>
      <c r="B4679" t="s">
        <v>1764</v>
      </c>
      <c r="C4679">
        <v>8721</v>
      </c>
      <c r="D4679" t="s">
        <v>40422</v>
      </c>
      <c r="E4679" t="s">
        <v>1764</v>
      </c>
      <c r="F4679">
        <v>29189587</v>
      </c>
      <c r="G4679">
        <v>1003337528</v>
      </c>
      <c r="H4679" t="s">
        <v>25399</v>
      </c>
      <c r="I4679" t="s">
        <v>25400</v>
      </c>
      <c r="J4679" t="s">
        <v>25401</v>
      </c>
      <c r="K4679" t="s">
        <v>18609</v>
      </c>
      <c r="L4679">
        <v>1276</v>
      </c>
      <c r="M4679">
        <v>4</v>
      </c>
      <c r="Q4679" s="1">
        <v>44033</v>
      </c>
      <c r="R4679" t="s">
        <v>4432</v>
      </c>
      <c r="S4679">
        <v>766</v>
      </c>
      <c r="T4679" t="s">
        <v>9508</v>
      </c>
      <c r="V4679">
        <v>2</v>
      </c>
      <c r="W4679" t="s">
        <v>2629</v>
      </c>
      <c r="X4679">
        <v>1</v>
      </c>
      <c r="Y4679" t="s">
        <v>34899</v>
      </c>
      <c r="Z4679">
        <v>6</v>
      </c>
      <c r="AB4679">
        <v>121</v>
      </c>
      <c r="AC4679" t="s">
        <v>2640</v>
      </c>
      <c r="AD4679">
        <v>1012</v>
      </c>
      <c r="AE4679" t="s">
        <v>2</v>
      </c>
      <c r="AF4679">
        <v>1</v>
      </c>
      <c r="AG4679" t="s">
        <v>34895</v>
      </c>
      <c r="AH4679">
        <v>21</v>
      </c>
      <c r="AI4679" t="s">
        <v>34900</v>
      </c>
      <c r="AJ4679">
        <v>766</v>
      </c>
      <c r="AK4679" t="s">
        <v>9508</v>
      </c>
      <c r="AP4679" t="s">
        <v>25402</v>
      </c>
      <c r="AQ4679" t="s">
        <v>25403</v>
      </c>
      <c r="AR4679">
        <v>0</v>
      </c>
      <c r="AS4679" t="s">
        <v>2632</v>
      </c>
      <c r="AT4679" t="s">
        <v>5014</v>
      </c>
      <c r="AW4679">
        <v>55.732414370000001</v>
      </c>
      <c r="AX4679">
        <v>9.7073713999999995</v>
      </c>
      <c r="AY4679" t="s">
        <v>2633</v>
      </c>
      <c r="AZ4679">
        <v>1082</v>
      </c>
      <c r="BA4679" t="s">
        <v>4400</v>
      </c>
    </row>
    <row r="4680" spans="1:53" x14ac:dyDescent="0.25">
      <c r="A4680">
        <v>613008</v>
      </c>
      <c r="B4680" t="s">
        <v>40423</v>
      </c>
      <c r="C4680">
        <v>7171</v>
      </c>
      <c r="D4680" t="s">
        <v>25404</v>
      </c>
      <c r="E4680" t="s">
        <v>1765</v>
      </c>
      <c r="F4680">
        <v>48485219</v>
      </c>
      <c r="G4680">
        <v>1001915133</v>
      </c>
      <c r="H4680" t="s">
        <v>23728</v>
      </c>
      <c r="I4680" t="s">
        <v>25405</v>
      </c>
      <c r="J4680" t="s">
        <v>25406</v>
      </c>
      <c r="K4680" t="s">
        <v>40424</v>
      </c>
      <c r="L4680">
        <v>357</v>
      </c>
      <c r="M4680">
        <v>24</v>
      </c>
      <c r="Q4680" s="1">
        <v>44887</v>
      </c>
      <c r="R4680" t="s">
        <v>2628</v>
      </c>
      <c r="V4680">
        <v>5</v>
      </c>
      <c r="W4680" t="s">
        <v>2938</v>
      </c>
      <c r="X4680">
        <v>1</v>
      </c>
      <c r="Y4680" t="s">
        <v>34899</v>
      </c>
      <c r="Z4680">
        <v>9</v>
      </c>
      <c r="AA4680">
        <v>191108</v>
      </c>
      <c r="AB4680">
        <v>121</v>
      </c>
      <c r="AC4680" t="s">
        <v>2640</v>
      </c>
      <c r="AD4680">
        <v>1013</v>
      </c>
      <c r="AE4680" t="s">
        <v>47</v>
      </c>
      <c r="AF4680">
        <v>1</v>
      </c>
      <c r="AG4680" t="s">
        <v>34895</v>
      </c>
      <c r="AH4680">
        <v>21</v>
      </c>
      <c r="AI4680" t="s">
        <v>34900</v>
      </c>
      <c r="AJ4680">
        <v>766</v>
      </c>
      <c r="AK4680" t="s">
        <v>9508</v>
      </c>
      <c r="AP4680" t="s">
        <v>25407</v>
      </c>
      <c r="AQ4680" t="s">
        <v>25408</v>
      </c>
      <c r="AR4680">
        <v>0</v>
      </c>
      <c r="AS4680" t="s">
        <v>2632</v>
      </c>
      <c r="AT4680" t="s">
        <v>39360</v>
      </c>
      <c r="AW4680">
        <v>55.8218119</v>
      </c>
      <c r="AX4680">
        <v>9.6129856799999995</v>
      </c>
      <c r="AY4680" t="s">
        <v>2633</v>
      </c>
      <c r="AZ4680">
        <v>1082</v>
      </c>
      <c r="BA4680" t="s">
        <v>4400</v>
      </c>
    </row>
    <row r="4681" spans="1:53" x14ac:dyDescent="0.25">
      <c r="A4681">
        <v>613009</v>
      </c>
      <c r="B4681" t="s">
        <v>25409</v>
      </c>
      <c r="C4681">
        <v>8721</v>
      </c>
      <c r="D4681" t="s">
        <v>40422</v>
      </c>
      <c r="E4681" t="s">
        <v>1766</v>
      </c>
      <c r="F4681">
        <v>44388618</v>
      </c>
      <c r="G4681">
        <v>1001851802</v>
      </c>
      <c r="H4681" t="s">
        <v>25410</v>
      </c>
      <c r="I4681" t="s">
        <v>25411</v>
      </c>
      <c r="J4681" t="s">
        <v>25412</v>
      </c>
      <c r="K4681" t="s">
        <v>25413</v>
      </c>
      <c r="L4681">
        <v>1609</v>
      </c>
      <c r="M4681">
        <v>15</v>
      </c>
      <c r="Q4681" s="1">
        <v>43724</v>
      </c>
      <c r="R4681" t="s">
        <v>2628</v>
      </c>
      <c r="V4681">
        <v>5</v>
      </c>
      <c r="W4681" t="s">
        <v>2938</v>
      </c>
      <c r="X4681">
        <v>1</v>
      </c>
      <c r="Y4681" t="s">
        <v>34899</v>
      </c>
      <c r="Z4681">
        <v>10</v>
      </c>
      <c r="AA4681">
        <v>193008</v>
      </c>
      <c r="AB4681">
        <v>121</v>
      </c>
      <c r="AC4681" t="s">
        <v>2640</v>
      </c>
      <c r="AD4681">
        <v>1013</v>
      </c>
      <c r="AE4681" t="s">
        <v>47</v>
      </c>
      <c r="AF4681">
        <v>1</v>
      </c>
      <c r="AG4681" t="s">
        <v>34895</v>
      </c>
      <c r="AH4681">
        <v>21</v>
      </c>
      <c r="AI4681" t="s">
        <v>34900</v>
      </c>
      <c r="AJ4681">
        <v>766</v>
      </c>
      <c r="AK4681" t="s">
        <v>9508</v>
      </c>
      <c r="AP4681" t="s">
        <v>25414</v>
      </c>
      <c r="AQ4681" t="s">
        <v>25415</v>
      </c>
      <c r="AR4681">
        <v>0</v>
      </c>
      <c r="AS4681" t="s">
        <v>2632</v>
      </c>
      <c r="AT4681" t="s">
        <v>25416</v>
      </c>
      <c r="AW4681">
        <v>55.714018860000003</v>
      </c>
      <c r="AX4681">
        <v>9.6838580600000004</v>
      </c>
      <c r="AY4681" t="s">
        <v>2633</v>
      </c>
      <c r="AZ4681">
        <v>1082</v>
      </c>
      <c r="BA4681" t="s">
        <v>4400</v>
      </c>
    </row>
    <row r="4682" spans="1:53" x14ac:dyDescent="0.25">
      <c r="A4682">
        <v>613011</v>
      </c>
      <c r="B4682" t="s">
        <v>25417</v>
      </c>
      <c r="C4682">
        <v>8721</v>
      </c>
      <c r="D4682" t="s">
        <v>40422</v>
      </c>
      <c r="E4682" t="s">
        <v>25418</v>
      </c>
      <c r="F4682">
        <v>44388618</v>
      </c>
      <c r="G4682">
        <v>1001851802</v>
      </c>
      <c r="H4682" t="s">
        <v>25410</v>
      </c>
      <c r="I4682" t="s">
        <v>25411</v>
      </c>
      <c r="J4682" t="s">
        <v>25412</v>
      </c>
      <c r="K4682" t="s">
        <v>25413</v>
      </c>
      <c r="L4682">
        <v>1609</v>
      </c>
      <c r="M4682">
        <v>15</v>
      </c>
      <c r="Q4682" s="1">
        <v>43854</v>
      </c>
      <c r="R4682" t="s">
        <v>2628</v>
      </c>
      <c r="V4682">
        <v>5</v>
      </c>
      <c r="W4682" t="s">
        <v>2938</v>
      </c>
      <c r="X4682">
        <v>1</v>
      </c>
      <c r="Y4682" t="s">
        <v>34899</v>
      </c>
      <c r="AA4682">
        <v>197208</v>
      </c>
      <c r="AB4682">
        <v>131</v>
      </c>
      <c r="AC4682" t="s">
        <v>983</v>
      </c>
      <c r="AD4682">
        <v>1062</v>
      </c>
      <c r="AE4682" t="s">
        <v>3112</v>
      </c>
      <c r="AF4682">
        <v>1</v>
      </c>
      <c r="AG4682" t="s">
        <v>34895</v>
      </c>
      <c r="AH4682">
        <v>99</v>
      </c>
      <c r="AI4682" t="s">
        <v>34896</v>
      </c>
      <c r="AJ4682">
        <v>766</v>
      </c>
      <c r="AK4682" t="s">
        <v>9508</v>
      </c>
      <c r="AP4682" t="s">
        <v>25414</v>
      </c>
      <c r="AQ4682" t="s">
        <v>25415</v>
      </c>
      <c r="AR4682">
        <v>0</v>
      </c>
      <c r="AS4682" t="s">
        <v>2632</v>
      </c>
      <c r="AT4682" t="s">
        <v>25416</v>
      </c>
      <c r="AW4682">
        <v>55.714018860000003</v>
      </c>
      <c r="AX4682">
        <v>9.6838580600000004</v>
      </c>
      <c r="AY4682" t="s">
        <v>2633</v>
      </c>
      <c r="AZ4682">
        <v>1082</v>
      </c>
      <c r="BA4682" t="s">
        <v>4400</v>
      </c>
    </row>
    <row r="4683" spans="1:53" x14ac:dyDescent="0.25">
      <c r="A4683">
        <v>613012</v>
      </c>
      <c r="B4683" t="s">
        <v>25419</v>
      </c>
      <c r="C4683">
        <v>8722</v>
      </c>
      <c r="D4683" t="s">
        <v>13449</v>
      </c>
      <c r="E4683" t="s">
        <v>1767</v>
      </c>
      <c r="F4683">
        <v>29189587</v>
      </c>
      <c r="G4683">
        <v>1003337383</v>
      </c>
      <c r="H4683" t="s">
        <v>25420</v>
      </c>
      <c r="I4683" t="s">
        <v>25421</v>
      </c>
      <c r="J4683" t="s">
        <v>25422</v>
      </c>
      <c r="K4683" t="s">
        <v>25423</v>
      </c>
      <c r="L4683">
        <v>929</v>
      </c>
      <c r="M4683">
        <v>75</v>
      </c>
      <c r="Q4683" s="1">
        <v>43784</v>
      </c>
      <c r="R4683" t="s">
        <v>2628</v>
      </c>
      <c r="S4683">
        <v>766</v>
      </c>
      <c r="T4683" t="s">
        <v>9508</v>
      </c>
      <c r="V4683">
        <v>2</v>
      </c>
      <c r="W4683" t="s">
        <v>2629</v>
      </c>
      <c r="X4683">
        <v>1</v>
      </c>
      <c r="Y4683" t="s">
        <v>34899</v>
      </c>
      <c r="Z4683">
        <v>9</v>
      </c>
      <c r="AA4683">
        <v>197508</v>
      </c>
      <c r="AB4683">
        <v>121</v>
      </c>
      <c r="AC4683" t="s">
        <v>2640</v>
      </c>
      <c r="AD4683">
        <v>1012</v>
      </c>
      <c r="AE4683" t="s">
        <v>2</v>
      </c>
      <c r="AF4683">
        <v>1</v>
      </c>
      <c r="AG4683" t="s">
        <v>34895</v>
      </c>
      <c r="AH4683">
        <v>21</v>
      </c>
      <c r="AI4683" t="s">
        <v>34900</v>
      </c>
      <c r="AJ4683">
        <v>766</v>
      </c>
      <c r="AK4683" t="s">
        <v>9508</v>
      </c>
      <c r="AP4683" t="s">
        <v>25424</v>
      </c>
      <c r="AQ4683" t="s">
        <v>25425</v>
      </c>
      <c r="AR4683">
        <v>0</v>
      </c>
      <c r="AS4683" t="s">
        <v>2632</v>
      </c>
      <c r="AT4683" t="s">
        <v>25426</v>
      </c>
      <c r="AW4683">
        <v>55.780753050000001</v>
      </c>
      <c r="AX4683">
        <v>9.6952263100000007</v>
      </c>
      <c r="AY4683" t="s">
        <v>2633</v>
      </c>
      <c r="AZ4683">
        <v>1082</v>
      </c>
      <c r="BA4683" t="s">
        <v>4400</v>
      </c>
    </row>
    <row r="4684" spans="1:53" x14ac:dyDescent="0.25">
      <c r="A4684">
        <v>613013</v>
      </c>
      <c r="B4684" t="s">
        <v>40425</v>
      </c>
      <c r="C4684">
        <v>8723</v>
      </c>
      <c r="D4684" t="s">
        <v>38360</v>
      </c>
      <c r="E4684" t="s">
        <v>1768</v>
      </c>
      <c r="F4684">
        <v>29189587</v>
      </c>
      <c r="G4684">
        <v>1003337516</v>
      </c>
      <c r="H4684" t="s">
        <v>25427</v>
      </c>
      <c r="I4684" t="s">
        <v>25428</v>
      </c>
      <c r="J4684" t="s">
        <v>25429</v>
      </c>
      <c r="K4684" t="s">
        <v>40426</v>
      </c>
      <c r="L4684">
        <v>1167</v>
      </c>
      <c r="M4684" t="s">
        <v>25430</v>
      </c>
      <c r="Q4684" s="1">
        <v>44369</v>
      </c>
      <c r="R4684" t="s">
        <v>2628</v>
      </c>
      <c r="S4684">
        <v>766</v>
      </c>
      <c r="T4684" t="s">
        <v>9508</v>
      </c>
      <c r="V4684">
        <v>2</v>
      </c>
      <c r="W4684" t="s">
        <v>2629</v>
      </c>
      <c r="X4684">
        <v>1</v>
      </c>
      <c r="Y4684" t="s">
        <v>34899</v>
      </c>
      <c r="Z4684">
        <v>6</v>
      </c>
      <c r="AA4684">
        <v>198908</v>
      </c>
      <c r="AB4684">
        <v>121</v>
      </c>
      <c r="AC4684" t="s">
        <v>2640</v>
      </c>
      <c r="AD4684">
        <v>1012</v>
      </c>
      <c r="AE4684" t="s">
        <v>2</v>
      </c>
      <c r="AF4684">
        <v>1</v>
      </c>
      <c r="AG4684" t="s">
        <v>34895</v>
      </c>
      <c r="AH4684">
        <v>21</v>
      </c>
      <c r="AI4684" t="s">
        <v>34900</v>
      </c>
      <c r="AJ4684">
        <v>766</v>
      </c>
      <c r="AK4684" t="s">
        <v>9508</v>
      </c>
      <c r="AP4684" t="s">
        <v>25431</v>
      </c>
      <c r="AQ4684" t="s">
        <v>25432</v>
      </c>
      <c r="AR4684">
        <v>0</v>
      </c>
      <c r="AS4684" t="s">
        <v>2632</v>
      </c>
      <c r="AT4684" t="s">
        <v>25433</v>
      </c>
      <c r="AV4684" t="s">
        <v>40427</v>
      </c>
      <c r="AW4684">
        <v>55.797977950000003</v>
      </c>
      <c r="AX4684">
        <v>9.6525834100000001</v>
      </c>
      <c r="AY4684" t="s">
        <v>2633</v>
      </c>
      <c r="AZ4684">
        <v>1082</v>
      </c>
      <c r="BA4684" t="s">
        <v>4400</v>
      </c>
    </row>
    <row r="4685" spans="1:53" x14ac:dyDescent="0.25">
      <c r="A4685">
        <v>613200</v>
      </c>
      <c r="C4685">
        <v>8722</v>
      </c>
      <c r="D4685" t="s">
        <v>13449</v>
      </c>
      <c r="E4685" t="s">
        <v>35404</v>
      </c>
      <c r="F4685">
        <v>29189587</v>
      </c>
      <c r="G4685">
        <v>1003337486</v>
      </c>
      <c r="H4685" t="s">
        <v>25434</v>
      </c>
      <c r="I4685" t="s">
        <v>25435</v>
      </c>
      <c r="J4685" t="s">
        <v>25436</v>
      </c>
      <c r="K4685" t="s">
        <v>40428</v>
      </c>
      <c r="L4685">
        <v>894</v>
      </c>
      <c r="M4685">
        <v>30</v>
      </c>
      <c r="Q4685" s="1">
        <v>43794</v>
      </c>
      <c r="R4685" t="s">
        <v>2628</v>
      </c>
      <c r="S4685">
        <v>766</v>
      </c>
      <c r="T4685" t="s">
        <v>9508</v>
      </c>
      <c r="V4685">
        <v>2</v>
      </c>
      <c r="W4685" t="s">
        <v>2629</v>
      </c>
      <c r="X4685">
        <v>1</v>
      </c>
      <c r="Y4685" t="s">
        <v>34899</v>
      </c>
      <c r="AA4685">
        <v>199308</v>
      </c>
      <c r="AB4685">
        <v>932</v>
      </c>
      <c r="AC4685" t="s">
        <v>324</v>
      </c>
      <c r="AD4685">
        <v>2021</v>
      </c>
      <c r="AE4685" t="s">
        <v>324</v>
      </c>
      <c r="AF4685">
        <v>2</v>
      </c>
      <c r="AG4685" t="s">
        <v>35025</v>
      </c>
      <c r="AH4685">
        <v>10</v>
      </c>
      <c r="AI4685" t="s">
        <v>35050</v>
      </c>
      <c r="AJ4685">
        <v>766</v>
      </c>
      <c r="AK4685" t="s">
        <v>9508</v>
      </c>
      <c r="AP4685" t="s">
        <v>25437</v>
      </c>
      <c r="AR4685">
        <v>0</v>
      </c>
      <c r="AS4685" t="s">
        <v>2632</v>
      </c>
      <c r="AT4685" t="s">
        <v>40429</v>
      </c>
      <c r="AW4685">
        <v>55.775464040000003</v>
      </c>
      <c r="AX4685">
        <v>9.7005849800000004</v>
      </c>
      <c r="AY4685" t="s">
        <v>2633</v>
      </c>
      <c r="AZ4685">
        <v>1082</v>
      </c>
      <c r="BA4685" t="s">
        <v>4400</v>
      </c>
    </row>
    <row r="4686" spans="1:53" x14ac:dyDescent="0.25">
      <c r="A4686">
        <v>613210</v>
      </c>
      <c r="B4686" t="s">
        <v>25438</v>
      </c>
      <c r="C4686">
        <v>8722</v>
      </c>
      <c r="D4686" t="s">
        <v>13449</v>
      </c>
      <c r="E4686" t="s">
        <v>1769</v>
      </c>
      <c r="F4686">
        <v>29189587</v>
      </c>
      <c r="G4686">
        <v>1013665245</v>
      </c>
      <c r="H4686" t="s">
        <v>25439</v>
      </c>
      <c r="I4686" t="s">
        <v>25440</v>
      </c>
      <c r="J4686" t="s">
        <v>25441</v>
      </c>
      <c r="K4686" t="s">
        <v>25442</v>
      </c>
      <c r="L4686">
        <v>1572</v>
      </c>
      <c r="M4686">
        <v>6</v>
      </c>
      <c r="Q4686" s="1">
        <v>44894</v>
      </c>
      <c r="R4686" t="s">
        <v>2628</v>
      </c>
      <c r="S4686">
        <v>766</v>
      </c>
      <c r="T4686" t="s">
        <v>9508</v>
      </c>
      <c r="V4686">
        <v>2</v>
      </c>
      <c r="W4686" t="s">
        <v>2629</v>
      </c>
      <c r="X4686">
        <v>1</v>
      </c>
      <c r="Y4686" t="s">
        <v>34899</v>
      </c>
      <c r="AA4686">
        <v>197004</v>
      </c>
      <c r="AB4686">
        <v>125</v>
      </c>
      <c r="AC4686" t="s">
        <v>3462</v>
      </c>
      <c r="AD4686">
        <v>1014</v>
      </c>
      <c r="AE4686" t="s">
        <v>102</v>
      </c>
      <c r="AF4686">
        <v>1</v>
      </c>
      <c r="AG4686" t="s">
        <v>34895</v>
      </c>
      <c r="AH4686">
        <v>24</v>
      </c>
      <c r="AI4686" t="s">
        <v>3462</v>
      </c>
      <c r="AJ4686">
        <v>766</v>
      </c>
      <c r="AK4686" t="s">
        <v>9508</v>
      </c>
      <c r="AP4686" t="s">
        <v>25443</v>
      </c>
      <c r="AQ4686" t="s">
        <v>25444</v>
      </c>
      <c r="AR4686">
        <v>0</v>
      </c>
      <c r="AS4686" t="s">
        <v>2632</v>
      </c>
      <c r="AT4686" t="s">
        <v>25445</v>
      </c>
      <c r="AW4686">
        <v>55.778252879999997</v>
      </c>
      <c r="AX4686">
        <v>9.6945506100000003</v>
      </c>
      <c r="AY4686" t="s">
        <v>2633</v>
      </c>
      <c r="AZ4686">
        <v>1082</v>
      </c>
      <c r="BA4686" t="s">
        <v>4400</v>
      </c>
    </row>
    <row r="4687" spans="1:53" x14ac:dyDescent="0.25">
      <c r="A4687">
        <v>613300</v>
      </c>
      <c r="B4687" t="s">
        <v>25446</v>
      </c>
      <c r="C4687">
        <v>8721</v>
      </c>
      <c r="D4687" t="s">
        <v>40422</v>
      </c>
      <c r="E4687" t="s">
        <v>1770</v>
      </c>
      <c r="F4687">
        <v>44388618</v>
      </c>
      <c r="G4687">
        <v>1001851802</v>
      </c>
      <c r="H4687" t="s">
        <v>25410</v>
      </c>
      <c r="I4687" t="s">
        <v>25411</v>
      </c>
      <c r="J4687" t="s">
        <v>25412</v>
      </c>
      <c r="K4687" t="s">
        <v>25413</v>
      </c>
      <c r="L4687">
        <v>1609</v>
      </c>
      <c r="M4687">
        <v>15</v>
      </c>
      <c r="Q4687" s="1">
        <v>43724</v>
      </c>
      <c r="R4687" t="s">
        <v>2628</v>
      </c>
      <c r="V4687">
        <v>5</v>
      </c>
      <c r="W4687" t="s">
        <v>2938</v>
      </c>
      <c r="X4687">
        <v>1</v>
      </c>
      <c r="Y4687" t="s">
        <v>34899</v>
      </c>
      <c r="Z4687">
        <v>10</v>
      </c>
      <c r="AA4687">
        <v>193308</v>
      </c>
      <c r="AB4687">
        <v>123</v>
      </c>
      <c r="AC4687" t="s">
        <v>109</v>
      </c>
      <c r="AD4687">
        <v>1011</v>
      </c>
      <c r="AE4687" t="s">
        <v>109</v>
      </c>
      <c r="AF4687">
        <v>1</v>
      </c>
      <c r="AG4687" t="s">
        <v>34895</v>
      </c>
      <c r="AH4687">
        <v>80</v>
      </c>
      <c r="AI4687" t="s">
        <v>109</v>
      </c>
      <c r="AJ4687">
        <v>766</v>
      </c>
      <c r="AK4687" t="s">
        <v>9508</v>
      </c>
      <c r="AP4687" t="s">
        <v>25414</v>
      </c>
      <c r="AQ4687" t="s">
        <v>25415</v>
      </c>
      <c r="AR4687">
        <v>0</v>
      </c>
      <c r="AS4687" t="s">
        <v>2632</v>
      </c>
      <c r="AT4687" t="s">
        <v>25416</v>
      </c>
      <c r="AW4687">
        <v>55.714018860000003</v>
      </c>
      <c r="AX4687">
        <v>9.6838580600000004</v>
      </c>
      <c r="AY4687" t="s">
        <v>2633</v>
      </c>
      <c r="AZ4687">
        <v>1082</v>
      </c>
      <c r="BA4687" t="s">
        <v>4400</v>
      </c>
    </row>
    <row r="4688" spans="1:53" x14ac:dyDescent="0.25">
      <c r="A4688">
        <v>613301</v>
      </c>
      <c r="B4688" t="s">
        <v>25447</v>
      </c>
      <c r="C4688">
        <v>8723</v>
      </c>
      <c r="D4688" t="s">
        <v>38360</v>
      </c>
      <c r="E4688" t="s">
        <v>1771</v>
      </c>
      <c r="F4688">
        <v>13581398</v>
      </c>
      <c r="G4688">
        <v>1000589412</v>
      </c>
      <c r="H4688" t="s">
        <v>25448</v>
      </c>
      <c r="I4688" t="s">
        <v>25449</v>
      </c>
      <c r="J4688" t="s">
        <v>25450</v>
      </c>
      <c r="K4688" t="s">
        <v>25451</v>
      </c>
      <c r="L4688">
        <v>1275</v>
      </c>
      <c r="M4688">
        <v>1</v>
      </c>
      <c r="Q4688" s="1">
        <v>43784</v>
      </c>
      <c r="R4688" t="s">
        <v>2628</v>
      </c>
      <c r="V4688">
        <v>5</v>
      </c>
      <c r="W4688" t="s">
        <v>2938</v>
      </c>
      <c r="X4688">
        <v>1</v>
      </c>
      <c r="Y4688" t="s">
        <v>34899</v>
      </c>
      <c r="Z4688">
        <v>10</v>
      </c>
      <c r="AA4688">
        <v>199008</v>
      </c>
      <c r="AB4688">
        <v>123</v>
      </c>
      <c r="AC4688" t="s">
        <v>109</v>
      </c>
      <c r="AD4688">
        <v>1010</v>
      </c>
      <c r="AE4688" t="s">
        <v>300</v>
      </c>
      <c r="AF4688">
        <v>1</v>
      </c>
      <c r="AG4688" t="s">
        <v>34895</v>
      </c>
      <c r="AH4688">
        <v>80</v>
      </c>
      <c r="AI4688" t="s">
        <v>109</v>
      </c>
      <c r="AJ4688">
        <v>766</v>
      </c>
      <c r="AK4688" t="s">
        <v>9508</v>
      </c>
      <c r="AP4688" t="s">
        <v>25452</v>
      </c>
      <c r="AQ4688" t="s">
        <v>25453</v>
      </c>
      <c r="AR4688">
        <v>0</v>
      </c>
      <c r="AS4688" t="s">
        <v>2632</v>
      </c>
      <c r="AT4688" t="s">
        <v>5373</v>
      </c>
      <c r="AW4688">
        <v>55.809073349999998</v>
      </c>
      <c r="AX4688">
        <v>9.6470934199999991</v>
      </c>
      <c r="AY4688" t="s">
        <v>2633</v>
      </c>
      <c r="AZ4688">
        <v>1082</v>
      </c>
      <c r="BA4688" t="s">
        <v>4400</v>
      </c>
    </row>
    <row r="4689" spans="1:53" x14ac:dyDescent="0.25">
      <c r="A4689">
        <v>613325</v>
      </c>
      <c r="B4689" t="s">
        <v>40430</v>
      </c>
      <c r="C4689">
        <v>8722</v>
      </c>
      <c r="D4689" t="s">
        <v>13449</v>
      </c>
      <c r="E4689" t="s">
        <v>40431</v>
      </c>
      <c r="F4689">
        <v>50572617</v>
      </c>
      <c r="G4689">
        <v>1001951008</v>
      </c>
      <c r="H4689" t="s">
        <v>15554</v>
      </c>
      <c r="I4689" t="s">
        <v>25454</v>
      </c>
      <c r="J4689" t="s">
        <v>25455</v>
      </c>
      <c r="K4689" t="s">
        <v>40432</v>
      </c>
      <c r="L4689">
        <v>1737</v>
      </c>
      <c r="M4689">
        <v>1</v>
      </c>
      <c r="Q4689" s="1">
        <v>43794</v>
      </c>
      <c r="R4689" t="s">
        <v>2628</v>
      </c>
      <c r="V4689">
        <v>5</v>
      </c>
      <c r="W4689" t="s">
        <v>2938</v>
      </c>
      <c r="X4689">
        <v>1</v>
      </c>
      <c r="Y4689" t="s">
        <v>34899</v>
      </c>
      <c r="AA4689">
        <v>200008</v>
      </c>
      <c r="AB4689">
        <v>128</v>
      </c>
      <c r="AC4689" t="s">
        <v>564</v>
      </c>
      <c r="AD4689">
        <v>1051</v>
      </c>
      <c r="AE4689" t="s">
        <v>564</v>
      </c>
      <c r="AF4689">
        <v>2</v>
      </c>
      <c r="AG4689" t="s">
        <v>35025</v>
      </c>
      <c r="AH4689">
        <v>99</v>
      </c>
      <c r="AI4689" t="s">
        <v>34896</v>
      </c>
      <c r="AJ4689">
        <v>766</v>
      </c>
      <c r="AK4689" t="s">
        <v>9508</v>
      </c>
      <c r="AP4689" t="s">
        <v>25456</v>
      </c>
      <c r="AQ4689" t="s">
        <v>25457</v>
      </c>
      <c r="AR4689">
        <v>0</v>
      </c>
      <c r="AS4689" t="s">
        <v>2632</v>
      </c>
      <c r="AT4689" t="s">
        <v>40433</v>
      </c>
      <c r="AV4689" t="s">
        <v>25458</v>
      </c>
      <c r="AW4689">
        <v>55.764062469999999</v>
      </c>
      <c r="AX4689">
        <v>9.7798887699999995</v>
      </c>
      <c r="AY4689" t="s">
        <v>2633</v>
      </c>
      <c r="AZ4689">
        <v>1082</v>
      </c>
      <c r="BA4689" t="s">
        <v>4400</v>
      </c>
    </row>
    <row r="4690" spans="1:53" x14ac:dyDescent="0.25">
      <c r="A4690">
        <v>615000</v>
      </c>
      <c r="B4690" t="s">
        <v>25459</v>
      </c>
      <c r="C4690">
        <v>8700</v>
      </c>
      <c r="D4690" t="s">
        <v>9538</v>
      </c>
      <c r="E4690" t="s">
        <v>9542</v>
      </c>
      <c r="F4690">
        <v>29189889</v>
      </c>
      <c r="J4690" t="s">
        <v>14963</v>
      </c>
      <c r="K4690" t="s">
        <v>40434</v>
      </c>
      <c r="L4690">
        <v>6850</v>
      </c>
      <c r="M4690">
        <v>4</v>
      </c>
      <c r="Q4690" s="1">
        <v>43794</v>
      </c>
      <c r="R4690" t="s">
        <v>2981</v>
      </c>
      <c r="S4690">
        <v>615</v>
      </c>
      <c r="T4690" t="s">
        <v>9542</v>
      </c>
      <c r="V4690">
        <v>2</v>
      </c>
      <c r="W4690" t="s">
        <v>2629</v>
      </c>
      <c r="X4690">
        <v>5</v>
      </c>
      <c r="Y4690" t="s">
        <v>34894</v>
      </c>
      <c r="AA4690">
        <v>200701</v>
      </c>
      <c r="AB4690">
        <v>923</v>
      </c>
      <c r="AC4690" t="s">
        <v>149</v>
      </c>
      <c r="AD4690">
        <v>2013</v>
      </c>
      <c r="AE4690" t="s">
        <v>149</v>
      </c>
      <c r="AF4690">
        <v>1</v>
      </c>
      <c r="AG4690" t="s">
        <v>34895</v>
      </c>
      <c r="AH4690">
        <v>99</v>
      </c>
      <c r="AI4690" t="s">
        <v>34896</v>
      </c>
      <c r="AJ4690">
        <v>615</v>
      </c>
      <c r="AK4690" t="s">
        <v>9542</v>
      </c>
      <c r="AP4690" t="s">
        <v>15644</v>
      </c>
      <c r="AQ4690" t="s">
        <v>14966</v>
      </c>
      <c r="AR4690">
        <v>0</v>
      </c>
      <c r="AS4690" t="s">
        <v>2632</v>
      </c>
      <c r="AT4690" t="s">
        <v>35895</v>
      </c>
      <c r="AU4690" t="s">
        <v>34898</v>
      </c>
      <c r="AW4690">
        <v>55.860237419999997</v>
      </c>
      <c r="AX4690">
        <v>9.8486837400000002</v>
      </c>
      <c r="AY4690" t="s">
        <v>2633</v>
      </c>
      <c r="AZ4690">
        <v>1082</v>
      </c>
      <c r="BA4690" t="s">
        <v>4400</v>
      </c>
    </row>
    <row r="4691" spans="1:53" x14ac:dyDescent="0.25">
      <c r="A4691">
        <v>615002</v>
      </c>
      <c r="B4691" t="s">
        <v>40435</v>
      </c>
      <c r="C4691">
        <v>8700</v>
      </c>
      <c r="D4691" t="s">
        <v>9538</v>
      </c>
      <c r="E4691" t="s">
        <v>1772</v>
      </c>
      <c r="F4691">
        <v>29189889</v>
      </c>
      <c r="G4691">
        <v>1003338524</v>
      </c>
      <c r="H4691" t="s">
        <v>25460</v>
      </c>
      <c r="I4691" t="s">
        <v>25461</v>
      </c>
      <c r="J4691" t="s">
        <v>25462</v>
      </c>
      <c r="K4691" t="s">
        <v>40436</v>
      </c>
      <c r="L4691">
        <v>7834</v>
      </c>
      <c r="M4691">
        <v>89</v>
      </c>
      <c r="Q4691" s="1">
        <v>43784</v>
      </c>
      <c r="R4691" t="s">
        <v>2981</v>
      </c>
      <c r="S4691">
        <v>615</v>
      </c>
      <c r="T4691" t="s">
        <v>9542</v>
      </c>
      <c r="V4691">
        <v>2</v>
      </c>
      <c r="W4691" t="s">
        <v>2629</v>
      </c>
      <c r="X4691">
        <v>1</v>
      </c>
      <c r="Y4691" t="s">
        <v>34899</v>
      </c>
      <c r="Z4691">
        <v>9</v>
      </c>
      <c r="AA4691">
        <v>192704</v>
      </c>
      <c r="AB4691">
        <v>121</v>
      </c>
      <c r="AC4691" t="s">
        <v>2640</v>
      </c>
      <c r="AD4691">
        <v>1012</v>
      </c>
      <c r="AE4691" t="s">
        <v>2</v>
      </c>
      <c r="AF4691">
        <v>1</v>
      </c>
      <c r="AG4691" t="s">
        <v>34895</v>
      </c>
      <c r="AH4691">
        <v>21</v>
      </c>
      <c r="AI4691" t="s">
        <v>34900</v>
      </c>
      <c r="AJ4691">
        <v>615</v>
      </c>
      <c r="AK4691" t="s">
        <v>9542</v>
      </c>
      <c r="AP4691" t="s">
        <v>25463</v>
      </c>
      <c r="AQ4691" t="s">
        <v>25464</v>
      </c>
      <c r="AR4691">
        <v>0</v>
      </c>
      <c r="AS4691" t="s">
        <v>2632</v>
      </c>
      <c r="AT4691" t="s">
        <v>40437</v>
      </c>
      <c r="AW4691">
        <v>55.842860270000003</v>
      </c>
      <c r="AX4691">
        <v>9.8451644900000002</v>
      </c>
      <c r="AY4691" t="s">
        <v>2633</v>
      </c>
      <c r="AZ4691">
        <v>1082</v>
      </c>
      <c r="BA4691" t="s">
        <v>4400</v>
      </c>
    </row>
    <row r="4692" spans="1:53" x14ac:dyDescent="0.25">
      <c r="A4692">
        <v>615003</v>
      </c>
      <c r="B4692" t="s">
        <v>25465</v>
      </c>
      <c r="C4692">
        <v>8700</v>
      </c>
      <c r="D4692" t="s">
        <v>9538</v>
      </c>
      <c r="E4692" t="s">
        <v>1773</v>
      </c>
      <c r="F4692">
        <v>29189889</v>
      </c>
      <c r="G4692">
        <v>1003337917</v>
      </c>
      <c r="H4692" t="s">
        <v>25466</v>
      </c>
      <c r="I4692" t="s">
        <v>25467</v>
      </c>
      <c r="J4692" t="s">
        <v>25468</v>
      </c>
      <c r="K4692" t="s">
        <v>25469</v>
      </c>
      <c r="L4692">
        <v>1686</v>
      </c>
      <c r="M4692">
        <v>165</v>
      </c>
      <c r="Q4692" s="1">
        <v>43914</v>
      </c>
      <c r="R4692" t="s">
        <v>2628</v>
      </c>
      <c r="S4692">
        <v>615</v>
      </c>
      <c r="T4692" t="s">
        <v>9542</v>
      </c>
      <c r="V4692">
        <v>2</v>
      </c>
      <c r="W4692" t="s">
        <v>2629</v>
      </c>
      <c r="X4692">
        <v>1</v>
      </c>
      <c r="Y4692" t="s">
        <v>34899</v>
      </c>
      <c r="Z4692">
        <v>9</v>
      </c>
      <c r="AA4692">
        <v>194304</v>
      </c>
      <c r="AB4692">
        <v>121</v>
      </c>
      <c r="AC4692" t="s">
        <v>2640</v>
      </c>
      <c r="AD4692">
        <v>1012</v>
      </c>
      <c r="AE4692" t="s">
        <v>2</v>
      </c>
      <c r="AF4692">
        <v>1</v>
      </c>
      <c r="AG4692" t="s">
        <v>34895</v>
      </c>
      <c r="AH4692">
        <v>21</v>
      </c>
      <c r="AI4692" t="s">
        <v>34900</v>
      </c>
      <c r="AJ4692">
        <v>615</v>
      </c>
      <c r="AK4692" t="s">
        <v>9542</v>
      </c>
      <c r="AP4692" t="s">
        <v>25470</v>
      </c>
      <c r="AQ4692" t="s">
        <v>25471</v>
      </c>
      <c r="AR4692">
        <v>0</v>
      </c>
      <c r="AS4692" t="s">
        <v>2632</v>
      </c>
      <c r="AT4692" t="s">
        <v>14259</v>
      </c>
      <c r="AW4692">
        <v>55.901869470000001</v>
      </c>
      <c r="AX4692">
        <v>9.8362099900000004</v>
      </c>
      <c r="AY4692" t="s">
        <v>2633</v>
      </c>
      <c r="AZ4692">
        <v>1082</v>
      </c>
      <c r="BA4692" t="s">
        <v>4400</v>
      </c>
    </row>
    <row r="4693" spans="1:53" x14ac:dyDescent="0.25">
      <c r="A4693">
        <v>615004</v>
      </c>
      <c r="B4693" t="s">
        <v>25472</v>
      </c>
      <c r="C4693">
        <v>8700</v>
      </c>
      <c r="D4693" t="s">
        <v>9538</v>
      </c>
      <c r="E4693" t="s">
        <v>1774</v>
      </c>
      <c r="F4693">
        <v>29189889</v>
      </c>
      <c r="G4693">
        <v>1003338214</v>
      </c>
      <c r="H4693" t="s">
        <v>25473</v>
      </c>
      <c r="J4693" t="s">
        <v>25474</v>
      </c>
      <c r="K4693" t="s">
        <v>25475</v>
      </c>
      <c r="L4693">
        <v>4370</v>
      </c>
      <c r="M4693">
        <v>26</v>
      </c>
      <c r="Q4693" s="1">
        <v>43419</v>
      </c>
      <c r="R4693" t="s">
        <v>2628</v>
      </c>
      <c r="S4693">
        <v>615</v>
      </c>
      <c r="T4693" t="s">
        <v>9542</v>
      </c>
      <c r="U4693" s="1">
        <v>43405</v>
      </c>
      <c r="V4693">
        <v>2</v>
      </c>
      <c r="W4693" t="s">
        <v>2629</v>
      </c>
      <c r="X4693">
        <v>1</v>
      </c>
      <c r="Y4693" t="s">
        <v>34899</v>
      </c>
      <c r="Z4693">
        <v>7</v>
      </c>
      <c r="AA4693">
        <v>190504</v>
      </c>
      <c r="AB4693">
        <v>121</v>
      </c>
      <c r="AC4693" t="s">
        <v>2640</v>
      </c>
      <c r="AD4693">
        <v>1012</v>
      </c>
      <c r="AE4693" t="s">
        <v>2</v>
      </c>
      <c r="AF4693">
        <v>3</v>
      </c>
      <c r="AG4693" t="s">
        <v>2688</v>
      </c>
      <c r="AH4693">
        <v>22</v>
      </c>
      <c r="AI4693" t="s">
        <v>34977</v>
      </c>
      <c r="AJ4693">
        <v>615</v>
      </c>
      <c r="AK4693" t="s">
        <v>9542</v>
      </c>
      <c r="AP4693" t="s">
        <v>25476</v>
      </c>
      <c r="AR4693">
        <v>0</v>
      </c>
      <c r="AS4693" t="s">
        <v>2632</v>
      </c>
      <c r="AT4693" t="s">
        <v>6282</v>
      </c>
      <c r="AV4693" t="s">
        <v>25477</v>
      </c>
      <c r="AY4693" t="s">
        <v>2633</v>
      </c>
      <c r="AZ4693">
        <v>1082</v>
      </c>
      <c r="BA4693" t="s">
        <v>4400</v>
      </c>
    </row>
    <row r="4694" spans="1:53" x14ac:dyDescent="0.25">
      <c r="A4694">
        <v>615005</v>
      </c>
      <c r="B4694" t="s">
        <v>25478</v>
      </c>
      <c r="C4694">
        <v>8700</v>
      </c>
      <c r="D4694" t="s">
        <v>9538</v>
      </c>
      <c r="E4694" t="s">
        <v>25479</v>
      </c>
      <c r="F4694">
        <v>29189889</v>
      </c>
      <c r="G4694">
        <v>1003338081</v>
      </c>
      <c r="H4694" t="s">
        <v>25480</v>
      </c>
      <c r="I4694" t="s">
        <v>25481</v>
      </c>
      <c r="J4694" t="s">
        <v>25482</v>
      </c>
      <c r="K4694" t="s">
        <v>40438</v>
      </c>
      <c r="L4694">
        <v>2900</v>
      </c>
      <c r="M4694">
        <v>1</v>
      </c>
      <c r="Q4694" s="1">
        <v>42192</v>
      </c>
      <c r="R4694" t="s">
        <v>2628</v>
      </c>
      <c r="S4694">
        <v>615</v>
      </c>
      <c r="T4694" t="s">
        <v>9542</v>
      </c>
      <c r="U4694" s="1">
        <v>42216</v>
      </c>
      <c r="V4694">
        <v>2</v>
      </c>
      <c r="W4694" t="s">
        <v>2629</v>
      </c>
      <c r="X4694">
        <v>1</v>
      </c>
      <c r="Y4694" t="s">
        <v>34899</v>
      </c>
      <c r="Z4694">
        <v>7</v>
      </c>
      <c r="AA4694">
        <v>193904</v>
      </c>
      <c r="AB4694">
        <v>121</v>
      </c>
      <c r="AC4694" t="s">
        <v>2640</v>
      </c>
      <c r="AD4694">
        <v>1012</v>
      </c>
      <c r="AE4694" t="s">
        <v>2</v>
      </c>
      <c r="AF4694">
        <v>3</v>
      </c>
      <c r="AG4694" t="s">
        <v>2688</v>
      </c>
      <c r="AH4694">
        <v>21</v>
      </c>
      <c r="AI4694" t="s">
        <v>34900</v>
      </c>
      <c r="AJ4694">
        <v>615</v>
      </c>
      <c r="AK4694" t="s">
        <v>9542</v>
      </c>
      <c r="AL4694">
        <v>2</v>
      </c>
      <c r="AM4694" t="s">
        <v>2703</v>
      </c>
      <c r="AN4694">
        <v>615014</v>
      </c>
      <c r="AP4694" t="s">
        <v>25483</v>
      </c>
      <c r="AQ4694" t="s">
        <v>25484</v>
      </c>
      <c r="AR4694">
        <v>0</v>
      </c>
      <c r="AS4694" t="s">
        <v>2632</v>
      </c>
      <c r="AT4694" t="s">
        <v>36715</v>
      </c>
      <c r="AW4694">
        <v>55.8539232867465</v>
      </c>
      <c r="AX4694">
        <v>9.7591050820695795</v>
      </c>
      <c r="AY4694" t="s">
        <v>2633</v>
      </c>
      <c r="AZ4694">
        <v>1082</v>
      </c>
      <c r="BA4694" t="s">
        <v>4400</v>
      </c>
    </row>
    <row r="4695" spans="1:53" x14ac:dyDescent="0.25">
      <c r="A4695">
        <v>615007</v>
      </c>
      <c r="B4695" t="s">
        <v>25485</v>
      </c>
      <c r="C4695">
        <v>8700</v>
      </c>
      <c r="D4695" t="s">
        <v>9538</v>
      </c>
      <c r="E4695" t="s">
        <v>1775</v>
      </c>
      <c r="F4695">
        <v>29189889</v>
      </c>
      <c r="G4695">
        <v>1003338305</v>
      </c>
      <c r="H4695" t="s">
        <v>25486</v>
      </c>
      <c r="I4695" t="s">
        <v>25487</v>
      </c>
      <c r="J4695" t="s">
        <v>25488</v>
      </c>
      <c r="K4695" t="s">
        <v>40439</v>
      </c>
      <c r="L4695">
        <v>5904</v>
      </c>
      <c r="M4695">
        <v>11</v>
      </c>
      <c r="Q4695" s="1">
        <v>44076</v>
      </c>
      <c r="R4695" t="s">
        <v>2628</v>
      </c>
      <c r="S4695">
        <v>615</v>
      </c>
      <c r="T4695" t="s">
        <v>9542</v>
      </c>
      <c r="V4695">
        <v>2</v>
      </c>
      <c r="W4695" t="s">
        <v>2629</v>
      </c>
      <c r="X4695">
        <v>1</v>
      </c>
      <c r="Y4695" t="s">
        <v>34899</v>
      </c>
      <c r="Z4695">
        <v>9</v>
      </c>
      <c r="AA4695">
        <v>196208</v>
      </c>
      <c r="AB4695">
        <v>121</v>
      </c>
      <c r="AC4695" t="s">
        <v>2640</v>
      </c>
      <c r="AD4695">
        <v>1012</v>
      </c>
      <c r="AE4695" t="s">
        <v>2</v>
      </c>
      <c r="AF4695">
        <v>1</v>
      </c>
      <c r="AG4695" t="s">
        <v>34895</v>
      </c>
      <c r="AH4695">
        <v>21</v>
      </c>
      <c r="AI4695" t="s">
        <v>34900</v>
      </c>
      <c r="AJ4695">
        <v>615</v>
      </c>
      <c r="AK4695" t="s">
        <v>9542</v>
      </c>
      <c r="AP4695" t="s">
        <v>25489</v>
      </c>
      <c r="AQ4695" t="s">
        <v>25490</v>
      </c>
      <c r="AR4695">
        <v>0</v>
      </c>
      <c r="AS4695" t="s">
        <v>2632</v>
      </c>
      <c r="AT4695" t="s">
        <v>40440</v>
      </c>
      <c r="AW4695">
        <v>55.870930469999998</v>
      </c>
      <c r="AX4695">
        <v>9.8720895800000008</v>
      </c>
      <c r="AY4695" t="s">
        <v>2633</v>
      </c>
      <c r="AZ4695">
        <v>1082</v>
      </c>
      <c r="BA4695" t="s">
        <v>4400</v>
      </c>
    </row>
    <row r="4696" spans="1:53" x14ac:dyDescent="0.25">
      <c r="A4696">
        <v>615009</v>
      </c>
      <c r="B4696" t="s">
        <v>35279</v>
      </c>
      <c r="C4696">
        <v>8700</v>
      </c>
      <c r="D4696" t="s">
        <v>9538</v>
      </c>
      <c r="E4696" t="s">
        <v>152</v>
      </c>
      <c r="F4696">
        <v>29189889</v>
      </c>
      <c r="G4696">
        <v>1003338287</v>
      </c>
      <c r="H4696" t="s">
        <v>40441</v>
      </c>
      <c r="I4696" t="s">
        <v>25491</v>
      </c>
      <c r="J4696" t="s">
        <v>25492</v>
      </c>
      <c r="K4696" t="s">
        <v>25493</v>
      </c>
      <c r="L4696">
        <v>4866</v>
      </c>
      <c r="M4696">
        <v>4</v>
      </c>
      <c r="Q4696" s="1">
        <v>41116</v>
      </c>
      <c r="R4696" t="s">
        <v>2628</v>
      </c>
      <c r="S4696">
        <v>615</v>
      </c>
      <c r="T4696" t="s">
        <v>9542</v>
      </c>
      <c r="U4696" s="1">
        <v>41121</v>
      </c>
      <c r="V4696">
        <v>2</v>
      </c>
      <c r="W4696" t="s">
        <v>2629</v>
      </c>
      <c r="X4696">
        <v>1</v>
      </c>
      <c r="Y4696" t="s">
        <v>34899</v>
      </c>
      <c r="Z4696">
        <v>9</v>
      </c>
      <c r="AA4696">
        <v>195104</v>
      </c>
      <c r="AB4696">
        <v>121</v>
      </c>
      <c r="AC4696" t="s">
        <v>2640</v>
      </c>
      <c r="AD4696">
        <v>1012</v>
      </c>
      <c r="AE4696" t="s">
        <v>2</v>
      </c>
      <c r="AF4696">
        <v>3</v>
      </c>
      <c r="AG4696" t="s">
        <v>2688</v>
      </c>
      <c r="AH4696">
        <v>21</v>
      </c>
      <c r="AI4696" t="s">
        <v>34900</v>
      </c>
      <c r="AJ4696">
        <v>615</v>
      </c>
      <c r="AK4696" t="s">
        <v>9542</v>
      </c>
      <c r="AL4696">
        <v>2</v>
      </c>
      <c r="AM4696" t="s">
        <v>2703</v>
      </c>
      <c r="AN4696">
        <v>615024</v>
      </c>
      <c r="AP4696" t="s">
        <v>25494</v>
      </c>
      <c r="AQ4696" t="s">
        <v>25495</v>
      </c>
      <c r="AR4696">
        <v>0</v>
      </c>
      <c r="AS4696" t="s">
        <v>2632</v>
      </c>
      <c r="AT4696" t="s">
        <v>25496</v>
      </c>
      <c r="AY4696" t="s">
        <v>2633</v>
      </c>
      <c r="AZ4696">
        <v>1082</v>
      </c>
      <c r="BA4696" t="s">
        <v>4400</v>
      </c>
    </row>
    <row r="4697" spans="1:53" x14ac:dyDescent="0.25">
      <c r="A4697">
        <v>615011</v>
      </c>
      <c r="B4697" t="s">
        <v>25497</v>
      </c>
      <c r="C4697">
        <v>8700</v>
      </c>
      <c r="D4697" t="s">
        <v>9538</v>
      </c>
      <c r="E4697" t="s">
        <v>1776</v>
      </c>
      <c r="F4697">
        <v>29189889</v>
      </c>
      <c r="G4697">
        <v>1003337966</v>
      </c>
      <c r="H4697" t="s">
        <v>25498</v>
      </c>
      <c r="I4697" t="s">
        <v>25499</v>
      </c>
      <c r="J4697" t="s">
        <v>25500</v>
      </c>
      <c r="K4697" t="s">
        <v>25501</v>
      </c>
      <c r="L4697">
        <v>1102</v>
      </c>
      <c r="M4697">
        <v>59</v>
      </c>
      <c r="Q4697" s="1">
        <v>43784</v>
      </c>
      <c r="R4697" t="s">
        <v>2988</v>
      </c>
      <c r="S4697">
        <v>615</v>
      </c>
      <c r="T4697" t="s">
        <v>9542</v>
      </c>
      <c r="V4697">
        <v>2</v>
      </c>
      <c r="W4697" t="s">
        <v>2629</v>
      </c>
      <c r="X4697">
        <v>1</v>
      </c>
      <c r="Y4697" t="s">
        <v>34899</v>
      </c>
      <c r="Z4697">
        <v>9</v>
      </c>
      <c r="AA4697">
        <v>190504</v>
      </c>
      <c r="AB4697">
        <v>121</v>
      </c>
      <c r="AC4697" t="s">
        <v>2640</v>
      </c>
      <c r="AD4697">
        <v>1012</v>
      </c>
      <c r="AE4697" t="s">
        <v>2</v>
      </c>
      <c r="AF4697">
        <v>1</v>
      </c>
      <c r="AG4697" t="s">
        <v>34895</v>
      </c>
      <c r="AH4697">
        <v>21</v>
      </c>
      <c r="AI4697" t="s">
        <v>34900</v>
      </c>
      <c r="AJ4697">
        <v>615</v>
      </c>
      <c r="AK4697" t="s">
        <v>9542</v>
      </c>
      <c r="AP4697" t="s">
        <v>25502</v>
      </c>
      <c r="AQ4697" t="s">
        <v>25503</v>
      </c>
      <c r="AR4697">
        <v>0</v>
      </c>
      <c r="AS4697" t="s">
        <v>2632</v>
      </c>
      <c r="AT4697" t="s">
        <v>5023</v>
      </c>
      <c r="AW4697">
        <v>55.873591900000001</v>
      </c>
      <c r="AX4697">
        <v>9.9184213099999994</v>
      </c>
      <c r="AY4697" t="s">
        <v>2633</v>
      </c>
      <c r="AZ4697">
        <v>1082</v>
      </c>
      <c r="BA4697" t="s">
        <v>4400</v>
      </c>
    </row>
    <row r="4698" spans="1:53" x14ac:dyDescent="0.25">
      <c r="A4698">
        <v>615012</v>
      </c>
      <c r="B4698" t="s">
        <v>25504</v>
      </c>
      <c r="C4698">
        <v>8700</v>
      </c>
      <c r="D4698" t="s">
        <v>9538</v>
      </c>
      <c r="E4698" t="s">
        <v>1777</v>
      </c>
      <c r="F4698">
        <v>29189889</v>
      </c>
      <c r="G4698">
        <v>1003338445</v>
      </c>
      <c r="H4698" t="s">
        <v>40442</v>
      </c>
      <c r="I4698" t="s">
        <v>25505</v>
      </c>
      <c r="J4698" t="s">
        <v>25506</v>
      </c>
      <c r="K4698" t="s">
        <v>25507</v>
      </c>
      <c r="L4698">
        <v>7169</v>
      </c>
      <c r="M4698">
        <v>5</v>
      </c>
      <c r="Q4698" s="1">
        <v>43887</v>
      </c>
      <c r="R4698" t="s">
        <v>2628</v>
      </c>
      <c r="S4698">
        <v>615</v>
      </c>
      <c r="T4698" t="s">
        <v>9542</v>
      </c>
      <c r="V4698">
        <v>2</v>
      </c>
      <c r="W4698" t="s">
        <v>2629</v>
      </c>
      <c r="X4698">
        <v>1</v>
      </c>
      <c r="Y4698" t="s">
        <v>34899</v>
      </c>
      <c r="Z4698">
        <v>7</v>
      </c>
      <c r="AA4698">
        <v>190704</v>
      </c>
      <c r="AB4698">
        <v>121</v>
      </c>
      <c r="AC4698" t="s">
        <v>2640</v>
      </c>
      <c r="AD4698">
        <v>1012</v>
      </c>
      <c r="AE4698" t="s">
        <v>2</v>
      </c>
      <c r="AF4698">
        <v>1</v>
      </c>
      <c r="AG4698" t="s">
        <v>34895</v>
      </c>
      <c r="AH4698">
        <v>21</v>
      </c>
      <c r="AI4698" t="s">
        <v>34900</v>
      </c>
      <c r="AJ4698">
        <v>615</v>
      </c>
      <c r="AK4698" t="s">
        <v>9542</v>
      </c>
      <c r="AP4698" t="s">
        <v>25508</v>
      </c>
      <c r="AQ4698" t="s">
        <v>25509</v>
      </c>
      <c r="AR4698">
        <v>0</v>
      </c>
      <c r="AS4698" t="s">
        <v>2632</v>
      </c>
      <c r="AT4698" t="s">
        <v>5014</v>
      </c>
      <c r="AV4698" t="s">
        <v>25510</v>
      </c>
      <c r="AW4698">
        <v>55.893794900000003</v>
      </c>
      <c r="AX4698">
        <v>9.7683521300000002</v>
      </c>
      <c r="AY4698" t="s">
        <v>2633</v>
      </c>
      <c r="AZ4698">
        <v>1082</v>
      </c>
      <c r="BA4698" t="s">
        <v>4400</v>
      </c>
    </row>
    <row r="4699" spans="1:53" x14ac:dyDescent="0.25">
      <c r="A4699">
        <v>615014</v>
      </c>
      <c r="B4699" t="s">
        <v>1778</v>
      </c>
      <c r="C4699">
        <v>8700</v>
      </c>
      <c r="D4699" t="s">
        <v>9538</v>
      </c>
      <c r="E4699" t="s">
        <v>1778</v>
      </c>
      <c r="F4699">
        <v>29189889</v>
      </c>
      <c r="G4699">
        <v>1003338597</v>
      </c>
      <c r="H4699" t="s">
        <v>40443</v>
      </c>
      <c r="I4699" t="s">
        <v>25511</v>
      </c>
      <c r="J4699" t="s">
        <v>25512</v>
      </c>
      <c r="K4699" t="s">
        <v>40444</v>
      </c>
      <c r="L4699">
        <v>8282</v>
      </c>
      <c r="M4699">
        <v>1</v>
      </c>
      <c r="Q4699" s="1">
        <v>43784</v>
      </c>
      <c r="R4699" t="s">
        <v>2628</v>
      </c>
      <c r="S4699">
        <v>615</v>
      </c>
      <c r="T4699" t="s">
        <v>9542</v>
      </c>
      <c r="V4699">
        <v>2</v>
      </c>
      <c r="W4699" t="s">
        <v>2629</v>
      </c>
      <c r="X4699">
        <v>1</v>
      </c>
      <c r="Y4699" t="s">
        <v>34899</v>
      </c>
      <c r="Z4699">
        <v>10</v>
      </c>
      <c r="AA4699">
        <v>195204</v>
      </c>
      <c r="AB4699">
        <v>121</v>
      </c>
      <c r="AC4699" t="s">
        <v>2640</v>
      </c>
      <c r="AD4699">
        <v>1012</v>
      </c>
      <c r="AE4699" t="s">
        <v>2</v>
      </c>
      <c r="AF4699">
        <v>1</v>
      </c>
      <c r="AG4699" t="s">
        <v>34895</v>
      </c>
      <c r="AH4699">
        <v>21</v>
      </c>
      <c r="AI4699" t="s">
        <v>34900</v>
      </c>
      <c r="AJ4699">
        <v>615</v>
      </c>
      <c r="AK4699" t="s">
        <v>9542</v>
      </c>
      <c r="AP4699" t="s">
        <v>25513</v>
      </c>
      <c r="AQ4699" t="s">
        <v>25514</v>
      </c>
      <c r="AR4699">
        <v>0</v>
      </c>
      <c r="AS4699" t="s">
        <v>2632</v>
      </c>
      <c r="AT4699" t="s">
        <v>40445</v>
      </c>
      <c r="AW4699">
        <v>55.839331770000001</v>
      </c>
      <c r="AX4699">
        <v>9.8143258800000002</v>
      </c>
      <c r="AY4699" t="s">
        <v>2633</v>
      </c>
      <c r="AZ4699">
        <v>1082</v>
      </c>
      <c r="BA4699" t="s">
        <v>4400</v>
      </c>
    </row>
    <row r="4700" spans="1:53" x14ac:dyDescent="0.25">
      <c r="A4700">
        <v>615015</v>
      </c>
      <c r="B4700" t="s">
        <v>25515</v>
      </c>
      <c r="C4700">
        <v>8700</v>
      </c>
      <c r="D4700" t="s">
        <v>9538</v>
      </c>
      <c r="E4700" t="s">
        <v>1779</v>
      </c>
      <c r="F4700">
        <v>29189889</v>
      </c>
      <c r="G4700">
        <v>1003337735</v>
      </c>
      <c r="H4700" t="s">
        <v>25516</v>
      </c>
      <c r="I4700" t="s">
        <v>25517</v>
      </c>
      <c r="J4700" t="s">
        <v>25518</v>
      </c>
      <c r="K4700" t="s">
        <v>25519</v>
      </c>
      <c r="L4700">
        <v>486</v>
      </c>
      <c r="M4700">
        <v>99</v>
      </c>
      <c r="Q4700" s="1">
        <v>44887</v>
      </c>
      <c r="R4700" t="s">
        <v>2628</v>
      </c>
      <c r="S4700">
        <v>615</v>
      </c>
      <c r="T4700" t="s">
        <v>9542</v>
      </c>
      <c r="V4700">
        <v>2</v>
      </c>
      <c r="W4700" t="s">
        <v>2629</v>
      </c>
      <c r="X4700">
        <v>1</v>
      </c>
      <c r="Y4700" t="s">
        <v>34899</v>
      </c>
      <c r="Z4700">
        <v>9</v>
      </c>
      <c r="AA4700">
        <v>197308</v>
      </c>
      <c r="AB4700">
        <v>121</v>
      </c>
      <c r="AC4700" t="s">
        <v>2640</v>
      </c>
      <c r="AD4700">
        <v>1012</v>
      </c>
      <c r="AE4700" t="s">
        <v>2</v>
      </c>
      <c r="AF4700">
        <v>1</v>
      </c>
      <c r="AG4700" t="s">
        <v>34895</v>
      </c>
      <c r="AH4700">
        <v>21</v>
      </c>
      <c r="AI4700" t="s">
        <v>34900</v>
      </c>
      <c r="AJ4700">
        <v>615</v>
      </c>
      <c r="AK4700" t="s">
        <v>9542</v>
      </c>
      <c r="AP4700" t="s">
        <v>25520</v>
      </c>
      <c r="AQ4700" t="s">
        <v>25521</v>
      </c>
      <c r="AR4700">
        <v>0</v>
      </c>
      <c r="AS4700" t="s">
        <v>2632</v>
      </c>
      <c r="AT4700" t="s">
        <v>25522</v>
      </c>
      <c r="AW4700">
        <v>55.835016420000002</v>
      </c>
      <c r="AX4700">
        <v>9.8346746700000001</v>
      </c>
      <c r="AY4700" t="s">
        <v>2633</v>
      </c>
      <c r="AZ4700">
        <v>1082</v>
      </c>
      <c r="BA4700" t="s">
        <v>4400</v>
      </c>
    </row>
    <row r="4701" spans="1:53" x14ac:dyDescent="0.25">
      <c r="A4701">
        <v>615016</v>
      </c>
      <c r="B4701" t="s">
        <v>25523</v>
      </c>
      <c r="C4701">
        <v>8700</v>
      </c>
      <c r="D4701" t="s">
        <v>9538</v>
      </c>
      <c r="E4701" t="s">
        <v>1780</v>
      </c>
      <c r="F4701">
        <v>51068211</v>
      </c>
      <c r="G4701">
        <v>1001961245</v>
      </c>
      <c r="H4701" t="s">
        <v>25524</v>
      </c>
      <c r="I4701" t="s">
        <v>25525</v>
      </c>
      <c r="J4701" t="s">
        <v>25526</v>
      </c>
      <c r="K4701" t="s">
        <v>25527</v>
      </c>
      <c r="L4701">
        <v>3503</v>
      </c>
      <c r="M4701">
        <v>19</v>
      </c>
      <c r="Q4701" s="1">
        <v>44650</v>
      </c>
      <c r="R4701" t="s">
        <v>2628</v>
      </c>
      <c r="V4701">
        <v>5</v>
      </c>
      <c r="W4701" t="s">
        <v>2938</v>
      </c>
      <c r="X4701">
        <v>1</v>
      </c>
      <c r="Y4701" t="s">
        <v>34899</v>
      </c>
      <c r="Z4701">
        <v>10</v>
      </c>
      <c r="AA4701">
        <v>183401</v>
      </c>
      <c r="AB4701">
        <v>121</v>
      </c>
      <c r="AC4701" t="s">
        <v>2640</v>
      </c>
      <c r="AD4701">
        <v>1013</v>
      </c>
      <c r="AE4701" t="s">
        <v>47</v>
      </c>
      <c r="AF4701">
        <v>1</v>
      </c>
      <c r="AG4701" t="s">
        <v>34895</v>
      </c>
      <c r="AH4701">
        <v>21</v>
      </c>
      <c r="AI4701" t="s">
        <v>34900</v>
      </c>
      <c r="AJ4701">
        <v>615</v>
      </c>
      <c r="AK4701" t="s">
        <v>9542</v>
      </c>
      <c r="AP4701" t="s">
        <v>25528</v>
      </c>
      <c r="AQ4701" t="s">
        <v>25529</v>
      </c>
      <c r="AR4701">
        <v>0</v>
      </c>
      <c r="AS4701" t="s">
        <v>2632</v>
      </c>
      <c r="AT4701" t="s">
        <v>25530</v>
      </c>
      <c r="AW4701">
        <v>55.863454699999998</v>
      </c>
      <c r="AX4701">
        <v>9.8573158400000001</v>
      </c>
      <c r="AY4701" t="s">
        <v>2633</v>
      </c>
      <c r="AZ4701">
        <v>1082</v>
      </c>
      <c r="BA4701" t="s">
        <v>4400</v>
      </c>
    </row>
    <row r="4702" spans="1:53" x14ac:dyDescent="0.25">
      <c r="A4702">
        <v>615017</v>
      </c>
      <c r="B4702" t="s">
        <v>34522</v>
      </c>
      <c r="C4702">
        <v>8700</v>
      </c>
      <c r="D4702" t="s">
        <v>9538</v>
      </c>
      <c r="E4702" t="s">
        <v>40446</v>
      </c>
      <c r="F4702">
        <v>66300013</v>
      </c>
      <c r="G4702">
        <v>1002228967</v>
      </c>
      <c r="H4702" t="s">
        <v>25531</v>
      </c>
      <c r="I4702" t="s">
        <v>25532</v>
      </c>
      <c r="J4702" t="s">
        <v>25533</v>
      </c>
      <c r="K4702" t="s">
        <v>25534</v>
      </c>
      <c r="L4702">
        <v>4071</v>
      </c>
      <c r="M4702">
        <v>18</v>
      </c>
      <c r="Q4702" s="1">
        <v>45037</v>
      </c>
      <c r="R4702" t="s">
        <v>2628</v>
      </c>
      <c r="V4702">
        <v>5</v>
      </c>
      <c r="W4702" t="s">
        <v>2938</v>
      </c>
      <c r="X4702">
        <v>1</v>
      </c>
      <c r="Y4702" t="s">
        <v>34899</v>
      </c>
      <c r="Z4702">
        <v>10</v>
      </c>
      <c r="AA4702">
        <v>187211</v>
      </c>
      <c r="AB4702">
        <v>121</v>
      </c>
      <c r="AC4702" t="s">
        <v>2640</v>
      </c>
      <c r="AD4702">
        <v>1013</v>
      </c>
      <c r="AE4702" t="s">
        <v>47</v>
      </c>
      <c r="AF4702">
        <v>1</v>
      </c>
      <c r="AG4702" t="s">
        <v>34895</v>
      </c>
      <c r="AH4702">
        <v>21</v>
      </c>
      <c r="AI4702" t="s">
        <v>34900</v>
      </c>
      <c r="AJ4702">
        <v>615</v>
      </c>
      <c r="AK4702" t="s">
        <v>9542</v>
      </c>
      <c r="AP4702" t="s">
        <v>25535</v>
      </c>
      <c r="AQ4702" t="s">
        <v>25536</v>
      </c>
      <c r="AR4702">
        <v>0</v>
      </c>
      <c r="AS4702" t="s">
        <v>2632</v>
      </c>
      <c r="AT4702" t="s">
        <v>10456</v>
      </c>
      <c r="AW4702">
        <v>55.863809699999997</v>
      </c>
      <c r="AX4702">
        <v>9.8504021300000009</v>
      </c>
      <c r="AY4702" t="s">
        <v>2633</v>
      </c>
      <c r="AZ4702">
        <v>1082</v>
      </c>
      <c r="BA4702" t="s">
        <v>4400</v>
      </c>
    </row>
    <row r="4703" spans="1:53" x14ac:dyDescent="0.25">
      <c r="A4703">
        <v>615018</v>
      </c>
      <c r="B4703" t="s">
        <v>25537</v>
      </c>
      <c r="C4703">
        <v>8700</v>
      </c>
      <c r="D4703" t="s">
        <v>9538</v>
      </c>
      <c r="E4703" t="s">
        <v>40447</v>
      </c>
      <c r="F4703">
        <v>29551022</v>
      </c>
      <c r="G4703">
        <v>1003334335</v>
      </c>
      <c r="H4703" t="s">
        <v>15797</v>
      </c>
      <c r="I4703" t="s">
        <v>25538</v>
      </c>
      <c r="J4703" t="s">
        <v>15798</v>
      </c>
      <c r="K4703" t="s">
        <v>38158</v>
      </c>
      <c r="L4703">
        <v>7915</v>
      </c>
      <c r="M4703">
        <v>2</v>
      </c>
      <c r="Q4703" s="1">
        <v>44155</v>
      </c>
      <c r="R4703" t="s">
        <v>2628</v>
      </c>
      <c r="V4703">
        <v>4</v>
      </c>
      <c r="W4703" t="s">
        <v>3081</v>
      </c>
      <c r="X4703">
        <v>1</v>
      </c>
      <c r="Y4703" t="s">
        <v>34899</v>
      </c>
      <c r="AA4703">
        <v>193211</v>
      </c>
      <c r="AB4703">
        <v>131</v>
      </c>
      <c r="AC4703" t="s">
        <v>983</v>
      </c>
      <c r="AD4703">
        <v>1061</v>
      </c>
      <c r="AE4703" t="s">
        <v>983</v>
      </c>
      <c r="AF4703">
        <v>1</v>
      </c>
      <c r="AG4703" t="s">
        <v>34895</v>
      </c>
      <c r="AH4703">
        <v>99</v>
      </c>
      <c r="AI4703" t="s">
        <v>34896</v>
      </c>
      <c r="AJ4703">
        <v>615</v>
      </c>
      <c r="AK4703" t="s">
        <v>9542</v>
      </c>
      <c r="AO4703">
        <v>281397</v>
      </c>
      <c r="AP4703" t="s">
        <v>25539</v>
      </c>
      <c r="AQ4703" t="s">
        <v>15800</v>
      </c>
      <c r="AR4703">
        <v>2</v>
      </c>
      <c r="AS4703" t="s">
        <v>3549</v>
      </c>
      <c r="AT4703" t="s">
        <v>38159</v>
      </c>
      <c r="AW4703">
        <v>55.87137705</v>
      </c>
      <c r="AX4703">
        <v>9.8267067800000003</v>
      </c>
      <c r="AY4703" t="s">
        <v>2633</v>
      </c>
      <c r="AZ4703">
        <v>1082</v>
      </c>
      <c r="BA4703" t="s">
        <v>4400</v>
      </c>
    </row>
    <row r="4704" spans="1:53" x14ac:dyDescent="0.25">
      <c r="A4704">
        <v>615020</v>
      </c>
      <c r="B4704" t="s">
        <v>40448</v>
      </c>
      <c r="C4704">
        <v>8700</v>
      </c>
      <c r="D4704" t="s">
        <v>9538</v>
      </c>
      <c r="E4704" t="s">
        <v>40449</v>
      </c>
      <c r="F4704">
        <v>29189889</v>
      </c>
      <c r="G4704">
        <v>1003338147</v>
      </c>
      <c r="H4704" t="s">
        <v>25540</v>
      </c>
      <c r="I4704" t="s">
        <v>25541</v>
      </c>
      <c r="J4704" t="s">
        <v>25542</v>
      </c>
      <c r="K4704" t="s">
        <v>40450</v>
      </c>
      <c r="L4704">
        <v>3724</v>
      </c>
      <c r="M4704">
        <v>20</v>
      </c>
      <c r="Q4704" s="1">
        <v>44314</v>
      </c>
      <c r="R4704" t="s">
        <v>3121</v>
      </c>
      <c r="S4704">
        <v>615</v>
      </c>
      <c r="T4704" t="s">
        <v>9542</v>
      </c>
      <c r="V4704">
        <v>2</v>
      </c>
      <c r="W4704" t="s">
        <v>2629</v>
      </c>
      <c r="X4704">
        <v>1</v>
      </c>
      <c r="Y4704" t="s">
        <v>34899</v>
      </c>
      <c r="Z4704">
        <v>9</v>
      </c>
      <c r="AA4704">
        <v>197808</v>
      </c>
      <c r="AB4704">
        <v>121</v>
      </c>
      <c r="AC4704" t="s">
        <v>2640</v>
      </c>
      <c r="AD4704">
        <v>1012</v>
      </c>
      <c r="AE4704" t="s">
        <v>2</v>
      </c>
      <c r="AF4704">
        <v>1</v>
      </c>
      <c r="AG4704" t="s">
        <v>34895</v>
      </c>
      <c r="AH4704">
        <v>21</v>
      </c>
      <c r="AI4704" t="s">
        <v>34900</v>
      </c>
      <c r="AJ4704">
        <v>615</v>
      </c>
      <c r="AK4704" t="s">
        <v>9542</v>
      </c>
      <c r="AO4704">
        <v>615032</v>
      </c>
      <c r="AP4704" t="s">
        <v>25543</v>
      </c>
      <c r="AQ4704" t="s">
        <v>25544</v>
      </c>
      <c r="AR4704">
        <v>2</v>
      </c>
      <c r="AS4704" t="s">
        <v>3549</v>
      </c>
      <c r="AT4704" t="s">
        <v>40451</v>
      </c>
      <c r="AW4704">
        <v>55.835899939999997</v>
      </c>
      <c r="AX4704">
        <v>9.85723591</v>
      </c>
      <c r="AY4704" t="s">
        <v>2633</v>
      </c>
      <c r="AZ4704">
        <v>1082</v>
      </c>
      <c r="BA4704" t="s">
        <v>4400</v>
      </c>
    </row>
    <row r="4705" spans="1:53" x14ac:dyDescent="0.25">
      <c r="A4705">
        <v>615021</v>
      </c>
      <c r="B4705" t="s">
        <v>25545</v>
      </c>
      <c r="C4705">
        <v>8700</v>
      </c>
      <c r="D4705" t="s">
        <v>9538</v>
      </c>
      <c r="E4705" t="s">
        <v>40452</v>
      </c>
      <c r="F4705">
        <v>29550980</v>
      </c>
      <c r="G4705">
        <v>1003334268</v>
      </c>
      <c r="H4705" t="s">
        <v>15797</v>
      </c>
      <c r="I4705" t="s">
        <v>25546</v>
      </c>
      <c r="J4705" t="s">
        <v>15798</v>
      </c>
      <c r="K4705" t="s">
        <v>40453</v>
      </c>
      <c r="L4705">
        <v>3670</v>
      </c>
      <c r="M4705">
        <v>1</v>
      </c>
      <c r="Q4705" s="1">
        <v>44046</v>
      </c>
      <c r="R4705" t="s">
        <v>2628</v>
      </c>
      <c r="V4705">
        <v>4</v>
      </c>
      <c r="W4705" t="s">
        <v>3081</v>
      </c>
      <c r="X4705">
        <v>1</v>
      </c>
      <c r="Y4705" t="s">
        <v>34899</v>
      </c>
      <c r="AA4705">
        <v>198008</v>
      </c>
      <c r="AB4705">
        <v>131</v>
      </c>
      <c r="AC4705" t="s">
        <v>983</v>
      </c>
      <c r="AD4705">
        <v>1061</v>
      </c>
      <c r="AE4705" t="s">
        <v>983</v>
      </c>
      <c r="AF4705">
        <v>1</v>
      </c>
      <c r="AG4705" t="s">
        <v>34895</v>
      </c>
      <c r="AH4705">
        <v>99</v>
      </c>
      <c r="AI4705" t="s">
        <v>34896</v>
      </c>
      <c r="AJ4705">
        <v>615</v>
      </c>
      <c r="AK4705" t="s">
        <v>9542</v>
      </c>
      <c r="AO4705">
        <v>281397</v>
      </c>
      <c r="AP4705" t="s">
        <v>25547</v>
      </c>
      <c r="AQ4705" t="s">
        <v>15800</v>
      </c>
      <c r="AR4705">
        <v>2</v>
      </c>
      <c r="AS4705" t="s">
        <v>3549</v>
      </c>
      <c r="AT4705" t="s">
        <v>40454</v>
      </c>
      <c r="AW4705">
        <v>55.843780690000003</v>
      </c>
      <c r="AX4705">
        <v>9.83063003</v>
      </c>
      <c r="AY4705" t="s">
        <v>2633</v>
      </c>
      <c r="AZ4705">
        <v>1082</v>
      </c>
      <c r="BA4705" t="s">
        <v>4400</v>
      </c>
    </row>
    <row r="4706" spans="1:53" x14ac:dyDescent="0.25">
      <c r="A4706">
        <v>615022</v>
      </c>
      <c r="B4706" t="s">
        <v>8353</v>
      </c>
      <c r="C4706">
        <v>8700</v>
      </c>
      <c r="D4706" t="s">
        <v>9538</v>
      </c>
      <c r="E4706" t="s">
        <v>8353</v>
      </c>
      <c r="F4706">
        <v>29189889</v>
      </c>
      <c r="G4706">
        <v>1003338342</v>
      </c>
      <c r="H4706" t="s">
        <v>25548</v>
      </c>
      <c r="I4706" t="s">
        <v>25549</v>
      </c>
      <c r="J4706" t="s">
        <v>11394</v>
      </c>
      <c r="K4706" t="s">
        <v>11395</v>
      </c>
      <c r="L4706">
        <v>2433</v>
      </c>
      <c r="M4706">
        <v>6</v>
      </c>
      <c r="Q4706" s="1">
        <v>41116</v>
      </c>
      <c r="R4706" t="s">
        <v>2628</v>
      </c>
      <c r="S4706">
        <v>615</v>
      </c>
      <c r="T4706" t="s">
        <v>9542</v>
      </c>
      <c r="U4706" s="1">
        <v>41121</v>
      </c>
      <c r="V4706">
        <v>2</v>
      </c>
      <c r="W4706" t="s">
        <v>2629</v>
      </c>
      <c r="X4706">
        <v>1</v>
      </c>
      <c r="Y4706" t="s">
        <v>34899</v>
      </c>
      <c r="Z4706">
        <v>10</v>
      </c>
      <c r="AA4706">
        <v>198108</v>
      </c>
      <c r="AB4706">
        <v>121</v>
      </c>
      <c r="AC4706" t="s">
        <v>2640</v>
      </c>
      <c r="AD4706">
        <v>1012</v>
      </c>
      <c r="AE4706" t="s">
        <v>2</v>
      </c>
      <c r="AF4706">
        <v>3</v>
      </c>
      <c r="AG4706" t="s">
        <v>2688</v>
      </c>
      <c r="AH4706">
        <v>21</v>
      </c>
      <c r="AI4706" t="s">
        <v>34900</v>
      </c>
      <c r="AJ4706">
        <v>615</v>
      </c>
      <c r="AK4706" t="s">
        <v>9542</v>
      </c>
      <c r="AL4706">
        <v>2</v>
      </c>
      <c r="AM4706" t="s">
        <v>2703</v>
      </c>
      <c r="AN4706">
        <v>615024</v>
      </c>
      <c r="AP4706" t="s">
        <v>25550</v>
      </c>
      <c r="AQ4706" t="s">
        <v>25551</v>
      </c>
      <c r="AR4706">
        <v>0</v>
      </c>
      <c r="AS4706" t="s">
        <v>2632</v>
      </c>
      <c r="AT4706" t="s">
        <v>11398</v>
      </c>
      <c r="AY4706" t="s">
        <v>2633</v>
      </c>
      <c r="AZ4706">
        <v>1082</v>
      </c>
      <c r="BA4706" t="s">
        <v>4400</v>
      </c>
    </row>
    <row r="4707" spans="1:53" x14ac:dyDescent="0.25">
      <c r="A4707">
        <v>615024</v>
      </c>
      <c r="B4707" t="s">
        <v>849</v>
      </c>
      <c r="C4707">
        <v>8700</v>
      </c>
      <c r="D4707" t="s">
        <v>9538</v>
      </c>
      <c r="E4707" t="s">
        <v>25552</v>
      </c>
      <c r="F4707">
        <v>29189889</v>
      </c>
      <c r="G4707">
        <v>1003338342</v>
      </c>
      <c r="H4707" t="s">
        <v>25553</v>
      </c>
      <c r="I4707" t="s">
        <v>25554</v>
      </c>
      <c r="J4707" t="s">
        <v>13173</v>
      </c>
      <c r="K4707" t="s">
        <v>11395</v>
      </c>
      <c r="L4707">
        <v>2433</v>
      </c>
      <c r="M4707">
        <v>6</v>
      </c>
      <c r="Q4707" s="1">
        <v>44895</v>
      </c>
      <c r="R4707" t="s">
        <v>2628</v>
      </c>
      <c r="S4707">
        <v>615</v>
      </c>
      <c r="T4707" t="s">
        <v>9542</v>
      </c>
      <c r="V4707">
        <v>2</v>
      </c>
      <c r="W4707" t="s">
        <v>2629</v>
      </c>
      <c r="X4707">
        <v>1</v>
      </c>
      <c r="Y4707" t="s">
        <v>34899</v>
      </c>
      <c r="Z4707">
        <v>9</v>
      </c>
      <c r="AA4707">
        <v>198501</v>
      </c>
      <c r="AB4707">
        <v>121</v>
      </c>
      <c r="AC4707" t="s">
        <v>2640</v>
      </c>
      <c r="AD4707">
        <v>1012</v>
      </c>
      <c r="AE4707" t="s">
        <v>2</v>
      </c>
      <c r="AF4707">
        <v>1</v>
      </c>
      <c r="AG4707" t="s">
        <v>34895</v>
      </c>
      <c r="AH4707">
        <v>21</v>
      </c>
      <c r="AI4707" t="s">
        <v>34900</v>
      </c>
      <c r="AJ4707">
        <v>615</v>
      </c>
      <c r="AK4707" t="s">
        <v>9542</v>
      </c>
      <c r="AO4707">
        <v>280760</v>
      </c>
      <c r="AP4707" t="s">
        <v>11396</v>
      </c>
      <c r="AQ4707" t="s">
        <v>11397</v>
      </c>
      <c r="AR4707">
        <v>2</v>
      </c>
      <c r="AS4707" t="s">
        <v>3549</v>
      </c>
      <c r="AT4707" t="s">
        <v>11398</v>
      </c>
      <c r="AW4707">
        <v>55.872399129999998</v>
      </c>
      <c r="AX4707">
        <v>9.8393645999999997</v>
      </c>
      <c r="AY4707" t="s">
        <v>2633</v>
      </c>
      <c r="AZ4707">
        <v>1082</v>
      </c>
      <c r="BA4707" t="s">
        <v>4400</v>
      </c>
    </row>
    <row r="4708" spans="1:53" x14ac:dyDescent="0.25">
      <c r="A4708">
        <v>615025</v>
      </c>
      <c r="B4708" t="s">
        <v>5485</v>
      </c>
      <c r="C4708">
        <v>8700</v>
      </c>
      <c r="D4708" t="s">
        <v>9538</v>
      </c>
      <c r="E4708" t="s">
        <v>224</v>
      </c>
      <c r="F4708">
        <v>29189889</v>
      </c>
      <c r="G4708">
        <v>1003338536</v>
      </c>
      <c r="H4708" t="s">
        <v>25555</v>
      </c>
      <c r="I4708" t="s">
        <v>25556</v>
      </c>
      <c r="J4708" t="s">
        <v>25557</v>
      </c>
      <c r="K4708" t="s">
        <v>25558</v>
      </c>
      <c r="L4708">
        <v>2692</v>
      </c>
      <c r="M4708">
        <v>8</v>
      </c>
      <c r="Q4708" s="1">
        <v>43784</v>
      </c>
      <c r="R4708" t="s">
        <v>2628</v>
      </c>
      <c r="S4708">
        <v>615</v>
      </c>
      <c r="T4708" t="s">
        <v>9542</v>
      </c>
      <c r="V4708">
        <v>2</v>
      </c>
      <c r="W4708" t="s">
        <v>2629</v>
      </c>
      <c r="X4708">
        <v>1</v>
      </c>
      <c r="Y4708" t="s">
        <v>34899</v>
      </c>
      <c r="Z4708">
        <v>7</v>
      </c>
      <c r="AA4708">
        <v>199208</v>
      </c>
      <c r="AB4708">
        <v>126</v>
      </c>
      <c r="AC4708" t="s">
        <v>62</v>
      </c>
      <c r="AD4708">
        <v>1015</v>
      </c>
      <c r="AE4708" t="s">
        <v>62</v>
      </c>
      <c r="AF4708">
        <v>1</v>
      </c>
      <c r="AG4708" t="s">
        <v>34895</v>
      </c>
      <c r="AH4708">
        <v>23</v>
      </c>
      <c r="AI4708" t="s">
        <v>4038</v>
      </c>
      <c r="AJ4708">
        <v>615</v>
      </c>
      <c r="AK4708" t="s">
        <v>9542</v>
      </c>
      <c r="AP4708" t="s">
        <v>25559</v>
      </c>
      <c r="AQ4708" t="s">
        <v>25560</v>
      </c>
      <c r="AR4708">
        <v>0</v>
      </c>
      <c r="AS4708" t="s">
        <v>2632</v>
      </c>
      <c r="AT4708" t="s">
        <v>25561</v>
      </c>
      <c r="AW4708">
        <v>55.816903760000002</v>
      </c>
      <c r="AX4708">
        <v>9.9277344900000006</v>
      </c>
      <c r="AY4708" t="s">
        <v>2633</v>
      </c>
      <c r="AZ4708">
        <v>1082</v>
      </c>
      <c r="BA4708" t="s">
        <v>4400</v>
      </c>
    </row>
    <row r="4709" spans="1:53" x14ac:dyDescent="0.25">
      <c r="A4709">
        <v>615028</v>
      </c>
      <c r="B4709" t="s">
        <v>25562</v>
      </c>
      <c r="C4709">
        <v>8700</v>
      </c>
      <c r="D4709" t="s">
        <v>9538</v>
      </c>
      <c r="E4709" t="s">
        <v>25563</v>
      </c>
      <c r="F4709">
        <v>25211464</v>
      </c>
      <c r="G4709">
        <v>1008039247</v>
      </c>
      <c r="H4709" t="s">
        <v>38325</v>
      </c>
      <c r="I4709" t="s">
        <v>25564</v>
      </c>
      <c r="J4709" t="s">
        <v>25565</v>
      </c>
      <c r="K4709" t="s">
        <v>40455</v>
      </c>
      <c r="L4709">
        <v>1784</v>
      </c>
      <c r="M4709">
        <v>30</v>
      </c>
      <c r="O4709">
        <v>2</v>
      </c>
      <c r="Q4709" s="1">
        <v>43794</v>
      </c>
      <c r="R4709" t="s">
        <v>2628</v>
      </c>
      <c r="V4709">
        <v>0</v>
      </c>
      <c r="W4709" t="s">
        <v>3383</v>
      </c>
      <c r="X4709">
        <v>8</v>
      </c>
      <c r="Y4709" t="s">
        <v>35044</v>
      </c>
      <c r="AA4709">
        <v>199901</v>
      </c>
      <c r="AB4709">
        <v>127</v>
      </c>
      <c r="AC4709" t="s">
        <v>3375</v>
      </c>
      <c r="AD4709">
        <v>1052</v>
      </c>
      <c r="AE4709" t="s">
        <v>3375</v>
      </c>
      <c r="AF4709">
        <v>2</v>
      </c>
      <c r="AG4709" t="s">
        <v>35025</v>
      </c>
      <c r="AH4709">
        <v>99</v>
      </c>
      <c r="AI4709" t="s">
        <v>34896</v>
      </c>
      <c r="AJ4709">
        <v>615</v>
      </c>
      <c r="AK4709" t="s">
        <v>9542</v>
      </c>
      <c r="AP4709" t="s">
        <v>25566</v>
      </c>
      <c r="AQ4709" t="s">
        <v>25567</v>
      </c>
      <c r="AR4709">
        <v>0</v>
      </c>
      <c r="AS4709" t="s">
        <v>2632</v>
      </c>
      <c r="AT4709" t="s">
        <v>40456</v>
      </c>
      <c r="AW4709">
        <v>55.865855259999996</v>
      </c>
      <c r="AX4709">
        <v>9.8408265099999994</v>
      </c>
      <c r="AY4709" t="s">
        <v>2633</v>
      </c>
      <c r="AZ4709">
        <v>1082</v>
      </c>
      <c r="BA4709" t="s">
        <v>4400</v>
      </c>
    </row>
    <row r="4710" spans="1:53" x14ac:dyDescent="0.25">
      <c r="A4710">
        <v>615029</v>
      </c>
      <c r="B4710" t="s">
        <v>25568</v>
      </c>
      <c r="C4710">
        <v>8700</v>
      </c>
      <c r="D4710" t="s">
        <v>9538</v>
      </c>
      <c r="E4710" t="s">
        <v>25568</v>
      </c>
      <c r="F4710">
        <v>66294110</v>
      </c>
      <c r="G4710">
        <v>1003401663</v>
      </c>
      <c r="H4710" t="s">
        <v>25569</v>
      </c>
      <c r="I4710" t="s">
        <v>25570</v>
      </c>
      <c r="J4710" t="s">
        <v>25571</v>
      </c>
      <c r="K4710" t="s">
        <v>25572</v>
      </c>
      <c r="L4710">
        <v>7655</v>
      </c>
      <c r="M4710">
        <v>2</v>
      </c>
      <c r="Q4710" s="1">
        <v>44524</v>
      </c>
      <c r="R4710" t="s">
        <v>2628</v>
      </c>
      <c r="V4710">
        <v>4</v>
      </c>
      <c r="W4710" t="s">
        <v>3081</v>
      </c>
      <c r="X4710">
        <v>1</v>
      </c>
      <c r="Y4710" t="s">
        <v>34899</v>
      </c>
      <c r="Z4710">
        <v>10</v>
      </c>
      <c r="AA4710">
        <v>200108</v>
      </c>
      <c r="AB4710">
        <v>121</v>
      </c>
      <c r="AC4710" t="s">
        <v>2640</v>
      </c>
      <c r="AD4710">
        <v>1012</v>
      </c>
      <c r="AE4710" t="s">
        <v>2</v>
      </c>
      <c r="AF4710">
        <v>1</v>
      </c>
      <c r="AG4710" t="s">
        <v>34895</v>
      </c>
      <c r="AH4710">
        <v>21</v>
      </c>
      <c r="AI4710" t="s">
        <v>34900</v>
      </c>
      <c r="AJ4710">
        <v>615</v>
      </c>
      <c r="AK4710" t="s">
        <v>9542</v>
      </c>
      <c r="AO4710">
        <v>615402</v>
      </c>
      <c r="AP4710" t="s">
        <v>25573</v>
      </c>
      <c r="AQ4710" t="s">
        <v>12757</v>
      </c>
      <c r="AR4710">
        <v>2</v>
      </c>
      <c r="AS4710" t="s">
        <v>3549</v>
      </c>
      <c r="AT4710" t="s">
        <v>25574</v>
      </c>
      <c r="AW4710">
        <v>55.868407019999999</v>
      </c>
      <c r="AX4710">
        <v>9.8558118799999992</v>
      </c>
      <c r="AY4710" t="s">
        <v>2633</v>
      </c>
      <c r="AZ4710">
        <v>1082</v>
      </c>
      <c r="BA4710" t="s">
        <v>4400</v>
      </c>
    </row>
    <row r="4711" spans="1:53" x14ac:dyDescent="0.25">
      <c r="A4711">
        <v>615031</v>
      </c>
      <c r="B4711" t="s">
        <v>40457</v>
      </c>
      <c r="C4711">
        <v>8700</v>
      </c>
      <c r="D4711" t="s">
        <v>9538</v>
      </c>
      <c r="E4711" t="s">
        <v>40458</v>
      </c>
      <c r="F4711">
        <v>29189889</v>
      </c>
      <c r="G4711">
        <v>1003338147</v>
      </c>
      <c r="H4711" t="s">
        <v>40459</v>
      </c>
      <c r="I4711" t="s">
        <v>25541</v>
      </c>
      <c r="J4711" t="s">
        <v>25575</v>
      </c>
      <c r="K4711" t="s">
        <v>40460</v>
      </c>
      <c r="L4711">
        <v>3724</v>
      </c>
      <c r="M4711">
        <v>20</v>
      </c>
      <c r="Q4711" s="1">
        <v>44531</v>
      </c>
      <c r="R4711" t="s">
        <v>2628</v>
      </c>
      <c r="S4711">
        <v>615</v>
      </c>
      <c r="T4711" t="s">
        <v>9542</v>
      </c>
      <c r="V4711">
        <v>2</v>
      </c>
      <c r="W4711" t="s">
        <v>2629</v>
      </c>
      <c r="X4711">
        <v>1</v>
      </c>
      <c r="Y4711" t="s">
        <v>34899</v>
      </c>
      <c r="Z4711">
        <v>10</v>
      </c>
      <c r="AA4711">
        <v>200308</v>
      </c>
      <c r="AB4711">
        <v>126</v>
      </c>
      <c r="AC4711" t="s">
        <v>62</v>
      </c>
      <c r="AD4711">
        <v>1015</v>
      </c>
      <c r="AE4711" t="s">
        <v>62</v>
      </c>
      <c r="AF4711">
        <v>1</v>
      </c>
      <c r="AG4711" t="s">
        <v>34895</v>
      </c>
      <c r="AH4711">
        <v>23</v>
      </c>
      <c r="AI4711" t="s">
        <v>4038</v>
      </c>
      <c r="AJ4711">
        <v>615</v>
      </c>
      <c r="AK4711" t="s">
        <v>9542</v>
      </c>
      <c r="AO4711">
        <v>615032</v>
      </c>
      <c r="AP4711" t="s">
        <v>25543</v>
      </c>
      <c r="AQ4711" t="s">
        <v>25576</v>
      </c>
      <c r="AR4711">
        <v>2</v>
      </c>
      <c r="AS4711" t="s">
        <v>3549</v>
      </c>
      <c r="AT4711" t="s">
        <v>40451</v>
      </c>
      <c r="AW4711">
        <v>55.835899939999997</v>
      </c>
      <c r="AX4711">
        <v>9.85723591</v>
      </c>
      <c r="AY4711" t="s">
        <v>2633</v>
      </c>
      <c r="AZ4711">
        <v>1082</v>
      </c>
      <c r="BA4711" t="s">
        <v>4400</v>
      </c>
    </row>
    <row r="4712" spans="1:53" x14ac:dyDescent="0.25">
      <c r="A4712">
        <v>615032</v>
      </c>
      <c r="B4712" t="s">
        <v>40461</v>
      </c>
      <c r="C4712">
        <v>8700</v>
      </c>
      <c r="D4712" t="s">
        <v>9538</v>
      </c>
      <c r="E4712" t="s">
        <v>1781</v>
      </c>
      <c r="F4712">
        <v>29189889</v>
      </c>
      <c r="G4712">
        <v>1003338147</v>
      </c>
      <c r="H4712" t="s">
        <v>25540</v>
      </c>
      <c r="I4712" t="s">
        <v>25541</v>
      </c>
      <c r="J4712" t="s">
        <v>25542</v>
      </c>
      <c r="K4712" t="s">
        <v>40460</v>
      </c>
      <c r="L4712">
        <v>3724</v>
      </c>
      <c r="M4712">
        <v>20</v>
      </c>
      <c r="Q4712" s="1">
        <v>44090</v>
      </c>
      <c r="R4712" t="s">
        <v>2628</v>
      </c>
      <c r="S4712">
        <v>615</v>
      </c>
      <c r="T4712" t="s">
        <v>9542</v>
      </c>
      <c r="V4712">
        <v>2</v>
      </c>
      <c r="W4712" t="s">
        <v>2629</v>
      </c>
      <c r="X4712">
        <v>1</v>
      </c>
      <c r="Y4712" t="s">
        <v>34899</v>
      </c>
      <c r="Z4712">
        <v>9</v>
      </c>
      <c r="AA4712">
        <v>197808</v>
      </c>
      <c r="AB4712">
        <v>121</v>
      </c>
      <c r="AC4712" t="s">
        <v>2640</v>
      </c>
      <c r="AD4712">
        <v>1012</v>
      </c>
      <c r="AE4712" t="s">
        <v>2</v>
      </c>
      <c r="AF4712">
        <v>4</v>
      </c>
      <c r="AG4712" t="s">
        <v>35075</v>
      </c>
      <c r="AH4712">
        <v>21</v>
      </c>
      <c r="AI4712" t="s">
        <v>34900</v>
      </c>
      <c r="AJ4712">
        <v>615</v>
      </c>
      <c r="AK4712" t="s">
        <v>9542</v>
      </c>
      <c r="AP4712" t="s">
        <v>25543</v>
      </c>
      <c r="AQ4712" t="s">
        <v>25576</v>
      </c>
      <c r="AR4712">
        <v>1</v>
      </c>
      <c r="AS4712" t="s">
        <v>3533</v>
      </c>
      <c r="AT4712" t="s">
        <v>40451</v>
      </c>
      <c r="AW4712">
        <v>55.835899939999997</v>
      </c>
      <c r="AX4712">
        <v>9.85723591</v>
      </c>
      <c r="AY4712" t="s">
        <v>2633</v>
      </c>
      <c r="AZ4712">
        <v>1082</v>
      </c>
      <c r="BA4712" t="s">
        <v>4400</v>
      </c>
    </row>
    <row r="4713" spans="1:53" x14ac:dyDescent="0.25">
      <c r="A4713">
        <v>615200</v>
      </c>
      <c r="B4713" t="s">
        <v>25577</v>
      </c>
      <c r="C4713">
        <v>8700</v>
      </c>
      <c r="D4713" t="s">
        <v>9538</v>
      </c>
      <c r="E4713" t="s">
        <v>40462</v>
      </c>
      <c r="F4713">
        <v>29189889</v>
      </c>
      <c r="G4713">
        <v>1017451371</v>
      </c>
      <c r="H4713" t="s">
        <v>40463</v>
      </c>
      <c r="I4713" t="s">
        <v>25578</v>
      </c>
      <c r="J4713" t="s">
        <v>25579</v>
      </c>
      <c r="K4713" t="s">
        <v>38096</v>
      </c>
      <c r="L4713">
        <v>6850</v>
      </c>
      <c r="M4713">
        <v>4</v>
      </c>
      <c r="Q4713" s="1">
        <v>43794</v>
      </c>
      <c r="R4713" t="s">
        <v>2628</v>
      </c>
      <c r="S4713">
        <v>615</v>
      </c>
      <c r="T4713" t="s">
        <v>9542</v>
      </c>
      <c r="V4713">
        <v>2</v>
      </c>
      <c r="W4713" t="s">
        <v>2629</v>
      </c>
      <c r="X4713">
        <v>1</v>
      </c>
      <c r="Y4713" t="s">
        <v>34899</v>
      </c>
      <c r="AB4713">
        <v>932</v>
      </c>
      <c r="AC4713" t="s">
        <v>324</v>
      </c>
      <c r="AD4713">
        <v>2021</v>
      </c>
      <c r="AE4713" t="s">
        <v>324</v>
      </c>
      <c r="AF4713">
        <v>2</v>
      </c>
      <c r="AG4713" t="s">
        <v>35025</v>
      </c>
      <c r="AH4713">
        <v>10</v>
      </c>
      <c r="AI4713" t="s">
        <v>35050</v>
      </c>
      <c r="AJ4713">
        <v>615</v>
      </c>
      <c r="AK4713" t="s">
        <v>9542</v>
      </c>
      <c r="AP4713" t="s">
        <v>25580</v>
      </c>
      <c r="AR4713">
        <v>0</v>
      </c>
      <c r="AS4713" t="s">
        <v>2632</v>
      </c>
      <c r="AT4713" t="s">
        <v>35895</v>
      </c>
      <c r="AW4713">
        <v>55.860237419999997</v>
      </c>
      <c r="AX4713">
        <v>9.8486837400000002</v>
      </c>
      <c r="AY4713" t="s">
        <v>2633</v>
      </c>
      <c r="AZ4713">
        <v>1082</v>
      </c>
      <c r="BA4713" t="s">
        <v>4400</v>
      </c>
    </row>
    <row r="4714" spans="1:53" x14ac:dyDescent="0.25">
      <c r="A4714">
        <v>615202</v>
      </c>
      <c r="B4714" t="s">
        <v>25581</v>
      </c>
      <c r="C4714">
        <v>8700</v>
      </c>
      <c r="D4714" t="s">
        <v>9538</v>
      </c>
      <c r="E4714" t="s">
        <v>25581</v>
      </c>
      <c r="F4714">
        <v>29189889</v>
      </c>
      <c r="G4714">
        <v>1018849468</v>
      </c>
      <c r="H4714" t="s">
        <v>14962</v>
      </c>
      <c r="J4714" t="s">
        <v>25582</v>
      </c>
      <c r="K4714" t="s">
        <v>14964</v>
      </c>
      <c r="L4714">
        <v>1362</v>
      </c>
      <c r="M4714">
        <v>23</v>
      </c>
      <c r="Q4714" s="1">
        <v>43822</v>
      </c>
      <c r="R4714" t="s">
        <v>2628</v>
      </c>
      <c r="S4714">
        <v>615</v>
      </c>
      <c r="T4714" t="s">
        <v>9542</v>
      </c>
      <c r="U4714" s="1">
        <v>43830</v>
      </c>
      <c r="V4714">
        <v>2</v>
      </c>
      <c r="W4714" t="s">
        <v>2629</v>
      </c>
      <c r="X4714">
        <v>1</v>
      </c>
      <c r="Y4714" t="s">
        <v>34899</v>
      </c>
      <c r="AA4714">
        <v>200409</v>
      </c>
      <c r="AB4714">
        <v>933</v>
      </c>
      <c r="AC4714" t="s">
        <v>3452</v>
      </c>
      <c r="AD4714">
        <v>2024</v>
      </c>
      <c r="AE4714" t="s">
        <v>3452</v>
      </c>
      <c r="AF4714">
        <v>3</v>
      </c>
      <c r="AG4714" t="s">
        <v>2688</v>
      </c>
      <c r="AH4714">
        <v>7</v>
      </c>
      <c r="AI4714" t="s">
        <v>3444</v>
      </c>
      <c r="AJ4714">
        <v>615</v>
      </c>
      <c r="AK4714" t="s">
        <v>9542</v>
      </c>
      <c r="AP4714" t="s">
        <v>25583</v>
      </c>
      <c r="AQ4714" t="s">
        <v>25584</v>
      </c>
      <c r="AR4714">
        <v>0</v>
      </c>
      <c r="AS4714" t="s">
        <v>2632</v>
      </c>
      <c r="AT4714" t="s">
        <v>14967</v>
      </c>
      <c r="AW4714">
        <v>55.856420370000002</v>
      </c>
      <c r="AX4714">
        <v>9.8429831100000005</v>
      </c>
      <c r="AY4714" t="s">
        <v>2633</v>
      </c>
      <c r="AZ4714">
        <v>1082</v>
      </c>
      <c r="BA4714" t="s">
        <v>4400</v>
      </c>
    </row>
    <row r="4715" spans="1:53" x14ac:dyDescent="0.25">
      <c r="A4715">
        <v>615210</v>
      </c>
      <c r="B4715" t="s">
        <v>25585</v>
      </c>
      <c r="C4715">
        <v>8700</v>
      </c>
      <c r="D4715" t="s">
        <v>9538</v>
      </c>
      <c r="E4715" t="s">
        <v>1782</v>
      </c>
      <c r="F4715">
        <v>29189889</v>
      </c>
      <c r="G4715">
        <v>1008339887</v>
      </c>
      <c r="H4715" t="s">
        <v>25555</v>
      </c>
      <c r="I4715" t="s">
        <v>25578</v>
      </c>
      <c r="J4715" t="s">
        <v>13696</v>
      </c>
      <c r="K4715" t="s">
        <v>13697</v>
      </c>
      <c r="L4715">
        <v>2011</v>
      </c>
      <c r="M4715">
        <v>24</v>
      </c>
      <c r="Q4715" s="1">
        <v>43501</v>
      </c>
      <c r="R4715" t="s">
        <v>2628</v>
      </c>
      <c r="S4715">
        <v>615</v>
      </c>
      <c r="T4715" t="s">
        <v>9542</v>
      </c>
      <c r="V4715">
        <v>2</v>
      </c>
      <c r="W4715" t="s">
        <v>2629</v>
      </c>
      <c r="X4715">
        <v>1</v>
      </c>
      <c r="Y4715" t="s">
        <v>34899</v>
      </c>
      <c r="AA4715">
        <v>195808</v>
      </c>
      <c r="AB4715">
        <v>125</v>
      </c>
      <c r="AC4715" t="s">
        <v>3462</v>
      </c>
      <c r="AD4715">
        <v>1014</v>
      </c>
      <c r="AE4715" t="s">
        <v>102</v>
      </c>
      <c r="AF4715">
        <v>1</v>
      </c>
      <c r="AG4715" t="s">
        <v>34895</v>
      </c>
      <c r="AH4715">
        <v>24</v>
      </c>
      <c r="AI4715" t="s">
        <v>3462</v>
      </c>
      <c r="AJ4715">
        <v>615</v>
      </c>
      <c r="AK4715" t="s">
        <v>9542</v>
      </c>
      <c r="AP4715" t="s">
        <v>13698</v>
      </c>
      <c r="AQ4715" t="s">
        <v>13699</v>
      </c>
      <c r="AR4715">
        <v>0</v>
      </c>
      <c r="AS4715" t="s">
        <v>2632</v>
      </c>
      <c r="AT4715" t="s">
        <v>13700</v>
      </c>
      <c r="AW4715">
        <v>55.856718209999997</v>
      </c>
      <c r="AX4715">
        <v>9.8425414500000006</v>
      </c>
      <c r="AY4715" t="s">
        <v>2633</v>
      </c>
      <c r="AZ4715">
        <v>1082</v>
      </c>
      <c r="BA4715" t="s">
        <v>4400</v>
      </c>
    </row>
    <row r="4716" spans="1:53" x14ac:dyDescent="0.25">
      <c r="A4716">
        <v>615247</v>
      </c>
      <c r="B4716" t="s">
        <v>25586</v>
      </c>
      <c r="C4716">
        <v>8700</v>
      </c>
      <c r="D4716" t="s">
        <v>9538</v>
      </c>
      <c r="E4716" t="s">
        <v>25586</v>
      </c>
      <c r="F4716">
        <v>29550948</v>
      </c>
      <c r="G4716">
        <v>1003334359</v>
      </c>
      <c r="H4716" t="s">
        <v>40464</v>
      </c>
      <c r="I4716" t="s">
        <v>25587</v>
      </c>
      <c r="J4716" t="s">
        <v>25588</v>
      </c>
      <c r="K4716" t="s">
        <v>40465</v>
      </c>
      <c r="L4716">
        <v>3381</v>
      </c>
      <c r="M4716">
        <v>1</v>
      </c>
      <c r="Q4716" s="1">
        <v>40574</v>
      </c>
      <c r="R4716" t="s">
        <v>2628</v>
      </c>
      <c r="U4716" s="1">
        <v>40575</v>
      </c>
      <c r="V4716">
        <v>4</v>
      </c>
      <c r="W4716" t="s">
        <v>3081</v>
      </c>
      <c r="X4716">
        <v>1</v>
      </c>
      <c r="Y4716" t="s">
        <v>34899</v>
      </c>
      <c r="AA4716">
        <v>195808</v>
      </c>
      <c r="AB4716">
        <v>137</v>
      </c>
      <c r="AC4716" t="s">
        <v>3522</v>
      </c>
      <c r="AD4716">
        <v>1053</v>
      </c>
      <c r="AE4716" t="s">
        <v>3522</v>
      </c>
      <c r="AF4716">
        <v>3</v>
      </c>
      <c r="AG4716" t="s">
        <v>2688</v>
      </c>
      <c r="AH4716">
        <v>30</v>
      </c>
      <c r="AI4716" t="s">
        <v>3512</v>
      </c>
      <c r="AJ4716">
        <v>615</v>
      </c>
      <c r="AK4716" t="s">
        <v>9542</v>
      </c>
      <c r="AL4716">
        <v>2</v>
      </c>
      <c r="AM4716" t="s">
        <v>2703</v>
      </c>
      <c r="AN4716">
        <v>615248</v>
      </c>
      <c r="AO4716">
        <v>615248</v>
      </c>
      <c r="AP4716" t="s">
        <v>25589</v>
      </c>
      <c r="AQ4716" t="s">
        <v>25590</v>
      </c>
      <c r="AR4716">
        <v>2</v>
      </c>
      <c r="AS4716" t="s">
        <v>3549</v>
      </c>
      <c r="AT4716" t="s">
        <v>25591</v>
      </c>
      <c r="AW4716">
        <v>55.857049768058701</v>
      </c>
      <c r="AX4716">
        <v>9.8478018900356599</v>
      </c>
      <c r="AY4716" t="s">
        <v>2633</v>
      </c>
      <c r="AZ4716">
        <v>1082</v>
      </c>
      <c r="BA4716" t="s">
        <v>4400</v>
      </c>
    </row>
    <row r="4717" spans="1:53" x14ac:dyDescent="0.25">
      <c r="A4717">
        <v>615248</v>
      </c>
      <c r="B4717" t="s">
        <v>25592</v>
      </c>
      <c r="C4717">
        <v>8700</v>
      </c>
      <c r="D4717" t="s">
        <v>9538</v>
      </c>
      <c r="E4717" t="s">
        <v>25593</v>
      </c>
      <c r="F4717">
        <v>29550948</v>
      </c>
      <c r="G4717">
        <v>1003334359</v>
      </c>
      <c r="H4717" t="s">
        <v>25594</v>
      </c>
      <c r="I4717" t="s">
        <v>25587</v>
      </c>
      <c r="J4717" t="s">
        <v>25588</v>
      </c>
      <c r="K4717" t="s">
        <v>25595</v>
      </c>
      <c r="L4717">
        <v>3381</v>
      </c>
      <c r="M4717" t="s">
        <v>8675</v>
      </c>
      <c r="Q4717" s="1">
        <v>44277</v>
      </c>
      <c r="R4717" t="s">
        <v>2628</v>
      </c>
      <c r="V4717">
        <v>4</v>
      </c>
      <c r="W4717" t="s">
        <v>3081</v>
      </c>
      <c r="X4717">
        <v>1</v>
      </c>
      <c r="Y4717" t="s">
        <v>34899</v>
      </c>
      <c r="AA4717">
        <v>200208</v>
      </c>
      <c r="AB4717">
        <v>137</v>
      </c>
      <c r="AC4717" t="s">
        <v>3522</v>
      </c>
      <c r="AD4717">
        <v>1053</v>
      </c>
      <c r="AE4717" t="s">
        <v>3522</v>
      </c>
      <c r="AF4717">
        <v>1</v>
      </c>
      <c r="AG4717" t="s">
        <v>34895</v>
      </c>
      <c r="AH4717">
        <v>30</v>
      </c>
      <c r="AI4717" t="s">
        <v>3512</v>
      </c>
      <c r="AJ4717">
        <v>615</v>
      </c>
      <c r="AK4717" t="s">
        <v>9542</v>
      </c>
      <c r="AP4717" t="s">
        <v>25596</v>
      </c>
      <c r="AQ4717" t="s">
        <v>25597</v>
      </c>
      <c r="AR4717">
        <v>0</v>
      </c>
      <c r="AS4717" t="s">
        <v>2632</v>
      </c>
      <c r="AT4717" t="s">
        <v>25591</v>
      </c>
      <c r="AW4717">
        <v>55.856833000000002</v>
      </c>
      <c r="AX4717">
        <v>9.8478209700000008</v>
      </c>
      <c r="AY4717" t="s">
        <v>2633</v>
      </c>
      <c r="AZ4717">
        <v>1082</v>
      </c>
      <c r="BA4717" t="s">
        <v>4400</v>
      </c>
    </row>
    <row r="4718" spans="1:53" x14ac:dyDescent="0.25">
      <c r="A4718">
        <v>615249</v>
      </c>
      <c r="B4718" t="s">
        <v>40466</v>
      </c>
      <c r="C4718">
        <v>8700</v>
      </c>
      <c r="D4718" t="s">
        <v>9538</v>
      </c>
      <c r="E4718" t="s">
        <v>40467</v>
      </c>
      <c r="F4718">
        <v>53383211</v>
      </c>
      <c r="G4718">
        <v>1012639631</v>
      </c>
      <c r="H4718" t="s">
        <v>24432</v>
      </c>
      <c r="I4718" t="s">
        <v>25598</v>
      </c>
      <c r="J4718" t="s">
        <v>34521</v>
      </c>
      <c r="K4718" t="s">
        <v>25599</v>
      </c>
      <c r="L4718">
        <v>2375</v>
      </c>
      <c r="M4718">
        <v>3</v>
      </c>
      <c r="Q4718" s="1">
        <v>44970</v>
      </c>
      <c r="R4718" t="s">
        <v>2628</v>
      </c>
      <c r="V4718">
        <v>1</v>
      </c>
      <c r="W4718" t="s">
        <v>3230</v>
      </c>
      <c r="X4718">
        <v>1</v>
      </c>
      <c r="Y4718" t="s">
        <v>34899</v>
      </c>
      <c r="AA4718">
        <v>200209</v>
      </c>
      <c r="AB4718">
        <v>137</v>
      </c>
      <c r="AC4718" t="s">
        <v>3522</v>
      </c>
      <c r="AD4718">
        <v>1053</v>
      </c>
      <c r="AE4718" t="s">
        <v>3522</v>
      </c>
      <c r="AF4718">
        <v>1</v>
      </c>
      <c r="AG4718" t="s">
        <v>34895</v>
      </c>
      <c r="AH4718">
        <v>30</v>
      </c>
      <c r="AI4718" t="s">
        <v>3512</v>
      </c>
      <c r="AJ4718">
        <v>615</v>
      </c>
      <c r="AK4718" t="s">
        <v>9542</v>
      </c>
      <c r="AP4718" t="s">
        <v>25600</v>
      </c>
      <c r="AQ4718" t="s">
        <v>25601</v>
      </c>
      <c r="AR4718">
        <v>0</v>
      </c>
      <c r="AS4718" t="s">
        <v>2632</v>
      </c>
      <c r="AT4718" t="s">
        <v>25602</v>
      </c>
      <c r="AW4718">
        <v>55.90445373</v>
      </c>
      <c r="AX4718">
        <v>9.7115383699999995</v>
      </c>
      <c r="AY4718" t="s">
        <v>2633</v>
      </c>
      <c r="AZ4718">
        <v>1082</v>
      </c>
      <c r="BA4718" t="s">
        <v>4400</v>
      </c>
    </row>
    <row r="4719" spans="1:53" x14ac:dyDescent="0.25">
      <c r="A4719">
        <v>615250</v>
      </c>
      <c r="B4719" t="s">
        <v>40468</v>
      </c>
      <c r="C4719">
        <v>7130</v>
      </c>
      <c r="D4719" t="s">
        <v>9505</v>
      </c>
      <c r="E4719" t="s">
        <v>40469</v>
      </c>
      <c r="F4719">
        <v>53383211</v>
      </c>
      <c r="G4719">
        <v>1003394162</v>
      </c>
      <c r="H4719" t="s">
        <v>25603</v>
      </c>
      <c r="I4719" t="s">
        <v>25604</v>
      </c>
      <c r="J4719" t="s">
        <v>25605</v>
      </c>
      <c r="K4719" t="s">
        <v>40470</v>
      </c>
      <c r="L4719">
        <v>950</v>
      </c>
      <c r="M4719">
        <v>15</v>
      </c>
      <c r="Q4719" s="1">
        <v>43794</v>
      </c>
      <c r="R4719" t="s">
        <v>2628</v>
      </c>
      <c r="V4719">
        <v>1</v>
      </c>
      <c r="W4719" t="s">
        <v>3230</v>
      </c>
      <c r="X4719">
        <v>1</v>
      </c>
      <c r="Y4719" t="s">
        <v>34899</v>
      </c>
      <c r="AA4719">
        <v>200604</v>
      </c>
      <c r="AB4719">
        <v>137</v>
      </c>
      <c r="AC4719" t="s">
        <v>3522</v>
      </c>
      <c r="AD4719">
        <v>1053</v>
      </c>
      <c r="AE4719" t="s">
        <v>3522</v>
      </c>
      <c r="AF4719">
        <v>1</v>
      </c>
      <c r="AG4719" t="s">
        <v>34895</v>
      </c>
      <c r="AH4719">
        <v>30</v>
      </c>
      <c r="AI4719" t="s">
        <v>3512</v>
      </c>
      <c r="AJ4719">
        <v>766</v>
      </c>
      <c r="AK4719" t="s">
        <v>9508</v>
      </c>
      <c r="AP4719" t="s">
        <v>25606</v>
      </c>
      <c r="AQ4719" t="s">
        <v>25607</v>
      </c>
      <c r="AR4719">
        <v>0</v>
      </c>
      <c r="AS4719" t="s">
        <v>2632</v>
      </c>
      <c r="AT4719" t="s">
        <v>40471</v>
      </c>
      <c r="AW4719">
        <v>55.794081120000001</v>
      </c>
      <c r="AX4719">
        <v>9.9121496199999992</v>
      </c>
      <c r="AY4719" t="s">
        <v>2633</v>
      </c>
      <c r="AZ4719">
        <v>1082</v>
      </c>
      <c r="BA4719" t="s">
        <v>4400</v>
      </c>
    </row>
    <row r="4720" spans="1:53" x14ac:dyDescent="0.25">
      <c r="A4720">
        <v>615300</v>
      </c>
      <c r="B4720" t="s">
        <v>25608</v>
      </c>
      <c r="C4720">
        <v>8700</v>
      </c>
      <c r="D4720" t="s">
        <v>9538</v>
      </c>
      <c r="E4720" t="s">
        <v>25609</v>
      </c>
      <c r="F4720">
        <v>56004114</v>
      </c>
      <c r="G4720">
        <v>1003112169</v>
      </c>
      <c r="H4720" t="s">
        <v>25610</v>
      </c>
      <c r="I4720" t="s">
        <v>25611</v>
      </c>
      <c r="J4720" t="s">
        <v>25612</v>
      </c>
      <c r="K4720" t="s">
        <v>25613</v>
      </c>
      <c r="L4720">
        <v>3195</v>
      </c>
      <c r="M4720">
        <v>49</v>
      </c>
      <c r="Q4720" s="1">
        <v>43686</v>
      </c>
      <c r="R4720" t="s">
        <v>2628</v>
      </c>
      <c r="V4720">
        <v>4</v>
      </c>
      <c r="W4720" t="s">
        <v>3081</v>
      </c>
      <c r="X4720">
        <v>1</v>
      </c>
      <c r="Y4720" t="s">
        <v>34899</v>
      </c>
      <c r="AA4720">
        <v>195611</v>
      </c>
      <c r="AB4720">
        <v>261</v>
      </c>
      <c r="AC4720" t="s">
        <v>9210</v>
      </c>
      <c r="AD4720">
        <v>1071</v>
      </c>
      <c r="AE4720" t="s">
        <v>111</v>
      </c>
      <c r="AF4720">
        <v>1</v>
      </c>
      <c r="AG4720" t="s">
        <v>34895</v>
      </c>
      <c r="AH4720">
        <v>99</v>
      </c>
      <c r="AI4720" t="s">
        <v>34896</v>
      </c>
      <c r="AJ4720">
        <v>615</v>
      </c>
      <c r="AK4720" t="s">
        <v>9542</v>
      </c>
      <c r="AP4720" t="s">
        <v>25614</v>
      </c>
      <c r="AQ4720" t="s">
        <v>25615</v>
      </c>
      <c r="AR4720">
        <v>0</v>
      </c>
      <c r="AS4720" t="s">
        <v>2632</v>
      </c>
      <c r="AT4720" t="s">
        <v>25616</v>
      </c>
      <c r="AW4720">
        <v>55.860855749999999</v>
      </c>
      <c r="AX4720">
        <v>9.7886718199999994</v>
      </c>
      <c r="AY4720" t="s">
        <v>2633</v>
      </c>
      <c r="AZ4720">
        <v>1082</v>
      </c>
      <c r="BA4720" t="s">
        <v>4400</v>
      </c>
    </row>
    <row r="4721" spans="1:53" x14ac:dyDescent="0.25">
      <c r="A4721">
        <v>615350</v>
      </c>
      <c r="B4721" t="s">
        <v>40472</v>
      </c>
      <c r="C4721">
        <v>8700</v>
      </c>
      <c r="D4721" t="s">
        <v>9538</v>
      </c>
      <c r="E4721" t="s">
        <v>38214</v>
      </c>
      <c r="F4721">
        <v>39815524</v>
      </c>
      <c r="G4721">
        <v>1023903233</v>
      </c>
      <c r="H4721" t="s">
        <v>37735</v>
      </c>
      <c r="I4721" t="s">
        <v>25617</v>
      </c>
      <c r="J4721" t="s">
        <v>14360</v>
      </c>
      <c r="K4721" t="s">
        <v>14361</v>
      </c>
      <c r="L4721">
        <v>275</v>
      </c>
      <c r="M4721" t="s">
        <v>7822</v>
      </c>
      <c r="O4721">
        <v>1</v>
      </c>
      <c r="Q4721" s="1">
        <v>44895</v>
      </c>
      <c r="R4721" t="s">
        <v>2628</v>
      </c>
      <c r="V4721">
        <v>4</v>
      </c>
      <c r="W4721" t="s">
        <v>3081</v>
      </c>
      <c r="X4721">
        <v>1</v>
      </c>
      <c r="Y4721" t="s">
        <v>34899</v>
      </c>
      <c r="AA4721">
        <v>199908</v>
      </c>
      <c r="AB4721">
        <v>149</v>
      </c>
      <c r="AC4721" t="s">
        <v>3264</v>
      </c>
      <c r="AD4721">
        <v>1027</v>
      </c>
      <c r="AE4721" t="s">
        <v>3595</v>
      </c>
      <c r="AF4721">
        <v>1</v>
      </c>
      <c r="AG4721" t="s">
        <v>34895</v>
      </c>
      <c r="AH4721">
        <v>85</v>
      </c>
      <c r="AI4721" t="s">
        <v>3596</v>
      </c>
      <c r="AJ4721">
        <v>615</v>
      </c>
      <c r="AK4721" t="s">
        <v>9542</v>
      </c>
      <c r="AO4721">
        <v>281034</v>
      </c>
      <c r="AP4721" t="s">
        <v>14362</v>
      </c>
      <c r="AR4721">
        <v>2</v>
      </c>
      <c r="AS4721" t="s">
        <v>3549</v>
      </c>
      <c r="AT4721" t="s">
        <v>14363</v>
      </c>
      <c r="AW4721">
        <v>55.86998474</v>
      </c>
      <c r="AX4721">
        <v>9.8508659499999993</v>
      </c>
      <c r="AY4721" t="s">
        <v>2633</v>
      </c>
      <c r="AZ4721">
        <v>1082</v>
      </c>
      <c r="BA4721" t="s">
        <v>4400</v>
      </c>
    </row>
    <row r="4722" spans="1:53" x14ac:dyDescent="0.25">
      <c r="A4722">
        <v>615401</v>
      </c>
      <c r="B4722" t="s">
        <v>25618</v>
      </c>
      <c r="C4722">
        <v>8200</v>
      </c>
      <c r="D4722" t="s">
        <v>9856</v>
      </c>
      <c r="E4722" t="s">
        <v>25619</v>
      </c>
      <c r="F4722">
        <v>30773047</v>
      </c>
      <c r="G4722">
        <v>1016861843</v>
      </c>
      <c r="H4722" t="s">
        <v>40473</v>
      </c>
      <c r="I4722" t="s">
        <v>25620</v>
      </c>
      <c r="J4722" t="s">
        <v>25621</v>
      </c>
      <c r="K4722" t="s">
        <v>17041</v>
      </c>
      <c r="L4722">
        <v>3116</v>
      </c>
      <c r="M4722">
        <v>2</v>
      </c>
      <c r="Q4722" s="1">
        <v>42655</v>
      </c>
      <c r="R4722" t="s">
        <v>2628</v>
      </c>
      <c r="U4722" s="1">
        <v>42644</v>
      </c>
      <c r="V4722">
        <v>4</v>
      </c>
      <c r="W4722" t="s">
        <v>3081</v>
      </c>
      <c r="X4722">
        <v>4</v>
      </c>
      <c r="Y4722" t="s">
        <v>3442</v>
      </c>
      <c r="AA4722">
        <v>185701</v>
      </c>
      <c r="AB4722">
        <v>242</v>
      </c>
      <c r="AC4722" t="s">
        <v>3671</v>
      </c>
      <c r="AD4722">
        <v>1085</v>
      </c>
      <c r="AE4722" t="s">
        <v>35115</v>
      </c>
      <c r="AF4722">
        <v>3</v>
      </c>
      <c r="AG4722" t="s">
        <v>2688</v>
      </c>
      <c r="AH4722">
        <v>99</v>
      </c>
      <c r="AI4722" t="s">
        <v>34896</v>
      </c>
      <c r="AJ4722">
        <v>751</v>
      </c>
      <c r="AK4722" t="s">
        <v>2219</v>
      </c>
      <c r="AL4722">
        <v>2</v>
      </c>
      <c r="AM4722" t="s">
        <v>2703</v>
      </c>
      <c r="AN4722">
        <v>751446</v>
      </c>
      <c r="AO4722">
        <v>791413</v>
      </c>
      <c r="AP4722" t="s">
        <v>25622</v>
      </c>
      <c r="AQ4722" t="s">
        <v>25623</v>
      </c>
      <c r="AR4722">
        <v>2</v>
      </c>
      <c r="AS4722" t="s">
        <v>3549</v>
      </c>
      <c r="AT4722" t="s">
        <v>13738</v>
      </c>
      <c r="AW4722">
        <v>56.1924766095702</v>
      </c>
      <c r="AX4722">
        <v>10.1812972361924</v>
      </c>
      <c r="AY4722" t="s">
        <v>2633</v>
      </c>
      <c r="AZ4722">
        <v>1082</v>
      </c>
      <c r="BA4722" t="s">
        <v>4400</v>
      </c>
    </row>
    <row r="4723" spans="1:53" x14ac:dyDescent="0.25">
      <c r="A4723">
        <v>615402</v>
      </c>
      <c r="B4723" t="s">
        <v>25624</v>
      </c>
      <c r="C4723">
        <v>8700</v>
      </c>
      <c r="D4723" t="s">
        <v>9538</v>
      </c>
      <c r="E4723" t="s">
        <v>1783</v>
      </c>
      <c r="F4723">
        <v>66294110</v>
      </c>
      <c r="G4723">
        <v>1003401663</v>
      </c>
      <c r="H4723" t="s">
        <v>12753</v>
      </c>
      <c r="I4723" t="s">
        <v>25625</v>
      </c>
      <c r="J4723" t="s">
        <v>12754</v>
      </c>
      <c r="K4723" t="s">
        <v>25572</v>
      </c>
      <c r="L4723">
        <v>7655</v>
      </c>
      <c r="M4723">
        <v>2</v>
      </c>
      <c r="Q4723" s="1">
        <v>44046</v>
      </c>
      <c r="R4723" t="s">
        <v>2628</v>
      </c>
      <c r="V4723">
        <v>4</v>
      </c>
      <c r="W4723" t="s">
        <v>3081</v>
      </c>
      <c r="X4723">
        <v>1</v>
      </c>
      <c r="Y4723" t="s">
        <v>34899</v>
      </c>
      <c r="AA4723">
        <v>186901</v>
      </c>
      <c r="AB4723">
        <v>240</v>
      </c>
      <c r="AC4723" t="s">
        <v>4111</v>
      </c>
      <c r="AD4723">
        <v>1071</v>
      </c>
      <c r="AE4723" t="s">
        <v>111</v>
      </c>
      <c r="AF4723">
        <v>4</v>
      </c>
      <c r="AG4723" t="s">
        <v>35075</v>
      </c>
      <c r="AH4723">
        <v>99</v>
      </c>
      <c r="AI4723" t="s">
        <v>34896</v>
      </c>
      <c r="AJ4723">
        <v>615</v>
      </c>
      <c r="AK4723" t="s">
        <v>9542</v>
      </c>
      <c r="AP4723" t="s">
        <v>12756</v>
      </c>
      <c r="AQ4723" t="s">
        <v>12757</v>
      </c>
      <c r="AR4723">
        <v>1</v>
      </c>
      <c r="AS4723" t="s">
        <v>3533</v>
      </c>
      <c r="AT4723" t="s">
        <v>25574</v>
      </c>
      <c r="AW4723">
        <v>55.868407019999999</v>
      </c>
      <c r="AX4723">
        <v>9.8558118799999992</v>
      </c>
      <c r="AY4723" t="s">
        <v>2633</v>
      </c>
      <c r="AZ4723">
        <v>1082</v>
      </c>
      <c r="BA4723" t="s">
        <v>4400</v>
      </c>
    </row>
    <row r="4724" spans="1:53" x14ac:dyDescent="0.25">
      <c r="A4724">
        <v>615406</v>
      </c>
      <c r="B4724" t="s">
        <v>25248</v>
      </c>
      <c r="C4724">
        <v>8700</v>
      </c>
      <c r="D4724" t="s">
        <v>9538</v>
      </c>
      <c r="E4724" t="s">
        <v>25626</v>
      </c>
      <c r="F4724">
        <v>29551081</v>
      </c>
      <c r="G4724">
        <v>1003334074</v>
      </c>
      <c r="H4724" t="s">
        <v>10319</v>
      </c>
      <c r="I4724" t="s">
        <v>25627</v>
      </c>
      <c r="J4724" t="s">
        <v>10320</v>
      </c>
      <c r="K4724" t="s">
        <v>25628</v>
      </c>
      <c r="L4724">
        <v>4379</v>
      </c>
      <c r="M4724">
        <v>26</v>
      </c>
      <c r="Q4724" s="1">
        <v>44721</v>
      </c>
      <c r="R4724" t="s">
        <v>2628</v>
      </c>
      <c r="V4724">
        <v>4</v>
      </c>
      <c r="W4724" t="s">
        <v>3081</v>
      </c>
      <c r="X4724">
        <v>1</v>
      </c>
      <c r="Y4724" t="s">
        <v>34899</v>
      </c>
      <c r="AA4724">
        <v>199101</v>
      </c>
      <c r="AB4724">
        <v>281</v>
      </c>
      <c r="AC4724" t="s">
        <v>3808</v>
      </c>
      <c r="AD4724">
        <v>1071</v>
      </c>
      <c r="AE4724" t="s">
        <v>111</v>
      </c>
      <c r="AF4724">
        <v>1</v>
      </c>
      <c r="AG4724" t="s">
        <v>34895</v>
      </c>
      <c r="AH4724">
        <v>99</v>
      </c>
      <c r="AI4724" t="s">
        <v>34896</v>
      </c>
      <c r="AJ4724">
        <v>615</v>
      </c>
      <c r="AK4724" t="s">
        <v>9542</v>
      </c>
      <c r="AO4724">
        <v>607410</v>
      </c>
      <c r="AP4724" t="s">
        <v>10323</v>
      </c>
      <c r="AQ4724" t="s">
        <v>10324</v>
      </c>
      <c r="AR4724">
        <v>2</v>
      </c>
      <c r="AS4724" t="s">
        <v>3549</v>
      </c>
      <c r="AT4724" t="s">
        <v>25629</v>
      </c>
      <c r="AW4724">
        <v>55.863695010000001</v>
      </c>
      <c r="AX4724">
        <v>9.8399405800000004</v>
      </c>
      <c r="AY4724" t="s">
        <v>2633</v>
      </c>
      <c r="AZ4724">
        <v>1082</v>
      </c>
      <c r="BA4724" t="s">
        <v>4400</v>
      </c>
    </row>
    <row r="4725" spans="1:53" x14ac:dyDescent="0.25">
      <c r="A4725">
        <v>615413</v>
      </c>
      <c r="B4725" t="s">
        <v>25630</v>
      </c>
      <c r="C4725">
        <v>8700</v>
      </c>
      <c r="D4725" t="s">
        <v>9538</v>
      </c>
      <c r="E4725" t="s">
        <v>25631</v>
      </c>
      <c r="F4725">
        <v>66294110</v>
      </c>
      <c r="G4725">
        <v>1016478810</v>
      </c>
      <c r="H4725" t="s">
        <v>12753</v>
      </c>
      <c r="J4725" t="s">
        <v>12754</v>
      </c>
      <c r="K4725" t="s">
        <v>25632</v>
      </c>
      <c r="L4725">
        <v>9131</v>
      </c>
      <c r="M4725">
        <v>150</v>
      </c>
      <c r="Q4725" s="1">
        <v>44046</v>
      </c>
      <c r="R4725" t="s">
        <v>2628</v>
      </c>
      <c r="V4725">
        <v>4</v>
      </c>
      <c r="W4725" t="s">
        <v>3081</v>
      </c>
      <c r="X4725">
        <v>1</v>
      </c>
      <c r="Y4725" t="s">
        <v>34899</v>
      </c>
      <c r="AA4725">
        <v>200801</v>
      </c>
      <c r="AB4725">
        <v>240</v>
      </c>
      <c r="AC4725" t="s">
        <v>4111</v>
      </c>
      <c r="AD4725">
        <v>1071</v>
      </c>
      <c r="AE4725" t="s">
        <v>111</v>
      </c>
      <c r="AF4725">
        <v>1</v>
      </c>
      <c r="AG4725" t="s">
        <v>34895</v>
      </c>
      <c r="AH4725">
        <v>99</v>
      </c>
      <c r="AI4725" t="s">
        <v>34896</v>
      </c>
      <c r="AJ4725">
        <v>615</v>
      </c>
      <c r="AK4725" t="s">
        <v>9542</v>
      </c>
      <c r="AO4725">
        <v>615402</v>
      </c>
      <c r="AP4725" t="s">
        <v>12756</v>
      </c>
      <c r="AQ4725" t="s">
        <v>12757</v>
      </c>
      <c r="AR4725">
        <v>2</v>
      </c>
      <c r="AS4725" t="s">
        <v>3549</v>
      </c>
      <c r="AT4725" t="s">
        <v>25323</v>
      </c>
      <c r="AW4725">
        <v>55.830551700000001</v>
      </c>
      <c r="AX4725">
        <v>9.8014156700000008</v>
      </c>
      <c r="AY4725" t="s">
        <v>2633</v>
      </c>
      <c r="AZ4725">
        <v>1082</v>
      </c>
      <c r="BA4725" t="s">
        <v>4400</v>
      </c>
    </row>
    <row r="4726" spans="1:53" x14ac:dyDescent="0.25">
      <c r="A4726">
        <v>615901</v>
      </c>
      <c r="B4726" t="s">
        <v>25633</v>
      </c>
      <c r="C4726">
        <v>8700</v>
      </c>
      <c r="D4726" t="s">
        <v>9538</v>
      </c>
      <c r="E4726" t="s">
        <v>40474</v>
      </c>
      <c r="F4726">
        <v>29189889</v>
      </c>
      <c r="G4726">
        <v>1003334311</v>
      </c>
      <c r="H4726" t="s">
        <v>40475</v>
      </c>
      <c r="I4726" t="s">
        <v>25634</v>
      </c>
      <c r="J4726" t="s">
        <v>25635</v>
      </c>
      <c r="K4726" t="s">
        <v>40476</v>
      </c>
      <c r="L4726">
        <v>5920</v>
      </c>
      <c r="M4726" t="s">
        <v>25636</v>
      </c>
      <c r="Q4726" s="1">
        <v>44690</v>
      </c>
      <c r="R4726" t="s">
        <v>2628</v>
      </c>
      <c r="S4726">
        <v>615</v>
      </c>
      <c r="T4726" t="s">
        <v>9542</v>
      </c>
      <c r="V4726">
        <v>2</v>
      </c>
      <c r="W4726" t="s">
        <v>2629</v>
      </c>
      <c r="X4726">
        <v>1</v>
      </c>
      <c r="Y4726" t="s">
        <v>34899</v>
      </c>
      <c r="AA4726">
        <v>194708</v>
      </c>
      <c r="AB4726">
        <v>128</v>
      </c>
      <c r="AC4726" t="s">
        <v>564</v>
      </c>
      <c r="AD4726">
        <v>1051</v>
      </c>
      <c r="AE4726" t="s">
        <v>564</v>
      </c>
      <c r="AF4726">
        <v>2</v>
      </c>
      <c r="AG4726" t="s">
        <v>35025</v>
      </c>
      <c r="AH4726">
        <v>27</v>
      </c>
      <c r="AI4726" t="s">
        <v>34995</v>
      </c>
      <c r="AJ4726">
        <v>615</v>
      </c>
      <c r="AK4726" t="s">
        <v>9542</v>
      </c>
      <c r="AP4726" t="s">
        <v>25637</v>
      </c>
      <c r="AQ4726" t="s">
        <v>25638</v>
      </c>
      <c r="AR4726">
        <v>0</v>
      </c>
      <c r="AS4726" t="s">
        <v>2632</v>
      </c>
      <c r="AT4726" t="s">
        <v>34983</v>
      </c>
      <c r="AW4726">
        <v>55.870692169999998</v>
      </c>
      <c r="AX4726">
        <v>9.8452063200000008</v>
      </c>
      <c r="AY4726" t="s">
        <v>2633</v>
      </c>
      <c r="AZ4726">
        <v>1082</v>
      </c>
      <c r="BA4726" t="s">
        <v>4400</v>
      </c>
    </row>
    <row r="4727" spans="1:53" x14ac:dyDescent="0.25">
      <c r="A4727">
        <v>615902</v>
      </c>
      <c r="B4727" t="s">
        <v>25639</v>
      </c>
      <c r="C4727">
        <v>8700</v>
      </c>
      <c r="D4727" t="s">
        <v>9538</v>
      </c>
      <c r="E4727" t="s">
        <v>1784</v>
      </c>
      <c r="F4727">
        <v>29189889</v>
      </c>
      <c r="G4727">
        <v>1009209235</v>
      </c>
      <c r="H4727" t="s">
        <v>25640</v>
      </c>
      <c r="I4727" t="s">
        <v>25641</v>
      </c>
      <c r="J4727" t="s">
        <v>25642</v>
      </c>
      <c r="K4727" t="s">
        <v>25643</v>
      </c>
      <c r="L4727">
        <v>7169</v>
      </c>
      <c r="M4727">
        <v>5</v>
      </c>
      <c r="Q4727" s="1">
        <v>43784</v>
      </c>
      <c r="R4727" t="s">
        <v>2628</v>
      </c>
      <c r="S4727">
        <v>615</v>
      </c>
      <c r="T4727" t="s">
        <v>9542</v>
      </c>
      <c r="V4727">
        <v>2</v>
      </c>
      <c r="W4727" t="s">
        <v>2629</v>
      </c>
      <c r="X4727">
        <v>1</v>
      </c>
      <c r="Y4727" t="s">
        <v>34899</v>
      </c>
      <c r="Z4727">
        <v>11</v>
      </c>
      <c r="AA4727">
        <v>197608</v>
      </c>
      <c r="AB4727">
        <v>126</v>
      </c>
      <c r="AC4727" t="s">
        <v>62</v>
      </c>
      <c r="AD4727">
        <v>1015</v>
      </c>
      <c r="AE4727" t="s">
        <v>62</v>
      </c>
      <c r="AF4727">
        <v>1</v>
      </c>
      <c r="AG4727" t="s">
        <v>34895</v>
      </c>
      <c r="AH4727">
        <v>27</v>
      </c>
      <c r="AI4727" t="s">
        <v>34995</v>
      </c>
      <c r="AJ4727">
        <v>615</v>
      </c>
      <c r="AK4727" t="s">
        <v>9542</v>
      </c>
      <c r="AP4727" t="s">
        <v>25644</v>
      </c>
      <c r="AQ4727" t="s">
        <v>25645</v>
      </c>
      <c r="AR4727">
        <v>0</v>
      </c>
      <c r="AS4727" t="s">
        <v>2632</v>
      </c>
      <c r="AT4727" t="s">
        <v>5014</v>
      </c>
      <c r="AV4727" t="s">
        <v>25510</v>
      </c>
      <c r="AW4727">
        <v>55.893794900000003</v>
      </c>
      <c r="AX4727">
        <v>9.7683521300000002</v>
      </c>
      <c r="AY4727" t="s">
        <v>2633</v>
      </c>
      <c r="AZ4727">
        <v>1082</v>
      </c>
      <c r="BA4727" t="s">
        <v>4400</v>
      </c>
    </row>
    <row r="4728" spans="1:53" x14ac:dyDescent="0.25">
      <c r="A4728">
        <v>617001</v>
      </c>
      <c r="B4728" t="s">
        <v>25646</v>
      </c>
      <c r="C4728">
        <v>7300</v>
      </c>
      <c r="D4728" t="s">
        <v>11865</v>
      </c>
      <c r="E4728" t="s">
        <v>1785</v>
      </c>
      <c r="F4728">
        <v>29189900</v>
      </c>
      <c r="G4728">
        <v>1003338767</v>
      </c>
      <c r="H4728" t="s">
        <v>25647</v>
      </c>
      <c r="I4728" t="s">
        <v>25648</v>
      </c>
      <c r="J4728" t="s">
        <v>25649</v>
      </c>
      <c r="K4728" t="s">
        <v>25650</v>
      </c>
      <c r="L4728">
        <v>1350</v>
      </c>
      <c r="M4728" t="s">
        <v>4936</v>
      </c>
      <c r="Q4728" s="1">
        <v>44369</v>
      </c>
      <c r="R4728" t="s">
        <v>2628</v>
      </c>
      <c r="S4728">
        <v>630</v>
      </c>
      <c r="T4728" t="s">
        <v>4412</v>
      </c>
      <c r="V4728">
        <v>2</v>
      </c>
      <c r="W4728" t="s">
        <v>2629</v>
      </c>
      <c r="X4728">
        <v>1</v>
      </c>
      <c r="Y4728" t="s">
        <v>34899</v>
      </c>
      <c r="Z4728">
        <v>6</v>
      </c>
      <c r="AA4728">
        <v>196208</v>
      </c>
      <c r="AB4728">
        <v>121</v>
      </c>
      <c r="AC4728" t="s">
        <v>2640</v>
      </c>
      <c r="AD4728">
        <v>1012</v>
      </c>
      <c r="AE4728" t="s">
        <v>2</v>
      </c>
      <c r="AF4728">
        <v>1</v>
      </c>
      <c r="AG4728" t="s">
        <v>34895</v>
      </c>
      <c r="AH4728">
        <v>21</v>
      </c>
      <c r="AI4728" t="s">
        <v>34900</v>
      </c>
      <c r="AJ4728">
        <v>630</v>
      </c>
      <c r="AK4728" t="s">
        <v>4412</v>
      </c>
      <c r="AP4728" t="s">
        <v>25651</v>
      </c>
      <c r="AQ4728" t="s">
        <v>25652</v>
      </c>
      <c r="AR4728">
        <v>0</v>
      </c>
      <c r="AS4728" t="s">
        <v>2632</v>
      </c>
      <c r="AT4728" t="s">
        <v>25653</v>
      </c>
      <c r="AW4728">
        <v>55.781894119999997</v>
      </c>
      <c r="AX4728">
        <v>9.4696186299999994</v>
      </c>
      <c r="AY4728" t="s">
        <v>2633</v>
      </c>
      <c r="AZ4728">
        <v>1083</v>
      </c>
      <c r="BA4728" t="s">
        <v>4409</v>
      </c>
    </row>
    <row r="4729" spans="1:53" x14ac:dyDescent="0.25">
      <c r="A4729">
        <v>617002</v>
      </c>
      <c r="B4729" t="s">
        <v>25654</v>
      </c>
      <c r="C4729">
        <v>7300</v>
      </c>
      <c r="D4729" t="s">
        <v>11865</v>
      </c>
      <c r="E4729" t="s">
        <v>1786</v>
      </c>
      <c r="F4729">
        <v>29189900</v>
      </c>
      <c r="G4729">
        <v>1003338780</v>
      </c>
      <c r="H4729" t="s">
        <v>34520</v>
      </c>
      <c r="I4729" t="s">
        <v>25655</v>
      </c>
      <c r="J4729" t="s">
        <v>25656</v>
      </c>
      <c r="K4729" t="s">
        <v>25657</v>
      </c>
      <c r="L4729">
        <v>245</v>
      </c>
      <c r="M4729" t="s">
        <v>8722</v>
      </c>
      <c r="Q4729" s="1">
        <v>45016</v>
      </c>
      <c r="R4729" t="s">
        <v>2628</v>
      </c>
      <c r="S4729">
        <v>630</v>
      </c>
      <c r="T4729" t="s">
        <v>4412</v>
      </c>
      <c r="V4729">
        <v>2</v>
      </c>
      <c r="W4729" t="s">
        <v>2629</v>
      </c>
      <c r="X4729">
        <v>1</v>
      </c>
      <c r="Y4729" t="s">
        <v>34899</v>
      </c>
      <c r="Z4729">
        <v>10</v>
      </c>
      <c r="AA4729">
        <v>197604</v>
      </c>
      <c r="AB4729">
        <v>121</v>
      </c>
      <c r="AC4729" t="s">
        <v>2640</v>
      </c>
      <c r="AD4729">
        <v>1012</v>
      </c>
      <c r="AE4729" t="s">
        <v>2</v>
      </c>
      <c r="AF4729">
        <v>1</v>
      </c>
      <c r="AG4729" t="s">
        <v>34895</v>
      </c>
      <c r="AH4729">
        <v>25</v>
      </c>
      <c r="AI4729" t="s">
        <v>34990</v>
      </c>
      <c r="AJ4729">
        <v>630</v>
      </c>
      <c r="AK4729" t="s">
        <v>4412</v>
      </c>
      <c r="AP4729" t="s">
        <v>25658</v>
      </c>
      <c r="AQ4729" t="s">
        <v>25659</v>
      </c>
      <c r="AR4729">
        <v>0</v>
      </c>
      <c r="AS4729" t="s">
        <v>2632</v>
      </c>
      <c r="AT4729" t="s">
        <v>4972</v>
      </c>
      <c r="AW4729">
        <v>55.752869850000003</v>
      </c>
      <c r="AX4729">
        <v>9.4234991000000008</v>
      </c>
      <c r="AY4729" t="s">
        <v>2633</v>
      </c>
      <c r="AZ4729">
        <v>1083</v>
      </c>
      <c r="BA4729" t="s">
        <v>4409</v>
      </c>
    </row>
    <row r="4730" spans="1:53" x14ac:dyDescent="0.25">
      <c r="A4730">
        <v>617003</v>
      </c>
      <c r="B4730" t="s">
        <v>25660</v>
      </c>
      <c r="C4730">
        <v>7300</v>
      </c>
      <c r="D4730" t="s">
        <v>11865</v>
      </c>
      <c r="E4730" t="s">
        <v>1787</v>
      </c>
      <c r="F4730">
        <v>29189900</v>
      </c>
      <c r="G4730">
        <v>1003334761</v>
      </c>
      <c r="H4730" t="s">
        <v>40477</v>
      </c>
      <c r="I4730" t="s">
        <v>25661</v>
      </c>
      <c r="J4730" t="s">
        <v>25662</v>
      </c>
      <c r="K4730" t="s">
        <v>25663</v>
      </c>
      <c r="L4730">
        <v>2098</v>
      </c>
      <c r="M4730">
        <v>25</v>
      </c>
      <c r="Q4730" s="1">
        <v>43784</v>
      </c>
      <c r="R4730" t="s">
        <v>2628</v>
      </c>
      <c r="S4730">
        <v>630</v>
      </c>
      <c r="T4730" t="s">
        <v>4412</v>
      </c>
      <c r="V4730">
        <v>2</v>
      </c>
      <c r="W4730" t="s">
        <v>2629</v>
      </c>
      <c r="X4730">
        <v>1</v>
      </c>
      <c r="Y4730" t="s">
        <v>34899</v>
      </c>
      <c r="Z4730">
        <v>11</v>
      </c>
      <c r="AA4730">
        <v>199410</v>
      </c>
      <c r="AB4730">
        <v>126</v>
      </c>
      <c r="AC4730" t="s">
        <v>62</v>
      </c>
      <c r="AD4730">
        <v>1015</v>
      </c>
      <c r="AE4730" t="s">
        <v>62</v>
      </c>
      <c r="AF4730">
        <v>1</v>
      </c>
      <c r="AG4730" t="s">
        <v>34895</v>
      </c>
      <c r="AH4730">
        <v>27</v>
      </c>
      <c r="AI4730" t="s">
        <v>34995</v>
      </c>
      <c r="AJ4730">
        <v>630</v>
      </c>
      <c r="AK4730" t="s">
        <v>4412</v>
      </c>
      <c r="AP4730" t="s">
        <v>25664</v>
      </c>
      <c r="AQ4730" t="s">
        <v>25665</v>
      </c>
      <c r="AR4730">
        <v>0</v>
      </c>
      <c r="AS4730" t="s">
        <v>2632</v>
      </c>
      <c r="AT4730" t="s">
        <v>25666</v>
      </c>
      <c r="AW4730">
        <v>55.751240959999997</v>
      </c>
      <c r="AX4730">
        <v>9.4234247399999997</v>
      </c>
      <c r="AY4730" t="s">
        <v>2633</v>
      </c>
      <c r="AZ4730">
        <v>1083</v>
      </c>
      <c r="BA4730" t="s">
        <v>4409</v>
      </c>
    </row>
    <row r="4731" spans="1:53" x14ac:dyDescent="0.25">
      <c r="A4731">
        <v>617300</v>
      </c>
      <c r="B4731" t="s">
        <v>25667</v>
      </c>
      <c r="C4731">
        <v>7300</v>
      </c>
      <c r="D4731" t="s">
        <v>11865</v>
      </c>
      <c r="E4731" t="s">
        <v>40478</v>
      </c>
      <c r="F4731">
        <v>59799916</v>
      </c>
      <c r="G4731">
        <v>1002102986</v>
      </c>
      <c r="H4731" t="s">
        <v>40479</v>
      </c>
      <c r="I4731" t="s">
        <v>25668</v>
      </c>
      <c r="J4731" t="s">
        <v>25669</v>
      </c>
      <c r="K4731" t="s">
        <v>25670</v>
      </c>
      <c r="L4731">
        <v>242</v>
      </c>
      <c r="M4731" t="s">
        <v>4936</v>
      </c>
      <c r="Q4731" s="1">
        <v>44887</v>
      </c>
      <c r="R4731" t="s">
        <v>2628</v>
      </c>
      <c r="V4731">
        <v>5</v>
      </c>
      <c r="W4731" t="s">
        <v>2938</v>
      </c>
      <c r="X4731">
        <v>7</v>
      </c>
      <c r="Y4731" t="s">
        <v>3570</v>
      </c>
      <c r="AA4731">
        <v>195006</v>
      </c>
      <c r="AB4731">
        <v>141</v>
      </c>
      <c r="AC4731" t="s">
        <v>2173</v>
      </c>
      <c r="AD4731">
        <v>1022</v>
      </c>
      <c r="AE4731" t="s">
        <v>2173</v>
      </c>
      <c r="AF4731">
        <v>1</v>
      </c>
      <c r="AG4731" t="s">
        <v>34895</v>
      </c>
      <c r="AH4731">
        <v>84</v>
      </c>
      <c r="AI4731" t="s">
        <v>35084</v>
      </c>
      <c r="AJ4731">
        <v>630</v>
      </c>
      <c r="AK4731" t="s">
        <v>4412</v>
      </c>
      <c r="AP4731" t="s">
        <v>25671</v>
      </c>
      <c r="AQ4731" t="s">
        <v>25672</v>
      </c>
      <c r="AR4731">
        <v>0</v>
      </c>
      <c r="AS4731" t="s">
        <v>2632</v>
      </c>
      <c r="AT4731" t="s">
        <v>25673</v>
      </c>
      <c r="AW4731">
        <v>55.771785379999997</v>
      </c>
      <c r="AX4731">
        <v>9.4721313800000004</v>
      </c>
      <c r="AY4731" t="s">
        <v>2633</v>
      </c>
      <c r="AZ4731">
        <v>1083</v>
      </c>
      <c r="BA4731" t="s">
        <v>4409</v>
      </c>
    </row>
    <row r="4732" spans="1:53" x14ac:dyDescent="0.25">
      <c r="A4732">
        <v>617401</v>
      </c>
      <c r="B4732" t="s">
        <v>40480</v>
      </c>
      <c r="C4732">
        <v>7300</v>
      </c>
      <c r="D4732" t="s">
        <v>11865</v>
      </c>
      <c r="E4732" t="s">
        <v>40481</v>
      </c>
      <c r="F4732">
        <v>30859480</v>
      </c>
      <c r="G4732">
        <v>1003403745</v>
      </c>
      <c r="H4732" t="s">
        <v>25674</v>
      </c>
      <c r="I4732" t="s">
        <v>21557</v>
      </c>
      <c r="J4732" t="s">
        <v>25675</v>
      </c>
      <c r="K4732" t="s">
        <v>25676</v>
      </c>
      <c r="L4732">
        <v>2724</v>
      </c>
      <c r="M4732">
        <v>2</v>
      </c>
      <c r="Q4732" s="1">
        <v>42849</v>
      </c>
      <c r="R4732" t="s">
        <v>2628</v>
      </c>
      <c r="U4732" s="1">
        <v>42826</v>
      </c>
      <c r="V4732">
        <v>4</v>
      </c>
      <c r="W4732" t="s">
        <v>3081</v>
      </c>
      <c r="X4732">
        <v>4</v>
      </c>
      <c r="Y4732" t="s">
        <v>3442</v>
      </c>
      <c r="AA4732">
        <v>184101</v>
      </c>
      <c r="AB4732">
        <v>311</v>
      </c>
      <c r="AC4732" t="s">
        <v>35134</v>
      </c>
      <c r="AD4732">
        <v>1085</v>
      </c>
      <c r="AE4732" t="s">
        <v>35115</v>
      </c>
      <c r="AF4732">
        <v>3</v>
      </c>
      <c r="AG4732" t="s">
        <v>2688</v>
      </c>
      <c r="AH4732">
        <v>99</v>
      </c>
      <c r="AI4732" t="s">
        <v>34896</v>
      </c>
      <c r="AJ4732">
        <v>630</v>
      </c>
      <c r="AK4732" t="s">
        <v>4412</v>
      </c>
      <c r="AL4732">
        <v>2</v>
      </c>
      <c r="AM4732" t="s">
        <v>2703</v>
      </c>
      <c r="AN4732">
        <v>280697</v>
      </c>
      <c r="AO4732">
        <v>630401</v>
      </c>
      <c r="AP4732" t="s">
        <v>11274</v>
      </c>
      <c r="AQ4732" t="s">
        <v>11275</v>
      </c>
      <c r="AR4732">
        <v>2</v>
      </c>
      <c r="AS4732" t="s">
        <v>3549</v>
      </c>
      <c r="AT4732" t="s">
        <v>25323</v>
      </c>
      <c r="AW4732">
        <v>55.755691552584103</v>
      </c>
      <c r="AX4732">
        <v>9.4202617660014401</v>
      </c>
      <c r="AY4732" t="s">
        <v>2633</v>
      </c>
      <c r="AZ4732">
        <v>1083</v>
      </c>
      <c r="BA4732" t="s">
        <v>4409</v>
      </c>
    </row>
    <row r="4733" spans="1:53" x14ac:dyDescent="0.25">
      <c r="A4733">
        <v>617402</v>
      </c>
      <c r="B4733" t="s">
        <v>40482</v>
      </c>
      <c r="C4733">
        <v>7300</v>
      </c>
      <c r="D4733" t="s">
        <v>11865</v>
      </c>
      <c r="E4733" t="s">
        <v>40483</v>
      </c>
      <c r="F4733">
        <v>30859480</v>
      </c>
      <c r="G4733">
        <v>1003403745</v>
      </c>
      <c r="H4733" t="s">
        <v>25674</v>
      </c>
      <c r="I4733" t="s">
        <v>21557</v>
      </c>
      <c r="J4733" t="s">
        <v>25677</v>
      </c>
      <c r="K4733" t="s">
        <v>25676</v>
      </c>
      <c r="L4733">
        <v>2724</v>
      </c>
      <c r="M4733">
        <v>2</v>
      </c>
      <c r="Q4733" s="1">
        <v>42849</v>
      </c>
      <c r="R4733" t="s">
        <v>2628</v>
      </c>
      <c r="U4733" s="1">
        <v>42826</v>
      </c>
      <c r="V4733">
        <v>4</v>
      </c>
      <c r="W4733" t="s">
        <v>3081</v>
      </c>
      <c r="X4733">
        <v>4</v>
      </c>
      <c r="Y4733" t="s">
        <v>3442</v>
      </c>
      <c r="AA4733">
        <v>198208</v>
      </c>
      <c r="AB4733">
        <v>312</v>
      </c>
      <c r="AC4733" t="s">
        <v>35118</v>
      </c>
      <c r="AD4733">
        <v>1085</v>
      </c>
      <c r="AE4733" t="s">
        <v>35115</v>
      </c>
      <c r="AF4733">
        <v>3</v>
      </c>
      <c r="AG4733" t="s">
        <v>2688</v>
      </c>
      <c r="AH4733">
        <v>99</v>
      </c>
      <c r="AI4733" t="s">
        <v>34896</v>
      </c>
      <c r="AJ4733">
        <v>630</v>
      </c>
      <c r="AK4733" t="s">
        <v>4412</v>
      </c>
      <c r="AL4733">
        <v>2</v>
      </c>
      <c r="AM4733" t="s">
        <v>2703</v>
      </c>
      <c r="AN4733">
        <v>280697</v>
      </c>
      <c r="AO4733">
        <v>630401</v>
      </c>
      <c r="AP4733" t="s">
        <v>11274</v>
      </c>
      <c r="AQ4733" t="s">
        <v>11275</v>
      </c>
      <c r="AR4733">
        <v>2</v>
      </c>
      <c r="AS4733" t="s">
        <v>3549</v>
      </c>
      <c r="AT4733" t="s">
        <v>25323</v>
      </c>
      <c r="AW4733">
        <v>55.755691552584103</v>
      </c>
      <c r="AX4733">
        <v>9.4202617660014401</v>
      </c>
      <c r="AY4733" t="s">
        <v>2633</v>
      </c>
      <c r="AZ4733">
        <v>1083</v>
      </c>
      <c r="BA4733" t="s">
        <v>4409</v>
      </c>
    </row>
    <row r="4734" spans="1:53" x14ac:dyDescent="0.25">
      <c r="A4734">
        <v>619002</v>
      </c>
      <c r="B4734" t="s">
        <v>25678</v>
      </c>
      <c r="C4734">
        <v>7150</v>
      </c>
      <c r="D4734" t="s">
        <v>25679</v>
      </c>
      <c r="E4734" t="s">
        <v>1788</v>
      </c>
      <c r="F4734">
        <v>29189587</v>
      </c>
      <c r="G4734">
        <v>1003338883</v>
      </c>
      <c r="H4734" t="s">
        <v>40484</v>
      </c>
      <c r="I4734" t="s">
        <v>25680</v>
      </c>
      <c r="J4734" t="s">
        <v>25681</v>
      </c>
      <c r="K4734" t="s">
        <v>25682</v>
      </c>
      <c r="L4734">
        <v>81</v>
      </c>
      <c r="M4734">
        <v>47</v>
      </c>
      <c r="Q4734" s="1">
        <v>44642</v>
      </c>
      <c r="R4734" t="s">
        <v>2628</v>
      </c>
      <c r="S4734">
        <v>766</v>
      </c>
      <c r="T4734" t="s">
        <v>9508</v>
      </c>
      <c r="V4734">
        <v>2</v>
      </c>
      <c r="W4734" t="s">
        <v>2629</v>
      </c>
      <c r="X4734">
        <v>1</v>
      </c>
      <c r="Y4734" t="s">
        <v>34899</v>
      </c>
      <c r="Z4734">
        <v>6</v>
      </c>
      <c r="AA4734">
        <v>195508</v>
      </c>
      <c r="AB4734">
        <v>121</v>
      </c>
      <c r="AC4734" t="s">
        <v>2640</v>
      </c>
      <c r="AD4734">
        <v>1012</v>
      </c>
      <c r="AE4734" t="s">
        <v>2</v>
      </c>
      <c r="AF4734">
        <v>1</v>
      </c>
      <c r="AG4734" t="s">
        <v>34895</v>
      </c>
      <c r="AH4734">
        <v>21</v>
      </c>
      <c r="AI4734" t="s">
        <v>34900</v>
      </c>
      <c r="AJ4734">
        <v>766</v>
      </c>
      <c r="AK4734" t="s">
        <v>9508</v>
      </c>
      <c r="AP4734" t="s">
        <v>25683</v>
      </c>
      <c r="AQ4734" t="s">
        <v>25684</v>
      </c>
      <c r="AR4734">
        <v>0</v>
      </c>
      <c r="AS4734" t="s">
        <v>2632</v>
      </c>
      <c r="AT4734" t="s">
        <v>25685</v>
      </c>
      <c r="AW4734">
        <v>55.715062830000001</v>
      </c>
      <c r="AX4734">
        <v>9.87995293</v>
      </c>
      <c r="AY4734" t="s">
        <v>2633</v>
      </c>
      <c r="AZ4734">
        <v>1082</v>
      </c>
      <c r="BA4734" t="s">
        <v>4400</v>
      </c>
    </row>
    <row r="4735" spans="1:53" x14ac:dyDescent="0.25">
      <c r="A4735">
        <v>619004</v>
      </c>
      <c r="B4735" t="s">
        <v>25686</v>
      </c>
      <c r="C4735">
        <v>7130</v>
      </c>
      <c r="D4735" t="s">
        <v>9505</v>
      </c>
      <c r="E4735" t="s">
        <v>1789</v>
      </c>
      <c r="F4735">
        <v>29189587</v>
      </c>
      <c r="G4735">
        <v>1003339088</v>
      </c>
      <c r="H4735" t="s">
        <v>25687</v>
      </c>
      <c r="I4735" t="s">
        <v>25688</v>
      </c>
      <c r="J4735" t="s">
        <v>25689</v>
      </c>
      <c r="K4735" t="s">
        <v>40485</v>
      </c>
      <c r="L4735">
        <v>1444</v>
      </c>
      <c r="M4735">
        <v>27</v>
      </c>
      <c r="Q4735" s="1">
        <v>44033</v>
      </c>
      <c r="R4735" t="s">
        <v>4432</v>
      </c>
      <c r="S4735">
        <v>766</v>
      </c>
      <c r="T4735" t="s">
        <v>9508</v>
      </c>
      <c r="V4735">
        <v>2</v>
      </c>
      <c r="W4735" t="s">
        <v>2629</v>
      </c>
      <c r="X4735">
        <v>1</v>
      </c>
      <c r="Y4735" t="s">
        <v>34899</v>
      </c>
      <c r="Z4735">
        <v>6</v>
      </c>
      <c r="AA4735">
        <v>195304</v>
      </c>
      <c r="AB4735">
        <v>121</v>
      </c>
      <c r="AC4735" t="s">
        <v>2640</v>
      </c>
      <c r="AD4735">
        <v>1012</v>
      </c>
      <c r="AE4735" t="s">
        <v>2</v>
      </c>
      <c r="AF4735">
        <v>1</v>
      </c>
      <c r="AG4735" t="s">
        <v>34895</v>
      </c>
      <c r="AH4735">
        <v>21</v>
      </c>
      <c r="AI4735" t="s">
        <v>34900</v>
      </c>
      <c r="AJ4735">
        <v>766</v>
      </c>
      <c r="AK4735" t="s">
        <v>9508</v>
      </c>
      <c r="AP4735" t="s">
        <v>25690</v>
      </c>
      <c r="AR4735">
        <v>0</v>
      </c>
      <c r="AS4735" t="s">
        <v>2632</v>
      </c>
      <c r="AT4735" t="s">
        <v>40486</v>
      </c>
      <c r="AV4735" t="s">
        <v>25691</v>
      </c>
      <c r="AW4735">
        <v>55.80707245</v>
      </c>
      <c r="AX4735">
        <v>10.00229809</v>
      </c>
      <c r="AY4735" t="s">
        <v>2633</v>
      </c>
      <c r="AZ4735">
        <v>1082</v>
      </c>
      <c r="BA4735" t="s">
        <v>4400</v>
      </c>
    </row>
    <row r="4736" spans="1:53" x14ac:dyDescent="0.25">
      <c r="A4736">
        <v>619005</v>
      </c>
      <c r="B4736" t="s">
        <v>25692</v>
      </c>
      <c r="C4736">
        <v>8783</v>
      </c>
      <c r="D4736" t="s">
        <v>25693</v>
      </c>
      <c r="E4736" t="s">
        <v>1790</v>
      </c>
      <c r="F4736">
        <v>29189587</v>
      </c>
      <c r="G4736">
        <v>1003338986</v>
      </c>
      <c r="H4736" t="s">
        <v>40407</v>
      </c>
      <c r="I4736" t="s">
        <v>25694</v>
      </c>
      <c r="J4736" t="s">
        <v>25695</v>
      </c>
      <c r="K4736" t="s">
        <v>25696</v>
      </c>
      <c r="L4736">
        <v>989</v>
      </c>
      <c r="M4736">
        <v>9</v>
      </c>
      <c r="Q4736" s="1">
        <v>44369</v>
      </c>
      <c r="R4736" t="s">
        <v>2628</v>
      </c>
      <c r="S4736">
        <v>766</v>
      </c>
      <c r="T4736" t="s">
        <v>9508</v>
      </c>
      <c r="V4736">
        <v>2</v>
      </c>
      <c r="W4736" t="s">
        <v>2629</v>
      </c>
      <c r="X4736">
        <v>1</v>
      </c>
      <c r="Y4736" t="s">
        <v>34899</v>
      </c>
      <c r="Z4736">
        <v>7</v>
      </c>
      <c r="AA4736">
        <v>195004</v>
      </c>
      <c r="AB4736">
        <v>121</v>
      </c>
      <c r="AC4736" t="s">
        <v>2640</v>
      </c>
      <c r="AD4736">
        <v>1012</v>
      </c>
      <c r="AE4736" t="s">
        <v>2</v>
      </c>
      <c r="AF4736">
        <v>1</v>
      </c>
      <c r="AG4736" t="s">
        <v>34895</v>
      </c>
      <c r="AH4736">
        <v>21</v>
      </c>
      <c r="AI4736" t="s">
        <v>34900</v>
      </c>
      <c r="AJ4736">
        <v>766</v>
      </c>
      <c r="AK4736" t="s">
        <v>9508</v>
      </c>
      <c r="AP4736" t="s">
        <v>25697</v>
      </c>
      <c r="AQ4736" t="s">
        <v>25698</v>
      </c>
      <c r="AR4736">
        <v>0</v>
      </c>
      <c r="AS4736" t="s">
        <v>2632</v>
      </c>
      <c r="AT4736" t="s">
        <v>25699</v>
      </c>
      <c r="AW4736">
        <v>55.755820360000001</v>
      </c>
      <c r="AX4736">
        <v>9.8631879399999995</v>
      </c>
      <c r="AY4736" t="s">
        <v>2633</v>
      </c>
      <c r="AZ4736">
        <v>1082</v>
      </c>
      <c r="BA4736" t="s">
        <v>4400</v>
      </c>
    </row>
    <row r="4737" spans="1:53" x14ac:dyDescent="0.25">
      <c r="A4737">
        <v>619007</v>
      </c>
      <c r="B4737" t="s">
        <v>25700</v>
      </c>
      <c r="C4737">
        <v>7130</v>
      </c>
      <c r="D4737" t="s">
        <v>9505</v>
      </c>
      <c r="E4737" t="s">
        <v>1791</v>
      </c>
      <c r="F4737">
        <v>29189587</v>
      </c>
      <c r="G4737">
        <v>1003339131</v>
      </c>
      <c r="H4737" t="s">
        <v>25701</v>
      </c>
      <c r="I4737" t="s">
        <v>25702</v>
      </c>
      <c r="J4737" t="s">
        <v>25703</v>
      </c>
      <c r="K4737" t="s">
        <v>25704</v>
      </c>
      <c r="L4737">
        <v>1615</v>
      </c>
      <c r="M4737">
        <v>7</v>
      </c>
      <c r="Q4737" s="1">
        <v>43839</v>
      </c>
      <c r="R4737" t="s">
        <v>2628</v>
      </c>
      <c r="S4737">
        <v>766</v>
      </c>
      <c r="T4737" t="s">
        <v>9508</v>
      </c>
      <c r="V4737">
        <v>2</v>
      </c>
      <c r="W4737" t="s">
        <v>2629</v>
      </c>
      <c r="X4737">
        <v>1</v>
      </c>
      <c r="Y4737" t="s">
        <v>34899</v>
      </c>
      <c r="Z4737">
        <v>10</v>
      </c>
      <c r="AA4737">
        <v>195104</v>
      </c>
      <c r="AB4737">
        <v>121</v>
      </c>
      <c r="AC4737" t="s">
        <v>2640</v>
      </c>
      <c r="AD4737">
        <v>1012</v>
      </c>
      <c r="AE4737" t="s">
        <v>2</v>
      </c>
      <c r="AF4737">
        <v>1</v>
      </c>
      <c r="AG4737" t="s">
        <v>34895</v>
      </c>
      <c r="AH4737">
        <v>21</v>
      </c>
      <c r="AI4737" t="s">
        <v>34900</v>
      </c>
      <c r="AJ4737">
        <v>766</v>
      </c>
      <c r="AK4737" t="s">
        <v>9508</v>
      </c>
      <c r="AP4737" t="s">
        <v>25705</v>
      </c>
      <c r="AQ4737" t="s">
        <v>25706</v>
      </c>
      <c r="AR4737">
        <v>0</v>
      </c>
      <c r="AS4737" t="s">
        <v>2632</v>
      </c>
      <c r="AT4737" t="s">
        <v>25323</v>
      </c>
      <c r="AW4737">
        <v>55.711982419999998</v>
      </c>
      <c r="AX4737">
        <v>9.9860155299999995</v>
      </c>
      <c r="AY4737" t="s">
        <v>2633</v>
      </c>
      <c r="AZ4737">
        <v>1082</v>
      </c>
      <c r="BA4737" t="s">
        <v>4400</v>
      </c>
    </row>
    <row r="4738" spans="1:53" x14ac:dyDescent="0.25">
      <c r="A4738">
        <v>619010</v>
      </c>
      <c r="B4738" t="s">
        <v>40487</v>
      </c>
      <c r="C4738">
        <v>7130</v>
      </c>
      <c r="D4738" t="s">
        <v>9505</v>
      </c>
      <c r="E4738" t="s">
        <v>1792</v>
      </c>
      <c r="F4738">
        <v>29189587</v>
      </c>
      <c r="G4738">
        <v>1003338962</v>
      </c>
      <c r="H4738" t="s">
        <v>25707</v>
      </c>
      <c r="I4738" t="s">
        <v>25708</v>
      </c>
      <c r="J4738" t="s">
        <v>25709</v>
      </c>
      <c r="K4738" t="s">
        <v>25710</v>
      </c>
      <c r="L4738">
        <v>702</v>
      </c>
      <c r="M4738">
        <v>64</v>
      </c>
      <c r="Q4738" s="1">
        <v>44033</v>
      </c>
      <c r="R4738" t="s">
        <v>4432</v>
      </c>
      <c r="S4738">
        <v>766</v>
      </c>
      <c r="T4738" t="s">
        <v>9508</v>
      </c>
      <c r="V4738">
        <v>2</v>
      </c>
      <c r="W4738" t="s">
        <v>2629</v>
      </c>
      <c r="X4738">
        <v>1</v>
      </c>
      <c r="Y4738" t="s">
        <v>34899</v>
      </c>
      <c r="Z4738">
        <v>6</v>
      </c>
      <c r="AA4738">
        <v>195908</v>
      </c>
      <c r="AB4738">
        <v>121</v>
      </c>
      <c r="AC4738" t="s">
        <v>2640</v>
      </c>
      <c r="AD4738">
        <v>1012</v>
      </c>
      <c r="AE4738" t="s">
        <v>2</v>
      </c>
      <c r="AF4738">
        <v>1</v>
      </c>
      <c r="AG4738" t="s">
        <v>34895</v>
      </c>
      <c r="AH4738">
        <v>21</v>
      </c>
      <c r="AI4738" t="s">
        <v>34900</v>
      </c>
      <c r="AJ4738">
        <v>766</v>
      </c>
      <c r="AK4738" t="s">
        <v>9508</v>
      </c>
      <c r="AP4738" t="s">
        <v>25711</v>
      </c>
      <c r="AQ4738" t="s">
        <v>25712</v>
      </c>
      <c r="AR4738">
        <v>0</v>
      </c>
      <c r="AS4738" t="s">
        <v>2632</v>
      </c>
      <c r="AT4738" t="s">
        <v>25713</v>
      </c>
      <c r="AW4738">
        <v>55.772492569999997</v>
      </c>
      <c r="AX4738">
        <v>9.9358794499999998</v>
      </c>
      <c r="AY4738" t="s">
        <v>2633</v>
      </c>
      <c r="AZ4738">
        <v>1082</v>
      </c>
      <c r="BA4738" t="s">
        <v>4400</v>
      </c>
    </row>
    <row r="4739" spans="1:53" x14ac:dyDescent="0.25">
      <c r="A4739">
        <v>619011</v>
      </c>
      <c r="B4739" t="s">
        <v>25714</v>
      </c>
      <c r="C4739">
        <v>7140</v>
      </c>
      <c r="D4739" t="s">
        <v>11944</v>
      </c>
      <c r="E4739" t="s">
        <v>1793</v>
      </c>
      <c r="F4739">
        <v>29189587</v>
      </c>
      <c r="G4739">
        <v>1003339155</v>
      </c>
      <c r="H4739" t="s">
        <v>25715</v>
      </c>
      <c r="I4739" t="s">
        <v>25716</v>
      </c>
      <c r="J4739" t="s">
        <v>25717</v>
      </c>
      <c r="K4739" t="s">
        <v>25718</v>
      </c>
      <c r="L4739">
        <v>1615</v>
      </c>
      <c r="M4739">
        <v>93</v>
      </c>
      <c r="Q4739" s="1">
        <v>43949</v>
      </c>
      <c r="R4739" t="s">
        <v>2628</v>
      </c>
      <c r="S4739">
        <v>766</v>
      </c>
      <c r="T4739" t="s">
        <v>9508</v>
      </c>
      <c r="V4739">
        <v>2</v>
      </c>
      <c r="W4739" t="s">
        <v>2629</v>
      </c>
      <c r="X4739">
        <v>1</v>
      </c>
      <c r="Y4739" t="s">
        <v>34899</v>
      </c>
      <c r="Z4739">
        <v>7</v>
      </c>
      <c r="AA4739">
        <v>195508</v>
      </c>
      <c r="AB4739">
        <v>121</v>
      </c>
      <c r="AC4739" t="s">
        <v>2640</v>
      </c>
      <c r="AD4739">
        <v>1012</v>
      </c>
      <c r="AE4739" t="s">
        <v>2</v>
      </c>
      <c r="AF4739">
        <v>1</v>
      </c>
      <c r="AG4739" t="s">
        <v>34895</v>
      </c>
      <c r="AH4739">
        <v>21</v>
      </c>
      <c r="AI4739" t="s">
        <v>34900</v>
      </c>
      <c r="AJ4739">
        <v>766</v>
      </c>
      <c r="AK4739" t="s">
        <v>9508</v>
      </c>
      <c r="AP4739" t="s">
        <v>25719</v>
      </c>
      <c r="AQ4739" t="s">
        <v>25720</v>
      </c>
      <c r="AR4739">
        <v>0</v>
      </c>
      <c r="AS4739" t="s">
        <v>2632</v>
      </c>
      <c r="AT4739" t="s">
        <v>25323</v>
      </c>
      <c r="AW4739">
        <v>55.705235700000003</v>
      </c>
      <c r="AX4739">
        <v>9.7970421499999993</v>
      </c>
      <c r="AY4739" t="s">
        <v>2633</v>
      </c>
      <c r="AZ4739">
        <v>1082</v>
      </c>
      <c r="BA4739" t="s">
        <v>4400</v>
      </c>
    </row>
    <row r="4740" spans="1:53" x14ac:dyDescent="0.25">
      <c r="A4740">
        <v>619012</v>
      </c>
      <c r="B4740" t="s">
        <v>25721</v>
      </c>
      <c r="C4740">
        <v>8781</v>
      </c>
      <c r="D4740" t="s">
        <v>25722</v>
      </c>
      <c r="E4740" t="s">
        <v>1794</v>
      </c>
      <c r="F4740">
        <v>29189587</v>
      </c>
      <c r="G4740">
        <v>1003338925</v>
      </c>
      <c r="H4740" t="s">
        <v>25723</v>
      </c>
      <c r="I4740" t="s">
        <v>25724</v>
      </c>
      <c r="J4740" t="s">
        <v>25725</v>
      </c>
      <c r="K4740" t="s">
        <v>25726</v>
      </c>
      <c r="L4740">
        <v>486</v>
      </c>
      <c r="M4740">
        <v>38</v>
      </c>
      <c r="Q4740" s="1">
        <v>44033</v>
      </c>
      <c r="R4740" t="s">
        <v>4432</v>
      </c>
      <c r="S4740">
        <v>766</v>
      </c>
      <c r="T4740" t="s">
        <v>9508</v>
      </c>
      <c r="V4740">
        <v>2</v>
      </c>
      <c r="W4740" t="s">
        <v>2629</v>
      </c>
      <c r="X4740">
        <v>1</v>
      </c>
      <c r="Y4740" t="s">
        <v>34899</v>
      </c>
      <c r="Z4740">
        <v>6</v>
      </c>
      <c r="AA4740">
        <v>195908</v>
      </c>
      <c r="AB4740">
        <v>121</v>
      </c>
      <c r="AC4740" t="s">
        <v>2640</v>
      </c>
      <c r="AD4740">
        <v>1012</v>
      </c>
      <c r="AE4740" t="s">
        <v>2</v>
      </c>
      <c r="AF4740">
        <v>1</v>
      </c>
      <c r="AG4740" t="s">
        <v>34895</v>
      </c>
      <c r="AH4740">
        <v>21</v>
      </c>
      <c r="AI4740" t="s">
        <v>34900</v>
      </c>
      <c r="AJ4740">
        <v>766</v>
      </c>
      <c r="AK4740" t="s">
        <v>9508</v>
      </c>
      <c r="AP4740" t="s">
        <v>25727</v>
      </c>
      <c r="AQ4740" t="s">
        <v>25728</v>
      </c>
      <c r="AR4740">
        <v>0</v>
      </c>
      <c r="AS4740" t="s">
        <v>2632</v>
      </c>
      <c r="AT4740" t="s">
        <v>25729</v>
      </c>
      <c r="AW4740">
        <v>55.791027550000003</v>
      </c>
      <c r="AX4740">
        <v>9.8050148299999993</v>
      </c>
      <c r="AY4740" t="s">
        <v>2633</v>
      </c>
      <c r="AZ4740">
        <v>1082</v>
      </c>
      <c r="BA4740" t="s">
        <v>4400</v>
      </c>
    </row>
    <row r="4741" spans="1:53" x14ac:dyDescent="0.25">
      <c r="A4741">
        <v>619015</v>
      </c>
      <c r="B4741" t="s">
        <v>25730</v>
      </c>
      <c r="C4741">
        <v>7140</v>
      </c>
      <c r="D4741" t="s">
        <v>11944</v>
      </c>
      <c r="E4741" t="s">
        <v>1795</v>
      </c>
      <c r="F4741">
        <v>29190925</v>
      </c>
      <c r="G4741">
        <v>1003334396</v>
      </c>
      <c r="H4741" t="s">
        <v>25731</v>
      </c>
      <c r="I4741" t="s">
        <v>25732</v>
      </c>
      <c r="J4741" t="s">
        <v>25733</v>
      </c>
      <c r="K4741" t="s">
        <v>11947</v>
      </c>
      <c r="L4741">
        <v>1216</v>
      </c>
      <c r="M4741">
        <v>1</v>
      </c>
      <c r="Q4741" s="1">
        <v>41456</v>
      </c>
      <c r="R4741" t="s">
        <v>2628</v>
      </c>
      <c r="S4741">
        <v>1082</v>
      </c>
      <c r="T4741" t="s">
        <v>4400</v>
      </c>
      <c r="U4741" s="1">
        <v>41455</v>
      </c>
      <c r="V4741">
        <v>7</v>
      </c>
      <c r="W4741" t="s">
        <v>4393</v>
      </c>
      <c r="X4741">
        <v>1</v>
      </c>
      <c r="Y4741" t="s">
        <v>34899</v>
      </c>
      <c r="Z4741">
        <v>11</v>
      </c>
      <c r="AA4741">
        <v>198308</v>
      </c>
      <c r="AB4741">
        <v>126</v>
      </c>
      <c r="AC4741" t="s">
        <v>62</v>
      </c>
      <c r="AD4741">
        <v>1015</v>
      </c>
      <c r="AE4741" t="s">
        <v>62</v>
      </c>
      <c r="AF4741">
        <v>3</v>
      </c>
      <c r="AG4741" t="s">
        <v>2688</v>
      </c>
      <c r="AH4741">
        <v>27</v>
      </c>
      <c r="AI4741" t="s">
        <v>34995</v>
      </c>
      <c r="AJ4741">
        <v>766</v>
      </c>
      <c r="AK4741" t="s">
        <v>9508</v>
      </c>
      <c r="AP4741" t="s">
        <v>25734</v>
      </c>
      <c r="AQ4741" t="s">
        <v>25735</v>
      </c>
      <c r="AR4741">
        <v>0</v>
      </c>
      <c r="AS4741" t="s">
        <v>2632</v>
      </c>
      <c r="AT4741" t="s">
        <v>11950</v>
      </c>
      <c r="AW4741">
        <v>55.692337011897102</v>
      </c>
      <c r="AX4741">
        <v>9.7727888647494101</v>
      </c>
      <c r="AY4741" t="s">
        <v>2633</v>
      </c>
      <c r="AZ4741">
        <v>1082</v>
      </c>
      <c r="BA4741" t="s">
        <v>4400</v>
      </c>
    </row>
    <row r="4742" spans="1:53" x14ac:dyDescent="0.25">
      <c r="A4742">
        <v>619016</v>
      </c>
      <c r="B4742" t="s">
        <v>25736</v>
      </c>
      <c r="C4742">
        <v>7130</v>
      </c>
      <c r="D4742" t="s">
        <v>9505</v>
      </c>
      <c r="E4742" t="s">
        <v>1796</v>
      </c>
      <c r="F4742">
        <v>28276109</v>
      </c>
      <c r="G4742">
        <v>1011165180</v>
      </c>
      <c r="H4742" t="s">
        <v>25737</v>
      </c>
      <c r="I4742" t="s">
        <v>25738</v>
      </c>
      <c r="J4742" t="s">
        <v>25739</v>
      </c>
      <c r="K4742" t="s">
        <v>25740</v>
      </c>
      <c r="L4742">
        <v>793</v>
      </c>
      <c r="M4742">
        <v>15</v>
      </c>
      <c r="Q4742" s="1">
        <v>43784</v>
      </c>
      <c r="R4742" t="s">
        <v>2628</v>
      </c>
      <c r="V4742">
        <v>6</v>
      </c>
      <c r="W4742" t="s">
        <v>3407</v>
      </c>
      <c r="X4742">
        <v>1</v>
      </c>
      <c r="Y4742" t="s">
        <v>34899</v>
      </c>
      <c r="Z4742">
        <v>9</v>
      </c>
      <c r="AA4742">
        <v>198308</v>
      </c>
      <c r="AB4742">
        <v>129</v>
      </c>
      <c r="AC4742" t="s">
        <v>122</v>
      </c>
      <c r="AD4742">
        <v>1016</v>
      </c>
      <c r="AE4742" t="s">
        <v>122</v>
      </c>
      <c r="AF4742">
        <v>1</v>
      </c>
      <c r="AG4742" t="s">
        <v>34895</v>
      </c>
      <c r="AH4742">
        <v>22</v>
      </c>
      <c r="AI4742" t="s">
        <v>34977</v>
      </c>
      <c r="AJ4742">
        <v>766</v>
      </c>
      <c r="AK4742" t="s">
        <v>9508</v>
      </c>
      <c r="AP4742" t="s">
        <v>25741</v>
      </c>
      <c r="AQ4742" t="s">
        <v>25742</v>
      </c>
      <c r="AR4742">
        <v>0</v>
      </c>
      <c r="AS4742" t="s">
        <v>2632</v>
      </c>
      <c r="AT4742" t="s">
        <v>25743</v>
      </c>
      <c r="AW4742">
        <v>55.702347019999998</v>
      </c>
      <c r="AX4742">
        <v>10.00991679</v>
      </c>
      <c r="AY4742" t="s">
        <v>2633</v>
      </c>
      <c r="AZ4742">
        <v>1082</v>
      </c>
      <c r="BA4742" t="s">
        <v>4400</v>
      </c>
    </row>
    <row r="4743" spans="1:53" x14ac:dyDescent="0.25">
      <c r="A4743">
        <v>619017</v>
      </c>
      <c r="B4743" t="s">
        <v>25744</v>
      </c>
      <c r="C4743">
        <v>7130</v>
      </c>
      <c r="D4743" t="s">
        <v>9505</v>
      </c>
      <c r="E4743" t="s">
        <v>1797</v>
      </c>
      <c r="F4743">
        <v>19149447</v>
      </c>
      <c r="G4743">
        <v>1003700797</v>
      </c>
      <c r="H4743" t="s">
        <v>40488</v>
      </c>
      <c r="J4743" t="s">
        <v>25745</v>
      </c>
      <c r="K4743" t="s">
        <v>25746</v>
      </c>
      <c r="L4743">
        <v>1081</v>
      </c>
      <c r="M4743">
        <v>27</v>
      </c>
      <c r="Q4743" s="1">
        <v>43605</v>
      </c>
      <c r="R4743" t="s">
        <v>2628</v>
      </c>
      <c r="V4743">
        <v>5</v>
      </c>
      <c r="W4743" t="s">
        <v>2938</v>
      </c>
      <c r="X4743">
        <v>1</v>
      </c>
      <c r="Y4743" t="s">
        <v>34899</v>
      </c>
      <c r="Z4743">
        <v>8</v>
      </c>
      <c r="AA4743">
        <v>199608</v>
      </c>
      <c r="AB4743">
        <v>121</v>
      </c>
      <c r="AC4743" t="s">
        <v>2640</v>
      </c>
      <c r="AD4743">
        <v>1013</v>
      </c>
      <c r="AE4743" t="s">
        <v>47</v>
      </c>
      <c r="AF4743">
        <v>1</v>
      </c>
      <c r="AG4743" t="s">
        <v>34895</v>
      </c>
      <c r="AH4743">
        <v>22</v>
      </c>
      <c r="AI4743" t="s">
        <v>34977</v>
      </c>
      <c r="AJ4743">
        <v>766</v>
      </c>
      <c r="AK4743" t="s">
        <v>9508</v>
      </c>
      <c r="AP4743" t="s">
        <v>25747</v>
      </c>
      <c r="AQ4743" t="s">
        <v>25748</v>
      </c>
      <c r="AR4743">
        <v>0</v>
      </c>
      <c r="AS4743" t="s">
        <v>2632</v>
      </c>
      <c r="AT4743" t="s">
        <v>25749</v>
      </c>
      <c r="AW4743">
        <v>55.75007918</v>
      </c>
      <c r="AX4743">
        <v>9.9939903700000006</v>
      </c>
      <c r="AY4743" t="s">
        <v>2633</v>
      </c>
      <c r="AZ4743">
        <v>1082</v>
      </c>
      <c r="BA4743" t="s">
        <v>4400</v>
      </c>
    </row>
    <row r="4744" spans="1:53" x14ac:dyDescent="0.25">
      <c r="A4744">
        <v>619247</v>
      </c>
      <c r="B4744" t="s">
        <v>25750</v>
      </c>
      <c r="C4744">
        <v>7130</v>
      </c>
      <c r="D4744" t="s">
        <v>9505</v>
      </c>
      <c r="E4744" t="s">
        <v>25750</v>
      </c>
      <c r="F4744">
        <v>69378013</v>
      </c>
      <c r="H4744" t="s">
        <v>40464</v>
      </c>
      <c r="J4744" t="s">
        <v>25751</v>
      </c>
      <c r="K4744" t="s">
        <v>40489</v>
      </c>
      <c r="L4744">
        <v>331</v>
      </c>
      <c r="M4744">
        <v>5</v>
      </c>
      <c r="Q4744" s="1">
        <v>40574</v>
      </c>
      <c r="R4744" t="s">
        <v>2628</v>
      </c>
      <c r="U4744" s="1">
        <v>40575</v>
      </c>
      <c r="V4744">
        <v>4</v>
      </c>
      <c r="W4744" t="s">
        <v>3081</v>
      </c>
      <c r="X4744">
        <v>1</v>
      </c>
      <c r="Y4744" t="s">
        <v>34899</v>
      </c>
      <c r="AA4744">
        <v>200208</v>
      </c>
      <c r="AB4744">
        <v>137</v>
      </c>
      <c r="AC4744" t="s">
        <v>3522</v>
      </c>
      <c r="AD4744">
        <v>1053</v>
      </c>
      <c r="AE4744" t="s">
        <v>3522</v>
      </c>
      <c r="AF4744">
        <v>3</v>
      </c>
      <c r="AG4744" t="s">
        <v>2688</v>
      </c>
      <c r="AH4744">
        <v>30</v>
      </c>
      <c r="AI4744" t="s">
        <v>3512</v>
      </c>
      <c r="AJ4744">
        <v>766</v>
      </c>
      <c r="AK4744" t="s">
        <v>9508</v>
      </c>
      <c r="AL4744">
        <v>2</v>
      </c>
      <c r="AM4744" t="s">
        <v>2703</v>
      </c>
      <c r="AN4744">
        <v>615248</v>
      </c>
      <c r="AO4744">
        <v>615248</v>
      </c>
      <c r="AP4744" t="s">
        <v>25589</v>
      </c>
      <c r="AQ4744" t="s">
        <v>25590</v>
      </c>
      <c r="AR4744">
        <v>2</v>
      </c>
      <c r="AS4744" t="s">
        <v>3549</v>
      </c>
      <c r="AT4744" t="s">
        <v>40490</v>
      </c>
      <c r="AV4744" t="s">
        <v>25752</v>
      </c>
      <c r="AW4744">
        <v>55.775438662527698</v>
      </c>
      <c r="AX4744">
        <v>9.9347285466952702</v>
      </c>
      <c r="AY4744" t="s">
        <v>2633</v>
      </c>
      <c r="AZ4744">
        <v>1082</v>
      </c>
      <c r="BA4744" t="s">
        <v>4400</v>
      </c>
    </row>
    <row r="4745" spans="1:53" x14ac:dyDescent="0.25">
      <c r="A4745">
        <v>619300</v>
      </c>
      <c r="B4745" t="s">
        <v>25753</v>
      </c>
      <c r="C4745">
        <v>7130</v>
      </c>
      <c r="D4745" t="s">
        <v>9505</v>
      </c>
      <c r="E4745" t="s">
        <v>1798</v>
      </c>
      <c r="F4745">
        <v>16243817</v>
      </c>
      <c r="G4745">
        <v>1001063771</v>
      </c>
      <c r="H4745" t="s">
        <v>25754</v>
      </c>
      <c r="I4745" t="s">
        <v>25755</v>
      </c>
      <c r="J4745" t="s">
        <v>25756</v>
      </c>
      <c r="K4745" t="s">
        <v>40491</v>
      </c>
      <c r="L4745">
        <v>647</v>
      </c>
      <c r="M4745">
        <v>4</v>
      </c>
      <c r="Q4745" s="1">
        <v>44407</v>
      </c>
      <c r="R4745" t="s">
        <v>2628</v>
      </c>
      <c r="V4745">
        <v>5</v>
      </c>
      <c r="W4745" t="s">
        <v>2938</v>
      </c>
      <c r="X4745">
        <v>1</v>
      </c>
      <c r="Y4745" t="s">
        <v>34899</v>
      </c>
      <c r="Z4745">
        <v>10</v>
      </c>
      <c r="AA4745">
        <v>195809</v>
      </c>
      <c r="AB4745">
        <v>123</v>
      </c>
      <c r="AC4745" t="s">
        <v>109</v>
      </c>
      <c r="AD4745">
        <v>1011</v>
      </c>
      <c r="AE4745" t="s">
        <v>109</v>
      </c>
      <c r="AF4745">
        <v>1</v>
      </c>
      <c r="AG4745" t="s">
        <v>34895</v>
      </c>
      <c r="AH4745">
        <v>80</v>
      </c>
      <c r="AI4745" t="s">
        <v>109</v>
      </c>
      <c r="AJ4745">
        <v>766</v>
      </c>
      <c r="AK4745" t="s">
        <v>9508</v>
      </c>
      <c r="AP4745" t="s">
        <v>25757</v>
      </c>
      <c r="AQ4745" t="s">
        <v>25758</v>
      </c>
      <c r="AR4745">
        <v>0</v>
      </c>
      <c r="AS4745" t="s">
        <v>2632</v>
      </c>
      <c r="AT4745" t="s">
        <v>25759</v>
      </c>
      <c r="AW4745">
        <v>55.71371654</v>
      </c>
      <c r="AX4745">
        <v>9.9889959499999996</v>
      </c>
      <c r="AY4745" t="s">
        <v>2633</v>
      </c>
      <c r="AZ4745">
        <v>1082</v>
      </c>
      <c r="BA4745" t="s">
        <v>4400</v>
      </c>
    </row>
    <row r="4746" spans="1:53" x14ac:dyDescent="0.25">
      <c r="A4746">
        <v>619301</v>
      </c>
      <c r="B4746" t="s">
        <v>25760</v>
      </c>
      <c r="C4746">
        <v>8783</v>
      </c>
      <c r="D4746" t="s">
        <v>25693</v>
      </c>
      <c r="E4746" t="s">
        <v>1799</v>
      </c>
      <c r="F4746">
        <v>10238315</v>
      </c>
      <c r="G4746">
        <v>1000041004</v>
      </c>
      <c r="H4746" t="s">
        <v>25761</v>
      </c>
      <c r="I4746" t="s">
        <v>25762</v>
      </c>
      <c r="J4746" t="s">
        <v>25763</v>
      </c>
      <c r="K4746" t="s">
        <v>25764</v>
      </c>
      <c r="L4746">
        <v>406</v>
      </c>
      <c r="M4746">
        <v>3</v>
      </c>
      <c r="Q4746" s="1">
        <v>43784</v>
      </c>
      <c r="R4746" t="s">
        <v>2628</v>
      </c>
      <c r="V4746">
        <v>5</v>
      </c>
      <c r="W4746" t="s">
        <v>2938</v>
      </c>
      <c r="X4746">
        <v>1</v>
      </c>
      <c r="Y4746" t="s">
        <v>34899</v>
      </c>
      <c r="Z4746">
        <v>10</v>
      </c>
      <c r="AA4746">
        <v>195511</v>
      </c>
      <c r="AB4746">
        <v>123</v>
      </c>
      <c r="AC4746" t="s">
        <v>109</v>
      </c>
      <c r="AD4746">
        <v>1011</v>
      </c>
      <c r="AE4746" t="s">
        <v>109</v>
      </c>
      <c r="AF4746">
        <v>1</v>
      </c>
      <c r="AG4746" t="s">
        <v>34895</v>
      </c>
      <c r="AH4746">
        <v>80</v>
      </c>
      <c r="AI4746" t="s">
        <v>109</v>
      </c>
      <c r="AJ4746">
        <v>766</v>
      </c>
      <c r="AK4746" t="s">
        <v>9508</v>
      </c>
      <c r="AP4746" t="s">
        <v>25765</v>
      </c>
      <c r="AQ4746" t="s">
        <v>25766</v>
      </c>
      <c r="AR4746">
        <v>0</v>
      </c>
      <c r="AS4746" t="s">
        <v>2632</v>
      </c>
      <c r="AT4746" t="s">
        <v>25767</v>
      </c>
      <c r="AW4746">
        <v>55.775084079999999</v>
      </c>
      <c r="AX4746">
        <v>9.8662559000000005</v>
      </c>
      <c r="AY4746" t="s">
        <v>2633</v>
      </c>
      <c r="AZ4746">
        <v>1082</v>
      </c>
      <c r="BA4746" t="s">
        <v>4400</v>
      </c>
    </row>
    <row r="4747" spans="1:53" x14ac:dyDescent="0.25">
      <c r="A4747">
        <v>619305</v>
      </c>
      <c r="B4747" t="s">
        <v>40492</v>
      </c>
      <c r="C4747">
        <v>8783</v>
      </c>
      <c r="D4747" t="s">
        <v>25693</v>
      </c>
      <c r="E4747" t="s">
        <v>1800</v>
      </c>
      <c r="F4747">
        <v>71478017</v>
      </c>
      <c r="G4747">
        <v>1002344567</v>
      </c>
      <c r="H4747" t="s">
        <v>25768</v>
      </c>
      <c r="I4747" t="s">
        <v>25769</v>
      </c>
      <c r="J4747" t="s">
        <v>25770</v>
      </c>
      <c r="K4747" t="s">
        <v>40493</v>
      </c>
      <c r="L4747">
        <v>185</v>
      </c>
      <c r="M4747">
        <v>59</v>
      </c>
      <c r="Q4747" s="1">
        <v>43784</v>
      </c>
      <c r="R4747" t="s">
        <v>2628</v>
      </c>
      <c r="V4747">
        <v>5</v>
      </c>
      <c r="W4747" t="s">
        <v>2938</v>
      </c>
      <c r="X4747">
        <v>1</v>
      </c>
      <c r="Y4747" t="s">
        <v>34899</v>
      </c>
      <c r="Z4747">
        <v>10</v>
      </c>
      <c r="AA4747">
        <v>198307</v>
      </c>
      <c r="AB4747">
        <v>123</v>
      </c>
      <c r="AC4747" t="s">
        <v>109</v>
      </c>
      <c r="AD4747">
        <v>1011</v>
      </c>
      <c r="AE4747" t="s">
        <v>109</v>
      </c>
      <c r="AF4747">
        <v>1</v>
      </c>
      <c r="AG4747" t="s">
        <v>34895</v>
      </c>
      <c r="AH4747">
        <v>80</v>
      </c>
      <c r="AI4747" t="s">
        <v>109</v>
      </c>
      <c r="AJ4747">
        <v>766</v>
      </c>
      <c r="AK4747" t="s">
        <v>9508</v>
      </c>
      <c r="AP4747" t="s">
        <v>25771</v>
      </c>
      <c r="AQ4747" t="s">
        <v>25772</v>
      </c>
      <c r="AR4747">
        <v>0</v>
      </c>
      <c r="AS4747" t="s">
        <v>2632</v>
      </c>
      <c r="AT4747" t="s">
        <v>40494</v>
      </c>
      <c r="AW4747">
        <v>55.756400960000001</v>
      </c>
      <c r="AX4747">
        <v>9.8256749299999999</v>
      </c>
      <c r="AY4747" t="s">
        <v>2633</v>
      </c>
      <c r="AZ4747">
        <v>1082</v>
      </c>
      <c r="BA4747" t="s">
        <v>4400</v>
      </c>
    </row>
    <row r="4748" spans="1:53" x14ac:dyDescent="0.25">
      <c r="A4748">
        <v>619308</v>
      </c>
      <c r="B4748" t="s">
        <v>25773</v>
      </c>
      <c r="C4748">
        <v>7140</v>
      </c>
      <c r="D4748" t="s">
        <v>11944</v>
      </c>
      <c r="E4748" t="s">
        <v>1801</v>
      </c>
      <c r="F4748">
        <v>19845249</v>
      </c>
      <c r="G4748">
        <v>1004011157</v>
      </c>
      <c r="H4748" t="s">
        <v>25774</v>
      </c>
      <c r="I4748" t="s">
        <v>25775</v>
      </c>
      <c r="J4748" t="s">
        <v>25776</v>
      </c>
      <c r="K4748" t="s">
        <v>25777</v>
      </c>
      <c r="L4748">
        <v>1084</v>
      </c>
      <c r="M4748">
        <v>12</v>
      </c>
      <c r="Q4748" s="1">
        <v>43784</v>
      </c>
      <c r="R4748" t="s">
        <v>2628</v>
      </c>
      <c r="V4748">
        <v>5</v>
      </c>
      <c r="W4748" t="s">
        <v>2938</v>
      </c>
      <c r="X4748">
        <v>1</v>
      </c>
      <c r="Y4748" t="s">
        <v>34899</v>
      </c>
      <c r="Z4748">
        <v>10</v>
      </c>
      <c r="AA4748">
        <v>199708</v>
      </c>
      <c r="AB4748">
        <v>123</v>
      </c>
      <c r="AC4748" t="s">
        <v>109</v>
      </c>
      <c r="AD4748">
        <v>1010</v>
      </c>
      <c r="AE4748" t="s">
        <v>300</v>
      </c>
      <c r="AF4748">
        <v>1</v>
      </c>
      <c r="AG4748" t="s">
        <v>34895</v>
      </c>
      <c r="AH4748">
        <v>80</v>
      </c>
      <c r="AI4748" t="s">
        <v>109</v>
      </c>
      <c r="AJ4748">
        <v>766</v>
      </c>
      <c r="AK4748" t="s">
        <v>9508</v>
      </c>
      <c r="AP4748" t="s">
        <v>25778</v>
      </c>
      <c r="AQ4748" t="s">
        <v>25779</v>
      </c>
      <c r="AR4748">
        <v>0</v>
      </c>
      <c r="AS4748" t="s">
        <v>2632</v>
      </c>
      <c r="AT4748" t="s">
        <v>25780</v>
      </c>
      <c r="AW4748">
        <v>55.73102712</v>
      </c>
      <c r="AX4748">
        <v>9.8339552099999992</v>
      </c>
      <c r="AY4748" t="s">
        <v>2633</v>
      </c>
      <c r="AZ4748">
        <v>1082</v>
      </c>
      <c r="BA4748" t="s">
        <v>4400</v>
      </c>
    </row>
    <row r="4749" spans="1:53" x14ac:dyDescent="0.25">
      <c r="A4749">
        <v>621000</v>
      </c>
      <c r="B4749" t="s">
        <v>1802</v>
      </c>
      <c r="C4749">
        <v>6000</v>
      </c>
      <c r="D4749" t="s">
        <v>9636</v>
      </c>
      <c r="E4749" t="s">
        <v>1802</v>
      </c>
      <c r="F4749">
        <v>29189897</v>
      </c>
      <c r="J4749" t="s">
        <v>25781</v>
      </c>
      <c r="K4749" t="s">
        <v>25782</v>
      </c>
      <c r="L4749">
        <v>230</v>
      </c>
      <c r="M4749">
        <v>1</v>
      </c>
      <c r="Q4749" s="1">
        <v>43794</v>
      </c>
      <c r="R4749" t="s">
        <v>2628</v>
      </c>
      <c r="S4749">
        <v>621</v>
      </c>
      <c r="T4749" t="s">
        <v>1802</v>
      </c>
      <c r="V4749">
        <v>2</v>
      </c>
      <c r="W4749" t="s">
        <v>2629</v>
      </c>
      <c r="X4749">
        <v>5</v>
      </c>
      <c r="Y4749" t="s">
        <v>34894</v>
      </c>
      <c r="AA4749">
        <v>200701</v>
      </c>
      <c r="AB4749">
        <v>923</v>
      </c>
      <c r="AC4749" t="s">
        <v>149</v>
      </c>
      <c r="AD4749">
        <v>2013</v>
      </c>
      <c r="AE4749" t="s">
        <v>149</v>
      </c>
      <c r="AF4749">
        <v>1</v>
      </c>
      <c r="AG4749" t="s">
        <v>34895</v>
      </c>
      <c r="AH4749">
        <v>99</v>
      </c>
      <c r="AI4749" t="s">
        <v>34896</v>
      </c>
      <c r="AJ4749">
        <v>621</v>
      </c>
      <c r="AK4749" t="s">
        <v>1802</v>
      </c>
      <c r="AP4749" t="s">
        <v>25783</v>
      </c>
      <c r="AQ4749" t="s">
        <v>25784</v>
      </c>
      <c r="AR4749">
        <v>0</v>
      </c>
      <c r="AS4749" t="s">
        <v>2632</v>
      </c>
      <c r="AT4749" t="s">
        <v>25785</v>
      </c>
      <c r="AW4749">
        <v>55.49036315</v>
      </c>
      <c r="AX4749">
        <v>9.4732829499999998</v>
      </c>
      <c r="AY4749" t="s">
        <v>2633</v>
      </c>
      <c r="AZ4749">
        <v>1083</v>
      </c>
      <c r="BA4749" t="s">
        <v>4409</v>
      </c>
    </row>
    <row r="4750" spans="1:53" x14ac:dyDescent="0.25">
      <c r="A4750">
        <v>621001</v>
      </c>
      <c r="B4750" t="s">
        <v>25786</v>
      </c>
      <c r="C4750">
        <v>6052</v>
      </c>
      <c r="D4750" t="s">
        <v>25787</v>
      </c>
      <c r="E4750" t="s">
        <v>1803</v>
      </c>
      <c r="F4750">
        <v>29189897</v>
      </c>
      <c r="G4750">
        <v>1003339532</v>
      </c>
      <c r="H4750" t="s">
        <v>34519</v>
      </c>
      <c r="J4750" t="s">
        <v>25788</v>
      </c>
      <c r="K4750" t="s">
        <v>25789</v>
      </c>
      <c r="L4750">
        <v>7930</v>
      </c>
      <c r="M4750">
        <v>3</v>
      </c>
      <c r="Q4750" s="1">
        <v>45014</v>
      </c>
      <c r="R4750" t="s">
        <v>34382</v>
      </c>
      <c r="S4750">
        <v>621</v>
      </c>
      <c r="T4750" t="s">
        <v>1802</v>
      </c>
      <c r="V4750">
        <v>2</v>
      </c>
      <c r="W4750" t="s">
        <v>2629</v>
      </c>
      <c r="X4750">
        <v>1</v>
      </c>
      <c r="Y4750" t="s">
        <v>34899</v>
      </c>
      <c r="Z4750">
        <v>9</v>
      </c>
      <c r="AA4750">
        <v>196508</v>
      </c>
      <c r="AB4750">
        <v>121</v>
      </c>
      <c r="AC4750" t="s">
        <v>2640</v>
      </c>
      <c r="AD4750">
        <v>1012</v>
      </c>
      <c r="AE4750" t="s">
        <v>2</v>
      </c>
      <c r="AF4750">
        <v>1</v>
      </c>
      <c r="AG4750" t="s">
        <v>34895</v>
      </c>
      <c r="AH4750">
        <v>21</v>
      </c>
      <c r="AI4750" t="s">
        <v>34900</v>
      </c>
      <c r="AJ4750">
        <v>621</v>
      </c>
      <c r="AK4750" t="s">
        <v>1802</v>
      </c>
      <c r="AP4750" t="s">
        <v>25790</v>
      </c>
      <c r="AQ4750" t="s">
        <v>25791</v>
      </c>
      <c r="AR4750">
        <v>0</v>
      </c>
      <c r="AS4750" t="s">
        <v>2632</v>
      </c>
      <c r="AT4750" t="s">
        <v>25792</v>
      </c>
      <c r="AW4750">
        <v>55.569002019999999</v>
      </c>
      <c r="AX4750">
        <v>9.4867505800000007</v>
      </c>
      <c r="AY4750" t="s">
        <v>2633</v>
      </c>
      <c r="AZ4750">
        <v>1083</v>
      </c>
      <c r="BA4750" t="s">
        <v>4409</v>
      </c>
    </row>
    <row r="4751" spans="1:53" x14ac:dyDescent="0.25">
      <c r="A4751">
        <v>621002</v>
      </c>
      <c r="B4751" t="s">
        <v>1804</v>
      </c>
      <c r="C4751">
        <v>6000</v>
      </c>
      <c r="D4751" t="s">
        <v>9636</v>
      </c>
      <c r="E4751" t="s">
        <v>1804</v>
      </c>
      <c r="F4751">
        <v>29189897</v>
      </c>
      <c r="G4751">
        <v>1003340127</v>
      </c>
      <c r="H4751" t="s">
        <v>16538</v>
      </c>
      <c r="I4751" t="s">
        <v>25793</v>
      </c>
      <c r="J4751" t="s">
        <v>16539</v>
      </c>
      <c r="K4751" t="s">
        <v>38341</v>
      </c>
      <c r="L4751">
        <v>5598</v>
      </c>
      <c r="M4751">
        <v>12</v>
      </c>
      <c r="Q4751" s="1">
        <v>44754</v>
      </c>
      <c r="R4751" t="s">
        <v>2628</v>
      </c>
      <c r="S4751">
        <v>621</v>
      </c>
      <c r="T4751" t="s">
        <v>1802</v>
      </c>
      <c r="V4751">
        <v>2</v>
      </c>
      <c r="W4751" t="s">
        <v>2629</v>
      </c>
      <c r="X4751">
        <v>1</v>
      </c>
      <c r="Y4751" t="s">
        <v>34899</v>
      </c>
      <c r="Z4751">
        <v>10</v>
      </c>
      <c r="AA4751">
        <v>196108</v>
      </c>
      <c r="AB4751">
        <v>121</v>
      </c>
      <c r="AC4751" t="s">
        <v>2640</v>
      </c>
      <c r="AD4751">
        <v>1012</v>
      </c>
      <c r="AE4751" t="s">
        <v>2</v>
      </c>
      <c r="AF4751">
        <v>1</v>
      </c>
      <c r="AG4751" t="s">
        <v>34895</v>
      </c>
      <c r="AH4751">
        <v>21</v>
      </c>
      <c r="AI4751" t="s">
        <v>34900</v>
      </c>
      <c r="AJ4751">
        <v>621</v>
      </c>
      <c r="AK4751" t="s">
        <v>1802</v>
      </c>
      <c r="AP4751" t="s">
        <v>16540</v>
      </c>
      <c r="AQ4751" t="s">
        <v>16541</v>
      </c>
      <c r="AR4751">
        <v>0</v>
      </c>
      <c r="AS4751" t="s">
        <v>2632</v>
      </c>
      <c r="AT4751" t="s">
        <v>38342</v>
      </c>
      <c r="AW4751">
        <v>55.526298859999997</v>
      </c>
      <c r="AX4751">
        <v>9.4667344500000006</v>
      </c>
      <c r="AY4751" t="s">
        <v>2633</v>
      </c>
      <c r="AZ4751">
        <v>1083</v>
      </c>
      <c r="BA4751" t="s">
        <v>4409</v>
      </c>
    </row>
    <row r="4752" spans="1:53" x14ac:dyDescent="0.25">
      <c r="A4752">
        <v>621003</v>
      </c>
      <c r="B4752" t="s">
        <v>40495</v>
      </c>
      <c r="C4752">
        <v>6000</v>
      </c>
      <c r="D4752" t="s">
        <v>9636</v>
      </c>
      <c r="E4752" t="s">
        <v>1805</v>
      </c>
      <c r="F4752">
        <v>29189897</v>
      </c>
      <c r="G4752">
        <v>1003339428</v>
      </c>
      <c r="H4752" t="s">
        <v>40496</v>
      </c>
      <c r="I4752" t="s">
        <v>25794</v>
      </c>
      <c r="J4752" t="s">
        <v>25795</v>
      </c>
      <c r="K4752" t="s">
        <v>40497</v>
      </c>
      <c r="L4752">
        <v>1277</v>
      </c>
      <c r="M4752">
        <v>92</v>
      </c>
      <c r="Q4752" s="1">
        <v>43867</v>
      </c>
      <c r="R4752" t="s">
        <v>2628</v>
      </c>
      <c r="S4752">
        <v>621</v>
      </c>
      <c r="T4752" t="s">
        <v>1802</v>
      </c>
      <c r="V4752">
        <v>2</v>
      </c>
      <c r="W4752" t="s">
        <v>2629</v>
      </c>
      <c r="X4752">
        <v>1</v>
      </c>
      <c r="Y4752" t="s">
        <v>34899</v>
      </c>
      <c r="Z4752">
        <v>10</v>
      </c>
      <c r="AA4752">
        <v>195408</v>
      </c>
      <c r="AB4752">
        <v>121</v>
      </c>
      <c r="AC4752" t="s">
        <v>2640</v>
      </c>
      <c r="AD4752">
        <v>1012</v>
      </c>
      <c r="AE4752" t="s">
        <v>2</v>
      </c>
      <c r="AF4752">
        <v>1</v>
      </c>
      <c r="AG4752" t="s">
        <v>34895</v>
      </c>
      <c r="AH4752">
        <v>21</v>
      </c>
      <c r="AI4752" t="s">
        <v>34900</v>
      </c>
      <c r="AJ4752">
        <v>621</v>
      </c>
      <c r="AK4752" t="s">
        <v>1802</v>
      </c>
      <c r="AP4752" t="s">
        <v>25796</v>
      </c>
      <c r="AQ4752" t="s">
        <v>25797</v>
      </c>
      <c r="AR4752">
        <v>0</v>
      </c>
      <c r="AS4752" t="s">
        <v>2632</v>
      </c>
      <c r="AT4752" t="s">
        <v>40498</v>
      </c>
      <c r="AW4752">
        <v>55.475853950000001</v>
      </c>
      <c r="AX4752">
        <v>9.4837649400000004</v>
      </c>
      <c r="AY4752" t="s">
        <v>2633</v>
      </c>
      <c r="AZ4752">
        <v>1083</v>
      </c>
      <c r="BA4752" t="s">
        <v>4409</v>
      </c>
    </row>
    <row r="4753" spans="1:53" x14ac:dyDescent="0.25">
      <c r="A4753">
        <v>621004</v>
      </c>
      <c r="B4753" t="s">
        <v>25798</v>
      </c>
      <c r="C4753">
        <v>6000</v>
      </c>
      <c r="D4753" t="s">
        <v>9636</v>
      </c>
      <c r="E4753" t="s">
        <v>1806</v>
      </c>
      <c r="F4753">
        <v>29189897</v>
      </c>
      <c r="G4753">
        <v>1003339520</v>
      </c>
      <c r="H4753" t="s">
        <v>25799</v>
      </c>
      <c r="I4753" t="s">
        <v>25800</v>
      </c>
      <c r="J4753" t="s">
        <v>25801</v>
      </c>
      <c r="K4753" t="s">
        <v>25802</v>
      </c>
      <c r="L4753">
        <v>1680</v>
      </c>
      <c r="M4753">
        <v>116</v>
      </c>
      <c r="Q4753" s="1">
        <v>44680</v>
      </c>
      <c r="R4753" t="s">
        <v>2628</v>
      </c>
      <c r="S4753">
        <v>621</v>
      </c>
      <c r="T4753" t="s">
        <v>1802</v>
      </c>
      <c r="V4753">
        <v>2</v>
      </c>
      <c r="W4753" t="s">
        <v>2629</v>
      </c>
      <c r="X4753">
        <v>1</v>
      </c>
      <c r="Y4753" t="s">
        <v>34899</v>
      </c>
      <c r="Z4753">
        <v>9</v>
      </c>
      <c r="AA4753">
        <v>195408</v>
      </c>
      <c r="AB4753">
        <v>121</v>
      </c>
      <c r="AC4753" t="s">
        <v>2640</v>
      </c>
      <c r="AD4753">
        <v>1012</v>
      </c>
      <c r="AE4753" t="s">
        <v>2</v>
      </c>
      <c r="AF4753">
        <v>1</v>
      </c>
      <c r="AG4753" t="s">
        <v>34895</v>
      </c>
      <c r="AH4753">
        <v>21</v>
      </c>
      <c r="AI4753" t="s">
        <v>34900</v>
      </c>
      <c r="AJ4753">
        <v>621</v>
      </c>
      <c r="AK4753" t="s">
        <v>1802</v>
      </c>
      <c r="AP4753" t="s">
        <v>25803</v>
      </c>
      <c r="AQ4753" t="s">
        <v>25804</v>
      </c>
      <c r="AR4753">
        <v>0</v>
      </c>
      <c r="AS4753" t="s">
        <v>2632</v>
      </c>
      <c r="AT4753" t="s">
        <v>13454</v>
      </c>
      <c r="AW4753">
        <v>55.473091940000003</v>
      </c>
      <c r="AX4753">
        <v>9.5127520800000003</v>
      </c>
      <c r="AY4753" t="s">
        <v>2633</v>
      </c>
      <c r="AZ4753">
        <v>1083</v>
      </c>
      <c r="BA4753" t="s">
        <v>4409</v>
      </c>
    </row>
    <row r="4754" spans="1:53" x14ac:dyDescent="0.25">
      <c r="A4754">
        <v>621005</v>
      </c>
      <c r="B4754" t="s">
        <v>25805</v>
      </c>
      <c r="C4754">
        <v>6000</v>
      </c>
      <c r="D4754" t="s">
        <v>9636</v>
      </c>
      <c r="E4754" t="s">
        <v>1807</v>
      </c>
      <c r="F4754">
        <v>29189897</v>
      </c>
      <c r="G4754">
        <v>1003339593</v>
      </c>
      <c r="H4754" t="s">
        <v>25806</v>
      </c>
      <c r="I4754" t="s">
        <v>25807</v>
      </c>
      <c r="J4754" t="s">
        <v>25808</v>
      </c>
      <c r="K4754" t="s">
        <v>25809</v>
      </c>
      <c r="L4754">
        <v>1991</v>
      </c>
      <c r="M4754">
        <v>108</v>
      </c>
      <c r="Q4754" s="1">
        <v>41836</v>
      </c>
      <c r="R4754" t="s">
        <v>2628</v>
      </c>
      <c r="S4754">
        <v>621</v>
      </c>
      <c r="T4754" t="s">
        <v>1802</v>
      </c>
      <c r="U4754" s="1">
        <v>41851</v>
      </c>
      <c r="V4754">
        <v>2</v>
      </c>
      <c r="W4754" t="s">
        <v>2629</v>
      </c>
      <c r="X4754">
        <v>1</v>
      </c>
      <c r="Y4754" t="s">
        <v>34899</v>
      </c>
      <c r="Z4754">
        <v>6</v>
      </c>
      <c r="AA4754">
        <v>196508</v>
      </c>
      <c r="AB4754">
        <v>121</v>
      </c>
      <c r="AC4754" t="s">
        <v>2640</v>
      </c>
      <c r="AD4754">
        <v>1012</v>
      </c>
      <c r="AE4754" t="s">
        <v>2</v>
      </c>
      <c r="AF4754">
        <v>3</v>
      </c>
      <c r="AG4754" t="s">
        <v>2688</v>
      </c>
      <c r="AH4754">
        <v>25</v>
      </c>
      <c r="AI4754" t="s">
        <v>34990</v>
      </c>
      <c r="AJ4754">
        <v>621</v>
      </c>
      <c r="AK4754" t="s">
        <v>1802</v>
      </c>
      <c r="AP4754" t="s">
        <v>25810</v>
      </c>
      <c r="AQ4754" t="s">
        <v>25811</v>
      </c>
      <c r="AR4754">
        <v>0</v>
      </c>
      <c r="AS4754" t="s">
        <v>2632</v>
      </c>
      <c r="AT4754" t="s">
        <v>24927</v>
      </c>
      <c r="AW4754">
        <v>55.498566913620003</v>
      </c>
      <c r="AX4754">
        <v>9.4763061998504607</v>
      </c>
      <c r="AY4754" t="s">
        <v>2633</v>
      </c>
      <c r="AZ4754">
        <v>1083</v>
      </c>
      <c r="BA4754" t="s">
        <v>4409</v>
      </c>
    </row>
    <row r="4755" spans="1:53" x14ac:dyDescent="0.25">
      <c r="A4755">
        <v>621006</v>
      </c>
      <c r="B4755" t="s">
        <v>25812</v>
      </c>
      <c r="C4755">
        <v>6000</v>
      </c>
      <c r="D4755" t="s">
        <v>9636</v>
      </c>
      <c r="E4755" t="s">
        <v>1808</v>
      </c>
      <c r="F4755">
        <v>29189897</v>
      </c>
      <c r="G4755">
        <v>1003339635</v>
      </c>
      <c r="H4755" t="s">
        <v>34518</v>
      </c>
      <c r="I4755" t="s">
        <v>25813</v>
      </c>
      <c r="J4755" t="s">
        <v>25814</v>
      </c>
      <c r="K4755" t="s">
        <v>25815</v>
      </c>
      <c r="L4755">
        <v>2248</v>
      </c>
      <c r="M4755">
        <v>71</v>
      </c>
      <c r="Q4755" s="1">
        <v>45014</v>
      </c>
      <c r="R4755" t="s">
        <v>34382</v>
      </c>
      <c r="S4755">
        <v>621</v>
      </c>
      <c r="T4755" t="s">
        <v>1802</v>
      </c>
      <c r="V4755">
        <v>2</v>
      </c>
      <c r="W4755" t="s">
        <v>2629</v>
      </c>
      <c r="X4755">
        <v>1</v>
      </c>
      <c r="Y4755" t="s">
        <v>34899</v>
      </c>
      <c r="Z4755">
        <v>7</v>
      </c>
      <c r="AA4755">
        <v>196408</v>
      </c>
      <c r="AB4755">
        <v>121</v>
      </c>
      <c r="AC4755" t="s">
        <v>2640</v>
      </c>
      <c r="AD4755">
        <v>1012</v>
      </c>
      <c r="AE4755" t="s">
        <v>2</v>
      </c>
      <c r="AF4755">
        <v>1</v>
      </c>
      <c r="AG4755" t="s">
        <v>34895</v>
      </c>
      <c r="AH4755">
        <v>21</v>
      </c>
      <c r="AI4755" t="s">
        <v>34900</v>
      </c>
      <c r="AJ4755">
        <v>621</v>
      </c>
      <c r="AK4755" t="s">
        <v>1802</v>
      </c>
      <c r="AP4755" t="s">
        <v>25816</v>
      </c>
      <c r="AQ4755" t="s">
        <v>25817</v>
      </c>
      <c r="AR4755">
        <v>0</v>
      </c>
      <c r="AS4755" t="s">
        <v>2632</v>
      </c>
      <c r="AT4755" t="s">
        <v>25818</v>
      </c>
      <c r="AW4755">
        <v>55.530608749999999</v>
      </c>
      <c r="AX4755">
        <v>9.5344822600000008</v>
      </c>
      <c r="AY4755" t="s">
        <v>2633</v>
      </c>
      <c r="AZ4755">
        <v>1083</v>
      </c>
      <c r="BA4755" t="s">
        <v>4409</v>
      </c>
    </row>
    <row r="4756" spans="1:53" x14ac:dyDescent="0.25">
      <c r="A4756">
        <v>621007</v>
      </c>
      <c r="B4756" t="s">
        <v>25819</v>
      </c>
      <c r="C4756">
        <v>6000</v>
      </c>
      <c r="D4756" t="s">
        <v>9636</v>
      </c>
      <c r="E4756" t="s">
        <v>1809</v>
      </c>
      <c r="F4756">
        <v>29189897</v>
      </c>
      <c r="G4756">
        <v>1003340474</v>
      </c>
      <c r="H4756" t="s">
        <v>40499</v>
      </c>
      <c r="I4756" t="s">
        <v>25820</v>
      </c>
      <c r="J4756" t="s">
        <v>25821</v>
      </c>
      <c r="K4756" t="s">
        <v>25822</v>
      </c>
      <c r="L4756">
        <v>8091</v>
      </c>
      <c r="M4756">
        <v>36</v>
      </c>
      <c r="Q4756" s="1">
        <v>45014</v>
      </c>
      <c r="R4756" t="s">
        <v>34382</v>
      </c>
      <c r="S4756">
        <v>621</v>
      </c>
      <c r="T4756" t="s">
        <v>1802</v>
      </c>
      <c r="V4756">
        <v>2</v>
      </c>
      <c r="W4756" t="s">
        <v>2629</v>
      </c>
      <c r="X4756">
        <v>1</v>
      </c>
      <c r="Y4756" t="s">
        <v>34899</v>
      </c>
      <c r="Z4756">
        <v>7</v>
      </c>
      <c r="AA4756">
        <v>195708</v>
      </c>
      <c r="AB4756">
        <v>121</v>
      </c>
      <c r="AC4756" t="s">
        <v>2640</v>
      </c>
      <c r="AD4756">
        <v>1012</v>
      </c>
      <c r="AE4756" t="s">
        <v>2</v>
      </c>
      <c r="AF4756">
        <v>1</v>
      </c>
      <c r="AG4756" t="s">
        <v>34895</v>
      </c>
      <c r="AH4756">
        <v>21</v>
      </c>
      <c r="AI4756" t="s">
        <v>34900</v>
      </c>
      <c r="AJ4756">
        <v>621</v>
      </c>
      <c r="AK4756" t="s">
        <v>1802</v>
      </c>
      <c r="AP4756" t="s">
        <v>25823</v>
      </c>
      <c r="AQ4756" t="s">
        <v>25824</v>
      </c>
      <c r="AR4756">
        <v>0</v>
      </c>
      <c r="AS4756" t="s">
        <v>2632</v>
      </c>
      <c r="AT4756" t="s">
        <v>25825</v>
      </c>
      <c r="AW4756">
        <v>55.510783699999998</v>
      </c>
      <c r="AX4756">
        <v>9.4169825700000001</v>
      </c>
      <c r="AY4756" t="s">
        <v>2633</v>
      </c>
      <c r="AZ4756">
        <v>1083</v>
      </c>
      <c r="BA4756" t="s">
        <v>4409</v>
      </c>
    </row>
    <row r="4757" spans="1:53" x14ac:dyDescent="0.25">
      <c r="A4757">
        <v>621008</v>
      </c>
      <c r="B4757" t="s">
        <v>25826</v>
      </c>
      <c r="C4757">
        <v>6000</v>
      </c>
      <c r="D4757" t="s">
        <v>9636</v>
      </c>
      <c r="E4757" t="s">
        <v>1810</v>
      </c>
      <c r="F4757">
        <v>29189897</v>
      </c>
      <c r="G4757">
        <v>1003339751</v>
      </c>
      <c r="H4757" t="s">
        <v>25827</v>
      </c>
      <c r="I4757" t="s">
        <v>25828</v>
      </c>
      <c r="J4757" t="s">
        <v>25829</v>
      </c>
      <c r="K4757" t="s">
        <v>25830</v>
      </c>
      <c r="L4757">
        <v>7055</v>
      </c>
      <c r="M4757">
        <v>6</v>
      </c>
      <c r="Q4757" s="1">
        <v>43805</v>
      </c>
      <c r="R4757" t="s">
        <v>2628</v>
      </c>
      <c r="S4757">
        <v>621</v>
      </c>
      <c r="T4757" t="s">
        <v>1802</v>
      </c>
      <c r="V4757">
        <v>2</v>
      </c>
      <c r="W4757" t="s">
        <v>2629</v>
      </c>
      <c r="X4757">
        <v>1</v>
      </c>
      <c r="Y4757" t="s">
        <v>34899</v>
      </c>
      <c r="Z4757">
        <v>10</v>
      </c>
      <c r="AA4757">
        <v>196508</v>
      </c>
      <c r="AB4757">
        <v>126</v>
      </c>
      <c r="AC4757" t="s">
        <v>62</v>
      </c>
      <c r="AD4757">
        <v>1015</v>
      </c>
      <c r="AE4757" t="s">
        <v>62</v>
      </c>
      <c r="AF4757">
        <v>1</v>
      </c>
      <c r="AG4757" t="s">
        <v>34895</v>
      </c>
      <c r="AH4757">
        <v>23</v>
      </c>
      <c r="AI4757" t="s">
        <v>4038</v>
      </c>
      <c r="AJ4757">
        <v>621</v>
      </c>
      <c r="AK4757" t="s">
        <v>1802</v>
      </c>
      <c r="AP4757" t="s">
        <v>25831</v>
      </c>
      <c r="AQ4757" t="s">
        <v>25832</v>
      </c>
      <c r="AR4757">
        <v>0</v>
      </c>
      <c r="AS4757" t="s">
        <v>2632</v>
      </c>
      <c r="AT4757" t="s">
        <v>25833</v>
      </c>
      <c r="AW4757">
        <v>55.488266830000001</v>
      </c>
      <c r="AX4757">
        <v>9.4467139800000002</v>
      </c>
      <c r="AY4757" t="s">
        <v>2633</v>
      </c>
      <c r="AZ4757">
        <v>1083</v>
      </c>
      <c r="BA4757" t="s">
        <v>4409</v>
      </c>
    </row>
    <row r="4758" spans="1:53" x14ac:dyDescent="0.25">
      <c r="A4758">
        <v>621011</v>
      </c>
      <c r="B4758" t="s">
        <v>25834</v>
      </c>
      <c r="C4758">
        <v>6000</v>
      </c>
      <c r="D4758" t="s">
        <v>9636</v>
      </c>
      <c r="E4758" t="s">
        <v>1811</v>
      </c>
      <c r="F4758">
        <v>29189897</v>
      </c>
      <c r="G4758">
        <v>1003340516</v>
      </c>
      <c r="H4758" t="s">
        <v>40500</v>
      </c>
      <c r="I4758" t="s">
        <v>25835</v>
      </c>
      <c r="J4758" t="s">
        <v>25836</v>
      </c>
      <c r="K4758" t="s">
        <v>40501</v>
      </c>
      <c r="L4758">
        <v>8402</v>
      </c>
      <c r="M4758">
        <v>32</v>
      </c>
      <c r="Q4758" s="1">
        <v>45014</v>
      </c>
      <c r="R4758" t="s">
        <v>34382</v>
      </c>
      <c r="S4758">
        <v>621</v>
      </c>
      <c r="T4758" t="s">
        <v>1802</v>
      </c>
      <c r="V4758">
        <v>2</v>
      </c>
      <c r="W4758" t="s">
        <v>2629</v>
      </c>
      <c r="X4758">
        <v>1</v>
      </c>
      <c r="Y4758" t="s">
        <v>34899</v>
      </c>
      <c r="Z4758">
        <v>9</v>
      </c>
      <c r="AA4758">
        <v>191004</v>
      </c>
      <c r="AB4758">
        <v>121</v>
      </c>
      <c r="AC4758" t="s">
        <v>2640</v>
      </c>
      <c r="AD4758">
        <v>1012</v>
      </c>
      <c r="AE4758" t="s">
        <v>2</v>
      </c>
      <c r="AF4758">
        <v>1</v>
      </c>
      <c r="AG4758" t="s">
        <v>34895</v>
      </c>
      <c r="AH4758">
        <v>21</v>
      </c>
      <c r="AI4758" t="s">
        <v>34900</v>
      </c>
      <c r="AJ4758">
        <v>621</v>
      </c>
      <c r="AK4758" t="s">
        <v>1802</v>
      </c>
      <c r="AP4758" t="s">
        <v>25837</v>
      </c>
      <c r="AQ4758" t="s">
        <v>25838</v>
      </c>
      <c r="AR4758">
        <v>0</v>
      </c>
      <c r="AS4758" t="s">
        <v>2632</v>
      </c>
      <c r="AT4758" t="s">
        <v>40502</v>
      </c>
      <c r="AW4758">
        <v>55.478469949999997</v>
      </c>
      <c r="AX4758">
        <v>9.4709135199999999</v>
      </c>
      <c r="AY4758" t="s">
        <v>2633</v>
      </c>
      <c r="AZ4758">
        <v>1083</v>
      </c>
      <c r="BA4758" t="s">
        <v>4409</v>
      </c>
    </row>
    <row r="4759" spans="1:53" x14ac:dyDescent="0.25">
      <c r="A4759">
        <v>621012</v>
      </c>
      <c r="B4759" t="s">
        <v>5485</v>
      </c>
      <c r="C4759">
        <v>6000</v>
      </c>
      <c r="D4759" t="s">
        <v>9636</v>
      </c>
      <c r="E4759" t="s">
        <v>224</v>
      </c>
      <c r="F4759">
        <v>29189897</v>
      </c>
      <c r="G4759">
        <v>1003340334</v>
      </c>
      <c r="H4759" t="s">
        <v>25839</v>
      </c>
      <c r="I4759" t="s">
        <v>25840</v>
      </c>
      <c r="J4759" t="s">
        <v>25841</v>
      </c>
      <c r="K4759" t="s">
        <v>25830</v>
      </c>
      <c r="L4759">
        <v>7055</v>
      </c>
      <c r="M4759">
        <v>6</v>
      </c>
      <c r="Q4759" s="1">
        <v>43868</v>
      </c>
      <c r="R4759" t="s">
        <v>2628</v>
      </c>
      <c r="S4759">
        <v>621</v>
      </c>
      <c r="T4759" t="s">
        <v>1802</v>
      </c>
      <c r="V4759">
        <v>2</v>
      </c>
      <c r="W4759" t="s">
        <v>2629</v>
      </c>
      <c r="X4759">
        <v>1</v>
      </c>
      <c r="Y4759" t="s">
        <v>34899</v>
      </c>
      <c r="Z4759">
        <v>9</v>
      </c>
      <c r="AA4759">
        <v>197408</v>
      </c>
      <c r="AB4759">
        <v>121</v>
      </c>
      <c r="AC4759" t="s">
        <v>2640</v>
      </c>
      <c r="AD4759">
        <v>1012</v>
      </c>
      <c r="AE4759" t="s">
        <v>2</v>
      </c>
      <c r="AF4759">
        <v>1</v>
      </c>
      <c r="AG4759" t="s">
        <v>34895</v>
      </c>
      <c r="AH4759">
        <v>21</v>
      </c>
      <c r="AI4759" t="s">
        <v>34900</v>
      </c>
      <c r="AJ4759">
        <v>621</v>
      </c>
      <c r="AK4759" t="s">
        <v>1802</v>
      </c>
      <c r="AP4759" t="s">
        <v>25842</v>
      </c>
      <c r="AQ4759" t="s">
        <v>25843</v>
      </c>
      <c r="AR4759">
        <v>0</v>
      </c>
      <c r="AS4759" t="s">
        <v>2632</v>
      </c>
      <c r="AT4759" t="s">
        <v>25833</v>
      </c>
      <c r="AW4759">
        <v>55.488266830000001</v>
      </c>
      <c r="AX4759">
        <v>9.4467139800000002</v>
      </c>
      <c r="AY4759" t="s">
        <v>2633</v>
      </c>
      <c r="AZ4759">
        <v>1083</v>
      </c>
      <c r="BA4759" t="s">
        <v>4409</v>
      </c>
    </row>
    <row r="4760" spans="1:53" x14ac:dyDescent="0.25">
      <c r="A4760">
        <v>621013</v>
      </c>
      <c r="B4760" t="s">
        <v>40503</v>
      </c>
      <c r="C4760">
        <v>6000</v>
      </c>
      <c r="D4760" t="s">
        <v>9636</v>
      </c>
      <c r="E4760" t="s">
        <v>1812</v>
      </c>
      <c r="F4760">
        <v>29189897</v>
      </c>
      <c r="G4760">
        <v>1003340024</v>
      </c>
      <c r="H4760" t="s">
        <v>25844</v>
      </c>
      <c r="I4760" t="s">
        <v>25845</v>
      </c>
      <c r="J4760" t="s">
        <v>25846</v>
      </c>
      <c r="K4760" t="s">
        <v>40504</v>
      </c>
      <c r="L4760">
        <v>5075</v>
      </c>
      <c r="M4760">
        <v>1</v>
      </c>
      <c r="Q4760" s="1">
        <v>43418</v>
      </c>
      <c r="R4760" t="s">
        <v>2628</v>
      </c>
      <c r="S4760">
        <v>621</v>
      </c>
      <c r="T4760" t="s">
        <v>1802</v>
      </c>
      <c r="V4760">
        <v>2</v>
      </c>
      <c r="W4760" t="s">
        <v>2629</v>
      </c>
      <c r="X4760">
        <v>1</v>
      </c>
      <c r="Y4760" t="s">
        <v>34899</v>
      </c>
      <c r="Z4760">
        <v>9</v>
      </c>
      <c r="AA4760">
        <v>196508</v>
      </c>
      <c r="AB4760">
        <v>121</v>
      </c>
      <c r="AC4760" t="s">
        <v>2640</v>
      </c>
      <c r="AD4760">
        <v>1012</v>
      </c>
      <c r="AE4760" t="s">
        <v>2</v>
      </c>
      <c r="AF4760">
        <v>1</v>
      </c>
      <c r="AG4760" t="s">
        <v>34895</v>
      </c>
      <c r="AH4760">
        <v>21</v>
      </c>
      <c r="AI4760" t="s">
        <v>34900</v>
      </c>
      <c r="AJ4760">
        <v>621</v>
      </c>
      <c r="AK4760" t="s">
        <v>1802</v>
      </c>
      <c r="AP4760" t="s">
        <v>25847</v>
      </c>
      <c r="AQ4760" t="s">
        <v>25848</v>
      </c>
      <c r="AR4760">
        <v>0</v>
      </c>
      <c r="AS4760" t="s">
        <v>2632</v>
      </c>
      <c r="AT4760" t="s">
        <v>40505</v>
      </c>
      <c r="AW4760">
        <v>55.50322628</v>
      </c>
      <c r="AX4760">
        <v>9.5279046300000001</v>
      </c>
      <c r="AY4760" t="s">
        <v>2633</v>
      </c>
      <c r="AZ4760">
        <v>1083</v>
      </c>
      <c r="BA4760" t="s">
        <v>4409</v>
      </c>
    </row>
    <row r="4761" spans="1:53" x14ac:dyDescent="0.25">
      <c r="A4761">
        <v>621014</v>
      </c>
      <c r="B4761" t="s">
        <v>25849</v>
      </c>
      <c r="C4761">
        <v>6091</v>
      </c>
      <c r="D4761" t="s">
        <v>25850</v>
      </c>
      <c r="E4761" t="s">
        <v>1813</v>
      </c>
      <c r="F4761">
        <v>29189897</v>
      </c>
      <c r="G4761">
        <v>1003339672</v>
      </c>
      <c r="H4761" t="s">
        <v>25851</v>
      </c>
      <c r="I4761" t="s">
        <v>25852</v>
      </c>
      <c r="J4761" t="s">
        <v>25853</v>
      </c>
      <c r="K4761" t="s">
        <v>40506</v>
      </c>
      <c r="L4761">
        <v>2336</v>
      </c>
      <c r="M4761">
        <v>5</v>
      </c>
      <c r="Q4761" s="1">
        <v>44413</v>
      </c>
      <c r="R4761" t="s">
        <v>2628</v>
      </c>
      <c r="S4761">
        <v>621</v>
      </c>
      <c r="T4761" t="s">
        <v>1802</v>
      </c>
      <c r="V4761">
        <v>2</v>
      </c>
      <c r="W4761" t="s">
        <v>2629</v>
      </c>
      <c r="X4761">
        <v>1</v>
      </c>
      <c r="Y4761" t="s">
        <v>34899</v>
      </c>
      <c r="Z4761">
        <v>9</v>
      </c>
      <c r="AA4761">
        <v>195708</v>
      </c>
      <c r="AB4761">
        <v>121</v>
      </c>
      <c r="AC4761" t="s">
        <v>2640</v>
      </c>
      <c r="AD4761">
        <v>1012</v>
      </c>
      <c r="AE4761" t="s">
        <v>2</v>
      </c>
      <c r="AF4761">
        <v>1</v>
      </c>
      <c r="AG4761" t="s">
        <v>34895</v>
      </c>
      <c r="AH4761">
        <v>21</v>
      </c>
      <c r="AI4761" t="s">
        <v>34900</v>
      </c>
      <c r="AJ4761">
        <v>621</v>
      </c>
      <c r="AK4761" t="s">
        <v>1802</v>
      </c>
      <c r="AP4761" t="s">
        <v>25854</v>
      </c>
      <c r="AQ4761" t="s">
        <v>25855</v>
      </c>
      <c r="AR4761">
        <v>0</v>
      </c>
      <c r="AS4761" t="s">
        <v>2632</v>
      </c>
      <c r="AT4761" t="s">
        <v>40507</v>
      </c>
      <c r="AW4761">
        <v>55.459358819999999</v>
      </c>
      <c r="AX4761">
        <v>9.5554626000000003</v>
      </c>
      <c r="AY4761" t="s">
        <v>2633</v>
      </c>
      <c r="AZ4761">
        <v>1083</v>
      </c>
      <c r="BA4761" t="s">
        <v>4409</v>
      </c>
    </row>
    <row r="4762" spans="1:53" x14ac:dyDescent="0.25">
      <c r="A4762">
        <v>621015</v>
      </c>
      <c r="B4762" t="s">
        <v>25856</v>
      </c>
      <c r="C4762">
        <v>6092</v>
      </c>
      <c r="D4762" t="s">
        <v>40508</v>
      </c>
      <c r="E4762" t="s">
        <v>25857</v>
      </c>
      <c r="F4762">
        <v>29189897</v>
      </c>
      <c r="G4762">
        <v>1003340462</v>
      </c>
      <c r="H4762" t="s">
        <v>25858</v>
      </c>
      <c r="I4762" t="s">
        <v>25859</v>
      </c>
      <c r="J4762" t="s">
        <v>25860</v>
      </c>
      <c r="K4762" t="s">
        <v>25861</v>
      </c>
      <c r="L4762">
        <v>7884</v>
      </c>
      <c r="M4762">
        <v>215</v>
      </c>
      <c r="Q4762" s="1">
        <v>42193</v>
      </c>
      <c r="R4762" t="s">
        <v>2628</v>
      </c>
      <c r="S4762">
        <v>621</v>
      </c>
      <c r="T4762" t="s">
        <v>1802</v>
      </c>
      <c r="U4762" s="1">
        <v>42216</v>
      </c>
      <c r="V4762">
        <v>2</v>
      </c>
      <c r="W4762" t="s">
        <v>2629</v>
      </c>
      <c r="X4762">
        <v>1</v>
      </c>
      <c r="Y4762" t="s">
        <v>34899</v>
      </c>
      <c r="Z4762">
        <v>6</v>
      </c>
      <c r="AA4762">
        <v>192504</v>
      </c>
      <c r="AB4762">
        <v>121</v>
      </c>
      <c r="AC4762" t="s">
        <v>2640</v>
      </c>
      <c r="AD4762">
        <v>1012</v>
      </c>
      <c r="AE4762" t="s">
        <v>2</v>
      </c>
      <c r="AF4762">
        <v>3</v>
      </c>
      <c r="AG4762" t="s">
        <v>2688</v>
      </c>
      <c r="AH4762">
        <v>21</v>
      </c>
      <c r="AI4762" t="s">
        <v>34900</v>
      </c>
      <c r="AJ4762">
        <v>621</v>
      </c>
      <c r="AK4762" t="s">
        <v>1802</v>
      </c>
      <c r="AL4762">
        <v>2</v>
      </c>
      <c r="AM4762" t="s">
        <v>2703</v>
      </c>
      <c r="AN4762">
        <v>621014</v>
      </c>
      <c r="AP4762" t="s">
        <v>25862</v>
      </c>
      <c r="AQ4762" t="s">
        <v>25863</v>
      </c>
      <c r="AR4762">
        <v>0</v>
      </c>
      <c r="AS4762" t="s">
        <v>2632</v>
      </c>
      <c r="AT4762" t="s">
        <v>25864</v>
      </c>
      <c r="AW4762">
        <v>55.460539017388299</v>
      </c>
      <c r="AX4762">
        <v>9.6161683594775607</v>
      </c>
      <c r="AY4762" t="s">
        <v>2633</v>
      </c>
      <c r="AZ4762">
        <v>1083</v>
      </c>
      <c r="BA4762" t="s">
        <v>4409</v>
      </c>
    </row>
    <row r="4763" spans="1:53" x14ac:dyDescent="0.25">
      <c r="A4763">
        <v>621016</v>
      </c>
      <c r="B4763" t="s">
        <v>1814</v>
      </c>
      <c r="C4763">
        <v>6000</v>
      </c>
      <c r="D4763" t="s">
        <v>9636</v>
      </c>
      <c r="E4763" t="s">
        <v>1814</v>
      </c>
      <c r="F4763">
        <v>29189897</v>
      </c>
      <c r="G4763">
        <v>1003339490</v>
      </c>
      <c r="H4763" t="s">
        <v>16604</v>
      </c>
      <c r="I4763" t="s">
        <v>25865</v>
      </c>
      <c r="J4763" t="s">
        <v>16605</v>
      </c>
      <c r="K4763" t="s">
        <v>16606</v>
      </c>
      <c r="L4763">
        <v>3591</v>
      </c>
      <c r="M4763">
        <v>21</v>
      </c>
      <c r="Q4763" s="1">
        <v>44754</v>
      </c>
      <c r="R4763" t="s">
        <v>2628</v>
      </c>
      <c r="S4763">
        <v>621</v>
      </c>
      <c r="T4763" t="s">
        <v>1802</v>
      </c>
      <c r="V4763">
        <v>2</v>
      </c>
      <c r="W4763" t="s">
        <v>2629</v>
      </c>
      <c r="X4763">
        <v>1</v>
      </c>
      <c r="Y4763" t="s">
        <v>34899</v>
      </c>
      <c r="Z4763">
        <v>9</v>
      </c>
      <c r="AA4763">
        <v>196008</v>
      </c>
      <c r="AB4763">
        <v>121</v>
      </c>
      <c r="AC4763" t="s">
        <v>2640</v>
      </c>
      <c r="AD4763">
        <v>1012</v>
      </c>
      <c r="AE4763" t="s">
        <v>2</v>
      </c>
      <c r="AF4763">
        <v>1</v>
      </c>
      <c r="AG4763" t="s">
        <v>34895</v>
      </c>
      <c r="AH4763">
        <v>21</v>
      </c>
      <c r="AI4763" t="s">
        <v>34900</v>
      </c>
      <c r="AJ4763">
        <v>621</v>
      </c>
      <c r="AK4763" t="s">
        <v>1802</v>
      </c>
      <c r="AP4763" t="s">
        <v>16607</v>
      </c>
      <c r="AQ4763" t="s">
        <v>16608</v>
      </c>
      <c r="AR4763">
        <v>0</v>
      </c>
      <c r="AS4763" t="s">
        <v>2632</v>
      </c>
      <c r="AT4763" t="s">
        <v>16609</v>
      </c>
      <c r="AW4763">
        <v>55.451585379999997</v>
      </c>
      <c r="AX4763">
        <v>9.4707394899999997</v>
      </c>
      <c r="AY4763" t="s">
        <v>2633</v>
      </c>
      <c r="AZ4763">
        <v>1083</v>
      </c>
      <c r="BA4763" t="s">
        <v>4409</v>
      </c>
    </row>
    <row r="4764" spans="1:53" x14ac:dyDescent="0.25">
      <c r="A4764">
        <v>621017</v>
      </c>
      <c r="B4764" t="s">
        <v>40509</v>
      </c>
      <c r="C4764">
        <v>6000</v>
      </c>
      <c r="D4764" t="s">
        <v>9636</v>
      </c>
      <c r="E4764" t="s">
        <v>1815</v>
      </c>
      <c r="F4764">
        <v>29189897</v>
      </c>
      <c r="G4764">
        <v>1003340632</v>
      </c>
      <c r="H4764" t="s">
        <v>25866</v>
      </c>
      <c r="I4764" t="s">
        <v>25867</v>
      </c>
      <c r="J4764" t="s">
        <v>25781</v>
      </c>
      <c r="K4764" t="s">
        <v>40510</v>
      </c>
      <c r="L4764">
        <v>9748</v>
      </c>
      <c r="M4764">
        <v>2</v>
      </c>
      <c r="Q4764" s="1">
        <v>43784</v>
      </c>
      <c r="R4764" t="s">
        <v>2628</v>
      </c>
      <c r="S4764">
        <v>621</v>
      </c>
      <c r="T4764" t="s">
        <v>1802</v>
      </c>
      <c r="V4764">
        <v>2</v>
      </c>
      <c r="W4764" t="s">
        <v>2629</v>
      </c>
      <c r="X4764">
        <v>1</v>
      </c>
      <c r="Y4764" t="s">
        <v>34899</v>
      </c>
      <c r="Z4764">
        <v>9</v>
      </c>
      <c r="AA4764">
        <v>190404</v>
      </c>
      <c r="AB4764">
        <v>121</v>
      </c>
      <c r="AC4764" t="s">
        <v>2640</v>
      </c>
      <c r="AD4764">
        <v>1012</v>
      </c>
      <c r="AE4764" t="s">
        <v>2</v>
      </c>
      <c r="AF4764">
        <v>1</v>
      </c>
      <c r="AG4764" t="s">
        <v>34895</v>
      </c>
      <c r="AH4764">
        <v>21</v>
      </c>
      <c r="AI4764" t="s">
        <v>34900</v>
      </c>
      <c r="AJ4764">
        <v>621</v>
      </c>
      <c r="AK4764" t="s">
        <v>1802</v>
      </c>
      <c r="AP4764" t="s">
        <v>25868</v>
      </c>
      <c r="AQ4764" t="s">
        <v>25869</v>
      </c>
      <c r="AR4764">
        <v>0</v>
      </c>
      <c r="AS4764" t="s">
        <v>2632</v>
      </c>
      <c r="AT4764" t="s">
        <v>40511</v>
      </c>
      <c r="AW4764">
        <v>55.4920215</v>
      </c>
      <c r="AX4764">
        <v>9.4653998700000006</v>
      </c>
      <c r="AY4764" t="s">
        <v>2633</v>
      </c>
      <c r="AZ4764">
        <v>1083</v>
      </c>
      <c r="BA4764" t="s">
        <v>4409</v>
      </c>
    </row>
    <row r="4765" spans="1:53" x14ac:dyDescent="0.25">
      <c r="A4765">
        <v>621018</v>
      </c>
      <c r="B4765" t="s">
        <v>40512</v>
      </c>
      <c r="C4765">
        <v>6000</v>
      </c>
      <c r="D4765" t="s">
        <v>9636</v>
      </c>
      <c r="E4765" t="s">
        <v>1816</v>
      </c>
      <c r="F4765">
        <v>29189897</v>
      </c>
      <c r="G4765">
        <v>1003340115</v>
      </c>
      <c r="H4765" t="s">
        <v>16612</v>
      </c>
      <c r="I4765" t="s">
        <v>25870</v>
      </c>
      <c r="J4765" t="s">
        <v>16613</v>
      </c>
      <c r="K4765" t="s">
        <v>38362</v>
      </c>
      <c r="L4765">
        <v>5556</v>
      </c>
      <c r="M4765">
        <v>2</v>
      </c>
      <c r="Q4765" s="1">
        <v>44754</v>
      </c>
      <c r="R4765" t="s">
        <v>2628</v>
      </c>
      <c r="S4765">
        <v>621</v>
      </c>
      <c r="T4765" t="s">
        <v>1802</v>
      </c>
      <c r="V4765">
        <v>2</v>
      </c>
      <c r="W4765" t="s">
        <v>2629</v>
      </c>
      <c r="X4765">
        <v>1</v>
      </c>
      <c r="Y4765" t="s">
        <v>34899</v>
      </c>
      <c r="Z4765">
        <v>10</v>
      </c>
      <c r="AA4765">
        <v>197508</v>
      </c>
      <c r="AB4765">
        <v>121</v>
      </c>
      <c r="AC4765" t="s">
        <v>2640</v>
      </c>
      <c r="AD4765">
        <v>1012</v>
      </c>
      <c r="AE4765" t="s">
        <v>2</v>
      </c>
      <c r="AF4765">
        <v>1</v>
      </c>
      <c r="AG4765" t="s">
        <v>34895</v>
      </c>
      <c r="AH4765">
        <v>21</v>
      </c>
      <c r="AI4765" t="s">
        <v>34900</v>
      </c>
      <c r="AJ4765">
        <v>621</v>
      </c>
      <c r="AK4765" t="s">
        <v>1802</v>
      </c>
      <c r="AP4765" t="s">
        <v>16614</v>
      </c>
      <c r="AQ4765" t="s">
        <v>25871</v>
      </c>
      <c r="AR4765">
        <v>0</v>
      </c>
      <c r="AS4765" t="s">
        <v>2632</v>
      </c>
      <c r="AT4765" t="s">
        <v>38363</v>
      </c>
      <c r="AW4765">
        <v>55.502588580000001</v>
      </c>
      <c r="AX4765">
        <v>9.4497310799999994</v>
      </c>
      <c r="AY4765" t="s">
        <v>2633</v>
      </c>
      <c r="AZ4765">
        <v>1083</v>
      </c>
      <c r="BA4765" t="s">
        <v>4409</v>
      </c>
    </row>
    <row r="4766" spans="1:53" x14ac:dyDescent="0.25">
      <c r="A4766">
        <v>621019</v>
      </c>
      <c r="B4766" t="s">
        <v>25872</v>
      </c>
      <c r="C4766">
        <v>6000</v>
      </c>
      <c r="D4766" t="s">
        <v>9636</v>
      </c>
      <c r="E4766" t="s">
        <v>1817</v>
      </c>
      <c r="F4766">
        <v>82968113</v>
      </c>
      <c r="G4766">
        <v>1003340577</v>
      </c>
      <c r="H4766" t="s">
        <v>40513</v>
      </c>
      <c r="I4766" t="s">
        <v>25873</v>
      </c>
      <c r="J4766" t="s">
        <v>25874</v>
      </c>
      <c r="K4766" t="s">
        <v>25875</v>
      </c>
      <c r="L4766">
        <v>9138</v>
      </c>
      <c r="M4766">
        <v>6</v>
      </c>
      <c r="Q4766" s="1">
        <v>44991</v>
      </c>
      <c r="R4766" t="s">
        <v>2628</v>
      </c>
      <c r="V4766">
        <v>5</v>
      </c>
      <c r="W4766" t="s">
        <v>2938</v>
      </c>
      <c r="X4766">
        <v>1</v>
      </c>
      <c r="Y4766" t="s">
        <v>34899</v>
      </c>
      <c r="Z4766">
        <v>10</v>
      </c>
      <c r="AA4766">
        <v>189001</v>
      </c>
      <c r="AB4766">
        <v>121</v>
      </c>
      <c r="AC4766" t="s">
        <v>2640</v>
      </c>
      <c r="AD4766">
        <v>1013</v>
      </c>
      <c r="AE4766" t="s">
        <v>47</v>
      </c>
      <c r="AF4766">
        <v>1</v>
      </c>
      <c r="AG4766" t="s">
        <v>34895</v>
      </c>
      <c r="AH4766">
        <v>21</v>
      </c>
      <c r="AI4766" t="s">
        <v>34900</v>
      </c>
      <c r="AJ4766">
        <v>621</v>
      </c>
      <c r="AK4766" t="s">
        <v>1802</v>
      </c>
      <c r="AP4766" t="s">
        <v>25876</v>
      </c>
      <c r="AQ4766" t="s">
        <v>25877</v>
      </c>
      <c r="AR4766">
        <v>0</v>
      </c>
      <c r="AS4766" t="s">
        <v>2632</v>
      </c>
      <c r="AT4766" t="s">
        <v>4212</v>
      </c>
      <c r="AW4766">
        <v>55.49033687</v>
      </c>
      <c r="AX4766">
        <v>9.4682229200000005</v>
      </c>
      <c r="AY4766" t="s">
        <v>2633</v>
      </c>
      <c r="AZ4766">
        <v>1083</v>
      </c>
      <c r="BA4766" t="s">
        <v>4409</v>
      </c>
    </row>
    <row r="4767" spans="1:53" x14ac:dyDescent="0.25">
      <c r="A4767">
        <v>621020</v>
      </c>
      <c r="B4767" t="s">
        <v>25878</v>
      </c>
      <c r="C4767">
        <v>6000</v>
      </c>
      <c r="D4767" t="s">
        <v>9636</v>
      </c>
      <c r="E4767" t="s">
        <v>1818</v>
      </c>
      <c r="F4767">
        <v>21198811</v>
      </c>
      <c r="G4767">
        <v>1001532316</v>
      </c>
      <c r="H4767" t="s">
        <v>25879</v>
      </c>
      <c r="I4767" t="s">
        <v>25880</v>
      </c>
      <c r="J4767" t="s">
        <v>25881</v>
      </c>
      <c r="K4767" t="s">
        <v>25882</v>
      </c>
      <c r="L4767">
        <v>6932</v>
      </c>
      <c r="M4767">
        <v>4</v>
      </c>
      <c r="Q4767" s="1">
        <v>43731</v>
      </c>
      <c r="R4767" t="s">
        <v>2628</v>
      </c>
      <c r="V4767">
        <v>5</v>
      </c>
      <c r="W4767" t="s">
        <v>2938</v>
      </c>
      <c r="X4767">
        <v>1</v>
      </c>
      <c r="Y4767" t="s">
        <v>34899</v>
      </c>
      <c r="Z4767">
        <v>10</v>
      </c>
      <c r="AA4767">
        <v>188211</v>
      </c>
      <c r="AB4767">
        <v>121</v>
      </c>
      <c r="AC4767" t="s">
        <v>2640</v>
      </c>
      <c r="AD4767">
        <v>1013</v>
      </c>
      <c r="AE4767" t="s">
        <v>47</v>
      </c>
      <c r="AF4767">
        <v>1</v>
      </c>
      <c r="AG4767" t="s">
        <v>34895</v>
      </c>
      <c r="AH4767">
        <v>21</v>
      </c>
      <c r="AI4767" t="s">
        <v>34900</v>
      </c>
      <c r="AJ4767">
        <v>621</v>
      </c>
      <c r="AK4767" t="s">
        <v>1802</v>
      </c>
      <c r="AP4767" t="s">
        <v>25883</v>
      </c>
      <c r="AQ4767" t="s">
        <v>25884</v>
      </c>
      <c r="AR4767">
        <v>0</v>
      </c>
      <c r="AS4767" t="s">
        <v>2632</v>
      </c>
      <c r="AT4767" t="s">
        <v>25885</v>
      </c>
      <c r="AW4767">
        <v>55.485927459999999</v>
      </c>
      <c r="AX4767">
        <v>9.4664299100000004</v>
      </c>
      <c r="AY4767" t="s">
        <v>2633</v>
      </c>
      <c r="AZ4767">
        <v>1083</v>
      </c>
      <c r="BA4767" t="s">
        <v>4409</v>
      </c>
    </row>
    <row r="4768" spans="1:53" x14ac:dyDescent="0.25">
      <c r="A4768">
        <v>621021</v>
      </c>
      <c r="B4768" t="s">
        <v>25886</v>
      </c>
      <c r="C4768">
        <v>6000</v>
      </c>
      <c r="D4768" t="s">
        <v>9636</v>
      </c>
      <c r="E4768" t="s">
        <v>25887</v>
      </c>
      <c r="F4768">
        <v>29550905</v>
      </c>
      <c r="G4768">
        <v>1003334529</v>
      </c>
      <c r="H4768" t="s">
        <v>25888</v>
      </c>
      <c r="I4768" t="s">
        <v>25889</v>
      </c>
      <c r="J4768" t="s">
        <v>25890</v>
      </c>
      <c r="K4768" t="s">
        <v>25891</v>
      </c>
      <c r="L4768">
        <v>7423</v>
      </c>
      <c r="M4768">
        <v>10</v>
      </c>
      <c r="Q4768" s="1">
        <v>43942</v>
      </c>
      <c r="R4768" t="s">
        <v>2628</v>
      </c>
      <c r="V4768">
        <v>4</v>
      </c>
      <c r="W4768" t="s">
        <v>3081</v>
      </c>
      <c r="X4768">
        <v>1</v>
      </c>
      <c r="Y4768" t="s">
        <v>34899</v>
      </c>
      <c r="AA4768">
        <v>194209</v>
      </c>
      <c r="AB4768">
        <v>131</v>
      </c>
      <c r="AC4768" t="s">
        <v>983</v>
      </c>
      <c r="AD4768">
        <v>1061</v>
      </c>
      <c r="AE4768" t="s">
        <v>983</v>
      </c>
      <c r="AF4768">
        <v>1</v>
      </c>
      <c r="AG4768" t="s">
        <v>34895</v>
      </c>
      <c r="AH4768">
        <v>99</v>
      </c>
      <c r="AI4768" t="s">
        <v>34896</v>
      </c>
      <c r="AJ4768">
        <v>621</v>
      </c>
      <c r="AK4768" t="s">
        <v>1802</v>
      </c>
      <c r="AP4768" t="s">
        <v>25892</v>
      </c>
      <c r="AQ4768" t="s">
        <v>25893</v>
      </c>
      <c r="AR4768">
        <v>0</v>
      </c>
      <c r="AS4768" t="s">
        <v>2632</v>
      </c>
      <c r="AT4768" t="s">
        <v>12126</v>
      </c>
      <c r="AW4768">
        <v>55.507798229999999</v>
      </c>
      <c r="AX4768">
        <v>9.4744816899999993</v>
      </c>
      <c r="AY4768" t="s">
        <v>2633</v>
      </c>
      <c r="AZ4768">
        <v>1083</v>
      </c>
      <c r="BA4768" t="s">
        <v>4409</v>
      </c>
    </row>
    <row r="4769" spans="1:53" x14ac:dyDescent="0.25">
      <c r="A4769">
        <v>621022</v>
      </c>
      <c r="B4769" t="s">
        <v>25894</v>
      </c>
      <c r="C4769">
        <v>6000</v>
      </c>
      <c r="D4769" t="s">
        <v>9636</v>
      </c>
      <c r="E4769" t="s">
        <v>25895</v>
      </c>
      <c r="F4769">
        <v>29550883</v>
      </c>
      <c r="G4769">
        <v>1003334554</v>
      </c>
      <c r="H4769" t="s">
        <v>39993</v>
      </c>
      <c r="I4769" t="s">
        <v>25896</v>
      </c>
      <c r="J4769" t="s">
        <v>25897</v>
      </c>
      <c r="K4769" t="s">
        <v>40514</v>
      </c>
      <c r="L4769">
        <v>8931</v>
      </c>
      <c r="M4769">
        <v>100</v>
      </c>
      <c r="Q4769" s="1">
        <v>43690</v>
      </c>
      <c r="R4769" t="s">
        <v>2628</v>
      </c>
      <c r="V4769">
        <v>4</v>
      </c>
      <c r="W4769" t="s">
        <v>3081</v>
      </c>
      <c r="X4769">
        <v>1</v>
      </c>
      <c r="Y4769" t="s">
        <v>34899</v>
      </c>
      <c r="AA4769">
        <v>197905</v>
      </c>
      <c r="AB4769">
        <v>131</v>
      </c>
      <c r="AC4769" t="s">
        <v>983</v>
      </c>
      <c r="AD4769">
        <v>1061</v>
      </c>
      <c r="AE4769" t="s">
        <v>983</v>
      </c>
      <c r="AF4769">
        <v>1</v>
      </c>
      <c r="AG4769" t="s">
        <v>34895</v>
      </c>
      <c r="AH4769">
        <v>99</v>
      </c>
      <c r="AI4769" t="s">
        <v>34896</v>
      </c>
      <c r="AJ4769">
        <v>621</v>
      </c>
      <c r="AK4769" t="s">
        <v>1802</v>
      </c>
      <c r="AP4769" t="s">
        <v>25898</v>
      </c>
      <c r="AQ4769" t="s">
        <v>25899</v>
      </c>
      <c r="AR4769">
        <v>0</v>
      </c>
      <c r="AS4769" t="s">
        <v>2632</v>
      </c>
      <c r="AT4769" t="s">
        <v>36999</v>
      </c>
      <c r="AW4769">
        <v>55.485517250000001</v>
      </c>
      <c r="AX4769">
        <v>9.4563915299999994</v>
      </c>
      <c r="AY4769" t="s">
        <v>2633</v>
      </c>
      <c r="AZ4769">
        <v>1083</v>
      </c>
      <c r="BA4769" t="s">
        <v>4409</v>
      </c>
    </row>
    <row r="4770" spans="1:53" x14ac:dyDescent="0.25">
      <c r="A4770">
        <v>621024</v>
      </c>
      <c r="B4770" t="s">
        <v>25900</v>
      </c>
      <c r="C4770">
        <v>6000</v>
      </c>
      <c r="D4770" t="s">
        <v>9636</v>
      </c>
      <c r="E4770" t="s">
        <v>1819</v>
      </c>
      <c r="F4770">
        <v>68545315</v>
      </c>
      <c r="G4770">
        <v>1002275121</v>
      </c>
      <c r="H4770" t="s">
        <v>25901</v>
      </c>
      <c r="I4770" t="s">
        <v>25902</v>
      </c>
      <c r="J4770" t="s">
        <v>25903</v>
      </c>
      <c r="K4770" t="s">
        <v>25904</v>
      </c>
      <c r="L4770">
        <v>1098</v>
      </c>
      <c r="M4770">
        <v>25</v>
      </c>
      <c r="Q4770" s="1">
        <v>43719</v>
      </c>
      <c r="R4770" t="s">
        <v>3009</v>
      </c>
      <c r="V4770">
        <v>5</v>
      </c>
      <c r="W4770" t="s">
        <v>2938</v>
      </c>
      <c r="X4770">
        <v>1</v>
      </c>
      <c r="Y4770" t="s">
        <v>34899</v>
      </c>
      <c r="Z4770">
        <v>9</v>
      </c>
      <c r="AA4770">
        <v>198208</v>
      </c>
      <c r="AB4770">
        <v>121</v>
      </c>
      <c r="AC4770" t="s">
        <v>2640</v>
      </c>
      <c r="AD4770">
        <v>1013</v>
      </c>
      <c r="AE4770" t="s">
        <v>47</v>
      </c>
      <c r="AF4770">
        <v>1</v>
      </c>
      <c r="AG4770" t="s">
        <v>34895</v>
      </c>
      <c r="AH4770">
        <v>22</v>
      </c>
      <c r="AI4770" t="s">
        <v>34977</v>
      </c>
      <c r="AJ4770">
        <v>621</v>
      </c>
      <c r="AK4770" t="s">
        <v>1802</v>
      </c>
      <c r="AP4770" t="s">
        <v>25905</v>
      </c>
      <c r="AQ4770" t="s">
        <v>25906</v>
      </c>
      <c r="AR4770">
        <v>0</v>
      </c>
      <c r="AS4770" t="s">
        <v>2632</v>
      </c>
      <c r="AT4770" t="s">
        <v>25907</v>
      </c>
      <c r="AW4770">
        <v>55.509904659999997</v>
      </c>
      <c r="AX4770">
        <v>9.4964339199999994</v>
      </c>
      <c r="AY4770" t="s">
        <v>2633</v>
      </c>
      <c r="AZ4770">
        <v>1083</v>
      </c>
      <c r="BA4770" t="s">
        <v>4409</v>
      </c>
    </row>
    <row r="4771" spans="1:53" x14ac:dyDescent="0.25">
      <c r="A4771">
        <v>621025</v>
      </c>
      <c r="B4771" t="s">
        <v>40515</v>
      </c>
      <c r="C4771">
        <v>6000</v>
      </c>
      <c r="D4771" t="s">
        <v>9636</v>
      </c>
      <c r="E4771" t="s">
        <v>1820</v>
      </c>
      <c r="F4771">
        <v>12067534</v>
      </c>
      <c r="G4771">
        <v>1000325312</v>
      </c>
      <c r="H4771" t="s">
        <v>25908</v>
      </c>
      <c r="I4771" t="s">
        <v>25909</v>
      </c>
      <c r="J4771" t="s">
        <v>25910</v>
      </c>
      <c r="K4771" t="s">
        <v>40516</v>
      </c>
      <c r="L4771">
        <v>5029</v>
      </c>
      <c r="M4771">
        <v>75</v>
      </c>
      <c r="Q4771" s="1">
        <v>44438</v>
      </c>
      <c r="R4771" t="s">
        <v>2628</v>
      </c>
      <c r="V4771">
        <v>5</v>
      </c>
      <c r="W4771" t="s">
        <v>2938</v>
      </c>
      <c r="X4771">
        <v>1</v>
      </c>
      <c r="Y4771" t="s">
        <v>34899</v>
      </c>
      <c r="Z4771">
        <v>9</v>
      </c>
      <c r="AA4771">
        <v>198808</v>
      </c>
      <c r="AB4771">
        <v>121</v>
      </c>
      <c r="AC4771" t="s">
        <v>2640</v>
      </c>
      <c r="AD4771">
        <v>1013</v>
      </c>
      <c r="AE4771" t="s">
        <v>47</v>
      </c>
      <c r="AF4771">
        <v>1</v>
      </c>
      <c r="AG4771" t="s">
        <v>34895</v>
      </c>
      <c r="AH4771">
        <v>22</v>
      </c>
      <c r="AI4771" t="s">
        <v>34977</v>
      </c>
      <c r="AJ4771">
        <v>621</v>
      </c>
      <c r="AK4771" t="s">
        <v>1802</v>
      </c>
      <c r="AP4771" t="s">
        <v>25911</v>
      </c>
      <c r="AQ4771" t="s">
        <v>25912</v>
      </c>
      <c r="AR4771">
        <v>0</v>
      </c>
      <c r="AS4771" t="s">
        <v>2632</v>
      </c>
      <c r="AT4771" t="s">
        <v>40517</v>
      </c>
      <c r="AW4771">
        <v>55.480791969999999</v>
      </c>
      <c r="AX4771">
        <v>9.4502527999999995</v>
      </c>
      <c r="AY4771" t="s">
        <v>2633</v>
      </c>
      <c r="AZ4771">
        <v>1083</v>
      </c>
      <c r="BA4771" t="s">
        <v>4409</v>
      </c>
    </row>
    <row r="4772" spans="1:53" x14ac:dyDescent="0.25">
      <c r="A4772">
        <v>621027</v>
      </c>
      <c r="B4772" t="s">
        <v>25913</v>
      </c>
      <c r="C4772">
        <v>6000</v>
      </c>
      <c r="D4772" t="s">
        <v>9636</v>
      </c>
      <c r="E4772" t="s">
        <v>25913</v>
      </c>
      <c r="F4772">
        <v>29189897</v>
      </c>
      <c r="G4772">
        <v>1003334530</v>
      </c>
      <c r="H4772" t="s">
        <v>25914</v>
      </c>
      <c r="I4772" t="s">
        <v>25915</v>
      </c>
      <c r="J4772" t="s">
        <v>25916</v>
      </c>
      <c r="K4772" t="s">
        <v>25917</v>
      </c>
      <c r="L4772">
        <v>7435</v>
      </c>
      <c r="M4772" t="s">
        <v>6929</v>
      </c>
      <c r="Q4772" s="1">
        <v>44888</v>
      </c>
      <c r="R4772" t="s">
        <v>2628</v>
      </c>
      <c r="S4772">
        <v>621</v>
      </c>
      <c r="T4772" t="s">
        <v>1802</v>
      </c>
      <c r="V4772">
        <v>2</v>
      </c>
      <c r="W4772" t="s">
        <v>2629</v>
      </c>
      <c r="X4772">
        <v>1</v>
      </c>
      <c r="Y4772" t="s">
        <v>34899</v>
      </c>
      <c r="AA4772">
        <v>198808</v>
      </c>
      <c r="AB4772">
        <v>128</v>
      </c>
      <c r="AC4772" t="s">
        <v>564</v>
      </c>
      <c r="AD4772">
        <v>1051</v>
      </c>
      <c r="AE4772" t="s">
        <v>564</v>
      </c>
      <c r="AF4772">
        <v>2</v>
      </c>
      <c r="AG4772" t="s">
        <v>35025</v>
      </c>
      <c r="AH4772">
        <v>27</v>
      </c>
      <c r="AI4772" t="s">
        <v>34995</v>
      </c>
      <c r="AJ4772">
        <v>621</v>
      </c>
      <c r="AK4772" t="s">
        <v>1802</v>
      </c>
      <c r="AP4772" t="s">
        <v>25918</v>
      </c>
      <c r="AQ4772" t="s">
        <v>25919</v>
      </c>
      <c r="AR4772">
        <v>0</v>
      </c>
      <c r="AS4772" t="s">
        <v>2632</v>
      </c>
      <c r="AT4772" t="s">
        <v>25920</v>
      </c>
      <c r="AW4772">
        <v>55.50488052</v>
      </c>
      <c r="AX4772">
        <v>9.4711124800000004</v>
      </c>
      <c r="AY4772" t="s">
        <v>2633</v>
      </c>
      <c r="AZ4772">
        <v>1083</v>
      </c>
      <c r="BA4772" t="s">
        <v>4409</v>
      </c>
    </row>
    <row r="4773" spans="1:53" x14ac:dyDescent="0.25">
      <c r="A4773">
        <v>621028</v>
      </c>
      <c r="B4773" t="s">
        <v>40518</v>
      </c>
      <c r="C4773">
        <v>6000</v>
      </c>
      <c r="D4773" t="s">
        <v>9636</v>
      </c>
      <c r="E4773" t="s">
        <v>1266</v>
      </c>
      <c r="F4773">
        <v>26378362</v>
      </c>
      <c r="G4773">
        <v>1008843046</v>
      </c>
      <c r="H4773" t="s">
        <v>25921</v>
      </c>
      <c r="I4773" t="s">
        <v>25922</v>
      </c>
      <c r="J4773" t="s">
        <v>25923</v>
      </c>
      <c r="K4773" t="s">
        <v>25924</v>
      </c>
      <c r="L4773">
        <v>2394</v>
      </c>
      <c r="M4773">
        <v>108</v>
      </c>
      <c r="Q4773" s="1">
        <v>40382</v>
      </c>
      <c r="R4773" t="s">
        <v>2628</v>
      </c>
      <c r="S4773">
        <v>621</v>
      </c>
      <c r="T4773" t="s">
        <v>1802</v>
      </c>
      <c r="U4773" s="1">
        <v>40391</v>
      </c>
      <c r="V4773">
        <v>6</v>
      </c>
      <c r="W4773" t="s">
        <v>3407</v>
      </c>
      <c r="X4773">
        <v>1</v>
      </c>
      <c r="Y4773" t="s">
        <v>34899</v>
      </c>
      <c r="Z4773">
        <v>7</v>
      </c>
      <c r="AA4773">
        <v>199108</v>
      </c>
      <c r="AB4773">
        <v>129</v>
      </c>
      <c r="AC4773" t="s">
        <v>122</v>
      </c>
      <c r="AD4773">
        <v>1016</v>
      </c>
      <c r="AE4773" t="s">
        <v>122</v>
      </c>
      <c r="AF4773">
        <v>3</v>
      </c>
      <c r="AG4773" t="s">
        <v>2688</v>
      </c>
      <c r="AH4773">
        <v>23</v>
      </c>
      <c r="AI4773" t="s">
        <v>4038</v>
      </c>
      <c r="AJ4773">
        <v>621</v>
      </c>
      <c r="AK4773" t="s">
        <v>1802</v>
      </c>
      <c r="AL4773">
        <v>2</v>
      </c>
      <c r="AM4773" t="s">
        <v>2703</v>
      </c>
      <c r="AN4773">
        <v>280024</v>
      </c>
      <c r="AP4773" t="s">
        <v>25925</v>
      </c>
      <c r="AQ4773" t="s">
        <v>25926</v>
      </c>
      <c r="AR4773">
        <v>0</v>
      </c>
      <c r="AS4773" t="s">
        <v>2632</v>
      </c>
      <c r="AT4773" t="s">
        <v>14389</v>
      </c>
      <c r="AW4773">
        <v>55.508164897827598</v>
      </c>
      <c r="AX4773">
        <v>9.4300589479341905</v>
      </c>
      <c r="AY4773" t="s">
        <v>2633</v>
      </c>
      <c r="AZ4773">
        <v>1083</v>
      </c>
      <c r="BA4773" t="s">
        <v>4409</v>
      </c>
    </row>
    <row r="4774" spans="1:53" x14ac:dyDescent="0.25">
      <c r="A4774">
        <v>621029</v>
      </c>
      <c r="B4774" t="s">
        <v>25927</v>
      </c>
      <c r="C4774">
        <v>6000</v>
      </c>
      <c r="D4774" t="s">
        <v>9636</v>
      </c>
      <c r="E4774" t="s">
        <v>25928</v>
      </c>
      <c r="F4774">
        <v>29189897</v>
      </c>
      <c r="G4774">
        <v>1018376128</v>
      </c>
      <c r="H4774" t="s">
        <v>40519</v>
      </c>
      <c r="I4774" t="s">
        <v>25929</v>
      </c>
      <c r="J4774" t="s">
        <v>25930</v>
      </c>
      <c r="K4774" t="s">
        <v>40520</v>
      </c>
      <c r="L4774">
        <v>9702</v>
      </c>
      <c r="M4774">
        <v>27</v>
      </c>
      <c r="Q4774" s="1">
        <v>43794</v>
      </c>
      <c r="R4774" t="s">
        <v>2628</v>
      </c>
      <c r="S4774">
        <v>621</v>
      </c>
      <c r="T4774" t="s">
        <v>1802</v>
      </c>
      <c r="V4774">
        <v>2</v>
      </c>
      <c r="W4774" t="s">
        <v>2629</v>
      </c>
      <c r="X4774">
        <v>8</v>
      </c>
      <c r="Y4774" t="s">
        <v>35044</v>
      </c>
      <c r="AA4774">
        <v>199601</v>
      </c>
      <c r="AB4774">
        <v>127</v>
      </c>
      <c r="AC4774" t="s">
        <v>3375</v>
      </c>
      <c r="AD4774">
        <v>1052</v>
      </c>
      <c r="AE4774" t="s">
        <v>3375</v>
      </c>
      <c r="AF4774">
        <v>1</v>
      </c>
      <c r="AG4774" t="s">
        <v>34895</v>
      </c>
      <c r="AH4774">
        <v>99</v>
      </c>
      <c r="AI4774" t="s">
        <v>34896</v>
      </c>
      <c r="AJ4774">
        <v>621</v>
      </c>
      <c r="AK4774" t="s">
        <v>1802</v>
      </c>
      <c r="AP4774" t="s">
        <v>25931</v>
      </c>
      <c r="AQ4774" t="s">
        <v>25932</v>
      </c>
      <c r="AR4774">
        <v>0</v>
      </c>
      <c r="AS4774" t="s">
        <v>2632</v>
      </c>
      <c r="AT4774" t="s">
        <v>38282</v>
      </c>
      <c r="AW4774">
        <v>55.486607040000003</v>
      </c>
      <c r="AX4774">
        <v>9.4809745999999997</v>
      </c>
      <c r="AY4774" t="s">
        <v>2633</v>
      </c>
      <c r="AZ4774">
        <v>1083</v>
      </c>
      <c r="BA4774" t="s">
        <v>4409</v>
      </c>
    </row>
    <row r="4775" spans="1:53" x14ac:dyDescent="0.25">
      <c r="A4775">
        <v>621030</v>
      </c>
      <c r="B4775" t="s">
        <v>25933</v>
      </c>
      <c r="C4775">
        <v>6000</v>
      </c>
      <c r="D4775" t="s">
        <v>9636</v>
      </c>
      <c r="E4775" t="s">
        <v>25934</v>
      </c>
      <c r="F4775">
        <v>29190909</v>
      </c>
      <c r="G4775">
        <v>1013743432</v>
      </c>
      <c r="H4775" t="s">
        <v>25935</v>
      </c>
      <c r="J4775" t="s">
        <v>25936</v>
      </c>
      <c r="K4775" t="s">
        <v>25937</v>
      </c>
      <c r="L4775">
        <v>7423</v>
      </c>
      <c r="M4775">
        <v>2</v>
      </c>
      <c r="Q4775" s="1">
        <v>42340</v>
      </c>
      <c r="R4775" t="s">
        <v>2628</v>
      </c>
      <c r="S4775">
        <v>621</v>
      </c>
      <c r="T4775" t="s">
        <v>1802</v>
      </c>
      <c r="U4775" s="1">
        <v>42339</v>
      </c>
      <c r="V4775">
        <v>2</v>
      </c>
      <c r="W4775" t="s">
        <v>2629</v>
      </c>
      <c r="X4775">
        <v>1</v>
      </c>
      <c r="Y4775" t="s">
        <v>34899</v>
      </c>
      <c r="Z4775">
        <v>10</v>
      </c>
      <c r="AA4775">
        <v>200204</v>
      </c>
      <c r="AB4775">
        <v>129</v>
      </c>
      <c r="AC4775" t="s">
        <v>122</v>
      </c>
      <c r="AD4775">
        <v>1016</v>
      </c>
      <c r="AE4775" t="s">
        <v>122</v>
      </c>
      <c r="AF4775">
        <v>3</v>
      </c>
      <c r="AG4775" t="s">
        <v>2688</v>
      </c>
      <c r="AH4775">
        <v>29</v>
      </c>
      <c r="AI4775" t="s">
        <v>4159</v>
      </c>
      <c r="AJ4775">
        <v>621</v>
      </c>
      <c r="AK4775" t="s">
        <v>1802</v>
      </c>
      <c r="AP4775" t="s">
        <v>25938</v>
      </c>
      <c r="AR4775">
        <v>0</v>
      </c>
      <c r="AS4775" t="s">
        <v>2632</v>
      </c>
      <c r="AT4775" t="s">
        <v>12126</v>
      </c>
      <c r="AW4775">
        <v>55.500969386711802</v>
      </c>
      <c r="AX4775">
        <v>9.4824805148992404</v>
      </c>
      <c r="AY4775" t="s">
        <v>2633</v>
      </c>
      <c r="AZ4775">
        <v>1083</v>
      </c>
      <c r="BA4775" t="s">
        <v>4409</v>
      </c>
    </row>
    <row r="4776" spans="1:53" x14ac:dyDescent="0.25">
      <c r="A4776">
        <v>621031</v>
      </c>
      <c r="B4776" t="s">
        <v>1821</v>
      </c>
      <c r="C4776">
        <v>6580</v>
      </c>
      <c r="D4776" t="s">
        <v>12026</v>
      </c>
      <c r="E4776" t="s">
        <v>1821</v>
      </c>
      <c r="F4776">
        <v>29189897</v>
      </c>
      <c r="G4776">
        <v>1014619115</v>
      </c>
      <c r="H4776" t="s">
        <v>40521</v>
      </c>
      <c r="J4776" t="s">
        <v>25939</v>
      </c>
      <c r="K4776" t="s">
        <v>40522</v>
      </c>
      <c r="L4776">
        <v>450</v>
      </c>
      <c r="M4776">
        <v>1</v>
      </c>
      <c r="Q4776" s="1">
        <v>43784</v>
      </c>
      <c r="R4776" t="s">
        <v>2628</v>
      </c>
      <c r="S4776">
        <v>621</v>
      </c>
      <c r="T4776" t="s">
        <v>1802</v>
      </c>
      <c r="V4776">
        <v>2</v>
      </c>
      <c r="W4776" t="s">
        <v>2629</v>
      </c>
      <c r="X4776">
        <v>1</v>
      </c>
      <c r="Y4776" t="s">
        <v>34899</v>
      </c>
      <c r="Z4776">
        <v>10</v>
      </c>
      <c r="AA4776">
        <v>200808</v>
      </c>
      <c r="AB4776">
        <v>126</v>
      </c>
      <c r="AC4776" t="s">
        <v>62</v>
      </c>
      <c r="AD4776">
        <v>1015</v>
      </c>
      <c r="AE4776" t="s">
        <v>62</v>
      </c>
      <c r="AF4776">
        <v>1</v>
      </c>
      <c r="AG4776" t="s">
        <v>34895</v>
      </c>
      <c r="AH4776">
        <v>99</v>
      </c>
      <c r="AI4776" t="s">
        <v>34896</v>
      </c>
      <c r="AJ4776">
        <v>621</v>
      </c>
      <c r="AK4776" t="s">
        <v>1802</v>
      </c>
      <c r="AP4776" t="s">
        <v>25940</v>
      </c>
      <c r="AQ4776" t="s">
        <v>25941</v>
      </c>
      <c r="AR4776">
        <v>0</v>
      </c>
      <c r="AS4776" t="s">
        <v>2632</v>
      </c>
      <c r="AT4776" t="s">
        <v>36085</v>
      </c>
      <c r="AW4776">
        <v>55.431401030000004</v>
      </c>
      <c r="AX4776">
        <v>9.2789872300000003</v>
      </c>
      <c r="AY4776" t="s">
        <v>2633</v>
      </c>
      <c r="AZ4776">
        <v>1083</v>
      </c>
      <c r="BA4776" t="s">
        <v>4409</v>
      </c>
    </row>
    <row r="4777" spans="1:53" x14ac:dyDescent="0.25">
      <c r="A4777">
        <v>621200</v>
      </c>
      <c r="C4777">
        <v>6000</v>
      </c>
      <c r="D4777" t="s">
        <v>9636</v>
      </c>
      <c r="E4777" t="s">
        <v>35404</v>
      </c>
      <c r="F4777">
        <v>29189897</v>
      </c>
      <c r="G4777">
        <v>1003341433</v>
      </c>
      <c r="H4777" t="s">
        <v>25942</v>
      </c>
      <c r="I4777" t="s">
        <v>25943</v>
      </c>
      <c r="J4777" t="s">
        <v>25944</v>
      </c>
      <c r="K4777" t="s">
        <v>40523</v>
      </c>
      <c r="L4777">
        <v>5596</v>
      </c>
      <c r="M4777">
        <v>1</v>
      </c>
      <c r="Q4777" s="1">
        <v>43794</v>
      </c>
      <c r="R4777" t="s">
        <v>2628</v>
      </c>
      <c r="S4777">
        <v>621</v>
      </c>
      <c r="T4777" t="s">
        <v>1802</v>
      </c>
      <c r="V4777">
        <v>2</v>
      </c>
      <c r="W4777" t="s">
        <v>2629</v>
      </c>
      <c r="X4777">
        <v>1</v>
      </c>
      <c r="Y4777" t="s">
        <v>34899</v>
      </c>
      <c r="AB4777">
        <v>932</v>
      </c>
      <c r="AC4777" t="s">
        <v>324</v>
      </c>
      <c r="AD4777">
        <v>2021</v>
      </c>
      <c r="AE4777" t="s">
        <v>324</v>
      </c>
      <c r="AF4777">
        <v>1</v>
      </c>
      <c r="AG4777" t="s">
        <v>34895</v>
      </c>
      <c r="AH4777">
        <v>10</v>
      </c>
      <c r="AI4777" t="s">
        <v>35050</v>
      </c>
      <c r="AJ4777">
        <v>621</v>
      </c>
      <c r="AK4777" t="s">
        <v>1802</v>
      </c>
      <c r="AP4777" t="s">
        <v>25945</v>
      </c>
      <c r="AR4777">
        <v>0</v>
      </c>
      <c r="AS4777" t="s">
        <v>2632</v>
      </c>
      <c r="AT4777" t="s">
        <v>40524</v>
      </c>
      <c r="AW4777">
        <v>55.50033328</v>
      </c>
      <c r="AX4777">
        <v>9.4609061099999998</v>
      </c>
      <c r="AY4777" t="s">
        <v>2633</v>
      </c>
      <c r="AZ4777">
        <v>1083</v>
      </c>
      <c r="BA4777" t="s">
        <v>4409</v>
      </c>
    </row>
    <row r="4778" spans="1:53" x14ac:dyDescent="0.25">
      <c r="A4778">
        <v>621201</v>
      </c>
      <c r="B4778" t="s">
        <v>25946</v>
      </c>
      <c r="C4778">
        <v>6000</v>
      </c>
      <c r="D4778" t="s">
        <v>9636</v>
      </c>
      <c r="E4778" t="s">
        <v>25947</v>
      </c>
      <c r="F4778">
        <v>29189897</v>
      </c>
      <c r="G4778">
        <v>1016691069</v>
      </c>
      <c r="H4778" t="s">
        <v>14970</v>
      </c>
      <c r="J4778" t="s">
        <v>25948</v>
      </c>
      <c r="K4778" t="s">
        <v>12139</v>
      </c>
      <c r="L4778">
        <v>8897</v>
      </c>
      <c r="M4778">
        <v>7</v>
      </c>
      <c r="Q4778" s="1">
        <v>43822</v>
      </c>
      <c r="R4778" t="s">
        <v>2628</v>
      </c>
      <c r="S4778">
        <v>621</v>
      </c>
      <c r="T4778" t="s">
        <v>1802</v>
      </c>
      <c r="U4778" s="1">
        <v>43830</v>
      </c>
      <c r="V4778">
        <v>2</v>
      </c>
      <c r="W4778" t="s">
        <v>2629</v>
      </c>
      <c r="X4778">
        <v>1</v>
      </c>
      <c r="Y4778" t="s">
        <v>34899</v>
      </c>
      <c r="AA4778">
        <v>200409</v>
      </c>
      <c r="AB4778">
        <v>933</v>
      </c>
      <c r="AC4778" t="s">
        <v>3452</v>
      </c>
      <c r="AD4778">
        <v>2024</v>
      </c>
      <c r="AE4778" t="s">
        <v>3452</v>
      </c>
      <c r="AF4778">
        <v>3</v>
      </c>
      <c r="AG4778" t="s">
        <v>2688</v>
      </c>
      <c r="AH4778">
        <v>7</v>
      </c>
      <c r="AI4778" t="s">
        <v>3444</v>
      </c>
      <c r="AJ4778">
        <v>621</v>
      </c>
      <c r="AK4778" t="s">
        <v>1802</v>
      </c>
      <c r="AP4778" t="s">
        <v>25949</v>
      </c>
      <c r="AQ4778" t="s">
        <v>14973</v>
      </c>
      <c r="AR4778">
        <v>0</v>
      </c>
      <c r="AS4778" t="s">
        <v>2632</v>
      </c>
      <c r="AT4778" t="s">
        <v>12142</v>
      </c>
      <c r="AW4778">
        <v>55.484380190000003</v>
      </c>
      <c r="AX4778">
        <v>9.4856763199999996</v>
      </c>
      <c r="AY4778" t="s">
        <v>2633</v>
      </c>
      <c r="AZ4778">
        <v>1083</v>
      </c>
      <c r="BA4778" t="s">
        <v>4409</v>
      </c>
    </row>
    <row r="4779" spans="1:53" x14ac:dyDescent="0.25">
      <c r="A4779">
        <v>621211</v>
      </c>
      <c r="B4779" t="s">
        <v>25950</v>
      </c>
      <c r="C4779">
        <v>6000</v>
      </c>
      <c r="D4779" t="s">
        <v>9636</v>
      </c>
      <c r="E4779" t="s">
        <v>1822</v>
      </c>
      <c r="F4779">
        <v>29189897</v>
      </c>
      <c r="G4779">
        <v>1003339775</v>
      </c>
      <c r="H4779" t="s">
        <v>25951</v>
      </c>
      <c r="I4779" t="s">
        <v>25952</v>
      </c>
      <c r="J4779" t="s">
        <v>25953</v>
      </c>
      <c r="K4779" t="s">
        <v>25954</v>
      </c>
      <c r="L4779">
        <v>1415</v>
      </c>
      <c r="M4779" t="s">
        <v>4257</v>
      </c>
      <c r="Q4779" s="1">
        <v>43784</v>
      </c>
      <c r="R4779" t="s">
        <v>2628</v>
      </c>
      <c r="S4779">
        <v>621</v>
      </c>
      <c r="T4779" t="s">
        <v>1802</v>
      </c>
      <c r="V4779">
        <v>2</v>
      </c>
      <c r="W4779" t="s">
        <v>2629</v>
      </c>
      <c r="X4779">
        <v>1</v>
      </c>
      <c r="Y4779" t="s">
        <v>34899</v>
      </c>
      <c r="AA4779">
        <v>197808</v>
      </c>
      <c r="AB4779">
        <v>125</v>
      </c>
      <c r="AC4779" t="s">
        <v>3462</v>
      </c>
      <c r="AD4779">
        <v>1014</v>
      </c>
      <c r="AE4779" t="s">
        <v>102</v>
      </c>
      <c r="AF4779">
        <v>1</v>
      </c>
      <c r="AG4779" t="s">
        <v>34895</v>
      </c>
      <c r="AH4779">
        <v>24</v>
      </c>
      <c r="AI4779" t="s">
        <v>3462</v>
      </c>
      <c r="AJ4779">
        <v>621</v>
      </c>
      <c r="AK4779" t="s">
        <v>1802</v>
      </c>
      <c r="AP4779" t="s">
        <v>25955</v>
      </c>
      <c r="AQ4779" t="s">
        <v>25956</v>
      </c>
      <c r="AR4779">
        <v>0</v>
      </c>
      <c r="AS4779" t="s">
        <v>2632</v>
      </c>
      <c r="AT4779" t="s">
        <v>25957</v>
      </c>
      <c r="AW4779">
        <v>55.508047310000002</v>
      </c>
      <c r="AX4779">
        <v>9.4632146699999993</v>
      </c>
      <c r="AY4779" t="s">
        <v>2633</v>
      </c>
      <c r="AZ4779">
        <v>1083</v>
      </c>
      <c r="BA4779" t="s">
        <v>4409</v>
      </c>
    </row>
    <row r="4780" spans="1:53" x14ac:dyDescent="0.25">
      <c r="A4780">
        <v>621247</v>
      </c>
      <c r="B4780" t="s">
        <v>25958</v>
      </c>
      <c r="C4780">
        <v>6000</v>
      </c>
      <c r="D4780" t="s">
        <v>9636</v>
      </c>
      <c r="E4780" t="s">
        <v>25959</v>
      </c>
      <c r="F4780">
        <v>29546061</v>
      </c>
      <c r="G4780">
        <v>1003334463</v>
      </c>
      <c r="H4780" t="s">
        <v>25960</v>
      </c>
      <c r="I4780" t="s">
        <v>25961</v>
      </c>
      <c r="J4780" t="s">
        <v>25962</v>
      </c>
      <c r="K4780" t="s">
        <v>40525</v>
      </c>
      <c r="L4780">
        <v>4480</v>
      </c>
      <c r="M4780">
        <v>16</v>
      </c>
      <c r="Q4780" s="1">
        <v>43794</v>
      </c>
      <c r="R4780" t="s">
        <v>2628</v>
      </c>
      <c r="V4780">
        <v>4</v>
      </c>
      <c r="W4780" t="s">
        <v>3081</v>
      </c>
      <c r="X4780">
        <v>1</v>
      </c>
      <c r="Y4780" t="s">
        <v>34899</v>
      </c>
      <c r="AA4780">
        <v>197007</v>
      </c>
      <c r="AB4780">
        <v>137</v>
      </c>
      <c r="AC4780" t="s">
        <v>3522</v>
      </c>
      <c r="AD4780">
        <v>1053</v>
      </c>
      <c r="AE4780" t="s">
        <v>3522</v>
      </c>
      <c r="AF4780">
        <v>1</v>
      </c>
      <c r="AG4780" t="s">
        <v>34895</v>
      </c>
      <c r="AH4780">
        <v>30</v>
      </c>
      <c r="AI4780" t="s">
        <v>3512</v>
      </c>
      <c r="AJ4780">
        <v>621</v>
      </c>
      <c r="AK4780" t="s">
        <v>1802</v>
      </c>
      <c r="AP4780" t="s">
        <v>25963</v>
      </c>
      <c r="AQ4780" t="s">
        <v>25964</v>
      </c>
      <c r="AR4780">
        <v>0</v>
      </c>
      <c r="AS4780" t="s">
        <v>2632</v>
      </c>
      <c r="AT4780" t="s">
        <v>40526</v>
      </c>
      <c r="AW4780">
        <v>55.486641830000003</v>
      </c>
      <c r="AX4780">
        <v>9.4883276300000006</v>
      </c>
      <c r="AY4780" t="s">
        <v>2633</v>
      </c>
      <c r="AZ4780">
        <v>1083</v>
      </c>
      <c r="BA4780" t="s">
        <v>4409</v>
      </c>
    </row>
    <row r="4781" spans="1:53" x14ac:dyDescent="0.25">
      <c r="A4781">
        <v>621300</v>
      </c>
      <c r="B4781" t="s">
        <v>40527</v>
      </c>
      <c r="C4781">
        <v>6000</v>
      </c>
      <c r="D4781" t="s">
        <v>9636</v>
      </c>
      <c r="E4781" t="s">
        <v>1823</v>
      </c>
      <c r="F4781">
        <v>24990230</v>
      </c>
      <c r="G4781">
        <v>1007190383</v>
      </c>
      <c r="H4781" t="s">
        <v>25965</v>
      </c>
      <c r="I4781" t="s">
        <v>25966</v>
      </c>
      <c r="J4781" t="s">
        <v>25967</v>
      </c>
      <c r="K4781" t="s">
        <v>40528</v>
      </c>
      <c r="L4781">
        <v>8931</v>
      </c>
      <c r="M4781">
        <v>75</v>
      </c>
      <c r="Q4781" s="1">
        <v>44421</v>
      </c>
      <c r="R4781" t="s">
        <v>2628</v>
      </c>
      <c r="V4781">
        <v>5</v>
      </c>
      <c r="W4781" t="s">
        <v>2938</v>
      </c>
      <c r="X4781">
        <v>1</v>
      </c>
      <c r="Y4781" t="s">
        <v>34899</v>
      </c>
      <c r="AA4781">
        <v>195608</v>
      </c>
      <c r="AB4781">
        <v>123</v>
      </c>
      <c r="AC4781" t="s">
        <v>109</v>
      </c>
      <c r="AD4781">
        <v>1011</v>
      </c>
      <c r="AE4781" t="s">
        <v>109</v>
      </c>
      <c r="AF4781">
        <v>1</v>
      </c>
      <c r="AG4781" t="s">
        <v>34895</v>
      </c>
      <c r="AH4781">
        <v>80</v>
      </c>
      <c r="AI4781" t="s">
        <v>109</v>
      </c>
      <c r="AJ4781">
        <v>621</v>
      </c>
      <c r="AK4781" t="s">
        <v>1802</v>
      </c>
      <c r="AP4781" t="s">
        <v>25968</v>
      </c>
      <c r="AQ4781" t="s">
        <v>25969</v>
      </c>
      <c r="AR4781">
        <v>0</v>
      </c>
      <c r="AS4781" t="s">
        <v>2632</v>
      </c>
      <c r="AT4781" t="s">
        <v>36999</v>
      </c>
      <c r="AW4781">
        <v>55.483123759999998</v>
      </c>
      <c r="AX4781">
        <v>9.4551932399999998</v>
      </c>
      <c r="AY4781" t="s">
        <v>2633</v>
      </c>
      <c r="AZ4781">
        <v>1083</v>
      </c>
      <c r="BA4781" t="s">
        <v>4409</v>
      </c>
    </row>
    <row r="4782" spans="1:53" x14ac:dyDescent="0.25">
      <c r="A4782">
        <v>621301</v>
      </c>
      <c r="B4782" t="s">
        <v>40529</v>
      </c>
      <c r="C4782">
        <v>6000</v>
      </c>
      <c r="D4782" t="s">
        <v>9636</v>
      </c>
      <c r="E4782" t="s">
        <v>40530</v>
      </c>
      <c r="F4782">
        <v>21149810</v>
      </c>
      <c r="G4782">
        <v>1003002349</v>
      </c>
      <c r="H4782" t="s">
        <v>25970</v>
      </c>
      <c r="I4782" t="s">
        <v>25971</v>
      </c>
      <c r="J4782" t="s">
        <v>25972</v>
      </c>
      <c r="K4782" t="s">
        <v>40531</v>
      </c>
      <c r="L4782">
        <v>5029</v>
      </c>
      <c r="M4782">
        <v>100</v>
      </c>
      <c r="Q4782" s="1">
        <v>44081</v>
      </c>
      <c r="R4782" t="s">
        <v>2628</v>
      </c>
      <c r="V4782">
        <v>5</v>
      </c>
      <c r="W4782" t="s">
        <v>2938</v>
      </c>
      <c r="X4782">
        <v>7</v>
      </c>
      <c r="Y4782" t="s">
        <v>3570</v>
      </c>
      <c r="AA4782">
        <v>194908</v>
      </c>
      <c r="AB4782">
        <v>141</v>
      </c>
      <c r="AC4782" t="s">
        <v>2173</v>
      </c>
      <c r="AD4782">
        <v>1022</v>
      </c>
      <c r="AE4782" t="s">
        <v>2173</v>
      </c>
      <c r="AF4782">
        <v>1</v>
      </c>
      <c r="AG4782" t="s">
        <v>34895</v>
      </c>
      <c r="AH4782">
        <v>84</v>
      </c>
      <c r="AI4782" t="s">
        <v>35084</v>
      </c>
      <c r="AJ4782">
        <v>621</v>
      </c>
      <c r="AK4782" t="s">
        <v>1802</v>
      </c>
      <c r="AP4782" t="s">
        <v>25973</v>
      </c>
      <c r="AQ4782" t="s">
        <v>25974</v>
      </c>
      <c r="AR4782">
        <v>0</v>
      </c>
      <c r="AS4782" t="s">
        <v>2632</v>
      </c>
      <c r="AT4782" t="s">
        <v>40517</v>
      </c>
      <c r="AW4782">
        <v>55.48215587</v>
      </c>
      <c r="AX4782">
        <v>9.45185399</v>
      </c>
      <c r="AY4782" t="s">
        <v>2633</v>
      </c>
      <c r="AZ4782">
        <v>1083</v>
      </c>
      <c r="BA4782" t="s">
        <v>4409</v>
      </c>
    </row>
    <row r="4783" spans="1:53" x14ac:dyDescent="0.25">
      <c r="A4783">
        <v>621304</v>
      </c>
      <c r="B4783" t="s">
        <v>25975</v>
      </c>
      <c r="C4783">
        <v>6000</v>
      </c>
      <c r="D4783" t="s">
        <v>9636</v>
      </c>
      <c r="E4783" t="s">
        <v>1824</v>
      </c>
      <c r="F4783">
        <v>75284314</v>
      </c>
      <c r="G4783">
        <v>1002455565</v>
      </c>
      <c r="H4783" t="s">
        <v>25976</v>
      </c>
      <c r="I4783" t="s">
        <v>25977</v>
      </c>
      <c r="J4783" t="s">
        <v>25978</v>
      </c>
      <c r="K4783" t="s">
        <v>25979</v>
      </c>
      <c r="L4783">
        <v>1927</v>
      </c>
      <c r="M4783">
        <v>100</v>
      </c>
      <c r="Q4783" s="1">
        <v>43784</v>
      </c>
      <c r="R4783" t="s">
        <v>2981</v>
      </c>
      <c r="V4783">
        <v>5</v>
      </c>
      <c r="W4783" t="s">
        <v>2938</v>
      </c>
      <c r="X4783">
        <v>1</v>
      </c>
      <c r="Y4783" t="s">
        <v>34899</v>
      </c>
      <c r="AA4783">
        <v>198412</v>
      </c>
      <c r="AB4783">
        <v>123</v>
      </c>
      <c r="AC4783" t="s">
        <v>109</v>
      </c>
      <c r="AD4783">
        <v>1011</v>
      </c>
      <c r="AE4783" t="s">
        <v>109</v>
      </c>
      <c r="AF4783">
        <v>1</v>
      </c>
      <c r="AG4783" t="s">
        <v>34895</v>
      </c>
      <c r="AH4783">
        <v>80</v>
      </c>
      <c r="AI4783" t="s">
        <v>109</v>
      </c>
      <c r="AJ4783">
        <v>621</v>
      </c>
      <c r="AK4783" t="s">
        <v>1802</v>
      </c>
      <c r="AP4783" t="s">
        <v>25980</v>
      </c>
      <c r="AQ4783" t="s">
        <v>25981</v>
      </c>
      <c r="AR4783">
        <v>0</v>
      </c>
      <c r="AS4783" t="s">
        <v>2632</v>
      </c>
      <c r="AT4783" t="s">
        <v>25982</v>
      </c>
      <c r="AW4783">
        <v>55.498413130000003</v>
      </c>
      <c r="AX4783">
        <v>9.5817168800000001</v>
      </c>
      <c r="AY4783" t="s">
        <v>2633</v>
      </c>
      <c r="AZ4783">
        <v>1083</v>
      </c>
      <c r="BA4783" t="s">
        <v>4409</v>
      </c>
    </row>
    <row r="4784" spans="1:53" x14ac:dyDescent="0.25">
      <c r="A4784">
        <v>621350</v>
      </c>
      <c r="B4784" t="s">
        <v>25983</v>
      </c>
      <c r="C4784">
        <v>6000</v>
      </c>
      <c r="D4784" t="s">
        <v>9636</v>
      </c>
      <c r="E4784" t="s">
        <v>25984</v>
      </c>
      <c r="F4784">
        <v>39815575</v>
      </c>
      <c r="G4784">
        <v>1023903195</v>
      </c>
      <c r="H4784" t="s">
        <v>14385</v>
      </c>
      <c r="I4784" t="s">
        <v>25985</v>
      </c>
      <c r="J4784" t="s">
        <v>14386</v>
      </c>
      <c r="K4784" t="s">
        <v>25986</v>
      </c>
      <c r="L4784">
        <v>2394</v>
      </c>
      <c r="M4784">
        <v>138</v>
      </c>
      <c r="Q4784" s="1">
        <v>44074</v>
      </c>
      <c r="R4784" t="s">
        <v>2628</v>
      </c>
      <c r="V4784">
        <v>4</v>
      </c>
      <c r="W4784" t="s">
        <v>3081</v>
      </c>
      <c r="X4784">
        <v>1</v>
      </c>
      <c r="Y4784" t="s">
        <v>34899</v>
      </c>
      <c r="AA4784">
        <v>198309</v>
      </c>
      <c r="AB4784">
        <v>149</v>
      </c>
      <c r="AC4784" t="s">
        <v>3264</v>
      </c>
      <c r="AD4784">
        <v>1027</v>
      </c>
      <c r="AE4784" t="s">
        <v>3595</v>
      </c>
      <c r="AF4784">
        <v>1</v>
      </c>
      <c r="AG4784" t="s">
        <v>34895</v>
      </c>
      <c r="AH4784">
        <v>85</v>
      </c>
      <c r="AI4784" t="s">
        <v>3596</v>
      </c>
      <c r="AJ4784">
        <v>621</v>
      </c>
      <c r="AK4784" t="s">
        <v>1802</v>
      </c>
      <c r="AO4784">
        <v>281038</v>
      </c>
      <c r="AP4784" t="s">
        <v>14388</v>
      </c>
      <c r="AQ4784" t="s">
        <v>25987</v>
      </c>
      <c r="AR4784">
        <v>2</v>
      </c>
      <c r="AS4784" t="s">
        <v>3549</v>
      </c>
      <c r="AT4784" t="s">
        <v>14389</v>
      </c>
      <c r="AV4784" t="s">
        <v>25988</v>
      </c>
      <c r="AW4784">
        <v>55.508370220000003</v>
      </c>
      <c r="AX4784">
        <v>9.4233746000000007</v>
      </c>
      <c r="AY4784" t="s">
        <v>2633</v>
      </c>
      <c r="AZ4784">
        <v>1083</v>
      </c>
      <c r="BA4784" t="s">
        <v>4409</v>
      </c>
    </row>
    <row r="4785" spans="1:53" x14ac:dyDescent="0.25">
      <c r="A4785">
        <v>621401</v>
      </c>
      <c r="B4785" t="s">
        <v>1825</v>
      </c>
      <c r="C4785">
        <v>6000</v>
      </c>
      <c r="D4785" t="s">
        <v>9636</v>
      </c>
      <c r="E4785" t="s">
        <v>1825</v>
      </c>
      <c r="F4785">
        <v>55960410</v>
      </c>
      <c r="G4785">
        <v>1003339465</v>
      </c>
      <c r="H4785" t="s">
        <v>12121</v>
      </c>
      <c r="I4785" t="s">
        <v>25989</v>
      </c>
      <c r="J4785" t="s">
        <v>12122</v>
      </c>
      <c r="K4785" t="s">
        <v>12123</v>
      </c>
      <c r="L4785">
        <v>7423</v>
      </c>
      <c r="M4785">
        <v>28</v>
      </c>
      <c r="Q4785" s="1">
        <v>44484</v>
      </c>
      <c r="R4785" t="s">
        <v>2628</v>
      </c>
      <c r="V4785">
        <v>4</v>
      </c>
      <c r="W4785" t="s">
        <v>3081</v>
      </c>
      <c r="X4785">
        <v>1</v>
      </c>
      <c r="Y4785" t="s">
        <v>34899</v>
      </c>
      <c r="AA4785">
        <v>199901</v>
      </c>
      <c r="AB4785">
        <v>242</v>
      </c>
      <c r="AC4785" t="s">
        <v>3671</v>
      </c>
      <c r="AD4785">
        <v>1071</v>
      </c>
      <c r="AE4785" t="s">
        <v>111</v>
      </c>
      <c r="AF4785">
        <v>1</v>
      </c>
      <c r="AG4785" t="s">
        <v>34895</v>
      </c>
      <c r="AH4785">
        <v>99</v>
      </c>
      <c r="AI4785" t="s">
        <v>34896</v>
      </c>
      <c r="AJ4785">
        <v>621</v>
      </c>
      <c r="AK4785" t="s">
        <v>1802</v>
      </c>
      <c r="AP4785" t="s">
        <v>12124</v>
      </c>
      <c r="AQ4785" t="s">
        <v>12125</v>
      </c>
      <c r="AR4785">
        <v>0</v>
      </c>
      <c r="AS4785" t="s">
        <v>2632</v>
      </c>
      <c r="AT4785" t="s">
        <v>12126</v>
      </c>
      <c r="AW4785">
        <v>55.509845329999997</v>
      </c>
      <c r="AX4785">
        <v>9.4682107599999998</v>
      </c>
      <c r="AY4785" t="s">
        <v>2633</v>
      </c>
      <c r="AZ4785">
        <v>1083</v>
      </c>
      <c r="BA4785" t="s">
        <v>4409</v>
      </c>
    </row>
    <row r="4786" spans="1:53" x14ac:dyDescent="0.25">
      <c r="A4786">
        <v>621402</v>
      </c>
      <c r="B4786" t="s">
        <v>25990</v>
      </c>
      <c r="C4786">
        <v>6000</v>
      </c>
      <c r="D4786" t="s">
        <v>9636</v>
      </c>
      <c r="E4786" t="s">
        <v>1826</v>
      </c>
      <c r="F4786">
        <v>19954617</v>
      </c>
      <c r="G4786">
        <v>1015699775</v>
      </c>
      <c r="H4786" t="s">
        <v>12137</v>
      </c>
      <c r="I4786" t="s">
        <v>25991</v>
      </c>
      <c r="J4786" t="s">
        <v>12138</v>
      </c>
      <c r="K4786" t="s">
        <v>12139</v>
      </c>
      <c r="L4786">
        <v>8897</v>
      </c>
      <c r="M4786">
        <v>7</v>
      </c>
      <c r="Q4786" s="1">
        <v>44005</v>
      </c>
      <c r="R4786" t="s">
        <v>2628</v>
      </c>
      <c r="V4786">
        <v>4</v>
      </c>
      <c r="W4786" t="s">
        <v>3081</v>
      </c>
      <c r="X4786">
        <v>1</v>
      </c>
      <c r="Y4786" t="s">
        <v>34899</v>
      </c>
      <c r="AA4786">
        <v>199901</v>
      </c>
      <c r="AB4786">
        <v>241</v>
      </c>
      <c r="AC4786" t="s">
        <v>3891</v>
      </c>
      <c r="AD4786">
        <v>1071</v>
      </c>
      <c r="AE4786" t="s">
        <v>111</v>
      </c>
      <c r="AF4786">
        <v>4</v>
      </c>
      <c r="AG4786" t="s">
        <v>35075</v>
      </c>
      <c r="AH4786">
        <v>99</v>
      </c>
      <c r="AI4786" t="s">
        <v>34896</v>
      </c>
      <c r="AJ4786">
        <v>621</v>
      </c>
      <c r="AK4786" t="s">
        <v>1802</v>
      </c>
      <c r="AP4786" t="s">
        <v>12140</v>
      </c>
      <c r="AQ4786" t="s">
        <v>12141</v>
      </c>
      <c r="AR4786">
        <v>1</v>
      </c>
      <c r="AS4786" t="s">
        <v>3533</v>
      </c>
      <c r="AT4786" t="s">
        <v>12142</v>
      </c>
      <c r="AW4786">
        <v>55.484380190000003</v>
      </c>
      <c r="AX4786">
        <v>9.4856763199999996</v>
      </c>
      <c r="AY4786" t="s">
        <v>2633</v>
      </c>
      <c r="AZ4786">
        <v>1083</v>
      </c>
      <c r="BA4786" t="s">
        <v>4409</v>
      </c>
    </row>
    <row r="4787" spans="1:53" x14ac:dyDescent="0.25">
      <c r="A4787">
        <v>621404</v>
      </c>
      <c r="B4787" t="s">
        <v>25992</v>
      </c>
      <c r="C4787">
        <v>6000</v>
      </c>
      <c r="D4787" t="s">
        <v>9636</v>
      </c>
      <c r="E4787" t="s">
        <v>25993</v>
      </c>
      <c r="F4787">
        <v>30840402</v>
      </c>
      <c r="G4787">
        <v>1013878834</v>
      </c>
      <c r="H4787" t="s">
        <v>17012</v>
      </c>
      <c r="I4787" t="s">
        <v>25994</v>
      </c>
      <c r="J4787" t="s">
        <v>9684</v>
      </c>
      <c r="K4787" t="s">
        <v>3778</v>
      </c>
      <c r="L4787">
        <v>8950</v>
      </c>
      <c r="M4787">
        <v>2</v>
      </c>
      <c r="Q4787" s="1">
        <v>44754</v>
      </c>
      <c r="R4787" t="s">
        <v>2628</v>
      </c>
      <c r="V4787">
        <v>4</v>
      </c>
      <c r="W4787" t="s">
        <v>3081</v>
      </c>
      <c r="X4787">
        <v>4</v>
      </c>
      <c r="Y4787" t="s">
        <v>3442</v>
      </c>
      <c r="AA4787">
        <v>196410</v>
      </c>
      <c r="AB4787">
        <v>312</v>
      </c>
      <c r="AC4787" t="s">
        <v>35118</v>
      </c>
      <c r="AD4787">
        <v>1085</v>
      </c>
      <c r="AE4787" t="s">
        <v>35115</v>
      </c>
      <c r="AF4787">
        <v>1</v>
      </c>
      <c r="AG4787" t="s">
        <v>34895</v>
      </c>
      <c r="AH4787">
        <v>99</v>
      </c>
      <c r="AI4787" t="s">
        <v>34896</v>
      </c>
      <c r="AJ4787">
        <v>621</v>
      </c>
      <c r="AK4787" t="s">
        <v>1802</v>
      </c>
      <c r="AO4787">
        <v>561423</v>
      </c>
      <c r="AP4787" t="s">
        <v>9686</v>
      </c>
      <c r="AQ4787" t="s">
        <v>9687</v>
      </c>
      <c r="AR4787">
        <v>2</v>
      </c>
      <c r="AS4787" t="s">
        <v>3549</v>
      </c>
      <c r="AT4787" t="s">
        <v>3781</v>
      </c>
      <c r="AW4787">
        <v>55.486190550000003</v>
      </c>
      <c r="AX4787">
        <v>9.48208962</v>
      </c>
      <c r="AY4787" t="s">
        <v>2633</v>
      </c>
      <c r="AZ4787">
        <v>1083</v>
      </c>
      <c r="BA4787" t="s">
        <v>4409</v>
      </c>
    </row>
    <row r="4788" spans="1:53" x14ac:dyDescent="0.25">
      <c r="A4788">
        <v>621406</v>
      </c>
      <c r="B4788" t="s">
        <v>25995</v>
      </c>
      <c r="C4788">
        <v>6000</v>
      </c>
      <c r="D4788" t="s">
        <v>9636</v>
      </c>
      <c r="E4788" t="s">
        <v>25996</v>
      </c>
      <c r="F4788">
        <v>29283958</v>
      </c>
      <c r="G4788">
        <v>1008133707</v>
      </c>
      <c r="H4788" t="s">
        <v>18267</v>
      </c>
      <c r="I4788" t="s">
        <v>25997</v>
      </c>
      <c r="J4788" t="s">
        <v>13182</v>
      </c>
      <c r="K4788" t="s">
        <v>25998</v>
      </c>
      <c r="L4788">
        <v>8950</v>
      </c>
      <c r="M4788">
        <v>1</v>
      </c>
      <c r="Q4788" s="1">
        <v>43794</v>
      </c>
      <c r="R4788" t="s">
        <v>2628</v>
      </c>
      <c r="V4788">
        <v>4</v>
      </c>
      <c r="W4788" t="s">
        <v>3081</v>
      </c>
      <c r="X4788">
        <v>4</v>
      </c>
      <c r="Y4788" t="s">
        <v>3442</v>
      </c>
      <c r="AA4788">
        <v>198407</v>
      </c>
      <c r="AB4788">
        <v>301</v>
      </c>
      <c r="AC4788" t="s">
        <v>3772</v>
      </c>
      <c r="AD4788">
        <v>1131</v>
      </c>
      <c r="AE4788" t="s">
        <v>3772</v>
      </c>
      <c r="AF4788">
        <v>1</v>
      </c>
      <c r="AG4788" t="s">
        <v>34895</v>
      </c>
      <c r="AH4788">
        <v>99</v>
      </c>
      <c r="AI4788" t="s">
        <v>34896</v>
      </c>
      <c r="AJ4788">
        <v>621</v>
      </c>
      <c r="AK4788" t="s">
        <v>1802</v>
      </c>
      <c r="AO4788">
        <v>461437</v>
      </c>
      <c r="AP4788" t="s">
        <v>18269</v>
      </c>
      <c r="AQ4788" t="s">
        <v>13186</v>
      </c>
      <c r="AR4788">
        <v>2</v>
      </c>
      <c r="AS4788" t="s">
        <v>3549</v>
      </c>
      <c r="AT4788" t="s">
        <v>3781</v>
      </c>
      <c r="AW4788">
        <v>55.487120330000003</v>
      </c>
      <c r="AX4788">
        <v>9.4824541799999995</v>
      </c>
      <c r="AY4788" t="s">
        <v>2633</v>
      </c>
      <c r="AZ4788">
        <v>1083</v>
      </c>
      <c r="BA4788" t="s">
        <v>4409</v>
      </c>
    </row>
    <row r="4789" spans="1:53" x14ac:dyDescent="0.25">
      <c r="A4789">
        <v>621407</v>
      </c>
      <c r="B4789" t="s">
        <v>25999</v>
      </c>
      <c r="C4789">
        <v>6000</v>
      </c>
      <c r="D4789" t="s">
        <v>9636</v>
      </c>
      <c r="E4789" t="s">
        <v>26000</v>
      </c>
      <c r="F4789">
        <v>10085292</v>
      </c>
      <c r="G4789">
        <v>1003399309</v>
      </c>
      <c r="H4789" t="s">
        <v>40532</v>
      </c>
      <c r="I4789" t="s">
        <v>26001</v>
      </c>
      <c r="J4789" t="s">
        <v>24584</v>
      </c>
      <c r="K4789" t="s">
        <v>26002</v>
      </c>
      <c r="L4789">
        <v>1415</v>
      </c>
      <c r="M4789">
        <v>6</v>
      </c>
      <c r="Q4789" s="1">
        <v>45055</v>
      </c>
      <c r="R4789" t="s">
        <v>34423</v>
      </c>
      <c r="V4789">
        <v>4</v>
      </c>
      <c r="W4789" t="s">
        <v>3081</v>
      </c>
      <c r="X4789">
        <v>1</v>
      </c>
      <c r="Y4789" t="s">
        <v>34899</v>
      </c>
      <c r="AA4789">
        <v>196609</v>
      </c>
      <c r="AB4789">
        <v>244</v>
      </c>
      <c r="AC4789" t="s">
        <v>4126</v>
      </c>
      <c r="AD4789">
        <v>1071</v>
      </c>
      <c r="AE4789" t="s">
        <v>111</v>
      </c>
      <c r="AF4789">
        <v>4</v>
      </c>
      <c r="AG4789" t="s">
        <v>35075</v>
      </c>
      <c r="AH4789">
        <v>99</v>
      </c>
      <c r="AI4789" t="s">
        <v>34896</v>
      </c>
      <c r="AJ4789">
        <v>621</v>
      </c>
      <c r="AK4789" t="s">
        <v>1802</v>
      </c>
      <c r="AP4789" t="s">
        <v>24585</v>
      </c>
      <c r="AQ4789" t="s">
        <v>24586</v>
      </c>
      <c r="AR4789">
        <v>1</v>
      </c>
      <c r="AS4789" t="s">
        <v>3533</v>
      </c>
      <c r="AT4789" t="s">
        <v>25957</v>
      </c>
      <c r="AW4789">
        <v>55.507579960000001</v>
      </c>
      <c r="AX4789">
        <v>9.4617388899999995</v>
      </c>
      <c r="AY4789" t="s">
        <v>2633</v>
      </c>
      <c r="AZ4789">
        <v>1083</v>
      </c>
      <c r="BA4789" t="s">
        <v>4409</v>
      </c>
    </row>
    <row r="4790" spans="1:53" x14ac:dyDescent="0.25">
      <c r="A4790">
        <v>621408</v>
      </c>
      <c r="B4790" t="s">
        <v>26003</v>
      </c>
      <c r="C4790">
        <v>6000</v>
      </c>
      <c r="D4790" t="s">
        <v>9636</v>
      </c>
      <c r="E4790" t="s">
        <v>26004</v>
      </c>
      <c r="F4790">
        <v>18933144</v>
      </c>
      <c r="G4790">
        <v>1003827440</v>
      </c>
      <c r="H4790" t="s">
        <v>26005</v>
      </c>
      <c r="I4790" t="s">
        <v>26006</v>
      </c>
      <c r="J4790" t="s">
        <v>26007</v>
      </c>
      <c r="K4790" t="s">
        <v>40533</v>
      </c>
      <c r="L4790">
        <v>9702</v>
      </c>
      <c r="M4790">
        <v>10</v>
      </c>
      <c r="Q4790" s="1">
        <v>43885</v>
      </c>
      <c r="R4790" t="s">
        <v>2628</v>
      </c>
      <c r="V4790">
        <v>4</v>
      </c>
      <c r="W4790" t="s">
        <v>3081</v>
      </c>
      <c r="X4790">
        <v>4</v>
      </c>
      <c r="Y4790" t="s">
        <v>3442</v>
      </c>
      <c r="AA4790">
        <v>199601</v>
      </c>
      <c r="AB4790">
        <v>224</v>
      </c>
      <c r="AC4790" t="s">
        <v>35124</v>
      </c>
      <c r="AD4790">
        <v>1084</v>
      </c>
      <c r="AE4790" t="s">
        <v>3738</v>
      </c>
      <c r="AF4790">
        <v>1</v>
      </c>
      <c r="AG4790" t="s">
        <v>34895</v>
      </c>
      <c r="AH4790">
        <v>99</v>
      </c>
      <c r="AI4790" t="s">
        <v>34896</v>
      </c>
      <c r="AJ4790">
        <v>621</v>
      </c>
      <c r="AK4790" t="s">
        <v>1802</v>
      </c>
      <c r="AP4790" t="s">
        <v>26008</v>
      </c>
      <c r="AQ4790" t="s">
        <v>26009</v>
      </c>
      <c r="AR4790">
        <v>0</v>
      </c>
      <c r="AS4790" t="s">
        <v>2632</v>
      </c>
      <c r="AT4790" t="s">
        <v>38282</v>
      </c>
      <c r="AW4790">
        <v>55.48631717</v>
      </c>
      <c r="AX4790">
        <v>9.4802811200000008</v>
      </c>
      <c r="AY4790" t="s">
        <v>2633</v>
      </c>
      <c r="AZ4790">
        <v>1083</v>
      </c>
      <c r="BA4790" t="s">
        <v>4409</v>
      </c>
    </row>
    <row r="4791" spans="1:53" x14ac:dyDescent="0.25">
      <c r="A4791">
        <v>621409</v>
      </c>
      <c r="B4791" t="s">
        <v>16047</v>
      </c>
      <c r="C4791">
        <v>6000</v>
      </c>
      <c r="D4791" t="s">
        <v>9636</v>
      </c>
      <c r="E4791" t="s">
        <v>26010</v>
      </c>
      <c r="F4791">
        <v>19954617</v>
      </c>
      <c r="G4791">
        <v>1003401705</v>
      </c>
      <c r="H4791" t="s">
        <v>12137</v>
      </c>
      <c r="I4791" t="s">
        <v>26011</v>
      </c>
      <c r="J4791" t="s">
        <v>12138</v>
      </c>
      <c r="K4791" t="s">
        <v>12139</v>
      </c>
      <c r="L4791">
        <v>8897</v>
      </c>
      <c r="M4791">
        <v>7</v>
      </c>
      <c r="Q4791" s="1">
        <v>43794</v>
      </c>
      <c r="R4791" t="s">
        <v>2628</v>
      </c>
      <c r="V4791">
        <v>4</v>
      </c>
      <c r="W4791" t="s">
        <v>3081</v>
      </c>
      <c r="X4791">
        <v>1</v>
      </c>
      <c r="Y4791" t="s">
        <v>34899</v>
      </c>
      <c r="AA4791">
        <v>200310</v>
      </c>
      <c r="AB4791">
        <v>241</v>
      </c>
      <c r="AC4791" t="s">
        <v>3891</v>
      </c>
      <c r="AD4791">
        <v>1071</v>
      </c>
      <c r="AE4791" t="s">
        <v>111</v>
      </c>
      <c r="AF4791">
        <v>1</v>
      </c>
      <c r="AG4791" t="s">
        <v>34895</v>
      </c>
      <c r="AH4791">
        <v>99</v>
      </c>
      <c r="AI4791" t="s">
        <v>34896</v>
      </c>
      <c r="AJ4791">
        <v>621</v>
      </c>
      <c r="AK4791" t="s">
        <v>1802</v>
      </c>
      <c r="AO4791">
        <v>621402</v>
      </c>
      <c r="AP4791" t="s">
        <v>12140</v>
      </c>
      <c r="AQ4791" t="s">
        <v>12141</v>
      </c>
      <c r="AR4791">
        <v>2</v>
      </c>
      <c r="AS4791" t="s">
        <v>3549</v>
      </c>
      <c r="AT4791" t="s">
        <v>12142</v>
      </c>
      <c r="AW4791">
        <v>55.484380190000003</v>
      </c>
      <c r="AX4791">
        <v>9.4856763199999996</v>
      </c>
      <c r="AY4791" t="s">
        <v>2633</v>
      </c>
      <c r="AZ4791">
        <v>1083</v>
      </c>
      <c r="BA4791" t="s">
        <v>4409</v>
      </c>
    </row>
    <row r="4792" spans="1:53" x14ac:dyDescent="0.25">
      <c r="A4792">
        <v>621410</v>
      </c>
      <c r="B4792" t="s">
        <v>26012</v>
      </c>
      <c r="C4792">
        <v>6000</v>
      </c>
      <c r="D4792" t="s">
        <v>9636</v>
      </c>
      <c r="E4792" t="s">
        <v>26013</v>
      </c>
      <c r="F4792">
        <v>10085292</v>
      </c>
      <c r="G4792">
        <v>1003399309</v>
      </c>
      <c r="H4792" t="s">
        <v>40252</v>
      </c>
      <c r="I4792" t="s">
        <v>26001</v>
      </c>
      <c r="J4792" t="s">
        <v>24584</v>
      </c>
      <c r="K4792" t="s">
        <v>26014</v>
      </c>
      <c r="L4792">
        <v>1415</v>
      </c>
      <c r="M4792">
        <v>6</v>
      </c>
      <c r="Q4792" s="1">
        <v>44852</v>
      </c>
      <c r="R4792" t="s">
        <v>2628</v>
      </c>
      <c r="V4792">
        <v>4</v>
      </c>
      <c r="W4792" t="s">
        <v>3081</v>
      </c>
      <c r="X4792">
        <v>1</v>
      </c>
      <c r="Y4792" t="s">
        <v>34899</v>
      </c>
      <c r="AA4792">
        <v>200310</v>
      </c>
      <c r="AB4792">
        <v>244</v>
      </c>
      <c r="AC4792" t="s">
        <v>4126</v>
      </c>
      <c r="AD4792">
        <v>1071</v>
      </c>
      <c r="AE4792" t="s">
        <v>111</v>
      </c>
      <c r="AF4792">
        <v>1</v>
      </c>
      <c r="AG4792" t="s">
        <v>34895</v>
      </c>
      <c r="AH4792">
        <v>99</v>
      </c>
      <c r="AI4792" t="s">
        <v>34896</v>
      </c>
      <c r="AJ4792">
        <v>621</v>
      </c>
      <c r="AK4792" t="s">
        <v>1802</v>
      </c>
      <c r="AO4792">
        <v>621407</v>
      </c>
      <c r="AP4792" t="s">
        <v>24585</v>
      </c>
      <c r="AQ4792" t="s">
        <v>24586</v>
      </c>
      <c r="AR4792">
        <v>2</v>
      </c>
      <c r="AS4792" t="s">
        <v>3549</v>
      </c>
      <c r="AT4792" t="s">
        <v>25957</v>
      </c>
      <c r="AW4792">
        <v>55.507579960000001</v>
      </c>
      <c r="AX4792">
        <v>9.4617388899999995</v>
      </c>
      <c r="AY4792" t="s">
        <v>2633</v>
      </c>
      <c r="AZ4792">
        <v>1083</v>
      </c>
      <c r="BA4792" t="s">
        <v>4409</v>
      </c>
    </row>
    <row r="4793" spans="1:53" x14ac:dyDescent="0.25">
      <c r="A4793">
        <v>621412</v>
      </c>
      <c r="B4793" t="s">
        <v>26015</v>
      </c>
      <c r="C4793">
        <v>6100</v>
      </c>
      <c r="D4793" t="s">
        <v>10120</v>
      </c>
      <c r="E4793" t="s">
        <v>26016</v>
      </c>
      <c r="F4793">
        <v>30840402</v>
      </c>
      <c r="G4793">
        <v>1013695209</v>
      </c>
      <c r="H4793" t="s">
        <v>17012</v>
      </c>
      <c r="J4793" t="s">
        <v>9684</v>
      </c>
      <c r="K4793" t="s">
        <v>17038</v>
      </c>
      <c r="L4793">
        <v>733</v>
      </c>
      <c r="M4793" t="s">
        <v>8323</v>
      </c>
      <c r="Q4793" s="1">
        <v>44298</v>
      </c>
      <c r="R4793" t="s">
        <v>2628</v>
      </c>
      <c r="V4793">
        <v>4</v>
      </c>
      <c r="W4793" t="s">
        <v>3081</v>
      </c>
      <c r="X4793">
        <v>4</v>
      </c>
      <c r="Y4793" t="s">
        <v>3442</v>
      </c>
      <c r="AA4793">
        <v>200801</v>
      </c>
      <c r="AB4793">
        <v>306</v>
      </c>
      <c r="AC4793" t="s">
        <v>35115</v>
      </c>
      <c r="AD4793">
        <v>1085</v>
      </c>
      <c r="AE4793" t="s">
        <v>35115</v>
      </c>
      <c r="AF4793">
        <v>1</v>
      </c>
      <c r="AG4793" t="s">
        <v>34895</v>
      </c>
      <c r="AH4793">
        <v>99</v>
      </c>
      <c r="AI4793" t="s">
        <v>34896</v>
      </c>
      <c r="AJ4793">
        <v>510</v>
      </c>
      <c r="AK4793" t="s">
        <v>10123</v>
      </c>
      <c r="AO4793">
        <v>561423</v>
      </c>
      <c r="AP4793" t="s">
        <v>9686</v>
      </c>
      <c r="AQ4793" t="s">
        <v>9687</v>
      </c>
      <c r="AR4793">
        <v>2</v>
      </c>
      <c r="AS4793" t="s">
        <v>3549</v>
      </c>
      <c r="AT4793" t="s">
        <v>17039</v>
      </c>
      <c r="AW4793">
        <v>55.255607820000002</v>
      </c>
      <c r="AX4793">
        <v>9.4853257000000006</v>
      </c>
      <c r="AY4793" t="s">
        <v>2633</v>
      </c>
      <c r="AZ4793">
        <v>1083</v>
      </c>
      <c r="BA4793" t="s">
        <v>4409</v>
      </c>
    </row>
    <row r="4794" spans="1:53" x14ac:dyDescent="0.25">
      <c r="A4794">
        <v>621413</v>
      </c>
      <c r="B4794" t="s">
        <v>26017</v>
      </c>
      <c r="C4794">
        <v>6000</v>
      </c>
      <c r="D4794" t="s">
        <v>9636</v>
      </c>
      <c r="E4794" t="s">
        <v>26018</v>
      </c>
      <c r="F4794">
        <v>31642124</v>
      </c>
      <c r="G4794">
        <v>1014693609</v>
      </c>
      <c r="H4794" t="s">
        <v>26019</v>
      </c>
      <c r="J4794" t="s">
        <v>17017</v>
      </c>
      <c r="K4794" t="s">
        <v>17018</v>
      </c>
      <c r="L4794">
        <v>4052</v>
      </c>
      <c r="M4794">
        <v>1</v>
      </c>
      <c r="Q4794" s="1">
        <v>43846</v>
      </c>
      <c r="R4794" t="s">
        <v>2628</v>
      </c>
      <c r="V4794">
        <v>4</v>
      </c>
      <c r="W4794" t="s">
        <v>3081</v>
      </c>
      <c r="X4794">
        <v>4</v>
      </c>
      <c r="Y4794" t="s">
        <v>3442</v>
      </c>
      <c r="AA4794">
        <v>200809</v>
      </c>
      <c r="AB4794">
        <v>307</v>
      </c>
      <c r="AC4794" t="s">
        <v>4272</v>
      </c>
      <c r="AD4794">
        <v>1086</v>
      </c>
      <c r="AE4794" t="s">
        <v>4272</v>
      </c>
      <c r="AF4794">
        <v>4</v>
      </c>
      <c r="AG4794" t="s">
        <v>35075</v>
      </c>
      <c r="AH4794">
        <v>99</v>
      </c>
      <c r="AI4794" t="s">
        <v>34896</v>
      </c>
      <c r="AJ4794">
        <v>621</v>
      </c>
      <c r="AK4794" t="s">
        <v>1802</v>
      </c>
      <c r="AP4794" t="s">
        <v>17019</v>
      </c>
      <c r="AQ4794" t="s">
        <v>17020</v>
      </c>
      <c r="AR4794">
        <v>1</v>
      </c>
      <c r="AS4794" t="s">
        <v>3533</v>
      </c>
      <c r="AT4794" t="s">
        <v>17021</v>
      </c>
      <c r="AW4794">
        <v>55.488260560000001</v>
      </c>
      <c r="AX4794">
        <v>9.4823419999999992</v>
      </c>
      <c r="AY4794" t="s">
        <v>2633</v>
      </c>
      <c r="AZ4794">
        <v>1083</v>
      </c>
      <c r="BA4794" t="s">
        <v>4409</v>
      </c>
    </row>
    <row r="4795" spans="1:53" x14ac:dyDescent="0.25">
      <c r="A4795">
        <v>621415</v>
      </c>
      <c r="B4795" t="s">
        <v>26020</v>
      </c>
      <c r="C4795">
        <v>6000</v>
      </c>
      <c r="D4795" t="s">
        <v>9636</v>
      </c>
      <c r="E4795" t="s">
        <v>26018</v>
      </c>
      <c r="F4795">
        <v>31642124</v>
      </c>
      <c r="G4795">
        <v>1014693609</v>
      </c>
      <c r="I4795" t="s">
        <v>25991</v>
      </c>
      <c r="J4795" t="s">
        <v>17017</v>
      </c>
      <c r="K4795" t="s">
        <v>17018</v>
      </c>
      <c r="L4795">
        <v>4052</v>
      </c>
      <c r="M4795">
        <v>1</v>
      </c>
      <c r="Q4795" s="1">
        <v>43788</v>
      </c>
      <c r="R4795" t="s">
        <v>2628</v>
      </c>
      <c r="V4795">
        <v>4</v>
      </c>
      <c r="W4795" t="s">
        <v>3081</v>
      </c>
      <c r="X4795">
        <v>4</v>
      </c>
      <c r="Y4795" t="s">
        <v>3442</v>
      </c>
      <c r="AA4795">
        <v>200811</v>
      </c>
      <c r="AB4795">
        <v>307</v>
      </c>
      <c r="AC4795" t="s">
        <v>4272</v>
      </c>
      <c r="AD4795">
        <v>1086</v>
      </c>
      <c r="AE4795" t="s">
        <v>4272</v>
      </c>
      <c r="AF4795">
        <v>1</v>
      </c>
      <c r="AG4795" t="s">
        <v>34895</v>
      </c>
      <c r="AH4795">
        <v>99</v>
      </c>
      <c r="AI4795" t="s">
        <v>34896</v>
      </c>
      <c r="AJ4795">
        <v>621</v>
      </c>
      <c r="AK4795" t="s">
        <v>1802</v>
      </c>
      <c r="AO4795">
        <v>621413</v>
      </c>
      <c r="AP4795" t="s">
        <v>17019</v>
      </c>
      <c r="AQ4795" t="s">
        <v>17020</v>
      </c>
      <c r="AR4795">
        <v>2</v>
      </c>
      <c r="AS4795" t="s">
        <v>3549</v>
      </c>
      <c r="AT4795" t="s">
        <v>17021</v>
      </c>
      <c r="AW4795">
        <v>55.488260560000001</v>
      </c>
      <c r="AX4795">
        <v>9.4823419999999992</v>
      </c>
      <c r="AY4795" t="s">
        <v>2633</v>
      </c>
      <c r="AZ4795">
        <v>1083</v>
      </c>
      <c r="BA4795" t="s">
        <v>4409</v>
      </c>
    </row>
    <row r="4796" spans="1:53" x14ac:dyDescent="0.25">
      <c r="A4796">
        <v>621416</v>
      </c>
      <c r="B4796" t="s">
        <v>26021</v>
      </c>
      <c r="C4796">
        <v>6000</v>
      </c>
      <c r="D4796" t="s">
        <v>9636</v>
      </c>
      <c r="E4796" t="s">
        <v>26022</v>
      </c>
      <c r="F4796">
        <v>31642124</v>
      </c>
      <c r="G4796">
        <v>1018173367</v>
      </c>
      <c r="I4796" t="s">
        <v>25989</v>
      </c>
      <c r="J4796" t="s">
        <v>12122</v>
      </c>
      <c r="K4796" t="s">
        <v>12123</v>
      </c>
      <c r="L4796">
        <v>7423</v>
      </c>
      <c r="M4796">
        <v>28</v>
      </c>
      <c r="Q4796" s="1">
        <v>41771</v>
      </c>
      <c r="R4796" t="s">
        <v>2988</v>
      </c>
      <c r="U4796" s="1">
        <v>41579</v>
      </c>
      <c r="V4796">
        <v>4</v>
      </c>
      <c r="W4796" t="s">
        <v>3081</v>
      </c>
      <c r="X4796">
        <v>4</v>
      </c>
      <c r="Y4796" t="s">
        <v>3442</v>
      </c>
      <c r="AA4796">
        <v>200811</v>
      </c>
      <c r="AB4796">
        <v>307</v>
      </c>
      <c r="AC4796" t="s">
        <v>4272</v>
      </c>
      <c r="AD4796">
        <v>1086</v>
      </c>
      <c r="AE4796" t="s">
        <v>4272</v>
      </c>
      <c r="AF4796">
        <v>3</v>
      </c>
      <c r="AG4796" t="s">
        <v>2688</v>
      </c>
      <c r="AH4796">
        <v>99</v>
      </c>
      <c r="AI4796" t="s">
        <v>34896</v>
      </c>
      <c r="AJ4796">
        <v>621</v>
      </c>
      <c r="AK4796" t="s">
        <v>1802</v>
      </c>
      <c r="AL4796">
        <v>2</v>
      </c>
      <c r="AM4796" t="s">
        <v>2703</v>
      </c>
      <c r="AN4796">
        <v>621415</v>
      </c>
      <c r="AO4796">
        <v>621413</v>
      </c>
      <c r="AP4796" t="s">
        <v>26023</v>
      </c>
      <c r="AQ4796" t="s">
        <v>26024</v>
      </c>
      <c r="AR4796">
        <v>2</v>
      </c>
      <c r="AS4796" t="s">
        <v>3549</v>
      </c>
      <c r="AT4796" t="s">
        <v>12126</v>
      </c>
      <c r="AW4796">
        <v>55.509845357669597</v>
      </c>
      <c r="AX4796">
        <v>9.4682107550965995</v>
      </c>
      <c r="AY4796" t="s">
        <v>2633</v>
      </c>
      <c r="AZ4796">
        <v>1083</v>
      </c>
      <c r="BA4796" t="s">
        <v>4409</v>
      </c>
    </row>
    <row r="4797" spans="1:53" x14ac:dyDescent="0.25">
      <c r="A4797">
        <v>621905</v>
      </c>
      <c r="B4797" t="s">
        <v>26025</v>
      </c>
      <c r="C4797">
        <v>6000</v>
      </c>
      <c r="D4797" t="s">
        <v>9636</v>
      </c>
      <c r="E4797" t="s">
        <v>1827</v>
      </c>
      <c r="F4797">
        <v>94582954</v>
      </c>
      <c r="G4797">
        <v>1003334487</v>
      </c>
      <c r="H4797" t="s">
        <v>26026</v>
      </c>
      <c r="I4797" t="s">
        <v>26027</v>
      </c>
      <c r="J4797" t="s">
        <v>26028</v>
      </c>
      <c r="K4797" t="s">
        <v>26029</v>
      </c>
      <c r="L4797">
        <v>4743</v>
      </c>
      <c r="M4797">
        <v>8</v>
      </c>
      <c r="Q4797" s="1">
        <v>42235</v>
      </c>
      <c r="R4797" t="s">
        <v>2628</v>
      </c>
      <c r="S4797">
        <v>621</v>
      </c>
      <c r="T4797" t="s">
        <v>1802</v>
      </c>
      <c r="U4797" s="1">
        <v>42216</v>
      </c>
      <c r="V4797">
        <v>6</v>
      </c>
      <c r="W4797" t="s">
        <v>3407</v>
      </c>
      <c r="X4797">
        <v>1</v>
      </c>
      <c r="Y4797" t="s">
        <v>34899</v>
      </c>
      <c r="Z4797">
        <v>8</v>
      </c>
      <c r="AB4797">
        <v>129</v>
      </c>
      <c r="AC4797" t="s">
        <v>122</v>
      </c>
      <c r="AD4797">
        <v>1016</v>
      </c>
      <c r="AE4797" t="s">
        <v>122</v>
      </c>
      <c r="AF4797">
        <v>3</v>
      </c>
      <c r="AG4797" t="s">
        <v>2688</v>
      </c>
      <c r="AH4797">
        <v>29</v>
      </c>
      <c r="AI4797" t="s">
        <v>4159</v>
      </c>
      <c r="AJ4797">
        <v>621</v>
      </c>
      <c r="AK4797" t="s">
        <v>1802</v>
      </c>
      <c r="AP4797" t="s">
        <v>26030</v>
      </c>
      <c r="AQ4797" t="s">
        <v>26031</v>
      </c>
      <c r="AR4797">
        <v>0</v>
      </c>
      <c r="AS4797" t="s">
        <v>2632</v>
      </c>
      <c r="AT4797" t="s">
        <v>26032</v>
      </c>
      <c r="AW4797">
        <v>55.5683546076868</v>
      </c>
      <c r="AX4797">
        <v>9.5524211693127405</v>
      </c>
      <c r="AY4797" t="s">
        <v>2633</v>
      </c>
      <c r="AZ4797">
        <v>1083</v>
      </c>
      <c r="BA4797" t="s">
        <v>4409</v>
      </c>
    </row>
    <row r="4798" spans="1:53" x14ac:dyDescent="0.25">
      <c r="A4798">
        <v>623001</v>
      </c>
      <c r="B4798" t="s">
        <v>26033</v>
      </c>
      <c r="C4798">
        <v>6064</v>
      </c>
      <c r="D4798" t="s">
        <v>26034</v>
      </c>
      <c r="E4798" t="s">
        <v>1828</v>
      </c>
      <c r="F4798">
        <v>29189897</v>
      </c>
      <c r="G4798">
        <v>1003340681</v>
      </c>
      <c r="H4798" t="s">
        <v>26035</v>
      </c>
      <c r="I4798" t="s">
        <v>26036</v>
      </c>
      <c r="J4798" t="s">
        <v>26037</v>
      </c>
      <c r="K4798" t="s">
        <v>26038</v>
      </c>
      <c r="L4798">
        <v>2688</v>
      </c>
      <c r="M4798">
        <v>110</v>
      </c>
      <c r="Q4798" s="1">
        <v>44308</v>
      </c>
      <c r="R4798" t="s">
        <v>2628</v>
      </c>
      <c r="S4798">
        <v>621</v>
      </c>
      <c r="T4798" t="s">
        <v>1802</v>
      </c>
      <c r="V4798">
        <v>2</v>
      </c>
      <c r="W4798" t="s">
        <v>2629</v>
      </c>
      <c r="X4798">
        <v>1</v>
      </c>
      <c r="Y4798" t="s">
        <v>34899</v>
      </c>
      <c r="Z4798">
        <v>7</v>
      </c>
      <c r="AA4798">
        <v>196201</v>
      </c>
      <c r="AB4798">
        <v>121</v>
      </c>
      <c r="AC4798" t="s">
        <v>2640</v>
      </c>
      <c r="AD4798">
        <v>1012</v>
      </c>
      <c r="AE4798" t="s">
        <v>2</v>
      </c>
      <c r="AF4798">
        <v>1</v>
      </c>
      <c r="AG4798" t="s">
        <v>34895</v>
      </c>
      <c r="AH4798">
        <v>21</v>
      </c>
      <c r="AI4798" t="s">
        <v>34900</v>
      </c>
      <c r="AJ4798">
        <v>621</v>
      </c>
      <c r="AK4798" t="s">
        <v>1802</v>
      </c>
      <c r="AP4798" t="s">
        <v>26039</v>
      </c>
      <c r="AQ4798" t="s">
        <v>26040</v>
      </c>
      <c r="AR4798">
        <v>0</v>
      </c>
      <c r="AS4798" t="s">
        <v>2632</v>
      </c>
      <c r="AT4798" t="s">
        <v>26041</v>
      </c>
      <c r="AW4798">
        <v>55.54573619</v>
      </c>
      <c r="AX4798">
        <v>9.3145264900000004</v>
      </c>
      <c r="AY4798" t="s">
        <v>2633</v>
      </c>
      <c r="AZ4798">
        <v>1083</v>
      </c>
      <c r="BA4798" t="s">
        <v>4409</v>
      </c>
    </row>
    <row r="4799" spans="1:53" x14ac:dyDescent="0.25">
      <c r="A4799">
        <v>623002</v>
      </c>
      <c r="B4799" t="s">
        <v>26042</v>
      </c>
      <c r="C4799">
        <v>6640</v>
      </c>
      <c r="D4799" t="s">
        <v>11902</v>
      </c>
      <c r="E4799" t="s">
        <v>1829</v>
      </c>
      <c r="F4799">
        <v>29189897</v>
      </c>
      <c r="G4799">
        <v>1003340772</v>
      </c>
      <c r="H4799" t="s">
        <v>40534</v>
      </c>
      <c r="I4799" t="s">
        <v>26043</v>
      </c>
      <c r="J4799" t="s">
        <v>26044</v>
      </c>
      <c r="K4799" t="s">
        <v>26045</v>
      </c>
      <c r="L4799">
        <v>737</v>
      </c>
      <c r="M4799">
        <v>29</v>
      </c>
      <c r="Q4799" s="1">
        <v>44272</v>
      </c>
      <c r="R4799" t="s">
        <v>2628</v>
      </c>
      <c r="S4799">
        <v>621</v>
      </c>
      <c r="T4799" t="s">
        <v>1802</v>
      </c>
      <c r="V4799">
        <v>2</v>
      </c>
      <c r="W4799" t="s">
        <v>2629</v>
      </c>
      <c r="X4799">
        <v>1</v>
      </c>
      <c r="Y4799" t="s">
        <v>34899</v>
      </c>
      <c r="Z4799">
        <v>9</v>
      </c>
      <c r="AA4799">
        <v>197408</v>
      </c>
      <c r="AB4799">
        <v>121</v>
      </c>
      <c r="AC4799" t="s">
        <v>2640</v>
      </c>
      <c r="AD4799">
        <v>1012</v>
      </c>
      <c r="AE4799" t="s">
        <v>2</v>
      </c>
      <c r="AF4799">
        <v>1</v>
      </c>
      <c r="AG4799" t="s">
        <v>34895</v>
      </c>
      <c r="AH4799">
        <v>21</v>
      </c>
      <c r="AI4799" t="s">
        <v>34900</v>
      </c>
      <c r="AJ4799">
        <v>621</v>
      </c>
      <c r="AK4799" t="s">
        <v>1802</v>
      </c>
      <c r="AP4799" t="s">
        <v>26046</v>
      </c>
      <c r="AQ4799" t="s">
        <v>26047</v>
      </c>
      <c r="AR4799">
        <v>0</v>
      </c>
      <c r="AS4799" t="s">
        <v>2632</v>
      </c>
      <c r="AT4799" t="s">
        <v>26048</v>
      </c>
      <c r="AW4799">
        <v>55.481173660000003</v>
      </c>
      <c r="AX4799">
        <v>9.2890888300000007</v>
      </c>
      <c r="AY4799" t="s">
        <v>2633</v>
      </c>
      <c r="AZ4799">
        <v>1083</v>
      </c>
      <c r="BA4799" t="s">
        <v>4409</v>
      </c>
    </row>
    <row r="4800" spans="1:53" x14ac:dyDescent="0.25">
      <c r="A4800">
        <v>623004</v>
      </c>
      <c r="B4800" t="s">
        <v>26049</v>
      </c>
      <c r="C4800">
        <v>6640</v>
      </c>
      <c r="D4800" t="s">
        <v>11902</v>
      </c>
      <c r="E4800" t="s">
        <v>1830</v>
      </c>
      <c r="F4800">
        <v>12533918</v>
      </c>
      <c r="G4800">
        <v>1000402220</v>
      </c>
      <c r="H4800" t="s">
        <v>39833</v>
      </c>
      <c r="I4800" t="s">
        <v>26050</v>
      </c>
      <c r="J4800" t="s">
        <v>26051</v>
      </c>
      <c r="K4800" t="s">
        <v>40535</v>
      </c>
      <c r="L4800">
        <v>485</v>
      </c>
      <c r="M4800">
        <v>44</v>
      </c>
      <c r="Q4800" s="1">
        <v>40952</v>
      </c>
      <c r="R4800" t="s">
        <v>2628</v>
      </c>
      <c r="U4800" s="1">
        <v>40755</v>
      </c>
      <c r="V4800">
        <v>5</v>
      </c>
      <c r="W4800" t="s">
        <v>2938</v>
      </c>
      <c r="X4800">
        <v>1</v>
      </c>
      <c r="Y4800" t="s">
        <v>34899</v>
      </c>
      <c r="Z4800">
        <v>8</v>
      </c>
      <c r="AA4800">
        <v>191805</v>
      </c>
      <c r="AB4800">
        <v>121</v>
      </c>
      <c r="AC4800" t="s">
        <v>2640</v>
      </c>
      <c r="AD4800">
        <v>1013</v>
      </c>
      <c r="AE4800" t="s">
        <v>47</v>
      </c>
      <c r="AF4800">
        <v>3</v>
      </c>
      <c r="AG4800" t="s">
        <v>2688</v>
      </c>
      <c r="AH4800">
        <v>21</v>
      </c>
      <c r="AI4800" t="s">
        <v>34900</v>
      </c>
      <c r="AJ4800">
        <v>621</v>
      </c>
      <c r="AK4800" t="s">
        <v>1802</v>
      </c>
      <c r="AP4800" t="s">
        <v>26052</v>
      </c>
      <c r="AQ4800" t="s">
        <v>26053</v>
      </c>
      <c r="AR4800">
        <v>0</v>
      </c>
      <c r="AS4800" t="s">
        <v>2632</v>
      </c>
      <c r="AT4800" t="s">
        <v>11905</v>
      </c>
      <c r="AY4800" t="s">
        <v>2633</v>
      </c>
      <c r="AZ4800">
        <v>1083</v>
      </c>
      <c r="BA4800" t="s">
        <v>4409</v>
      </c>
    </row>
    <row r="4801" spans="1:53" x14ac:dyDescent="0.25">
      <c r="A4801">
        <v>623300</v>
      </c>
      <c r="B4801" t="s">
        <v>26054</v>
      </c>
      <c r="C4801">
        <v>6640</v>
      </c>
      <c r="D4801" t="s">
        <v>11902</v>
      </c>
      <c r="E4801" t="s">
        <v>1831</v>
      </c>
      <c r="F4801">
        <v>19895319</v>
      </c>
      <c r="G4801">
        <v>1001518030</v>
      </c>
      <c r="H4801" t="s">
        <v>26055</v>
      </c>
      <c r="I4801" t="s">
        <v>26056</v>
      </c>
      <c r="J4801" t="s">
        <v>26057</v>
      </c>
      <c r="K4801" t="s">
        <v>40536</v>
      </c>
      <c r="L4801">
        <v>485</v>
      </c>
      <c r="M4801">
        <v>51</v>
      </c>
      <c r="Q4801" s="1">
        <v>43784</v>
      </c>
      <c r="R4801" t="s">
        <v>2628</v>
      </c>
      <c r="V4801">
        <v>5</v>
      </c>
      <c r="W4801" t="s">
        <v>2938</v>
      </c>
      <c r="X4801">
        <v>1</v>
      </c>
      <c r="Y4801" t="s">
        <v>34899</v>
      </c>
      <c r="Z4801">
        <v>10</v>
      </c>
      <c r="AA4801">
        <v>191405</v>
      </c>
      <c r="AB4801">
        <v>123</v>
      </c>
      <c r="AC4801" t="s">
        <v>109</v>
      </c>
      <c r="AD4801">
        <v>1011</v>
      </c>
      <c r="AE4801" t="s">
        <v>109</v>
      </c>
      <c r="AF4801">
        <v>1</v>
      </c>
      <c r="AG4801" t="s">
        <v>34895</v>
      </c>
      <c r="AH4801">
        <v>80</v>
      </c>
      <c r="AI4801" t="s">
        <v>109</v>
      </c>
      <c r="AJ4801">
        <v>621</v>
      </c>
      <c r="AK4801" t="s">
        <v>1802</v>
      </c>
      <c r="AP4801" t="s">
        <v>26058</v>
      </c>
      <c r="AQ4801" t="s">
        <v>26059</v>
      </c>
      <c r="AR4801">
        <v>0</v>
      </c>
      <c r="AS4801" t="s">
        <v>2632</v>
      </c>
      <c r="AT4801" t="s">
        <v>11905</v>
      </c>
      <c r="AV4801" t="s">
        <v>16615</v>
      </c>
      <c r="AW4801">
        <v>55.464251930000003</v>
      </c>
      <c r="AX4801">
        <v>9.34419529</v>
      </c>
      <c r="AY4801" t="s">
        <v>2633</v>
      </c>
      <c r="AZ4801">
        <v>1083</v>
      </c>
      <c r="BA4801" t="s">
        <v>4409</v>
      </c>
    </row>
    <row r="4802" spans="1:53" x14ac:dyDescent="0.25">
      <c r="A4802">
        <v>623301</v>
      </c>
      <c r="B4802" t="s">
        <v>26060</v>
      </c>
      <c r="C4802">
        <v>6640</v>
      </c>
      <c r="D4802" t="s">
        <v>11902</v>
      </c>
      <c r="E4802" t="s">
        <v>1832</v>
      </c>
      <c r="F4802">
        <v>61917810</v>
      </c>
      <c r="G4802">
        <v>1002143402</v>
      </c>
      <c r="H4802" t="s">
        <v>26061</v>
      </c>
      <c r="I4802" t="s">
        <v>26062</v>
      </c>
      <c r="J4802" t="s">
        <v>26063</v>
      </c>
      <c r="K4802" t="s">
        <v>26064</v>
      </c>
      <c r="L4802">
        <v>792</v>
      </c>
      <c r="M4802">
        <v>19</v>
      </c>
      <c r="Q4802" s="1">
        <v>44580</v>
      </c>
      <c r="R4802" t="s">
        <v>2628</v>
      </c>
      <c r="V4802">
        <v>5</v>
      </c>
      <c r="W4802" t="s">
        <v>2938</v>
      </c>
      <c r="X4802">
        <v>1</v>
      </c>
      <c r="Y4802" t="s">
        <v>34899</v>
      </c>
      <c r="Z4802">
        <v>10</v>
      </c>
      <c r="AA4802">
        <v>198008</v>
      </c>
      <c r="AB4802">
        <v>123</v>
      </c>
      <c r="AC4802" t="s">
        <v>109</v>
      </c>
      <c r="AD4802">
        <v>1011</v>
      </c>
      <c r="AE4802" t="s">
        <v>109</v>
      </c>
      <c r="AF4802">
        <v>1</v>
      </c>
      <c r="AG4802" t="s">
        <v>34895</v>
      </c>
      <c r="AH4802">
        <v>80</v>
      </c>
      <c r="AI4802" t="s">
        <v>109</v>
      </c>
      <c r="AJ4802">
        <v>621</v>
      </c>
      <c r="AK4802" t="s">
        <v>1802</v>
      </c>
      <c r="AP4802" t="s">
        <v>26065</v>
      </c>
      <c r="AQ4802" t="s">
        <v>26066</v>
      </c>
      <c r="AR4802">
        <v>0</v>
      </c>
      <c r="AS4802" t="s">
        <v>2632</v>
      </c>
      <c r="AT4802" t="s">
        <v>5014</v>
      </c>
      <c r="AW4802">
        <v>55.473709599999999</v>
      </c>
      <c r="AX4802">
        <v>9.2968081599999994</v>
      </c>
      <c r="AY4802" t="s">
        <v>2633</v>
      </c>
      <c r="AZ4802">
        <v>1083</v>
      </c>
      <c r="BA4802" t="s">
        <v>4409</v>
      </c>
    </row>
    <row r="4803" spans="1:53" x14ac:dyDescent="0.25">
      <c r="A4803">
        <v>625001</v>
      </c>
      <c r="B4803" t="s">
        <v>26067</v>
      </c>
      <c r="C4803">
        <v>7361</v>
      </c>
      <c r="D4803" t="s">
        <v>26068</v>
      </c>
      <c r="E4803" t="s">
        <v>1833</v>
      </c>
      <c r="F4803">
        <v>29189617</v>
      </c>
      <c r="G4803">
        <v>1003340917</v>
      </c>
      <c r="H4803" t="s">
        <v>40537</v>
      </c>
      <c r="I4803" t="s">
        <v>26069</v>
      </c>
      <c r="J4803" t="s">
        <v>26070</v>
      </c>
      <c r="K4803" t="s">
        <v>40538</v>
      </c>
      <c r="L4803">
        <v>287</v>
      </c>
      <c r="M4803">
        <v>3</v>
      </c>
      <c r="Q4803" s="1">
        <v>44656</v>
      </c>
      <c r="R4803" t="s">
        <v>2628</v>
      </c>
      <c r="S4803">
        <v>756</v>
      </c>
      <c r="T4803" t="s">
        <v>9909</v>
      </c>
      <c r="V4803">
        <v>2</v>
      </c>
      <c r="W4803" t="s">
        <v>2629</v>
      </c>
      <c r="X4803">
        <v>1</v>
      </c>
      <c r="Y4803" t="s">
        <v>34899</v>
      </c>
      <c r="Z4803">
        <v>9</v>
      </c>
      <c r="AB4803">
        <v>121</v>
      </c>
      <c r="AC4803" t="s">
        <v>2640</v>
      </c>
      <c r="AD4803">
        <v>1012</v>
      </c>
      <c r="AE4803" t="s">
        <v>2</v>
      </c>
      <c r="AF4803">
        <v>1</v>
      </c>
      <c r="AG4803" t="s">
        <v>34895</v>
      </c>
      <c r="AH4803">
        <v>21</v>
      </c>
      <c r="AI4803" t="s">
        <v>34900</v>
      </c>
      <c r="AJ4803">
        <v>756</v>
      </c>
      <c r="AK4803" t="s">
        <v>9909</v>
      </c>
      <c r="AP4803" t="s">
        <v>26071</v>
      </c>
      <c r="AQ4803" t="s">
        <v>26072</v>
      </c>
      <c r="AR4803">
        <v>0</v>
      </c>
      <c r="AS4803" t="s">
        <v>2632</v>
      </c>
      <c r="AT4803" t="s">
        <v>40539</v>
      </c>
      <c r="AW4803">
        <v>55.984639289999997</v>
      </c>
      <c r="AX4803">
        <v>9.2843310199999998</v>
      </c>
      <c r="AY4803" t="s">
        <v>2633</v>
      </c>
      <c r="AZ4803">
        <v>1082</v>
      </c>
      <c r="BA4803" t="s">
        <v>4400</v>
      </c>
    </row>
    <row r="4804" spans="1:53" x14ac:dyDescent="0.25">
      <c r="A4804">
        <v>625004</v>
      </c>
      <c r="B4804" t="s">
        <v>26073</v>
      </c>
      <c r="C4804">
        <v>8766</v>
      </c>
      <c r="D4804" t="s">
        <v>38179</v>
      </c>
      <c r="E4804" t="s">
        <v>1834</v>
      </c>
      <c r="F4804">
        <v>29189617</v>
      </c>
      <c r="G4804">
        <v>1003340966</v>
      </c>
      <c r="H4804" t="s">
        <v>26074</v>
      </c>
      <c r="I4804" t="s">
        <v>26075</v>
      </c>
      <c r="J4804" t="s">
        <v>26076</v>
      </c>
      <c r="K4804" t="s">
        <v>26077</v>
      </c>
      <c r="L4804">
        <v>764</v>
      </c>
      <c r="M4804">
        <v>7</v>
      </c>
      <c r="Q4804" s="1">
        <v>43536</v>
      </c>
      <c r="R4804" t="s">
        <v>2628</v>
      </c>
      <c r="S4804">
        <v>756</v>
      </c>
      <c r="T4804" t="s">
        <v>9909</v>
      </c>
      <c r="V4804">
        <v>2</v>
      </c>
      <c r="W4804" t="s">
        <v>2629</v>
      </c>
      <c r="X4804">
        <v>1</v>
      </c>
      <c r="Y4804" t="s">
        <v>34899</v>
      </c>
      <c r="Z4804">
        <v>10</v>
      </c>
      <c r="AB4804">
        <v>121</v>
      </c>
      <c r="AC4804" t="s">
        <v>2640</v>
      </c>
      <c r="AD4804">
        <v>1012</v>
      </c>
      <c r="AE4804" t="s">
        <v>2</v>
      </c>
      <c r="AF4804">
        <v>1</v>
      </c>
      <c r="AG4804" t="s">
        <v>34895</v>
      </c>
      <c r="AH4804">
        <v>21</v>
      </c>
      <c r="AI4804" t="s">
        <v>34900</v>
      </c>
      <c r="AJ4804">
        <v>756</v>
      </c>
      <c r="AK4804" t="s">
        <v>9909</v>
      </c>
      <c r="AP4804" t="s">
        <v>26078</v>
      </c>
      <c r="AQ4804" t="s">
        <v>26079</v>
      </c>
      <c r="AR4804">
        <v>0</v>
      </c>
      <c r="AS4804" t="s">
        <v>2632</v>
      </c>
      <c r="AT4804" t="s">
        <v>15903</v>
      </c>
      <c r="AW4804">
        <v>55.962347010000002</v>
      </c>
      <c r="AX4804">
        <v>9.39432066</v>
      </c>
      <c r="AY4804" t="s">
        <v>2633</v>
      </c>
      <c r="AZ4804">
        <v>1082</v>
      </c>
      <c r="BA4804" t="s">
        <v>4400</v>
      </c>
    </row>
    <row r="4805" spans="1:53" x14ac:dyDescent="0.25">
      <c r="A4805">
        <v>625005</v>
      </c>
      <c r="B4805" t="s">
        <v>26080</v>
      </c>
      <c r="C4805">
        <v>7361</v>
      </c>
      <c r="D4805" t="s">
        <v>26068</v>
      </c>
      <c r="E4805" t="s">
        <v>1835</v>
      </c>
      <c r="F4805">
        <v>12294174</v>
      </c>
      <c r="G4805">
        <v>1000364508</v>
      </c>
      <c r="H4805" t="s">
        <v>40540</v>
      </c>
      <c r="J4805" t="s">
        <v>26081</v>
      </c>
      <c r="K4805" t="s">
        <v>26082</v>
      </c>
      <c r="L4805">
        <v>103</v>
      </c>
      <c r="M4805">
        <v>4</v>
      </c>
      <c r="Q4805" s="1">
        <v>43784</v>
      </c>
      <c r="R4805" t="s">
        <v>2628</v>
      </c>
      <c r="V4805">
        <v>5</v>
      </c>
      <c r="W4805" t="s">
        <v>2938</v>
      </c>
      <c r="X4805">
        <v>1</v>
      </c>
      <c r="Y4805" t="s">
        <v>34899</v>
      </c>
      <c r="Z4805">
        <v>8</v>
      </c>
      <c r="AA4805">
        <v>198808</v>
      </c>
      <c r="AB4805">
        <v>121</v>
      </c>
      <c r="AC4805" t="s">
        <v>2640</v>
      </c>
      <c r="AD4805">
        <v>1013</v>
      </c>
      <c r="AE4805" t="s">
        <v>47</v>
      </c>
      <c r="AF4805">
        <v>1</v>
      </c>
      <c r="AG4805" t="s">
        <v>34895</v>
      </c>
      <c r="AH4805">
        <v>22</v>
      </c>
      <c r="AI4805" t="s">
        <v>34977</v>
      </c>
      <c r="AJ4805">
        <v>756</v>
      </c>
      <c r="AK4805" t="s">
        <v>9909</v>
      </c>
      <c r="AP4805" t="s">
        <v>26083</v>
      </c>
      <c r="AQ4805" t="s">
        <v>26084</v>
      </c>
      <c r="AR4805">
        <v>0</v>
      </c>
      <c r="AS4805" t="s">
        <v>2632</v>
      </c>
      <c r="AT4805" t="s">
        <v>5966</v>
      </c>
      <c r="AW4805">
        <v>55.974448199999998</v>
      </c>
      <c r="AX4805">
        <v>9.3357520399999991</v>
      </c>
      <c r="AY4805" t="s">
        <v>2633</v>
      </c>
      <c r="AZ4805">
        <v>1082</v>
      </c>
      <c r="BA4805" t="s">
        <v>4400</v>
      </c>
    </row>
    <row r="4806" spans="1:53" x14ac:dyDescent="0.25">
      <c r="A4806">
        <v>625006</v>
      </c>
      <c r="B4806" t="s">
        <v>26085</v>
      </c>
      <c r="C4806">
        <v>7361</v>
      </c>
      <c r="D4806" t="s">
        <v>26068</v>
      </c>
      <c r="E4806" t="s">
        <v>1836</v>
      </c>
      <c r="F4806">
        <v>27910130</v>
      </c>
      <c r="G4806">
        <v>1010627148</v>
      </c>
      <c r="H4806" t="s">
        <v>26086</v>
      </c>
      <c r="J4806" t="s">
        <v>26087</v>
      </c>
      <c r="K4806" t="s">
        <v>40541</v>
      </c>
      <c r="L4806">
        <v>792</v>
      </c>
      <c r="M4806">
        <v>30</v>
      </c>
      <c r="Q4806" s="1">
        <v>43784</v>
      </c>
      <c r="R4806" t="s">
        <v>2628</v>
      </c>
      <c r="V4806">
        <v>5</v>
      </c>
      <c r="W4806" t="s">
        <v>2938</v>
      </c>
      <c r="X4806">
        <v>1</v>
      </c>
      <c r="Y4806" t="s">
        <v>34899</v>
      </c>
      <c r="Z4806">
        <v>8</v>
      </c>
      <c r="AA4806">
        <v>200408</v>
      </c>
      <c r="AB4806">
        <v>121</v>
      </c>
      <c r="AC4806" t="s">
        <v>2640</v>
      </c>
      <c r="AD4806">
        <v>1013</v>
      </c>
      <c r="AE4806" t="s">
        <v>47</v>
      </c>
      <c r="AF4806">
        <v>1</v>
      </c>
      <c r="AG4806" t="s">
        <v>34895</v>
      </c>
      <c r="AH4806">
        <v>21</v>
      </c>
      <c r="AI4806" t="s">
        <v>34900</v>
      </c>
      <c r="AJ4806">
        <v>756</v>
      </c>
      <c r="AK4806" t="s">
        <v>9909</v>
      </c>
      <c r="AP4806" t="s">
        <v>26088</v>
      </c>
      <c r="AQ4806" t="s">
        <v>26089</v>
      </c>
      <c r="AR4806">
        <v>0</v>
      </c>
      <c r="AS4806" t="s">
        <v>2632</v>
      </c>
      <c r="AT4806" t="s">
        <v>40542</v>
      </c>
      <c r="AV4806" t="s">
        <v>26090</v>
      </c>
      <c r="AW4806">
        <v>56.032957760000002</v>
      </c>
      <c r="AX4806">
        <v>9.3073473100000008</v>
      </c>
      <c r="AY4806" t="s">
        <v>2633</v>
      </c>
      <c r="AZ4806">
        <v>1082</v>
      </c>
      <c r="BA4806" t="s">
        <v>4400</v>
      </c>
    </row>
    <row r="4807" spans="1:53" x14ac:dyDescent="0.25">
      <c r="A4807">
        <v>625007</v>
      </c>
      <c r="B4807" t="s">
        <v>26091</v>
      </c>
      <c r="C4807">
        <v>8765</v>
      </c>
      <c r="D4807" t="s">
        <v>26092</v>
      </c>
      <c r="E4807" t="s">
        <v>1837</v>
      </c>
      <c r="F4807">
        <v>27973280</v>
      </c>
      <c r="G4807">
        <v>1010678613</v>
      </c>
      <c r="H4807" t="s">
        <v>26093</v>
      </c>
      <c r="J4807" t="s">
        <v>26094</v>
      </c>
      <c r="K4807" t="s">
        <v>40543</v>
      </c>
      <c r="L4807">
        <v>286</v>
      </c>
      <c r="M4807">
        <v>7</v>
      </c>
      <c r="Q4807" s="1">
        <v>44812</v>
      </c>
      <c r="R4807" t="s">
        <v>2628</v>
      </c>
      <c r="V4807">
        <v>5</v>
      </c>
      <c r="W4807" t="s">
        <v>2938</v>
      </c>
      <c r="X4807">
        <v>1</v>
      </c>
      <c r="Y4807" t="s">
        <v>34899</v>
      </c>
      <c r="Z4807">
        <v>8</v>
      </c>
      <c r="AA4807">
        <v>200408</v>
      </c>
      <c r="AB4807">
        <v>121</v>
      </c>
      <c r="AC4807" t="s">
        <v>2640</v>
      </c>
      <c r="AD4807">
        <v>1013</v>
      </c>
      <c r="AE4807" t="s">
        <v>47</v>
      </c>
      <c r="AF4807">
        <v>1</v>
      </c>
      <c r="AG4807" t="s">
        <v>34895</v>
      </c>
      <c r="AH4807">
        <v>21</v>
      </c>
      <c r="AI4807" t="s">
        <v>34900</v>
      </c>
      <c r="AJ4807">
        <v>756</v>
      </c>
      <c r="AK4807" t="s">
        <v>9909</v>
      </c>
      <c r="AP4807" t="s">
        <v>26095</v>
      </c>
      <c r="AQ4807" t="s">
        <v>26096</v>
      </c>
      <c r="AR4807">
        <v>0</v>
      </c>
      <c r="AS4807" t="s">
        <v>2632</v>
      </c>
      <c r="AT4807" t="s">
        <v>40544</v>
      </c>
      <c r="AW4807">
        <v>55.931119629999998</v>
      </c>
      <c r="AX4807">
        <v>9.4929651899999996</v>
      </c>
      <c r="AY4807" t="s">
        <v>2633</v>
      </c>
      <c r="AZ4807">
        <v>1082</v>
      </c>
      <c r="BA4807" t="s">
        <v>4400</v>
      </c>
    </row>
    <row r="4808" spans="1:53" x14ac:dyDescent="0.25">
      <c r="A4808">
        <v>625200</v>
      </c>
      <c r="C4808">
        <v>8766</v>
      </c>
      <c r="D4808" t="s">
        <v>38179</v>
      </c>
      <c r="E4808" t="s">
        <v>35404</v>
      </c>
      <c r="F4808">
        <v>11775071</v>
      </c>
      <c r="G4808">
        <v>1005451948</v>
      </c>
      <c r="H4808" t="s">
        <v>26097</v>
      </c>
      <c r="I4808" t="s">
        <v>26098</v>
      </c>
      <c r="J4808" t="s">
        <v>26099</v>
      </c>
      <c r="K4808" t="s">
        <v>26100</v>
      </c>
      <c r="L4808">
        <v>35</v>
      </c>
      <c r="M4808">
        <v>2</v>
      </c>
      <c r="Q4808" s="1">
        <v>43794</v>
      </c>
      <c r="R4808" t="s">
        <v>2628</v>
      </c>
      <c r="S4808">
        <v>756</v>
      </c>
      <c r="T4808" t="s">
        <v>9909</v>
      </c>
      <c r="V4808">
        <v>2</v>
      </c>
      <c r="W4808" t="s">
        <v>2629</v>
      </c>
      <c r="X4808">
        <v>1</v>
      </c>
      <c r="Y4808" t="s">
        <v>34899</v>
      </c>
      <c r="AB4808">
        <v>932</v>
      </c>
      <c r="AC4808" t="s">
        <v>324</v>
      </c>
      <c r="AD4808">
        <v>2021</v>
      </c>
      <c r="AE4808" t="s">
        <v>324</v>
      </c>
      <c r="AF4808">
        <v>2</v>
      </c>
      <c r="AG4808" t="s">
        <v>35025</v>
      </c>
      <c r="AH4808">
        <v>10</v>
      </c>
      <c r="AI4808" t="s">
        <v>35050</v>
      </c>
      <c r="AJ4808">
        <v>756</v>
      </c>
      <c r="AK4808" t="s">
        <v>9909</v>
      </c>
      <c r="AP4808" t="s">
        <v>26101</v>
      </c>
      <c r="AQ4808" t="s">
        <v>26102</v>
      </c>
      <c r="AR4808">
        <v>0</v>
      </c>
      <c r="AS4808" t="s">
        <v>2632</v>
      </c>
      <c r="AT4808" t="s">
        <v>26103</v>
      </c>
      <c r="AW4808">
        <v>55.967045200000001</v>
      </c>
      <c r="AX4808">
        <v>9.3882689799999994</v>
      </c>
      <c r="AY4808" t="s">
        <v>2633</v>
      </c>
      <c r="AZ4808">
        <v>1082</v>
      </c>
      <c r="BA4808" t="s">
        <v>4400</v>
      </c>
    </row>
    <row r="4809" spans="1:53" x14ac:dyDescent="0.25">
      <c r="A4809">
        <v>625247</v>
      </c>
      <c r="B4809" t="s">
        <v>40545</v>
      </c>
      <c r="C4809">
        <v>8766</v>
      </c>
      <c r="D4809" t="s">
        <v>38179</v>
      </c>
      <c r="E4809" t="s">
        <v>40546</v>
      </c>
      <c r="F4809">
        <v>53383211</v>
      </c>
      <c r="G4809">
        <v>1003394198</v>
      </c>
      <c r="H4809" t="s">
        <v>26104</v>
      </c>
      <c r="I4809" t="s">
        <v>26105</v>
      </c>
      <c r="J4809" t="s">
        <v>26106</v>
      </c>
      <c r="K4809" t="s">
        <v>26107</v>
      </c>
      <c r="L4809">
        <v>973</v>
      </c>
      <c r="M4809">
        <v>45</v>
      </c>
      <c r="Q4809" s="1">
        <v>43425</v>
      </c>
      <c r="R4809" t="s">
        <v>2628</v>
      </c>
      <c r="V4809">
        <v>1</v>
      </c>
      <c r="W4809" t="s">
        <v>3230</v>
      </c>
      <c r="X4809">
        <v>1</v>
      </c>
      <c r="Y4809" t="s">
        <v>34899</v>
      </c>
      <c r="AA4809">
        <v>200305</v>
      </c>
      <c r="AB4809">
        <v>137</v>
      </c>
      <c r="AC4809" t="s">
        <v>3522</v>
      </c>
      <c r="AD4809">
        <v>1053</v>
      </c>
      <c r="AE4809" t="s">
        <v>3522</v>
      </c>
      <c r="AF4809">
        <v>1</v>
      </c>
      <c r="AG4809" t="s">
        <v>34895</v>
      </c>
      <c r="AH4809">
        <v>99</v>
      </c>
      <c r="AI4809" t="s">
        <v>34896</v>
      </c>
      <c r="AJ4809">
        <v>756</v>
      </c>
      <c r="AK4809" t="s">
        <v>9909</v>
      </c>
      <c r="AP4809" t="s">
        <v>26108</v>
      </c>
      <c r="AR4809">
        <v>0</v>
      </c>
      <c r="AS4809" t="s">
        <v>2632</v>
      </c>
      <c r="AT4809" t="s">
        <v>25323</v>
      </c>
      <c r="AW4809">
        <v>55.94415592</v>
      </c>
      <c r="AX4809">
        <v>9.4078626599999993</v>
      </c>
      <c r="AY4809" t="s">
        <v>2633</v>
      </c>
      <c r="AZ4809">
        <v>1082</v>
      </c>
      <c r="BA4809" t="s">
        <v>4400</v>
      </c>
    </row>
    <row r="4810" spans="1:53" x14ac:dyDescent="0.25">
      <c r="A4810">
        <v>625300</v>
      </c>
      <c r="B4810" t="s">
        <v>26109</v>
      </c>
      <c r="C4810">
        <v>7361</v>
      </c>
      <c r="D4810" t="s">
        <v>26068</v>
      </c>
      <c r="E4810" t="s">
        <v>1838</v>
      </c>
      <c r="F4810">
        <v>40043810</v>
      </c>
      <c r="G4810">
        <v>1001791141</v>
      </c>
      <c r="H4810" t="s">
        <v>26110</v>
      </c>
      <c r="I4810" t="s">
        <v>26111</v>
      </c>
      <c r="J4810" t="s">
        <v>26112</v>
      </c>
      <c r="K4810" t="s">
        <v>26113</v>
      </c>
      <c r="L4810">
        <v>985</v>
      </c>
      <c r="M4810">
        <v>50</v>
      </c>
      <c r="Q4810" s="1">
        <v>43349</v>
      </c>
      <c r="R4810" t="s">
        <v>2628</v>
      </c>
      <c r="V4810">
        <v>5</v>
      </c>
      <c r="W4810" t="s">
        <v>2938</v>
      </c>
      <c r="X4810">
        <v>1</v>
      </c>
      <c r="Y4810" t="s">
        <v>34899</v>
      </c>
      <c r="AA4810">
        <v>196205</v>
      </c>
      <c r="AB4810">
        <v>123</v>
      </c>
      <c r="AC4810" t="s">
        <v>109</v>
      </c>
      <c r="AD4810">
        <v>1011</v>
      </c>
      <c r="AE4810" t="s">
        <v>109</v>
      </c>
      <c r="AF4810">
        <v>1</v>
      </c>
      <c r="AG4810" t="s">
        <v>34895</v>
      </c>
      <c r="AH4810">
        <v>80</v>
      </c>
      <c r="AI4810" t="s">
        <v>109</v>
      </c>
      <c r="AJ4810">
        <v>756</v>
      </c>
      <c r="AK4810" t="s">
        <v>9909</v>
      </c>
      <c r="AP4810" t="s">
        <v>26114</v>
      </c>
      <c r="AQ4810" t="s">
        <v>26115</v>
      </c>
      <c r="AR4810">
        <v>0</v>
      </c>
      <c r="AS4810" t="s">
        <v>2632</v>
      </c>
      <c r="AT4810" t="s">
        <v>8262</v>
      </c>
      <c r="AW4810">
        <v>55.98787995</v>
      </c>
      <c r="AX4810">
        <v>9.2809853499999999</v>
      </c>
      <c r="AY4810" t="s">
        <v>2633</v>
      </c>
      <c r="AZ4810">
        <v>1082</v>
      </c>
      <c r="BA4810" t="s">
        <v>4400</v>
      </c>
    </row>
    <row r="4811" spans="1:53" x14ac:dyDescent="0.25">
      <c r="A4811">
        <v>625350</v>
      </c>
      <c r="B4811" t="s">
        <v>26116</v>
      </c>
      <c r="C4811">
        <v>7430</v>
      </c>
      <c r="D4811" t="s">
        <v>9905</v>
      </c>
      <c r="E4811" t="s">
        <v>26117</v>
      </c>
      <c r="F4811">
        <v>39815532</v>
      </c>
      <c r="G4811">
        <v>1024905477</v>
      </c>
      <c r="H4811" t="s">
        <v>14365</v>
      </c>
      <c r="I4811" t="s">
        <v>26118</v>
      </c>
      <c r="J4811" t="s">
        <v>26119</v>
      </c>
      <c r="K4811" t="s">
        <v>26120</v>
      </c>
      <c r="L4811">
        <v>595</v>
      </c>
      <c r="M4811" t="s">
        <v>26121</v>
      </c>
      <c r="Q4811" s="1">
        <v>44208</v>
      </c>
      <c r="R4811" t="s">
        <v>2628</v>
      </c>
      <c r="V4811">
        <v>4</v>
      </c>
      <c r="W4811" t="s">
        <v>3081</v>
      </c>
      <c r="X4811">
        <v>1</v>
      </c>
      <c r="Y4811" t="s">
        <v>34899</v>
      </c>
      <c r="AA4811">
        <v>199201</v>
      </c>
      <c r="AB4811">
        <v>149</v>
      </c>
      <c r="AC4811" t="s">
        <v>3264</v>
      </c>
      <c r="AD4811">
        <v>1027</v>
      </c>
      <c r="AE4811" t="s">
        <v>3595</v>
      </c>
      <c r="AF4811">
        <v>1</v>
      </c>
      <c r="AG4811" t="s">
        <v>34895</v>
      </c>
      <c r="AH4811">
        <v>85</v>
      </c>
      <c r="AI4811" t="s">
        <v>3596</v>
      </c>
      <c r="AJ4811">
        <v>756</v>
      </c>
      <c r="AK4811" t="s">
        <v>9909</v>
      </c>
      <c r="AO4811">
        <v>281035</v>
      </c>
      <c r="AP4811" t="s">
        <v>14368</v>
      </c>
      <c r="AR4811">
        <v>2</v>
      </c>
      <c r="AS4811" t="s">
        <v>3549</v>
      </c>
      <c r="AT4811" t="s">
        <v>24183</v>
      </c>
      <c r="AW4811">
        <v>56.137161910000003</v>
      </c>
      <c r="AX4811">
        <v>9.1413162200000002</v>
      </c>
      <c r="AY4811" t="s">
        <v>2633</v>
      </c>
      <c r="AZ4811">
        <v>1082</v>
      </c>
      <c r="BA4811" t="s">
        <v>4400</v>
      </c>
    </row>
    <row r="4812" spans="1:53" x14ac:dyDescent="0.25">
      <c r="A4812">
        <v>627001</v>
      </c>
      <c r="B4812" t="s">
        <v>26122</v>
      </c>
      <c r="C4812">
        <v>7100</v>
      </c>
      <c r="D4812" t="s">
        <v>4408</v>
      </c>
      <c r="E4812" t="s">
        <v>1839</v>
      </c>
      <c r="F4812">
        <v>29189587</v>
      </c>
      <c r="G4812">
        <v>1003341287</v>
      </c>
      <c r="H4812" t="s">
        <v>26123</v>
      </c>
      <c r="I4812" t="s">
        <v>26124</v>
      </c>
      <c r="J4812" t="s">
        <v>26125</v>
      </c>
      <c r="K4812" t="s">
        <v>40547</v>
      </c>
      <c r="L4812">
        <v>1345</v>
      </c>
      <c r="M4812">
        <v>1</v>
      </c>
      <c r="Q4812" s="1">
        <v>44033</v>
      </c>
      <c r="R4812" t="s">
        <v>4432</v>
      </c>
      <c r="S4812">
        <v>766</v>
      </c>
      <c r="T4812" t="s">
        <v>9508</v>
      </c>
      <c r="V4812">
        <v>2</v>
      </c>
      <c r="W4812" t="s">
        <v>2629</v>
      </c>
      <c r="X4812">
        <v>1</v>
      </c>
      <c r="Y4812" t="s">
        <v>34899</v>
      </c>
      <c r="Z4812">
        <v>9</v>
      </c>
      <c r="AA4812">
        <v>196108</v>
      </c>
      <c r="AB4812">
        <v>121</v>
      </c>
      <c r="AC4812" t="s">
        <v>2640</v>
      </c>
      <c r="AD4812">
        <v>1012</v>
      </c>
      <c r="AE4812" t="s">
        <v>2</v>
      </c>
      <c r="AF4812">
        <v>1</v>
      </c>
      <c r="AG4812" t="s">
        <v>34895</v>
      </c>
      <c r="AH4812">
        <v>21</v>
      </c>
      <c r="AI4812" t="s">
        <v>34900</v>
      </c>
      <c r="AJ4812">
        <v>766</v>
      </c>
      <c r="AK4812" t="s">
        <v>9508</v>
      </c>
      <c r="AP4812" t="s">
        <v>26126</v>
      </c>
      <c r="AQ4812" t="s">
        <v>26127</v>
      </c>
      <c r="AR4812">
        <v>0</v>
      </c>
      <c r="AS4812" t="s">
        <v>2632</v>
      </c>
      <c r="AT4812" t="s">
        <v>40548</v>
      </c>
      <c r="AW4812">
        <v>55.791264409999997</v>
      </c>
      <c r="AX4812">
        <v>9.5744491899999993</v>
      </c>
      <c r="AY4812" t="s">
        <v>2633</v>
      </c>
      <c r="AZ4812">
        <v>1082</v>
      </c>
      <c r="BA4812" t="s">
        <v>4400</v>
      </c>
    </row>
    <row r="4813" spans="1:53" x14ac:dyDescent="0.25">
      <c r="A4813">
        <v>627002</v>
      </c>
      <c r="B4813" t="s">
        <v>40549</v>
      </c>
      <c r="C4813">
        <v>7160</v>
      </c>
      <c r="D4813" t="s">
        <v>38034</v>
      </c>
      <c r="E4813" t="s">
        <v>1840</v>
      </c>
      <c r="F4813">
        <v>29189587</v>
      </c>
      <c r="G4813">
        <v>1003341238</v>
      </c>
      <c r="H4813" t="s">
        <v>26128</v>
      </c>
      <c r="I4813" t="s">
        <v>26129</v>
      </c>
      <c r="J4813" t="s">
        <v>26130</v>
      </c>
      <c r="K4813" t="s">
        <v>40550</v>
      </c>
      <c r="L4813">
        <v>1280</v>
      </c>
      <c r="M4813">
        <v>103</v>
      </c>
      <c r="Q4813" s="1">
        <v>44070</v>
      </c>
      <c r="R4813" t="s">
        <v>2628</v>
      </c>
      <c r="S4813">
        <v>766</v>
      </c>
      <c r="T4813" t="s">
        <v>9508</v>
      </c>
      <c r="V4813">
        <v>2</v>
      </c>
      <c r="W4813" t="s">
        <v>2629</v>
      </c>
      <c r="X4813">
        <v>1</v>
      </c>
      <c r="Y4813" t="s">
        <v>34899</v>
      </c>
      <c r="Z4813">
        <v>6</v>
      </c>
      <c r="AA4813">
        <v>195608</v>
      </c>
      <c r="AB4813">
        <v>121</v>
      </c>
      <c r="AC4813" t="s">
        <v>2640</v>
      </c>
      <c r="AD4813">
        <v>1012</v>
      </c>
      <c r="AE4813" t="s">
        <v>2</v>
      </c>
      <c r="AF4813">
        <v>1</v>
      </c>
      <c r="AG4813" t="s">
        <v>34895</v>
      </c>
      <c r="AH4813">
        <v>21</v>
      </c>
      <c r="AI4813" t="s">
        <v>34900</v>
      </c>
      <c r="AJ4813">
        <v>766</v>
      </c>
      <c r="AK4813" t="s">
        <v>9508</v>
      </c>
      <c r="AP4813" t="s">
        <v>26131</v>
      </c>
      <c r="AQ4813" t="s">
        <v>26132</v>
      </c>
      <c r="AR4813">
        <v>0</v>
      </c>
      <c r="AS4813" t="s">
        <v>2632</v>
      </c>
      <c r="AT4813" t="s">
        <v>5014</v>
      </c>
      <c r="AW4813">
        <v>55.82957966</v>
      </c>
      <c r="AX4813">
        <v>9.5309031500000003</v>
      </c>
      <c r="AY4813" t="s">
        <v>2633</v>
      </c>
      <c r="AZ4813">
        <v>1082</v>
      </c>
      <c r="BA4813" t="s">
        <v>4400</v>
      </c>
    </row>
    <row r="4814" spans="1:53" x14ac:dyDescent="0.25">
      <c r="A4814">
        <v>627003</v>
      </c>
      <c r="B4814" t="s">
        <v>40551</v>
      </c>
      <c r="C4814">
        <v>8763</v>
      </c>
      <c r="D4814" t="s">
        <v>40552</v>
      </c>
      <c r="E4814" t="s">
        <v>1841</v>
      </c>
      <c r="F4814">
        <v>29189587</v>
      </c>
      <c r="G4814">
        <v>1003341196</v>
      </c>
      <c r="H4814" t="s">
        <v>26133</v>
      </c>
      <c r="I4814" t="s">
        <v>26134</v>
      </c>
      <c r="J4814" t="s">
        <v>26135</v>
      </c>
      <c r="K4814" t="s">
        <v>26136</v>
      </c>
      <c r="L4814">
        <v>1267</v>
      </c>
      <c r="M4814">
        <v>3</v>
      </c>
      <c r="Q4814" s="1">
        <v>44033</v>
      </c>
      <c r="R4814" t="s">
        <v>4432</v>
      </c>
      <c r="S4814">
        <v>766</v>
      </c>
      <c r="T4814" t="s">
        <v>9508</v>
      </c>
      <c r="V4814">
        <v>2</v>
      </c>
      <c r="W4814" t="s">
        <v>2629</v>
      </c>
      <c r="X4814">
        <v>1</v>
      </c>
      <c r="Y4814" t="s">
        <v>34899</v>
      </c>
      <c r="Z4814">
        <v>9</v>
      </c>
      <c r="AA4814">
        <v>196008</v>
      </c>
      <c r="AB4814">
        <v>121</v>
      </c>
      <c r="AC4814" t="s">
        <v>2640</v>
      </c>
      <c r="AD4814">
        <v>1012</v>
      </c>
      <c r="AE4814" t="s">
        <v>2</v>
      </c>
      <c r="AF4814">
        <v>1</v>
      </c>
      <c r="AG4814" t="s">
        <v>34895</v>
      </c>
      <c r="AH4814">
        <v>21</v>
      </c>
      <c r="AI4814" t="s">
        <v>34900</v>
      </c>
      <c r="AJ4814">
        <v>766</v>
      </c>
      <c r="AK4814" t="s">
        <v>9508</v>
      </c>
      <c r="AP4814" t="s">
        <v>26137</v>
      </c>
      <c r="AQ4814" t="s">
        <v>26138</v>
      </c>
      <c r="AR4814">
        <v>0</v>
      </c>
      <c r="AS4814" t="s">
        <v>2632</v>
      </c>
      <c r="AT4814" t="s">
        <v>5125</v>
      </c>
      <c r="AW4814">
        <v>55.875236729999997</v>
      </c>
      <c r="AX4814">
        <v>9.6117475599999995</v>
      </c>
      <c r="AY4814" t="s">
        <v>2633</v>
      </c>
      <c r="AZ4814">
        <v>1082</v>
      </c>
      <c r="BA4814" t="s">
        <v>4400</v>
      </c>
    </row>
    <row r="4815" spans="1:53" x14ac:dyDescent="0.25">
      <c r="A4815">
        <v>627004</v>
      </c>
      <c r="B4815" t="s">
        <v>40553</v>
      </c>
      <c r="C4815">
        <v>7160</v>
      </c>
      <c r="D4815" t="s">
        <v>38034</v>
      </c>
      <c r="E4815" t="s">
        <v>1842</v>
      </c>
      <c r="F4815">
        <v>29189587</v>
      </c>
      <c r="G4815">
        <v>1003341263</v>
      </c>
      <c r="H4815" t="s">
        <v>40554</v>
      </c>
      <c r="I4815" t="s">
        <v>26139</v>
      </c>
      <c r="J4815" t="s">
        <v>26140</v>
      </c>
      <c r="K4815" t="s">
        <v>39475</v>
      </c>
      <c r="L4815">
        <v>1282</v>
      </c>
      <c r="M4815">
        <v>4</v>
      </c>
      <c r="Q4815" s="1">
        <v>44033</v>
      </c>
      <c r="R4815" t="s">
        <v>4432</v>
      </c>
      <c r="S4815">
        <v>766</v>
      </c>
      <c r="T4815" t="s">
        <v>9508</v>
      </c>
      <c r="V4815">
        <v>2</v>
      </c>
      <c r="W4815" t="s">
        <v>2629</v>
      </c>
      <c r="X4815">
        <v>1</v>
      </c>
      <c r="Y4815" t="s">
        <v>34899</v>
      </c>
      <c r="Z4815">
        <v>10</v>
      </c>
      <c r="AA4815">
        <v>191608</v>
      </c>
      <c r="AB4815">
        <v>121</v>
      </c>
      <c r="AC4815" t="s">
        <v>2640</v>
      </c>
      <c r="AD4815">
        <v>1012</v>
      </c>
      <c r="AE4815" t="s">
        <v>2</v>
      </c>
      <c r="AF4815">
        <v>1</v>
      </c>
      <c r="AG4815" t="s">
        <v>34895</v>
      </c>
      <c r="AH4815">
        <v>21</v>
      </c>
      <c r="AI4815" t="s">
        <v>34900</v>
      </c>
      <c r="AJ4815">
        <v>766</v>
      </c>
      <c r="AK4815" t="s">
        <v>9508</v>
      </c>
      <c r="AP4815" t="s">
        <v>26141</v>
      </c>
      <c r="AQ4815" t="s">
        <v>26142</v>
      </c>
      <c r="AR4815">
        <v>0</v>
      </c>
      <c r="AS4815" t="s">
        <v>2632</v>
      </c>
      <c r="AT4815" t="s">
        <v>37028</v>
      </c>
      <c r="AW4815">
        <v>55.860344920000003</v>
      </c>
      <c r="AX4815">
        <v>9.4872157500000007</v>
      </c>
      <c r="AY4815" t="s">
        <v>2633</v>
      </c>
      <c r="AZ4815">
        <v>1082</v>
      </c>
      <c r="BA4815" t="s">
        <v>4400</v>
      </c>
    </row>
    <row r="4816" spans="1:53" x14ac:dyDescent="0.25">
      <c r="A4816">
        <v>627005</v>
      </c>
      <c r="B4816" t="s">
        <v>26143</v>
      </c>
      <c r="C4816">
        <v>7171</v>
      </c>
      <c r="D4816" t="s">
        <v>25404</v>
      </c>
      <c r="E4816" t="s">
        <v>1843</v>
      </c>
      <c r="F4816">
        <v>29189587</v>
      </c>
      <c r="G4816">
        <v>1003341202</v>
      </c>
      <c r="H4816" t="s">
        <v>26144</v>
      </c>
      <c r="I4816" t="s">
        <v>26145</v>
      </c>
      <c r="J4816" t="s">
        <v>26146</v>
      </c>
      <c r="K4816" t="s">
        <v>26147</v>
      </c>
      <c r="L4816">
        <v>1268</v>
      </c>
      <c r="M4816">
        <v>17</v>
      </c>
      <c r="Q4816" s="1">
        <v>44033</v>
      </c>
      <c r="R4816" t="s">
        <v>4432</v>
      </c>
      <c r="S4816">
        <v>766</v>
      </c>
      <c r="T4816" t="s">
        <v>9508</v>
      </c>
      <c r="V4816">
        <v>2</v>
      </c>
      <c r="W4816" t="s">
        <v>2629</v>
      </c>
      <c r="X4816">
        <v>1</v>
      </c>
      <c r="Y4816" t="s">
        <v>34899</v>
      </c>
      <c r="Z4816">
        <v>6</v>
      </c>
      <c r="AA4816">
        <v>196008</v>
      </c>
      <c r="AB4816">
        <v>121</v>
      </c>
      <c r="AC4816" t="s">
        <v>2640</v>
      </c>
      <c r="AD4816">
        <v>1012</v>
      </c>
      <c r="AE4816" t="s">
        <v>2</v>
      </c>
      <c r="AF4816">
        <v>1</v>
      </c>
      <c r="AG4816" t="s">
        <v>34895</v>
      </c>
      <c r="AH4816">
        <v>21</v>
      </c>
      <c r="AI4816" t="s">
        <v>34900</v>
      </c>
      <c r="AJ4816">
        <v>766</v>
      </c>
      <c r="AK4816" t="s">
        <v>9508</v>
      </c>
      <c r="AP4816" t="s">
        <v>26148</v>
      </c>
      <c r="AQ4816" t="s">
        <v>26149</v>
      </c>
      <c r="AR4816">
        <v>0</v>
      </c>
      <c r="AS4816" t="s">
        <v>2632</v>
      </c>
      <c r="AT4816" t="s">
        <v>8451</v>
      </c>
      <c r="AW4816">
        <v>55.845389230000002</v>
      </c>
      <c r="AX4816">
        <v>9.58514087</v>
      </c>
      <c r="AY4816" t="s">
        <v>2633</v>
      </c>
      <c r="AZ4816">
        <v>1082</v>
      </c>
      <c r="BA4816" t="s">
        <v>4400</v>
      </c>
    </row>
    <row r="4817" spans="1:53" x14ac:dyDescent="0.25">
      <c r="A4817">
        <v>627006</v>
      </c>
      <c r="B4817" t="s">
        <v>26150</v>
      </c>
      <c r="C4817">
        <v>7160</v>
      </c>
      <c r="D4817" t="s">
        <v>38034</v>
      </c>
      <c r="E4817" t="s">
        <v>1844</v>
      </c>
      <c r="F4817">
        <v>29189587</v>
      </c>
      <c r="G4817">
        <v>1003341172</v>
      </c>
      <c r="H4817" t="s">
        <v>40555</v>
      </c>
      <c r="I4817" t="s">
        <v>26151</v>
      </c>
      <c r="J4817" t="s">
        <v>34517</v>
      </c>
      <c r="K4817" t="s">
        <v>26152</v>
      </c>
      <c r="L4817">
        <v>1112</v>
      </c>
      <c r="M4817">
        <v>5</v>
      </c>
      <c r="Q4817" s="1">
        <v>44915</v>
      </c>
      <c r="R4817" t="s">
        <v>2628</v>
      </c>
      <c r="S4817">
        <v>766</v>
      </c>
      <c r="T4817" t="s">
        <v>9508</v>
      </c>
      <c r="V4817">
        <v>2</v>
      </c>
      <c r="W4817" t="s">
        <v>2629</v>
      </c>
      <c r="X4817">
        <v>1</v>
      </c>
      <c r="Y4817" t="s">
        <v>34899</v>
      </c>
      <c r="Z4817">
        <v>6</v>
      </c>
      <c r="AA4817">
        <v>195608</v>
      </c>
      <c r="AB4817">
        <v>121</v>
      </c>
      <c r="AC4817" t="s">
        <v>2640</v>
      </c>
      <c r="AD4817">
        <v>1012</v>
      </c>
      <c r="AE4817" t="s">
        <v>2</v>
      </c>
      <c r="AF4817">
        <v>1</v>
      </c>
      <c r="AG4817" t="s">
        <v>34895</v>
      </c>
      <c r="AH4817">
        <v>21</v>
      </c>
      <c r="AI4817" t="s">
        <v>34900</v>
      </c>
      <c r="AJ4817">
        <v>766</v>
      </c>
      <c r="AK4817" t="s">
        <v>9508</v>
      </c>
      <c r="AP4817" t="s">
        <v>34516</v>
      </c>
      <c r="AQ4817" t="s">
        <v>34515</v>
      </c>
      <c r="AR4817">
        <v>0</v>
      </c>
      <c r="AS4817" t="s">
        <v>2632</v>
      </c>
      <c r="AT4817" t="s">
        <v>26153</v>
      </c>
      <c r="AW4817">
        <v>55.888975760000001</v>
      </c>
      <c r="AX4817">
        <v>9.5629308599999998</v>
      </c>
      <c r="AY4817" t="s">
        <v>2633</v>
      </c>
      <c r="AZ4817">
        <v>1082</v>
      </c>
      <c r="BA4817" t="s">
        <v>4400</v>
      </c>
    </row>
    <row r="4818" spans="1:53" x14ac:dyDescent="0.25">
      <c r="A4818">
        <v>627007</v>
      </c>
      <c r="B4818" t="s">
        <v>40556</v>
      </c>
      <c r="C4818">
        <v>7160</v>
      </c>
      <c r="D4818" t="s">
        <v>38034</v>
      </c>
      <c r="E4818" t="s">
        <v>40557</v>
      </c>
      <c r="F4818">
        <v>29550751</v>
      </c>
      <c r="G4818">
        <v>1003334566</v>
      </c>
      <c r="H4818" t="s">
        <v>40558</v>
      </c>
      <c r="I4818" t="s">
        <v>26154</v>
      </c>
      <c r="J4818" t="s">
        <v>26155</v>
      </c>
      <c r="K4818" t="s">
        <v>26156</v>
      </c>
      <c r="L4818">
        <v>714</v>
      </c>
      <c r="M4818">
        <v>20</v>
      </c>
      <c r="Q4818" s="1">
        <v>43794</v>
      </c>
      <c r="R4818" t="s">
        <v>2628</v>
      </c>
      <c r="V4818">
        <v>4</v>
      </c>
      <c r="W4818" t="s">
        <v>3081</v>
      </c>
      <c r="X4818">
        <v>1</v>
      </c>
      <c r="Y4818" t="s">
        <v>34899</v>
      </c>
      <c r="AA4818">
        <v>197908</v>
      </c>
      <c r="AB4818">
        <v>131</v>
      </c>
      <c r="AC4818" t="s">
        <v>983</v>
      </c>
      <c r="AD4818">
        <v>1061</v>
      </c>
      <c r="AE4818" t="s">
        <v>983</v>
      </c>
      <c r="AF4818">
        <v>1</v>
      </c>
      <c r="AG4818" t="s">
        <v>34895</v>
      </c>
      <c r="AH4818">
        <v>99</v>
      </c>
      <c r="AI4818" t="s">
        <v>34896</v>
      </c>
      <c r="AJ4818">
        <v>766</v>
      </c>
      <c r="AK4818" t="s">
        <v>9508</v>
      </c>
      <c r="AP4818" t="s">
        <v>26157</v>
      </c>
      <c r="AQ4818" t="s">
        <v>26158</v>
      </c>
      <c r="AR4818">
        <v>0</v>
      </c>
      <c r="AS4818" t="s">
        <v>2632</v>
      </c>
      <c r="AT4818" t="s">
        <v>5075</v>
      </c>
      <c r="AW4818">
        <v>55.863357450000002</v>
      </c>
      <c r="AX4818">
        <v>9.4844268199999995</v>
      </c>
      <c r="AY4818" t="s">
        <v>2633</v>
      </c>
      <c r="AZ4818">
        <v>1082</v>
      </c>
      <c r="BA4818" t="s">
        <v>4400</v>
      </c>
    </row>
    <row r="4819" spans="1:53" x14ac:dyDescent="0.25">
      <c r="A4819">
        <v>627008</v>
      </c>
      <c r="B4819" t="s">
        <v>26159</v>
      </c>
      <c r="C4819">
        <v>7100</v>
      </c>
      <c r="D4819" t="s">
        <v>4408</v>
      </c>
      <c r="E4819" t="s">
        <v>1845</v>
      </c>
      <c r="F4819">
        <v>12344678</v>
      </c>
      <c r="G4819">
        <v>1000372183</v>
      </c>
      <c r="H4819" t="s">
        <v>40559</v>
      </c>
      <c r="I4819" t="s">
        <v>26160</v>
      </c>
      <c r="J4819" t="s">
        <v>26160</v>
      </c>
      <c r="K4819" t="s">
        <v>26161</v>
      </c>
      <c r="L4819">
        <v>2762</v>
      </c>
      <c r="M4819" t="s">
        <v>26162</v>
      </c>
      <c r="Q4819" s="1">
        <v>43871</v>
      </c>
      <c r="R4819" t="s">
        <v>2628</v>
      </c>
      <c r="V4819">
        <v>5</v>
      </c>
      <c r="W4819" t="s">
        <v>2938</v>
      </c>
      <c r="X4819">
        <v>1</v>
      </c>
      <c r="Y4819" t="s">
        <v>34899</v>
      </c>
      <c r="Z4819">
        <v>9</v>
      </c>
      <c r="AA4819">
        <v>198808</v>
      </c>
      <c r="AB4819">
        <v>121</v>
      </c>
      <c r="AC4819" t="s">
        <v>2640</v>
      </c>
      <c r="AD4819">
        <v>1013</v>
      </c>
      <c r="AE4819" t="s">
        <v>47</v>
      </c>
      <c r="AF4819">
        <v>1</v>
      </c>
      <c r="AG4819" t="s">
        <v>34895</v>
      </c>
      <c r="AH4819">
        <v>22</v>
      </c>
      <c r="AI4819" t="s">
        <v>34977</v>
      </c>
      <c r="AJ4819">
        <v>630</v>
      </c>
      <c r="AK4819" t="s">
        <v>4412</v>
      </c>
      <c r="AP4819" t="s">
        <v>26163</v>
      </c>
      <c r="AQ4819" t="s">
        <v>26164</v>
      </c>
      <c r="AR4819">
        <v>0</v>
      </c>
      <c r="AS4819" t="s">
        <v>2632</v>
      </c>
      <c r="AT4819" t="s">
        <v>26165</v>
      </c>
      <c r="AW4819">
        <v>55.762427150000001</v>
      </c>
      <c r="AX4819">
        <v>9.5345609600000003</v>
      </c>
      <c r="AY4819" t="s">
        <v>2633</v>
      </c>
      <c r="AZ4819">
        <v>1083</v>
      </c>
      <c r="BA4819" t="s">
        <v>4409</v>
      </c>
    </row>
    <row r="4820" spans="1:53" x14ac:dyDescent="0.25">
      <c r="A4820">
        <v>627247</v>
      </c>
      <c r="B4820" t="s">
        <v>40560</v>
      </c>
      <c r="C4820">
        <v>7160</v>
      </c>
      <c r="D4820" t="s">
        <v>38034</v>
      </c>
      <c r="E4820" t="s">
        <v>40561</v>
      </c>
      <c r="F4820">
        <v>16643041</v>
      </c>
      <c r="G4820">
        <v>1002960084</v>
      </c>
      <c r="H4820" t="s">
        <v>40464</v>
      </c>
      <c r="J4820" t="s">
        <v>25751</v>
      </c>
      <c r="K4820" t="s">
        <v>26166</v>
      </c>
      <c r="L4820">
        <v>1680</v>
      </c>
      <c r="M4820">
        <v>40</v>
      </c>
      <c r="Q4820" s="1">
        <v>40574</v>
      </c>
      <c r="R4820" t="s">
        <v>2628</v>
      </c>
      <c r="U4820" s="1">
        <v>40575</v>
      </c>
      <c r="V4820">
        <v>4</v>
      </c>
      <c r="W4820" t="s">
        <v>3081</v>
      </c>
      <c r="X4820">
        <v>1</v>
      </c>
      <c r="Y4820" t="s">
        <v>34899</v>
      </c>
      <c r="AA4820">
        <v>200208</v>
      </c>
      <c r="AB4820">
        <v>137</v>
      </c>
      <c r="AC4820" t="s">
        <v>3522</v>
      </c>
      <c r="AD4820">
        <v>1053</v>
      </c>
      <c r="AE4820" t="s">
        <v>3522</v>
      </c>
      <c r="AF4820">
        <v>3</v>
      </c>
      <c r="AG4820" t="s">
        <v>2688</v>
      </c>
      <c r="AH4820">
        <v>30</v>
      </c>
      <c r="AI4820" t="s">
        <v>3512</v>
      </c>
      <c r="AJ4820">
        <v>766</v>
      </c>
      <c r="AK4820" t="s">
        <v>9508</v>
      </c>
      <c r="AL4820">
        <v>2</v>
      </c>
      <c r="AM4820" t="s">
        <v>2703</v>
      </c>
      <c r="AN4820">
        <v>615248</v>
      </c>
      <c r="AO4820">
        <v>615248</v>
      </c>
      <c r="AP4820" t="s">
        <v>25589</v>
      </c>
      <c r="AQ4820" t="s">
        <v>25590</v>
      </c>
      <c r="AR4820">
        <v>2</v>
      </c>
      <c r="AS4820" t="s">
        <v>3549</v>
      </c>
      <c r="AT4820" t="s">
        <v>26167</v>
      </c>
      <c r="AW4820">
        <v>55.852663373412703</v>
      </c>
      <c r="AX4820">
        <v>9.4733155865935803</v>
      </c>
      <c r="AY4820" t="s">
        <v>2633</v>
      </c>
      <c r="AZ4820">
        <v>1082</v>
      </c>
      <c r="BA4820" t="s">
        <v>4400</v>
      </c>
    </row>
    <row r="4821" spans="1:53" x14ac:dyDescent="0.25">
      <c r="A4821">
        <v>627300</v>
      </c>
      <c r="B4821" t="s">
        <v>26168</v>
      </c>
      <c r="C4821">
        <v>8762</v>
      </c>
      <c r="D4821" t="s">
        <v>26169</v>
      </c>
      <c r="E4821" t="s">
        <v>1846</v>
      </c>
      <c r="F4821">
        <v>33766513</v>
      </c>
      <c r="G4821">
        <v>1001709980</v>
      </c>
      <c r="H4821" t="s">
        <v>26170</v>
      </c>
      <c r="I4821" t="s">
        <v>26171</v>
      </c>
      <c r="J4821" t="s">
        <v>26172</v>
      </c>
      <c r="K4821" t="s">
        <v>25451</v>
      </c>
      <c r="L4821">
        <v>1274</v>
      </c>
      <c r="M4821">
        <v>1</v>
      </c>
      <c r="Q4821" s="1">
        <v>44802</v>
      </c>
      <c r="R4821" t="s">
        <v>2628</v>
      </c>
      <c r="V4821">
        <v>5</v>
      </c>
      <c r="W4821" t="s">
        <v>2938</v>
      </c>
      <c r="X4821">
        <v>1</v>
      </c>
      <c r="Y4821" t="s">
        <v>34899</v>
      </c>
      <c r="Z4821">
        <v>10</v>
      </c>
      <c r="AA4821">
        <v>189308</v>
      </c>
      <c r="AB4821">
        <v>123</v>
      </c>
      <c r="AC4821" t="s">
        <v>109</v>
      </c>
      <c r="AD4821">
        <v>1011</v>
      </c>
      <c r="AE4821" t="s">
        <v>109</v>
      </c>
      <c r="AF4821">
        <v>1</v>
      </c>
      <c r="AG4821" t="s">
        <v>34895</v>
      </c>
      <c r="AH4821">
        <v>80</v>
      </c>
      <c r="AI4821" t="s">
        <v>109</v>
      </c>
      <c r="AJ4821">
        <v>766</v>
      </c>
      <c r="AK4821" t="s">
        <v>9508</v>
      </c>
      <c r="AP4821" t="s">
        <v>26173</v>
      </c>
      <c r="AQ4821" t="s">
        <v>26174</v>
      </c>
      <c r="AR4821">
        <v>0</v>
      </c>
      <c r="AS4821" t="s">
        <v>2632</v>
      </c>
      <c r="AT4821" t="s">
        <v>5373</v>
      </c>
      <c r="AW4821">
        <v>55.870267869999999</v>
      </c>
      <c r="AX4821">
        <v>9.6616541500000004</v>
      </c>
      <c r="AY4821" t="s">
        <v>2633</v>
      </c>
      <c r="AZ4821">
        <v>1082</v>
      </c>
      <c r="BA4821" t="s">
        <v>4400</v>
      </c>
    </row>
    <row r="4822" spans="1:53" x14ac:dyDescent="0.25">
      <c r="A4822">
        <v>627301</v>
      </c>
      <c r="B4822" t="s">
        <v>26175</v>
      </c>
      <c r="C4822">
        <v>7171</v>
      </c>
      <c r="D4822" t="s">
        <v>25404</v>
      </c>
      <c r="E4822" t="s">
        <v>40562</v>
      </c>
      <c r="F4822">
        <v>16011118</v>
      </c>
      <c r="G4822">
        <v>1001017956</v>
      </c>
      <c r="H4822" t="s">
        <v>26176</v>
      </c>
      <c r="I4822" t="s">
        <v>26177</v>
      </c>
      <c r="J4822" t="s">
        <v>26178</v>
      </c>
      <c r="K4822" t="s">
        <v>40563</v>
      </c>
      <c r="L4822">
        <v>620</v>
      </c>
      <c r="M4822">
        <v>11</v>
      </c>
      <c r="Q4822" s="1">
        <v>43794</v>
      </c>
      <c r="R4822" t="s">
        <v>2981</v>
      </c>
      <c r="V4822">
        <v>5</v>
      </c>
      <c r="W4822" t="s">
        <v>2938</v>
      </c>
      <c r="X4822">
        <v>7</v>
      </c>
      <c r="Y4822" t="s">
        <v>3570</v>
      </c>
      <c r="AA4822">
        <v>184901</v>
      </c>
      <c r="AB4822">
        <v>141</v>
      </c>
      <c r="AC4822" t="s">
        <v>2173</v>
      </c>
      <c r="AD4822">
        <v>1022</v>
      </c>
      <c r="AE4822" t="s">
        <v>2173</v>
      </c>
      <c r="AF4822">
        <v>1</v>
      </c>
      <c r="AG4822" t="s">
        <v>34895</v>
      </c>
      <c r="AH4822">
        <v>84</v>
      </c>
      <c r="AI4822" t="s">
        <v>35084</v>
      </c>
      <c r="AJ4822">
        <v>766</v>
      </c>
      <c r="AK4822" t="s">
        <v>9508</v>
      </c>
      <c r="AP4822" t="s">
        <v>26179</v>
      </c>
      <c r="AQ4822" t="s">
        <v>26180</v>
      </c>
      <c r="AR4822">
        <v>0</v>
      </c>
      <c r="AS4822" t="s">
        <v>2632</v>
      </c>
      <c r="AT4822" t="s">
        <v>36691</v>
      </c>
      <c r="AW4822">
        <v>55.84432983</v>
      </c>
      <c r="AX4822">
        <v>9.5891210000000004</v>
      </c>
      <c r="AY4822" t="s">
        <v>2633</v>
      </c>
      <c r="AZ4822">
        <v>1082</v>
      </c>
      <c r="BA4822" t="s">
        <v>4400</v>
      </c>
    </row>
    <row r="4823" spans="1:53" x14ac:dyDescent="0.25">
      <c r="A4823">
        <v>627375</v>
      </c>
      <c r="B4823" t="s">
        <v>40564</v>
      </c>
      <c r="C4823">
        <v>7160</v>
      </c>
      <c r="D4823" t="s">
        <v>38034</v>
      </c>
      <c r="E4823" t="s">
        <v>40565</v>
      </c>
      <c r="F4823">
        <v>19269906</v>
      </c>
      <c r="G4823">
        <v>1003746525</v>
      </c>
      <c r="H4823" t="s">
        <v>26181</v>
      </c>
      <c r="I4823" t="s">
        <v>26182</v>
      </c>
      <c r="J4823" t="s">
        <v>26183</v>
      </c>
      <c r="K4823" t="s">
        <v>26184</v>
      </c>
      <c r="L4823">
        <v>162</v>
      </c>
      <c r="M4823">
        <v>22</v>
      </c>
      <c r="Q4823" s="1">
        <v>44564</v>
      </c>
      <c r="R4823" t="s">
        <v>2628</v>
      </c>
      <c r="U4823" s="1">
        <v>44561</v>
      </c>
      <c r="V4823">
        <v>0</v>
      </c>
      <c r="W4823" t="s">
        <v>3383</v>
      </c>
      <c r="X4823">
        <v>1</v>
      </c>
      <c r="Y4823" t="s">
        <v>34899</v>
      </c>
      <c r="AA4823">
        <v>199101</v>
      </c>
      <c r="AB4823">
        <v>147</v>
      </c>
      <c r="AC4823" t="s">
        <v>35093</v>
      </c>
      <c r="AD4823">
        <v>1021</v>
      </c>
      <c r="AE4823" t="s">
        <v>35093</v>
      </c>
      <c r="AF4823">
        <v>3</v>
      </c>
      <c r="AG4823" t="s">
        <v>2688</v>
      </c>
      <c r="AH4823">
        <v>86</v>
      </c>
      <c r="AI4823" t="s">
        <v>35093</v>
      </c>
      <c r="AJ4823">
        <v>766</v>
      </c>
      <c r="AK4823" t="s">
        <v>9508</v>
      </c>
      <c r="AP4823" t="s">
        <v>26185</v>
      </c>
      <c r="AQ4823" t="s">
        <v>26186</v>
      </c>
      <c r="AR4823">
        <v>0</v>
      </c>
      <c r="AS4823" t="s">
        <v>2632</v>
      </c>
      <c r="AT4823" t="s">
        <v>12670</v>
      </c>
      <c r="AW4823">
        <v>55.851151450000003</v>
      </c>
      <c r="AX4823">
        <v>9.4825860199999994</v>
      </c>
      <c r="AY4823" t="s">
        <v>2633</v>
      </c>
      <c r="AZ4823">
        <v>1082</v>
      </c>
      <c r="BA4823" t="s">
        <v>4400</v>
      </c>
    </row>
    <row r="4824" spans="1:53" x14ac:dyDescent="0.25">
      <c r="A4824">
        <v>629001</v>
      </c>
      <c r="B4824" t="s">
        <v>1847</v>
      </c>
      <c r="C4824">
        <v>6580</v>
      </c>
      <c r="D4824" t="s">
        <v>12026</v>
      </c>
      <c r="E4824" t="s">
        <v>1847</v>
      </c>
      <c r="F4824">
        <v>29189897</v>
      </c>
      <c r="G4824">
        <v>1003341366</v>
      </c>
      <c r="H4824" t="s">
        <v>40566</v>
      </c>
      <c r="I4824" t="s">
        <v>26187</v>
      </c>
      <c r="J4824" t="s">
        <v>26188</v>
      </c>
      <c r="K4824" t="s">
        <v>26189</v>
      </c>
      <c r="L4824">
        <v>370</v>
      </c>
      <c r="M4824">
        <v>45</v>
      </c>
      <c r="Q4824" s="1">
        <v>43784</v>
      </c>
      <c r="R4824" t="s">
        <v>2628</v>
      </c>
      <c r="S4824">
        <v>621</v>
      </c>
      <c r="T4824" t="s">
        <v>1802</v>
      </c>
      <c r="V4824">
        <v>2</v>
      </c>
      <c r="W4824" t="s">
        <v>2629</v>
      </c>
      <c r="X4824">
        <v>1</v>
      </c>
      <c r="Y4824" t="s">
        <v>34899</v>
      </c>
      <c r="Z4824">
        <v>10</v>
      </c>
      <c r="AB4824">
        <v>121</v>
      </c>
      <c r="AC4824" t="s">
        <v>2640</v>
      </c>
      <c r="AD4824">
        <v>1012</v>
      </c>
      <c r="AE4824" t="s">
        <v>2</v>
      </c>
      <c r="AF4824">
        <v>1</v>
      </c>
      <c r="AG4824" t="s">
        <v>34895</v>
      </c>
      <c r="AH4824">
        <v>21</v>
      </c>
      <c r="AI4824" t="s">
        <v>34900</v>
      </c>
      <c r="AJ4824">
        <v>621</v>
      </c>
      <c r="AK4824" t="s">
        <v>1802</v>
      </c>
      <c r="AP4824" t="s">
        <v>26190</v>
      </c>
      <c r="AQ4824" t="s">
        <v>26191</v>
      </c>
      <c r="AR4824">
        <v>0</v>
      </c>
      <c r="AS4824" t="s">
        <v>2632</v>
      </c>
      <c r="AT4824" t="s">
        <v>19496</v>
      </c>
      <c r="AW4824">
        <v>55.428694210000003</v>
      </c>
      <c r="AX4824">
        <v>9.2764237600000001</v>
      </c>
      <c r="AY4824" t="s">
        <v>2633</v>
      </c>
      <c r="AZ4824">
        <v>1083</v>
      </c>
      <c r="BA4824" t="s">
        <v>4409</v>
      </c>
    </row>
    <row r="4825" spans="1:53" x14ac:dyDescent="0.25">
      <c r="A4825">
        <v>629002</v>
      </c>
      <c r="B4825" t="s">
        <v>1848</v>
      </c>
      <c r="C4825">
        <v>6580</v>
      </c>
      <c r="D4825" t="s">
        <v>12026</v>
      </c>
      <c r="E4825" t="s">
        <v>1848</v>
      </c>
      <c r="F4825">
        <v>29189897</v>
      </c>
      <c r="G4825">
        <v>1003341500</v>
      </c>
      <c r="H4825" t="s">
        <v>40567</v>
      </c>
      <c r="I4825" t="s">
        <v>26192</v>
      </c>
      <c r="J4825" t="s">
        <v>26193</v>
      </c>
      <c r="K4825" t="s">
        <v>26194</v>
      </c>
      <c r="L4825">
        <v>861</v>
      </c>
      <c r="M4825">
        <v>14</v>
      </c>
      <c r="Q4825" s="1">
        <v>44279</v>
      </c>
      <c r="R4825" t="s">
        <v>2628</v>
      </c>
      <c r="S4825">
        <v>621</v>
      </c>
      <c r="T4825" t="s">
        <v>1802</v>
      </c>
      <c r="V4825">
        <v>2</v>
      </c>
      <c r="W4825" t="s">
        <v>2629</v>
      </c>
      <c r="X4825">
        <v>1</v>
      </c>
      <c r="Y4825" t="s">
        <v>34899</v>
      </c>
      <c r="Z4825">
        <v>7</v>
      </c>
      <c r="AA4825">
        <v>196008</v>
      </c>
      <c r="AB4825">
        <v>121</v>
      </c>
      <c r="AC4825" t="s">
        <v>2640</v>
      </c>
      <c r="AD4825">
        <v>1012</v>
      </c>
      <c r="AE4825" t="s">
        <v>2</v>
      </c>
      <c r="AF4825">
        <v>1</v>
      </c>
      <c r="AG4825" t="s">
        <v>34895</v>
      </c>
      <c r="AH4825">
        <v>21</v>
      </c>
      <c r="AI4825" t="s">
        <v>34900</v>
      </c>
      <c r="AJ4825">
        <v>621</v>
      </c>
      <c r="AK4825" t="s">
        <v>1802</v>
      </c>
      <c r="AP4825" t="s">
        <v>26195</v>
      </c>
      <c r="AQ4825" t="s">
        <v>26196</v>
      </c>
      <c r="AR4825">
        <v>0</v>
      </c>
      <c r="AS4825" t="s">
        <v>2632</v>
      </c>
      <c r="AT4825" t="s">
        <v>26197</v>
      </c>
      <c r="AW4825">
        <v>55.402179089999997</v>
      </c>
      <c r="AX4825">
        <v>9.3770870899999998</v>
      </c>
      <c r="AY4825" t="s">
        <v>2633</v>
      </c>
      <c r="AZ4825">
        <v>1083</v>
      </c>
      <c r="BA4825" t="s">
        <v>4409</v>
      </c>
    </row>
    <row r="4826" spans="1:53" x14ac:dyDescent="0.25">
      <c r="A4826">
        <v>629003</v>
      </c>
      <c r="B4826" t="s">
        <v>40568</v>
      </c>
      <c r="C4826">
        <v>6580</v>
      </c>
      <c r="D4826" t="s">
        <v>12026</v>
      </c>
      <c r="E4826" t="s">
        <v>40569</v>
      </c>
      <c r="F4826">
        <v>29189897</v>
      </c>
      <c r="G4826">
        <v>1003341536</v>
      </c>
      <c r="H4826" t="s">
        <v>26198</v>
      </c>
      <c r="I4826" t="s">
        <v>26199</v>
      </c>
      <c r="J4826" t="s">
        <v>26200</v>
      </c>
      <c r="K4826" t="s">
        <v>40570</v>
      </c>
      <c r="L4826">
        <v>1107</v>
      </c>
      <c r="M4826">
        <v>80</v>
      </c>
      <c r="Q4826" s="1">
        <v>40732</v>
      </c>
      <c r="R4826" t="s">
        <v>2628</v>
      </c>
      <c r="S4826">
        <v>621</v>
      </c>
      <c r="T4826" t="s">
        <v>1802</v>
      </c>
      <c r="U4826" s="1">
        <v>40755</v>
      </c>
      <c r="V4826">
        <v>2</v>
      </c>
      <c r="W4826" t="s">
        <v>2629</v>
      </c>
      <c r="X4826">
        <v>1</v>
      </c>
      <c r="Y4826" t="s">
        <v>34899</v>
      </c>
      <c r="Z4826">
        <v>7</v>
      </c>
      <c r="AA4826">
        <v>197308</v>
      </c>
      <c r="AB4826">
        <v>121</v>
      </c>
      <c r="AC4826" t="s">
        <v>2640</v>
      </c>
      <c r="AD4826">
        <v>1012</v>
      </c>
      <c r="AE4826" t="s">
        <v>2</v>
      </c>
      <c r="AF4826">
        <v>3</v>
      </c>
      <c r="AG4826" t="s">
        <v>2688</v>
      </c>
      <c r="AH4826">
        <v>21</v>
      </c>
      <c r="AI4826" t="s">
        <v>34900</v>
      </c>
      <c r="AJ4826">
        <v>621</v>
      </c>
      <c r="AK4826" t="s">
        <v>1802</v>
      </c>
      <c r="AL4826">
        <v>2</v>
      </c>
      <c r="AM4826" t="s">
        <v>2703</v>
      </c>
      <c r="AN4826">
        <v>629001</v>
      </c>
      <c r="AP4826" t="s">
        <v>26201</v>
      </c>
      <c r="AQ4826" t="s">
        <v>26202</v>
      </c>
      <c r="AR4826">
        <v>0</v>
      </c>
      <c r="AS4826" t="s">
        <v>2632</v>
      </c>
      <c r="AT4826" t="s">
        <v>36050</v>
      </c>
      <c r="AW4826">
        <v>55.421913568826298</v>
      </c>
      <c r="AX4826">
        <v>9.2935991877631903</v>
      </c>
      <c r="AY4826" t="s">
        <v>2633</v>
      </c>
      <c r="AZ4826">
        <v>1083</v>
      </c>
      <c r="BA4826" t="s">
        <v>4409</v>
      </c>
    </row>
    <row r="4827" spans="1:53" x14ac:dyDescent="0.25">
      <c r="A4827">
        <v>629004</v>
      </c>
      <c r="B4827" t="s">
        <v>26203</v>
      </c>
      <c r="C4827">
        <v>6640</v>
      </c>
      <c r="D4827" t="s">
        <v>11902</v>
      </c>
      <c r="E4827" t="s">
        <v>1849</v>
      </c>
      <c r="F4827">
        <v>29189897</v>
      </c>
      <c r="G4827">
        <v>1006401974</v>
      </c>
      <c r="H4827" t="s">
        <v>16616</v>
      </c>
      <c r="I4827" t="s">
        <v>26204</v>
      </c>
      <c r="J4827" t="s">
        <v>26205</v>
      </c>
      <c r="K4827" t="s">
        <v>16617</v>
      </c>
      <c r="L4827">
        <v>381</v>
      </c>
      <c r="M4827">
        <v>14</v>
      </c>
      <c r="Q4827" s="1">
        <v>44754</v>
      </c>
      <c r="R4827" t="s">
        <v>2628</v>
      </c>
      <c r="S4827">
        <v>621</v>
      </c>
      <c r="T4827" t="s">
        <v>1802</v>
      </c>
      <c r="V4827">
        <v>2</v>
      </c>
      <c r="W4827" t="s">
        <v>2629</v>
      </c>
      <c r="X4827">
        <v>1</v>
      </c>
      <c r="Y4827" t="s">
        <v>34899</v>
      </c>
      <c r="Z4827">
        <v>7</v>
      </c>
      <c r="AA4827">
        <v>198308</v>
      </c>
      <c r="AB4827">
        <v>121</v>
      </c>
      <c r="AC4827" t="s">
        <v>2640</v>
      </c>
      <c r="AD4827">
        <v>1012</v>
      </c>
      <c r="AE4827" t="s">
        <v>2</v>
      </c>
      <c r="AF4827">
        <v>1</v>
      </c>
      <c r="AG4827" t="s">
        <v>34895</v>
      </c>
      <c r="AH4827">
        <v>21</v>
      </c>
      <c r="AI4827" t="s">
        <v>34900</v>
      </c>
      <c r="AJ4827">
        <v>621</v>
      </c>
      <c r="AK4827" t="s">
        <v>1802</v>
      </c>
      <c r="AP4827" t="s">
        <v>16618</v>
      </c>
      <c r="AQ4827" t="s">
        <v>16619</v>
      </c>
      <c r="AR4827">
        <v>0</v>
      </c>
      <c r="AS4827" t="s">
        <v>2632</v>
      </c>
      <c r="AT4827" t="s">
        <v>16620</v>
      </c>
      <c r="AW4827">
        <v>55.460456149999999</v>
      </c>
      <c r="AX4827">
        <v>9.3480100299999993</v>
      </c>
      <c r="AY4827" t="s">
        <v>2633</v>
      </c>
      <c r="AZ4827">
        <v>1083</v>
      </c>
      <c r="BA4827" t="s">
        <v>4409</v>
      </c>
    </row>
    <row r="4828" spans="1:53" x14ac:dyDescent="0.25">
      <c r="A4828">
        <v>629210</v>
      </c>
      <c r="B4828" t="s">
        <v>26206</v>
      </c>
      <c r="C4828">
        <v>6580</v>
      </c>
      <c r="D4828" t="s">
        <v>12026</v>
      </c>
      <c r="E4828" t="s">
        <v>26207</v>
      </c>
      <c r="F4828">
        <v>29189897</v>
      </c>
      <c r="G4828">
        <v>1003341391</v>
      </c>
      <c r="H4828" t="s">
        <v>39617</v>
      </c>
      <c r="I4828" t="s">
        <v>26208</v>
      </c>
      <c r="J4828" t="s">
        <v>26208</v>
      </c>
      <c r="K4828" t="s">
        <v>40571</v>
      </c>
      <c r="L4828">
        <v>691</v>
      </c>
      <c r="M4828">
        <v>9</v>
      </c>
      <c r="Q4828" s="1">
        <v>42314</v>
      </c>
      <c r="R4828" t="s">
        <v>2628</v>
      </c>
      <c r="S4828">
        <v>621</v>
      </c>
      <c r="T4828" t="s">
        <v>1802</v>
      </c>
      <c r="U4828" s="1">
        <v>42310</v>
      </c>
      <c r="V4828">
        <v>2</v>
      </c>
      <c r="W4828" t="s">
        <v>2629</v>
      </c>
      <c r="X4828">
        <v>1</v>
      </c>
      <c r="Y4828" t="s">
        <v>34899</v>
      </c>
      <c r="AA4828">
        <v>195504</v>
      </c>
      <c r="AB4828">
        <v>125</v>
      </c>
      <c r="AC4828" t="s">
        <v>3462</v>
      </c>
      <c r="AD4828">
        <v>1014</v>
      </c>
      <c r="AE4828" t="s">
        <v>102</v>
      </c>
      <c r="AF4828">
        <v>3</v>
      </c>
      <c r="AG4828" t="s">
        <v>2688</v>
      </c>
      <c r="AH4828">
        <v>24</v>
      </c>
      <c r="AI4828" t="s">
        <v>3462</v>
      </c>
      <c r="AJ4828">
        <v>621</v>
      </c>
      <c r="AK4828" t="s">
        <v>1802</v>
      </c>
      <c r="AL4828">
        <v>2</v>
      </c>
      <c r="AM4828" t="s">
        <v>2703</v>
      </c>
      <c r="AN4828">
        <v>621211</v>
      </c>
      <c r="AP4828" t="s">
        <v>25955</v>
      </c>
      <c r="AQ4828" t="s">
        <v>26209</v>
      </c>
      <c r="AR4828">
        <v>0</v>
      </c>
      <c r="AS4828" t="s">
        <v>2632</v>
      </c>
      <c r="AT4828" t="s">
        <v>35152</v>
      </c>
      <c r="AW4828">
        <v>55.427028336978601</v>
      </c>
      <c r="AX4828">
        <v>9.2826335624926894</v>
      </c>
      <c r="AY4828" t="s">
        <v>2633</v>
      </c>
      <c r="AZ4828">
        <v>1083</v>
      </c>
      <c r="BA4828" t="s">
        <v>4409</v>
      </c>
    </row>
    <row r="4829" spans="1:53" x14ac:dyDescent="0.25">
      <c r="A4829">
        <v>630000</v>
      </c>
      <c r="B4829" t="s">
        <v>4412</v>
      </c>
      <c r="C4829">
        <v>7100</v>
      </c>
      <c r="D4829" t="s">
        <v>4408</v>
      </c>
      <c r="E4829" t="s">
        <v>4412</v>
      </c>
      <c r="F4829">
        <v>29189900</v>
      </c>
      <c r="J4829" t="s">
        <v>14977</v>
      </c>
      <c r="K4829" t="s">
        <v>37891</v>
      </c>
      <c r="L4829">
        <v>2108</v>
      </c>
      <c r="M4829">
        <v>1</v>
      </c>
      <c r="Q4829" s="1">
        <v>43794</v>
      </c>
      <c r="R4829" t="s">
        <v>2981</v>
      </c>
      <c r="S4829">
        <v>630</v>
      </c>
      <c r="T4829" t="s">
        <v>4412</v>
      </c>
      <c r="V4829">
        <v>2</v>
      </c>
      <c r="W4829" t="s">
        <v>2629</v>
      </c>
      <c r="X4829">
        <v>5</v>
      </c>
      <c r="Y4829" t="s">
        <v>34894</v>
      </c>
      <c r="AA4829">
        <v>200701</v>
      </c>
      <c r="AB4829">
        <v>923</v>
      </c>
      <c r="AC4829" t="s">
        <v>149</v>
      </c>
      <c r="AD4829">
        <v>2013</v>
      </c>
      <c r="AE4829" t="s">
        <v>149</v>
      </c>
      <c r="AF4829">
        <v>1</v>
      </c>
      <c r="AG4829" t="s">
        <v>34895</v>
      </c>
      <c r="AH4829">
        <v>99</v>
      </c>
      <c r="AI4829" t="s">
        <v>34896</v>
      </c>
      <c r="AJ4829">
        <v>630</v>
      </c>
      <c r="AK4829" t="s">
        <v>4412</v>
      </c>
      <c r="AP4829" t="s">
        <v>26210</v>
      </c>
      <c r="AQ4829" t="s">
        <v>14979</v>
      </c>
      <c r="AR4829">
        <v>0</v>
      </c>
      <c r="AS4829" t="s">
        <v>2632</v>
      </c>
      <c r="AT4829" t="s">
        <v>8451</v>
      </c>
      <c r="AU4829" t="s">
        <v>34898</v>
      </c>
      <c r="AW4829">
        <v>55.710681360000002</v>
      </c>
      <c r="AX4829">
        <v>9.5290560600000003</v>
      </c>
      <c r="AY4829" t="s">
        <v>2633</v>
      </c>
      <c r="AZ4829">
        <v>1083</v>
      </c>
      <c r="BA4829" t="s">
        <v>4409</v>
      </c>
    </row>
    <row r="4830" spans="1:53" x14ac:dyDescent="0.25">
      <c r="A4830">
        <v>630001</v>
      </c>
      <c r="C4830">
        <v>7323</v>
      </c>
      <c r="D4830" t="s">
        <v>11223</v>
      </c>
      <c r="E4830" t="s">
        <v>26211</v>
      </c>
      <c r="F4830">
        <v>26254779</v>
      </c>
      <c r="G4830">
        <v>1008694318</v>
      </c>
      <c r="H4830" t="s">
        <v>40572</v>
      </c>
      <c r="J4830" t="s">
        <v>26212</v>
      </c>
      <c r="K4830" t="s">
        <v>26213</v>
      </c>
      <c r="L4830">
        <v>1933</v>
      </c>
      <c r="M4830" t="s">
        <v>26214</v>
      </c>
      <c r="Q4830" s="1">
        <v>40466</v>
      </c>
      <c r="R4830" t="s">
        <v>2628</v>
      </c>
      <c r="U4830" s="1">
        <v>40452</v>
      </c>
      <c r="V4830">
        <v>5</v>
      </c>
      <c r="W4830" t="s">
        <v>2938</v>
      </c>
      <c r="X4830">
        <v>1</v>
      </c>
      <c r="Y4830" t="s">
        <v>34899</v>
      </c>
      <c r="AA4830">
        <v>200110</v>
      </c>
      <c r="AB4830">
        <v>129</v>
      </c>
      <c r="AC4830" t="s">
        <v>122</v>
      </c>
      <c r="AD4830">
        <v>1016</v>
      </c>
      <c r="AE4830" t="s">
        <v>122</v>
      </c>
      <c r="AF4830">
        <v>3</v>
      </c>
      <c r="AG4830" t="s">
        <v>2688</v>
      </c>
      <c r="AH4830">
        <v>99</v>
      </c>
      <c r="AI4830" t="s">
        <v>34896</v>
      </c>
      <c r="AJ4830">
        <v>630</v>
      </c>
      <c r="AK4830" t="s">
        <v>4412</v>
      </c>
      <c r="AP4830" t="s">
        <v>26215</v>
      </c>
      <c r="AQ4830" t="s">
        <v>26216</v>
      </c>
      <c r="AR4830">
        <v>0</v>
      </c>
      <c r="AS4830" t="s">
        <v>2632</v>
      </c>
      <c r="AT4830" t="s">
        <v>17257</v>
      </c>
      <c r="AW4830">
        <v>55.8178979997246</v>
      </c>
      <c r="AX4830">
        <v>9.3361015172490998</v>
      </c>
      <c r="AY4830" t="s">
        <v>2633</v>
      </c>
      <c r="AZ4830">
        <v>1083</v>
      </c>
      <c r="BA4830" t="s">
        <v>4409</v>
      </c>
    </row>
    <row r="4831" spans="1:53" x14ac:dyDescent="0.25">
      <c r="A4831">
        <v>630002</v>
      </c>
      <c r="C4831">
        <v>7182</v>
      </c>
      <c r="D4831" t="s">
        <v>11215</v>
      </c>
      <c r="E4831" t="s">
        <v>1850</v>
      </c>
      <c r="F4831">
        <v>31981441</v>
      </c>
      <c r="G4831">
        <v>1015124586</v>
      </c>
      <c r="H4831" t="s">
        <v>26217</v>
      </c>
      <c r="J4831" t="s">
        <v>26218</v>
      </c>
      <c r="K4831" t="s">
        <v>26219</v>
      </c>
      <c r="L4831">
        <v>261</v>
      </c>
      <c r="M4831">
        <v>21</v>
      </c>
      <c r="Q4831" s="1">
        <v>42999</v>
      </c>
      <c r="R4831" t="s">
        <v>2628</v>
      </c>
      <c r="S4831">
        <v>630</v>
      </c>
      <c r="T4831" t="s">
        <v>4412</v>
      </c>
      <c r="U4831" s="1">
        <v>42979</v>
      </c>
      <c r="V4831">
        <v>6</v>
      </c>
      <c r="W4831" t="s">
        <v>3407</v>
      </c>
      <c r="X4831">
        <v>1</v>
      </c>
      <c r="Y4831" t="s">
        <v>34899</v>
      </c>
      <c r="AA4831">
        <v>200011</v>
      </c>
      <c r="AB4831">
        <v>129</v>
      </c>
      <c r="AC4831" t="s">
        <v>122</v>
      </c>
      <c r="AD4831">
        <v>1016</v>
      </c>
      <c r="AE4831" t="s">
        <v>122</v>
      </c>
      <c r="AF4831">
        <v>3</v>
      </c>
      <c r="AG4831" t="s">
        <v>2688</v>
      </c>
      <c r="AH4831">
        <v>99</v>
      </c>
      <c r="AI4831" t="s">
        <v>34896</v>
      </c>
      <c r="AJ4831">
        <v>630</v>
      </c>
      <c r="AK4831" t="s">
        <v>4412</v>
      </c>
      <c r="AP4831" t="s">
        <v>26220</v>
      </c>
      <c r="AQ4831" t="s">
        <v>26221</v>
      </c>
      <c r="AR4831">
        <v>0</v>
      </c>
      <c r="AS4831" t="s">
        <v>2632</v>
      </c>
      <c r="AT4831" t="s">
        <v>26222</v>
      </c>
      <c r="AW4831">
        <v>55.691684280028497</v>
      </c>
      <c r="AX4831">
        <v>9.3526769380438104</v>
      </c>
      <c r="AY4831" t="s">
        <v>2633</v>
      </c>
      <c r="AZ4831">
        <v>1083</v>
      </c>
      <c r="BA4831" t="s">
        <v>4409</v>
      </c>
    </row>
    <row r="4832" spans="1:53" x14ac:dyDescent="0.25">
      <c r="A4832">
        <v>630003</v>
      </c>
      <c r="B4832" t="s">
        <v>40573</v>
      </c>
      <c r="C4832">
        <v>7300</v>
      </c>
      <c r="D4832" t="s">
        <v>11865</v>
      </c>
      <c r="E4832" t="s">
        <v>1851</v>
      </c>
      <c r="F4832">
        <v>29189900</v>
      </c>
      <c r="G4832">
        <v>1003334372</v>
      </c>
      <c r="H4832" t="s">
        <v>26223</v>
      </c>
      <c r="I4832" t="s">
        <v>26224</v>
      </c>
      <c r="J4832" t="s">
        <v>26225</v>
      </c>
      <c r="K4832" t="s">
        <v>40574</v>
      </c>
      <c r="L4832">
        <v>2975</v>
      </c>
      <c r="M4832">
        <v>5</v>
      </c>
      <c r="Q4832" s="1">
        <v>43784</v>
      </c>
      <c r="R4832" t="s">
        <v>2988</v>
      </c>
      <c r="S4832">
        <v>630</v>
      </c>
      <c r="T4832" t="s">
        <v>4412</v>
      </c>
      <c r="V4832">
        <v>2</v>
      </c>
      <c r="W4832" t="s">
        <v>2629</v>
      </c>
      <c r="X4832">
        <v>1</v>
      </c>
      <c r="Y4832" t="s">
        <v>34899</v>
      </c>
      <c r="AA4832">
        <v>200708</v>
      </c>
      <c r="AB4832">
        <v>129</v>
      </c>
      <c r="AC4832" t="s">
        <v>122</v>
      </c>
      <c r="AD4832">
        <v>1016</v>
      </c>
      <c r="AE4832" t="s">
        <v>122</v>
      </c>
      <c r="AF4832">
        <v>1</v>
      </c>
      <c r="AG4832" t="s">
        <v>34895</v>
      </c>
      <c r="AH4832">
        <v>99</v>
      </c>
      <c r="AI4832" t="s">
        <v>34896</v>
      </c>
      <c r="AJ4832">
        <v>630</v>
      </c>
      <c r="AK4832" t="s">
        <v>4412</v>
      </c>
      <c r="AP4832" t="s">
        <v>26226</v>
      </c>
      <c r="AQ4832" t="s">
        <v>26227</v>
      </c>
      <c r="AR4832">
        <v>0</v>
      </c>
      <c r="AS4832" t="s">
        <v>2632</v>
      </c>
      <c r="AT4832" t="s">
        <v>40575</v>
      </c>
      <c r="AW4832">
        <v>55.737739259999998</v>
      </c>
      <c r="AX4832">
        <v>9.40211972</v>
      </c>
      <c r="AY4832" t="s">
        <v>2633</v>
      </c>
      <c r="AZ4832">
        <v>1083</v>
      </c>
      <c r="BA4832" t="s">
        <v>4409</v>
      </c>
    </row>
    <row r="4833" spans="1:53" x14ac:dyDescent="0.25">
      <c r="A4833">
        <v>630004</v>
      </c>
      <c r="B4833" t="s">
        <v>26228</v>
      </c>
      <c r="C4833">
        <v>7300</v>
      </c>
      <c r="D4833" t="s">
        <v>11865</v>
      </c>
      <c r="E4833" t="s">
        <v>26228</v>
      </c>
      <c r="F4833">
        <v>29189900</v>
      </c>
      <c r="H4833" t="s">
        <v>25647</v>
      </c>
      <c r="K4833" t="s">
        <v>26229</v>
      </c>
      <c r="L4833">
        <v>2724</v>
      </c>
      <c r="M4833">
        <v>2</v>
      </c>
      <c r="Q4833" s="1">
        <v>40449</v>
      </c>
      <c r="R4833" t="s">
        <v>2628</v>
      </c>
      <c r="S4833">
        <v>630</v>
      </c>
      <c r="T4833" t="s">
        <v>4412</v>
      </c>
      <c r="U4833" s="1">
        <v>40299</v>
      </c>
      <c r="V4833">
        <v>2</v>
      </c>
      <c r="W4833" t="s">
        <v>2629</v>
      </c>
      <c r="X4833">
        <v>1</v>
      </c>
      <c r="Y4833" t="s">
        <v>34899</v>
      </c>
      <c r="Z4833">
        <v>9</v>
      </c>
      <c r="AA4833">
        <v>200906</v>
      </c>
      <c r="AB4833">
        <v>121</v>
      </c>
      <c r="AC4833" t="s">
        <v>2640</v>
      </c>
      <c r="AD4833">
        <v>1012</v>
      </c>
      <c r="AE4833" t="s">
        <v>2</v>
      </c>
      <c r="AF4833">
        <v>3</v>
      </c>
      <c r="AG4833" t="s">
        <v>2688</v>
      </c>
      <c r="AH4833">
        <v>99</v>
      </c>
      <c r="AI4833" t="s">
        <v>34896</v>
      </c>
      <c r="AJ4833">
        <v>630</v>
      </c>
      <c r="AK4833" t="s">
        <v>4412</v>
      </c>
      <c r="AP4833" t="s">
        <v>26230</v>
      </c>
      <c r="AQ4833" t="s">
        <v>26231</v>
      </c>
      <c r="AR4833">
        <v>0</v>
      </c>
      <c r="AS4833" t="s">
        <v>2632</v>
      </c>
      <c r="AT4833" t="s">
        <v>25323</v>
      </c>
      <c r="AU4833" t="s">
        <v>26232</v>
      </c>
      <c r="AW4833">
        <v>55.755691552584103</v>
      </c>
      <c r="AX4833">
        <v>9.4202617660014401</v>
      </c>
      <c r="AY4833" t="s">
        <v>2633</v>
      </c>
      <c r="AZ4833">
        <v>1083</v>
      </c>
      <c r="BA4833" t="s">
        <v>4409</v>
      </c>
    </row>
    <row r="4834" spans="1:53" x14ac:dyDescent="0.25">
      <c r="A4834">
        <v>630005</v>
      </c>
      <c r="B4834" t="s">
        <v>26233</v>
      </c>
      <c r="C4834">
        <v>7100</v>
      </c>
      <c r="D4834" t="s">
        <v>4408</v>
      </c>
      <c r="E4834" t="s">
        <v>26234</v>
      </c>
      <c r="F4834">
        <v>29189900</v>
      </c>
      <c r="G4834">
        <v>1003342155</v>
      </c>
      <c r="H4834" t="s">
        <v>26235</v>
      </c>
      <c r="I4834" t="s">
        <v>26236</v>
      </c>
      <c r="J4834" t="s">
        <v>26237</v>
      </c>
      <c r="K4834" t="s">
        <v>26238</v>
      </c>
      <c r="L4834">
        <v>1171</v>
      </c>
      <c r="M4834">
        <v>20</v>
      </c>
      <c r="Q4834" s="1">
        <v>41137</v>
      </c>
      <c r="R4834" t="s">
        <v>2628</v>
      </c>
      <c r="S4834">
        <v>630</v>
      </c>
      <c r="T4834" t="s">
        <v>4412</v>
      </c>
      <c r="U4834" s="1">
        <v>41122</v>
      </c>
      <c r="V4834">
        <v>2</v>
      </c>
      <c r="W4834" t="s">
        <v>2629</v>
      </c>
      <c r="X4834">
        <v>1</v>
      </c>
      <c r="Y4834" t="s">
        <v>34899</v>
      </c>
      <c r="Z4834">
        <v>10</v>
      </c>
      <c r="AA4834">
        <v>200912</v>
      </c>
      <c r="AB4834">
        <v>126</v>
      </c>
      <c r="AC4834" t="s">
        <v>62</v>
      </c>
      <c r="AD4834">
        <v>1015</v>
      </c>
      <c r="AE4834" t="s">
        <v>62</v>
      </c>
      <c r="AF4834">
        <v>3</v>
      </c>
      <c r="AG4834" t="s">
        <v>2688</v>
      </c>
      <c r="AH4834">
        <v>99</v>
      </c>
      <c r="AI4834" t="s">
        <v>34896</v>
      </c>
      <c r="AJ4834">
        <v>630</v>
      </c>
      <c r="AK4834" t="s">
        <v>4412</v>
      </c>
      <c r="AL4834">
        <v>2</v>
      </c>
      <c r="AM4834" t="s">
        <v>2703</v>
      </c>
      <c r="AN4834">
        <v>631013</v>
      </c>
      <c r="AP4834" t="s">
        <v>26239</v>
      </c>
      <c r="AQ4834" t="s">
        <v>26240</v>
      </c>
      <c r="AR4834">
        <v>0</v>
      </c>
      <c r="AS4834" t="s">
        <v>2632</v>
      </c>
      <c r="AT4834" t="s">
        <v>26241</v>
      </c>
      <c r="AY4834" t="s">
        <v>2633</v>
      </c>
      <c r="AZ4834">
        <v>1083</v>
      </c>
      <c r="BA4834" t="s">
        <v>4409</v>
      </c>
    </row>
    <row r="4835" spans="1:53" x14ac:dyDescent="0.25">
      <c r="A4835">
        <v>630247</v>
      </c>
      <c r="B4835" t="s">
        <v>26242</v>
      </c>
      <c r="C4835">
        <v>7323</v>
      </c>
      <c r="D4835" t="s">
        <v>11223</v>
      </c>
      <c r="E4835" t="s">
        <v>26243</v>
      </c>
      <c r="F4835">
        <v>14966706</v>
      </c>
      <c r="G4835">
        <v>1000836916</v>
      </c>
      <c r="H4835" t="s">
        <v>11416</v>
      </c>
      <c r="I4835" t="s">
        <v>26244</v>
      </c>
      <c r="J4835" t="s">
        <v>11417</v>
      </c>
      <c r="K4835" t="s">
        <v>25371</v>
      </c>
      <c r="L4835">
        <v>963</v>
      </c>
      <c r="M4835">
        <v>3</v>
      </c>
      <c r="Q4835" s="1">
        <v>43794</v>
      </c>
      <c r="R4835" t="s">
        <v>2628</v>
      </c>
      <c r="V4835">
        <v>4</v>
      </c>
      <c r="W4835" t="s">
        <v>3081</v>
      </c>
      <c r="X4835">
        <v>1</v>
      </c>
      <c r="Y4835" t="s">
        <v>34899</v>
      </c>
      <c r="AA4835">
        <v>200903</v>
      </c>
      <c r="AB4835">
        <v>137</v>
      </c>
      <c r="AC4835" t="s">
        <v>3522</v>
      </c>
      <c r="AD4835">
        <v>1053</v>
      </c>
      <c r="AE4835" t="s">
        <v>3522</v>
      </c>
      <c r="AF4835">
        <v>1</v>
      </c>
      <c r="AG4835" t="s">
        <v>34895</v>
      </c>
      <c r="AH4835">
        <v>99</v>
      </c>
      <c r="AI4835" t="s">
        <v>34896</v>
      </c>
      <c r="AJ4835">
        <v>630</v>
      </c>
      <c r="AK4835" t="s">
        <v>4412</v>
      </c>
      <c r="AO4835">
        <v>631402</v>
      </c>
      <c r="AP4835" t="s">
        <v>15396</v>
      </c>
      <c r="AQ4835" t="s">
        <v>15397</v>
      </c>
      <c r="AR4835">
        <v>2</v>
      </c>
      <c r="AS4835" t="s">
        <v>3549</v>
      </c>
      <c r="AT4835" t="s">
        <v>25372</v>
      </c>
      <c r="AW4835">
        <v>55.858557339999997</v>
      </c>
      <c r="AX4835">
        <v>9.2482233100000002</v>
      </c>
      <c r="AY4835" t="s">
        <v>2633</v>
      </c>
      <c r="AZ4835">
        <v>1083</v>
      </c>
      <c r="BA4835" t="s">
        <v>4409</v>
      </c>
    </row>
    <row r="4836" spans="1:53" x14ac:dyDescent="0.25">
      <c r="A4836">
        <v>630248</v>
      </c>
      <c r="B4836" t="s">
        <v>26245</v>
      </c>
      <c r="C4836">
        <v>7100</v>
      </c>
      <c r="D4836" t="s">
        <v>4408</v>
      </c>
      <c r="E4836" t="s">
        <v>26246</v>
      </c>
      <c r="F4836">
        <v>37129712</v>
      </c>
      <c r="G4836">
        <v>1003401717</v>
      </c>
      <c r="H4836" t="s">
        <v>15393</v>
      </c>
      <c r="I4836" t="s">
        <v>26247</v>
      </c>
      <c r="J4836" t="s">
        <v>15394</v>
      </c>
      <c r="K4836" t="s">
        <v>15395</v>
      </c>
      <c r="L4836">
        <v>228</v>
      </c>
      <c r="M4836">
        <v>48</v>
      </c>
      <c r="Q4836" s="1">
        <v>43794</v>
      </c>
      <c r="R4836" t="s">
        <v>2628</v>
      </c>
      <c r="V4836">
        <v>4</v>
      </c>
      <c r="W4836" t="s">
        <v>3081</v>
      </c>
      <c r="X4836">
        <v>1</v>
      </c>
      <c r="Y4836" t="s">
        <v>34899</v>
      </c>
      <c r="AA4836">
        <v>200903</v>
      </c>
      <c r="AB4836">
        <v>137</v>
      </c>
      <c r="AC4836" t="s">
        <v>3522</v>
      </c>
      <c r="AD4836">
        <v>1053</v>
      </c>
      <c r="AE4836" t="s">
        <v>3522</v>
      </c>
      <c r="AF4836">
        <v>1</v>
      </c>
      <c r="AG4836" t="s">
        <v>34895</v>
      </c>
      <c r="AH4836">
        <v>99</v>
      </c>
      <c r="AI4836" t="s">
        <v>34896</v>
      </c>
      <c r="AJ4836">
        <v>630</v>
      </c>
      <c r="AK4836" t="s">
        <v>4412</v>
      </c>
      <c r="AO4836">
        <v>631402</v>
      </c>
      <c r="AP4836" t="s">
        <v>15396</v>
      </c>
      <c r="AQ4836" t="s">
        <v>15397</v>
      </c>
      <c r="AR4836">
        <v>2</v>
      </c>
      <c r="AS4836" t="s">
        <v>3549</v>
      </c>
      <c r="AT4836" t="s">
        <v>14382</v>
      </c>
      <c r="AW4836">
        <v>55.710442839999999</v>
      </c>
      <c r="AX4836">
        <v>9.5224325200000006</v>
      </c>
      <c r="AY4836" t="s">
        <v>2633</v>
      </c>
      <c r="AZ4836">
        <v>1083</v>
      </c>
      <c r="BA4836" t="s">
        <v>4409</v>
      </c>
    </row>
    <row r="4837" spans="1:53" x14ac:dyDescent="0.25">
      <c r="A4837">
        <v>630300</v>
      </c>
      <c r="B4837" t="s">
        <v>26248</v>
      </c>
      <c r="C4837">
        <v>7100</v>
      </c>
      <c r="D4837" t="s">
        <v>4408</v>
      </c>
      <c r="E4837" t="s">
        <v>1852</v>
      </c>
      <c r="F4837">
        <v>36850728</v>
      </c>
      <c r="G4837">
        <v>1001749552</v>
      </c>
      <c r="H4837" t="s">
        <v>26249</v>
      </c>
      <c r="I4837" t="s">
        <v>26250</v>
      </c>
      <c r="J4837" t="s">
        <v>26251</v>
      </c>
      <c r="K4837" t="s">
        <v>40576</v>
      </c>
      <c r="L4837">
        <v>2869</v>
      </c>
      <c r="M4837">
        <v>28</v>
      </c>
      <c r="Q4837" s="1">
        <v>44120</v>
      </c>
      <c r="R4837" t="s">
        <v>2628</v>
      </c>
      <c r="V4837">
        <v>5</v>
      </c>
      <c r="W4837" t="s">
        <v>2938</v>
      </c>
      <c r="X4837">
        <v>1</v>
      </c>
      <c r="Y4837" t="s">
        <v>34899</v>
      </c>
      <c r="AA4837">
        <v>200609</v>
      </c>
      <c r="AB4837">
        <v>123</v>
      </c>
      <c r="AC4837" t="s">
        <v>109</v>
      </c>
      <c r="AD4837">
        <v>1011</v>
      </c>
      <c r="AE4837" t="s">
        <v>109</v>
      </c>
      <c r="AF4837">
        <v>1</v>
      </c>
      <c r="AG4837" t="s">
        <v>34895</v>
      </c>
      <c r="AH4837">
        <v>99</v>
      </c>
      <c r="AI4837" t="s">
        <v>34896</v>
      </c>
      <c r="AJ4837">
        <v>630</v>
      </c>
      <c r="AK4837" t="s">
        <v>4412</v>
      </c>
      <c r="AP4837" t="s">
        <v>26252</v>
      </c>
      <c r="AQ4837" t="s">
        <v>26253</v>
      </c>
      <c r="AR4837">
        <v>0</v>
      </c>
      <c r="AS4837" t="s">
        <v>2632</v>
      </c>
      <c r="AT4837" t="s">
        <v>40577</v>
      </c>
      <c r="AW4837">
        <v>55.716876550000002</v>
      </c>
      <c r="AX4837">
        <v>9.5852679900000002</v>
      </c>
      <c r="AY4837" t="s">
        <v>2633</v>
      </c>
      <c r="AZ4837">
        <v>1083</v>
      </c>
      <c r="BA4837" t="s">
        <v>4409</v>
      </c>
    </row>
    <row r="4838" spans="1:53" x14ac:dyDescent="0.25">
      <c r="A4838">
        <v>630375</v>
      </c>
      <c r="B4838" t="s">
        <v>26254</v>
      </c>
      <c r="C4838">
        <v>7100</v>
      </c>
      <c r="D4838" t="s">
        <v>4408</v>
      </c>
      <c r="E4838" t="s">
        <v>26255</v>
      </c>
      <c r="F4838">
        <v>31964660</v>
      </c>
      <c r="G4838">
        <v>1015092528</v>
      </c>
      <c r="H4838" t="s">
        <v>26256</v>
      </c>
      <c r="J4838" t="s">
        <v>24282</v>
      </c>
      <c r="K4838" t="s">
        <v>26257</v>
      </c>
      <c r="L4838">
        <v>228</v>
      </c>
      <c r="M4838" t="s">
        <v>8822</v>
      </c>
      <c r="Q4838" s="1">
        <v>44887</v>
      </c>
      <c r="R4838" t="s">
        <v>2628</v>
      </c>
      <c r="V4838">
        <v>5</v>
      </c>
      <c r="W4838" t="s">
        <v>2938</v>
      </c>
      <c r="X4838">
        <v>1</v>
      </c>
      <c r="Y4838" t="s">
        <v>34899</v>
      </c>
      <c r="AA4838">
        <v>200901</v>
      </c>
      <c r="AB4838">
        <v>147</v>
      </c>
      <c r="AC4838" t="s">
        <v>35093</v>
      </c>
      <c r="AD4838">
        <v>1021</v>
      </c>
      <c r="AE4838" t="s">
        <v>35093</v>
      </c>
      <c r="AF4838">
        <v>1</v>
      </c>
      <c r="AG4838" t="s">
        <v>34895</v>
      </c>
      <c r="AH4838">
        <v>99</v>
      </c>
      <c r="AI4838" t="s">
        <v>34896</v>
      </c>
      <c r="AJ4838">
        <v>630</v>
      </c>
      <c r="AK4838" t="s">
        <v>4412</v>
      </c>
      <c r="AP4838" t="s">
        <v>26258</v>
      </c>
      <c r="AQ4838" t="s">
        <v>26259</v>
      </c>
      <c r="AR4838">
        <v>0</v>
      </c>
      <c r="AS4838" t="s">
        <v>2632</v>
      </c>
      <c r="AT4838" t="s">
        <v>14382</v>
      </c>
      <c r="AW4838">
        <v>55.708902620000003</v>
      </c>
      <c r="AX4838">
        <v>9.5241652999999999</v>
      </c>
      <c r="AY4838" t="s">
        <v>2633</v>
      </c>
      <c r="AZ4838">
        <v>1083</v>
      </c>
      <c r="BA4838" t="s">
        <v>4409</v>
      </c>
    </row>
    <row r="4839" spans="1:53" x14ac:dyDescent="0.25">
      <c r="A4839">
        <v>630401</v>
      </c>
      <c r="B4839" t="s">
        <v>26260</v>
      </c>
      <c r="C4839">
        <v>5230</v>
      </c>
      <c r="D4839" t="s">
        <v>11083</v>
      </c>
      <c r="E4839" t="s">
        <v>40578</v>
      </c>
      <c r="F4839">
        <v>30859480</v>
      </c>
      <c r="G4839">
        <v>1021437405</v>
      </c>
      <c r="H4839" t="s">
        <v>12892</v>
      </c>
      <c r="J4839" t="s">
        <v>12896</v>
      </c>
      <c r="K4839" t="s">
        <v>37371</v>
      </c>
      <c r="L4839">
        <v>5714</v>
      </c>
      <c r="M4839">
        <v>1</v>
      </c>
      <c r="Q4839" s="1">
        <v>43756</v>
      </c>
      <c r="R4839" t="s">
        <v>2628</v>
      </c>
      <c r="V4839">
        <v>4</v>
      </c>
      <c r="W4839" t="s">
        <v>3081</v>
      </c>
      <c r="X4839">
        <v>4</v>
      </c>
      <c r="Y4839" t="s">
        <v>3442</v>
      </c>
      <c r="AA4839">
        <v>200801</v>
      </c>
      <c r="AB4839">
        <v>306</v>
      </c>
      <c r="AC4839" t="s">
        <v>35115</v>
      </c>
      <c r="AD4839">
        <v>1085</v>
      </c>
      <c r="AE4839" t="s">
        <v>35115</v>
      </c>
      <c r="AF4839">
        <v>4</v>
      </c>
      <c r="AG4839" t="s">
        <v>35075</v>
      </c>
      <c r="AH4839">
        <v>99</v>
      </c>
      <c r="AI4839" t="s">
        <v>34896</v>
      </c>
      <c r="AJ4839">
        <v>461</v>
      </c>
      <c r="AK4839" t="s">
        <v>9957</v>
      </c>
      <c r="AP4839" t="s">
        <v>11274</v>
      </c>
      <c r="AQ4839" t="s">
        <v>11275</v>
      </c>
      <c r="AR4839">
        <v>1</v>
      </c>
      <c r="AS4839" t="s">
        <v>3533</v>
      </c>
      <c r="AT4839" t="s">
        <v>37372</v>
      </c>
      <c r="AW4839">
        <v>55.372920960000002</v>
      </c>
      <c r="AX4839">
        <v>10.3995923</v>
      </c>
      <c r="AY4839" t="s">
        <v>2633</v>
      </c>
      <c r="AZ4839">
        <v>1083</v>
      </c>
      <c r="BA4839" t="s">
        <v>4409</v>
      </c>
    </row>
    <row r="4840" spans="1:53" x14ac:dyDescent="0.25">
      <c r="A4840">
        <v>630402</v>
      </c>
      <c r="B4840" t="s">
        <v>26261</v>
      </c>
      <c r="C4840">
        <v>5220</v>
      </c>
      <c r="D4840" t="s">
        <v>38129</v>
      </c>
      <c r="E4840" t="s">
        <v>26262</v>
      </c>
      <c r="F4840">
        <v>30859480</v>
      </c>
      <c r="G4840">
        <v>1009769788</v>
      </c>
      <c r="H4840" t="s">
        <v>21551</v>
      </c>
      <c r="J4840" t="s">
        <v>21548</v>
      </c>
      <c r="K4840" t="s">
        <v>38131</v>
      </c>
      <c r="L4840">
        <v>733</v>
      </c>
      <c r="M4840">
        <v>4</v>
      </c>
      <c r="Q4840" s="1">
        <v>42849</v>
      </c>
      <c r="R4840" t="s">
        <v>2628</v>
      </c>
      <c r="U4840" s="1">
        <v>42826</v>
      </c>
      <c r="V4840">
        <v>4</v>
      </c>
      <c r="W4840" t="s">
        <v>3081</v>
      </c>
      <c r="X4840">
        <v>4</v>
      </c>
      <c r="Y4840" t="s">
        <v>3442</v>
      </c>
      <c r="AA4840">
        <v>200901</v>
      </c>
      <c r="AB4840">
        <v>285</v>
      </c>
      <c r="AC4840" t="s">
        <v>3706</v>
      </c>
      <c r="AD4840">
        <v>1085</v>
      </c>
      <c r="AE4840" t="s">
        <v>35115</v>
      </c>
      <c r="AF4840">
        <v>3</v>
      </c>
      <c r="AG4840" t="s">
        <v>2688</v>
      </c>
      <c r="AH4840">
        <v>99</v>
      </c>
      <c r="AI4840" t="s">
        <v>34896</v>
      </c>
      <c r="AJ4840">
        <v>461</v>
      </c>
      <c r="AK4840" t="s">
        <v>9957</v>
      </c>
      <c r="AL4840">
        <v>2</v>
      </c>
      <c r="AM4840" t="s">
        <v>2703</v>
      </c>
      <c r="AN4840">
        <v>280696</v>
      </c>
      <c r="AO4840">
        <v>630401</v>
      </c>
      <c r="AP4840" t="s">
        <v>11274</v>
      </c>
      <c r="AR4840">
        <v>2</v>
      </c>
      <c r="AS4840" t="s">
        <v>3549</v>
      </c>
      <c r="AT4840" t="s">
        <v>38132</v>
      </c>
      <c r="AW4840">
        <v>55.389788485087401</v>
      </c>
      <c r="AX4840">
        <v>10.440197575983801</v>
      </c>
      <c r="AY4840" t="s">
        <v>2633</v>
      </c>
      <c r="AZ4840">
        <v>1083</v>
      </c>
      <c r="BA4840" t="s">
        <v>4409</v>
      </c>
    </row>
    <row r="4841" spans="1:53" x14ac:dyDescent="0.25">
      <c r="A4841">
        <v>631001</v>
      </c>
      <c r="B4841" t="s">
        <v>26263</v>
      </c>
      <c r="C4841">
        <v>7100</v>
      </c>
      <c r="D4841" t="s">
        <v>4408</v>
      </c>
      <c r="E4841" t="s">
        <v>26264</v>
      </c>
      <c r="F4841">
        <v>29189900</v>
      </c>
      <c r="G4841">
        <v>1003341688</v>
      </c>
      <c r="H4841" t="s">
        <v>11210</v>
      </c>
      <c r="I4841" t="s">
        <v>26265</v>
      </c>
      <c r="J4841" t="s">
        <v>11211</v>
      </c>
      <c r="K4841" t="s">
        <v>26266</v>
      </c>
      <c r="L4841">
        <v>397</v>
      </c>
      <c r="M4841" t="s">
        <v>26162</v>
      </c>
      <c r="Q4841" s="1">
        <v>45005</v>
      </c>
      <c r="R4841" t="s">
        <v>2628</v>
      </c>
      <c r="S4841">
        <v>630</v>
      </c>
      <c r="T4841" t="s">
        <v>4412</v>
      </c>
      <c r="U4841" s="1">
        <v>44986</v>
      </c>
      <c r="V4841">
        <v>2</v>
      </c>
      <c r="W4841" t="s">
        <v>2629</v>
      </c>
      <c r="X4841">
        <v>1</v>
      </c>
      <c r="Y4841" t="s">
        <v>34899</v>
      </c>
      <c r="Z4841">
        <v>10</v>
      </c>
      <c r="AA4841">
        <v>195404</v>
      </c>
      <c r="AB4841">
        <v>121</v>
      </c>
      <c r="AC4841" t="s">
        <v>2640</v>
      </c>
      <c r="AD4841">
        <v>1012</v>
      </c>
      <c r="AE4841" t="s">
        <v>2</v>
      </c>
      <c r="AF4841">
        <v>3</v>
      </c>
      <c r="AG4841" t="s">
        <v>2688</v>
      </c>
      <c r="AH4841">
        <v>21</v>
      </c>
      <c r="AI4841" t="s">
        <v>34900</v>
      </c>
      <c r="AJ4841">
        <v>630</v>
      </c>
      <c r="AK4841" t="s">
        <v>4412</v>
      </c>
      <c r="AL4841">
        <v>2</v>
      </c>
      <c r="AM4841" t="s">
        <v>2703</v>
      </c>
      <c r="AN4841">
        <v>281813</v>
      </c>
      <c r="AO4841">
        <v>281813</v>
      </c>
      <c r="AP4841" t="s">
        <v>11213</v>
      </c>
      <c r="AQ4841" t="s">
        <v>11214</v>
      </c>
      <c r="AR4841">
        <v>2</v>
      </c>
      <c r="AS4841" t="s">
        <v>3549</v>
      </c>
      <c r="AT4841" t="s">
        <v>4415</v>
      </c>
      <c r="AW4841">
        <v>55.704305529999999</v>
      </c>
      <c r="AX4841">
        <v>9.5260608900000001</v>
      </c>
      <c r="AY4841" t="s">
        <v>2633</v>
      </c>
      <c r="AZ4841">
        <v>1083</v>
      </c>
      <c r="BA4841" t="s">
        <v>4409</v>
      </c>
    </row>
    <row r="4842" spans="1:53" x14ac:dyDescent="0.25">
      <c r="A4842">
        <v>631002</v>
      </c>
      <c r="B4842" t="s">
        <v>26267</v>
      </c>
      <c r="C4842">
        <v>7120</v>
      </c>
      <c r="D4842" t="s">
        <v>37229</v>
      </c>
      <c r="E4842" t="s">
        <v>1853</v>
      </c>
      <c r="F4842">
        <v>29189900</v>
      </c>
      <c r="G4842">
        <v>1003341780</v>
      </c>
      <c r="H4842" t="s">
        <v>20041</v>
      </c>
      <c r="I4842" t="s">
        <v>26269</v>
      </c>
      <c r="J4842" t="s">
        <v>34514</v>
      </c>
      <c r="K4842" t="s">
        <v>26270</v>
      </c>
      <c r="L4842">
        <v>548</v>
      </c>
      <c r="M4842">
        <v>79</v>
      </c>
      <c r="Q4842" s="1">
        <v>44963</v>
      </c>
      <c r="R4842" t="s">
        <v>2628</v>
      </c>
      <c r="S4842">
        <v>630</v>
      </c>
      <c r="T4842" t="s">
        <v>4412</v>
      </c>
      <c r="V4842">
        <v>2</v>
      </c>
      <c r="W4842" t="s">
        <v>2629</v>
      </c>
      <c r="X4842">
        <v>1</v>
      </c>
      <c r="Y4842" t="s">
        <v>34899</v>
      </c>
      <c r="Z4842">
        <v>6</v>
      </c>
      <c r="AA4842">
        <v>196308</v>
      </c>
      <c r="AB4842">
        <v>121</v>
      </c>
      <c r="AC4842" t="s">
        <v>2640</v>
      </c>
      <c r="AD4842">
        <v>1012</v>
      </c>
      <c r="AE4842" t="s">
        <v>2</v>
      </c>
      <c r="AF4842">
        <v>1</v>
      </c>
      <c r="AG4842" t="s">
        <v>34895</v>
      </c>
      <c r="AH4842">
        <v>22</v>
      </c>
      <c r="AI4842" t="s">
        <v>34977</v>
      </c>
      <c r="AJ4842">
        <v>630</v>
      </c>
      <c r="AK4842" t="s">
        <v>4412</v>
      </c>
      <c r="AP4842" t="s">
        <v>26271</v>
      </c>
      <c r="AQ4842" t="s">
        <v>34513</v>
      </c>
      <c r="AR4842">
        <v>0</v>
      </c>
      <c r="AS4842" t="s">
        <v>2632</v>
      </c>
      <c r="AT4842" t="s">
        <v>26272</v>
      </c>
      <c r="AW4842">
        <v>55.743278680000003</v>
      </c>
      <c r="AX4842">
        <v>9.6558455799999994</v>
      </c>
      <c r="AY4842" t="s">
        <v>2633</v>
      </c>
      <c r="AZ4842">
        <v>1083</v>
      </c>
      <c r="BA4842" t="s">
        <v>4409</v>
      </c>
    </row>
    <row r="4843" spans="1:53" x14ac:dyDescent="0.25">
      <c r="A4843">
        <v>631003</v>
      </c>
      <c r="B4843" t="s">
        <v>26273</v>
      </c>
      <c r="C4843">
        <v>7100</v>
      </c>
      <c r="D4843" t="s">
        <v>4408</v>
      </c>
      <c r="E4843" t="s">
        <v>1854</v>
      </c>
      <c r="F4843">
        <v>29189900</v>
      </c>
      <c r="G4843">
        <v>1003342556</v>
      </c>
      <c r="H4843" t="s">
        <v>26268</v>
      </c>
      <c r="I4843" t="s">
        <v>26274</v>
      </c>
      <c r="J4843" t="s">
        <v>26275</v>
      </c>
      <c r="K4843" t="s">
        <v>40579</v>
      </c>
      <c r="L4843">
        <v>2172</v>
      </c>
      <c r="M4843" t="s">
        <v>5882</v>
      </c>
      <c r="Q4843" s="1">
        <v>44369</v>
      </c>
      <c r="R4843" t="s">
        <v>2628</v>
      </c>
      <c r="S4843">
        <v>630</v>
      </c>
      <c r="T4843" t="s">
        <v>4412</v>
      </c>
      <c r="V4843">
        <v>2</v>
      </c>
      <c r="W4843" t="s">
        <v>2629</v>
      </c>
      <c r="X4843">
        <v>1</v>
      </c>
      <c r="Y4843" t="s">
        <v>34899</v>
      </c>
      <c r="Z4843">
        <v>6</v>
      </c>
      <c r="AA4843">
        <v>191204</v>
      </c>
      <c r="AB4843">
        <v>121</v>
      </c>
      <c r="AC4843" t="s">
        <v>2640</v>
      </c>
      <c r="AD4843">
        <v>1012</v>
      </c>
      <c r="AE4843" t="s">
        <v>2</v>
      </c>
      <c r="AF4843">
        <v>1</v>
      </c>
      <c r="AG4843" t="s">
        <v>34895</v>
      </c>
      <c r="AH4843">
        <v>21</v>
      </c>
      <c r="AI4843" t="s">
        <v>34900</v>
      </c>
      <c r="AJ4843">
        <v>630</v>
      </c>
      <c r="AK4843" t="s">
        <v>4412</v>
      </c>
      <c r="AP4843" t="s">
        <v>26276</v>
      </c>
      <c r="AQ4843" t="s">
        <v>26277</v>
      </c>
      <c r="AR4843">
        <v>0</v>
      </c>
      <c r="AS4843" t="s">
        <v>2632</v>
      </c>
      <c r="AT4843" t="s">
        <v>40580</v>
      </c>
      <c r="AW4843">
        <v>55.740384730000002</v>
      </c>
      <c r="AX4843">
        <v>9.5337217899999995</v>
      </c>
      <c r="AY4843" t="s">
        <v>2633</v>
      </c>
      <c r="AZ4843">
        <v>1083</v>
      </c>
      <c r="BA4843" t="s">
        <v>4409</v>
      </c>
    </row>
    <row r="4844" spans="1:53" x14ac:dyDescent="0.25">
      <c r="A4844">
        <v>631005</v>
      </c>
      <c r="B4844" t="s">
        <v>40581</v>
      </c>
      <c r="C4844">
        <v>7100</v>
      </c>
      <c r="D4844" t="s">
        <v>4408</v>
      </c>
      <c r="E4844" t="s">
        <v>1855</v>
      </c>
      <c r="F4844">
        <v>29189900</v>
      </c>
      <c r="G4844">
        <v>1003342106</v>
      </c>
      <c r="H4844" t="s">
        <v>26278</v>
      </c>
      <c r="I4844" t="s">
        <v>26279</v>
      </c>
      <c r="J4844" t="s">
        <v>26280</v>
      </c>
      <c r="K4844" t="s">
        <v>40582</v>
      </c>
      <c r="L4844">
        <v>1169</v>
      </c>
      <c r="M4844">
        <v>3</v>
      </c>
      <c r="Q4844" s="1">
        <v>43774</v>
      </c>
      <c r="R4844" t="s">
        <v>2628</v>
      </c>
      <c r="S4844">
        <v>630</v>
      </c>
      <c r="T4844" t="s">
        <v>4412</v>
      </c>
      <c r="V4844">
        <v>2</v>
      </c>
      <c r="W4844" t="s">
        <v>2629</v>
      </c>
      <c r="X4844">
        <v>1</v>
      </c>
      <c r="Y4844" t="s">
        <v>34899</v>
      </c>
      <c r="Z4844">
        <v>6</v>
      </c>
      <c r="AA4844">
        <v>196408</v>
      </c>
      <c r="AB4844">
        <v>121</v>
      </c>
      <c r="AC4844" t="s">
        <v>2640</v>
      </c>
      <c r="AD4844">
        <v>1012</v>
      </c>
      <c r="AE4844" t="s">
        <v>2</v>
      </c>
      <c r="AF4844">
        <v>1</v>
      </c>
      <c r="AG4844" t="s">
        <v>34895</v>
      </c>
      <c r="AH4844">
        <v>21</v>
      </c>
      <c r="AI4844" t="s">
        <v>34900</v>
      </c>
      <c r="AJ4844">
        <v>630</v>
      </c>
      <c r="AK4844" t="s">
        <v>4412</v>
      </c>
      <c r="AP4844" t="s">
        <v>26281</v>
      </c>
      <c r="AQ4844" t="s">
        <v>26282</v>
      </c>
      <c r="AR4844">
        <v>0</v>
      </c>
      <c r="AS4844" t="s">
        <v>2632</v>
      </c>
      <c r="AT4844" t="s">
        <v>26283</v>
      </c>
      <c r="AV4844" t="s">
        <v>40454</v>
      </c>
      <c r="AW4844">
        <v>55.656459740000003</v>
      </c>
      <c r="AX4844">
        <v>9.5015833999999995</v>
      </c>
      <c r="AY4844" t="s">
        <v>2633</v>
      </c>
      <c r="AZ4844">
        <v>1083</v>
      </c>
      <c r="BA4844" t="s">
        <v>4409</v>
      </c>
    </row>
    <row r="4845" spans="1:53" x14ac:dyDescent="0.25">
      <c r="A4845">
        <v>631006</v>
      </c>
      <c r="B4845" t="s">
        <v>26284</v>
      </c>
      <c r="C4845">
        <v>7120</v>
      </c>
      <c r="D4845" t="s">
        <v>37229</v>
      </c>
      <c r="E4845" t="s">
        <v>1856</v>
      </c>
      <c r="F4845">
        <v>29189900</v>
      </c>
      <c r="G4845">
        <v>1003342192</v>
      </c>
      <c r="H4845" t="s">
        <v>26285</v>
      </c>
      <c r="I4845" t="s">
        <v>26286</v>
      </c>
      <c r="J4845" t="s">
        <v>26287</v>
      </c>
      <c r="K4845" t="s">
        <v>26288</v>
      </c>
      <c r="L4845">
        <v>1276</v>
      </c>
      <c r="M4845" t="s">
        <v>26289</v>
      </c>
      <c r="Q4845" s="1">
        <v>43784</v>
      </c>
      <c r="R4845" t="s">
        <v>2628</v>
      </c>
      <c r="S4845">
        <v>630</v>
      </c>
      <c r="T4845" t="s">
        <v>4412</v>
      </c>
      <c r="V4845">
        <v>2</v>
      </c>
      <c r="W4845" t="s">
        <v>2629</v>
      </c>
      <c r="X4845">
        <v>1</v>
      </c>
      <c r="Y4845" t="s">
        <v>34899</v>
      </c>
      <c r="Z4845">
        <v>9</v>
      </c>
      <c r="AA4845">
        <v>196608</v>
      </c>
      <c r="AB4845">
        <v>121</v>
      </c>
      <c r="AC4845" t="s">
        <v>2640</v>
      </c>
      <c r="AD4845">
        <v>1012</v>
      </c>
      <c r="AE4845" t="s">
        <v>2</v>
      </c>
      <c r="AF4845">
        <v>1</v>
      </c>
      <c r="AG4845" t="s">
        <v>34895</v>
      </c>
      <c r="AH4845">
        <v>21</v>
      </c>
      <c r="AI4845" t="s">
        <v>34900</v>
      </c>
      <c r="AJ4845">
        <v>630</v>
      </c>
      <c r="AK4845" t="s">
        <v>4412</v>
      </c>
      <c r="AP4845" t="s">
        <v>26290</v>
      </c>
      <c r="AQ4845" t="s">
        <v>26291</v>
      </c>
      <c r="AR4845">
        <v>0</v>
      </c>
      <c r="AS4845" t="s">
        <v>2632</v>
      </c>
      <c r="AT4845" t="s">
        <v>13424</v>
      </c>
      <c r="AW4845">
        <v>55.711232099999997</v>
      </c>
      <c r="AX4845">
        <v>9.6044910100000003</v>
      </c>
      <c r="AY4845" t="s">
        <v>2633</v>
      </c>
      <c r="AZ4845">
        <v>1083</v>
      </c>
      <c r="BA4845" t="s">
        <v>4409</v>
      </c>
    </row>
    <row r="4846" spans="1:53" x14ac:dyDescent="0.25">
      <c r="A4846">
        <v>631008</v>
      </c>
      <c r="B4846" t="s">
        <v>26292</v>
      </c>
      <c r="C4846">
        <v>7100</v>
      </c>
      <c r="D4846" t="s">
        <v>4408</v>
      </c>
      <c r="E4846" t="s">
        <v>26293</v>
      </c>
      <c r="F4846">
        <v>29189900</v>
      </c>
      <c r="G4846">
        <v>1003342593</v>
      </c>
      <c r="H4846" t="s">
        <v>11210</v>
      </c>
      <c r="I4846" t="s">
        <v>26294</v>
      </c>
      <c r="J4846" t="s">
        <v>11211</v>
      </c>
      <c r="K4846" t="s">
        <v>26295</v>
      </c>
      <c r="L4846">
        <v>2333</v>
      </c>
      <c r="M4846" t="s">
        <v>26296</v>
      </c>
      <c r="Q4846" s="1">
        <v>45005</v>
      </c>
      <c r="R4846" t="s">
        <v>2628</v>
      </c>
      <c r="S4846">
        <v>630</v>
      </c>
      <c r="T4846" t="s">
        <v>4412</v>
      </c>
      <c r="U4846" s="1">
        <v>44986</v>
      </c>
      <c r="V4846">
        <v>2</v>
      </c>
      <c r="W4846" t="s">
        <v>2629</v>
      </c>
      <c r="X4846">
        <v>1</v>
      </c>
      <c r="Y4846" t="s">
        <v>34899</v>
      </c>
      <c r="Z4846">
        <v>9</v>
      </c>
      <c r="AA4846">
        <v>190212</v>
      </c>
      <c r="AB4846">
        <v>121</v>
      </c>
      <c r="AC4846" t="s">
        <v>2640</v>
      </c>
      <c r="AD4846">
        <v>1012</v>
      </c>
      <c r="AE4846" t="s">
        <v>2</v>
      </c>
      <c r="AF4846">
        <v>3</v>
      </c>
      <c r="AG4846" t="s">
        <v>2688</v>
      </c>
      <c r="AH4846">
        <v>21</v>
      </c>
      <c r="AI4846" t="s">
        <v>34900</v>
      </c>
      <c r="AJ4846">
        <v>630</v>
      </c>
      <c r="AK4846" t="s">
        <v>4412</v>
      </c>
      <c r="AL4846">
        <v>2</v>
      </c>
      <c r="AM4846" t="s">
        <v>2703</v>
      </c>
      <c r="AN4846">
        <v>281813</v>
      </c>
      <c r="AO4846">
        <v>281813</v>
      </c>
      <c r="AP4846" t="s">
        <v>11213</v>
      </c>
      <c r="AQ4846" t="s">
        <v>11214</v>
      </c>
      <c r="AR4846">
        <v>2</v>
      </c>
      <c r="AS4846" t="s">
        <v>3549</v>
      </c>
      <c r="AT4846" t="s">
        <v>3525</v>
      </c>
      <c r="AW4846">
        <v>55.709455239999997</v>
      </c>
      <c r="AX4846">
        <v>9.5406964599999995</v>
      </c>
      <c r="AY4846" t="s">
        <v>2633</v>
      </c>
      <c r="AZ4846">
        <v>1083</v>
      </c>
      <c r="BA4846" t="s">
        <v>4409</v>
      </c>
    </row>
    <row r="4847" spans="1:53" x14ac:dyDescent="0.25">
      <c r="A4847">
        <v>631009</v>
      </c>
      <c r="B4847" t="s">
        <v>40583</v>
      </c>
      <c r="C4847">
        <v>7100</v>
      </c>
      <c r="D4847" t="s">
        <v>4408</v>
      </c>
      <c r="E4847" t="s">
        <v>1857</v>
      </c>
      <c r="F4847">
        <v>29189900</v>
      </c>
      <c r="G4847">
        <v>1003342660</v>
      </c>
      <c r="H4847" t="s">
        <v>40584</v>
      </c>
      <c r="I4847" t="s">
        <v>26297</v>
      </c>
      <c r="J4847" t="s">
        <v>26298</v>
      </c>
      <c r="K4847" t="s">
        <v>26299</v>
      </c>
      <c r="L4847">
        <v>2440</v>
      </c>
      <c r="M4847" t="s">
        <v>6929</v>
      </c>
      <c r="Q4847" s="1">
        <v>44369</v>
      </c>
      <c r="R4847" t="s">
        <v>2628</v>
      </c>
      <c r="S4847">
        <v>630</v>
      </c>
      <c r="T4847" t="s">
        <v>4412</v>
      </c>
      <c r="V4847">
        <v>2</v>
      </c>
      <c r="W4847" t="s">
        <v>2629</v>
      </c>
      <c r="X4847">
        <v>1</v>
      </c>
      <c r="Y4847" t="s">
        <v>34899</v>
      </c>
      <c r="Z4847">
        <v>10</v>
      </c>
      <c r="AA4847">
        <v>196808</v>
      </c>
      <c r="AB4847">
        <v>121</v>
      </c>
      <c r="AC4847" t="s">
        <v>2640</v>
      </c>
      <c r="AD4847">
        <v>1012</v>
      </c>
      <c r="AE4847" t="s">
        <v>2</v>
      </c>
      <c r="AF4847">
        <v>1</v>
      </c>
      <c r="AG4847" t="s">
        <v>34895</v>
      </c>
      <c r="AH4847">
        <v>21</v>
      </c>
      <c r="AI4847" t="s">
        <v>34900</v>
      </c>
      <c r="AJ4847">
        <v>630</v>
      </c>
      <c r="AK4847" t="s">
        <v>4412</v>
      </c>
      <c r="AP4847" t="s">
        <v>26300</v>
      </c>
      <c r="AQ4847" t="s">
        <v>26301</v>
      </c>
      <c r="AR4847">
        <v>0</v>
      </c>
      <c r="AS4847" t="s">
        <v>2632</v>
      </c>
      <c r="AT4847" t="s">
        <v>26302</v>
      </c>
      <c r="AW4847">
        <v>55.690042660000003</v>
      </c>
      <c r="AX4847">
        <v>9.5545995000000001</v>
      </c>
      <c r="AY4847" t="s">
        <v>2633</v>
      </c>
      <c r="AZ4847">
        <v>1083</v>
      </c>
      <c r="BA4847" t="s">
        <v>4409</v>
      </c>
    </row>
    <row r="4848" spans="1:53" x14ac:dyDescent="0.25">
      <c r="A4848">
        <v>631011</v>
      </c>
      <c r="B4848" t="s">
        <v>1858</v>
      </c>
      <c r="C4848">
        <v>7100</v>
      </c>
      <c r="D4848" t="s">
        <v>4408</v>
      </c>
      <c r="E4848" t="s">
        <v>1858</v>
      </c>
      <c r="F4848">
        <v>29189900</v>
      </c>
      <c r="G4848">
        <v>1003342283</v>
      </c>
      <c r="H4848" t="s">
        <v>26303</v>
      </c>
      <c r="I4848" t="s">
        <v>26304</v>
      </c>
      <c r="J4848" t="s">
        <v>26305</v>
      </c>
      <c r="K4848" t="s">
        <v>26306</v>
      </c>
      <c r="L4848">
        <v>1595</v>
      </c>
      <c r="M4848">
        <v>5</v>
      </c>
      <c r="Q4848" s="1">
        <v>43630</v>
      </c>
      <c r="R4848" t="s">
        <v>2628</v>
      </c>
      <c r="S4848">
        <v>630</v>
      </c>
      <c r="T4848" t="s">
        <v>4412</v>
      </c>
      <c r="V4848">
        <v>2</v>
      </c>
      <c r="W4848" t="s">
        <v>2629</v>
      </c>
      <c r="X4848">
        <v>1</v>
      </c>
      <c r="Y4848" t="s">
        <v>34899</v>
      </c>
      <c r="Z4848">
        <v>9</v>
      </c>
      <c r="AA4848">
        <v>195508</v>
      </c>
      <c r="AB4848">
        <v>121</v>
      </c>
      <c r="AC4848" t="s">
        <v>2640</v>
      </c>
      <c r="AD4848">
        <v>1012</v>
      </c>
      <c r="AE4848" t="s">
        <v>2</v>
      </c>
      <c r="AF4848">
        <v>1</v>
      </c>
      <c r="AG4848" t="s">
        <v>34895</v>
      </c>
      <c r="AH4848">
        <v>21</v>
      </c>
      <c r="AI4848" t="s">
        <v>34900</v>
      </c>
      <c r="AJ4848">
        <v>630</v>
      </c>
      <c r="AK4848" t="s">
        <v>4412</v>
      </c>
      <c r="AP4848" t="s">
        <v>26307</v>
      </c>
      <c r="AQ4848" t="s">
        <v>26308</v>
      </c>
      <c r="AR4848">
        <v>0</v>
      </c>
      <c r="AS4848" t="s">
        <v>2632</v>
      </c>
      <c r="AT4848" t="s">
        <v>26309</v>
      </c>
      <c r="AW4848">
        <v>55.720258299999998</v>
      </c>
      <c r="AX4848">
        <v>9.5582904400000004</v>
      </c>
      <c r="AY4848" t="s">
        <v>2633</v>
      </c>
      <c r="AZ4848">
        <v>1083</v>
      </c>
      <c r="BA4848" t="s">
        <v>4409</v>
      </c>
    </row>
    <row r="4849" spans="1:53" x14ac:dyDescent="0.25">
      <c r="A4849">
        <v>631012</v>
      </c>
      <c r="B4849" t="s">
        <v>26310</v>
      </c>
      <c r="C4849">
        <v>7100</v>
      </c>
      <c r="D4849" t="s">
        <v>4408</v>
      </c>
      <c r="E4849" t="s">
        <v>1859</v>
      </c>
      <c r="F4849">
        <v>29189900</v>
      </c>
      <c r="G4849">
        <v>1003342416</v>
      </c>
      <c r="H4849" t="s">
        <v>26311</v>
      </c>
      <c r="I4849" t="s">
        <v>26312</v>
      </c>
      <c r="J4849" t="s">
        <v>26313</v>
      </c>
      <c r="K4849" t="s">
        <v>26314</v>
      </c>
      <c r="L4849">
        <v>1838</v>
      </c>
      <c r="M4849" t="s">
        <v>14415</v>
      </c>
      <c r="Q4849" s="1">
        <v>44375</v>
      </c>
      <c r="R4849" t="s">
        <v>2628</v>
      </c>
      <c r="S4849">
        <v>630</v>
      </c>
      <c r="T4849" t="s">
        <v>4412</v>
      </c>
      <c r="V4849">
        <v>2</v>
      </c>
      <c r="W4849" t="s">
        <v>2629</v>
      </c>
      <c r="X4849">
        <v>1</v>
      </c>
      <c r="Y4849" t="s">
        <v>34899</v>
      </c>
      <c r="Z4849">
        <v>9</v>
      </c>
      <c r="AA4849">
        <v>196508</v>
      </c>
      <c r="AB4849">
        <v>121</v>
      </c>
      <c r="AC4849" t="s">
        <v>2640</v>
      </c>
      <c r="AD4849">
        <v>1012</v>
      </c>
      <c r="AE4849" t="s">
        <v>2</v>
      </c>
      <c r="AF4849">
        <v>1</v>
      </c>
      <c r="AG4849" t="s">
        <v>34895</v>
      </c>
      <c r="AH4849">
        <v>21</v>
      </c>
      <c r="AI4849" t="s">
        <v>34900</v>
      </c>
      <c r="AJ4849">
        <v>630</v>
      </c>
      <c r="AK4849" t="s">
        <v>4412</v>
      </c>
      <c r="AP4849" t="s">
        <v>26315</v>
      </c>
      <c r="AQ4849" t="s">
        <v>26316</v>
      </c>
      <c r="AR4849">
        <v>0</v>
      </c>
      <c r="AS4849" t="s">
        <v>2632</v>
      </c>
      <c r="AT4849" t="s">
        <v>16292</v>
      </c>
      <c r="AW4849">
        <v>55.72322913</v>
      </c>
      <c r="AX4849">
        <v>9.5116688099999998</v>
      </c>
      <c r="AY4849" t="s">
        <v>2633</v>
      </c>
      <c r="AZ4849">
        <v>1083</v>
      </c>
      <c r="BA4849" t="s">
        <v>4409</v>
      </c>
    </row>
    <row r="4850" spans="1:53" x14ac:dyDescent="0.25">
      <c r="A4850">
        <v>631013</v>
      </c>
      <c r="B4850" t="s">
        <v>26317</v>
      </c>
      <c r="C4850">
        <v>7100</v>
      </c>
      <c r="D4850" t="s">
        <v>4408</v>
      </c>
      <c r="E4850" t="s">
        <v>1860</v>
      </c>
      <c r="F4850">
        <v>29189900</v>
      </c>
      <c r="G4850">
        <v>1003342155</v>
      </c>
      <c r="H4850" t="s">
        <v>24418</v>
      </c>
      <c r="I4850" t="s">
        <v>26236</v>
      </c>
      <c r="J4850" t="s">
        <v>26318</v>
      </c>
      <c r="K4850" t="s">
        <v>26319</v>
      </c>
      <c r="L4850">
        <v>1171</v>
      </c>
      <c r="M4850" t="s">
        <v>4912</v>
      </c>
      <c r="Q4850" s="1">
        <v>44370</v>
      </c>
      <c r="R4850" t="s">
        <v>2628</v>
      </c>
      <c r="S4850">
        <v>630</v>
      </c>
      <c r="T4850" t="s">
        <v>4412</v>
      </c>
      <c r="V4850">
        <v>2</v>
      </c>
      <c r="W4850" t="s">
        <v>2629</v>
      </c>
      <c r="X4850">
        <v>1</v>
      </c>
      <c r="Y4850" t="s">
        <v>34899</v>
      </c>
      <c r="Z4850">
        <v>7</v>
      </c>
      <c r="AA4850">
        <v>196309</v>
      </c>
      <c r="AB4850">
        <v>121</v>
      </c>
      <c r="AC4850" t="s">
        <v>2640</v>
      </c>
      <c r="AD4850">
        <v>1012</v>
      </c>
      <c r="AE4850" t="s">
        <v>2</v>
      </c>
      <c r="AF4850">
        <v>1</v>
      </c>
      <c r="AG4850" t="s">
        <v>34895</v>
      </c>
      <c r="AH4850">
        <v>21</v>
      </c>
      <c r="AI4850" t="s">
        <v>34900</v>
      </c>
      <c r="AJ4850">
        <v>630</v>
      </c>
      <c r="AK4850" t="s">
        <v>4412</v>
      </c>
      <c r="AP4850" t="s">
        <v>26239</v>
      </c>
      <c r="AQ4850" t="s">
        <v>26240</v>
      </c>
      <c r="AR4850">
        <v>0</v>
      </c>
      <c r="AS4850" t="s">
        <v>2632</v>
      </c>
      <c r="AT4850" t="s">
        <v>26241</v>
      </c>
      <c r="AW4850">
        <v>55.70752787</v>
      </c>
      <c r="AX4850">
        <v>9.4401529899999996</v>
      </c>
      <c r="AY4850" t="s">
        <v>2633</v>
      </c>
      <c r="AZ4850">
        <v>1083</v>
      </c>
      <c r="BA4850" t="s">
        <v>4409</v>
      </c>
    </row>
    <row r="4851" spans="1:53" x14ac:dyDescent="0.25">
      <c r="A4851">
        <v>631014</v>
      </c>
      <c r="B4851" t="s">
        <v>38922</v>
      </c>
      <c r="C4851">
        <v>7100</v>
      </c>
      <c r="D4851" t="s">
        <v>4408</v>
      </c>
      <c r="E4851" t="s">
        <v>1122</v>
      </c>
      <c r="F4851">
        <v>29189900</v>
      </c>
      <c r="G4851">
        <v>1003342623</v>
      </c>
      <c r="H4851" t="s">
        <v>26320</v>
      </c>
      <c r="I4851" t="s">
        <v>26321</v>
      </c>
      <c r="J4851" t="s">
        <v>26322</v>
      </c>
      <c r="K4851" t="s">
        <v>40585</v>
      </c>
      <c r="L4851">
        <v>2416</v>
      </c>
      <c r="M4851">
        <v>117</v>
      </c>
      <c r="Q4851" s="1">
        <v>44607</v>
      </c>
      <c r="R4851" t="s">
        <v>2628</v>
      </c>
      <c r="S4851">
        <v>630</v>
      </c>
      <c r="T4851" t="s">
        <v>4412</v>
      </c>
      <c r="V4851">
        <v>2</v>
      </c>
      <c r="W4851" t="s">
        <v>2629</v>
      </c>
      <c r="X4851">
        <v>1</v>
      </c>
      <c r="Y4851" t="s">
        <v>34899</v>
      </c>
      <c r="Z4851">
        <v>9</v>
      </c>
      <c r="AA4851">
        <v>192808</v>
      </c>
      <c r="AB4851">
        <v>121</v>
      </c>
      <c r="AC4851" t="s">
        <v>2640</v>
      </c>
      <c r="AD4851">
        <v>1012</v>
      </c>
      <c r="AE4851" t="s">
        <v>2</v>
      </c>
      <c r="AF4851">
        <v>1</v>
      </c>
      <c r="AG4851" t="s">
        <v>34895</v>
      </c>
      <c r="AH4851">
        <v>21</v>
      </c>
      <c r="AI4851" t="s">
        <v>34900</v>
      </c>
      <c r="AJ4851">
        <v>630</v>
      </c>
      <c r="AK4851" t="s">
        <v>4412</v>
      </c>
      <c r="AP4851" t="s">
        <v>26323</v>
      </c>
      <c r="AQ4851" t="s">
        <v>26324</v>
      </c>
      <c r="AR4851">
        <v>0</v>
      </c>
      <c r="AS4851" t="s">
        <v>2632</v>
      </c>
      <c r="AT4851" t="s">
        <v>40586</v>
      </c>
      <c r="AW4851">
        <v>55.69229224</v>
      </c>
      <c r="AX4851">
        <v>9.5293430200000007</v>
      </c>
      <c r="AY4851" t="s">
        <v>2633</v>
      </c>
      <c r="AZ4851">
        <v>1083</v>
      </c>
      <c r="BA4851" t="s">
        <v>4409</v>
      </c>
    </row>
    <row r="4852" spans="1:53" x14ac:dyDescent="0.25">
      <c r="A4852">
        <v>631015</v>
      </c>
      <c r="B4852" t="s">
        <v>26325</v>
      </c>
      <c r="C4852">
        <v>7100</v>
      </c>
      <c r="D4852" t="s">
        <v>4408</v>
      </c>
      <c r="E4852" t="s">
        <v>1861</v>
      </c>
      <c r="F4852">
        <v>29189900</v>
      </c>
      <c r="G4852">
        <v>1003342763</v>
      </c>
      <c r="H4852" t="s">
        <v>26326</v>
      </c>
      <c r="I4852" t="s">
        <v>26327</v>
      </c>
      <c r="J4852" t="s">
        <v>26328</v>
      </c>
      <c r="K4852" t="s">
        <v>26329</v>
      </c>
      <c r="L4852">
        <v>2805</v>
      </c>
      <c r="M4852">
        <v>56</v>
      </c>
      <c r="Q4852" s="1">
        <v>43185</v>
      </c>
      <c r="R4852" t="s">
        <v>2628</v>
      </c>
      <c r="S4852">
        <v>630</v>
      </c>
      <c r="T4852" t="s">
        <v>4412</v>
      </c>
      <c r="V4852">
        <v>2</v>
      </c>
      <c r="W4852" t="s">
        <v>2629</v>
      </c>
      <c r="X4852">
        <v>1</v>
      </c>
      <c r="Y4852" t="s">
        <v>34899</v>
      </c>
      <c r="Z4852">
        <v>9</v>
      </c>
      <c r="AA4852">
        <v>193908</v>
      </c>
      <c r="AB4852">
        <v>121</v>
      </c>
      <c r="AC4852" t="s">
        <v>2640</v>
      </c>
      <c r="AD4852">
        <v>1012</v>
      </c>
      <c r="AE4852" t="s">
        <v>2</v>
      </c>
      <c r="AF4852">
        <v>1</v>
      </c>
      <c r="AG4852" t="s">
        <v>34895</v>
      </c>
      <c r="AH4852">
        <v>21</v>
      </c>
      <c r="AI4852" t="s">
        <v>34900</v>
      </c>
      <c r="AJ4852">
        <v>630</v>
      </c>
      <c r="AK4852" t="s">
        <v>4412</v>
      </c>
      <c r="AP4852" t="s">
        <v>26330</v>
      </c>
      <c r="AQ4852" t="s">
        <v>26331</v>
      </c>
      <c r="AR4852">
        <v>0</v>
      </c>
      <c r="AS4852" t="s">
        <v>2632</v>
      </c>
      <c r="AT4852" t="s">
        <v>26332</v>
      </c>
      <c r="AW4852">
        <v>55.679493049999998</v>
      </c>
      <c r="AX4852">
        <v>9.5633857100000004</v>
      </c>
      <c r="AY4852" t="s">
        <v>2633</v>
      </c>
      <c r="AZ4852">
        <v>1083</v>
      </c>
      <c r="BA4852" t="s">
        <v>4409</v>
      </c>
    </row>
    <row r="4853" spans="1:53" x14ac:dyDescent="0.25">
      <c r="A4853">
        <v>631016</v>
      </c>
      <c r="B4853" t="s">
        <v>6091</v>
      </c>
      <c r="C4853">
        <v>7100</v>
      </c>
      <c r="D4853" t="s">
        <v>4408</v>
      </c>
      <c r="E4853" t="s">
        <v>6092</v>
      </c>
      <c r="F4853">
        <v>29189900</v>
      </c>
      <c r="G4853">
        <v>1003342805</v>
      </c>
      <c r="H4853" t="s">
        <v>26333</v>
      </c>
      <c r="I4853" t="s">
        <v>26334</v>
      </c>
      <c r="J4853" t="s">
        <v>26335</v>
      </c>
      <c r="K4853" t="s">
        <v>40587</v>
      </c>
      <c r="L4853">
        <v>2848</v>
      </c>
      <c r="M4853">
        <v>6</v>
      </c>
      <c r="Q4853" s="1">
        <v>41114</v>
      </c>
      <c r="R4853" t="s">
        <v>2628</v>
      </c>
      <c r="S4853">
        <v>630</v>
      </c>
      <c r="T4853" t="s">
        <v>4412</v>
      </c>
      <c r="U4853" s="1">
        <v>41121</v>
      </c>
      <c r="V4853">
        <v>2</v>
      </c>
      <c r="W4853" t="s">
        <v>2629</v>
      </c>
      <c r="X4853">
        <v>1</v>
      </c>
      <c r="Y4853" t="s">
        <v>34899</v>
      </c>
      <c r="Z4853">
        <v>10</v>
      </c>
      <c r="AA4853">
        <v>197001</v>
      </c>
      <c r="AB4853">
        <v>126</v>
      </c>
      <c r="AC4853" t="s">
        <v>62</v>
      </c>
      <c r="AD4853">
        <v>1015</v>
      </c>
      <c r="AE4853" t="s">
        <v>62</v>
      </c>
      <c r="AF4853">
        <v>3</v>
      </c>
      <c r="AG4853" t="s">
        <v>2688</v>
      </c>
      <c r="AH4853">
        <v>23</v>
      </c>
      <c r="AI4853" t="s">
        <v>4038</v>
      </c>
      <c r="AJ4853">
        <v>630</v>
      </c>
      <c r="AK4853" t="s">
        <v>4412</v>
      </c>
      <c r="AL4853">
        <v>2</v>
      </c>
      <c r="AM4853" t="s">
        <v>2703</v>
      </c>
      <c r="AN4853">
        <v>280331</v>
      </c>
      <c r="AP4853" t="s">
        <v>26336</v>
      </c>
      <c r="AQ4853" t="s">
        <v>26337</v>
      </c>
      <c r="AR4853">
        <v>0</v>
      </c>
      <c r="AS4853" t="s">
        <v>2632</v>
      </c>
      <c r="AT4853" t="s">
        <v>26338</v>
      </c>
      <c r="AY4853" t="s">
        <v>2633</v>
      </c>
      <c r="AZ4853">
        <v>1083</v>
      </c>
      <c r="BA4853" t="s">
        <v>4409</v>
      </c>
    </row>
    <row r="4854" spans="1:53" x14ac:dyDescent="0.25">
      <c r="A4854">
        <v>631017</v>
      </c>
      <c r="B4854" t="s">
        <v>40588</v>
      </c>
      <c r="C4854">
        <v>7120</v>
      </c>
      <c r="D4854" t="s">
        <v>37229</v>
      </c>
      <c r="E4854" t="s">
        <v>1862</v>
      </c>
      <c r="F4854">
        <v>29189900</v>
      </c>
      <c r="G4854">
        <v>1003342374</v>
      </c>
      <c r="H4854" t="s">
        <v>16137</v>
      </c>
      <c r="I4854" t="s">
        <v>26339</v>
      </c>
      <c r="J4854" t="s">
        <v>26340</v>
      </c>
      <c r="K4854" t="s">
        <v>40589</v>
      </c>
      <c r="L4854">
        <v>1775</v>
      </c>
      <c r="M4854">
        <v>157</v>
      </c>
      <c r="Q4854" s="1">
        <v>44167</v>
      </c>
      <c r="R4854" t="s">
        <v>2628</v>
      </c>
      <c r="S4854">
        <v>630</v>
      </c>
      <c r="T4854" t="s">
        <v>4412</v>
      </c>
      <c r="V4854">
        <v>2</v>
      </c>
      <c r="W4854" t="s">
        <v>2629</v>
      </c>
      <c r="X4854">
        <v>1</v>
      </c>
      <c r="Y4854" t="s">
        <v>34899</v>
      </c>
      <c r="Z4854">
        <v>10</v>
      </c>
      <c r="AA4854">
        <v>197308</v>
      </c>
      <c r="AB4854">
        <v>121</v>
      </c>
      <c r="AC4854" t="s">
        <v>2640</v>
      </c>
      <c r="AD4854">
        <v>1012</v>
      </c>
      <c r="AE4854" t="s">
        <v>2</v>
      </c>
      <c r="AF4854">
        <v>1</v>
      </c>
      <c r="AG4854" t="s">
        <v>34895</v>
      </c>
      <c r="AH4854">
        <v>21</v>
      </c>
      <c r="AI4854" t="s">
        <v>34900</v>
      </c>
      <c r="AJ4854">
        <v>630</v>
      </c>
      <c r="AK4854" t="s">
        <v>4412</v>
      </c>
      <c r="AP4854" t="s">
        <v>26341</v>
      </c>
      <c r="AQ4854" t="s">
        <v>26342</v>
      </c>
      <c r="AR4854">
        <v>0</v>
      </c>
      <c r="AS4854" t="s">
        <v>2632</v>
      </c>
      <c r="AT4854" t="s">
        <v>39724</v>
      </c>
      <c r="AW4854">
        <v>55.719324700000001</v>
      </c>
      <c r="AX4854">
        <v>9.5923280799999997</v>
      </c>
      <c r="AY4854" t="s">
        <v>2633</v>
      </c>
      <c r="AZ4854">
        <v>1083</v>
      </c>
      <c r="BA4854" t="s">
        <v>4409</v>
      </c>
    </row>
    <row r="4855" spans="1:53" x14ac:dyDescent="0.25">
      <c r="A4855">
        <v>631018</v>
      </c>
      <c r="B4855" t="s">
        <v>26343</v>
      </c>
      <c r="C4855">
        <v>7100</v>
      </c>
      <c r="D4855" t="s">
        <v>4408</v>
      </c>
      <c r="E4855" t="s">
        <v>1863</v>
      </c>
      <c r="F4855">
        <v>44448416</v>
      </c>
      <c r="G4855">
        <v>1001852585</v>
      </c>
      <c r="H4855" t="s">
        <v>26344</v>
      </c>
      <c r="I4855" t="s">
        <v>26345</v>
      </c>
      <c r="J4855" t="s">
        <v>26346</v>
      </c>
      <c r="K4855" t="s">
        <v>26347</v>
      </c>
      <c r="L4855">
        <v>931</v>
      </c>
      <c r="M4855">
        <v>3</v>
      </c>
      <c r="Q4855" s="1">
        <v>43784</v>
      </c>
      <c r="R4855" t="s">
        <v>2628</v>
      </c>
      <c r="V4855">
        <v>5</v>
      </c>
      <c r="W4855" t="s">
        <v>2938</v>
      </c>
      <c r="X4855">
        <v>1</v>
      </c>
      <c r="Y4855" t="s">
        <v>34899</v>
      </c>
      <c r="Z4855">
        <v>10</v>
      </c>
      <c r="AA4855">
        <v>188209</v>
      </c>
      <c r="AB4855">
        <v>121</v>
      </c>
      <c r="AC4855" t="s">
        <v>2640</v>
      </c>
      <c r="AD4855">
        <v>1013</v>
      </c>
      <c r="AE4855" t="s">
        <v>47</v>
      </c>
      <c r="AF4855">
        <v>1</v>
      </c>
      <c r="AG4855" t="s">
        <v>34895</v>
      </c>
      <c r="AH4855">
        <v>21</v>
      </c>
      <c r="AI4855" t="s">
        <v>34900</v>
      </c>
      <c r="AJ4855">
        <v>630</v>
      </c>
      <c r="AK4855" t="s">
        <v>4412</v>
      </c>
      <c r="AP4855" t="s">
        <v>26348</v>
      </c>
      <c r="AQ4855" t="s">
        <v>26349</v>
      </c>
      <c r="AR4855">
        <v>0</v>
      </c>
      <c r="AS4855" t="s">
        <v>2632</v>
      </c>
      <c r="AT4855" t="s">
        <v>26350</v>
      </c>
      <c r="AW4855">
        <v>55.711197370000001</v>
      </c>
      <c r="AX4855">
        <v>9.5386146699999994</v>
      </c>
      <c r="AY4855" t="s">
        <v>2633</v>
      </c>
      <c r="AZ4855">
        <v>1083</v>
      </c>
      <c r="BA4855" t="s">
        <v>4409</v>
      </c>
    </row>
    <row r="4856" spans="1:53" x14ac:dyDescent="0.25">
      <c r="A4856">
        <v>631019</v>
      </c>
      <c r="B4856" t="s">
        <v>26351</v>
      </c>
      <c r="C4856">
        <v>7100</v>
      </c>
      <c r="D4856" t="s">
        <v>4408</v>
      </c>
      <c r="E4856" t="s">
        <v>1864</v>
      </c>
      <c r="F4856">
        <v>41346515</v>
      </c>
      <c r="G4856">
        <v>1001809332</v>
      </c>
      <c r="H4856" t="s">
        <v>26352</v>
      </c>
      <c r="I4856" t="s">
        <v>26353</v>
      </c>
      <c r="J4856" t="s">
        <v>26354</v>
      </c>
      <c r="K4856" t="s">
        <v>26355</v>
      </c>
      <c r="L4856">
        <v>196</v>
      </c>
      <c r="M4856" t="s">
        <v>5982</v>
      </c>
      <c r="Q4856" s="1">
        <v>44222</v>
      </c>
      <c r="R4856" t="s">
        <v>2628</v>
      </c>
      <c r="V4856">
        <v>5</v>
      </c>
      <c r="W4856" t="s">
        <v>2938</v>
      </c>
      <c r="X4856">
        <v>1</v>
      </c>
      <c r="Y4856" t="s">
        <v>34899</v>
      </c>
      <c r="Z4856">
        <v>10</v>
      </c>
      <c r="AA4856">
        <v>190510</v>
      </c>
      <c r="AB4856">
        <v>121</v>
      </c>
      <c r="AC4856" t="s">
        <v>2640</v>
      </c>
      <c r="AD4856">
        <v>1013</v>
      </c>
      <c r="AE4856" t="s">
        <v>47</v>
      </c>
      <c r="AF4856">
        <v>1</v>
      </c>
      <c r="AG4856" t="s">
        <v>34895</v>
      </c>
      <c r="AH4856">
        <v>21</v>
      </c>
      <c r="AI4856" t="s">
        <v>34900</v>
      </c>
      <c r="AJ4856">
        <v>630</v>
      </c>
      <c r="AK4856" t="s">
        <v>4412</v>
      </c>
      <c r="AP4856" t="s">
        <v>26356</v>
      </c>
      <c r="AQ4856" t="s">
        <v>26357</v>
      </c>
      <c r="AR4856">
        <v>0</v>
      </c>
      <c r="AS4856" t="s">
        <v>2632</v>
      </c>
      <c r="AT4856" t="s">
        <v>26358</v>
      </c>
      <c r="AW4856">
        <v>55.707600560000003</v>
      </c>
      <c r="AX4856">
        <v>9.5316639900000002</v>
      </c>
      <c r="AY4856" t="s">
        <v>2633</v>
      </c>
      <c r="AZ4856">
        <v>1083</v>
      </c>
      <c r="BA4856" t="s">
        <v>4409</v>
      </c>
    </row>
    <row r="4857" spans="1:53" x14ac:dyDescent="0.25">
      <c r="A4857">
        <v>631021</v>
      </c>
      <c r="B4857" t="s">
        <v>40590</v>
      </c>
      <c r="C4857">
        <v>7100</v>
      </c>
      <c r="D4857" t="s">
        <v>4408</v>
      </c>
      <c r="E4857" t="s">
        <v>40591</v>
      </c>
      <c r="F4857">
        <v>29550697</v>
      </c>
      <c r="G4857">
        <v>1003334785</v>
      </c>
      <c r="H4857" t="s">
        <v>26359</v>
      </c>
      <c r="I4857" t="s">
        <v>26360</v>
      </c>
      <c r="J4857" t="s">
        <v>26361</v>
      </c>
      <c r="K4857" t="s">
        <v>39073</v>
      </c>
      <c r="L4857">
        <v>2002</v>
      </c>
      <c r="M4857" t="s">
        <v>9039</v>
      </c>
      <c r="Q4857" s="1">
        <v>45048</v>
      </c>
      <c r="R4857" t="s">
        <v>34423</v>
      </c>
      <c r="V4857">
        <v>4</v>
      </c>
      <c r="W4857" t="s">
        <v>3081</v>
      </c>
      <c r="X4857">
        <v>1</v>
      </c>
      <c r="Y4857" t="s">
        <v>34899</v>
      </c>
      <c r="AA4857">
        <v>196508</v>
      </c>
      <c r="AB4857">
        <v>131</v>
      </c>
      <c r="AC4857" t="s">
        <v>983</v>
      </c>
      <c r="AD4857">
        <v>1061</v>
      </c>
      <c r="AE4857" t="s">
        <v>983</v>
      </c>
      <c r="AF4857">
        <v>1</v>
      </c>
      <c r="AG4857" t="s">
        <v>34895</v>
      </c>
      <c r="AH4857">
        <v>99</v>
      </c>
      <c r="AI4857" t="s">
        <v>34896</v>
      </c>
      <c r="AJ4857">
        <v>630</v>
      </c>
      <c r="AK4857" t="s">
        <v>4412</v>
      </c>
      <c r="AP4857" t="s">
        <v>26362</v>
      </c>
      <c r="AQ4857" t="s">
        <v>26363</v>
      </c>
      <c r="AR4857">
        <v>0</v>
      </c>
      <c r="AS4857" t="s">
        <v>2632</v>
      </c>
      <c r="AT4857" t="s">
        <v>39074</v>
      </c>
      <c r="AW4857">
        <v>55.710343549999997</v>
      </c>
      <c r="AX4857">
        <v>9.55464862</v>
      </c>
      <c r="AY4857" t="s">
        <v>2633</v>
      </c>
      <c r="AZ4857">
        <v>1083</v>
      </c>
      <c r="BA4857" t="s">
        <v>4409</v>
      </c>
    </row>
    <row r="4858" spans="1:53" x14ac:dyDescent="0.25">
      <c r="A4858">
        <v>631022</v>
      </c>
      <c r="B4858" t="s">
        <v>26364</v>
      </c>
      <c r="C4858">
        <v>7100</v>
      </c>
      <c r="D4858" t="s">
        <v>4408</v>
      </c>
      <c r="E4858" t="s">
        <v>26365</v>
      </c>
      <c r="F4858">
        <v>29550646</v>
      </c>
      <c r="G4858">
        <v>1003334839</v>
      </c>
      <c r="H4858" t="s">
        <v>26366</v>
      </c>
      <c r="I4858" t="s">
        <v>26367</v>
      </c>
      <c r="J4858" t="s">
        <v>26368</v>
      </c>
      <c r="K4858" t="s">
        <v>26369</v>
      </c>
      <c r="L4858">
        <v>2773</v>
      </c>
      <c r="M4858">
        <v>61</v>
      </c>
      <c r="Q4858" s="1">
        <v>43794</v>
      </c>
      <c r="R4858" t="s">
        <v>2628</v>
      </c>
      <c r="V4858">
        <v>4</v>
      </c>
      <c r="W4858" t="s">
        <v>3081</v>
      </c>
      <c r="X4858">
        <v>1</v>
      </c>
      <c r="Y4858" t="s">
        <v>34899</v>
      </c>
      <c r="AA4858">
        <v>197308</v>
      </c>
      <c r="AB4858">
        <v>131</v>
      </c>
      <c r="AC4858" t="s">
        <v>983</v>
      </c>
      <c r="AD4858">
        <v>1061</v>
      </c>
      <c r="AE4858" t="s">
        <v>983</v>
      </c>
      <c r="AF4858">
        <v>1</v>
      </c>
      <c r="AG4858" t="s">
        <v>34895</v>
      </c>
      <c r="AH4858">
        <v>99</v>
      </c>
      <c r="AI4858" t="s">
        <v>34896</v>
      </c>
      <c r="AJ4858">
        <v>630</v>
      </c>
      <c r="AK4858" t="s">
        <v>4412</v>
      </c>
      <c r="AP4858" t="s">
        <v>26370</v>
      </c>
      <c r="AQ4858" t="s">
        <v>26371</v>
      </c>
      <c r="AR4858">
        <v>0</v>
      </c>
      <c r="AS4858" t="s">
        <v>2632</v>
      </c>
      <c r="AT4858" t="s">
        <v>10325</v>
      </c>
      <c r="AW4858">
        <v>55.707331359999998</v>
      </c>
      <c r="AX4858">
        <v>9.5144228200000001</v>
      </c>
      <c r="AY4858" t="s">
        <v>2633</v>
      </c>
      <c r="AZ4858">
        <v>1083</v>
      </c>
      <c r="BA4858" t="s">
        <v>4409</v>
      </c>
    </row>
    <row r="4859" spans="1:53" x14ac:dyDescent="0.25">
      <c r="A4859">
        <v>631023</v>
      </c>
      <c r="B4859" t="s">
        <v>26372</v>
      </c>
      <c r="C4859">
        <v>7100</v>
      </c>
      <c r="D4859" t="s">
        <v>4408</v>
      </c>
      <c r="E4859" t="s">
        <v>1865</v>
      </c>
      <c r="F4859">
        <v>39964619</v>
      </c>
      <c r="G4859">
        <v>1001790303</v>
      </c>
      <c r="H4859" t="s">
        <v>26373</v>
      </c>
      <c r="I4859" t="s">
        <v>26374</v>
      </c>
      <c r="J4859" t="s">
        <v>26375</v>
      </c>
      <c r="K4859" t="s">
        <v>34512</v>
      </c>
      <c r="L4859">
        <v>988</v>
      </c>
      <c r="M4859" t="s">
        <v>34511</v>
      </c>
      <c r="Q4859" s="1">
        <v>45048</v>
      </c>
      <c r="R4859" t="s">
        <v>34423</v>
      </c>
      <c r="V4859">
        <v>5</v>
      </c>
      <c r="W4859" t="s">
        <v>2938</v>
      </c>
      <c r="X4859">
        <v>1</v>
      </c>
      <c r="Y4859" t="s">
        <v>34899</v>
      </c>
      <c r="Z4859">
        <v>9</v>
      </c>
      <c r="AA4859">
        <v>197208</v>
      </c>
      <c r="AB4859">
        <v>121</v>
      </c>
      <c r="AC4859" t="s">
        <v>2640</v>
      </c>
      <c r="AD4859">
        <v>1013</v>
      </c>
      <c r="AE4859" t="s">
        <v>47</v>
      </c>
      <c r="AF4859">
        <v>1</v>
      </c>
      <c r="AG4859" t="s">
        <v>34895</v>
      </c>
      <c r="AH4859">
        <v>22</v>
      </c>
      <c r="AI4859" t="s">
        <v>34977</v>
      </c>
      <c r="AJ4859">
        <v>630</v>
      </c>
      <c r="AK4859" t="s">
        <v>4412</v>
      </c>
      <c r="AP4859" t="s">
        <v>26376</v>
      </c>
      <c r="AQ4859" t="s">
        <v>26377</v>
      </c>
      <c r="AR4859">
        <v>0</v>
      </c>
      <c r="AS4859" t="s">
        <v>2632</v>
      </c>
      <c r="AT4859" t="s">
        <v>10895</v>
      </c>
      <c r="AW4859">
        <v>55.714600859999997</v>
      </c>
      <c r="AX4859">
        <v>9.5468400100000004</v>
      </c>
      <c r="AY4859" t="s">
        <v>2633</v>
      </c>
      <c r="AZ4859">
        <v>1083</v>
      </c>
      <c r="BA4859" t="s">
        <v>4409</v>
      </c>
    </row>
    <row r="4860" spans="1:53" x14ac:dyDescent="0.25">
      <c r="A4860">
        <v>631024</v>
      </c>
      <c r="B4860" t="s">
        <v>26378</v>
      </c>
      <c r="C4860">
        <v>7100</v>
      </c>
      <c r="D4860" t="s">
        <v>4408</v>
      </c>
      <c r="E4860" t="s">
        <v>1866</v>
      </c>
      <c r="F4860">
        <v>81543313</v>
      </c>
      <c r="G4860">
        <v>1002624820</v>
      </c>
      <c r="H4860" t="s">
        <v>26379</v>
      </c>
      <c r="I4860" t="s">
        <v>26380</v>
      </c>
      <c r="J4860" t="s">
        <v>26381</v>
      </c>
      <c r="K4860" t="s">
        <v>26382</v>
      </c>
      <c r="L4860">
        <v>2348</v>
      </c>
      <c r="M4860">
        <v>4</v>
      </c>
      <c r="Q4860" s="1">
        <v>44824</v>
      </c>
      <c r="R4860" t="s">
        <v>2628</v>
      </c>
      <c r="V4860">
        <v>5</v>
      </c>
      <c r="W4860" t="s">
        <v>2938</v>
      </c>
      <c r="X4860">
        <v>1</v>
      </c>
      <c r="Y4860" t="s">
        <v>34899</v>
      </c>
      <c r="Z4860">
        <v>10</v>
      </c>
      <c r="AA4860">
        <v>197708</v>
      </c>
      <c r="AB4860">
        <v>121</v>
      </c>
      <c r="AC4860" t="s">
        <v>2640</v>
      </c>
      <c r="AD4860">
        <v>1013</v>
      </c>
      <c r="AE4860" t="s">
        <v>47</v>
      </c>
      <c r="AF4860">
        <v>1</v>
      </c>
      <c r="AG4860" t="s">
        <v>34895</v>
      </c>
      <c r="AH4860">
        <v>21</v>
      </c>
      <c r="AI4860" t="s">
        <v>34900</v>
      </c>
      <c r="AJ4860">
        <v>630</v>
      </c>
      <c r="AK4860" t="s">
        <v>4412</v>
      </c>
      <c r="AP4860" t="s">
        <v>26383</v>
      </c>
      <c r="AQ4860" t="s">
        <v>26384</v>
      </c>
      <c r="AR4860">
        <v>0</v>
      </c>
      <c r="AS4860" t="s">
        <v>2632</v>
      </c>
      <c r="AT4860" t="s">
        <v>26385</v>
      </c>
      <c r="AW4860">
        <v>55.67207853</v>
      </c>
      <c r="AX4860">
        <v>9.5338031300000008</v>
      </c>
      <c r="AY4860" t="s">
        <v>2633</v>
      </c>
      <c r="AZ4860">
        <v>1083</v>
      </c>
      <c r="BA4860" t="s">
        <v>4409</v>
      </c>
    </row>
    <row r="4861" spans="1:53" x14ac:dyDescent="0.25">
      <c r="A4861">
        <v>631029</v>
      </c>
      <c r="B4861" t="s">
        <v>26386</v>
      </c>
      <c r="C4861">
        <v>7100</v>
      </c>
      <c r="D4861" t="s">
        <v>4408</v>
      </c>
      <c r="E4861" t="s">
        <v>1867</v>
      </c>
      <c r="F4861">
        <v>77951210</v>
      </c>
      <c r="G4861">
        <v>1002534683</v>
      </c>
      <c r="H4861" t="s">
        <v>26387</v>
      </c>
      <c r="I4861" t="s">
        <v>26388</v>
      </c>
      <c r="J4861" t="s">
        <v>26389</v>
      </c>
      <c r="K4861" t="s">
        <v>26390</v>
      </c>
      <c r="L4861">
        <v>787</v>
      </c>
      <c r="M4861">
        <v>17</v>
      </c>
      <c r="Q4861" s="1">
        <v>44256</v>
      </c>
      <c r="R4861" t="s">
        <v>2628</v>
      </c>
      <c r="V4861">
        <v>5</v>
      </c>
      <c r="W4861" t="s">
        <v>2938</v>
      </c>
      <c r="X4861">
        <v>1</v>
      </c>
      <c r="Y4861" t="s">
        <v>34899</v>
      </c>
      <c r="Z4861">
        <v>9</v>
      </c>
      <c r="AA4861">
        <v>198508</v>
      </c>
      <c r="AB4861">
        <v>121</v>
      </c>
      <c r="AC4861" t="s">
        <v>2640</v>
      </c>
      <c r="AD4861">
        <v>1013</v>
      </c>
      <c r="AE4861" t="s">
        <v>47</v>
      </c>
      <c r="AF4861">
        <v>1</v>
      </c>
      <c r="AG4861" t="s">
        <v>34895</v>
      </c>
      <c r="AH4861">
        <v>22</v>
      </c>
      <c r="AI4861" t="s">
        <v>34977</v>
      </c>
      <c r="AJ4861">
        <v>630</v>
      </c>
      <c r="AK4861" t="s">
        <v>4412</v>
      </c>
      <c r="AP4861" t="s">
        <v>26391</v>
      </c>
      <c r="AQ4861" t="s">
        <v>26392</v>
      </c>
      <c r="AR4861">
        <v>0</v>
      </c>
      <c r="AS4861" t="s">
        <v>2632</v>
      </c>
      <c r="AT4861" t="s">
        <v>26393</v>
      </c>
      <c r="AW4861">
        <v>55.724724809999998</v>
      </c>
      <c r="AX4861">
        <v>9.5570645400000007</v>
      </c>
      <c r="AY4861" t="s">
        <v>2633</v>
      </c>
      <c r="AZ4861">
        <v>1083</v>
      </c>
      <c r="BA4861" t="s">
        <v>4409</v>
      </c>
    </row>
    <row r="4862" spans="1:53" x14ac:dyDescent="0.25">
      <c r="A4862">
        <v>631030</v>
      </c>
      <c r="B4862" t="s">
        <v>26394</v>
      </c>
      <c r="C4862">
        <v>7100</v>
      </c>
      <c r="D4862" t="s">
        <v>4408</v>
      </c>
      <c r="E4862" t="s">
        <v>26395</v>
      </c>
      <c r="F4862">
        <v>29189900</v>
      </c>
      <c r="G4862">
        <v>1003334803</v>
      </c>
      <c r="H4862" t="s">
        <v>26396</v>
      </c>
      <c r="I4862" t="s">
        <v>26397</v>
      </c>
      <c r="J4862" t="s">
        <v>26398</v>
      </c>
      <c r="K4862" t="s">
        <v>26399</v>
      </c>
      <c r="L4862">
        <v>2247</v>
      </c>
      <c r="M4862">
        <v>6</v>
      </c>
      <c r="Q4862" s="1">
        <v>44298</v>
      </c>
      <c r="R4862" t="s">
        <v>2628</v>
      </c>
      <c r="S4862">
        <v>630</v>
      </c>
      <c r="T4862" t="s">
        <v>4412</v>
      </c>
      <c r="V4862">
        <v>2</v>
      </c>
      <c r="W4862" t="s">
        <v>2629</v>
      </c>
      <c r="X4862">
        <v>1</v>
      </c>
      <c r="Y4862" t="s">
        <v>34899</v>
      </c>
      <c r="AA4862">
        <v>198608</v>
      </c>
      <c r="AB4862">
        <v>128</v>
      </c>
      <c r="AC4862" t="s">
        <v>564</v>
      </c>
      <c r="AD4862">
        <v>1051</v>
      </c>
      <c r="AE4862" t="s">
        <v>564</v>
      </c>
      <c r="AF4862">
        <v>2</v>
      </c>
      <c r="AG4862" t="s">
        <v>35025</v>
      </c>
      <c r="AH4862">
        <v>27</v>
      </c>
      <c r="AI4862" t="s">
        <v>34995</v>
      </c>
      <c r="AJ4862">
        <v>630</v>
      </c>
      <c r="AK4862" t="s">
        <v>4412</v>
      </c>
      <c r="AP4862" t="s">
        <v>26400</v>
      </c>
      <c r="AQ4862" t="s">
        <v>26401</v>
      </c>
      <c r="AR4862">
        <v>0</v>
      </c>
      <c r="AS4862" t="s">
        <v>2632</v>
      </c>
      <c r="AT4862" t="s">
        <v>13112</v>
      </c>
      <c r="AW4862">
        <v>55.695841360000003</v>
      </c>
      <c r="AX4862">
        <v>9.5118642599999994</v>
      </c>
      <c r="AY4862" t="s">
        <v>2633</v>
      </c>
      <c r="AZ4862">
        <v>1083</v>
      </c>
      <c r="BA4862" t="s">
        <v>4409</v>
      </c>
    </row>
    <row r="4863" spans="1:53" x14ac:dyDescent="0.25">
      <c r="A4863">
        <v>631033</v>
      </c>
      <c r="B4863" t="s">
        <v>26402</v>
      </c>
      <c r="C4863">
        <v>7100</v>
      </c>
      <c r="D4863" t="s">
        <v>4408</v>
      </c>
      <c r="E4863" t="s">
        <v>26403</v>
      </c>
      <c r="F4863">
        <v>29189900</v>
      </c>
      <c r="G4863">
        <v>1022219940</v>
      </c>
      <c r="H4863" t="s">
        <v>40592</v>
      </c>
      <c r="I4863" t="s">
        <v>26404</v>
      </c>
      <c r="J4863" t="s">
        <v>26405</v>
      </c>
      <c r="K4863" t="s">
        <v>11212</v>
      </c>
      <c r="L4863">
        <v>397</v>
      </c>
      <c r="M4863" t="s">
        <v>3065</v>
      </c>
      <c r="Q4863" s="1">
        <v>44152</v>
      </c>
      <c r="R4863" t="s">
        <v>2628</v>
      </c>
      <c r="S4863">
        <v>630</v>
      </c>
      <c r="T4863" t="s">
        <v>4412</v>
      </c>
      <c r="V4863">
        <v>2</v>
      </c>
      <c r="W4863" t="s">
        <v>2629</v>
      </c>
      <c r="X4863">
        <v>8</v>
      </c>
      <c r="Y4863" t="s">
        <v>35044</v>
      </c>
      <c r="AA4863">
        <v>199608</v>
      </c>
      <c r="AB4863">
        <v>127</v>
      </c>
      <c r="AC4863" t="s">
        <v>3375</v>
      </c>
      <c r="AD4863">
        <v>1052</v>
      </c>
      <c r="AE4863" t="s">
        <v>3375</v>
      </c>
      <c r="AF4863">
        <v>2</v>
      </c>
      <c r="AG4863" t="s">
        <v>35025</v>
      </c>
      <c r="AH4863">
        <v>99</v>
      </c>
      <c r="AI4863" t="s">
        <v>34896</v>
      </c>
      <c r="AJ4863">
        <v>630</v>
      </c>
      <c r="AK4863" t="s">
        <v>4412</v>
      </c>
      <c r="AP4863" t="s">
        <v>26406</v>
      </c>
      <c r="AQ4863" t="s">
        <v>26407</v>
      </c>
      <c r="AR4863">
        <v>0</v>
      </c>
      <c r="AS4863" t="s">
        <v>2632</v>
      </c>
      <c r="AT4863" t="s">
        <v>4415</v>
      </c>
      <c r="AW4863">
        <v>55.703482510000001</v>
      </c>
      <c r="AX4863">
        <v>9.5256688900000004</v>
      </c>
      <c r="AY4863" t="s">
        <v>2633</v>
      </c>
      <c r="AZ4863">
        <v>1083</v>
      </c>
      <c r="BA4863" t="s">
        <v>4409</v>
      </c>
    </row>
    <row r="4864" spans="1:53" x14ac:dyDescent="0.25">
      <c r="A4864">
        <v>631034</v>
      </c>
      <c r="B4864" t="s">
        <v>26408</v>
      </c>
      <c r="C4864">
        <v>7100</v>
      </c>
      <c r="D4864" t="s">
        <v>4408</v>
      </c>
      <c r="E4864" t="s">
        <v>1868</v>
      </c>
      <c r="F4864">
        <v>29189900</v>
      </c>
      <c r="G4864">
        <v>1005091893</v>
      </c>
      <c r="H4864" t="s">
        <v>26409</v>
      </c>
      <c r="I4864" t="s">
        <v>26410</v>
      </c>
      <c r="J4864" t="s">
        <v>26411</v>
      </c>
      <c r="K4864" t="s">
        <v>26412</v>
      </c>
      <c r="L4864">
        <v>1740</v>
      </c>
      <c r="M4864" t="s">
        <v>11661</v>
      </c>
      <c r="Q4864" s="1">
        <v>44845</v>
      </c>
      <c r="R4864" t="s">
        <v>2628</v>
      </c>
      <c r="S4864">
        <v>630</v>
      </c>
      <c r="T4864" t="s">
        <v>4412</v>
      </c>
      <c r="V4864">
        <v>2</v>
      </c>
      <c r="W4864" t="s">
        <v>2629</v>
      </c>
      <c r="X4864">
        <v>1</v>
      </c>
      <c r="Y4864" t="s">
        <v>34899</v>
      </c>
      <c r="Z4864">
        <v>10</v>
      </c>
      <c r="AA4864">
        <v>199808</v>
      </c>
      <c r="AB4864">
        <v>121</v>
      </c>
      <c r="AC4864" t="s">
        <v>2640</v>
      </c>
      <c r="AD4864">
        <v>1012</v>
      </c>
      <c r="AE4864" t="s">
        <v>2</v>
      </c>
      <c r="AF4864">
        <v>1</v>
      </c>
      <c r="AG4864" t="s">
        <v>34895</v>
      </c>
      <c r="AH4864">
        <v>21</v>
      </c>
      <c r="AI4864" t="s">
        <v>34900</v>
      </c>
      <c r="AJ4864">
        <v>630</v>
      </c>
      <c r="AK4864" t="s">
        <v>4412</v>
      </c>
      <c r="AP4864" t="s">
        <v>26413</v>
      </c>
      <c r="AQ4864" t="s">
        <v>26414</v>
      </c>
      <c r="AR4864">
        <v>0</v>
      </c>
      <c r="AS4864" t="s">
        <v>2632</v>
      </c>
      <c r="AT4864" t="s">
        <v>26415</v>
      </c>
      <c r="AW4864">
        <v>55.712278249999997</v>
      </c>
      <c r="AX4864">
        <v>9.5277220699999994</v>
      </c>
      <c r="AY4864" t="s">
        <v>2633</v>
      </c>
      <c r="AZ4864">
        <v>1083</v>
      </c>
      <c r="BA4864" t="s">
        <v>4409</v>
      </c>
    </row>
    <row r="4865" spans="1:53" x14ac:dyDescent="0.25">
      <c r="A4865">
        <v>631200</v>
      </c>
      <c r="B4865" t="s">
        <v>26416</v>
      </c>
      <c r="C4865">
        <v>7100</v>
      </c>
      <c r="D4865" t="s">
        <v>4408</v>
      </c>
      <c r="E4865" t="s">
        <v>40593</v>
      </c>
      <c r="F4865">
        <v>29189900</v>
      </c>
      <c r="G4865">
        <v>1018571583</v>
      </c>
      <c r="H4865" t="s">
        <v>40594</v>
      </c>
      <c r="I4865" t="s">
        <v>26417</v>
      </c>
      <c r="J4865" t="s">
        <v>26418</v>
      </c>
      <c r="K4865" t="s">
        <v>26419</v>
      </c>
      <c r="L4865">
        <v>965</v>
      </c>
      <c r="M4865" t="s">
        <v>26420</v>
      </c>
      <c r="Q4865" s="1">
        <v>43433</v>
      </c>
      <c r="R4865" t="s">
        <v>2628</v>
      </c>
      <c r="S4865">
        <v>630</v>
      </c>
      <c r="T4865" t="s">
        <v>4412</v>
      </c>
      <c r="V4865">
        <v>2</v>
      </c>
      <c r="W4865" t="s">
        <v>2629</v>
      </c>
      <c r="X4865">
        <v>1</v>
      </c>
      <c r="Y4865" t="s">
        <v>34899</v>
      </c>
      <c r="AB4865">
        <v>932</v>
      </c>
      <c r="AC4865" t="s">
        <v>324</v>
      </c>
      <c r="AD4865">
        <v>2021</v>
      </c>
      <c r="AE4865" t="s">
        <v>324</v>
      </c>
      <c r="AF4865">
        <v>2</v>
      </c>
      <c r="AG4865" t="s">
        <v>35025</v>
      </c>
      <c r="AH4865">
        <v>10</v>
      </c>
      <c r="AI4865" t="s">
        <v>35050</v>
      </c>
      <c r="AJ4865">
        <v>630</v>
      </c>
      <c r="AK4865" t="s">
        <v>4412</v>
      </c>
      <c r="AP4865" t="s">
        <v>26421</v>
      </c>
      <c r="AQ4865" t="s">
        <v>26422</v>
      </c>
      <c r="AR4865">
        <v>0</v>
      </c>
      <c r="AS4865" t="s">
        <v>2632</v>
      </c>
      <c r="AT4865" t="s">
        <v>26423</v>
      </c>
      <c r="AW4865">
        <v>55.677755189999999</v>
      </c>
      <c r="AX4865">
        <v>9.5793633699999994</v>
      </c>
      <c r="AY4865" t="s">
        <v>2633</v>
      </c>
      <c r="AZ4865">
        <v>1083</v>
      </c>
      <c r="BA4865" t="s">
        <v>4409</v>
      </c>
    </row>
    <row r="4866" spans="1:53" x14ac:dyDescent="0.25">
      <c r="A4866">
        <v>631201</v>
      </c>
      <c r="B4866" t="s">
        <v>26424</v>
      </c>
      <c r="C4866">
        <v>7100</v>
      </c>
      <c r="D4866" t="s">
        <v>4408</v>
      </c>
      <c r="E4866" t="s">
        <v>26425</v>
      </c>
      <c r="F4866">
        <v>30859480</v>
      </c>
      <c r="G4866">
        <v>1013776292</v>
      </c>
      <c r="H4866" t="s">
        <v>26426</v>
      </c>
      <c r="I4866" t="s">
        <v>26427</v>
      </c>
      <c r="J4866" t="s">
        <v>21448</v>
      </c>
      <c r="K4866" t="s">
        <v>12900</v>
      </c>
      <c r="L4866">
        <v>2773</v>
      </c>
      <c r="M4866" t="s">
        <v>12901</v>
      </c>
      <c r="Q4866" s="1">
        <v>44249</v>
      </c>
      <c r="R4866" t="s">
        <v>3121</v>
      </c>
      <c r="V4866">
        <v>4</v>
      </c>
      <c r="W4866" t="s">
        <v>3081</v>
      </c>
      <c r="X4866">
        <v>4</v>
      </c>
      <c r="Y4866" t="s">
        <v>3442</v>
      </c>
      <c r="AB4866">
        <v>931</v>
      </c>
      <c r="AC4866" t="s">
        <v>3546</v>
      </c>
      <c r="AD4866">
        <v>2022</v>
      </c>
      <c r="AE4866" t="s">
        <v>3546</v>
      </c>
      <c r="AF4866">
        <v>2</v>
      </c>
      <c r="AG4866" t="s">
        <v>35025</v>
      </c>
      <c r="AH4866">
        <v>7</v>
      </c>
      <c r="AI4866" t="s">
        <v>3444</v>
      </c>
      <c r="AJ4866">
        <v>630</v>
      </c>
      <c r="AK4866" t="s">
        <v>4412</v>
      </c>
      <c r="AO4866">
        <v>630401</v>
      </c>
      <c r="AP4866" t="s">
        <v>21449</v>
      </c>
      <c r="AQ4866" t="s">
        <v>21450</v>
      </c>
      <c r="AR4866">
        <v>2</v>
      </c>
      <c r="AS4866" t="s">
        <v>3549</v>
      </c>
      <c r="AT4866" t="s">
        <v>10325</v>
      </c>
      <c r="AW4866">
        <v>55.707396009999997</v>
      </c>
      <c r="AX4866">
        <v>9.5171505500000002</v>
      </c>
      <c r="AY4866" t="s">
        <v>2633</v>
      </c>
      <c r="AZ4866">
        <v>1083</v>
      </c>
      <c r="BA4866" t="s">
        <v>4409</v>
      </c>
    </row>
    <row r="4867" spans="1:53" x14ac:dyDescent="0.25">
      <c r="A4867">
        <v>631202</v>
      </c>
      <c r="B4867" t="s">
        <v>26428</v>
      </c>
      <c r="C4867">
        <v>7100</v>
      </c>
      <c r="D4867" t="s">
        <v>4408</v>
      </c>
      <c r="E4867" t="s">
        <v>26428</v>
      </c>
      <c r="F4867">
        <v>29189900</v>
      </c>
      <c r="G4867">
        <v>1013532172</v>
      </c>
      <c r="H4867" t="s">
        <v>26429</v>
      </c>
      <c r="I4867" t="s">
        <v>26430</v>
      </c>
      <c r="J4867" t="s">
        <v>26431</v>
      </c>
      <c r="K4867" t="s">
        <v>15395</v>
      </c>
      <c r="L4867">
        <v>228</v>
      </c>
      <c r="M4867">
        <v>48</v>
      </c>
      <c r="Q4867" s="1">
        <v>43822</v>
      </c>
      <c r="R4867" t="s">
        <v>2628</v>
      </c>
      <c r="S4867">
        <v>630</v>
      </c>
      <c r="T4867" t="s">
        <v>4412</v>
      </c>
      <c r="U4867" s="1">
        <v>43830</v>
      </c>
      <c r="V4867">
        <v>2</v>
      </c>
      <c r="W4867" t="s">
        <v>2629</v>
      </c>
      <c r="X4867">
        <v>1</v>
      </c>
      <c r="Y4867" t="s">
        <v>34899</v>
      </c>
      <c r="AA4867">
        <v>200409</v>
      </c>
      <c r="AB4867">
        <v>933</v>
      </c>
      <c r="AC4867" t="s">
        <v>3452</v>
      </c>
      <c r="AD4867">
        <v>2024</v>
      </c>
      <c r="AE4867" t="s">
        <v>3452</v>
      </c>
      <c r="AF4867">
        <v>3</v>
      </c>
      <c r="AG4867" t="s">
        <v>2688</v>
      </c>
      <c r="AH4867">
        <v>7</v>
      </c>
      <c r="AI4867" t="s">
        <v>3444</v>
      </c>
      <c r="AJ4867">
        <v>630</v>
      </c>
      <c r="AK4867" t="s">
        <v>4412</v>
      </c>
      <c r="AP4867" t="s">
        <v>26432</v>
      </c>
      <c r="AQ4867" t="s">
        <v>26433</v>
      </c>
      <c r="AR4867">
        <v>0</v>
      </c>
      <c r="AS4867" t="s">
        <v>2632</v>
      </c>
      <c r="AT4867" t="s">
        <v>14382</v>
      </c>
      <c r="AW4867">
        <v>55.710442839999999</v>
      </c>
      <c r="AX4867">
        <v>9.5224325200000006</v>
      </c>
      <c r="AY4867" t="s">
        <v>2633</v>
      </c>
      <c r="AZ4867">
        <v>1083</v>
      </c>
      <c r="BA4867" t="s">
        <v>4409</v>
      </c>
    </row>
    <row r="4868" spans="1:53" x14ac:dyDescent="0.25">
      <c r="A4868">
        <v>631211</v>
      </c>
      <c r="B4868" t="s">
        <v>26434</v>
      </c>
      <c r="C4868">
        <v>7100</v>
      </c>
      <c r="D4868" t="s">
        <v>4408</v>
      </c>
      <c r="E4868" t="s">
        <v>1869</v>
      </c>
      <c r="F4868">
        <v>29189900</v>
      </c>
      <c r="G4868">
        <v>1003342313</v>
      </c>
      <c r="H4868" t="s">
        <v>26435</v>
      </c>
      <c r="I4868" t="s">
        <v>26436</v>
      </c>
      <c r="J4868" t="s">
        <v>26437</v>
      </c>
      <c r="K4868" t="s">
        <v>40595</v>
      </c>
      <c r="L4868">
        <v>2666</v>
      </c>
      <c r="M4868">
        <v>1</v>
      </c>
      <c r="Q4868" s="1">
        <v>43784</v>
      </c>
      <c r="R4868" t="s">
        <v>2981</v>
      </c>
      <c r="S4868">
        <v>630</v>
      </c>
      <c r="T4868" t="s">
        <v>4412</v>
      </c>
      <c r="V4868">
        <v>2</v>
      </c>
      <c r="W4868" t="s">
        <v>2629</v>
      </c>
      <c r="X4868">
        <v>1</v>
      </c>
      <c r="Y4868" t="s">
        <v>34899</v>
      </c>
      <c r="AA4868">
        <v>194310</v>
      </c>
      <c r="AB4868">
        <v>125</v>
      </c>
      <c r="AC4868" t="s">
        <v>3462</v>
      </c>
      <c r="AD4868">
        <v>1014</v>
      </c>
      <c r="AE4868" t="s">
        <v>102</v>
      </c>
      <c r="AF4868">
        <v>1</v>
      </c>
      <c r="AG4868" t="s">
        <v>34895</v>
      </c>
      <c r="AH4868">
        <v>24</v>
      </c>
      <c r="AI4868" t="s">
        <v>3462</v>
      </c>
      <c r="AJ4868">
        <v>630</v>
      </c>
      <c r="AK4868" t="s">
        <v>4412</v>
      </c>
      <c r="AP4868" t="s">
        <v>26438</v>
      </c>
      <c r="AQ4868" t="s">
        <v>26439</v>
      </c>
      <c r="AR4868">
        <v>0</v>
      </c>
      <c r="AS4868" t="s">
        <v>2632</v>
      </c>
      <c r="AT4868" t="s">
        <v>40596</v>
      </c>
      <c r="AW4868">
        <v>55.706290670000001</v>
      </c>
      <c r="AX4868">
        <v>9.5275949000000004</v>
      </c>
      <c r="AY4868" t="s">
        <v>2633</v>
      </c>
      <c r="AZ4868">
        <v>1083</v>
      </c>
      <c r="BA4868" t="s">
        <v>4409</v>
      </c>
    </row>
    <row r="4869" spans="1:53" x14ac:dyDescent="0.25">
      <c r="A4869">
        <v>631247</v>
      </c>
      <c r="B4869" t="s">
        <v>26440</v>
      </c>
      <c r="C4869">
        <v>7100</v>
      </c>
      <c r="D4869" t="s">
        <v>4408</v>
      </c>
      <c r="E4869" t="s">
        <v>26441</v>
      </c>
      <c r="F4869">
        <v>29550611</v>
      </c>
      <c r="G4869">
        <v>1012319858</v>
      </c>
      <c r="H4869" t="s">
        <v>26442</v>
      </c>
      <c r="I4869" t="s">
        <v>26247</v>
      </c>
      <c r="J4869" t="s">
        <v>26443</v>
      </c>
      <c r="K4869" t="s">
        <v>21658</v>
      </c>
      <c r="L4869">
        <v>228</v>
      </c>
      <c r="M4869">
        <v>25</v>
      </c>
      <c r="Q4869" s="1">
        <v>40931</v>
      </c>
      <c r="R4869" t="s">
        <v>2628</v>
      </c>
      <c r="U4869" s="1">
        <v>40908</v>
      </c>
      <c r="V4869">
        <v>4</v>
      </c>
      <c r="W4869" t="s">
        <v>3081</v>
      </c>
      <c r="X4869">
        <v>1</v>
      </c>
      <c r="Y4869" t="s">
        <v>34899</v>
      </c>
      <c r="AA4869">
        <v>197808</v>
      </c>
      <c r="AB4869">
        <v>137</v>
      </c>
      <c r="AC4869" t="s">
        <v>3522</v>
      </c>
      <c r="AD4869">
        <v>1053</v>
      </c>
      <c r="AE4869" t="s">
        <v>3522</v>
      </c>
      <c r="AF4869">
        <v>3</v>
      </c>
      <c r="AG4869" t="s">
        <v>2688</v>
      </c>
      <c r="AH4869">
        <v>30</v>
      </c>
      <c r="AI4869" t="s">
        <v>3512</v>
      </c>
      <c r="AJ4869">
        <v>630</v>
      </c>
      <c r="AK4869" t="s">
        <v>4412</v>
      </c>
      <c r="AO4869">
        <v>631402</v>
      </c>
      <c r="AP4869" t="s">
        <v>26444</v>
      </c>
      <c r="AQ4869" t="s">
        <v>26445</v>
      </c>
      <c r="AR4869">
        <v>2</v>
      </c>
      <c r="AS4869" t="s">
        <v>3549</v>
      </c>
      <c r="AT4869" t="s">
        <v>14382</v>
      </c>
      <c r="AW4869">
        <v>55.706783572673999</v>
      </c>
      <c r="AX4869">
        <v>9.5227910646858103</v>
      </c>
      <c r="AY4869" t="s">
        <v>2633</v>
      </c>
      <c r="AZ4869">
        <v>1083</v>
      </c>
      <c r="BA4869" t="s">
        <v>4409</v>
      </c>
    </row>
    <row r="4870" spans="1:53" x14ac:dyDescent="0.25">
      <c r="A4870">
        <v>631300</v>
      </c>
      <c r="B4870" t="s">
        <v>26446</v>
      </c>
      <c r="C4870">
        <v>7100</v>
      </c>
      <c r="D4870" t="s">
        <v>4408</v>
      </c>
      <c r="E4870" t="s">
        <v>1870</v>
      </c>
      <c r="F4870">
        <v>68068428</v>
      </c>
      <c r="G4870">
        <v>1002264673</v>
      </c>
      <c r="H4870" t="s">
        <v>34510</v>
      </c>
      <c r="I4870" t="s">
        <v>26447</v>
      </c>
      <c r="J4870" t="s">
        <v>26448</v>
      </c>
      <c r="K4870" t="s">
        <v>26449</v>
      </c>
      <c r="L4870">
        <v>780</v>
      </c>
      <c r="M4870">
        <v>176</v>
      </c>
      <c r="Q4870" s="1">
        <v>44929</v>
      </c>
      <c r="R4870" t="s">
        <v>2628</v>
      </c>
      <c r="V4870">
        <v>5</v>
      </c>
      <c r="W4870" t="s">
        <v>2938</v>
      </c>
      <c r="X4870">
        <v>1</v>
      </c>
      <c r="Y4870" t="s">
        <v>34899</v>
      </c>
      <c r="Z4870">
        <v>10</v>
      </c>
      <c r="AA4870">
        <v>193411</v>
      </c>
      <c r="AB4870">
        <v>123</v>
      </c>
      <c r="AC4870" t="s">
        <v>109</v>
      </c>
      <c r="AD4870">
        <v>1011</v>
      </c>
      <c r="AE4870" t="s">
        <v>109</v>
      </c>
      <c r="AF4870">
        <v>1</v>
      </c>
      <c r="AG4870" t="s">
        <v>34895</v>
      </c>
      <c r="AH4870">
        <v>80</v>
      </c>
      <c r="AI4870" t="s">
        <v>109</v>
      </c>
      <c r="AJ4870">
        <v>630</v>
      </c>
      <c r="AK4870" t="s">
        <v>4412</v>
      </c>
      <c r="AP4870" t="s">
        <v>26450</v>
      </c>
      <c r="AQ4870" t="s">
        <v>26451</v>
      </c>
      <c r="AR4870">
        <v>0</v>
      </c>
      <c r="AS4870" t="s">
        <v>2632</v>
      </c>
      <c r="AT4870" t="s">
        <v>26452</v>
      </c>
      <c r="AW4870">
        <v>55.727265369999998</v>
      </c>
      <c r="AX4870">
        <v>9.5325877999999999</v>
      </c>
      <c r="AY4870" t="s">
        <v>2633</v>
      </c>
      <c r="AZ4870">
        <v>1083</v>
      </c>
      <c r="BA4870" t="s">
        <v>4409</v>
      </c>
    </row>
    <row r="4871" spans="1:53" x14ac:dyDescent="0.25">
      <c r="A4871">
        <v>631301</v>
      </c>
      <c r="B4871" t="s">
        <v>26453</v>
      </c>
      <c r="C4871">
        <v>7100</v>
      </c>
      <c r="D4871" t="s">
        <v>4408</v>
      </c>
      <c r="E4871" t="s">
        <v>40597</v>
      </c>
      <c r="F4871">
        <v>23172119</v>
      </c>
      <c r="G4871">
        <v>1001556838</v>
      </c>
      <c r="H4871" t="s">
        <v>26454</v>
      </c>
      <c r="I4871" t="s">
        <v>26455</v>
      </c>
      <c r="J4871" t="s">
        <v>26456</v>
      </c>
      <c r="K4871" t="s">
        <v>40598</v>
      </c>
      <c r="L4871">
        <v>341</v>
      </c>
      <c r="M4871">
        <v>18</v>
      </c>
      <c r="Q4871" s="1">
        <v>43794</v>
      </c>
      <c r="R4871" t="s">
        <v>3569</v>
      </c>
      <c r="V4871">
        <v>5</v>
      </c>
      <c r="W4871" t="s">
        <v>2938</v>
      </c>
      <c r="X4871">
        <v>1</v>
      </c>
      <c r="Y4871" t="s">
        <v>34899</v>
      </c>
      <c r="AA4871">
        <v>194405</v>
      </c>
      <c r="AB4871">
        <v>144</v>
      </c>
      <c r="AC4871" t="s">
        <v>35081</v>
      </c>
      <c r="AD4871">
        <v>1023</v>
      </c>
      <c r="AE4871" t="s">
        <v>302</v>
      </c>
      <c r="AF4871">
        <v>1</v>
      </c>
      <c r="AG4871" t="s">
        <v>34895</v>
      </c>
      <c r="AH4871">
        <v>82</v>
      </c>
      <c r="AI4871" t="s">
        <v>35081</v>
      </c>
      <c r="AJ4871">
        <v>630</v>
      </c>
      <c r="AK4871" t="s">
        <v>4412</v>
      </c>
      <c r="AP4871" t="s">
        <v>26457</v>
      </c>
      <c r="AQ4871" t="s">
        <v>26458</v>
      </c>
      <c r="AR4871">
        <v>0</v>
      </c>
      <c r="AS4871" t="s">
        <v>2632</v>
      </c>
      <c r="AT4871" t="s">
        <v>40599</v>
      </c>
      <c r="AW4871">
        <v>55.699064829999998</v>
      </c>
      <c r="AX4871">
        <v>9.5277744099999992</v>
      </c>
      <c r="AY4871" t="s">
        <v>2633</v>
      </c>
      <c r="AZ4871">
        <v>1083</v>
      </c>
      <c r="BA4871" t="s">
        <v>4409</v>
      </c>
    </row>
    <row r="4872" spans="1:53" x14ac:dyDescent="0.25">
      <c r="A4872">
        <v>631302</v>
      </c>
      <c r="B4872" t="s">
        <v>26459</v>
      </c>
      <c r="C4872">
        <v>7100</v>
      </c>
      <c r="D4872" t="s">
        <v>4408</v>
      </c>
      <c r="E4872" t="s">
        <v>842</v>
      </c>
      <c r="F4872">
        <v>45609510</v>
      </c>
      <c r="G4872">
        <v>1001871837</v>
      </c>
      <c r="H4872" t="s">
        <v>37425</v>
      </c>
      <c r="I4872" t="s">
        <v>26460</v>
      </c>
      <c r="J4872" t="s">
        <v>13082</v>
      </c>
      <c r="K4872" t="s">
        <v>37426</v>
      </c>
      <c r="L4872">
        <v>1093</v>
      </c>
      <c r="M4872">
        <v>9</v>
      </c>
      <c r="Q4872" s="1">
        <v>43794</v>
      </c>
      <c r="R4872" t="s">
        <v>2628</v>
      </c>
      <c r="V4872">
        <v>5</v>
      </c>
      <c r="W4872" t="s">
        <v>2938</v>
      </c>
      <c r="X4872">
        <v>1</v>
      </c>
      <c r="Y4872" t="s">
        <v>34899</v>
      </c>
      <c r="Z4872">
        <v>10</v>
      </c>
      <c r="AA4872">
        <v>196808</v>
      </c>
      <c r="AB4872">
        <v>144</v>
      </c>
      <c r="AC4872" t="s">
        <v>35081</v>
      </c>
      <c r="AD4872">
        <v>1023</v>
      </c>
      <c r="AE4872" t="s">
        <v>302</v>
      </c>
      <c r="AF4872">
        <v>1</v>
      </c>
      <c r="AG4872" t="s">
        <v>34895</v>
      </c>
      <c r="AH4872">
        <v>82</v>
      </c>
      <c r="AI4872" t="s">
        <v>35081</v>
      </c>
      <c r="AJ4872">
        <v>630</v>
      </c>
      <c r="AK4872" t="s">
        <v>4412</v>
      </c>
      <c r="AP4872" t="s">
        <v>13083</v>
      </c>
      <c r="AQ4872" t="s">
        <v>13084</v>
      </c>
      <c r="AR4872">
        <v>0</v>
      </c>
      <c r="AS4872" t="s">
        <v>2632</v>
      </c>
      <c r="AT4872" t="s">
        <v>36225</v>
      </c>
      <c r="AW4872">
        <v>55.671644649999998</v>
      </c>
      <c r="AX4872">
        <v>9.5777004399999992</v>
      </c>
      <c r="AY4872" t="s">
        <v>2633</v>
      </c>
      <c r="AZ4872">
        <v>1083</v>
      </c>
      <c r="BA4872" t="s">
        <v>4409</v>
      </c>
    </row>
    <row r="4873" spans="1:53" x14ac:dyDescent="0.25">
      <c r="A4873">
        <v>631303</v>
      </c>
      <c r="B4873" t="s">
        <v>26461</v>
      </c>
      <c r="C4873">
        <v>7100</v>
      </c>
      <c r="D4873" t="s">
        <v>4408</v>
      </c>
      <c r="E4873" t="s">
        <v>40600</v>
      </c>
      <c r="F4873">
        <v>36850728</v>
      </c>
      <c r="G4873">
        <v>1001749552</v>
      </c>
      <c r="H4873" t="s">
        <v>26462</v>
      </c>
      <c r="I4873" t="s">
        <v>26250</v>
      </c>
      <c r="J4873" t="s">
        <v>26251</v>
      </c>
      <c r="K4873" t="s">
        <v>40576</v>
      </c>
      <c r="L4873">
        <v>2869</v>
      </c>
      <c r="M4873">
        <v>28</v>
      </c>
      <c r="Q4873" s="1">
        <v>44120</v>
      </c>
      <c r="R4873" t="s">
        <v>2628</v>
      </c>
      <c r="V4873">
        <v>5</v>
      </c>
      <c r="W4873" t="s">
        <v>2938</v>
      </c>
      <c r="X4873">
        <v>7</v>
      </c>
      <c r="Y4873" t="s">
        <v>3570</v>
      </c>
      <c r="AA4873">
        <v>194208</v>
      </c>
      <c r="AB4873">
        <v>141</v>
      </c>
      <c r="AC4873" t="s">
        <v>2173</v>
      </c>
      <c r="AD4873">
        <v>1022</v>
      </c>
      <c r="AE4873" t="s">
        <v>2173</v>
      </c>
      <c r="AF4873">
        <v>1</v>
      </c>
      <c r="AG4873" t="s">
        <v>34895</v>
      </c>
      <c r="AH4873">
        <v>84</v>
      </c>
      <c r="AI4873" t="s">
        <v>35084</v>
      </c>
      <c r="AJ4873">
        <v>630</v>
      </c>
      <c r="AK4873" t="s">
        <v>4412</v>
      </c>
      <c r="AP4873" t="s">
        <v>26463</v>
      </c>
      <c r="AQ4873" t="s">
        <v>26464</v>
      </c>
      <c r="AR4873">
        <v>0</v>
      </c>
      <c r="AS4873" t="s">
        <v>2632</v>
      </c>
      <c r="AT4873" t="s">
        <v>40577</v>
      </c>
      <c r="AW4873">
        <v>55.716876550000002</v>
      </c>
      <c r="AX4873">
        <v>9.5852679900000002</v>
      </c>
      <c r="AY4873" t="s">
        <v>2633</v>
      </c>
      <c r="AZ4873">
        <v>1083</v>
      </c>
      <c r="BA4873" t="s">
        <v>4409</v>
      </c>
    </row>
    <row r="4874" spans="1:53" x14ac:dyDescent="0.25">
      <c r="A4874">
        <v>631350</v>
      </c>
      <c r="B4874" t="s">
        <v>26465</v>
      </c>
      <c r="C4874">
        <v>7100</v>
      </c>
      <c r="D4874" t="s">
        <v>4408</v>
      </c>
      <c r="E4874" t="s">
        <v>26466</v>
      </c>
      <c r="F4874">
        <v>39815559</v>
      </c>
      <c r="G4874">
        <v>1024527669</v>
      </c>
      <c r="H4874" t="s">
        <v>14377</v>
      </c>
      <c r="I4874" t="s">
        <v>26467</v>
      </c>
      <c r="J4874" t="s">
        <v>20789</v>
      </c>
      <c r="K4874" t="s">
        <v>26468</v>
      </c>
      <c r="L4874">
        <v>2031</v>
      </c>
      <c r="M4874">
        <v>61</v>
      </c>
      <c r="Q4874" s="1">
        <v>44466</v>
      </c>
      <c r="R4874" t="s">
        <v>2628</v>
      </c>
      <c r="V4874">
        <v>4</v>
      </c>
      <c r="W4874" t="s">
        <v>3081</v>
      </c>
      <c r="X4874">
        <v>1</v>
      </c>
      <c r="Y4874" t="s">
        <v>34899</v>
      </c>
      <c r="AA4874">
        <v>198103</v>
      </c>
      <c r="AB4874">
        <v>149</v>
      </c>
      <c r="AC4874" t="s">
        <v>3264</v>
      </c>
      <c r="AD4874">
        <v>1027</v>
      </c>
      <c r="AE4874" t="s">
        <v>3595</v>
      </c>
      <c r="AF4874">
        <v>1</v>
      </c>
      <c r="AG4874" t="s">
        <v>34895</v>
      </c>
      <c r="AH4874">
        <v>85</v>
      </c>
      <c r="AI4874" t="s">
        <v>3596</v>
      </c>
      <c r="AJ4874">
        <v>630</v>
      </c>
      <c r="AK4874" t="s">
        <v>4412</v>
      </c>
      <c r="AO4874">
        <v>281037</v>
      </c>
      <c r="AP4874" t="s">
        <v>14381</v>
      </c>
      <c r="AQ4874" t="s">
        <v>20790</v>
      </c>
      <c r="AR4874">
        <v>2</v>
      </c>
      <c r="AS4874" t="s">
        <v>3549</v>
      </c>
      <c r="AT4874" t="s">
        <v>26469</v>
      </c>
      <c r="AW4874">
        <v>55.697274700000001</v>
      </c>
      <c r="AX4874">
        <v>9.4724423800000004</v>
      </c>
      <c r="AY4874" t="s">
        <v>2633</v>
      </c>
      <c r="AZ4874">
        <v>1083</v>
      </c>
      <c r="BA4874" t="s">
        <v>4409</v>
      </c>
    </row>
    <row r="4875" spans="1:53" x14ac:dyDescent="0.25">
      <c r="A4875">
        <v>631351</v>
      </c>
      <c r="B4875" t="s">
        <v>26470</v>
      </c>
      <c r="C4875">
        <v>7100</v>
      </c>
      <c r="D4875" t="s">
        <v>4408</v>
      </c>
      <c r="E4875" t="s">
        <v>26471</v>
      </c>
      <c r="F4875">
        <v>39815559</v>
      </c>
      <c r="G4875">
        <v>1023903209</v>
      </c>
      <c r="H4875" t="s">
        <v>14377</v>
      </c>
      <c r="I4875" t="s">
        <v>26472</v>
      </c>
      <c r="J4875" t="s">
        <v>20789</v>
      </c>
      <c r="K4875" t="s">
        <v>14379</v>
      </c>
      <c r="L4875">
        <v>228</v>
      </c>
      <c r="M4875" t="s">
        <v>14380</v>
      </c>
      <c r="Q4875" s="1">
        <v>44466</v>
      </c>
      <c r="R4875" t="s">
        <v>2628</v>
      </c>
      <c r="V4875">
        <v>4</v>
      </c>
      <c r="W4875" t="s">
        <v>3081</v>
      </c>
      <c r="X4875">
        <v>1</v>
      </c>
      <c r="Y4875" t="s">
        <v>34899</v>
      </c>
      <c r="AA4875">
        <v>199106</v>
      </c>
      <c r="AB4875">
        <v>149</v>
      </c>
      <c r="AC4875" t="s">
        <v>3264</v>
      </c>
      <c r="AD4875">
        <v>1027</v>
      </c>
      <c r="AE4875" t="s">
        <v>3595</v>
      </c>
      <c r="AF4875">
        <v>1</v>
      </c>
      <c r="AG4875" t="s">
        <v>34895</v>
      </c>
      <c r="AH4875">
        <v>85</v>
      </c>
      <c r="AI4875" t="s">
        <v>3596</v>
      </c>
      <c r="AJ4875">
        <v>630</v>
      </c>
      <c r="AK4875" t="s">
        <v>4412</v>
      </c>
      <c r="AO4875">
        <v>281037</v>
      </c>
      <c r="AP4875" t="s">
        <v>14381</v>
      </c>
      <c r="AQ4875" t="s">
        <v>20790</v>
      </c>
      <c r="AR4875">
        <v>2</v>
      </c>
      <c r="AS4875" t="s">
        <v>3549</v>
      </c>
      <c r="AT4875" t="s">
        <v>14382</v>
      </c>
      <c r="AW4875">
        <v>55.708691709999997</v>
      </c>
      <c r="AX4875">
        <v>9.5254530000000006</v>
      </c>
      <c r="AY4875" t="s">
        <v>2633</v>
      </c>
      <c r="AZ4875">
        <v>1083</v>
      </c>
      <c r="BA4875" t="s">
        <v>4409</v>
      </c>
    </row>
    <row r="4876" spans="1:53" x14ac:dyDescent="0.25">
      <c r="A4876">
        <v>631378</v>
      </c>
      <c r="B4876" t="s">
        <v>26473</v>
      </c>
      <c r="C4876">
        <v>7100</v>
      </c>
      <c r="D4876" t="s">
        <v>4408</v>
      </c>
      <c r="E4876" t="s">
        <v>40601</v>
      </c>
      <c r="F4876">
        <v>72724712</v>
      </c>
      <c r="G4876">
        <v>1002380959</v>
      </c>
      <c r="H4876" t="s">
        <v>26474</v>
      </c>
      <c r="I4876" t="s">
        <v>26475</v>
      </c>
      <c r="J4876" t="s">
        <v>26476</v>
      </c>
      <c r="K4876" t="s">
        <v>40602</v>
      </c>
      <c r="L4876">
        <v>2286</v>
      </c>
      <c r="M4876">
        <v>13</v>
      </c>
      <c r="Q4876" s="1">
        <v>41052</v>
      </c>
      <c r="R4876" t="s">
        <v>2628</v>
      </c>
      <c r="U4876" s="1">
        <v>41030</v>
      </c>
      <c r="V4876">
        <v>5</v>
      </c>
      <c r="W4876" t="s">
        <v>2938</v>
      </c>
      <c r="X4876">
        <v>1</v>
      </c>
      <c r="Y4876" t="s">
        <v>34899</v>
      </c>
      <c r="AA4876">
        <v>199701</v>
      </c>
      <c r="AB4876">
        <v>147</v>
      </c>
      <c r="AC4876" t="s">
        <v>35093</v>
      </c>
      <c r="AD4876">
        <v>1021</v>
      </c>
      <c r="AE4876" t="s">
        <v>35093</v>
      </c>
      <c r="AF4876">
        <v>3</v>
      </c>
      <c r="AG4876" t="s">
        <v>2688</v>
      </c>
      <c r="AH4876">
        <v>86</v>
      </c>
      <c r="AI4876" t="s">
        <v>35093</v>
      </c>
      <c r="AJ4876">
        <v>630</v>
      </c>
      <c r="AK4876" t="s">
        <v>4412</v>
      </c>
      <c r="AP4876" t="s">
        <v>26477</v>
      </c>
      <c r="AQ4876" t="s">
        <v>26478</v>
      </c>
      <c r="AR4876">
        <v>0</v>
      </c>
      <c r="AS4876" t="s">
        <v>2632</v>
      </c>
      <c r="AT4876" t="s">
        <v>26479</v>
      </c>
      <c r="AY4876" t="s">
        <v>2633</v>
      </c>
      <c r="AZ4876">
        <v>1083</v>
      </c>
      <c r="BA4876" t="s">
        <v>4409</v>
      </c>
    </row>
    <row r="4877" spans="1:53" x14ac:dyDescent="0.25">
      <c r="A4877">
        <v>631402</v>
      </c>
      <c r="B4877" t="s">
        <v>26245</v>
      </c>
      <c r="C4877">
        <v>7100</v>
      </c>
      <c r="D4877" t="s">
        <v>4408</v>
      </c>
      <c r="E4877" t="s">
        <v>26245</v>
      </c>
      <c r="F4877">
        <v>37129712</v>
      </c>
      <c r="G4877">
        <v>1003401717</v>
      </c>
      <c r="H4877" t="s">
        <v>15393</v>
      </c>
      <c r="I4877" t="s">
        <v>21657</v>
      </c>
      <c r="J4877" t="s">
        <v>15394</v>
      </c>
      <c r="K4877" t="s">
        <v>15395</v>
      </c>
      <c r="L4877">
        <v>228</v>
      </c>
      <c r="M4877">
        <v>48</v>
      </c>
      <c r="Q4877" s="1">
        <v>43794</v>
      </c>
      <c r="R4877" t="s">
        <v>2628</v>
      </c>
      <c r="V4877">
        <v>4</v>
      </c>
      <c r="W4877" t="s">
        <v>3081</v>
      </c>
      <c r="X4877">
        <v>1</v>
      </c>
      <c r="Y4877" t="s">
        <v>34899</v>
      </c>
      <c r="AA4877">
        <v>196508</v>
      </c>
      <c r="AB4877">
        <v>241</v>
      </c>
      <c r="AC4877" t="s">
        <v>3891</v>
      </c>
      <c r="AD4877">
        <v>1071</v>
      </c>
      <c r="AE4877" t="s">
        <v>111</v>
      </c>
      <c r="AF4877">
        <v>4</v>
      </c>
      <c r="AG4877" t="s">
        <v>35075</v>
      </c>
      <c r="AH4877">
        <v>99</v>
      </c>
      <c r="AI4877" t="s">
        <v>34896</v>
      </c>
      <c r="AJ4877">
        <v>630</v>
      </c>
      <c r="AK4877" t="s">
        <v>4412</v>
      </c>
      <c r="AP4877" t="s">
        <v>15396</v>
      </c>
      <c r="AQ4877" t="s">
        <v>15397</v>
      </c>
      <c r="AR4877">
        <v>1</v>
      </c>
      <c r="AS4877" t="s">
        <v>3533</v>
      </c>
      <c r="AT4877" t="s">
        <v>14382</v>
      </c>
      <c r="AW4877">
        <v>55.710442839999999</v>
      </c>
      <c r="AX4877">
        <v>9.5224325200000006</v>
      </c>
      <c r="AY4877" t="s">
        <v>2633</v>
      </c>
      <c r="AZ4877">
        <v>1083</v>
      </c>
      <c r="BA4877" t="s">
        <v>4409</v>
      </c>
    </row>
    <row r="4878" spans="1:53" x14ac:dyDescent="0.25">
      <c r="A4878">
        <v>631403</v>
      </c>
      <c r="B4878" t="s">
        <v>26480</v>
      </c>
      <c r="C4878">
        <v>7100</v>
      </c>
      <c r="D4878" t="s">
        <v>4408</v>
      </c>
      <c r="E4878" t="s">
        <v>26481</v>
      </c>
      <c r="F4878">
        <v>30859480</v>
      </c>
      <c r="G4878">
        <v>1013776292</v>
      </c>
      <c r="H4878" t="s">
        <v>26482</v>
      </c>
      <c r="I4878" t="s">
        <v>26483</v>
      </c>
      <c r="J4878" t="s">
        <v>26484</v>
      </c>
      <c r="K4878" t="s">
        <v>12900</v>
      </c>
      <c r="L4878">
        <v>2773</v>
      </c>
      <c r="M4878" t="s">
        <v>12901</v>
      </c>
      <c r="Q4878" s="1">
        <v>42849</v>
      </c>
      <c r="R4878" t="s">
        <v>2628</v>
      </c>
      <c r="U4878" s="1">
        <v>42826</v>
      </c>
      <c r="V4878">
        <v>4</v>
      </c>
      <c r="W4878" t="s">
        <v>3081</v>
      </c>
      <c r="X4878">
        <v>4</v>
      </c>
      <c r="Y4878" t="s">
        <v>3442</v>
      </c>
      <c r="AA4878">
        <v>195807</v>
      </c>
      <c r="AB4878">
        <v>380</v>
      </c>
      <c r="AC4878" t="s">
        <v>3959</v>
      </c>
      <c r="AD4878">
        <v>1085</v>
      </c>
      <c r="AE4878" t="s">
        <v>35115</v>
      </c>
      <c r="AF4878">
        <v>3</v>
      </c>
      <c r="AG4878" t="s">
        <v>2688</v>
      </c>
      <c r="AH4878">
        <v>99</v>
      </c>
      <c r="AI4878" t="s">
        <v>34896</v>
      </c>
      <c r="AJ4878">
        <v>630</v>
      </c>
      <c r="AK4878" t="s">
        <v>4412</v>
      </c>
      <c r="AL4878">
        <v>2</v>
      </c>
      <c r="AM4878" t="s">
        <v>2703</v>
      </c>
      <c r="AN4878">
        <v>280698</v>
      </c>
      <c r="AO4878">
        <v>630401</v>
      </c>
      <c r="AP4878" t="s">
        <v>11274</v>
      </c>
      <c r="AQ4878" t="s">
        <v>11275</v>
      </c>
      <c r="AR4878">
        <v>2</v>
      </c>
      <c r="AS4878" t="s">
        <v>3549</v>
      </c>
      <c r="AT4878" t="s">
        <v>10325</v>
      </c>
      <c r="AW4878">
        <v>55.707396042121999</v>
      </c>
      <c r="AX4878">
        <v>9.5171505546329307</v>
      </c>
      <c r="AY4878" t="s">
        <v>2633</v>
      </c>
      <c r="AZ4878">
        <v>1083</v>
      </c>
      <c r="BA4878" t="s">
        <v>4409</v>
      </c>
    </row>
    <row r="4879" spans="1:53" x14ac:dyDescent="0.25">
      <c r="A4879">
        <v>631413</v>
      </c>
      <c r="B4879" t="s">
        <v>26485</v>
      </c>
      <c r="C4879">
        <v>7100</v>
      </c>
      <c r="D4879" t="s">
        <v>4408</v>
      </c>
      <c r="E4879" t="s">
        <v>26486</v>
      </c>
      <c r="F4879">
        <v>35228616</v>
      </c>
      <c r="G4879">
        <v>1015010092</v>
      </c>
      <c r="H4879" t="s">
        <v>37155</v>
      </c>
      <c r="I4879" t="s">
        <v>26487</v>
      </c>
      <c r="J4879" t="s">
        <v>11923</v>
      </c>
      <c r="K4879" t="s">
        <v>26488</v>
      </c>
      <c r="L4879">
        <v>228</v>
      </c>
      <c r="M4879">
        <v>36</v>
      </c>
      <c r="Q4879" s="1">
        <v>44847</v>
      </c>
      <c r="R4879" t="s">
        <v>2628</v>
      </c>
      <c r="V4879">
        <v>4</v>
      </c>
      <c r="W4879" t="s">
        <v>3081</v>
      </c>
      <c r="X4879">
        <v>1</v>
      </c>
      <c r="Y4879" t="s">
        <v>34899</v>
      </c>
      <c r="AA4879">
        <v>200606</v>
      </c>
      <c r="AB4879">
        <v>242</v>
      </c>
      <c r="AC4879" t="s">
        <v>3671</v>
      </c>
      <c r="AD4879">
        <v>1071</v>
      </c>
      <c r="AE4879" t="s">
        <v>111</v>
      </c>
      <c r="AF4879">
        <v>1</v>
      </c>
      <c r="AG4879" t="s">
        <v>34895</v>
      </c>
      <c r="AH4879">
        <v>99</v>
      </c>
      <c r="AI4879" t="s">
        <v>34896</v>
      </c>
      <c r="AJ4879">
        <v>630</v>
      </c>
      <c r="AK4879" t="s">
        <v>4412</v>
      </c>
      <c r="AO4879">
        <v>461452</v>
      </c>
      <c r="AP4879" t="s">
        <v>11924</v>
      </c>
      <c r="AQ4879" t="s">
        <v>14074</v>
      </c>
      <c r="AR4879">
        <v>2</v>
      </c>
      <c r="AS4879" t="s">
        <v>3549</v>
      </c>
      <c r="AT4879" t="s">
        <v>14382</v>
      </c>
      <c r="AW4879">
        <v>55.711719850000001</v>
      </c>
      <c r="AX4879">
        <v>9.5211018099999993</v>
      </c>
      <c r="AY4879" t="s">
        <v>2633</v>
      </c>
      <c r="AZ4879">
        <v>1083</v>
      </c>
      <c r="BA4879" t="s">
        <v>4409</v>
      </c>
    </row>
    <row r="4880" spans="1:53" x14ac:dyDescent="0.25">
      <c r="A4880">
        <v>631902</v>
      </c>
      <c r="B4880" t="s">
        <v>26489</v>
      </c>
      <c r="C4880">
        <v>7120</v>
      </c>
      <c r="D4880" t="s">
        <v>37229</v>
      </c>
      <c r="E4880" t="s">
        <v>1871</v>
      </c>
      <c r="F4880">
        <v>14435476</v>
      </c>
      <c r="G4880">
        <v>1003334815</v>
      </c>
      <c r="H4880" t="s">
        <v>26490</v>
      </c>
      <c r="I4880" t="s">
        <v>26491</v>
      </c>
      <c r="J4880" t="s">
        <v>26492</v>
      </c>
      <c r="K4880" t="s">
        <v>26493</v>
      </c>
      <c r="L4880">
        <v>2255</v>
      </c>
      <c r="M4880" t="s">
        <v>26494</v>
      </c>
      <c r="Q4880" s="1">
        <v>44748</v>
      </c>
      <c r="R4880" t="s">
        <v>2628</v>
      </c>
      <c r="S4880">
        <v>630</v>
      </c>
      <c r="T4880" t="s">
        <v>4412</v>
      </c>
      <c r="V4880">
        <v>6</v>
      </c>
      <c r="W4880" t="s">
        <v>3407</v>
      </c>
      <c r="X4880">
        <v>1</v>
      </c>
      <c r="Y4880" t="s">
        <v>34899</v>
      </c>
      <c r="Z4880">
        <v>9</v>
      </c>
      <c r="AA4880">
        <v>190011</v>
      </c>
      <c r="AB4880">
        <v>129</v>
      </c>
      <c r="AC4880" t="s">
        <v>122</v>
      </c>
      <c r="AD4880">
        <v>1016</v>
      </c>
      <c r="AE4880" t="s">
        <v>122</v>
      </c>
      <c r="AF4880">
        <v>1</v>
      </c>
      <c r="AG4880" t="s">
        <v>34895</v>
      </c>
      <c r="AH4880">
        <v>29</v>
      </c>
      <c r="AI4880" t="s">
        <v>4159</v>
      </c>
      <c r="AJ4880">
        <v>630</v>
      </c>
      <c r="AK4880" t="s">
        <v>4412</v>
      </c>
      <c r="AP4880" t="s">
        <v>26495</v>
      </c>
      <c r="AQ4880" t="s">
        <v>26496</v>
      </c>
      <c r="AR4880">
        <v>0</v>
      </c>
      <c r="AS4880" t="s">
        <v>2632</v>
      </c>
      <c r="AT4880" t="s">
        <v>26497</v>
      </c>
      <c r="AW4880">
        <v>55.713318600000001</v>
      </c>
      <c r="AX4880">
        <v>9.5961140100000009</v>
      </c>
      <c r="AY4880" t="s">
        <v>2633</v>
      </c>
      <c r="AZ4880">
        <v>1083</v>
      </c>
      <c r="BA4880" t="s">
        <v>4409</v>
      </c>
    </row>
    <row r="4881" spans="1:53" x14ac:dyDescent="0.25">
      <c r="A4881">
        <v>650201</v>
      </c>
      <c r="B4881" t="s">
        <v>26498</v>
      </c>
      <c r="C4881">
        <v>7400</v>
      </c>
      <c r="D4881" t="s">
        <v>10428</v>
      </c>
      <c r="E4881" t="s">
        <v>26499</v>
      </c>
      <c r="F4881">
        <v>39440636</v>
      </c>
      <c r="G4881">
        <v>1023644629</v>
      </c>
      <c r="H4881" t="s">
        <v>40603</v>
      </c>
      <c r="J4881" t="s">
        <v>3440</v>
      </c>
      <c r="K4881" t="s">
        <v>26500</v>
      </c>
      <c r="L4881">
        <v>501</v>
      </c>
      <c r="M4881">
        <v>40</v>
      </c>
      <c r="Q4881" s="1">
        <v>43854</v>
      </c>
      <c r="R4881" t="s">
        <v>2628</v>
      </c>
      <c r="V4881">
        <v>1</v>
      </c>
      <c r="W4881" t="s">
        <v>3230</v>
      </c>
      <c r="X4881">
        <v>4</v>
      </c>
      <c r="Y4881" t="s">
        <v>3442</v>
      </c>
      <c r="AA4881">
        <v>200406</v>
      </c>
      <c r="AB4881">
        <v>934</v>
      </c>
      <c r="AC4881" t="s">
        <v>3443</v>
      </c>
      <c r="AD4881">
        <v>2023</v>
      </c>
      <c r="AE4881" t="s">
        <v>3443</v>
      </c>
      <c r="AF4881">
        <v>2</v>
      </c>
      <c r="AG4881" t="s">
        <v>35025</v>
      </c>
      <c r="AH4881">
        <v>7</v>
      </c>
      <c r="AI4881" t="s">
        <v>3444</v>
      </c>
      <c r="AJ4881">
        <v>657</v>
      </c>
      <c r="AK4881" t="s">
        <v>9608</v>
      </c>
      <c r="AP4881" t="s">
        <v>26501</v>
      </c>
      <c r="AQ4881" t="s">
        <v>26502</v>
      </c>
      <c r="AR4881">
        <v>0</v>
      </c>
      <c r="AS4881" t="s">
        <v>2632</v>
      </c>
      <c r="AT4881" t="s">
        <v>26503</v>
      </c>
      <c r="AW4881">
        <v>56.128805180000001</v>
      </c>
      <c r="AX4881">
        <v>9.0255612000000003</v>
      </c>
      <c r="AY4881" t="s">
        <v>2633</v>
      </c>
      <c r="AZ4881">
        <v>1082</v>
      </c>
      <c r="BA4881" t="s">
        <v>4400</v>
      </c>
    </row>
    <row r="4882" spans="1:53" x14ac:dyDescent="0.25">
      <c r="A4882">
        <v>651001</v>
      </c>
      <c r="B4882" t="s">
        <v>26504</v>
      </c>
      <c r="C4882">
        <v>7490</v>
      </c>
      <c r="D4882" t="s">
        <v>12803</v>
      </c>
      <c r="E4882" t="s">
        <v>26505</v>
      </c>
      <c r="F4882">
        <v>29189919</v>
      </c>
      <c r="G4882">
        <v>1003343928</v>
      </c>
      <c r="H4882" t="s">
        <v>26506</v>
      </c>
      <c r="I4882" t="s">
        <v>26507</v>
      </c>
      <c r="J4882" t="s">
        <v>12805</v>
      </c>
      <c r="K4882" t="s">
        <v>12806</v>
      </c>
      <c r="L4882">
        <v>646</v>
      </c>
      <c r="M4882">
        <v>4</v>
      </c>
      <c r="Q4882" s="1">
        <v>43670</v>
      </c>
      <c r="R4882" t="s">
        <v>2628</v>
      </c>
      <c r="S4882">
        <v>657</v>
      </c>
      <c r="T4882" t="s">
        <v>9608</v>
      </c>
      <c r="U4882" s="1">
        <v>43677</v>
      </c>
      <c r="V4882">
        <v>2</v>
      </c>
      <c r="W4882" t="s">
        <v>2629</v>
      </c>
      <c r="X4882">
        <v>1</v>
      </c>
      <c r="Y4882" t="s">
        <v>34899</v>
      </c>
      <c r="Z4882">
        <v>10</v>
      </c>
      <c r="AA4882">
        <v>192508</v>
      </c>
      <c r="AB4882">
        <v>121</v>
      </c>
      <c r="AC4882" t="s">
        <v>2640</v>
      </c>
      <c r="AD4882">
        <v>1012</v>
      </c>
      <c r="AE4882" t="s">
        <v>2</v>
      </c>
      <c r="AF4882">
        <v>3</v>
      </c>
      <c r="AG4882" t="s">
        <v>2688</v>
      </c>
      <c r="AH4882">
        <v>21</v>
      </c>
      <c r="AI4882" t="s">
        <v>34900</v>
      </c>
      <c r="AJ4882">
        <v>657</v>
      </c>
      <c r="AK4882" t="s">
        <v>9608</v>
      </c>
      <c r="AL4882">
        <v>2</v>
      </c>
      <c r="AM4882" t="s">
        <v>2703</v>
      </c>
      <c r="AN4882">
        <v>280679</v>
      </c>
      <c r="AO4882">
        <v>280679</v>
      </c>
      <c r="AP4882" t="s">
        <v>26508</v>
      </c>
      <c r="AQ4882" t="s">
        <v>26509</v>
      </c>
      <c r="AR4882">
        <v>2</v>
      </c>
      <c r="AS4882" t="s">
        <v>3549</v>
      </c>
      <c r="AT4882" t="s">
        <v>12808</v>
      </c>
      <c r="AW4882">
        <v>56.265252969999999</v>
      </c>
      <c r="AX4882">
        <v>8.7990733799999994</v>
      </c>
      <c r="AY4882" t="s">
        <v>2633</v>
      </c>
      <c r="AZ4882">
        <v>1082</v>
      </c>
      <c r="BA4882" t="s">
        <v>4400</v>
      </c>
    </row>
    <row r="4883" spans="1:53" x14ac:dyDescent="0.25">
      <c r="A4883">
        <v>651002</v>
      </c>
      <c r="B4883" t="s">
        <v>26510</v>
      </c>
      <c r="C4883">
        <v>7540</v>
      </c>
      <c r="D4883" t="s">
        <v>10505</v>
      </c>
      <c r="E4883" t="s">
        <v>1872</v>
      </c>
      <c r="F4883">
        <v>29189919</v>
      </c>
      <c r="G4883">
        <v>1003343813</v>
      </c>
      <c r="H4883" t="s">
        <v>12665</v>
      </c>
      <c r="I4883" t="s">
        <v>26511</v>
      </c>
      <c r="J4883" t="s">
        <v>26512</v>
      </c>
      <c r="K4883" t="s">
        <v>26513</v>
      </c>
      <c r="L4883">
        <v>123</v>
      </c>
      <c r="M4883">
        <v>76</v>
      </c>
      <c r="Q4883" s="1">
        <v>42186</v>
      </c>
      <c r="R4883" t="s">
        <v>2628</v>
      </c>
      <c r="S4883">
        <v>657</v>
      </c>
      <c r="T4883" t="s">
        <v>9608</v>
      </c>
      <c r="U4883" s="1">
        <v>42216</v>
      </c>
      <c r="V4883">
        <v>2</v>
      </c>
      <c r="W4883" t="s">
        <v>2629</v>
      </c>
      <c r="X4883">
        <v>1</v>
      </c>
      <c r="Y4883" t="s">
        <v>34899</v>
      </c>
      <c r="Z4883">
        <v>6</v>
      </c>
      <c r="AA4883">
        <v>195808</v>
      </c>
      <c r="AB4883">
        <v>121</v>
      </c>
      <c r="AC4883" t="s">
        <v>2640</v>
      </c>
      <c r="AD4883">
        <v>1012</v>
      </c>
      <c r="AE4883" t="s">
        <v>2</v>
      </c>
      <c r="AF4883">
        <v>3</v>
      </c>
      <c r="AG4883" t="s">
        <v>2688</v>
      </c>
      <c r="AH4883">
        <v>21</v>
      </c>
      <c r="AI4883" t="s">
        <v>34900</v>
      </c>
      <c r="AJ4883">
        <v>657</v>
      </c>
      <c r="AK4883" t="s">
        <v>9608</v>
      </c>
      <c r="AP4883" t="s">
        <v>26514</v>
      </c>
      <c r="AQ4883" t="s">
        <v>26515</v>
      </c>
      <c r="AR4883">
        <v>0</v>
      </c>
      <c r="AS4883" t="s">
        <v>2632</v>
      </c>
      <c r="AT4883" t="s">
        <v>12670</v>
      </c>
      <c r="AW4883">
        <v>56.329125583716603</v>
      </c>
      <c r="AX4883">
        <v>8.9284226211303501</v>
      </c>
      <c r="AY4883" t="s">
        <v>2633</v>
      </c>
      <c r="AZ4883">
        <v>1082</v>
      </c>
      <c r="BA4883" t="s">
        <v>4400</v>
      </c>
    </row>
    <row r="4884" spans="1:53" x14ac:dyDescent="0.25">
      <c r="A4884">
        <v>651003</v>
      </c>
      <c r="B4884" t="s">
        <v>26516</v>
      </c>
      <c r="C4884">
        <v>7540</v>
      </c>
      <c r="D4884" t="s">
        <v>10505</v>
      </c>
      <c r="E4884" t="s">
        <v>1873</v>
      </c>
      <c r="F4884">
        <v>29189919</v>
      </c>
      <c r="G4884">
        <v>1003344006</v>
      </c>
      <c r="H4884" t="s">
        <v>26517</v>
      </c>
      <c r="I4884" t="s">
        <v>26518</v>
      </c>
      <c r="J4884" t="s">
        <v>26519</v>
      </c>
      <c r="K4884" t="s">
        <v>40604</v>
      </c>
      <c r="L4884">
        <v>951</v>
      </c>
      <c r="M4884">
        <v>1</v>
      </c>
      <c r="Q4884" s="1">
        <v>44522</v>
      </c>
      <c r="R4884" t="s">
        <v>2628</v>
      </c>
      <c r="S4884">
        <v>657</v>
      </c>
      <c r="T4884" t="s">
        <v>9608</v>
      </c>
      <c r="V4884">
        <v>2</v>
      </c>
      <c r="W4884" t="s">
        <v>2629</v>
      </c>
      <c r="X4884">
        <v>1</v>
      </c>
      <c r="Y4884" t="s">
        <v>34899</v>
      </c>
      <c r="Z4884">
        <v>9</v>
      </c>
      <c r="AA4884">
        <v>195808</v>
      </c>
      <c r="AB4884">
        <v>121</v>
      </c>
      <c r="AC4884" t="s">
        <v>2640</v>
      </c>
      <c r="AD4884">
        <v>1012</v>
      </c>
      <c r="AE4884" t="s">
        <v>2</v>
      </c>
      <c r="AF4884">
        <v>1</v>
      </c>
      <c r="AG4884" t="s">
        <v>34895</v>
      </c>
      <c r="AH4884">
        <v>21</v>
      </c>
      <c r="AI4884" t="s">
        <v>34900</v>
      </c>
      <c r="AJ4884">
        <v>657</v>
      </c>
      <c r="AK4884" t="s">
        <v>9608</v>
      </c>
      <c r="AP4884" t="s">
        <v>26520</v>
      </c>
      <c r="AQ4884" t="s">
        <v>26521</v>
      </c>
      <c r="AR4884">
        <v>0</v>
      </c>
      <c r="AS4884" t="s">
        <v>2632</v>
      </c>
      <c r="AT4884" t="s">
        <v>37028</v>
      </c>
      <c r="AW4884">
        <v>56.388682690000003</v>
      </c>
      <c r="AX4884">
        <v>8.9980696600000005</v>
      </c>
      <c r="AY4884" t="s">
        <v>2633</v>
      </c>
      <c r="AZ4884">
        <v>1082</v>
      </c>
      <c r="BA4884" t="s">
        <v>4400</v>
      </c>
    </row>
    <row r="4885" spans="1:53" x14ac:dyDescent="0.25">
      <c r="A4885">
        <v>651004</v>
      </c>
      <c r="B4885" t="s">
        <v>26522</v>
      </c>
      <c r="C4885">
        <v>7490</v>
      </c>
      <c r="D4885" t="s">
        <v>12803</v>
      </c>
      <c r="E4885" t="s">
        <v>26523</v>
      </c>
      <c r="F4885">
        <v>29189919</v>
      </c>
      <c r="G4885">
        <v>1003343874</v>
      </c>
      <c r="H4885" t="s">
        <v>26506</v>
      </c>
      <c r="I4885" t="s">
        <v>26524</v>
      </c>
      <c r="J4885" t="s">
        <v>26525</v>
      </c>
      <c r="K4885" t="s">
        <v>26526</v>
      </c>
      <c r="L4885">
        <v>438</v>
      </c>
      <c r="M4885">
        <v>15</v>
      </c>
      <c r="Q4885" s="1">
        <v>43670</v>
      </c>
      <c r="R4885" t="s">
        <v>2628</v>
      </c>
      <c r="S4885">
        <v>657</v>
      </c>
      <c r="T4885" t="s">
        <v>9608</v>
      </c>
      <c r="U4885" s="1">
        <v>43677</v>
      </c>
      <c r="V4885">
        <v>2</v>
      </c>
      <c r="W4885" t="s">
        <v>2629</v>
      </c>
      <c r="X4885">
        <v>1</v>
      </c>
      <c r="Y4885" t="s">
        <v>34899</v>
      </c>
      <c r="Z4885">
        <v>6</v>
      </c>
      <c r="AA4885">
        <v>195608</v>
      </c>
      <c r="AB4885">
        <v>121</v>
      </c>
      <c r="AC4885" t="s">
        <v>2640</v>
      </c>
      <c r="AD4885">
        <v>1012</v>
      </c>
      <c r="AE4885" t="s">
        <v>2</v>
      </c>
      <c r="AF4885">
        <v>3</v>
      </c>
      <c r="AG4885" t="s">
        <v>2688</v>
      </c>
      <c r="AH4885">
        <v>21</v>
      </c>
      <c r="AI4885" t="s">
        <v>34900</v>
      </c>
      <c r="AJ4885">
        <v>657</v>
      </c>
      <c r="AK4885" t="s">
        <v>9608</v>
      </c>
      <c r="AL4885">
        <v>2</v>
      </c>
      <c r="AM4885" t="s">
        <v>2703</v>
      </c>
      <c r="AN4885">
        <v>280679</v>
      </c>
      <c r="AO4885">
        <v>280679</v>
      </c>
      <c r="AP4885" t="s">
        <v>12807</v>
      </c>
      <c r="AQ4885" t="s">
        <v>26527</v>
      </c>
      <c r="AR4885">
        <v>2</v>
      </c>
      <c r="AS4885" t="s">
        <v>3549</v>
      </c>
      <c r="AT4885" t="s">
        <v>7285</v>
      </c>
      <c r="AW4885">
        <v>56.315461800000001</v>
      </c>
      <c r="AX4885">
        <v>8.8555997200000007</v>
      </c>
      <c r="AY4885" t="s">
        <v>2633</v>
      </c>
      <c r="AZ4885">
        <v>1082</v>
      </c>
      <c r="BA4885" t="s">
        <v>4400</v>
      </c>
    </row>
    <row r="4886" spans="1:53" x14ac:dyDescent="0.25">
      <c r="A4886">
        <v>651005</v>
      </c>
      <c r="B4886" t="s">
        <v>26528</v>
      </c>
      <c r="C4886">
        <v>7490</v>
      </c>
      <c r="D4886" t="s">
        <v>12803</v>
      </c>
      <c r="E4886" t="s">
        <v>1874</v>
      </c>
      <c r="F4886">
        <v>12176449</v>
      </c>
      <c r="G4886">
        <v>1000344431</v>
      </c>
      <c r="H4886" t="s">
        <v>26529</v>
      </c>
      <c r="I4886" t="s">
        <v>26530</v>
      </c>
      <c r="J4886" t="s">
        <v>26530</v>
      </c>
      <c r="K4886" t="s">
        <v>37647</v>
      </c>
      <c r="L4886">
        <v>1335</v>
      </c>
      <c r="M4886">
        <v>11</v>
      </c>
      <c r="Q4886" s="1">
        <v>43762</v>
      </c>
      <c r="R4886" t="s">
        <v>2628</v>
      </c>
      <c r="V4886">
        <v>5</v>
      </c>
      <c r="W4886" t="s">
        <v>2938</v>
      </c>
      <c r="X4886">
        <v>1</v>
      </c>
      <c r="Y4886" t="s">
        <v>34899</v>
      </c>
      <c r="Z4886">
        <v>9</v>
      </c>
      <c r="AA4886">
        <v>198808</v>
      </c>
      <c r="AB4886">
        <v>121</v>
      </c>
      <c r="AC4886" t="s">
        <v>2640</v>
      </c>
      <c r="AD4886">
        <v>1013</v>
      </c>
      <c r="AE4886" t="s">
        <v>47</v>
      </c>
      <c r="AF4886">
        <v>1</v>
      </c>
      <c r="AG4886" t="s">
        <v>34895</v>
      </c>
      <c r="AH4886">
        <v>22</v>
      </c>
      <c r="AI4886" t="s">
        <v>34977</v>
      </c>
      <c r="AJ4886">
        <v>657</v>
      </c>
      <c r="AK4886" t="s">
        <v>9608</v>
      </c>
      <c r="AP4886" t="s">
        <v>26531</v>
      </c>
      <c r="AQ4886" t="s">
        <v>26532</v>
      </c>
      <c r="AR4886">
        <v>0</v>
      </c>
      <c r="AS4886" t="s">
        <v>2632</v>
      </c>
      <c r="AT4886" t="s">
        <v>36050</v>
      </c>
      <c r="AW4886">
        <v>56.26189454</v>
      </c>
      <c r="AX4886">
        <v>8.8005795500000001</v>
      </c>
      <c r="AY4886" t="s">
        <v>2633</v>
      </c>
      <c r="AZ4886">
        <v>1082</v>
      </c>
      <c r="BA4886" t="s">
        <v>4400</v>
      </c>
    </row>
    <row r="4887" spans="1:53" x14ac:dyDescent="0.25">
      <c r="A4887">
        <v>653001</v>
      </c>
      <c r="B4887" t="s">
        <v>40605</v>
      </c>
      <c r="C4887">
        <v>7330</v>
      </c>
      <c r="D4887" t="s">
        <v>16873</v>
      </c>
      <c r="E4887" t="s">
        <v>40606</v>
      </c>
      <c r="F4887">
        <v>29189617</v>
      </c>
      <c r="G4887">
        <v>1003344043</v>
      </c>
      <c r="H4887" t="s">
        <v>16874</v>
      </c>
      <c r="J4887" t="s">
        <v>26533</v>
      </c>
      <c r="K4887" t="s">
        <v>40607</v>
      </c>
      <c r="L4887">
        <v>59</v>
      </c>
      <c r="M4887">
        <v>4</v>
      </c>
      <c r="Q4887" s="1">
        <v>44755</v>
      </c>
      <c r="R4887" t="s">
        <v>2628</v>
      </c>
      <c r="S4887">
        <v>756</v>
      </c>
      <c r="T4887" t="s">
        <v>9909</v>
      </c>
      <c r="V4887">
        <v>2</v>
      </c>
      <c r="W4887" t="s">
        <v>2629</v>
      </c>
      <c r="X4887">
        <v>1</v>
      </c>
      <c r="Y4887" t="s">
        <v>34899</v>
      </c>
      <c r="Z4887">
        <v>6</v>
      </c>
      <c r="AA4887">
        <v>196708</v>
      </c>
      <c r="AB4887">
        <v>121</v>
      </c>
      <c r="AC4887" t="s">
        <v>2640</v>
      </c>
      <c r="AD4887">
        <v>1012</v>
      </c>
      <c r="AE4887" t="s">
        <v>2</v>
      </c>
      <c r="AF4887">
        <v>1</v>
      </c>
      <c r="AG4887" t="s">
        <v>34895</v>
      </c>
      <c r="AH4887">
        <v>21</v>
      </c>
      <c r="AI4887" t="s">
        <v>34900</v>
      </c>
      <c r="AJ4887">
        <v>756</v>
      </c>
      <c r="AK4887" t="s">
        <v>9909</v>
      </c>
      <c r="AO4887">
        <v>281687</v>
      </c>
      <c r="AP4887" t="s">
        <v>26534</v>
      </c>
      <c r="AQ4887" t="s">
        <v>26535</v>
      </c>
      <c r="AR4887">
        <v>2</v>
      </c>
      <c r="AS4887" t="s">
        <v>3549</v>
      </c>
      <c r="AT4887" t="s">
        <v>40608</v>
      </c>
      <c r="AW4887">
        <v>55.862277509999998</v>
      </c>
      <c r="AX4887">
        <v>9.0081608000000006</v>
      </c>
      <c r="AY4887" t="s">
        <v>2633</v>
      </c>
      <c r="AZ4887">
        <v>1082</v>
      </c>
      <c r="BA4887" t="s">
        <v>4400</v>
      </c>
    </row>
    <row r="4888" spans="1:53" x14ac:dyDescent="0.25">
      <c r="A4888">
        <v>653002</v>
      </c>
      <c r="B4888" t="s">
        <v>26536</v>
      </c>
      <c r="C4888">
        <v>7330</v>
      </c>
      <c r="D4888" t="s">
        <v>16873</v>
      </c>
      <c r="E4888" t="s">
        <v>26537</v>
      </c>
      <c r="F4888">
        <v>29189617</v>
      </c>
      <c r="G4888">
        <v>1003344092</v>
      </c>
      <c r="H4888" t="s">
        <v>16874</v>
      </c>
      <c r="I4888" t="s">
        <v>26538</v>
      </c>
      <c r="J4888" t="s">
        <v>26539</v>
      </c>
      <c r="K4888" t="s">
        <v>40609</v>
      </c>
      <c r="L4888">
        <v>166</v>
      </c>
      <c r="M4888" t="s">
        <v>12169</v>
      </c>
      <c r="Q4888" s="1">
        <v>44755</v>
      </c>
      <c r="R4888" t="s">
        <v>2628</v>
      </c>
      <c r="S4888">
        <v>756</v>
      </c>
      <c r="T4888" t="s">
        <v>9909</v>
      </c>
      <c r="V4888">
        <v>2</v>
      </c>
      <c r="W4888" t="s">
        <v>2629</v>
      </c>
      <c r="X4888">
        <v>1</v>
      </c>
      <c r="Y4888" t="s">
        <v>34899</v>
      </c>
      <c r="Z4888">
        <v>6</v>
      </c>
      <c r="AA4888">
        <v>196708</v>
      </c>
      <c r="AB4888">
        <v>121</v>
      </c>
      <c r="AC4888" t="s">
        <v>2640</v>
      </c>
      <c r="AD4888">
        <v>1012</v>
      </c>
      <c r="AE4888" t="s">
        <v>2</v>
      </c>
      <c r="AF4888">
        <v>1</v>
      </c>
      <c r="AG4888" t="s">
        <v>34895</v>
      </c>
      <c r="AH4888">
        <v>21</v>
      </c>
      <c r="AI4888" t="s">
        <v>34900</v>
      </c>
      <c r="AJ4888">
        <v>756</v>
      </c>
      <c r="AK4888" t="s">
        <v>9909</v>
      </c>
      <c r="AO4888">
        <v>281687</v>
      </c>
      <c r="AP4888" t="s">
        <v>26534</v>
      </c>
      <c r="AQ4888" t="s">
        <v>26540</v>
      </c>
      <c r="AR4888">
        <v>2</v>
      </c>
      <c r="AS4888" t="s">
        <v>3549</v>
      </c>
      <c r="AT4888" t="s">
        <v>40610</v>
      </c>
      <c r="AW4888">
        <v>55.942669909999999</v>
      </c>
      <c r="AX4888">
        <v>9.1374152800000008</v>
      </c>
      <c r="AY4888" t="s">
        <v>2633</v>
      </c>
      <c r="AZ4888">
        <v>1082</v>
      </c>
      <c r="BA4888" t="s">
        <v>4400</v>
      </c>
    </row>
    <row r="4889" spans="1:53" x14ac:dyDescent="0.25">
      <c r="A4889">
        <v>653003</v>
      </c>
      <c r="B4889" t="s">
        <v>34509</v>
      </c>
      <c r="C4889">
        <v>7330</v>
      </c>
      <c r="D4889" t="s">
        <v>16873</v>
      </c>
      <c r="E4889" t="s">
        <v>34509</v>
      </c>
      <c r="F4889">
        <v>29189617</v>
      </c>
      <c r="G4889">
        <v>1003344201</v>
      </c>
      <c r="H4889" t="s">
        <v>16874</v>
      </c>
      <c r="I4889" t="s">
        <v>26541</v>
      </c>
      <c r="J4889" t="s">
        <v>16875</v>
      </c>
      <c r="K4889" t="s">
        <v>16876</v>
      </c>
      <c r="L4889">
        <v>368</v>
      </c>
      <c r="M4889">
        <v>16</v>
      </c>
      <c r="Q4889" s="1">
        <v>45055</v>
      </c>
      <c r="R4889" t="s">
        <v>2628</v>
      </c>
      <c r="S4889">
        <v>756</v>
      </c>
      <c r="T4889" t="s">
        <v>9909</v>
      </c>
      <c r="V4889">
        <v>2</v>
      </c>
      <c r="W4889" t="s">
        <v>2629</v>
      </c>
      <c r="X4889">
        <v>1</v>
      </c>
      <c r="Y4889" t="s">
        <v>34899</v>
      </c>
      <c r="Z4889">
        <v>10</v>
      </c>
      <c r="AA4889">
        <v>195408</v>
      </c>
      <c r="AB4889">
        <v>121</v>
      </c>
      <c r="AC4889" t="s">
        <v>2640</v>
      </c>
      <c r="AD4889">
        <v>1012</v>
      </c>
      <c r="AE4889" t="s">
        <v>2</v>
      </c>
      <c r="AF4889">
        <v>1</v>
      </c>
      <c r="AG4889" t="s">
        <v>34895</v>
      </c>
      <c r="AH4889">
        <v>21</v>
      </c>
      <c r="AI4889" t="s">
        <v>34900</v>
      </c>
      <c r="AJ4889">
        <v>756</v>
      </c>
      <c r="AK4889" t="s">
        <v>9909</v>
      </c>
      <c r="AO4889">
        <v>281687</v>
      </c>
      <c r="AP4889" t="s">
        <v>34508</v>
      </c>
      <c r="AQ4889" t="s">
        <v>34507</v>
      </c>
      <c r="AR4889">
        <v>2</v>
      </c>
      <c r="AS4889" t="s">
        <v>3549</v>
      </c>
      <c r="AT4889" t="s">
        <v>16878</v>
      </c>
      <c r="AW4889">
        <v>55.940484820000002</v>
      </c>
      <c r="AX4889">
        <v>9.1261645999999992</v>
      </c>
      <c r="AY4889" t="s">
        <v>2633</v>
      </c>
      <c r="AZ4889">
        <v>1082</v>
      </c>
      <c r="BA4889" t="s">
        <v>4400</v>
      </c>
    </row>
    <row r="4890" spans="1:53" x14ac:dyDescent="0.25">
      <c r="A4890">
        <v>653006</v>
      </c>
      <c r="B4890" t="s">
        <v>26542</v>
      </c>
      <c r="C4890">
        <v>7330</v>
      </c>
      <c r="D4890" t="s">
        <v>16873</v>
      </c>
      <c r="E4890" t="s">
        <v>1875</v>
      </c>
      <c r="F4890">
        <v>28232160</v>
      </c>
      <c r="G4890">
        <v>1011073456</v>
      </c>
      <c r="H4890" t="s">
        <v>26543</v>
      </c>
      <c r="I4890" t="s">
        <v>26544</v>
      </c>
      <c r="J4890" t="s">
        <v>26545</v>
      </c>
      <c r="K4890" t="s">
        <v>26546</v>
      </c>
      <c r="L4890">
        <v>246</v>
      </c>
      <c r="M4890">
        <v>4</v>
      </c>
      <c r="Q4890" s="1">
        <v>44504</v>
      </c>
      <c r="R4890" t="s">
        <v>2628</v>
      </c>
      <c r="V4890">
        <v>5</v>
      </c>
      <c r="W4890" t="s">
        <v>2938</v>
      </c>
      <c r="X4890">
        <v>1</v>
      </c>
      <c r="Y4890" t="s">
        <v>34899</v>
      </c>
      <c r="Z4890">
        <v>9</v>
      </c>
      <c r="AA4890">
        <v>200508</v>
      </c>
      <c r="AB4890">
        <v>121</v>
      </c>
      <c r="AC4890" t="s">
        <v>2640</v>
      </c>
      <c r="AD4890">
        <v>1013</v>
      </c>
      <c r="AE4890" t="s">
        <v>47</v>
      </c>
      <c r="AF4890">
        <v>1</v>
      </c>
      <c r="AG4890" t="s">
        <v>34895</v>
      </c>
      <c r="AH4890">
        <v>21</v>
      </c>
      <c r="AI4890" t="s">
        <v>34900</v>
      </c>
      <c r="AJ4890">
        <v>756</v>
      </c>
      <c r="AK4890" t="s">
        <v>9909</v>
      </c>
      <c r="AP4890" t="s">
        <v>26547</v>
      </c>
      <c r="AQ4890" t="s">
        <v>26548</v>
      </c>
      <c r="AR4890">
        <v>0</v>
      </c>
      <c r="AS4890" t="s">
        <v>2632</v>
      </c>
      <c r="AT4890" t="s">
        <v>26549</v>
      </c>
      <c r="AV4890" t="s">
        <v>26550</v>
      </c>
      <c r="AW4890">
        <v>55.935338080000001</v>
      </c>
      <c r="AX4890">
        <v>9.0520155399999993</v>
      </c>
      <c r="AY4890" t="s">
        <v>2633</v>
      </c>
      <c r="AZ4890">
        <v>1082</v>
      </c>
      <c r="BA4890" t="s">
        <v>4400</v>
      </c>
    </row>
    <row r="4891" spans="1:53" x14ac:dyDescent="0.25">
      <c r="A4891">
        <v>653301</v>
      </c>
      <c r="B4891" t="s">
        <v>26551</v>
      </c>
      <c r="C4891">
        <v>7330</v>
      </c>
      <c r="D4891" t="s">
        <v>16873</v>
      </c>
      <c r="E4891" t="s">
        <v>40611</v>
      </c>
      <c r="F4891">
        <v>14690131</v>
      </c>
      <c r="G4891">
        <v>1000785812</v>
      </c>
      <c r="H4891" t="s">
        <v>26552</v>
      </c>
      <c r="I4891" t="s">
        <v>26553</v>
      </c>
      <c r="J4891" t="s">
        <v>26554</v>
      </c>
      <c r="K4891" t="s">
        <v>26555</v>
      </c>
      <c r="L4891">
        <v>338</v>
      </c>
      <c r="M4891" t="s">
        <v>26556</v>
      </c>
      <c r="Q4891" s="1">
        <v>44888</v>
      </c>
      <c r="R4891" t="s">
        <v>2628</v>
      </c>
      <c r="V4891">
        <v>5</v>
      </c>
      <c r="W4891" t="s">
        <v>2938</v>
      </c>
      <c r="X4891">
        <v>7</v>
      </c>
      <c r="Y4891" t="s">
        <v>3570</v>
      </c>
      <c r="AA4891">
        <v>199308</v>
      </c>
      <c r="AB4891">
        <v>141</v>
      </c>
      <c r="AC4891" t="s">
        <v>2173</v>
      </c>
      <c r="AD4891">
        <v>1022</v>
      </c>
      <c r="AE4891" t="s">
        <v>2173</v>
      </c>
      <c r="AF4891">
        <v>1</v>
      </c>
      <c r="AG4891" t="s">
        <v>34895</v>
      </c>
      <c r="AH4891">
        <v>84</v>
      </c>
      <c r="AI4891" t="s">
        <v>35084</v>
      </c>
      <c r="AJ4891">
        <v>756</v>
      </c>
      <c r="AK4891" t="s">
        <v>9909</v>
      </c>
      <c r="AP4891" t="s">
        <v>26557</v>
      </c>
      <c r="AQ4891" t="s">
        <v>26558</v>
      </c>
      <c r="AR4891">
        <v>0</v>
      </c>
      <c r="AS4891" t="s">
        <v>2632</v>
      </c>
      <c r="AT4891" t="s">
        <v>12773</v>
      </c>
      <c r="AW4891">
        <v>55.946761340000002</v>
      </c>
      <c r="AX4891">
        <v>9.1230388900000001</v>
      </c>
      <c r="AY4891" t="s">
        <v>2633</v>
      </c>
      <c r="AZ4891">
        <v>1082</v>
      </c>
      <c r="BA4891" t="s">
        <v>4400</v>
      </c>
    </row>
    <row r="4892" spans="1:53" x14ac:dyDescent="0.25">
      <c r="A4892">
        <v>655005</v>
      </c>
      <c r="B4892" t="s">
        <v>26559</v>
      </c>
      <c r="C4892">
        <v>6893</v>
      </c>
      <c r="D4892" t="s">
        <v>26560</v>
      </c>
      <c r="E4892" t="s">
        <v>1876</v>
      </c>
      <c r="F4892">
        <v>29189609</v>
      </c>
      <c r="G4892">
        <v>1003344493</v>
      </c>
      <c r="H4892" t="s">
        <v>26561</v>
      </c>
      <c r="I4892" t="s">
        <v>26562</v>
      </c>
      <c r="J4892" t="s">
        <v>26563</v>
      </c>
      <c r="K4892" t="s">
        <v>26564</v>
      </c>
      <c r="L4892">
        <v>1306</v>
      </c>
      <c r="M4892">
        <v>30</v>
      </c>
      <c r="Q4892" s="1">
        <v>43784</v>
      </c>
      <c r="R4892" t="s">
        <v>2981</v>
      </c>
      <c r="S4892">
        <v>760</v>
      </c>
      <c r="T4892" t="s">
        <v>34337</v>
      </c>
      <c r="V4892">
        <v>2</v>
      </c>
      <c r="W4892" t="s">
        <v>2629</v>
      </c>
      <c r="X4892">
        <v>1</v>
      </c>
      <c r="Y4892" t="s">
        <v>34899</v>
      </c>
      <c r="Z4892">
        <v>6</v>
      </c>
      <c r="AA4892">
        <v>193208</v>
      </c>
      <c r="AB4892">
        <v>121</v>
      </c>
      <c r="AC4892" t="s">
        <v>2640</v>
      </c>
      <c r="AD4892">
        <v>1012</v>
      </c>
      <c r="AE4892" t="s">
        <v>2</v>
      </c>
      <c r="AF4892">
        <v>1</v>
      </c>
      <c r="AG4892" t="s">
        <v>34895</v>
      </c>
      <c r="AH4892">
        <v>21</v>
      </c>
      <c r="AI4892" t="s">
        <v>34900</v>
      </c>
      <c r="AJ4892">
        <v>760</v>
      </c>
      <c r="AK4892" t="s">
        <v>34337</v>
      </c>
      <c r="AP4892" t="s">
        <v>26565</v>
      </c>
      <c r="AQ4892" t="s">
        <v>26566</v>
      </c>
      <c r="AR4892">
        <v>0</v>
      </c>
      <c r="AS4892" t="s">
        <v>2632</v>
      </c>
      <c r="AT4892" t="s">
        <v>26567</v>
      </c>
      <c r="AW4892">
        <v>55.836469940000001</v>
      </c>
      <c r="AX4892">
        <v>8.3193613000000006</v>
      </c>
      <c r="AY4892" t="s">
        <v>2633</v>
      </c>
      <c r="AZ4892">
        <v>1082</v>
      </c>
      <c r="BA4892" t="s">
        <v>4400</v>
      </c>
    </row>
    <row r="4893" spans="1:53" x14ac:dyDescent="0.25">
      <c r="A4893">
        <v>655008</v>
      </c>
      <c r="B4893" t="s">
        <v>26568</v>
      </c>
      <c r="C4893">
        <v>6880</v>
      </c>
      <c r="D4893" t="s">
        <v>14311</v>
      </c>
      <c r="E4893" t="s">
        <v>1877</v>
      </c>
      <c r="F4893">
        <v>29189609</v>
      </c>
      <c r="G4893">
        <v>1003344353</v>
      </c>
      <c r="H4893" t="s">
        <v>40612</v>
      </c>
      <c r="I4893" t="s">
        <v>26569</v>
      </c>
      <c r="J4893" t="s">
        <v>26570</v>
      </c>
      <c r="K4893" t="s">
        <v>26571</v>
      </c>
      <c r="L4893">
        <v>2229</v>
      </c>
      <c r="M4893">
        <v>11</v>
      </c>
      <c r="Q4893" s="1">
        <v>44278</v>
      </c>
      <c r="R4893" t="s">
        <v>2628</v>
      </c>
      <c r="S4893">
        <v>760</v>
      </c>
      <c r="T4893" t="s">
        <v>34337</v>
      </c>
      <c r="V4893">
        <v>2</v>
      </c>
      <c r="W4893" t="s">
        <v>2629</v>
      </c>
      <c r="X4893">
        <v>1</v>
      </c>
      <c r="Y4893" t="s">
        <v>34899</v>
      </c>
      <c r="Z4893">
        <v>9</v>
      </c>
      <c r="AB4893">
        <v>121</v>
      </c>
      <c r="AC4893" t="s">
        <v>2640</v>
      </c>
      <c r="AD4893">
        <v>1012</v>
      </c>
      <c r="AE4893" t="s">
        <v>2</v>
      </c>
      <c r="AF4893">
        <v>1</v>
      </c>
      <c r="AG4893" t="s">
        <v>34895</v>
      </c>
      <c r="AH4893">
        <v>21</v>
      </c>
      <c r="AI4893" t="s">
        <v>34900</v>
      </c>
      <c r="AJ4893">
        <v>760</v>
      </c>
      <c r="AK4893" t="s">
        <v>34337</v>
      </c>
      <c r="AP4893" t="s">
        <v>26572</v>
      </c>
      <c r="AQ4893" t="s">
        <v>26573</v>
      </c>
      <c r="AR4893">
        <v>0</v>
      </c>
      <c r="AS4893" t="s">
        <v>2632</v>
      </c>
      <c r="AT4893" t="s">
        <v>24483</v>
      </c>
      <c r="AW4893">
        <v>55.903051300000001</v>
      </c>
      <c r="AX4893">
        <v>8.5182406200000003</v>
      </c>
      <c r="AY4893" t="s">
        <v>2633</v>
      </c>
      <c r="AZ4893">
        <v>1082</v>
      </c>
      <c r="BA4893" t="s">
        <v>4400</v>
      </c>
    </row>
    <row r="4894" spans="1:53" x14ac:dyDescent="0.25">
      <c r="A4894">
        <v>655009</v>
      </c>
      <c r="B4894" t="s">
        <v>40613</v>
      </c>
      <c r="C4894">
        <v>6880</v>
      </c>
      <c r="D4894" t="s">
        <v>14311</v>
      </c>
      <c r="E4894" t="s">
        <v>1878</v>
      </c>
      <c r="F4894">
        <v>29189609</v>
      </c>
      <c r="G4894">
        <v>1003344432</v>
      </c>
      <c r="H4894" t="s">
        <v>40614</v>
      </c>
      <c r="I4894" t="s">
        <v>26574</v>
      </c>
      <c r="J4894" t="s">
        <v>26575</v>
      </c>
      <c r="K4894" t="s">
        <v>40615</v>
      </c>
      <c r="L4894">
        <v>2196</v>
      </c>
      <c r="M4894">
        <v>26</v>
      </c>
      <c r="Q4894" s="1">
        <v>43784</v>
      </c>
      <c r="R4894" t="s">
        <v>2628</v>
      </c>
      <c r="S4894">
        <v>760</v>
      </c>
      <c r="T4894" t="s">
        <v>34337</v>
      </c>
      <c r="V4894">
        <v>2</v>
      </c>
      <c r="W4894" t="s">
        <v>2629</v>
      </c>
      <c r="X4894">
        <v>1</v>
      </c>
      <c r="Y4894" t="s">
        <v>34899</v>
      </c>
      <c r="Z4894">
        <v>7</v>
      </c>
      <c r="AA4894">
        <v>194208</v>
      </c>
      <c r="AB4894">
        <v>121</v>
      </c>
      <c r="AC4894" t="s">
        <v>2640</v>
      </c>
      <c r="AD4894">
        <v>1012</v>
      </c>
      <c r="AE4894" t="s">
        <v>2</v>
      </c>
      <c r="AF4894">
        <v>1</v>
      </c>
      <c r="AG4894" t="s">
        <v>34895</v>
      </c>
      <c r="AH4894">
        <v>22</v>
      </c>
      <c r="AI4894" t="s">
        <v>34977</v>
      </c>
      <c r="AJ4894">
        <v>760</v>
      </c>
      <c r="AK4894" t="s">
        <v>34337</v>
      </c>
      <c r="AP4894" t="s">
        <v>26576</v>
      </c>
      <c r="AQ4894" t="s">
        <v>26577</v>
      </c>
      <c r="AR4894">
        <v>0</v>
      </c>
      <c r="AS4894" t="s">
        <v>2632</v>
      </c>
      <c r="AT4894" t="s">
        <v>40616</v>
      </c>
      <c r="AW4894">
        <v>55.871441160000003</v>
      </c>
      <c r="AX4894">
        <v>8.5944007199999994</v>
      </c>
      <c r="AY4894" t="s">
        <v>2633</v>
      </c>
      <c r="AZ4894">
        <v>1082</v>
      </c>
      <c r="BA4894" t="s">
        <v>4400</v>
      </c>
    </row>
    <row r="4895" spans="1:53" x14ac:dyDescent="0.25">
      <c r="A4895">
        <v>655010</v>
      </c>
      <c r="B4895" t="s">
        <v>26578</v>
      </c>
      <c r="C4895">
        <v>6880</v>
      </c>
      <c r="D4895" t="s">
        <v>14311</v>
      </c>
      <c r="E4895" t="s">
        <v>26579</v>
      </c>
      <c r="F4895">
        <v>29550549</v>
      </c>
      <c r="G4895">
        <v>1003342908</v>
      </c>
      <c r="H4895" t="s">
        <v>26580</v>
      </c>
      <c r="I4895" t="s">
        <v>26581</v>
      </c>
      <c r="J4895" t="s">
        <v>26582</v>
      </c>
      <c r="K4895" t="s">
        <v>26583</v>
      </c>
      <c r="L4895">
        <v>1752</v>
      </c>
      <c r="M4895">
        <v>15</v>
      </c>
      <c r="Q4895" s="1">
        <v>43794</v>
      </c>
      <c r="R4895" t="s">
        <v>2628</v>
      </c>
      <c r="V4895">
        <v>4</v>
      </c>
      <c r="W4895" t="s">
        <v>3081</v>
      </c>
      <c r="X4895">
        <v>1</v>
      </c>
      <c r="Y4895" t="s">
        <v>34899</v>
      </c>
      <c r="AB4895">
        <v>131</v>
      </c>
      <c r="AC4895" t="s">
        <v>983</v>
      </c>
      <c r="AD4895">
        <v>1061</v>
      </c>
      <c r="AE4895" t="s">
        <v>983</v>
      </c>
      <c r="AF4895">
        <v>1</v>
      </c>
      <c r="AG4895" t="s">
        <v>34895</v>
      </c>
      <c r="AH4895">
        <v>99</v>
      </c>
      <c r="AI4895" t="s">
        <v>34896</v>
      </c>
      <c r="AJ4895">
        <v>760</v>
      </c>
      <c r="AK4895" t="s">
        <v>34337</v>
      </c>
      <c r="AO4895">
        <v>760002</v>
      </c>
      <c r="AP4895" t="s">
        <v>26584</v>
      </c>
      <c r="AQ4895" t="s">
        <v>26585</v>
      </c>
      <c r="AR4895">
        <v>2</v>
      </c>
      <c r="AS4895" t="s">
        <v>3549</v>
      </c>
      <c r="AT4895" t="s">
        <v>8451</v>
      </c>
      <c r="AW4895">
        <v>55.905639610000001</v>
      </c>
      <c r="AX4895">
        <v>8.5228890400000008</v>
      </c>
      <c r="AY4895" t="s">
        <v>2633</v>
      </c>
      <c r="AZ4895">
        <v>1082</v>
      </c>
      <c r="BA4895" t="s">
        <v>4400</v>
      </c>
    </row>
    <row r="4896" spans="1:53" x14ac:dyDescent="0.25">
      <c r="A4896">
        <v>655012</v>
      </c>
      <c r="B4896" t="s">
        <v>26586</v>
      </c>
      <c r="C4896">
        <v>6893</v>
      </c>
      <c r="D4896" t="s">
        <v>26560</v>
      </c>
      <c r="E4896" t="s">
        <v>1879</v>
      </c>
      <c r="F4896">
        <v>12314337</v>
      </c>
      <c r="G4896">
        <v>1000367581</v>
      </c>
      <c r="H4896" t="s">
        <v>26587</v>
      </c>
      <c r="I4896" t="s">
        <v>26588</v>
      </c>
      <c r="J4896" t="s">
        <v>26589</v>
      </c>
      <c r="K4896" t="s">
        <v>40617</v>
      </c>
      <c r="L4896">
        <v>439</v>
      </c>
      <c r="M4896">
        <v>9</v>
      </c>
      <c r="Q4896" s="1">
        <v>43000</v>
      </c>
      <c r="R4896" t="s">
        <v>2628</v>
      </c>
      <c r="U4896" s="1">
        <v>42947</v>
      </c>
      <c r="V4896">
        <v>5</v>
      </c>
      <c r="W4896" t="s">
        <v>2938</v>
      </c>
      <c r="X4896">
        <v>1</v>
      </c>
      <c r="Y4896" t="s">
        <v>34899</v>
      </c>
      <c r="Z4896">
        <v>9</v>
      </c>
      <c r="AA4896">
        <v>198808</v>
      </c>
      <c r="AB4896">
        <v>121</v>
      </c>
      <c r="AC4896" t="s">
        <v>2640</v>
      </c>
      <c r="AD4896">
        <v>1013</v>
      </c>
      <c r="AE4896" t="s">
        <v>47</v>
      </c>
      <c r="AF4896">
        <v>3</v>
      </c>
      <c r="AG4896" t="s">
        <v>2688</v>
      </c>
      <c r="AH4896">
        <v>21</v>
      </c>
      <c r="AI4896" t="s">
        <v>34900</v>
      </c>
      <c r="AJ4896">
        <v>760</v>
      </c>
      <c r="AK4896" t="s">
        <v>34337</v>
      </c>
      <c r="AP4896" t="s">
        <v>26590</v>
      </c>
      <c r="AQ4896" t="s">
        <v>26591</v>
      </c>
      <c r="AR4896">
        <v>0</v>
      </c>
      <c r="AS4896" t="s">
        <v>2632</v>
      </c>
      <c r="AT4896" t="s">
        <v>40618</v>
      </c>
      <c r="AV4896" t="s">
        <v>26592</v>
      </c>
      <c r="AW4896">
        <v>55.822785619999998</v>
      </c>
      <c r="AX4896">
        <v>8.4107109199999996</v>
      </c>
      <c r="AY4896" t="s">
        <v>2633</v>
      </c>
      <c r="AZ4896">
        <v>1082</v>
      </c>
      <c r="BA4896" t="s">
        <v>4400</v>
      </c>
    </row>
    <row r="4897" spans="1:53" x14ac:dyDescent="0.25">
      <c r="A4897">
        <v>655013</v>
      </c>
      <c r="B4897" t="s">
        <v>26593</v>
      </c>
      <c r="C4897">
        <v>6880</v>
      </c>
      <c r="D4897" t="s">
        <v>14311</v>
      </c>
      <c r="E4897" t="s">
        <v>1880</v>
      </c>
      <c r="F4897">
        <v>28277172</v>
      </c>
      <c r="G4897">
        <v>1011193133</v>
      </c>
      <c r="H4897" t="s">
        <v>23986</v>
      </c>
      <c r="J4897" t="s">
        <v>26594</v>
      </c>
      <c r="K4897" t="s">
        <v>26595</v>
      </c>
      <c r="L4897">
        <v>623</v>
      </c>
      <c r="M4897" t="s">
        <v>6040</v>
      </c>
      <c r="Q4897" s="1">
        <v>43195</v>
      </c>
      <c r="R4897" t="s">
        <v>2628</v>
      </c>
      <c r="V4897">
        <v>5</v>
      </c>
      <c r="W4897" t="s">
        <v>2938</v>
      </c>
      <c r="X4897">
        <v>1</v>
      </c>
      <c r="Y4897" t="s">
        <v>34899</v>
      </c>
      <c r="Z4897">
        <v>9</v>
      </c>
      <c r="AA4897">
        <v>200508</v>
      </c>
      <c r="AB4897">
        <v>121</v>
      </c>
      <c r="AC4897" t="s">
        <v>2640</v>
      </c>
      <c r="AD4897">
        <v>1013</v>
      </c>
      <c r="AE4897" t="s">
        <v>47</v>
      </c>
      <c r="AF4897">
        <v>1</v>
      </c>
      <c r="AG4897" t="s">
        <v>34895</v>
      </c>
      <c r="AH4897">
        <v>21</v>
      </c>
      <c r="AI4897" t="s">
        <v>34900</v>
      </c>
      <c r="AJ4897">
        <v>760</v>
      </c>
      <c r="AK4897" t="s">
        <v>34337</v>
      </c>
      <c r="AP4897" t="s">
        <v>26596</v>
      </c>
      <c r="AQ4897" t="s">
        <v>26597</v>
      </c>
      <c r="AR4897">
        <v>0</v>
      </c>
      <c r="AS4897" t="s">
        <v>2632</v>
      </c>
      <c r="AT4897" t="s">
        <v>26598</v>
      </c>
      <c r="AV4897" t="s">
        <v>26599</v>
      </c>
      <c r="AW4897">
        <v>55.801055990000002</v>
      </c>
      <c r="AX4897">
        <v>8.4888189000000001</v>
      </c>
      <c r="AY4897" t="s">
        <v>2633</v>
      </c>
      <c r="AZ4897">
        <v>1082</v>
      </c>
      <c r="BA4897" t="s">
        <v>4400</v>
      </c>
    </row>
    <row r="4898" spans="1:53" x14ac:dyDescent="0.25">
      <c r="A4898">
        <v>655300</v>
      </c>
      <c r="B4898" t="s">
        <v>26600</v>
      </c>
      <c r="C4898">
        <v>6880</v>
      </c>
      <c r="D4898" t="s">
        <v>14311</v>
      </c>
      <c r="E4898" t="s">
        <v>1881</v>
      </c>
      <c r="F4898">
        <v>40896112</v>
      </c>
      <c r="G4898">
        <v>1001802971</v>
      </c>
      <c r="H4898" t="s">
        <v>26601</v>
      </c>
      <c r="I4898" t="s">
        <v>26602</v>
      </c>
      <c r="J4898" t="s">
        <v>26603</v>
      </c>
      <c r="K4898" t="s">
        <v>40619</v>
      </c>
      <c r="L4898">
        <v>187</v>
      </c>
      <c r="M4898">
        <v>19</v>
      </c>
      <c r="Q4898" s="1">
        <v>44692</v>
      </c>
      <c r="R4898" t="s">
        <v>2628</v>
      </c>
      <c r="V4898">
        <v>5</v>
      </c>
      <c r="W4898" t="s">
        <v>2938</v>
      </c>
      <c r="X4898">
        <v>1</v>
      </c>
      <c r="Y4898" t="s">
        <v>34899</v>
      </c>
      <c r="Z4898">
        <v>10</v>
      </c>
      <c r="AA4898">
        <v>195011</v>
      </c>
      <c r="AB4898">
        <v>123</v>
      </c>
      <c r="AC4898" t="s">
        <v>109</v>
      </c>
      <c r="AD4898">
        <v>1011</v>
      </c>
      <c r="AE4898" t="s">
        <v>109</v>
      </c>
      <c r="AF4898">
        <v>1</v>
      </c>
      <c r="AG4898" t="s">
        <v>34895</v>
      </c>
      <c r="AH4898">
        <v>80</v>
      </c>
      <c r="AI4898" t="s">
        <v>109</v>
      </c>
      <c r="AJ4898">
        <v>760</v>
      </c>
      <c r="AK4898" t="s">
        <v>34337</v>
      </c>
      <c r="AP4898" t="s">
        <v>26604</v>
      </c>
      <c r="AQ4898" t="s">
        <v>26605</v>
      </c>
      <c r="AR4898">
        <v>0</v>
      </c>
      <c r="AS4898" t="s">
        <v>2632</v>
      </c>
      <c r="AT4898" t="s">
        <v>40620</v>
      </c>
      <c r="AW4898">
        <v>55.888746959999999</v>
      </c>
      <c r="AX4898">
        <v>8.5041034100000008</v>
      </c>
      <c r="AY4898" t="s">
        <v>2633</v>
      </c>
      <c r="AZ4898">
        <v>1082</v>
      </c>
      <c r="BA4898" t="s">
        <v>4400</v>
      </c>
    </row>
    <row r="4899" spans="1:53" x14ac:dyDescent="0.25">
      <c r="A4899">
        <v>655302</v>
      </c>
      <c r="B4899" t="s">
        <v>40621</v>
      </c>
      <c r="C4899">
        <v>6880</v>
      </c>
      <c r="D4899" t="s">
        <v>14311</v>
      </c>
      <c r="E4899" t="s">
        <v>1882</v>
      </c>
      <c r="F4899">
        <v>84540714</v>
      </c>
      <c r="G4899">
        <v>1002697493</v>
      </c>
      <c r="H4899" t="s">
        <v>38629</v>
      </c>
      <c r="I4899" t="s">
        <v>26606</v>
      </c>
      <c r="J4899" t="s">
        <v>26607</v>
      </c>
      <c r="K4899" t="s">
        <v>26608</v>
      </c>
      <c r="L4899">
        <v>2229</v>
      </c>
      <c r="M4899">
        <v>68</v>
      </c>
      <c r="Q4899" s="1">
        <v>44211</v>
      </c>
      <c r="R4899" t="s">
        <v>2628</v>
      </c>
      <c r="V4899">
        <v>5</v>
      </c>
      <c r="W4899" t="s">
        <v>2938</v>
      </c>
      <c r="X4899">
        <v>1</v>
      </c>
      <c r="Y4899" t="s">
        <v>34899</v>
      </c>
      <c r="Z4899">
        <v>10</v>
      </c>
      <c r="AA4899">
        <v>197808</v>
      </c>
      <c r="AB4899">
        <v>123</v>
      </c>
      <c r="AC4899" t="s">
        <v>109</v>
      </c>
      <c r="AD4899">
        <v>1011</v>
      </c>
      <c r="AE4899" t="s">
        <v>109</v>
      </c>
      <c r="AF4899">
        <v>1</v>
      </c>
      <c r="AG4899" t="s">
        <v>34895</v>
      </c>
      <c r="AH4899">
        <v>80</v>
      </c>
      <c r="AI4899" t="s">
        <v>109</v>
      </c>
      <c r="AJ4899">
        <v>760</v>
      </c>
      <c r="AK4899" t="s">
        <v>34337</v>
      </c>
      <c r="AP4899" t="s">
        <v>26609</v>
      </c>
      <c r="AQ4899" t="s">
        <v>26610</v>
      </c>
      <c r="AR4899">
        <v>0</v>
      </c>
      <c r="AS4899" t="s">
        <v>2632</v>
      </c>
      <c r="AT4899" t="s">
        <v>24483</v>
      </c>
      <c r="AW4899">
        <v>55.897948640000003</v>
      </c>
      <c r="AX4899">
        <v>8.5132705299999998</v>
      </c>
      <c r="AY4899" t="s">
        <v>2633</v>
      </c>
      <c r="AZ4899">
        <v>1082</v>
      </c>
      <c r="BA4899" t="s">
        <v>4400</v>
      </c>
    </row>
    <row r="4900" spans="1:53" x14ac:dyDescent="0.25">
      <c r="A4900">
        <v>655303</v>
      </c>
      <c r="B4900" t="s">
        <v>26611</v>
      </c>
      <c r="C4900">
        <v>6880</v>
      </c>
      <c r="D4900" t="s">
        <v>14311</v>
      </c>
      <c r="E4900" t="s">
        <v>1883</v>
      </c>
      <c r="F4900">
        <v>13358494</v>
      </c>
      <c r="G4900">
        <v>1000549256</v>
      </c>
      <c r="H4900" t="s">
        <v>37079</v>
      </c>
      <c r="I4900" t="s">
        <v>26612</v>
      </c>
      <c r="J4900" t="s">
        <v>26613</v>
      </c>
      <c r="K4900" t="s">
        <v>26614</v>
      </c>
      <c r="L4900">
        <v>2058</v>
      </c>
      <c r="M4900">
        <v>73</v>
      </c>
      <c r="Q4900" s="1">
        <v>43237</v>
      </c>
      <c r="R4900" t="s">
        <v>2628</v>
      </c>
      <c r="U4900" s="1">
        <v>42947</v>
      </c>
      <c r="V4900">
        <v>5</v>
      </c>
      <c r="W4900" t="s">
        <v>2938</v>
      </c>
      <c r="X4900">
        <v>1</v>
      </c>
      <c r="Y4900" t="s">
        <v>34899</v>
      </c>
      <c r="Z4900">
        <v>10</v>
      </c>
      <c r="AA4900">
        <v>199008</v>
      </c>
      <c r="AB4900">
        <v>123</v>
      </c>
      <c r="AC4900" t="s">
        <v>109</v>
      </c>
      <c r="AD4900">
        <v>1011</v>
      </c>
      <c r="AE4900" t="s">
        <v>109</v>
      </c>
      <c r="AF4900">
        <v>3</v>
      </c>
      <c r="AG4900" t="s">
        <v>2688</v>
      </c>
      <c r="AH4900">
        <v>80</v>
      </c>
      <c r="AI4900" t="s">
        <v>109</v>
      </c>
      <c r="AJ4900">
        <v>760</v>
      </c>
      <c r="AK4900" t="s">
        <v>34337</v>
      </c>
      <c r="AP4900" t="s">
        <v>26615</v>
      </c>
      <c r="AQ4900" t="s">
        <v>26616</v>
      </c>
      <c r="AR4900">
        <v>0</v>
      </c>
      <c r="AS4900" t="s">
        <v>2632</v>
      </c>
      <c r="AT4900" t="s">
        <v>26617</v>
      </c>
      <c r="AV4900" t="s">
        <v>26618</v>
      </c>
      <c r="AW4900">
        <v>55.891676660000002</v>
      </c>
      <c r="AX4900">
        <v>8.4142275499999997</v>
      </c>
      <c r="AY4900" t="s">
        <v>2633</v>
      </c>
      <c r="AZ4900">
        <v>1082</v>
      </c>
      <c r="BA4900" t="s">
        <v>4400</v>
      </c>
    </row>
    <row r="4901" spans="1:53" x14ac:dyDescent="0.25">
      <c r="A4901">
        <v>655304</v>
      </c>
      <c r="B4901" t="s">
        <v>26619</v>
      </c>
      <c r="C4901">
        <v>6893</v>
      </c>
      <c r="D4901" t="s">
        <v>26560</v>
      </c>
      <c r="E4901" t="s">
        <v>1884</v>
      </c>
      <c r="F4901">
        <v>13198373</v>
      </c>
      <c r="G4901">
        <v>1000518888</v>
      </c>
      <c r="H4901" t="s">
        <v>40622</v>
      </c>
      <c r="I4901" t="s">
        <v>26620</v>
      </c>
      <c r="J4901" t="s">
        <v>26621</v>
      </c>
      <c r="K4901" t="s">
        <v>26622</v>
      </c>
      <c r="L4901">
        <v>62</v>
      </c>
      <c r="M4901">
        <v>27</v>
      </c>
      <c r="Q4901" s="1">
        <v>43784</v>
      </c>
      <c r="R4901" t="s">
        <v>2628</v>
      </c>
      <c r="V4901">
        <v>5</v>
      </c>
      <c r="W4901" t="s">
        <v>2938</v>
      </c>
      <c r="X4901">
        <v>1</v>
      </c>
      <c r="Y4901" t="s">
        <v>34899</v>
      </c>
      <c r="Z4901">
        <v>8</v>
      </c>
      <c r="AA4901">
        <v>199008</v>
      </c>
      <c r="AB4901">
        <v>123</v>
      </c>
      <c r="AC4901" t="s">
        <v>109</v>
      </c>
      <c r="AD4901">
        <v>1010</v>
      </c>
      <c r="AE4901" t="s">
        <v>300</v>
      </c>
      <c r="AF4901">
        <v>1</v>
      </c>
      <c r="AG4901" t="s">
        <v>34895</v>
      </c>
      <c r="AH4901">
        <v>80</v>
      </c>
      <c r="AI4901" t="s">
        <v>109</v>
      </c>
      <c r="AJ4901">
        <v>760</v>
      </c>
      <c r="AK4901" t="s">
        <v>34337</v>
      </c>
      <c r="AP4901" t="s">
        <v>26623</v>
      </c>
      <c r="AQ4901" t="s">
        <v>26624</v>
      </c>
      <c r="AR4901">
        <v>0</v>
      </c>
      <c r="AS4901" t="s">
        <v>2632</v>
      </c>
      <c r="AT4901" t="s">
        <v>26625</v>
      </c>
      <c r="AW4901">
        <v>55.811535069999998</v>
      </c>
      <c r="AX4901">
        <v>8.2955163499999998</v>
      </c>
      <c r="AY4901" t="s">
        <v>2633</v>
      </c>
      <c r="AZ4901">
        <v>1082</v>
      </c>
      <c r="BA4901" t="s">
        <v>4400</v>
      </c>
    </row>
    <row r="4902" spans="1:53" x14ac:dyDescent="0.25">
      <c r="A4902">
        <v>655305</v>
      </c>
      <c r="B4902" t="s">
        <v>26626</v>
      </c>
      <c r="C4902">
        <v>6893</v>
      </c>
      <c r="D4902" t="s">
        <v>26560</v>
      </c>
      <c r="E4902" t="s">
        <v>1885</v>
      </c>
      <c r="F4902">
        <v>19666034</v>
      </c>
      <c r="G4902">
        <v>1003921657</v>
      </c>
      <c r="H4902" t="s">
        <v>34506</v>
      </c>
      <c r="I4902" t="s">
        <v>26627</v>
      </c>
      <c r="J4902" t="s">
        <v>26628</v>
      </c>
      <c r="K4902" t="s">
        <v>26629</v>
      </c>
      <c r="L4902">
        <v>1138</v>
      </c>
      <c r="M4902">
        <v>1</v>
      </c>
      <c r="Q4902" s="1">
        <v>45072</v>
      </c>
      <c r="R4902" t="s">
        <v>34382</v>
      </c>
      <c r="V4902">
        <v>5</v>
      </c>
      <c r="W4902" t="s">
        <v>2938</v>
      </c>
      <c r="X4902">
        <v>1</v>
      </c>
      <c r="Y4902" t="s">
        <v>34899</v>
      </c>
      <c r="Z4902">
        <v>11</v>
      </c>
      <c r="AA4902">
        <v>199708</v>
      </c>
      <c r="AB4902">
        <v>123</v>
      </c>
      <c r="AC4902" t="s">
        <v>109</v>
      </c>
      <c r="AD4902">
        <v>1010</v>
      </c>
      <c r="AE4902" t="s">
        <v>300</v>
      </c>
      <c r="AF4902">
        <v>1</v>
      </c>
      <c r="AG4902" t="s">
        <v>34895</v>
      </c>
      <c r="AH4902">
        <v>80</v>
      </c>
      <c r="AI4902" t="s">
        <v>109</v>
      </c>
      <c r="AJ4902">
        <v>760</v>
      </c>
      <c r="AK4902" t="s">
        <v>34337</v>
      </c>
      <c r="AP4902" t="s">
        <v>26630</v>
      </c>
      <c r="AQ4902" t="s">
        <v>26631</v>
      </c>
      <c r="AR4902">
        <v>0</v>
      </c>
      <c r="AS4902" t="s">
        <v>2632</v>
      </c>
      <c r="AT4902" t="s">
        <v>26632</v>
      </c>
      <c r="AV4902" t="s">
        <v>26633</v>
      </c>
      <c r="AW4902">
        <v>55.84040478</v>
      </c>
      <c r="AX4902">
        <v>8.3042175599999997</v>
      </c>
      <c r="AY4902" t="s">
        <v>2633</v>
      </c>
      <c r="AZ4902">
        <v>1082</v>
      </c>
      <c r="BA4902" t="s">
        <v>4400</v>
      </c>
    </row>
    <row r="4903" spans="1:53" x14ac:dyDescent="0.25">
      <c r="A4903">
        <v>657000</v>
      </c>
      <c r="B4903" t="s">
        <v>9608</v>
      </c>
      <c r="C4903">
        <v>7400</v>
      </c>
      <c r="D4903" t="s">
        <v>10428</v>
      </c>
      <c r="E4903" t="s">
        <v>9608</v>
      </c>
      <c r="F4903">
        <v>29189919</v>
      </c>
      <c r="J4903" t="s">
        <v>14982</v>
      </c>
      <c r="K4903" t="s">
        <v>40623</v>
      </c>
      <c r="L4903">
        <v>8597</v>
      </c>
      <c r="M4903">
        <v>2</v>
      </c>
      <c r="Q4903" s="1">
        <v>43794</v>
      </c>
      <c r="R4903" t="s">
        <v>4744</v>
      </c>
      <c r="S4903">
        <v>657</v>
      </c>
      <c r="T4903" t="s">
        <v>9608</v>
      </c>
      <c r="V4903">
        <v>2</v>
      </c>
      <c r="W4903" t="s">
        <v>2629</v>
      </c>
      <c r="X4903">
        <v>5</v>
      </c>
      <c r="Y4903" t="s">
        <v>34894</v>
      </c>
      <c r="AA4903">
        <v>200701</v>
      </c>
      <c r="AB4903">
        <v>923</v>
      </c>
      <c r="AC4903" t="s">
        <v>149</v>
      </c>
      <c r="AD4903">
        <v>2013</v>
      </c>
      <c r="AE4903" t="s">
        <v>149</v>
      </c>
      <c r="AF4903">
        <v>1</v>
      </c>
      <c r="AG4903" t="s">
        <v>34895</v>
      </c>
      <c r="AH4903">
        <v>99</v>
      </c>
      <c r="AI4903" t="s">
        <v>34896</v>
      </c>
      <c r="AJ4903">
        <v>657</v>
      </c>
      <c r="AK4903" t="s">
        <v>9608</v>
      </c>
      <c r="AP4903" t="s">
        <v>14983</v>
      </c>
      <c r="AQ4903" t="s">
        <v>14984</v>
      </c>
      <c r="AR4903">
        <v>0</v>
      </c>
      <c r="AS4903" t="s">
        <v>2632</v>
      </c>
      <c r="AT4903" t="s">
        <v>8064</v>
      </c>
      <c r="AU4903" t="s">
        <v>34898</v>
      </c>
      <c r="AW4903">
        <v>56.136468039999997</v>
      </c>
      <c r="AX4903">
        <v>8.9755105000000004</v>
      </c>
      <c r="AY4903" t="s">
        <v>2633</v>
      </c>
      <c r="AZ4903">
        <v>1082</v>
      </c>
      <c r="BA4903" t="s">
        <v>4400</v>
      </c>
    </row>
    <row r="4904" spans="1:53" x14ac:dyDescent="0.25">
      <c r="A4904">
        <v>657001</v>
      </c>
      <c r="B4904" t="s">
        <v>26634</v>
      </c>
      <c r="C4904">
        <v>7400</v>
      </c>
      <c r="D4904" t="s">
        <v>10428</v>
      </c>
      <c r="E4904" t="s">
        <v>40624</v>
      </c>
      <c r="F4904">
        <v>29189919</v>
      </c>
      <c r="G4904">
        <v>1003344626</v>
      </c>
      <c r="H4904" t="s">
        <v>26635</v>
      </c>
      <c r="I4904" t="s">
        <v>26636</v>
      </c>
      <c r="J4904" t="s">
        <v>26637</v>
      </c>
      <c r="K4904" t="s">
        <v>26638</v>
      </c>
      <c r="L4904">
        <v>1196</v>
      </c>
      <c r="M4904">
        <v>2</v>
      </c>
      <c r="Q4904" s="1">
        <v>43670</v>
      </c>
      <c r="R4904" t="s">
        <v>2628</v>
      </c>
      <c r="S4904">
        <v>657</v>
      </c>
      <c r="T4904" t="s">
        <v>9608</v>
      </c>
      <c r="U4904" s="1">
        <v>43677</v>
      </c>
      <c r="V4904">
        <v>2</v>
      </c>
      <c r="W4904" t="s">
        <v>2629</v>
      </c>
      <c r="X4904">
        <v>1</v>
      </c>
      <c r="Y4904" t="s">
        <v>34899</v>
      </c>
      <c r="Z4904">
        <v>6</v>
      </c>
      <c r="AA4904">
        <v>196008</v>
      </c>
      <c r="AB4904">
        <v>121</v>
      </c>
      <c r="AC4904" t="s">
        <v>2640</v>
      </c>
      <c r="AD4904">
        <v>1012</v>
      </c>
      <c r="AE4904" t="s">
        <v>2</v>
      </c>
      <c r="AF4904">
        <v>3</v>
      </c>
      <c r="AG4904" t="s">
        <v>2688</v>
      </c>
      <c r="AH4904">
        <v>21</v>
      </c>
      <c r="AI4904" t="s">
        <v>34900</v>
      </c>
      <c r="AJ4904">
        <v>657</v>
      </c>
      <c r="AK4904" t="s">
        <v>9608</v>
      </c>
      <c r="AL4904">
        <v>2</v>
      </c>
      <c r="AM4904" t="s">
        <v>2703</v>
      </c>
      <c r="AN4904">
        <v>280678</v>
      </c>
      <c r="AO4904">
        <v>280678</v>
      </c>
      <c r="AP4904" t="s">
        <v>12800</v>
      </c>
      <c r="AQ4904" t="s">
        <v>26639</v>
      </c>
      <c r="AR4904">
        <v>2</v>
      </c>
      <c r="AS4904" t="s">
        <v>3549</v>
      </c>
      <c r="AT4904" t="s">
        <v>26640</v>
      </c>
      <c r="AV4904" t="s">
        <v>26641</v>
      </c>
      <c r="AW4904">
        <v>56.011689519999997</v>
      </c>
      <c r="AX4904">
        <v>8.9850927800000004</v>
      </c>
      <c r="AY4904" t="s">
        <v>2633</v>
      </c>
      <c r="AZ4904">
        <v>1082</v>
      </c>
      <c r="BA4904" t="s">
        <v>4400</v>
      </c>
    </row>
    <row r="4905" spans="1:53" x14ac:dyDescent="0.25">
      <c r="A4905">
        <v>657003</v>
      </c>
      <c r="B4905" t="s">
        <v>26642</v>
      </c>
      <c r="C4905">
        <v>7330</v>
      </c>
      <c r="D4905" t="s">
        <v>16873</v>
      </c>
      <c r="E4905" t="s">
        <v>1886</v>
      </c>
      <c r="F4905">
        <v>29189919</v>
      </c>
      <c r="G4905">
        <v>1003344560</v>
      </c>
      <c r="H4905" t="s">
        <v>40625</v>
      </c>
      <c r="I4905" t="s">
        <v>26643</v>
      </c>
      <c r="J4905" t="s">
        <v>26644</v>
      </c>
      <c r="K4905" t="s">
        <v>26645</v>
      </c>
      <c r="L4905">
        <v>715</v>
      </c>
      <c r="M4905">
        <v>4</v>
      </c>
      <c r="Q4905" s="1">
        <v>40829</v>
      </c>
      <c r="R4905" t="s">
        <v>2628</v>
      </c>
      <c r="S4905">
        <v>657</v>
      </c>
      <c r="T4905" t="s">
        <v>9608</v>
      </c>
      <c r="U4905" s="1">
        <v>40756</v>
      </c>
      <c r="V4905">
        <v>2</v>
      </c>
      <c r="W4905" t="s">
        <v>2629</v>
      </c>
      <c r="X4905">
        <v>1</v>
      </c>
      <c r="Y4905" t="s">
        <v>34899</v>
      </c>
      <c r="Z4905">
        <v>6</v>
      </c>
      <c r="AA4905">
        <v>196008</v>
      </c>
      <c r="AB4905">
        <v>121</v>
      </c>
      <c r="AC4905" t="s">
        <v>2640</v>
      </c>
      <c r="AD4905">
        <v>1012</v>
      </c>
      <c r="AE4905" t="s">
        <v>2</v>
      </c>
      <c r="AF4905">
        <v>3</v>
      </c>
      <c r="AG4905" t="s">
        <v>2688</v>
      </c>
      <c r="AH4905">
        <v>22</v>
      </c>
      <c r="AI4905" t="s">
        <v>34977</v>
      </c>
      <c r="AJ4905">
        <v>657</v>
      </c>
      <c r="AK4905" t="s">
        <v>9608</v>
      </c>
      <c r="AP4905" t="s">
        <v>26646</v>
      </c>
      <c r="AQ4905" t="s">
        <v>26647</v>
      </c>
      <c r="AR4905">
        <v>0</v>
      </c>
      <c r="AS4905" t="s">
        <v>2632</v>
      </c>
      <c r="AT4905" t="s">
        <v>26648</v>
      </c>
      <c r="AV4905" t="s">
        <v>26649</v>
      </c>
      <c r="AW4905">
        <v>56.007824687882099</v>
      </c>
      <c r="AX4905">
        <v>9.1069486117430305</v>
      </c>
      <c r="AY4905" t="s">
        <v>2633</v>
      </c>
      <c r="AZ4905">
        <v>1082</v>
      </c>
      <c r="BA4905" t="s">
        <v>4400</v>
      </c>
    </row>
    <row r="4906" spans="1:53" x14ac:dyDescent="0.25">
      <c r="A4906">
        <v>657004</v>
      </c>
      <c r="B4906" t="s">
        <v>26650</v>
      </c>
      <c r="C4906">
        <v>7400</v>
      </c>
      <c r="D4906" t="s">
        <v>10428</v>
      </c>
      <c r="E4906" t="s">
        <v>1887</v>
      </c>
      <c r="F4906">
        <v>29189919</v>
      </c>
      <c r="G4906">
        <v>1003344894</v>
      </c>
      <c r="H4906" t="s">
        <v>26651</v>
      </c>
      <c r="I4906" t="s">
        <v>26652</v>
      </c>
      <c r="J4906" t="s">
        <v>26653</v>
      </c>
      <c r="K4906" t="s">
        <v>40626</v>
      </c>
      <c r="L4906">
        <v>8695</v>
      </c>
      <c r="M4906" t="s">
        <v>6929</v>
      </c>
      <c r="Q4906" s="1">
        <v>44643</v>
      </c>
      <c r="R4906" t="s">
        <v>2628</v>
      </c>
      <c r="S4906">
        <v>657</v>
      </c>
      <c r="T4906" t="s">
        <v>9608</v>
      </c>
      <c r="V4906">
        <v>2</v>
      </c>
      <c r="W4906" t="s">
        <v>2629</v>
      </c>
      <c r="X4906">
        <v>1</v>
      </c>
      <c r="Y4906" t="s">
        <v>34899</v>
      </c>
      <c r="Z4906">
        <v>6</v>
      </c>
      <c r="AB4906">
        <v>121</v>
      </c>
      <c r="AC4906" t="s">
        <v>2640</v>
      </c>
      <c r="AD4906">
        <v>1012</v>
      </c>
      <c r="AE4906" t="s">
        <v>2</v>
      </c>
      <c r="AF4906">
        <v>1</v>
      </c>
      <c r="AG4906" t="s">
        <v>34895</v>
      </c>
      <c r="AH4906">
        <v>21</v>
      </c>
      <c r="AI4906" t="s">
        <v>34900</v>
      </c>
      <c r="AJ4906">
        <v>657</v>
      </c>
      <c r="AK4906" t="s">
        <v>9608</v>
      </c>
      <c r="AP4906" t="s">
        <v>26654</v>
      </c>
      <c r="AQ4906" t="s">
        <v>26655</v>
      </c>
      <c r="AR4906">
        <v>0</v>
      </c>
      <c r="AS4906" t="s">
        <v>2632</v>
      </c>
      <c r="AT4906" t="s">
        <v>40627</v>
      </c>
      <c r="AW4906">
        <v>56.168407209999998</v>
      </c>
      <c r="AX4906">
        <v>8.9710030599999993</v>
      </c>
      <c r="AY4906" t="s">
        <v>2633</v>
      </c>
      <c r="AZ4906">
        <v>1082</v>
      </c>
      <c r="BA4906" t="s">
        <v>4400</v>
      </c>
    </row>
    <row r="4907" spans="1:53" x14ac:dyDescent="0.25">
      <c r="A4907">
        <v>657005</v>
      </c>
      <c r="B4907" t="s">
        <v>26656</v>
      </c>
      <c r="C4907">
        <v>7400</v>
      </c>
      <c r="D4907" t="s">
        <v>10428</v>
      </c>
      <c r="E4907" t="s">
        <v>26657</v>
      </c>
      <c r="F4907">
        <v>29189919</v>
      </c>
      <c r="G4907">
        <v>1003344754</v>
      </c>
      <c r="H4907" t="s">
        <v>26658</v>
      </c>
      <c r="I4907" t="s">
        <v>26659</v>
      </c>
      <c r="J4907" t="s">
        <v>26660</v>
      </c>
      <c r="K4907" t="s">
        <v>26661</v>
      </c>
      <c r="L4907">
        <v>2680</v>
      </c>
      <c r="M4907">
        <v>1</v>
      </c>
      <c r="Q4907" s="1">
        <v>43670</v>
      </c>
      <c r="R4907" t="s">
        <v>2628</v>
      </c>
      <c r="S4907">
        <v>657</v>
      </c>
      <c r="T4907" t="s">
        <v>9608</v>
      </c>
      <c r="U4907" s="1">
        <v>43677</v>
      </c>
      <c r="V4907">
        <v>2</v>
      </c>
      <c r="W4907" t="s">
        <v>2629</v>
      </c>
      <c r="X4907">
        <v>1</v>
      </c>
      <c r="Y4907" t="s">
        <v>34899</v>
      </c>
      <c r="Z4907">
        <v>9</v>
      </c>
      <c r="AA4907">
        <v>190804</v>
      </c>
      <c r="AB4907">
        <v>121</v>
      </c>
      <c r="AC4907" t="s">
        <v>2640</v>
      </c>
      <c r="AD4907">
        <v>1012</v>
      </c>
      <c r="AE4907" t="s">
        <v>2</v>
      </c>
      <c r="AF4907">
        <v>3</v>
      </c>
      <c r="AG4907" t="s">
        <v>2688</v>
      </c>
      <c r="AH4907">
        <v>21</v>
      </c>
      <c r="AI4907" t="s">
        <v>34900</v>
      </c>
      <c r="AJ4907">
        <v>657</v>
      </c>
      <c r="AK4907" t="s">
        <v>9608</v>
      </c>
      <c r="AL4907">
        <v>2</v>
      </c>
      <c r="AM4907" t="s">
        <v>2703</v>
      </c>
      <c r="AN4907">
        <v>281054</v>
      </c>
      <c r="AO4907">
        <v>281054</v>
      </c>
      <c r="AP4907" t="s">
        <v>26662</v>
      </c>
      <c r="AQ4907" t="s">
        <v>26663</v>
      </c>
      <c r="AR4907">
        <v>2</v>
      </c>
      <c r="AS4907" t="s">
        <v>3549</v>
      </c>
      <c r="AT4907" t="s">
        <v>26664</v>
      </c>
      <c r="AW4907">
        <v>56.134668150000003</v>
      </c>
      <c r="AX4907">
        <v>9.0491491899999996</v>
      </c>
      <c r="AY4907" t="s">
        <v>2633</v>
      </c>
      <c r="AZ4907">
        <v>1082</v>
      </c>
      <c r="BA4907" t="s">
        <v>4400</v>
      </c>
    </row>
    <row r="4908" spans="1:53" x14ac:dyDescent="0.25">
      <c r="A4908">
        <v>657007</v>
      </c>
      <c r="B4908" t="s">
        <v>26665</v>
      </c>
      <c r="C4908">
        <v>7400</v>
      </c>
      <c r="D4908" t="s">
        <v>10428</v>
      </c>
      <c r="E4908" t="s">
        <v>1888</v>
      </c>
      <c r="F4908">
        <v>29189919</v>
      </c>
      <c r="G4908">
        <v>1003345075</v>
      </c>
      <c r="H4908" t="s">
        <v>26666</v>
      </c>
      <c r="I4908" t="s">
        <v>26667</v>
      </c>
      <c r="J4908" t="s">
        <v>26668</v>
      </c>
      <c r="K4908" t="s">
        <v>40628</v>
      </c>
      <c r="L4908">
        <v>6955</v>
      </c>
      <c r="M4908">
        <v>84</v>
      </c>
      <c r="Q4908" s="1">
        <v>43204</v>
      </c>
      <c r="R4908" t="s">
        <v>2628</v>
      </c>
      <c r="S4908">
        <v>657</v>
      </c>
      <c r="T4908" t="s">
        <v>9608</v>
      </c>
      <c r="V4908">
        <v>2</v>
      </c>
      <c r="W4908" t="s">
        <v>2629</v>
      </c>
      <c r="X4908">
        <v>1</v>
      </c>
      <c r="Y4908" t="s">
        <v>34899</v>
      </c>
      <c r="Z4908">
        <v>9</v>
      </c>
      <c r="AA4908">
        <v>195608</v>
      </c>
      <c r="AB4908">
        <v>121</v>
      </c>
      <c r="AC4908" t="s">
        <v>2640</v>
      </c>
      <c r="AD4908">
        <v>1012</v>
      </c>
      <c r="AE4908" t="s">
        <v>2</v>
      </c>
      <c r="AF4908">
        <v>1</v>
      </c>
      <c r="AG4908" t="s">
        <v>34895</v>
      </c>
      <c r="AH4908">
        <v>21</v>
      </c>
      <c r="AI4908" t="s">
        <v>34900</v>
      </c>
      <c r="AJ4908">
        <v>657</v>
      </c>
      <c r="AK4908" t="s">
        <v>9608</v>
      </c>
      <c r="AP4908" t="s">
        <v>26669</v>
      </c>
      <c r="AQ4908" t="s">
        <v>26670</v>
      </c>
      <c r="AR4908">
        <v>0</v>
      </c>
      <c r="AS4908" t="s">
        <v>2632</v>
      </c>
      <c r="AT4908" t="s">
        <v>34940</v>
      </c>
      <c r="AW4908">
        <v>56.140812220000001</v>
      </c>
      <c r="AX4908">
        <v>8.9926809799999994</v>
      </c>
      <c r="AY4908" t="s">
        <v>2633</v>
      </c>
      <c r="AZ4908">
        <v>1082</v>
      </c>
      <c r="BA4908" t="s">
        <v>4400</v>
      </c>
    </row>
    <row r="4909" spans="1:53" x14ac:dyDescent="0.25">
      <c r="A4909">
        <v>657008</v>
      </c>
      <c r="B4909" t="s">
        <v>26671</v>
      </c>
      <c r="C4909">
        <v>7451</v>
      </c>
      <c r="D4909" t="s">
        <v>12810</v>
      </c>
      <c r="E4909" t="s">
        <v>26672</v>
      </c>
      <c r="F4909">
        <v>29189919</v>
      </c>
      <c r="G4909">
        <v>1003344821</v>
      </c>
      <c r="H4909" t="s">
        <v>12811</v>
      </c>
      <c r="I4909" t="s">
        <v>26673</v>
      </c>
      <c r="J4909" t="s">
        <v>26674</v>
      </c>
      <c r="K4909" t="s">
        <v>26675</v>
      </c>
      <c r="L4909">
        <v>3510</v>
      </c>
      <c r="M4909">
        <v>32</v>
      </c>
      <c r="Q4909" s="1">
        <v>43670</v>
      </c>
      <c r="R4909" t="s">
        <v>2628</v>
      </c>
      <c r="S4909">
        <v>657</v>
      </c>
      <c r="T4909" t="s">
        <v>9608</v>
      </c>
      <c r="U4909" s="1">
        <v>43677</v>
      </c>
      <c r="V4909">
        <v>2</v>
      </c>
      <c r="W4909" t="s">
        <v>2629</v>
      </c>
      <c r="X4909">
        <v>1</v>
      </c>
      <c r="Y4909" t="s">
        <v>34899</v>
      </c>
      <c r="Z4909">
        <v>6</v>
      </c>
      <c r="AA4909">
        <v>194603</v>
      </c>
      <c r="AB4909">
        <v>121</v>
      </c>
      <c r="AC4909" t="s">
        <v>2640</v>
      </c>
      <c r="AD4909">
        <v>1012</v>
      </c>
      <c r="AE4909" t="s">
        <v>2</v>
      </c>
      <c r="AF4909">
        <v>3</v>
      </c>
      <c r="AG4909" t="s">
        <v>2688</v>
      </c>
      <c r="AH4909">
        <v>21</v>
      </c>
      <c r="AI4909" t="s">
        <v>34900</v>
      </c>
      <c r="AJ4909">
        <v>657</v>
      </c>
      <c r="AK4909" t="s">
        <v>9608</v>
      </c>
      <c r="AL4909">
        <v>2</v>
      </c>
      <c r="AM4909" t="s">
        <v>2703</v>
      </c>
      <c r="AN4909">
        <v>280680</v>
      </c>
      <c r="AO4909">
        <v>280680</v>
      </c>
      <c r="AP4909" t="s">
        <v>12813</v>
      </c>
      <c r="AQ4909" t="s">
        <v>26676</v>
      </c>
      <c r="AR4909">
        <v>2</v>
      </c>
      <c r="AS4909" t="s">
        <v>3549</v>
      </c>
      <c r="AT4909" t="s">
        <v>26677</v>
      </c>
      <c r="AW4909">
        <v>56.236674620000002</v>
      </c>
      <c r="AX4909">
        <v>9.0885972499999994</v>
      </c>
      <c r="AY4909" t="s">
        <v>2633</v>
      </c>
      <c r="AZ4909">
        <v>1082</v>
      </c>
      <c r="BA4909" t="s">
        <v>4400</v>
      </c>
    </row>
    <row r="4910" spans="1:53" x14ac:dyDescent="0.25">
      <c r="A4910">
        <v>657009</v>
      </c>
      <c r="B4910" t="s">
        <v>40629</v>
      </c>
      <c r="C4910">
        <v>7400</v>
      </c>
      <c r="D4910" t="s">
        <v>10428</v>
      </c>
      <c r="E4910" t="s">
        <v>40630</v>
      </c>
      <c r="F4910">
        <v>29189919</v>
      </c>
      <c r="G4910">
        <v>1003345269</v>
      </c>
      <c r="H4910" t="s">
        <v>26635</v>
      </c>
      <c r="I4910" t="s">
        <v>26678</v>
      </c>
      <c r="J4910" t="s">
        <v>12798</v>
      </c>
      <c r="K4910" t="s">
        <v>40631</v>
      </c>
      <c r="L4910">
        <v>9097</v>
      </c>
      <c r="M4910">
        <v>3</v>
      </c>
      <c r="Q4910" s="1">
        <v>43670</v>
      </c>
      <c r="R4910" t="s">
        <v>2628</v>
      </c>
      <c r="S4910">
        <v>657</v>
      </c>
      <c r="T4910" t="s">
        <v>9608</v>
      </c>
      <c r="U4910" s="1">
        <v>43677</v>
      </c>
      <c r="V4910">
        <v>2</v>
      </c>
      <c r="W4910" t="s">
        <v>2629</v>
      </c>
      <c r="X4910">
        <v>1</v>
      </c>
      <c r="Y4910" t="s">
        <v>34899</v>
      </c>
      <c r="Z4910">
        <v>6</v>
      </c>
      <c r="AB4910">
        <v>121</v>
      </c>
      <c r="AC4910" t="s">
        <v>2640</v>
      </c>
      <c r="AD4910">
        <v>1012</v>
      </c>
      <c r="AE4910" t="s">
        <v>2</v>
      </c>
      <c r="AF4910">
        <v>3</v>
      </c>
      <c r="AG4910" t="s">
        <v>2688</v>
      </c>
      <c r="AH4910">
        <v>21</v>
      </c>
      <c r="AI4910" t="s">
        <v>34900</v>
      </c>
      <c r="AJ4910">
        <v>657</v>
      </c>
      <c r="AK4910" t="s">
        <v>9608</v>
      </c>
      <c r="AL4910">
        <v>2</v>
      </c>
      <c r="AM4910" t="s">
        <v>2703</v>
      </c>
      <c r="AN4910">
        <v>280678</v>
      </c>
      <c r="AO4910">
        <v>280678</v>
      </c>
      <c r="AP4910" t="s">
        <v>12800</v>
      </c>
      <c r="AQ4910" t="s">
        <v>26639</v>
      </c>
      <c r="AR4910">
        <v>2</v>
      </c>
      <c r="AS4910" t="s">
        <v>3549</v>
      </c>
      <c r="AT4910" t="s">
        <v>12801</v>
      </c>
      <c r="AV4910" t="s">
        <v>40632</v>
      </c>
      <c r="AW4910">
        <v>56.063389579999999</v>
      </c>
      <c r="AX4910">
        <v>9.0848855999999998</v>
      </c>
      <c r="AY4910" t="s">
        <v>2633</v>
      </c>
      <c r="AZ4910">
        <v>1082</v>
      </c>
      <c r="BA4910" t="s">
        <v>4400</v>
      </c>
    </row>
    <row r="4911" spans="1:53" x14ac:dyDescent="0.25">
      <c r="A4911">
        <v>657010</v>
      </c>
      <c r="B4911" t="s">
        <v>26679</v>
      </c>
      <c r="C4911">
        <v>7400</v>
      </c>
      <c r="D4911" t="s">
        <v>10428</v>
      </c>
      <c r="E4911" t="s">
        <v>1889</v>
      </c>
      <c r="F4911">
        <v>29189919</v>
      </c>
      <c r="G4911">
        <v>1003345142</v>
      </c>
      <c r="H4911" t="s">
        <v>26680</v>
      </c>
      <c r="I4911" t="s">
        <v>26681</v>
      </c>
      <c r="J4911" t="s">
        <v>26682</v>
      </c>
      <c r="K4911" t="s">
        <v>40633</v>
      </c>
      <c r="L4911">
        <v>7108</v>
      </c>
      <c r="M4911">
        <v>17</v>
      </c>
      <c r="Q4911" s="1">
        <v>43784</v>
      </c>
      <c r="R4911" t="s">
        <v>2628</v>
      </c>
      <c r="S4911">
        <v>657</v>
      </c>
      <c r="T4911" t="s">
        <v>9608</v>
      </c>
      <c r="V4911">
        <v>2</v>
      </c>
      <c r="W4911" t="s">
        <v>2629</v>
      </c>
      <c r="X4911">
        <v>1</v>
      </c>
      <c r="Y4911" t="s">
        <v>34899</v>
      </c>
      <c r="Z4911">
        <v>9</v>
      </c>
      <c r="AA4911">
        <v>191604</v>
      </c>
      <c r="AB4911">
        <v>121</v>
      </c>
      <c r="AC4911" t="s">
        <v>2640</v>
      </c>
      <c r="AD4911">
        <v>1012</v>
      </c>
      <c r="AE4911" t="s">
        <v>2</v>
      </c>
      <c r="AF4911">
        <v>1</v>
      </c>
      <c r="AG4911" t="s">
        <v>34895</v>
      </c>
      <c r="AH4911">
        <v>21</v>
      </c>
      <c r="AI4911" t="s">
        <v>34900</v>
      </c>
      <c r="AJ4911">
        <v>657</v>
      </c>
      <c r="AK4911" t="s">
        <v>9608</v>
      </c>
      <c r="AP4911" t="s">
        <v>26683</v>
      </c>
      <c r="AQ4911" t="s">
        <v>26684</v>
      </c>
      <c r="AR4911">
        <v>0</v>
      </c>
      <c r="AS4911" t="s">
        <v>2632</v>
      </c>
      <c r="AT4911" t="s">
        <v>37028</v>
      </c>
      <c r="AV4911" t="s">
        <v>26685</v>
      </c>
      <c r="AW4911">
        <v>56.106704319999999</v>
      </c>
      <c r="AX4911">
        <v>8.9838714399999997</v>
      </c>
      <c r="AY4911" t="s">
        <v>2633</v>
      </c>
      <c r="AZ4911">
        <v>1082</v>
      </c>
      <c r="BA4911" t="s">
        <v>4400</v>
      </c>
    </row>
    <row r="4912" spans="1:53" x14ac:dyDescent="0.25">
      <c r="A4912">
        <v>657013</v>
      </c>
      <c r="B4912" t="s">
        <v>40634</v>
      </c>
      <c r="C4912">
        <v>7400</v>
      </c>
      <c r="D4912" t="s">
        <v>10428</v>
      </c>
      <c r="E4912" t="s">
        <v>1890</v>
      </c>
      <c r="F4912">
        <v>29189919</v>
      </c>
      <c r="G4912">
        <v>1003345026</v>
      </c>
      <c r="H4912" t="s">
        <v>26686</v>
      </c>
      <c r="J4912" t="s">
        <v>26687</v>
      </c>
      <c r="K4912" t="s">
        <v>26688</v>
      </c>
      <c r="L4912">
        <v>7090</v>
      </c>
      <c r="M4912">
        <v>7</v>
      </c>
      <c r="Q4912" s="1">
        <v>43784</v>
      </c>
      <c r="R4912" t="s">
        <v>2628</v>
      </c>
      <c r="S4912">
        <v>657</v>
      </c>
      <c r="T4912" t="s">
        <v>9608</v>
      </c>
      <c r="V4912">
        <v>2</v>
      </c>
      <c r="W4912" t="s">
        <v>2629</v>
      </c>
      <c r="X4912">
        <v>1</v>
      </c>
      <c r="Y4912" t="s">
        <v>34899</v>
      </c>
      <c r="Z4912">
        <v>6</v>
      </c>
      <c r="AA4912">
        <v>196208</v>
      </c>
      <c r="AB4912">
        <v>121</v>
      </c>
      <c r="AC4912" t="s">
        <v>2640</v>
      </c>
      <c r="AD4912">
        <v>1012</v>
      </c>
      <c r="AE4912" t="s">
        <v>2</v>
      </c>
      <c r="AF4912">
        <v>1</v>
      </c>
      <c r="AG4912" t="s">
        <v>34895</v>
      </c>
      <c r="AH4912">
        <v>21</v>
      </c>
      <c r="AI4912" t="s">
        <v>34900</v>
      </c>
      <c r="AJ4912">
        <v>657</v>
      </c>
      <c r="AK4912" t="s">
        <v>9608</v>
      </c>
      <c r="AP4912" t="s">
        <v>26689</v>
      </c>
      <c r="AQ4912" t="s">
        <v>26690</v>
      </c>
      <c r="AR4912">
        <v>0</v>
      </c>
      <c r="AS4912" t="s">
        <v>2632</v>
      </c>
      <c r="AT4912" t="s">
        <v>18715</v>
      </c>
      <c r="AV4912" t="s">
        <v>26691</v>
      </c>
      <c r="AW4912">
        <v>56.212918090000002</v>
      </c>
      <c r="AX4912">
        <v>8.8513165800000007</v>
      </c>
      <c r="AY4912" t="s">
        <v>2633</v>
      </c>
      <c r="AZ4912">
        <v>1082</v>
      </c>
      <c r="BA4912" t="s">
        <v>4400</v>
      </c>
    </row>
    <row r="4913" spans="1:53" x14ac:dyDescent="0.25">
      <c r="A4913">
        <v>657014</v>
      </c>
      <c r="B4913" t="s">
        <v>26692</v>
      </c>
      <c r="C4913">
        <v>7400</v>
      </c>
      <c r="D4913" t="s">
        <v>10428</v>
      </c>
      <c r="E4913" t="s">
        <v>1891</v>
      </c>
      <c r="F4913">
        <v>29189919</v>
      </c>
      <c r="G4913">
        <v>1003345129</v>
      </c>
      <c r="H4913" t="s">
        <v>26693</v>
      </c>
      <c r="I4913" t="s">
        <v>26694</v>
      </c>
      <c r="J4913" t="s">
        <v>26695</v>
      </c>
      <c r="K4913" t="s">
        <v>26696</v>
      </c>
      <c r="L4913">
        <v>7383</v>
      </c>
      <c r="M4913">
        <v>75</v>
      </c>
      <c r="Q4913" s="1">
        <v>43784</v>
      </c>
      <c r="R4913" t="s">
        <v>3730</v>
      </c>
      <c r="S4913">
        <v>657</v>
      </c>
      <c r="T4913" t="s">
        <v>9608</v>
      </c>
      <c r="V4913">
        <v>2</v>
      </c>
      <c r="W4913" t="s">
        <v>2629</v>
      </c>
      <c r="X4913">
        <v>1</v>
      </c>
      <c r="Y4913" t="s">
        <v>34899</v>
      </c>
      <c r="Z4913">
        <v>9</v>
      </c>
      <c r="AA4913">
        <v>196208</v>
      </c>
      <c r="AB4913">
        <v>121</v>
      </c>
      <c r="AC4913" t="s">
        <v>2640</v>
      </c>
      <c r="AD4913">
        <v>1012</v>
      </c>
      <c r="AE4913" t="s">
        <v>2</v>
      </c>
      <c r="AF4913">
        <v>1</v>
      </c>
      <c r="AG4913" t="s">
        <v>34895</v>
      </c>
      <c r="AH4913">
        <v>21</v>
      </c>
      <c r="AI4913" t="s">
        <v>34900</v>
      </c>
      <c r="AJ4913">
        <v>657</v>
      </c>
      <c r="AK4913" t="s">
        <v>9608</v>
      </c>
      <c r="AP4913" t="s">
        <v>26697</v>
      </c>
      <c r="AQ4913" t="s">
        <v>26698</v>
      </c>
      <c r="AR4913">
        <v>0</v>
      </c>
      <c r="AS4913" t="s">
        <v>2632</v>
      </c>
      <c r="AT4913" t="s">
        <v>26699</v>
      </c>
      <c r="AW4913">
        <v>56.128253899999997</v>
      </c>
      <c r="AX4913">
        <v>8.8854283499999998</v>
      </c>
      <c r="AY4913" t="s">
        <v>2633</v>
      </c>
      <c r="AZ4913">
        <v>1082</v>
      </c>
      <c r="BA4913" t="s">
        <v>4400</v>
      </c>
    </row>
    <row r="4914" spans="1:53" x14ac:dyDescent="0.25">
      <c r="A4914">
        <v>657016</v>
      </c>
      <c r="B4914" t="s">
        <v>26700</v>
      </c>
      <c r="C4914">
        <v>7451</v>
      </c>
      <c r="D4914" t="s">
        <v>12810</v>
      </c>
      <c r="E4914" t="s">
        <v>26701</v>
      </c>
      <c r="F4914">
        <v>29189919</v>
      </c>
      <c r="G4914">
        <v>1003344948</v>
      </c>
      <c r="H4914" t="s">
        <v>12811</v>
      </c>
      <c r="J4914" t="s">
        <v>12812</v>
      </c>
      <c r="K4914" t="s">
        <v>37341</v>
      </c>
      <c r="L4914">
        <v>5660</v>
      </c>
      <c r="M4914">
        <v>13</v>
      </c>
      <c r="Q4914" s="1">
        <v>43670</v>
      </c>
      <c r="R4914" t="s">
        <v>2628</v>
      </c>
      <c r="S4914">
        <v>657</v>
      </c>
      <c r="T4914" t="s">
        <v>9608</v>
      </c>
      <c r="U4914" s="1">
        <v>43677</v>
      </c>
      <c r="V4914">
        <v>2</v>
      </c>
      <c r="W4914" t="s">
        <v>2629</v>
      </c>
      <c r="X4914">
        <v>1</v>
      </c>
      <c r="Y4914" t="s">
        <v>34899</v>
      </c>
      <c r="Z4914">
        <v>9</v>
      </c>
      <c r="AA4914">
        <v>195504</v>
      </c>
      <c r="AB4914">
        <v>121</v>
      </c>
      <c r="AC4914" t="s">
        <v>2640</v>
      </c>
      <c r="AD4914">
        <v>1012</v>
      </c>
      <c r="AE4914" t="s">
        <v>2</v>
      </c>
      <c r="AF4914">
        <v>3</v>
      </c>
      <c r="AG4914" t="s">
        <v>2688</v>
      </c>
      <c r="AH4914">
        <v>21</v>
      </c>
      <c r="AI4914" t="s">
        <v>34900</v>
      </c>
      <c r="AJ4914">
        <v>657</v>
      </c>
      <c r="AK4914" t="s">
        <v>9608</v>
      </c>
      <c r="AL4914">
        <v>2</v>
      </c>
      <c r="AM4914" t="s">
        <v>2703</v>
      </c>
      <c r="AN4914">
        <v>280680</v>
      </c>
      <c r="AO4914">
        <v>280680</v>
      </c>
      <c r="AP4914" t="s">
        <v>12813</v>
      </c>
      <c r="AQ4914" t="s">
        <v>26676</v>
      </c>
      <c r="AR4914">
        <v>2</v>
      </c>
      <c r="AS4914" t="s">
        <v>3549</v>
      </c>
      <c r="AT4914" t="s">
        <v>37342</v>
      </c>
      <c r="AW4914">
        <v>56.203180400000001</v>
      </c>
      <c r="AX4914">
        <v>9.0199849400000005</v>
      </c>
      <c r="AY4914" t="s">
        <v>2633</v>
      </c>
      <c r="AZ4914">
        <v>1082</v>
      </c>
      <c r="BA4914" t="s">
        <v>4400</v>
      </c>
    </row>
    <row r="4915" spans="1:53" x14ac:dyDescent="0.25">
      <c r="A4915">
        <v>657017</v>
      </c>
      <c r="B4915" t="s">
        <v>40635</v>
      </c>
      <c r="C4915">
        <v>7400</v>
      </c>
      <c r="D4915" t="s">
        <v>10428</v>
      </c>
      <c r="E4915" t="s">
        <v>1892</v>
      </c>
      <c r="F4915">
        <v>29189919</v>
      </c>
      <c r="G4915">
        <v>1003345178</v>
      </c>
      <c r="H4915" t="s">
        <v>26702</v>
      </c>
      <c r="I4915" t="s">
        <v>26703</v>
      </c>
      <c r="J4915" t="s">
        <v>26704</v>
      </c>
      <c r="K4915" t="s">
        <v>40636</v>
      </c>
      <c r="L4915">
        <v>8093</v>
      </c>
      <c r="M4915">
        <v>70</v>
      </c>
      <c r="Q4915" s="1">
        <v>44036</v>
      </c>
      <c r="R4915" t="s">
        <v>2628</v>
      </c>
      <c r="S4915">
        <v>657</v>
      </c>
      <c r="T4915" t="s">
        <v>9608</v>
      </c>
      <c r="U4915" s="1">
        <v>43830</v>
      </c>
      <c r="V4915">
        <v>2</v>
      </c>
      <c r="W4915" t="s">
        <v>2629</v>
      </c>
      <c r="X4915">
        <v>1</v>
      </c>
      <c r="Y4915" t="s">
        <v>34899</v>
      </c>
      <c r="Z4915">
        <v>10</v>
      </c>
      <c r="AA4915">
        <v>196808</v>
      </c>
      <c r="AB4915">
        <v>121</v>
      </c>
      <c r="AC4915" t="s">
        <v>2640</v>
      </c>
      <c r="AD4915">
        <v>1012</v>
      </c>
      <c r="AE4915" t="s">
        <v>2</v>
      </c>
      <c r="AF4915">
        <v>3</v>
      </c>
      <c r="AG4915" t="s">
        <v>2688</v>
      </c>
      <c r="AH4915">
        <v>21</v>
      </c>
      <c r="AI4915" t="s">
        <v>34900</v>
      </c>
      <c r="AJ4915">
        <v>657</v>
      </c>
      <c r="AK4915" t="s">
        <v>9608</v>
      </c>
      <c r="AP4915" t="s">
        <v>26705</v>
      </c>
      <c r="AQ4915" t="s">
        <v>26706</v>
      </c>
      <c r="AR4915">
        <v>0</v>
      </c>
      <c r="AS4915" t="s">
        <v>2632</v>
      </c>
      <c r="AT4915" t="s">
        <v>40637</v>
      </c>
      <c r="AW4915">
        <v>56.150710029999999</v>
      </c>
      <c r="AX4915">
        <v>8.9597763500000003</v>
      </c>
      <c r="AY4915" t="s">
        <v>2633</v>
      </c>
      <c r="AZ4915">
        <v>1082</v>
      </c>
      <c r="BA4915" t="s">
        <v>4400</v>
      </c>
    </row>
    <row r="4916" spans="1:53" x14ac:dyDescent="0.25">
      <c r="A4916">
        <v>657018</v>
      </c>
      <c r="B4916" t="s">
        <v>40638</v>
      </c>
      <c r="C4916">
        <v>7400</v>
      </c>
      <c r="D4916" t="s">
        <v>10428</v>
      </c>
      <c r="E4916" t="s">
        <v>1893</v>
      </c>
      <c r="F4916">
        <v>29189919</v>
      </c>
      <c r="G4916">
        <v>1003345038</v>
      </c>
      <c r="H4916" t="s">
        <v>26707</v>
      </c>
      <c r="I4916" t="s">
        <v>26708</v>
      </c>
      <c r="J4916" t="s">
        <v>26709</v>
      </c>
      <c r="K4916" t="s">
        <v>26710</v>
      </c>
      <c r="L4916">
        <v>2042</v>
      </c>
      <c r="M4916">
        <v>20</v>
      </c>
      <c r="Q4916" s="1">
        <v>43784</v>
      </c>
      <c r="R4916" t="s">
        <v>2628</v>
      </c>
      <c r="S4916">
        <v>657</v>
      </c>
      <c r="T4916" t="s">
        <v>9608</v>
      </c>
      <c r="V4916">
        <v>2</v>
      </c>
      <c r="W4916" t="s">
        <v>2629</v>
      </c>
      <c r="X4916">
        <v>1</v>
      </c>
      <c r="Y4916" t="s">
        <v>34899</v>
      </c>
      <c r="Z4916">
        <v>6</v>
      </c>
      <c r="AA4916">
        <v>190704</v>
      </c>
      <c r="AB4916">
        <v>121</v>
      </c>
      <c r="AC4916" t="s">
        <v>2640</v>
      </c>
      <c r="AD4916">
        <v>1012</v>
      </c>
      <c r="AE4916" t="s">
        <v>2</v>
      </c>
      <c r="AF4916">
        <v>1</v>
      </c>
      <c r="AG4916" t="s">
        <v>34895</v>
      </c>
      <c r="AH4916">
        <v>21</v>
      </c>
      <c r="AI4916" t="s">
        <v>34900</v>
      </c>
      <c r="AJ4916">
        <v>657</v>
      </c>
      <c r="AK4916" t="s">
        <v>9608</v>
      </c>
      <c r="AP4916" t="s">
        <v>26711</v>
      </c>
      <c r="AQ4916" t="s">
        <v>26712</v>
      </c>
      <c r="AR4916">
        <v>0</v>
      </c>
      <c r="AS4916" t="s">
        <v>2632</v>
      </c>
      <c r="AT4916" t="s">
        <v>26713</v>
      </c>
      <c r="AW4916">
        <v>56.163307359999997</v>
      </c>
      <c r="AX4916">
        <v>8.9356539999999995</v>
      </c>
      <c r="AY4916" t="s">
        <v>2633</v>
      </c>
      <c r="AZ4916">
        <v>1082</v>
      </c>
      <c r="BA4916" t="s">
        <v>4400</v>
      </c>
    </row>
    <row r="4917" spans="1:53" x14ac:dyDescent="0.25">
      <c r="A4917">
        <v>657019</v>
      </c>
      <c r="B4917" t="s">
        <v>5564</v>
      </c>
      <c r="C4917">
        <v>7400</v>
      </c>
      <c r="D4917" t="s">
        <v>10428</v>
      </c>
      <c r="E4917" t="s">
        <v>1658</v>
      </c>
      <c r="F4917">
        <v>29189919</v>
      </c>
      <c r="G4917">
        <v>1003345245</v>
      </c>
      <c r="H4917" t="s">
        <v>26714</v>
      </c>
      <c r="I4917" t="s">
        <v>26715</v>
      </c>
      <c r="J4917" t="s">
        <v>26716</v>
      </c>
      <c r="K4917" t="s">
        <v>26717</v>
      </c>
      <c r="L4917">
        <v>2158</v>
      </c>
      <c r="M4917">
        <v>35</v>
      </c>
      <c r="Q4917" s="1">
        <v>43014</v>
      </c>
      <c r="R4917" t="s">
        <v>2628</v>
      </c>
      <c r="S4917">
        <v>657</v>
      </c>
      <c r="T4917" t="s">
        <v>9608</v>
      </c>
      <c r="V4917">
        <v>2</v>
      </c>
      <c r="W4917" t="s">
        <v>2629</v>
      </c>
      <c r="X4917">
        <v>1</v>
      </c>
      <c r="Y4917" t="s">
        <v>34899</v>
      </c>
      <c r="Z4917">
        <v>9</v>
      </c>
      <c r="AB4917">
        <v>121</v>
      </c>
      <c r="AC4917" t="s">
        <v>2640</v>
      </c>
      <c r="AD4917">
        <v>1012</v>
      </c>
      <c r="AE4917" t="s">
        <v>2</v>
      </c>
      <c r="AF4917">
        <v>1</v>
      </c>
      <c r="AG4917" t="s">
        <v>34895</v>
      </c>
      <c r="AH4917">
        <v>21</v>
      </c>
      <c r="AI4917" t="s">
        <v>34900</v>
      </c>
      <c r="AJ4917">
        <v>657</v>
      </c>
      <c r="AK4917" t="s">
        <v>9608</v>
      </c>
      <c r="AP4917" t="s">
        <v>26718</v>
      </c>
      <c r="AQ4917" t="s">
        <v>26719</v>
      </c>
      <c r="AR4917">
        <v>0</v>
      </c>
      <c r="AS4917" t="s">
        <v>2632</v>
      </c>
      <c r="AT4917" t="s">
        <v>15444</v>
      </c>
      <c r="AW4917">
        <v>56.136385259999997</v>
      </c>
      <c r="AX4917">
        <v>8.95519292</v>
      </c>
      <c r="AY4917" t="s">
        <v>2633</v>
      </c>
      <c r="AZ4917">
        <v>1082</v>
      </c>
      <c r="BA4917" t="s">
        <v>4400</v>
      </c>
    </row>
    <row r="4918" spans="1:53" x14ac:dyDescent="0.25">
      <c r="A4918">
        <v>657020</v>
      </c>
      <c r="B4918" t="s">
        <v>26720</v>
      </c>
      <c r="C4918">
        <v>7400</v>
      </c>
      <c r="D4918" t="s">
        <v>10428</v>
      </c>
      <c r="E4918" t="s">
        <v>26721</v>
      </c>
      <c r="F4918">
        <v>29189919</v>
      </c>
      <c r="G4918">
        <v>1003345099</v>
      </c>
      <c r="H4918" t="s">
        <v>37757</v>
      </c>
      <c r="I4918" t="s">
        <v>26722</v>
      </c>
      <c r="J4918" t="s">
        <v>26723</v>
      </c>
      <c r="K4918" t="s">
        <v>26724</v>
      </c>
      <c r="L4918">
        <v>7040</v>
      </c>
      <c r="M4918">
        <v>2</v>
      </c>
      <c r="Q4918" s="1">
        <v>43670</v>
      </c>
      <c r="R4918" t="s">
        <v>2628</v>
      </c>
      <c r="S4918">
        <v>657</v>
      </c>
      <c r="T4918" t="s">
        <v>9608</v>
      </c>
      <c r="U4918" s="1">
        <v>43677</v>
      </c>
      <c r="V4918">
        <v>2</v>
      </c>
      <c r="W4918" t="s">
        <v>2629</v>
      </c>
      <c r="X4918">
        <v>1</v>
      </c>
      <c r="Y4918" t="s">
        <v>34899</v>
      </c>
      <c r="Z4918">
        <v>9</v>
      </c>
      <c r="AA4918">
        <v>197208</v>
      </c>
      <c r="AB4918">
        <v>121</v>
      </c>
      <c r="AC4918" t="s">
        <v>2640</v>
      </c>
      <c r="AD4918">
        <v>1012</v>
      </c>
      <c r="AE4918" t="s">
        <v>2</v>
      </c>
      <c r="AF4918">
        <v>3</v>
      </c>
      <c r="AG4918" t="s">
        <v>2688</v>
      </c>
      <c r="AH4918">
        <v>21</v>
      </c>
      <c r="AI4918" t="s">
        <v>34900</v>
      </c>
      <c r="AJ4918">
        <v>657</v>
      </c>
      <c r="AK4918" t="s">
        <v>9608</v>
      </c>
      <c r="AL4918">
        <v>2</v>
      </c>
      <c r="AM4918" t="s">
        <v>2703</v>
      </c>
      <c r="AN4918">
        <v>281054</v>
      </c>
      <c r="AO4918">
        <v>281054</v>
      </c>
      <c r="AP4918" t="s">
        <v>26725</v>
      </c>
      <c r="AQ4918" t="s">
        <v>26726</v>
      </c>
      <c r="AR4918">
        <v>2</v>
      </c>
      <c r="AS4918" t="s">
        <v>3549</v>
      </c>
      <c r="AT4918" t="s">
        <v>5125</v>
      </c>
      <c r="AV4918" t="s">
        <v>26727</v>
      </c>
      <c r="AW4918">
        <v>56.143529540000003</v>
      </c>
      <c r="AX4918">
        <v>9.0519907199999992</v>
      </c>
      <c r="AY4918" t="s">
        <v>2633</v>
      </c>
      <c r="AZ4918">
        <v>1082</v>
      </c>
      <c r="BA4918" t="s">
        <v>4400</v>
      </c>
    </row>
    <row r="4919" spans="1:53" x14ac:dyDescent="0.25">
      <c r="A4919">
        <v>657021</v>
      </c>
      <c r="B4919" t="s">
        <v>26728</v>
      </c>
      <c r="C4919">
        <v>7400</v>
      </c>
      <c r="D4919" t="s">
        <v>10428</v>
      </c>
      <c r="E4919" t="s">
        <v>1894</v>
      </c>
      <c r="F4919">
        <v>29189919</v>
      </c>
      <c r="G4919">
        <v>1003345233</v>
      </c>
      <c r="H4919" t="s">
        <v>26729</v>
      </c>
      <c r="I4919" t="s">
        <v>26730</v>
      </c>
      <c r="J4919" t="s">
        <v>26731</v>
      </c>
      <c r="K4919" t="s">
        <v>26732</v>
      </c>
      <c r="L4919">
        <v>8820</v>
      </c>
      <c r="M4919">
        <v>345</v>
      </c>
      <c r="Q4919" s="1">
        <v>42186</v>
      </c>
      <c r="R4919" t="s">
        <v>2628</v>
      </c>
      <c r="S4919">
        <v>657</v>
      </c>
      <c r="T4919" t="s">
        <v>9608</v>
      </c>
      <c r="U4919" s="1">
        <v>42216</v>
      </c>
      <c r="V4919">
        <v>2</v>
      </c>
      <c r="W4919" t="s">
        <v>2629</v>
      </c>
      <c r="X4919">
        <v>1</v>
      </c>
      <c r="Y4919" t="s">
        <v>34899</v>
      </c>
      <c r="Z4919">
        <v>6</v>
      </c>
      <c r="AA4919">
        <v>197208</v>
      </c>
      <c r="AB4919">
        <v>121</v>
      </c>
      <c r="AC4919" t="s">
        <v>2640</v>
      </c>
      <c r="AD4919">
        <v>1012</v>
      </c>
      <c r="AE4919" t="s">
        <v>2</v>
      </c>
      <c r="AF4919">
        <v>3</v>
      </c>
      <c r="AG4919" t="s">
        <v>2688</v>
      </c>
      <c r="AH4919">
        <v>21</v>
      </c>
      <c r="AI4919" t="s">
        <v>34900</v>
      </c>
      <c r="AJ4919">
        <v>657</v>
      </c>
      <c r="AK4919" t="s">
        <v>9608</v>
      </c>
      <c r="AP4919" t="s">
        <v>26733</v>
      </c>
      <c r="AQ4919" t="s">
        <v>26734</v>
      </c>
      <c r="AR4919">
        <v>0</v>
      </c>
      <c r="AS4919" t="s">
        <v>2632</v>
      </c>
      <c r="AT4919" t="s">
        <v>26735</v>
      </c>
      <c r="AW4919">
        <v>56.132823171930298</v>
      </c>
      <c r="AX4919">
        <v>8.9996445105623408</v>
      </c>
      <c r="AY4919" t="s">
        <v>2633</v>
      </c>
      <c r="AZ4919">
        <v>1082</v>
      </c>
      <c r="BA4919" t="s">
        <v>4400</v>
      </c>
    </row>
    <row r="4920" spans="1:53" x14ac:dyDescent="0.25">
      <c r="A4920">
        <v>657022</v>
      </c>
      <c r="B4920" t="s">
        <v>40639</v>
      </c>
      <c r="C4920">
        <v>7400</v>
      </c>
      <c r="D4920" t="s">
        <v>10428</v>
      </c>
      <c r="E4920" t="s">
        <v>1895</v>
      </c>
      <c r="F4920">
        <v>29189919</v>
      </c>
      <c r="G4920">
        <v>1003345191</v>
      </c>
      <c r="H4920" t="s">
        <v>40640</v>
      </c>
      <c r="I4920" t="s">
        <v>26736</v>
      </c>
      <c r="J4920" t="s">
        <v>26737</v>
      </c>
      <c r="K4920" t="s">
        <v>26738</v>
      </c>
      <c r="L4920">
        <v>8480</v>
      </c>
      <c r="M4920">
        <v>25</v>
      </c>
      <c r="Q4920" s="1">
        <v>43784</v>
      </c>
      <c r="R4920" t="s">
        <v>2628</v>
      </c>
      <c r="S4920">
        <v>657</v>
      </c>
      <c r="T4920" t="s">
        <v>9608</v>
      </c>
      <c r="V4920">
        <v>2</v>
      </c>
      <c r="W4920" t="s">
        <v>2629</v>
      </c>
      <c r="X4920">
        <v>1</v>
      </c>
      <c r="Y4920" t="s">
        <v>34899</v>
      </c>
      <c r="Z4920">
        <v>9</v>
      </c>
      <c r="AA4920">
        <v>197308</v>
      </c>
      <c r="AB4920">
        <v>121</v>
      </c>
      <c r="AC4920" t="s">
        <v>2640</v>
      </c>
      <c r="AD4920">
        <v>1012</v>
      </c>
      <c r="AE4920" t="s">
        <v>2</v>
      </c>
      <c r="AF4920">
        <v>1</v>
      </c>
      <c r="AG4920" t="s">
        <v>34895</v>
      </c>
      <c r="AH4920">
        <v>21</v>
      </c>
      <c r="AI4920" t="s">
        <v>34900</v>
      </c>
      <c r="AJ4920">
        <v>657</v>
      </c>
      <c r="AK4920" t="s">
        <v>9608</v>
      </c>
      <c r="AP4920" t="s">
        <v>26739</v>
      </c>
      <c r="AQ4920" t="s">
        <v>40641</v>
      </c>
      <c r="AR4920">
        <v>0</v>
      </c>
      <c r="AS4920" t="s">
        <v>2632</v>
      </c>
      <c r="AT4920" t="s">
        <v>26740</v>
      </c>
      <c r="AW4920">
        <v>56.152010609999998</v>
      </c>
      <c r="AX4920">
        <v>8.9297179</v>
      </c>
      <c r="AY4920" t="s">
        <v>2633</v>
      </c>
      <c r="AZ4920">
        <v>1082</v>
      </c>
      <c r="BA4920" t="s">
        <v>4400</v>
      </c>
    </row>
    <row r="4921" spans="1:53" x14ac:dyDescent="0.25">
      <c r="A4921">
        <v>657023</v>
      </c>
      <c r="B4921" t="s">
        <v>40642</v>
      </c>
      <c r="C4921">
        <v>7400</v>
      </c>
      <c r="D4921" t="s">
        <v>10428</v>
      </c>
      <c r="E4921" t="s">
        <v>1896</v>
      </c>
      <c r="F4921">
        <v>29189919</v>
      </c>
      <c r="G4921">
        <v>1003344584</v>
      </c>
      <c r="H4921" t="s">
        <v>40643</v>
      </c>
      <c r="I4921" t="s">
        <v>26741</v>
      </c>
      <c r="J4921" t="s">
        <v>26742</v>
      </c>
      <c r="K4921" t="s">
        <v>26743</v>
      </c>
      <c r="L4921">
        <v>785</v>
      </c>
      <c r="M4921">
        <v>4</v>
      </c>
      <c r="Q4921" s="1">
        <v>43784</v>
      </c>
      <c r="R4921" t="s">
        <v>2628</v>
      </c>
      <c r="S4921">
        <v>657</v>
      </c>
      <c r="T4921" t="s">
        <v>9608</v>
      </c>
      <c r="V4921">
        <v>2</v>
      </c>
      <c r="W4921" t="s">
        <v>2629</v>
      </c>
      <c r="X4921">
        <v>1</v>
      </c>
      <c r="Y4921" t="s">
        <v>34899</v>
      </c>
      <c r="Z4921">
        <v>9</v>
      </c>
      <c r="AA4921">
        <v>196308</v>
      </c>
      <c r="AB4921">
        <v>121</v>
      </c>
      <c r="AC4921" t="s">
        <v>2640</v>
      </c>
      <c r="AD4921">
        <v>1012</v>
      </c>
      <c r="AE4921" t="s">
        <v>2</v>
      </c>
      <c r="AF4921">
        <v>1</v>
      </c>
      <c r="AG4921" t="s">
        <v>34895</v>
      </c>
      <c r="AH4921">
        <v>21</v>
      </c>
      <c r="AI4921" t="s">
        <v>34900</v>
      </c>
      <c r="AJ4921">
        <v>657</v>
      </c>
      <c r="AK4921" t="s">
        <v>9608</v>
      </c>
      <c r="AP4921" t="s">
        <v>26744</v>
      </c>
      <c r="AQ4921" t="s">
        <v>26745</v>
      </c>
      <c r="AR4921">
        <v>0</v>
      </c>
      <c r="AS4921" t="s">
        <v>2632</v>
      </c>
      <c r="AT4921" t="s">
        <v>13046</v>
      </c>
      <c r="AW4921">
        <v>56.143485609999999</v>
      </c>
      <c r="AX4921">
        <v>8.9653761000000003</v>
      </c>
      <c r="AY4921" t="s">
        <v>2633</v>
      </c>
      <c r="AZ4921">
        <v>1082</v>
      </c>
      <c r="BA4921" t="s">
        <v>4400</v>
      </c>
    </row>
    <row r="4922" spans="1:53" x14ac:dyDescent="0.25">
      <c r="A4922">
        <v>657024</v>
      </c>
      <c r="B4922" t="s">
        <v>26746</v>
      </c>
      <c r="C4922">
        <v>7400</v>
      </c>
      <c r="D4922" t="s">
        <v>10428</v>
      </c>
      <c r="E4922" t="s">
        <v>1897</v>
      </c>
      <c r="F4922">
        <v>44693518</v>
      </c>
      <c r="G4922">
        <v>1003082540</v>
      </c>
      <c r="H4922" t="s">
        <v>26747</v>
      </c>
      <c r="I4922" t="s">
        <v>26748</v>
      </c>
      <c r="J4922" t="s">
        <v>26749</v>
      </c>
      <c r="K4922" t="s">
        <v>26750</v>
      </c>
      <c r="L4922">
        <v>8573</v>
      </c>
      <c r="M4922">
        <v>1</v>
      </c>
      <c r="Q4922" s="1">
        <v>44314</v>
      </c>
      <c r="R4922" t="s">
        <v>3121</v>
      </c>
      <c r="V4922">
        <v>5</v>
      </c>
      <c r="W4922" t="s">
        <v>2938</v>
      </c>
      <c r="X4922">
        <v>1</v>
      </c>
      <c r="Y4922" t="s">
        <v>34899</v>
      </c>
      <c r="Z4922">
        <v>8</v>
      </c>
      <c r="AA4922">
        <v>194811</v>
      </c>
      <c r="AB4922">
        <v>121</v>
      </c>
      <c r="AC4922" t="s">
        <v>2640</v>
      </c>
      <c r="AD4922">
        <v>1013</v>
      </c>
      <c r="AE4922" t="s">
        <v>47</v>
      </c>
      <c r="AF4922">
        <v>1</v>
      </c>
      <c r="AG4922" t="s">
        <v>34895</v>
      </c>
      <c r="AH4922">
        <v>21</v>
      </c>
      <c r="AI4922" t="s">
        <v>34900</v>
      </c>
      <c r="AJ4922">
        <v>657</v>
      </c>
      <c r="AK4922" t="s">
        <v>9608</v>
      </c>
      <c r="AP4922" t="s">
        <v>26751</v>
      </c>
      <c r="AQ4922" t="s">
        <v>26752</v>
      </c>
      <c r="AR4922">
        <v>0</v>
      </c>
      <c r="AS4922" t="s">
        <v>2632</v>
      </c>
      <c r="AT4922" t="s">
        <v>26753</v>
      </c>
      <c r="AW4922">
        <v>56.133721100000002</v>
      </c>
      <c r="AX4922">
        <v>9.0554494400000003</v>
      </c>
      <c r="AY4922" t="s">
        <v>2633</v>
      </c>
      <c r="AZ4922">
        <v>1082</v>
      </c>
      <c r="BA4922" t="s">
        <v>4400</v>
      </c>
    </row>
    <row r="4923" spans="1:53" x14ac:dyDescent="0.25">
      <c r="A4923">
        <v>657025</v>
      </c>
      <c r="B4923" t="s">
        <v>26754</v>
      </c>
      <c r="C4923">
        <v>7400</v>
      </c>
      <c r="D4923" t="s">
        <v>10428</v>
      </c>
      <c r="E4923" t="s">
        <v>1898</v>
      </c>
      <c r="F4923">
        <v>32627110</v>
      </c>
      <c r="G4923">
        <v>1001693172</v>
      </c>
      <c r="H4923" t="s">
        <v>26755</v>
      </c>
      <c r="I4923" t="s">
        <v>26756</v>
      </c>
      <c r="J4923" t="s">
        <v>26757</v>
      </c>
      <c r="K4923" t="s">
        <v>40644</v>
      </c>
      <c r="L4923">
        <v>2615</v>
      </c>
      <c r="M4923">
        <v>68</v>
      </c>
      <c r="Q4923" s="1">
        <v>44298</v>
      </c>
      <c r="R4923" t="s">
        <v>2628</v>
      </c>
      <c r="V4923">
        <v>5</v>
      </c>
      <c r="W4923" t="s">
        <v>2938</v>
      </c>
      <c r="X4923">
        <v>1</v>
      </c>
      <c r="Y4923" t="s">
        <v>34899</v>
      </c>
      <c r="Z4923">
        <v>10</v>
      </c>
      <c r="AA4923">
        <v>190808</v>
      </c>
      <c r="AB4923">
        <v>121</v>
      </c>
      <c r="AC4923" t="s">
        <v>2640</v>
      </c>
      <c r="AD4923">
        <v>1013</v>
      </c>
      <c r="AE4923" t="s">
        <v>47</v>
      </c>
      <c r="AF4923">
        <v>1</v>
      </c>
      <c r="AG4923" t="s">
        <v>34895</v>
      </c>
      <c r="AH4923">
        <v>21</v>
      </c>
      <c r="AI4923" t="s">
        <v>34900</v>
      </c>
      <c r="AJ4923">
        <v>657</v>
      </c>
      <c r="AK4923" t="s">
        <v>9608</v>
      </c>
      <c r="AP4923" t="s">
        <v>26758</v>
      </c>
      <c r="AQ4923" t="s">
        <v>26759</v>
      </c>
      <c r="AR4923">
        <v>0</v>
      </c>
      <c r="AS4923" t="s">
        <v>2632</v>
      </c>
      <c r="AT4923" t="s">
        <v>40645</v>
      </c>
      <c r="AW4923">
        <v>56.138528000000001</v>
      </c>
      <c r="AX4923">
        <v>8.9868746300000009</v>
      </c>
      <c r="AY4923" t="s">
        <v>2633</v>
      </c>
      <c r="AZ4923">
        <v>1082</v>
      </c>
      <c r="BA4923" t="s">
        <v>4400</v>
      </c>
    </row>
    <row r="4924" spans="1:53" x14ac:dyDescent="0.25">
      <c r="A4924">
        <v>657027</v>
      </c>
      <c r="B4924" t="s">
        <v>26760</v>
      </c>
      <c r="C4924">
        <v>7400</v>
      </c>
      <c r="D4924" t="s">
        <v>10428</v>
      </c>
      <c r="E4924" t="s">
        <v>1899</v>
      </c>
      <c r="F4924">
        <v>46608119</v>
      </c>
      <c r="G4924">
        <v>1001883962</v>
      </c>
      <c r="H4924" t="s">
        <v>26761</v>
      </c>
      <c r="I4924" t="s">
        <v>26762</v>
      </c>
      <c r="J4924" t="s">
        <v>26763</v>
      </c>
      <c r="K4924" t="s">
        <v>40646</v>
      </c>
      <c r="L4924">
        <v>832</v>
      </c>
      <c r="M4924">
        <v>4</v>
      </c>
      <c r="Q4924" s="1">
        <v>43784</v>
      </c>
      <c r="R4924" t="s">
        <v>2981</v>
      </c>
      <c r="V4924">
        <v>5</v>
      </c>
      <c r="W4924" t="s">
        <v>2938</v>
      </c>
      <c r="X4924">
        <v>1</v>
      </c>
      <c r="Y4924" t="s">
        <v>34899</v>
      </c>
      <c r="Z4924">
        <v>10</v>
      </c>
      <c r="AA4924">
        <v>197308</v>
      </c>
      <c r="AB4924">
        <v>121</v>
      </c>
      <c r="AC4924" t="s">
        <v>2640</v>
      </c>
      <c r="AD4924">
        <v>1013</v>
      </c>
      <c r="AE4924" t="s">
        <v>47</v>
      </c>
      <c r="AF4924">
        <v>1</v>
      </c>
      <c r="AG4924" t="s">
        <v>34895</v>
      </c>
      <c r="AH4924">
        <v>21</v>
      </c>
      <c r="AI4924" t="s">
        <v>34900</v>
      </c>
      <c r="AJ4924">
        <v>657</v>
      </c>
      <c r="AK4924" t="s">
        <v>9608</v>
      </c>
      <c r="AP4924" t="s">
        <v>26764</v>
      </c>
      <c r="AQ4924" t="s">
        <v>26765</v>
      </c>
      <c r="AR4924">
        <v>0</v>
      </c>
      <c r="AS4924" t="s">
        <v>2632</v>
      </c>
      <c r="AT4924" t="s">
        <v>40647</v>
      </c>
      <c r="AW4924">
        <v>56.14830328</v>
      </c>
      <c r="AX4924">
        <v>8.9680536100000001</v>
      </c>
      <c r="AY4924" t="s">
        <v>2633</v>
      </c>
      <c r="AZ4924">
        <v>1082</v>
      </c>
      <c r="BA4924" t="s">
        <v>4400</v>
      </c>
    </row>
    <row r="4925" spans="1:53" x14ac:dyDescent="0.25">
      <c r="A4925">
        <v>657030</v>
      </c>
      <c r="B4925" t="s">
        <v>26766</v>
      </c>
      <c r="C4925">
        <v>7400</v>
      </c>
      <c r="D4925" t="s">
        <v>10428</v>
      </c>
      <c r="E4925" t="s">
        <v>26767</v>
      </c>
      <c r="F4925">
        <v>29547823</v>
      </c>
      <c r="G4925">
        <v>1003343023</v>
      </c>
      <c r="H4925" t="s">
        <v>26768</v>
      </c>
      <c r="I4925" t="s">
        <v>26769</v>
      </c>
      <c r="J4925" t="s">
        <v>26770</v>
      </c>
      <c r="K4925" t="s">
        <v>26771</v>
      </c>
      <c r="L4925">
        <v>2639</v>
      </c>
      <c r="M4925">
        <v>8</v>
      </c>
      <c r="Q4925" s="1">
        <v>44116</v>
      </c>
      <c r="R4925" t="s">
        <v>2628</v>
      </c>
      <c r="V4925">
        <v>4</v>
      </c>
      <c r="W4925" t="s">
        <v>3081</v>
      </c>
      <c r="X4925">
        <v>1</v>
      </c>
      <c r="Y4925" t="s">
        <v>34899</v>
      </c>
      <c r="AA4925">
        <v>192308</v>
      </c>
      <c r="AB4925">
        <v>131</v>
      </c>
      <c r="AC4925" t="s">
        <v>983</v>
      </c>
      <c r="AD4925">
        <v>1061</v>
      </c>
      <c r="AE4925" t="s">
        <v>983</v>
      </c>
      <c r="AF4925">
        <v>1</v>
      </c>
      <c r="AG4925" t="s">
        <v>34895</v>
      </c>
      <c r="AH4925">
        <v>99</v>
      </c>
      <c r="AI4925" t="s">
        <v>34896</v>
      </c>
      <c r="AJ4925">
        <v>657</v>
      </c>
      <c r="AK4925" t="s">
        <v>9608</v>
      </c>
      <c r="AP4925" t="s">
        <v>26772</v>
      </c>
      <c r="AQ4925" t="s">
        <v>26773</v>
      </c>
      <c r="AR4925">
        <v>0</v>
      </c>
      <c r="AS4925" t="s">
        <v>2632</v>
      </c>
      <c r="AT4925" t="s">
        <v>26774</v>
      </c>
      <c r="AW4925">
        <v>56.146776850000002</v>
      </c>
      <c r="AX4925">
        <v>8.9783210499999999</v>
      </c>
      <c r="AY4925" t="s">
        <v>2633</v>
      </c>
      <c r="AZ4925">
        <v>1082</v>
      </c>
      <c r="BA4925" t="s">
        <v>4400</v>
      </c>
    </row>
    <row r="4926" spans="1:53" x14ac:dyDescent="0.25">
      <c r="A4926">
        <v>657031</v>
      </c>
      <c r="B4926" t="s">
        <v>26775</v>
      </c>
      <c r="C4926">
        <v>7400</v>
      </c>
      <c r="D4926" t="s">
        <v>10428</v>
      </c>
      <c r="E4926" t="s">
        <v>1900</v>
      </c>
      <c r="F4926">
        <v>29189919</v>
      </c>
      <c r="G4926">
        <v>1003344651</v>
      </c>
      <c r="H4926" t="s">
        <v>26776</v>
      </c>
      <c r="I4926" t="s">
        <v>26777</v>
      </c>
      <c r="J4926" t="s">
        <v>26778</v>
      </c>
      <c r="K4926" t="s">
        <v>26779</v>
      </c>
      <c r="L4926">
        <v>1432</v>
      </c>
      <c r="M4926">
        <v>21</v>
      </c>
      <c r="Q4926" s="1">
        <v>43784</v>
      </c>
      <c r="R4926" t="s">
        <v>2628</v>
      </c>
      <c r="S4926">
        <v>657</v>
      </c>
      <c r="T4926" t="s">
        <v>9608</v>
      </c>
      <c r="V4926">
        <v>2</v>
      </c>
      <c r="W4926" t="s">
        <v>2629</v>
      </c>
      <c r="X4926">
        <v>1</v>
      </c>
      <c r="Y4926" t="s">
        <v>34899</v>
      </c>
      <c r="Z4926">
        <v>6</v>
      </c>
      <c r="AA4926">
        <v>197708</v>
      </c>
      <c r="AB4926">
        <v>121</v>
      </c>
      <c r="AC4926" t="s">
        <v>2640</v>
      </c>
      <c r="AD4926">
        <v>1012</v>
      </c>
      <c r="AE4926" t="s">
        <v>2</v>
      </c>
      <c r="AF4926">
        <v>1</v>
      </c>
      <c r="AG4926" t="s">
        <v>34895</v>
      </c>
      <c r="AH4926">
        <v>21</v>
      </c>
      <c r="AI4926" t="s">
        <v>34900</v>
      </c>
      <c r="AJ4926">
        <v>657</v>
      </c>
      <c r="AK4926" t="s">
        <v>9608</v>
      </c>
      <c r="AP4926" t="s">
        <v>26780</v>
      </c>
      <c r="AQ4926" t="s">
        <v>26781</v>
      </c>
      <c r="AR4926">
        <v>0</v>
      </c>
      <c r="AS4926" t="s">
        <v>2632</v>
      </c>
      <c r="AT4926" t="s">
        <v>26782</v>
      </c>
      <c r="AV4926" t="s">
        <v>26783</v>
      </c>
      <c r="AW4926">
        <v>56.136766530000003</v>
      </c>
      <c r="AX4926">
        <v>8.8972086899999994</v>
      </c>
      <c r="AY4926" t="s">
        <v>2633</v>
      </c>
      <c r="AZ4926">
        <v>1082</v>
      </c>
      <c r="BA4926" t="s">
        <v>4400</v>
      </c>
    </row>
    <row r="4927" spans="1:53" x14ac:dyDescent="0.25">
      <c r="A4927">
        <v>657032</v>
      </c>
      <c r="B4927" t="s">
        <v>40648</v>
      </c>
      <c r="C4927">
        <v>7400</v>
      </c>
      <c r="D4927" t="s">
        <v>10428</v>
      </c>
      <c r="E4927" t="s">
        <v>1901</v>
      </c>
      <c r="F4927">
        <v>29189919</v>
      </c>
      <c r="G4927">
        <v>1003344833</v>
      </c>
      <c r="H4927" t="s">
        <v>26784</v>
      </c>
      <c r="I4927" t="s">
        <v>26785</v>
      </c>
      <c r="J4927" t="s">
        <v>26786</v>
      </c>
      <c r="K4927" t="s">
        <v>26787</v>
      </c>
      <c r="L4927">
        <v>3568</v>
      </c>
      <c r="M4927">
        <v>2</v>
      </c>
      <c r="Q4927" s="1">
        <v>44378</v>
      </c>
      <c r="R4927" t="s">
        <v>8115</v>
      </c>
      <c r="S4927">
        <v>657</v>
      </c>
      <c r="T4927" t="s">
        <v>9608</v>
      </c>
      <c r="V4927">
        <v>2</v>
      </c>
      <c r="W4927" t="s">
        <v>2629</v>
      </c>
      <c r="X4927">
        <v>1</v>
      </c>
      <c r="Y4927" t="s">
        <v>34899</v>
      </c>
      <c r="Z4927">
        <v>6</v>
      </c>
      <c r="AA4927">
        <v>197708</v>
      </c>
      <c r="AB4927">
        <v>121</v>
      </c>
      <c r="AC4927" t="s">
        <v>2640</v>
      </c>
      <c r="AD4927">
        <v>1012</v>
      </c>
      <c r="AE4927" t="s">
        <v>2</v>
      </c>
      <c r="AF4927">
        <v>1</v>
      </c>
      <c r="AG4927" t="s">
        <v>34895</v>
      </c>
      <c r="AH4927">
        <v>21</v>
      </c>
      <c r="AI4927" t="s">
        <v>34900</v>
      </c>
      <c r="AJ4927">
        <v>657</v>
      </c>
      <c r="AK4927" t="s">
        <v>9608</v>
      </c>
      <c r="AP4927" t="s">
        <v>26788</v>
      </c>
      <c r="AQ4927" t="s">
        <v>26789</v>
      </c>
      <c r="AR4927">
        <v>0</v>
      </c>
      <c r="AS4927" t="s">
        <v>2632</v>
      </c>
      <c r="AT4927" t="s">
        <v>26790</v>
      </c>
      <c r="AW4927">
        <v>56.103477929999997</v>
      </c>
      <c r="AX4927">
        <v>8.9704906999999992</v>
      </c>
      <c r="AY4927" t="s">
        <v>2633</v>
      </c>
      <c r="AZ4927">
        <v>1082</v>
      </c>
      <c r="BA4927" t="s">
        <v>4400</v>
      </c>
    </row>
    <row r="4928" spans="1:53" x14ac:dyDescent="0.25">
      <c r="A4928">
        <v>657035</v>
      </c>
      <c r="B4928" t="s">
        <v>26791</v>
      </c>
      <c r="C4928">
        <v>7451</v>
      </c>
      <c r="D4928" t="s">
        <v>12810</v>
      </c>
      <c r="E4928" t="s">
        <v>1902</v>
      </c>
      <c r="F4928">
        <v>29189919</v>
      </c>
      <c r="G4928">
        <v>1003345087</v>
      </c>
      <c r="H4928" t="s">
        <v>40649</v>
      </c>
      <c r="I4928" t="s">
        <v>26792</v>
      </c>
      <c r="J4928" t="s">
        <v>26793</v>
      </c>
      <c r="K4928" t="s">
        <v>26794</v>
      </c>
      <c r="L4928">
        <v>6970</v>
      </c>
      <c r="M4928">
        <v>33</v>
      </c>
      <c r="Q4928" s="1">
        <v>45078</v>
      </c>
      <c r="R4928" t="s">
        <v>34499</v>
      </c>
      <c r="S4928">
        <v>657</v>
      </c>
      <c r="T4928" t="s">
        <v>9608</v>
      </c>
      <c r="V4928">
        <v>2</v>
      </c>
      <c r="W4928" t="s">
        <v>2629</v>
      </c>
      <c r="X4928">
        <v>1</v>
      </c>
      <c r="Y4928" t="s">
        <v>34899</v>
      </c>
      <c r="Z4928">
        <v>6</v>
      </c>
      <c r="AA4928">
        <v>198008</v>
      </c>
      <c r="AB4928">
        <v>121</v>
      </c>
      <c r="AC4928" t="s">
        <v>2640</v>
      </c>
      <c r="AD4928">
        <v>1012</v>
      </c>
      <c r="AE4928" t="s">
        <v>2</v>
      </c>
      <c r="AF4928">
        <v>1</v>
      </c>
      <c r="AG4928" t="s">
        <v>34895</v>
      </c>
      <c r="AH4928">
        <v>21</v>
      </c>
      <c r="AI4928" t="s">
        <v>34900</v>
      </c>
      <c r="AJ4928">
        <v>657</v>
      </c>
      <c r="AK4928" t="s">
        <v>9608</v>
      </c>
      <c r="AP4928" t="s">
        <v>26795</v>
      </c>
      <c r="AQ4928" t="s">
        <v>26796</v>
      </c>
      <c r="AR4928">
        <v>0</v>
      </c>
      <c r="AS4928" t="s">
        <v>2632</v>
      </c>
      <c r="AT4928" t="s">
        <v>26797</v>
      </c>
      <c r="AW4928">
        <v>56.206928499999997</v>
      </c>
      <c r="AX4928">
        <v>8.9974689800000007</v>
      </c>
      <c r="AY4928" t="s">
        <v>2633</v>
      </c>
      <c r="AZ4928">
        <v>1082</v>
      </c>
      <c r="BA4928" t="s">
        <v>4400</v>
      </c>
    </row>
    <row r="4929" spans="1:53" x14ac:dyDescent="0.25">
      <c r="A4929">
        <v>657036</v>
      </c>
      <c r="B4929" t="s">
        <v>1903</v>
      </c>
      <c r="C4929">
        <v>7400</v>
      </c>
      <c r="D4929" t="s">
        <v>10428</v>
      </c>
      <c r="E4929" t="s">
        <v>1903</v>
      </c>
      <c r="F4929">
        <v>10294193</v>
      </c>
      <c r="G4929">
        <v>1000051599</v>
      </c>
      <c r="H4929" t="s">
        <v>26798</v>
      </c>
      <c r="J4929" t="s">
        <v>26799</v>
      </c>
      <c r="K4929" t="s">
        <v>40650</v>
      </c>
      <c r="L4929">
        <v>5735</v>
      </c>
      <c r="M4929">
        <v>99</v>
      </c>
      <c r="Q4929" s="1">
        <v>45072</v>
      </c>
      <c r="R4929" t="s">
        <v>34382</v>
      </c>
      <c r="V4929">
        <v>5</v>
      </c>
      <c r="W4929" t="s">
        <v>2938</v>
      </c>
      <c r="X4929">
        <v>1</v>
      </c>
      <c r="Y4929" t="s">
        <v>34899</v>
      </c>
      <c r="Z4929">
        <v>9</v>
      </c>
      <c r="AA4929">
        <v>198608</v>
      </c>
      <c r="AB4929">
        <v>121</v>
      </c>
      <c r="AC4929" t="s">
        <v>2640</v>
      </c>
      <c r="AD4929">
        <v>1013</v>
      </c>
      <c r="AE4929" t="s">
        <v>47</v>
      </c>
      <c r="AF4929">
        <v>1</v>
      </c>
      <c r="AG4929" t="s">
        <v>34895</v>
      </c>
      <c r="AH4929">
        <v>22</v>
      </c>
      <c r="AI4929" t="s">
        <v>34977</v>
      </c>
      <c r="AJ4929">
        <v>657</v>
      </c>
      <c r="AK4929" t="s">
        <v>9608</v>
      </c>
      <c r="AP4929" t="s">
        <v>34505</v>
      </c>
      <c r="AQ4929" t="s">
        <v>26800</v>
      </c>
      <c r="AR4929">
        <v>0</v>
      </c>
      <c r="AS4929" t="s">
        <v>2632</v>
      </c>
      <c r="AT4929" t="s">
        <v>35152</v>
      </c>
      <c r="AW4929">
        <v>56.142051199999997</v>
      </c>
      <c r="AX4929">
        <v>8.9797144699999993</v>
      </c>
      <c r="AY4929" t="s">
        <v>2633</v>
      </c>
      <c r="AZ4929">
        <v>1082</v>
      </c>
      <c r="BA4929" t="s">
        <v>4400</v>
      </c>
    </row>
    <row r="4930" spans="1:53" x14ac:dyDescent="0.25">
      <c r="A4930">
        <v>657037</v>
      </c>
      <c r="B4930" t="s">
        <v>26801</v>
      </c>
      <c r="C4930">
        <v>7400</v>
      </c>
      <c r="D4930" t="s">
        <v>10428</v>
      </c>
      <c r="E4930" t="s">
        <v>1904</v>
      </c>
      <c r="F4930">
        <v>11574580</v>
      </c>
      <c r="G4930">
        <v>1000258707</v>
      </c>
      <c r="H4930" t="s">
        <v>26802</v>
      </c>
      <c r="I4930" t="s">
        <v>26803</v>
      </c>
      <c r="J4930" t="s">
        <v>26804</v>
      </c>
      <c r="K4930" t="s">
        <v>26805</v>
      </c>
      <c r="L4930">
        <v>3730</v>
      </c>
      <c r="M4930">
        <v>5</v>
      </c>
      <c r="Q4930" s="1">
        <v>43787</v>
      </c>
      <c r="R4930" t="s">
        <v>2981</v>
      </c>
      <c r="V4930">
        <v>5</v>
      </c>
      <c r="W4930" t="s">
        <v>2938</v>
      </c>
      <c r="X4930">
        <v>1</v>
      </c>
      <c r="Y4930" t="s">
        <v>34899</v>
      </c>
      <c r="Z4930">
        <v>9</v>
      </c>
      <c r="AA4930">
        <v>198708</v>
      </c>
      <c r="AB4930">
        <v>121</v>
      </c>
      <c r="AC4930" t="s">
        <v>2640</v>
      </c>
      <c r="AD4930">
        <v>1013</v>
      </c>
      <c r="AE4930" t="s">
        <v>47</v>
      </c>
      <c r="AF4930">
        <v>1</v>
      </c>
      <c r="AG4930" t="s">
        <v>34895</v>
      </c>
      <c r="AH4930">
        <v>21</v>
      </c>
      <c r="AI4930" t="s">
        <v>34900</v>
      </c>
      <c r="AJ4930">
        <v>657</v>
      </c>
      <c r="AK4930" t="s">
        <v>9608</v>
      </c>
      <c r="AP4930" t="s">
        <v>26806</v>
      </c>
      <c r="AQ4930" t="s">
        <v>26807</v>
      </c>
      <c r="AR4930">
        <v>0</v>
      </c>
      <c r="AS4930" t="s">
        <v>2632</v>
      </c>
      <c r="AT4930" t="s">
        <v>26808</v>
      </c>
      <c r="AW4930">
        <v>56.135405480000003</v>
      </c>
      <c r="AX4930">
        <v>8.9927951200000003</v>
      </c>
      <c r="AY4930" t="s">
        <v>2633</v>
      </c>
      <c r="AZ4930">
        <v>1082</v>
      </c>
      <c r="BA4930" t="s">
        <v>4400</v>
      </c>
    </row>
    <row r="4931" spans="1:53" x14ac:dyDescent="0.25">
      <c r="A4931">
        <v>657039</v>
      </c>
      <c r="B4931" t="s">
        <v>40651</v>
      </c>
      <c r="C4931">
        <v>7400</v>
      </c>
      <c r="D4931" t="s">
        <v>10428</v>
      </c>
      <c r="E4931" t="s">
        <v>40652</v>
      </c>
      <c r="F4931">
        <v>20699310</v>
      </c>
      <c r="G4931">
        <v>1012564275</v>
      </c>
      <c r="H4931" t="s">
        <v>15705</v>
      </c>
      <c r="I4931" t="s">
        <v>26809</v>
      </c>
      <c r="J4931" t="s">
        <v>26810</v>
      </c>
      <c r="K4931" t="s">
        <v>16487</v>
      </c>
      <c r="L4931">
        <v>5153</v>
      </c>
      <c r="M4931" t="s">
        <v>8675</v>
      </c>
      <c r="O4931">
        <v>1</v>
      </c>
      <c r="Q4931" s="1">
        <v>43801</v>
      </c>
      <c r="R4931" t="s">
        <v>2628</v>
      </c>
      <c r="S4931">
        <v>657</v>
      </c>
      <c r="T4931" t="s">
        <v>9608</v>
      </c>
      <c r="V4931">
        <v>0</v>
      </c>
      <c r="W4931" t="s">
        <v>3383</v>
      </c>
      <c r="X4931">
        <v>8</v>
      </c>
      <c r="Y4931" t="s">
        <v>35044</v>
      </c>
      <c r="AA4931">
        <v>199608</v>
      </c>
      <c r="AB4931">
        <v>127</v>
      </c>
      <c r="AC4931" t="s">
        <v>3375</v>
      </c>
      <c r="AD4931">
        <v>1052</v>
      </c>
      <c r="AE4931" t="s">
        <v>3375</v>
      </c>
      <c r="AF4931">
        <v>2</v>
      </c>
      <c r="AG4931" t="s">
        <v>35025</v>
      </c>
      <c r="AH4931">
        <v>99</v>
      </c>
      <c r="AI4931" t="s">
        <v>34896</v>
      </c>
      <c r="AJ4931">
        <v>657</v>
      </c>
      <c r="AK4931" t="s">
        <v>9608</v>
      </c>
      <c r="AP4931" t="s">
        <v>26811</v>
      </c>
      <c r="AQ4931" t="s">
        <v>26812</v>
      </c>
      <c r="AR4931">
        <v>0</v>
      </c>
      <c r="AS4931" t="s">
        <v>2632</v>
      </c>
      <c r="AT4931" t="s">
        <v>12096</v>
      </c>
      <c r="AW4931">
        <v>56.135341539999999</v>
      </c>
      <c r="AX4931">
        <v>8.9994957299999996</v>
      </c>
      <c r="AY4931" t="s">
        <v>2633</v>
      </c>
      <c r="AZ4931">
        <v>1082</v>
      </c>
      <c r="BA4931" t="s">
        <v>4400</v>
      </c>
    </row>
    <row r="4932" spans="1:53" x14ac:dyDescent="0.25">
      <c r="A4932">
        <v>657040</v>
      </c>
      <c r="B4932" t="s">
        <v>26813</v>
      </c>
      <c r="C4932">
        <v>7400</v>
      </c>
      <c r="D4932" t="s">
        <v>10428</v>
      </c>
      <c r="E4932" t="s">
        <v>1905</v>
      </c>
      <c r="F4932">
        <v>29189919</v>
      </c>
      <c r="G4932">
        <v>1003344523</v>
      </c>
      <c r="H4932" t="s">
        <v>26814</v>
      </c>
      <c r="J4932" t="s">
        <v>26815</v>
      </c>
      <c r="K4932" t="s">
        <v>26816</v>
      </c>
      <c r="L4932">
        <v>8820</v>
      </c>
      <c r="M4932">
        <v>343</v>
      </c>
      <c r="Q4932" s="1">
        <v>40728</v>
      </c>
      <c r="R4932" t="s">
        <v>2628</v>
      </c>
      <c r="S4932">
        <v>657</v>
      </c>
      <c r="T4932" t="s">
        <v>9608</v>
      </c>
      <c r="U4932" s="1">
        <v>40755</v>
      </c>
      <c r="V4932">
        <v>2</v>
      </c>
      <c r="W4932" t="s">
        <v>2629</v>
      </c>
      <c r="X4932">
        <v>1</v>
      </c>
      <c r="Y4932" t="s">
        <v>34899</v>
      </c>
      <c r="Z4932">
        <v>10</v>
      </c>
      <c r="AA4932">
        <v>200108</v>
      </c>
      <c r="AB4932">
        <v>121</v>
      </c>
      <c r="AC4932" t="s">
        <v>2640</v>
      </c>
      <c r="AD4932">
        <v>1012</v>
      </c>
      <c r="AE4932" t="s">
        <v>2</v>
      </c>
      <c r="AF4932">
        <v>3</v>
      </c>
      <c r="AG4932" t="s">
        <v>2688</v>
      </c>
      <c r="AH4932">
        <v>21</v>
      </c>
      <c r="AI4932" t="s">
        <v>34900</v>
      </c>
      <c r="AJ4932">
        <v>657</v>
      </c>
      <c r="AK4932" t="s">
        <v>9608</v>
      </c>
      <c r="AP4932" t="s">
        <v>26817</v>
      </c>
      <c r="AQ4932" t="s">
        <v>26818</v>
      </c>
      <c r="AR4932">
        <v>0</v>
      </c>
      <c r="AS4932" t="s">
        <v>2632</v>
      </c>
      <c r="AT4932" t="s">
        <v>26735</v>
      </c>
      <c r="AY4932" t="s">
        <v>2633</v>
      </c>
      <c r="AZ4932">
        <v>1082</v>
      </c>
      <c r="BA4932" t="s">
        <v>4400</v>
      </c>
    </row>
    <row r="4933" spans="1:53" x14ac:dyDescent="0.25">
      <c r="A4933">
        <v>657042</v>
      </c>
      <c r="B4933" t="s">
        <v>40653</v>
      </c>
      <c r="C4933">
        <v>7400</v>
      </c>
      <c r="D4933" t="s">
        <v>10428</v>
      </c>
      <c r="E4933" t="s">
        <v>1906</v>
      </c>
      <c r="F4933">
        <v>26633737</v>
      </c>
      <c r="G4933">
        <v>1009139067</v>
      </c>
      <c r="H4933" t="s">
        <v>26819</v>
      </c>
      <c r="I4933" t="s">
        <v>26820</v>
      </c>
      <c r="J4933" t="s">
        <v>26821</v>
      </c>
      <c r="K4933" t="s">
        <v>40654</v>
      </c>
      <c r="L4933">
        <v>5165</v>
      </c>
      <c r="M4933" t="s">
        <v>26822</v>
      </c>
      <c r="Q4933" s="1">
        <v>44809</v>
      </c>
      <c r="R4933" t="s">
        <v>2628</v>
      </c>
      <c r="V4933">
        <v>5</v>
      </c>
      <c r="W4933" t="s">
        <v>2938</v>
      </c>
      <c r="X4933">
        <v>1</v>
      </c>
      <c r="Y4933" t="s">
        <v>34899</v>
      </c>
      <c r="Z4933">
        <v>9</v>
      </c>
      <c r="AA4933">
        <v>200208</v>
      </c>
      <c r="AB4933">
        <v>121</v>
      </c>
      <c r="AC4933" t="s">
        <v>2640</v>
      </c>
      <c r="AD4933">
        <v>1013</v>
      </c>
      <c r="AE4933" t="s">
        <v>47</v>
      </c>
      <c r="AF4933">
        <v>1</v>
      </c>
      <c r="AG4933" t="s">
        <v>34895</v>
      </c>
      <c r="AH4933">
        <v>21</v>
      </c>
      <c r="AI4933" t="s">
        <v>34900</v>
      </c>
      <c r="AJ4933">
        <v>657</v>
      </c>
      <c r="AK4933" t="s">
        <v>9608</v>
      </c>
      <c r="AP4933" t="s">
        <v>26823</v>
      </c>
      <c r="AQ4933" t="s">
        <v>26824</v>
      </c>
      <c r="AR4933">
        <v>0</v>
      </c>
      <c r="AS4933" t="s">
        <v>2632</v>
      </c>
      <c r="AT4933" t="s">
        <v>40655</v>
      </c>
      <c r="AV4933" t="s">
        <v>40656</v>
      </c>
      <c r="AW4933">
        <v>56.089808619999999</v>
      </c>
      <c r="AX4933">
        <v>8.90764684</v>
      </c>
      <c r="AY4933" t="s">
        <v>2633</v>
      </c>
      <c r="AZ4933">
        <v>1082</v>
      </c>
      <c r="BA4933" t="s">
        <v>4400</v>
      </c>
    </row>
    <row r="4934" spans="1:53" x14ac:dyDescent="0.25">
      <c r="A4934">
        <v>657100</v>
      </c>
      <c r="B4934" t="s">
        <v>40657</v>
      </c>
      <c r="C4934">
        <v>7400</v>
      </c>
      <c r="D4934" t="s">
        <v>10428</v>
      </c>
      <c r="E4934" t="s">
        <v>26825</v>
      </c>
      <c r="F4934">
        <v>29189919</v>
      </c>
      <c r="G4934">
        <v>1003342829</v>
      </c>
      <c r="H4934" t="s">
        <v>26826</v>
      </c>
      <c r="I4934" t="s">
        <v>26827</v>
      </c>
      <c r="J4934" t="s">
        <v>26828</v>
      </c>
      <c r="K4934" t="s">
        <v>26829</v>
      </c>
      <c r="L4934">
        <v>703</v>
      </c>
      <c r="M4934">
        <v>8</v>
      </c>
      <c r="Q4934" s="1">
        <v>43794</v>
      </c>
      <c r="R4934" t="s">
        <v>2628</v>
      </c>
      <c r="S4934">
        <v>657</v>
      </c>
      <c r="T4934" t="s">
        <v>9608</v>
      </c>
      <c r="V4934">
        <v>2</v>
      </c>
      <c r="W4934" t="s">
        <v>2629</v>
      </c>
      <c r="X4934">
        <v>1</v>
      </c>
      <c r="Y4934" t="s">
        <v>34899</v>
      </c>
      <c r="AA4934">
        <v>199208</v>
      </c>
      <c r="AB4934">
        <v>128</v>
      </c>
      <c r="AC4934" t="s">
        <v>564</v>
      </c>
      <c r="AD4934">
        <v>1051</v>
      </c>
      <c r="AE4934" t="s">
        <v>564</v>
      </c>
      <c r="AF4934">
        <v>2</v>
      </c>
      <c r="AG4934" t="s">
        <v>35025</v>
      </c>
      <c r="AH4934">
        <v>27</v>
      </c>
      <c r="AI4934" t="s">
        <v>34995</v>
      </c>
      <c r="AJ4934">
        <v>657</v>
      </c>
      <c r="AK4934" t="s">
        <v>9608</v>
      </c>
      <c r="AP4934" t="s">
        <v>26830</v>
      </c>
      <c r="AQ4934" t="s">
        <v>26831</v>
      </c>
      <c r="AR4934">
        <v>0</v>
      </c>
      <c r="AS4934" t="s">
        <v>2632</v>
      </c>
      <c r="AT4934" t="s">
        <v>26832</v>
      </c>
      <c r="AW4934">
        <v>56.14851891</v>
      </c>
      <c r="AX4934">
        <v>8.9617139800000007</v>
      </c>
      <c r="AY4934" t="s">
        <v>2633</v>
      </c>
      <c r="AZ4934">
        <v>1082</v>
      </c>
      <c r="BA4934" t="s">
        <v>4400</v>
      </c>
    </row>
    <row r="4935" spans="1:53" x14ac:dyDescent="0.25">
      <c r="A4935">
        <v>657101</v>
      </c>
      <c r="B4935" t="s">
        <v>26833</v>
      </c>
      <c r="C4935">
        <v>7400</v>
      </c>
      <c r="D4935" t="s">
        <v>10428</v>
      </c>
      <c r="E4935" t="s">
        <v>26833</v>
      </c>
      <c r="F4935">
        <v>29546363</v>
      </c>
      <c r="G4935">
        <v>1003342945</v>
      </c>
      <c r="H4935" t="s">
        <v>26834</v>
      </c>
      <c r="I4935" t="s">
        <v>26835</v>
      </c>
      <c r="J4935" t="s">
        <v>26836</v>
      </c>
      <c r="K4935" t="s">
        <v>15849</v>
      </c>
      <c r="L4935">
        <v>785</v>
      </c>
      <c r="M4935">
        <v>2</v>
      </c>
      <c r="Q4935" s="1">
        <v>40504</v>
      </c>
      <c r="R4935" t="s">
        <v>2628</v>
      </c>
      <c r="U4935" s="1">
        <v>40465</v>
      </c>
      <c r="V4935">
        <v>4</v>
      </c>
      <c r="W4935" t="s">
        <v>3081</v>
      </c>
      <c r="X4935">
        <v>1</v>
      </c>
      <c r="Y4935" t="s">
        <v>34899</v>
      </c>
      <c r="AA4935">
        <v>198908</v>
      </c>
      <c r="AB4935">
        <v>131</v>
      </c>
      <c r="AC4935" t="s">
        <v>983</v>
      </c>
      <c r="AD4935">
        <v>1061</v>
      </c>
      <c r="AE4935" t="s">
        <v>983</v>
      </c>
      <c r="AF4935">
        <v>3</v>
      </c>
      <c r="AG4935" t="s">
        <v>2688</v>
      </c>
      <c r="AH4935">
        <v>33</v>
      </c>
      <c r="AI4935" t="s">
        <v>4550</v>
      </c>
      <c r="AJ4935">
        <v>657</v>
      </c>
      <c r="AK4935" t="s">
        <v>9608</v>
      </c>
      <c r="AL4935">
        <v>2</v>
      </c>
      <c r="AM4935" t="s">
        <v>2703</v>
      </c>
      <c r="AN4935">
        <v>657248</v>
      </c>
      <c r="AO4935">
        <v>657248</v>
      </c>
      <c r="AP4935" t="s">
        <v>26837</v>
      </c>
      <c r="AQ4935" t="s">
        <v>26838</v>
      </c>
      <c r="AR4935">
        <v>2</v>
      </c>
      <c r="AS4935" t="s">
        <v>3549</v>
      </c>
      <c r="AT4935" t="s">
        <v>13046</v>
      </c>
      <c r="AW4935">
        <v>56.143928859227401</v>
      </c>
      <c r="AX4935">
        <v>8.9680298307720694</v>
      </c>
      <c r="AY4935" t="s">
        <v>2633</v>
      </c>
      <c r="AZ4935">
        <v>1082</v>
      </c>
      <c r="BA4935" t="s">
        <v>4400</v>
      </c>
    </row>
    <row r="4936" spans="1:53" x14ac:dyDescent="0.25">
      <c r="A4936">
        <v>657102</v>
      </c>
      <c r="B4936" t="s">
        <v>26839</v>
      </c>
      <c r="C4936">
        <v>7400</v>
      </c>
      <c r="D4936" t="s">
        <v>10428</v>
      </c>
      <c r="E4936" t="s">
        <v>26839</v>
      </c>
      <c r="F4936">
        <v>82165819</v>
      </c>
      <c r="G4936">
        <v>1002638893</v>
      </c>
      <c r="I4936" t="s">
        <v>26840</v>
      </c>
      <c r="J4936" t="s">
        <v>26841</v>
      </c>
      <c r="K4936" t="s">
        <v>26842</v>
      </c>
      <c r="L4936">
        <v>8973</v>
      </c>
      <c r="M4936">
        <v>41</v>
      </c>
      <c r="Q4936" s="1">
        <v>43794</v>
      </c>
      <c r="R4936" t="s">
        <v>2981</v>
      </c>
      <c r="S4936">
        <v>657</v>
      </c>
      <c r="T4936" t="s">
        <v>9608</v>
      </c>
      <c r="V4936">
        <v>2</v>
      </c>
      <c r="W4936" t="s">
        <v>2629</v>
      </c>
      <c r="X4936">
        <v>1</v>
      </c>
      <c r="Y4936" t="s">
        <v>34899</v>
      </c>
      <c r="AA4936">
        <v>200811</v>
      </c>
      <c r="AB4936">
        <v>127</v>
      </c>
      <c r="AC4936" t="s">
        <v>3375</v>
      </c>
      <c r="AD4936">
        <v>1052</v>
      </c>
      <c r="AE4936" t="s">
        <v>3375</v>
      </c>
      <c r="AF4936">
        <v>1</v>
      </c>
      <c r="AG4936" t="s">
        <v>34895</v>
      </c>
      <c r="AH4936">
        <v>99</v>
      </c>
      <c r="AI4936" t="s">
        <v>34896</v>
      </c>
      <c r="AJ4936">
        <v>657</v>
      </c>
      <c r="AK4936" t="s">
        <v>9608</v>
      </c>
      <c r="AP4936" t="s">
        <v>26843</v>
      </c>
      <c r="AQ4936" t="s">
        <v>26844</v>
      </c>
      <c r="AR4936">
        <v>0</v>
      </c>
      <c r="AS4936" t="s">
        <v>2632</v>
      </c>
      <c r="AT4936" t="s">
        <v>8262</v>
      </c>
      <c r="AW4936">
        <v>56.135959270000001</v>
      </c>
      <c r="AX4936">
        <v>8.9624173900000006</v>
      </c>
      <c r="AY4936" t="s">
        <v>2633</v>
      </c>
      <c r="AZ4936">
        <v>1082</v>
      </c>
      <c r="BA4936" t="s">
        <v>4400</v>
      </c>
    </row>
    <row r="4937" spans="1:53" x14ac:dyDescent="0.25">
      <c r="A4937">
        <v>657104</v>
      </c>
      <c r="B4937" t="s">
        <v>26845</v>
      </c>
      <c r="C4937">
        <v>7400</v>
      </c>
      <c r="D4937" t="s">
        <v>10428</v>
      </c>
      <c r="E4937" t="s">
        <v>26845</v>
      </c>
      <c r="F4937">
        <v>28442815</v>
      </c>
      <c r="G4937">
        <v>1002961845</v>
      </c>
      <c r="H4937" t="s">
        <v>40658</v>
      </c>
      <c r="I4937" t="s">
        <v>26846</v>
      </c>
      <c r="J4937" t="s">
        <v>26847</v>
      </c>
      <c r="K4937" t="s">
        <v>26848</v>
      </c>
      <c r="L4937">
        <v>727</v>
      </c>
      <c r="M4937">
        <v>27</v>
      </c>
      <c r="Q4937" s="1">
        <v>43794</v>
      </c>
      <c r="R4937" t="s">
        <v>2988</v>
      </c>
      <c r="V4937">
        <v>5</v>
      </c>
      <c r="W4937" t="s">
        <v>2938</v>
      </c>
      <c r="X4937">
        <v>1</v>
      </c>
      <c r="Y4937" t="s">
        <v>34899</v>
      </c>
      <c r="AA4937">
        <v>200811</v>
      </c>
      <c r="AB4937">
        <v>127</v>
      </c>
      <c r="AC4937" t="s">
        <v>3375</v>
      </c>
      <c r="AD4937">
        <v>1052</v>
      </c>
      <c r="AE4937" t="s">
        <v>3375</v>
      </c>
      <c r="AF4937">
        <v>1</v>
      </c>
      <c r="AG4937" t="s">
        <v>34895</v>
      </c>
      <c r="AH4937">
        <v>99</v>
      </c>
      <c r="AI4937" t="s">
        <v>34896</v>
      </c>
      <c r="AJ4937">
        <v>657</v>
      </c>
      <c r="AK4937" t="s">
        <v>9608</v>
      </c>
      <c r="AP4937" t="s">
        <v>26849</v>
      </c>
      <c r="AQ4937" t="s">
        <v>26850</v>
      </c>
      <c r="AR4937">
        <v>0</v>
      </c>
      <c r="AS4937" t="s">
        <v>2632</v>
      </c>
      <c r="AT4937" t="s">
        <v>12670</v>
      </c>
      <c r="AW4937">
        <v>56.136076709999998</v>
      </c>
      <c r="AX4937">
        <v>8.9719050300000003</v>
      </c>
      <c r="AY4937" t="s">
        <v>2633</v>
      </c>
      <c r="AZ4937">
        <v>1082</v>
      </c>
      <c r="BA4937" t="s">
        <v>4400</v>
      </c>
    </row>
    <row r="4938" spans="1:53" x14ac:dyDescent="0.25">
      <c r="A4938">
        <v>657105</v>
      </c>
      <c r="B4938" t="s">
        <v>40659</v>
      </c>
      <c r="C4938">
        <v>7400</v>
      </c>
      <c r="D4938" t="s">
        <v>10428</v>
      </c>
      <c r="E4938" t="s">
        <v>40660</v>
      </c>
      <c r="F4938">
        <v>29190925</v>
      </c>
      <c r="G4938">
        <v>1003343060</v>
      </c>
      <c r="H4938" t="s">
        <v>26851</v>
      </c>
      <c r="J4938" t="s">
        <v>26852</v>
      </c>
      <c r="K4938" t="s">
        <v>26853</v>
      </c>
      <c r="L4938">
        <v>175</v>
      </c>
      <c r="M4938">
        <v>6</v>
      </c>
      <c r="Q4938" s="1">
        <v>40869</v>
      </c>
      <c r="R4938" t="s">
        <v>2628</v>
      </c>
      <c r="S4938">
        <v>1082</v>
      </c>
      <c r="T4938" t="s">
        <v>4400</v>
      </c>
      <c r="U4938" s="1">
        <v>40787</v>
      </c>
      <c r="V4938">
        <v>7</v>
      </c>
      <c r="W4938" t="s">
        <v>4393</v>
      </c>
      <c r="X4938">
        <v>1</v>
      </c>
      <c r="Y4938" t="s">
        <v>34899</v>
      </c>
      <c r="AA4938">
        <v>200911</v>
      </c>
      <c r="AB4938">
        <v>129</v>
      </c>
      <c r="AC4938" t="s">
        <v>122</v>
      </c>
      <c r="AD4938">
        <v>1016</v>
      </c>
      <c r="AE4938" t="s">
        <v>122</v>
      </c>
      <c r="AF4938">
        <v>3</v>
      </c>
      <c r="AG4938" t="s">
        <v>2688</v>
      </c>
      <c r="AH4938">
        <v>99</v>
      </c>
      <c r="AI4938" t="s">
        <v>34896</v>
      </c>
      <c r="AJ4938">
        <v>657</v>
      </c>
      <c r="AK4938" t="s">
        <v>9608</v>
      </c>
      <c r="AP4938" t="s">
        <v>26854</v>
      </c>
      <c r="AQ4938" t="s">
        <v>4405</v>
      </c>
      <c r="AR4938">
        <v>0</v>
      </c>
      <c r="AS4938" t="s">
        <v>2632</v>
      </c>
      <c r="AT4938" t="s">
        <v>26855</v>
      </c>
      <c r="AW4938">
        <v>56.151692919738998</v>
      </c>
      <c r="AX4938">
        <v>8.9864631479121293</v>
      </c>
      <c r="AY4938" t="s">
        <v>2633</v>
      </c>
      <c r="AZ4938">
        <v>1082</v>
      </c>
      <c r="BA4938" t="s">
        <v>4400</v>
      </c>
    </row>
    <row r="4939" spans="1:53" x14ac:dyDescent="0.25">
      <c r="A4939">
        <v>657200</v>
      </c>
      <c r="B4939" t="s">
        <v>3415</v>
      </c>
      <c r="C4939">
        <v>7400</v>
      </c>
      <c r="D4939" t="s">
        <v>10428</v>
      </c>
      <c r="E4939" t="s">
        <v>325</v>
      </c>
      <c r="F4939">
        <v>29189919</v>
      </c>
      <c r="G4939">
        <v>1007524710</v>
      </c>
      <c r="H4939" t="s">
        <v>26856</v>
      </c>
      <c r="I4939" t="s">
        <v>26857</v>
      </c>
      <c r="J4939" t="s">
        <v>14982</v>
      </c>
      <c r="K4939" t="s">
        <v>14020</v>
      </c>
      <c r="L4939">
        <v>8597</v>
      </c>
      <c r="M4939">
        <v>1</v>
      </c>
      <c r="Q4939" s="1">
        <v>41606</v>
      </c>
      <c r="R4939" t="s">
        <v>2628</v>
      </c>
      <c r="S4939">
        <v>657</v>
      </c>
      <c r="T4939" t="s">
        <v>9608</v>
      </c>
      <c r="U4939" s="1">
        <v>41579</v>
      </c>
      <c r="V4939">
        <v>2</v>
      </c>
      <c r="W4939" t="s">
        <v>2629</v>
      </c>
      <c r="X4939">
        <v>1</v>
      </c>
      <c r="Y4939" t="s">
        <v>34899</v>
      </c>
      <c r="AB4939">
        <v>932</v>
      </c>
      <c r="AC4939" t="s">
        <v>324</v>
      </c>
      <c r="AD4939">
        <v>2021</v>
      </c>
      <c r="AE4939" t="s">
        <v>324</v>
      </c>
      <c r="AF4939">
        <v>3</v>
      </c>
      <c r="AG4939" t="s">
        <v>2688</v>
      </c>
      <c r="AH4939">
        <v>10</v>
      </c>
      <c r="AI4939" t="s">
        <v>35050</v>
      </c>
      <c r="AJ4939">
        <v>657</v>
      </c>
      <c r="AK4939" t="s">
        <v>9608</v>
      </c>
      <c r="AP4939" t="s">
        <v>26858</v>
      </c>
      <c r="AQ4939" t="s">
        <v>14984</v>
      </c>
      <c r="AR4939">
        <v>0</v>
      </c>
      <c r="AS4939" t="s">
        <v>2632</v>
      </c>
      <c r="AT4939" t="s">
        <v>8064</v>
      </c>
      <c r="AW4939">
        <v>56.136162028067197</v>
      </c>
      <c r="AX4939">
        <v>8.9754574212236005</v>
      </c>
      <c r="AY4939" t="s">
        <v>2633</v>
      </c>
      <c r="AZ4939">
        <v>1082</v>
      </c>
      <c r="BA4939" t="s">
        <v>4400</v>
      </c>
    </row>
    <row r="4940" spans="1:53" x14ac:dyDescent="0.25">
      <c r="A4940">
        <v>657201</v>
      </c>
      <c r="B4940" t="s">
        <v>26859</v>
      </c>
      <c r="C4940">
        <v>7400</v>
      </c>
      <c r="D4940" t="s">
        <v>10428</v>
      </c>
      <c r="E4940" t="s">
        <v>26860</v>
      </c>
      <c r="F4940">
        <v>30773047</v>
      </c>
      <c r="G4940">
        <v>1013864442</v>
      </c>
      <c r="H4940" t="s">
        <v>26861</v>
      </c>
      <c r="I4940" t="s">
        <v>26862</v>
      </c>
      <c r="J4940" t="s">
        <v>26863</v>
      </c>
      <c r="K4940" t="s">
        <v>26864</v>
      </c>
      <c r="L4940">
        <v>5</v>
      </c>
      <c r="M4940">
        <v>97</v>
      </c>
      <c r="Q4940" s="1">
        <v>41649</v>
      </c>
      <c r="R4940" t="s">
        <v>2988</v>
      </c>
      <c r="U4940" s="1">
        <v>41426</v>
      </c>
      <c r="V4940">
        <v>4</v>
      </c>
      <c r="W4940" t="s">
        <v>3081</v>
      </c>
      <c r="X4940">
        <v>4</v>
      </c>
      <c r="Y4940" t="s">
        <v>3442</v>
      </c>
      <c r="AB4940">
        <v>931</v>
      </c>
      <c r="AC4940" t="s">
        <v>3546</v>
      </c>
      <c r="AD4940">
        <v>2022</v>
      </c>
      <c r="AE4940" t="s">
        <v>3546</v>
      </c>
      <c r="AF4940">
        <v>3</v>
      </c>
      <c r="AG4940" t="s">
        <v>2688</v>
      </c>
      <c r="AH4940">
        <v>7</v>
      </c>
      <c r="AI4940" t="s">
        <v>3444</v>
      </c>
      <c r="AJ4940">
        <v>657</v>
      </c>
      <c r="AK4940" t="s">
        <v>9608</v>
      </c>
      <c r="AL4940">
        <v>2</v>
      </c>
      <c r="AM4940" t="s">
        <v>2703</v>
      </c>
      <c r="AN4940">
        <v>791413</v>
      </c>
      <c r="AO4940">
        <v>791413</v>
      </c>
      <c r="AP4940" t="s">
        <v>26865</v>
      </c>
      <c r="AQ4940" t="s">
        <v>26866</v>
      </c>
      <c r="AR4940">
        <v>2</v>
      </c>
      <c r="AS4940" t="s">
        <v>3549</v>
      </c>
      <c r="AT4940" t="s">
        <v>26867</v>
      </c>
      <c r="AW4940">
        <v>56.144967540424098</v>
      </c>
      <c r="AX4940">
        <v>8.9649520617250396</v>
      </c>
      <c r="AY4940" t="s">
        <v>2633</v>
      </c>
      <c r="AZ4940">
        <v>1082</v>
      </c>
      <c r="BA4940" t="s">
        <v>4400</v>
      </c>
    </row>
    <row r="4941" spans="1:53" x14ac:dyDescent="0.25">
      <c r="A4941">
        <v>657202</v>
      </c>
      <c r="C4941">
        <v>7400</v>
      </c>
      <c r="D4941" t="s">
        <v>10428</v>
      </c>
      <c r="E4941" t="s">
        <v>26868</v>
      </c>
      <c r="F4941">
        <v>29189919</v>
      </c>
      <c r="G4941">
        <v>1011583446</v>
      </c>
      <c r="H4941" t="s">
        <v>26869</v>
      </c>
      <c r="J4941" t="s">
        <v>14982</v>
      </c>
      <c r="K4941" t="s">
        <v>26870</v>
      </c>
      <c r="L4941">
        <v>2210</v>
      </c>
      <c r="M4941" t="s">
        <v>6929</v>
      </c>
      <c r="O4941">
        <v>1</v>
      </c>
      <c r="Q4941" s="1">
        <v>43822</v>
      </c>
      <c r="R4941" t="s">
        <v>2628</v>
      </c>
      <c r="S4941">
        <v>657</v>
      </c>
      <c r="T4941" t="s">
        <v>9608</v>
      </c>
      <c r="U4941" s="1">
        <v>43830</v>
      </c>
      <c r="V4941">
        <v>2</v>
      </c>
      <c r="W4941" t="s">
        <v>2629</v>
      </c>
      <c r="X4941">
        <v>1</v>
      </c>
      <c r="Y4941" t="s">
        <v>34899</v>
      </c>
      <c r="AA4941">
        <v>200409</v>
      </c>
      <c r="AB4941">
        <v>933</v>
      </c>
      <c r="AC4941" t="s">
        <v>3452</v>
      </c>
      <c r="AD4941">
        <v>2024</v>
      </c>
      <c r="AE4941" t="s">
        <v>3452</v>
      </c>
      <c r="AF4941">
        <v>3</v>
      </c>
      <c r="AG4941" t="s">
        <v>2688</v>
      </c>
      <c r="AH4941">
        <v>7</v>
      </c>
      <c r="AI4941" t="s">
        <v>3444</v>
      </c>
      <c r="AJ4941">
        <v>657</v>
      </c>
      <c r="AK4941" t="s">
        <v>9608</v>
      </c>
      <c r="AP4941" t="s">
        <v>26871</v>
      </c>
      <c r="AQ4941" t="s">
        <v>26872</v>
      </c>
      <c r="AR4941">
        <v>0</v>
      </c>
      <c r="AS4941" t="s">
        <v>2632</v>
      </c>
      <c r="AT4941" t="s">
        <v>26873</v>
      </c>
      <c r="AW4941">
        <v>56.13232653</v>
      </c>
      <c r="AX4941">
        <v>8.9774003699999998</v>
      </c>
      <c r="AY4941" t="s">
        <v>2633</v>
      </c>
      <c r="AZ4941">
        <v>1082</v>
      </c>
      <c r="BA4941" t="s">
        <v>4400</v>
      </c>
    </row>
    <row r="4942" spans="1:53" x14ac:dyDescent="0.25">
      <c r="A4942">
        <v>657210</v>
      </c>
      <c r="B4942" t="s">
        <v>26874</v>
      </c>
      <c r="C4942">
        <v>7400</v>
      </c>
      <c r="D4942" t="s">
        <v>10428</v>
      </c>
      <c r="E4942" t="s">
        <v>26874</v>
      </c>
      <c r="F4942">
        <v>29189919</v>
      </c>
      <c r="G4942">
        <v>1003344523</v>
      </c>
      <c r="H4942" t="s">
        <v>26875</v>
      </c>
      <c r="I4942" t="s">
        <v>26876</v>
      </c>
      <c r="J4942" t="s">
        <v>26877</v>
      </c>
      <c r="K4942" t="s">
        <v>26878</v>
      </c>
      <c r="L4942">
        <v>2158</v>
      </c>
      <c r="M4942">
        <v>76</v>
      </c>
      <c r="Q4942" s="1">
        <v>44854</v>
      </c>
      <c r="R4942" t="s">
        <v>2628</v>
      </c>
      <c r="S4942">
        <v>657</v>
      </c>
      <c r="T4942" t="s">
        <v>9608</v>
      </c>
      <c r="V4942">
        <v>2</v>
      </c>
      <c r="W4942" t="s">
        <v>2629</v>
      </c>
      <c r="X4942">
        <v>1</v>
      </c>
      <c r="Y4942" t="s">
        <v>34899</v>
      </c>
      <c r="AA4942">
        <v>195509</v>
      </c>
      <c r="AB4942">
        <v>125</v>
      </c>
      <c r="AC4942" t="s">
        <v>3462</v>
      </c>
      <c r="AD4942">
        <v>1014</v>
      </c>
      <c r="AE4942" t="s">
        <v>102</v>
      </c>
      <c r="AF4942">
        <v>1</v>
      </c>
      <c r="AG4942" t="s">
        <v>34895</v>
      </c>
      <c r="AH4942">
        <v>24</v>
      </c>
      <c r="AI4942" t="s">
        <v>3462</v>
      </c>
      <c r="AJ4942">
        <v>657</v>
      </c>
      <c r="AK4942" t="s">
        <v>9608</v>
      </c>
      <c r="AP4942" t="s">
        <v>26879</v>
      </c>
      <c r="AQ4942" t="s">
        <v>26880</v>
      </c>
      <c r="AR4942">
        <v>0</v>
      </c>
      <c r="AS4942" t="s">
        <v>2632</v>
      </c>
      <c r="AT4942" t="s">
        <v>15444</v>
      </c>
      <c r="AW4942">
        <v>56.137719920000002</v>
      </c>
      <c r="AX4942">
        <v>8.9522650299999995</v>
      </c>
      <c r="AY4942" t="s">
        <v>2633</v>
      </c>
      <c r="AZ4942">
        <v>1082</v>
      </c>
      <c r="BA4942" t="s">
        <v>4400</v>
      </c>
    </row>
    <row r="4943" spans="1:53" x14ac:dyDescent="0.25">
      <c r="A4943">
        <v>657247</v>
      </c>
      <c r="B4943" t="s">
        <v>26881</v>
      </c>
      <c r="C4943">
        <v>7400</v>
      </c>
      <c r="D4943" t="s">
        <v>10428</v>
      </c>
      <c r="E4943" t="s">
        <v>26882</v>
      </c>
      <c r="F4943">
        <v>29546363</v>
      </c>
      <c r="G4943">
        <v>1003342945</v>
      </c>
      <c r="H4943" t="s">
        <v>26834</v>
      </c>
      <c r="I4943" t="s">
        <v>26835</v>
      </c>
      <c r="J4943" t="s">
        <v>26836</v>
      </c>
      <c r="K4943" t="s">
        <v>15849</v>
      </c>
      <c r="L4943">
        <v>785</v>
      </c>
      <c r="M4943">
        <v>2</v>
      </c>
      <c r="Q4943" s="1">
        <v>40504</v>
      </c>
      <c r="R4943" t="s">
        <v>2628</v>
      </c>
      <c r="U4943" s="1">
        <v>40465</v>
      </c>
      <c r="V4943">
        <v>4</v>
      </c>
      <c r="W4943" t="s">
        <v>3081</v>
      </c>
      <c r="X4943">
        <v>1</v>
      </c>
      <c r="Y4943" t="s">
        <v>34899</v>
      </c>
      <c r="AA4943">
        <v>197808</v>
      </c>
      <c r="AB4943">
        <v>137</v>
      </c>
      <c r="AC4943" t="s">
        <v>3522</v>
      </c>
      <c r="AD4943">
        <v>1053</v>
      </c>
      <c r="AE4943" t="s">
        <v>3522</v>
      </c>
      <c r="AF4943">
        <v>3</v>
      </c>
      <c r="AG4943" t="s">
        <v>2688</v>
      </c>
      <c r="AH4943">
        <v>30</v>
      </c>
      <c r="AI4943" t="s">
        <v>3512</v>
      </c>
      <c r="AJ4943">
        <v>657</v>
      </c>
      <c r="AK4943" t="s">
        <v>9608</v>
      </c>
      <c r="AL4943">
        <v>2</v>
      </c>
      <c r="AM4943" t="s">
        <v>2703</v>
      </c>
      <c r="AN4943">
        <v>657248</v>
      </c>
      <c r="AO4943">
        <v>657248</v>
      </c>
      <c r="AP4943" t="s">
        <v>26837</v>
      </c>
      <c r="AQ4943" t="s">
        <v>26838</v>
      </c>
      <c r="AR4943">
        <v>2</v>
      </c>
      <c r="AS4943" t="s">
        <v>3549</v>
      </c>
      <c r="AT4943" t="s">
        <v>13046</v>
      </c>
      <c r="AW4943">
        <v>56.143928859227401</v>
      </c>
      <c r="AX4943">
        <v>8.9680298307720694</v>
      </c>
      <c r="AY4943" t="s">
        <v>2633</v>
      </c>
      <c r="AZ4943">
        <v>1082</v>
      </c>
      <c r="BA4943" t="s">
        <v>4400</v>
      </c>
    </row>
    <row r="4944" spans="1:53" x14ac:dyDescent="0.25">
      <c r="A4944">
        <v>657248</v>
      </c>
      <c r="B4944" t="s">
        <v>26883</v>
      </c>
      <c r="C4944">
        <v>7400</v>
      </c>
      <c r="D4944" t="s">
        <v>10428</v>
      </c>
      <c r="E4944" t="s">
        <v>26884</v>
      </c>
      <c r="F4944">
        <v>29546363</v>
      </c>
      <c r="G4944">
        <v>1003342945</v>
      </c>
      <c r="H4944" t="s">
        <v>40661</v>
      </c>
      <c r="I4944" t="s">
        <v>26835</v>
      </c>
      <c r="J4944" t="s">
        <v>26836</v>
      </c>
      <c r="K4944" t="s">
        <v>15849</v>
      </c>
      <c r="L4944">
        <v>785</v>
      </c>
      <c r="M4944">
        <v>2</v>
      </c>
      <c r="Q4944" s="1">
        <v>44144</v>
      </c>
      <c r="R4944" t="s">
        <v>2628</v>
      </c>
      <c r="V4944">
        <v>4</v>
      </c>
      <c r="W4944" t="s">
        <v>3081</v>
      </c>
      <c r="X4944">
        <v>1</v>
      </c>
      <c r="Y4944" t="s">
        <v>34899</v>
      </c>
      <c r="AA4944">
        <v>200310</v>
      </c>
      <c r="AB4944">
        <v>137</v>
      </c>
      <c r="AC4944" t="s">
        <v>3522</v>
      </c>
      <c r="AD4944">
        <v>1053</v>
      </c>
      <c r="AE4944" t="s">
        <v>3522</v>
      </c>
      <c r="AF4944">
        <v>1</v>
      </c>
      <c r="AG4944" t="s">
        <v>34895</v>
      </c>
      <c r="AH4944">
        <v>30</v>
      </c>
      <c r="AI4944" t="s">
        <v>3512</v>
      </c>
      <c r="AJ4944">
        <v>657</v>
      </c>
      <c r="AK4944" t="s">
        <v>9608</v>
      </c>
      <c r="AP4944" t="s">
        <v>26885</v>
      </c>
      <c r="AQ4944" t="s">
        <v>26838</v>
      </c>
      <c r="AR4944">
        <v>0</v>
      </c>
      <c r="AS4944" t="s">
        <v>2632</v>
      </c>
      <c r="AT4944" t="s">
        <v>13046</v>
      </c>
      <c r="AW4944">
        <v>56.143910949999999</v>
      </c>
      <c r="AX4944">
        <v>8.9678499699999996</v>
      </c>
      <c r="AY4944" t="s">
        <v>2633</v>
      </c>
      <c r="AZ4944">
        <v>1082</v>
      </c>
      <c r="BA4944" t="s">
        <v>4400</v>
      </c>
    </row>
    <row r="4945" spans="1:53" x14ac:dyDescent="0.25">
      <c r="A4945">
        <v>657300</v>
      </c>
      <c r="B4945" t="s">
        <v>26886</v>
      </c>
      <c r="C4945">
        <v>7400</v>
      </c>
      <c r="D4945" t="s">
        <v>10428</v>
      </c>
      <c r="E4945" t="s">
        <v>1907</v>
      </c>
      <c r="F4945">
        <v>44693518</v>
      </c>
      <c r="G4945">
        <v>1003082540</v>
      </c>
      <c r="H4945" t="s">
        <v>26747</v>
      </c>
      <c r="I4945" t="s">
        <v>26748</v>
      </c>
      <c r="J4945" t="s">
        <v>26749</v>
      </c>
      <c r="K4945" t="s">
        <v>26887</v>
      </c>
      <c r="L4945">
        <v>8573</v>
      </c>
      <c r="M4945">
        <v>2</v>
      </c>
      <c r="Q4945" s="1">
        <v>44315</v>
      </c>
      <c r="R4945" t="s">
        <v>2981</v>
      </c>
      <c r="V4945">
        <v>5</v>
      </c>
      <c r="W4945" t="s">
        <v>2938</v>
      </c>
      <c r="X4945">
        <v>1</v>
      </c>
      <c r="Y4945" t="s">
        <v>34899</v>
      </c>
      <c r="AA4945">
        <v>195911</v>
      </c>
      <c r="AB4945">
        <v>123</v>
      </c>
      <c r="AC4945" t="s">
        <v>109</v>
      </c>
      <c r="AD4945">
        <v>1011</v>
      </c>
      <c r="AE4945" t="s">
        <v>109</v>
      </c>
      <c r="AF4945">
        <v>1</v>
      </c>
      <c r="AG4945" t="s">
        <v>34895</v>
      </c>
      <c r="AH4945">
        <v>80</v>
      </c>
      <c r="AI4945" t="s">
        <v>109</v>
      </c>
      <c r="AJ4945">
        <v>657</v>
      </c>
      <c r="AK4945" t="s">
        <v>9608</v>
      </c>
      <c r="AP4945" t="s">
        <v>26888</v>
      </c>
      <c r="AQ4945" t="s">
        <v>26752</v>
      </c>
      <c r="AR4945">
        <v>0</v>
      </c>
      <c r="AS4945" t="s">
        <v>2632</v>
      </c>
      <c r="AT4945" t="s">
        <v>26753</v>
      </c>
      <c r="AW4945">
        <v>56.133910839999999</v>
      </c>
      <c r="AX4945">
        <v>9.0566677700000007</v>
      </c>
      <c r="AY4945" t="s">
        <v>2633</v>
      </c>
      <c r="AZ4945">
        <v>1082</v>
      </c>
      <c r="BA4945" t="s">
        <v>4400</v>
      </c>
    </row>
    <row r="4946" spans="1:53" x14ac:dyDescent="0.25">
      <c r="A4946">
        <v>657302</v>
      </c>
      <c r="B4946" t="s">
        <v>40662</v>
      </c>
      <c r="C4946">
        <v>7400</v>
      </c>
      <c r="D4946" t="s">
        <v>10428</v>
      </c>
      <c r="E4946" t="s">
        <v>40663</v>
      </c>
      <c r="F4946">
        <v>33979916</v>
      </c>
      <c r="G4946">
        <v>1001712888</v>
      </c>
      <c r="H4946" t="s">
        <v>26889</v>
      </c>
      <c r="I4946" t="s">
        <v>26890</v>
      </c>
      <c r="J4946" t="s">
        <v>14147</v>
      </c>
      <c r="K4946" t="s">
        <v>37676</v>
      </c>
      <c r="L4946">
        <v>7210</v>
      </c>
      <c r="M4946">
        <v>23</v>
      </c>
      <c r="Q4946" s="1">
        <v>43003</v>
      </c>
      <c r="R4946" t="s">
        <v>2628</v>
      </c>
      <c r="V4946">
        <v>5</v>
      </c>
      <c r="W4946" t="s">
        <v>2938</v>
      </c>
      <c r="X4946">
        <v>7</v>
      </c>
      <c r="Y4946" t="s">
        <v>3570</v>
      </c>
      <c r="AA4946">
        <v>197210</v>
      </c>
      <c r="AB4946">
        <v>141</v>
      </c>
      <c r="AC4946" t="s">
        <v>2173</v>
      </c>
      <c r="AD4946">
        <v>1022</v>
      </c>
      <c r="AE4946" t="s">
        <v>2173</v>
      </c>
      <c r="AF4946">
        <v>1</v>
      </c>
      <c r="AG4946" t="s">
        <v>34895</v>
      </c>
      <c r="AH4946">
        <v>84</v>
      </c>
      <c r="AI4946" t="s">
        <v>35084</v>
      </c>
      <c r="AJ4946">
        <v>657</v>
      </c>
      <c r="AK4946" t="s">
        <v>9608</v>
      </c>
      <c r="AP4946" t="s">
        <v>14148</v>
      </c>
      <c r="AQ4946" t="s">
        <v>14149</v>
      </c>
      <c r="AR4946">
        <v>0</v>
      </c>
      <c r="AS4946" t="s">
        <v>2632</v>
      </c>
      <c r="AT4946" t="s">
        <v>37677</v>
      </c>
      <c r="AW4946">
        <v>56.083394650000002</v>
      </c>
      <c r="AX4946">
        <v>8.9874345699999996</v>
      </c>
      <c r="AY4946" t="s">
        <v>2633</v>
      </c>
      <c r="AZ4946">
        <v>1082</v>
      </c>
      <c r="BA4946" t="s">
        <v>4400</v>
      </c>
    </row>
    <row r="4947" spans="1:53" x14ac:dyDescent="0.25">
      <c r="A4947">
        <v>657303</v>
      </c>
      <c r="B4947" t="s">
        <v>26891</v>
      </c>
      <c r="C4947">
        <v>7400</v>
      </c>
      <c r="D4947" t="s">
        <v>10428</v>
      </c>
      <c r="E4947" t="s">
        <v>26892</v>
      </c>
      <c r="F4947">
        <v>66799158</v>
      </c>
      <c r="G4947">
        <v>1002238730</v>
      </c>
      <c r="H4947" t="s">
        <v>26893</v>
      </c>
      <c r="I4947" t="s">
        <v>26894</v>
      </c>
      <c r="J4947" t="s">
        <v>26895</v>
      </c>
      <c r="K4947" t="s">
        <v>26896</v>
      </c>
      <c r="L4947">
        <v>2680</v>
      </c>
      <c r="M4947">
        <v>7</v>
      </c>
      <c r="Q4947" s="1">
        <v>44840</v>
      </c>
      <c r="R4947" t="s">
        <v>2628</v>
      </c>
      <c r="V4947">
        <v>4</v>
      </c>
      <c r="W4947" t="s">
        <v>3081</v>
      </c>
      <c r="X4947">
        <v>1</v>
      </c>
      <c r="Y4947" t="s">
        <v>34899</v>
      </c>
      <c r="AA4947">
        <v>193811</v>
      </c>
      <c r="AB4947">
        <v>261</v>
      </c>
      <c r="AC4947" t="s">
        <v>9210</v>
      </c>
      <c r="AD4947">
        <v>1071</v>
      </c>
      <c r="AE4947" t="s">
        <v>111</v>
      </c>
      <c r="AF4947">
        <v>1</v>
      </c>
      <c r="AG4947" t="s">
        <v>34895</v>
      </c>
      <c r="AH4947">
        <v>99</v>
      </c>
      <c r="AI4947" t="s">
        <v>34896</v>
      </c>
      <c r="AJ4947">
        <v>657</v>
      </c>
      <c r="AK4947" t="s">
        <v>9608</v>
      </c>
      <c r="AO4947">
        <v>281009</v>
      </c>
      <c r="AP4947" t="s">
        <v>26897</v>
      </c>
      <c r="AQ4947" t="s">
        <v>26898</v>
      </c>
      <c r="AR4947">
        <v>2</v>
      </c>
      <c r="AS4947" t="s">
        <v>3549</v>
      </c>
      <c r="AT4947" t="s">
        <v>26664</v>
      </c>
      <c r="AV4947" t="s">
        <v>26899</v>
      </c>
      <c r="AW4947">
        <v>56.134010689999997</v>
      </c>
      <c r="AX4947">
        <v>9.05146607</v>
      </c>
      <c r="AY4947" t="s">
        <v>2633</v>
      </c>
      <c r="AZ4947">
        <v>1082</v>
      </c>
      <c r="BA4947" t="s">
        <v>4400</v>
      </c>
    </row>
    <row r="4948" spans="1:53" x14ac:dyDescent="0.25">
      <c r="A4948">
        <v>657350</v>
      </c>
      <c r="B4948" t="s">
        <v>26900</v>
      </c>
      <c r="C4948">
        <v>7400</v>
      </c>
      <c r="D4948" t="s">
        <v>10428</v>
      </c>
      <c r="E4948" t="s">
        <v>26901</v>
      </c>
      <c r="F4948">
        <v>39815532</v>
      </c>
      <c r="G4948">
        <v>1023903225</v>
      </c>
      <c r="H4948" t="s">
        <v>14365</v>
      </c>
      <c r="I4948" t="s">
        <v>26902</v>
      </c>
      <c r="J4948" t="s">
        <v>26119</v>
      </c>
      <c r="K4948" t="s">
        <v>14367</v>
      </c>
      <c r="L4948">
        <v>2475</v>
      </c>
      <c r="M4948">
        <v>2</v>
      </c>
      <c r="Q4948" s="1">
        <v>44208</v>
      </c>
      <c r="R4948" t="s">
        <v>2628</v>
      </c>
      <c r="V4948">
        <v>4</v>
      </c>
      <c r="W4948" t="s">
        <v>3081</v>
      </c>
      <c r="X4948">
        <v>1</v>
      </c>
      <c r="Y4948" t="s">
        <v>34899</v>
      </c>
      <c r="AA4948">
        <v>198204</v>
      </c>
      <c r="AB4948">
        <v>149</v>
      </c>
      <c r="AC4948" t="s">
        <v>3264</v>
      </c>
      <c r="AD4948">
        <v>1027</v>
      </c>
      <c r="AE4948" t="s">
        <v>3595</v>
      </c>
      <c r="AF4948">
        <v>1</v>
      </c>
      <c r="AG4948" t="s">
        <v>34895</v>
      </c>
      <c r="AH4948">
        <v>85</v>
      </c>
      <c r="AI4948" t="s">
        <v>3596</v>
      </c>
      <c r="AJ4948">
        <v>657</v>
      </c>
      <c r="AK4948" t="s">
        <v>9608</v>
      </c>
      <c r="AO4948">
        <v>281035</v>
      </c>
      <c r="AP4948" t="s">
        <v>14368</v>
      </c>
      <c r="AR4948">
        <v>2</v>
      </c>
      <c r="AS4948" t="s">
        <v>3549</v>
      </c>
      <c r="AT4948" t="s">
        <v>14370</v>
      </c>
      <c r="AW4948">
        <v>56.153022749999998</v>
      </c>
      <c r="AX4948">
        <v>8.9849020799999995</v>
      </c>
      <c r="AY4948" t="s">
        <v>2633</v>
      </c>
      <c r="AZ4948">
        <v>1082</v>
      </c>
      <c r="BA4948" t="s">
        <v>4400</v>
      </c>
    </row>
    <row r="4949" spans="1:53" x14ac:dyDescent="0.25">
      <c r="A4949">
        <v>657375</v>
      </c>
      <c r="B4949" t="s">
        <v>26903</v>
      </c>
      <c r="C4949">
        <v>7400</v>
      </c>
      <c r="D4949" t="s">
        <v>10428</v>
      </c>
      <c r="E4949" t="s">
        <v>40664</v>
      </c>
      <c r="F4949">
        <v>13886830</v>
      </c>
      <c r="G4949">
        <v>1004005237</v>
      </c>
      <c r="H4949" t="s">
        <v>26904</v>
      </c>
      <c r="I4949" t="s">
        <v>26905</v>
      </c>
      <c r="J4949" t="s">
        <v>26906</v>
      </c>
      <c r="K4949" t="s">
        <v>40665</v>
      </c>
      <c r="L4949">
        <v>6953</v>
      </c>
      <c r="M4949">
        <v>3</v>
      </c>
      <c r="Q4949" s="1">
        <v>43794</v>
      </c>
      <c r="R4949" t="s">
        <v>2981</v>
      </c>
      <c r="V4949">
        <v>5</v>
      </c>
      <c r="W4949" t="s">
        <v>2938</v>
      </c>
      <c r="X4949">
        <v>1</v>
      </c>
      <c r="Y4949" t="s">
        <v>34899</v>
      </c>
      <c r="AA4949">
        <v>199107</v>
      </c>
      <c r="AB4949">
        <v>147</v>
      </c>
      <c r="AC4949" t="s">
        <v>35093</v>
      </c>
      <c r="AD4949">
        <v>1021</v>
      </c>
      <c r="AE4949" t="s">
        <v>35093</v>
      </c>
      <c r="AF4949">
        <v>2</v>
      </c>
      <c r="AG4949" t="s">
        <v>35025</v>
      </c>
      <c r="AH4949">
        <v>86</v>
      </c>
      <c r="AI4949" t="s">
        <v>35093</v>
      </c>
      <c r="AJ4949">
        <v>657</v>
      </c>
      <c r="AK4949" t="s">
        <v>9608</v>
      </c>
      <c r="AP4949" t="s">
        <v>26907</v>
      </c>
      <c r="AQ4949" t="s">
        <v>26908</v>
      </c>
      <c r="AR4949">
        <v>0</v>
      </c>
      <c r="AS4949" t="s">
        <v>2632</v>
      </c>
      <c r="AT4949" t="s">
        <v>40666</v>
      </c>
      <c r="AW4949">
        <v>56.135791279999999</v>
      </c>
      <c r="AX4949">
        <v>8.9855579199999998</v>
      </c>
      <c r="AY4949" t="s">
        <v>2633</v>
      </c>
      <c r="AZ4949">
        <v>1082</v>
      </c>
      <c r="BA4949" t="s">
        <v>4400</v>
      </c>
    </row>
    <row r="4950" spans="1:53" x14ac:dyDescent="0.25">
      <c r="A4950">
        <v>657378</v>
      </c>
      <c r="B4950" t="s">
        <v>26909</v>
      </c>
      <c r="C4950">
        <v>7400</v>
      </c>
      <c r="D4950" t="s">
        <v>10428</v>
      </c>
      <c r="E4950" t="s">
        <v>40667</v>
      </c>
      <c r="F4950">
        <v>19285472</v>
      </c>
      <c r="G4950">
        <v>1003753581</v>
      </c>
      <c r="H4950" t="s">
        <v>40668</v>
      </c>
      <c r="I4950" t="s">
        <v>26910</v>
      </c>
      <c r="J4950" t="s">
        <v>26910</v>
      </c>
      <c r="K4950" t="s">
        <v>40669</v>
      </c>
      <c r="L4950">
        <v>6005</v>
      </c>
      <c r="M4950">
        <v>28</v>
      </c>
      <c r="Q4950" s="1">
        <v>43004</v>
      </c>
      <c r="R4950" t="s">
        <v>2628</v>
      </c>
      <c r="U4950" s="1">
        <v>42979</v>
      </c>
      <c r="V4950">
        <v>5</v>
      </c>
      <c r="W4950" t="s">
        <v>2938</v>
      </c>
      <c r="X4950">
        <v>1</v>
      </c>
      <c r="Y4950" t="s">
        <v>34899</v>
      </c>
      <c r="AA4950">
        <v>199608</v>
      </c>
      <c r="AB4950">
        <v>147</v>
      </c>
      <c r="AC4950" t="s">
        <v>35093</v>
      </c>
      <c r="AD4950">
        <v>1021</v>
      </c>
      <c r="AE4950" t="s">
        <v>35093</v>
      </c>
      <c r="AF4950">
        <v>3</v>
      </c>
      <c r="AG4950" t="s">
        <v>2688</v>
      </c>
      <c r="AH4950">
        <v>86</v>
      </c>
      <c r="AI4950" t="s">
        <v>35093</v>
      </c>
      <c r="AJ4950">
        <v>657</v>
      </c>
      <c r="AK4950" t="s">
        <v>9608</v>
      </c>
      <c r="AP4950" t="s">
        <v>26911</v>
      </c>
      <c r="AQ4950" t="s">
        <v>26912</v>
      </c>
      <c r="AR4950">
        <v>0</v>
      </c>
      <c r="AS4950" t="s">
        <v>2632</v>
      </c>
      <c r="AT4950" t="s">
        <v>40670</v>
      </c>
      <c r="AV4950" t="s">
        <v>26899</v>
      </c>
      <c r="AW4950">
        <v>56.137596003272499</v>
      </c>
      <c r="AX4950">
        <v>9.0633121574940994</v>
      </c>
      <c r="AY4950" t="s">
        <v>2633</v>
      </c>
      <c r="AZ4950">
        <v>1082</v>
      </c>
      <c r="BA4950" t="s">
        <v>4400</v>
      </c>
    </row>
    <row r="4951" spans="1:53" x14ac:dyDescent="0.25">
      <c r="A4951">
        <v>657401</v>
      </c>
      <c r="B4951" t="s">
        <v>26913</v>
      </c>
      <c r="C4951">
        <v>7400</v>
      </c>
      <c r="D4951" t="s">
        <v>10428</v>
      </c>
      <c r="E4951" t="s">
        <v>901</v>
      </c>
      <c r="F4951">
        <v>17783092</v>
      </c>
      <c r="G4951">
        <v>1003401730</v>
      </c>
      <c r="H4951" t="s">
        <v>14261</v>
      </c>
      <c r="I4951" t="s">
        <v>26914</v>
      </c>
      <c r="J4951" t="s">
        <v>14262</v>
      </c>
      <c r="K4951" t="s">
        <v>14263</v>
      </c>
      <c r="L4951">
        <v>4645</v>
      </c>
      <c r="M4951">
        <v>21</v>
      </c>
      <c r="Q4951" s="1">
        <v>44861</v>
      </c>
      <c r="R4951" t="s">
        <v>2628</v>
      </c>
      <c r="V4951">
        <v>4</v>
      </c>
      <c r="W4951" t="s">
        <v>3081</v>
      </c>
      <c r="X4951">
        <v>1</v>
      </c>
      <c r="Y4951" t="s">
        <v>34899</v>
      </c>
      <c r="AA4951">
        <v>187601</v>
      </c>
      <c r="AB4951">
        <v>242</v>
      </c>
      <c r="AC4951" t="s">
        <v>3671</v>
      </c>
      <c r="AD4951">
        <v>1071</v>
      </c>
      <c r="AE4951" t="s">
        <v>111</v>
      </c>
      <c r="AF4951">
        <v>1</v>
      </c>
      <c r="AG4951" t="s">
        <v>34895</v>
      </c>
      <c r="AH4951">
        <v>99</v>
      </c>
      <c r="AI4951" t="s">
        <v>34896</v>
      </c>
      <c r="AJ4951">
        <v>657</v>
      </c>
      <c r="AK4951" t="s">
        <v>9608</v>
      </c>
      <c r="AO4951">
        <v>281009</v>
      </c>
      <c r="AP4951" t="s">
        <v>14264</v>
      </c>
      <c r="AQ4951" t="s">
        <v>14265</v>
      </c>
      <c r="AR4951">
        <v>2</v>
      </c>
      <c r="AS4951" t="s">
        <v>3549</v>
      </c>
      <c r="AT4951" t="s">
        <v>14266</v>
      </c>
      <c r="AW4951">
        <v>56.148888550000002</v>
      </c>
      <c r="AX4951">
        <v>8.9867613300000002</v>
      </c>
      <c r="AY4951" t="s">
        <v>2633</v>
      </c>
      <c r="AZ4951">
        <v>1082</v>
      </c>
      <c r="BA4951" t="s">
        <v>4400</v>
      </c>
    </row>
    <row r="4952" spans="1:53" x14ac:dyDescent="0.25">
      <c r="A4952">
        <v>657402</v>
      </c>
      <c r="B4952" t="s">
        <v>26915</v>
      </c>
      <c r="C4952">
        <v>7400</v>
      </c>
      <c r="D4952" t="s">
        <v>10428</v>
      </c>
      <c r="E4952" t="s">
        <v>26916</v>
      </c>
      <c r="F4952">
        <v>17783092</v>
      </c>
      <c r="G4952">
        <v>1003401730</v>
      </c>
      <c r="H4952" t="s">
        <v>14261</v>
      </c>
      <c r="I4952" t="s">
        <v>26917</v>
      </c>
      <c r="J4952" t="s">
        <v>14262</v>
      </c>
      <c r="K4952" t="s">
        <v>14263</v>
      </c>
      <c r="L4952">
        <v>4645</v>
      </c>
      <c r="M4952">
        <v>21</v>
      </c>
      <c r="Q4952" s="1">
        <v>44861</v>
      </c>
      <c r="R4952" t="s">
        <v>2628</v>
      </c>
      <c r="V4952">
        <v>4</v>
      </c>
      <c r="W4952" t="s">
        <v>3081</v>
      </c>
      <c r="X4952">
        <v>1</v>
      </c>
      <c r="Y4952" t="s">
        <v>34899</v>
      </c>
      <c r="AB4952">
        <v>242</v>
      </c>
      <c r="AC4952" t="s">
        <v>3671</v>
      </c>
      <c r="AD4952">
        <v>1071</v>
      </c>
      <c r="AE4952" t="s">
        <v>111</v>
      </c>
      <c r="AF4952">
        <v>1</v>
      </c>
      <c r="AG4952" t="s">
        <v>34895</v>
      </c>
      <c r="AH4952">
        <v>99</v>
      </c>
      <c r="AI4952" t="s">
        <v>34896</v>
      </c>
      <c r="AJ4952">
        <v>657</v>
      </c>
      <c r="AK4952" t="s">
        <v>9608</v>
      </c>
      <c r="AO4952">
        <v>281009</v>
      </c>
      <c r="AP4952" t="s">
        <v>14264</v>
      </c>
      <c r="AQ4952" t="s">
        <v>14265</v>
      </c>
      <c r="AR4952">
        <v>2</v>
      </c>
      <c r="AS4952" t="s">
        <v>3549</v>
      </c>
      <c r="AT4952" t="s">
        <v>14266</v>
      </c>
      <c r="AW4952">
        <v>56.148888550000002</v>
      </c>
      <c r="AX4952">
        <v>8.9867613300000002</v>
      </c>
      <c r="AY4952" t="s">
        <v>2633</v>
      </c>
      <c r="AZ4952">
        <v>1082</v>
      </c>
      <c r="BA4952" t="s">
        <v>4400</v>
      </c>
    </row>
    <row r="4953" spans="1:53" x14ac:dyDescent="0.25">
      <c r="A4953">
        <v>657403</v>
      </c>
      <c r="B4953" t="s">
        <v>26918</v>
      </c>
      <c r="C4953">
        <v>7400</v>
      </c>
      <c r="D4953" t="s">
        <v>10428</v>
      </c>
      <c r="E4953" t="s">
        <v>26919</v>
      </c>
      <c r="F4953">
        <v>30773047</v>
      </c>
      <c r="G4953">
        <v>1015501126</v>
      </c>
      <c r="H4953" t="s">
        <v>11812</v>
      </c>
      <c r="I4953" t="s">
        <v>26920</v>
      </c>
      <c r="J4953" t="s">
        <v>9652</v>
      </c>
      <c r="K4953" t="s">
        <v>26921</v>
      </c>
      <c r="L4953">
        <v>501</v>
      </c>
      <c r="M4953">
        <v>5</v>
      </c>
      <c r="Q4953" s="1">
        <v>43794</v>
      </c>
      <c r="R4953" t="s">
        <v>2628</v>
      </c>
      <c r="V4953">
        <v>4</v>
      </c>
      <c r="W4953" t="s">
        <v>3081</v>
      </c>
      <c r="X4953">
        <v>4</v>
      </c>
      <c r="Y4953" t="s">
        <v>3442</v>
      </c>
      <c r="AA4953">
        <v>196808</v>
      </c>
      <c r="AB4953">
        <v>242</v>
      </c>
      <c r="AC4953" t="s">
        <v>3671</v>
      </c>
      <c r="AD4953">
        <v>1085</v>
      </c>
      <c r="AE4953" t="s">
        <v>35115</v>
      </c>
      <c r="AF4953">
        <v>1</v>
      </c>
      <c r="AG4953" t="s">
        <v>34895</v>
      </c>
      <c r="AH4953">
        <v>99</v>
      </c>
      <c r="AI4953" t="s">
        <v>34896</v>
      </c>
      <c r="AJ4953">
        <v>657</v>
      </c>
      <c r="AK4953" t="s">
        <v>9608</v>
      </c>
      <c r="AO4953">
        <v>791413</v>
      </c>
      <c r="AP4953" t="s">
        <v>11814</v>
      </c>
      <c r="AQ4953" t="s">
        <v>26922</v>
      </c>
      <c r="AR4953">
        <v>2</v>
      </c>
      <c r="AS4953" t="s">
        <v>3549</v>
      </c>
      <c r="AT4953" t="s">
        <v>26503</v>
      </c>
      <c r="AW4953">
        <v>56.131836049999997</v>
      </c>
      <c r="AX4953">
        <v>9.0249466900000002</v>
      </c>
      <c r="AY4953" t="s">
        <v>2633</v>
      </c>
      <c r="AZ4953">
        <v>1082</v>
      </c>
      <c r="BA4953" t="s">
        <v>4400</v>
      </c>
    </row>
    <row r="4954" spans="1:53" x14ac:dyDescent="0.25">
      <c r="A4954">
        <v>657410</v>
      </c>
      <c r="B4954" t="s">
        <v>26923</v>
      </c>
      <c r="C4954">
        <v>7400</v>
      </c>
      <c r="D4954" t="s">
        <v>10428</v>
      </c>
      <c r="E4954" t="s">
        <v>26924</v>
      </c>
      <c r="F4954">
        <v>31119103</v>
      </c>
      <c r="G4954">
        <v>1003403307</v>
      </c>
      <c r="H4954" t="s">
        <v>26925</v>
      </c>
      <c r="I4954" t="s">
        <v>26926</v>
      </c>
      <c r="J4954" t="s">
        <v>26927</v>
      </c>
      <c r="K4954" t="s">
        <v>26928</v>
      </c>
      <c r="L4954">
        <v>501</v>
      </c>
      <c r="M4954">
        <v>15</v>
      </c>
      <c r="Q4954" s="1">
        <v>44895</v>
      </c>
      <c r="R4954" t="s">
        <v>2628</v>
      </c>
      <c r="V4954">
        <v>4</v>
      </c>
      <c r="W4954" t="s">
        <v>3081</v>
      </c>
      <c r="X4954">
        <v>4</v>
      </c>
      <c r="Y4954" t="s">
        <v>3442</v>
      </c>
      <c r="AA4954">
        <v>199501</v>
      </c>
      <c r="AB4954">
        <v>301</v>
      </c>
      <c r="AC4954" t="s">
        <v>3772</v>
      </c>
      <c r="AD4954">
        <v>1131</v>
      </c>
      <c r="AE4954" t="s">
        <v>3772</v>
      </c>
      <c r="AF4954">
        <v>1</v>
      </c>
      <c r="AG4954" t="s">
        <v>34895</v>
      </c>
      <c r="AH4954">
        <v>99</v>
      </c>
      <c r="AI4954" t="s">
        <v>34896</v>
      </c>
      <c r="AJ4954">
        <v>657</v>
      </c>
      <c r="AK4954" t="s">
        <v>9608</v>
      </c>
      <c r="AO4954">
        <v>751465</v>
      </c>
      <c r="AP4954" t="s">
        <v>34504</v>
      </c>
      <c r="AQ4954" t="s">
        <v>34503</v>
      </c>
      <c r="AR4954">
        <v>2</v>
      </c>
      <c r="AS4954" t="s">
        <v>3549</v>
      </c>
      <c r="AT4954" t="s">
        <v>26503</v>
      </c>
      <c r="AV4954" t="s">
        <v>26929</v>
      </c>
      <c r="AW4954">
        <v>56.129434680000003</v>
      </c>
      <c r="AX4954">
        <v>9.0271102200000009</v>
      </c>
      <c r="AY4954" t="s">
        <v>2633</v>
      </c>
      <c r="AZ4954">
        <v>1082</v>
      </c>
      <c r="BA4954" t="s">
        <v>4400</v>
      </c>
    </row>
    <row r="4955" spans="1:53" x14ac:dyDescent="0.25">
      <c r="A4955">
        <v>657412</v>
      </c>
      <c r="B4955" t="s">
        <v>26930</v>
      </c>
      <c r="C4955">
        <v>7400</v>
      </c>
      <c r="D4955" t="s">
        <v>10428</v>
      </c>
      <c r="E4955" t="s">
        <v>1908</v>
      </c>
      <c r="F4955">
        <v>29550468</v>
      </c>
      <c r="G4955">
        <v>1003343011</v>
      </c>
      <c r="H4955" t="s">
        <v>26931</v>
      </c>
      <c r="I4955" t="s">
        <v>26932</v>
      </c>
      <c r="J4955" t="s">
        <v>16416</v>
      </c>
      <c r="K4955" t="s">
        <v>16417</v>
      </c>
      <c r="L4955">
        <v>2533</v>
      </c>
      <c r="M4955">
        <v>10</v>
      </c>
      <c r="Q4955" s="1">
        <v>44700</v>
      </c>
      <c r="R4955" t="s">
        <v>8115</v>
      </c>
      <c r="V4955">
        <v>4</v>
      </c>
      <c r="W4955" t="s">
        <v>3081</v>
      </c>
      <c r="X4955">
        <v>1</v>
      </c>
      <c r="Y4955" t="s">
        <v>34899</v>
      </c>
      <c r="AA4955">
        <v>199101</v>
      </c>
      <c r="AB4955">
        <v>281</v>
      </c>
      <c r="AC4955" t="s">
        <v>3808</v>
      </c>
      <c r="AD4955">
        <v>1071</v>
      </c>
      <c r="AE4955" t="s">
        <v>111</v>
      </c>
      <c r="AF4955">
        <v>4</v>
      </c>
      <c r="AG4955" t="s">
        <v>35075</v>
      </c>
      <c r="AH4955">
        <v>99</v>
      </c>
      <c r="AI4955" t="s">
        <v>34896</v>
      </c>
      <c r="AJ4955">
        <v>657</v>
      </c>
      <c r="AK4955" t="s">
        <v>9608</v>
      </c>
      <c r="AP4955" t="s">
        <v>12569</v>
      </c>
      <c r="AQ4955" t="s">
        <v>12570</v>
      </c>
      <c r="AR4955">
        <v>1</v>
      </c>
      <c r="AS4955" t="s">
        <v>3533</v>
      </c>
      <c r="AT4955" t="s">
        <v>16418</v>
      </c>
      <c r="AW4955">
        <v>56.14274245</v>
      </c>
      <c r="AX4955">
        <v>8.9687652</v>
      </c>
      <c r="AY4955" t="s">
        <v>2633</v>
      </c>
      <c r="AZ4955">
        <v>1082</v>
      </c>
      <c r="BA4955" t="s">
        <v>4400</v>
      </c>
    </row>
    <row r="4956" spans="1:53" x14ac:dyDescent="0.25">
      <c r="A4956">
        <v>657415</v>
      </c>
      <c r="B4956" t="s">
        <v>26933</v>
      </c>
      <c r="C4956">
        <v>7400</v>
      </c>
      <c r="D4956" t="s">
        <v>10428</v>
      </c>
      <c r="E4956" t="s">
        <v>26934</v>
      </c>
      <c r="F4956">
        <v>17783092</v>
      </c>
      <c r="G4956">
        <v>1003401730</v>
      </c>
      <c r="H4956" t="s">
        <v>14261</v>
      </c>
      <c r="I4956" t="s">
        <v>26935</v>
      </c>
      <c r="J4956" t="s">
        <v>14262</v>
      </c>
      <c r="K4956" t="s">
        <v>26936</v>
      </c>
      <c r="L4956">
        <v>4645</v>
      </c>
      <c r="M4956">
        <v>21</v>
      </c>
      <c r="Q4956" s="1">
        <v>44881</v>
      </c>
      <c r="R4956" t="s">
        <v>2628</v>
      </c>
      <c r="V4956">
        <v>4</v>
      </c>
      <c r="W4956" t="s">
        <v>3081</v>
      </c>
      <c r="X4956">
        <v>1</v>
      </c>
      <c r="Y4956" t="s">
        <v>34899</v>
      </c>
      <c r="AA4956">
        <v>200501</v>
      </c>
      <c r="AB4956">
        <v>241</v>
      </c>
      <c r="AC4956" t="s">
        <v>3891</v>
      </c>
      <c r="AD4956">
        <v>1071</v>
      </c>
      <c r="AE4956" t="s">
        <v>111</v>
      </c>
      <c r="AF4956">
        <v>1</v>
      </c>
      <c r="AG4956" t="s">
        <v>34895</v>
      </c>
      <c r="AH4956">
        <v>99</v>
      </c>
      <c r="AI4956" t="s">
        <v>34896</v>
      </c>
      <c r="AJ4956">
        <v>657</v>
      </c>
      <c r="AK4956" t="s">
        <v>9608</v>
      </c>
      <c r="AO4956">
        <v>281009</v>
      </c>
      <c r="AP4956" t="s">
        <v>14264</v>
      </c>
      <c r="AQ4956" t="s">
        <v>14265</v>
      </c>
      <c r="AR4956">
        <v>2</v>
      </c>
      <c r="AS4956" t="s">
        <v>3549</v>
      </c>
      <c r="AT4956" t="s">
        <v>14266</v>
      </c>
      <c r="AV4956" t="s">
        <v>26937</v>
      </c>
      <c r="AW4956">
        <v>56.148888550000002</v>
      </c>
      <c r="AX4956">
        <v>8.9867613300000002</v>
      </c>
      <c r="AY4956" t="s">
        <v>2633</v>
      </c>
      <c r="AZ4956">
        <v>1082</v>
      </c>
      <c r="BA4956" t="s">
        <v>4400</v>
      </c>
    </row>
    <row r="4957" spans="1:53" x14ac:dyDescent="0.25">
      <c r="A4957">
        <v>657416</v>
      </c>
      <c r="B4957" t="s">
        <v>26938</v>
      </c>
      <c r="C4957">
        <v>7400</v>
      </c>
      <c r="D4957" t="s">
        <v>10428</v>
      </c>
      <c r="E4957" t="s">
        <v>26939</v>
      </c>
      <c r="F4957">
        <v>17783092</v>
      </c>
      <c r="G4957">
        <v>1003401730</v>
      </c>
      <c r="H4957" t="s">
        <v>14261</v>
      </c>
      <c r="J4957" t="s">
        <v>14262</v>
      </c>
      <c r="K4957" t="s">
        <v>14263</v>
      </c>
      <c r="L4957">
        <v>4645</v>
      </c>
      <c r="M4957">
        <v>21</v>
      </c>
      <c r="Q4957" s="1">
        <v>44861</v>
      </c>
      <c r="R4957" t="s">
        <v>2628</v>
      </c>
      <c r="V4957">
        <v>4</v>
      </c>
      <c r="W4957" t="s">
        <v>3081</v>
      </c>
      <c r="X4957">
        <v>1</v>
      </c>
      <c r="Y4957" t="s">
        <v>34899</v>
      </c>
      <c r="AA4957">
        <v>200612</v>
      </c>
      <c r="AB4957">
        <v>242</v>
      </c>
      <c r="AC4957" t="s">
        <v>3671</v>
      </c>
      <c r="AD4957">
        <v>1071</v>
      </c>
      <c r="AE4957" t="s">
        <v>111</v>
      </c>
      <c r="AF4957">
        <v>1</v>
      </c>
      <c r="AG4957" t="s">
        <v>34895</v>
      </c>
      <c r="AH4957">
        <v>99</v>
      </c>
      <c r="AI4957" t="s">
        <v>34896</v>
      </c>
      <c r="AJ4957">
        <v>657</v>
      </c>
      <c r="AK4957" t="s">
        <v>9608</v>
      </c>
      <c r="AO4957">
        <v>281009</v>
      </c>
      <c r="AP4957" t="s">
        <v>14264</v>
      </c>
      <c r="AQ4957" t="s">
        <v>14265</v>
      </c>
      <c r="AR4957">
        <v>2</v>
      </c>
      <c r="AS4957" t="s">
        <v>3549</v>
      </c>
      <c r="AT4957" t="s">
        <v>14266</v>
      </c>
      <c r="AW4957">
        <v>56.148888550000002</v>
      </c>
      <c r="AX4957">
        <v>8.9867613300000002</v>
      </c>
      <c r="AY4957" t="s">
        <v>2633</v>
      </c>
      <c r="AZ4957">
        <v>1082</v>
      </c>
      <c r="BA4957" t="s">
        <v>4400</v>
      </c>
    </row>
    <row r="4958" spans="1:53" x14ac:dyDescent="0.25">
      <c r="A4958">
        <v>657417</v>
      </c>
      <c r="B4958" t="s">
        <v>26940</v>
      </c>
      <c r="C4958">
        <v>7400</v>
      </c>
      <c r="D4958" t="s">
        <v>10428</v>
      </c>
      <c r="E4958" t="s">
        <v>26941</v>
      </c>
      <c r="F4958">
        <v>17783092</v>
      </c>
      <c r="G4958">
        <v>1003401742</v>
      </c>
      <c r="H4958" t="s">
        <v>14261</v>
      </c>
      <c r="J4958" t="s">
        <v>14262</v>
      </c>
      <c r="K4958" t="s">
        <v>26942</v>
      </c>
      <c r="L4958">
        <v>8457</v>
      </c>
      <c r="M4958">
        <v>45</v>
      </c>
      <c r="Q4958" s="1">
        <v>44861</v>
      </c>
      <c r="R4958" t="s">
        <v>2628</v>
      </c>
      <c r="V4958">
        <v>4</v>
      </c>
      <c r="W4958" t="s">
        <v>3081</v>
      </c>
      <c r="X4958">
        <v>1</v>
      </c>
      <c r="Y4958" t="s">
        <v>34899</v>
      </c>
      <c r="AA4958">
        <v>200612</v>
      </c>
      <c r="AB4958">
        <v>241</v>
      </c>
      <c r="AC4958" t="s">
        <v>3891</v>
      </c>
      <c r="AD4958">
        <v>1071</v>
      </c>
      <c r="AE4958" t="s">
        <v>111</v>
      </c>
      <c r="AF4958">
        <v>1</v>
      </c>
      <c r="AG4958" t="s">
        <v>34895</v>
      </c>
      <c r="AH4958">
        <v>99</v>
      </c>
      <c r="AI4958" t="s">
        <v>34896</v>
      </c>
      <c r="AJ4958">
        <v>657</v>
      </c>
      <c r="AK4958" t="s">
        <v>9608</v>
      </c>
      <c r="AO4958">
        <v>281009</v>
      </c>
      <c r="AP4958" t="s">
        <v>14264</v>
      </c>
      <c r="AQ4958" t="s">
        <v>14265</v>
      </c>
      <c r="AR4958">
        <v>2</v>
      </c>
      <c r="AS4958" t="s">
        <v>3549</v>
      </c>
      <c r="AT4958" t="s">
        <v>17499</v>
      </c>
      <c r="AW4958">
        <v>56.14769579</v>
      </c>
      <c r="AX4958">
        <v>8.9902228799999993</v>
      </c>
      <c r="AY4958" t="s">
        <v>2633</v>
      </c>
      <c r="AZ4958">
        <v>1082</v>
      </c>
      <c r="BA4958" t="s">
        <v>4400</v>
      </c>
    </row>
    <row r="4959" spans="1:53" x14ac:dyDescent="0.25">
      <c r="A4959">
        <v>657418</v>
      </c>
      <c r="B4959" t="s">
        <v>26943</v>
      </c>
      <c r="C4959">
        <v>7400</v>
      </c>
      <c r="D4959" t="s">
        <v>10428</v>
      </c>
      <c r="E4959" t="s">
        <v>26944</v>
      </c>
      <c r="F4959">
        <v>31653347</v>
      </c>
      <c r="G4959">
        <v>1014728992</v>
      </c>
      <c r="H4959" t="s">
        <v>26945</v>
      </c>
      <c r="I4959" t="s">
        <v>26917</v>
      </c>
      <c r="J4959" t="s">
        <v>26946</v>
      </c>
      <c r="K4959" t="s">
        <v>26947</v>
      </c>
      <c r="L4959">
        <v>2134</v>
      </c>
      <c r="M4959">
        <v>2</v>
      </c>
      <c r="Q4959" s="1">
        <v>44250</v>
      </c>
      <c r="R4959" t="s">
        <v>2628</v>
      </c>
      <c r="V4959">
        <v>4</v>
      </c>
      <c r="W4959" t="s">
        <v>3081</v>
      </c>
      <c r="X4959">
        <v>4</v>
      </c>
      <c r="Y4959" t="s">
        <v>3442</v>
      </c>
      <c r="AA4959">
        <v>200809</v>
      </c>
      <c r="AB4959">
        <v>307</v>
      </c>
      <c r="AC4959" t="s">
        <v>4272</v>
      </c>
      <c r="AD4959">
        <v>1086</v>
      </c>
      <c r="AE4959" t="s">
        <v>4272</v>
      </c>
      <c r="AF4959">
        <v>4</v>
      </c>
      <c r="AG4959" t="s">
        <v>35075</v>
      </c>
      <c r="AH4959">
        <v>99</v>
      </c>
      <c r="AI4959" t="s">
        <v>34896</v>
      </c>
      <c r="AJ4959">
        <v>657</v>
      </c>
      <c r="AK4959" t="s">
        <v>9608</v>
      </c>
      <c r="AP4959" t="s">
        <v>26948</v>
      </c>
      <c r="AQ4959" t="s">
        <v>26949</v>
      </c>
      <c r="AR4959">
        <v>1</v>
      </c>
      <c r="AS4959" t="s">
        <v>3533</v>
      </c>
      <c r="AT4959" t="s">
        <v>10431</v>
      </c>
      <c r="AW4959">
        <v>56.143200360000002</v>
      </c>
      <c r="AX4959">
        <v>8.9800176100000009</v>
      </c>
      <c r="AY4959" t="s">
        <v>2633</v>
      </c>
      <c r="AZ4959">
        <v>1082</v>
      </c>
      <c r="BA4959" t="s">
        <v>4400</v>
      </c>
    </row>
    <row r="4960" spans="1:53" x14ac:dyDescent="0.25">
      <c r="A4960">
        <v>657419</v>
      </c>
      <c r="B4960" t="s">
        <v>26950</v>
      </c>
      <c r="C4960">
        <v>7400</v>
      </c>
      <c r="D4960" t="s">
        <v>10428</v>
      </c>
      <c r="E4960" t="s">
        <v>26951</v>
      </c>
      <c r="F4960">
        <v>31653347</v>
      </c>
      <c r="G4960">
        <v>1014728992</v>
      </c>
      <c r="H4960" t="s">
        <v>26952</v>
      </c>
      <c r="I4960" t="s">
        <v>26914</v>
      </c>
      <c r="J4960" t="s">
        <v>26946</v>
      </c>
      <c r="K4960" t="s">
        <v>26947</v>
      </c>
      <c r="L4960">
        <v>2134</v>
      </c>
      <c r="M4960">
        <v>2</v>
      </c>
      <c r="Q4960" s="1">
        <v>43887</v>
      </c>
      <c r="R4960" t="s">
        <v>2628</v>
      </c>
      <c r="V4960">
        <v>4</v>
      </c>
      <c r="W4960" t="s">
        <v>3081</v>
      </c>
      <c r="X4960">
        <v>4</v>
      </c>
      <c r="Y4960" t="s">
        <v>3442</v>
      </c>
      <c r="AA4960">
        <v>200811</v>
      </c>
      <c r="AB4960">
        <v>307</v>
      </c>
      <c r="AC4960" t="s">
        <v>4272</v>
      </c>
      <c r="AD4960">
        <v>1086</v>
      </c>
      <c r="AE4960" t="s">
        <v>4272</v>
      </c>
      <c r="AF4960">
        <v>1</v>
      </c>
      <c r="AG4960" t="s">
        <v>34895</v>
      </c>
      <c r="AH4960">
        <v>99</v>
      </c>
      <c r="AI4960" t="s">
        <v>34896</v>
      </c>
      <c r="AJ4960">
        <v>657</v>
      </c>
      <c r="AK4960" t="s">
        <v>9608</v>
      </c>
      <c r="AO4960">
        <v>657418</v>
      </c>
      <c r="AP4960" t="s">
        <v>26948</v>
      </c>
      <c r="AQ4960" t="s">
        <v>26949</v>
      </c>
      <c r="AR4960">
        <v>2</v>
      </c>
      <c r="AS4960" t="s">
        <v>3549</v>
      </c>
      <c r="AT4960" t="s">
        <v>10431</v>
      </c>
      <c r="AW4960">
        <v>56.143202029999998</v>
      </c>
      <c r="AX4960">
        <v>8.9800838499999998</v>
      </c>
      <c r="AY4960" t="s">
        <v>2633</v>
      </c>
      <c r="AZ4960">
        <v>1082</v>
      </c>
      <c r="BA4960" t="s">
        <v>4400</v>
      </c>
    </row>
    <row r="4961" spans="1:53" x14ac:dyDescent="0.25">
      <c r="A4961">
        <v>657420</v>
      </c>
      <c r="B4961" t="s">
        <v>26953</v>
      </c>
      <c r="C4961">
        <v>7500</v>
      </c>
      <c r="D4961" t="s">
        <v>9801</v>
      </c>
      <c r="E4961" t="s">
        <v>26954</v>
      </c>
      <c r="F4961">
        <v>31653347</v>
      </c>
      <c r="G4961">
        <v>1016354097</v>
      </c>
      <c r="H4961" t="s">
        <v>26952</v>
      </c>
      <c r="I4961" t="s">
        <v>26917</v>
      </c>
      <c r="J4961" t="s">
        <v>26946</v>
      </c>
      <c r="K4961" t="s">
        <v>26955</v>
      </c>
      <c r="L4961">
        <v>7920</v>
      </c>
      <c r="M4961">
        <v>4</v>
      </c>
      <c r="Q4961" s="1">
        <v>43794</v>
      </c>
      <c r="R4961" t="s">
        <v>2628</v>
      </c>
      <c r="V4961">
        <v>4</v>
      </c>
      <c r="W4961" t="s">
        <v>3081</v>
      </c>
      <c r="X4961">
        <v>4</v>
      </c>
      <c r="Y4961" t="s">
        <v>3442</v>
      </c>
      <c r="AA4961">
        <v>200811</v>
      </c>
      <c r="AB4961">
        <v>307</v>
      </c>
      <c r="AC4961" t="s">
        <v>4272</v>
      </c>
      <c r="AD4961">
        <v>1086</v>
      </c>
      <c r="AE4961" t="s">
        <v>4272</v>
      </c>
      <c r="AF4961">
        <v>1</v>
      </c>
      <c r="AG4961" t="s">
        <v>34895</v>
      </c>
      <c r="AH4961">
        <v>99</v>
      </c>
      <c r="AI4961" t="s">
        <v>34896</v>
      </c>
      <c r="AJ4961">
        <v>661</v>
      </c>
      <c r="AK4961" t="s">
        <v>9804</v>
      </c>
      <c r="AO4961">
        <v>657418</v>
      </c>
      <c r="AP4961" t="s">
        <v>26948</v>
      </c>
      <c r="AQ4961" t="s">
        <v>26949</v>
      </c>
      <c r="AR4961">
        <v>2</v>
      </c>
      <c r="AS4961" t="s">
        <v>3549</v>
      </c>
      <c r="AT4961" t="s">
        <v>26956</v>
      </c>
      <c r="AW4961">
        <v>56.37579539</v>
      </c>
      <c r="AX4961">
        <v>8.6048157599999993</v>
      </c>
      <c r="AY4961" t="s">
        <v>2633</v>
      </c>
      <c r="AZ4961">
        <v>1082</v>
      </c>
      <c r="BA4961" t="s">
        <v>4400</v>
      </c>
    </row>
    <row r="4962" spans="1:53" x14ac:dyDescent="0.25">
      <c r="A4962">
        <v>657901</v>
      </c>
      <c r="B4962" t="s">
        <v>26957</v>
      </c>
      <c r="C4962">
        <v>7400</v>
      </c>
      <c r="D4962" t="s">
        <v>10428</v>
      </c>
      <c r="E4962" t="s">
        <v>26958</v>
      </c>
      <c r="F4962">
        <v>29189919</v>
      </c>
      <c r="G4962">
        <v>1003343059</v>
      </c>
      <c r="H4962" t="s">
        <v>26959</v>
      </c>
      <c r="I4962" t="s">
        <v>26960</v>
      </c>
      <c r="J4962" t="s">
        <v>26961</v>
      </c>
      <c r="K4962" t="s">
        <v>40671</v>
      </c>
      <c r="L4962">
        <v>4680</v>
      </c>
      <c r="M4962">
        <v>8</v>
      </c>
      <c r="Q4962" s="1">
        <v>43794</v>
      </c>
      <c r="R4962" t="s">
        <v>2628</v>
      </c>
      <c r="S4962">
        <v>657</v>
      </c>
      <c r="T4962" t="s">
        <v>9608</v>
      </c>
      <c r="V4962">
        <v>2</v>
      </c>
      <c r="W4962" t="s">
        <v>2629</v>
      </c>
      <c r="X4962">
        <v>1</v>
      </c>
      <c r="Y4962" t="s">
        <v>34899</v>
      </c>
      <c r="AA4962">
        <v>195908</v>
      </c>
      <c r="AB4962">
        <v>149</v>
      </c>
      <c r="AC4962" t="s">
        <v>3264</v>
      </c>
      <c r="AD4962">
        <v>1026</v>
      </c>
      <c r="AE4962" t="s">
        <v>86</v>
      </c>
      <c r="AF4962">
        <v>2</v>
      </c>
      <c r="AG4962" t="s">
        <v>35025</v>
      </c>
      <c r="AH4962">
        <v>27</v>
      </c>
      <c r="AI4962" t="s">
        <v>34995</v>
      </c>
      <c r="AJ4962">
        <v>657</v>
      </c>
      <c r="AK4962" t="s">
        <v>9608</v>
      </c>
      <c r="AP4962" t="s">
        <v>26962</v>
      </c>
      <c r="AQ4962" t="s">
        <v>26963</v>
      </c>
      <c r="AR4962">
        <v>0</v>
      </c>
      <c r="AS4962" t="s">
        <v>2632</v>
      </c>
      <c r="AT4962" t="s">
        <v>40672</v>
      </c>
      <c r="AW4962">
        <v>56.131386980000002</v>
      </c>
      <c r="AX4962">
        <v>8.9656698000000006</v>
      </c>
      <c r="AY4962" t="s">
        <v>2633</v>
      </c>
      <c r="AZ4962">
        <v>1082</v>
      </c>
      <c r="BA4962" t="s">
        <v>4400</v>
      </c>
    </row>
    <row r="4963" spans="1:53" x14ac:dyDescent="0.25">
      <c r="A4963">
        <v>657902</v>
      </c>
      <c r="B4963" t="s">
        <v>1097</v>
      </c>
      <c r="C4963">
        <v>7400</v>
      </c>
      <c r="D4963" t="s">
        <v>10428</v>
      </c>
      <c r="E4963" t="s">
        <v>1097</v>
      </c>
      <c r="F4963">
        <v>29189919</v>
      </c>
      <c r="G4963">
        <v>1003342842</v>
      </c>
      <c r="H4963" t="s">
        <v>26651</v>
      </c>
      <c r="I4963" t="s">
        <v>26964</v>
      </c>
      <c r="J4963" t="s">
        <v>26965</v>
      </c>
      <c r="K4963" t="s">
        <v>26966</v>
      </c>
      <c r="L4963">
        <v>8820</v>
      </c>
      <c r="M4963">
        <v>347</v>
      </c>
      <c r="Q4963" s="1">
        <v>44846</v>
      </c>
      <c r="R4963" t="s">
        <v>2628</v>
      </c>
      <c r="S4963">
        <v>657</v>
      </c>
      <c r="T4963" t="s">
        <v>9608</v>
      </c>
      <c r="V4963">
        <v>2</v>
      </c>
      <c r="W4963" t="s">
        <v>2629</v>
      </c>
      <c r="X4963">
        <v>1</v>
      </c>
      <c r="Y4963" t="s">
        <v>34899</v>
      </c>
      <c r="Z4963">
        <v>10</v>
      </c>
      <c r="AA4963">
        <v>197503</v>
      </c>
      <c r="AB4963">
        <v>126</v>
      </c>
      <c r="AC4963" t="s">
        <v>62</v>
      </c>
      <c r="AD4963">
        <v>1015</v>
      </c>
      <c r="AE4963" t="s">
        <v>62</v>
      </c>
      <c r="AF4963">
        <v>1</v>
      </c>
      <c r="AG4963" t="s">
        <v>34895</v>
      </c>
      <c r="AH4963">
        <v>27</v>
      </c>
      <c r="AI4963" t="s">
        <v>34995</v>
      </c>
      <c r="AJ4963">
        <v>657</v>
      </c>
      <c r="AK4963" t="s">
        <v>9608</v>
      </c>
      <c r="AP4963" t="s">
        <v>26967</v>
      </c>
      <c r="AQ4963" t="s">
        <v>26968</v>
      </c>
      <c r="AR4963">
        <v>0</v>
      </c>
      <c r="AS4963" t="s">
        <v>2632</v>
      </c>
      <c r="AT4963" t="s">
        <v>26735</v>
      </c>
      <c r="AW4963">
        <v>56.13280838</v>
      </c>
      <c r="AX4963">
        <v>9.00012598</v>
      </c>
      <c r="AY4963" t="s">
        <v>2633</v>
      </c>
      <c r="AZ4963">
        <v>1082</v>
      </c>
      <c r="BA4963" t="s">
        <v>4400</v>
      </c>
    </row>
    <row r="4964" spans="1:53" x14ac:dyDescent="0.25">
      <c r="A4964">
        <v>659001</v>
      </c>
      <c r="B4964" t="s">
        <v>26969</v>
      </c>
      <c r="C4964">
        <v>6950</v>
      </c>
      <c r="D4964" t="s">
        <v>37268</v>
      </c>
      <c r="E4964" t="s">
        <v>1909</v>
      </c>
      <c r="F4964">
        <v>29189609</v>
      </c>
      <c r="G4964">
        <v>1003345348</v>
      </c>
      <c r="H4964" t="s">
        <v>26970</v>
      </c>
      <c r="I4964" t="s">
        <v>26971</v>
      </c>
      <c r="J4964" t="s">
        <v>26972</v>
      </c>
      <c r="K4964" t="s">
        <v>26973</v>
      </c>
      <c r="L4964">
        <v>1045</v>
      </c>
      <c r="M4964">
        <v>85</v>
      </c>
      <c r="Q4964" s="1">
        <v>43787</v>
      </c>
      <c r="R4964" t="s">
        <v>2628</v>
      </c>
      <c r="S4964">
        <v>760</v>
      </c>
      <c r="T4964" t="s">
        <v>34337</v>
      </c>
      <c r="V4964">
        <v>2</v>
      </c>
      <c r="W4964" t="s">
        <v>2629</v>
      </c>
      <c r="X4964">
        <v>1</v>
      </c>
      <c r="Y4964" t="s">
        <v>34899</v>
      </c>
      <c r="Z4964">
        <v>7</v>
      </c>
      <c r="AA4964">
        <v>196508</v>
      </c>
      <c r="AB4964">
        <v>121</v>
      </c>
      <c r="AC4964" t="s">
        <v>2640</v>
      </c>
      <c r="AD4964">
        <v>1012</v>
      </c>
      <c r="AE4964" t="s">
        <v>2</v>
      </c>
      <c r="AF4964">
        <v>1</v>
      </c>
      <c r="AG4964" t="s">
        <v>34895</v>
      </c>
      <c r="AH4964">
        <v>21</v>
      </c>
      <c r="AI4964" t="s">
        <v>34900</v>
      </c>
      <c r="AJ4964">
        <v>760</v>
      </c>
      <c r="AK4964" t="s">
        <v>34337</v>
      </c>
      <c r="AP4964" t="s">
        <v>26974</v>
      </c>
      <c r="AQ4964" t="s">
        <v>26975</v>
      </c>
      <c r="AR4964">
        <v>0</v>
      </c>
      <c r="AS4964" t="s">
        <v>2632</v>
      </c>
      <c r="AT4964" t="s">
        <v>16599</v>
      </c>
      <c r="AW4964">
        <v>56.129014499999997</v>
      </c>
      <c r="AX4964">
        <v>8.1780126400000004</v>
      </c>
      <c r="AY4964" t="s">
        <v>2633</v>
      </c>
      <c r="AZ4964">
        <v>1082</v>
      </c>
      <c r="BA4964" t="s">
        <v>4400</v>
      </c>
    </row>
    <row r="4965" spans="1:53" x14ac:dyDescent="0.25">
      <c r="A4965">
        <v>659002</v>
      </c>
      <c r="B4965" t="s">
        <v>26976</v>
      </c>
      <c r="C4965">
        <v>6960</v>
      </c>
      <c r="D4965" t="s">
        <v>26977</v>
      </c>
      <c r="E4965" t="s">
        <v>1910</v>
      </c>
      <c r="F4965">
        <v>29189609</v>
      </c>
      <c r="G4965">
        <v>1003345385</v>
      </c>
      <c r="H4965" t="s">
        <v>26978</v>
      </c>
      <c r="J4965" t="s">
        <v>26979</v>
      </c>
      <c r="K4965" t="s">
        <v>10259</v>
      </c>
      <c r="L4965">
        <v>1759</v>
      </c>
      <c r="M4965">
        <v>2</v>
      </c>
      <c r="Q4965" s="1">
        <v>44271</v>
      </c>
      <c r="R4965" t="s">
        <v>2628</v>
      </c>
      <c r="S4965">
        <v>760</v>
      </c>
      <c r="T4965" t="s">
        <v>34337</v>
      </c>
      <c r="V4965">
        <v>2</v>
      </c>
      <c r="W4965" t="s">
        <v>2629</v>
      </c>
      <c r="X4965">
        <v>1</v>
      </c>
      <c r="Y4965" t="s">
        <v>34899</v>
      </c>
      <c r="Z4965">
        <v>10</v>
      </c>
      <c r="AA4965">
        <v>194908</v>
      </c>
      <c r="AB4965">
        <v>121</v>
      </c>
      <c r="AC4965" t="s">
        <v>2640</v>
      </c>
      <c r="AD4965">
        <v>1012</v>
      </c>
      <c r="AE4965" t="s">
        <v>2</v>
      </c>
      <c r="AF4965">
        <v>1</v>
      </c>
      <c r="AG4965" t="s">
        <v>34895</v>
      </c>
      <c r="AH4965">
        <v>21</v>
      </c>
      <c r="AI4965" t="s">
        <v>34900</v>
      </c>
      <c r="AJ4965">
        <v>760</v>
      </c>
      <c r="AK4965" t="s">
        <v>34337</v>
      </c>
      <c r="AP4965" t="s">
        <v>26980</v>
      </c>
      <c r="AQ4965" t="s">
        <v>26981</v>
      </c>
      <c r="AR4965">
        <v>0</v>
      </c>
      <c r="AS4965" t="s">
        <v>2632</v>
      </c>
      <c r="AT4965" t="s">
        <v>5014</v>
      </c>
      <c r="AW4965">
        <v>56.007521300000001</v>
      </c>
      <c r="AX4965">
        <v>8.1286651800000005</v>
      </c>
      <c r="AY4965" t="s">
        <v>2633</v>
      </c>
      <c r="AZ4965">
        <v>1082</v>
      </c>
      <c r="BA4965" t="s">
        <v>4400</v>
      </c>
    </row>
    <row r="4966" spans="1:53" x14ac:dyDescent="0.25">
      <c r="A4966">
        <v>661000</v>
      </c>
      <c r="B4966" t="s">
        <v>26982</v>
      </c>
      <c r="C4966">
        <v>7500</v>
      </c>
      <c r="D4966" t="s">
        <v>9801</v>
      </c>
      <c r="E4966" t="s">
        <v>9804</v>
      </c>
      <c r="F4966">
        <v>29189927</v>
      </c>
      <c r="G4966">
        <v>1003345920</v>
      </c>
      <c r="J4966" t="s">
        <v>26983</v>
      </c>
      <c r="K4966" t="s">
        <v>40673</v>
      </c>
      <c r="L4966">
        <v>3202</v>
      </c>
      <c r="M4966">
        <v>11</v>
      </c>
      <c r="Q4966" s="1">
        <v>43432</v>
      </c>
      <c r="R4966" t="s">
        <v>2628</v>
      </c>
      <c r="S4966">
        <v>661</v>
      </c>
      <c r="T4966" t="s">
        <v>9804</v>
      </c>
      <c r="V4966">
        <v>2</v>
      </c>
      <c r="W4966" t="s">
        <v>2629</v>
      </c>
      <c r="X4966">
        <v>5</v>
      </c>
      <c r="Y4966" t="s">
        <v>34894</v>
      </c>
      <c r="AA4966">
        <v>200701</v>
      </c>
      <c r="AB4966">
        <v>923</v>
      </c>
      <c r="AC4966" t="s">
        <v>149</v>
      </c>
      <c r="AD4966">
        <v>2013</v>
      </c>
      <c r="AE4966" t="s">
        <v>149</v>
      </c>
      <c r="AF4966">
        <v>1</v>
      </c>
      <c r="AG4966" t="s">
        <v>34895</v>
      </c>
      <c r="AH4966">
        <v>99</v>
      </c>
      <c r="AI4966" t="s">
        <v>34896</v>
      </c>
      <c r="AJ4966">
        <v>661</v>
      </c>
      <c r="AK4966" t="s">
        <v>9804</v>
      </c>
      <c r="AP4966" t="s">
        <v>26984</v>
      </c>
      <c r="AQ4966" t="s">
        <v>12995</v>
      </c>
      <c r="AR4966">
        <v>0</v>
      </c>
      <c r="AS4966" t="s">
        <v>2632</v>
      </c>
      <c r="AT4966" t="s">
        <v>37401</v>
      </c>
      <c r="AU4966" t="s">
        <v>34898</v>
      </c>
      <c r="AW4966">
        <v>56.360050479999998</v>
      </c>
      <c r="AX4966">
        <v>8.6158213400000001</v>
      </c>
      <c r="AY4966" t="s">
        <v>2633</v>
      </c>
      <c r="AZ4966">
        <v>1082</v>
      </c>
      <c r="BA4966" t="s">
        <v>4400</v>
      </c>
    </row>
    <row r="4967" spans="1:53" x14ac:dyDescent="0.25">
      <c r="A4967">
        <v>661001</v>
      </c>
      <c r="B4967" t="s">
        <v>26985</v>
      </c>
      <c r="C4967">
        <v>7500</v>
      </c>
      <c r="D4967" t="s">
        <v>9801</v>
      </c>
      <c r="E4967" t="s">
        <v>1911</v>
      </c>
      <c r="F4967">
        <v>29189927</v>
      </c>
      <c r="G4967">
        <v>1003345634</v>
      </c>
      <c r="H4967" t="s">
        <v>34502</v>
      </c>
      <c r="I4967" t="s">
        <v>26987</v>
      </c>
      <c r="J4967" t="s">
        <v>34501</v>
      </c>
      <c r="K4967" t="s">
        <v>26988</v>
      </c>
      <c r="L4967">
        <v>725</v>
      </c>
      <c r="M4967">
        <v>1</v>
      </c>
      <c r="Q4967" s="1">
        <v>44964</v>
      </c>
      <c r="R4967" t="s">
        <v>34382</v>
      </c>
      <c r="S4967">
        <v>661</v>
      </c>
      <c r="T4967" t="s">
        <v>9804</v>
      </c>
      <c r="V4967">
        <v>2</v>
      </c>
      <c r="W4967" t="s">
        <v>2629</v>
      </c>
      <c r="X4967">
        <v>1</v>
      </c>
      <c r="Y4967" t="s">
        <v>34899</v>
      </c>
      <c r="Z4967">
        <v>7</v>
      </c>
      <c r="AA4967">
        <v>196208</v>
      </c>
      <c r="AB4967">
        <v>121</v>
      </c>
      <c r="AC4967" t="s">
        <v>2640</v>
      </c>
      <c r="AD4967">
        <v>1012</v>
      </c>
      <c r="AE4967" t="s">
        <v>2</v>
      </c>
      <c r="AF4967">
        <v>1</v>
      </c>
      <c r="AG4967" t="s">
        <v>34895</v>
      </c>
      <c r="AH4967">
        <v>21</v>
      </c>
      <c r="AI4967" t="s">
        <v>34900</v>
      </c>
      <c r="AJ4967">
        <v>661</v>
      </c>
      <c r="AK4967" t="s">
        <v>9804</v>
      </c>
      <c r="AP4967" t="s">
        <v>26989</v>
      </c>
      <c r="AQ4967" t="s">
        <v>26990</v>
      </c>
      <c r="AR4967">
        <v>0</v>
      </c>
      <c r="AS4967" t="s">
        <v>2632</v>
      </c>
      <c r="AT4967" t="s">
        <v>26991</v>
      </c>
      <c r="AW4967">
        <v>56.404972739999998</v>
      </c>
      <c r="AX4967">
        <v>8.7539157999999997</v>
      </c>
      <c r="AY4967" t="s">
        <v>2633</v>
      </c>
      <c r="AZ4967">
        <v>1082</v>
      </c>
      <c r="BA4967" t="s">
        <v>4400</v>
      </c>
    </row>
    <row r="4968" spans="1:53" x14ac:dyDescent="0.25">
      <c r="A4968">
        <v>661002</v>
      </c>
      <c r="B4968" t="s">
        <v>26992</v>
      </c>
      <c r="C4968">
        <v>7500</v>
      </c>
      <c r="D4968" t="s">
        <v>9801</v>
      </c>
      <c r="E4968" t="s">
        <v>1912</v>
      </c>
      <c r="F4968">
        <v>29189927</v>
      </c>
      <c r="G4968">
        <v>1003345865</v>
      </c>
      <c r="H4968" t="s">
        <v>26993</v>
      </c>
      <c r="I4968" t="s">
        <v>26994</v>
      </c>
      <c r="J4968" t="s">
        <v>26995</v>
      </c>
      <c r="K4968" t="s">
        <v>26996</v>
      </c>
      <c r="L4968">
        <v>6033</v>
      </c>
      <c r="M4968" t="s">
        <v>8323</v>
      </c>
      <c r="Q4968" s="1">
        <v>44622</v>
      </c>
      <c r="R4968" t="s">
        <v>2628</v>
      </c>
      <c r="S4968">
        <v>661</v>
      </c>
      <c r="T4968" t="s">
        <v>9804</v>
      </c>
      <c r="V4968">
        <v>2</v>
      </c>
      <c r="W4968" t="s">
        <v>2629</v>
      </c>
      <c r="X4968">
        <v>1</v>
      </c>
      <c r="Y4968" t="s">
        <v>34899</v>
      </c>
      <c r="Z4968">
        <v>9</v>
      </c>
      <c r="AA4968">
        <v>199001</v>
      </c>
      <c r="AB4968">
        <v>121</v>
      </c>
      <c r="AC4968" t="s">
        <v>2640</v>
      </c>
      <c r="AD4968">
        <v>1012</v>
      </c>
      <c r="AE4968" t="s">
        <v>2</v>
      </c>
      <c r="AF4968">
        <v>1</v>
      </c>
      <c r="AG4968" t="s">
        <v>34895</v>
      </c>
      <c r="AH4968">
        <v>21</v>
      </c>
      <c r="AI4968" t="s">
        <v>34900</v>
      </c>
      <c r="AJ4968">
        <v>661</v>
      </c>
      <c r="AK4968" t="s">
        <v>9804</v>
      </c>
      <c r="AP4968" t="s">
        <v>26997</v>
      </c>
      <c r="AQ4968" t="s">
        <v>26998</v>
      </c>
      <c r="AR4968">
        <v>0</v>
      </c>
      <c r="AS4968" t="s">
        <v>2632</v>
      </c>
      <c r="AT4968" t="s">
        <v>26999</v>
      </c>
      <c r="AW4968">
        <v>56.367533039999998</v>
      </c>
      <c r="AX4968">
        <v>8.6303368099999993</v>
      </c>
      <c r="AY4968" t="s">
        <v>2633</v>
      </c>
      <c r="AZ4968">
        <v>1082</v>
      </c>
      <c r="BA4968" t="s">
        <v>4400</v>
      </c>
    </row>
    <row r="4969" spans="1:53" x14ac:dyDescent="0.25">
      <c r="A4969">
        <v>661003</v>
      </c>
      <c r="B4969" t="s">
        <v>1913</v>
      </c>
      <c r="C4969">
        <v>7500</v>
      </c>
      <c r="D4969" t="s">
        <v>9801</v>
      </c>
      <c r="E4969" t="s">
        <v>1913</v>
      </c>
      <c r="F4969">
        <v>29189927</v>
      </c>
      <c r="G4969">
        <v>1003345798</v>
      </c>
      <c r="H4969" t="s">
        <v>26986</v>
      </c>
      <c r="I4969" t="s">
        <v>27000</v>
      </c>
      <c r="J4969" t="s">
        <v>27001</v>
      </c>
      <c r="K4969" t="s">
        <v>40674</v>
      </c>
      <c r="L4969">
        <v>2290</v>
      </c>
      <c r="M4969">
        <v>3</v>
      </c>
      <c r="Q4969" s="1">
        <v>44879</v>
      </c>
      <c r="R4969" t="s">
        <v>2628</v>
      </c>
      <c r="S4969">
        <v>661</v>
      </c>
      <c r="T4969" t="s">
        <v>9804</v>
      </c>
      <c r="V4969">
        <v>2</v>
      </c>
      <c r="W4969" t="s">
        <v>2629</v>
      </c>
      <c r="X4969">
        <v>1</v>
      </c>
      <c r="Y4969" t="s">
        <v>34899</v>
      </c>
      <c r="Z4969">
        <v>7</v>
      </c>
      <c r="AA4969">
        <v>196108</v>
      </c>
      <c r="AB4969">
        <v>121</v>
      </c>
      <c r="AC4969" t="s">
        <v>2640</v>
      </c>
      <c r="AD4969">
        <v>1012</v>
      </c>
      <c r="AE4969" t="s">
        <v>2</v>
      </c>
      <c r="AF4969">
        <v>1</v>
      </c>
      <c r="AG4969" t="s">
        <v>34895</v>
      </c>
      <c r="AH4969">
        <v>21</v>
      </c>
      <c r="AI4969" t="s">
        <v>34900</v>
      </c>
      <c r="AJ4969">
        <v>661</v>
      </c>
      <c r="AK4969" t="s">
        <v>9804</v>
      </c>
      <c r="AP4969" t="s">
        <v>27002</v>
      </c>
      <c r="AQ4969" t="s">
        <v>27003</v>
      </c>
      <c r="AR4969">
        <v>0</v>
      </c>
      <c r="AS4969" t="s">
        <v>2632</v>
      </c>
      <c r="AT4969" t="s">
        <v>40675</v>
      </c>
      <c r="AW4969">
        <v>56.333102599999997</v>
      </c>
      <c r="AX4969">
        <v>8.6620160300000002</v>
      </c>
      <c r="AY4969" t="s">
        <v>2633</v>
      </c>
      <c r="AZ4969">
        <v>1082</v>
      </c>
      <c r="BA4969" t="s">
        <v>4400</v>
      </c>
    </row>
    <row r="4970" spans="1:53" x14ac:dyDescent="0.25">
      <c r="A4970">
        <v>661004</v>
      </c>
      <c r="B4970" t="s">
        <v>40676</v>
      </c>
      <c r="C4970">
        <v>7500</v>
      </c>
      <c r="D4970" t="s">
        <v>9801</v>
      </c>
      <c r="E4970" t="s">
        <v>1914</v>
      </c>
      <c r="F4970">
        <v>29189927</v>
      </c>
      <c r="G4970">
        <v>1003345890</v>
      </c>
      <c r="H4970" t="s">
        <v>27004</v>
      </c>
      <c r="I4970" t="s">
        <v>27005</v>
      </c>
      <c r="J4970" t="s">
        <v>27006</v>
      </c>
      <c r="K4970" t="s">
        <v>27007</v>
      </c>
      <c r="L4970">
        <v>2991</v>
      </c>
      <c r="M4970">
        <v>27</v>
      </c>
      <c r="Q4970" s="1">
        <v>44649</v>
      </c>
      <c r="R4970" t="s">
        <v>2628</v>
      </c>
      <c r="S4970">
        <v>661</v>
      </c>
      <c r="T4970" t="s">
        <v>9804</v>
      </c>
      <c r="V4970">
        <v>2</v>
      </c>
      <c r="W4970" t="s">
        <v>2629</v>
      </c>
      <c r="X4970">
        <v>1</v>
      </c>
      <c r="Y4970" t="s">
        <v>34899</v>
      </c>
      <c r="Z4970">
        <v>7</v>
      </c>
      <c r="AA4970">
        <v>195408</v>
      </c>
      <c r="AB4970">
        <v>121</v>
      </c>
      <c r="AC4970" t="s">
        <v>2640</v>
      </c>
      <c r="AD4970">
        <v>1012</v>
      </c>
      <c r="AE4970" t="s">
        <v>2</v>
      </c>
      <c r="AF4970">
        <v>1</v>
      </c>
      <c r="AG4970" t="s">
        <v>34895</v>
      </c>
      <c r="AH4970">
        <v>21</v>
      </c>
      <c r="AI4970" t="s">
        <v>34900</v>
      </c>
      <c r="AJ4970">
        <v>661</v>
      </c>
      <c r="AK4970" t="s">
        <v>9804</v>
      </c>
      <c r="AP4970" t="s">
        <v>27008</v>
      </c>
      <c r="AQ4970" t="s">
        <v>27009</v>
      </c>
      <c r="AR4970">
        <v>0</v>
      </c>
      <c r="AS4970" t="s">
        <v>2632</v>
      </c>
      <c r="AT4970" t="s">
        <v>27010</v>
      </c>
      <c r="AW4970">
        <v>56.338166700000002</v>
      </c>
      <c r="AX4970">
        <v>8.4866871699999997</v>
      </c>
      <c r="AY4970" t="s">
        <v>2633</v>
      </c>
      <c r="AZ4970">
        <v>1082</v>
      </c>
      <c r="BA4970" t="s">
        <v>4400</v>
      </c>
    </row>
    <row r="4971" spans="1:53" x14ac:dyDescent="0.25">
      <c r="A4971">
        <v>661005</v>
      </c>
      <c r="B4971" t="s">
        <v>27011</v>
      </c>
      <c r="C4971">
        <v>7500</v>
      </c>
      <c r="D4971" t="s">
        <v>9801</v>
      </c>
      <c r="E4971" t="s">
        <v>1915</v>
      </c>
      <c r="F4971">
        <v>29189927</v>
      </c>
      <c r="G4971">
        <v>1003346010</v>
      </c>
      <c r="H4971" t="s">
        <v>27012</v>
      </c>
      <c r="I4971" t="s">
        <v>27013</v>
      </c>
      <c r="J4971" t="s">
        <v>27014</v>
      </c>
      <c r="K4971" t="s">
        <v>27015</v>
      </c>
      <c r="L4971">
        <v>4240</v>
      </c>
      <c r="M4971">
        <v>3</v>
      </c>
      <c r="Q4971" s="1">
        <v>44622</v>
      </c>
      <c r="R4971" t="s">
        <v>2628</v>
      </c>
      <c r="S4971">
        <v>661</v>
      </c>
      <c r="T4971" t="s">
        <v>9804</v>
      </c>
      <c r="V4971">
        <v>2</v>
      </c>
      <c r="W4971" t="s">
        <v>2629</v>
      </c>
      <c r="X4971">
        <v>1</v>
      </c>
      <c r="Y4971" t="s">
        <v>34899</v>
      </c>
      <c r="Z4971">
        <v>10</v>
      </c>
      <c r="AA4971">
        <v>195408</v>
      </c>
      <c r="AB4971">
        <v>121</v>
      </c>
      <c r="AC4971" t="s">
        <v>2640</v>
      </c>
      <c r="AD4971">
        <v>1012</v>
      </c>
      <c r="AE4971" t="s">
        <v>2</v>
      </c>
      <c r="AF4971">
        <v>1</v>
      </c>
      <c r="AG4971" t="s">
        <v>34895</v>
      </c>
      <c r="AH4971">
        <v>21</v>
      </c>
      <c r="AI4971" t="s">
        <v>34900</v>
      </c>
      <c r="AJ4971">
        <v>661</v>
      </c>
      <c r="AK4971" t="s">
        <v>9804</v>
      </c>
      <c r="AP4971" t="s">
        <v>27016</v>
      </c>
      <c r="AQ4971" t="s">
        <v>27017</v>
      </c>
      <c r="AR4971">
        <v>0</v>
      </c>
      <c r="AS4971" t="s">
        <v>2632</v>
      </c>
      <c r="AT4971" t="s">
        <v>27018</v>
      </c>
      <c r="AW4971">
        <v>56.365898829999999</v>
      </c>
      <c r="AX4971">
        <v>8.6927502899999993</v>
      </c>
      <c r="AY4971" t="s">
        <v>2633</v>
      </c>
      <c r="AZ4971">
        <v>1082</v>
      </c>
      <c r="BA4971" t="s">
        <v>4400</v>
      </c>
    </row>
    <row r="4972" spans="1:53" x14ac:dyDescent="0.25">
      <c r="A4972">
        <v>661007</v>
      </c>
      <c r="B4972" t="s">
        <v>27019</v>
      </c>
      <c r="C4972">
        <v>7500</v>
      </c>
      <c r="D4972" t="s">
        <v>9801</v>
      </c>
      <c r="E4972" t="s">
        <v>1916</v>
      </c>
      <c r="F4972">
        <v>29189927</v>
      </c>
      <c r="G4972">
        <v>1003346174</v>
      </c>
      <c r="H4972" t="s">
        <v>40677</v>
      </c>
      <c r="I4972" t="s">
        <v>27020</v>
      </c>
      <c r="J4972" t="s">
        <v>27021</v>
      </c>
      <c r="K4972" t="s">
        <v>27022</v>
      </c>
      <c r="L4972">
        <v>6521</v>
      </c>
      <c r="M4972">
        <v>3</v>
      </c>
      <c r="Q4972" s="1">
        <v>44649</v>
      </c>
      <c r="R4972" t="s">
        <v>2628</v>
      </c>
      <c r="S4972">
        <v>661</v>
      </c>
      <c r="T4972" t="s">
        <v>9804</v>
      </c>
      <c r="V4972">
        <v>2</v>
      </c>
      <c r="W4972" t="s">
        <v>2629</v>
      </c>
      <c r="X4972">
        <v>1</v>
      </c>
      <c r="Y4972" t="s">
        <v>34899</v>
      </c>
      <c r="Z4972">
        <v>7</v>
      </c>
      <c r="AA4972">
        <v>196308</v>
      </c>
      <c r="AB4972">
        <v>121</v>
      </c>
      <c r="AC4972" t="s">
        <v>2640</v>
      </c>
      <c r="AD4972">
        <v>1012</v>
      </c>
      <c r="AE4972" t="s">
        <v>2</v>
      </c>
      <c r="AF4972">
        <v>1</v>
      </c>
      <c r="AG4972" t="s">
        <v>34895</v>
      </c>
      <c r="AH4972">
        <v>22</v>
      </c>
      <c r="AI4972" t="s">
        <v>34977</v>
      </c>
      <c r="AJ4972">
        <v>661</v>
      </c>
      <c r="AK4972" t="s">
        <v>9804</v>
      </c>
      <c r="AP4972" t="s">
        <v>27023</v>
      </c>
      <c r="AQ4972" t="s">
        <v>27024</v>
      </c>
      <c r="AR4972">
        <v>0</v>
      </c>
      <c r="AS4972" t="s">
        <v>2632</v>
      </c>
      <c r="AT4972" t="s">
        <v>27025</v>
      </c>
      <c r="AW4972">
        <v>56.397230499999999</v>
      </c>
      <c r="AX4972">
        <v>8.5448021700000005</v>
      </c>
      <c r="AY4972" t="s">
        <v>2633</v>
      </c>
      <c r="AZ4972">
        <v>1082</v>
      </c>
      <c r="BA4972" t="s">
        <v>4400</v>
      </c>
    </row>
    <row r="4973" spans="1:53" x14ac:dyDescent="0.25">
      <c r="A4973">
        <v>661008</v>
      </c>
      <c r="B4973" t="s">
        <v>27026</v>
      </c>
      <c r="C4973">
        <v>7500</v>
      </c>
      <c r="D4973" t="s">
        <v>9801</v>
      </c>
      <c r="E4973" t="s">
        <v>1917</v>
      </c>
      <c r="F4973">
        <v>29189927</v>
      </c>
      <c r="G4973">
        <v>1003346198</v>
      </c>
      <c r="H4973" t="s">
        <v>27027</v>
      </c>
      <c r="I4973" t="s">
        <v>27028</v>
      </c>
      <c r="J4973" t="s">
        <v>27029</v>
      </c>
      <c r="K4973" t="s">
        <v>5218</v>
      </c>
      <c r="L4973">
        <v>6620</v>
      </c>
      <c r="M4973">
        <v>7</v>
      </c>
      <c r="Q4973" s="1">
        <v>44622</v>
      </c>
      <c r="R4973" t="s">
        <v>2628</v>
      </c>
      <c r="S4973">
        <v>661</v>
      </c>
      <c r="T4973" t="s">
        <v>9804</v>
      </c>
      <c r="V4973">
        <v>2</v>
      </c>
      <c r="W4973" t="s">
        <v>2629</v>
      </c>
      <c r="X4973">
        <v>1</v>
      </c>
      <c r="Y4973" t="s">
        <v>34899</v>
      </c>
      <c r="Z4973">
        <v>7</v>
      </c>
      <c r="AA4973">
        <v>195208</v>
      </c>
      <c r="AB4973">
        <v>121</v>
      </c>
      <c r="AC4973" t="s">
        <v>2640</v>
      </c>
      <c r="AD4973">
        <v>1012</v>
      </c>
      <c r="AE4973" t="s">
        <v>2</v>
      </c>
      <c r="AF4973">
        <v>1</v>
      </c>
      <c r="AG4973" t="s">
        <v>34895</v>
      </c>
      <c r="AH4973">
        <v>21</v>
      </c>
      <c r="AI4973" t="s">
        <v>34900</v>
      </c>
      <c r="AJ4973">
        <v>661</v>
      </c>
      <c r="AK4973" t="s">
        <v>9804</v>
      </c>
      <c r="AP4973" t="s">
        <v>27030</v>
      </c>
      <c r="AQ4973" t="s">
        <v>27031</v>
      </c>
      <c r="AR4973">
        <v>0</v>
      </c>
      <c r="AS4973" t="s">
        <v>2632</v>
      </c>
      <c r="AT4973" t="s">
        <v>5014</v>
      </c>
      <c r="AW4973">
        <v>56.314542889999998</v>
      </c>
      <c r="AX4973">
        <v>8.6052016400000007</v>
      </c>
      <c r="AY4973" t="s">
        <v>2633</v>
      </c>
      <c r="AZ4973">
        <v>1082</v>
      </c>
      <c r="BA4973" t="s">
        <v>4400</v>
      </c>
    </row>
    <row r="4974" spans="1:53" x14ac:dyDescent="0.25">
      <c r="A4974">
        <v>661009</v>
      </c>
      <c r="B4974" t="s">
        <v>40678</v>
      </c>
      <c r="C4974">
        <v>7500</v>
      </c>
      <c r="D4974" t="s">
        <v>9801</v>
      </c>
      <c r="E4974" t="s">
        <v>40679</v>
      </c>
      <c r="F4974">
        <v>29189927</v>
      </c>
      <c r="G4974">
        <v>1003345683</v>
      </c>
      <c r="H4974" t="s">
        <v>27032</v>
      </c>
      <c r="I4974" t="s">
        <v>27033</v>
      </c>
      <c r="J4974" t="s">
        <v>27034</v>
      </c>
      <c r="K4974" t="s">
        <v>40680</v>
      </c>
      <c r="L4974">
        <v>1324</v>
      </c>
      <c r="M4974">
        <v>7</v>
      </c>
      <c r="Q4974" s="1">
        <v>41116</v>
      </c>
      <c r="R4974" t="s">
        <v>2628</v>
      </c>
      <c r="S4974">
        <v>661</v>
      </c>
      <c r="T4974" t="s">
        <v>9804</v>
      </c>
      <c r="U4974" s="1">
        <v>41121</v>
      </c>
      <c r="V4974">
        <v>2</v>
      </c>
      <c r="W4974" t="s">
        <v>2629</v>
      </c>
      <c r="X4974">
        <v>1</v>
      </c>
      <c r="Y4974" t="s">
        <v>34899</v>
      </c>
      <c r="Z4974">
        <v>9</v>
      </c>
      <c r="AA4974">
        <v>195908</v>
      </c>
      <c r="AB4974">
        <v>121</v>
      </c>
      <c r="AC4974" t="s">
        <v>2640</v>
      </c>
      <c r="AD4974">
        <v>1012</v>
      </c>
      <c r="AE4974" t="s">
        <v>2</v>
      </c>
      <c r="AF4974">
        <v>3</v>
      </c>
      <c r="AG4974" t="s">
        <v>2688</v>
      </c>
      <c r="AH4974">
        <v>21</v>
      </c>
      <c r="AI4974" t="s">
        <v>34900</v>
      </c>
      <c r="AJ4974">
        <v>661</v>
      </c>
      <c r="AK4974" t="s">
        <v>9804</v>
      </c>
      <c r="AL4974">
        <v>2</v>
      </c>
      <c r="AM4974" t="s">
        <v>2703</v>
      </c>
      <c r="AN4974">
        <v>661012</v>
      </c>
      <c r="AP4974" t="s">
        <v>27035</v>
      </c>
      <c r="AQ4974" t="s">
        <v>27036</v>
      </c>
      <c r="AR4974">
        <v>0</v>
      </c>
      <c r="AS4974" t="s">
        <v>2632</v>
      </c>
      <c r="AT4974" t="s">
        <v>36679</v>
      </c>
      <c r="AY4974" t="s">
        <v>2633</v>
      </c>
      <c r="AZ4974">
        <v>1082</v>
      </c>
      <c r="BA4974" t="s">
        <v>4400</v>
      </c>
    </row>
    <row r="4975" spans="1:53" x14ac:dyDescent="0.25">
      <c r="A4975">
        <v>661010</v>
      </c>
      <c r="B4975" t="s">
        <v>36516</v>
      </c>
      <c r="C4975">
        <v>7500</v>
      </c>
      <c r="D4975" t="s">
        <v>9801</v>
      </c>
      <c r="E4975" t="s">
        <v>490</v>
      </c>
      <c r="F4975">
        <v>29189927</v>
      </c>
      <c r="G4975">
        <v>1003345701</v>
      </c>
      <c r="H4975" t="s">
        <v>27032</v>
      </c>
      <c r="I4975" t="s">
        <v>27037</v>
      </c>
      <c r="J4975" t="s">
        <v>14988</v>
      </c>
      <c r="K4975" t="s">
        <v>40681</v>
      </c>
      <c r="L4975">
        <v>1324</v>
      </c>
      <c r="M4975">
        <v>54</v>
      </c>
      <c r="Q4975" s="1">
        <v>43082</v>
      </c>
      <c r="R4975" t="s">
        <v>2628</v>
      </c>
      <c r="S4975">
        <v>661</v>
      </c>
      <c r="T4975" t="s">
        <v>9804</v>
      </c>
      <c r="U4975" s="1">
        <v>42978</v>
      </c>
      <c r="V4975">
        <v>2</v>
      </c>
      <c r="W4975" t="s">
        <v>2629</v>
      </c>
      <c r="X4975">
        <v>1</v>
      </c>
      <c r="Y4975" t="s">
        <v>34899</v>
      </c>
      <c r="Z4975">
        <v>10</v>
      </c>
      <c r="AA4975">
        <v>196508</v>
      </c>
      <c r="AB4975">
        <v>121</v>
      </c>
      <c r="AC4975" t="s">
        <v>2640</v>
      </c>
      <c r="AD4975">
        <v>1012</v>
      </c>
      <c r="AE4975" t="s">
        <v>2</v>
      </c>
      <c r="AF4975">
        <v>3</v>
      </c>
      <c r="AG4975" t="s">
        <v>2688</v>
      </c>
      <c r="AH4975">
        <v>21</v>
      </c>
      <c r="AI4975" t="s">
        <v>34900</v>
      </c>
      <c r="AJ4975">
        <v>661</v>
      </c>
      <c r="AK4975" t="s">
        <v>9804</v>
      </c>
      <c r="AP4975" t="s">
        <v>27038</v>
      </c>
      <c r="AQ4975" t="s">
        <v>27039</v>
      </c>
      <c r="AR4975">
        <v>0</v>
      </c>
      <c r="AS4975" t="s">
        <v>2632</v>
      </c>
      <c r="AT4975" t="s">
        <v>36679</v>
      </c>
      <c r="AW4975">
        <v>56.368896921232</v>
      </c>
      <c r="AX4975">
        <v>8.6064692369907405</v>
      </c>
      <c r="AY4975" t="s">
        <v>2633</v>
      </c>
      <c r="AZ4975">
        <v>1082</v>
      </c>
      <c r="BA4975" t="s">
        <v>4400</v>
      </c>
    </row>
    <row r="4976" spans="1:53" x14ac:dyDescent="0.25">
      <c r="A4976">
        <v>661011</v>
      </c>
      <c r="B4976" t="s">
        <v>27040</v>
      </c>
      <c r="C4976">
        <v>7500</v>
      </c>
      <c r="D4976" t="s">
        <v>9801</v>
      </c>
      <c r="E4976" t="s">
        <v>1918</v>
      </c>
      <c r="F4976">
        <v>29189927</v>
      </c>
      <c r="G4976">
        <v>1003346344</v>
      </c>
      <c r="H4976" t="s">
        <v>27041</v>
      </c>
      <c r="I4976" t="s">
        <v>27042</v>
      </c>
      <c r="J4976" t="s">
        <v>27043</v>
      </c>
      <c r="K4976" t="s">
        <v>27044</v>
      </c>
      <c r="L4976">
        <v>8343</v>
      </c>
      <c r="M4976">
        <v>203</v>
      </c>
      <c r="Q4976" s="1">
        <v>44622</v>
      </c>
      <c r="R4976" t="s">
        <v>2628</v>
      </c>
      <c r="S4976">
        <v>661</v>
      </c>
      <c r="T4976" t="s">
        <v>9804</v>
      </c>
      <c r="V4976">
        <v>2</v>
      </c>
      <c r="W4976" t="s">
        <v>2629</v>
      </c>
      <c r="X4976">
        <v>1</v>
      </c>
      <c r="Y4976" t="s">
        <v>34899</v>
      </c>
      <c r="Z4976">
        <v>7</v>
      </c>
      <c r="AA4976">
        <v>195908</v>
      </c>
      <c r="AB4976">
        <v>121</v>
      </c>
      <c r="AC4976" t="s">
        <v>2640</v>
      </c>
      <c r="AD4976">
        <v>1012</v>
      </c>
      <c r="AE4976" t="s">
        <v>2</v>
      </c>
      <c r="AF4976">
        <v>1</v>
      </c>
      <c r="AG4976" t="s">
        <v>34895</v>
      </c>
      <c r="AH4976">
        <v>21</v>
      </c>
      <c r="AI4976" t="s">
        <v>34900</v>
      </c>
      <c r="AJ4976">
        <v>661</v>
      </c>
      <c r="AK4976" t="s">
        <v>9804</v>
      </c>
      <c r="AP4976" t="s">
        <v>27045</v>
      </c>
      <c r="AQ4976" t="s">
        <v>27046</v>
      </c>
      <c r="AR4976">
        <v>0</v>
      </c>
      <c r="AS4976" t="s">
        <v>2632</v>
      </c>
      <c r="AT4976" t="s">
        <v>9882</v>
      </c>
      <c r="AW4976">
        <v>56.391086340000001</v>
      </c>
      <c r="AX4976">
        <v>8.7991772800000003</v>
      </c>
      <c r="AY4976" t="s">
        <v>2633</v>
      </c>
      <c r="AZ4976">
        <v>1082</v>
      </c>
      <c r="BA4976" t="s">
        <v>4400</v>
      </c>
    </row>
    <row r="4977" spans="1:53" x14ac:dyDescent="0.25">
      <c r="A4977">
        <v>661012</v>
      </c>
      <c r="B4977" t="s">
        <v>40682</v>
      </c>
      <c r="C4977">
        <v>7500</v>
      </c>
      <c r="D4977" t="s">
        <v>9801</v>
      </c>
      <c r="E4977" t="s">
        <v>1919</v>
      </c>
      <c r="F4977">
        <v>29189927</v>
      </c>
      <c r="G4977">
        <v>1003346277</v>
      </c>
      <c r="H4977" t="s">
        <v>40683</v>
      </c>
      <c r="I4977" t="s">
        <v>27047</v>
      </c>
      <c r="J4977" t="s">
        <v>27048</v>
      </c>
      <c r="K4977" t="s">
        <v>27049</v>
      </c>
      <c r="L4977">
        <v>7329</v>
      </c>
      <c r="M4977">
        <v>25</v>
      </c>
      <c r="Q4977" s="1">
        <v>44649</v>
      </c>
      <c r="R4977" t="s">
        <v>2628</v>
      </c>
      <c r="S4977">
        <v>661</v>
      </c>
      <c r="T4977" t="s">
        <v>9804</v>
      </c>
      <c r="V4977">
        <v>2</v>
      </c>
      <c r="W4977" t="s">
        <v>2629</v>
      </c>
      <c r="X4977">
        <v>1</v>
      </c>
      <c r="Y4977" t="s">
        <v>34899</v>
      </c>
      <c r="Z4977">
        <v>9</v>
      </c>
      <c r="AA4977">
        <v>195208</v>
      </c>
      <c r="AB4977">
        <v>121</v>
      </c>
      <c r="AC4977" t="s">
        <v>2640</v>
      </c>
      <c r="AD4977">
        <v>1012</v>
      </c>
      <c r="AE4977" t="s">
        <v>2</v>
      </c>
      <c r="AF4977">
        <v>1</v>
      </c>
      <c r="AG4977" t="s">
        <v>34895</v>
      </c>
      <c r="AH4977">
        <v>21</v>
      </c>
      <c r="AI4977" t="s">
        <v>34900</v>
      </c>
      <c r="AJ4977">
        <v>661</v>
      </c>
      <c r="AK4977" t="s">
        <v>9804</v>
      </c>
      <c r="AP4977" t="s">
        <v>27050</v>
      </c>
      <c r="AQ4977" t="s">
        <v>26998</v>
      </c>
      <c r="AR4977">
        <v>0</v>
      </c>
      <c r="AS4977" t="s">
        <v>2632</v>
      </c>
      <c r="AT4977" t="s">
        <v>40684</v>
      </c>
      <c r="AW4977">
        <v>56.35337303</v>
      </c>
      <c r="AX4977">
        <v>8.6146387400000002</v>
      </c>
      <c r="AY4977" t="s">
        <v>2633</v>
      </c>
      <c r="AZ4977">
        <v>1082</v>
      </c>
      <c r="BA4977" t="s">
        <v>4400</v>
      </c>
    </row>
    <row r="4978" spans="1:53" x14ac:dyDescent="0.25">
      <c r="A4978">
        <v>661013</v>
      </c>
      <c r="B4978" t="s">
        <v>27051</v>
      </c>
      <c r="C4978">
        <v>7500</v>
      </c>
      <c r="D4978" t="s">
        <v>9801</v>
      </c>
      <c r="E4978" t="s">
        <v>1920</v>
      </c>
      <c r="F4978">
        <v>29189927</v>
      </c>
      <c r="G4978">
        <v>1003346228</v>
      </c>
      <c r="H4978" t="s">
        <v>27052</v>
      </c>
      <c r="I4978" t="s">
        <v>27053</v>
      </c>
      <c r="J4978" t="s">
        <v>27054</v>
      </c>
      <c r="K4978" t="s">
        <v>40604</v>
      </c>
      <c r="L4978">
        <v>6622</v>
      </c>
      <c r="M4978">
        <v>1</v>
      </c>
      <c r="Q4978" s="1">
        <v>44649</v>
      </c>
      <c r="R4978" t="s">
        <v>2628</v>
      </c>
      <c r="S4978">
        <v>661</v>
      </c>
      <c r="T4978" t="s">
        <v>9804</v>
      </c>
      <c r="V4978">
        <v>2</v>
      </c>
      <c r="W4978" t="s">
        <v>2629</v>
      </c>
      <c r="X4978">
        <v>1</v>
      </c>
      <c r="Y4978" t="s">
        <v>34899</v>
      </c>
      <c r="Z4978">
        <v>10</v>
      </c>
      <c r="AA4978">
        <v>196408</v>
      </c>
      <c r="AB4978">
        <v>121</v>
      </c>
      <c r="AC4978" t="s">
        <v>2640</v>
      </c>
      <c r="AD4978">
        <v>1012</v>
      </c>
      <c r="AE4978" t="s">
        <v>2</v>
      </c>
      <c r="AF4978">
        <v>1</v>
      </c>
      <c r="AG4978" t="s">
        <v>34895</v>
      </c>
      <c r="AH4978">
        <v>21</v>
      </c>
      <c r="AI4978" t="s">
        <v>34900</v>
      </c>
      <c r="AJ4978">
        <v>661</v>
      </c>
      <c r="AK4978" t="s">
        <v>9804</v>
      </c>
      <c r="AP4978" t="s">
        <v>27055</v>
      </c>
      <c r="AQ4978" t="s">
        <v>27056</v>
      </c>
      <c r="AR4978">
        <v>0</v>
      </c>
      <c r="AS4978" t="s">
        <v>2632</v>
      </c>
      <c r="AT4978" t="s">
        <v>37028</v>
      </c>
      <c r="AW4978">
        <v>56.32262601</v>
      </c>
      <c r="AX4978">
        <v>8.7107491899999996</v>
      </c>
      <c r="AY4978" t="s">
        <v>2633</v>
      </c>
      <c r="AZ4978">
        <v>1082</v>
      </c>
      <c r="BA4978" t="s">
        <v>4400</v>
      </c>
    </row>
    <row r="4979" spans="1:53" x14ac:dyDescent="0.25">
      <c r="A4979">
        <v>661014</v>
      </c>
      <c r="B4979" t="s">
        <v>27057</v>
      </c>
      <c r="C4979">
        <v>7500</v>
      </c>
      <c r="D4979" t="s">
        <v>9801</v>
      </c>
      <c r="E4979" t="s">
        <v>1921</v>
      </c>
      <c r="F4979">
        <v>29189927</v>
      </c>
      <c r="G4979">
        <v>1003346095</v>
      </c>
      <c r="H4979" t="s">
        <v>27058</v>
      </c>
      <c r="I4979" t="s">
        <v>27059</v>
      </c>
      <c r="J4979" t="s">
        <v>27060</v>
      </c>
      <c r="K4979" t="s">
        <v>40685</v>
      </c>
      <c r="L4979">
        <v>5612</v>
      </c>
      <c r="M4979">
        <v>57</v>
      </c>
      <c r="Q4979" s="1">
        <v>44622</v>
      </c>
      <c r="R4979" t="s">
        <v>2628</v>
      </c>
      <c r="S4979">
        <v>661</v>
      </c>
      <c r="T4979" t="s">
        <v>9804</v>
      </c>
      <c r="V4979">
        <v>2</v>
      </c>
      <c r="W4979" t="s">
        <v>2629</v>
      </c>
      <c r="X4979">
        <v>1</v>
      </c>
      <c r="Y4979" t="s">
        <v>34899</v>
      </c>
      <c r="Z4979">
        <v>9</v>
      </c>
      <c r="AA4979">
        <v>197208</v>
      </c>
      <c r="AB4979">
        <v>121</v>
      </c>
      <c r="AC4979" t="s">
        <v>2640</v>
      </c>
      <c r="AD4979">
        <v>1012</v>
      </c>
      <c r="AE4979" t="s">
        <v>2</v>
      </c>
      <c r="AF4979">
        <v>1</v>
      </c>
      <c r="AG4979" t="s">
        <v>34895</v>
      </c>
      <c r="AH4979">
        <v>21</v>
      </c>
      <c r="AI4979" t="s">
        <v>34900</v>
      </c>
      <c r="AJ4979">
        <v>661</v>
      </c>
      <c r="AK4979" t="s">
        <v>9804</v>
      </c>
      <c r="AP4979" t="s">
        <v>27061</v>
      </c>
      <c r="AQ4979" t="s">
        <v>26998</v>
      </c>
      <c r="AR4979">
        <v>0</v>
      </c>
      <c r="AS4979" t="s">
        <v>2632</v>
      </c>
      <c r="AT4979" t="s">
        <v>40686</v>
      </c>
      <c r="AW4979">
        <v>56.376311059999999</v>
      </c>
      <c r="AX4979">
        <v>8.5927677899999999</v>
      </c>
      <c r="AY4979" t="s">
        <v>2633</v>
      </c>
      <c r="AZ4979">
        <v>1082</v>
      </c>
      <c r="BA4979" t="s">
        <v>4400</v>
      </c>
    </row>
    <row r="4980" spans="1:53" x14ac:dyDescent="0.25">
      <c r="A4980">
        <v>661015</v>
      </c>
      <c r="B4980" t="s">
        <v>27062</v>
      </c>
      <c r="C4980">
        <v>7500</v>
      </c>
      <c r="D4980" t="s">
        <v>9801</v>
      </c>
      <c r="E4980" t="s">
        <v>27063</v>
      </c>
      <c r="F4980">
        <v>29546282</v>
      </c>
      <c r="G4980">
        <v>1003343102</v>
      </c>
      <c r="H4980" t="s">
        <v>27064</v>
      </c>
      <c r="I4980" t="s">
        <v>27065</v>
      </c>
      <c r="J4980" t="s">
        <v>27066</v>
      </c>
      <c r="K4980" t="s">
        <v>40687</v>
      </c>
      <c r="L4980">
        <v>1324</v>
      </c>
      <c r="M4980">
        <v>64</v>
      </c>
      <c r="Q4980" s="1">
        <v>43794</v>
      </c>
      <c r="R4980" t="s">
        <v>2628</v>
      </c>
      <c r="V4980">
        <v>4</v>
      </c>
      <c r="W4980" t="s">
        <v>3081</v>
      </c>
      <c r="X4980">
        <v>1</v>
      </c>
      <c r="Y4980" t="s">
        <v>34899</v>
      </c>
      <c r="AA4980">
        <v>196308</v>
      </c>
      <c r="AB4980">
        <v>131</v>
      </c>
      <c r="AC4980" t="s">
        <v>983</v>
      </c>
      <c r="AD4980">
        <v>1061</v>
      </c>
      <c r="AE4980" t="s">
        <v>983</v>
      </c>
      <c r="AF4980">
        <v>1</v>
      </c>
      <c r="AG4980" t="s">
        <v>34895</v>
      </c>
      <c r="AH4980">
        <v>99</v>
      </c>
      <c r="AI4980" t="s">
        <v>34896</v>
      </c>
      <c r="AJ4980">
        <v>661</v>
      </c>
      <c r="AK4980" t="s">
        <v>9804</v>
      </c>
      <c r="AP4980" t="s">
        <v>27067</v>
      </c>
      <c r="AQ4980" t="s">
        <v>27068</v>
      </c>
      <c r="AR4980">
        <v>0</v>
      </c>
      <c r="AS4980" t="s">
        <v>2632</v>
      </c>
      <c r="AT4980" t="s">
        <v>36679</v>
      </c>
      <c r="AW4980">
        <v>56.369817339999997</v>
      </c>
      <c r="AX4980">
        <v>8.6046486899999994</v>
      </c>
      <c r="AY4980" t="s">
        <v>2633</v>
      </c>
      <c r="AZ4980">
        <v>1082</v>
      </c>
      <c r="BA4980" t="s">
        <v>4400</v>
      </c>
    </row>
    <row r="4981" spans="1:53" x14ac:dyDescent="0.25">
      <c r="A4981">
        <v>661016</v>
      </c>
      <c r="B4981" t="s">
        <v>27069</v>
      </c>
      <c r="C4981">
        <v>7500</v>
      </c>
      <c r="D4981" t="s">
        <v>9801</v>
      </c>
      <c r="E4981" t="s">
        <v>1922</v>
      </c>
      <c r="F4981">
        <v>81201412</v>
      </c>
      <c r="G4981">
        <v>1002615822</v>
      </c>
      <c r="H4981" t="s">
        <v>40688</v>
      </c>
      <c r="I4981" t="s">
        <v>27070</v>
      </c>
      <c r="J4981" t="s">
        <v>27071</v>
      </c>
      <c r="K4981" t="s">
        <v>27072</v>
      </c>
      <c r="L4981">
        <v>7920</v>
      </c>
      <c r="M4981">
        <v>16</v>
      </c>
      <c r="Q4981" s="1">
        <v>43787</v>
      </c>
      <c r="R4981" t="s">
        <v>2628</v>
      </c>
      <c r="V4981">
        <v>5</v>
      </c>
      <c r="W4981" t="s">
        <v>2938</v>
      </c>
      <c r="X4981">
        <v>1</v>
      </c>
      <c r="Y4981" t="s">
        <v>34899</v>
      </c>
      <c r="Z4981">
        <v>9</v>
      </c>
      <c r="AA4981">
        <v>197708</v>
      </c>
      <c r="AB4981">
        <v>121</v>
      </c>
      <c r="AC4981" t="s">
        <v>2640</v>
      </c>
      <c r="AD4981">
        <v>1013</v>
      </c>
      <c r="AE4981" t="s">
        <v>47</v>
      </c>
      <c r="AF4981">
        <v>1</v>
      </c>
      <c r="AG4981" t="s">
        <v>34895</v>
      </c>
      <c r="AH4981">
        <v>21</v>
      </c>
      <c r="AI4981" t="s">
        <v>34900</v>
      </c>
      <c r="AJ4981">
        <v>661</v>
      </c>
      <c r="AK4981" t="s">
        <v>9804</v>
      </c>
      <c r="AP4981" t="s">
        <v>27073</v>
      </c>
      <c r="AR4981">
        <v>0</v>
      </c>
      <c r="AS4981" t="s">
        <v>2632</v>
      </c>
      <c r="AT4981" t="s">
        <v>26956</v>
      </c>
      <c r="AW4981">
        <v>56.381778179999998</v>
      </c>
      <c r="AX4981">
        <v>8.6045296800000006</v>
      </c>
      <c r="AY4981" t="s">
        <v>2633</v>
      </c>
      <c r="AZ4981">
        <v>1082</v>
      </c>
      <c r="BA4981" t="s">
        <v>4400</v>
      </c>
    </row>
    <row r="4982" spans="1:53" x14ac:dyDescent="0.25">
      <c r="A4982">
        <v>661017</v>
      </c>
      <c r="B4982" t="s">
        <v>36431</v>
      </c>
      <c r="C4982">
        <v>7500</v>
      </c>
      <c r="D4982" t="s">
        <v>9801</v>
      </c>
      <c r="E4982" t="s">
        <v>471</v>
      </c>
      <c r="F4982">
        <v>29189927</v>
      </c>
      <c r="G4982">
        <v>1003345579</v>
      </c>
      <c r="H4982" t="s">
        <v>27074</v>
      </c>
      <c r="I4982" t="s">
        <v>27075</v>
      </c>
      <c r="J4982" t="s">
        <v>27076</v>
      </c>
      <c r="K4982" t="s">
        <v>16935</v>
      </c>
      <c r="L4982">
        <v>361</v>
      </c>
      <c r="M4982">
        <v>24</v>
      </c>
      <c r="Q4982" s="1">
        <v>43082</v>
      </c>
      <c r="R4982" t="s">
        <v>2628</v>
      </c>
      <c r="S4982">
        <v>661</v>
      </c>
      <c r="T4982" t="s">
        <v>9804</v>
      </c>
      <c r="U4982" s="1">
        <v>42947</v>
      </c>
      <c r="V4982">
        <v>2</v>
      </c>
      <c r="W4982" t="s">
        <v>2629</v>
      </c>
      <c r="X4982">
        <v>1</v>
      </c>
      <c r="Y4982" t="s">
        <v>34899</v>
      </c>
      <c r="Z4982">
        <v>6</v>
      </c>
      <c r="AA4982">
        <v>198008</v>
      </c>
      <c r="AB4982">
        <v>121</v>
      </c>
      <c r="AC4982" t="s">
        <v>2640</v>
      </c>
      <c r="AD4982">
        <v>1012</v>
      </c>
      <c r="AE4982" t="s">
        <v>2</v>
      </c>
      <c r="AF4982">
        <v>3</v>
      </c>
      <c r="AG4982" t="s">
        <v>2688</v>
      </c>
      <c r="AH4982">
        <v>22</v>
      </c>
      <c r="AI4982" t="s">
        <v>34977</v>
      </c>
      <c r="AJ4982">
        <v>661</v>
      </c>
      <c r="AK4982" t="s">
        <v>9804</v>
      </c>
      <c r="AP4982" t="s">
        <v>27077</v>
      </c>
      <c r="AQ4982" t="s">
        <v>27078</v>
      </c>
      <c r="AR4982">
        <v>0</v>
      </c>
      <c r="AS4982" t="s">
        <v>2632</v>
      </c>
      <c r="AT4982" t="s">
        <v>16937</v>
      </c>
      <c r="AW4982">
        <v>56.377389792975698</v>
      </c>
      <c r="AX4982">
        <v>8.5790630127546894</v>
      </c>
      <c r="AY4982" t="s">
        <v>2633</v>
      </c>
      <c r="AZ4982">
        <v>1082</v>
      </c>
      <c r="BA4982" t="s">
        <v>4400</v>
      </c>
    </row>
    <row r="4983" spans="1:53" x14ac:dyDescent="0.25">
      <c r="A4983">
        <v>661018</v>
      </c>
      <c r="B4983" t="s">
        <v>27079</v>
      </c>
      <c r="C4983">
        <v>7500</v>
      </c>
      <c r="D4983" t="s">
        <v>9801</v>
      </c>
      <c r="E4983" t="s">
        <v>1923</v>
      </c>
      <c r="F4983">
        <v>65455714</v>
      </c>
      <c r="G4983">
        <v>1002209113</v>
      </c>
      <c r="H4983" t="s">
        <v>34500</v>
      </c>
      <c r="I4983" t="s">
        <v>27080</v>
      </c>
      <c r="J4983" t="s">
        <v>27081</v>
      </c>
      <c r="K4983" t="s">
        <v>40689</v>
      </c>
      <c r="L4983">
        <v>4088</v>
      </c>
      <c r="M4983">
        <v>102</v>
      </c>
      <c r="Q4983" s="1">
        <v>45030</v>
      </c>
      <c r="R4983" t="s">
        <v>2628</v>
      </c>
      <c r="V4983">
        <v>5</v>
      </c>
      <c r="W4983" t="s">
        <v>2938</v>
      </c>
      <c r="X4983">
        <v>1</v>
      </c>
      <c r="Y4983" t="s">
        <v>34899</v>
      </c>
      <c r="Z4983">
        <v>9</v>
      </c>
      <c r="AA4983">
        <v>198108</v>
      </c>
      <c r="AB4983">
        <v>121</v>
      </c>
      <c r="AC4983" t="s">
        <v>2640</v>
      </c>
      <c r="AD4983">
        <v>1013</v>
      </c>
      <c r="AE4983" t="s">
        <v>47</v>
      </c>
      <c r="AF4983">
        <v>1</v>
      </c>
      <c r="AG4983" t="s">
        <v>34895</v>
      </c>
      <c r="AH4983">
        <v>22</v>
      </c>
      <c r="AI4983" t="s">
        <v>34977</v>
      </c>
      <c r="AJ4983">
        <v>661</v>
      </c>
      <c r="AK4983" t="s">
        <v>9804</v>
      </c>
      <c r="AP4983" t="s">
        <v>27082</v>
      </c>
      <c r="AQ4983" t="s">
        <v>27083</v>
      </c>
      <c r="AR4983">
        <v>0</v>
      </c>
      <c r="AS4983" t="s">
        <v>2632</v>
      </c>
      <c r="AT4983" t="s">
        <v>40690</v>
      </c>
      <c r="AW4983">
        <v>56.36677014</v>
      </c>
      <c r="AX4983">
        <v>8.6449922600000004</v>
      </c>
      <c r="AY4983" t="s">
        <v>2633</v>
      </c>
      <c r="AZ4983">
        <v>1082</v>
      </c>
      <c r="BA4983" t="s">
        <v>4400</v>
      </c>
    </row>
    <row r="4984" spans="1:53" x14ac:dyDescent="0.25">
      <c r="A4984">
        <v>661020</v>
      </c>
      <c r="B4984" t="s">
        <v>40691</v>
      </c>
      <c r="C4984">
        <v>7500</v>
      </c>
      <c r="D4984" t="s">
        <v>9801</v>
      </c>
      <c r="E4984" t="s">
        <v>1924</v>
      </c>
      <c r="F4984">
        <v>19404404</v>
      </c>
      <c r="G4984">
        <v>1003800794</v>
      </c>
      <c r="H4984" t="s">
        <v>27084</v>
      </c>
      <c r="I4984" t="s">
        <v>27085</v>
      </c>
      <c r="J4984" t="s">
        <v>27086</v>
      </c>
      <c r="K4984" t="s">
        <v>40692</v>
      </c>
      <c r="L4984">
        <v>1125</v>
      </c>
      <c r="M4984">
        <v>4</v>
      </c>
      <c r="Q4984" s="1">
        <v>43787</v>
      </c>
      <c r="R4984" t="s">
        <v>2981</v>
      </c>
      <c r="V4984">
        <v>5</v>
      </c>
      <c r="W4984" t="s">
        <v>2938</v>
      </c>
      <c r="X4984">
        <v>1</v>
      </c>
      <c r="Y4984" t="s">
        <v>34899</v>
      </c>
      <c r="Z4984">
        <v>10</v>
      </c>
      <c r="AA4984">
        <v>199608</v>
      </c>
      <c r="AB4984">
        <v>121</v>
      </c>
      <c r="AC4984" t="s">
        <v>2640</v>
      </c>
      <c r="AD4984">
        <v>1013</v>
      </c>
      <c r="AE4984" t="s">
        <v>47</v>
      </c>
      <c r="AF4984">
        <v>1</v>
      </c>
      <c r="AG4984" t="s">
        <v>34895</v>
      </c>
      <c r="AH4984">
        <v>22</v>
      </c>
      <c r="AI4984" t="s">
        <v>34977</v>
      </c>
      <c r="AJ4984">
        <v>661</v>
      </c>
      <c r="AK4984" t="s">
        <v>9804</v>
      </c>
      <c r="AP4984" t="s">
        <v>27087</v>
      </c>
      <c r="AQ4984" t="s">
        <v>27088</v>
      </c>
      <c r="AR4984">
        <v>0</v>
      </c>
      <c r="AS4984" t="s">
        <v>2632</v>
      </c>
      <c r="AT4984" t="s">
        <v>40693</v>
      </c>
      <c r="AW4984">
        <v>56.356894359999998</v>
      </c>
      <c r="AX4984">
        <v>8.6181351100000008</v>
      </c>
      <c r="AY4984" t="s">
        <v>2633</v>
      </c>
      <c r="AZ4984">
        <v>1082</v>
      </c>
      <c r="BA4984" t="s">
        <v>4400</v>
      </c>
    </row>
    <row r="4985" spans="1:53" x14ac:dyDescent="0.25">
      <c r="A4985">
        <v>661021</v>
      </c>
      <c r="B4985" t="s">
        <v>27089</v>
      </c>
      <c r="C4985">
        <v>7500</v>
      </c>
      <c r="D4985" t="s">
        <v>9801</v>
      </c>
      <c r="E4985" t="s">
        <v>27090</v>
      </c>
      <c r="F4985">
        <v>29189927</v>
      </c>
      <c r="G4985">
        <v>1000395685</v>
      </c>
      <c r="H4985" t="s">
        <v>27091</v>
      </c>
      <c r="J4985" t="s">
        <v>27092</v>
      </c>
      <c r="K4985" t="s">
        <v>27093</v>
      </c>
      <c r="L4985">
        <v>1074</v>
      </c>
      <c r="M4985" t="s">
        <v>15687</v>
      </c>
      <c r="Q4985" s="1">
        <v>43794</v>
      </c>
      <c r="R4985" t="s">
        <v>3121</v>
      </c>
      <c r="S4985">
        <v>661</v>
      </c>
      <c r="T4985" t="s">
        <v>9804</v>
      </c>
      <c r="V4985">
        <v>2</v>
      </c>
      <c r="W4985" t="s">
        <v>2629</v>
      </c>
      <c r="X4985">
        <v>8</v>
      </c>
      <c r="Y4985" t="s">
        <v>35044</v>
      </c>
      <c r="AA4985">
        <v>199608</v>
      </c>
      <c r="AB4985">
        <v>127</v>
      </c>
      <c r="AC4985" t="s">
        <v>3375</v>
      </c>
      <c r="AD4985">
        <v>1052</v>
      </c>
      <c r="AE4985" t="s">
        <v>3375</v>
      </c>
      <c r="AF4985">
        <v>2</v>
      </c>
      <c r="AG4985" t="s">
        <v>35025</v>
      </c>
      <c r="AH4985">
        <v>99</v>
      </c>
      <c r="AI4985" t="s">
        <v>34896</v>
      </c>
      <c r="AJ4985">
        <v>661</v>
      </c>
      <c r="AK4985" t="s">
        <v>9804</v>
      </c>
      <c r="AP4985" t="s">
        <v>27094</v>
      </c>
      <c r="AQ4985" t="s">
        <v>27095</v>
      </c>
      <c r="AR4985">
        <v>0</v>
      </c>
      <c r="AS4985" t="s">
        <v>2632</v>
      </c>
      <c r="AT4985" t="s">
        <v>15869</v>
      </c>
      <c r="AW4985">
        <v>56.360751929999999</v>
      </c>
      <c r="AX4985">
        <v>8.6212996400000002</v>
      </c>
      <c r="AY4985" t="s">
        <v>2633</v>
      </c>
      <c r="AZ4985">
        <v>1082</v>
      </c>
      <c r="BA4985" t="s">
        <v>4400</v>
      </c>
    </row>
    <row r="4986" spans="1:53" x14ac:dyDescent="0.25">
      <c r="A4986">
        <v>661200</v>
      </c>
      <c r="C4986">
        <v>7500</v>
      </c>
      <c r="D4986" t="s">
        <v>9801</v>
      </c>
      <c r="E4986" t="s">
        <v>325</v>
      </c>
      <c r="F4986">
        <v>29189927</v>
      </c>
      <c r="H4986" t="s">
        <v>19209</v>
      </c>
      <c r="I4986" t="s">
        <v>27096</v>
      </c>
      <c r="J4986" t="s">
        <v>27097</v>
      </c>
      <c r="K4986" t="s">
        <v>37400</v>
      </c>
      <c r="L4986">
        <v>3202</v>
      </c>
      <c r="M4986">
        <v>11</v>
      </c>
      <c r="Q4986" s="1">
        <v>43794</v>
      </c>
      <c r="R4986" t="s">
        <v>2981</v>
      </c>
      <c r="S4986">
        <v>661</v>
      </c>
      <c r="T4986" t="s">
        <v>9804</v>
      </c>
      <c r="V4986">
        <v>2</v>
      </c>
      <c r="W4986" t="s">
        <v>2629</v>
      </c>
      <c r="X4986">
        <v>1</v>
      </c>
      <c r="Y4986" t="s">
        <v>34899</v>
      </c>
      <c r="AB4986">
        <v>932</v>
      </c>
      <c r="AC4986" t="s">
        <v>324</v>
      </c>
      <c r="AD4986">
        <v>2021</v>
      </c>
      <c r="AE4986" t="s">
        <v>324</v>
      </c>
      <c r="AF4986">
        <v>2</v>
      </c>
      <c r="AG4986" t="s">
        <v>35025</v>
      </c>
      <c r="AH4986">
        <v>10</v>
      </c>
      <c r="AI4986" t="s">
        <v>35050</v>
      </c>
      <c r="AJ4986">
        <v>661</v>
      </c>
      <c r="AK4986" t="s">
        <v>9804</v>
      </c>
      <c r="AP4986" t="s">
        <v>27098</v>
      </c>
      <c r="AR4986">
        <v>0</v>
      </c>
      <c r="AS4986" t="s">
        <v>2632</v>
      </c>
      <c r="AT4986" t="s">
        <v>37401</v>
      </c>
      <c r="AW4986">
        <v>56.360050479999998</v>
      </c>
      <c r="AX4986">
        <v>8.6158213400000001</v>
      </c>
      <c r="AY4986" t="s">
        <v>2633</v>
      </c>
      <c r="AZ4986">
        <v>1082</v>
      </c>
      <c r="BA4986" t="s">
        <v>4400</v>
      </c>
    </row>
    <row r="4987" spans="1:53" x14ac:dyDescent="0.25">
      <c r="A4987">
        <v>661201</v>
      </c>
      <c r="B4987" t="s">
        <v>27099</v>
      </c>
      <c r="C4987">
        <v>7500</v>
      </c>
      <c r="D4987" t="s">
        <v>9801</v>
      </c>
      <c r="E4987" t="s">
        <v>14986</v>
      </c>
      <c r="F4987">
        <v>29189927</v>
      </c>
      <c r="G4987">
        <v>1011381568</v>
      </c>
      <c r="H4987" t="s">
        <v>14987</v>
      </c>
      <c r="I4987" t="s">
        <v>27100</v>
      </c>
      <c r="J4987" t="s">
        <v>14988</v>
      </c>
      <c r="K4987" t="s">
        <v>37893</v>
      </c>
      <c r="L4987">
        <v>1324</v>
      </c>
      <c r="M4987" t="s">
        <v>14989</v>
      </c>
      <c r="Q4987" s="1">
        <v>43787</v>
      </c>
      <c r="R4987" t="s">
        <v>2628</v>
      </c>
      <c r="S4987">
        <v>661</v>
      </c>
      <c r="T4987" t="s">
        <v>9804</v>
      </c>
      <c r="U4987" s="1">
        <v>43770</v>
      </c>
      <c r="V4987">
        <v>2</v>
      </c>
      <c r="W4987" t="s">
        <v>2629</v>
      </c>
      <c r="X4987">
        <v>1</v>
      </c>
      <c r="Y4987" t="s">
        <v>34899</v>
      </c>
      <c r="AA4987">
        <v>200409</v>
      </c>
      <c r="AB4987">
        <v>999</v>
      </c>
      <c r="AC4987" t="s">
        <v>35666</v>
      </c>
      <c r="AD4987">
        <v>2025</v>
      </c>
      <c r="AE4987" t="s">
        <v>14704</v>
      </c>
      <c r="AF4987">
        <v>3</v>
      </c>
      <c r="AG4987" t="s">
        <v>2688</v>
      </c>
      <c r="AH4987">
        <v>7</v>
      </c>
      <c r="AI4987" t="s">
        <v>3444</v>
      </c>
      <c r="AJ4987">
        <v>661</v>
      </c>
      <c r="AK4987" t="s">
        <v>9804</v>
      </c>
      <c r="AL4987">
        <v>2</v>
      </c>
      <c r="AM4987" t="s">
        <v>2703</v>
      </c>
      <c r="AN4987">
        <v>281180</v>
      </c>
      <c r="AP4987" t="s">
        <v>27101</v>
      </c>
      <c r="AQ4987" t="s">
        <v>14991</v>
      </c>
      <c r="AR4987">
        <v>0</v>
      </c>
      <c r="AS4987" t="s">
        <v>2632</v>
      </c>
      <c r="AT4987" t="s">
        <v>36679</v>
      </c>
      <c r="AU4987" t="s">
        <v>37894</v>
      </c>
      <c r="AW4987">
        <v>56.36968057</v>
      </c>
      <c r="AX4987">
        <v>8.6072270799999995</v>
      </c>
      <c r="AY4987" t="s">
        <v>2633</v>
      </c>
      <c r="AZ4987">
        <v>1082</v>
      </c>
      <c r="BA4987" t="s">
        <v>4400</v>
      </c>
    </row>
    <row r="4988" spans="1:53" x14ac:dyDescent="0.25">
      <c r="A4988">
        <v>661210</v>
      </c>
      <c r="B4988" t="s">
        <v>27102</v>
      </c>
      <c r="C4988">
        <v>7500</v>
      </c>
      <c r="D4988" t="s">
        <v>9801</v>
      </c>
      <c r="E4988" t="s">
        <v>27103</v>
      </c>
      <c r="F4988">
        <v>29189927</v>
      </c>
      <c r="G4988">
        <v>1024812673</v>
      </c>
      <c r="H4988" t="s">
        <v>38172</v>
      </c>
      <c r="I4988" t="s">
        <v>27104</v>
      </c>
      <c r="J4988" t="s">
        <v>15867</v>
      </c>
      <c r="K4988" t="s">
        <v>38173</v>
      </c>
      <c r="L4988">
        <v>1324</v>
      </c>
      <c r="M4988" t="s">
        <v>27105</v>
      </c>
      <c r="Q4988" s="1">
        <v>44148</v>
      </c>
      <c r="R4988" t="s">
        <v>2628</v>
      </c>
      <c r="S4988">
        <v>661</v>
      </c>
      <c r="T4988" t="s">
        <v>9804</v>
      </c>
      <c r="V4988">
        <v>2</v>
      </c>
      <c r="W4988" t="s">
        <v>2629</v>
      </c>
      <c r="X4988">
        <v>1</v>
      </c>
      <c r="Y4988" t="s">
        <v>34899</v>
      </c>
      <c r="AA4988">
        <v>196208</v>
      </c>
      <c r="AB4988">
        <v>125</v>
      </c>
      <c r="AC4988" t="s">
        <v>3462</v>
      </c>
      <c r="AD4988">
        <v>1014</v>
      </c>
      <c r="AE4988" t="s">
        <v>102</v>
      </c>
      <c r="AF4988">
        <v>1</v>
      </c>
      <c r="AG4988" t="s">
        <v>34895</v>
      </c>
      <c r="AH4988">
        <v>24</v>
      </c>
      <c r="AI4988" t="s">
        <v>3462</v>
      </c>
      <c r="AJ4988">
        <v>661</v>
      </c>
      <c r="AK4988" t="s">
        <v>9804</v>
      </c>
      <c r="AO4988">
        <v>281421</v>
      </c>
      <c r="AP4988" t="s">
        <v>15868</v>
      </c>
      <c r="AQ4988" t="s">
        <v>27106</v>
      </c>
      <c r="AR4988">
        <v>2</v>
      </c>
      <c r="AS4988" t="s">
        <v>3549</v>
      </c>
      <c r="AT4988" t="s">
        <v>36679</v>
      </c>
      <c r="AW4988">
        <v>56.369917239999999</v>
      </c>
      <c r="AX4988">
        <v>8.6080859099999998</v>
      </c>
      <c r="AY4988" t="s">
        <v>2633</v>
      </c>
      <c r="AZ4988">
        <v>1082</v>
      </c>
      <c r="BA4988" t="s">
        <v>4400</v>
      </c>
    </row>
    <row r="4989" spans="1:53" x14ac:dyDescent="0.25">
      <c r="A4989">
        <v>661247</v>
      </c>
      <c r="B4989" t="s">
        <v>27107</v>
      </c>
      <c r="C4989">
        <v>7500</v>
      </c>
      <c r="D4989" t="s">
        <v>9801</v>
      </c>
      <c r="E4989" t="s">
        <v>27107</v>
      </c>
      <c r="F4989">
        <v>29548404</v>
      </c>
      <c r="G4989">
        <v>1003343266</v>
      </c>
      <c r="H4989" t="s">
        <v>27108</v>
      </c>
      <c r="I4989" t="s">
        <v>27109</v>
      </c>
      <c r="J4989" t="s">
        <v>27110</v>
      </c>
      <c r="K4989" t="s">
        <v>27111</v>
      </c>
      <c r="L4989">
        <v>7920</v>
      </c>
      <c r="M4989">
        <v>8</v>
      </c>
      <c r="Q4989" s="1">
        <v>44089</v>
      </c>
      <c r="R4989" t="s">
        <v>2628</v>
      </c>
      <c r="V4989">
        <v>4</v>
      </c>
      <c r="W4989" t="s">
        <v>3081</v>
      </c>
      <c r="X4989">
        <v>1</v>
      </c>
      <c r="Y4989" t="s">
        <v>34899</v>
      </c>
      <c r="AA4989">
        <v>197808</v>
      </c>
      <c r="AB4989">
        <v>137</v>
      </c>
      <c r="AC4989" t="s">
        <v>3522</v>
      </c>
      <c r="AD4989">
        <v>1053</v>
      </c>
      <c r="AE4989" t="s">
        <v>3522</v>
      </c>
      <c r="AF4989">
        <v>1</v>
      </c>
      <c r="AG4989" t="s">
        <v>34895</v>
      </c>
      <c r="AH4989">
        <v>30</v>
      </c>
      <c r="AI4989" t="s">
        <v>3512</v>
      </c>
      <c r="AJ4989">
        <v>661</v>
      </c>
      <c r="AK4989" t="s">
        <v>9804</v>
      </c>
      <c r="AO4989">
        <v>661248</v>
      </c>
      <c r="AP4989" t="s">
        <v>27112</v>
      </c>
      <c r="AQ4989" t="s">
        <v>27113</v>
      </c>
      <c r="AR4989">
        <v>2</v>
      </c>
      <c r="AS4989" t="s">
        <v>3549</v>
      </c>
      <c r="AT4989" t="s">
        <v>26956</v>
      </c>
      <c r="AW4989">
        <v>56.37718606</v>
      </c>
      <c r="AX4989">
        <v>8.6044817099999999</v>
      </c>
      <c r="AY4989" t="s">
        <v>2633</v>
      </c>
      <c r="AZ4989">
        <v>1082</v>
      </c>
      <c r="BA4989" t="s">
        <v>4400</v>
      </c>
    </row>
    <row r="4990" spans="1:53" x14ac:dyDescent="0.25">
      <c r="A4990">
        <v>661248</v>
      </c>
      <c r="B4990" t="s">
        <v>27114</v>
      </c>
      <c r="C4990">
        <v>7500</v>
      </c>
      <c r="D4990" t="s">
        <v>9801</v>
      </c>
      <c r="E4990" t="s">
        <v>27115</v>
      </c>
      <c r="F4990">
        <v>29548404</v>
      </c>
      <c r="G4990">
        <v>1003343266</v>
      </c>
      <c r="H4990" t="s">
        <v>27108</v>
      </c>
      <c r="I4990" t="s">
        <v>27109</v>
      </c>
      <c r="J4990" t="s">
        <v>27110</v>
      </c>
      <c r="K4990" t="s">
        <v>27111</v>
      </c>
      <c r="L4990">
        <v>7920</v>
      </c>
      <c r="M4990">
        <v>8</v>
      </c>
      <c r="Q4990" s="1">
        <v>44089</v>
      </c>
      <c r="R4990" t="s">
        <v>2628</v>
      </c>
      <c r="V4990">
        <v>4</v>
      </c>
      <c r="W4990" t="s">
        <v>3081</v>
      </c>
      <c r="X4990">
        <v>1</v>
      </c>
      <c r="Y4990" t="s">
        <v>34899</v>
      </c>
      <c r="AA4990">
        <v>200203</v>
      </c>
      <c r="AB4990">
        <v>137</v>
      </c>
      <c r="AC4990" t="s">
        <v>3522</v>
      </c>
      <c r="AD4990">
        <v>1053</v>
      </c>
      <c r="AE4990" t="s">
        <v>3522</v>
      </c>
      <c r="AF4990">
        <v>4</v>
      </c>
      <c r="AG4990" t="s">
        <v>35075</v>
      </c>
      <c r="AH4990">
        <v>30</v>
      </c>
      <c r="AI4990" t="s">
        <v>3512</v>
      </c>
      <c r="AJ4990">
        <v>661</v>
      </c>
      <c r="AK4990" t="s">
        <v>9804</v>
      </c>
      <c r="AP4990" t="s">
        <v>27112</v>
      </c>
      <c r="AQ4990" t="s">
        <v>27113</v>
      </c>
      <c r="AR4990">
        <v>1</v>
      </c>
      <c r="AS4990" t="s">
        <v>3533</v>
      </c>
      <c r="AT4990" t="s">
        <v>26956</v>
      </c>
      <c r="AW4990">
        <v>56.37718606</v>
      </c>
      <c r="AX4990">
        <v>8.6044817099999999</v>
      </c>
      <c r="AY4990" t="s">
        <v>2633</v>
      </c>
      <c r="AZ4990">
        <v>1082</v>
      </c>
      <c r="BA4990" t="s">
        <v>4400</v>
      </c>
    </row>
    <row r="4991" spans="1:53" x14ac:dyDescent="0.25">
      <c r="A4991">
        <v>661300</v>
      </c>
      <c r="B4991" t="s">
        <v>40694</v>
      </c>
      <c r="C4991">
        <v>7500</v>
      </c>
      <c r="D4991" t="s">
        <v>9801</v>
      </c>
      <c r="E4991" t="s">
        <v>1925</v>
      </c>
      <c r="F4991">
        <v>31068517</v>
      </c>
      <c r="G4991">
        <v>1001670691</v>
      </c>
      <c r="H4991" t="s">
        <v>27116</v>
      </c>
      <c r="I4991" t="s">
        <v>27117</v>
      </c>
      <c r="J4991" t="s">
        <v>27118</v>
      </c>
      <c r="K4991" t="s">
        <v>40695</v>
      </c>
      <c r="L4991">
        <v>4088</v>
      </c>
      <c r="M4991">
        <v>72</v>
      </c>
      <c r="Q4991" s="1">
        <v>43787</v>
      </c>
      <c r="R4991" t="s">
        <v>2628</v>
      </c>
      <c r="V4991">
        <v>5</v>
      </c>
      <c r="W4991" t="s">
        <v>2938</v>
      </c>
      <c r="X4991">
        <v>1</v>
      </c>
      <c r="Y4991" t="s">
        <v>34899</v>
      </c>
      <c r="Z4991">
        <v>10</v>
      </c>
      <c r="AA4991">
        <v>196808</v>
      </c>
      <c r="AB4991">
        <v>123</v>
      </c>
      <c r="AC4991" t="s">
        <v>109</v>
      </c>
      <c r="AD4991">
        <v>1011</v>
      </c>
      <c r="AE4991" t="s">
        <v>109</v>
      </c>
      <c r="AF4991">
        <v>1</v>
      </c>
      <c r="AG4991" t="s">
        <v>34895</v>
      </c>
      <c r="AH4991">
        <v>80</v>
      </c>
      <c r="AI4991" t="s">
        <v>109</v>
      </c>
      <c r="AJ4991">
        <v>661</v>
      </c>
      <c r="AK4991" t="s">
        <v>9804</v>
      </c>
      <c r="AP4991" t="s">
        <v>27119</v>
      </c>
      <c r="AQ4991" t="s">
        <v>40696</v>
      </c>
      <c r="AR4991">
        <v>0</v>
      </c>
      <c r="AS4991" t="s">
        <v>2632</v>
      </c>
      <c r="AT4991" t="s">
        <v>40690</v>
      </c>
      <c r="AW4991">
        <v>56.36488619</v>
      </c>
      <c r="AX4991">
        <v>8.6354250300000004</v>
      </c>
      <c r="AY4991" t="s">
        <v>2633</v>
      </c>
      <c r="AZ4991">
        <v>1082</v>
      </c>
      <c r="BA4991" t="s">
        <v>4400</v>
      </c>
    </row>
    <row r="4992" spans="1:53" x14ac:dyDescent="0.25">
      <c r="A4992">
        <v>661302</v>
      </c>
      <c r="B4992" t="s">
        <v>40697</v>
      </c>
      <c r="C4992">
        <v>7500</v>
      </c>
      <c r="D4992" t="s">
        <v>9801</v>
      </c>
      <c r="E4992" t="s">
        <v>40698</v>
      </c>
      <c r="F4992">
        <v>28311257</v>
      </c>
      <c r="G4992">
        <v>1015611584</v>
      </c>
      <c r="H4992" t="s">
        <v>9802</v>
      </c>
      <c r="I4992" t="s">
        <v>27120</v>
      </c>
      <c r="J4992" t="s">
        <v>9803</v>
      </c>
      <c r="K4992" t="s">
        <v>14342</v>
      </c>
      <c r="L4992">
        <v>6570</v>
      </c>
      <c r="M4992">
        <v>112</v>
      </c>
      <c r="Q4992" s="1">
        <v>44564</v>
      </c>
      <c r="R4992" t="s">
        <v>2628</v>
      </c>
      <c r="U4992" s="1">
        <v>44561</v>
      </c>
      <c r="V4992">
        <v>4</v>
      </c>
      <c r="W4992" t="s">
        <v>3081</v>
      </c>
      <c r="X4992">
        <v>1</v>
      </c>
      <c r="Y4992" t="s">
        <v>34899</v>
      </c>
      <c r="AA4992">
        <v>194710</v>
      </c>
      <c r="AB4992">
        <v>261</v>
      </c>
      <c r="AC4992" t="s">
        <v>9210</v>
      </c>
      <c r="AD4992">
        <v>1071</v>
      </c>
      <c r="AE4992" t="s">
        <v>111</v>
      </c>
      <c r="AF4992">
        <v>3</v>
      </c>
      <c r="AG4992" t="s">
        <v>2688</v>
      </c>
      <c r="AH4992">
        <v>99</v>
      </c>
      <c r="AI4992" t="s">
        <v>34896</v>
      </c>
      <c r="AJ4992">
        <v>661</v>
      </c>
      <c r="AK4992" t="s">
        <v>9804</v>
      </c>
      <c r="AL4992">
        <v>2</v>
      </c>
      <c r="AM4992" t="s">
        <v>2703</v>
      </c>
      <c r="AN4992">
        <v>280052</v>
      </c>
      <c r="AO4992">
        <v>280052</v>
      </c>
      <c r="AP4992" t="s">
        <v>9805</v>
      </c>
      <c r="AQ4992" t="s">
        <v>9806</v>
      </c>
      <c r="AR4992">
        <v>2</v>
      </c>
      <c r="AS4992" t="s">
        <v>3549</v>
      </c>
      <c r="AT4992" t="s">
        <v>14345</v>
      </c>
      <c r="AW4992">
        <v>56.374066290000002</v>
      </c>
      <c r="AX4992">
        <v>8.6397090599999995</v>
      </c>
      <c r="AY4992" t="s">
        <v>2633</v>
      </c>
      <c r="AZ4992">
        <v>1082</v>
      </c>
      <c r="BA4992" t="s">
        <v>4400</v>
      </c>
    </row>
    <row r="4993" spans="1:53" x14ac:dyDescent="0.25">
      <c r="A4993">
        <v>661303</v>
      </c>
      <c r="B4993" t="s">
        <v>27121</v>
      </c>
      <c r="C4993">
        <v>7500</v>
      </c>
      <c r="D4993" t="s">
        <v>9801</v>
      </c>
      <c r="E4993" t="s">
        <v>1926</v>
      </c>
      <c r="F4993">
        <v>27884954</v>
      </c>
      <c r="G4993">
        <v>1010727177</v>
      </c>
      <c r="H4993" t="s">
        <v>40699</v>
      </c>
      <c r="J4993" t="s">
        <v>27122</v>
      </c>
      <c r="K4993" t="s">
        <v>40700</v>
      </c>
      <c r="L4993">
        <v>432</v>
      </c>
      <c r="M4993">
        <v>18</v>
      </c>
      <c r="Q4993" s="1">
        <v>44074</v>
      </c>
      <c r="R4993" t="s">
        <v>2628</v>
      </c>
      <c r="V4993">
        <v>5</v>
      </c>
      <c r="W4993" t="s">
        <v>2938</v>
      </c>
      <c r="X4993">
        <v>1</v>
      </c>
      <c r="Y4993" t="s">
        <v>34899</v>
      </c>
      <c r="Z4993">
        <v>10</v>
      </c>
      <c r="AA4993">
        <v>200408</v>
      </c>
      <c r="AB4993">
        <v>123</v>
      </c>
      <c r="AC4993" t="s">
        <v>109</v>
      </c>
      <c r="AD4993">
        <v>1011</v>
      </c>
      <c r="AE4993" t="s">
        <v>109</v>
      </c>
      <c r="AF4993">
        <v>1</v>
      </c>
      <c r="AG4993" t="s">
        <v>34895</v>
      </c>
      <c r="AH4993">
        <v>80</v>
      </c>
      <c r="AI4993" t="s">
        <v>109</v>
      </c>
      <c r="AJ4993">
        <v>661</v>
      </c>
      <c r="AK4993" t="s">
        <v>9804</v>
      </c>
      <c r="AP4993" t="s">
        <v>27123</v>
      </c>
      <c r="AQ4993" t="s">
        <v>27124</v>
      </c>
      <c r="AR4993">
        <v>0</v>
      </c>
      <c r="AS4993" t="s">
        <v>2632</v>
      </c>
      <c r="AT4993" t="s">
        <v>40701</v>
      </c>
      <c r="AW4993">
        <v>56.359714330000003</v>
      </c>
      <c r="AX4993">
        <v>8.5979856100000003</v>
      </c>
      <c r="AY4993" t="s">
        <v>2633</v>
      </c>
      <c r="AZ4993">
        <v>1082</v>
      </c>
      <c r="BA4993" t="s">
        <v>4400</v>
      </c>
    </row>
    <row r="4994" spans="1:53" x14ac:dyDescent="0.25">
      <c r="A4994">
        <v>661402</v>
      </c>
      <c r="B4994" t="s">
        <v>27125</v>
      </c>
      <c r="C4994">
        <v>7500</v>
      </c>
      <c r="D4994" t="s">
        <v>9801</v>
      </c>
      <c r="E4994" t="s">
        <v>27126</v>
      </c>
      <c r="F4994">
        <v>28311257</v>
      </c>
      <c r="G4994">
        <v>1003401778</v>
      </c>
      <c r="H4994" t="s">
        <v>9802</v>
      </c>
      <c r="I4994" t="s">
        <v>27127</v>
      </c>
      <c r="J4994" t="s">
        <v>9803</v>
      </c>
      <c r="K4994" t="s">
        <v>37304</v>
      </c>
      <c r="L4994">
        <v>1324</v>
      </c>
      <c r="M4994">
        <v>70</v>
      </c>
      <c r="Q4994" s="1">
        <v>44861</v>
      </c>
      <c r="R4994" t="s">
        <v>2628</v>
      </c>
      <c r="V4994">
        <v>4</v>
      </c>
      <c r="W4994" t="s">
        <v>3081</v>
      </c>
      <c r="X4994">
        <v>1</v>
      </c>
      <c r="Y4994" t="s">
        <v>34899</v>
      </c>
      <c r="AA4994">
        <v>189101</v>
      </c>
      <c r="AB4994">
        <v>241</v>
      </c>
      <c r="AC4994" t="s">
        <v>3891</v>
      </c>
      <c r="AD4994">
        <v>1071</v>
      </c>
      <c r="AE4994" t="s">
        <v>111</v>
      </c>
      <c r="AF4994">
        <v>1</v>
      </c>
      <c r="AG4994" t="s">
        <v>34895</v>
      </c>
      <c r="AH4994">
        <v>99</v>
      </c>
      <c r="AI4994" t="s">
        <v>34896</v>
      </c>
      <c r="AJ4994">
        <v>661</v>
      </c>
      <c r="AK4994" t="s">
        <v>9804</v>
      </c>
      <c r="AO4994">
        <v>280052</v>
      </c>
      <c r="AP4994" t="s">
        <v>9805</v>
      </c>
      <c r="AQ4994" t="s">
        <v>9806</v>
      </c>
      <c r="AR4994">
        <v>2</v>
      </c>
      <c r="AS4994" t="s">
        <v>3549</v>
      </c>
      <c r="AT4994" t="s">
        <v>36679</v>
      </c>
      <c r="AW4994">
        <v>56.372312880000003</v>
      </c>
      <c r="AX4994">
        <v>8.6040034199999997</v>
      </c>
      <c r="AY4994" t="s">
        <v>2633</v>
      </c>
      <c r="AZ4994">
        <v>1082</v>
      </c>
      <c r="BA4994" t="s">
        <v>4400</v>
      </c>
    </row>
    <row r="4995" spans="1:53" x14ac:dyDescent="0.25">
      <c r="A4995">
        <v>661404</v>
      </c>
      <c r="B4995" t="s">
        <v>27128</v>
      </c>
      <c r="C4995">
        <v>7500</v>
      </c>
      <c r="D4995" t="s">
        <v>9801</v>
      </c>
      <c r="E4995" t="s">
        <v>27129</v>
      </c>
      <c r="F4995">
        <v>30773047</v>
      </c>
      <c r="G4995">
        <v>1013860668</v>
      </c>
      <c r="H4995" t="s">
        <v>27130</v>
      </c>
      <c r="I4995" t="s">
        <v>27131</v>
      </c>
      <c r="J4995" t="s">
        <v>27132</v>
      </c>
      <c r="K4995" t="s">
        <v>27133</v>
      </c>
      <c r="L4995">
        <v>2060</v>
      </c>
      <c r="M4995">
        <v>1</v>
      </c>
      <c r="Q4995" s="1">
        <v>42655</v>
      </c>
      <c r="R4995" t="s">
        <v>2628</v>
      </c>
      <c r="U4995" s="1">
        <v>42644</v>
      </c>
      <c r="V4995">
        <v>4</v>
      </c>
      <c r="W4995" t="s">
        <v>3081</v>
      </c>
      <c r="X4995">
        <v>4</v>
      </c>
      <c r="Y4995" t="s">
        <v>3442</v>
      </c>
      <c r="AA4995">
        <v>196702</v>
      </c>
      <c r="AB4995">
        <v>383</v>
      </c>
      <c r="AC4995" t="s">
        <v>3721</v>
      </c>
      <c r="AD4995">
        <v>1085</v>
      </c>
      <c r="AE4995" t="s">
        <v>35115</v>
      </c>
      <c r="AF4995">
        <v>3</v>
      </c>
      <c r="AG4995" t="s">
        <v>2688</v>
      </c>
      <c r="AH4995">
        <v>99</v>
      </c>
      <c r="AI4995" t="s">
        <v>34896</v>
      </c>
      <c r="AJ4995">
        <v>661</v>
      </c>
      <c r="AK4995" t="s">
        <v>9804</v>
      </c>
      <c r="AL4995">
        <v>2</v>
      </c>
      <c r="AM4995" t="s">
        <v>2703</v>
      </c>
      <c r="AN4995">
        <v>661406</v>
      </c>
      <c r="AO4995">
        <v>791413</v>
      </c>
      <c r="AP4995" t="s">
        <v>27134</v>
      </c>
      <c r="AQ4995" t="s">
        <v>27135</v>
      </c>
      <c r="AR4995">
        <v>2</v>
      </c>
      <c r="AS4995" t="s">
        <v>3549</v>
      </c>
      <c r="AT4995" t="s">
        <v>9853</v>
      </c>
      <c r="AW4995">
        <v>56.370727916009898</v>
      </c>
      <c r="AX4995">
        <v>8.6171015167390905</v>
      </c>
      <c r="AY4995" t="s">
        <v>2633</v>
      </c>
      <c r="AZ4995">
        <v>1082</v>
      </c>
      <c r="BA4995" t="s">
        <v>4400</v>
      </c>
    </row>
    <row r="4996" spans="1:53" x14ac:dyDescent="0.25">
      <c r="A4996">
        <v>661406</v>
      </c>
      <c r="B4996" t="s">
        <v>27136</v>
      </c>
      <c r="C4996">
        <v>7500</v>
      </c>
      <c r="D4996" t="s">
        <v>9801</v>
      </c>
      <c r="E4996" t="s">
        <v>27137</v>
      </c>
      <c r="F4996">
        <v>30773047</v>
      </c>
      <c r="G4996">
        <v>1013860668</v>
      </c>
      <c r="H4996" t="s">
        <v>11812</v>
      </c>
      <c r="I4996" t="s">
        <v>27131</v>
      </c>
      <c r="J4996" t="s">
        <v>9652</v>
      </c>
      <c r="K4996" t="s">
        <v>27138</v>
      </c>
      <c r="L4996">
        <v>2060</v>
      </c>
      <c r="M4996" t="s">
        <v>6929</v>
      </c>
      <c r="Q4996" s="1">
        <v>44216</v>
      </c>
      <c r="R4996" t="s">
        <v>2628</v>
      </c>
      <c r="V4996">
        <v>4</v>
      </c>
      <c r="W4996" t="s">
        <v>3081</v>
      </c>
      <c r="X4996">
        <v>4</v>
      </c>
      <c r="Y4996" t="s">
        <v>3442</v>
      </c>
      <c r="AA4996">
        <v>196508</v>
      </c>
      <c r="AB4996">
        <v>312</v>
      </c>
      <c r="AC4996" t="s">
        <v>35118</v>
      </c>
      <c r="AD4996">
        <v>1085</v>
      </c>
      <c r="AE4996" t="s">
        <v>35115</v>
      </c>
      <c r="AF4996">
        <v>1</v>
      </c>
      <c r="AG4996" t="s">
        <v>34895</v>
      </c>
      <c r="AH4996">
        <v>99</v>
      </c>
      <c r="AI4996" t="s">
        <v>34896</v>
      </c>
      <c r="AJ4996">
        <v>661</v>
      </c>
      <c r="AK4996" t="s">
        <v>9804</v>
      </c>
      <c r="AO4996">
        <v>791413</v>
      </c>
      <c r="AP4996" t="s">
        <v>11814</v>
      </c>
      <c r="AQ4996" t="s">
        <v>11815</v>
      </c>
      <c r="AR4996">
        <v>2</v>
      </c>
      <c r="AS4996" t="s">
        <v>3549</v>
      </c>
      <c r="AT4996" t="s">
        <v>9853</v>
      </c>
      <c r="AW4996">
        <v>56.371012780000001</v>
      </c>
      <c r="AX4996">
        <v>8.6193658400000004</v>
      </c>
      <c r="AY4996" t="s">
        <v>2633</v>
      </c>
      <c r="AZ4996">
        <v>1082</v>
      </c>
      <c r="BA4996" t="s">
        <v>4400</v>
      </c>
    </row>
    <row r="4997" spans="1:53" x14ac:dyDescent="0.25">
      <c r="A4997">
        <v>661407</v>
      </c>
      <c r="B4997" t="s">
        <v>27139</v>
      </c>
      <c r="C4997">
        <v>7500</v>
      </c>
      <c r="D4997" t="s">
        <v>9801</v>
      </c>
      <c r="E4997" t="s">
        <v>27140</v>
      </c>
      <c r="F4997">
        <v>30773047</v>
      </c>
      <c r="G4997">
        <v>1013860668</v>
      </c>
      <c r="H4997" t="s">
        <v>40702</v>
      </c>
      <c r="I4997" t="s">
        <v>27131</v>
      </c>
      <c r="J4997" t="s">
        <v>27141</v>
      </c>
      <c r="K4997" t="s">
        <v>27133</v>
      </c>
      <c r="L4997">
        <v>2060</v>
      </c>
      <c r="M4997">
        <v>1</v>
      </c>
      <c r="Q4997" s="1">
        <v>42655</v>
      </c>
      <c r="R4997" t="s">
        <v>2628</v>
      </c>
      <c r="U4997" s="1">
        <v>42644</v>
      </c>
      <c r="V4997">
        <v>4</v>
      </c>
      <c r="W4997" t="s">
        <v>3081</v>
      </c>
      <c r="X4997">
        <v>4</v>
      </c>
      <c r="Y4997" t="s">
        <v>3442</v>
      </c>
      <c r="AA4997">
        <v>195804</v>
      </c>
      <c r="AB4997">
        <v>380</v>
      </c>
      <c r="AC4997" t="s">
        <v>3959</v>
      </c>
      <c r="AD4997">
        <v>1085</v>
      </c>
      <c r="AE4997" t="s">
        <v>35115</v>
      </c>
      <c r="AF4997">
        <v>3</v>
      </c>
      <c r="AG4997" t="s">
        <v>2688</v>
      </c>
      <c r="AH4997">
        <v>99</v>
      </c>
      <c r="AI4997" t="s">
        <v>34896</v>
      </c>
      <c r="AJ4997">
        <v>661</v>
      </c>
      <c r="AK4997" t="s">
        <v>9804</v>
      </c>
      <c r="AL4997">
        <v>2</v>
      </c>
      <c r="AM4997" t="s">
        <v>2703</v>
      </c>
      <c r="AN4997">
        <v>661406</v>
      </c>
      <c r="AO4997">
        <v>791413</v>
      </c>
      <c r="AP4997" t="s">
        <v>27142</v>
      </c>
      <c r="AQ4997" t="s">
        <v>9544</v>
      </c>
      <c r="AR4997">
        <v>2</v>
      </c>
      <c r="AS4997" t="s">
        <v>3549</v>
      </c>
      <c r="AT4997" t="s">
        <v>9853</v>
      </c>
      <c r="AW4997">
        <v>56.370727916009898</v>
      </c>
      <c r="AX4997">
        <v>8.6171015167390905</v>
      </c>
      <c r="AY4997" t="s">
        <v>2633</v>
      </c>
      <c r="AZ4997">
        <v>1082</v>
      </c>
      <c r="BA4997" t="s">
        <v>4400</v>
      </c>
    </row>
    <row r="4998" spans="1:53" x14ac:dyDescent="0.25">
      <c r="A4998">
        <v>661411</v>
      </c>
      <c r="B4998" t="s">
        <v>27143</v>
      </c>
      <c r="C4998">
        <v>7500</v>
      </c>
      <c r="D4998" t="s">
        <v>9801</v>
      </c>
      <c r="E4998" t="s">
        <v>27144</v>
      </c>
      <c r="F4998">
        <v>28311257</v>
      </c>
      <c r="G4998">
        <v>1003401778</v>
      </c>
      <c r="H4998" t="s">
        <v>40703</v>
      </c>
      <c r="I4998" t="s">
        <v>27145</v>
      </c>
      <c r="J4998" t="s">
        <v>9803</v>
      </c>
      <c r="K4998" t="s">
        <v>36678</v>
      </c>
      <c r="L4998">
        <v>1324</v>
      </c>
      <c r="M4998">
        <v>70</v>
      </c>
      <c r="Q4998" s="1">
        <v>40364</v>
      </c>
      <c r="R4998" t="s">
        <v>2628</v>
      </c>
      <c r="U4998" s="1">
        <v>40360</v>
      </c>
      <c r="V4998">
        <v>4</v>
      </c>
      <c r="W4998" t="s">
        <v>3081</v>
      </c>
      <c r="X4998">
        <v>1</v>
      </c>
      <c r="Y4998" t="s">
        <v>34899</v>
      </c>
      <c r="AA4998">
        <v>186201</v>
      </c>
      <c r="AB4998">
        <v>242</v>
      </c>
      <c r="AC4998" t="s">
        <v>3671</v>
      </c>
      <c r="AD4998">
        <v>1071</v>
      </c>
      <c r="AE4998" t="s">
        <v>111</v>
      </c>
      <c r="AF4998">
        <v>5</v>
      </c>
      <c r="AG4998" t="s">
        <v>3739</v>
      </c>
      <c r="AH4998">
        <v>99</v>
      </c>
      <c r="AI4998" t="s">
        <v>34896</v>
      </c>
      <c r="AJ4998">
        <v>661</v>
      </c>
      <c r="AK4998" t="s">
        <v>9804</v>
      </c>
      <c r="AL4998">
        <v>2</v>
      </c>
      <c r="AM4998" t="s">
        <v>2703</v>
      </c>
      <c r="AN4998">
        <v>280052</v>
      </c>
      <c r="AP4998" t="s">
        <v>27146</v>
      </c>
      <c r="AQ4998" t="s">
        <v>27147</v>
      </c>
      <c r="AR4998">
        <v>1</v>
      </c>
      <c r="AS4998" t="s">
        <v>3533</v>
      </c>
      <c r="AT4998" t="s">
        <v>36679</v>
      </c>
      <c r="AW4998">
        <v>56.372309340650702</v>
      </c>
      <c r="AX4998">
        <v>8.6039929349224291</v>
      </c>
      <c r="AY4998" t="s">
        <v>2633</v>
      </c>
      <c r="AZ4998">
        <v>1082</v>
      </c>
      <c r="BA4998" t="s">
        <v>4400</v>
      </c>
    </row>
    <row r="4999" spans="1:53" x14ac:dyDescent="0.25">
      <c r="A4999">
        <v>661414</v>
      </c>
      <c r="B4999" t="s">
        <v>27148</v>
      </c>
      <c r="C4999">
        <v>7500</v>
      </c>
      <c r="D4999" t="s">
        <v>9801</v>
      </c>
      <c r="E4999" t="s">
        <v>27149</v>
      </c>
      <c r="F4999">
        <v>28311257</v>
      </c>
      <c r="G4999">
        <v>1003401778</v>
      </c>
      <c r="H4999" t="s">
        <v>9802</v>
      </c>
      <c r="I4999" t="s">
        <v>27145</v>
      </c>
      <c r="J4999" t="s">
        <v>9803</v>
      </c>
      <c r="K4999" t="s">
        <v>36678</v>
      </c>
      <c r="L4999">
        <v>1324</v>
      </c>
      <c r="M4999">
        <v>70</v>
      </c>
      <c r="Q4999" s="1">
        <v>44377</v>
      </c>
      <c r="R4999" t="s">
        <v>2628</v>
      </c>
      <c r="V4999">
        <v>4</v>
      </c>
      <c r="W4999" t="s">
        <v>3081</v>
      </c>
      <c r="X4999">
        <v>1</v>
      </c>
      <c r="Y4999" t="s">
        <v>34899</v>
      </c>
      <c r="AA4999">
        <v>186201</v>
      </c>
      <c r="AB4999">
        <v>242</v>
      </c>
      <c r="AC4999" t="s">
        <v>3671</v>
      </c>
      <c r="AD4999">
        <v>1071</v>
      </c>
      <c r="AE4999" t="s">
        <v>111</v>
      </c>
      <c r="AF4999">
        <v>1</v>
      </c>
      <c r="AG4999" t="s">
        <v>34895</v>
      </c>
      <c r="AH4999">
        <v>99</v>
      </c>
      <c r="AI4999" t="s">
        <v>34896</v>
      </c>
      <c r="AJ4999">
        <v>661</v>
      </c>
      <c r="AK4999" t="s">
        <v>9804</v>
      </c>
      <c r="AO4999">
        <v>280052</v>
      </c>
      <c r="AP4999" t="s">
        <v>9805</v>
      </c>
      <c r="AQ4999" t="s">
        <v>9806</v>
      </c>
      <c r="AR4999">
        <v>2</v>
      </c>
      <c r="AS4999" t="s">
        <v>3549</v>
      </c>
      <c r="AT4999" t="s">
        <v>36679</v>
      </c>
      <c r="AW4999">
        <v>56.372312880000003</v>
      </c>
      <c r="AX4999">
        <v>8.6040034199999997</v>
      </c>
      <c r="AY4999" t="s">
        <v>2633</v>
      </c>
      <c r="AZ4999">
        <v>1082</v>
      </c>
      <c r="BA4999" t="s">
        <v>4400</v>
      </c>
    </row>
    <row r="5000" spans="1:53" x14ac:dyDescent="0.25">
      <c r="A5000">
        <v>661415</v>
      </c>
      <c r="B5000" t="s">
        <v>27150</v>
      </c>
      <c r="C5000">
        <v>7500</v>
      </c>
      <c r="D5000" t="s">
        <v>9801</v>
      </c>
      <c r="E5000" t="s">
        <v>40704</v>
      </c>
      <c r="F5000">
        <v>30773047</v>
      </c>
      <c r="G5000">
        <v>1013860668</v>
      </c>
      <c r="H5000" t="s">
        <v>40705</v>
      </c>
      <c r="I5000" t="s">
        <v>27131</v>
      </c>
      <c r="J5000" t="s">
        <v>27151</v>
      </c>
      <c r="K5000" t="s">
        <v>27133</v>
      </c>
      <c r="L5000">
        <v>2060</v>
      </c>
      <c r="M5000" t="s">
        <v>6929</v>
      </c>
      <c r="Q5000" s="1">
        <v>42662</v>
      </c>
      <c r="R5000" t="s">
        <v>2628</v>
      </c>
      <c r="U5000" s="1">
        <v>42681</v>
      </c>
      <c r="V5000">
        <v>4</v>
      </c>
      <c r="W5000" t="s">
        <v>3081</v>
      </c>
      <c r="X5000">
        <v>4</v>
      </c>
      <c r="Y5000" t="s">
        <v>3442</v>
      </c>
      <c r="AA5000">
        <v>200511</v>
      </c>
      <c r="AB5000">
        <v>333</v>
      </c>
      <c r="AC5000" t="s">
        <v>35326</v>
      </c>
      <c r="AD5000">
        <v>1085</v>
      </c>
      <c r="AE5000" t="s">
        <v>35115</v>
      </c>
      <c r="AF5000">
        <v>3</v>
      </c>
      <c r="AG5000" t="s">
        <v>2688</v>
      </c>
      <c r="AH5000">
        <v>99</v>
      </c>
      <c r="AI5000" t="s">
        <v>34896</v>
      </c>
      <c r="AJ5000">
        <v>661</v>
      </c>
      <c r="AK5000" t="s">
        <v>9804</v>
      </c>
      <c r="AL5000">
        <v>2</v>
      </c>
      <c r="AM5000" t="s">
        <v>2703</v>
      </c>
      <c r="AN5000">
        <v>661406</v>
      </c>
      <c r="AO5000">
        <v>791413</v>
      </c>
      <c r="AP5000" t="s">
        <v>27152</v>
      </c>
      <c r="AQ5000" t="s">
        <v>27153</v>
      </c>
      <c r="AR5000">
        <v>2</v>
      </c>
      <c r="AS5000" t="s">
        <v>3549</v>
      </c>
      <c r="AT5000" t="s">
        <v>9853</v>
      </c>
      <c r="AW5000">
        <v>56.371012780574901</v>
      </c>
      <c r="AX5000">
        <v>8.6193658360456205</v>
      </c>
      <c r="AY5000" t="s">
        <v>2633</v>
      </c>
      <c r="AZ5000">
        <v>1082</v>
      </c>
      <c r="BA5000" t="s">
        <v>4400</v>
      </c>
    </row>
    <row r="5001" spans="1:53" x14ac:dyDescent="0.25">
      <c r="A5001">
        <v>661416</v>
      </c>
      <c r="B5001" t="s">
        <v>27154</v>
      </c>
      <c r="C5001">
        <v>7500</v>
      </c>
      <c r="D5001" t="s">
        <v>9801</v>
      </c>
      <c r="E5001" t="s">
        <v>27155</v>
      </c>
      <c r="F5001">
        <v>30773047</v>
      </c>
      <c r="G5001">
        <v>1013860668</v>
      </c>
      <c r="H5001" t="s">
        <v>27156</v>
      </c>
      <c r="I5001" t="s">
        <v>27131</v>
      </c>
      <c r="J5001" t="s">
        <v>27157</v>
      </c>
      <c r="K5001" t="s">
        <v>27133</v>
      </c>
      <c r="L5001">
        <v>2060</v>
      </c>
      <c r="M5001" t="s">
        <v>6929</v>
      </c>
      <c r="Q5001" s="1">
        <v>42655</v>
      </c>
      <c r="R5001" t="s">
        <v>2628</v>
      </c>
      <c r="U5001" s="1">
        <v>42644</v>
      </c>
      <c r="V5001">
        <v>4</v>
      </c>
      <c r="W5001" t="s">
        <v>3081</v>
      </c>
      <c r="X5001">
        <v>4</v>
      </c>
      <c r="Y5001" t="s">
        <v>3442</v>
      </c>
      <c r="AA5001">
        <v>200801</v>
      </c>
      <c r="AB5001">
        <v>383</v>
      </c>
      <c r="AC5001" t="s">
        <v>3721</v>
      </c>
      <c r="AD5001">
        <v>1085</v>
      </c>
      <c r="AE5001" t="s">
        <v>35115</v>
      </c>
      <c r="AF5001">
        <v>3</v>
      </c>
      <c r="AG5001" t="s">
        <v>2688</v>
      </c>
      <c r="AH5001">
        <v>99</v>
      </c>
      <c r="AI5001" t="s">
        <v>34896</v>
      </c>
      <c r="AJ5001">
        <v>661</v>
      </c>
      <c r="AK5001" t="s">
        <v>9804</v>
      </c>
      <c r="AL5001">
        <v>2</v>
      </c>
      <c r="AM5001" t="s">
        <v>2703</v>
      </c>
      <c r="AN5001">
        <v>661406</v>
      </c>
      <c r="AO5001">
        <v>791413</v>
      </c>
      <c r="AP5001" t="s">
        <v>27158</v>
      </c>
      <c r="AQ5001" t="s">
        <v>27159</v>
      </c>
      <c r="AR5001">
        <v>2</v>
      </c>
      <c r="AS5001" t="s">
        <v>3549</v>
      </c>
      <c r="AT5001" t="s">
        <v>9853</v>
      </c>
      <c r="AW5001">
        <v>56.371012780574901</v>
      </c>
      <c r="AX5001">
        <v>8.6193658360456205</v>
      </c>
      <c r="AY5001" t="s">
        <v>2633</v>
      </c>
      <c r="AZ5001">
        <v>1082</v>
      </c>
      <c r="BA5001" t="s">
        <v>4400</v>
      </c>
    </row>
    <row r="5002" spans="1:53" x14ac:dyDescent="0.25">
      <c r="A5002">
        <v>661901</v>
      </c>
      <c r="B5002" t="s">
        <v>27160</v>
      </c>
      <c r="C5002">
        <v>7500</v>
      </c>
      <c r="D5002" t="s">
        <v>9801</v>
      </c>
      <c r="E5002" t="s">
        <v>27161</v>
      </c>
      <c r="F5002">
        <v>29189927</v>
      </c>
      <c r="G5002">
        <v>1003343217</v>
      </c>
      <c r="H5002" t="s">
        <v>16928</v>
      </c>
      <c r="J5002" t="s">
        <v>16929</v>
      </c>
      <c r="K5002" t="s">
        <v>16930</v>
      </c>
      <c r="L5002">
        <v>5717</v>
      </c>
      <c r="M5002">
        <v>2</v>
      </c>
      <c r="Q5002" s="1">
        <v>44756</v>
      </c>
      <c r="R5002" t="s">
        <v>2628</v>
      </c>
      <c r="S5002">
        <v>661</v>
      </c>
      <c r="T5002" t="s">
        <v>9804</v>
      </c>
      <c r="V5002">
        <v>2</v>
      </c>
      <c r="W5002" t="s">
        <v>2629</v>
      </c>
      <c r="X5002">
        <v>1</v>
      </c>
      <c r="Y5002" t="s">
        <v>34899</v>
      </c>
      <c r="Z5002">
        <v>11</v>
      </c>
      <c r="AA5002">
        <v>196711</v>
      </c>
      <c r="AB5002">
        <v>126</v>
      </c>
      <c r="AC5002" t="s">
        <v>62</v>
      </c>
      <c r="AD5002">
        <v>1015</v>
      </c>
      <c r="AE5002" t="s">
        <v>62</v>
      </c>
      <c r="AF5002">
        <v>1</v>
      </c>
      <c r="AG5002" t="s">
        <v>34895</v>
      </c>
      <c r="AH5002">
        <v>27</v>
      </c>
      <c r="AI5002" t="s">
        <v>34995</v>
      </c>
      <c r="AJ5002">
        <v>661</v>
      </c>
      <c r="AK5002" t="s">
        <v>9804</v>
      </c>
      <c r="AO5002">
        <v>281701</v>
      </c>
      <c r="AP5002" t="s">
        <v>16931</v>
      </c>
      <c r="AQ5002" t="s">
        <v>16932</v>
      </c>
      <c r="AR5002">
        <v>2</v>
      </c>
      <c r="AS5002" t="s">
        <v>3549</v>
      </c>
      <c r="AT5002" t="s">
        <v>7202</v>
      </c>
      <c r="AW5002">
        <v>56.362845100000001</v>
      </c>
      <c r="AX5002">
        <v>8.6082961900000008</v>
      </c>
      <c r="AY5002" t="s">
        <v>2633</v>
      </c>
      <c r="AZ5002">
        <v>1082</v>
      </c>
      <c r="BA5002" t="s">
        <v>4400</v>
      </c>
    </row>
    <row r="5003" spans="1:53" x14ac:dyDescent="0.25">
      <c r="A5003">
        <v>661902</v>
      </c>
      <c r="B5003" t="s">
        <v>40706</v>
      </c>
      <c r="C5003">
        <v>7500</v>
      </c>
      <c r="D5003" t="s">
        <v>9801</v>
      </c>
      <c r="E5003" t="s">
        <v>40707</v>
      </c>
      <c r="F5003">
        <v>29189927</v>
      </c>
      <c r="G5003">
        <v>1003346071</v>
      </c>
      <c r="H5003" t="s">
        <v>40708</v>
      </c>
      <c r="I5003" t="s">
        <v>27162</v>
      </c>
      <c r="J5003" t="s">
        <v>27163</v>
      </c>
      <c r="K5003" t="s">
        <v>27164</v>
      </c>
      <c r="L5003">
        <v>2278</v>
      </c>
      <c r="M5003">
        <v>4</v>
      </c>
      <c r="Q5003" s="1">
        <v>43794</v>
      </c>
      <c r="R5003" t="s">
        <v>2981</v>
      </c>
      <c r="S5003">
        <v>661</v>
      </c>
      <c r="T5003" t="s">
        <v>9804</v>
      </c>
      <c r="V5003">
        <v>2</v>
      </c>
      <c r="W5003" t="s">
        <v>2629</v>
      </c>
      <c r="X5003">
        <v>0</v>
      </c>
      <c r="Y5003" t="s">
        <v>35167</v>
      </c>
      <c r="AB5003">
        <v>931</v>
      </c>
      <c r="AC5003" t="s">
        <v>3546</v>
      </c>
      <c r="AD5003">
        <v>2022</v>
      </c>
      <c r="AE5003" t="s">
        <v>3546</v>
      </c>
      <c r="AF5003">
        <v>1</v>
      </c>
      <c r="AG5003" t="s">
        <v>34895</v>
      </c>
      <c r="AH5003">
        <v>99</v>
      </c>
      <c r="AI5003" t="s">
        <v>34896</v>
      </c>
      <c r="AJ5003">
        <v>661</v>
      </c>
      <c r="AK5003" t="s">
        <v>9804</v>
      </c>
      <c r="AP5003" t="s">
        <v>27165</v>
      </c>
      <c r="AQ5003" t="s">
        <v>27166</v>
      </c>
      <c r="AR5003">
        <v>0</v>
      </c>
      <c r="AS5003" t="s">
        <v>2632</v>
      </c>
      <c r="AT5003" t="s">
        <v>27167</v>
      </c>
      <c r="AW5003">
        <v>56.385023410000002</v>
      </c>
      <c r="AX5003">
        <v>8.5861768999999999</v>
      </c>
      <c r="AY5003" t="s">
        <v>2633</v>
      </c>
      <c r="AZ5003">
        <v>1082</v>
      </c>
      <c r="BA5003" t="s">
        <v>4400</v>
      </c>
    </row>
    <row r="5004" spans="1:53" x14ac:dyDescent="0.25">
      <c r="A5004">
        <v>663001</v>
      </c>
      <c r="B5004" t="s">
        <v>27168</v>
      </c>
      <c r="C5004">
        <v>7441</v>
      </c>
      <c r="D5004" t="s">
        <v>27169</v>
      </c>
      <c r="E5004" t="s">
        <v>1927</v>
      </c>
      <c r="F5004">
        <v>29189617</v>
      </c>
      <c r="G5004">
        <v>1003346666</v>
      </c>
      <c r="H5004" t="s">
        <v>27170</v>
      </c>
      <c r="I5004" t="s">
        <v>27171</v>
      </c>
      <c r="J5004" t="s">
        <v>27172</v>
      </c>
      <c r="K5004" t="s">
        <v>27173</v>
      </c>
      <c r="L5004">
        <v>807</v>
      </c>
      <c r="M5004">
        <v>10</v>
      </c>
      <c r="Q5004" s="1">
        <v>43446</v>
      </c>
      <c r="R5004" t="s">
        <v>2628</v>
      </c>
      <c r="S5004">
        <v>756</v>
      </c>
      <c r="T5004" t="s">
        <v>9909</v>
      </c>
      <c r="V5004">
        <v>2</v>
      </c>
      <c r="W5004" t="s">
        <v>2629</v>
      </c>
      <c r="X5004">
        <v>1</v>
      </c>
      <c r="Y5004" t="s">
        <v>34899</v>
      </c>
      <c r="Z5004">
        <v>9</v>
      </c>
      <c r="AA5004">
        <v>195408</v>
      </c>
      <c r="AB5004">
        <v>121</v>
      </c>
      <c r="AC5004" t="s">
        <v>2640</v>
      </c>
      <c r="AD5004">
        <v>1012</v>
      </c>
      <c r="AE5004" t="s">
        <v>2</v>
      </c>
      <c r="AF5004">
        <v>1</v>
      </c>
      <c r="AG5004" t="s">
        <v>34895</v>
      </c>
      <c r="AH5004">
        <v>21</v>
      </c>
      <c r="AI5004" t="s">
        <v>34900</v>
      </c>
      <c r="AJ5004">
        <v>756</v>
      </c>
      <c r="AK5004" t="s">
        <v>9909</v>
      </c>
      <c r="AP5004" t="s">
        <v>27174</v>
      </c>
      <c r="AQ5004" t="s">
        <v>27175</v>
      </c>
      <c r="AR5004">
        <v>0</v>
      </c>
      <c r="AS5004" t="s">
        <v>2632</v>
      </c>
      <c r="AT5004" t="s">
        <v>27176</v>
      </c>
      <c r="AW5004">
        <v>56.141688209999998</v>
      </c>
      <c r="AX5004">
        <v>9.2773414699999996</v>
      </c>
      <c r="AY5004" t="s">
        <v>2633</v>
      </c>
      <c r="AZ5004">
        <v>1082</v>
      </c>
      <c r="BA5004" t="s">
        <v>4400</v>
      </c>
    </row>
    <row r="5005" spans="1:53" x14ac:dyDescent="0.25">
      <c r="A5005">
        <v>663002</v>
      </c>
      <c r="B5005" t="s">
        <v>27177</v>
      </c>
      <c r="C5005">
        <v>7442</v>
      </c>
      <c r="D5005" t="s">
        <v>27178</v>
      </c>
      <c r="E5005" t="s">
        <v>1928</v>
      </c>
      <c r="F5005">
        <v>29189617</v>
      </c>
      <c r="G5005">
        <v>1003346502</v>
      </c>
      <c r="H5005" t="s">
        <v>40709</v>
      </c>
      <c r="I5005" t="s">
        <v>27179</v>
      </c>
      <c r="J5005" t="s">
        <v>27180</v>
      </c>
      <c r="K5005" t="s">
        <v>27181</v>
      </c>
      <c r="L5005">
        <v>251</v>
      </c>
      <c r="M5005">
        <v>97</v>
      </c>
      <c r="Q5005" s="1">
        <v>43787</v>
      </c>
      <c r="R5005" t="s">
        <v>3730</v>
      </c>
      <c r="S5005">
        <v>756</v>
      </c>
      <c r="T5005" t="s">
        <v>9909</v>
      </c>
      <c r="V5005">
        <v>2</v>
      </c>
      <c r="W5005" t="s">
        <v>2629</v>
      </c>
      <c r="X5005">
        <v>1</v>
      </c>
      <c r="Y5005" t="s">
        <v>34899</v>
      </c>
      <c r="Z5005">
        <v>9</v>
      </c>
      <c r="AA5005">
        <v>195608</v>
      </c>
      <c r="AB5005">
        <v>121</v>
      </c>
      <c r="AC5005" t="s">
        <v>2640</v>
      </c>
      <c r="AD5005">
        <v>1012</v>
      </c>
      <c r="AE5005" t="s">
        <v>2</v>
      </c>
      <c r="AF5005">
        <v>1</v>
      </c>
      <c r="AG5005" t="s">
        <v>34895</v>
      </c>
      <c r="AH5005">
        <v>21</v>
      </c>
      <c r="AI5005" t="s">
        <v>34900</v>
      </c>
      <c r="AJ5005">
        <v>756</v>
      </c>
      <c r="AK5005" t="s">
        <v>9909</v>
      </c>
      <c r="AP5005" t="s">
        <v>27182</v>
      </c>
      <c r="AQ5005" t="s">
        <v>27183</v>
      </c>
      <c r="AR5005">
        <v>0</v>
      </c>
      <c r="AS5005" t="s">
        <v>2632</v>
      </c>
      <c r="AT5005" t="s">
        <v>27184</v>
      </c>
      <c r="AW5005">
        <v>56.170465810000003</v>
      </c>
      <c r="AX5005">
        <v>9.3434184699999996</v>
      </c>
      <c r="AY5005" t="s">
        <v>2633</v>
      </c>
      <c r="AZ5005">
        <v>1082</v>
      </c>
      <c r="BA5005" t="s">
        <v>4400</v>
      </c>
    </row>
    <row r="5006" spans="1:53" x14ac:dyDescent="0.25">
      <c r="A5006">
        <v>663003</v>
      </c>
      <c r="B5006" t="s">
        <v>40710</v>
      </c>
      <c r="C5006">
        <v>7430</v>
      </c>
      <c r="D5006" t="s">
        <v>9905</v>
      </c>
      <c r="E5006" t="s">
        <v>1929</v>
      </c>
      <c r="F5006">
        <v>29189617</v>
      </c>
      <c r="G5006">
        <v>1003346460</v>
      </c>
      <c r="H5006" t="s">
        <v>40711</v>
      </c>
      <c r="I5006" t="s">
        <v>27185</v>
      </c>
      <c r="J5006" t="s">
        <v>27186</v>
      </c>
      <c r="K5006" t="s">
        <v>27187</v>
      </c>
      <c r="L5006">
        <v>205</v>
      </c>
      <c r="M5006">
        <v>10</v>
      </c>
      <c r="Q5006" s="1">
        <v>44300</v>
      </c>
      <c r="R5006" t="s">
        <v>2628</v>
      </c>
      <c r="S5006">
        <v>756</v>
      </c>
      <c r="T5006" t="s">
        <v>9909</v>
      </c>
      <c r="V5006">
        <v>2</v>
      </c>
      <c r="W5006" t="s">
        <v>2629</v>
      </c>
      <c r="X5006">
        <v>1</v>
      </c>
      <c r="Y5006" t="s">
        <v>34899</v>
      </c>
      <c r="Z5006">
        <v>9</v>
      </c>
      <c r="AA5006">
        <v>196108</v>
      </c>
      <c r="AB5006">
        <v>121</v>
      </c>
      <c r="AC5006" t="s">
        <v>2640</v>
      </c>
      <c r="AD5006">
        <v>1012</v>
      </c>
      <c r="AE5006" t="s">
        <v>2</v>
      </c>
      <c r="AF5006">
        <v>1</v>
      </c>
      <c r="AG5006" t="s">
        <v>34895</v>
      </c>
      <c r="AH5006">
        <v>21</v>
      </c>
      <c r="AI5006" t="s">
        <v>34900</v>
      </c>
      <c r="AJ5006">
        <v>756</v>
      </c>
      <c r="AK5006" t="s">
        <v>9909</v>
      </c>
      <c r="AP5006" t="s">
        <v>27188</v>
      </c>
      <c r="AQ5006" t="s">
        <v>27189</v>
      </c>
      <c r="AR5006">
        <v>0</v>
      </c>
      <c r="AS5006" t="s">
        <v>2632</v>
      </c>
      <c r="AT5006" t="s">
        <v>27190</v>
      </c>
      <c r="AW5006">
        <v>56.13847002</v>
      </c>
      <c r="AX5006">
        <v>9.1637888000000007</v>
      </c>
      <c r="AY5006" t="s">
        <v>2633</v>
      </c>
      <c r="AZ5006">
        <v>1082</v>
      </c>
      <c r="BA5006" t="s">
        <v>4400</v>
      </c>
    </row>
    <row r="5007" spans="1:53" x14ac:dyDescent="0.25">
      <c r="A5007">
        <v>663004</v>
      </c>
      <c r="B5007" t="s">
        <v>27191</v>
      </c>
      <c r="C5007">
        <v>7430</v>
      </c>
      <c r="D5007" t="s">
        <v>9905</v>
      </c>
      <c r="E5007" t="s">
        <v>1930</v>
      </c>
      <c r="F5007">
        <v>29189617</v>
      </c>
      <c r="G5007">
        <v>1003346794</v>
      </c>
      <c r="H5007" t="s">
        <v>27192</v>
      </c>
      <c r="I5007" t="s">
        <v>27193</v>
      </c>
      <c r="J5007" t="s">
        <v>27194</v>
      </c>
      <c r="K5007" t="s">
        <v>27195</v>
      </c>
      <c r="L5007">
        <v>987</v>
      </c>
      <c r="M5007">
        <v>47</v>
      </c>
      <c r="Q5007" s="1">
        <v>43082</v>
      </c>
      <c r="R5007" t="s">
        <v>2628</v>
      </c>
      <c r="S5007">
        <v>756</v>
      </c>
      <c r="T5007" t="s">
        <v>9909</v>
      </c>
      <c r="U5007" s="1">
        <v>42947</v>
      </c>
      <c r="V5007">
        <v>2</v>
      </c>
      <c r="W5007" t="s">
        <v>2629</v>
      </c>
      <c r="X5007">
        <v>1</v>
      </c>
      <c r="Y5007" t="s">
        <v>34899</v>
      </c>
      <c r="Z5007">
        <v>9</v>
      </c>
      <c r="AA5007">
        <v>191203</v>
      </c>
      <c r="AB5007">
        <v>121</v>
      </c>
      <c r="AC5007" t="s">
        <v>2640</v>
      </c>
      <c r="AD5007">
        <v>1012</v>
      </c>
      <c r="AE5007" t="s">
        <v>2</v>
      </c>
      <c r="AF5007">
        <v>3</v>
      </c>
      <c r="AG5007" t="s">
        <v>2688</v>
      </c>
      <c r="AH5007">
        <v>21</v>
      </c>
      <c r="AI5007" t="s">
        <v>34900</v>
      </c>
      <c r="AJ5007">
        <v>756</v>
      </c>
      <c r="AK5007" t="s">
        <v>9909</v>
      </c>
      <c r="AP5007" t="s">
        <v>27196</v>
      </c>
      <c r="AQ5007" t="s">
        <v>27197</v>
      </c>
      <c r="AR5007">
        <v>0</v>
      </c>
      <c r="AS5007" t="s">
        <v>2632</v>
      </c>
      <c r="AT5007" t="s">
        <v>8262</v>
      </c>
      <c r="AY5007" t="s">
        <v>2633</v>
      </c>
      <c r="AZ5007">
        <v>1082</v>
      </c>
      <c r="BA5007" t="s">
        <v>4400</v>
      </c>
    </row>
    <row r="5008" spans="1:53" x14ac:dyDescent="0.25">
      <c r="A5008">
        <v>663005</v>
      </c>
      <c r="B5008" t="s">
        <v>27198</v>
      </c>
      <c r="C5008">
        <v>7430</v>
      </c>
      <c r="D5008" t="s">
        <v>9905</v>
      </c>
      <c r="E5008" t="s">
        <v>1931</v>
      </c>
      <c r="F5008">
        <v>29189617</v>
      </c>
      <c r="G5008">
        <v>1003346393</v>
      </c>
      <c r="H5008" t="s">
        <v>40712</v>
      </c>
      <c r="I5008" t="s">
        <v>27199</v>
      </c>
      <c r="J5008" t="s">
        <v>27200</v>
      </c>
      <c r="K5008" t="s">
        <v>27201</v>
      </c>
      <c r="L5008">
        <v>100</v>
      </c>
      <c r="M5008">
        <v>41</v>
      </c>
      <c r="Q5008" s="1">
        <v>45077</v>
      </c>
      <c r="R5008" t="s">
        <v>34499</v>
      </c>
      <c r="S5008">
        <v>756</v>
      </c>
      <c r="T5008" t="s">
        <v>9909</v>
      </c>
      <c r="V5008">
        <v>2</v>
      </c>
      <c r="W5008" t="s">
        <v>2629</v>
      </c>
      <c r="X5008">
        <v>1</v>
      </c>
      <c r="Y5008" t="s">
        <v>34899</v>
      </c>
      <c r="Z5008">
        <v>7</v>
      </c>
      <c r="AA5008">
        <v>195808</v>
      </c>
      <c r="AB5008">
        <v>121</v>
      </c>
      <c r="AC5008" t="s">
        <v>2640</v>
      </c>
      <c r="AD5008">
        <v>1012</v>
      </c>
      <c r="AE5008" t="s">
        <v>2</v>
      </c>
      <c r="AF5008">
        <v>1</v>
      </c>
      <c r="AG5008" t="s">
        <v>34895</v>
      </c>
      <c r="AH5008">
        <v>21</v>
      </c>
      <c r="AI5008" t="s">
        <v>34900</v>
      </c>
      <c r="AJ5008">
        <v>756</v>
      </c>
      <c r="AK5008" t="s">
        <v>9909</v>
      </c>
      <c r="AP5008" t="s">
        <v>27202</v>
      </c>
      <c r="AQ5008" t="s">
        <v>34498</v>
      </c>
      <c r="AR5008">
        <v>0</v>
      </c>
      <c r="AS5008" t="s">
        <v>2632</v>
      </c>
      <c r="AT5008" t="s">
        <v>5023</v>
      </c>
      <c r="AW5008">
        <v>56.098609709999998</v>
      </c>
      <c r="AX5008">
        <v>9.2001552100000001</v>
      </c>
      <c r="AY5008" t="s">
        <v>2633</v>
      </c>
      <c r="AZ5008">
        <v>1082</v>
      </c>
      <c r="BA5008" t="s">
        <v>4400</v>
      </c>
    </row>
    <row r="5009" spans="1:53" x14ac:dyDescent="0.25">
      <c r="A5009">
        <v>663006</v>
      </c>
      <c r="B5009" t="s">
        <v>27203</v>
      </c>
      <c r="C5009">
        <v>7430</v>
      </c>
      <c r="D5009" t="s">
        <v>9905</v>
      </c>
      <c r="E5009" t="s">
        <v>1932</v>
      </c>
      <c r="F5009">
        <v>29189617</v>
      </c>
      <c r="G5009">
        <v>1003346526</v>
      </c>
      <c r="H5009" t="s">
        <v>27204</v>
      </c>
      <c r="I5009" t="s">
        <v>27205</v>
      </c>
      <c r="J5009" t="s">
        <v>12445</v>
      </c>
      <c r="K5009" t="s">
        <v>37285</v>
      </c>
      <c r="L5009">
        <v>303</v>
      </c>
      <c r="M5009">
        <v>8</v>
      </c>
      <c r="Q5009" s="1">
        <v>43787</v>
      </c>
      <c r="R5009" t="s">
        <v>2981</v>
      </c>
      <c r="S5009">
        <v>756</v>
      </c>
      <c r="T5009" t="s">
        <v>9909</v>
      </c>
      <c r="V5009">
        <v>2</v>
      </c>
      <c r="W5009" t="s">
        <v>2629</v>
      </c>
      <c r="X5009">
        <v>1</v>
      </c>
      <c r="Y5009" t="s">
        <v>34899</v>
      </c>
      <c r="Z5009">
        <v>10</v>
      </c>
      <c r="AA5009">
        <v>197308</v>
      </c>
      <c r="AB5009">
        <v>121</v>
      </c>
      <c r="AC5009" t="s">
        <v>2640</v>
      </c>
      <c r="AD5009">
        <v>1012</v>
      </c>
      <c r="AE5009" t="s">
        <v>2</v>
      </c>
      <c r="AF5009">
        <v>1</v>
      </c>
      <c r="AG5009" t="s">
        <v>34895</v>
      </c>
      <c r="AH5009">
        <v>21</v>
      </c>
      <c r="AI5009" t="s">
        <v>34900</v>
      </c>
      <c r="AJ5009">
        <v>756</v>
      </c>
      <c r="AK5009" t="s">
        <v>9909</v>
      </c>
      <c r="AP5009" t="s">
        <v>12446</v>
      </c>
      <c r="AQ5009" t="s">
        <v>27206</v>
      </c>
      <c r="AR5009">
        <v>0</v>
      </c>
      <c r="AS5009" t="s">
        <v>2632</v>
      </c>
      <c r="AT5009" t="s">
        <v>36698</v>
      </c>
      <c r="AW5009">
        <v>56.148266880000001</v>
      </c>
      <c r="AX5009">
        <v>9.1457220899999996</v>
      </c>
      <c r="AY5009" t="s">
        <v>2633</v>
      </c>
      <c r="AZ5009">
        <v>1082</v>
      </c>
      <c r="BA5009" t="s">
        <v>4400</v>
      </c>
    </row>
    <row r="5010" spans="1:53" x14ac:dyDescent="0.25">
      <c r="A5010">
        <v>663007</v>
      </c>
      <c r="B5010" t="s">
        <v>27207</v>
      </c>
      <c r="C5010">
        <v>7430</v>
      </c>
      <c r="D5010" t="s">
        <v>9905</v>
      </c>
      <c r="E5010" t="s">
        <v>27208</v>
      </c>
      <c r="F5010">
        <v>29548390</v>
      </c>
      <c r="G5010">
        <v>1003343278</v>
      </c>
      <c r="H5010" t="s">
        <v>27209</v>
      </c>
      <c r="I5010" t="s">
        <v>27210</v>
      </c>
      <c r="J5010" t="s">
        <v>27211</v>
      </c>
      <c r="K5010" t="s">
        <v>40713</v>
      </c>
      <c r="L5010">
        <v>114</v>
      </c>
      <c r="M5010">
        <v>6</v>
      </c>
      <c r="Q5010" s="1">
        <v>43794</v>
      </c>
      <c r="R5010" t="s">
        <v>2628</v>
      </c>
      <c r="V5010">
        <v>4</v>
      </c>
      <c r="W5010" t="s">
        <v>3081</v>
      </c>
      <c r="X5010">
        <v>1</v>
      </c>
      <c r="Y5010" t="s">
        <v>34899</v>
      </c>
      <c r="AA5010">
        <v>197308</v>
      </c>
      <c r="AB5010">
        <v>131</v>
      </c>
      <c r="AC5010" t="s">
        <v>983</v>
      </c>
      <c r="AD5010">
        <v>1061</v>
      </c>
      <c r="AE5010" t="s">
        <v>983</v>
      </c>
      <c r="AF5010">
        <v>1</v>
      </c>
      <c r="AG5010" t="s">
        <v>34895</v>
      </c>
      <c r="AH5010">
        <v>99</v>
      </c>
      <c r="AI5010" t="s">
        <v>34896</v>
      </c>
      <c r="AJ5010">
        <v>756</v>
      </c>
      <c r="AK5010" t="s">
        <v>9909</v>
      </c>
      <c r="AP5010" t="s">
        <v>27212</v>
      </c>
      <c r="AQ5010" t="s">
        <v>27213</v>
      </c>
      <c r="AR5010">
        <v>0</v>
      </c>
      <c r="AS5010" t="s">
        <v>2632</v>
      </c>
      <c r="AT5010" t="s">
        <v>40714</v>
      </c>
      <c r="AW5010">
        <v>56.135411650000002</v>
      </c>
      <c r="AX5010">
        <v>9.1271972199999993</v>
      </c>
      <c r="AY5010" t="s">
        <v>2633</v>
      </c>
      <c r="AZ5010">
        <v>1082</v>
      </c>
      <c r="BA5010" t="s">
        <v>4400</v>
      </c>
    </row>
    <row r="5011" spans="1:53" x14ac:dyDescent="0.25">
      <c r="A5011">
        <v>663008</v>
      </c>
      <c r="B5011" t="s">
        <v>40715</v>
      </c>
      <c r="C5011">
        <v>7430</v>
      </c>
      <c r="D5011" t="s">
        <v>9905</v>
      </c>
      <c r="E5011" t="s">
        <v>1933</v>
      </c>
      <c r="F5011">
        <v>29189617</v>
      </c>
      <c r="G5011">
        <v>1003346587</v>
      </c>
      <c r="H5011" t="s">
        <v>26658</v>
      </c>
      <c r="I5011" t="s">
        <v>27214</v>
      </c>
      <c r="J5011" t="s">
        <v>27215</v>
      </c>
      <c r="K5011" t="s">
        <v>40716</v>
      </c>
      <c r="L5011">
        <v>364</v>
      </c>
      <c r="M5011">
        <v>9</v>
      </c>
      <c r="Q5011" s="1">
        <v>44209</v>
      </c>
      <c r="R5011" t="s">
        <v>2628</v>
      </c>
      <c r="S5011">
        <v>756</v>
      </c>
      <c r="T5011" t="s">
        <v>9909</v>
      </c>
      <c r="V5011">
        <v>2</v>
      </c>
      <c r="W5011" t="s">
        <v>2629</v>
      </c>
      <c r="X5011">
        <v>1</v>
      </c>
      <c r="Y5011" t="s">
        <v>34899</v>
      </c>
      <c r="Z5011">
        <v>9</v>
      </c>
      <c r="AA5011">
        <v>197908</v>
      </c>
      <c r="AB5011">
        <v>121</v>
      </c>
      <c r="AC5011" t="s">
        <v>2640</v>
      </c>
      <c r="AD5011">
        <v>1012</v>
      </c>
      <c r="AE5011" t="s">
        <v>2</v>
      </c>
      <c r="AF5011">
        <v>1</v>
      </c>
      <c r="AG5011" t="s">
        <v>34895</v>
      </c>
      <c r="AH5011">
        <v>21</v>
      </c>
      <c r="AI5011" t="s">
        <v>34900</v>
      </c>
      <c r="AJ5011">
        <v>756</v>
      </c>
      <c r="AK5011" t="s">
        <v>9909</v>
      </c>
      <c r="AP5011" t="s">
        <v>27216</v>
      </c>
      <c r="AQ5011" t="s">
        <v>27217</v>
      </c>
      <c r="AR5011">
        <v>0</v>
      </c>
      <c r="AS5011" t="s">
        <v>2632</v>
      </c>
      <c r="AT5011" t="s">
        <v>40717</v>
      </c>
      <c r="AW5011">
        <v>56.126256939999998</v>
      </c>
      <c r="AX5011">
        <v>9.1541519600000001</v>
      </c>
      <c r="AY5011" t="s">
        <v>2633</v>
      </c>
      <c r="AZ5011">
        <v>1082</v>
      </c>
      <c r="BA5011" t="s">
        <v>4400</v>
      </c>
    </row>
    <row r="5012" spans="1:53" x14ac:dyDescent="0.25">
      <c r="A5012">
        <v>663010</v>
      </c>
      <c r="B5012" t="s">
        <v>27218</v>
      </c>
      <c r="C5012">
        <v>7430</v>
      </c>
      <c r="D5012" t="s">
        <v>9905</v>
      </c>
      <c r="E5012" t="s">
        <v>1934</v>
      </c>
      <c r="F5012">
        <v>29189617</v>
      </c>
      <c r="G5012">
        <v>1009129274</v>
      </c>
      <c r="H5012" t="s">
        <v>40718</v>
      </c>
      <c r="J5012" t="s">
        <v>27219</v>
      </c>
      <c r="K5012" t="s">
        <v>27220</v>
      </c>
      <c r="L5012">
        <v>457</v>
      </c>
      <c r="M5012">
        <v>61</v>
      </c>
      <c r="Q5012" s="1">
        <v>44809</v>
      </c>
      <c r="R5012" t="s">
        <v>2628</v>
      </c>
      <c r="S5012">
        <v>756</v>
      </c>
      <c r="T5012" t="s">
        <v>9909</v>
      </c>
      <c r="V5012">
        <v>2</v>
      </c>
      <c r="W5012" t="s">
        <v>2629</v>
      </c>
      <c r="X5012">
        <v>1</v>
      </c>
      <c r="Y5012" t="s">
        <v>34899</v>
      </c>
      <c r="Z5012">
        <v>10</v>
      </c>
      <c r="AA5012">
        <v>200108</v>
      </c>
      <c r="AB5012">
        <v>121</v>
      </c>
      <c r="AC5012" t="s">
        <v>2640</v>
      </c>
      <c r="AD5012">
        <v>1012</v>
      </c>
      <c r="AE5012" t="s">
        <v>2</v>
      </c>
      <c r="AF5012">
        <v>1</v>
      </c>
      <c r="AG5012" t="s">
        <v>34895</v>
      </c>
      <c r="AH5012">
        <v>21</v>
      </c>
      <c r="AI5012" t="s">
        <v>34900</v>
      </c>
      <c r="AJ5012">
        <v>756</v>
      </c>
      <c r="AK5012" t="s">
        <v>9909</v>
      </c>
      <c r="AP5012" t="s">
        <v>27221</v>
      </c>
      <c r="AQ5012" t="s">
        <v>27222</v>
      </c>
      <c r="AR5012">
        <v>0</v>
      </c>
      <c r="AS5012" t="s">
        <v>2632</v>
      </c>
      <c r="AT5012" t="s">
        <v>6282</v>
      </c>
      <c r="AW5012">
        <v>56.136851190000002</v>
      </c>
      <c r="AX5012">
        <v>9.1476387799999994</v>
      </c>
      <c r="AY5012" t="s">
        <v>2633</v>
      </c>
      <c r="AZ5012">
        <v>1082</v>
      </c>
      <c r="BA5012" t="s">
        <v>4400</v>
      </c>
    </row>
    <row r="5013" spans="1:53" x14ac:dyDescent="0.25">
      <c r="A5013">
        <v>663011</v>
      </c>
      <c r="B5013" t="s">
        <v>27223</v>
      </c>
      <c r="C5013">
        <v>7441</v>
      </c>
      <c r="D5013" t="s">
        <v>27169</v>
      </c>
      <c r="E5013" t="s">
        <v>1935</v>
      </c>
      <c r="F5013">
        <v>10198844</v>
      </c>
      <c r="G5013">
        <v>1000034575</v>
      </c>
      <c r="H5013" t="s">
        <v>40719</v>
      </c>
      <c r="I5013" t="s">
        <v>27224</v>
      </c>
      <c r="J5013" t="s">
        <v>27225</v>
      </c>
      <c r="K5013" t="s">
        <v>27226</v>
      </c>
      <c r="L5013">
        <v>122</v>
      </c>
      <c r="M5013">
        <v>46</v>
      </c>
      <c r="Q5013" s="1">
        <v>44021</v>
      </c>
      <c r="R5013" t="s">
        <v>4432</v>
      </c>
      <c r="S5013">
        <v>756</v>
      </c>
      <c r="T5013" t="s">
        <v>9909</v>
      </c>
      <c r="V5013">
        <v>2</v>
      </c>
      <c r="W5013" t="s">
        <v>2629</v>
      </c>
      <c r="X5013">
        <v>1</v>
      </c>
      <c r="Y5013" t="s">
        <v>34899</v>
      </c>
      <c r="Z5013">
        <v>10</v>
      </c>
      <c r="AA5013">
        <v>200108</v>
      </c>
      <c r="AB5013">
        <v>129</v>
      </c>
      <c r="AC5013" t="s">
        <v>122</v>
      </c>
      <c r="AD5013">
        <v>1016</v>
      </c>
      <c r="AE5013" t="s">
        <v>122</v>
      </c>
      <c r="AF5013">
        <v>1</v>
      </c>
      <c r="AG5013" t="s">
        <v>34895</v>
      </c>
      <c r="AH5013">
        <v>29</v>
      </c>
      <c r="AI5013" t="s">
        <v>4159</v>
      </c>
      <c r="AJ5013">
        <v>756</v>
      </c>
      <c r="AK5013" t="s">
        <v>9909</v>
      </c>
      <c r="AP5013" t="s">
        <v>27227</v>
      </c>
      <c r="AQ5013" t="s">
        <v>27228</v>
      </c>
      <c r="AR5013">
        <v>0</v>
      </c>
      <c r="AS5013" t="s">
        <v>2632</v>
      </c>
      <c r="AT5013" t="s">
        <v>27229</v>
      </c>
      <c r="AW5013">
        <v>56.10186083</v>
      </c>
      <c r="AX5013">
        <v>9.4125470500000006</v>
      </c>
      <c r="AY5013" t="s">
        <v>2633</v>
      </c>
      <c r="AZ5013">
        <v>1082</v>
      </c>
      <c r="BA5013" t="s">
        <v>4400</v>
      </c>
    </row>
    <row r="5014" spans="1:53" x14ac:dyDescent="0.25">
      <c r="A5014">
        <v>663200</v>
      </c>
      <c r="C5014">
        <v>7430</v>
      </c>
      <c r="D5014" t="s">
        <v>9905</v>
      </c>
      <c r="E5014" t="s">
        <v>35404</v>
      </c>
      <c r="H5014" t="s">
        <v>27230</v>
      </c>
      <c r="I5014" t="s">
        <v>27231</v>
      </c>
      <c r="J5014" t="s">
        <v>27232</v>
      </c>
      <c r="K5014" t="s">
        <v>27233</v>
      </c>
      <c r="L5014">
        <v>914</v>
      </c>
      <c r="M5014">
        <v>6</v>
      </c>
      <c r="Q5014" s="1">
        <v>41052</v>
      </c>
      <c r="R5014" t="s">
        <v>2628</v>
      </c>
      <c r="S5014">
        <v>756</v>
      </c>
      <c r="T5014" t="s">
        <v>9909</v>
      </c>
      <c r="U5014" s="1">
        <v>41030</v>
      </c>
      <c r="V5014">
        <v>2</v>
      </c>
      <c r="W5014" t="s">
        <v>2629</v>
      </c>
      <c r="X5014">
        <v>1</v>
      </c>
      <c r="Y5014" t="s">
        <v>34899</v>
      </c>
      <c r="AB5014">
        <v>932</v>
      </c>
      <c r="AC5014" t="s">
        <v>324</v>
      </c>
      <c r="AD5014">
        <v>2021</v>
      </c>
      <c r="AE5014" t="s">
        <v>324</v>
      </c>
      <c r="AF5014">
        <v>3</v>
      </c>
      <c r="AG5014" t="s">
        <v>2688</v>
      </c>
      <c r="AH5014">
        <v>10</v>
      </c>
      <c r="AI5014" t="s">
        <v>35050</v>
      </c>
      <c r="AJ5014">
        <v>756</v>
      </c>
      <c r="AK5014" t="s">
        <v>9909</v>
      </c>
      <c r="AP5014" t="s">
        <v>27234</v>
      </c>
      <c r="AR5014">
        <v>0</v>
      </c>
      <c r="AS5014" t="s">
        <v>2632</v>
      </c>
      <c r="AT5014" t="s">
        <v>8064</v>
      </c>
      <c r="AY5014" t="s">
        <v>2633</v>
      </c>
      <c r="AZ5014">
        <v>1082</v>
      </c>
      <c r="BA5014" t="s">
        <v>4400</v>
      </c>
    </row>
    <row r="5015" spans="1:53" x14ac:dyDescent="0.25">
      <c r="A5015">
        <v>663210</v>
      </c>
      <c r="B5015" t="s">
        <v>27235</v>
      </c>
      <c r="C5015">
        <v>7430</v>
      </c>
      <c r="D5015" t="s">
        <v>9905</v>
      </c>
      <c r="E5015" t="s">
        <v>1936</v>
      </c>
      <c r="F5015">
        <v>29189617</v>
      </c>
      <c r="G5015">
        <v>1003346472</v>
      </c>
      <c r="H5015" t="s">
        <v>40720</v>
      </c>
      <c r="I5015" t="s">
        <v>27236</v>
      </c>
      <c r="J5015" t="s">
        <v>27237</v>
      </c>
      <c r="K5015" t="s">
        <v>27220</v>
      </c>
      <c r="L5015">
        <v>457</v>
      </c>
      <c r="M5015">
        <v>61</v>
      </c>
      <c r="Q5015" s="1">
        <v>43511</v>
      </c>
      <c r="R5015" t="s">
        <v>2628</v>
      </c>
      <c r="S5015">
        <v>756</v>
      </c>
      <c r="T5015" t="s">
        <v>9909</v>
      </c>
      <c r="V5015">
        <v>2</v>
      </c>
      <c r="W5015" t="s">
        <v>2629</v>
      </c>
      <c r="X5015">
        <v>1</v>
      </c>
      <c r="Y5015" t="s">
        <v>34899</v>
      </c>
      <c r="AA5015">
        <v>195208</v>
      </c>
      <c r="AB5015">
        <v>125</v>
      </c>
      <c r="AC5015" t="s">
        <v>3462</v>
      </c>
      <c r="AD5015">
        <v>1014</v>
      </c>
      <c r="AE5015" t="s">
        <v>102</v>
      </c>
      <c r="AF5015">
        <v>1</v>
      </c>
      <c r="AG5015" t="s">
        <v>34895</v>
      </c>
      <c r="AH5015">
        <v>24</v>
      </c>
      <c r="AI5015" t="s">
        <v>3462</v>
      </c>
      <c r="AJ5015">
        <v>756</v>
      </c>
      <c r="AK5015" t="s">
        <v>9909</v>
      </c>
      <c r="AP5015" t="s">
        <v>27238</v>
      </c>
      <c r="AQ5015" t="s">
        <v>27239</v>
      </c>
      <c r="AR5015">
        <v>0</v>
      </c>
      <c r="AS5015" t="s">
        <v>2632</v>
      </c>
      <c r="AT5015" t="s">
        <v>6282</v>
      </c>
      <c r="AW5015">
        <v>56.136851190000002</v>
      </c>
      <c r="AX5015">
        <v>9.1476387799999994</v>
      </c>
      <c r="AY5015" t="s">
        <v>2633</v>
      </c>
      <c r="AZ5015">
        <v>1082</v>
      </c>
      <c r="BA5015" t="s">
        <v>4400</v>
      </c>
    </row>
    <row r="5016" spans="1:53" x14ac:dyDescent="0.25">
      <c r="A5016">
        <v>663300</v>
      </c>
      <c r="B5016" t="s">
        <v>27240</v>
      </c>
      <c r="C5016">
        <v>7441</v>
      </c>
      <c r="D5016" t="s">
        <v>27169</v>
      </c>
      <c r="E5016" t="s">
        <v>1937</v>
      </c>
      <c r="F5016">
        <v>63089028</v>
      </c>
      <c r="G5016">
        <v>1002164226</v>
      </c>
      <c r="H5016" t="s">
        <v>27241</v>
      </c>
      <c r="I5016" t="s">
        <v>27242</v>
      </c>
      <c r="J5016" t="s">
        <v>27243</v>
      </c>
      <c r="K5016" t="s">
        <v>34497</v>
      </c>
      <c r="L5016">
        <v>781</v>
      </c>
      <c r="M5016" t="s">
        <v>7822</v>
      </c>
      <c r="Q5016" s="1">
        <v>44894</v>
      </c>
      <c r="R5016" t="s">
        <v>2628</v>
      </c>
      <c r="V5016">
        <v>5</v>
      </c>
      <c r="W5016" t="s">
        <v>2938</v>
      </c>
      <c r="X5016">
        <v>1</v>
      </c>
      <c r="Y5016" t="s">
        <v>34899</v>
      </c>
      <c r="AA5016">
        <v>198108</v>
      </c>
      <c r="AB5016">
        <v>123</v>
      </c>
      <c r="AC5016" t="s">
        <v>109</v>
      </c>
      <c r="AD5016">
        <v>1011</v>
      </c>
      <c r="AE5016" t="s">
        <v>109</v>
      </c>
      <c r="AF5016">
        <v>1</v>
      </c>
      <c r="AG5016" t="s">
        <v>34895</v>
      </c>
      <c r="AH5016">
        <v>80</v>
      </c>
      <c r="AI5016" t="s">
        <v>109</v>
      </c>
      <c r="AJ5016">
        <v>756</v>
      </c>
      <c r="AK5016" t="s">
        <v>9909</v>
      </c>
      <c r="AP5016" t="s">
        <v>27244</v>
      </c>
      <c r="AQ5016" t="s">
        <v>27245</v>
      </c>
      <c r="AR5016">
        <v>0</v>
      </c>
      <c r="AS5016" t="s">
        <v>2632</v>
      </c>
      <c r="AT5016" t="s">
        <v>27246</v>
      </c>
      <c r="AW5016">
        <v>56.160773280000001</v>
      </c>
      <c r="AX5016">
        <v>9.2354049600000003</v>
      </c>
      <c r="AY5016" t="s">
        <v>2633</v>
      </c>
      <c r="AZ5016">
        <v>1082</v>
      </c>
      <c r="BA5016" t="s">
        <v>4400</v>
      </c>
    </row>
    <row r="5017" spans="1:53" x14ac:dyDescent="0.25">
      <c r="A5017">
        <v>663301</v>
      </c>
      <c r="B5017" t="s">
        <v>40721</v>
      </c>
      <c r="C5017">
        <v>7430</v>
      </c>
      <c r="D5017" t="s">
        <v>9905</v>
      </c>
      <c r="E5017" t="s">
        <v>40722</v>
      </c>
      <c r="F5017">
        <v>16344540</v>
      </c>
      <c r="G5017">
        <v>1001083460</v>
      </c>
      <c r="H5017" t="s">
        <v>37935</v>
      </c>
      <c r="I5017" t="s">
        <v>27247</v>
      </c>
      <c r="J5017" t="s">
        <v>15140</v>
      </c>
      <c r="K5017" t="s">
        <v>40723</v>
      </c>
      <c r="L5017">
        <v>303</v>
      </c>
      <c r="M5017">
        <v>40</v>
      </c>
      <c r="Q5017" s="1">
        <v>44881</v>
      </c>
      <c r="R5017" t="s">
        <v>2628</v>
      </c>
      <c r="V5017">
        <v>5</v>
      </c>
      <c r="W5017" t="s">
        <v>2938</v>
      </c>
      <c r="X5017">
        <v>7</v>
      </c>
      <c r="Y5017" t="s">
        <v>3570</v>
      </c>
      <c r="AA5017">
        <v>199401</v>
      </c>
      <c r="AB5017">
        <v>141</v>
      </c>
      <c r="AC5017" t="s">
        <v>2173</v>
      </c>
      <c r="AD5017">
        <v>1022</v>
      </c>
      <c r="AE5017" t="s">
        <v>2173</v>
      </c>
      <c r="AF5017">
        <v>1</v>
      </c>
      <c r="AG5017" t="s">
        <v>34895</v>
      </c>
      <c r="AH5017">
        <v>84</v>
      </c>
      <c r="AI5017" t="s">
        <v>35084</v>
      </c>
      <c r="AJ5017">
        <v>756</v>
      </c>
      <c r="AK5017" t="s">
        <v>9909</v>
      </c>
      <c r="AP5017" t="s">
        <v>15141</v>
      </c>
      <c r="AQ5017" t="s">
        <v>15142</v>
      </c>
      <c r="AR5017">
        <v>0</v>
      </c>
      <c r="AS5017" t="s">
        <v>2632</v>
      </c>
      <c r="AT5017" t="s">
        <v>36698</v>
      </c>
      <c r="AW5017">
        <v>56.148673100000003</v>
      </c>
      <c r="AX5017">
        <v>9.14238456</v>
      </c>
      <c r="AY5017" t="s">
        <v>2633</v>
      </c>
      <c r="AZ5017">
        <v>1082</v>
      </c>
      <c r="BA5017" t="s">
        <v>4400</v>
      </c>
    </row>
    <row r="5018" spans="1:53" x14ac:dyDescent="0.25">
      <c r="A5018">
        <v>663302</v>
      </c>
      <c r="B5018" t="s">
        <v>40724</v>
      </c>
      <c r="C5018">
        <v>7430</v>
      </c>
      <c r="D5018" t="s">
        <v>9905</v>
      </c>
      <c r="E5018" t="s">
        <v>1938</v>
      </c>
      <c r="F5018">
        <v>16344540</v>
      </c>
      <c r="G5018">
        <v>1001083460</v>
      </c>
      <c r="H5018" t="s">
        <v>37935</v>
      </c>
      <c r="I5018" t="s">
        <v>27247</v>
      </c>
      <c r="J5018" t="s">
        <v>15140</v>
      </c>
      <c r="K5018" t="s">
        <v>40723</v>
      </c>
      <c r="L5018">
        <v>303</v>
      </c>
      <c r="M5018">
        <v>40</v>
      </c>
      <c r="Q5018" s="1">
        <v>43717</v>
      </c>
      <c r="R5018" t="s">
        <v>2628</v>
      </c>
      <c r="V5018">
        <v>5</v>
      </c>
      <c r="W5018" t="s">
        <v>2938</v>
      </c>
      <c r="X5018">
        <v>1</v>
      </c>
      <c r="Y5018" t="s">
        <v>34899</v>
      </c>
      <c r="Z5018">
        <v>10</v>
      </c>
      <c r="AA5018">
        <v>200408</v>
      </c>
      <c r="AB5018">
        <v>123</v>
      </c>
      <c r="AC5018" t="s">
        <v>109</v>
      </c>
      <c r="AD5018">
        <v>1011</v>
      </c>
      <c r="AE5018" t="s">
        <v>109</v>
      </c>
      <c r="AF5018">
        <v>1</v>
      </c>
      <c r="AG5018" t="s">
        <v>34895</v>
      </c>
      <c r="AH5018">
        <v>80</v>
      </c>
      <c r="AI5018" t="s">
        <v>109</v>
      </c>
      <c r="AJ5018">
        <v>756</v>
      </c>
      <c r="AK5018" t="s">
        <v>9909</v>
      </c>
      <c r="AP5018" t="s">
        <v>15141</v>
      </c>
      <c r="AQ5018" t="s">
        <v>15142</v>
      </c>
      <c r="AR5018">
        <v>0</v>
      </c>
      <c r="AS5018" t="s">
        <v>2632</v>
      </c>
      <c r="AT5018" t="s">
        <v>36698</v>
      </c>
      <c r="AW5018">
        <v>56.148673100000003</v>
      </c>
      <c r="AX5018">
        <v>9.14238456</v>
      </c>
      <c r="AY5018" t="s">
        <v>2633</v>
      </c>
      <c r="AZ5018">
        <v>1082</v>
      </c>
      <c r="BA5018" t="s">
        <v>4400</v>
      </c>
    </row>
    <row r="5019" spans="1:53" x14ac:dyDescent="0.25">
      <c r="A5019">
        <v>663401</v>
      </c>
      <c r="B5019" t="s">
        <v>27248</v>
      </c>
      <c r="C5019">
        <v>7430</v>
      </c>
      <c r="D5019" t="s">
        <v>9905</v>
      </c>
      <c r="E5019" t="s">
        <v>27249</v>
      </c>
      <c r="F5019">
        <v>17783092</v>
      </c>
      <c r="G5019">
        <v>1003401791</v>
      </c>
      <c r="H5019" t="s">
        <v>27250</v>
      </c>
      <c r="I5019" t="s">
        <v>27251</v>
      </c>
      <c r="J5019" t="s">
        <v>14262</v>
      </c>
      <c r="K5019" t="s">
        <v>40725</v>
      </c>
      <c r="L5019">
        <v>114</v>
      </c>
      <c r="M5019">
        <v>12</v>
      </c>
      <c r="Q5019" s="1">
        <v>44881</v>
      </c>
      <c r="R5019" t="s">
        <v>2628</v>
      </c>
      <c r="V5019">
        <v>4</v>
      </c>
      <c r="W5019" t="s">
        <v>3081</v>
      </c>
      <c r="X5019">
        <v>1</v>
      </c>
      <c r="Y5019" t="s">
        <v>34899</v>
      </c>
      <c r="AA5019">
        <v>196610</v>
      </c>
      <c r="AB5019">
        <v>241</v>
      </c>
      <c r="AC5019" t="s">
        <v>3891</v>
      </c>
      <c r="AD5019">
        <v>1071</v>
      </c>
      <c r="AE5019" t="s">
        <v>111</v>
      </c>
      <c r="AF5019">
        <v>1</v>
      </c>
      <c r="AG5019" t="s">
        <v>34895</v>
      </c>
      <c r="AH5019">
        <v>99</v>
      </c>
      <c r="AI5019" t="s">
        <v>34896</v>
      </c>
      <c r="AJ5019">
        <v>756</v>
      </c>
      <c r="AK5019" t="s">
        <v>9909</v>
      </c>
      <c r="AO5019">
        <v>281009</v>
      </c>
      <c r="AP5019" t="s">
        <v>14264</v>
      </c>
      <c r="AQ5019" t="s">
        <v>14265</v>
      </c>
      <c r="AR5019">
        <v>2</v>
      </c>
      <c r="AS5019" t="s">
        <v>3549</v>
      </c>
      <c r="AT5019" t="s">
        <v>40714</v>
      </c>
      <c r="AW5019">
        <v>56.132887940000003</v>
      </c>
      <c r="AX5019">
        <v>9.1258883100000006</v>
      </c>
      <c r="AY5019" t="s">
        <v>2633</v>
      </c>
      <c r="AZ5019">
        <v>1082</v>
      </c>
      <c r="BA5019" t="s">
        <v>4400</v>
      </c>
    </row>
    <row r="5020" spans="1:53" x14ac:dyDescent="0.25">
      <c r="A5020">
        <v>663402</v>
      </c>
      <c r="B5020" t="s">
        <v>27252</v>
      </c>
      <c r="C5020">
        <v>7430</v>
      </c>
      <c r="D5020" t="s">
        <v>9905</v>
      </c>
      <c r="E5020" t="s">
        <v>27253</v>
      </c>
      <c r="F5020">
        <v>30773047</v>
      </c>
      <c r="G5020">
        <v>1013864345</v>
      </c>
      <c r="H5020" t="s">
        <v>11812</v>
      </c>
      <c r="I5020" t="s">
        <v>27254</v>
      </c>
      <c r="J5020" t="s">
        <v>9652</v>
      </c>
      <c r="K5020" t="s">
        <v>40726</v>
      </c>
      <c r="L5020">
        <v>114</v>
      </c>
      <c r="M5020">
        <v>10</v>
      </c>
      <c r="Q5020" s="1">
        <v>43794</v>
      </c>
      <c r="R5020" t="s">
        <v>2628</v>
      </c>
      <c r="V5020">
        <v>4</v>
      </c>
      <c r="W5020" t="s">
        <v>3081</v>
      </c>
      <c r="X5020">
        <v>4</v>
      </c>
      <c r="Y5020" t="s">
        <v>3442</v>
      </c>
      <c r="AA5020">
        <v>196507</v>
      </c>
      <c r="AB5020">
        <v>312</v>
      </c>
      <c r="AC5020" t="s">
        <v>35118</v>
      </c>
      <c r="AD5020">
        <v>1085</v>
      </c>
      <c r="AE5020" t="s">
        <v>35115</v>
      </c>
      <c r="AF5020">
        <v>1</v>
      </c>
      <c r="AG5020" t="s">
        <v>34895</v>
      </c>
      <c r="AH5020">
        <v>99</v>
      </c>
      <c r="AI5020" t="s">
        <v>34896</v>
      </c>
      <c r="AJ5020">
        <v>756</v>
      </c>
      <c r="AK5020" t="s">
        <v>9909</v>
      </c>
      <c r="AO5020">
        <v>791413</v>
      </c>
      <c r="AP5020" t="s">
        <v>11814</v>
      </c>
      <c r="AQ5020" t="s">
        <v>11815</v>
      </c>
      <c r="AR5020">
        <v>2</v>
      </c>
      <c r="AS5020" t="s">
        <v>3549</v>
      </c>
      <c r="AT5020" t="s">
        <v>40714</v>
      </c>
      <c r="AW5020">
        <v>56.133844490000001</v>
      </c>
      <c r="AX5020">
        <v>9.1263602099999996</v>
      </c>
      <c r="AY5020" t="s">
        <v>2633</v>
      </c>
      <c r="AZ5020">
        <v>1082</v>
      </c>
      <c r="BA5020" t="s">
        <v>4400</v>
      </c>
    </row>
    <row r="5021" spans="1:53" x14ac:dyDescent="0.25">
      <c r="A5021">
        <v>663403</v>
      </c>
      <c r="B5021" t="s">
        <v>27255</v>
      </c>
      <c r="C5021">
        <v>7430</v>
      </c>
      <c r="D5021" t="s">
        <v>9905</v>
      </c>
      <c r="E5021" t="s">
        <v>27256</v>
      </c>
      <c r="F5021">
        <v>17783092</v>
      </c>
      <c r="G5021">
        <v>1003401791</v>
      </c>
      <c r="H5021" t="s">
        <v>14261</v>
      </c>
      <c r="J5021" t="s">
        <v>14262</v>
      </c>
      <c r="K5021" t="s">
        <v>40725</v>
      </c>
      <c r="L5021">
        <v>114</v>
      </c>
      <c r="M5021">
        <v>12</v>
      </c>
      <c r="Q5021" s="1">
        <v>44861</v>
      </c>
      <c r="R5021" t="s">
        <v>2628</v>
      </c>
      <c r="V5021">
        <v>4</v>
      </c>
      <c r="W5021" t="s">
        <v>3081</v>
      </c>
      <c r="X5021">
        <v>1</v>
      </c>
      <c r="Y5021" t="s">
        <v>34899</v>
      </c>
      <c r="AA5021">
        <v>200612</v>
      </c>
      <c r="AB5021">
        <v>241</v>
      </c>
      <c r="AC5021" t="s">
        <v>3891</v>
      </c>
      <c r="AD5021">
        <v>1071</v>
      </c>
      <c r="AE5021" t="s">
        <v>111</v>
      </c>
      <c r="AF5021">
        <v>1</v>
      </c>
      <c r="AG5021" t="s">
        <v>34895</v>
      </c>
      <c r="AH5021">
        <v>99</v>
      </c>
      <c r="AI5021" t="s">
        <v>34896</v>
      </c>
      <c r="AJ5021">
        <v>756</v>
      </c>
      <c r="AK5021" t="s">
        <v>9909</v>
      </c>
      <c r="AO5021">
        <v>281009</v>
      </c>
      <c r="AP5021" t="s">
        <v>14264</v>
      </c>
      <c r="AQ5021" t="s">
        <v>14265</v>
      </c>
      <c r="AR5021">
        <v>2</v>
      </c>
      <c r="AS5021" t="s">
        <v>3549</v>
      </c>
      <c r="AT5021" t="s">
        <v>40714</v>
      </c>
      <c r="AW5021">
        <v>56.132887940000003</v>
      </c>
      <c r="AX5021">
        <v>9.1258883100000006</v>
      </c>
      <c r="AY5021" t="s">
        <v>2633</v>
      </c>
      <c r="AZ5021">
        <v>1082</v>
      </c>
      <c r="BA5021" t="s">
        <v>4400</v>
      </c>
    </row>
    <row r="5022" spans="1:53" x14ac:dyDescent="0.25">
      <c r="A5022">
        <v>665000</v>
      </c>
      <c r="B5022" t="s">
        <v>11962</v>
      </c>
      <c r="C5022">
        <v>7620</v>
      </c>
      <c r="D5022" t="s">
        <v>11957</v>
      </c>
      <c r="E5022" t="s">
        <v>11962</v>
      </c>
      <c r="F5022">
        <v>29189935</v>
      </c>
      <c r="J5022" t="s">
        <v>14994</v>
      </c>
      <c r="K5022" t="s">
        <v>37895</v>
      </c>
      <c r="L5022">
        <v>1590</v>
      </c>
      <c r="M5022">
        <v>2</v>
      </c>
      <c r="Q5022" s="1">
        <v>43794</v>
      </c>
      <c r="R5022" t="s">
        <v>2981</v>
      </c>
      <c r="S5022">
        <v>665</v>
      </c>
      <c r="T5022" t="s">
        <v>11962</v>
      </c>
      <c r="V5022">
        <v>2</v>
      </c>
      <c r="W5022" t="s">
        <v>2629</v>
      </c>
      <c r="X5022">
        <v>5</v>
      </c>
      <c r="Y5022" t="s">
        <v>34894</v>
      </c>
      <c r="AA5022">
        <v>200701</v>
      </c>
      <c r="AB5022">
        <v>923</v>
      </c>
      <c r="AC5022" t="s">
        <v>149</v>
      </c>
      <c r="AD5022">
        <v>2013</v>
      </c>
      <c r="AE5022" t="s">
        <v>149</v>
      </c>
      <c r="AF5022">
        <v>1</v>
      </c>
      <c r="AG5022" t="s">
        <v>34895</v>
      </c>
      <c r="AH5022">
        <v>99</v>
      </c>
      <c r="AI5022" t="s">
        <v>34896</v>
      </c>
      <c r="AJ5022">
        <v>665</v>
      </c>
      <c r="AK5022" t="s">
        <v>11962</v>
      </c>
      <c r="AP5022" t="s">
        <v>27257</v>
      </c>
      <c r="AQ5022" t="s">
        <v>14996</v>
      </c>
      <c r="AR5022">
        <v>0</v>
      </c>
      <c r="AS5022" t="s">
        <v>2632</v>
      </c>
      <c r="AT5022" t="s">
        <v>37896</v>
      </c>
      <c r="AU5022" t="s">
        <v>34898</v>
      </c>
      <c r="AW5022">
        <v>56.549564050000001</v>
      </c>
      <c r="AX5022">
        <v>8.3113134899999999</v>
      </c>
      <c r="AY5022" t="s">
        <v>2633</v>
      </c>
      <c r="AZ5022">
        <v>1082</v>
      </c>
      <c r="BA5022" t="s">
        <v>4400</v>
      </c>
    </row>
    <row r="5023" spans="1:53" x14ac:dyDescent="0.25">
      <c r="A5023">
        <v>665002</v>
      </c>
      <c r="B5023" t="s">
        <v>27258</v>
      </c>
      <c r="C5023">
        <v>7620</v>
      </c>
      <c r="D5023" t="s">
        <v>11957</v>
      </c>
      <c r="E5023" t="s">
        <v>1939</v>
      </c>
      <c r="F5023">
        <v>29189935</v>
      </c>
      <c r="G5023">
        <v>1003346927</v>
      </c>
      <c r="H5023" t="s">
        <v>27259</v>
      </c>
      <c r="I5023" t="s">
        <v>27260</v>
      </c>
      <c r="J5023" t="s">
        <v>27261</v>
      </c>
      <c r="K5023" t="s">
        <v>27262</v>
      </c>
      <c r="L5023">
        <v>301</v>
      </c>
      <c r="M5023">
        <v>3</v>
      </c>
      <c r="Q5023" s="1">
        <v>44466</v>
      </c>
      <c r="R5023" t="s">
        <v>2628</v>
      </c>
      <c r="S5023">
        <v>665</v>
      </c>
      <c r="T5023" t="s">
        <v>11962</v>
      </c>
      <c r="V5023">
        <v>2</v>
      </c>
      <c r="W5023" t="s">
        <v>2629</v>
      </c>
      <c r="X5023">
        <v>1</v>
      </c>
      <c r="Y5023" t="s">
        <v>34899</v>
      </c>
      <c r="Z5023">
        <v>10</v>
      </c>
      <c r="AA5023">
        <v>196608</v>
      </c>
      <c r="AB5023">
        <v>121</v>
      </c>
      <c r="AC5023" t="s">
        <v>2640</v>
      </c>
      <c r="AD5023">
        <v>1012</v>
      </c>
      <c r="AE5023" t="s">
        <v>2</v>
      </c>
      <c r="AF5023">
        <v>1</v>
      </c>
      <c r="AG5023" t="s">
        <v>34895</v>
      </c>
      <c r="AH5023">
        <v>21</v>
      </c>
      <c r="AI5023" t="s">
        <v>34900</v>
      </c>
      <c r="AJ5023">
        <v>665</v>
      </c>
      <c r="AK5023" t="s">
        <v>11962</v>
      </c>
      <c r="AP5023" t="s">
        <v>27263</v>
      </c>
      <c r="AQ5023" t="s">
        <v>27264</v>
      </c>
      <c r="AR5023">
        <v>0</v>
      </c>
      <c r="AS5023" t="s">
        <v>2632</v>
      </c>
      <c r="AT5023" t="s">
        <v>27265</v>
      </c>
      <c r="AW5023">
        <v>56.541707240000001</v>
      </c>
      <c r="AX5023">
        <v>8.3003978899999993</v>
      </c>
      <c r="AY5023" t="s">
        <v>2633</v>
      </c>
      <c r="AZ5023">
        <v>1082</v>
      </c>
      <c r="BA5023" t="s">
        <v>4400</v>
      </c>
    </row>
    <row r="5024" spans="1:53" x14ac:dyDescent="0.25">
      <c r="A5024">
        <v>665003</v>
      </c>
      <c r="B5024" t="s">
        <v>27266</v>
      </c>
      <c r="C5024">
        <v>7620</v>
      </c>
      <c r="D5024" t="s">
        <v>11957</v>
      </c>
      <c r="E5024" t="s">
        <v>1940</v>
      </c>
      <c r="F5024">
        <v>29189935</v>
      </c>
      <c r="G5024">
        <v>1003346897</v>
      </c>
      <c r="H5024" t="s">
        <v>40727</v>
      </c>
      <c r="I5024" t="s">
        <v>27267</v>
      </c>
      <c r="J5024" t="s">
        <v>27268</v>
      </c>
      <c r="K5024" t="s">
        <v>27269</v>
      </c>
      <c r="L5024">
        <v>65</v>
      </c>
      <c r="M5024">
        <v>92</v>
      </c>
      <c r="Q5024" s="1">
        <v>44956</v>
      </c>
      <c r="R5024" t="s">
        <v>34382</v>
      </c>
      <c r="S5024">
        <v>665</v>
      </c>
      <c r="T5024" t="s">
        <v>11962</v>
      </c>
      <c r="V5024">
        <v>2</v>
      </c>
      <c r="W5024" t="s">
        <v>2629</v>
      </c>
      <c r="X5024">
        <v>1</v>
      </c>
      <c r="Y5024" t="s">
        <v>34899</v>
      </c>
      <c r="Z5024">
        <v>6</v>
      </c>
      <c r="AB5024">
        <v>121</v>
      </c>
      <c r="AC5024" t="s">
        <v>2640</v>
      </c>
      <c r="AD5024">
        <v>1012</v>
      </c>
      <c r="AE5024" t="s">
        <v>2</v>
      </c>
      <c r="AF5024">
        <v>1</v>
      </c>
      <c r="AG5024" t="s">
        <v>34895</v>
      </c>
      <c r="AH5024">
        <v>21</v>
      </c>
      <c r="AI5024" t="s">
        <v>34900</v>
      </c>
      <c r="AJ5024">
        <v>665</v>
      </c>
      <c r="AK5024" t="s">
        <v>11962</v>
      </c>
      <c r="AP5024" t="s">
        <v>27270</v>
      </c>
      <c r="AQ5024" t="s">
        <v>34496</v>
      </c>
      <c r="AR5024">
        <v>0</v>
      </c>
      <c r="AS5024" t="s">
        <v>2632</v>
      </c>
      <c r="AT5024" t="s">
        <v>11639</v>
      </c>
      <c r="AW5024">
        <v>56.486306159999998</v>
      </c>
      <c r="AX5024">
        <v>8.2083078100000009</v>
      </c>
      <c r="AY5024" t="s">
        <v>2633</v>
      </c>
      <c r="AZ5024">
        <v>1082</v>
      </c>
      <c r="BA5024" t="s">
        <v>4400</v>
      </c>
    </row>
    <row r="5025" spans="1:53" x14ac:dyDescent="0.25">
      <c r="A5025">
        <v>665005</v>
      </c>
      <c r="B5025" t="s">
        <v>1941</v>
      </c>
      <c r="C5025">
        <v>7660</v>
      </c>
      <c r="D5025" t="s">
        <v>40728</v>
      </c>
      <c r="E5025" t="s">
        <v>1941</v>
      </c>
      <c r="F5025">
        <v>29189935</v>
      </c>
      <c r="G5025">
        <v>1003346915</v>
      </c>
      <c r="H5025" t="s">
        <v>40729</v>
      </c>
      <c r="J5025" t="s">
        <v>27271</v>
      </c>
      <c r="K5025" t="s">
        <v>27272</v>
      </c>
      <c r="L5025">
        <v>220</v>
      </c>
      <c r="M5025">
        <v>67</v>
      </c>
      <c r="Q5025" s="1">
        <v>43843</v>
      </c>
      <c r="R5025" t="s">
        <v>2628</v>
      </c>
      <c r="S5025">
        <v>665</v>
      </c>
      <c r="T5025" t="s">
        <v>11962</v>
      </c>
      <c r="V5025">
        <v>2</v>
      </c>
      <c r="W5025" t="s">
        <v>2629</v>
      </c>
      <c r="X5025">
        <v>1</v>
      </c>
      <c r="Y5025" t="s">
        <v>34899</v>
      </c>
      <c r="Z5025">
        <v>9</v>
      </c>
      <c r="AB5025">
        <v>121</v>
      </c>
      <c r="AC5025" t="s">
        <v>2640</v>
      </c>
      <c r="AD5025">
        <v>1012</v>
      </c>
      <c r="AE5025" t="s">
        <v>2</v>
      </c>
      <c r="AF5025">
        <v>1</v>
      </c>
      <c r="AG5025" t="s">
        <v>34895</v>
      </c>
      <c r="AH5025">
        <v>21</v>
      </c>
      <c r="AI5025" t="s">
        <v>34900</v>
      </c>
      <c r="AJ5025">
        <v>665</v>
      </c>
      <c r="AK5025" t="s">
        <v>11962</v>
      </c>
      <c r="AP5025" t="s">
        <v>27273</v>
      </c>
      <c r="AQ5025" t="s">
        <v>27274</v>
      </c>
      <c r="AR5025">
        <v>0</v>
      </c>
      <c r="AS5025" t="s">
        <v>2632</v>
      </c>
      <c r="AT5025" t="s">
        <v>8825</v>
      </c>
      <c r="AW5025">
        <v>56.419375479999999</v>
      </c>
      <c r="AX5025">
        <v>8.3057204500000008</v>
      </c>
      <c r="AY5025" t="s">
        <v>2633</v>
      </c>
      <c r="AZ5025">
        <v>1082</v>
      </c>
      <c r="BA5025" t="s">
        <v>4400</v>
      </c>
    </row>
    <row r="5026" spans="1:53" x14ac:dyDescent="0.25">
      <c r="A5026">
        <v>665006</v>
      </c>
      <c r="B5026" t="s">
        <v>27275</v>
      </c>
      <c r="C5026">
        <v>7620</v>
      </c>
      <c r="D5026" t="s">
        <v>11957</v>
      </c>
      <c r="E5026" t="s">
        <v>1942</v>
      </c>
      <c r="F5026">
        <v>29189935</v>
      </c>
      <c r="G5026">
        <v>1003347236</v>
      </c>
      <c r="H5026" t="s">
        <v>27276</v>
      </c>
      <c r="J5026" t="s">
        <v>27277</v>
      </c>
      <c r="K5026" t="s">
        <v>27278</v>
      </c>
      <c r="L5026">
        <v>2200</v>
      </c>
      <c r="M5026">
        <v>19</v>
      </c>
      <c r="Q5026" s="1">
        <v>40848</v>
      </c>
      <c r="R5026" t="s">
        <v>2628</v>
      </c>
      <c r="S5026">
        <v>665</v>
      </c>
      <c r="T5026" t="s">
        <v>11962</v>
      </c>
      <c r="U5026" s="1">
        <v>40756</v>
      </c>
      <c r="V5026">
        <v>2</v>
      </c>
      <c r="W5026" t="s">
        <v>2629</v>
      </c>
      <c r="X5026">
        <v>1</v>
      </c>
      <c r="Y5026" t="s">
        <v>34899</v>
      </c>
      <c r="Z5026">
        <v>6</v>
      </c>
      <c r="AA5026">
        <v>195908</v>
      </c>
      <c r="AB5026">
        <v>121</v>
      </c>
      <c r="AC5026" t="s">
        <v>2640</v>
      </c>
      <c r="AD5026">
        <v>1012</v>
      </c>
      <c r="AE5026" t="s">
        <v>2</v>
      </c>
      <c r="AF5026">
        <v>3</v>
      </c>
      <c r="AG5026" t="s">
        <v>2688</v>
      </c>
      <c r="AH5026">
        <v>22</v>
      </c>
      <c r="AI5026" t="s">
        <v>34977</v>
      </c>
      <c r="AJ5026">
        <v>665</v>
      </c>
      <c r="AK5026" t="s">
        <v>11962</v>
      </c>
      <c r="AP5026" t="s">
        <v>27279</v>
      </c>
      <c r="AQ5026" t="s">
        <v>27280</v>
      </c>
      <c r="AR5026">
        <v>0</v>
      </c>
      <c r="AS5026" t="s">
        <v>2632</v>
      </c>
      <c r="AT5026" t="s">
        <v>15123</v>
      </c>
      <c r="AW5026">
        <v>56.521872119716697</v>
      </c>
      <c r="AX5026">
        <v>8.4583224271590094</v>
      </c>
      <c r="AY5026" t="s">
        <v>2633</v>
      </c>
      <c r="AZ5026">
        <v>1082</v>
      </c>
      <c r="BA5026" t="s">
        <v>4400</v>
      </c>
    </row>
    <row r="5027" spans="1:53" x14ac:dyDescent="0.25">
      <c r="A5027">
        <v>665007</v>
      </c>
      <c r="B5027" t="s">
        <v>27281</v>
      </c>
      <c r="C5027">
        <v>7620</v>
      </c>
      <c r="D5027" t="s">
        <v>11957</v>
      </c>
      <c r="E5027" t="s">
        <v>27282</v>
      </c>
      <c r="F5027">
        <v>29189935</v>
      </c>
      <c r="G5027">
        <v>1003347030</v>
      </c>
      <c r="H5027" t="s">
        <v>27283</v>
      </c>
      <c r="I5027" t="s">
        <v>27284</v>
      </c>
      <c r="J5027" t="s">
        <v>27285</v>
      </c>
      <c r="K5027" t="s">
        <v>27286</v>
      </c>
      <c r="L5027">
        <v>1346</v>
      </c>
      <c r="M5027" t="s">
        <v>4899</v>
      </c>
      <c r="Q5027" s="1">
        <v>44466</v>
      </c>
      <c r="R5027" t="s">
        <v>2628</v>
      </c>
      <c r="S5027">
        <v>665</v>
      </c>
      <c r="T5027" t="s">
        <v>11962</v>
      </c>
      <c r="U5027" s="1">
        <v>44408</v>
      </c>
      <c r="V5027">
        <v>2</v>
      </c>
      <c r="W5027" t="s">
        <v>2629</v>
      </c>
      <c r="X5027">
        <v>1</v>
      </c>
      <c r="Y5027" t="s">
        <v>34899</v>
      </c>
      <c r="Z5027">
        <v>6</v>
      </c>
      <c r="AA5027">
        <v>196508</v>
      </c>
      <c r="AB5027">
        <v>121</v>
      </c>
      <c r="AC5027" t="s">
        <v>2640</v>
      </c>
      <c r="AD5027">
        <v>1012</v>
      </c>
      <c r="AE5027" t="s">
        <v>2</v>
      </c>
      <c r="AF5027">
        <v>3</v>
      </c>
      <c r="AG5027" t="s">
        <v>2688</v>
      </c>
      <c r="AH5027">
        <v>21</v>
      </c>
      <c r="AI5027" t="s">
        <v>34900</v>
      </c>
      <c r="AJ5027">
        <v>665</v>
      </c>
      <c r="AK5027" t="s">
        <v>11962</v>
      </c>
      <c r="AL5027">
        <v>2</v>
      </c>
      <c r="AM5027" t="s">
        <v>2703</v>
      </c>
      <c r="AN5027">
        <v>665002</v>
      </c>
      <c r="AP5027" t="s">
        <v>27287</v>
      </c>
      <c r="AQ5027" t="s">
        <v>27288</v>
      </c>
      <c r="AR5027">
        <v>0</v>
      </c>
      <c r="AS5027" t="s">
        <v>2632</v>
      </c>
      <c r="AT5027" t="s">
        <v>27289</v>
      </c>
      <c r="AV5027" t="s">
        <v>27290</v>
      </c>
      <c r="AW5027">
        <v>56.55660949</v>
      </c>
      <c r="AX5027">
        <v>8.2254560899999998</v>
      </c>
      <c r="AY5027" t="s">
        <v>2633</v>
      </c>
      <c r="AZ5027">
        <v>1082</v>
      </c>
      <c r="BA5027" t="s">
        <v>4400</v>
      </c>
    </row>
    <row r="5028" spans="1:53" x14ac:dyDescent="0.25">
      <c r="A5028">
        <v>665010</v>
      </c>
      <c r="B5028" t="s">
        <v>40730</v>
      </c>
      <c r="C5028">
        <v>7660</v>
      </c>
      <c r="D5028" t="s">
        <v>40728</v>
      </c>
      <c r="E5028" t="s">
        <v>40731</v>
      </c>
      <c r="F5028">
        <v>29189935</v>
      </c>
      <c r="G5028">
        <v>1003346964</v>
      </c>
      <c r="H5028" t="s">
        <v>27291</v>
      </c>
      <c r="I5028" t="s">
        <v>27292</v>
      </c>
      <c r="J5028" t="s">
        <v>27293</v>
      </c>
      <c r="K5028" t="s">
        <v>40732</v>
      </c>
      <c r="L5028">
        <v>775</v>
      </c>
      <c r="M5028">
        <v>156</v>
      </c>
      <c r="Q5028" s="1">
        <v>41159</v>
      </c>
      <c r="R5028" t="s">
        <v>2628</v>
      </c>
      <c r="S5028">
        <v>665</v>
      </c>
      <c r="T5028" t="s">
        <v>11962</v>
      </c>
      <c r="U5028" s="1">
        <v>41121</v>
      </c>
      <c r="V5028">
        <v>2</v>
      </c>
      <c r="W5028" t="s">
        <v>2629</v>
      </c>
      <c r="X5028">
        <v>1</v>
      </c>
      <c r="Y5028" t="s">
        <v>34899</v>
      </c>
      <c r="Z5028">
        <v>3</v>
      </c>
      <c r="AB5028">
        <v>121</v>
      </c>
      <c r="AC5028" t="s">
        <v>2640</v>
      </c>
      <c r="AD5028">
        <v>1012</v>
      </c>
      <c r="AE5028" t="s">
        <v>2</v>
      </c>
      <c r="AF5028">
        <v>3</v>
      </c>
      <c r="AG5028" t="s">
        <v>2688</v>
      </c>
      <c r="AH5028">
        <v>22</v>
      </c>
      <c r="AI5028" t="s">
        <v>34977</v>
      </c>
      <c r="AJ5028">
        <v>665</v>
      </c>
      <c r="AK5028" t="s">
        <v>11962</v>
      </c>
      <c r="AL5028">
        <v>2</v>
      </c>
      <c r="AM5028" t="s">
        <v>2703</v>
      </c>
      <c r="AN5028">
        <v>665005</v>
      </c>
      <c r="AP5028" t="s">
        <v>27294</v>
      </c>
      <c r="AQ5028" t="s">
        <v>27295</v>
      </c>
      <c r="AR5028">
        <v>0</v>
      </c>
      <c r="AS5028" t="s">
        <v>2632</v>
      </c>
      <c r="AT5028" t="s">
        <v>40733</v>
      </c>
      <c r="AY5028" t="s">
        <v>2633</v>
      </c>
      <c r="AZ5028">
        <v>1082</v>
      </c>
      <c r="BA5028" t="s">
        <v>4400</v>
      </c>
    </row>
    <row r="5029" spans="1:53" x14ac:dyDescent="0.25">
      <c r="A5029">
        <v>665012</v>
      </c>
      <c r="B5029" t="s">
        <v>27296</v>
      </c>
      <c r="C5029">
        <v>7620</v>
      </c>
      <c r="D5029" t="s">
        <v>11957</v>
      </c>
      <c r="E5029" t="s">
        <v>1943</v>
      </c>
      <c r="F5029">
        <v>29189935</v>
      </c>
      <c r="G5029">
        <v>1003347194</v>
      </c>
      <c r="H5029" t="s">
        <v>40734</v>
      </c>
      <c r="I5029" t="s">
        <v>27297</v>
      </c>
      <c r="J5029" t="s">
        <v>27298</v>
      </c>
      <c r="K5029" t="s">
        <v>40735</v>
      </c>
      <c r="L5029">
        <v>1824</v>
      </c>
      <c r="M5029">
        <v>11</v>
      </c>
      <c r="Q5029" s="1">
        <v>44594</v>
      </c>
      <c r="R5029" t="s">
        <v>2628</v>
      </c>
      <c r="S5029">
        <v>665</v>
      </c>
      <c r="T5029" t="s">
        <v>11962</v>
      </c>
      <c r="V5029">
        <v>2</v>
      </c>
      <c r="W5029" t="s">
        <v>2629</v>
      </c>
      <c r="X5029">
        <v>1</v>
      </c>
      <c r="Y5029" t="s">
        <v>34899</v>
      </c>
      <c r="Z5029">
        <v>9</v>
      </c>
      <c r="AA5029">
        <v>197808</v>
      </c>
      <c r="AB5029">
        <v>121</v>
      </c>
      <c r="AC5029" t="s">
        <v>2640</v>
      </c>
      <c r="AD5029">
        <v>1012</v>
      </c>
      <c r="AE5029" t="s">
        <v>2</v>
      </c>
      <c r="AF5029">
        <v>1</v>
      </c>
      <c r="AG5029" t="s">
        <v>34895</v>
      </c>
      <c r="AH5029">
        <v>25</v>
      </c>
      <c r="AI5029" t="s">
        <v>34990</v>
      </c>
      <c r="AJ5029">
        <v>665</v>
      </c>
      <c r="AK5029" t="s">
        <v>11962</v>
      </c>
      <c r="AP5029" t="s">
        <v>27299</v>
      </c>
      <c r="AQ5029" t="s">
        <v>27300</v>
      </c>
      <c r="AR5029">
        <v>0</v>
      </c>
      <c r="AS5029" t="s">
        <v>2632</v>
      </c>
      <c r="AT5029" t="s">
        <v>37028</v>
      </c>
      <c r="AW5029">
        <v>56.549947299999999</v>
      </c>
      <c r="AX5029">
        <v>8.4212180700000001</v>
      </c>
      <c r="AY5029" t="s">
        <v>2633</v>
      </c>
      <c r="AZ5029">
        <v>1082</v>
      </c>
      <c r="BA5029" t="s">
        <v>4400</v>
      </c>
    </row>
    <row r="5030" spans="1:53" x14ac:dyDescent="0.25">
      <c r="A5030">
        <v>665014</v>
      </c>
      <c r="B5030" t="s">
        <v>27301</v>
      </c>
      <c r="C5030">
        <v>7620</v>
      </c>
      <c r="D5030" t="s">
        <v>11957</v>
      </c>
      <c r="E5030" t="s">
        <v>1944</v>
      </c>
      <c r="F5030">
        <v>18005719</v>
      </c>
      <c r="G5030">
        <v>1001409552</v>
      </c>
      <c r="H5030" t="s">
        <v>40736</v>
      </c>
      <c r="J5030" t="s">
        <v>27302</v>
      </c>
      <c r="K5030" t="s">
        <v>40737</v>
      </c>
      <c r="L5030">
        <v>280</v>
      </c>
      <c r="M5030">
        <v>52</v>
      </c>
      <c r="Q5030" s="1">
        <v>42909</v>
      </c>
      <c r="R5030" t="s">
        <v>2628</v>
      </c>
      <c r="U5030" s="1">
        <v>42582</v>
      </c>
      <c r="V5030">
        <v>5</v>
      </c>
      <c r="W5030" t="s">
        <v>2938</v>
      </c>
      <c r="X5030">
        <v>1</v>
      </c>
      <c r="Y5030" t="s">
        <v>34899</v>
      </c>
      <c r="Z5030">
        <v>8</v>
      </c>
      <c r="AA5030">
        <v>190303</v>
      </c>
      <c r="AB5030">
        <v>121</v>
      </c>
      <c r="AC5030" t="s">
        <v>2640</v>
      </c>
      <c r="AD5030">
        <v>1013</v>
      </c>
      <c r="AE5030" t="s">
        <v>47</v>
      </c>
      <c r="AF5030">
        <v>3</v>
      </c>
      <c r="AG5030" t="s">
        <v>2688</v>
      </c>
      <c r="AH5030">
        <v>22</v>
      </c>
      <c r="AI5030" t="s">
        <v>34977</v>
      </c>
      <c r="AJ5030">
        <v>665</v>
      </c>
      <c r="AK5030" t="s">
        <v>11962</v>
      </c>
      <c r="AP5030" t="s">
        <v>27303</v>
      </c>
      <c r="AQ5030" t="s">
        <v>27304</v>
      </c>
      <c r="AR5030">
        <v>0</v>
      </c>
      <c r="AS5030" t="s">
        <v>2632</v>
      </c>
      <c r="AT5030" t="s">
        <v>40738</v>
      </c>
      <c r="AY5030" t="s">
        <v>2633</v>
      </c>
      <c r="AZ5030">
        <v>1082</v>
      </c>
      <c r="BA5030" t="s">
        <v>4400</v>
      </c>
    </row>
    <row r="5031" spans="1:53" x14ac:dyDescent="0.25">
      <c r="A5031">
        <v>665015</v>
      </c>
      <c r="B5031" t="s">
        <v>40739</v>
      </c>
      <c r="C5031">
        <v>7650</v>
      </c>
      <c r="D5031" t="s">
        <v>40740</v>
      </c>
      <c r="E5031" t="s">
        <v>1945</v>
      </c>
      <c r="F5031">
        <v>45633918</v>
      </c>
      <c r="G5031">
        <v>1001872043</v>
      </c>
      <c r="H5031" t="s">
        <v>40741</v>
      </c>
      <c r="I5031" t="s">
        <v>27305</v>
      </c>
      <c r="J5031" t="s">
        <v>27306</v>
      </c>
      <c r="K5031" t="s">
        <v>40742</v>
      </c>
      <c r="L5031">
        <v>915</v>
      </c>
      <c r="M5031">
        <v>13</v>
      </c>
      <c r="Q5031" s="1">
        <v>44833</v>
      </c>
      <c r="R5031" t="s">
        <v>2628</v>
      </c>
      <c r="V5031">
        <v>5</v>
      </c>
      <c r="W5031" t="s">
        <v>2938</v>
      </c>
      <c r="X5031">
        <v>1</v>
      </c>
      <c r="Y5031" t="s">
        <v>34899</v>
      </c>
      <c r="Z5031">
        <v>9</v>
      </c>
      <c r="AA5031">
        <v>187701</v>
      </c>
      <c r="AB5031">
        <v>121</v>
      </c>
      <c r="AC5031" t="s">
        <v>2640</v>
      </c>
      <c r="AD5031">
        <v>1013</v>
      </c>
      <c r="AE5031" t="s">
        <v>47</v>
      </c>
      <c r="AF5031">
        <v>1</v>
      </c>
      <c r="AG5031" t="s">
        <v>34895</v>
      </c>
      <c r="AH5031">
        <v>21</v>
      </c>
      <c r="AI5031" t="s">
        <v>34900</v>
      </c>
      <c r="AJ5031">
        <v>665</v>
      </c>
      <c r="AK5031" t="s">
        <v>11962</v>
      </c>
      <c r="AP5031" t="s">
        <v>27307</v>
      </c>
      <c r="AQ5031" t="s">
        <v>27308</v>
      </c>
      <c r="AR5031">
        <v>0</v>
      </c>
      <c r="AS5031" t="s">
        <v>2632</v>
      </c>
      <c r="AT5031" t="s">
        <v>40743</v>
      </c>
      <c r="AW5031">
        <v>56.435209139999998</v>
      </c>
      <c r="AX5031">
        <v>8.2011920800000002</v>
      </c>
      <c r="AY5031" t="s">
        <v>2633</v>
      </c>
      <c r="AZ5031">
        <v>1082</v>
      </c>
      <c r="BA5031" t="s">
        <v>4400</v>
      </c>
    </row>
    <row r="5032" spans="1:53" x14ac:dyDescent="0.25">
      <c r="A5032">
        <v>665016</v>
      </c>
      <c r="B5032" t="s">
        <v>27309</v>
      </c>
      <c r="C5032">
        <v>7620</v>
      </c>
      <c r="D5032" t="s">
        <v>11957</v>
      </c>
      <c r="E5032" t="s">
        <v>1946</v>
      </c>
      <c r="F5032">
        <v>31058716</v>
      </c>
      <c r="G5032">
        <v>1001670538</v>
      </c>
      <c r="H5032" t="s">
        <v>40744</v>
      </c>
      <c r="I5032" t="s">
        <v>27310</v>
      </c>
      <c r="J5032" t="s">
        <v>27311</v>
      </c>
      <c r="K5032" t="s">
        <v>40745</v>
      </c>
      <c r="L5032">
        <v>2330</v>
      </c>
      <c r="M5032">
        <v>11</v>
      </c>
      <c r="Q5032" s="1">
        <v>45072</v>
      </c>
      <c r="R5032" t="s">
        <v>34382</v>
      </c>
      <c r="V5032">
        <v>5</v>
      </c>
      <c r="W5032" t="s">
        <v>2938</v>
      </c>
      <c r="X5032">
        <v>1</v>
      </c>
      <c r="Y5032" t="s">
        <v>34899</v>
      </c>
      <c r="Z5032">
        <v>9</v>
      </c>
      <c r="AA5032">
        <v>188405</v>
      </c>
      <c r="AB5032">
        <v>121</v>
      </c>
      <c r="AC5032" t="s">
        <v>2640</v>
      </c>
      <c r="AD5032">
        <v>1013</v>
      </c>
      <c r="AE5032" t="s">
        <v>47</v>
      </c>
      <c r="AF5032">
        <v>1</v>
      </c>
      <c r="AG5032" t="s">
        <v>34895</v>
      </c>
      <c r="AH5032">
        <v>22</v>
      </c>
      <c r="AI5032" t="s">
        <v>34977</v>
      </c>
      <c r="AJ5032">
        <v>665</v>
      </c>
      <c r="AK5032" t="s">
        <v>11962</v>
      </c>
      <c r="AP5032" t="s">
        <v>27312</v>
      </c>
      <c r="AQ5032" t="s">
        <v>27313</v>
      </c>
      <c r="AR5032">
        <v>0</v>
      </c>
      <c r="AS5032" t="s">
        <v>2632</v>
      </c>
      <c r="AT5032" t="s">
        <v>40746</v>
      </c>
      <c r="AV5032" t="s">
        <v>27314</v>
      </c>
      <c r="AW5032">
        <v>56.473590129999998</v>
      </c>
      <c r="AX5032">
        <v>8.1388280900000005</v>
      </c>
      <c r="AY5032" t="s">
        <v>2633</v>
      </c>
      <c r="AZ5032">
        <v>1082</v>
      </c>
      <c r="BA5032" t="s">
        <v>4400</v>
      </c>
    </row>
    <row r="5033" spans="1:53" x14ac:dyDescent="0.25">
      <c r="A5033">
        <v>665020</v>
      </c>
      <c r="B5033" t="s">
        <v>27315</v>
      </c>
      <c r="C5033">
        <v>7620</v>
      </c>
      <c r="D5033" t="s">
        <v>11957</v>
      </c>
      <c r="E5033" t="s">
        <v>1947</v>
      </c>
      <c r="F5033">
        <v>29189935</v>
      </c>
      <c r="G5033">
        <v>1003347054</v>
      </c>
      <c r="H5033" t="s">
        <v>27316</v>
      </c>
      <c r="I5033" t="s">
        <v>27317</v>
      </c>
      <c r="J5033" t="s">
        <v>27318</v>
      </c>
      <c r="K5033" t="s">
        <v>27319</v>
      </c>
      <c r="L5033">
        <v>1360</v>
      </c>
      <c r="M5033">
        <v>10</v>
      </c>
      <c r="Q5033" s="1">
        <v>44201</v>
      </c>
      <c r="R5033" t="s">
        <v>2628</v>
      </c>
      <c r="S5033">
        <v>665</v>
      </c>
      <c r="T5033" t="s">
        <v>11962</v>
      </c>
      <c r="V5033">
        <v>2</v>
      </c>
      <c r="W5033" t="s">
        <v>2629</v>
      </c>
      <c r="X5033">
        <v>1</v>
      </c>
      <c r="Y5033" t="s">
        <v>34899</v>
      </c>
      <c r="Z5033">
        <v>9</v>
      </c>
      <c r="AA5033">
        <v>197208</v>
      </c>
      <c r="AB5033">
        <v>121</v>
      </c>
      <c r="AC5033" t="s">
        <v>2640</v>
      </c>
      <c r="AD5033">
        <v>1012</v>
      </c>
      <c r="AE5033" t="s">
        <v>2</v>
      </c>
      <c r="AF5033">
        <v>1</v>
      </c>
      <c r="AG5033" t="s">
        <v>34895</v>
      </c>
      <c r="AH5033">
        <v>21</v>
      </c>
      <c r="AI5033" t="s">
        <v>34900</v>
      </c>
      <c r="AJ5033">
        <v>665</v>
      </c>
      <c r="AK5033" t="s">
        <v>11962</v>
      </c>
      <c r="AP5033" t="s">
        <v>27320</v>
      </c>
      <c r="AQ5033" t="s">
        <v>27321</v>
      </c>
      <c r="AR5033">
        <v>0</v>
      </c>
      <c r="AS5033" t="s">
        <v>2632</v>
      </c>
      <c r="AT5033" t="s">
        <v>27322</v>
      </c>
      <c r="AW5033">
        <v>56.553148380000003</v>
      </c>
      <c r="AX5033">
        <v>8.3273144699999992</v>
      </c>
      <c r="AY5033" t="s">
        <v>2633</v>
      </c>
      <c r="AZ5033">
        <v>1082</v>
      </c>
      <c r="BA5033" t="s">
        <v>4400</v>
      </c>
    </row>
    <row r="5034" spans="1:53" x14ac:dyDescent="0.25">
      <c r="A5034">
        <v>665021</v>
      </c>
      <c r="B5034" t="s">
        <v>27323</v>
      </c>
      <c r="C5034">
        <v>7620</v>
      </c>
      <c r="D5034" t="s">
        <v>11957</v>
      </c>
      <c r="E5034" t="s">
        <v>27324</v>
      </c>
      <c r="F5034">
        <v>29548382</v>
      </c>
      <c r="G5034">
        <v>1003343400</v>
      </c>
      <c r="H5034" t="s">
        <v>11959</v>
      </c>
      <c r="I5034" t="s">
        <v>27325</v>
      </c>
      <c r="J5034" t="s">
        <v>11960</v>
      </c>
      <c r="K5034" t="s">
        <v>11961</v>
      </c>
      <c r="L5034">
        <v>1685</v>
      </c>
      <c r="M5034">
        <v>30</v>
      </c>
      <c r="Q5034" s="1">
        <v>43794</v>
      </c>
      <c r="R5034" t="s">
        <v>2628</v>
      </c>
      <c r="V5034">
        <v>4</v>
      </c>
      <c r="W5034" t="s">
        <v>3081</v>
      </c>
      <c r="X5034">
        <v>1</v>
      </c>
      <c r="Y5034" t="s">
        <v>34899</v>
      </c>
      <c r="AA5034">
        <v>197908</v>
      </c>
      <c r="AB5034">
        <v>131</v>
      </c>
      <c r="AC5034" t="s">
        <v>983</v>
      </c>
      <c r="AD5034">
        <v>1061</v>
      </c>
      <c r="AE5034" t="s">
        <v>983</v>
      </c>
      <c r="AF5034">
        <v>1</v>
      </c>
      <c r="AG5034" t="s">
        <v>34895</v>
      </c>
      <c r="AH5034">
        <v>99</v>
      </c>
      <c r="AI5034" t="s">
        <v>34896</v>
      </c>
      <c r="AJ5034">
        <v>665</v>
      </c>
      <c r="AK5034" t="s">
        <v>11962</v>
      </c>
      <c r="AO5034">
        <v>280479</v>
      </c>
      <c r="AP5034" t="s">
        <v>11963</v>
      </c>
      <c r="AQ5034" t="s">
        <v>11964</v>
      </c>
      <c r="AR5034">
        <v>2</v>
      </c>
      <c r="AS5034" t="s">
        <v>3549</v>
      </c>
      <c r="AT5034" t="s">
        <v>11965</v>
      </c>
      <c r="AW5034">
        <v>56.541150010000003</v>
      </c>
      <c r="AX5034">
        <v>8.3038039099999992</v>
      </c>
      <c r="AY5034" t="s">
        <v>2633</v>
      </c>
      <c r="AZ5034">
        <v>1082</v>
      </c>
      <c r="BA5034" t="s">
        <v>4400</v>
      </c>
    </row>
    <row r="5035" spans="1:53" x14ac:dyDescent="0.25">
      <c r="A5035">
        <v>665023</v>
      </c>
      <c r="B5035" t="s">
        <v>27326</v>
      </c>
      <c r="C5035">
        <v>7620</v>
      </c>
      <c r="D5035" t="s">
        <v>11957</v>
      </c>
      <c r="E5035" t="s">
        <v>1948</v>
      </c>
      <c r="F5035">
        <v>30469178</v>
      </c>
      <c r="G5035">
        <v>1013367546</v>
      </c>
      <c r="H5035" t="s">
        <v>27327</v>
      </c>
      <c r="J5035" t="s">
        <v>27328</v>
      </c>
      <c r="K5035" t="s">
        <v>27329</v>
      </c>
      <c r="L5035">
        <v>925</v>
      </c>
      <c r="M5035">
        <v>25</v>
      </c>
      <c r="Q5035" s="1">
        <v>43495</v>
      </c>
      <c r="R5035" t="s">
        <v>2628</v>
      </c>
      <c r="U5035" s="1">
        <v>43433</v>
      </c>
      <c r="V5035">
        <v>5</v>
      </c>
      <c r="W5035" t="s">
        <v>2938</v>
      </c>
      <c r="X5035">
        <v>1</v>
      </c>
      <c r="Y5035" t="s">
        <v>34899</v>
      </c>
      <c r="Z5035">
        <v>9</v>
      </c>
      <c r="AA5035">
        <v>200708</v>
      </c>
      <c r="AB5035">
        <v>121</v>
      </c>
      <c r="AC5035" t="s">
        <v>2640</v>
      </c>
      <c r="AD5035">
        <v>1013</v>
      </c>
      <c r="AE5035" t="s">
        <v>47</v>
      </c>
      <c r="AF5035">
        <v>3</v>
      </c>
      <c r="AG5035" t="s">
        <v>2688</v>
      </c>
      <c r="AH5035">
        <v>99</v>
      </c>
      <c r="AI5035" t="s">
        <v>34896</v>
      </c>
      <c r="AJ5035">
        <v>665</v>
      </c>
      <c r="AK5035" t="s">
        <v>11962</v>
      </c>
      <c r="AP5035" t="s">
        <v>27330</v>
      </c>
      <c r="AQ5035" t="s">
        <v>27331</v>
      </c>
      <c r="AR5035">
        <v>0</v>
      </c>
      <c r="AS5035" t="s">
        <v>2632</v>
      </c>
      <c r="AT5035" t="s">
        <v>5070</v>
      </c>
      <c r="AW5035">
        <v>56.543592910000001</v>
      </c>
      <c r="AX5035">
        <v>8.3012011700000006</v>
      </c>
      <c r="AY5035" t="s">
        <v>2633</v>
      </c>
      <c r="AZ5035">
        <v>1082</v>
      </c>
      <c r="BA5035" t="s">
        <v>4400</v>
      </c>
    </row>
    <row r="5036" spans="1:53" x14ac:dyDescent="0.25">
      <c r="A5036">
        <v>665024</v>
      </c>
      <c r="B5036" t="s">
        <v>1949</v>
      </c>
      <c r="C5036">
        <v>7620</v>
      </c>
      <c r="D5036" t="s">
        <v>11957</v>
      </c>
      <c r="E5036" t="s">
        <v>1949</v>
      </c>
      <c r="F5036">
        <v>31102359</v>
      </c>
      <c r="G5036">
        <v>1014102481</v>
      </c>
      <c r="H5036" t="s">
        <v>11603</v>
      </c>
      <c r="J5036" t="s">
        <v>27332</v>
      </c>
      <c r="K5036" t="s">
        <v>27333</v>
      </c>
      <c r="L5036">
        <v>425</v>
      </c>
      <c r="M5036">
        <v>32</v>
      </c>
      <c r="Q5036" s="1">
        <v>43005</v>
      </c>
      <c r="R5036" t="s">
        <v>2628</v>
      </c>
      <c r="V5036">
        <v>5</v>
      </c>
      <c r="W5036" t="s">
        <v>2938</v>
      </c>
      <c r="X5036">
        <v>1</v>
      </c>
      <c r="Y5036" t="s">
        <v>34899</v>
      </c>
      <c r="Z5036">
        <v>9</v>
      </c>
      <c r="AA5036">
        <v>200808</v>
      </c>
      <c r="AB5036">
        <v>121</v>
      </c>
      <c r="AC5036" t="s">
        <v>2640</v>
      </c>
      <c r="AD5036">
        <v>1013</v>
      </c>
      <c r="AE5036" t="s">
        <v>47</v>
      </c>
      <c r="AF5036">
        <v>1</v>
      </c>
      <c r="AG5036" t="s">
        <v>34895</v>
      </c>
      <c r="AH5036">
        <v>21</v>
      </c>
      <c r="AI5036" t="s">
        <v>34900</v>
      </c>
      <c r="AJ5036">
        <v>665</v>
      </c>
      <c r="AK5036" t="s">
        <v>11962</v>
      </c>
      <c r="AP5036" t="s">
        <v>27334</v>
      </c>
      <c r="AQ5036" t="s">
        <v>27335</v>
      </c>
      <c r="AR5036">
        <v>0</v>
      </c>
      <c r="AS5036" t="s">
        <v>2632</v>
      </c>
      <c r="AT5036" t="s">
        <v>27336</v>
      </c>
      <c r="AW5036">
        <v>56.52640778</v>
      </c>
      <c r="AX5036">
        <v>8.3790185699999995</v>
      </c>
      <c r="AY5036" t="s">
        <v>2633</v>
      </c>
      <c r="AZ5036">
        <v>1082</v>
      </c>
      <c r="BA5036" t="s">
        <v>4400</v>
      </c>
    </row>
    <row r="5037" spans="1:53" x14ac:dyDescent="0.25">
      <c r="A5037">
        <v>665025</v>
      </c>
      <c r="B5037" t="s">
        <v>27337</v>
      </c>
      <c r="C5037">
        <v>7620</v>
      </c>
      <c r="D5037" t="s">
        <v>11957</v>
      </c>
      <c r="E5037" t="s">
        <v>40747</v>
      </c>
      <c r="F5037">
        <v>30773047</v>
      </c>
      <c r="G5037">
        <v>1013874286</v>
      </c>
      <c r="H5037" t="s">
        <v>11812</v>
      </c>
      <c r="I5037" t="s">
        <v>27338</v>
      </c>
      <c r="J5037" t="s">
        <v>9652</v>
      </c>
      <c r="K5037" t="s">
        <v>17024</v>
      </c>
      <c r="L5037">
        <v>2035</v>
      </c>
      <c r="M5037">
        <v>5</v>
      </c>
      <c r="Q5037" s="1">
        <v>43683</v>
      </c>
      <c r="R5037" t="s">
        <v>2628</v>
      </c>
      <c r="V5037">
        <v>4</v>
      </c>
      <c r="W5037" t="s">
        <v>3081</v>
      </c>
      <c r="X5037">
        <v>4</v>
      </c>
      <c r="Y5037" t="s">
        <v>3442</v>
      </c>
      <c r="AA5037">
        <v>200908</v>
      </c>
      <c r="AB5037">
        <v>306</v>
      </c>
      <c r="AC5037" t="s">
        <v>35115</v>
      </c>
      <c r="AD5037">
        <v>1085</v>
      </c>
      <c r="AE5037" t="s">
        <v>35115</v>
      </c>
      <c r="AF5037">
        <v>1</v>
      </c>
      <c r="AG5037" t="s">
        <v>34895</v>
      </c>
      <c r="AH5037">
        <v>99</v>
      </c>
      <c r="AI5037" t="s">
        <v>34896</v>
      </c>
      <c r="AJ5037">
        <v>665</v>
      </c>
      <c r="AK5037" t="s">
        <v>11962</v>
      </c>
      <c r="AO5037">
        <v>791413</v>
      </c>
      <c r="AP5037" t="s">
        <v>11814</v>
      </c>
      <c r="AQ5037" t="s">
        <v>11815</v>
      </c>
      <c r="AR5037">
        <v>2</v>
      </c>
      <c r="AS5037" t="s">
        <v>3549</v>
      </c>
      <c r="AT5037" t="s">
        <v>11485</v>
      </c>
      <c r="AW5037">
        <v>56.547318199999999</v>
      </c>
      <c r="AX5037">
        <v>8.42038346</v>
      </c>
      <c r="AY5037" t="s">
        <v>2633</v>
      </c>
      <c r="AZ5037">
        <v>1082</v>
      </c>
      <c r="BA5037" t="s">
        <v>4400</v>
      </c>
    </row>
    <row r="5038" spans="1:53" x14ac:dyDescent="0.25">
      <c r="A5038">
        <v>665026</v>
      </c>
      <c r="B5038" t="s">
        <v>27339</v>
      </c>
      <c r="C5038">
        <v>7620</v>
      </c>
      <c r="D5038" t="s">
        <v>11957</v>
      </c>
      <c r="E5038" t="s">
        <v>27339</v>
      </c>
      <c r="F5038">
        <v>29189935</v>
      </c>
      <c r="G5038">
        <v>1021572442</v>
      </c>
      <c r="H5038" t="s">
        <v>40748</v>
      </c>
      <c r="J5038" t="s">
        <v>27340</v>
      </c>
      <c r="K5038" t="s">
        <v>27341</v>
      </c>
      <c r="L5038">
        <v>1360</v>
      </c>
      <c r="M5038">
        <v>34</v>
      </c>
      <c r="Q5038" s="1">
        <v>43794</v>
      </c>
      <c r="R5038" t="s">
        <v>2628</v>
      </c>
      <c r="S5038">
        <v>665</v>
      </c>
      <c r="T5038" t="s">
        <v>11962</v>
      </c>
      <c r="V5038">
        <v>2</v>
      </c>
      <c r="W5038" t="s">
        <v>2629</v>
      </c>
      <c r="X5038">
        <v>1</v>
      </c>
      <c r="Y5038" t="s">
        <v>34899</v>
      </c>
      <c r="AA5038">
        <v>200911</v>
      </c>
      <c r="AB5038">
        <v>149</v>
      </c>
      <c r="AC5038" t="s">
        <v>3264</v>
      </c>
      <c r="AD5038">
        <v>1026</v>
      </c>
      <c r="AE5038" t="s">
        <v>86</v>
      </c>
      <c r="AF5038">
        <v>1</v>
      </c>
      <c r="AG5038" t="s">
        <v>34895</v>
      </c>
      <c r="AH5038">
        <v>99</v>
      </c>
      <c r="AI5038" t="s">
        <v>34896</v>
      </c>
      <c r="AJ5038">
        <v>665</v>
      </c>
      <c r="AK5038" t="s">
        <v>11962</v>
      </c>
      <c r="AP5038" t="s">
        <v>27342</v>
      </c>
      <c r="AQ5038" t="s">
        <v>27343</v>
      </c>
      <c r="AR5038">
        <v>0</v>
      </c>
      <c r="AS5038" t="s">
        <v>2632</v>
      </c>
      <c r="AT5038" t="s">
        <v>27322</v>
      </c>
      <c r="AW5038">
        <v>56.557413959999998</v>
      </c>
      <c r="AX5038">
        <v>8.3372308999999998</v>
      </c>
      <c r="AY5038" t="s">
        <v>2633</v>
      </c>
      <c r="AZ5038">
        <v>1082</v>
      </c>
      <c r="BA5038" t="s">
        <v>4400</v>
      </c>
    </row>
    <row r="5039" spans="1:53" x14ac:dyDescent="0.25">
      <c r="A5039">
        <v>665200</v>
      </c>
      <c r="C5039">
        <v>7620</v>
      </c>
      <c r="D5039" t="s">
        <v>11957</v>
      </c>
      <c r="E5039" t="s">
        <v>40749</v>
      </c>
      <c r="F5039">
        <v>29189935</v>
      </c>
      <c r="G5039">
        <v>1003347091</v>
      </c>
      <c r="H5039" t="s">
        <v>40750</v>
      </c>
      <c r="I5039" t="s">
        <v>27344</v>
      </c>
      <c r="J5039" t="s">
        <v>14994</v>
      </c>
      <c r="K5039" t="s">
        <v>40751</v>
      </c>
      <c r="L5039">
        <v>1590</v>
      </c>
      <c r="M5039">
        <v>2</v>
      </c>
      <c r="Q5039" s="1">
        <v>43794</v>
      </c>
      <c r="R5039" t="s">
        <v>2988</v>
      </c>
      <c r="S5039">
        <v>665</v>
      </c>
      <c r="T5039" t="s">
        <v>11962</v>
      </c>
      <c r="V5039">
        <v>2</v>
      </c>
      <c r="W5039" t="s">
        <v>2629</v>
      </c>
      <c r="X5039">
        <v>1</v>
      </c>
      <c r="Y5039" t="s">
        <v>34899</v>
      </c>
      <c r="AB5039">
        <v>932</v>
      </c>
      <c r="AC5039" t="s">
        <v>324</v>
      </c>
      <c r="AD5039">
        <v>2021</v>
      </c>
      <c r="AE5039" t="s">
        <v>324</v>
      </c>
      <c r="AF5039">
        <v>2</v>
      </c>
      <c r="AG5039" t="s">
        <v>35025</v>
      </c>
      <c r="AH5039">
        <v>10</v>
      </c>
      <c r="AI5039" t="s">
        <v>35050</v>
      </c>
      <c r="AJ5039">
        <v>665</v>
      </c>
      <c r="AK5039" t="s">
        <v>11962</v>
      </c>
      <c r="AP5039" t="s">
        <v>27345</v>
      </c>
      <c r="AR5039">
        <v>0</v>
      </c>
      <c r="AS5039" t="s">
        <v>2632</v>
      </c>
      <c r="AT5039" t="s">
        <v>37896</v>
      </c>
      <c r="AW5039">
        <v>56.549564050000001</v>
      </c>
      <c r="AX5039">
        <v>8.3113134899999999</v>
      </c>
      <c r="AY5039" t="s">
        <v>2633</v>
      </c>
      <c r="AZ5039">
        <v>1082</v>
      </c>
      <c r="BA5039" t="s">
        <v>4400</v>
      </c>
    </row>
    <row r="5040" spans="1:53" x14ac:dyDescent="0.25">
      <c r="A5040">
        <v>665210</v>
      </c>
      <c r="B5040" t="s">
        <v>27346</v>
      </c>
      <c r="C5040">
        <v>7620</v>
      </c>
      <c r="D5040" t="s">
        <v>11957</v>
      </c>
      <c r="E5040" t="s">
        <v>1950</v>
      </c>
      <c r="F5040">
        <v>29189935</v>
      </c>
      <c r="G5040">
        <v>1019158078</v>
      </c>
      <c r="H5040" t="s">
        <v>27347</v>
      </c>
      <c r="I5040" t="s">
        <v>27348</v>
      </c>
      <c r="J5040" t="s">
        <v>27349</v>
      </c>
      <c r="K5040" t="s">
        <v>40752</v>
      </c>
      <c r="L5040">
        <v>2445</v>
      </c>
      <c r="M5040">
        <v>50</v>
      </c>
      <c r="Q5040" s="1">
        <v>43511</v>
      </c>
      <c r="R5040" t="s">
        <v>2628</v>
      </c>
      <c r="S5040">
        <v>665</v>
      </c>
      <c r="T5040" t="s">
        <v>11962</v>
      </c>
      <c r="V5040">
        <v>2</v>
      </c>
      <c r="W5040" t="s">
        <v>2629</v>
      </c>
      <c r="X5040">
        <v>1</v>
      </c>
      <c r="Y5040" t="s">
        <v>34899</v>
      </c>
      <c r="AA5040">
        <v>197808</v>
      </c>
      <c r="AB5040">
        <v>125</v>
      </c>
      <c r="AC5040" t="s">
        <v>3462</v>
      </c>
      <c r="AD5040">
        <v>1014</v>
      </c>
      <c r="AE5040" t="s">
        <v>102</v>
      </c>
      <c r="AF5040">
        <v>1</v>
      </c>
      <c r="AG5040" t="s">
        <v>34895</v>
      </c>
      <c r="AH5040">
        <v>24</v>
      </c>
      <c r="AI5040" t="s">
        <v>3462</v>
      </c>
      <c r="AJ5040">
        <v>665</v>
      </c>
      <c r="AK5040" t="s">
        <v>11962</v>
      </c>
      <c r="AP5040" t="s">
        <v>27350</v>
      </c>
      <c r="AQ5040" t="s">
        <v>27351</v>
      </c>
      <c r="AR5040">
        <v>0</v>
      </c>
      <c r="AS5040" t="s">
        <v>2632</v>
      </c>
      <c r="AT5040" t="s">
        <v>36050</v>
      </c>
      <c r="AW5040">
        <v>56.550456099999998</v>
      </c>
      <c r="AX5040">
        <v>8.3182226799999999</v>
      </c>
      <c r="AY5040" t="s">
        <v>2633</v>
      </c>
      <c r="AZ5040">
        <v>1082</v>
      </c>
      <c r="BA5040" t="s">
        <v>4400</v>
      </c>
    </row>
    <row r="5041" spans="1:53" x14ac:dyDescent="0.25">
      <c r="A5041">
        <v>665247</v>
      </c>
      <c r="B5041" t="s">
        <v>27352</v>
      </c>
      <c r="C5041">
        <v>7620</v>
      </c>
      <c r="D5041" t="s">
        <v>11957</v>
      </c>
      <c r="E5041" t="s">
        <v>27352</v>
      </c>
      <c r="F5041">
        <v>29548404</v>
      </c>
      <c r="G5041">
        <v>1003343710</v>
      </c>
      <c r="H5041" t="s">
        <v>27108</v>
      </c>
      <c r="I5041" t="s">
        <v>27353</v>
      </c>
      <c r="J5041" t="s">
        <v>27354</v>
      </c>
      <c r="K5041" t="s">
        <v>27355</v>
      </c>
      <c r="L5041">
        <v>1685</v>
      </c>
      <c r="M5041">
        <v>32</v>
      </c>
      <c r="Q5041" s="1">
        <v>44089</v>
      </c>
      <c r="R5041" t="s">
        <v>2628</v>
      </c>
      <c r="V5041">
        <v>4</v>
      </c>
      <c r="W5041" t="s">
        <v>3081</v>
      </c>
      <c r="X5041">
        <v>1</v>
      </c>
      <c r="Y5041" t="s">
        <v>34899</v>
      </c>
      <c r="AA5041">
        <v>197808</v>
      </c>
      <c r="AB5041">
        <v>137</v>
      </c>
      <c r="AC5041" t="s">
        <v>3522</v>
      </c>
      <c r="AD5041">
        <v>1053</v>
      </c>
      <c r="AE5041" t="s">
        <v>3522</v>
      </c>
      <c r="AF5041">
        <v>1</v>
      </c>
      <c r="AG5041" t="s">
        <v>34895</v>
      </c>
      <c r="AH5041">
        <v>30</v>
      </c>
      <c r="AI5041" t="s">
        <v>3512</v>
      </c>
      <c r="AJ5041">
        <v>665</v>
      </c>
      <c r="AK5041" t="s">
        <v>11962</v>
      </c>
      <c r="AO5041">
        <v>661248</v>
      </c>
      <c r="AP5041" t="s">
        <v>27112</v>
      </c>
      <c r="AQ5041" t="s">
        <v>27113</v>
      </c>
      <c r="AR5041">
        <v>2</v>
      </c>
      <c r="AS5041" t="s">
        <v>3549</v>
      </c>
      <c r="AT5041" t="s">
        <v>11965</v>
      </c>
      <c r="AW5041">
        <v>56.54051011</v>
      </c>
      <c r="AX5041">
        <v>8.3038312600000008</v>
      </c>
      <c r="AY5041" t="s">
        <v>2633</v>
      </c>
      <c r="AZ5041">
        <v>1082</v>
      </c>
      <c r="BA5041" t="s">
        <v>4400</v>
      </c>
    </row>
    <row r="5042" spans="1:53" x14ac:dyDescent="0.25">
      <c r="A5042">
        <v>665301</v>
      </c>
      <c r="B5042" t="s">
        <v>27356</v>
      </c>
      <c r="C5042">
        <v>7620</v>
      </c>
      <c r="D5042" t="s">
        <v>11957</v>
      </c>
      <c r="E5042" t="s">
        <v>1951</v>
      </c>
      <c r="F5042">
        <v>41495928</v>
      </c>
      <c r="G5042">
        <v>1001811439</v>
      </c>
      <c r="H5042" t="s">
        <v>27357</v>
      </c>
      <c r="I5042" t="s">
        <v>27358</v>
      </c>
      <c r="J5042" t="s">
        <v>27359</v>
      </c>
      <c r="K5042" t="s">
        <v>27360</v>
      </c>
      <c r="L5042">
        <v>980</v>
      </c>
      <c r="M5042">
        <v>16</v>
      </c>
      <c r="Q5042" s="1">
        <v>43787</v>
      </c>
      <c r="R5042" t="s">
        <v>2981</v>
      </c>
      <c r="V5042">
        <v>5</v>
      </c>
      <c r="W5042" t="s">
        <v>2938</v>
      </c>
      <c r="X5042">
        <v>1</v>
      </c>
      <c r="Y5042" t="s">
        <v>34899</v>
      </c>
      <c r="AA5042">
        <v>193511</v>
      </c>
      <c r="AB5042">
        <v>123</v>
      </c>
      <c r="AC5042" t="s">
        <v>109</v>
      </c>
      <c r="AD5042">
        <v>1011</v>
      </c>
      <c r="AE5042" t="s">
        <v>109</v>
      </c>
      <c r="AF5042">
        <v>1</v>
      </c>
      <c r="AG5042" t="s">
        <v>34895</v>
      </c>
      <c r="AH5042">
        <v>80</v>
      </c>
      <c r="AI5042" t="s">
        <v>109</v>
      </c>
      <c r="AJ5042">
        <v>665</v>
      </c>
      <c r="AK5042" t="s">
        <v>11962</v>
      </c>
      <c r="AP5042" t="s">
        <v>27361</v>
      </c>
      <c r="AQ5042" t="s">
        <v>27362</v>
      </c>
      <c r="AR5042">
        <v>0</v>
      </c>
      <c r="AS5042" t="s">
        <v>2632</v>
      </c>
      <c r="AT5042" t="s">
        <v>27363</v>
      </c>
      <c r="AW5042">
        <v>56.557876649999997</v>
      </c>
      <c r="AX5042">
        <v>8.4128951599999997</v>
      </c>
      <c r="AY5042" t="s">
        <v>2633</v>
      </c>
      <c r="AZ5042">
        <v>1082</v>
      </c>
      <c r="BA5042" t="s">
        <v>4400</v>
      </c>
    </row>
    <row r="5043" spans="1:53" x14ac:dyDescent="0.25">
      <c r="A5043">
        <v>665302</v>
      </c>
      <c r="B5043" t="s">
        <v>27364</v>
      </c>
      <c r="C5043">
        <v>7620</v>
      </c>
      <c r="D5043" t="s">
        <v>11957</v>
      </c>
      <c r="E5043" t="s">
        <v>1952</v>
      </c>
      <c r="F5043">
        <v>54801610</v>
      </c>
      <c r="G5043">
        <v>1002024888</v>
      </c>
      <c r="H5043" t="s">
        <v>27365</v>
      </c>
      <c r="I5043" t="s">
        <v>27366</v>
      </c>
      <c r="J5043" t="s">
        <v>27367</v>
      </c>
      <c r="K5043" t="s">
        <v>27368</v>
      </c>
      <c r="L5043">
        <v>1145</v>
      </c>
      <c r="M5043">
        <v>15</v>
      </c>
      <c r="Q5043" s="1">
        <v>43388</v>
      </c>
      <c r="R5043" t="s">
        <v>2628</v>
      </c>
      <c r="V5043">
        <v>5</v>
      </c>
      <c r="W5043" t="s">
        <v>2938</v>
      </c>
      <c r="X5043">
        <v>1</v>
      </c>
      <c r="Y5043" t="s">
        <v>34899</v>
      </c>
      <c r="Z5043">
        <v>10</v>
      </c>
      <c r="AA5043">
        <v>195912</v>
      </c>
      <c r="AB5043">
        <v>123</v>
      </c>
      <c r="AC5043" t="s">
        <v>109</v>
      </c>
      <c r="AD5043">
        <v>1011</v>
      </c>
      <c r="AE5043" t="s">
        <v>109</v>
      </c>
      <c r="AF5043">
        <v>1</v>
      </c>
      <c r="AG5043" t="s">
        <v>34895</v>
      </c>
      <c r="AH5043">
        <v>80</v>
      </c>
      <c r="AI5043" t="s">
        <v>109</v>
      </c>
      <c r="AJ5043">
        <v>665</v>
      </c>
      <c r="AK5043" t="s">
        <v>11962</v>
      </c>
      <c r="AP5043" t="s">
        <v>27369</v>
      </c>
      <c r="AQ5043" t="s">
        <v>27370</v>
      </c>
      <c r="AR5043">
        <v>0</v>
      </c>
      <c r="AS5043" t="s">
        <v>2632</v>
      </c>
      <c r="AT5043" t="s">
        <v>27371</v>
      </c>
      <c r="AW5043">
        <v>56.497275819999999</v>
      </c>
      <c r="AX5043">
        <v>8.2557950499999997</v>
      </c>
      <c r="AY5043" t="s">
        <v>2633</v>
      </c>
      <c r="AZ5043">
        <v>1082</v>
      </c>
      <c r="BA5043" t="s">
        <v>4400</v>
      </c>
    </row>
    <row r="5044" spans="1:53" x14ac:dyDescent="0.25">
      <c r="A5044">
        <v>665303</v>
      </c>
      <c r="B5044" t="s">
        <v>27372</v>
      </c>
      <c r="C5044">
        <v>7620</v>
      </c>
      <c r="D5044" t="s">
        <v>11957</v>
      </c>
      <c r="E5044" t="s">
        <v>40753</v>
      </c>
      <c r="F5044">
        <v>48213316</v>
      </c>
      <c r="G5044">
        <v>1001910301</v>
      </c>
      <c r="H5044" t="s">
        <v>27373</v>
      </c>
      <c r="I5044" t="s">
        <v>27374</v>
      </c>
      <c r="J5044" t="s">
        <v>27375</v>
      </c>
      <c r="K5044" t="s">
        <v>40754</v>
      </c>
      <c r="L5044">
        <v>335</v>
      </c>
      <c r="M5044">
        <v>22</v>
      </c>
      <c r="Q5044" s="1">
        <v>43990</v>
      </c>
      <c r="R5044" t="s">
        <v>2628</v>
      </c>
      <c r="V5044">
        <v>5</v>
      </c>
      <c r="W5044" t="s">
        <v>2938</v>
      </c>
      <c r="X5044">
        <v>7</v>
      </c>
      <c r="Y5044" t="s">
        <v>3570</v>
      </c>
      <c r="AA5044">
        <v>197104</v>
      </c>
      <c r="AB5044">
        <v>141</v>
      </c>
      <c r="AC5044" t="s">
        <v>2173</v>
      </c>
      <c r="AD5044">
        <v>1022</v>
      </c>
      <c r="AE5044" t="s">
        <v>2173</v>
      </c>
      <c r="AF5044">
        <v>2</v>
      </c>
      <c r="AG5044" t="s">
        <v>35025</v>
      </c>
      <c r="AH5044">
        <v>84</v>
      </c>
      <c r="AI5044" t="s">
        <v>35084</v>
      </c>
      <c r="AJ5044">
        <v>665</v>
      </c>
      <c r="AK5044" t="s">
        <v>11962</v>
      </c>
      <c r="AP5044" t="s">
        <v>27376</v>
      </c>
      <c r="AQ5044" t="s">
        <v>27377</v>
      </c>
      <c r="AR5044">
        <v>0</v>
      </c>
      <c r="AS5044" t="s">
        <v>2632</v>
      </c>
      <c r="AT5044" t="s">
        <v>27378</v>
      </c>
      <c r="AV5044" t="s">
        <v>40755</v>
      </c>
      <c r="AW5044">
        <v>56.546486739999999</v>
      </c>
      <c r="AX5044">
        <v>8.4143918099999997</v>
      </c>
      <c r="AY5044" t="s">
        <v>2633</v>
      </c>
      <c r="AZ5044">
        <v>1082</v>
      </c>
      <c r="BA5044" t="s">
        <v>4400</v>
      </c>
    </row>
    <row r="5045" spans="1:53" x14ac:dyDescent="0.25">
      <c r="A5045">
        <v>665306</v>
      </c>
      <c r="B5045" t="s">
        <v>40756</v>
      </c>
      <c r="C5045">
        <v>7650</v>
      </c>
      <c r="D5045" t="s">
        <v>40740</v>
      </c>
      <c r="E5045" t="s">
        <v>1953</v>
      </c>
      <c r="F5045">
        <v>45633918</v>
      </c>
      <c r="G5045">
        <v>1001872043</v>
      </c>
      <c r="H5045" t="s">
        <v>40741</v>
      </c>
      <c r="I5045" t="s">
        <v>27379</v>
      </c>
      <c r="J5045" t="s">
        <v>27380</v>
      </c>
      <c r="K5045" t="s">
        <v>40742</v>
      </c>
      <c r="L5045">
        <v>915</v>
      </c>
      <c r="M5045">
        <v>13</v>
      </c>
      <c r="Q5045" s="1">
        <v>43794</v>
      </c>
      <c r="R5045" t="s">
        <v>2628</v>
      </c>
      <c r="V5045">
        <v>5</v>
      </c>
      <c r="W5045" t="s">
        <v>2938</v>
      </c>
      <c r="X5045">
        <v>1</v>
      </c>
      <c r="Y5045" t="s">
        <v>34899</v>
      </c>
      <c r="Z5045">
        <v>10</v>
      </c>
      <c r="AA5045">
        <v>198308</v>
      </c>
      <c r="AB5045">
        <v>123</v>
      </c>
      <c r="AC5045" t="s">
        <v>109</v>
      </c>
      <c r="AD5045">
        <v>1011</v>
      </c>
      <c r="AE5045" t="s">
        <v>109</v>
      </c>
      <c r="AF5045">
        <v>1</v>
      </c>
      <c r="AG5045" t="s">
        <v>34895</v>
      </c>
      <c r="AH5045">
        <v>80</v>
      </c>
      <c r="AI5045" t="s">
        <v>109</v>
      </c>
      <c r="AJ5045">
        <v>665</v>
      </c>
      <c r="AK5045" t="s">
        <v>11962</v>
      </c>
      <c r="AP5045" t="s">
        <v>27307</v>
      </c>
      <c r="AQ5045" t="s">
        <v>27381</v>
      </c>
      <c r="AR5045">
        <v>0</v>
      </c>
      <c r="AS5045" t="s">
        <v>2632</v>
      </c>
      <c r="AT5045" t="s">
        <v>40743</v>
      </c>
      <c r="AW5045">
        <v>56.435209139999998</v>
      </c>
      <c r="AX5045">
        <v>8.2011920800000002</v>
      </c>
      <c r="AY5045" t="s">
        <v>2633</v>
      </c>
      <c r="AZ5045">
        <v>1082</v>
      </c>
      <c r="BA5045" t="s">
        <v>4400</v>
      </c>
    </row>
    <row r="5046" spans="1:53" x14ac:dyDescent="0.25">
      <c r="A5046">
        <v>665307</v>
      </c>
      <c r="B5046" t="s">
        <v>40757</v>
      </c>
      <c r="C5046">
        <v>7620</v>
      </c>
      <c r="D5046" t="s">
        <v>11957</v>
      </c>
      <c r="E5046" t="s">
        <v>1954</v>
      </c>
      <c r="F5046">
        <v>10878047</v>
      </c>
      <c r="G5046">
        <v>1000146520</v>
      </c>
      <c r="H5046" t="s">
        <v>16938</v>
      </c>
      <c r="I5046" t="s">
        <v>27382</v>
      </c>
      <c r="J5046" t="s">
        <v>27383</v>
      </c>
      <c r="K5046" t="s">
        <v>40758</v>
      </c>
      <c r="L5046">
        <v>1061</v>
      </c>
      <c r="M5046" t="s">
        <v>26121</v>
      </c>
      <c r="Q5046" s="1">
        <v>45027</v>
      </c>
      <c r="R5046" t="s">
        <v>2628</v>
      </c>
      <c r="V5046">
        <v>5</v>
      </c>
      <c r="W5046" t="s">
        <v>2938</v>
      </c>
      <c r="X5046">
        <v>1</v>
      </c>
      <c r="Y5046" t="s">
        <v>34899</v>
      </c>
      <c r="Z5046">
        <v>10</v>
      </c>
      <c r="AA5046">
        <v>198708</v>
      </c>
      <c r="AB5046">
        <v>123</v>
      </c>
      <c r="AC5046" t="s">
        <v>109</v>
      </c>
      <c r="AD5046">
        <v>1010</v>
      </c>
      <c r="AE5046" t="s">
        <v>300</v>
      </c>
      <c r="AF5046">
        <v>1</v>
      </c>
      <c r="AG5046" t="s">
        <v>34895</v>
      </c>
      <c r="AH5046">
        <v>80</v>
      </c>
      <c r="AI5046" t="s">
        <v>109</v>
      </c>
      <c r="AJ5046">
        <v>665</v>
      </c>
      <c r="AK5046" t="s">
        <v>11962</v>
      </c>
      <c r="AP5046" t="s">
        <v>27384</v>
      </c>
      <c r="AQ5046" t="s">
        <v>27385</v>
      </c>
      <c r="AR5046">
        <v>0</v>
      </c>
      <c r="AS5046" t="s">
        <v>2632</v>
      </c>
      <c r="AT5046" t="s">
        <v>12076</v>
      </c>
      <c r="AV5046" t="s">
        <v>40755</v>
      </c>
      <c r="AW5046">
        <v>56.544698259999997</v>
      </c>
      <c r="AX5046">
        <v>8.4183205999999995</v>
      </c>
      <c r="AY5046" t="s">
        <v>2633</v>
      </c>
      <c r="AZ5046">
        <v>1082</v>
      </c>
      <c r="BA5046" t="s">
        <v>4400</v>
      </c>
    </row>
    <row r="5047" spans="1:53" x14ac:dyDescent="0.25">
      <c r="A5047">
        <v>665309</v>
      </c>
      <c r="B5047" t="s">
        <v>27386</v>
      </c>
      <c r="C5047">
        <v>7620</v>
      </c>
      <c r="D5047" t="s">
        <v>11957</v>
      </c>
      <c r="E5047" t="s">
        <v>1955</v>
      </c>
      <c r="F5047">
        <v>27133290</v>
      </c>
      <c r="G5047">
        <v>1009899584</v>
      </c>
      <c r="H5047" t="s">
        <v>27387</v>
      </c>
      <c r="I5047" t="s">
        <v>27388</v>
      </c>
      <c r="J5047" t="s">
        <v>27389</v>
      </c>
      <c r="K5047" t="s">
        <v>40759</v>
      </c>
      <c r="L5047">
        <v>1667</v>
      </c>
      <c r="M5047">
        <v>80</v>
      </c>
      <c r="Q5047" s="1">
        <v>44076</v>
      </c>
      <c r="R5047" t="s">
        <v>2628</v>
      </c>
      <c r="V5047">
        <v>5</v>
      </c>
      <c r="W5047" t="s">
        <v>2938</v>
      </c>
      <c r="X5047">
        <v>1</v>
      </c>
      <c r="Y5047" t="s">
        <v>34899</v>
      </c>
      <c r="Z5047">
        <v>10</v>
      </c>
      <c r="AA5047">
        <v>200309</v>
      </c>
      <c r="AB5047">
        <v>123</v>
      </c>
      <c r="AC5047" t="s">
        <v>109</v>
      </c>
      <c r="AD5047">
        <v>1011</v>
      </c>
      <c r="AE5047" t="s">
        <v>109</v>
      </c>
      <c r="AF5047">
        <v>1</v>
      </c>
      <c r="AG5047" t="s">
        <v>34895</v>
      </c>
      <c r="AH5047">
        <v>80</v>
      </c>
      <c r="AI5047" t="s">
        <v>109</v>
      </c>
      <c r="AJ5047">
        <v>665</v>
      </c>
      <c r="AK5047" t="s">
        <v>11962</v>
      </c>
      <c r="AP5047" t="s">
        <v>27390</v>
      </c>
      <c r="AQ5047" t="s">
        <v>27391</v>
      </c>
      <c r="AR5047">
        <v>0</v>
      </c>
      <c r="AS5047" t="s">
        <v>2632</v>
      </c>
      <c r="AT5047" t="s">
        <v>16424</v>
      </c>
      <c r="AV5047" t="s">
        <v>40760</v>
      </c>
      <c r="AW5047">
        <v>56.558400769999999</v>
      </c>
      <c r="AX5047">
        <v>8.4088892699999995</v>
      </c>
      <c r="AY5047" t="s">
        <v>2633</v>
      </c>
      <c r="AZ5047">
        <v>1082</v>
      </c>
      <c r="BA5047" t="s">
        <v>4400</v>
      </c>
    </row>
    <row r="5048" spans="1:53" x14ac:dyDescent="0.25">
      <c r="A5048">
        <v>665310</v>
      </c>
      <c r="C5048">
        <v>7620</v>
      </c>
      <c r="D5048" t="s">
        <v>11957</v>
      </c>
      <c r="E5048" t="s">
        <v>40761</v>
      </c>
      <c r="F5048">
        <v>29737908</v>
      </c>
      <c r="G5048">
        <v>1012619916</v>
      </c>
      <c r="H5048" t="s">
        <v>27392</v>
      </c>
      <c r="I5048" t="s">
        <v>27393</v>
      </c>
      <c r="J5048" t="s">
        <v>27394</v>
      </c>
      <c r="K5048" t="s">
        <v>40762</v>
      </c>
      <c r="L5048">
        <v>880</v>
      </c>
      <c r="M5048">
        <v>2</v>
      </c>
      <c r="Q5048" s="1">
        <v>44846</v>
      </c>
      <c r="R5048" t="s">
        <v>2628</v>
      </c>
      <c r="U5048" s="1">
        <v>44835</v>
      </c>
      <c r="V5048">
        <v>5</v>
      </c>
      <c r="W5048" t="s">
        <v>2938</v>
      </c>
      <c r="X5048">
        <v>7</v>
      </c>
      <c r="Y5048" t="s">
        <v>3570</v>
      </c>
      <c r="AA5048">
        <v>200511</v>
      </c>
      <c r="AB5048">
        <v>141</v>
      </c>
      <c r="AC5048" t="s">
        <v>2173</v>
      </c>
      <c r="AD5048">
        <v>1022</v>
      </c>
      <c r="AE5048" t="s">
        <v>2173</v>
      </c>
      <c r="AF5048">
        <v>3</v>
      </c>
      <c r="AG5048" t="s">
        <v>2688</v>
      </c>
      <c r="AH5048">
        <v>99</v>
      </c>
      <c r="AI5048" t="s">
        <v>34896</v>
      </c>
      <c r="AJ5048">
        <v>665</v>
      </c>
      <c r="AK5048" t="s">
        <v>11962</v>
      </c>
      <c r="AP5048" t="s">
        <v>27395</v>
      </c>
      <c r="AQ5048" t="s">
        <v>27396</v>
      </c>
      <c r="AR5048">
        <v>0</v>
      </c>
      <c r="AS5048" t="s">
        <v>2632</v>
      </c>
      <c r="AT5048" t="s">
        <v>40763</v>
      </c>
      <c r="AW5048">
        <v>56.520744989999997</v>
      </c>
      <c r="AX5048">
        <v>8.46041797</v>
      </c>
      <c r="AY5048" t="s">
        <v>2633</v>
      </c>
      <c r="AZ5048">
        <v>1082</v>
      </c>
      <c r="BA5048" t="s">
        <v>4400</v>
      </c>
    </row>
    <row r="5049" spans="1:53" x14ac:dyDescent="0.25">
      <c r="A5049">
        <v>665350</v>
      </c>
      <c r="B5049" t="s">
        <v>27397</v>
      </c>
      <c r="C5049">
        <v>7620</v>
      </c>
      <c r="D5049" t="s">
        <v>11957</v>
      </c>
      <c r="E5049" t="s">
        <v>27398</v>
      </c>
      <c r="F5049">
        <v>39815451</v>
      </c>
      <c r="G5049">
        <v>1024507749</v>
      </c>
      <c r="H5049" t="s">
        <v>14340</v>
      </c>
      <c r="I5049" t="s">
        <v>27399</v>
      </c>
      <c r="J5049" t="s">
        <v>14341</v>
      </c>
      <c r="K5049" t="s">
        <v>27400</v>
      </c>
      <c r="L5049">
        <v>693</v>
      </c>
      <c r="M5049">
        <v>72</v>
      </c>
      <c r="Q5049" s="1">
        <v>44349</v>
      </c>
      <c r="R5049" t="s">
        <v>2628</v>
      </c>
      <c r="V5049">
        <v>4</v>
      </c>
      <c r="W5049" t="s">
        <v>3081</v>
      </c>
      <c r="X5049">
        <v>1</v>
      </c>
      <c r="Y5049" t="s">
        <v>34899</v>
      </c>
      <c r="AA5049">
        <v>198601</v>
      </c>
      <c r="AB5049">
        <v>149</v>
      </c>
      <c r="AC5049" t="s">
        <v>3264</v>
      </c>
      <c r="AD5049">
        <v>1027</v>
      </c>
      <c r="AE5049" t="s">
        <v>3595</v>
      </c>
      <c r="AF5049">
        <v>1</v>
      </c>
      <c r="AG5049" t="s">
        <v>34895</v>
      </c>
      <c r="AH5049">
        <v>85</v>
      </c>
      <c r="AI5049" t="s">
        <v>3596</v>
      </c>
      <c r="AJ5049">
        <v>665</v>
      </c>
      <c r="AK5049" t="s">
        <v>11962</v>
      </c>
      <c r="AO5049">
        <v>281030</v>
      </c>
      <c r="AP5049" t="s">
        <v>14343</v>
      </c>
      <c r="AQ5049" t="s">
        <v>14344</v>
      </c>
      <c r="AR5049">
        <v>2</v>
      </c>
      <c r="AS5049" t="s">
        <v>3549</v>
      </c>
      <c r="AT5049" t="s">
        <v>27401</v>
      </c>
      <c r="AW5049">
        <v>56.550026580000001</v>
      </c>
      <c r="AX5049">
        <v>8.3018451899999999</v>
      </c>
      <c r="AY5049" t="s">
        <v>2633</v>
      </c>
      <c r="AZ5049">
        <v>1082</v>
      </c>
      <c r="BA5049" t="s">
        <v>4400</v>
      </c>
    </row>
    <row r="5050" spans="1:53" x14ac:dyDescent="0.25">
      <c r="A5050">
        <v>665401</v>
      </c>
      <c r="B5050" t="s">
        <v>27402</v>
      </c>
      <c r="C5050">
        <v>7620</v>
      </c>
      <c r="D5050" t="s">
        <v>11957</v>
      </c>
      <c r="E5050" t="s">
        <v>27403</v>
      </c>
      <c r="F5050">
        <v>29548382</v>
      </c>
      <c r="G5050">
        <v>1003343400</v>
      </c>
      <c r="H5050" t="s">
        <v>11959</v>
      </c>
      <c r="I5050" t="s">
        <v>27404</v>
      </c>
      <c r="J5050" t="s">
        <v>11960</v>
      </c>
      <c r="K5050" t="s">
        <v>11961</v>
      </c>
      <c r="L5050">
        <v>1685</v>
      </c>
      <c r="M5050">
        <v>30</v>
      </c>
      <c r="Q5050" s="1">
        <v>43794</v>
      </c>
      <c r="R5050" t="s">
        <v>2628</v>
      </c>
      <c r="V5050">
        <v>4</v>
      </c>
      <c r="W5050" t="s">
        <v>3081</v>
      </c>
      <c r="X5050">
        <v>1</v>
      </c>
      <c r="Y5050" t="s">
        <v>34899</v>
      </c>
      <c r="AB5050">
        <v>241</v>
      </c>
      <c r="AC5050" t="s">
        <v>3891</v>
      </c>
      <c r="AD5050">
        <v>1071</v>
      </c>
      <c r="AE5050" t="s">
        <v>111</v>
      </c>
      <c r="AF5050">
        <v>1</v>
      </c>
      <c r="AG5050" t="s">
        <v>34895</v>
      </c>
      <c r="AH5050">
        <v>99</v>
      </c>
      <c r="AI5050" t="s">
        <v>34896</v>
      </c>
      <c r="AJ5050">
        <v>665</v>
      </c>
      <c r="AK5050" t="s">
        <v>11962</v>
      </c>
      <c r="AO5050">
        <v>280479</v>
      </c>
      <c r="AP5050" t="s">
        <v>11963</v>
      </c>
      <c r="AQ5050" t="s">
        <v>11964</v>
      </c>
      <c r="AR5050">
        <v>2</v>
      </c>
      <c r="AS5050" t="s">
        <v>3549</v>
      </c>
      <c r="AT5050" t="s">
        <v>11965</v>
      </c>
      <c r="AW5050">
        <v>56.541150010000003</v>
      </c>
      <c r="AX5050">
        <v>8.3038039099999992</v>
      </c>
      <c r="AY5050" t="s">
        <v>2633</v>
      </c>
      <c r="AZ5050">
        <v>1082</v>
      </c>
      <c r="BA5050" t="s">
        <v>4400</v>
      </c>
    </row>
    <row r="5051" spans="1:53" x14ac:dyDescent="0.25">
      <c r="A5051">
        <v>665402</v>
      </c>
      <c r="B5051" t="s">
        <v>27405</v>
      </c>
      <c r="C5051">
        <v>7620</v>
      </c>
      <c r="D5051" t="s">
        <v>11957</v>
      </c>
      <c r="E5051" t="s">
        <v>40764</v>
      </c>
      <c r="F5051">
        <v>30773047</v>
      </c>
      <c r="G5051">
        <v>1013874286</v>
      </c>
      <c r="H5051" t="s">
        <v>11812</v>
      </c>
      <c r="I5051" t="s">
        <v>27406</v>
      </c>
      <c r="J5051" t="s">
        <v>17023</v>
      </c>
      <c r="K5051" t="s">
        <v>17024</v>
      </c>
      <c r="L5051">
        <v>2035</v>
      </c>
      <c r="M5051">
        <v>5</v>
      </c>
      <c r="Q5051" s="1">
        <v>43794</v>
      </c>
      <c r="R5051" t="s">
        <v>2628</v>
      </c>
      <c r="V5051">
        <v>4</v>
      </c>
      <c r="W5051" t="s">
        <v>3081</v>
      </c>
      <c r="X5051">
        <v>4</v>
      </c>
      <c r="Y5051" t="s">
        <v>3442</v>
      </c>
      <c r="AA5051">
        <v>196608</v>
      </c>
      <c r="AB5051">
        <v>311</v>
      </c>
      <c r="AC5051" t="s">
        <v>35134</v>
      </c>
      <c r="AD5051">
        <v>1085</v>
      </c>
      <c r="AE5051" t="s">
        <v>35115</v>
      </c>
      <c r="AF5051">
        <v>1</v>
      </c>
      <c r="AG5051" t="s">
        <v>34895</v>
      </c>
      <c r="AH5051">
        <v>33</v>
      </c>
      <c r="AI5051" t="s">
        <v>4550</v>
      </c>
      <c r="AJ5051">
        <v>665</v>
      </c>
      <c r="AK5051" t="s">
        <v>11962</v>
      </c>
      <c r="AO5051">
        <v>791413</v>
      </c>
      <c r="AP5051" t="s">
        <v>11814</v>
      </c>
      <c r="AQ5051" t="s">
        <v>11815</v>
      </c>
      <c r="AR5051">
        <v>2</v>
      </c>
      <c r="AS5051" t="s">
        <v>3549</v>
      </c>
      <c r="AT5051" t="s">
        <v>11485</v>
      </c>
      <c r="AW5051">
        <v>56.547318199999999</v>
      </c>
      <c r="AX5051">
        <v>8.42038346</v>
      </c>
      <c r="AY5051" t="s">
        <v>2633</v>
      </c>
      <c r="AZ5051">
        <v>1082</v>
      </c>
      <c r="BA5051" t="s">
        <v>4400</v>
      </c>
    </row>
    <row r="5052" spans="1:53" x14ac:dyDescent="0.25">
      <c r="A5052">
        <v>667001</v>
      </c>
      <c r="B5052" t="s">
        <v>40765</v>
      </c>
      <c r="C5052">
        <v>6950</v>
      </c>
      <c r="D5052" t="s">
        <v>37268</v>
      </c>
      <c r="E5052" t="s">
        <v>40766</v>
      </c>
      <c r="F5052">
        <v>29189609</v>
      </c>
      <c r="G5052">
        <v>1003347625</v>
      </c>
      <c r="H5052" t="s">
        <v>40767</v>
      </c>
      <c r="I5052" t="s">
        <v>27407</v>
      </c>
      <c r="J5052" t="s">
        <v>27408</v>
      </c>
      <c r="K5052" t="s">
        <v>40768</v>
      </c>
      <c r="L5052">
        <v>1998</v>
      </c>
      <c r="M5052">
        <v>3</v>
      </c>
      <c r="Q5052" s="1">
        <v>44048</v>
      </c>
      <c r="R5052" t="s">
        <v>2628</v>
      </c>
      <c r="S5052">
        <v>760</v>
      </c>
      <c r="T5052" t="s">
        <v>34337</v>
      </c>
      <c r="V5052">
        <v>2</v>
      </c>
      <c r="W5052" t="s">
        <v>2629</v>
      </c>
      <c r="X5052">
        <v>1</v>
      </c>
      <c r="Y5052" t="s">
        <v>34899</v>
      </c>
      <c r="Z5052">
        <v>6</v>
      </c>
      <c r="AA5052">
        <v>196908</v>
      </c>
      <c r="AB5052">
        <v>121</v>
      </c>
      <c r="AC5052" t="s">
        <v>2640</v>
      </c>
      <c r="AD5052">
        <v>1012</v>
      </c>
      <c r="AE5052" t="s">
        <v>2</v>
      </c>
      <c r="AF5052">
        <v>1</v>
      </c>
      <c r="AG5052" t="s">
        <v>34895</v>
      </c>
      <c r="AH5052">
        <v>21</v>
      </c>
      <c r="AI5052" t="s">
        <v>34900</v>
      </c>
      <c r="AJ5052">
        <v>760</v>
      </c>
      <c r="AK5052" t="s">
        <v>34337</v>
      </c>
      <c r="AO5052">
        <v>281437</v>
      </c>
      <c r="AP5052" t="s">
        <v>27409</v>
      </c>
      <c r="AQ5052" t="s">
        <v>27410</v>
      </c>
      <c r="AR5052">
        <v>2</v>
      </c>
      <c r="AS5052" t="s">
        <v>3549</v>
      </c>
      <c r="AT5052" t="s">
        <v>40769</v>
      </c>
      <c r="AW5052">
        <v>56.081874450000001</v>
      </c>
      <c r="AX5052">
        <v>8.2629209600000006</v>
      </c>
      <c r="AY5052" t="s">
        <v>2633</v>
      </c>
      <c r="AZ5052">
        <v>1082</v>
      </c>
      <c r="BA5052" t="s">
        <v>4400</v>
      </c>
    </row>
    <row r="5053" spans="1:53" x14ac:dyDescent="0.25">
      <c r="A5053">
        <v>667002</v>
      </c>
      <c r="B5053" t="s">
        <v>27411</v>
      </c>
      <c r="C5053">
        <v>6950</v>
      </c>
      <c r="D5053" t="s">
        <v>37268</v>
      </c>
      <c r="E5053" t="s">
        <v>1956</v>
      </c>
      <c r="F5053">
        <v>29189609</v>
      </c>
      <c r="G5053">
        <v>1003347352</v>
      </c>
      <c r="H5053" t="s">
        <v>27412</v>
      </c>
      <c r="I5053" t="s">
        <v>27413</v>
      </c>
      <c r="J5053" t="s">
        <v>27414</v>
      </c>
      <c r="K5053" t="s">
        <v>40770</v>
      </c>
      <c r="L5053">
        <v>21</v>
      </c>
      <c r="M5053">
        <v>13</v>
      </c>
      <c r="Q5053" s="1">
        <v>44449</v>
      </c>
      <c r="R5053" t="s">
        <v>2628</v>
      </c>
      <c r="S5053">
        <v>760</v>
      </c>
      <c r="T5053" t="s">
        <v>34337</v>
      </c>
      <c r="V5053">
        <v>2</v>
      </c>
      <c r="W5053" t="s">
        <v>2629</v>
      </c>
      <c r="X5053">
        <v>1</v>
      </c>
      <c r="Y5053" t="s">
        <v>34899</v>
      </c>
      <c r="Z5053">
        <v>7</v>
      </c>
      <c r="AB5053">
        <v>121</v>
      </c>
      <c r="AC5053" t="s">
        <v>2640</v>
      </c>
      <c r="AD5053">
        <v>1012</v>
      </c>
      <c r="AE5053" t="s">
        <v>2</v>
      </c>
      <c r="AF5053">
        <v>1</v>
      </c>
      <c r="AG5053" t="s">
        <v>34895</v>
      </c>
      <c r="AH5053">
        <v>22</v>
      </c>
      <c r="AI5053" t="s">
        <v>34977</v>
      </c>
      <c r="AJ5053">
        <v>760</v>
      </c>
      <c r="AK5053" t="s">
        <v>34337</v>
      </c>
      <c r="AP5053" t="s">
        <v>27415</v>
      </c>
      <c r="AQ5053" t="s">
        <v>27416</v>
      </c>
      <c r="AR5053">
        <v>0</v>
      </c>
      <c r="AS5053" t="s">
        <v>2632</v>
      </c>
      <c r="AT5053" t="s">
        <v>40771</v>
      </c>
      <c r="AW5053">
        <v>56.144853740000002</v>
      </c>
      <c r="AX5053">
        <v>8.28036919</v>
      </c>
      <c r="AY5053" t="s">
        <v>2633</v>
      </c>
      <c r="AZ5053">
        <v>1082</v>
      </c>
      <c r="BA5053" t="s">
        <v>4400</v>
      </c>
    </row>
    <row r="5054" spans="1:53" x14ac:dyDescent="0.25">
      <c r="A5054">
        <v>667004</v>
      </c>
      <c r="B5054" t="s">
        <v>40772</v>
      </c>
      <c r="C5054">
        <v>6940</v>
      </c>
      <c r="D5054" t="s">
        <v>16661</v>
      </c>
      <c r="E5054" t="s">
        <v>1957</v>
      </c>
      <c r="F5054">
        <v>29189609</v>
      </c>
      <c r="G5054">
        <v>1003347340</v>
      </c>
      <c r="H5054" t="s">
        <v>27412</v>
      </c>
      <c r="I5054" t="s">
        <v>27417</v>
      </c>
      <c r="J5054" t="s">
        <v>27418</v>
      </c>
      <c r="K5054" t="s">
        <v>16664</v>
      </c>
      <c r="L5054">
        <v>15</v>
      </c>
      <c r="M5054">
        <v>45</v>
      </c>
      <c r="Q5054" s="1">
        <v>44376</v>
      </c>
      <c r="R5054" t="s">
        <v>2628</v>
      </c>
      <c r="S5054">
        <v>760</v>
      </c>
      <c r="T5054" t="s">
        <v>34337</v>
      </c>
      <c r="U5054" s="1">
        <v>44408</v>
      </c>
      <c r="V5054">
        <v>2</v>
      </c>
      <c r="W5054" t="s">
        <v>2629</v>
      </c>
      <c r="X5054">
        <v>1</v>
      </c>
      <c r="Y5054" t="s">
        <v>34899</v>
      </c>
      <c r="Z5054">
        <v>7</v>
      </c>
      <c r="AA5054">
        <v>195408</v>
      </c>
      <c r="AB5054">
        <v>121</v>
      </c>
      <c r="AC5054" t="s">
        <v>2640</v>
      </c>
      <c r="AD5054">
        <v>1012</v>
      </c>
      <c r="AE5054" t="s">
        <v>2</v>
      </c>
      <c r="AF5054">
        <v>3</v>
      </c>
      <c r="AG5054" t="s">
        <v>2688</v>
      </c>
      <c r="AH5054">
        <v>22</v>
      </c>
      <c r="AI5054" t="s">
        <v>34977</v>
      </c>
      <c r="AJ5054">
        <v>760</v>
      </c>
      <c r="AK5054" t="s">
        <v>34337</v>
      </c>
      <c r="AP5054" t="s">
        <v>27419</v>
      </c>
      <c r="AQ5054" t="s">
        <v>27420</v>
      </c>
      <c r="AR5054">
        <v>0</v>
      </c>
      <c r="AS5054" t="s">
        <v>2632</v>
      </c>
      <c r="AT5054" t="s">
        <v>16667</v>
      </c>
      <c r="AW5054">
        <v>56.053516639999998</v>
      </c>
      <c r="AX5054">
        <v>8.4066084300000004</v>
      </c>
      <c r="AY5054" t="s">
        <v>2633</v>
      </c>
      <c r="AZ5054">
        <v>1082</v>
      </c>
      <c r="BA5054" t="s">
        <v>4400</v>
      </c>
    </row>
    <row r="5055" spans="1:53" x14ac:dyDescent="0.25">
      <c r="A5055">
        <v>667005</v>
      </c>
      <c r="B5055" t="s">
        <v>27421</v>
      </c>
      <c r="C5055">
        <v>6940</v>
      </c>
      <c r="D5055" t="s">
        <v>16661</v>
      </c>
      <c r="E5055" t="s">
        <v>1958</v>
      </c>
      <c r="F5055">
        <v>29189609</v>
      </c>
      <c r="G5055">
        <v>1003347558</v>
      </c>
      <c r="H5055" t="s">
        <v>27422</v>
      </c>
      <c r="I5055" t="s">
        <v>27423</v>
      </c>
      <c r="J5055" t="s">
        <v>27424</v>
      </c>
      <c r="K5055" t="s">
        <v>27425</v>
      </c>
      <c r="L5055">
        <v>1753</v>
      </c>
      <c r="M5055">
        <v>34</v>
      </c>
      <c r="Q5055" s="1">
        <v>44278</v>
      </c>
      <c r="R5055" t="s">
        <v>2628</v>
      </c>
      <c r="S5055">
        <v>760</v>
      </c>
      <c r="T5055" t="s">
        <v>34337</v>
      </c>
      <c r="V5055">
        <v>2</v>
      </c>
      <c r="W5055" t="s">
        <v>2629</v>
      </c>
      <c r="X5055">
        <v>1</v>
      </c>
      <c r="Y5055" t="s">
        <v>34899</v>
      </c>
      <c r="Z5055">
        <v>9</v>
      </c>
      <c r="AA5055">
        <v>191008</v>
      </c>
      <c r="AB5055">
        <v>121</v>
      </c>
      <c r="AC5055" t="s">
        <v>2640</v>
      </c>
      <c r="AD5055">
        <v>1012</v>
      </c>
      <c r="AE5055" t="s">
        <v>2</v>
      </c>
      <c r="AF5055">
        <v>1</v>
      </c>
      <c r="AG5055" t="s">
        <v>34895</v>
      </c>
      <c r="AH5055">
        <v>21</v>
      </c>
      <c r="AI5055" t="s">
        <v>34900</v>
      </c>
      <c r="AJ5055">
        <v>760</v>
      </c>
      <c r="AK5055" t="s">
        <v>34337</v>
      </c>
      <c r="AP5055" t="s">
        <v>27426</v>
      </c>
      <c r="AQ5055" t="s">
        <v>27427</v>
      </c>
      <c r="AR5055">
        <v>0</v>
      </c>
      <c r="AS5055" t="s">
        <v>2632</v>
      </c>
      <c r="AT5055" t="s">
        <v>8451</v>
      </c>
      <c r="AW5055">
        <v>56.031107249999998</v>
      </c>
      <c r="AX5055">
        <v>8.3900055099999999</v>
      </c>
      <c r="AY5055" t="s">
        <v>2633</v>
      </c>
      <c r="AZ5055">
        <v>1082</v>
      </c>
      <c r="BA5055" t="s">
        <v>4400</v>
      </c>
    </row>
    <row r="5056" spans="1:53" x14ac:dyDescent="0.25">
      <c r="A5056">
        <v>667007</v>
      </c>
      <c r="B5056" t="s">
        <v>27428</v>
      </c>
      <c r="C5056">
        <v>6950</v>
      </c>
      <c r="D5056" t="s">
        <v>37268</v>
      </c>
      <c r="E5056" t="s">
        <v>27429</v>
      </c>
      <c r="F5056">
        <v>29189609</v>
      </c>
      <c r="G5056">
        <v>1003347510</v>
      </c>
      <c r="H5056" t="s">
        <v>27430</v>
      </c>
      <c r="I5056" t="s">
        <v>27431</v>
      </c>
      <c r="J5056" t="s">
        <v>15942</v>
      </c>
      <c r="K5056" t="s">
        <v>15943</v>
      </c>
      <c r="L5056">
        <v>1608</v>
      </c>
      <c r="M5056">
        <v>1</v>
      </c>
      <c r="Q5056" s="1">
        <v>40380</v>
      </c>
      <c r="R5056" t="s">
        <v>2628</v>
      </c>
      <c r="S5056">
        <v>760</v>
      </c>
      <c r="T5056" t="s">
        <v>34337</v>
      </c>
      <c r="U5056" s="1">
        <v>40391</v>
      </c>
      <c r="V5056">
        <v>2</v>
      </c>
      <c r="W5056" t="s">
        <v>2629</v>
      </c>
      <c r="X5056">
        <v>1</v>
      </c>
      <c r="Y5056" t="s">
        <v>34899</v>
      </c>
      <c r="Z5056">
        <v>7</v>
      </c>
      <c r="AA5056">
        <v>191108</v>
      </c>
      <c r="AB5056">
        <v>121</v>
      </c>
      <c r="AC5056" t="s">
        <v>2640</v>
      </c>
      <c r="AD5056">
        <v>1012</v>
      </c>
      <c r="AE5056" t="s">
        <v>2</v>
      </c>
      <c r="AF5056">
        <v>3</v>
      </c>
      <c r="AG5056" t="s">
        <v>2688</v>
      </c>
      <c r="AH5056">
        <v>21</v>
      </c>
      <c r="AI5056" t="s">
        <v>34900</v>
      </c>
      <c r="AJ5056">
        <v>760</v>
      </c>
      <c r="AK5056" t="s">
        <v>34337</v>
      </c>
      <c r="AL5056">
        <v>2</v>
      </c>
      <c r="AM5056" t="s">
        <v>2703</v>
      </c>
      <c r="AN5056">
        <v>667008</v>
      </c>
      <c r="AP5056" t="s">
        <v>27432</v>
      </c>
      <c r="AQ5056" t="s">
        <v>27433</v>
      </c>
      <c r="AR5056">
        <v>0</v>
      </c>
      <c r="AS5056" t="s">
        <v>2632</v>
      </c>
      <c r="AT5056" t="s">
        <v>15946</v>
      </c>
      <c r="AW5056">
        <v>56.094452805111203</v>
      </c>
      <c r="AX5056">
        <v>8.26751759050053</v>
      </c>
      <c r="AY5056" t="s">
        <v>2633</v>
      </c>
      <c r="AZ5056">
        <v>1082</v>
      </c>
      <c r="BA5056" t="s">
        <v>4400</v>
      </c>
    </row>
    <row r="5057" spans="1:53" x14ac:dyDescent="0.25">
      <c r="A5057">
        <v>667008</v>
      </c>
      <c r="B5057" t="s">
        <v>27434</v>
      </c>
      <c r="C5057">
        <v>6950</v>
      </c>
      <c r="D5057" t="s">
        <v>37268</v>
      </c>
      <c r="E5057" t="s">
        <v>40773</v>
      </c>
      <c r="F5057">
        <v>29189609</v>
      </c>
      <c r="G5057">
        <v>1003347510</v>
      </c>
      <c r="H5057" t="s">
        <v>27435</v>
      </c>
      <c r="I5057" t="s">
        <v>27436</v>
      </c>
      <c r="J5057" t="s">
        <v>15942</v>
      </c>
      <c r="K5057" t="s">
        <v>15943</v>
      </c>
      <c r="L5057">
        <v>1608</v>
      </c>
      <c r="M5057">
        <v>1</v>
      </c>
      <c r="Q5057" s="1">
        <v>44278</v>
      </c>
      <c r="R5057" t="s">
        <v>2628</v>
      </c>
      <c r="S5057">
        <v>760</v>
      </c>
      <c r="T5057" t="s">
        <v>34337</v>
      </c>
      <c r="V5057">
        <v>2</v>
      </c>
      <c r="W5057" t="s">
        <v>2629</v>
      </c>
      <c r="X5057">
        <v>1</v>
      </c>
      <c r="Y5057" t="s">
        <v>34899</v>
      </c>
      <c r="Z5057">
        <v>9</v>
      </c>
      <c r="AA5057">
        <v>192008</v>
      </c>
      <c r="AB5057">
        <v>121</v>
      </c>
      <c r="AC5057" t="s">
        <v>2640</v>
      </c>
      <c r="AD5057">
        <v>1012</v>
      </c>
      <c r="AE5057" t="s">
        <v>2</v>
      </c>
      <c r="AF5057">
        <v>1</v>
      </c>
      <c r="AG5057" t="s">
        <v>34895</v>
      </c>
      <c r="AH5057">
        <v>22</v>
      </c>
      <c r="AI5057" t="s">
        <v>34977</v>
      </c>
      <c r="AJ5057">
        <v>760</v>
      </c>
      <c r="AK5057" t="s">
        <v>34337</v>
      </c>
      <c r="AO5057">
        <v>281437</v>
      </c>
      <c r="AP5057" t="s">
        <v>15944</v>
      </c>
      <c r="AQ5057" t="s">
        <v>27437</v>
      </c>
      <c r="AR5057">
        <v>2</v>
      </c>
      <c r="AS5057" t="s">
        <v>3549</v>
      </c>
      <c r="AT5057" t="s">
        <v>15946</v>
      </c>
      <c r="AW5057">
        <v>56.09556078</v>
      </c>
      <c r="AX5057">
        <v>8.2685675700000001</v>
      </c>
      <c r="AY5057" t="s">
        <v>2633</v>
      </c>
      <c r="AZ5057">
        <v>1082</v>
      </c>
      <c r="BA5057" t="s">
        <v>4400</v>
      </c>
    </row>
    <row r="5058" spans="1:53" x14ac:dyDescent="0.25">
      <c r="A5058">
        <v>667009</v>
      </c>
      <c r="B5058" t="s">
        <v>27438</v>
      </c>
      <c r="C5058">
        <v>6980</v>
      </c>
      <c r="D5058" t="s">
        <v>12259</v>
      </c>
      <c r="E5058" t="s">
        <v>1959</v>
      </c>
      <c r="F5058">
        <v>29189609</v>
      </c>
      <c r="G5058">
        <v>1003347741</v>
      </c>
      <c r="H5058" t="s">
        <v>27439</v>
      </c>
      <c r="I5058" t="s">
        <v>27440</v>
      </c>
      <c r="J5058" t="s">
        <v>12260</v>
      </c>
      <c r="K5058" t="s">
        <v>27441</v>
      </c>
      <c r="L5058">
        <v>1730</v>
      </c>
      <c r="M5058">
        <v>22</v>
      </c>
      <c r="Q5058" s="1">
        <v>41898</v>
      </c>
      <c r="R5058" t="s">
        <v>2628</v>
      </c>
      <c r="S5058">
        <v>760</v>
      </c>
      <c r="T5058" t="s">
        <v>34337</v>
      </c>
      <c r="U5058" s="1">
        <v>41851</v>
      </c>
      <c r="V5058">
        <v>2</v>
      </c>
      <c r="W5058" t="s">
        <v>2629</v>
      </c>
      <c r="X5058">
        <v>1</v>
      </c>
      <c r="Y5058" t="s">
        <v>34899</v>
      </c>
      <c r="Z5058">
        <v>7</v>
      </c>
      <c r="AA5058">
        <v>196208</v>
      </c>
      <c r="AB5058">
        <v>121</v>
      </c>
      <c r="AC5058" t="s">
        <v>2640</v>
      </c>
      <c r="AD5058">
        <v>1012</v>
      </c>
      <c r="AE5058" t="s">
        <v>2</v>
      </c>
      <c r="AF5058">
        <v>3</v>
      </c>
      <c r="AG5058" t="s">
        <v>2688</v>
      </c>
      <c r="AH5058">
        <v>22</v>
      </c>
      <c r="AI5058" t="s">
        <v>34977</v>
      </c>
      <c r="AJ5058">
        <v>760</v>
      </c>
      <c r="AK5058" t="s">
        <v>34337</v>
      </c>
      <c r="AP5058" t="s">
        <v>12262</v>
      </c>
      <c r="AQ5058" t="s">
        <v>27442</v>
      </c>
      <c r="AR5058">
        <v>0</v>
      </c>
      <c r="AS5058" t="s">
        <v>2632</v>
      </c>
      <c r="AT5058" t="s">
        <v>12264</v>
      </c>
      <c r="AW5058">
        <v>56.199803194383499</v>
      </c>
      <c r="AX5058">
        <v>8.2051802402763201</v>
      </c>
      <c r="AY5058" t="s">
        <v>2633</v>
      </c>
      <c r="AZ5058">
        <v>1082</v>
      </c>
      <c r="BA5058" t="s">
        <v>4400</v>
      </c>
    </row>
    <row r="5059" spans="1:53" x14ac:dyDescent="0.25">
      <c r="A5059">
        <v>667014</v>
      </c>
      <c r="B5059" t="s">
        <v>27443</v>
      </c>
      <c r="C5059">
        <v>6980</v>
      </c>
      <c r="D5059" t="s">
        <v>12259</v>
      </c>
      <c r="E5059" t="s">
        <v>1960</v>
      </c>
      <c r="F5059">
        <v>29189609</v>
      </c>
      <c r="G5059">
        <v>1003347571</v>
      </c>
      <c r="H5059" t="s">
        <v>17507</v>
      </c>
      <c r="I5059" t="s">
        <v>27444</v>
      </c>
      <c r="J5059" t="s">
        <v>27445</v>
      </c>
      <c r="K5059" t="s">
        <v>27446</v>
      </c>
      <c r="L5059">
        <v>441</v>
      </c>
      <c r="M5059">
        <v>1</v>
      </c>
      <c r="Q5059" s="1">
        <v>44522</v>
      </c>
      <c r="R5059" t="s">
        <v>2628</v>
      </c>
      <c r="S5059">
        <v>760</v>
      </c>
      <c r="T5059" t="s">
        <v>34337</v>
      </c>
      <c r="V5059">
        <v>2</v>
      </c>
      <c r="W5059" t="s">
        <v>2629</v>
      </c>
      <c r="X5059">
        <v>1</v>
      </c>
      <c r="Y5059" t="s">
        <v>34899</v>
      </c>
      <c r="Z5059">
        <v>9</v>
      </c>
      <c r="AA5059">
        <v>195608</v>
      </c>
      <c r="AB5059">
        <v>121</v>
      </c>
      <c r="AC5059" t="s">
        <v>2640</v>
      </c>
      <c r="AD5059">
        <v>1012</v>
      </c>
      <c r="AE5059" t="s">
        <v>2</v>
      </c>
      <c r="AF5059">
        <v>1</v>
      </c>
      <c r="AG5059" t="s">
        <v>34895</v>
      </c>
      <c r="AH5059">
        <v>21</v>
      </c>
      <c r="AI5059" t="s">
        <v>34900</v>
      </c>
      <c r="AJ5059">
        <v>760</v>
      </c>
      <c r="AK5059" t="s">
        <v>34337</v>
      </c>
      <c r="AP5059" t="s">
        <v>27447</v>
      </c>
      <c r="AQ5059" t="s">
        <v>27448</v>
      </c>
      <c r="AR5059">
        <v>0</v>
      </c>
      <c r="AS5059" t="s">
        <v>2632</v>
      </c>
      <c r="AT5059" t="s">
        <v>27449</v>
      </c>
      <c r="AW5059">
        <v>56.196983119999999</v>
      </c>
      <c r="AX5059">
        <v>8.3083735799999996</v>
      </c>
      <c r="AY5059" t="s">
        <v>2633</v>
      </c>
      <c r="AZ5059">
        <v>1082</v>
      </c>
      <c r="BA5059" t="s">
        <v>4400</v>
      </c>
    </row>
    <row r="5060" spans="1:53" x14ac:dyDescent="0.25">
      <c r="A5060">
        <v>667015</v>
      </c>
      <c r="B5060" t="s">
        <v>40774</v>
      </c>
      <c r="C5060">
        <v>6950</v>
      </c>
      <c r="D5060" t="s">
        <v>37268</v>
      </c>
      <c r="E5060" t="s">
        <v>40775</v>
      </c>
      <c r="F5060">
        <v>29542937</v>
      </c>
      <c r="G5060">
        <v>1003343539</v>
      </c>
      <c r="H5060" t="s">
        <v>27450</v>
      </c>
      <c r="I5060" t="s">
        <v>27451</v>
      </c>
      <c r="J5060" t="s">
        <v>27452</v>
      </c>
      <c r="K5060" t="s">
        <v>16356</v>
      </c>
      <c r="L5060">
        <v>2234</v>
      </c>
      <c r="M5060">
        <v>24</v>
      </c>
      <c r="Q5060" s="1">
        <v>43794</v>
      </c>
      <c r="R5060" t="s">
        <v>2988</v>
      </c>
      <c r="V5060">
        <v>4</v>
      </c>
      <c r="W5060" t="s">
        <v>3081</v>
      </c>
      <c r="X5060">
        <v>1</v>
      </c>
      <c r="Y5060" t="s">
        <v>34899</v>
      </c>
      <c r="AA5060">
        <v>197908</v>
      </c>
      <c r="AB5060">
        <v>131</v>
      </c>
      <c r="AC5060" t="s">
        <v>983</v>
      </c>
      <c r="AD5060">
        <v>1061</v>
      </c>
      <c r="AE5060" t="s">
        <v>983</v>
      </c>
      <c r="AF5060">
        <v>1</v>
      </c>
      <c r="AG5060" t="s">
        <v>34895</v>
      </c>
      <c r="AH5060">
        <v>99</v>
      </c>
      <c r="AI5060" t="s">
        <v>34896</v>
      </c>
      <c r="AJ5060">
        <v>760</v>
      </c>
      <c r="AK5060" t="s">
        <v>34337</v>
      </c>
      <c r="AP5060" t="s">
        <v>27453</v>
      </c>
      <c r="AQ5060" t="s">
        <v>27454</v>
      </c>
      <c r="AR5060">
        <v>0</v>
      </c>
      <c r="AS5060" t="s">
        <v>2632</v>
      </c>
      <c r="AT5060" t="s">
        <v>12389</v>
      </c>
      <c r="AW5060">
        <v>56.093711659999997</v>
      </c>
      <c r="AX5060">
        <v>8.2603322600000002</v>
      </c>
      <c r="AY5060" t="s">
        <v>2633</v>
      </c>
      <c r="AZ5060">
        <v>1082</v>
      </c>
      <c r="BA5060" t="s">
        <v>4400</v>
      </c>
    </row>
    <row r="5061" spans="1:53" x14ac:dyDescent="0.25">
      <c r="A5061">
        <v>667016</v>
      </c>
      <c r="B5061" t="s">
        <v>27455</v>
      </c>
      <c r="C5061">
        <v>6950</v>
      </c>
      <c r="D5061" t="s">
        <v>37268</v>
      </c>
      <c r="E5061" t="s">
        <v>27456</v>
      </c>
      <c r="F5061">
        <v>86040816</v>
      </c>
      <c r="G5061">
        <v>1002736825</v>
      </c>
      <c r="H5061" t="s">
        <v>27457</v>
      </c>
      <c r="I5061" t="s">
        <v>27458</v>
      </c>
      <c r="J5061" t="s">
        <v>27459</v>
      </c>
      <c r="K5061" t="s">
        <v>27460</v>
      </c>
      <c r="L5061">
        <v>2234</v>
      </c>
      <c r="M5061">
        <v>28</v>
      </c>
      <c r="Q5061" s="1">
        <v>44068</v>
      </c>
      <c r="R5061" t="s">
        <v>2628</v>
      </c>
      <c r="V5061">
        <v>5</v>
      </c>
      <c r="W5061" t="s">
        <v>2938</v>
      </c>
      <c r="X5061">
        <v>1</v>
      </c>
      <c r="Y5061" t="s">
        <v>34899</v>
      </c>
      <c r="AA5061">
        <v>197908</v>
      </c>
      <c r="AB5061">
        <v>131</v>
      </c>
      <c r="AC5061" t="s">
        <v>983</v>
      </c>
      <c r="AD5061">
        <v>1062</v>
      </c>
      <c r="AE5061" t="s">
        <v>3112</v>
      </c>
      <c r="AF5061">
        <v>1</v>
      </c>
      <c r="AG5061" t="s">
        <v>34895</v>
      </c>
      <c r="AH5061">
        <v>99</v>
      </c>
      <c r="AI5061" t="s">
        <v>34896</v>
      </c>
      <c r="AJ5061">
        <v>760</v>
      </c>
      <c r="AK5061" t="s">
        <v>34337</v>
      </c>
      <c r="AP5061" t="s">
        <v>27461</v>
      </c>
      <c r="AQ5061" t="s">
        <v>27462</v>
      </c>
      <c r="AR5061">
        <v>0</v>
      </c>
      <c r="AS5061" t="s">
        <v>2632</v>
      </c>
      <c r="AT5061" t="s">
        <v>12389</v>
      </c>
      <c r="AW5061">
        <v>56.092564400000001</v>
      </c>
      <c r="AX5061">
        <v>8.2622627400000006</v>
      </c>
      <c r="AY5061" t="s">
        <v>2633</v>
      </c>
      <c r="AZ5061">
        <v>1082</v>
      </c>
      <c r="BA5061" t="s">
        <v>4400</v>
      </c>
    </row>
    <row r="5062" spans="1:53" x14ac:dyDescent="0.25">
      <c r="A5062">
        <v>667017</v>
      </c>
      <c r="B5062" t="s">
        <v>27463</v>
      </c>
      <c r="C5062">
        <v>6950</v>
      </c>
      <c r="D5062" t="s">
        <v>37268</v>
      </c>
      <c r="E5062" t="s">
        <v>1961</v>
      </c>
      <c r="F5062">
        <v>29189609</v>
      </c>
      <c r="G5062">
        <v>1003347479</v>
      </c>
      <c r="H5062" t="s">
        <v>27464</v>
      </c>
      <c r="I5062" t="s">
        <v>27465</v>
      </c>
      <c r="J5062" t="s">
        <v>27466</v>
      </c>
      <c r="K5062" t="s">
        <v>40776</v>
      </c>
      <c r="L5062">
        <v>1017</v>
      </c>
      <c r="M5062">
        <v>7</v>
      </c>
      <c r="Q5062" s="1">
        <v>44272</v>
      </c>
      <c r="R5062" t="s">
        <v>2628</v>
      </c>
      <c r="S5062">
        <v>760</v>
      </c>
      <c r="T5062" t="s">
        <v>34337</v>
      </c>
      <c r="V5062">
        <v>2</v>
      </c>
      <c r="W5062" t="s">
        <v>2629</v>
      </c>
      <c r="X5062">
        <v>1</v>
      </c>
      <c r="Y5062" t="s">
        <v>34899</v>
      </c>
      <c r="Z5062">
        <v>10</v>
      </c>
      <c r="AA5062">
        <v>198208</v>
      </c>
      <c r="AB5062">
        <v>126</v>
      </c>
      <c r="AC5062" t="s">
        <v>62</v>
      </c>
      <c r="AD5062">
        <v>1015</v>
      </c>
      <c r="AE5062" t="s">
        <v>62</v>
      </c>
      <c r="AF5062">
        <v>1</v>
      </c>
      <c r="AG5062" t="s">
        <v>34895</v>
      </c>
      <c r="AH5062">
        <v>23</v>
      </c>
      <c r="AI5062" t="s">
        <v>4038</v>
      </c>
      <c r="AJ5062">
        <v>760</v>
      </c>
      <c r="AK5062" t="s">
        <v>34337</v>
      </c>
      <c r="AP5062" t="s">
        <v>27467</v>
      </c>
      <c r="AQ5062" t="s">
        <v>27468</v>
      </c>
      <c r="AR5062">
        <v>0</v>
      </c>
      <c r="AS5062" t="s">
        <v>2632</v>
      </c>
      <c r="AT5062" t="s">
        <v>40777</v>
      </c>
      <c r="AW5062">
        <v>56.098508809999998</v>
      </c>
      <c r="AX5062">
        <v>8.2508990699999991</v>
      </c>
      <c r="AY5062" t="s">
        <v>2633</v>
      </c>
      <c r="AZ5062">
        <v>1082</v>
      </c>
      <c r="BA5062" t="s">
        <v>4400</v>
      </c>
    </row>
    <row r="5063" spans="1:53" x14ac:dyDescent="0.25">
      <c r="A5063">
        <v>667018</v>
      </c>
      <c r="B5063" t="s">
        <v>27469</v>
      </c>
      <c r="C5063">
        <v>6950</v>
      </c>
      <c r="D5063" t="s">
        <v>37268</v>
      </c>
      <c r="E5063" t="s">
        <v>1962</v>
      </c>
      <c r="F5063">
        <v>16257079</v>
      </c>
      <c r="G5063">
        <v>1001066344</v>
      </c>
      <c r="H5063" t="s">
        <v>27470</v>
      </c>
      <c r="I5063" t="s">
        <v>27471</v>
      </c>
      <c r="J5063" t="s">
        <v>27472</v>
      </c>
      <c r="K5063" t="s">
        <v>34495</v>
      </c>
      <c r="L5063">
        <v>1642</v>
      </c>
      <c r="M5063" t="s">
        <v>5882</v>
      </c>
      <c r="Q5063" s="1">
        <v>45048</v>
      </c>
      <c r="R5063" t="s">
        <v>34423</v>
      </c>
      <c r="V5063">
        <v>5</v>
      </c>
      <c r="W5063" t="s">
        <v>2938</v>
      </c>
      <c r="X5063">
        <v>1</v>
      </c>
      <c r="Y5063" t="s">
        <v>34899</v>
      </c>
      <c r="Z5063">
        <v>8</v>
      </c>
      <c r="AA5063">
        <v>199208</v>
      </c>
      <c r="AB5063">
        <v>121</v>
      </c>
      <c r="AC5063" t="s">
        <v>2640</v>
      </c>
      <c r="AD5063">
        <v>1013</v>
      </c>
      <c r="AE5063" t="s">
        <v>47</v>
      </c>
      <c r="AF5063">
        <v>1</v>
      </c>
      <c r="AG5063" t="s">
        <v>34895</v>
      </c>
      <c r="AH5063">
        <v>22</v>
      </c>
      <c r="AI5063" t="s">
        <v>34977</v>
      </c>
      <c r="AJ5063">
        <v>760</v>
      </c>
      <c r="AK5063" t="s">
        <v>34337</v>
      </c>
      <c r="AP5063" t="s">
        <v>27473</v>
      </c>
      <c r="AQ5063" t="s">
        <v>27474</v>
      </c>
      <c r="AR5063">
        <v>0</v>
      </c>
      <c r="AS5063" t="s">
        <v>2632</v>
      </c>
      <c r="AT5063" t="s">
        <v>27475</v>
      </c>
      <c r="AV5063" t="s">
        <v>27476</v>
      </c>
      <c r="AW5063">
        <v>56.053907670000001</v>
      </c>
      <c r="AX5063">
        <v>8.3134622900000004</v>
      </c>
      <c r="AY5063" t="s">
        <v>2633</v>
      </c>
      <c r="AZ5063">
        <v>1082</v>
      </c>
      <c r="BA5063" t="s">
        <v>4400</v>
      </c>
    </row>
    <row r="5064" spans="1:53" x14ac:dyDescent="0.25">
      <c r="A5064">
        <v>667019</v>
      </c>
      <c r="B5064" t="s">
        <v>40778</v>
      </c>
      <c r="C5064">
        <v>6950</v>
      </c>
      <c r="D5064" t="s">
        <v>37268</v>
      </c>
      <c r="E5064" t="s">
        <v>1963</v>
      </c>
      <c r="F5064">
        <v>16177342</v>
      </c>
      <c r="G5064">
        <v>1001049174</v>
      </c>
      <c r="H5064" t="s">
        <v>27477</v>
      </c>
      <c r="I5064" t="s">
        <v>27478</v>
      </c>
      <c r="J5064" t="s">
        <v>27479</v>
      </c>
      <c r="K5064" t="s">
        <v>40779</v>
      </c>
      <c r="L5064">
        <v>268</v>
      </c>
      <c r="M5064">
        <v>9</v>
      </c>
      <c r="Q5064" s="1">
        <v>44055</v>
      </c>
      <c r="R5064" t="s">
        <v>2628</v>
      </c>
      <c r="V5064">
        <v>5</v>
      </c>
      <c r="W5064" t="s">
        <v>2938</v>
      </c>
      <c r="X5064">
        <v>1</v>
      </c>
      <c r="Y5064" t="s">
        <v>34899</v>
      </c>
      <c r="Z5064">
        <v>8</v>
      </c>
      <c r="AA5064">
        <v>199208</v>
      </c>
      <c r="AB5064">
        <v>121</v>
      </c>
      <c r="AC5064" t="s">
        <v>2640</v>
      </c>
      <c r="AD5064">
        <v>1013</v>
      </c>
      <c r="AE5064" t="s">
        <v>47</v>
      </c>
      <c r="AF5064">
        <v>1</v>
      </c>
      <c r="AG5064" t="s">
        <v>34895</v>
      </c>
      <c r="AH5064">
        <v>22</v>
      </c>
      <c r="AI5064" t="s">
        <v>34977</v>
      </c>
      <c r="AJ5064">
        <v>760</v>
      </c>
      <c r="AK5064" t="s">
        <v>34337</v>
      </c>
      <c r="AP5064" t="s">
        <v>27480</v>
      </c>
      <c r="AQ5064" t="s">
        <v>27481</v>
      </c>
      <c r="AR5064">
        <v>0</v>
      </c>
      <c r="AS5064" t="s">
        <v>2632</v>
      </c>
      <c r="AT5064" t="s">
        <v>20453</v>
      </c>
      <c r="AV5064" t="s">
        <v>40780</v>
      </c>
      <c r="AW5064">
        <v>56.109827750000001</v>
      </c>
      <c r="AX5064">
        <v>8.42140135</v>
      </c>
      <c r="AY5064" t="s">
        <v>2633</v>
      </c>
      <c r="AZ5064">
        <v>1082</v>
      </c>
      <c r="BA5064" t="s">
        <v>4400</v>
      </c>
    </row>
    <row r="5065" spans="1:53" x14ac:dyDescent="0.25">
      <c r="A5065">
        <v>667020</v>
      </c>
      <c r="B5065" t="s">
        <v>27482</v>
      </c>
      <c r="C5065">
        <v>6950</v>
      </c>
      <c r="D5065" t="s">
        <v>37268</v>
      </c>
      <c r="E5065" t="s">
        <v>1964</v>
      </c>
      <c r="F5065">
        <v>16230588</v>
      </c>
      <c r="G5065">
        <v>1001060802</v>
      </c>
      <c r="H5065" t="s">
        <v>27483</v>
      </c>
      <c r="I5065" t="s">
        <v>27484</v>
      </c>
      <c r="J5065" t="s">
        <v>27485</v>
      </c>
      <c r="K5065" t="s">
        <v>40781</v>
      </c>
      <c r="L5065">
        <v>1208</v>
      </c>
      <c r="M5065">
        <v>14</v>
      </c>
      <c r="Q5065" s="1">
        <v>41611</v>
      </c>
      <c r="R5065" t="s">
        <v>2628</v>
      </c>
      <c r="U5065" s="1">
        <v>41389</v>
      </c>
      <c r="V5065">
        <v>5</v>
      </c>
      <c r="W5065" t="s">
        <v>2938</v>
      </c>
      <c r="X5065">
        <v>1</v>
      </c>
      <c r="Y5065" t="s">
        <v>34899</v>
      </c>
      <c r="Z5065">
        <v>7</v>
      </c>
      <c r="AA5065">
        <v>199208</v>
      </c>
      <c r="AB5065">
        <v>121</v>
      </c>
      <c r="AC5065" t="s">
        <v>2640</v>
      </c>
      <c r="AD5065">
        <v>1013</v>
      </c>
      <c r="AE5065" t="s">
        <v>47</v>
      </c>
      <c r="AF5065">
        <v>3</v>
      </c>
      <c r="AG5065" t="s">
        <v>2688</v>
      </c>
      <c r="AH5065">
        <v>22</v>
      </c>
      <c r="AI5065" t="s">
        <v>34977</v>
      </c>
      <c r="AJ5065">
        <v>760</v>
      </c>
      <c r="AK5065" t="s">
        <v>34337</v>
      </c>
      <c r="AP5065" t="s">
        <v>27486</v>
      </c>
      <c r="AQ5065" t="s">
        <v>27487</v>
      </c>
      <c r="AR5065">
        <v>0</v>
      </c>
      <c r="AS5065" t="s">
        <v>2632</v>
      </c>
      <c r="AT5065" t="s">
        <v>40782</v>
      </c>
      <c r="AV5065" t="s">
        <v>27488</v>
      </c>
      <c r="AY5065" t="s">
        <v>2633</v>
      </c>
      <c r="AZ5065">
        <v>1082</v>
      </c>
      <c r="BA5065" t="s">
        <v>4400</v>
      </c>
    </row>
    <row r="5066" spans="1:53" x14ac:dyDescent="0.25">
      <c r="A5066">
        <v>667021</v>
      </c>
      <c r="B5066" t="s">
        <v>27489</v>
      </c>
      <c r="C5066">
        <v>6980</v>
      </c>
      <c r="D5066" t="s">
        <v>12259</v>
      </c>
      <c r="E5066" t="s">
        <v>1965</v>
      </c>
      <c r="F5066">
        <v>16009881</v>
      </c>
      <c r="G5066">
        <v>1001017749</v>
      </c>
      <c r="H5066" t="s">
        <v>40783</v>
      </c>
      <c r="I5066" t="s">
        <v>27490</v>
      </c>
      <c r="J5066" t="s">
        <v>27491</v>
      </c>
      <c r="K5066" t="s">
        <v>27492</v>
      </c>
      <c r="L5066">
        <v>2134</v>
      </c>
      <c r="M5066">
        <v>44</v>
      </c>
      <c r="Q5066" s="1">
        <v>43133</v>
      </c>
      <c r="R5066" t="s">
        <v>2628</v>
      </c>
      <c r="V5066">
        <v>5</v>
      </c>
      <c r="W5066" t="s">
        <v>2938</v>
      </c>
      <c r="X5066">
        <v>1</v>
      </c>
      <c r="Y5066" t="s">
        <v>34899</v>
      </c>
      <c r="Z5066">
        <v>8</v>
      </c>
      <c r="AA5066">
        <v>199208</v>
      </c>
      <c r="AB5066">
        <v>121</v>
      </c>
      <c r="AC5066" t="s">
        <v>2640</v>
      </c>
      <c r="AD5066">
        <v>1013</v>
      </c>
      <c r="AE5066" t="s">
        <v>47</v>
      </c>
      <c r="AF5066">
        <v>1</v>
      </c>
      <c r="AG5066" t="s">
        <v>34895</v>
      </c>
      <c r="AH5066">
        <v>22</v>
      </c>
      <c r="AI5066" t="s">
        <v>34977</v>
      </c>
      <c r="AJ5066">
        <v>760</v>
      </c>
      <c r="AK5066" t="s">
        <v>34337</v>
      </c>
      <c r="AP5066" t="s">
        <v>27493</v>
      </c>
      <c r="AQ5066" t="s">
        <v>27494</v>
      </c>
      <c r="AR5066">
        <v>0</v>
      </c>
      <c r="AS5066" t="s">
        <v>2632</v>
      </c>
      <c r="AT5066" t="s">
        <v>27495</v>
      </c>
      <c r="AV5066" t="s">
        <v>27496</v>
      </c>
      <c r="AW5066">
        <v>56.200739669999997</v>
      </c>
      <c r="AX5066">
        <v>8.4160509000000001</v>
      </c>
      <c r="AY5066" t="s">
        <v>2633</v>
      </c>
      <c r="AZ5066">
        <v>1082</v>
      </c>
      <c r="BA5066" t="s">
        <v>4400</v>
      </c>
    </row>
    <row r="5067" spans="1:53" x14ac:dyDescent="0.25">
      <c r="A5067">
        <v>667247</v>
      </c>
      <c r="B5067" t="s">
        <v>40784</v>
      </c>
      <c r="C5067">
        <v>6950</v>
      </c>
      <c r="D5067" t="s">
        <v>37268</v>
      </c>
      <c r="E5067" t="s">
        <v>40785</v>
      </c>
      <c r="F5067">
        <v>16013307</v>
      </c>
      <c r="G5067">
        <v>1018478419</v>
      </c>
      <c r="H5067" t="s">
        <v>12384</v>
      </c>
      <c r="I5067" t="s">
        <v>27497</v>
      </c>
      <c r="J5067" t="s">
        <v>27498</v>
      </c>
      <c r="K5067" t="s">
        <v>16356</v>
      </c>
      <c r="L5067">
        <v>2234</v>
      </c>
      <c r="M5067">
        <v>24</v>
      </c>
      <c r="Q5067" s="1">
        <v>43810</v>
      </c>
      <c r="R5067" t="s">
        <v>2628</v>
      </c>
      <c r="V5067">
        <v>4</v>
      </c>
      <c r="W5067" t="s">
        <v>3081</v>
      </c>
      <c r="X5067">
        <v>1</v>
      </c>
      <c r="Y5067" t="s">
        <v>34899</v>
      </c>
      <c r="AA5067">
        <v>197808</v>
      </c>
      <c r="AB5067">
        <v>137</v>
      </c>
      <c r="AC5067" t="s">
        <v>3522</v>
      </c>
      <c r="AD5067">
        <v>1053</v>
      </c>
      <c r="AE5067" t="s">
        <v>3522</v>
      </c>
      <c r="AF5067">
        <v>1</v>
      </c>
      <c r="AG5067" t="s">
        <v>34895</v>
      </c>
      <c r="AH5067">
        <v>30</v>
      </c>
      <c r="AI5067" t="s">
        <v>3512</v>
      </c>
      <c r="AJ5067">
        <v>760</v>
      </c>
      <c r="AK5067" t="s">
        <v>34337</v>
      </c>
      <c r="AO5067">
        <v>760401</v>
      </c>
      <c r="AP5067" t="s">
        <v>12387</v>
      </c>
      <c r="AQ5067" t="s">
        <v>12388</v>
      </c>
      <c r="AR5067">
        <v>2</v>
      </c>
      <c r="AS5067" t="s">
        <v>3549</v>
      </c>
      <c r="AT5067" t="s">
        <v>12389</v>
      </c>
      <c r="AW5067">
        <v>56.093711659999997</v>
      </c>
      <c r="AX5067">
        <v>8.2603322600000002</v>
      </c>
      <c r="AY5067" t="s">
        <v>2633</v>
      </c>
      <c r="AZ5067">
        <v>1082</v>
      </c>
      <c r="BA5067" t="s">
        <v>4400</v>
      </c>
    </row>
    <row r="5068" spans="1:53" x14ac:dyDescent="0.25">
      <c r="A5068">
        <v>667300</v>
      </c>
      <c r="B5068" t="s">
        <v>27499</v>
      </c>
      <c r="C5068">
        <v>6950</v>
      </c>
      <c r="D5068" t="s">
        <v>37268</v>
      </c>
      <c r="E5068" t="s">
        <v>1966</v>
      </c>
      <c r="F5068">
        <v>37533912</v>
      </c>
      <c r="G5068">
        <v>1001756819</v>
      </c>
      <c r="H5068" t="s">
        <v>40786</v>
      </c>
      <c r="I5068" t="s">
        <v>27500</v>
      </c>
      <c r="J5068" t="s">
        <v>27501</v>
      </c>
      <c r="K5068" t="s">
        <v>27502</v>
      </c>
      <c r="L5068">
        <v>2293</v>
      </c>
      <c r="M5068">
        <v>48</v>
      </c>
      <c r="Q5068" s="1">
        <v>43787</v>
      </c>
      <c r="R5068" t="s">
        <v>2628</v>
      </c>
      <c r="V5068">
        <v>5</v>
      </c>
      <c r="W5068" t="s">
        <v>2938</v>
      </c>
      <c r="X5068">
        <v>1</v>
      </c>
      <c r="Y5068" t="s">
        <v>34899</v>
      </c>
      <c r="Z5068">
        <v>10</v>
      </c>
      <c r="AA5068">
        <v>194611</v>
      </c>
      <c r="AB5068">
        <v>123</v>
      </c>
      <c r="AC5068" t="s">
        <v>109</v>
      </c>
      <c r="AD5068">
        <v>1011</v>
      </c>
      <c r="AE5068" t="s">
        <v>109</v>
      </c>
      <c r="AF5068">
        <v>1</v>
      </c>
      <c r="AG5068" t="s">
        <v>34895</v>
      </c>
      <c r="AH5068">
        <v>80</v>
      </c>
      <c r="AI5068" t="s">
        <v>109</v>
      </c>
      <c r="AJ5068">
        <v>760</v>
      </c>
      <c r="AK5068" t="s">
        <v>34337</v>
      </c>
      <c r="AP5068" t="s">
        <v>27503</v>
      </c>
      <c r="AQ5068" t="s">
        <v>27504</v>
      </c>
      <c r="AR5068">
        <v>0</v>
      </c>
      <c r="AS5068" t="s">
        <v>2632</v>
      </c>
      <c r="AT5068" t="s">
        <v>27505</v>
      </c>
      <c r="AW5068">
        <v>56.047358789999997</v>
      </c>
      <c r="AX5068">
        <v>8.3133585399999994</v>
      </c>
      <c r="AY5068" t="s">
        <v>2633</v>
      </c>
      <c r="AZ5068">
        <v>1082</v>
      </c>
      <c r="BA5068" t="s">
        <v>4400</v>
      </c>
    </row>
    <row r="5069" spans="1:53" x14ac:dyDescent="0.25">
      <c r="A5069">
        <v>667301</v>
      </c>
      <c r="B5069" t="s">
        <v>27506</v>
      </c>
      <c r="C5069">
        <v>6950</v>
      </c>
      <c r="D5069" t="s">
        <v>37268</v>
      </c>
      <c r="E5069" t="s">
        <v>40787</v>
      </c>
      <c r="F5069">
        <v>68691451</v>
      </c>
      <c r="G5069">
        <v>1002278673</v>
      </c>
      <c r="H5069" t="s">
        <v>27507</v>
      </c>
      <c r="I5069" t="s">
        <v>27508</v>
      </c>
      <c r="J5069" t="s">
        <v>27509</v>
      </c>
      <c r="K5069" t="s">
        <v>27510</v>
      </c>
      <c r="L5069">
        <v>1791</v>
      </c>
      <c r="M5069">
        <v>8</v>
      </c>
      <c r="Q5069" s="1">
        <v>43978</v>
      </c>
      <c r="R5069" t="s">
        <v>2628</v>
      </c>
      <c r="V5069">
        <v>5</v>
      </c>
      <c r="W5069" t="s">
        <v>2938</v>
      </c>
      <c r="X5069">
        <v>7</v>
      </c>
      <c r="Y5069" t="s">
        <v>3570</v>
      </c>
      <c r="AA5069">
        <v>196905</v>
      </c>
      <c r="AB5069">
        <v>141</v>
      </c>
      <c r="AC5069" t="s">
        <v>2173</v>
      </c>
      <c r="AD5069">
        <v>1022</v>
      </c>
      <c r="AE5069" t="s">
        <v>2173</v>
      </c>
      <c r="AF5069">
        <v>1</v>
      </c>
      <c r="AG5069" t="s">
        <v>34895</v>
      </c>
      <c r="AH5069">
        <v>84</v>
      </c>
      <c r="AI5069" t="s">
        <v>35084</v>
      </c>
      <c r="AJ5069">
        <v>760</v>
      </c>
      <c r="AK5069" t="s">
        <v>34337</v>
      </c>
      <c r="AP5069" t="s">
        <v>27511</v>
      </c>
      <c r="AQ5069" t="s">
        <v>27512</v>
      </c>
      <c r="AR5069">
        <v>0</v>
      </c>
      <c r="AS5069" t="s">
        <v>2632</v>
      </c>
      <c r="AT5069" t="s">
        <v>27513</v>
      </c>
      <c r="AW5069">
        <v>56.066390210000002</v>
      </c>
      <c r="AX5069">
        <v>8.3148413800000007</v>
      </c>
      <c r="AY5069" t="s">
        <v>2633</v>
      </c>
      <c r="AZ5069">
        <v>1082</v>
      </c>
      <c r="BA5069" t="s">
        <v>4400</v>
      </c>
    </row>
    <row r="5070" spans="1:53" x14ac:dyDescent="0.25">
      <c r="A5070">
        <v>667303</v>
      </c>
      <c r="B5070" t="s">
        <v>40788</v>
      </c>
      <c r="C5070">
        <v>6990</v>
      </c>
      <c r="D5070" t="s">
        <v>10171</v>
      </c>
      <c r="E5070" t="s">
        <v>1967</v>
      </c>
      <c r="F5070">
        <v>15888792</v>
      </c>
      <c r="G5070">
        <v>1000995586</v>
      </c>
      <c r="H5070" t="s">
        <v>27514</v>
      </c>
      <c r="I5070" t="s">
        <v>27515</v>
      </c>
      <c r="J5070" t="s">
        <v>27516</v>
      </c>
      <c r="K5070" t="s">
        <v>40789</v>
      </c>
      <c r="L5070">
        <v>2362</v>
      </c>
      <c r="M5070">
        <v>2</v>
      </c>
      <c r="Q5070" s="1">
        <v>43787</v>
      </c>
      <c r="R5070" t="s">
        <v>2628</v>
      </c>
      <c r="V5070">
        <v>5</v>
      </c>
      <c r="W5070" t="s">
        <v>2938</v>
      </c>
      <c r="X5070">
        <v>1</v>
      </c>
      <c r="Y5070" t="s">
        <v>34899</v>
      </c>
      <c r="Z5070">
        <v>10</v>
      </c>
      <c r="AA5070">
        <v>199208</v>
      </c>
      <c r="AB5070">
        <v>123</v>
      </c>
      <c r="AC5070" t="s">
        <v>109</v>
      </c>
      <c r="AD5070">
        <v>1011</v>
      </c>
      <c r="AE5070" t="s">
        <v>109</v>
      </c>
      <c r="AF5070">
        <v>1</v>
      </c>
      <c r="AG5070" t="s">
        <v>34895</v>
      </c>
      <c r="AH5070">
        <v>80</v>
      </c>
      <c r="AI5070" t="s">
        <v>109</v>
      </c>
      <c r="AJ5070">
        <v>760</v>
      </c>
      <c r="AK5070" t="s">
        <v>34337</v>
      </c>
      <c r="AP5070" t="s">
        <v>27517</v>
      </c>
      <c r="AQ5070" t="s">
        <v>27518</v>
      </c>
      <c r="AR5070">
        <v>0</v>
      </c>
      <c r="AS5070" t="s">
        <v>2632</v>
      </c>
      <c r="AT5070" t="s">
        <v>40790</v>
      </c>
      <c r="AW5070">
        <v>56.235020980000002</v>
      </c>
      <c r="AX5070">
        <v>8.2022322400000007</v>
      </c>
      <c r="AY5070" t="s">
        <v>2633</v>
      </c>
      <c r="AZ5070">
        <v>1082</v>
      </c>
      <c r="BA5070" t="s">
        <v>4400</v>
      </c>
    </row>
    <row r="5071" spans="1:53" x14ac:dyDescent="0.25">
      <c r="A5071">
        <v>667401</v>
      </c>
      <c r="B5071" t="s">
        <v>27519</v>
      </c>
      <c r="C5071">
        <v>6950</v>
      </c>
      <c r="D5071" t="s">
        <v>37268</v>
      </c>
      <c r="E5071" t="s">
        <v>40791</v>
      </c>
      <c r="F5071">
        <v>16013307</v>
      </c>
      <c r="G5071">
        <v>1018668587</v>
      </c>
      <c r="H5071" t="s">
        <v>12384</v>
      </c>
      <c r="I5071" t="s">
        <v>27520</v>
      </c>
      <c r="J5071" t="s">
        <v>12385</v>
      </c>
      <c r="K5071" t="s">
        <v>12386</v>
      </c>
      <c r="L5071">
        <v>2234</v>
      </c>
      <c r="M5071">
        <v>20</v>
      </c>
      <c r="Q5071" s="1">
        <v>43810</v>
      </c>
      <c r="R5071" t="s">
        <v>2628</v>
      </c>
      <c r="V5071">
        <v>4</v>
      </c>
      <c r="W5071" t="s">
        <v>3081</v>
      </c>
      <c r="X5071">
        <v>1</v>
      </c>
      <c r="Y5071" t="s">
        <v>34899</v>
      </c>
      <c r="AA5071">
        <v>189201</v>
      </c>
      <c r="AB5071">
        <v>241</v>
      </c>
      <c r="AC5071" t="s">
        <v>3891</v>
      </c>
      <c r="AD5071">
        <v>1071</v>
      </c>
      <c r="AE5071" t="s">
        <v>111</v>
      </c>
      <c r="AF5071">
        <v>1</v>
      </c>
      <c r="AG5071" t="s">
        <v>34895</v>
      </c>
      <c r="AH5071">
        <v>99</v>
      </c>
      <c r="AI5071" t="s">
        <v>34896</v>
      </c>
      <c r="AJ5071">
        <v>760</v>
      </c>
      <c r="AK5071" t="s">
        <v>34337</v>
      </c>
      <c r="AO5071">
        <v>760401</v>
      </c>
      <c r="AP5071" t="s">
        <v>12387</v>
      </c>
      <c r="AQ5071" t="s">
        <v>12388</v>
      </c>
      <c r="AR5071">
        <v>2</v>
      </c>
      <c r="AS5071" t="s">
        <v>3549</v>
      </c>
      <c r="AT5071" t="s">
        <v>12389</v>
      </c>
      <c r="AW5071">
        <v>56.094848300000002</v>
      </c>
      <c r="AX5071">
        <v>8.2591222900000005</v>
      </c>
      <c r="AY5071" t="s">
        <v>2633</v>
      </c>
      <c r="AZ5071">
        <v>1082</v>
      </c>
      <c r="BA5071" t="s">
        <v>4400</v>
      </c>
    </row>
    <row r="5072" spans="1:53" x14ac:dyDescent="0.25">
      <c r="A5072">
        <v>669001</v>
      </c>
      <c r="B5072" t="s">
        <v>27521</v>
      </c>
      <c r="C5072">
        <v>6900</v>
      </c>
      <c r="D5072" t="s">
        <v>10833</v>
      </c>
      <c r="E5072" t="s">
        <v>1968</v>
      </c>
      <c r="F5072">
        <v>29189609</v>
      </c>
      <c r="G5072">
        <v>1003347856</v>
      </c>
      <c r="H5072" t="s">
        <v>27522</v>
      </c>
      <c r="I5072" t="s">
        <v>27523</v>
      </c>
      <c r="J5072" t="s">
        <v>27524</v>
      </c>
      <c r="K5072" t="s">
        <v>40792</v>
      </c>
      <c r="L5072">
        <v>1764</v>
      </c>
      <c r="M5072" t="s">
        <v>14578</v>
      </c>
      <c r="Q5072" s="1">
        <v>44370</v>
      </c>
      <c r="R5072" t="s">
        <v>2628</v>
      </c>
      <c r="S5072">
        <v>760</v>
      </c>
      <c r="T5072" t="s">
        <v>34337</v>
      </c>
      <c r="V5072">
        <v>2</v>
      </c>
      <c r="W5072" t="s">
        <v>2629</v>
      </c>
      <c r="X5072">
        <v>1</v>
      </c>
      <c r="Y5072" t="s">
        <v>34899</v>
      </c>
      <c r="Z5072">
        <v>7</v>
      </c>
      <c r="AA5072">
        <v>191010</v>
      </c>
      <c r="AB5072">
        <v>121</v>
      </c>
      <c r="AC5072" t="s">
        <v>2640</v>
      </c>
      <c r="AD5072">
        <v>1012</v>
      </c>
      <c r="AE5072" t="s">
        <v>2</v>
      </c>
      <c r="AF5072">
        <v>1</v>
      </c>
      <c r="AG5072" t="s">
        <v>34895</v>
      </c>
      <c r="AH5072">
        <v>21</v>
      </c>
      <c r="AI5072" t="s">
        <v>34900</v>
      </c>
      <c r="AJ5072">
        <v>760</v>
      </c>
      <c r="AK5072" t="s">
        <v>34337</v>
      </c>
      <c r="AP5072" t="s">
        <v>27525</v>
      </c>
      <c r="AQ5072" t="s">
        <v>27526</v>
      </c>
      <c r="AR5072">
        <v>0</v>
      </c>
      <c r="AS5072" t="s">
        <v>2632</v>
      </c>
      <c r="AT5072" t="s">
        <v>37028</v>
      </c>
      <c r="AV5072" t="s">
        <v>27527</v>
      </c>
      <c r="AW5072">
        <v>55.956804339999998</v>
      </c>
      <c r="AX5072">
        <v>8.6511454000000008</v>
      </c>
      <c r="AY5072" t="s">
        <v>2633</v>
      </c>
      <c r="AZ5072">
        <v>1082</v>
      </c>
      <c r="BA5072" t="s">
        <v>4400</v>
      </c>
    </row>
    <row r="5073" spans="1:53" x14ac:dyDescent="0.25">
      <c r="A5073">
        <v>669003</v>
      </c>
      <c r="B5073" t="s">
        <v>3613</v>
      </c>
      <c r="C5073">
        <v>6900</v>
      </c>
      <c r="D5073" t="s">
        <v>10833</v>
      </c>
      <c r="E5073" t="s">
        <v>40793</v>
      </c>
      <c r="F5073">
        <v>29189609</v>
      </c>
      <c r="G5073">
        <v>1003347947</v>
      </c>
      <c r="H5073" t="s">
        <v>16593</v>
      </c>
      <c r="I5073" t="s">
        <v>27528</v>
      </c>
      <c r="J5073" t="s">
        <v>27529</v>
      </c>
      <c r="K5073" t="s">
        <v>27530</v>
      </c>
      <c r="L5073">
        <v>419</v>
      </c>
      <c r="M5073">
        <v>10</v>
      </c>
      <c r="Q5073" s="1">
        <v>44530</v>
      </c>
      <c r="R5073" t="s">
        <v>2628</v>
      </c>
      <c r="S5073">
        <v>760</v>
      </c>
      <c r="T5073" t="s">
        <v>34337</v>
      </c>
      <c r="V5073">
        <v>2</v>
      </c>
      <c r="W5073" t="s">
        <v>2629</v>
      </c>
      <c r="X5073">
        <v>1</v>
      </c>
      <c r="Y5073" t="s">
        <v>34899</v>
      </c>
      <c r="Z5073">
        <v>9</v>
      </c>
      <c r="AA5073">
        <v>190704</v>
      </c>
      <c r="AB5073">
        <v>121</v>
      </c>
      <c r="AC5073" t="s">
        <v>2640</v>
      </c>
      <c r="AD5073">
        <v>1012</v>
      </c>
      <c r="AE5073" t="s">
        <v>2</v>
      </c>
      <c r="AF5073">
        <v>1</v>
      </c>
      <c r="AG5073" t="s">
        <v>34895</v>
      </c>
      <c r="AH5073">
        <v>21</v>
      </c>
      <c r="AI5073" t="s">
        <v>34900</v>
      </c>
      <c r="AJ5073">
        <v>760</v>
      </c>
      <c r="AK5073" t="s">
        <v>34337</v>
      </c>
      <c r="AO5073">
        <v>281613</v>
      </c>
      <c r="AP5073" t="s">
        <v>16597</v>
      </c>
      <c r="AQ5073" t="s">
        <v>16598</v>
      </c>
      <c r="AR5073">
        <v>2</v>
      </c>
      <c r="AS5073" t="s">
        <v>3549</v>
      </c>
      <c r="AT5073" t="s">
        <v>3613</v>
      </c>
      <c r="AW5073">
        <v>55.946351329999999</v>
      </c>
      <c r="AX5073">
        <v>8.4994476500000005</v>
      </c>
      <c r="AY5073" t="s">
        <v>2633</v>
      </c>
      <c r="AZ5073">
        <v>1082</v>
      </c>
      <c r="BA5073" t="s">
        <v>4400</v>
      </c>
    </row>
    <row r="5074" spans="1:53" x14ac:dyDescent="0.25">
      <c r="A5074">
        <v>669004</v>
      </c>
      <c r="B5074" t="s">
        <v>27531</v>
      </c>
      <c r="C5074">
        <v>6900</v>
      </c>
      <c r="D5074" t="s">
        <v>10833</v>
      </c>
      <c r="E5074" t="s">
        <v>1969</v>
      </c>
      <c r="F5074">
        <v>29189609</v>
      </c>
      <c r="G5074">
        <v>1003347996</v>
      </c>
      <c r="H5074" t="s">
        <v>26761</v>
      </c>
      <c r="J5074" t="s">
        <v>27532</v>
      </c>
      <c r="K5074" t="s">
        <v>27533</v>
      </c>
      <c r="L5074">
        <v>989</v>
      </c>
      <c r="M5074">
        <v>65</v>
      </c>
      <c r="Q5074" s="1">
        <v>44797</v>
      </c>
      <c r="R5074" t="s">
        <v>2628</v>
      </c>
      <c r="S5074">
        <v>760</v>
      </c>
      <c r="T5074" t="s">
        <v>34337</v>
      </c>
      <c r="V5074">
        <v>2</v>
      </c>
      <c r="W5074" t="s">
        <v>2629</v>
      </c>
      <c r="X5074">
        <v>1</v>
      </c>
      <c r="Y5074" t="s">
        <v>34899</v>
      </c>
      <c r="Z5074">
        <v>7</v>
      </c>
      <c r="AA5074">
        <v>196308</v>
      </c>
      <c r="AB5074">
        <v>121</v>
      </c>
      <c r="AC5074" t="s">
        <v>2640</v>
      </c>
      <c r="AD5074">
        <v>1012</v>
      </c>
      <c r="AE5074" t="s">
        <v>2</v>
      </c>
      <c r="AF5074">
        <v>1</v>
      </c>
      <c r="AG5074" t="s">
        <v>34895</v>
      </c>
      <c r="AH5074">
        <v>21</v>
      </c>
      <c r="AI5074" t="s">
        <v>34900</v>
      </c>
      <c r="AJ5074">
        <v>760</v>
      </c>
      <c r="AK5074" t="s">
        <v>34337</v>
      </c>
      <c r="AP5074" t="s">
        <v>27534</v>
      </c>
      <c r="AQ5074" t="s">
        <v>27535</v>
      </c>
      <c r="AR5074">
        <v>0</v>
      </c>
      <c r="AS5074" t="s">
        <v>2632</v>
      </c>
      <c r="AT5074" t="s">
        <v>27536</v>
      </c>
      <c r="AW5074">
        <v>55.964381520000003</v>
      </c>
      <c r="AX5074">
        <v>8.3704319999999992</v>
      </c>
      <c r="AY5074" t="s">
        <v>2633</v>
      </c>
      <c r="AZ5074">
        <v>1082</v>
      </c>
      <c r="BA5074" t="s">
        <v>4400</v>
      </c>
    </row>
    <row r="5075" spans="1:53" x14ac:dyDescent="0.25">
      <c r="A5075">
        <v>669006</v>
      </c>
      <c r="B5075" t="s">
        <v>27537</v>
      </c>
      <c r="C5075">
        <v>6900</v>
      </c>
      <c r="D5075" t="s">
        <v>10833</v>
      </c>
      <c r="E5075" t="s">
        <v>1970</v>
      </c>
      <c r="F5075">
        <v>29189609</v>
      </c>
      <c r="G5075">
        <v>1003347820</v>
      </c>
      <c r="H5075" t="s">
        <v>40794</v>
      </c>
      <c r="I5075" t="s">
        <v>27538</v>
      </c>
      <c r="J5075" t="s">
        <v>27539</v>
      </c>
      <c r="K5075" t="s">
        <v>40795</v>
      </c>
      <c r="L5075">
        <v>145</v>
      </c>
      <c r="M5075">
        <v>31</v>
      </c>
      <c r="Q5075" s="1">
        <v>44620</v>
      </c>
      <c r="R5075" t="s">
        <v>2628</v>
      </c>
      <c r="S5075">
        <v>760</v>
      </c>
      <c r="T5075" t="s">
        <v>34337</v>
      </c>
      <c r="V5075">
        <v>2</v>
      </c>
      <c r="W5075" t="s">
        <v>2629</v>
      </c>
      <c r="X5075">
        <v>1</v>
      </c>
      <c r="Y5075" t="s">
        <v>34899</v>
      </c>
      <c r="Z5075">
        <v>7</v>
      </c>
      <c r="AA5075">
        <v>196608</v>
      </c>
      <c r="AB5075">
        <v>121</v>
      </c>
      <c r="AC5075" t="s">
        <v>2640</v>
      </c>
      <c r="AD5075">
        <v>1012</v>
      </c>
      <c r="AE5075" t="s">
        <v>2</v>
      </c>
      <c r="AF5075">
        <v>1</v>
      </c>
      <c r="AG5075" t="s">
        <v>34895</v>
      </c>
      <c r="AH5075">
        <v>22</v>
      </c>
      <c r="AI5075" t="s">
        <v>34977</v>
      </c>
      <c r="AJ5075">
        <v>760</v>
      </c>
      <c r="AK5075" t="s">
        <v>34337</v>
      </c>
      <c r="AP5075" t="s">
        <v>27540</v>
      </c>
      <c r="AQ5075" t="s">
        <v>27541</v>
      </c>
      <c r="AR5075">
        <v>0</v>
      </c>
      <c r="AS5075" t="s">
        <v>2632</v>
      </c>
      <c r="AT5075" t="s">
        <v>37054</v>
      </c>
      <c r="AW5075">
        <v>56.003156820000001</v>
      </c>
      <c r="AX5075">
        <v>8.60078824</v>
      </c>
      <c r="AY5075" t="s">
        <v>2633</v>
      </c>
      <c r="AZ5075">
        <v>1082</v>
      </c>
      <c r="BA5075" t="s">
        <v>4400</v>
      </c>
    </row>
    <row r="5076" spans="1:53" x14ac:dyDescent="0.25">
      <c r="A5076">
        <v>669007</v>
      </c>
      <c r="B5076" t="s">
        <v>40796</v>
      </c>
      <c r="C5076">
        <v>6900</v>
      </c>
      <c r="D5076" t="s">
        <v>10833</v>
      </c>
      <c r="E5076" t="s">
        <v>1971</v>
      </c>
      <c r="F5076">
        <v>29189609</v>
      </c>
      <c r="G5076">
        <v>1003348104</v>
      </c>
      <c r="H5076" t="s">
        <v>27542</v>
      </c>
      <c r="I5076" t="s">
        <v>27543</v>
      </c>
      <c r="J5076" t="s">
        <v>27544</v>
      </c>
      <c r="K5076" t="s">
        <v>27545</v>
      </c>
      <c r="L5076">
        <v>2186</v>
      </c>
      <c r="M5076" t="s">
        <v>3294</v>
      </c>
      <c r="Q5076" s="1">
        <v>44370</v>
      </c>
      <c r="R5076" t="s">
        <v>2628</v>
      </c>
      <c r="S5076">
        <v>760</v>
      </c>
      <c r="T5076" t="s">
        <v>34337</v>
      </c>
      <c r="V5076">
        <v>2</v>
      </c>
      <c r="W5076" t="s">
        <v>2629</v>
      </c>
      <c r="X5076">
        <v>1</v>
      </c>
      <c r="Y5076" t="s">
        <v>34899</v>
      </c>
      <c r="Z5076">
        <v>7</v>
      </c>
      <c r="AA5076">
        <v>197108</v>
      </c>
      <c r="AB5076">
        <v>121</v>
      </c>
      <c r="AC5076" t="s">
        <v>2640</v>
      </c>
      <c r="AD5076">
        <v>1012</v>
      </c>
      <c r="AE5076" t="s">
        <v>2</v>
      </c>
      <c r="AF5076">
        <v>1</v>
      </c>
      <c r="AG5076" t="s">
        <v>34895</v>
      </c>
      <c r="AH5076">
        <v>21</v>
      </c>
      <c r="AI5076" t="s">
        <v>34900</v>
      </c>
      <c r="AJ5076">
        <v>760</v>
      </c>
      <c r="AK5076" t="s">
        <v>34337</v>
      </c>
      <c r="AP5076" t="s">
        <v>27546</v>
      </c>
      <c r="AQ5076" t="s">
        <v>27547</v>
      </c>
      <c r="AR5076">
        <v>0</v>
      </c>
      <c r="AS5076" t="s">
        <v>2632</v>
      </c>
      <c r="AT5076" t="s">
        <v>27548</v>
      </c>
      <c r="AW5076">
        <v>56.022476689999998</v>
      </c>
      <c r="AX5076">
        <v>8.5310358399999995</v>
      </c>
      <c r="AY5076" t="s">
        <v>2633</v>
      </c>
      <c r="AZ5076">
        <v>1082</v>
      </c>
      <c r="BA5076" t="s">
        <v>4400</v>
      </c>
    </row>
    <row r="5077" spans="1:53" x14ac:dyDescent="0.25">
      <c r="A5077">
        <v>669008</v>
      </c>
      <c r="B5077" t="s">
        <v>27549</v>
      </c>
      <c r="C5077">
        <v>6900</v>
      </c>
      <c r="D5077" t="s">
        <v>10833</v>
      </c>
      <c r="E5077" t="s">
        <v>40797</v>
      </c>
      <c r="F5077">
        <v>29189609</v>
      </c>
      <c r="G5077">
        <v>1003347807</v>
      </c>
      <c r="H5077" t="s">
        <v>16593</v>
      </c>
      <c r="I5077" t="s">
        <v>27550</v>
      </c>
      <c r="J5077" t="s">
        <v>16594</v>
      </c>
      <c r="K5077" t="s">
        <v>34494</v>
      </c>
      <c r="L5077">
        <v>48</v>
      </c>
      <c r="M5077" t="s">
        <v>11661</v>
      </c>
      <c r="Q5077" s="1">
        <v>45048</v>
      </c>
      <c r="R5077" t="s">
        <v>34423</v>
      </c>
      <c r="S5077">
        <v>760</v>
      </c>
      <c r="T5077" t="s">
        <v>34337</v>
      </c>
      <c r="V5077">
        <v>2</v>
      </c>
      <c r="W5077" t="s">
        <v>2629</v>
      </c>
      <c r="X5077">
        <v>1</v>
      </c>
      <c r="Y5077" t="s">
        <v>34899</v>
      </c>
      <c r="Z5077">
        <v>10</v>
      </c>
      <c r="AA5077">
        <v>197308</v>
      </c>
      <c r="AB5077">
        <v>121</v>
      </c>
      <c r="AC5077" t="s">
        <v>2640</v>
      </c>
      <c r="AD5077">
        <v>1012</v>
      </c>
      <c r="AE5077" t="s">
        <v>2</v>
      </c>
      <c r="AF5077">
        <v>1</v>
      </c>
      <c r="AG5077" t="s">
        <v>34895</v>
      </c>
      <c r="AH5077">
        <v>21</v>
      </c>
      <c r="AI5077" t="s">
        <v>34900</v>
      </c>
      <c r="AJ5077">
        <v>760</v>
      </c>
      <c r="AK5077" t="s">
        <v>34337</v>
      </c>
      <c r="AO5077">
        <v>281613</v>
      </c>
      <c r="AP5077" t="s">
        <v>27551</v>
      </c>
      <c r="AQ5077" t="s">
        <v>27552</v>
      </c>
      <c r="AR5077">
        <v>2</v>
      </c>
      <c r="AS5077" t="s">
        <v>3549</v>
      </c>
      <c r="AT5077" t="s">
        <v>27553</v>
      </c>
      <c r="AW5077">
        <v>55.94297229</v>
      </c>
      <c r="AX5077">
        <v>8.4865413600000004</v>
      </c>
      <c r="AY5077" t="s">
        <v>2633</v>
      </c>
      <c r="AZ5077">
        <v>1082</v>
      </c>
      <c r="BA5077" t="s">
        <v>4400</v>
      </c>
    </row>
    <row r="5078" spans="1:53" x14ac:dyDescent="0.25">
      <c r="A5078">
        <v>669010</v>
      </c>
      <c r="B5078" t="s">
        <v>27554</v>
      </c>
      <c r="C5078">
        <v>6900</v>
      </c>
      <c r="D5078" t="s">
        <v>10833</v>
      </c>
      <c r="E5078" t="s">
        <v>1972</v>
      </c>
      <c r="F5078">
        <v>49175310</v>
      </c>
      <c r="G5078">
        <v>1001928034</v>
      </c>
      <c r="H5078" t="s">
        <v>27555</v>
      </c>
      <c r="I5078" t="s">
        <v>27556</v>
      </c>
      <c r="J5078" t="s">
        <v>27557</v>
      </c>
      <c r="K5078" t="s">
        <v>27558</v>
      </c>
      <c r="L5078">
        <v>455</v>
      </c>
      <c r="M5078">
        <v>18</v>
      </c>
      <c r="Q5078" s="1">
        <v>43787</v>
      </c>
      <c r="R5078" t="s">
        <v>2628</v>
      </c>
      <c r="V5078">
        <v>5</v>
      </c>
      <c r="W5078" t="s">
        <v>2938</v>
      </c>
      <c r="X5078">
        <v>1</v>
      </c>
      <c r="Y5078" t="s">
        <v>34899</v>
      </c>
      <c r="Z5078">
        <v>9</v>
      </c>
      <c r="AA5078">
        <v>197408</v>
      </c>
      <c r="AB5078">
        <v>121</v>
      </c>
      <c r="AC5078" t="s">
        <v>2640</v>
      </c>
      <c r="AD5078">
        <v>1013</v>
      </c>
      <c r="AE5078" t="s">
        <v>47</v>
      </c>
      <c r="AF5078">
        <v>1</v>
      </c>
      <c r="AG5078" t="s">
        <v>34895</v>
      </c>
      <c r="AH5078">
        <v>21</v>
      </c>
      <c r="AI5078" t="s">
        <v>34900</v>
      </c>
      <c r="AJ5078">
        <v>760</v>
      </c>
      <c r="AK5078" t="s">
        <v>34337</v>
      </c>
      <c r="AP5078" t="s">
        <v>27559</v>
      </c>
      <c r="AQ5078" t="s">
        <v>27560</v>
      </c>
      <c r="AR5078">
        <v>0</v>
      </c>
      <c r="AS5078" t="s">
        <v>2632</v>
      </c>
      <c r="AT5078" t="s">
        <v>27561</v>
      </c>
      <c r="AW5078">
        <v>55.941256590000002</v>
      </c>
      <c r="AX5078">
        <v>8.5109543199999997</v>
      </c>
      <c r="AY5078" t="s">
        <v>2633</v>
      </c>
      <c r="AZ5078">
        <v>1082</v>
      </c>
      <c r="BA5078" t="s">
        <v>4400</v>
      </c>
    </row>
    <row r="5079" spans="1:53" x14ac:dyDescent="0.25">
      <c r="A5079">
        <v>669011</v>
      </c>
      <c r="B5079" t="s">
        <v>40798</v>
      </c>
      <c r="C5079">
        <v>6900</v>
      </c>
      <c r="D5079" t="s">
        <v>10833</v>
      </c>
      <c r="E5079" t="s">
        <v>1973</v>
      </c>
      <c r="F5079">
        <v>29189609</v>
      </c>
      <c r="G5079">
        <v>1003347923</v>
      </c>
      <c r="H5079" t="s">
        <v>27562</v>
      </c>
      <c r="I5079" t="s">
        <v>27563</v>
      </c>
      <c r="J5079" t="s">
        <v>27564</v>
      </c>
      <c r="K5079" t="s">
        <v>40799</v>
      </c>
      <c r="L5079">
        <v>274</v>
      </c>
      <c r="M5079">
        <v>30</v>
      </c>
      <c r="Q5079" s="1">
        <v>42143</v>
      </c>
      <c r="R5079" t="s">
        <v>2628</v>
      </c>
      <c r="S5079">
        <v>760</v>
      </c>
      <c r="T5079" t="s">
        <v>34337</v>
      </c>
      <c r="U5079" s="1">
        <v>41852</v>
      </c>
      <c r="V5079">
        <v>6</v>
      </c>
      <c r="W5079" t="s">
        <v>3407</v>
      </c>
      <c r="X5079">
        <v>1</v>
      </c>
      <c r="Y5079" t="s">
        <v>34899</v>
      </c>
      <c r="Z5079">
        <v>8</v>
      </c>
      <c r="AA5079">
        <v>198708</v>
      </c>
      <c r="AB5079">
        <v>126</v>
      </c>
      <c r="AC5079" t="s">
        <v>62</v>
      </c>
      <c r="AD5079">
        <v>1015</v>
      </c>
      <c r="AE5079" t="s">
        <v>62</v>
      </c>
      <c r="AF5079">
        <v>3</v>
      </c>
      <c r="AG5079" t="s">
        <v>2688</v>
      </c>
      <c r="AH5079">
        <v>23</v>
      </c>
      <c r="AI5079" t="s">
        <v>4038</v>
      </c>
      <c r="AJ5079">
        <v>760</v>
      </c>
      <c r="AK5079" t="s">
        <v>34337</v>
      </c>
      <c r="AP5079" t="s">
        <v>27565</v>
      </c>
      <c r="AQ5079" t="s">
        <v>27566</v>
      </c>
      <c r="AR5079">
        <v>0</v>
      </c>
      <c r="AS5079" t="s">
        <v>2632</v>
      </c>
      <c r="AT5079" t="s">
        <v>36579</v>
      </c>
      <c r="AW5079">
        <v>55.955161303078199</v>
      </c>
      <c r="AX5079">
        <v>8.4979042666632107</v>
      </c>
      <c r="AY5079" t="s">
        <v>2633</v>
      </c>
      <c r="AZ5079">
        <v>1082</v>
      </c>
      <c r="BA5079" t="s">
        <v>4400</v>
      </c>
    </row>
    <row r="5080" spans="1:53" x14ac:dyDescent="0.25">
      <c r="A5080">
        <v>669013</v>
      </c>
      <c r="B5080" t="s">
        <v>27567</v>
      </c>
      <c r="C5080">
        <v>6900</v>
      </c>
      <c r="D5080" t="s">
        <v>10833</v>
      </c>
      <c r="E5080" t="s">
        <v>27568</v>
      </c>
      <c r="F5080">
        <v>16013307</v>
      </c>
      <c r="G5080">
        <v>1013026013</v>
      </c>
      <c r="H5080" t="s">
        <v>27569</v>
      </c>
      <c r="I5080" t="s">
        <v>27570</v>
      </c>
      <c r="J5080" t="s">
        <v>27571</v>
      </c>
      <c r="K5080" t="s">
        <v>15986</v>
      </c>
      <c r="L5080">
        <v>1749</v>
      </c>
      <c r="M5080">
        <v>5</v>
      </c>
      <c r="Q5080" s="1">
        <v>41606</v>
      </c>
      <c r="R5080" t="s">
        <v>2628</v>
      </c>
      <c r="S5080">
        <v>760</v>
      </c>
      <c r="T5080" t="s">
        <v>34337</v>
      </c>
      <c r="U5080" s="1">
        <v>41579</v>
      </c>
      <c r="V5080">
        <v>2</v>
      </c>
      <c r="W5080" t="s">
        <v>2629</v>
      </c>
      <c r="X5080">
        <v>8</v>
      </c>
      <c r="Y5080" t="s">
        <v>35044</v>
      </c>
      <c r="AA5080">
        <v>199608</v>
      </c>
      <c r="AB5080">
        <v>127</v>
      </c>
      <c r="AC5080" t="s">
        <v>3375</v>
      </c>
      <c r="AD5080">
        <v>1052</v>
      </c>
      <c r="AE5080" t="s">
        <v>3375</v>
      </c>
      <c r="AF5080">
        <v>3</v>
      </c>
      <c r="AG5080" t="s">
        <v>2688</v>
      </c>
      <c r="AH5080">
        <v>99</v>
      </c>
      <c r="AI5080" t="s">
        <v>34896</v>
      </c>
      <c r="AJ5080">
        <v>760</v>
      </c>
      <c r="AK5080" t="s">
        <v>34337</v>
      </c>
      <c r="AP5080" t="s">
        <v>27572</v>
      </c>
      <c r="AQ5080" t="s">
        <v>27573</v>
      </c>
      <c r="AR5080">
        <v>0</v>
      </c>
      <c r="AS5080" t="s">
        <v>2632</v>
      </c>
      <c r="AT5080" t="s">
        <v>15987</v>
      </c>
      <c r="AW5080">
        <v>55.941584424908001</v>
      </c>
      <c r="AX5080">
        <v>8.5161595206454699</v>
      </c>
      <c r="AY5080" t="s">
        <v>2633</v>
      </c>
      <c r="AZ5080">
        <v>1082</v>
      </c>
      <c r="BA5080" t="s">
        <v>4400</v>
      </c>
    </row>
    <row r="5081" spans="1:53" x14ac:dyDescent="0.25">
      <c r="A5081">
        <v>669201</v>
      </c>
      <c r="B5081" t="s">
        <v>27574</v>
      </c>
      <c r="C5081">
        <v>6920</v>
      </c>
      <c r="D5081" t="s">
        <v>37912</v>
      </c>
      <c r="E5081" t="s">
        <v>40800</v>
      </c>
      <c r="F5081">
        <v>29189609</v>
      </c>
      <c r="G5081">
        <v>1014257124</v>
      </c>
      <c r="H5081" t="s">
        <v>15059</v>
      </c>
      <c r="J5081" t="s">
        <v>15060</v>
      </c>
      <c r="K5081" t="s">
        <v>27575</v>
      </c>
      <c r="L5081">
        <v>364</v>
      </c>
      <c r="M5081">
        <v>9</v>
      </c>
      <c r="Q5081" s="1">
        <v>43822</v>
      </c>
      <c r="R5081" t="s">
        <v>2628</v>
      </c>
      <c r="S5081">
        <v>760</v>
      </c>
      <c r="T5081" t="s">
        <v>34337</v>
      </c>
      <c r="U5081" s="1">
        <v>43830</v>
      </c>
      <c r="V5081">
        <v>2</v>
      </c>
      <c r="W5081" t="s">
        <v>2629</v>
      </c>
      <c r="X5081">
        <v>1</v>
      </c>
      <c r="Y5081" t="s">
        <v>34899</v>
      </c>
      <c r="AA5081">
        <v>200409</v>
      </c>
      <c r="AB5081">
        <v>933</v>
      </c>
      <c r="AC5081" t="s">
        <v>3452</v>
      </c>
      <c r="AD5081">
        <v>2024</v>
      </c>
      <c r="AE5081" t="s">
        <v>3452</v>
      </c>
      <c r="AF5081">
        <v>3</v>
      </c>
      <c r="AG5081" t="s">
        <v>2688</v>
      </c>
      <c r="AH5081">
        <v>7</v>
      </c>
      <c r="AI5081" t="s">
        <v>3444</v>
      </c>
      <c r="AJ5081">
        <v>760</v>
      </c>
      <c r="AK5081" t="s">
        <v>34337</v>
      </c>
      <c r="AP5081" t="s">
        <v>27576</v>
      </c>
      <c r="AQ5081" t="s">
        <v>27577</v>
      </c>
      <c r="AR5081">
        <v>0</v>
      </c>
      <c r="AS5081" t="s">
        <v>2632</v>
      </c>
      <c r="AT5081" t="s">
        <v>15063</v>
      </c>
      <c r="AW5081">
        <v>56.089842300000001</v>
      </c>
      <c r="AX5081">
        <v>8.6342777000000002</v>
      </c>
      <c r="AY5081" t="s">
        <v>2633</v>
      </c>
      <c r="AZ5081">
        <v>1082</v>
      </c>
      <c r="BA5081" t="s">
        <v>4400</v>
      </c>
    </row>
    <row r="5082" spans="1:53" x14ac:dyDescent="0.25">
      <c r="A5082">
        <v>669247</v>
      </c>
      <c r="B5082" t="s">
        <v>27578</v>
      </c>
      <c r="C5082">
        <v>6900</v>
      </c>
      <c r="D5082" t="s">
        <v>10833</v>
      </c>
      <c r="E5082" t="s">
        <v>27578</v>
      </c>
      <c r="F5082">
        <v>16013307</v>
      </c>
      <c r="G5082">
        <v>1003401845</v>
      </c>
      <c r="H5082" t="s">
        <v>12384</v>
      </c>
      <c r="I5082" t="s">
        <v>27579</v>
      </c>
      <c r="J5082" t="s">
        <v>27580</v>
      </c>
      <c r="K5082" t="s">
        <v>15986</v>
      </c>
      <c r="L5082">
        <v>1749</v>
      </c>
      <c r="M5082">
        <v>5</v>
      </c>
      <c r="Q5082" s="1">
        <v>43810</v>
      </c>
      <c r="R5082" t="s">
        <v>2628</v>
      </c>
      <c r="V5082">
        <v>4</v>
      </c>
      <c r="W5082" t="s">
        <v>3081</v>
      </c>
      <c r="X5082">
        <v>1</v>
      </c>
      <c r="Y5082" t="s">
        <v>34899</v>
      </c>
      <c r="AA5082">
        <v>197808</v>
      </c>
      <c r="AB5082">
        <v>137</v>
      </c>
      <c r="AC5082" t="s">
        <v>3522</v>
      </c>
      <c r="AD5082">
        <v>1053</v>
      </c>
      <c r="AE5082" t="s">
        <v>3522</v>
      </c>
      <c r="AF5082">
        <v>1</v>
      </c>
      <c r="AG5082" t="s">
        <v>34895</v>
      </c>
      <c r="AH5082">
        <v>30</v>
      </c>
      <c r="AI5082" t="s">
        <v>3512</v>
      </c>
      <c r="AJ5082">
        <v>760</v>
      </c>
      <c r="AK5082" t="s">
        <v>34337</v>
      </c>
      <c r="AO5082">
        <v>760401</v>
      </c>
      <c r="AP5082" t="s">
        <v>12387</v>
      </c>
      <c r="AQ5082" t="s">
        <v>12388</v>
      </c>
      <c r="AR5082">
        <v>2</v>
      </c>
      <c r="AS5082" t="s">
        <v>3549</v>
      </c>
      <c r="AT5082" t="s">
        <v>15987</v>
      </c>
      <c r="AW5082">
        <v>55.94184121</v>
      </c>
      <c r="AX5082">
        <v>8.5158814300000003</v>
      </c>
      <c r="AY5082" t="s">
        <v>2633</v>
      </c>
      <c r="AZ5082">
        <v>1082</v>
      </c>
      <c r="BA5082" t="s">
        <v>4400</v>
      </c>
    </row>
    <row r="5083" spans="1:53" x14ac:dyDescent="0.25">
      <c r="A5083">
        <v>669301</v>
      </c>
      <c r="B5083" t="s">
        <v>40801</v>
      </c>
      <c r="C5083">
        <v>6900</v>
      </c>
      <c r="D5083" t="s">
        <v>10833</v>
      </c>
      <c r="E5083" t="s">
        <v>1974</v>
      </c>
      <c r="F5083">
        <v>49204418</v>
      </c>
      <c r="G5083">
        <v>1001928691</v>
      </c>
      <c r="H5083" t="s">
        <v>27581</v>
      </c>
      <c r="I5083" t="s">
        <v>27582</v>
      </c>
      <c r="J5083" t="s">
        <v>27583</v>
      </c>
      <c r="K5083" t="s">
        <v>27584</v>
      </c>
      <c r="L5083">
        <v>75</v>
      </c>
      <c r="M5083">
        <v>3</v>
      </c>
      <c r="Q5083" s="1">
        <v>43194</v>
      </c>
      <c r="R5083" t="s">
        <v>3009</v>
      </c>
      <c r="V5083">
        <v>5</v>
      </c>
      <c r="W5083" t="s">
        <v>2938</v>
      </c>
      <c r="X5083">
        <v>1</v>
      </c>
      <c r="Y5083" t="s">
        <v>34899</v>
      </c>
      <c r="Z5083">
        <v>10</v>
      </c>
      <c r="AA5083">
        <v>197408</v>
      </c>
      <c r="AB5083">
        <v>123</v>
      </c>
      <c r="AC5083" t="s">
        <v>109</v>
      </c>
      <c r="AD5083">
        <v>1011</v>
      </c>
      <c r="AE5083" t="s">
        <v>109</v>
      </c>
      <c r="AF5083">
        <v>1</v>
      </c>
      <c r="AG5083" t="s">
        <v>34895</v>
      </c>
      <c r="AH5083">
        <v>80</v>
      </c>
      <c r="AI5083" t="s">
        <v>109</v>
      </c>
      <c r="AJ5083">
        <v>760</v>
      </c>
      <c r="AK5083" t="s">
        <v>34337</v>
      </c>
      <c r="AP5083" t="s">
        <v>27585</v>
      </c>
      <c r="AQ5083" t="s">
        <v>27586</v>
      </c>
      <c r="AR5083">
        <v>0</v>
      </c>
      <c r="AS5083" t="s">
        <v>2632</v>
      </c>
      <c r="AT5083" t="s">
        <v>27587</v>
      </c>
      <c r="AW5083">
        <v>56.023011490000002</v>
      </c>
      <c r="AX5083">
        <v>8.5490154</v>
      </c>
      <c r="AY5083" t="s">
        <v>2633</v>
      </c>
      <c r="AZ5083">
        <v>1082</v>
      </c>
      <c r="BA5083" t="s">
        <v>4400</v>
      </c>
    </row>
    <row r="5084" spans="1:53" x14ac:dyDescent="0.25">
      <c r="A5084">
        <v>669302</v>
      </c>
      <c r="B5084" t="s">
        <v>27588</v>
      </c>
      <c r="C5084">
        <v>6900</v>
      </c>
      <c r="D5084" t="s">
        <v>10833</v>
      </c>
      <c r="E5084" t="s">
        <v>1975</v>
      </c>
      <c r="F5084">
        <v>10910196</v>
      </c>
      <c r="G5084">
        <v>1000151626</v>
      </c>
      <c r="H5084" t="s">
        <v>27589</v>
      </c>
      <c r="I5084" t="s">
        <v>27590</v>
      </c>
      <c r="J5084" t="s">
        <v>27591</v>
      </c>
      <c r="K5084" t="s">
        <v>27592</v>
      </c>
      <c r="L5084">
        <v>2200</v>
      </c>
      <c r="M5084" t="s">
        <v>7331</v>
      </c>
      <c r="Q5084" s="1">
        <v>44888</v>
      </c>
      <c r="R5084" t="s">
        <v>2628</v>
      </c>
      <c r="V5084">
        <v>5</v>
      </c>
      <c r="W5084" t="s">
        <v>2938</v>
      </c>
      <c r="X5084">
        <v>1</v>
      </c>
      <c r="Y5084" t="s">
        <v>34899</v>
      </c>
      <c r="Z5084">
        <v>10</v>
      </c>
      <c r="AA5084">
        <v>198708</v>
      </c>
      <c r="AB5084">
        <v>123</v>
      </c>
      <c r="AC5084" t="s">
        <v>109</v>
      </c>
      <c r="AD5084">
        <v>1011</v>
      </c>
      <c r="AE5084" t="s">
        <v>109</v>
      </c>
      <c r="AF5084">
        <v>1</v>
      </c>
      <c r="AG5084" t="s">
        <v>34895</v>
      </c>
      <c r="AH5084">
        <v>80</v>
      </c>
      <c r="AI5084" t="s">
        <v>109</v>
      </c>
      <c r="AJ5084">
        <v>760</v>
      </c>
      <c r="AK5084" t="s">
        <v>34337</v>
      </c>
      <c r="AP5084" t="s">
        <v>27593</v>
      </c>
      <c r="AQ5084" t="s">
        <v>27594</v>
      </c>
      <c r="AR5084">
        <v>0</v>
      </c>
      <c r="AS5084" t="s">
        <v>2632</v>
      </c>
      <c r="AT5084" t="s">
        <v>27595</v>
      </c>
      <c r="AV5084" t="s">
        <v>27596</v>
      </c>
      <c r="AW5084">
        <v>56.006567099999998</v>
      </c>
      <c r="AX5084">
        <v>8.4178121899999994</v>
      </c>
      <c r="AY5084" t="s">
        <v>2633</v>
      </c>
      <c r="AZ5084">
        <v>1082</v>
      </c>
      <c r="BA5084" t="s">
        <v>4400</v>
      </c>
    </row>
    <row r="5085" spans="1:53" x14ac:dyDescent="0.25">
      <c r="A5085">
        <v>669303</v>
      </c>
      <c r="B5085" t="s">
        <v>27597</v>
      </c>
      <c r="C5085">
        <v>6900</v>
      </c>
      <c r="D5085" t="s">
        <v>10833</v>
      </c>
      <c r="E5085" t="s">
        <v>1976</v>
      </c>
      <c r="F5085">
        <v>14189432</v>
      </c>
      <c r="G5085">
        <v>1000695444</v>
      </c>
      <c r="H5085" t="s">
        <v>27598</v>
      </c>
      <c r="I5085" t="s">
        <v>27599</v>
      </c>
      <c r="J5085" t="s">
        <v>27600</v>
      </c>
      <c r="K5085" t="s">
        <v>27601</v>
      </c>
      <c r="L5085">
        <v>1749</v>
      </c>
      <c r="M5085">
        <v>11</v>
      </c>
      <c r="Q5085" s="1">
        <v>44407</v>
      </c>
      <c r="R5085" t="s">
        <v>2628</v>
      </c>
      <c r="V5085">
        <v>5</v>
      </c>
      <c r="W5085" t="s">
        <v>2938</v>
      </c>
      <c r="X5085">
        <v>1</v>
      </c>
      <c r="Y5085" t="s">
        <v>34899</v>
      </c>
      <c r="Z5085">
        <v>10</v>
      </c>
      <c r="AA5085">
        <v>199008</v>
      </c>
      <c r="AB5085">
        <v>123</v>
      </c>
      <c r="AC5085" t="s">
        <v>109</v>
      </c>
      <c r="AD5085">
        <v>1011</v>
      </c>
      <c r="AE5085" t="s">
        <v>109</v>
      </c>
      <c r="AF5085">
        <v>1</v>
      </c>
      <c r="AG5085" t="s">
        <v>34895</v>
      </c>
      <c r="AH5085">
        <v>80</v>
      </c>
      <c r="AI5085" t="s">
        <v>109</v>
      </c>
      <c r="AJ5085">
        <v>760</v>
      </c>
      <c r="AK5085" t="s">
        <v>34337</v>
      </c>
      <c r="AP5085" t="s">
        <v>27602</v>
      </c>
      <c r="AQ5085" t="s">
        <v>27603</v>
      </c>
      <c r="AR5085">
        <v>0</v>
      </c>
      <c r="AS5085" t="s">
        <v>2632</v>
      </c>
      <c r="AT5085" t="s">
        <v>15987</v>
      </c>
      <c r="AW5085">
        <v>55.941616349999997</v>
      </c>
      <c r="AX5085">
        <v>8.5147031700000007</v>
      </c>
      <c r="AY5085" t="s">
        <v>2633</v>
      </c>
      <c r="AZ5085">
        <v>1082</v>
      </c>
      <c r="BA5085" t="s">
        <v>4400</v>
      </c>
    </row>
    <row r="5086" spans="1:53" x14ac:dyDescent="0.25">
      <c r="A5086">
        <v>669304</v>
      </c>
      <c r="B5086" t="s">
        <v>27604</v>
      </c>
      <c r="C5086">
        <v>6900</v>
      </c>
      <c r="D5086" t="s">
        <v>10833</v>
      </c>
      <c r="E5086" t="s">
        <v>1977</v>
      </c>
      <c r="F5086">
        <v>27131670</v>
      </c>
      <c r="G5086">
        <v>1009840024</v>
      </c>
      <c r="H5086" t="s">
        <v>27605</v>
      </c>
      <c r="J5086" t="s">
        <v>27606</v>
      </c>
      <c r="K5086" t="s">
        <v>27607</v>
      </c>
      <c r="L5086">
        <v>770</v>
      </c>
      <c r="M5086">
        <v>7</v>
      </c>
      <c r="Q5086" s="1">
        <v>43245</v>
      </c>
      <c r="R5086" t="s">
        <v>3569</v>
      </c>
      <c r="V5086">
        <v>5</v>
      </c>
      <c r="W5086" t="s">
        <v>2938</v>
      </c>
      <c r="X5086">
        <v>1</v>
      </c>
      <c r="Y5086" t="s">
        <v>34899</v>
      </c>
      <c r="Z5086">
        <v>10</v>
      </c>
      <c r="AA5086">
        <v>200308</v>
      </c>
      <c r="AB5086">
        <v>123</v>
      </c>
      <c r="AC5086" t="s">
        <v>109</v>
      </c>
      <c r="AD5086">
        <v>1010</v>
      </c>
      <c r="AE5086" t="s">
        <v>300</v>
      </c>
      <c r="AF5086">
        <v>1</v>
      </c>
      <c r="AG5086" t="s">
        <v>34895</v>
      </c>
      <c r="AH5086">
        <v>80</v>
      </c>
      <c r="AI5086" t="s">
        <v>109</v>
      </c>
      <c r="AJ5086">
        <v>760</v>
      </c>
      <c r="AK5086" t="s">
        <v>34337</v>
      </c>
      <c r="AP5086" t="s">
        <v>27608</v>
      </c>
      <c r="AQ5086" t="s">
        <v>27609</v>
      </c>
      <c r="AR5086">
        <v>0</v>
      </c>
      <c r="AS5086" t="s">
        <v>2632</v>
      </c>
      <c r="AT5086" t="s">
        <v>27610</v>
      </c>
      <c r="AW5086">
        <v>56.05753155</v>
      </c>
      <c r="AX5086">
        <v>8.50745313</v>
      </c>
      <c r="AY5086" t="s">
        <v>2633</v>
      </c>
      <c r="AZ5086">
        <v>1082</v>
      </c>
      <c r="BA5086" t="s">
        <v>4400</v>
      </c>
    </row>
    <row r="5087" spans="1:53" x14ac:dyDescent="0.25">
      <c r="A5087">
        <v>669350</v>
      </c>
      <c r="B5087" t="s">
        <v>40802</v>
      </c>
      <c r="C5087">
        <v>6900</v>
      </c>
      <c r="D5087" t="s">
        <v>10833</v>
      </c>
      <c r="E5087" t="s">
        <v>40803</v>
      </c>
      <c r="F5087">
        <v>39815532</v>
      </c>
      <c r="G5087">
        <v>1003628594</v>
      </c>
      <c r="H5087" t="s">
        <v>14365</v>
      </c>
      <c r="I5087" t="s">
        <v>27611</v>
      </c>
      <c r="J5087" t="s">
        <v>26119</v>
      </c>
      <c r="K5087" t="s">
        <v>27612</v>
      </c>
      <c r="L5087">
        <v>943</v>
      </c>
      <c r="M5087">
        <v>11</v>
      </c>
      <c r="Q5087" s="1">
        <v>44650</v>
      </c>
      <c r="R5087" t="s">
        <v>2628</v>
      </c>
      <c r="V5087">
        <v>4</v>
      </c>
      <c r="W5087" t="s">
        <v>3081</v>
      </c>
      <c r="X5087">
        <v>1</v>
      </c>
      <c r="Y5087" t="s">
        <v>34899</v>
      </c>
      <c r="AA5087">
        <v>198212</v>
      </c>
      <c r="AB5087">
        <v>149</v>
      </c>
      <c r="AC5087" t="s">
        <v>3264</v>
      </c>
      <c r="AD5087">
        <v>1027</v>
      </c>
      <c r="AE5087" t="s">
        <v>3595</v>
      </c>
      <c r="AF5087">
        <v>1</v>
      </c>
      <c r="AG5087" t="s">
        <v>34895</v>
      </c>
      <c r="AH5087">
        <v>85</v>
      </c>
      <c r="AI5087" t="s">
        <v>3596</v>
      </c>
      <c r="AJ5087">
        <v>760</v>
      </c>
      <c r="AK5087" t="s">
        <v>34337</v>
      </c>
      <c r="AO5087">
        <v>281035</v>
      </c>
      <c r="AP5087" t="s">
        <v>14368</v>
      </c>
      <c r="AQ5087" t="s">
        <v>14369</v>
      </c>
      <c r="AR5087">
        <v>2</v>
      </c>
      <c r="AS5087" t="s">
        <v>3549</v>
      </c>
      <c r="AT5087" t="s">
        <v>27613</v>
      </c>
      <c r="AW5087">
        <v>55.959757459999999</v>
      </c>
      <c r="AX5087">
        <v>8.4967623099999994</v>
      </c>
      <c r="AY5087" t="s">
        <v>2633</v>
      </c>
      <c r="AZ5087">
        <v>1082</v>
      </c>
      <c r="BA5087" t="s">
        <v>4400</v>
      </c>
    </row>
    <row r="5088" spans="1:53" x14ac:dyDescent="0.25">
      <c r="A5088">
        <v>669401</v>
      </c>
      <c r="B5088" t="s">
        <v>27614</v>
      </c>
      <c r="C5088">
        <v>6900</v>
      </c>
      <c r="D5088" t="s">
        <v>10833</v>
      </c>
      <c r="E5088" t="s">
        <v>27615</v>
      </c>
      <c r="F5088">
        <v>16013307</v>
      </c>
      <c r="G5088">
        <v>1003401845</v>
      </c>
      <c r="H5088" t="s">
        <v>12384</v>
      </c>
      <c r="I5088" t="s">
        <v>27579</v>
      </c>
      <c r="J5088" t="s">
        <v>15985</v>
      </c>
      <c r="K5088" t="s">
        <v>15986</v>
      </c>
      <c r="L5088">
        <v>1749</v>
      </c>
      <c r="M5088">
        <v>5</v>
      </c>
      <c r="Q5088" s="1">
        <v>43997</v>
      </c>
      <c r="R5088" t="s">
        <v>2628</v>
      </c>
      <c r="V5088">
        <v>4</v>
      </c>
      <c r="W5088" t="s">
        <v>3081</v>
      </c>
      <c r="X5088">
        <v>1</v>
      </c>
      <c r="Y5088" t="s">
        <v>34899</v>
      </c>
      <c r="AA5088">
        <v>189401</v>
      </c>
      <c r="AB5088">
        <v>242</v>
      </c>
      <c r="AC5088" t="s">
        <v>3671</v>
      </c>
      <c r="AD5088">
        <v>1071</v>
      </c>
      <c r="AE5088" t="s">
        <v>111</v>
      </c>
      <c r="AF5088">
        <v>1</v>
      </c>
      <c r="AG5088" t="s">
        <v>34895</v>
      </c>
      <c r="AH5088">
        <v>99</v>
      </c>
      <c r="AI5088" t="s">
        <v>34896</v>
      </c>
      <c r="AJ5088">
        <v>760</v>
      </c>
      <c r="AK5088" t="s">
        <v>34337</v>
      </c>
      <c r="AO5088">
        <v>760401</v>
      </c>
      <c r="AP5088" t="s">
        <v>12387</v>
      </c>
      <c r="AQ5088" t="s">
        <v>12388</v>
      </c>
      <c r="AR5088">
        <v>2</v>
      </c>
      <c r="AS5088" t="s">
        <v>3549</v>
      </c>
      <c r="AT5088" t="s">
        <v>15987</v>
      </c>
      <c r="AW5088">
        <v>55.94184121</v>
      </c>
      <c r="AX5088">
        <v>8.5158814300000003</v>
      </c>
      <c r="AY5088" t="s">
        <v>2633</v>
      </c>
      <c r="AZ5088">
        <v>1082</v>
      </c>
      <c r="BA5088" t="s">
        <v>4400</v>
      </c>
    </row>
    <row r="5089" spans="1:53" x14ac:dyDescent="0.25">
      <c r="A5089">
        <v>669402</v>
      </c>
      <c r="B5089" t="s">
        <v>27616</v>
      </c>
      <c r="C5089">
        <v>6900</v>
      </c>
      <c r="D5089" t="s">
        <v>10833</v>
      </c>
      <c r="E5089" t="s">
        <v>27617</v>
      </c>
      <c r="F5089">
        <v>16013307</v>
      </c>
      <c r="G5089">
        <v>1018668595</v>
      </c>
      <c r="H5089" t="s">
        <v>12384</v>
      </c>
      <c r="I5089" t="s">
        <v>27618</v>
      </c>
      <c r="J5089" t="s">
        <v>12392</v>
      </c>
      <c r="K5089" t="s">
        <v>37270</v>
      </c>
      <c r="L5089">
        <v>2504</v>
      </c>
      <c r="M5089">
        <v>14</v>
      </c>
      <c r="Q5089" s="1">
        <v>43997</v>
      </c>
      <c r="R5089" t="s">
        <v>2628</v>
      </c>
      <c r="V5089">
        <v>4</v>
      </c>
      <c r="W5089" t="s">
        <v>3081</v>
      </c>
      <c r="X5089">
        <v>1</v>
      </c>
      <c r="Y5089" t="s">
        <v>34899</v>
      </c>
      <c r="AA5089">
        <v>196410</v>
      </c>
      <c r="AB5089">
        <v>241</v>
      </c>
      <c r="AC5089" t="s">
        <v>3891</v>
      </c>
      <c r="AD5089">
        <v>1071</v>
      </c>
      <c r="AE5089" t="s">
        <v>111</v>
      </c>
      <c r="AF5089">
        <v>1</v>
      </c>
      <c r="AG5089" t="s">
        <v>34895</v>
      </c>
      <c r="AH5089">
        <v>99</v>
      </c>
      <c r="AI5089" t="s">
        <v>34896</v>
      </c>
      <c r="AJ5089">
        <v>760</v>
      </c>
      <c r="AK5089" t="s">
        <v>34337</v>
      </c>
      <c r="AO5089">
        <v>760401</v>
      </c>
      <c r="AP5089" t="s">
        <v>12387</v>
      </c>
      <c r="AQ5089" t="s">
        <v>12388</v>
      </c>
      <c r="AR5089">
        <v>2</v>
      </c>
      <c r="AS5089" t="s">
        <v>3549</v>
      </c>
      <c r="AT5089" t="s">
        <v>37271</v>
      </c>
      <c r="AW5089">
        <v>55.942516400000002</v>
      </c>
      <c r="AX5089">
        <v>8.5115665299999996</v>
      </c>
      <c r="AY5089" t="s">
        <v>2633</v>
      </c>
      <c r="AZ5089">
        <v>1082</v>
      </c>
      <c r="BA5089" t="s">
        <v>4400</v>
      </c>
    </row>
    <row r="5090" spans="1:53" x14ac:dyDescent="0.25">
      <c r="A5090">
        <v>669403</v>
      </c>
      <c r="B5090" t="s">
        <v>27619</v>
      </c>
      <c r="C5090">
        <v>6900</v>
      </c>
      <c r="D5090" t="s">
        <v>10833</v>
      </c>
      <c r="E5090" t="s">
        <v>27620</v>
      </c>
      <c r="F5090">
        <v>27641679</v>
      </c>
      <c r="G5090">
        <v>1010450442</v>
      </c>
      <c r="H5090" t="s">
        <v>27621</v>
      </c>
      <c r="J5090" t="s">
        <v>27622</v>
      </c>
      <c r="K5090" t="s">
        <v>27623</v>
      </c>
      <c r="L5090">
        <v>70</v>
      </c>
      <c r="M5090" t="s">
        <v>5982</v>
      </c>
      <c r="Q5090" s="1">
        <v>44313</v>
      </c>
      <c r="R5090" t="s">
        <v>2628</v>
      </c>
      <c r="V5090">
        <v>0</v>
      </c>
      <c r="W5090" t="s">
        <v>3383</v>
      </c>
      <c r="X5090">
        <v>1</v>
      </c>
      <c r="Y5090" t="s">
        <v>34899</v>
      </c>
      <c r="AA5090">
        <v>200401</v>
      </c>
      <c r="AB5090">
        <v>246</v>
      </c>
      <c r="AC5090" t="s">
        <v>4937</v>
      </c>
      <c r="AD5090">
        <v>1072</v>
      </c>
      <c r="AE5090" t="s">
        <v>3873</v>
      </c>
      <c r="AF5090">
        <v>1</v>
      </c>
      <c r="AG5090" t="s">
        <v>34895</v>
      </c>
      <c r="AH5090">
        <v>99</v>
      </c>
      <c r="AI5090" t="s">
        <v>34896</v>
      </c>
      <c r="AJ5090">
        <v>760</v>
      </c>
      <c r="AK5090" t="s">
        <v>34337</v>
      </c>
      <c r="AP5090" t="s">
        <v>27624</v>
      </c>
      <c r="AQ5090" t="s">
        <v>27625</v>
      </c>
      <c r="AR5090">
        <v>0</v>
      </c>
      <c r="AS5090" t="s">
        <v>2632</v>
      </c>
      <c r="AT5090" t="s">
        <v>27626</v>
      </c>
      <c r="AW5090">
        <v>55.957498389999998</v>
      </c>
      <c r="AX5090">
        <v>8.5215520900000001</v>
      </c>
      <c r="AY5090" t="s">
        <v>2633</v>
      </c>
      <c r="AZ5090">
        <v>1082</v>
      </c>
      <c r="BA5090" t="s">
        <v>4400</v>
      </c>
    </row>
    <row r="5091" spans="1:53" x14ac:dyDescent="0.25">
      <c r="A5091">
        <v>669404</v>
      </c>
      <c r="B5091" t="s">
        <v>27627</v>
      </c>
      <c r="C5091">
        <v>6900</v>
      </c>
      <c r="D5091" t="s">
        <v>10833</v>
      </c>
      <c r="E5091" t="s">
        <v>27628</v>
      </c>
      <c r="F5091">
        <v>27641679</v>
      </c>
      <c r="G5091">
        <v>1010450442</v>
      </c>
      <c r="H5091" t="s">
        <v>27629</v>
      </c>
      <c r="J5091" t="s">
        <v>27630</v>
      </c>
      <c r="K5091" t="s">
        <v>27631</v>
      </c>
      <c r="L5091">
        <v>70</v>
      </c>
      <c r="M5091" t="s">
        <v>5982</v>
      </c>
      <c r="Q5091" s="1">
        <v>40339</v>
      </c>
      <c r="R5091" t="s">
        <v>2628</v>
      </c>
      <c r="U5091" s="1">
        <v>40210</v>
      </c>
      <c r="V5091">
        <v>5</v>
      </c>
      <c r="W5091" t="s">
        <v>2938</v>
      </c>
      <c r="X5091">
        <v>1</v>
      </c>
      <c r="Y5091" t="s">
        <v>34899</v>
      </c>
      <c r="AA5091">
        <v>200404</v>
      </c>
      <c r="AB5091">
        <v>246</v>
      </c>
      <c r="AC5091" t="s">
        <v>4937</v>
      </c>
      <c r="AD5091">
        <v>1072</v>
      </c>
      <c r="AE5091" t="s">
        <v>3873</v>
      </c>
      <c r="AF5091">
        <v>3</v>
      </c>
      <c r="AG5091" t="s">
        <v>2688</v>
      </c>
      <c r="AH5091">
        <v>99</v>
      </c>
      <c r="AI5091" t="s">
        <v>34896</v>
      </c>
      <c r="AJ5091">
        <v>760</v>
      </c>
      <c r="AK5091" t="s">
        <v>34337</v>
      </c>
      <c r="AL5091">
        <v>2</v>
      </c>
      <c r="AM5091" t="s">
        <v>2703</v>
      </c>
      <c r="AN5091">
        <v>669403</v>
      </c>
      <c r="AP5091" t="s">
        <v>27632</v>
      </c>
      <c r="AQ5091" t="s">
        <v>27633</v>
      </c>
      <c r="AR5091">
        <v>0</v>
      </c>
      <c r="AS5091" t="s">
        <v>2632</v>
      </c>
      <c r="AT5091" t="s">
        <v>27626</v>
      </c>
      <c r="AW5091">
        <v>55.9558902192951</v>
      </c>
      <c r="AX5091">
        <v>8.7249605022782593</v>
      </c>
      <c r="AY5091" t="s">
        <v>2633</v>
      </c>
      <c r="AZ5091">
        <v>1082</v>
      </c>
      <c r="BA5091" t="s">
        <v>4400</v>
      </c>
    </row>
    <row r="5092" spans="1:53" x14ac:dyDescent="0.25">
      <c r="A5092">
        <v>669901</v>
      </c>
      <c r="B5092" t="s">
        <v>40804</v>
      </c>
      <c r="C5092">
        <v>6900</v>
      </c>
      <c r="D5092" t="s">
        <v>10833</v>
      </c>
      <c r="E5092" t="s">
        <v>1978</v>
      </c>
      <c r="F5092">
        <v>29189609</v>
      </c>
      <c r="G5092">
        <v>1003343618</v>
      </c>
      <c r="H5092" t="s">
        <v>14312</v>
      </c>
      <c r="I5092" t="s">
        <v>27634</v>
      </c>
      <c r="J5092" t="s">
        <v>14313</v>
      </c>
      <c r="K5092" t="s">
        <v>27635</v>
      </c>
      <c r="L5092">
        <v>1043</v>
      </c>
      <c r="M5092">
        <v>65</v>
      </c>
      <c r="Q5092" s="1">
        <v>44307</v>
      </c>
      <c r="R5092" t="s">
        <v>2628</v>
      </c>
      <c r="S5092">
        <v>760</v>
      </c>
      <c r="T5092" t="s">
        <v>34337</v>
      </c>
      <c r="V5092">
        <v>2</v>
      </c>
      <c r="W5092" t="s">
        <v>2629</v>
      </c>
      <c r="X5092">
        <v>1</v>
      </c>
      <c r="Y5092" t="s">
        <v>34899</v>
      </c>
      <c r="Z5092">
        <v>10</v>
      </c>
      <c r="AA5092">
        <v>196011</v>
      </c>
      <c r="AB5092">
        <v>126</v>
      </c>
      <c r="AC5092" t="s">
        <v>62</v>
      </c>
      <c r="AD5092">
        <v>1015</v>
      </c>
      <c r="AE5092" t="s">
        <v>62</v>
      </c>
      <c r="AF5092">
        <v>1</v>
      </c>
      <c r="AG5092" t="s">
        <v>34895</v>
      </c>
      <c r="AH5092">
        <v>27</v>
      </c>
      <c r="AI5092" t="s">
        <v>34995</v>
      </c>
      <c r="AJ5092">
        <v>760</v>
      </c>
      <c r="AK5092" t="s">
        <v>34337</v>
      </c>
      <c r="AP5092" t="s">
        <v>27636</v>
      </c>
      <c r="AQ5092" t="s">
        <v>27637</v>
      </c>
      <c r="AR5092">
        <v>0</v>
      </c>
      <c r="AS5092" t="s">
        <v>2632</v>
      </c>
      <c r="AT5092" t="s">
        <v>16599</v>
      </c>
      <c r="AW5092">
        <v>55.943318349999998</v>
      </c>
      <c r="AX5092">
        <v>8.4885181500000009</v>
      </c>
      <c r="AY5092" t="s">
        <v>2633</v>
      </c>
      <c r="AZ5092">
        <v>1082</v>
      </c>
      <c r="BA5092" t="s">
        <v>4400</v>
      </c>
    </row>
    <row r="5093" spans="1:53" x14ac:dyDescent="0.25">
      <c r="A5093">
        <v>671000</v>
      </c>
      <c r="B5093" t="s">
        <v>10233</v>
      </c>
      <c r="C5093">
        <v>7600</v>
      </c>
      <c r="D5093" t="s">
        <v>10229</v>
      </c>
      <c r="E5093" t="s">
        <v>10233</v>
      </c>
      <c r="F5093">
        <v>29189951</v>
      </c>
      <c r="J5093" t="s">
        <v>14999</v>
      </c>
      <c r="K5093" t="s">
        <v>40805</v>
      </c>
      <c r="L5093">
        <v>9686</v>
      </c>
      <c r="M5093">
        <v>11</v>
      </c>
      <c r="Q5093" s="1">
        <v>43794</v>
      </c>
      <c r="R5093" t="s">
        <v>2981</v>
      </c>
      <c r="S5093">
        <v>671</v>
      </c>
      <c r="T5093" t="s">
        <v>10233</v>
      </c>
      <c r="V5093">
        <v>2</v>
      </c>
      <c r="W5093" t="s">
        <v>2629</v>
      </c>
      <c r="X5093">
        <v>5</v>
      </c>
      <c r="Y5093" t="s">
        <v>34894</v>
      </c>
      <c r="AA5093">
        <v>200701</v>
      </c>
      <c r="AB5093">
        <v>923</v>
      </c>
      <c r="AC5093" t="s">
        <v>149</v>
      </c>
      <c r="AD5093">
        <v>2013</v>
      </c>
      <c r="AE5093" t="s">
        <v>149</v>
      </c>
      <c r="AF5093">
        <v>1</v>
      </c>
      <c r="AG5093" t="s">
        <v>34895</v>
      </c>
      <c r="AH5093">
        <v>99</v>
      </c>
      <c r="AI5093" t="s">
        <v>34896</v>
      </c>
      <c r="AJ5093">
        <v>671</v>
      </c>
      <c r="AK5093" t="s">
        <v>10233</v>
      </c>
      <c r="AP5093" t="s">
        <v>15579</v>
      </c>
      <c r="AQ5093" t="s">
        <v>15001</v>
      </c>
      <c r="AR5093">
        <v>0</v>
      </c>
      <c r="AS5093" t="s">
        <v>2632</v>
      </c>
      <c r="AT5093" t="s">
        <v>36050</v>
      </c>
      <c r="AU5093" t="s">
        <v>34898</v>
      </c>
      <c r="AW5093">
        <v>56.492144439999997</v>
      </c>
      <c r="AX5093">
        <v>8.5933879199999996</v>
      </c>
      <c r="AY5093" t="s">
        <v>2633</v>
      </c>
      <c r="AZ5093">
        <v>1082</v>
      </c>
      <c r="BA5093" t="s">
        <v>4400</v>
      </c>
    </row>
    <row r="5094" spans="1:53" x14ac:dyDescent="0.25">
      <c r="A5094">
        <v>671001</v>
      </c>
      <c r="B5094" t="s">
        <v>27638</v>
      </c>
      <c r="C5094">
        <v>7600</v>
      </c>
      <c r="D5094" t="s">
        <v>10229</v>
      </c>
      <c r="E5094" t="s">
        <v>27639</v>
      </c>
      <c r="F5094">
        <v>29189951</v>
      </c>
      <c r="G5094">
        <v>1026879155</v>
      </c>
      <c r="H5094" t="s">
        <v>12842</v>
      </c>
      <c r="I5094" t="s">
        <v>27640</v>
      </c>
      <c r="J5094" t="s">
        <v>27641</v>
      </c>
      <c r="K5094" t="s">
        <v>27642</v>
      </c>
      <c r="L5094">
        <v>1512</v>
      </c>
      <c r="M5094">
        <v>5</v>
      </c>
      <c r="Q5094" s="1">
        <v>44845</v>
      </c>
      <c r="R5094" t="s">
        <v>2628</v>
      </c>
      <c r="S5094">
        <v>671</v>
      </c>
      <c r="T5094" t="s">
        <v>10233</v>
      </c>
      <c r="V5094">
        <v>2</v>
      </c>
      <c r="W5094" t="s">
        <v>2629</v>
      </c>
      <c r="X5094">
        <v>1</v>
      </c>
      <c r="Y5094" t="s">
        <v>34899</v>
      </c>
      <c r="Z5094">
        <v>9</v>
      </c>
      <c r="AA5094">
        <v>195408</v>
      </c>
      <c r="AB5094">
        <v>121</v>
      </c>
      <c r="AC5094" t="s">
        <v>2640</v>
      </c>
      <c r="AD5094">
        <v>1012</v>
      </c>
      <c r="AE5094" t="s">
        <v>2</v>
      </c>
      <c r="AF5094">
        <v>1</v>
      </c>
      <c r="AG5094" t="s">
        <v>34895</v>
      </c>
      <c r="AH5094">
        <v>21</v>
      </c>
      <c r="AI5094" t="s">
        <v>34900</v>
      </c>
      <c r="AJ5094">
        <v>671</v>
      </c>
      <c r="AK5094" t="s">
        <v>10233</v>
      </c>
      <c r="AO5094">
        <v>280686</v>
      </c>
      <c r="AP5094" t="s">
        <v>12844</v>
      </c>
      <c r="AQ5094" t="s">
        <v>12845</v>
      </c>
      <c r="AR5094">
        <v>2</v>
      </c>
      <c r="AS5094" t="s">
        <v>3549</v>
      </c>
      <c r="AT5094" t="s">
        <v>15174</v>
      </c>
      <c r="AW5094">
        <v>56.511390149999997</v>
      </c>
      <c r="AX5094">
        <v>8.5831111</v>
      </c>
      <c r="AY5094" t="s">
        <v>2633</v>
      </c>
      <c r="AZ5094">
        <v>1082</v>
      </c>
      <c r="BA5094" t="s">
        <v>4400</v>
      </c>
    </row>
    <row r="5095" spans="1:53" x14ac:dyDescent="0.25">
      <c r="A5095">
        <v>671002</v>
      </c>
      <c r="B5095" t="s">
        <v>27643</v>
      </c>
      <c r="C5095">
        <v>7560</v>
      </c>
      <c r="D5095" t="s">
        <v>27644</v>
      </c>
      <c r="E5095" t="s">
        <v>1979</v>
      </c>
      <c r="F5095">
        <v>29189951</v>
      </c>
      <c r="G5095">
        <v>1003348499</v>
      </c>
      <c r="H5095" t="s">
        <v>27645</v>
      </c>
      <c r="I5095" t="s">
        <v>27646</v>
      </c>
      <c r="J5095" t="s">
        <v>27647</v>
      </c>
      <c r="K5095" t="s">
        <v>10534</v>
      </c>
      <c r="L5095">
        <v>7015</v>
      </c>
      <c r="M5095">
        <v>1</v>
      </c>
      <c r="Q5095" s="1">
        <v>44259</v>
      </c>
      <c r="R5095" t="s">
        <v>2628</v>
      </c>
      <c r="S5095">
        <v>671</v>
      </c>
      <c r="T5095" t="s">
        <v>10233</v>
      </c>
      <c r="V5095">
        <v>2</v>
      </c>
      <c r="W5095" t="s">
        <v>2629</v>
      </c>
      <c r="X5095">
        <v>1</v>
      </c>
      <c r="Y5095" t="s">
        <v>34899</v>
      </c>
      <c r="Z5095">
        <v>7</v>
      </c>
      <c r="AA5095">
        <v>190108</v>
      </c>
      <c r="AB5095">
        <v>121</v>
      </c>
      <c r="AC5095" t="s">
        <v>2640</v>
      </c>
      <c r="AD5095">
        <v>1012</v>
      </c>
      <c r="AE5095" t="s">
        <v>2</v>
      </c>
      <c r="AF5095">
        <v>1</v>
      </c>
      <c r="AG5095" t="s">
        <v>34895</v>
      </c>
      <c r="AH5095">
        <v>21</v>
      </c>
      <c r="AI5095" t="s">
        <v>34900</v>
      </c>
      <c r="AJ5095">
        <v>671</v>
      </c>
      <c r="AK5095" t="s">
        <v>10233</v>
      </c>
      <c r="AP5095" t="s">
        <v>27648</v>
      </c>
      <c r="AQ5095" t="s">
        <v>27649</v>
      </c>
      <c r="AR5095">
        <v>0</v>
      </c>
      <c r="AS5095" t="s">
        <v>2632</v>
      </c>
      <c r="AT5095" t="s">
        <v>5014</v>
      </c>
      <c r="AW5095">
        <v>56.438378110000002</v>
      </c>
      <c r="AX5095">
        <v>8.6365676899999997</v>
      </c>
      <c r="AY5095" t="s">
        <v>2633</v>
      </c>
      <c r="AZ5095">
        <v>1082</v>
      </c>
      <c r="BA5095" t="s">
        <v>4400</v>
      </c>
    </row>
    <row r="5096" spans="1:53" x14ac:dyDescent="0.25">
      <c r="A5096">
        <v>671003</v>
      </c>
      <c r="B5096" t="s">
        <v>27650</v>
      </c>
      <c r="C5096">
        <v>7600</v>
      </c>
      <c r="D5096" t="s">
        <v>10229</v>
      </c>
      <c r="E5096" t="s">
        <v>1980</v>
      </c>
      <c r="F5096">
        <v>29189951</v>
      </c>
      <c r="G5096">
        <v>1003348414</v>
      </c>
      <c r="H5096" t="s">
        <v>40806</v>
      </c>
      <c r="I5096" t="s">
        <v>27651</v>
      </c>
      <c r="J5096" t="s">
        <v>27652</v>
      </c>
      <c r="K5096" t="s">
        <v>27653</v>
      </c>
      <c r="L5096">
        <v>1140</v>
      </c>
      <c r="M5096">
        <v>32</v>
      </c>
      <c r="Q5096" s="1">
        <v>44308</v>
      </c>
      <c r="R5096" t="s">
        <v>2628</v>
      </c>
      <c r="S5096">
        <v>671</v>
      </c>
      <c r="T5096" t="s">
        <v>10233</v>
      </c>
      <c r="V5096">
        <v>2</v>
      </c>
      <c r="W5096" t="s">
        <v>2629</v>
      </c>
      <c r="X5096">
        <v>1</v>
      </c>
      <c r="Y5096" t="s">
        <v>34899</v>
      </c>
      <c r="Z5096">
        <v>7</v>
      </c>
      <c r="AA5096">
        <v>195308</v>
      </c>
      <c r="AB5096">
        <v>121</v>
      </c>
      <c r="AC5096" t="s">
        <v>2640</v>
      </c>
      <c r="AD5096">
        <v>1012</v>
      </c>
      <c r="AE5096" t="s">
        <v>2</v>
      </c>
      <c r="AF5096">
        <v>1</v>
      </c>
      <c r="AG5096" t="s">
        <v>34895</v>
      </c>
      <c r="AH5096">
        <v>21</v>
      </c>
      <c r="AI5096" t="s">
        <v>34900</v>
      </c>
      <c r="AJ5096">
        <v>671</v>
      </c>
      <c r="AK5096" t="s">
        <v>10233</v>
      </c>
      <c r="AP5096" t="s">
        <v>27654</v>
      </c>
      <c r="AQ5096" t="s">
        <v>27655</v>
      </c>
      <c r="AR5096">
        <v>0</v>
      </c>
      <c r="AS5096" t="s">
        <v>2632</v>
      </c>
      <c r="AT5096" t="s">
        <v>27656</v>
      </c>
      <c r="AW5096">
        <v>56.536994829999998</v>
      </c>
      <c r="AX5096">
        <v>8.5608916599999993</v>
      </c>
      <c r="AY5096" t="s">
        <v>2633</v>
      </c>
      <c r="AZ5096">
        <v>1082</v>
      </c>
      <c r="BA5096" t="s">
        <v>4400</v>
      </c>
    </row>
    <row r="5097" spans="1:53" x14ac:dyDescent="0.25">
      <c r="A5097">
        <v>671004</v>
      </c>
      <c r="B5097" t="s">
        <v>35601</v>
      </c>
      <c r="C5097">
        <v>7600</v>
      </c>
      <c r="D5097" t="s">
        <v>10229</v>
      </c>
      <c r="E5097" t="s">
        <v>243</v>
      </c>
      <c r="F5097">
        <v>29189951</v>
      </c>
      <c r="G5097">
        <v>1003348372</v>
      </c>
      <c r="H5097" t="s">
        <v>40807</v>
      </c>
      <c r="I5097" t="s">
        <v>27657</v>
      </c>
      <c r="J5097" t="s">
        <v>27658</v>
      </c>
      <c r="K5097" t="s">
        <v>40808</v>
      </c>
      <c r="L5097">
        <v>4430</v>
      </c>
      <c r="M5097">
        <v>29</v>
      </c>
      <c r="Q5097" s="1">
        <v>43787</v>
      </c>
      <c r="R5097" t="s">
        <v>2628</v>
      </c>
      <c r="S5097">
        <v>671</v>
      </c>
      <c r="T5097" t="s">
        <v>10233</v>
      </c>
      <c r="V5097">
        <v>2</v>
      </c>
      <c r="W5097" t="s">
        <v>2629</v>
      </c>
      <c r="X5097">
        <v>1</v>
      </c>
      <c r="Y5097" t="s">
        <v>34899</v>
      </c>
      <c r="Z5097">
        <v>9</v>
      </c>
      <c r="AA5097">
        <v>196808</v>
      </c>
      <c r="AB5097">
        <v>121</v>
      </c>
      <c r="AC5097" t="s">
        <v>2640</v>
      </c>
      <c r="AD5097">
        <v>1012</v>
      </c>
      <c r="AE5097" t="s">
        <v>2</v>
      </c>
      <c r="AF5097">
        <v>1</v>
      </c>
      <c r="AG5097" t="s">
        <v>34895</v>
      </c>
      <c r="AH5097">
        <v>21</v>
      </c>
      <c r="AI5097" t="s">
        <v>34900</v>
      </c>
      <c r="AJ5097">
        <v>671</v>
      </c>
      <c r="AK5097" t="s">
        <v>10233</v>
      </c>
      <c r="AP5097" t="s">
        <v>27659</v>
      </c>
      <c r="AQ5097" t="s">
        <v>27660</v>
      </c>
      <c r="AR5097">
        <v>0</v>
      </c>
      <c r="AS5097" t="s">
        <v>2632</v>
      </c>
      <c r="AT5097" t="s">
        <v>40809</v>
      </c>
      <c r="AW5097">
        <v>56.436139850000004</v>
      </c>
      <c r="AX5097">
        <v>8.51049261</v>
      </c>
      <c r="AY5097" t="s">
        <v>2633</v>
      </c>
      <c r="AZ5097">
        <v>1082</v>
      </c>
      <c r="BA5097" t="s">
        <v>4400</v>
      </c>
    </row>
    <row r="5098" spans="1:53" x14ac:dyDescent="0.25">
      <c r="A5098">
        <v>671005</v>
      </c>
      <c r="B5098" t="s">
        <v>27661</v>
      </c>
      <c r="C5098">
        <v>7600</v>
      </c>
      <c r="D5098" t="s">
        <v>10229</v>
      </c>
      <c r="E5098" t="s">
        <v>1981</v>
      </c>
      <c r="F5098">
        <v>29189951</v>
      </c>
      <c r="G5098">
        <v>1009058725</v>
      </c>
      <c r="H5098" t="s">
        <v>27662</v>
      </c>
      <c r="I5098" t="s">
        <v>27663</v>
      </c>
      <c r="J5098" t="s">
        <v>27664</v>
      </c>
      <c r="K5098" t="s">
        <v>27665</v>
      </c>
      <c r="L5098">
        <v>1512</v>
      </c>
      <c r="M5098">
        <v>3</v>
      </c>
      <c r="Q5098" s="1">
        <v>43787</v>
      </c>
      <c r="R5098" t="s">
        <v>2628</v>
      </c>
      <c r="S5098">
        <v>671</v>
      </c>
      <c r="T5098" t="s">
        <v>10233</v>
      </c>
      <c r="V5098">
        <v>2</v>
      </c>
      <c r="W5098" t="s">
        <v>2629</v>
      </c>
      <c r="X5098">
        <v>1</v>
      </c>
      <c r="Y5098" t="s">
        <v>34899</v>
      </c>
      <c r="Z5098">
        <v>7</v>
      </c>
      <c r="AA5098">
        <v>196208</v>
      </c>
      <c r="AB5098">
        <v>121</v>
      </c>
      <c r="AC5098" t="s">
        <v>2640</v>
      </c>
      <c r="AD5098">
        <v>1012</v>
      </c>
      <c r="AE5098" t="s">
        <v>2</v>
      </c>
      <c r="AF5098">
        <v>1</v>
      </c>
      <c r="AG5098" t="s">
        <v>34895</v>
      </c>
      <c r="AH5098">
        <v>21</v>
      </c>
      <c r="AI5098" t="s">
        <v>34900</v>
      </c>
      <c r="AJ5098">
        <v>671</v>
      </c>
      <c r="AK5098" t="s">
        <v>10233</v>
      </c>
      <c r="AP5098" t="s">
        <v>27666</v>
      </c>
      <c r="AQ5098" t="s">
        <v>27667</v>
      </c>
      <c r="AR5098">
        <v>0</v>
      </c>
      <c r="AS5098" t="s">
        <v>2632</v>
      </c>
      <c r="AT5098" t="s">
        <v>15174</v>
      </c>
      <c r="AV5098" t="s">
        <v>27668</v>
      </c>
      <c r="AW5098">
        <v>56.511096700000003</v>
      </c>
      <c r="AX5098">
        <v>8.5819266699999996</v>
      </c>
      <c r="AY5098" t="s">
        <v>2633</v>
      </c>
      <c r="AZ5098">
        <v>1082</v>
      </c>
      <c r="BA5098" t="s">
        <v>4400</v>
      </c>
    </row>
    <row r="5099" spans="1:53" x14ac:dyDescent="0.25">
      <c r="A5099">
        <v>671006</v>
      </c>
      <c r="B5099" t="s">
        <v>27669</v>
      </c>
      <c r="C5099">
        <v>7600</v>
      </c>
      <c r="D5099" t="s">
        <v>10229</v>
      </c>
      <c r="E5099" t="s">
        <v>27670</v>
      </c>
      <c r="F5099">
        <v>29189951</v>
      </c>
      <c r="G5099">
        <v>1004445490</v>
      </c>
      <c r="H5099" t="s">
        <v>12842</v>
      </c>
      <c r="I5099" t="s">
        <v>27671</v>
      </c>
      <c r="J5099" t="s">
        <v>12843</v>
      </c>
      <c r="K5099" t="s">
        <v>27672</v>
      </c>
      <c r="L5099">
        <v>2349</v>
      </c>
      <c r="M5099">
        <v>8</v>
      </c>
      <c r="Q5099" s="1">
        <v>44795</v>
      </c>
      <c r="R5099" t="s">
        <v>2628</v>
      </c>
      <c r="S5099">
        <v>671</v>
      </c>
      <c r="T5099" t="s">
        <v>10233</v>
      </c>
      <c r="V5099">
        <v>2</v>
      </c>
      <c r="W5099" t="s">
        <v>2629</v>
      </c>
      <c r="X5099">
        <v>1</v>
      </c>
      <c r="Y5099" t="s">
        <v>34899</v>
      </c>
      <c r="Z5099">
        <v>10</v>
      </c>
      <c r="AA5099">
        <v>195408</v>
      </c>
      <c r="AB5099">
        <v>121</v>
      </c>
      <c r="AC5099" t="s">
        <v>2640</v>
      </c>
      <c r="AD5099">
        <v>1012</v>
      </c>
      <c r="AE5099" t="s">
        <v>2</v>
      </c>
      <c r="AF5099">
        <v>1</v>
      </c>
      <c r="AG5099" t="s">
        <v>34895</v>
      </c>
      <c r="AH5099">
        <v>21</v>
      </c>
      <c r="AI5099" t="s">
        <v>34900</v>
      </c>
      <c r="AJ5099">
        <v>671</v>
      </c>
      <c r="AK5099" t="s">
        <v>10233</v>
      </c>
      <c r="AO5099">
        <v>280686</v>
      </c>
      <c r="AP5099" t="s">
        <v>12844</v>
      </c>
      <c r="AQ5099" t="s">
        <v>12845</v>
      </c>
      <c r="AR5099">
        <v>2</v>
      </c>
      <c r="AS5099" t="s">
        <v>3549</v>
      </c>
      <c r="AT5099" t="s">
        <v>27673</v>
      </c>
      <c r="AW5099">
        <v>56.48580913</v>
      </c>
      <c r="AX5099">
        <v>8.5948945600000002</v>
      </c>
      <c r="AY5099" t="s">
        <v>2633</v>
      </c>
      <c r="AZ5099">
        <v>1082</v>
      </c>
      <c r="BA5099" t="s">
        <v>4400</v>
      </c>
    </row>
    <row r="5100" spans="1:53" x14ac:dyDescent="0.25">
      <c r="A5100">
        <v>671009</v>
      </c>
      <c r="B5100" t="s">
        <v>6043</v>
      </c>
      <c r="C5100">
        <v>7600</v>
      </c>
      <c r="D5100" t="s">
        <v>10229</v>
      </c>
      <c r="E5100" t="s">
        <v>1903</v>
      </c>
      <c r="F5100">
        <v>29189951</v>
      </c>
      <c r="G5100">
        <v>1003348438</v>
      </c>
      <c r="H5100" t="s">
        <v>27674</v>
      </c>
      <c r="I5100" t="s">
        <v>27675</v>
      </c>
      <c r="J5100" t="s">
        <v>27676</v>
      </c>
      <c r="K5100" t="s">
        <v>27677</v>
      </c>
      <c r="L5100">
        <v>5969</v>
      </c>
      <c r="M5100">
        <v>2</v>
      </c>
      <c r="Q5100" s="1">
        <v>44796</v>
      </c>
      <c r="R5100" t="s">
        <v>2628</v>
      </c>
      <c r="S5100">
        <v>671</v>
      </c>
      <c r="T5100" t="s">
        <v>10233</v>
      </c>
      <c r="V5100">
        <v>2</v>
      </c>
      <c r="W5100" t="s">
        <v>2629</v>
      </c>
      <c r="X5100">
        <v>1</v>
      </c>
      <c r="Y5100" t="s">
        <v>34899</v>
      </c>
      <c r="Z5100">
        <v>9</v>
      </c>
      <c r="AA5100">
        <v>197108</v>
      </c>
      <c r="AB5100">
        <v>121</v>
      </c>
      <c r="AC5100" t="s">
        <v>2640</v>
      </c>
      <c r="AD5100">
        <v>1012</v>
      </c>
      <c r="AE5100" t="s">
        <v>2</v>
      </c>
      <c r="AF5100">
        <v>1</v>
      </c>
      <c r="AG5100" t="s">
        <v>34895</v>
      </c>
      <c r="AH5100">
        <v>21</v>
      </c>
      <c r="AI5100" t="s">
        <v>34900</v>
      </c>
      <c r="AJ5100">
        <v>671</v>
      </c>
      <c r="AK5100" t="s">
        <v>10233</v>
      </c>
      <c r="AP5100" t="s">
        <v>27678</v>
      </c>
      <c r="AQ5100" t="s">
        <v>27679</v>
      </c>
      <c r="AR5100">
        <v>0</v>
      </c>
      <c r="AS5100" t="s">
        <v>2632</v>
      </c>
      <c r="AT5100" t="s">
        <v>10569</v>
      </c>
      <c r="AW5100">
        <v>56.488036770000001</v>
      </c>
      <c r="AX5100">
        <v>8.5751759500000002</v>
      </c>
      <c r="AY5100" t="s">
        <v>2633</v>
      </c>
      <c r="AZ5100">
        <v>1082</v>
      </c>
      <c r="BA5100" t="s">
        <v>4400</v>
      </c>
    </row>
    <row r="5101" spans="1:53" x14ac:dyDescent="0.25">
      <c r="A5101">
        <v>671010</v>
      </c>
      <c r="B5101" t="s">
        <v>27680</v>
      </c>
      <c r="C5101">
        <v>7600</v>
      </c>
      <c r="D5101" t="s">
        <v>10229</v>
      </c>
      <c r="E5101" t="s">
        <v>1985</v>
      </c>
      <c r="F5101">
        <v>29548358</v>
      </c>
      <c r="G5101">
        <v>1003343709</v>
      </c>
      <c r="H5101" t="s">
        <v>10926</v>
      </c>
      <c r="I5101" t="s">
        <v>27681</v>
      </c>
      <c r="J5101" t="s">
        <v>10927</v>
      </c>
      <c r="K5101" t="s">
        <v>10928</v>
      </c>
      <c r="L5101">
        <v>3539</v>
      </c>
      <c r="M5101">
        <v>2</v>
      </c>
      <c r="Q5101" s="1">
        <v>43794</v>
      </c>
      <c r="R5101" t="s">
        <v>2628</v>
      </c>
      <c r="V5101">
        <v>4</v>
      </c>
      <c r="W5101" t="s">
        <v>3081</v>
      </c>
      <c r="X5101">
        <v>1</v>
      </c>
      <c r="Y5101" t="s">
        <v>34899</v>
      </c>
      <c r="AA5101">
        <v>193808</v>
      </c>
      <c r="AB5101">
        <v>131</v>
      </c>
      <c r="AC5101" t="s">
        <v>983</v>
      </c>
      <c r="AD5101">
        <v>1061</v>
      </c>
      <c r="AE5101" t="s">
        <v>983</v>
      </c>
      <c r="AF5101">
        <v>1</v>
      </c>
      <c r="AG5101" t="s">
        <v>34895</v>
      </c>
      <c r="AH5101">
        <v>99</v>
      </c>
      <c r="AI5101" t="s">
        <v>34896</v>
      </c>
      <c r="AJ5101">
        <v>671</v>
      </c>
      <c r="AK5101" t="s">
        <v>10233</v>
      </c>
      <c r="AO5101">
        <v>671014</v>
      </c>
      <c r="AP5101" t="s">
        <v>10929</v>
      </c>
      <c r="AQ5101" t="s">
        <v>10930</v>
      </c>
      <c r="AR5101">
        <v>2</v>
      </c>
      <c r="AS5101" t="s">
        <v>3549</v>
      </c>
      <c r="AT5101" t="s">
        <v>10756</v>
      </c>
      <c r="AW5101">
        <v>56.49060214</v>
      </c>
      <c r="AX5101">
        <v>8.6012405800000007</v>
      </c>
      <c r="AY5101" t="s">
        <v>2633</v>
      </c>
      <c r="AZ5101">
        <v>1082</v>
      </c>
      <c r="BA5101" t="s">
        <v>4400</v>
      </c>
    </row>
    <row r="5102" spans="1:53" x14ac:dyDescent="0.25">
      <c r="A5102">
        <v>671011</v>
      </c>
      <c r="B5102" t="s">
        <v>27682</v>
      </c>
      <c r="C5102">
        <v>7600</v>
      </c>
      <c r="D5102" t="s">
        <v>10229</v>
      </c>
      <c r="E5102" t="s">
        <v>1982</v>
      </c>
      <c r="F5102">
        <v>72278917</v>
      </c>
      <c r="G5102">
        <v>1002366880</v>
      </c>
      <c r="H5102" t="s">
        <v>40810</v>
      </c>
      <c r="I5102" t="s">
        <v>27683</v>
      </c>
      <c r="J5102" t="s">
        <v>27684</v>
      </c>
      <c r="K5102" t="s">
        <v>40811</v>
      </c>
      <c r="L5102">
        <v>1544</v>
      </c>
      <c r="M5102">
        <v>8</v>
      </c>
      <c r="Q5102" s="1">
        <v>43368</v>
      </c>
      <c r="R5102" t="s">
        <v>3121</v>
      </c>
      <c r="V5102">
        <v>5</v>
      </c>
      <c r="W5102" t="s">
        <v>2938</v>
      </c>
      <c r="X5102">
        <v>1</v>
      </c>
      <c r="Y5102" t="s">
        <v>34899</v>
      </c>
      <c r="Z5102">
        <v>9</v>
      </c>
      <c r="AA5102">
        <v>198308</v>
      </c>
      <c r="AB5102">
        <v>121</v>
      </c>
      <c r="AC5102" t="s">
        <v>2640</v>
      </c>
      <c r="AD5102">
        <v>1013</v>
      </c>
      <c r="AE5102" t="s">
        <v>47</v>
      </c>
      <c r="AF5102">
        <v>1</v>
      </c>
      <c r="AG5102" t="s">
        <v>34895</v>
      </c>
      <c r="AH5102">
        <v>22</v>
      </c>
      <c r="AI5102" t="s">
        <v>34977</v>
      </c>
      <c r="AJ5102">
        <v>671</v>
      </c>
      <c r="AK5102" t="s">
        <v>10233</v>
      </c>
      <c r="AP5102" t="s">
        <v>27685</v>
      </c>
      <c r="AQ5102" t="s">
        <v>27686</v>
      </c>
      <c r="AR5102">
        <v>0</v>
      </c>
      <c r="AS5102" t="s">
        <v>2632</v>
      </c>
      <c r="AT5102" t="s">
        <v>37350</v>
      </c>
      <c r="AW5102">
        <v>56.475150149999997</v>
      </c>
      <c r="AX5102">
        <v>8.5955382900000004</v>
      </c>
      <c r="AY5102" t="s">
        <v>2633</v>
      </c>
      <c r="AZ5102">
        <v>1082</v>
      </c>
      <c r="BA5102" t="s">
        <v>4400</v>
      </c>
    </row>
    <row r="5103" spans="1:53" x14ac:dyDescent="0.25">
      <c r="A5103">
        <v>671012</v>
      </c>
      <c r="B5103" t="s">
        <v>27687</v>
      </c>
      <c r="C5103">
        <v>7600</v>
      </c>
      <c r="D5103" t="s">
        <v>10229</v>
      </c>
      <c r="E5103" t="s">
        <v>1983</v>
      </c>
      <c r="F5103">
        <v>29189951</v>
      </c>
      <c r="G5103">
        <v>1003348396</v>
      </c>
      <c r="H5103" t="s">
        <v>40201</v>
      </c>
      <c r="J5103" t="s">
        <v>27688</v>
      </c>
      <c r="K5103" t="s">
        <v>27689</v>
      </c>
      <c r="L5103">
        <v>4910</v>
      </c>
      <c r="M5103">
        <v>3</v>
      </c>
      <c r="Q5103" s="1">
        <v>40820</v>
      </c>
      <c r="R5103" t="s">
        <v>2628</v>
      </c>
      <c r="S5103">
        <v>671</v>
      </c>
      <c r="T5103" t="s">
        <v>10233</v>
      </c>
      <c r="U5103" s="1">
        <v>40756</v>
      </c>
      <c r="V5103">
        <v>2</v>
      </c>
      <c r="W5103" t="s">
        <v>2629</v>
      </c>
      <c r="X5103">
        <v>1</v>
      </c>
      <c r="Y5103" t="s">
        <v>34899</v>
      </c>
      <c r="Z5103">
        <v>8</v>
      </c>
      <c r="AA5103">
        <v>197908</v>
      </c>
      <c r="AB5103">
        <v>129</v>
      </c>
      <c r="AC5103" t="s">
        <v>122</v>
      </c>
      <c r="AD5103">
        <v>1016</v>
      </c>
      <c r="AE5103" t="s">
        <v>122</v>
      </c>
      <c r="AF5103">
        <v>3</v>
      </c>
      <c r="AG5103" t="s">
        <v>2688</v>
      </c>
      <c r="AH5103">
        <v>23</v>
      </c>
      <c r="AI5103" t="s">
        <v>4038</v>
      </c>
      <c r="AJ5103">
        <v>671</v>
      </c>
      <c r="AK5103" t="s">
        <v>10233</v>
      </c>
      <c r="AP5103" t="s">
        <v>27690</v>
      </c>
      <c r="AQ5103" t="s">
        <v>27691</v>
      </c>
      <c r="AR5103">
        <v>0</v>
      </c>
      <c r="AS5103" t="s">
        <v>2632</v>
      </c>
      <c r="AT5103" t="s">
        <v>27692</v>
      </c>
      <c r="AV5103" t="s">
        <v>27693</v>
      </c>
      <c r="AW5103">
        <v>56.515606764293501</v>
      </c>
      <c r="AX5103">
        <v>8.5361894869352692</v>
      </c>
      <c r="AY5103" t="s">
        <v>2633</v>
      </c>
      <c r="AZ5103">
        <v>1082</v>
      </c>
      <c r="BA5103" t="s">
        <v>4400</v>
      </c>
    </row>
    <row r="5104" spans="1:53" x14ac:dyDescent="0.25">
      <c r="A5104">
        <v>671013</v>
      </c>
      <c r="B5104" t="s">
        <v>27694</v>
      </c>
      <c r="C5104">
        <v>7600</v>
      </c>
      <c r="D5104" t="s">
        <v>10229</v>
      </c>
      <c r="E5104" t="s">
        <v>1984</v>
      </c>
      <c r="F5104">
        <v>25532228</v>
      </c>
      <c r="G5104">
        <v>1007814425</v>
      </c>
      <c r="H5104" t="s">
        <v>27695</v>
      </c>
      <c r="J5104" t="s">
        <v>27696</v>
      </c>
      <c r="K5104" t="s">
        <v>27697</v>
      </c>
      <c r="L5104">
        <v>4655</v>
      </c>
      <c r="M5104" t="s">
        <v>13225</v>
      </c>
      <c r="Q5104" s="1">
        <v>45047</v>
      </c>
      <c r="R5104" t="s">
        <v>2628</v>
      </c>
      <c r="V5104">
        <v>5</v>
      </c>
      <c r="W5104" t="s">
        <v>2938</v>
      </c>
      <c r="X5104">
        <v>1</v>
      </c>
      <c r="Y5104" t="s">
        <v>34899</v>
      </c>
      <c r="Z5104">
        <v>8</v>
      </c>
      <c r="AA5104">
        <v>200008</v>
      </c>
      <c r="AB5104">
        <v>121</v>
      </c>
      <c r="AC5104" t="s">
        <v>2640</v>
      </c>
      <c r="AD5104">
        <v>1013</v>
      </c>
      <c r="AE5104" t="s">
        <v>47</v>
      </c>
      <c r="AF5104">
        <v>1</v>
      </c>
      <c r="AG5104" t="s">
        <v>34895</v>
      </c>
      <c r="AH5104">
        <v>21</v>
      </c>
      <c r="AI5104" t="s">
        <v>34900</v>
      </c>
      <c r="AJ5104">
        <v>671</v>
      </c>
      <c r="AK5104" t="s">
        <v>10233</v>
      </c>
      <c r="AP5104" t="s">
        <v>27698</v>
      </c>
      <c r="AQ5104" t="s">
        <v>27699</v>
      </c>
      <c r="AR5104">
        <v>0</v>
      </c>
      <c r="AS5104" t="s">
        <v>2632</v>
      </c>
      <c r="AT5104" t="s">
        <v>27700</v>
      </c>
      <c r="AV5104" t="s">
        <v>27693</v>
      </c>
      <c r="AW5104">
        <v>56.513001389999999</v>
      </c>
      <c r="AX5104">
        <v>8.5373408800000004</v>
      </c>
      <c r="AY5104" t="s">
        <v>2633</v>
      </c>
      <c r="AZ5104">
        <v>1082</v>
      </c>
      <c r="BA5104" t="s">
        <v>4400</v>
      </c>
    </row>
    <row r="5105" spans="1:53" x14ac:dyDescent="0.25">
      <c r="A5105">
        <v>671014</v>
      </c>
      <c r="B5105" t="s">
        <v>27701</v>
      </c>
      <c r="C5105">
        <v>7600</v>
      </c>
      <c r="D5105" t="s">
        <v>10229</v>
      </c>
      <c r="E5105" t="s">
        <v>1985</v>
      </c>
      <c r="F5105">
        <v>29548358</v>
      </c>
      <c r="G5105">
        <v>1003343709</v>
      </c>
      <c r="H5105" t="s">
        <v>10926</v>
      </c>
      <c r="I5105" t="s">
        <v>27681</v>
      </c>
      <c r="J5105" t="s">
        <v>10927</v>
      </c>
      <c r="K5105" t="s">
        <v>10928</v>
      </c>
      <c r="L5105">
        <v>3539</v>
      </c>
      <c r="M5105">
        <v>2</v>
      </c>
      <c r="Q5105" s="1">
        <v>43794</v>
      </c>
      <c r="R5105" t="s">
        <v>2628</v>
      </c>
      <c r="V5105">
        <v>4</v>
      </c>
      <c r="W5105" t="s">
        <v>3081</v>
      </c>
      <c r="X5105">
        <v>1</v>
      </c>
      <c r="Y5105" t="s">
        <v>34899</v>
      </c>
      <c r="AA5105">
        <v>200809</v>
      </c>
      <c r="AB5105">
        <v>131</v>
      </c>
      <c r="AC5105" t="s">
        <v>983</v>
      </c>
      <c r="AD5105">
        <v>1061</v>
      </c>
      <c r="AE5105" t="s">
        <v>983</v>
      </c>
      <c r="AF5105">
        <v>4</v>
      </c>
      <c r="AG5105" t="s">
        <v>35075</v>
      </c>
      <c r="AH5105">
        <v>99</v>
      </c>
      <c r="AI5105" t="s">
        <v>34896</v>
      </c>
      <c r="AJ5105">
        <v>671</v>
      </c>
      <c r="AK5105" t="s">
        <v>10233</v>
      </c>
      <c r="AP5105" t="s">
        <v>10929</v>
      </c>
      <c r="AQ5105" t="s">
        <v>10930</v>
      </c>
      <c r="AR5105">
        <v>1</v>
      </c>
      <c r="AS5105" t="s">
        <v>3533</v>
      </c>
      <c r="AT5105" t="s">
        <v>10756</v>
      </c>
      <c r="AW5105">
        <v>56.49060214</v>
      </c>
      <c r="AX5105">
        <v>8.6012405800000007</v>
      </c>
      <c r="AY5105" t="s">
        <v>2633</v>
      </c>
      <c r="AZ5105">
        <v>1082</v>
      </c>
      <c r="BA5105" t="s">
        <v>4400</v>
      </c>
    </row>
    <row r="5106" spans="1:53" x14ac:dyDescent="0.25">
      <c r="A5106">
        <v>671015</v>
      </c>
      <c r="B5106" t="s">
        <v>27702</v>
      </c>
      <c r="C5106">
        <v>7560</v>
      </c>
      <c r="D5106" t="s">
        <v>27644</v>
      </c>
      <c r="E5106" t="s">
        <v>1986</v>
      </c>
      <c r="F5106">
        <v>30623770</v>
      </c>
      <c r="G5106">
        <v>1013412762</v>
      </c>
      <c r="H5106" t="s">
        <v>27703</v>
      </c>
      <c r="J5106" t="s">
        <v>27704</v>
      </c>
      <c r="K5106" t="s">
        <v>27705</v>
      </c>
      <c r="L5106">
        <v>6880</v>
      </c>
      <c r="M5106">
        <v>14</v>
      </c>
      <c r="Q5106" s="1">
        <v>43004</v>
      </c>
      <c r="R5106" t="s">
        <v>2628</v>
      </c>
      <c r="U5106" s="1">
        <v>42979</v>
      </c>
      <c r="V5106">
        <v>6</v>
      </c>
      <c r="W5106" t="s">
        <v>3407</v>
      </c>
      <c r="X5106">
        <v>1</v>
      </c>
      <c r="Y5106" t="s">
        <v>34899</v>
      </c>
      <c r="Z5106">
        <v>10</v>
      </c>
      <c r="AA5106">
        <v>200810</v>
      </c>
      <c r="AB5106">
        <v>129</v>
      </c>
      <c r="AC5106" t="s">
        <v>122</v>
      </c>
      <c r="AD5106">
        <v>1016</v>
      </c>
      <c r="AE5106" t="s">
        <v>122</v>
      </c>
      <c r="AF5106">
        <v>3</v>
      </c>
      <c r="AG5106" t="s">
        <v>2688</v>
      </c>
      <c r="AH5106">
        <v>99</v>
      </c>
      <c r="AI5106" t="s">
        <v>34896</v>
      </c>
      <c r="AJ5106">
        <v>671</v>
      </c>
      <c r="AK5106" t="s">
        <v>10233</v>
      </c>
      <c r="AP5106" t="s">
        <v>27706</v>
      </c>
      <c r="AQ5106" t="s">
        <v>27707</v>
      </c>
      <c r="AR5106">
        <v>0</v>
      </c>
      <c r="AS5106" t="s">
        <v>2632</v>
      </c>
      <c r="AT5106" t="s">
        <v>27708</v>
      </c>
      <c r="AW5106">
        <v>56.415365563108701</v>
      </c>
      <c r="AX5106">
        <v>8.6461560530973092</v>
      </c>
      <c r="AY5106" t="s">
        <v>2633</v>
      </c>
      <c r="AZ5106">
        <v>1082</v>
      </c>
      <c r="BA5106" t="s">
        <v>4400</v>
      </c>
    </row>
    <row r="5107" spans="1:53" x14ac:dyDescent="0.25">
      <c r="A5107">
        <v>671200</v>
      </c>
      <c r="C5107">
        <v>7600</v>
      </c>
      <c r="D5107" t="s">
        <v>10229</v>
      </c>
      <c r="E5107" t="s">
        <v>35404</v>
      </c>
      <c r="F5107">
        <v>29189951</v>
      </c>
      <c r="G5107">
        <v>1013634692</v>
      </c>
      <c r="H5107" t="s">
        <v>40812</v>
      </c>
      <c r="I5107" t="s">
        <v>27709</v>
      </c>
      <c r="J5107" t="s">
        <v>27710</v>
      </c>
      <c r="K5107" t="s">
        <v>27711</v>
      </c>
      <c r="L5107">
        <v>915</v>
      </c>
      <c r="M5107">
        <v>4</v>
      </c>
      <c r="Q5107" s="1">
        <v>43794</v>
      </c>
      <c r="R5107" t="s">
        <v>2988</v>
      </c>
      <c r="S5107">
        <v>671</v>
      </c>
      <c r="T5107" t="s">
        <v>10233</v>
      </c>
      <c r="V5107">
        <v>2</v>
      </c>
      <c r="W5107" t="s">
        <v>2629</v>
      </c>
      <c r="X5107">
        <v>1</v>
      </c>
      <c r="Y5107" t="s">
        <v>34899</v>
      </c>
      <c r="AB5107">
        <v>932</v>
      </c>
      <c r="AC5107" t="s">
        <v>324</v>
      </c>
      <c r="AD5107">
        <v>2021</v>
      </c>
      <c r="AE5107" t="s">
        <v>324</v>
      </c>
      <c r="AF5107">
        <v>2</v>
      </c>
      <c r="AG5107" t="s">
        <v>35025</v>
      </c>
      <c r="AH5107">
        <v>10</v>
      </c>
      <c r="AI5107" t="s">
        <v>35050</v>
      </c>
      <c r="AJ5107">
        <v>671</v>
      </c>
      <c r="AK5107" t="s">
        <v>10233</v>
      </c>
      <c r="AP5107" t="s">
        <v>27712</v>
      </c>
      <c r="AR5107">
        <v>0</v>
      </c>
      <c r="AS5107" t="s">
        <v>2632</v>
      </c>
      <c r="AT5107" t="s">
        <v>27713</v>
      </c>
      <c r="AW5107">
        <v>56.506484810000003</v>
      </c>
      <c r="AX5107">
        <v>8.5815569499999995</v>
      </c>
      <c r="AY5107" t="s">
        <v>2633</v>
      </c>
      <c r="AZ5107">
        <v>1082</v>
      </c>
      <c r="BA5107" t="s">
        <v>4400</v>
      </c>
    </row>
    <row r="5108" spans="1:53" x14ac:dyDescent="0.25">
      <c r="A5108">
        <v>671210</v>
      </c>
      <c r="B5108" t="s">
        <v>27714</v>
      </c>
      <c r="C5108">
        <v>7600</v>
      </c>
      <c r="D5108" t="s">
        <v>10229</v>
      </c>
      <c r="E5108" t="s">
        <v>1987</v>
      </c>
      <c r="F5108">
        <v>29189951</v>
      </c>
      <c r="G5108">
        <v>1003348463</v>
      </c>
      <c r="H5108" t="s">
        <v>34493</v>
      </c>
      <c r="I5108" t="s">
        <v>27715</v>
      </c>
      <c r="J5108" t="s">
        <v>27716</v>
      </c>
      <c r="K5108" t="s">
        <v>27717</v>
      </c>
      <c r="L5108">
        <v>6966</v>
      </c>
      <c r="M5108">
        <v>5</v>
      </c>
      <c r="Q5108" s="1">
        <v>44895</v>
      </c>
      <c r="R5108" t="s">
        <v>2628</v>
      </c>
      <c r="S5108">
        <v>671</v>
      </c>
      <c r="T5108" t="s">
        <v>10233</v>
      </c>
      <c r="V5108">
        <v>2</v>
      </c>
      <c r="W5108" t="s">
        <v>2629</v>
      </c>
      <c r="X5108">
        <v>1</v>
      </c>
      <c r="Y5108" t="s">
        <v>34899</v>
      </c>
      <c r="Z5108">
        <v>9</v>
      </c>
      <c r="AA5108">
        <v>194211</v>
      </c>
      <c r="AB5108">
        <v>125</v>
      </c>
      <c r="AC5108" t="s">
        <v>3462</v>
      </c>
      <c r="AD5108">
        <v>1014</v>
      </c>
      <c r="AE5108" t="s">
        <v>102</v>
      </c>
      <c r="AF5108">
        <v>1</v>
      </c>
      <c r="AG5108" t="s">
        <v>34895</v>
      </c>
      <c r="AH5108">
        <v>24</v>
      </c>
      <c r="AI5108" t="s">
        <v>3462</v>
      </c>
      <c r="AJ5108">
        <v>671</v>
      </c>
      <c r="AK5108" t="s">
        <v>10233</v>
      </c>
      <c r="AP5108" t="s">
        <v>27718</v>
      </c>
      <c r="AQ5108" t="s">
        <v>27719</v>
      </c>
      <c r="AR5108">
        <v>0</v>
      </c>
      <c r="AS5108" t="s">
        <v>2632</v>
      </c>
      <c r="AT5108" t="s">
        <v>8451</v>
      </c>
      <c r="AW5108">
        <v>56.49199394</v>
      </c>
      <c r="AX5108">
        <v>8.5875528499999998</v>
      </c>
      <c r="AY5108" t="s">
        <v>2633</v>
      </c>
      <c r="AZ5108">
        <v>1082</v>
      </c>
      <c r="BA5108" t="s">
        <v>4400</v>
      </c>
    </row>
    <row r="5109" spans="1:53" x14ac:dyDescent="0.25">
      <c r="A5109">
        <v>671248</v>
      </c>
      <c r="B5109" t="s">
        <v>27720</v>
      </c>
      <c r="C5109">
        <v>7600</v>
      </c>
      <c r="D5109" t="s">
        <v>10229</v>
      </c>
      <c r="E5109" t="s">
        <v>27720</v>
      </c>
      <c r="F5109">
        <v>29548404</v>
      </c>
      <c r="G5109">
        <v>1003343710</v>
      </c>
      <c r="H5109" t="s">
        <v>27108</v>
      </c>
      <c r="J5109" t="s">
        <v>27721</v>
      </c>
      <c r="K5109" t="s">
        <v>27722</v>
      </c>
      <c r="L5109">
        <v>3539</v>
      </c>
      <c r="M5109">
        <v>2</v>
      </c>
      <c r="Q5109" s="1">
        <v>44089</v>
      </c>
      <c r="R5109" t="s">
        <v>2628</v>
      </c>
      <c r="V5109">
        <v>4</v>
      </c>
      <c r="W5109" t="s">
        <v>3081</v>
      </c>
      <c r="X5109">
        <v>1</v>
      </c>
      <c r="Y5109" t="s">
        <v>34899</v>
      </c>
      <c r="AA5109">
        <v>200208</v>
      </c>
      <c r="AB5109">
        <v>137</v>
      </c>
      <c r="AC5109" t="s">
        <v>3522</v>
      </c>
      <c r="AD5109">
        <v>1053</v>
      </c>
      <c r="AE5109" t="s">
        <v>3522</v>
      </c>
      <c r="AF5109">
        <v>1</v>
      </c>
      <c r="AG5109" t="s">
        <v>34895</v>
      </c>
      <c r="AH5109">
        <v>30</v>
      </c>
      <c r="AI5109" t="s">
        <v>3512</v>
      </c>
      <c r="AJ5109">
        <v>671</v>
      </c>
      <c r="AK5109" t="s">
        <v>10233</v>
      </c>
      <c r="AO5109">
        <v>661248</v>
      </c>
      <c r="AP5109" t="s">
        <v>27112</v>
      </c>
      <c r="AQ5109" t="s">
        <v>27113</v>
      </c>
      <c r="AR5109">
        <v>2</v>
      </c>
      <c r="AS5109" t="s">
        <v>3549</v>
      </c>
      <c r="AT5109" t="s">
        <v>10756</v>
      </c>
      <c r="AW5109">
        <v>56.49060214</v>
      </c>
      <c r="AX5109">
        <v>8.6012405800000007</v>
      </c>
      <c r="AY5109" t="s">
        <v>2633</v>
      </c>
      <c r="AZ5109">
        <v>1082</v>
      </c>
      <c r="BA5109" t="s">
        <v>4400</v>
      </c>
    </row>
    <row r="5110" spans="1:53" x14ac:dyDescent="0.25">
      <c r="A5110">
        <v>671300</v>
      </c>
      <c r="B5110" t="s">
        <v>27723</v>
      </c>
      <c r="C5110">
        <v>7600</v>
      </c>
      <c r="D5110" t="s">
        <v>10229</v>
      </c>
      <c r="E5110" t="s">
        <v>1988</v>
      </c>
      <c r="F5110">
        <v>25872428</v>
      </c>
      <c r="G5110">
        <v>1001589404</v>
      </c>
      <c r="H5110" t="s">
        <v>14291</v>
      </c>
      <c r="I5110" t="s">
        <v>27724</v>
      </c>
      <c r="J5110" t="s">
        <v>14292</v>
      </c>
      <c r="K5110" t="s">
        <v>14293</v>
      </c>
      <c r="L5110">
        <v>8994</v>
      </c>
      <c r="M5110">
        <v>7</v>
      </c>
      <c r="Q5110" s="1">
        <v>44795</v>
      </c>
      <c r="R5110" t="s">
        <v>2628</v>
      </c>
      <c r="V5110">
        <v>5</v>
      </c>
      <c r="W5110" t="s">
        <v>2938</v>
      </c>
      <c r="X5110">
        <v>1</v>
      </c>
      <c r="Y5110" t="s">
        <v>34899</v>
      </c>
      <c r="AA5110">
        <v>195511</v>
      </c>
      <c r="AB5110">
        <v>144</v>
      </c>
      <c r="AC5110" t="s">
        <v>35081</v>
      </c>
      <c r="AD5110">
        <v>1023</v>
      </c>
      <c r="AE5110" t="s">
        <v>302</v>
      </c>
      <c r="AF5110">
        <v>1</v>
      </c>
      <c r="AG5110" t="s">
        <v>34895</v>
      </c>
      <c r="AH5110">
        <v>82</v>
      </c>
      <c r="AI5110" t="s">
        <v>35081</v>
      </c>
      <c r="AJ5110">
        <v>671</v>
      </c>
      <c r="AK5110" t="s">
        <v>10233</v>
      </c>
      <c r="AP5110" t="s">
        <v>14294</v>
      </c>
      <c r="AQ5110" t="s">
        <v>27725</v>
      </c>
      <c r="AR5110">
        <v>0</v>
      </c>
      <c r="AS5110" t="s">
        <v>2632</v>
      </c>
      <c r="AT5110" t="s">
        <v>14296</v>
      </c>
      <c r="AW5110">
        <v>56.48688859</v>
      </c>
      <c r="AX5110">
        <v>8.5847458099999994</v>
      </c>
      <c r="AY5110" t="s">
        <v>2633</v>
      </c>
      <c r="AZ5110">
        <v>1082</v>
      </c>
      <c r="BA5110" t="s">
        <v>4400</v>
      </c>
    </row>
    <row r="5111" spans="1:53" x14ac:dyDescent="0.25">
      <c r="A5111">
        <v>671302</v>
      </c>
      <c r="B5111" t="s">
        <v>27726</v>
      </c>
      <c r="C5111">
        <v>7600</v>
      </c>
      <c r="D5111" t="s">
        <v>10229</v>
      </c>
      <c r="E5111" t="s">
        <v>1989</v>
      </c>
      <c r="F5111">
        <v>28226659</v>
      </c>
      <c r="G5111">
        <v>1001626879</v>
      </c>
      <c r="H5111" t="s">
        <v>27727</v>
      </c>
      <c r="I5111" t="s">
        <v>27728</v>
      </c>
      <c r="J5111" t="s">
        <v>27729</v>
      </c>
      <c r="K5111" t="s">
        <v>27730</v>
      </c>
      <c r="L5111">
        <v>2698</v>
      </c>
      <c r="M5111">
        <v>2</v>
      </c>
      <c r="Q5111" s="1">
        <v>43805</v>
      </c>
      <c r="R5111" t="s">
        <v>2628</v>
      </c>
      <c r="V5111">
        <v>5</v>
      </c>
      <c r="W5111" t="s">
        <v>2938</v>
      </c>
      <c r="X5111">
        <v>1</v>
      </c>
      <c r="Y5111" t="s">
        <v>34899</v>
      </c>
      <c r="Z5111">
        <v>10</v>
      </c>
      <c r="AA5111">
        <v>197008</v>
      </c>
      <c r="AB5111">
        <v>123</v>
      </c>
      <c r="AC5111" t="s">
        <v>109</v>
      </c>
      <c r="AD5111">
        <v>1011</v>
      </c>
      <c r="AE5111" t="s">
        <v>109</v>
      </c>
      <c r="AF5111">
        <v>1</v>
      </c>
      <c r="AG5111" t="s">
        <v>34895</v>
      </c>
      <c r="AH5111">
        <v>80</v>
      </c>
      <c r="AI5111" t="s">
        <v>109</v>
      </c>
      <c r="AJ5111">
        <v>671</v>
      </c>
      <c r="AK5111" t="s">
        <v>10233</v>
      </c>
      <c r="AP5111" t="s">
        <v>27731</v>
      </c>
      <c r="AQ5111" t="s">
        <v>27732</v>
      </c>
      <c r="AR5111">
        <v>0</v>
      </c>
      <c r="AS5111" t="s">
        <v>2632</v>
      </c>
      <c r="AT5111" t="s">
        <v>27733</v>
      </c>
      <c r="AV5111" t="s">
        <v>27734</v>
      </c>
      <c r="AW5111">
        <v>56.448011600000001</v>
      </c>
      <c r="AX5111">
        <v>8.5887168999999997</v>
      </c>
      <c r="AY5111" t="s">
        <v>2633</v>
      </c>
      <c r="AZ5111">
        <v>1082</v>
      </c>
      <c r="BA5111" t="s">
        <v>4400</v>
      </c>
    </row>
    <row r="5112" spans="1:53" x14ac:dyDescent="0.25">
      <c r="A5112">
        <v>671303</v>
      </c>
      <c r="B5112" t="s">
        <v>40813</v>
      </c>
      <c r="C5112">
        <v>7600</v>
      </c>
      <c r="D5112" t="s">
        <v>10229</v>
      </c>
      <c r="E5112" t="s">
        <v>1990</v>
      </c>
      <c r="F5112">
        <v>19155374</v>
      </c>
      <c r="G5112">
        <v>1004015231</v>
      </c>
      <c r="H5112" t="s">
        <v>27735</v>
      </c>
      <c r="I5112" t="s">
        <v>27736</v>
      </c>
      <c r="J5112" t="s">
        <v>27737</v>
      </c>
      <c r="K5112" t="s">
        <v>40814</v>
      </c>
      <c r="L5112">
        <v>5750</v>
      </c>
      <c r="M5112">
        <v>8</v>
      </c>
      <c r="Q5112" s="1">
        <v>43787</v>
      </c>
      <c r="R5112" t="s">
        <v>12086</v>
      </c>
      <c r="V5112">
        <v>5</v>
      </c>
      <c r="W5112" t="s">
        <v>2938</v>
      </c>
      <c r="X5112">
        <v>1</v>
      </c>
      <c r="Y5112" t="s">
        <v>34899</v>
      </c>
      <c r="AA5112">
        <v>199708</v>
      </c>
      <c r="AB5112">
        <v>123</v>
      </c>
      <c r="AC5112" t="s">
        <v>109</v>
      </c>
      <c r="AD5112">
        <v>1011</v>
      </c>
      <c r="AE5112" t="s">
        <v>109</v>
      </c>
      <c r="AF5112">
        <v>1</v>
      </c>
      <c r="AG5112" t="s">
        <v>34895</v>
      </c>
      <c r="AH5112">
        <v>80</v>
      </c>
      <c r="AI5112" t="s">
        <v>109</v>
      </c>
      <c r="AJ5112">
        <v>671</v>
      </c>
      <c r="AK5112" t="s">
        <v>10233</v>
      </c>
      <c r="AP5112" t="s">
        <v>27738</v>
      </c>
      <c r="AQ5112" t="s">
        <v>27739</v>
      </c>
      <c r="AR5112">
        <v>0</v>
      </c>
      <c r="AS5112" t="s">
        <v>2632</v>
      </c>
      <c r="AT5112" t="s">
        <v>40815</v>
      </c>
      <c r="AV5112" t="s">
        <v>40816</v>
      </c>
      <c r="AW5112">
        <v>56.556180249999997</v>
      </c>
      <c r="AX5112">
        <v>8.6300983200000001</v>
      </c>
      <c r="AY5112" t="s">
        <v>2633</v>
      </c>
      <c r="AZ5112">
        <v>1082</v>
      </c>
      <c r="BA5112" t="s">
        <v>4400</v>
      </c>
    </row>
    <row r="5113" spans="1:53" x14ac:dyDescent="0.25">
      <c r="A5113">
        <v>671401</v>
      </c>
      <c r="B5113" t="s">
        <v>27740</v>
      </c>
      <c r="C5113">
        <v>7600</v>
      </c>
      <c r="D5113" t="s">
        <v>10229</v>
      </c>
      <c r="E5113" t="s">
        <v>27741</v>
      </c>
      <c r="F5113">
        <v>29548358</v>
      </c>
      <c r="G5113">
        <v>1003343709</v>
      </c>
      <c r="H5113" t="s">
        <v>10926</v>
      </c>
      <c r="I5113" t="s">
        <v>27742</v>
      </c>
      <c r="J5113" t="s">
        <v>10927</v>
      </c>
      <c r="K5113" t="s">
        <v>10928</v>
      </c>
      <c r="L5113">
        <v>3539</v>
      </c>
      <c r="M5113">
        <v>2</v>
      </c>
      <c r="Q5113" s="1">
        <v>43794</v>
      </c>
      <c r="R5113" t="s">
        <v>2628</v>
      </c>
      <c r="V5113">
        <v>4</v>
      </c>
      <c r="W5113" t="s">
        <v>3081</v>
      </c>
      <c r="X5113">
        <v>1</v>
      </c>
      <c r="Y5113" t="s">
        <v>34899</v>
      </c>
      <c r="AA5113">
        <v>197310</v>
      </c>
      <c r="AB5113">
        <v>241</v>
      </c>
      <c r="AC5113" t="s">
        <v>3891</v>
      </c>
      <c r="AD5113">
        <v>1071</v>
      </c>
      <c r="AE5113" t="s">
        <v>111</v>
      </c>
      <c r="AF5113">
        <v>1</v>
      </c>
      <c r="AG5113" t="s">
        <v>34895</v>
      </c>
      <c r="AH5113">
        <v>99</v>
      </c>
      <c r="AI5113" t="s">
        <v>34896</v>
      </c>
      <c r="AJ5113">
        <v>671</v>
      </c>
      <c r="AK5113" t="s">
        <v>10233</v>
      </c>
      <c r="AO5113">
        <v>671014</v>
      </c>
      <c r="AP5113" t="s">
        <v>10929</v>
      </c>
      <c r="AQ5113" t="s">
        <v>10930</v>
      </c>
      <c r="AR5113">
        <v>2</v>
      </c>
      <c r="AS5113" t="s">
        <v>3549</v>
      </c>
      <c r="AT5113" t="s">
        <v>10756</v>
      </c>
      <c r="AW5113">
        <v>56.49060214</v>
      </c>
      <c r="AX5113">
        <v>8.6012405800000007</v>
      </c>
      <c r="AY5113" t="s">
        <v>2633</v>
      </c>
      <c r="AZ5113">
        <v>1082</v>
      </c>
      <c r="BA5113" t="s">
        <v>4400</v>
      </c>
    </row>
    <row r="5114" spans="1:53" x14ac:dyDescent="0.25">
      <c r="A5114">
        <v>671402</v>
      </c>
      <c r="B5114" t="s">
        <v>27743</v>
      </c>
      <c r="C5114">
        <v>7600</v>
      </c>
      <c r="D5114" t="s">
        <v>10229</v>
      </c>
      <c r="E5114" t="s">
        <v>27744</v>
      </c>
      <c r="F5114">
        <v>25834518</v>
      </c>
      <c r="G5114">
        <v>1003401857</v>
      </c>
      <c r="H5114" t="s">
        <v>27745</v>
      </c>
      <c r="I5114" t="s">
        <v>27742</v>
      </c>
      <c r="J5114" t="s">
        <v>27746</v>
      </c>
      <c r="K5114" t="s">
        <v>19018</v>
      </c>
      <c r="L5114">
        <v>3491</v>
      </c>
      <c r="M5114">
        <v>7</v>
      </c>
      <c r="Q5114" s="1">
        <v>40581</v>
      </c>
      <c r="R5114" t="s">
        <v>2628</v>
      </c>
      <c r="U5114" s="1">
        <v>40575</v>
      </c>
      <c r="V5114">
        <v>4</v>
      </c>
      <c r="W5114" t="s">
        <v>3081</v>
      </c>
      <c r="X5114">
        <v>1</v>
      </c>
      <c r="Y5114" t="s">
        <v>34899</v>
      </c>
      <c r="AA5114">
        <v>200311</v>
      </c>
      <c r="AB5114">
        <v>241</v>
      </c>
      <c r="AC5114" t="s">
        <v>3891</v>
      </c>
      <c r="AD5114">
        <v>1071</v>
      </c>
      <c r="AE5114" t="s">
        <v>111</v>
      </c>
      <c r="AF5114">
        <v>3</v>
      </c>
      <c r="AG5114" t="s">
        <v>2688</v>
      </c>
      <c r="AH5114">
        <v>99</v>
      </c>
      <c r="AI5114" t="s">
        <v>34896</v>
      </c>
      <c r="AJ5114">
        <v>671</v>
      </c>
      <c r="AK5114" t="s">
        <v>10233</v>
      </c>
      <c r="AL5114">
        <v>2</v>
      </c>
      <c r="AM5114" t="s">
        <v>2703</v>
      </c>
      <c r="AN5114">
        <v>671401</v>
      </c>
      <c r="AO5114">
        <v>671014</v>
      </c>
      <c r="AP5114" t="s">
        <v>27747</v>
      </c>
      <c r="AQ5114" t="s">
        <v>27748</v>
      </c>
      <c r="AR5114">
        <v>2</v>
      </c>
      <c r="AS5114" t="s">
        <v>3549</v>
      </c>
      <c r="AT5114" t="s">
        <v>11073</v>
      </c>
      <c r="AW5114">
        <v>56.490810847972703</v>
      </c>
      <c r="AX5114">
        <v>8.5999414705601307</v>
      </c>
      <c r="AY5114" t="s">
        <v>2633</v>
      </c>
      <c r="AZ5114">
        <v>1082</v>
      </c>
      <c r="BA5114" t="s">
        <v>4400</v>
      </c>
    </row>
    <row r="5115" spans="1:53" x14ac:dyDescent="0.25">
      <c r="A5115">
        <v>671403</v>
      </c>
      <c r="B5115" t="s">
        <v>27749</v>
      </c>
      <c r="C5115">
        <v>7600</v>
      </c>
      <c r="D5115" t="s">
        <v>10229</v>
      </c>
      <c r="E5115" t="s">
        <v>27744</v>
      </c>
      <c r="F5115">
        <v>25834518</v>
      </c>
      <c r="G5115">
        <v>1003401857</v>
      </c>
      <c r="H5115" t="s">
        <v>27745</v>
      </c>
      <c r="I5115" t="s">
        <v>27742</v>
      </c>
      <c r="J5115" t="s">
        <v>27746</v>
      </c>
      <c r="K5115" t="s">
        <v>19018</v>
      </c>
      <c r="L5115">
        <v>3491</v>
      </c>
      <c r="M5115">
        <v>7</v>
      </c>
      <c r="Q5115" s="1">
        <v>40581</v>
      </c>
      <c r="R5115" t="s">
        <v>2628</v>
      </c>
      <c r="U5115" s="1">
        <v>40575</v>
      </c>
      <c r="V5115">
        <v>4</v>
      </c>
      <c r="W5115" t="s">
        <v>3081</v>
      </c>
      <c r="X5115">
        <v>1</v>
      </c>
      <c r="Y5115" t="s">
        <v>34899</v>
      </c>
      <c r="AA5115">
        <v>200311</v>
      </c>
      <c r="AB5115">
        <v>242</v>
      </c>
      <c r="AC5115" t="s">
        <v>3671</v>
      </c>
      <c r="AD5115">
        <v>1071</v>
      </c>
      <c r="AE5115" t="s">
        <v>111</v>
      </c>
      <c r="AF5115">
        <v>3</v>
      </c>
      <c r="AG5115" t="s">
        <v>2688</v>
      </c>
      <c r="AH5115">
        <v>99</v>
      </c>
      <c r="AI5115" t="s">
        <v>34896</v>
      </c>
      <c r="AJ5115">
        <v>671</v>
      </c>
      <c r="AK5115" t="s">
        <v>10233</v>
      </c>
      <c r="AL5115">
        <v>2</v>
      </c>
      <c r="AM5115" t="s">
        <v>2703</v>
      </c>
      <c r="AN5115">
        <v>671401</v>
      </c>
      <c r="AO5115">
        <v>671014</v>
      </c>
      <c r="AP5115" t="s">
        <v>27747</v>
      </c>
      <c r="AQ5115" t="s">
        <v>27748</v>
      </c>
      <c r="AR5115">
        <v>2</v>
      </c>
      <c r="AS5115" t="s">
        <v>3549</v>
      </c>
      <c r="AT5115" t="s">
        <v>11073</v>
      </c>
      <c r="AW5115">
        <v>56.490810847972703</v>
      </c>
      <c r="AX5115">
        <v>8.5999414705601307</v>
      </c>
      <c r="AY5115" t="s">
        <v>2633</v>
      </c>
      <c r="AZ5115">
        <v>1082</v>
      </c>
      <c r="BA5115" t="s">
        <v>4400</v>
      </c>
    </row>
    <row r="5116" spans="1:53" x14ac:dyDescent="0.25">
      <c r="A5116">
        <v>671901</v>
      </c>
      <c r="B5116" t="s">
        <v>40817</v>
      </c>
      <c r="C5116">
        <v>7600</v>
      </c>
      <c r="D5116" t="s">
        <v>10229</v>
      </c>
      <c r="E5116" t="s">
        <v>1991</v>
      </c>
      <c r="F5116">
        <v>29189951</v>
      </c>
      <c r="G5116">
        <v>1012857183</v>
      </c>
      <c r="H5116" t="s">
        <v>27750</v>
      </c>
      <c r="I5116" t="s">
        <v>27751</v>
      </c>
      <c r="J5116" t="s">
        <v>27752</v>
      </c>
      <c r="K5116" t="s">
        <v>40818</v>
      </c>
      <c r="L5116">
        <v>2477</v>
      </c>
      <c r="M5116">
        <v>15</v>
      </c>
      <c r="Q5116" s="1">
        <v>44796</v>
      </c>
      <c r="R5116" t="s">
        <v>2628</v>
      </c>
      <c r="S5116">
        <v>671</v>
      </c>
      <c r="T5116" t="s">
        <v>10233</v>
      </c>
      <c r="V5116">
        <v>2</v>
      </c>
      <c r="W5116" t="s">
        <v>2629</v>
      </c>
      <c r="X5116">
        <v>1</v>
      </c>
      <c r="Y5116" t="s">
        <v>34899</v>
      </c>
      <c r="Z5116">
        <v>10</v>
      </c>
      <c r="AA5116">
        <v>190609</v>
      </c>
      <c r="AB5116">
        <v>129</v>
      </c>
      <c r="AC5116" t="s">
        <v>122</v>
      </c>
      <c r="AD5116">
        <v>1016</v>
      </c>
      <c r="AE5116" t="s">
        <v>122</v>
      </c>
      <c r="AF5116">
        <v>1</v>
      </c>
      <c r="AG5116" t="s">
        <v>34895</v>
      </c>
      <c r="AH5116">
        <v>29</v>
      </c>
      <c r="AI5116" t="s">
        <v>4159</v>
      </c>
      <c r="AJ5116">
        <v>671</v>
      </c>
      <c r="AK5116" t="s">
        <v>10233</v>
      </c>
      <c r="AP5116" t="s">
        <v>27753</v>
      </c>
      <c r="AQ5116" t="s">
        <v>27754</v>
      </c>
      <c r="AR5116">
        <v>0</v>
      </c>
      <c r="AS5116" t="s">
        <v>2632</v>
      </c>
      <c r="AT5116" t="s">
        <v>34930</v>
      </c>
      <c r="AW5116">
        <v>56.490591700000003</v>
      </c>
      <c r="AX5116">
        <v>8.6107249100000001</v>
      </c>
      <c r="AY5116" t="s">
        <v>2633</v>
      </c>
      <c r="AZ5116">
        <v>1082</v>
      </c>
      <c r="BA5116" t="s">
        <v>4400</v>
      </c>
    </row>
    <row r="5117" spans="1:53" x14ac:dyDescent="0.25">
      <c r="A5117">
        <v>673001</v>
      </c>
      <c r="B5117" t="s">
        <v>40819</v>
      </c>
      <c r="C5117">
        <v>7673</v>
      </c>
      <c r="D5117" t="s">
        <v>40820</v>
      </c>
      <c r="E5117" t="s">
        <v>1992</v>
      </c>
      <c r="F5117">
        <v>29189935</v>
      </c>
      <c r="G5117">
        <v>1003348712</v>
      </c>
      <c r="H5117" t="s">
        <v>27755</v>
      </c>
      <c r="I5117" t="s">
        <v>27756</v>
      </c>
      <c r="J5117" t="s">
        <v>27757</v>
      </c>
      <c r="K5117" t="s">
        <v>27758</v>
      </c>
      <c r="L5117">
        <v>199</v>
      </c>
      <c r="M5117">
        <v>8</v>
      </c>
      <c r="Q5117" s="1">
        <v>43787</v>
      </c>
      <c r="R5117" t="s">
        <v>2628</v>
      </c>
      <c r="S5117">
        <v>665</v>
      </c>
      <c r="T5117" t="s">
        <v>11962</v>
      </c>
      <c r="V5117">
        <v>2</v>
      </c>
      <c r="W5117" t="s">
        <v>2629</v>
      </c>
      <c r="X5117">
        <v>1</v>
      </c>
      <c r="Y5117" t="s">
        <v>34899</v>
      </c>
      <c r="Z5117">
        <v>9</v>
      </c>
      <c r="AA5117">
        <v>195508</v>
      </c>
      <c r="AB5117">
        <v>121</v>
      </c>
      <c r="AC5117" t="s">
        <v>2640</v>
      </c>
      <c r="AD5117">
        <v>1012</v>
      </c>
      <c r="AE5117" t="s">
        <v>2</v>
      </c>
      <c r="AF5117">
        <v>1</v>
      </c>
      <c r="AG5117" t="s">
        <v>34895</v>
      </c>
      <c r="AH5117">
        <v>21</v>
      </c>
      <c r="AI5117" t="s">
        <v>34900</v>
      </c>
      <c r="AJ5117">
        <v>665</v>
      </c>
      <c r="AK5117" t="s">
        <v>11962</v>
      </c>
      <c r="AP5117" t="s">
        <v>27759</v>
      </c>
      <c r="AQ5117" t="s">
        <v>27760</v>
      </c>
      <c r="AR5117">
        <v>0</v>
      </c>
      <c r="AS5117" t="s">
        <v>2632</v>
      </c>
      <c r="AT5117" t="s">
        <v>8451</v>
      </c>
      <c r="AW5117">
        <v>56.617854049999998</v>
      </c>
      <c r="AX5117">
        <v>8.1783292299999992</v>
      </c>
      <c r="AY5117" t="s">
        <v>2633</v>
      </c>
      <c r="AZ5117">
        <v>1082</v>
      </c>
      <c r="BA5117" t="s">
        <v>4400</v>
      </c>
    </row>
    <row r="5118" spans="1:53" x14ac:dyDescent="0.25">
      <c r="A5118">
        <v>673002</v>
      </c>
      <c r="B5118" t="s">
        <v>40821</v>
      </c>
      <c r="C5118">
        <v>7680</v>
      </c>
      <c r="D5118" t="s">
        <v>37643</v>
      </c>
      <c r="E5118" t="s">
        <v>1993</v>
      </c>
      <c r="F5118">
        <v>29189935</v>
      </c>
      <c r="G5118">
        <v>1003348736</v>
      </c>
      <c r="H5118" t="s">
        <v>27761</v>
      </c>
      <c r="I5118" t="s">
        <v>27762</v>
      </c>
      <c r="J5118" t="s">
        <v>27763</v>
      </c>
      <c r="K5118" t="s">
        <v>5218</v>
      </c>
      <c r="L5118">
        <v>201</v>
      </c>
      <c r="M5118">
        <v>7</v>
      </c>
      <c r="Q5118" s="1">
        <v>43179</v>
      </c>
      <c r="R5118" t="s">
        <v>2628</v>
      </c>
      <c r="S5118">
        <v>665</v>
      </c>
      <c r="T5118" t="s">
        <v>11962</v>
      </c>
      <c r="V5118">
        <v>2</v>
      </c>
      <c r="W5118" t="s">
        <v>2629</v>
      </c>
      <c r="X5118">
        <v>1</v>
      </c>
      <c r="Y5118" t="s">
        <v>34899</v>
      </c>
      <c r="Z5118">
        <v>9</v>
      </c>
      <c r="AA5118">
        <v>195008</v>
      </c>
      <c r="AB5118">
        <v>121</v>
      </c>
      <c r="AC5118" t="s">
        <v>2640</v>
      </c>
      <c r="AD5118">
        <v>1012</v>
      </c>
      <c r="AE5118" t="s">
        <v>2</v>
      </c>
      <c r="AF5118">
        <v>1</v>
      </c>
      <c r="AG5118" t="s">
        <v>34895</v>
      </c>
      <c r="AH5118">
        <v>21</v>
      </c>
      <c r="AI5118" t="s">
        <v>34900</v>
      </c>
      <c r="AJ5118">
        <v>665</v>
      </c>
      <c r="AK5118" t="s">
        <v>11962</v>
      </c>
      <c r="AP5118" t="s">
        <v>27764</v>
      </c>
      <c r="AQ5118" t="s">
        <v>27765</v>
      </c>
      <c r="AR5118">
        <v>0</v>
      </c>
      <c r="AS5118" t="s">
        <v>2632</v>
      </c>
      <c r="AT5118" t="s">
        <v>5014</v>
      </c>
      <c r="AW5118">
        <v>56.70379844</v>
      </c>
      <c r="AX5118">
        <v>8.2154733400000008</v>
      </c>
      <c r="AY5118" t="s">
        <v>2633</v>
      </c>
      <c r="AZ5118">
        <v>1082</v>
      </c>
      <c r="BA5118" t="s">
        <v>4400</v>
      </c>
    </row>
    <row r="5119" spans="1:53" x14ac:dyDescent="0.25">
      <c r="A5119">
        <v>673300</v>
      </c>
      <c r="B5119" t="s">
        <v>40822</v>
      </c>
      <c r="C5119">
        <v>7680</v>
      </c>
      <c r="D5119" t="s">
        <v>37643</v>
      </c>
      <c r="E5119" t="s">
        <v>1994</v>
      </c>
      <c r="F5119">
        <v>65815214</v>
      </c>
      <c r="G5119">
        <v>1003250069</v>
      </c>
      <c r="H5119" t="s">
        <v>40823</v>
      </c>
      <c r="I5119" t="s">
        <v>27766</v>
      </c>
      <c r="J5119" t="s">
        <v>27767</v>
      </c>
      <c r="K5119" t="s">
        <v>40824</v>
      </c>
      <c r="L5119">
        <v>59</v>
      </c>
      <c r="M5119">
        <v>10</v>
      </c>
      <c r="Q5119" s="1">
        <v>41661</v>
      </c>
      <c r="R5119" t="s">
        <v>2628</v>
      </c>
      <c r="U5119" s="1">
        <v>41486</v>
      </c>
      <c r="V5119">
        <v>5</v>
      </c>
      <c r="W5119" t="s">
        <v>2938</v>
      </c>
      <c r="X5119">
        <v>1</v>
      </c>
      <c r="Y5119" t="s">
        <v>34899</v>
      </c>
      <c r="AA5119">
        <v>198108</v>
      </c>
      <c r="AB5119">
        <v>123</v>
      </c>
      <c r="AC5119" t="s">
        <v>109</v>
      </c>
      <c r="AD5119">
        <v>1011</v>
      </c>
      <c r="AE5119" t="s">
        <v>109</v>
      </c>
      <c r="AF5119">
        <v>3</v>
      </c>
      <c r="AG5119" t="s">
        <v>2688</v>
      </c>
      <c r="AH5119">
        <v>80</v>
      </c>
      <c r="AI5119" t="s">
        <v>109</v>
      </c>
      <c r="AJ5119">
        <v>665</v>
      </c>
      <c r="AK5119" t="s">
        <v>11962</v>
      </c>
      <c r="AP5119" t="s">
        <v>27768</v>
      </c>
      <c r="AQ5119" t="s">
        <v>27769</v>
      </c>
      <c r="AR5119">
        <v>0</v>
      </c>
      <c r="AS5119" t="s">
        <v>2632</v>
      </c>
      <c r="AT5119" t="s">
        <v>40825</v>
      </c>
      <c r="AW5119">
        <v>56.702572233480197</v>
      </c>
      <c r="AX5119">
        <v>8.2131032734420106</v>
      </c>
      <c r="AY5119" t="s">
        <v>2633</v>
      </c>
      <c r="AZ5119">
        <v>1082</v>
      </c>
      <c r="BA5119" t="s">
        <v>4400</v>
      </c>
    </row>
    <row r="5120" spans="1:53" x14ac:dyDescent="0.25">
      <c r="A5120">
        <v>673401</v>
      </c>
      <c r="B5120" t="s">
        <v>40826</v>
      </c>
      <c r="C5120">
        <v>7680</v>
      </c>
      <c r="D5120" t="s">
        <v>37643</v>
      </c>
      <c r="E5120" t="s">
        <v>40827</v>
      </c>
      <c r="H5120" t="s">
        <v>40828</v>
      </c>
      <c r="I5120" t="s">
        <v>27770</v>
      </c>
      <c r="J5120" t="s">
        <v>27771</v>
      </c>
      <c r="K5120" t="s">
        <v>40829</v>
      </c>
      <c r="L5120">
        <v>148</v>
      </c>
      <c r="M5120">
        <v>3</v>
      </c>
      <c r="Q5120" s="1">
        <v>42926</v>
      </c>
      <c r="R5120" t="s">
        <v>2628</v>
      </c>
      <c r="U5120" s="1">
        <v>40299</v>
      </c>
      <c r="V5120">
        <v>1</v>
      </c>
      <c r="W5120" t="s">
        <v>3230</v>
      </c>
      <c r="X5120">
        <v>4</v>
      </c>
      <c r="Y5120" t="s">
        <v>3442</v>
      </c>
      <c r="AA5120">
        <v>194711</v>
      </c>
      <c r="AB5120">
        <v>271</v>
      </c>
      <c r="AC5120" t="s">
        <v>35128</v>
      </c>
      <c r="AD5120">
        <v>1081</v>
      </c>
      <c r="AE5120" t="s">
        <v>887</v>
      </c>
      <c r="AF5120">
        <v>3</v>
      </c>
      <c r="AG5120" t="s">
        <v>2688</v>
      </c>
      <c r="AH5120">
        <v>99</v>
      </c>
      <c r="AI5120" t="s">
        <v>34896</v>
      </c>
      <c r="AJ5120">
        <v>665</v>
      </c>
      <c r="AK5120" t="s">
        <v>11962</v>
      </c>
      <c r="AL5120">
        <v>2</v>
      </c>
      <c r="AM5120" t="s">
        <v>2703</v>
      </c>
      <c r="AN5120">
        <v>841401</v>
      </c>
      <c r="AO5120">
        <v>280938</v>
      </c>
      <c r="AP5120" t="s">
        <v>27772</v>
      </c>
      <c r="AQ5120" t="s">
        <v>27773</v>
      </c>
      <c r="AR5120">
        <v>2</v>
      </c>
      <c r="AS5120" t="s">
        <v>3549</v>
      </c>
      <c r="AT5120" t="s">
        <v>40830</v>
      </c>
      <c r="AW5120">
        <v>56.703642772406297</v>
      </c>
      <c r="AX5120">
        <v>8.2191260755027002</v>
      </c>
      <c r="AY5120" t="s">
        <v>2633</v>
      </c>
      <c r="AZ5120">
        <v>1082</v>
      </c>
      <c r="BA5120" t="s">
        <v>4400</v>
      </c>
    </row>
    <row r="5121" spans="1:53" x14ac:dyDescent="0.25">
      <c r="A5121">
        <v>673402</v>
      </c>
      <c r="B5121" t="s">
        <v>27774</v>
      </c>
      <c r="C5121">
        <v>7680</v>
      </c>
      <c r="D5121" t="s">
        <v>37643</v>
      </c>
      <c r="E5121" t="s">
        <v>40831</v>
      </c>
      <c r="F5121">
        <v>39301016</v>
      </c>
      <c r="G5121">
        <v>1013829574</v>
      </c>
      <c r="H5121" t="s">
        <v>10074</v>
      </c>
      <c r="I5121" t="s">
        <v>27766</v>
      </c>
      <c r="J5121" t="s">
        <v>10075</v>
      </c>
      <c r="K5121" t="s">
        <v>37645</v>
      </c>
      <c r="L5121">
        <v>276</v>
      </c>
      <c r="M5121">
        <v>9</v>
      </c>
      <c r="Q5121" s="1">
        <v>45044</v>
      </c>
      <c r="R5121" t="s">
        <v>34382</v>
      </c>
      <c r="V5121">
        <v>5</v>
      </c>
      <c r="W5121" t="s">
        <v>2938</v>
      </c>
      <c r="X5121">
        <v>1</v>
      </c>
      <c r="Y5121" t="s">
        <v>34899</v>
      </c>
      <c r="AA5121">
        <v>199610</v>
      </c>
      <c r="AB5121">
        <v>271</v>
      </c>
      <c r="AC5121" t="s">
        <v>35128</v>
      </c>
      <c r="AD5121">
        <v>1071</v>
      </c>
      <c r="AE5121" t="s">
        <v>111</v>
      </c>
      <c r="AF5121">
        <v>1</v>
      </c>
      <c r="AG5121" t="s">
        <v>34895</v>
      </c>
      <c r="AH5121">
        <v>99</v>
      </c>
      <c r="AI5121" t="s">
        <v>34896</v>
      </c>
      <c r="AJ5121">
        <v>665</v>
      </c>
      <c r="AK5121" t="s">
        <v>11962</v>
      </c>
      <c r="AO5121">
        <v>787410</v>
      </c>
      <c r="AP5121" t="s">
        <v>10078</v>
      </c>
      <c r="AQ5121" t="s">
        <v>10079</v>
      </c>
      <c r="AR5121">
        <v>2</v>
      </c>
      <c r="AS5121" t="s">
        <v>3549</v>
      </c>
      <c r="AT5121" t="s">
        <v>37646</v>
      </c>
      <c r="AW5121">
        <v>56.697614379999997</v>
      </c>
      <c r="AX5121">
        <v>8.2151142200000002</v>
      </c>
      <c r="AY5121" t="s">
        <v>2633</v>
      </c>
      <c r="AZ5121">
        <v>1082</v>
      </c>
      <c r="BA5121" t="s">
        <v>4400</v>
      </c>
    </row>
    <row r="5122" spans="1:53" x14ac:dyDescent="0.25">
      <c r="A5122">
        <v>675001</v>
      </c>
      <c r="B5122" t="s">
        <v>27775</v>
      </c>
      <c r="C5122">
        <v>7790</v>
      </c>
      <c r="D5122" t="s">
        <v>11805</v>
      </c>
      <c r="E5122" t="s">
        <v>1995</v>
      </c>
      <c r="F5122">
        <v>29189951</v>
      </c>
      <c r="G5122">
        <v>1003348955</v>
      </c>
      <c r="H5122" t="s">
        <v>27776</v>
      </c>
      <c r="J5122" t="s">
        <v>27777</v>
      </c>
      <c r="K5122" t="s">
        <v>27758</v>
      </c>
      <c r="L5122">
        <v>245</v>
      </c>
      <c r="M5122">
        <v>8</v>
      </c>
      <c r="Q5122" s="1">
        <v>44140</v>
      </c>
      <c r="R5122" t="s">
        <v>2628</v>
      </c>
      <c r="S5122">
        <v>671</v>
      </c>
      <c r="T5122" t="s">
        <v>10233</v>
      </c>
      <c r="V5122">
        <v>2</v>
      </c>
      <c r="W5122" t="s">
        <v>2629</v>
      </c>
      <c r="X5122">
        <v>1</v>
      </c>
      <c r="Y5122" t="s">
        <v>34899</v>
      </c>
      <c r="Z5122">
        <v>10</v>
      </c>
      <c r="AA5122">
        <v>194004</v>
      </c>
      <c r="AB5122">
        <v>121</v>
      </c>
      <c r="AC5122" t="s">
        <v>2640</v>
      </c>
      <c r="AD5122">
        <v>1012</v>
      </c>
      <c r="AE5122" t="s">
        <v>2</v>
      </c>
      <c r="AF5122">
        <v>1</v>
      </c>
      <c r="AG5122" t="s">
        <v>34895</v>
      </c>
      <c r="AH5122">
        <v>21</v>
      </c>
      <c r="AI5122" t="s">
        <v>34900</v>
      </c>
      <c r="AJ5122">
        <v>671</v>
      </c>
      <c r="AK5122" t="s">
        <v>10233</v>
      </c>
      <c r="AP5122" t="s">
        <v>27778</v>
      </c>
      <c r="AQ5122" t="s">
        <v>27779</v>
      </c>
      <c r="AR5122">
        <v>0</v>
      </c>
      <c r="AS5122" t="s">
        <v>2632</v>
      </c>
      <c r="AT5122" t="s">
        <v>8451</v>
      </c>
      <c r="AW5122">
        <v>56.650216010000001</v>
      </c>
      <c r="AX5122">
        <v>8.5328267199999992</v>
      </c>
      <c r="AY5122" t="s">
        <v>2633</v>
      </c>
      <c r="AZ5122">
        <v>1082</v>
      </c>
      <c r="BA5122" t="s">
        <v>4400</v>
      </c>
    </row>
    <row r="5123" spans="1:53" x14ac:dyDescent="0.25">
      <c r="A5123">
        <v>675006</v>
      </c>
      <c r="B5123" t="s">
        <v>27780</v>
      </c>
      <c r="C5123">
        <v>7790</v>
      </c>
      <c r="D5123" t="s">
        <v>11805</v>
      </c>
      <c r="E5123" t="s">
        <v>1996</v>
      </c>
      <c r="F5123">
        <v>27814220</v>
      </c>
      <c r="G5123">
        <v>1010685997</v>
      </c>
      <c r="H5123" t="s">
        <v>40832</v>
      </c>
      <c r="J5123" t="s">
        <v>27781</v>
      </c>
      <c r="K5123" t="s">
        <v>27782</v>
      </c>
      <c r="L5123">
        <v>131</v>
      </c>
      <c r="M5123">
        <v>26</v>
      </c>
      <c r="Q5123" s="1">
        <v>42271</v>
      </c>
      <c r="R5123" t="s">
        <v>2628</v>
      </c>
      <c r="U5123" s="1">
        <v>42216</v>
      </c>
      <c r="V5123">
        <v>5</v>
      </c>
      <c r="W5123" t="s">
        <v>2938</v>
      </c>
      <c r="X5123">
        <v>1</v>
      </c>
      <c r="Y5123" t="s">
        <v>34899</v>
      </c>
      <c r="Z5123">
        <v>8</v>
      </c>
      <c r="AA5123">
        <v>200408</v>
      </c>
      <c r="AB5123">
        <v>121</v>
      </c>
      <c r="AC5123" t="s">
        <v>2640</v>
      </c>
      <c r="AD5123">
        <v>1013</v>
      </c>
      <c r="AE5123" t="s">
        <v>47</v>
      </c>
      <c r="AF5123">
        <v>3</v>
      </c>
      <c r="AG5123" t="s">
        <v>2688</v>
      </c>
      <c r="AH5123">
        <v>21</v>
      </c>
      <c r="AI5123" t="s">
        <v>34900</v>
      </c>
      <c r="AJ5123">
        <v>671</v>
      </c>
      <c r="AK5123" t="s">
        <v>10233</v>
      </c>
      <c r="AP5123" t="s">
        <v>27783</v>
      </c>
      <c r="AR5123">
        <v>0</v>
      </c>
      <c r="AS5123" t="s">
        <v>2632</v>
      </c>
      <c r="AT5123" t="s">
        <v>27784</v>
      </c>
      <c r="AV5123" t="s">
        <v>27785</v>
      </c>
      <c r="AW5123">
        <v>56.608550142581301</v>
      </c>
      <c r="AX5123">
        <v>8.5368498809851694</v>
      </c>
      <c r="AY5123" t="s">
        <v>2633</v>
      </c>
      <c r="AZ5123">
        <v>1082</v>
      </c>
      <c r="BA5123" t="s">
        <v>4400</v>
      </c>
    </row>
    <row r="5124" spans="1:53" x14ac:dyDescent="0.25">
      <c r="A5124">
        <v>675300</v>
      </c>
      <c r="B5124" t="s">
        <v>40833</v>
      </c>
      <c r="C5124">
        <v>7790</v>
      </c>
      <c r="D5124" t="s">
        <v>11805</v>
      </c>
      <c r="E5124" t="s">
        <v>1997</v>
      </c>
      <c r="F5124">
        <v>99084758</v>
      </c>
      <c r="G5124">
        <v>1006957028</v>
      </c>
      <c r="H5124" t="s">
        <v>40834</v>
      </c>
      <c r="I5124" t="s">
        <v>27786</v>
      </c>
      <c r="J5124" t="s">
        <v>27787</v>
      </c>
      <c r="K5124" t="s">
        <v>27788</v>
      </c>
      <c r="L5124">
        <v>5</v>
      </c>
      <c r="M5124" t="s">
        <v>6040</v>
      </c>
      <c r="Q5124" s="1">
        <v>41299</v>
      </c>
      <c r="R5124" t="s">
        <v>2628</v>
      </c>
      <c r="U5124" s="1">
        <v>41121</v>
      </c>
      <c r="V5124">
        <v>5</v>
      </c>
      <c r="W5124" t="s">
        <v>2938</v>
      </c>
      <c r="X5124">
        <v>1</v>
      </c>
      <c r="Y5124" t="s">
        <v>34899</v>
      </c>
      <c r="AA5124">
        <v>197209</v>
      </c>
      <c r="AB5124">
        <v>123</v>
      </c>
      <c r="AC5124" t="s">
        <v>109</v>
      </c>
      <c r="AD5124">
        <v>1011</v>
      </c>
      <c r="AE5124" t="s">
        <v>109</v>
      </c>
      <c r="AF5124">
        <v>3</v>
      </c>
      <c r="AG5124" t="s">
        <v>2688</v>
      </c>
      <c r="AH5124">
        <v>80</v>
      </c>
      <c r="AI5124" t="s">
        <v>109</v>
      </c>
      <c r="AJ5124">
        <v>671</v>
      </c>
      <c r="AK5124" t="s">
        <v>10233</v>
      </c>
      <c r="AP5124" t="s">
        <v>27789</v>
      </c>
      <c r="AQ5124" t="s">
        <v>27790</v>
      </c>
      <c r="AR5124">
        <v>0</v>
      </c>
      <c r="AS5124" t="s">
        <v>2632</v>
      </c>
      <c r="AT5124" t="s">
        <v>11809</v>
      </c>
      <c r="AY5124" t="s">
        <v>2633</v>
      </c>
      <c r="AZ5124">
        <v>1082</v>
      </c>
      <c r="BA5124" t="s">
        <v>4400</v>
      </c>
    </row>
    <row r="5125" spans="1:53" x14ac:dyDescent="0.25">
      <c r="A5125">
        <v>675301</v>
      </c>
      <c r="B5125" t="s">
        <v>27791</v>
      </c>
      <c r="C5125">
        <v>7790</v>
      </c>
      <c r="D5125" t="s">
        <v>11805</v>
      </c>
      <c r="E5125" t="s">
        <v>1998</v>
      </c>
      <c r="F5125">
        <v>19295532</v>
      </c>
      <c r="G5125">
        <v>1004115173</v>
      </c>
      <c r="H5125" t="s">
        <v>40835</v>
      </c>
      <c r="I5125" t="s">
        <v>27792</v>
      </c>
      <c r="J5125" t="s">
        <v>27793</v>
      </c>
      <c r="K5125" t="s">
        <v>27794</v>
      </c>
      <c r="L5125">
        <v>130</v>
      </c>
      <c r="M5125">
        <v>8</v>
      </c>
      <c r="Q5125" s="1">
        <v>43787</v>
      </c>
      <c r="R5125" t="s">
        <v>2628</v>
      </c>
      <c r="V5125">
        <v>5</v>
      </c>
      <c r="W5125" t="s">
        <v>2938</v>
      </c>
      <c r="X5125">
        <v>1</v>
      </c>
      <c r="Y5125" t="s">
        <v>34899</v>
      </c>
      <c r="Z5125">
        <v>10</v>
      </c>
      <c r="AA5125">
        <v>199708</v>
      </c>
      <c r="AB5125">
        <v>123</v>
      </c>
      <c r="AC5125" t="s">
        <v>109</v>
      </c>
      <c r="AD5125">
        <v>1011</v>
      </c>
      <c r="AE5125" t="s">
        <v>109</v>
      </c>
      <c r="AF5125">
        <v>1</v>
      </c>
      <c r="AG5125" t="s">
        <v>34895</v>
      </c>
      <c r="AH5125">
        <v>80</v>
      </c>
      <c r="AI5125" t="s">
        <v>109</v>
      </c>
      <c r="AJ5125">
        <v>671</v>
      </c>
      <c r="AK5125" t="s">
        <v>10233</v>
      </c>
      <c r="AP5125" t="s">
        <v>27795</v>
      </c>
      <c r="AQ5125" t="s">
        <v>27796</v>
      </c>
      <c r="AR5125">
        <v>0</v>
      </c>
      <c r="AS5125" t="s">
        <v>2632</v>
      </c>
      <c r="AT5125" t="s">
        <v>27797</v>
      </c>
      <c r="AV5125" t="s">
        <v>27798</v>
      </c>
      <c r="AW5125">
        <v>56.661204249999997</v>
      </c>
      <c r="AX5125">
        <v>8.4504417800000002</v>
      </c>
      <c r="AY5125" t="s">
        <v>2633</v>
      </c>
      <c r="AZ5125">
        <v>1082</v>
      </c>
      <c r="BA5125" t="s">
        <v>4400</v>
      </c>
    </row>
    <row r="5126" spans="1:53" x14ac:dyDescent="0.25">
      <c r="A5126">
        <v>675302</v>
      </c>
      <c r="B5126" t="s">
        <v>40836</v>
      </c>
      <c r="C5126">
        <v>7790</v>
      </c>
      <c r="D5126" t="s">
        <v>11805</v>
      </c>
      <c r="E5126" t="s">
        <v>1999</v>
      </c>
      <c r="F5126">
        <v>28402597</v>
      </c>
      <c r="G5126">
        <v>1011513243</v>
      </c>
      <c r="H5126" t="s">
        <v>27799</v>
      </c>
      <c r="J5126" t="s">
        <v>27800</v>
      </c>
      <c r="K5126" t="s">
        <v>27801</v>
      </c>
      <c r="L5126">
        <v>151</v>
      </c>
      <c r="M5126">
        <v>86</v>
      </c>
      <c r="Q5126" s="1">
        <v>40940</v>
      </c>
      <c r="R5126" t="s">
        <v>2628</v>
      </c>
      <c r="U5126" s="1">
        <v>40349</v>
      </c>
      <c r="V5126">
        <v>5</v>
      </c>
      <c r="W5126" t="s">
        <v>2938</v>
      </c>
      <c r="X5126">
        <v>1</v>
      </c>
      <c r="Y5126" t="s">
        <v>34899</v>
      </c>
      <c r="AA5126">
        <v>200508</v>
      </c>
      <c r="AB5126">
        <v>123</v>
      </c>
      <c r="AC5126" t="s">
        <v>109</v>
      </c>
      <c r="AD5126">
        <v>1011</v>
      </c>
      <c r="AE5126" t="s">
        <v>109</v>
      </c>
      <c r="AF5126">
        <v>3</v>
      </c>
      <c r="AG5126" t="s">
        <v>2688</v>
      </c>
      <c r="AH5126">
        <v>80</v>
      </c>
      <c r="AI5126" t="s">
        <v>109</v>
      </c>
      <c r="AJ5126">
        <v>671</v>
      </c>
      <c r="AK5126" t="s">
        <v>10233</v>
      </c>
      <c r="AP5126" t="s">
        <v>27802</v>
      </c>
      <c r="AQ5126" t="s">
        <v>27803</v>
      </c>
      <c r="AR5126">
        <v>0</v>
      </c>
      <c r="AS5126" t="s">
        <v>2632</v>
      </c>
      <c r="AT5126" t="s">
        <v>6282</v>
      </c>
      <c r="AY5126" t="s">
        <v>2633</v>
      </c>
      <c r="AZ5126">
        <v>1082</v>
      </c>
      <c r="BA5126" t="s">
        <v>4400</v>
      </c>
    </row>
    <row r="5127" spans="1:53" x14ac:dyDescent="0.25">
      <c r="A5127">
        <v>677001</v>
      </c>
      <c r="B5127" t="s">
        <v>40837</v>
      </c>
      <c r="C5127">
        <v>7480</v>
      </c>
      <c r="D5127" t="s">
        <v>12766</v>
      </c>
      <c r="E5127" t="s">
        <v>2000</v>
      </c>
      <c r="F5127">
        <v>29189919</v>
      </c>
      <c r="G5127">
        <v>1003349124</v>
      </c>
      <c r="H5127" t="s">
        <v>27804</v>
      </c>
      <c r="I5127" t="s">
        <v>27805</v>
      </c>
      <c r="J5127" t="s">
        <v>27806</v>
      </c>
      <c r="K5127" t="s">
        <v>27807</v>
      </c>
      <c r="L5127">
        <v>402</v>
      </c>
      <c r="M5127" t="s">
        <v>5890</v>
      </c>
      <c r="Q5127" s="1">
        <v>42186</v>
      </c>
      <c r="R5127" t="s">
        <v>2628</v>
      </c>
      <c r="S5127">
        <v>657</v>
      </c>
      <c r="T5127" t="s">
        <v>9608</v>
      </c>
      <c r="U5127" s="1">
        <v>42216</v>
      </c>
      <c r="V5127">
        <v>2</v>
      </c>
      <c r="W5127" t="s">
        <v>2629</v>
      </c>
      <c r="X5127">
        <v>1</v>
      </c>
      <c r="Y5127" t="s">
        <v>34899</v>
      </c>
      <c r="Z5127">
        <v>7</v>
      </c>
      <c r="AA5127">
        <v>195508</v>
      </c>
      <c r="AB5127">
        <v>121</v>
      </c>
      <c r="AC5127" t="s">
        <v>2640</v>
      </c>
      <c r="AD5127">
        <v>1012</v>
      </c>
      <c r="AE5127" t="s">
        <v>2</v>
      </c>
      <c r="AF5127">
        <v>3</v>
      </c>
      <c r="AG5127" t="s">
        <v>2688</v>
      </c>
      <c r="AH5127">
        <v>21</v>
      </c>
      <c r="AI5127" t="s">
        <v>34900</v>
      </c>
      <c r="AJ5127">
        <v>657</v>
      </c>
      <c r="AK5127" t="s">
        <v>9608</v>
      </c>
      <c r="AP5127" t="s">
        <v>27808</v>
      </c>
      <c r="AQ5127" t="s">
        <v>27809</v>
      </c>
      <c r="AR5127">
        <v>0</v>
      </c>
      <c r="AS5127" t="s">
        <v>2632</v>
      </c>
      <c r="AT5127" t="s">
        <v>12773</v>
      </c>
      <c r="AW5127">
        <v>56.175090020454</v>
      </c>
      <c r="AX5127">
        <v>8.8384265508388005</v>
      </c>
      <c r="AY5127" t="s">
        <v>2633</v>
      </c>
      <c r="AZ5127">
        <v>1082</v>
      </c>
      <c r="BA5127" t="s">
        <v>4400</v>
      </c>
    </row>
    <row r="5128" spans="1:53" x14ac:dyDescent="0.25">
      <c r="A5128">
        <v>677002</v>
      </c>
      <c r="B5128" t="s">
        <v>27810</v>
      </c>
      <c r="C5128">
        <v>7480</v>
      </c>
      <c r="D5128" t="s">
        <v>12766</v>
      </c>
      <c r="E5128" t="s">
        <v>2001</v>
      </c>
      <c r="F5128">
        <v>29189919</v>
      </c>
      <c r="G5128">
        <v>1003349069</v>
      </c>
      <c r="H5128" t="s">
        <v>27811</v>
      </c>
      <c r="I5128" t="s">
        <v>27812</v>
      </c>
      <c r="J5128" t="s">
        <v>27813</v>
      </c>
      <c r="K5128" t="s">
        <v>40838</v>
      </c>
      <c r="L5128">
        <v>284</v>
      </c>
      <c r="M5128">
        <v>1</v>
      </c>
      <c r="Q5128" s="1">
        <v>43433</v>
      </c>
      <c r="R5128" t="s">
        <v>2628</v>
      </c>
      <c r="S5128">
        <v>657</v>
      </c>
      <c r="T5128" t="s">
        <v>9608</v>
      </c>
      <c r="V5128">
        <v>2</v>
      </c>
      <c r="W5128" t="s">
        <v>2629</v>
      </c>
      <c r="X5128">
        <v>1</v>
      </c>
      <c r="Y5128" t="s">
        <v>34899</v>
      </c>
      <c r="Z5128">
        <v>7</v>
      </c>
      <c r="AA5128">
        <v>196208</v>
      </c>
      <c r="AB5128">
        <v>121</v>
      </c>
      <c r="AC5128" t="s">
        <v>2640</v>
      </c>
      <c r="AD5128">
        <v>1012</v>
      </c>
      <c r="AE5128" t="s">
        <v>2</v>
      </c>
      <c r="AF5128">
        <v>1</v>
      </c>
      <c r="AG5128" t="s">
        <v>34895</v>
      </c>
      <c r="AH5128">
        <v>21</v>
      </c>
      <c r="AI5128" t="s">
        <v>34900</v>
      </c>
      <c r="AJ5128">
        <v>657</v>
      </c>
      <c r="AK5128" t="s">
        <v>9608</v>
      </c>
      <c r="AP5128" t="s">
        <v>27814</v>
      </c>
      <c r="AQ5128" t="s">
        <v>27815</v>
      </c>
      <c r="AR5128">
        <v>0</v>
      </c>
      <c r="AS5128" t="s">
        <v>2632</v>
      </c>
      <c r="AT5128" t="s">
        <v>40839</v>
      </c>
      <c r="AW5128">
        <v>56.17490316</v>
      </c>
      <c r="AX5128">
        <v>8.7385934200000008</v>
      </c>
      <c r="AY5128" t="s">
        <v>2633</v>
      </c>
      <c r="AZ5128">
        <v>1082</v>
      </c>
      <c r="BA5128" t="s">
        <v>4400</v>
      </c>
    </row>
    <row r="5129" spans="1:53" x14ac:dyDescent="0.25">
      <c r="A5129">
        <v>677003</v>
      </c>
      <c r="B5129" t="s">
        <v>27816</v>
      </c>
      <c r="C5129">
        <v>7480</v>
      </c>
      <c r="D5129" t="s">
        <v>12766</v>
      </c>
      <c r="E5129" t="s">
        <v>2002</v>
      </c>
      <c r="F5129">
        <v>29189919</v>
      </c>
      <c r="G5129">
        <v>1003349100</v>
      </c>
      <c r="H5129" t="s">
        <v>27817</v>
      </c>
      <c r="I5129" t="s">
        <v>27818</v>
      </c>
      <c r="J5129" t="s">
        <v>27819</v>
      </c>
      <c r="K5129" t="s">
        <v>40840</v>
      </c>
      <c r="L5129">
        <v>94</v>
      </c>
      <c r="M5129">
        <v>2</v>
      </c>
      <c r="Q5129" s="1">
        <v>43787</v>
      </c>
      <c r="R5129" t="s">
        <v>2628</v>
      </c>
      <c r="S5129">
        <v>657</v>
      </c>
      <c r="T5129" t="s">
        <v>9608</v>
      </c>
      <c r="V5129">
        <v>2</v>
      </c>
      <c r="W5129" t="s">
        <v>2629</v>
      </c>
      <c r="X5129">
        <v>1</v>
      </c>
      <c r="Y5129" t="s">
        <v>34899</v>
      </c>
      <c r="Z5129">
        <v>9</v>
      </c>
      <c r="AA5129">
        <v>190708</v>
      </c>
      <c r="AB5129">
        <v>121</v>
      </c>
      <c r="AC5129" t="s">
        <v>2640</v>
      </c>
      <c r="AD5129">
        <v>1012</v>
      </c>
      <c r="AE5129" t="s">
        <v>2</v>
      </c>
      <c r="AF5129">
        <v>1</v>
      </c>
      <c r="AG5129" t="s">
        <v>34895</v>
      </c>
      <c r="AH5129">
        <v>21</v>
      </c>
      <c r="AI5129" t="s">
        <v>34900</v>
      </c>
      <c r="AJ5129">
        <v>657</v>
      </c>
      <c r="AK5129" t="s">
        <v>9608</v>
      </c>
      <c r="AP5129" t="s">
        <v>27820</v>
      </c>
      <c r="AQ5129" t="s">
        <v>27821</v>
      </c>
      <c r="AR5129">
        <v>0</v>
      </c>
      <c r="AS5129" t="s">
        <v>2632</v>
      </c>
      <c r="AT5129" t="s">
        <v>40841</v>
      </c>
      <c r="AW5129">
        <v>56.18825674</v>
      </c>
      <c r="AX5129">
        <v>8.7477888499999992</v>
      </c>
      <c r="AY5129" t="s">
        <v>2633</v>
      </c>
      <c r="AZ5129">
        <v>1082</v>
      </c>
      <c r="BA5129" t="s">
        <v>4400</v>
      </c>
    </row>
    <row r="5130" spans="1:53" x14ac:dyDescent="0.25">
      <c r="A5130">
        <v>677004</v>
      </c>
      <c r="B5130" t="s">
        <v>40842</v>
      </c>
      <c r="C5130">
        <v>7550</v>
      </c>
      <c r="D5130" t="s">
        <v>40843</v>
      </c>
      <c r="E5130" t="s">
        <v>2003</v>
      </c>
      <c r="F5130">
        <v>29189919</v>
      </c>
      <c r="G5130">
        <v>1003349239</v>
      </c>
      <c r="H5130" t="s">
        <v>40844</v>
      </c>
      <c r="J5130" t="s">
        <v>27822</v>
      </c>
      <c r="K5130" t="s">
        <v>10054</v>
      </c>
      <c r="L5130">
        <v>944</v>
      </c>
      <c r="M5130">
        <v>6</v>
      </c>
      <c r="Q5130" s="1">
        <v>44659</v>
      </c>
      <c r="R5130" t="s">
        <v>2628</v>
      </c>
      <c r="S5130">
        <v>657</v>
      </c>
      <c r="T5130" t="s">
        <v>9608</v>
      </c>
      <c r="V5130">
        <v>2</v>
      </c>
      <c r="W5130" t="s">
        <v>2629</v>
      </c>
      <c r="X5130">
        <v>1</v>
      </c>
      <c r="Y5130" t="s">
        <v>34899</v>
      </c>
      <c r="Z5130">
        <v>9</v>
      </c>
      <c r="AA5130">
        <v>196208</v>
      </c>
      <c r="AB5130">
        <v>121</v>
      </c>
      <c r="AC5130" t="s">
        <v>2640</v>
      </c>
      <c r="AD5130">
        <v>1012</v>
      </c>
      <c r="AE5130" t="s">
        <v>2</v>
      </c>
      <c r="AF5130">
        <v>1</v>
      </c>
      <c r="AG5130" t="s">
        <v>34895</v>
      </c>
      <c r="AH5130">
        <v>21</v>
      </c>
      <c r="AI5130" t="s">
        <v>34900</v>
      </c>
      <c r="AJ5130">
        <v>657</v>
      </c>
      <c r="AK5130" t="s">
        <v>9608</v>
      </c>
      <c r="AP5130" t="s">
        <v>27823</v>
      </c>
      <c r="AQ5130" t="s">
        <v>27824</v>
      </c>
      <c r="AR5130">
        <v>0</v>
      </c>
      <c r="AS5130" t="s">
        <v>2632</v>
      </c>
      <c r="AT5130" t="s">
        <v>8451</v>
      </c>
      <c r="AW5130">
        <v>56.259903100000002</v>
      </c>
      <c r="AX5130">
        <v>8.6599299799999994</v>
      </c>
      <c r="AY5130" t="s">
        <v>2633</v>
      </c>
      <c r="AZ5130">
        <v>1082</v>
      </c>
      <c r="BA5130" t="s">
        <v>4400</v>
      </c>
    </row>
    <row r="5131" spans="1:53" x14ac:dyDescent="0.25">
      <c r="A5131">
        <v>677005</v>
      </c>
      <c r="B5131" t="s">
        <v>27825</v>
      </c>
      <c r="C5131">
        <v>7500</v>
      </c>
      <c r="D5131" t="s">
        <v>9801</v>
      </c>
      <c r="E5131" t="s">
        <v>2004</v>
      </c>
      <c r="F5131">
        <v>10608236</v>
      </c>
      <c r="G5131">
        <v>1003349252</v>
      </c>
      <c r="H5131" t="s">
        <v>27826</v>
      </c>
      <c r="I5131" t="s">
        <v>27827</v>
      </c>
      <c r="J5131" t="s">
        <v>27828</v>
      </c>
      <c r="K5131" t="s">
        <v>40845</v>
      </c>
      <c r="L5131">
        <v>948</v>
      </c>
      <c r="M5131">
        <v>11</v>
      </c>
      <c r="Q5131" s="1">
        <v>40829</v>
      </c>
      <c r="R5131" t="s">
        <v>2628</v>
      </c>
      <c r="S5131">
        <v>657</v>
      </c>
      <c r="T5131" t="s">
        <v>9608</v>
      </c>
      <c r="U5131" s="1">
        <v>40756</v>
      </c>
      <c r="V5131">
        <v>2</v>
      </c>
      <c r="W5131" t="s">
        <v>2629</v>
      </c>
      <c r="X5131">
        <v>1</v>
      </c>
      <c r="Y5131" t="s">
        <v>34899</v>
      </c>
      <c r="Z5131">
        <v>7</v>
      </c>
      <c r="AA5131">
        <v>195308</v>
      </c>
      <c r="AB5131">
        <v>121</v>
      </c>
      <c r="AC5131" t="s">
        <v>2640</v>
      </c>
      <c r="AD5131">
        <v>1012</v>
      </c>
      <c r="AE5131" t="s">
        <v>2</v>
      </c>
      <c r="AF5131">
        <v>3</v>
      </c>
      <c r="AG5131" t="s">
        <v>2688</v>
      </c>
      <c r="AH5131">
        <v>22</v>
      </c>
      <c r="AI5131" t="s">
        <v>34977</v>
      </c>
      <c r="AJ5131">
        <v>657</v>
      </c>
      <c r="AK5131" t="s">
        <v>9608</v>
      </c>
      <c r="AP5131" t="s">
        <v>27829</v>
      </c>
      <c r="AQ5131" t="s">
        <v>27830</v>
      </c>
      <c r="AR5131">
        <v>0</v>
      </c>
      <c r="AS5131" t="s">
        <v>2632</v>
      </c>
      <c r="AT5131" t="s">
        <v>40846</v>
      </c>
      <c r="AV5131" t="s">
        <v>27831</v>
      </c>
      <c r="AW5131">
        <v>56.270278091422497</v>
      </c>
      <c r="AX5131">
        <v>8.5442864003343395</v>
      </c>
      <c r="AY5131" t="s">
        <v>2633</v>
      </c>
      <c r="AZ5131">
        <v>1082</v>
      </c>
      <c r="BA5131" t="s">
        <v>4400</v>
      </c>
    </row>
    <row r="5132" spans="1:53" x14ac:dyDescent="0.25">
      <c r="A5132">
        <v>677006</v>
      </c>
      <c r="B5132" t="s">
        <v>40847</v>
      </c>
      <c r="C5132">
        <v>6973</v>
      </c>
      <c r="D5132" t="s">
        <v>40848</v>
      </c>
      <c r="E5132" t="s">
        <v>40849</v>
      </c>
      <c r="F5132">
        <v>29189919</v>
      </c>
      <c r="G5132">
        <v>1003349136</v>
      </c>
      <c r="H5132" t="s">
        <v>27832</v>
      </c>
      <c r="J5132" t="s">
        <v>27833</v>
      </c>
      <c r="K5132" t="s">
        <v>27834</v>
      </c>
      <c r="L5132">
        <v>439</v>
      </c>
      <c r="M5132">
        <v>32</v>
      </c>
      <c r="Q5132" s="1">
        <v>44055</v>
      </c>
      <c r="R5132" t="s">
        <v>2628</v>
      </c>
      <c r="S5132">
        <v>657</v>
      </c>
      <c r="T5132" t="s">
        <v>9608</v>
      </c>
      <c r="U5132" s="1">
        <v>44043</v>
      </c>
      <c r="V5132">
        <v>2</v>
      </c>
      <c r="W5132" t="s">
        <v>2629</v>
      </c>
      <c r="X5132">
        <v>1</v>
      </c>
      <c r="Y5132" t="s">
        <v>34899</v>
      </c>
      <c r="Z5132">
        <v>7</v>
      </c>
      <c r="AA5132">
        <v>196308</v>
      </c>
      <c r="AB5132">
        <v>121</v>
      </c>
      <c r="AC5132" t="s">
        <v>2640</v>
      </c>
      <c r="AD5132">
        <v>1012</v>
      </c>
      <c r="AE5132" t="s">
        <v>2</v>
      </c>
      <c r="AF5132">
        <v>3</v>
      </c>
      <c r="AG5132" t="s">
        <v>2688</v>
      </c>
      <c r="AH5132">
        <v>21</v>
      </c>
      <c r="AI5132" t="s">
        <v>34900</v>
      </c>
      <c r="AJ5132">
        <v>657</v>
      </c>
      <c r="AK5132" t="s">
        <v>9608</v>
      </c>
      <c r="AL5132">
        <v>2</v>
      </c>
      <c r="AM5132" t="s">
        <v>2703</v>
      </c>
      <c r="AN5132">
        <v>677004</v>
      </c>
      <c r="AP5132" t="s">
        <v>27823</v>
      </c>
      <c r="AQ5132" t="s">
        <v>27835</v>
      </c>
      <c r="AR5132">
        <v>0</v>
      </c>
      <c r="AS5132" t="s">
        <v>2632</v>
      </c>
      <c r="AT5132" t="s">
        <v>7285</v>
      </c>
      <c r="AW5132">
        <v>56.198896499999996</v>
      </c>
      <c r="AX5132">
        <v>8.5681754100000003</v>
      </c>
      <c r="AY5132" t="s">
        <v>2633</v>
      </c>
      <c r="AZ5132">
        <v>1082</v>
      </c>
      <c r="BA5132" t="s">
        <v>4400</v>
      </c>
    </row>
    <row r="5133" spans="1:53" x14ac:dyDescent="0.25">
      <c r="A5133">
        <v>677008</v>
      </c>
      <c r="B5133" t="s">
        <v>27836</v>
      </c>
      <c r="C5133">
        <v>7480</v>
      </c>
      <c r="D5133" t="s">
        <v>12766</v>
      </c>
      <c r="E5133" t="s">
        <v>2005</v>
      </c>
      <c r="F5133">
        <v>29189919</v>
      </c>
      <c r="G5133">
        <v>1003349264</v>
      </c>
      <c r="H5133" t="s">
        <v>27837</v>
      </c>
      <c r="I5133" t="s">
        <v>27838</v>
      </c>
      <c r="J5133" t="s">
        <v>27839</v>
      </c>
      <c r="K5133" t="s">
        <v>17104</v>
      </c>
      <c r="L5133">
        <v>1002</v>
      </c>
      <c r="M5133">
        <v>8</v>
      </c>
      <c r="Q5133" s="1">
        <v>43787</v>
      </c>
      <c r="R5133" t="s">
        <v>2628</v>
      </c>
      <c r="S5133">
        <v>657</v>
      </c>
      <c r="T5133" t="s">
        <v>9608</v>
      </c>
      <c r="V5133">
        <v>2</v>
      </c>
      <c r="W5133" t="s">
        <v>2629</v>
      </c>
      <c r="X5133">
        <v>1</v>
      </c>
      <c r="Y5133" t="s">
        <v>34899</v>
      </c>
      <c r="Z5133">
        <v>7</v>
      </c>
      <c r="AA5133">
        <v>198608</v>
      </c>
      <c r="AB5133">
        <v>121</v>
      </c>
      <c r="AC5133" t="s">
        <v>2640</v>
      </c>
      <c r="AD5133">
        <v>1012</v>
      </c>
      <c r="AE5133" t="s">
        <v>2</v>
      </c>
      <c r="AF5133">
        <v>1</v>
      </c>
      <c r="AG5133" t="s">
        <v>34895</v>
      </c>
      <c r="AH5133">
        <v>21</v>
      </c>
      <c r="AI5133" t="s">
        <v>34900</v>
      </c>
      <c r="AJ5133">
        <v>657</v>
      </c>
      <c r="AK5133" t="s">
        <v>9608</v>
      </c>
      <c r="AP5133" t="s">
        <v>27840</v>
      </c>
      <c r="AQ5133" t="s">
        <v>27841</v>
      </c>
      <c r="AR5133">
        <v>0</v>
      </c>
      <c r="AS5133" t="s">
        <v>2632</v>
      </c>
      <c r="AT5133" t="s">
        <v>17106</v>
      </c>
      <c r="AW5133">
        <v>56.195437079999998</v>
      </c>
      <c r="AX5133">
        <v>8.7741666299999999</v>
      </c>
      <c r="AY5133" t="s">
        <v>2633</v>
      </c>
      <c r="AZ5133">
        <v>1082</v>
      </c>
      <c r="BA5133" t="s">
        <v>4400</v>
      </c>
    </row>
    <row r="5134" spans="1:53" x14ac:dyDescent="0.25">
      <c r="A5134">
        <v>677300</v>
      </c>
      <c r="B5134" t="s">
        <v>40850</v>
      </c>
      <c r="C5134">
        <v>7480</v>
      </c>
      <c r="D5134" t="s">
        <v>12766</v>
      </c>
      <c r="E5134" t="s">
        <v>2006</v>
      </c>
      <c r="F5134">
        <v>72643011</v>
      </c>
      <c r="G5134">
        <v>1002378803</v>
      </c>
      <c r="H5134" t="s">
        <v>27842</v>
      </c>
      <c r="I5134" t="s">
        <v>27843</v>
      </c>
      <c r="J5134" t="s">
        <v>27844</v>
      </c>
      <c r="K5134" t="s">
        <v>40851</v>
      </c>
      <c r="L5134">
        <v>782</v>
      </c>
      <c r="M5134">
        <v>5</v>
      </c>
      <c r="Q5134" s="1">
        <v>43691</v>
      </c>
      <c r="R5134" t="s">
        <v>2628</v>
      </c>
      <c r="V5134">
        <v>5</v>
      </c>
      <c r="W5134" t="s">
        <v>2938</v>
      </c>
      <c r="X5134">
        <v>1</v>
      </c>
      <c r="Y5134" t="s">
        <v>34899</v>
      </c>
      <c r="Z5134">
        <v>10</v>
      </c>
      <c r="AA5134">
        <v>198408</v>
      </c>
      <c r="AB5134">
        <v>123</v>
      </c>
      <c r="AC5134" t="s">
        <v>109</v>
      </c>
      <c r="AD5134">
        <v>1011</v>
      </c>
      <c r="AE5134" t="s">
        <v>109</v>
      </c>
      <c r="AF5134">
        <v>1</v>
      </c>
      <c r="AG5134" t="s">
        <v>34895</v>
      </c>
      <c r="AH5134">
        <v>80</v>
      </c>
      <c r="AI5134" t="s">
        <v>109</v>
      </c>
      <c r="AJ5134">
        <v>657</v>
      </c>
      <c r="AK5134" t="s">
        <v>9608</v>
      </c>
      <c r="AP5134" t="s">
        <v>27845</v>
      </c>
      <c r="AQ5134" t="s">
        <v>27846</v>
      </c>
      <c r="AR5134">
        <v>0</v>
      </c>
      <c r="AS5134" t="s">
        <v>2632</v>
      </c>
      <c r="AT5134" t="s">
        <v>40852</v>
      </c>
      <c r="AW5134">
        <v>56.175087349999998</v>
      </c>
      <c r="AX5134">
        <v>8.8297485600000005</v>
      </c>
      <c r="AY5134" t="s">
        <v>2633</v>
      </c>
      <c r="AZ5134">
        <v>1082</v>
      </c>
      <c r="BA5134" t="s">
        <v>4400</v>
      </c>
    </row>
    <row r="5135" spans="1:53" x14ac:dyDescent="0.25">
      <c r="A5135">
        <v>679004</v>
      </c>
      <c r="B5135" t="s">
        <v>27847</v>
      </c>
      <c r="C5135">
        <v>6990</v>
      </c>
      <c r="D5135" t="s">
        <v>10171</v>
      </c>
      <c r="E5135" t="s">
        <v>2007</v>
      </c>
      <c r="F5135">
        <v>29189927</v>
      </c>
      <c r="G5135">
        <v>1003349525</v>
      </c>
      <c r="H5135" t="s">
        <v>27848</v>
      </c>
      <c r="J5135" t="s">
        <v>27849</v>
      </c>
      <c r="K5135" t="s">
        <v>27850</v>
      </c>
      <c r="L5135">
        <v>1097</v>
      </c>
      <c r="M5135">
        <v>36</v>
      </c>
      <c r="Q5135" s="1">
        <v>44649</v>
      </c>
      <c r="R5135" t="s">
        <v>2628</v>
      </c>
      <c r="S5135">
        <v>661</v>
      </c>
      <c r="T5135" t="s">
        <v>9804</v>
      </c>
      <c r="V5135">
        <v>2</v>
      </c>
      <c r="W5135" t="s">
        <v>2629</v>
      </c>
      <c r="X5135">
        <v>1</v>
      </c>
      <c r="Y5135" t="s">
        <v>34899</v>
      </c>
      <c r="Z5135">
        <v>7</v>
      </c>
      <c r="AA5135">
        <v>195208</v>
      </c>
      <c r="AB5135">
        <v>121</v>
      </c>
      <c r="AC5135" t="s">
        <v>2640</v>
      </c>
      <c r="AD5135">
        <v>1012</v>
      </c>
      <c r="AE5135" t="s">
        <v>2</v>
      </c>
      <c r="AF5135">
        <v>1</v>
      </c>
      <c r="AG5135" t="s">
        <v>34895</v>
      </c>
      <c r="AH5135">
        <v>21</v>
      </c>
      <c r="AI5135" t="s">
        <v>34900</v>
      </c>
      <c r="AJ5135">
        <v>661</v>
      </c>
      <c r="AK5135" t="s">
        <v>9804</v>
      </c>
      <c r="AP5135" t="s">
        <v>27851</v>
      </c>
      <c r="AQ5135" t="s">
        <v>27852</v>
      </c>
      <c r="AR5135">
        <v>0</v>
      </c>
      <c r="AS5135" t="s">
        <v>2632</v>
      </c>
      <c r="AT5135" t="s">
        <v>27853</v>
      </c>
      <c r="AW5135">
        <v>56.266399159999999</v>
      </c>
      <c r="AX5135">
        <v>8.24628139</v>
      </c>
      <c r="AY5135" t="s">
        <v>2633</v>
      </c>
      <c r="AZ5135">
        <v>1082</v>
      </c>
      <c r="BA5135" t="s">
        <v>4400</v>
      </c>
    </row>
    <row r="5136" spans="1:53" x14ac:dyDescent="0.25">
      <c r="A5136">
        <v>679005</v>
      </c>
      <c r="B5136" t="s">
        <v>27854</v>
      </c>
      <c r="C5136">
        <v>6990</v>
      </c>
      <c r="D5136" t="s">
        <v>10171</v>
      </c>
      <c r="E5136" t="s">
        <v>2008</v>
      </c>
      <c r="F5136">
        <v>29189927</v>
      </c>
      <c r="G5136">
        <v>1003349483</v>
      </c>
      <c r="H5136" t="s">
        <v>27855</v>
      </c>
      <c r="I5136" t="s">
        <v>27856</v>
      </c>
      <c r="J5136" t="s">
        <v>27857</v>
      </c>
      <c r="K5136" t="s">
        <v>24888</v>
      </c>
      <c r="L5136">
        <v>1015</v>
      </c>
      <c r="M5136">
        <v>25</v>
      </c>
      <c r="Q5136" s="1">
        <v>40728</v>
      </c>
      <c r="R5136" t="s">
        <v>2628</v>
      </c>
      <c r="S5136">
        <v>661</v>
      </c>
      <c r="T5136" t="s">
        <v>9804</v>
      </c>
      <c r="U5136" s="1">
        <v>40755</v>
      </c>
      <c r="V5136">
        <v>2</v>
      </c>
      <c r="W5136" t="s">
        <v>2629</v>
      </c>
      <c r="X5136">
        <v>1</v>
      </c>
      <c r="Y5136" t="s">
        <v>34899</v>
      </c>
      <c r="Z5136">
        <v>6</v>
      </c>
      <c r="AA5136">
        <v>195208</v>
      </c>
      <c r="AB5136">
        <v>121</v>
      </c>
      <c r="AC5136" t="s">
        <v>2640</v>
      </c>
      <c r="AD5136">
        <v>1012</v>
      </c>
      <c r="AE5136" t="s">
        <v>2</v>
      </c>
      <c r="AF5136">
        <v>3</v>
      </c>
      <c r="AG5136" t="s">
        <v>2688</v>
      </c>
      <c r="AH5136">
        <v>22</v>
      </c>
      <c r="AI5136" t="s">
        <v>34977</v>
      </c>
      <c r="AJ5136">
        <v>661</v>
      </c>
      <c r="AK5136" t="s">
        <v>9804</v>
      </c>
      <c r="AP5136" t="s">
        <v>27858</v>
      </c>
      <c r="AQ5136" t="s">
        <v>27859</v>
      </c>
      <c r="AR5136">
        <v>0</v>
      </c>
      <c r="AS5136" t="s">
        <v>2632</v>
      </c>
      <c r="AT5136" t="s">
        <v>8451</v>
      </c>
      <c r="AW5136">
        <v>56.373288982493598</v>
      </c>
      <c r="AX5136">
        <v>8.1256864040604508</v>
      </c>
      <c r="AY5136" t="s">
        <v>2633</v>
      </c>
      <c r="AZ5136">
        <v>1082</v>
      </c>
      <c r="BA5136" t="s">
        <v>4400</v>
      </c>
    </row>
    <row r="5137" spans="1:53" x14ac:dyDescent="0.25">
      <c r="A5137">
        <v>679006</v>
      </c>
      <c r="B5137" t="s">
        <v>27860</v>
      </c>
      <c r="C5137">
        <v>6990</v>
      </c>
      <c r="D5137" t="s">
        <v>10171</v>
      </c>
      <c r="E5137" t="s">
        <v>2009</v>
      </c>
      <c r="F5137">
        <v>29189927</v>
      </c>
      <c r="G5137">
        <v>1003349410</v>
      </c>
      <c r="H5137" t="s">
        <v>40853</v>
      </c>
      <c r="I5137" t="s">
        <v>27861</v>
      </c>
      <c r="J5137" t="s">
        <v>27862</v>
      </c>
      <c r="K5137" t="s">
        <v>27863</v>
      </c>
      <c r="L5137">
        <v>399</v>
      </c>
      <c r="M5137">
        <v>25</v>
      </c>
      <c r="Q5137" s="1">
        <v>44649</v>
      </c>
      <c r="R5137" t="s">
        <v>2628</v>
      </c>
      <c r="S5137">
        <v>661</v>
      </c>
      <c r="T5137" t="s">
        <v>9804</v>
      </c>
      <c r="V5137">
        <v>2</v>
      </c>
      <c r="W5137" t="s">
        <v>2629</v>
      </c>
      <c r="X5137">
        <v>1</v>
      </c>
      <c r="Y5137" t="s">
        <v>34899</v>
      </c>
      <c r="Z5137">
        <v>9</v>
      </c>
      <c r="AA5137">
        <v>190708</v>
      </c>
      <c r="AB5137">
        <v>121</v>
      </c>
      <c r="AC5137" t="s">
        <v>2640</v>
      </c>
      <c r="AD5137">
        <v>1012</v>
      </c>
      <c r="AE5137" t="s">
        <v>2</v>
      </c>
      <c r="AF5137">
        <v>1</v>
      </c>
      <c r="AG5137" t="s">
        <v>34895</v>
      </c>
      <c r="AH5137">
        <v>21</v>
      </c>
      <c r="AI5137" t="s">
        <v>34900</v>
      </c>
      <c r="AJ5137">
        <v>661</v>
      </c>
      <c r="AK5137" t="s">
        <v>9804</v>
      </c>
      <c r="AP5137" t="s">
        <v>27864</v>
      </c>
      <c r="AQ5137" t="s">
        <v>27865</v>
      </c>
      <c r="AR5137">
        <v>0</v>
      </c>
      <c r="AS5137" t="s">
        <v>2632</v>
      </c>
      <c r="AT5137" t="s">
        <v>27866</v>
      </c>
      <c r="AW5137">
        <v>56.274550570000002</v>
      </c>
      <c r="AX5137">
        <v>8.3204818800000009</v>
      </c>
      <c r="AY5137" t="s">
        <v>2633</v>
      </c>
      <c r="AZ5137">
        <v>1082</v>
      </c>
      <c r="BA5137" t="s">
        <v>4400</v>
      </c>
    </row>
    <row r="5138" spans="1:53" x14ac:dyDescent="0.25">
      <c r="A5138">
        <v>679008</v>
      </c>
      <c r="B5138" t="s">
        <v>27867</v>
      </c>
      <c r="C5138">
        <v>7570</v>
      </c>
      <c r="D5138" t="s">
        <v>27868</v>
      </c>
      <c r="E5138" t="s">
        <v>2010</v>
      </c>
      <c r="F5138">
        <v>29189927</v>
      </c>
      <c r="G5138">
        <v>1003349458</v>
      </c>
      <c r="H5138" t="s">
        <v>34492</v>
      </c>
      <c r="J5138" t="s">
        <v>27869</v>
      </c>
      <c r="K5138" t="s">
        <v>21698</v>
      </c>
      <c r="L5138">
        <v>1016</v>
      </c>
      <c r="M5138">
        <v>12</v>
      </c>
      <c r="Q5138" s="1">
        <v>45061</v>
      </c>
      <c r="R5138" t="s">
        <v>34423</v>
      </c>
      <c r="S5138">
        <v>661</v>
      </c>
      <c r="T5138" t="s">
        <v>9804</v>
      </c>
      <c r="V5138">
        <v>2</v>
      </c>
      <c r="W5138" t="s">
        <v>2629</v>
      </c>
      <c r="X5138">
        <v>1</v>
      </c>
      <c r="Y5138" t="s">
        <v>34899</v>
      </c>
      <c r="Z5138">
        <v>9</v>
      </c>
      <c r="AA5138">
        <v>190808</v>
      </c>
      <c r="AB5138">
        <v>121</v>
      </c>
      <c r="AC5138" t="s">
        <v>2640</v>
      </c>
      <c r="AD5138">
        <v>1012</v>
      </c>
      <c r="AE5138" t="s">
        <v>2</v>
      </c>
      <c r="AF5138">
        <v>1</v>
      </c>
      <c r="AG5138" t="s">
        <v>34895</v>
      </c>
      <c r="AH5138">
        <v>21</v>
      </c>
      <c r="AI5138" t="s">
        <v>34900</v>
      </c>
      <c r="AJ5138">
        <v>661</v>
      </c>
      <c r="AK5138" t="s">
        <v>9804</v>
      </c>
      <c r="AP5138" t="s">
        <v>27870</v>
      </c>
      <c r="AQ5138" t="s">
        <v>27871</v>
      </c>
      <c r="AR5138">
        <v>0</v>
      </c>
      <c r="AS5138" t="s">
        <v>2632</v>
      </c>
      <c r="AT5138" t="s">
        <v>8451</v>
      </c>
      <c r="AW5138">
        <v>56.342190260000002</v>
      </c>
      <c r="AX5138">
        <v>8.3486264499999994</v>
      </c>
      <c r="AY5138" t="s">
        <v>2633</v>
      </c>
      <c r="AZ5138">
        <v>1082</v>
      </c>
      <c r="BA5138" t="s">
        <v>4400</v>
      </c>
    </row>
    <row r="5139" spans="1:53" x14ac:dyDescent="0.25">
      <c r="A5139">
        <v>679009</v>
      </c>
      <c r="B5139" t="s">
        <v>27872</v>
      </c>
      <c r="C5139">
        <v>6990</v>
      </c>
      <c r="D5139" t="s">
        <v>10171</v>
      </c>
      <c r="E5139" t="s">
        <v>2011</v>
      </c>
      <c r="F5139">
        <v>26570816</v>
      </c>
      <c r="G5139">
        <v>1001600226</v>
      </c>
      <c r="H5139" t="s">
        <v>27873</v>
      </c>
      <c r="I5139" t="s">
        <v>27874</v>
      </c>
      <c r="J5139" t="s">
        <v>27875</v>
      </c>
      <c r="K5139" t="s">
        <v>27876</v>
      </c>
      <c r="L5139">
        <v>644</v>
      </c>
      <c r="M5139">
        <v>9</v>
      </c>
      <c r="Q5139" s="1">
        <v>41765</v>
      </c>
      <c r="R5139" t="s">
        <v>2628</v>
      </c>
      <c r="U5139" s="1">
        <v>41438</v>
      </c>
      <c r="V5139">
        <v>5</v>
      </c>
      <c r="W5139" t="s">
        <v>2938</v>
      </c>
      <c r="X5139">
        <v>1</v>
      </c>
      <c r="Y5139" t="s">
        <v>34899</v>
      </c>
      <c r="Z5139">
        <v>7</v>
      </c>
      <c r="AA5139">
        <v>196006</v>
      </c>
      <c r="AB5139">
        <v>121</v>
      </c>
      <c r="AC5139" t="s">
        <v>2640</v>
      </c>
      <c r="AD5139">
        <v>1013</v>
      </c>
      <c r="AE5139" t="s">
        <v>47</v>
      </c>
      <c r="AF5139">
        <v>3</v>
      </c>
      <c r="AG5139" t="s">
        <v>2688</v>
      </c>
      <c r="AH5139">
        <v>22</v>
      </c>
      <c r="AI5139" t="s">
        <v>34977</v>
      </c>
      <c r="AJ5139">
        <v>661</v>
      </c>
      <c r="AK5139" t="s">
        <v>9804</v>
      </c>
      <c r="AP5139" t="s">
        <v>27877</v>
      </c>
      <c r="AQ5139" t="s">
        <v>27878</v>
      </c>
      <c r="AR5139">
        <v>0</v>
      </c>
      <c r="AS5139" t="s">
        <v>2632</v>
      </c>
      <c r="AT5139" t="s">
        <v>27879</v>
      </c>
      <c r="AW5139">
        <v>56.269863377444402</v>
      </c>
      <c r="AX5139">
        <v>8.3174760413558797</v>
      </c>
      <c r="AY5139" t="s">
        <v>2633</v>
      </c>
      <c r="AZ5139">
        <v>1082</v>
      </c>
      <c r="BA5139" t="s">
        <v>4400</v>
      </c>
    </row>
    <row r="5140" spans="1:53" x14ac:dyDescent="0.25">
      <c r="A5140">
        <v>679011</v>
      </c>
      <c r="B5140" t="s">
        <v>40854</v>
      </c>
      <c r="C5140">
        <v>6990</v>
      </c>
      <c r="D5140" t="s">
        <v>10171</v>
      </c>
      <c r="E5140" t="s">
        <v>2012</v>
      </c>
      <c r="F5140">
        <v>25334841</v>
      </c>
      <c r="G5140">
        <v>1007574815</v>
      </c>
      <c r="H5140" t="s">
        <v>27880</v>
      </c>
      <c r="J5140" t="s">
        <v>27881</v>
      </c>
      <c r="K5140" t="s">
        <v>40855</v>
      </c>
      <c r="L5140">
        <v>501</v>
      </c>
      <c r="M5140">
        <v>11</v>
      </c>
      <c r="Q5140" s="1">
        <v>41879</v>
      </c>
      <c r="R5140" t="s">
        <v>2628</v>
      </c>
      <c r="U5140" s="1">
        <v>41851</v>
      </c>
      <c r="V5140">
        <v>5</v>
      </c>
      <c r="W5140" t="s">
        <v>2938</v>
      </c>
      <c r="X5140">
        <v>1</v>
      </c>
      <c r="Y5140" t="s">
        <v>34899</v>
      </c>
      <c r="Z5140">
        <v>7</v>
      </c>
      <c r="AA5140">
        <v>200008</v>
      </c>
      <c r="AB5140">
        <v>121</v>
      </c>
      <c r="AC5140" t="s">
        <v>2640</v>
      </c>
      <c r="AD5140">
        <v>1013</v>
      </c>
      <c r="AE5140" t="s">
        <v>47</v>
      </c>
      <c r="AF5140">
        <v>3</v>
      </c>
      <c r="AG5140" t="s">
        <v>2688</v>
      </c>
      <c r="AH5140">
        <v>21</v>
      </c>
      <c r="AI5140" t="s">
        <v>34900</v>
      </c>
      <c r="AJ5140">
        <v>661</v>
      </c>
      <c r="AK5140" t="s">
        <v>9804</v>
      </c>
      <c r="AP5140" t="s">
        <v>27882</v>
      </c>
      <c r="AQ5140" t="s">
        <v>27883</v>
      </c>
      <c r="AR5140">
        <v>0</v>
      </c>
      <c r="AS5140" t="s">
        <v>2632</v>
      </c>
      <c r="AT5140" t="s">
        <v>27536</v>
      </c>
      <c r="AV5140" t="s">
        <v>40854</v>
      </c>
      <c r="AW5140">
        <v>56.300389273247703</v>
      </c>
      <c r="AX5140">
        <v>8.3408584989153702</v>
      </c>
      <c r="AY5140" t="s">
        <v>2633</v>
      </c>
      <c r="AZ5140">
        <v>1082</v>
      </c>
      <c r="BA5140" t="s">
        <v>4400</v>
      </c>
    </row>
    <row r="5141" spans="1:53" x14ac:dyDescent="0.25">
      <c r="A5141">
        <v>679012</v>
      </c>
      <c r="B5141" t="s">
        <v>27884</v>
      </c>
      <c r="C5141">
        <v>7570</v>
      </c>
      <c r="D5141" t="s">
        <v>27868</v>
      </c>
      <c r="E5141" t="s">
        <v>27885</v>
      </c>
      <c r="F5141">
        <v>29189927</v>
      </c>
      <c r="G5141">
        <v>1003343643</v>
      </c>
      <c r="H5141" t="s">
        <v>27886</v>
      </c>
      <c r="I5141" t="s">
        <v>27887</v>
      </c>
      <c r="J5141" t="s">
        <v>27888</v>
      </c>
      <c r="K5141" t="s">
        <v>27889</v>
      </c>
      <c r="L5141">
        <v>121</v>
      </c>
      <c r="M5141">
        <v>2</v>
      </c>
      <c r="Q5141" s="1">
        <v>43587</v>
      </c>
      <c r="R5141" t="s">
        <v>2628</v>
      </c>
      <c r="S5141">
        <v>661</v>
      </c>
      <c r="T5141" t="s">
        <v>9804</v>
      </c>
      <c r="V5141">
        <v>2</v>
      </c>
      <c r="W5141" t="s">
        <v>2629</v>
      </c>
      <c r="X5141">
        <v>1</v>
      </c>
      <c r="Y5141" t="s">
        <v>34899</v>
      </c>
      <c r="AA5141">
        <v>200408</v>
      </c>
      <c r="AB5141">
        <v>128</v>
      </c>
      <c r="AC5141" t="s">
        <v>564</v>
      </c>
      <c r="AD5141">
        <v>1051</v>
      </c>
      <c r="AE5141" t="s">
        <v>564</v>
      </c>
      <c r="AF5141">
        <v>2</v>
      </c>
      <c r="AG5141" t="s">
        <v>35025</v>
      </c>
      <c r="AH5141">
        <v>27</v>
      </c>
      <c r="AI5141" t="s">
        <v>34995</v>
      </c>
      <c r="AJ5141">
        <v>661</v>
      </c>
      <c r="AK5141" t="s">
        <v>9804</v>
      </c>
      <c r="AP5141" t="s">
        <v>27890</v>
      </c>
      <c r="AQ5141" t="s">
        <v>27891</v>
      </c>
      <c r="AR5141">
        <v>0</v>
      </c>
      <c r="AS5141" t="s">
        <v>2632</v>
      </c>
      <c r="AT5141" t="s">
        <v>27892</v>
      </c>
      <c r="AW5141">
        <v>56.34043509</v>
      </c>
      <c r="AX5141">
        <v>8.3457416200000001</v>
      </c>
      <c r="AY5141" t="s">
        <v>2633</v>
      </c>
      <c r="AZ5141">
        <v>1082</v>
      </c>
      <c r="BA5141" t="s">
        <v>4400</v>
      </c>
    </row>
    <row r="5142" spans="1:53" x14ac:dyDescent="0.25">
      <c r="A5142">
        <v>679300</v>
      </c>
      <c r="B5142" t="s">
        <v>27893</v>
      </c>
      <c r="C5142">
        <v>6990</v>
      </c>
      <c r="D5142" t="s">
        <v>10171</v>
      </c>
      <c r="E5142" t="s">
        <v>2013</v>
      </c>
      <c r="F5142">
        <v>68274168</v>
      </c>
      <c r="G5142">
        <v>1002269493</v>
      </c>
      <c r="H5142" t="s">
        <v>27894</v>
      </c>
      <c r="I5142" t="s">
        <v>27895</v>
      </c>
      <c r="J5142" t="s">
        <v>27896</v>
      </c>
      <c r="K5142" t="s">
        <v>40856</v>
      </c>
      <c r="L5142">
        <v>841</v>
      </c>
      <c r="M5142">
        <v>2</v>
      </c>
      <c r="Q5142" s="1">
        <v>43787</v>
      </c>
      <c r="R5142" t="s">
        <v>2628</v>
      </c>
      <c r="V5142">
        <v>5</v>
      </c>
      <c r="W5142" t="s">
        <v>2938</v>
      </c>
      <c r="X5142">
        <v>1</v>
      </c>
      <c r="Y5142" t="s">
        <v>34899</v>
      </c>
      <c r="Z5142">
        <v>10</v>
      </c>
      <c r="AA5142">
        <v>192311</v>
      </c>
      <c r="AB5142">
        <v>123</v>
      </c>
      <c r="AC5142" t="s">
        <v>109</v>
      </c>
      <c r="AD5142">
        <v>1011</v>
      </c>
      <c r="AE5142" t="s">
        <v>109</v>
      </c>
      <c r="AF5142">
        <v>1</v>
      </c>
      <c r="AG5142" t="s">
        <v>34895</v>
      </c>
      <c r="AH5142">
        <v>80</v>
      </c>
      <c r="AI5142" t="s">
        <v>109</v>
      </c>
      <c r="AJ5142">
        <v>661</v>
      </c>
      <c r="AK5142" t="s">
        <v>9804</v>
      </c>
      <c r="AP5142" t="s">
        <v>27897</v>
      </c>
      <c r="AQ5142" t="s">
        <v>27898</v>
      </c>
      <c r="AR5142">
        <v>0</v>
      </c>
      <c r="AS5142" t="s">
        <v>2632</v>
      </c>
      <c r="AT5142" t="s">
        <v>38445</v>
      </c>
      <c r="AV5142" t="s">
        <v>27899</v>
      </c>
      <c r="AW5142">
        <v>56.274463279999999</v>
      </c>
      <c r="AX5142">
        <v>8.2908340299999992</v>
      </c>
      <c r="AY5142" t="s">
        <v>2633</v>
      </c>
      <c r="AZ5142">
        <v>1082</v>
      </c>
      <c r="BA5142" t="s">
        <v>4400</v>
      </c>
    </row>
    <row r="5143" spans="1:53" x14ac:dyDescent="0.25">
      <c r="A5143">
        <v>679304</v>
      </c>
      <c r="B5143" t="s">
        <v>27900</v>
      </c>
      <c r="C5143">
        <v>6990</v>
      </c>
      <c r="D5143" t="s">
        <v>10171</v>
      </c>
      <c r="E5143" t="s">
        <v>2014</v>
      </c>
      <c r="F5143">
        <v>89080010</v>
      </c>
      <c r="G5143">
        <v>1002810187</v>
      </c>
      <c r="H5143" t="s">
        <v>40857</v>
      </c>
      <c r="I5143" t="s">
        <v>27901</v>
      </c>
      <c r="J5143" t="s">
        <v>27902</v>
      </c>
      <c r="K5143" t="s">
        <v>40858</v>
      </c>
      <c r="L5143">
        <v>1073</v>
      </c>
      <c r="M5143">
        <v>15</v>
      </c>
      <c r="Q5143" s="1">
        <v>43787</v>
      </c>
      <c r="R5143" t="s">
        <v>2628</v>
      </c>
      <c r="V5143">
        <v>5</v>
      </c>
      <c r="W5143" t="s">
        <v>2938</v>
      </c>
      <c r="X5143">
        <v>1</v>
      </c>
      <c r="Y5143" t="s">
        <v>34899</v>
      </c>
      <c r="Z5143">
        <v>10</v>
      </c>
      <c r="AA5143">
        <v>198008</v>
      </c>
      <c r="AB5143">
        <v>123</v>
      </c>
      <c r="AC5143" t="s">
        <v>109</v>
      </c>
      <c r="AD5143">
        <v>1011</v>
      </c>
      <c r="AE5143" t="s">
        <v>109</v>
      </c>
      <c r="AF5143">
        <v>1</v>
      </c>
      <c r="AG5143" t="s">
        <v>34895</v>
      </c>
      <c r="AH5143">
        <v>80</v>
      </c>
      <c r="AI5143" t="s">
        <v>109</v>
      </c>
      <c r="AJ5143">
        <v>661</v>
      </c>
      <c r="AK5143" t="s">
        <v>9804</v>
      </c>
      <c r="AP5143" t="s">
        <v>27903</v>
      </c>
      <c r="AQ5143" t="s">
        <v>27904</v>
      </c>
      <c r="AR5143">
        <v>0</v>
      </c>
      <c r="AS5143" t="s">
        <v>2632</v>
      </c>
      <c r="AT5143" t="s">
        <v>40548</v>
      </c>
      <c r="AW5143">
        <v>56.281057009999998</v>
      </c>
      <c r="AX5143">
        <v>8.17736573</v>
      </c>
      <c r="AY5143" t="s">
        <v>2633</v>
      </c>
      <c r="AZ5143">
        <v>1082</v>
      </c>
      <c r="BA5143" t="s">
        <v>4400</v>
      </c>
    </row>
    <row r="5144" spans="1:53" x14ac:dyDescent="0.25">
      <c r="A5144">
        <v>679403</v>
      </c>
      <c r="B5144" t="s">
        <v>40859</v>
      </c>
      <c r="C5144">
        <v>6990</v>
      </c>
      <c r="D5144" t="s">
        <v>10171</v>
      </c>
      <c r="E5144" t="s">
        <v>40860</v>
      </c>
      <c r="F5144">
        <v>41821310</v>
      </c>
      <c r="G5144">
        <v>1001816338</v>
      </c>
      <c r="H5144" t="s">
        <v>40861</v>
      </c>
      <c r="I5144" t="s">
        <v>27905</v>
      </c>
      <c r="J5144" t="s">
        <v>27906</v>
      </c>
      <c r="K5144" t="s">
        <v>36774</v>
      </c>
      <c r="L5144">
        <v>1025</v>
      </c>
      <c r="M5144">
        <v>8</v>
      </c>
      <c r="Q5144" s="1">
        <v>43794</v>
      </c>
      <c r="R5144" t="s">
        <v>2628</v>
      </c>
      <c r="V5144">
        <v>5</v>
      </c>
      <c r="W5144" t="s">
        <v>2938</v>
      </c>
      <c r="X5144">
        <v>1</v>
      </c>
      <c r="Y5144" t="s">
        <v>34899</v>
      </c>
      <c r="AA5144">
        <v>197209</v>
      </c>
      <c r="AB5144">
        <v>311</v>
      </c>
      <c r="AC5144" t="s">
        <v>35134</v>
      </c>
      <c r="AD5144">
        <v>1122</v>
      </c>
      <c r="AE5144" t="s">
        <v>35078</v>
      </c>
      <c r="AF5144">
        <v>2</v>
      </c>
      <c r="AG5144" t="s">
        <v>35025</v>
      </c>
      <c r="AH5144">
        <v>99</v>
      </c>
      <c r="AI5144" t="s">
        <v>34896</v>
      </c>
      <c r="AJ5144">
        <v>661</v>
      </c>
      <c r="AK5144" t="s">
        <v>9804</v>
      </c>
      <c r="AP5144" t="s">
        <v>27907</v>
      </c>
      <c r="AQ5144" t="s">
        <v>27908</v>
      </c>
      <c r="AR5144">
        <v>0</v>
      </c>
      <c r="AS5144" t="s">
        <v>2632</v>
      </c>
      <c r="AT5144" t="s">
        <v>36775</v>
      </c>
      <c r="AW5144">
        <v>56.25764642</v>
      </c>
      <c r="AX5144">
        <v>8.2791107299999993</v>
      </c>
      <c r="AY5144" t="s">
        <v>2633</v>
      </c>
      <c r="AZ5144">
        <v>1082</v>
      </c>
      <c r="BA5144" t="s">
        <v>4400</v>
      </c>
    </row>
    <row r="5145" spans="1:53" x14ac:dyDescent="0.25">
      <c r="A5145">
        <v>679404</v>
      </c>
      <c r="B5145" t="s">
        <v>27909</v>
      </c>
      <c r="C5145">
        <v>6990</v>
      </c>
      <c r="D5145" t="s">
        <v>10171</v>
      </c>
      <c r="E5145" t="s">
        <v>27910</v>
      </c>
      <c r="F5145">
        <v>14940596</v>
      </c>
      <c r="G5145">
        <v>1003399346</v>
      </c>
      <c r="H5145" t="s">
        <v>15802</v>
      </c>
      <c r="I5145" t="s">
        <v>27911</v>
      </c>
      <c r="J5145" t="s">
        <v>15803</v>
      </c>
      <c r="K5145" t="s">
        <v>27912</v>
      </c>
      <c r="L5145">
        <v>662</v>
      </c>
      <c r="M5145">
        <v>8</v>
      </c>
      <c r="Q5145" s="1">
        <v>44078</v>
      </c>
      <c r="R5145" t="s">
        <v>2628</v>
      </c>
      <c r="V5145">
        <v>4</v>
      </c>
      <c r="W5145" t="s">
        <v>3081</v>
      </c>
      <c r="X5145">
        <v>1</v>
      </c>
      <c r="Y5145" t="s">
        <v>34899</v>
      </c>
      <c r="AA5145">
        <v>200608</v>
      </c>
      <c r="AB5145">
        <v>244</v>
      </c>
      <c r="AC5145" t="s">
        <v>4126</v>
      </c>
      <c r="AD5145">
        <v>1071</v>
      </c>
      <c r="AE5145" t="s">
        <v>111</v>
      </c>
      <c r="AF5145">
        <v>1</v>
      </c>
      <c r="AG5145" t="s">
        <v>34895</v>
      </c>
      <c r="AH5145">
        <v>99</v>
      </c>
      <c r="AI5145" t="s">
        <v>34896</v>
      </c>
      <c r="AJ5145">
        <v>661</v>
      </c>
      <c r="AK5145" t="s">
        <v>9804</v>
      </c>
      <c r="AO5145">
        <v>281398</v>
      </c>
      <c r="AP5145" t="s">
        <v>15805</v>
      </c>
      <c r="AQ5145" t="s">
        <v>15806</v>
      </c>
      <c r="AR5145">
        <v>2</v>
      </c>
      <c r="AS5145" t="s">
        <v>3549</v>
      </c>
      <c r="AT5145" t="s">
        <v>27913</v>
      </c>
      <c r="AW5145">
        <v>56.278132530000001</v>
      </c>
      <c r="AX5145">
        <v>8.38393999</v>
      </c>
      <c r="AY5145" t="s">
        <v>2633</v>
      </c>
      <c r="AZ5145">
        <v>1082</v>
      </c>
      <c r="BA5145" t="s">
        <v>4400</v>
      </c>
    </row>
    <row r="5146" spans="1:53" x14ac:dyDescent="0.25">
      <c r="A5146">
        <v>681001</v>
      </c>
      <c r="B5146" t="s">
        <v>27914</v>
      </c>
      <c r="C5146">
        <v>6971</v>
      </c>
      <c r="D5146" t="s">
        <v>27915</v>
      </c>
      <c r="E5146" t="s">
        <v>2015</v>
      </c>
      <c r="F5146">
        <v>29189609</v>
      </c>
      <c r="G5146">
        <v>1003349690</v>
      </c>
      <c r="H5146" t="s">
        <v>27916</v>
      </c>
      <c r="I5146" t="s">
        <v>27917</v>
      </c>
      <c r="J5146" t="s">
        <v>27918</v>
      </c>
      <c r="K5146" t="s">
        <v>9339</v>
      </c>
      <c r="L5146">
        <v>704</v>
      </c>
      <c r="M5146">
        <v>2</v>
      </c>
      <c r="Q5146" s="1">
        <v>44272</v>
      </c>
      <c r="R5146" t="s">
        <v>2628</v>
      </c>
      <c r="S5146">
        <v>760</v>
      </c>
      <c r="T5146" t="s">
        <v>34337</v>
      </c>
      <c r="V5146">
        <v>2</v>
      </c>
      <c r="W5146" t="s">
        <v>2629</v>
      </c>
      <c r="X5146">
        <v>1</v>
      </c>
      <c r="Y5146" t="s">
        <v>34899</v>
      </c>
      <c r="Z5146">
        <v>9</v>
      </c>
      <c r="AA5146">
        <v>196108</v>
      </c>
      <c r="AB5146">
        <v>121</v>
      </c>
      <c r="AC5146" t="s">
        <v>2640</v>
      </c>
      <c r="AD5146">
        <v>1012</v>
      </c>
      <c r="AE5146" t="s">
        <v>2</v>
      </c>
      <c r="AF5146">
        <v>1</v>
      </c>
      <c r="AG5146" t="s">
        <v>34895</v>
      </c>
      <c r="AH5146">
        <v>21</v>
      </c>
      <c r="AI5146" t="s">
        <v>34900</v>
      </c>
      <c r="AJ5146">
        <v>760</v>
      </c>
      <c r="AK5146" t="s">
        <v>34337</v>
      </c>
      <c r="AP5146" t="s">
        <v>27919</v>
      </c>
      <c r="AQ5146" t="s">
        <v>27920</v>
      </c>
      <c r="AR5146">
        <v>0</v>
      </c>
      <c r="AS5146" t="s">
        <v>2632</v>
      </c>
      <c r="AT5146" t="s">
        <v>9342</v>
      </c>
      <c r="AW5146">
        <v>56.127903140000001</v>
      </c>
      <c r="AX5146">
        <v>8.5053096400000001</v>
      </c>
      <c r="AY5146" t="s">
        <v>2633</v>
      </c>
      <c r="AZ5146">
        <v>1082</v>
      </c>
      <c r="BA5146" t="s">
        <v>4400</v>
      </c>
    </row>
    <row r="5147" spans="1:53" x14ac:dyDescent="0.25">
      <c r="A5147">
        <v>681002</v>
      </c>
      <c r="B5147" t="s">
        <v>27921</v>
      </c>
      <c r="C5147">
        <v>6933</v>
      </c>
      <c r="D5147" t="s">
        <v>40862</v>
      </c>
      <c r="E5147" t="s">
        <v>2016</v>
      </c>
      <c r="F5147">
        <v>29189609</v>
      </c>
      <c r="G5147">
        <v>1003349719</v>
      </c>
      <c r="H5147" t="s">
        <v>27922</v>
      </c>
      <c r="I5147" t="s">
        <v>27923</v>
      </c>
      <c r="J5147" t="s">
        <v>27924</v>
      </c>
      <c r="K5147" t="s">
        <v>40863</v>
      </c>
      <c r="L5147">
        <v>1756</v>
      </c>
      <c r="M5147">
        <v>1</v>
      </c>
      <c r="Q5147" s="1">
        <v>44278</v>
      </c>
      <c r="R5147" t="s">
        <v>2628</v>
      </c>
      <c r="S5147">
        <v>760</v>
      </c>
      <c r="T5147" t="s">
        <v>34337</v>
      </c>
      <c r="V5147">
        <v>2</v>
      </c>
      <c r="W5147" t="s">
        <v>2629</v>
      </c>
      <c r="X5147">
        <v>1</v>
      </c>
      <c r="Y5147" t="s">
        <v>34899</v>
      </c>
      <c r="Z5147">
        <v>7</v>
      </c>
      <c r="AA5147">
        <v>196008</v>
      </c>
      <c r="AB5147">
        <v>121</v>
      </c>
      <c r="AC5147" t="s">
        <v>2640</v>
      </c>
      <c r="AD5147">
        <v>1012</v>
      </c>
      <c r="AE5147" t="s">
        <v>2</v>
      </c>
      <c r="AF5147">
        <v>1</v>
      </c>
      <c r="AG5147" t="s">
        <v>34895</v>
      </c>
      <c r="AH5147">
        <v>21</v>
      </c>
      <c r="AI5147" t="s">
        <v>34900</v>
      </c>
      <c r="AJ5147">
        <v>760</v>
      </c>
      <c r="AK5147" t="s">
        <v>34337</v>
      </c>
      <c r="AP5147" t="s">
        <v>27925</v>
      </c>
      <c r="AQ5147" t="s">
        <v>27926</v>
      </c>
      <c r="AR5147">
        <v>0</v>
      </c>
      <c r="AS5147" t="s">
        <v>2632</v>
      </c>
      <c r="AT5147" t="s">
        <v>37334</v>
      </c>
      <c r="AW5147">
        <v>56.073819739999998</v>
      </c>
      <c r="AX5147">
        <v>8.8123216400000004</v>
      </c>
      <c r="AY5147" t="s">
        <v>2633</v>
      </c>
      <c r="AZ5147">
        <v>1082</v>
      </c>
      <c r="BA5147" t="s">
        <v>4400</v>
      </c>
    </row>
    <row r="5148" spans="1:53" x14ac:dyDescent="0.25">
      <c r="A5148">
        <v>681006</v>
      </c>
      <c r="B5148" t="s">
        <v>27927</v>
      </c>
      <c r="C5148">
        <v>6920</v>
      </c>
      <c r="D5148" t="s">
        <v>37912</v>
      </c>
      <c r="E5148" t="s">
        <v>2017</v>
      </c>
      <c r="F5148">
        <v>29189609</v>
      </c>
      <c r="G5148">
        <v>1003349616</v>
      </c>
      <c r="H5148" t="s">
        <v>27928</v>
      </c>
      <c r="I5148" t="s">
        <v>27929</v>
      </c>
      <c r="J5148" t="s">
        <v>27930</v>
      </c>
      <c r="K5148" t="s">
        <v>27931</v>
      </c>
      <c r="L5148">
        <v>315</v>
      </c>
      <c r="M5148">
        <v>50</v>
      </c>
      <c r="Q5148" s="1">
        <v>44509</v>
      </c>
      <c r="R5148" t="s">
        <v>2628</v>
      </c>
      <c r="S5148">
        <v>760</v>
      </c>
      <c r="T5148" t="s">
        <v>34337</v>
      </c>
      <c r="V5148">
        <v>2</v>
      </c>
      <c r="W5148" t="s">
        <v>2629</v>
      </c>
      <c r="X5148">
        <v>1</v>
      </c>
      <c r="Y5148" t="s">
        <v>34899</v>
      </c>
      <c r="Z5148">
        <v>7</v>
      </c>
      <c r="AA5148">
        <v>190508</v>
      </c>
      <c r="AB5148">
        <v>121</v>
      </c>
      <c r="AC5148" t="s">
        <v>2640</v>
      </c>
      <c r="AD5148">
        <v>1012</v>
      </c>
      <c r="AE5148" t="s">
        <v>2</v>
      </c>
      <c r="AF5148">
        <v>1</v>
      </c>
      <c r="AG5148" t="s">
        <v>34895</v>
      </c>
      <c r="AH5148">
        <v>21</v>
      </c>
      <c r="AI5148" t="s">
        <v>34900</v>
      </c>
      <c r="AJ5148">
        <v>760</v>
      </c>
      <c r="AK5148" t="s">
        <v>34337</v>
      </c>
      <c r="AP5148" t="s">
        <v>27932</v>
      </c>
      <c r="AQ5148" t="s">
        <v>27933</v>
      </c>
      <c r="AR5148">
        <v>0</v>
      </c>
      <c r="AS5148" t="s">
        <v>2632</v>
      </c>
      <c r="AT5148" t="s">
        <v>27934</v>
      </c>
      <c r="AW5148">
        <v>55.995122780000003</v>
      </c>
      <c r="AX5148">
        <v>8.7386812599999999</v>
      </c>
      <c r="AY5148" t="s">
        <v>2633</v>
      </c>
      <c r="AZ5148">
        <v>1082</v>
      </c>
      <c r="BA5148" t="s">
        <v>4400</v>
      </c>
    </row>
    <row r="5149" spans="1:53" x14ac:dyDescent="0.25">
      <c r="A5149">
        <v>681007</v>
      </c>
      <c r="B5149" t="s">
        <v>40864</v>
      </c>
      <c r="C5149">
        <v>6920</v>
      </c>
      <c r="D5149" t="s">
        <v>37912</v>
      </c>
      <c r="E5149" t="s">
        <v>2018</v>
      </c>
      <c r="F5149">
        <v>29189609</v>
      </c>
      <c r="G5149">
        <v>1003349811</v>
      </c>
      <c r="H5149" t="s">
        <v>27935</v>
      </c>
      <c r="I5149" t="s">
        <v>27936</v>
      </c>
      <c r="J5149" t="s">
        <v>27937</v>
      </c>
      <c r="K5149" t="s">
        <v>27938</v>
      </c>
      <c r="L5149">
        <v>216</v>
      </c>
      <c r="M5149">
        <v>120</v>
      </c>
      <c r="Q5149" s="1">
        <v>44270</v>
      </c>
      <c r="R5149" t="s">
        <v>2628</v>
      </c>
      <c r="S5149">
        <v>760</v>
      </c>
      <c r="T5149" t="s">
        <v>34337</v>
      </c>
      <c r="V5149">
        <v>2</v>
      </c>
      <c r="W5149" t="s">
        <v>2629</v>
      </c>
      <c r="X5149">
        <v>1</v>
      </c>
      <c r="Y5149" t="s">
        <v>34899</v>
      </c>
      <c r="Z5149">
        <v>10</v>
      </c>
      <c r="AB5149">
        <v>121</v>
      </c>
      <c r="AC5149" t="s">
        <v>2640</v>
      </c>
      <c r="AD5149">
        <v>1012</v>
      </c>
      <c r="AE5149" t="s">
        <v>2</v>
      </c>
      <c r="AF5149">
        <v>1</v>
      </c>
      <c r="AG5149" t="s">
        <v>34895</v>
      </c>
      <c r="AH5149">
        <v>21</v>
      </c>
      <c r="AI5149" t="s">
        <v>34900</v>
      </c>
      <c r="AJ5149">
        <v>760</v>
      </c>
      <c r="AK5149" t="s">
        <v>34337</v>
      </c>
      <c r="AP5149" t="s">
        <v>27939</v>
      </c>
      <c r="AQ5149" t="s">
        <v>27940</v>
      </c>
      <c r="AR5149">
        <v>0</v>
      </c>
      <c r="AS5149" t="s">
        <v>2632</v>
      </c>
      <c r="AT5149" t="s">
        <v>12670</v>
      </c>
      <c r="AW5149">
        <v>56.091638320000001</v>
      </c>
      <c r="AX5149">
        <v>8.6100901800000003</v>
      </c>
      <c r="AY5149" t="s">
        <v>2633</v>
      </c>
      <c r="AZ5149">
        <v>1082</v>
      </c>
      <c r="BA5149" t="s">
        <v>4400</v>
      </c>
    </row>
    <row r="5150" spans="1:53" x14ac:dyDescent="0.25">
      <c r="A5150">
        <v>681008</v>
      </c>
      <c r="B5150" t="s">
        <v>27941</v>
      </c>
      <c r="C5150">
        <v>6920</v>
      </c>
      <c r="D5150" t="s">
        <v>37912</v>
      </c>
      <c r="E5150" t="s">
        <v>2019</v>
      </c>
      <c r="F5150">
        <v>29189609</v>
      </c>
      <c r="G5150">
        <v>1003349835</v>
      </c>
      <c r="H5150" t="s">
        <v>27942</v>
      </c>
      <c r="I5150" t="s">
        <v>27943</v>
      </c>
      <c r="J5150" t="s">
        <v>27944</v>
      </c>
      <c r="K5150" t="s">
        <v>40865</v>
      </c>
      <c r="L5150">
        <v>1459</v>
      </c>
      <c r="M5150">
        <v>2</v>
      </c>
      <c r="Q5150" s="1">
        <v>44278</v>
      </c>
      <c r="R5150" t="s">
        <v>2628</v>
      </c>
      <c r="S5150">
        <v>760</v>
      </c>
      <c r="T5150" t="s">
        <v>34337</v>
      </c>
      <c r="V5150">
        <v>2</v>
      </c>
      <c r="W5150" t="s">
        <v>2629</v>
      </c>
      <c r="X5150">
        <v>1</v>
      </c>
      <c r="Y5150" t="s">
        <v>34899</v>
      </c>
      <c r="Z5150">
        <v>7</v>
      </c>
      <c r="AA5150">
        <v>195908</v>
      </c>
      <c r="AB5150">
        <v>121</v>
      </c>
      <c r="AC5150" t="s">
        <v>2640</v>
      </c>
      <c r="AD5150">
        <v>1012</v>
      </c>
      <c r="AE5150" t="s">
        <v>2</v>
      </c>
      <c r="AF5150">
        <v>1</v>
      </c>
      <c r="AG5150" t="s">
        <v>34895</v>
      </c>
      <c r="AH5150">
        <v>21</v>
      </c>
      <c r="AI5150" t="s">
        <v>34900</v>
      </c>
      <c r="AJ5150">
        <v>760</v>
      </c>
      <c r="AK5150" t="s">
        <v>34337</v>
      </c>
      <c r="AP5150" t="s">
        <v>27945</v>
      </c>
      <c r="AQ5150" t="s">
        <v>27946</v>
      </c>
      <c r="AR5150">
        <v>0</v>
      </c>
      <c r="AS5150" t="s">
        <v>2632</v>
      </c>
      <c r="AT5150" t="s">
        <v>40866</v>
      </c>
      <c r="AW5150">
        <v>56.090557449999999</v>
      </c>
      <c r="AX5150">
        <v>8.7029291799999999</v>
      </c>
      <c r="AY5150" t="s">
        <v>2633</v>
      </c>
      <c r="AZ5150">
        <v>1082</v>
      </c>
      <c r="BA5150" t="s">
        <v>4400</v>
      </c>
    </row>
    <row r="5151" spans="1:53" x14ac:dyDescent="0.25">
      <c r="A5151">
        <v>681009</v>
      </c>
      <c r="B5151" t="s">
        <v>40867</v>
      </c>
      <c r="C5151">
        <v>6920</v>
      </c>
      <c r="D5151" t="s">
        <v>37912</v>
      </c>
      <c r="E5151" t="s">
        <v>2020</v>
      </c>
      <c r="F5151">
        <v>58028517</v>
      </c>
      <c r="G5151">
        <v>1002073410</v>
      </c>
      <c r="H5151" t="s">
        <v>27947</v>
      </c>
      <c r="I5151" t="s">
        <v>27948</v>
      </c>
      <c r="J5151" t="s">
        <v>27949</v>
      </c>
      <c r="K5151" t="s">
        <v>27950</v>
      </c>
      <c r="L5151">
        <v>2071</v>
      </c>
      <c r="M5151">
        <v>1</v>
      </c>
      <c r="Q5151" s="1">
        <v>43787</v>
      </c>
      <c r="R5151" t="s">
        <v>2628</v>
      </c>
      <c r="V5151">
        <v>5</v>
      </c>
      <c r="W5151" t="s">
        <v>2938</v>
      </c>
      <c r="X5151">
        <v>1</v>
      </c>
      <c r="Y5151" t="s">
        <v>34899</v>
      </c>
      <c r="Z5151">
        <v>9</v>
      </c>
      <c r="AA5151">
        <v>197608</v>
      </c>
      <c r="AB5151">
        <v>121</v>
      </c>
      <c r="AC5151" t="s">
        <v>2640</v>
      </c>
      <c r="AD5151">
        <v>1013</v>
      </c>
      <c r="AE5151" t="s">
        <v>47</v>
      </c>
      <c r="AF5151">
        <v>1</v>
      </c>
      <c r="AG5151" t="s">
        <v>34895</v>
      </c>
      <c r="AH5151">
        <v>21</v>
      </c>
      <c r="AI5151" t="s">
        <v>34900</v>
      </c>
      <c r="AJ5151">
        <v>760</v>
      </c>
      <c r="AK5151" t="s">
        <v>34337</v>
      </c>
      <c r="AP5151" t="s">
        <v>27951</v>
      </c>
      <c r="AQ5151" t="s">
        <v>27952</v>
      </c>
      <c r="AR5151">
        <v>0</v>
      </c>
      <c r="AS5151" t="s">
        <v>2632</v>
      </c>
      <c r="AT5151" t="s">
        <v>27953</v>
      </c>
      <c r="AW5151">
        <v>56.086434279999999</v>
      </c>
      <c r="AX5151">
        <v>8.6191619999999993</v>
      </c>
      <c r="AY5151" t="s">
        <v>2633</v>
      </c>
      <c r="AZ5151">
        <v>1082</v>
      </c>
      <c r="BA5151" t="s">
        <v>4400</v>
      </c>
    </row>
    <row r="5152" spans="1:53" x14ac:dyDescent="0.25">
      <c r="A5152">
        <v>681210</v>
      </c>
      <c r="B5152" t="s">
        <v>40868</v>
      </c>
      <c r="C5152">
        <v>6920</v>
      </c>
      <c r="D5152" t="s">
        <v>37912</v>
      </c>
      <c r="E5152" t="s">
        <v>2021</v>
      </c>
      <c r="F5152">
        <v>29189609</v>
      </c>
      <c r="G5152">
        <v>1003349823</v>
      </c>
      <c r="H5152" t="s">
        <v>25146</v>
      </c>
      <c r="I5152" t="s">
        <v>27954</v>
      </c>
      <c r="J5152" t="s">
        <v>27955</v>
      </c>
      <c r="K5152" t="s">
        <v>40869</v>
      </c>
      <c r="L5152">
        <v>1127</v>
      </c>
      <c r="M5152">
        <v>5</v>
      </c>
      <c r="Q5152" s="1">
        <v>43720</v>
      </c>
      <c r="R5152" t="s">
        <v>2628</v>
      </c>
      <c r="S5152">
        <v>760</v>
      </c>
      <c r="T5152" t="s">
        <v>34337</v>
      </c>
      <c r="V5152">
        <v>2</v>
      </c>
      <c r="W5152" t="s">
        <v>2629</v>
      </c>
      <c r="X5152">
        <v>1</v>
      </c>
      <c r="Y5152" t="s">
        <v>34899</v>
      </c>
      <c r="AA5152">
        <v>195808</v>
      </c>
      <c r="AB5152">
        <v>125</v>
      </c>
      <c r="AC5152" t="s">
        <v>3462</v>
      </c>
      <c r="AD5152">
        <v>1014</v>
      </c>
      <c r="AE5152" t="s">
        <v>102</v>
      </c>
      <c r="AF5152">
        <v>1</v>
      </c>
      <c r="AG5152" t="s">
        <v>34895</v>
      </c>
      <c r="AH5152">
        <v>24</v>
      </c>
      <c r="AI5152" t="s">
        <v>3462</v>
      </c>
      <c r="AJ5152">
        <v>760</v>
      </c>
      <c r="AK5152" t="s">
        <v>34337</v>
      </c>
      <c r="AP5152" t="s">
        <v>27956</v>
      </c>
      <c r="AQ5152" t="s">
        <v>27957</v>
      </c>
      <c r="AR5152">
        <v>0</v>
      </c>
      <c r="AS5152" t="s">
        <v>2632</v>
      </c>
      <c r="AT5152" t="s">
        <v>40066</v>
      </c>
      <c r="AW5152">
        <v>56.093613099999999</v>
      </c>
      <c r="AX5152">
        <v>8.5637243900000009</v>
      </c>
      <c r="AY5152" t="s">
        <v>2633</v>
      </c>
      <c r="AZ5152">
        <v>1082</v>
      </c>
      <c r="BA5152" t="s">
        <v>4400</v>
      </c>
    </row>
    <row r="5153" spans="1:53" x14ac:dyDescent="0.25">
      <c r="A5153">
        <v>681300</v>
      </c>
      <c r="B5153" t="s">
        <v>27958</v>
      </c>
      <c r="C5153">
        <v>6971</v>
      </c>
      <c r="D5153" t="s">
        <v>27915</v>
      </c>
      <c r="E5153" t="s">
        <v>2022</v>
      </c>
      <c r="F5153">
        <v>37318116</v>
      </c>
      <c r="G5153">
        <v>1001754579</v>
      </c>
      <c r="H5153" t="s">
        <v>40870</v>
      </c>
      <c r="I5153" t="s">
        <v>27959</v>
      </c>
      <c r="J5153" t="s">
        <v>27960</v>
      </c>
      <c r="K5153" t="s">
        <v>27961</v>
      </c>
      <c r="L5153">
        <v>229</v>
      </c>
      <c r="M5153">
        <v>12</v>
      </c>
      <c r="Q5153" s="1">
        <v>44550</v>
      </c>
      <c r="R5153" t="s">
        <v>2628</v>
      </c>
      <c r="V5153">
        <v>5</v>
      </c>
      <c r="W5153" t="s">
        <v>2938</v>
      </c>
      <c r="X5153">
        <v>1</v>
      </c>
      <c r="Y5153" t="s">
        <v>34899</v>
      </c>
      <c r="Z5153">
        <v>10</v>
      </c>
      <c r="AA5153">
        <v>194211</v>
      </c>
      <c r="AB5153">
        <v>123</v>
      </c>
      <c r="AC5153" t="s">
        <v>109</v>
      </c>
      <c r="AD5153">
        <v>1011</v>
      </c>
      <c r="AE5153" t="s">
        <v>109</v>
      </c>
      <c r="AF5153">
        <v>1</v>
      </c>
      <c r="AG5153" t="s">
        <v>34895</v>
      </c>
      <c r="AH5153">
        <v>80</v>
      </c>
      <c r="AI5153" t="s">
        <v>109</v>
      </c>
      <c r="AJ5153">
        <v>760</v>
      </c>
      <c r="AK5153" t="s">
        <v>34337</v>
      </c>
      <c r="AP5153" t="s">
        <v>27962</v>
      </c>
      <c r="AQ5153" t="s">
        <v>27963</v>
      </c>
      <c r="AR5153">
        <v>0</v>
      </c>
      <c r="AS5153" t="s">
        <v>2632</v>
      </c>
      <c r="AT5153" t="s">
        <v>40871</v>
      </c>
      <c r="AW5153">
        <v>56.115530720000002</v>
      </c>
      <c r="AX5153">
        <v>8.5130096200000001</v>
      </c>
      <c r="AY5153" t="s">
        <v>2633</v>
      </c>
      <c r="AZ5153">
        <v>1082</v>
      </c>
      <c r="BA5153" t="s">
        <v>4400</v>
      </c>
    </row>
    <row r="5154" spans="1:53" x14ac:dyDescent="0.25">
      <c r="A5154">
        <v>681401</v>
      </c>
      <c r="B5154" t="s">
        <v>27964</v>
      </c>
      <c r="C5154">
        <v>6971</v>
      </c>
      <c r="D5154" t="s">
        <v>27915</v>
      </c>
      <c r="E5154" t="s">
        <v>27965</v>
      </c>
      <c r="F5154">
        <v>14940596</v>
      </c>
      <c r="G5154">
        <v>1025531031</v>
      </c>
      <c r="H5154" t="s">
        <v>15802</v>
      </c>
      <c r="I5154" t="s">
        <v>27966</v>
      </c>
      <c r="J5154" t="s">
        <v>27967</v>
      </c>
      <c r="K5154" t="s">
        <v>27968</v>
      </c>
      <c r="L5154">
        <v>830</v>
      </c>
      <c r="M5154">
        <v>14</v>
      </c>
      <c r="Q5154" s="1">
        <v>44078</v>
      </c>
      <c r="R5154" t="s">
        <v>2628</v>
      </c>
      <c r="V5154">
        <v>4</v>
      </c>
      <c r="W5154" t="s">
        <v>3081</v>
      </c>
      <c r="X5154">
        <v>1</v>
      </c>
      <c r="Y5154" t="s">
        <v>34899</v>
      </c>
      <c r="AA5154">
        <v>194408</v>
      </c>
      <c r="AB5154">
        <v>244</v>
      </c>
      <c r="AC5154" t="s">
        <v>4126</v>
      </c>
      <c r="AD5154">
        <v>1071</v>
      </c>
      <c r="AE5154" t="s">
        <v>111</v>
      </c>
      <c r="AF5154">
        <v>1</v>
      </c>
      <c r="AG5154" t="s">
        <v>34895</v>
      </c>
      <c r="AH5154">
        <v>99</v>
      </c>
      <c r="AI5154" t="s">
        <v>34896</v>
      </c>
      <c r="AJ5154">
        <v>760</v>
      </c>
      <c r="AK5154" t="s">
        <v>34337</v>
      </c>
      <c r="AO5154">
        <v>281398</v>
      </c>
      <c r="AP5154" t="s">
        <v>15805</v>
      </c>
      <c r="AQ5154" t="s">
        <v>15806</v>
      </c>
      <c r="AR5154">
        <v>2</v>
      </c>
      <c r="AS5154" t="s">
        <v>3549</v>
      </c>
      <c r="AT5154" t="s">
        <v>27969</v>
      </c>
      <c r="AV5154" t="s">
        <v>27970</v>
      </c>
      <c r="AW5154">
        <v>56.158122089999999</v>
      </c>
      <c r="AX5154">
        <v>8.4161150300000003</v>
      </c>
      <c r="AY5154" t="s">
        <v>2633</v>
      </c>
      <c r="AZ5154">
        <v>1082</v>
      </c>
      <c r="BA5154" t="s">
        <v>4400</v>
      </c>
    </row>
    <row r="5155" spans="1:53" x14ac:dyDescent="0.25">
      <c r="A5155">
        <v>683001</v>
      </c>
      <c r="B5155" t="s">
        <v>27971</v>
      </c>
      <c r="C5155">
        <v>7830</v>
      </c>
      <c r="D5155" t="s">
        <v>11508</v>
      </c>
      <c r="E5155" t="s">
        <v>2023</v>
      </c>
      <c r="F5155">
        <v>29189927</v>
      </c>
      <c r="G5155">
        <v>1003349860</v>
      </c>
      <c r="H5155" t="s">
        <v>27316</v>
      </c>
      <c r="I5155" t="s">
        <v>27972</v>
      </c>
      <c r="J5155" t="s">
        <v>27973</v>
      </c>
      <c r="K5155" t="s">
        <v>27974</v>
      </c>
      <c r="L5155">
        <v>268</v>
      </c>
      <c r="M5155">
        <v>24</v>
      </c>
      <c r="Q5155" s="1">
        <v>41116</v>
      </c>
      <c r="R5155" t="s">
        <v>2628</v>
      </c>
      <c r="S5155">
        <v>661</v>
      </c>
      <c r="T5155" t="s">
        <v>9804</v>
      </c>
      <c r="U5155" s="1">
        <v>41121</v>
      </c>
      <c r="V5155">
        <v>2</v>
      </c>
      <c r="W5155" t="s">
        <v>2629</v>
      </c>
      <c r="X5155">
        <v>1</v>
      </c>
      <c r="Y5155" t="s">
        <v>34899</v>
      </c>
      <c r="Z5155">
        <v>7</v>
      </c>
      <c r="AA5155">
        <v>196208</v>
      </c>
      <c r="AB5155">
        <v>121</v>
      </c>
      <c r="AC5155" t="s">
        <v>2640</v>
      </c>
      <c r="AD5155">
        <v>1012</v>
      </c>
      <c r="AE5155" t="s">
        <v>2</v>
      </c>
      <c r="AF5155">
        <v>3</v>
      </c>
      <c r="AG5155" t="s">
        <v>2688</v>
      </c>
      <c r="AH5155">
        <v>22</v>
      </c>
      <c r="AI5155" t="s">
        <v>34977</v>
      </c>
      <c r="AJ5155">
        <v>661</v>
      </c>
      <c r="AK5155" t="s">
        <v>9804</v>
      </c>
      <c r="AP5155" t="s">
        <v>27975</v>
      </c>
      <c r="AQ5155" t="s">
        <v>27976</v>
      </c>
      <c r="AR5155">
        <v>0</v>
      </c>
      <c r="AS5155" t="s">
        <v>2632</v>
      </c>
      <c r="AT5155" t="s">
        <v>11565</v>
      </c>
      <c r="AV5155" t="s">
        <v>27977</v>
      </c>
      <c r="AY5155" t="s">
        <v>2633</v>
      </c>
      <c r="AZ5155">
        <v>1082</v>
      </c>
      <c r="BA5155" t="s">
        <v>4400</v>
      </c>
    </row>
    <row r="5156" spans="1:53" x14ac:dyDescent="0.25">
      <c r="A5156">
        <v>683002</v>
      </c>
      <c r="B5156" t="s">
        <v>27978</v>
      </c>
      <c r="C5156">
        <v>7830</v>
      </c>
      <c r="D5156" t="s">
        <v>11508</v>
      </c>
      <c r="E5156" t="s">
        <v>2024</v>
      </c>
      <c r="F5156">
        <v>29189927</v>
      </c>
      <c r="G5156">
        <v>1003349987</v>
      </c>
      <c r="H5156" t="s">
        <v>27979</v>
      </c>
      <c r="I5156" t="s">
        <v>27980</v>
      </c>
      <c r="J5156" t="s">
        <v>27981</v>
      </c>
      <c r="K5156" t="s">
        <v>10521</v>
      </c>
      <c r="L5156">
        <v>1017</v>
      </c>
      <c r="M5156">
        <v>19</v>
      </c>
      <c r="Q5156" s="1">
        <v>40766</v>
      </c>
      <c r="R5156" t="s">
        <v>2628</v>
      </c>
      <c r="S5156">
        <v>661</v>
      </c>
      <c r="T5156" t="s">
        <v>9804</v>
      </c>
      <c r="U5156" s="1">
        <v>40717</v>
      </c>
      <c r="V5156">
        <v>2</v>
      </c>
      <c r="W5156" t="s">
        <v>2629</v>
      </c>
      <c r="X5156">
        <v>1</v>
      </c>
      <c r="Y5156" t="s">
        <v>34899</v>
      </c>
      <c r="Z5156">
        <v>7</v>
      </c>
      <c r="AA5156">
        <v>191208</v>
      </c>
      <c r="AB5156">
        <v>121</v>
      </c>
      <c r="AC5156" t="s">
        <v>2640</v>
      </c>
      <c r="AD5156">
        <v>1012</v>
      </c>
      <c r="AE5156" t="s">
        <v>2</v>
      </c>
      <c r="AF5156">
        <v>3</v>
      </c>
      <c r="AG5156" t="s">
        <v>2688</v>
      </c>
      <c r="AH5156">
        <v>22</v>
      </c>
      <c r="AI5156" t="s">
        <v>34977</v>
      </c>
      <c r="AJ5156">
        <v>661</v>
      </c>
      <c r="AK5156" t="s">
        <v>9804</v>
      </c>
      <c r="AP5156" t="s">
        <v>27982</v>
      </c>
      <c r="AQ5156" t="s">
        <v>27983</v>
      </c>
      <c r="AR5156">
        <v>0</v>
      </c>
      <c r="AS5156" t="s">
        <v>2632</v>
      </c>
      <c r="AT5156" t="s">
        <v>8451</v>
      </c>
      <c r="AW5156">
        <v>56.407971096947698</v>
      </c>
      <c r="AX5156">
        <v>8.9137738124569292</v>
      </c>
      <c r="AY5156" t="s">
        <v>2633</v>
      </c>
      <c r="AZ5156">
        <v>1082</v>
      </c>
      <c r="BA5156" t="s">
        <v>4400</v>
      </c>
    </row>
    <row r="5157" spans="1:53" x14ac:dyDescent="0.25">
      <c r="A5157">
        <v>683004</v>
      </c>
      <c r="B5157" t="s">
        <v>27984</v>
      </c>
      <c r="C5157">
        <v>7830</v>
      </c>
      <c r="D5157" t="s">
        <v>11508</v>
      </c>
      <c r="E5157" t="s">
        <v>2025</v>
      </c>
      <c r="F5157">
        <v>29189927</v>
      </c>
      <c r="G5157">
        <v>1003350017</v>
      </c>
      <c r="H5157" t="s">
        <v>27848</v>
      </c>
      <c r="I5157" t="s">
        <v>27985</v>
      </c>
      <c r="J5157" t="s">
        <v>27986</v>
      </c>
      <c r="K5157" t="s">
        <v>40872</v>
      </c>
      <c r="L5157">
        <v>1024</v>
      </c>
      <c r="M5157">
        <v>14</v>
      </c>
      <c r="Q5157" s="1">
        <v>41116</v>
      </c>
      <c r="R5157" t="s">
        <v>2628</v>
      </c>
      <c r="S5157">
        <v>661</v>
      </c>
      <c r="T5157" t="s">
        <v>9804</v>
      </c>
      <c r="U5157" s="1">
        <v>41121</v>
      </c>
      <c r="V5157">
        <v>2</v>
      </c>
      <c r="W5157" t="s">
        <v>2629</v>
      </c>
      <c r="X5157">
        <v>1</v>
      </c>
      <c r="Y5157" t="s">
        <v>34899</v>
      </c>
      <c r="Z5157">
        <v>7</v>
      </c>
      <c r="AA5157">
        <v>196308</v>
      </c>
      <c r="AB5157">
        <v>121</v>
      </c>
      <c r="AC5157" t="s">
        <v>2640</v>
      </c>
      <c r="AD5157">
        <v>1012</v>
      </c>
      <c r="AE5157" t="s">
        <v>2</v>
      </c>
      <c r="AF5157">
        <v>3</v>
      </c>
      <c r="AG5157" t="s">
        <v>2688</v>
      </c>
      <c r="AH5157">
        <v>21</v>
      </c>
      <c r="AI5157" t="s">
        <v>34900</v>
      </c>
      <c r="AJ5157">
        <v>661</v>
      </c>
      <c r="AK5157" t="s">
        <v>9804</v>
      </c>
      <c r="AP5157" t="s">
        <v>27987</v>
      </c>
      <c r="AQ5157" t="s">
        <v>27988</v>
      </c>
      <c r="AR5157">
        <v>0</v>
      </c>
      <c r="AS5157" t="s">
        <v>2632</v>
      </c>
      <c r="AT5157" t="s">
        <v>37028</v>
      </c>
      <c r="AY5157" t="s">
        <v>2633</v>
      </c>
      <c r="AZ5157">
        <v>1082</v>
      </c>
      <c r="BA5157" t="s">
        <v>4400</v>
      </c>
    </row>
    <row r="5158" spans="1:53" x14ac:dyDescent="0.25">
      <c r="A5158">
        <v>683005</v>
      </c>
      <c r="B5158" t="s">
        <v>27989</v>
      </c>
      <c r="C5158">
        <v>7830</v>
      </c>
      <c r="D5158" t="s">
        <v>11508</v>
      </c>
      <c r="E5158" t="s">
        <v>2026</v>
      </c>
      <c r="F5158">
        <v>29189927</v>
      </c>
      <c r="G5158">
        <v>1003349999</v>
      </c>
      <c r="H5158" t="s">
        <v>27990</v>
      </c>
      <c r="I5158" t="s">
        <v>27991</v>
      </c>
      <c r="J5158" t="s">
        <v>27992</v>
      </c>
      <c r="K5158" t="s">
        <v>27993</v>
      </c>
      <c r="L5158">
        <v>1021</v>
      </c>
      <c r="M5158">
        <v>3</v>
      </c>
      <c r="Q5158" s="1">
        <v>44622</v>
      </c>
      <c r="R5158" t="s">
        <v>2628</v>
      </c>
      <c r="S5158">
        <v>661</v>
      </c>
      <c r="T5158" t="s">
        <v>9804</v>
      </c>
      <c r="V5158">
        <v>2</v>
      </c>
      <c r="W5158" t="s">
        <v>2629</v>
      </c>
      <c r="X5158">
        <v>1</v>
      </c>
      <c r="Y5158" t="s">
        <v>34899</v>
      </c>
      <c r="Z5158">
        <v>7</v>
      </c>
      <c r="AA5158">
        <v>195508</v>
      </c>
      <c r="AB5158">
        <v>121</v>
      </c>
      <c r="AC5158" t="s">
        <v>2640</v>
      </c>
      <c r="AD5158">
        <v>1012</v>
      </c>
      <c r="AE5158" t="s">
        <v>2</v>
      </c>
      <c r="AF5158">
        <v>1</v>
      </c>
      <c r="AG5158" t="s">
        <v>34895</v>
      </c>
      <c r="AH5158">
        <v>21</v>
      </c>
      <c r="AI5158" t="s">
        <v>34900</v>
      </c>
      <c r="AJ5158">
        <v>661</v>
      </c>
      <c r="AK5158" t="s">
        <v>9804</v>
      </c>
      <c r="AP5158" t="s">
        <v>27994</v>
      </c>
      <c r="AQ5158" t="s">
        <v>27995</v>
      </c>
      <c r="AR5158">
        <v>0</v>
      </c>
      <c r="AS5158" t="s">
        <v>2632</v>
      </c>
      <c r="AT5158" t="s">
        <v>18715</v>
      </c>
      <c r="AW5158">
        <v>56.456229649999997</v>
      </c>
      <c r="AX5158">
        <v>8.8666435900000007</v>
      </c>
      <c r="AY5158" t="s">
        <v>2633</v>
      </c>
      <c r="AZ5158">
        <v>1082</v>
      </c>
      <c r="BA5158" t="s">
        <v>4400</v>
      </c>
    </row>
    <row r="5159" spans="1:53" x14ac:dyDescent="0.25">
      <c r="A5159">
        <v>683006</v>
      </c>
      <c r="B5159" t="s">
        <v>27996</v>
      </c>
      <c r="C5159">
        <v>7830</v>
      </c>
      <c r="D5159" t="s">
        <v>11508</v>
      </c>
      <c r="E5159" t="s">
        <v>2027</v>
      </c>
      <c r="F5159">
        <v>29189927</v>
      </c>
      <c r="G5159">
        <v>1003349951</v>
      </c>
      <c r="H5159" t="s">
        <v>27997</v>
      </c>
      <c r="I5159" t="s">
        <v>27998</v>
      </c>
      <c r="J5159" t="s">
        <v>27999</v>
      </c>
      <c r="K5159" t="s">
        <v>28000</v>
      </c>
      <c r="L5159">
        <v>992</v>
      </c>
      <c r="M5159">
        <v>27</v>
      </c>
      <c r="Q5159" s="1">
        <v>44649</v>
      </c>
      <c r="R5159" t="s">
        <v>2628</v>
      </c>
      <c r="S5159">
        <v>661</v>
      </c>
      <c r="T5159" t="s">
        <v>9804</v>
      </c>
      <c r="V5159">
        <v>2</v>
      </c>
      <c r="W5159" t="s">
        <v>2629</v>
      </c>
      <c r="X5159">
        <v>1</v>
      </c>
      <c r="Y5159" t="s">
        <v>34899</v>
      </c>
      <c r="Z5159">
        <v>7</v>
      </c>
      <c r="AA5159">
        <v>191208</v>
      </c>
      <c r="AB5159">
        <v>121</v>
      </c>
      <c r="AC5159" t="s">
        <v>2640</v>
      </c>
      <c r="AD5159">
        <v>1012</v>
      </c>
      <c r="AE5159" t="s">
        <v>2</v>
      </c>
      <c r="AF5159">
        <v>1</v>
      </c>
      <c r="AG5159" t="s">
        <v>34895</v>
      </c>
      <c r="AH5159">
        <v>21</v>
      </c>
      <c r="AI5159" t="s">
        <v>34900</v>
      </c>
      <c r="AJ5159">
        <v>661</v>
      </c>
      <c r="AK5159" t="s">
        <v>9804</v>
      </c>
      <c r="AP5159" t="s">
        <v>28001</v>
      </c>
      <c r="AQ5159" t="s">
        <v>28002</v>
      </c>
      <c r="AR5159">
        <v>0</v>
      </c>
      <c r="AS5159" t="s">
        <v>2632</v>
      </c>
      <c r="AT5159" t="s">
        <v>28003</v>
      </c>
      <c r="AW5159">
        <v>56.479360810000003</v>
      </c>
      <c r="AX5159">
        <v>8.7826473499999995</v>
      </c>
      <c r="AY5159" t="s">
        <v>2633</v>
      </c>
      <c r="AZ5159">
        <v>1082</v>
      </c>
      <c r="BA5159" t="s">
        <v>4400</v>
      </c>
    </row>
    <row r="5160" spans="1:53" x14ac:dyDescent="0.25">
      <c r="A5160">
        <v>683007</v>
      </c>
      <c r="B5160" t="s">
        <v>28004</v>
      </c>
      <c r="C5160">
        <v>7830</v>
      </c>
      <c r="D5160" t="s">
        <v>11508</v>
      </c>
      <c r="E5160" t="s">
        <v>2028</v>
      </c>
      <c r="F5160">
        <v>28402953</v>
      </c>
      <c r="G5160">
        <v>1001629866</v>
      </c>
      <c r="H5160" t="s">
        <v>28005</v>
      </c>
      <c r="I5160" t="s">
        <v>28006</v>
      </c>
      <c r="J5160" t="s">
        <v>28007</v>
      </c>
      <c r="K5160" t="s">
        <v>40873</v>
      </c>
      <c r="L5160">
        <v>303</v>
      </c>
      <c r="M5160" t="s">
        <v>6929</v>
      </c>
      <c r="Q5160" s="1">
        <v>44893</v>
      </c>
      <c r="R5160" t="s">
        <v>2628</v>
      </c>
      <c r="V5160">
        <v>5</v>
      </c>
      <c r="W5160" t="s">
        <v>2938</v>
      </c>
      <c r="X5160">
        <v>1</v>
      </c>
      <c r="Y5160" t="s">
        <v>34899</v>
      </c>
      <c r="Z5160">
        <v>10</v>
      </c>
      <c r="AA5160">
        <v>191810</v>
      </c>
      <c r="AB5160">
        <v>121</v>
      </c>
      <c r="AC5160" t="s">
        <v>2640</v>
      </c>
      <c r="AD5160">
        <v>1013</v>
      </c>
      <c r="AE5160" t="s">
        <v>47</v>
      </c>
      <c r="AF5160">
        <v>1</v>
      </c>
      <c r="AG5160" t="s">
        <v>34895</v>
      </c>
      <c r="AH5160">
        <v>21</v>
      </c>
      <c r="AI5160" t="s">
        <v>34900</v>
      </c>
      <c r="AJ5160">
        <v>661</v>
      </c>
      <c r="AK5160" t="s">
        <v>9804</v>
      </c>
      <c r="AP5160" t="s">
        <v>28008</v>
      </c>
      <c r="AQ5160" t="s">
        <v>28009</v>
      </c>
      <c r="AR5160">
        <v>0</v>
      </c>
      <c r="AS5160" t="s">
        <v>2632</v>
      </c>
      <c r="AT5160" t="s">
        <v>40539</v>
      </c>
      <c r="AW5160">
        <v>56.478103869999998</v>
      </c>
      <c r="AX5160">
        <v>8.7839433200000006</v>
      </c>
      <c r="AY5160" t="s">
        <v>2633</v>
      </c>
      <c r="AZ5160">
        <v>1082</v>
      </c>
      <c r="BA5160" t="s">
        <v>4400</v>
      </c>
    </row>
    <row r="5161" spans="1:53" x14ac:dyDescent="0.25">
      <c r="A5161">
        <v>683009</v>
      </c>
      <c r="B5161" t="s">
        <v>28010</v>
      </c>
      <c r="C5161">
        <v>7800</v>
      </c>
      <c r="D5161" t="s">
        <v>7108</v>
      </c>
      <c r="E5161" t="s">
        <v>2029</v>
      </c>
      <c r="F5161">
        <v>27609325</v>
      </c>
      <c r="G5161">
        <v>1010411269</v>
      </c>
      <c r="H5161" t="s">
        <v>28011</v>
      </c>
      <c r="J5161" t="s">
        <v>28012</v>
      </c>
      <c r="K5161" t="s">
        <v>28013</v>
      </c>
      <c r="L5161">
        <v>1198</v>
      </c>
      <c r="M5161">
        <v>37</v>
      </c>
      <c r="Q5161" s="1">
        <v>42271</v>
      </c>
      <c r="R5161" t="s">
        <v>2628</v>
      </c>
      <c r="U5161" s="1">
        <v>42216</v>
      </c>
      <c r="V5161">
        <v>5</v>
      </c>
      <c r="W5161" t="s">
        <v>2938</v>
      </c>
      <c r="X5161">
        <v>1</v>
      </c>
      <c r="Y5161" t="s">
        <v>34899</v>
      </c>
      <c r="Z5161">
        <v>7</v>
      </c>
      <c r="AA5161">
        <v>200408</v>
      </c>
      <c r="AB5161">
        <v>121</v>
      </c>
      <c r="AC5161" t="s">
        <v>2640</v>
      </c>
      <c r="AD5161">
        <v>1013</v>
      </c>
      <c r="AE5161" t="s">
        <v>47</v>
      </c>
      <c r="AF5161">
        <v>3</v>
      </c>
      <c r="AG5161" t="s">
        <v>2688</v>
      </c>
      <c r="AH5161">
        <v>21</v>
      </c>
      <c r="AI5161" t="s">
        <v>34900</v>
      </c>
      <c r="AJ5161">
        <v>661</v>
      </c>
      <c r="AK5161" t="s">
        <v>9804</v>
      </c>
      <c r="AP5161" t="s">
        <v>28014</v>
      </c>
      <c r="AQ5161" t="s">
        <v>28015</v>
      </c>
      <c r="AR5161">
        <v>0</v>
      </c>
      <c r="AS5161" t="s">
        <v>2632</v>
      </c>
      <c r="AT5161" t="s">
        <v>17499</v>
      </c>
      <c r="AW5161">
        <v>56.473461214693501</v>
      </c>
      <c r="AX5161">
        <v>8.9701369416124805</v>
      </c>
      <c r="AY5161" t="s">
        <v>2633</v>
      </c>
      <c r="AZ5161">
        <v>1082</v>
      </c>
      <c r="BA5161" t="s">
        <v>4400</v>
      </c>
    </row>
    <row r="5162" spans="1:53" x14ac:dyDescent="0.25">
      <c r="A5162">
        <v>683300</v>
      </c>
      <c r="B5162" t="s">
        <v>28016</v>
      </c>
      <c r="C5162">
        <v>7830</v>
      </c>
      <c r="D5162" t="s">
        <v>11508</v>
      </c>
      <c r="E5162" t="s">
        <v>2030</v>
      </c>
      <c r="F5162">
        <v>28088159</v>
      </c>
      <c r="G5162">
        <v>1001624682</v>
      </c>
      <c r="H5162" t="s">
        <v>40874</v>
      </c>
      <c r="I5162" t="s">
        <v>28017</v>
      </c>
      <c r="J5162" t="s">
        <v>28018</v>
      </c>
      <c r="K5162" t="s">
        <v>28019</v>
      </c>
      <c r="L5162">
        <v>407</v>
      </c>
      <c r="M5162">
        <v>38</v>
      </c>
      <c r="Q5162" s="1">
        <v>44970</v>
      </c>
      <c r="R5162" t="s">
        <v>2628</v>
      </c>
      <c r="V5162">
        <v>5</v>
      </c>
      <c r="W5162" t="s">
        <v>2938</v>
      </c>
      <c r="X5162">
        <v>1</v>
      </c>
      <c r="Y5162" t="s">
        <v>34899</v>
      </c>
      <c r="AA5162">
        <v>195610</v>
      </c>
      <c r="AB5162">
        <v>123</v>
      </c>
      <c r="AC5162" t="s">
        <v>109</v>
      </c>
      <c r="AD5162">
        <v>1011</v>
      </c>
      <c r="AE5162" t="s">
        <v>109</v>
      </c>
      <c r="AF5162">
        <v>1</v>
      </c>
      <c r="AG5162" t="s">
        <v>34895</v>
      </c>
      <c r="AH5162">
        <v>80</v>
      </c>
      <c r="AI5162" t="s">
        <v>109</v>
      </c>
      <c r="AJ5162">
        <v>661</v>
      </c>
      <c r="AK5162" t="s">
        <v>9804</v>
      </c>
      <c r="AP5162" t="s">
        <v>28020</v>
      </c>
      <c r="AQ5162" t="s">
        <v>28021</v>
      </c>
      <c r="AR5162">
        <v>0</v>
      </c>
      <c r="AS5162" t="s">
        <v>2632</v>
      </c>
      <c r="AT5162" t="s">
        <v>15448</v>
      </c>
      <c r="AW5162">
        <v>56.45301018</v>
      </c>
      <c r="AX5162">
        <v>8.7613761300000004</v>
      </c>
      <c r="AY5162" t="s">
        <v>2633</v>
      </c>
      <c r="AZ5162">
        <v>1082</v>
      </c>
      <c r="BA5162" t="s">
        <v>4400</v>
      </c>
    </row>
    <row r="5163" spans="1:53" x14ac:dyDescent="0.25">
      <c r="A5163">
        <v>683301</v>
      </c>
      <c r="B5163" t="s">
        <v>28022</v>
      </c>
      <c r="C5163">
        <v>7830</v>
      </c>
      <c r="D5163" t="s">
        <v>11508</v>
      </c>
      <c r="E5163" t="s">
        <v>2031</v>
      </c>
      <c r="F5163">
        <v>66137112</v>
      </c>
      <c r="G5163">
        <v>1003760174</v>
      </c>
      <c r="H5163" t="s">
        <v>28023</v>
      </c>
      <c r="I5163" t="s">
        <v>28024</v>
      </c>
      <c r="J5163" t="s">
        <v>28025</v>
      </c>
      <c r="K5163" t="s">
        <v>40875</v>
      </c>
      <c r="L5163">
        <v>333</v>
      </c>
      <c r="M5163">
        <v>3</v>
      </c>
      <c r="Q5163" s="1">
        <v>42285</v>
      </c>
      <c r="R5163" t="s">
        <v>2628</v>
      </c>
      <c r="U5163" s="1">
        <v>41609</v>
      </c>
      <c r="V5163">
        <v>6</v>
      </c>
      <c r="W5163" t="s">
        <v>3407</v>
      </c>
      <c r="X5163">
        <v>1</v>
      </c>
      <c r="Y5163" t="s">
        <v>34899</v>
      </c>
      <c r="AA5163">
        <v>197308</v>
      </c>
      <c r="AB5163">
        <v>125</v>
      </c>
      <c r="AC5163" t="s">
        <v>3462</v>
      </c>
      <c r="AD5163">
        <v>1014</v>
      </c>
      <c r="AE5163" t="s">
        <v>102</v>
      </c>
      <c r="AF5163">
        <v>3</v>
      </c>
      <c r="AG5163" t="s">
        <v>2688</v>
      </c>
      <c r="AH5163">
        <v>81</v>
      </c>
      <c r="AI5163" t="s">
        <v>28026</v>
      </c>
      <c r="AJ5163">
        <v>661</v>
      </c>
      <c r="AK5163" t="s">
        <v>9804</v>
      </c>
      <c r="AP5163" t="s">
        <v>28027</v>
      </c>
      <c r="AQ5163" t="s">
        <v>11808</v>
      </c>
      <c r="AR5163">
        <v>0</v>
      </c>
      <c r="AS5163" t="s">
        <v>2632</v>
      </c>
      <c r="AT5163" t="s">
        <v>40876</v>
      </c>
      <c r="AW5163">
        <v>56.464721399178003</v>
      </c>
      <c r="AX5163">
        <v>8.7310877182004791</v>
      </c>
      <c r="AY5163" t="s">
        <v>2633</v>
      </c>
      <c r="AZ5163">
        <v>1082</v>
      </c>
      <c r="BA5163" t="s">
        <v>4400</v>
      </c>
    </row>
    <row r="5164" spans="1:53" x14ac:dyDescent="0.25">
      <c r="A5164">
        <v>685001</v>
      </c>
      <c r="B5164" t="s">
        <v>40877</v>
      </c>
      <c r="C5164">
        <v>6933</v>
      </c>
      <c r="D5164" t="s">
        <v>40862</v>
      </c>
      <c r="E5164" t="s">
        <v>2032</v>
      </c>
      <c r="F5164">
        <v>29189919</v>
      </c>
      <c r="G5164">
        <v>1003350248</v>
      </c>
      <c r="H5164" t="s">
        <v>28028</v>
      </c>
      <c r="I5164" t="s">
        <v>28029</v>
      </c>
      <c r="J5164" t="s">
        <v>28030</v>
      </c>
      <c r="K5164" t="s">
        <v>28031</v>
      </c>
      <c r="L5164">
        <v>1237</v>
      </c>
      <c r="M5164">
        <v>6</v>
      </c>
      <c r="Q5164" s="1">
        <v>43787</v>
      </c>
      <c r="R5164" t="s">
        <v>2628</v>
      </c>
      <c r="S5164">
        <v>657</v>
      </c>
      <c r="T5164" t="s">
        <v>9608</v>
      </c>
      <c r="V5164">
        <v>2</v>
      </c>
      <c r="W5164" t="s">
        <v>2629</v>
      </c>
      <c r="X5164">
        <v>1</v>
      </c>
      <c r="Y5164" t="s">
        <v>34899</v>
      </c>
      <c r="Z5164">
        <v>10</v>
      </c>
      <c r="AA5164">
        <v>191108</v>
      </c>
      <c r="AB5164">
        <v>121</v>
      </c>
      <c r="AC5164" t="s">
        <v>2640</v>
      </c>
      <c r="AD5164">
        <v>1012</v>
      </c>
      <c r="AE5164" t="s">
        <v>2</v>
      </c>
      <c r="AF5164">
        <v>1</v>
      </c>
      <c r="AG5164" t="s">
        <v>34895</v>
      </c>
      <c r="AH5164">
        <v>21</v>
      </c>
      <c r="AI5164" t="s">
        <v>34900</v>
      </c>
      <c r="AJ5164">
        <v>657</v>
      </c>
      <c r="AK5164" t="s">
        <v>9608</v>
      </c>
      <c r="AP5164" t="s">
        <v>28032</v>
      </c>
      <c r="AQ5164" t="s">
        <v>28033</v>
      </c>
      <c r="AR5164">
        <v>0</v>
      </c>
      <c r="AS5164" t="s">
        <v>2632</v>
      </c>
      <c r="AT5164" t="s">
        <v>28034</v>
      </c>
      <c r="AW5164">
        <v>56.037489059999999</v>
      </c>
      <c r="AX5164">
        <v>8.8597580800000006</v>
      </c>
      <c r="AY5164" t="s">
        <v>2633</v>
      </c>
      <c r="AZ5164">
        <v>1082</v>
      </c>
      <c r="BA5164" t="s">
        <v>4400</v>
      </c>
    </row>
    <row r="5165" spans="1:53" x14ac:dyDescent="0.25">
      <c r="A5165">
        <v>685002</v>
      </c>
      <c r="B5165" t="s">
        <v>28035</v>
      </c>
      <c r="C5165">
        <v>7280</v>
      </c>
      <c r="D5165" t="s">
        <v>40878</v>
      </c>
      <c r="E5165" t="s">
        <v>2033</v>
      </c>
      <c r="F5165">
        <v>29189919</v>
      </c>
      <c r="G5165">
        <v>1003350200</v>
      </c>
      <c r="H5165" t="s">
        <v>28036</v>
      </c>
      <c r="I5165" t="s">
        <v>28037</v>
      </c>
      <c r="J5165" t="s">
        <v>28038</v>
      </c>
      <c r="K5165" t="s">
        <v>17795</v>
      </c>
      <c r="L5165">
        <v>942</v>
      </c>
      <c r="M5165">
        <v>31</v>
      </c>
      <c r="Q5165" s="1">
        <v>44459</v>
      </c>
      <c r="R5165" t="s">
        <v>2628</v>
      </c>
      <c r="S5165">
        <v>657</v>
      </c>
      <c r="T5165" t="s">
        <v>9608</v>
      </c>
      <c r="V5165">
        <v>2</v>
      </c>
      <c r="W5165" t="s">
        <v>2629</v>
      </c>
      <c r="X5165">
        <v>1</v>
      </c>
      <c r="Y5165" t="s">
        <v>34899</v>
      </c>
      <c r="Z5165">
        <v>9</v>
      </c>
      <c r="AA5165">
        <v>196008</v>
      </c>
      <c r="AB5165">
        <v>121</v>
      </c>
      <c r="AC5165" t="s">
        <v>2640</v>
      </c>
      <c r="AD5165">
        <v>1012</v>
      </c>
      <c r="AE5165" t="s">
        <v>2</v>
      </c>
      <c r="AF5165">
        <v>1</v>
      </c>
      <c r="AG5165" t="s">
        <v>34895</v>
      </c>
      <c r="AH5165">
        <v>21</v>
      </c>
      <c r="AI5165" t="s">
        <v>34900</v>
      </c>
      <c r="AJ5165">
        <v>657</v>
      </c>
      <c r="AK5165" t="s">
        <v>9608</v>
      </c>
      <c r="AP5165" t="s">
        <v>28039</v>
      </c>
      <c r="AQ5165" t="s">
        <v>28040</v>
      </c>
      <c r="AR5165">
        <v>0</v>
      </c>
      <c r="AS5165" t="s">
        <v>2632</v>
      </c>
      <c r="AT5165" t="s">
        <v>8451</v>
      </c>
      <c r="AW5165">
        <v>55.945331410000001</v>
      </c>
      <c r="AX5165">
        <v>8.7908026800000005</v>
      </c>
      <c r="AY5165" t="s">
        <v>2633</v>
      </c>
      <c r="AZ5165">
        <v>1082</v>
      </c>
      <c r="BA5165" t="s">
        <v>4400</v>
      </c>
    </row>
    <row r="5166" spans="1:53" x14ac:dyDescent="0.25">
      <c r="A5166">
        <v>685003</v>
      </c>
      <c r="B5166" t="s">
        <v>28041</v>
      </c>
      <c r="C5166">
        <v>6933</v>
      </c>
      <c r="D5166" t="s">
        <v>40862</v>
      </c>
      <c r="E5166" t="s">
        <v>2034</v>
      </c>
      <c r="F5166">
        <v>29189919</v>
      </c>
      <c r="G5166">
        <v>1003350212</v>
      </c>
      <c r="H5166" t="s">
        <v>28042</v>
      </c>
      <c r="I5166" t="s">
        <v>28043</v>
      </c>
      <c r="J5166" t="s">
        <v>28044</v>
      </c>
      <c r="K5166" t="s">
        <v>28045</v>
      </c>
      <c r="L5166">
        <v>949</v>
      </c>
      <c r="M5166">
        <v>6</v>
      </c>
      <c r="Q5166" s="1">
        <v>44061</v>
      </c>
      <c r="R5166" t="s">
        <v>2628</v>
      </c>
      <c r="S5166">
        <v>657</v>
      </c>
      <c r="T5166" t="s">
        <v>9608</v>
      </c>
      <c r="V5166">
        <v>2</v>
      </c>
      <c r="W5166" t="s">
        <v>2629</v>
      </c>
      <c r="X5166">
        <v>1</v>
      </c>
      <c r="Y5166" t="s">
        <v>34899</v>
      </c>
      <c r="Z5166">
        <v>7</v>
      </c>
      <c r="AA5166">
        <v>196508</v>
      </c>
      <c r="AB5166">
        <v>121</v>
      </c>
      <c r="AC5166" t="s">
        <v>2640</v>
      </c>
      <c r="AD5166">
        <v>1012</v>
      </c>
      <c r="AE5166" t="s">
        <v>2</v>
      </c>
      <c r="AF5166">
        <v>1</v>
      </c>
      <c r="AG5166" t="s">
        <v>34895</v>
      </c>
      <c r="AH5166">
        <v>21</v>
      </c>
      <c r="AI5166" t="s">
        <v>34900</v>
      </c>
      <c r="AJ5166">
        <v>657</v>
      </c>
      <c r="AK5166" t="s">
        <v>9608</v>
      </c>
      <c r="AP5166" t="s">
        <v>28046</v>
      </c>
      <c r="AQ5166" t="s">
        <v>28047</v>
      </c>
      <c r="AR5166">
        <v>0</v>
      </c>
      <c r="AS5166" t="s">
        <v>2632</v>
      </c>
      <c r="AT5166" t="s">
        <v>28048</v>
      </c>
      <c r="AW5166">
        <v>55.978631550000003</v>
      </c>
      <c r="AX5166">
        <v>8.8956033800000007</v>
      </c>
      <c r="AY5166" t="s">
        <v>2633</v>
      </c>
      <c r="AZ5166">
        <v>1082</v>
      </c>
      <c r="BA5166" t="s">
        <v>4400</v>
      </c>
    </row>
    <row r="5167" spans="1:53" x14ac:dyDescent="0.25">
      <c r="A5167">
        <v>685301</v>
      </c>
      <c r="B5167" t="s">
        <v>28049</v>
      </c>
      <c r="C5167">
        <v>7280</v>
      </c>
      <c r="D5167" t="s">
        <v>40878</v>
      </c>
      <c r="E5167" t="s">
        <v>2035</v>
      </c>
      <c r="F5167">
        <v>28871996</v>
      </c>
      <c r="G5167">
        <v>1011581966</v>
      </c>
      <c r="H5167" t="s">
        <v>40879</v>
      </c>
      <c r="I5167" t="s">
        <v>28050</v>
      </c>
      <c r="J5167" t="s">
        <v>28051</v>
      </c>
      <c r="K5167" t="s">
        <v>28052</v>
      </c>
      <c r="L5167">
        <v>1138</v>
      </c>
      <c r="M5167">
        <v>32</v>
      </c>
      <c r="Q5167" s="1">
        <v>43791</v>
      </c>
      <c r="R5167" t="s">
        <v>2628</v>
      </c>
      <c r="V5167">
        <v>5</v>
      </c>
      <c r="W5167" t="s">
        <v>2938</v>
      </c>
      <c r="X5167">
        <v>1</v>
      </c>
      <c r="Y5167" t="s">
        <v>34899</v>
      </c>
      <c r="Z5167">
        <v>10</v>
      </c>
      <c r="AA5167">
        <v>200608</v>
      </c>
      <c r="AB5167">
        <v>123</v>
      </c>
      <c r="AC5167" t="s">
        <v>109</v>
      </c>
      <c r="AD5167">
        <v>1010</v>
      </c>
      <c r="AE5167" t="s">
        <v>300</v>
      </c>
      <c r="AF5167">
        <v>1</v>
      </c>
      <c r="AG5167" t="s">
        <v>34895</v>
      </c>
      <c r="AH5167">
        <v>80</v>
      </c>
      <c r="AI5167" t="s">
        <v>109</v>
      </c>
      <c r="AJ5167">
        <v>657</v>
      </c>
      <c r="AK5167" t="s">
        <v>9608</v>
      </c>
      <c r="AP5167" t="s">
        <v>28053</v>
      </c>
      <c r="AQ5167" t="s">
        <v>28054</v>
      </c>
      <c r="AR5167">
        <v>0</v>
      </c>
      <c r="AS5167" t="s">
        <v>2632</v>
      </c>
      <c r="AT5167" t="s">
        <v>28055</v>
      </c>
      <c r="AW5167">
        <v>55.952225310000003</v>
      </c>
      <c r="AX5167">
        <v>8.7822112099999998</v>
      </c>
      <c r="AY5167" t="s">
        <v>2633</v>
      </c>
      <c r="AZ5167">
        <v>1082</v>
      </c>
      <c r="BA5167" t="s">
        <v>4400</v>
      </c>
    </row>
    <row r="5168" spans="1:53" x14ac:dyDescent="0.25">
      <c r="A5168">
        <v>700201</v>
      </c>
      <c r="B5168" t="s">
        <v>40880</v>
      </c>
      <c r="C5168">
        <v>8000</v>
      </c>
      <c r="D5168" t="s">
        <v>9532</v>
      </c>
      <c r="E5168" t="s">
        <v>40881</v>
      </c>
      <c r="F5168">
        <v>31119103</v>
      </c>
      <c r="G5168">
        <v>1009178984</v>
      </c>
      <c r="H5168" t="s">
        <v>28056</v>
      </c>
      <c r="I5168" t="s">
        <v>28057</v>
      </c>
      <c r="J5168" t="s">
        <v>3440</v>
      </c>
      <c r="K5168" t="s">
        <v>40882</v>
      </c>
      <c r="L5168">
        <v>8823</v>
      </c>
      <c r="M5168">
        <v>82</v>
      </c>
      <c r="Q5168" s="1">
        <v>43852</v>
      </c>
      <c r="R5168" t="s">
        <v>2628</v>
      </c>
      <c r="V5168">
        <v>1</v>
      </c>
      <c r="W5168" t="s">
        <v>3230</v>
      </c>
      <c r="X5168">
        <v>4</v>
      </c>
      <c r="Y5168" t="s">
        <v>3442</v>
      </c>
      <c r="AA5168">
        <v>200406</v>
      </c>
      <c r="AB5168">
        <v>934</v>
      </c>
      <c r="AC5168" t="s">
        <v>3443</v>
      </c>
      <c r="AD5168">
        <v>2023</v>
      </c>
      <c r="AE5168" t="s">
        <v>3443</v>
      </c>
      <c r="AF5168">
        <v>2</v>
      </c>
      <c r="AG5168" t="s">
        <v>35025</v>
      </c>
      <c r="AH5168">
        <v>7</v>
      </c>
      <c r="AI5168" t="s">
        <v>3444</v>
      </c>
      <c r="AJ5168">
        <v>751</v>
      </c>
      <c r="AK5168" t="s">
        <v>2219</v>
      </c>
      <c r="AP5168" t="s">
        <v>28058</v>
      </c>
      <c r="AQ5168" t="s">
        <v>28059</v>
      </c>
      <c r="AR5168">
        <v>0</v>
      </c>
      <c r="AS5168" t="s">
        <v>2632</v>
      </c>
      <c r="AT5168" t="s">
        <v>39809</v>
      </c>
      <c r="AW5168">
        <v>56.17162965</v>
      </c>
      <c r="AX5168">
        <v>10.206867450000001</v>
      </c>
      <c r="AY5168" t="s">
        <v>2633</v>
      </c>
      <c r="AZ5168">
        <v>1082</v>
      </c>
      <c r="BA5168" t="s">
        <v>4400</v>
      </c>
    </row>
    <row r="5169" spans="1:53" x14ac:dyDescent="0.25">
      <c r="A5169">
        <v>701001</v>
      </c>
      <c r="B5169" t="s">
        <v>2036</v>
      </c>
      <c r="C5169">
        <v>8400</v>
      </c>
      <c r="D5169" t="s">
        <v>14534</v>
      </c>
      <c r="E5169" t="s">
        <v>2036</v>
      </c>
      <c r="F5169">
        <v>29189978</v>
      </c>
      <c r="G5169">
        <v>1003352665</v>
      </c>
      <c r="H5169" t="s">
        <v>28060</v>
      </c>
      <c r="I5169" t="s">
        <v>28061</v>
      </c>
      <c r="J5169" t="s">
        <v>28062</v>
      </c>
      <c r="K5169" t="s">
        <v>40883</v>
      </c>
      <c r="L5169">
        <v>2341</v>
      </c>
      <c r="M5169">
        <v>19</v>
      </c>
      <c r="Q5169" s="1">
        <v>43787</v>
      </c>
      <c r="R5169" t="s">
        <v>2628</v>
      </c>
      <c r="S5169">
        <v>706</v>
      </c>
      <c r="T5169" t="s">
        <v>9515</v>
      </c>
      <c r="V5169">
        <v>2</v>
      </c>
      <c r="W5169" t="s">
        <v>2629</v>
      </c>
      <c r="X5169">
        <v>1</v>
      </c>
      <c r="Y5169" t="s">
        <v>34899</v>
      </c>
      <c r="Z5169">
        <v>10</v>
      </c>
      <c r="AA5169">
        <v>196708</v>
      </c>
      <c r="AB5169">
        <v>121</v>
      </c>
      <c r="AC5169" t="s">
        <v>2640</v>
      </c>
      <c r="AD5169">
        <v>1012</v>
      </c>
      <c r="AE5169" t="s">
        <v>2</v>
      </c>
      <c r="AF5169">
        <v>1</v>
      </c>
      <c r="AG5169" t="s">
        <v>34895</v>
      </c>
      <c r="AH5169">
        <v>21</v>
      </c>
      <c r="AI5169" t="s">
        <v>34900</v>
      </c>
      <c r="AJ5169">
        <v>706</v>
      </c>
      <c r="AK5169" t="s">
        <v>9515</v>
      </c>
      <c r="AP5169" t="s">
        <v>28063</v>
      </c>
      <c r="AQ5169" t="s">
        <v>28064</v>
      </c>
      <c r="AR5169">
        <v>0</v>
      </c>
      <c r="AS5169" t="s">
        <v>2632</v>
      </c>
      <c r="AT5169" t="s">
        <v>40884</v>
      </c>
      <c r="AW5169">
        <v>56.193670179999998</v>
      </c>
      <c r="AX5169">
        <v>10.682310409999999</v>
      </c>
      <c r="AY5169" t="s">
        <v>2633</v>
      </c>
      <c r="AZ5169">
        <v>1082</v>
      </c>
      <c r="BA5169" t="s">
        <v>4400</v>
      </c>
    </row>
    <row r="5170" spans="1:53" x14ac:dyDescent="0.25">
      <c r="A5170">
        <v>701002</v>
      </c>
      <c r="B5170" t="s">
        <v>28065</v>
      </c>
      <c r="C5170">
        <v>8444</v>
      </c>
      <c r="D5170" t="s">
        <v>28066</v>
      </c>
      <c r="E5170" t="s">
        <v>2037</v>
      </c>
      <c r="F5170">
        <v>29189978</v>
      </c>
      <c r="G5170">
        <v>1003352495</v>
      </c>
      <c r="H5170" t="s">
        <v>28067</v>
      </c>
      <c r="I5170" t="s">
        <v>28068</v>
      </c>
      <c r="J5170" t="s">
        <v>28069</v>
      </c>
      <c r="K5170" t="s">
        <v>28070</v>
      </c>
      <c r="L5170">
        <v>162</v>
      </c>
      <c r="M5170">
        <v>5</v>
      </c>
      <c r="Q5170" s="1">
        <v>43473</v>
      </c>
      <c r="R5170" t="s">
        <v>2628</v>
      </c>
      <c r="S5170">
        <v>706</v>
      </c>
      <c r="T5170" t="s">
        <v>9515</v>
      </c>
      <c r="V5170">
        <v>2</v>
      </c>
      <c r="W5170" t="s">
        <v>2629</v>
      </c>
      <c r="X5170">
        <v>1</v>
      </c>
      <c r="Y5170" t="s">
        <v>34899</v>
      </c>
      <c r="Z5170">
        <v>9</v>
      </c>
      <c r="AA5170">
        <v>196108</v>
      </c>
      <c r="AB5170">
        <v>121</v>
      </c>
      <c r="AC5170" t="s">
        <v>2640</v>
      </c>
      <c r="AD5170">
        <v>1012</v>
      </c>
      <c r="AE5170" t="s">
        <v>2</v>
      </c>
      <c r="AF5170">
        <v>1</v>
      </c>
      <c r="AG5170" t="s">
        <v>34895</v>
      </c>
      <c r="AH5170">
        <v>21</v>
      </c>
      <c r="AI5170" t="s">
        <v>34900</v>
      </c>
      <c r="AJ5170">
        <v>706</v>
      </c>
      <c r="AK5170" t="s">
        <v>9515</v>
      </c>
      <c r="AP5170" t="s">
        <v>28071</v>
      </c>
      <c r="AQ5170" t="s">
        <v>28072</v>
      </c>
      <c r="AR5170">
        <v>0</v>
      </c>
      <c r="AS5170" t="s">
        <v>2632</v>
      </c>
      <c r="AT5170" t="s">
        <v>28073</v>
      </c>
      <c r="AW5170">
        <v>56.298647670000001</v>
      </c>
      <c r="AX5170">
        <v>10.772991380000001</v>
      </c>
      <c r="AY5170" t="s">
        <v>2633</v>
      </c>
      <c r="AZ5170">
        <v>1082</v>
      </c>
      <c r="BA5170" t="s">
        <v>4400</v>
      </c>
    </row>
    <row r="5171" spans="1:53" x14ac:dyDescent="0.25">
      <c r="A5171">
        <v>701003</v>
      </c>
      <c r="B5171" t="s">
        <v>28074</v>
      </c>
      <c r="C5171">
        <v>8420</v>
      </c>
      <c r="D5171" t="s">
        <v>28075</v>
      </c>
      <c r="E5171" t="s">
        <v>2038</v>
      </c>
      <c r="F5171">
        <v>29189978</v>
      </c>
      <c r="G5171">
        <v>1003352616</v>
      </c>
      <c r="H5171" t="s">
        <v>28076</v>
      </c>
      <c r="I5171" t="s">
        <v>28077</v>
      </c>
      <c r="J5171" t="s">
        <v>28078</v>
      </c>
      <c r="K5171" t="s">
        <v>28079</v>
      </c>
      <c r="L5171">
        <v>1689</v>
      </c>
      <c r="M5171">
        <v>17</v>
      </c>
      <c r="Q5171" s="1">
        <v>43787</v>
      </c>
      <c r="R5171" t="s">
        <v>2628</v>
      </c>
      <c r="S5171">
        <v>706</v>
      </c>
      <c r="T5171" t="s">
        <v>9515</v>
      </c>
      <c r="V5171">
        <v>2</v>
      </c>
      <c r="W5171" t="s">
        <v>2629</v>
      </c>
      <c r="X5171">
        <v>1</v>
      </c>
      <c r="Y5171" t="s">
        <v>34899</v>
      </c>
      <c r="Z5171">
        <v>9</v>
      </c>
      <c r="AA5171">
        <v>196408</v>
      </c>
      <c r="AB5171">
        <v>121</v>
      </c>
      <c r="AC5171" t="s">
        <v>2640</v>
      </c>
      <c r="AD5171">
        <v>1012</v>
      </c>
      <c r="AE5171" t="s">
        <v>2</v>
      </c>
      <c r="AF5171">
        <v>1</v>
      </c>
      <c r="AG5171" t="s">
        <v>34895</v>
      </c>
      <c r="AH5171">
        <v>21</v>
      </c>
      <c r="AI5171" t="s">
        <v>34900</v>
      </c>
      <c r="AJ5171">
        <v>706</v>
      </c>
      <c r="AK5171" t="s">
        <v>9515</v>
      </c>
      <c r="AP5171" t="s">
        <v>28080</v>
      </c>
      <c r="AQ5171" t="s">
        <v>28081</v>
      </c>
      <c r="AR5171">
        <v>0</v>
      </c>
      <c r="AS5171" t="s">
        <v>2632</v>
      </c>
      <c r="AT5171" t="s">
        <v>18715</v>
      </c>
      <c r="AW5171">
        <v>56.211768790000001</v>
      </c>
      <c r="AX5171">
        <v>10.488017149999999</v>
      </c>
      <c r="AY5171" t="s">
        <v>2633</v>
      </c>
      <c r="AZ5171">
        <v>1082</v>
      </c>
      <c r="BA5171" t="s">
        <v>4400</v>
      </c>
    </row>
    <row r="5172" spans="1:53" x14ac:dyDescent="0.25">
      <c r="A5172">
        <v>701005</v>
      </c>
      <c r="B5172" t="s">
        <v>28082</v>
      </c>
      <c r="C5172">
        <v>8400</v>
      </c>
      <c r="D5172" t="s">
        <v>14534</v>
      </c>
      <c r="E5172" t="s">
        <v>28083</v>
      </c>
      <c r="F5172">
        <v>29189978</v>
      </c>
      <c r="G5172">
        <v>1003352732</v>
      </c>
      <c r="H5172" t="s">
        <v>40885</v>
      </c>
      <c r="I5172" t="s">
        <v>28084</v>
      </c>
      <c r="J5172" t="s">
        <v>28085</v>
      </c>
      <c r="K5172" t="s">
        <v>40883</v>
      </c>
      <c r="L5172">
        <v>2341</v>
      </c>
      <c r="M5172">
        <v>19</v>
      </c>
      <c r="Q5172" s="1">
        <v>41115</v>
      </c>
      <c r="R5172" t="s">
        <v>2628</v>
      </c>
      <c r="S5172">
        <v>706</v>
      </c>
      <c r="T5172" t="s">
        <v>9515</v>
      </c>
      <c r="U5172" s="1">
        <v>41121</v>
      </c>
      <c r="V5172">
        <v>2</v>
      </c>
      <c r="W5172" t="s">
        <v>2629</v>
      </c>
      <c r="X5172">
        <v>1</v>
      </c>
      <c r="Y5172" t="s">
        <v>34899</v>
      </c>
      <c r="Z5172">
        <v>9</v>
      </c>
      <c r="AA5172">
        <v>197608</v>
      </c>
      <c r="AB5172">
        <v>121</v>
      </c>
      <c r="AC5172" t="s">
        <v>2640</v>
      </c>
      <c r="AD5172">
        <v>1012</v>
      </c>
      <c r="AE5172" t="s">
        <v>2</v>
      </c>
      <c r="AF5172">
        <v>3</v>
      </c>
      <c r="AG5172" t="s">
        <v>2688</v>
      </c>
      <c r="AH5172">
        <v>21</v>
      </c>
      <c r="AI5172" t="s">
        <v>34900</v>
      </c>
      <c r="AJ5172">
        <v>706</v>
      </c>
      <c r="AK5172" t="s">
        <v>9515</v>
      </c>
      <c r="AL5172">
        <v>2</v>
      </c>
      <c r="AM5172" t="s">
        <v>2703</v>
      </c>
      <c r="AN5172">
        <v>701001</v>
      </c>
      <c r="AP5172" t="s">
        <v>28086</v>
      </c>
      <c r="AQ5172" t="s">
        <v>28087</v>
      </c>
      <c r="AR5172">
        <v>0</v>
      </c>
      <c r="AS5172" t="s">
        <v>2632</v>
      </c>
      <c r="AT5172" t="s">
        <v>40884</v>
      </c>
      <c r="AY5172" t="s">
        <v>2633</v>
      </c>
      <c r="AZ5172">
        <v>1082</v>
      </c>
      <c r="BA5172" t="s">
        <v>4400</v>
      </c>
    </row>
    <row r="5173" spans="1:53" x14ac:dyDescent="0.25">
      <c r="A5173">
        <v>701006</v>
      </c>
      <c r="B5173" t="s">
        <v>28088</v>
      </c>
      <c r="C5173">
        <v>8410</v>
      </c>
      <c r="D5173" t="s">
        <v>36619</v>
      </c>
      <c r="E5173" t="s">
        <v>2039</v>
      </c>
      <c r="F5173">
        <v>62094028</v>
      </c>
      <c r="G5173">
        <v>1002146589</v>
      </c>
      <c r="H5173" t="s">
        <v>28089</v>
      </c>
      <c r="I5173" t="s">
        <v>28090</v>
      </c>
      <c r="J5173" t="s">
        <v>28091</v>
      </c>
      <c r="K5173" t="s">
        <v>28092</v>
      </c>
      <c r="L5173">
        <v>1262</v>
      </c>
      <c r="M5173" t="s">
        <v>6962</v>
      </c>
      <c r="Q5173" s="1">
        <v>44628</v>
      </c>
      <c r="R5173" t="s">
        <v>2628</v>
      </c>
      <c r="V5173">
        <v>5</v>
      </c>
      <c r="W5173" t="s">
        <v>2938</v>
      </c>
      <c r="X5173">
        <v>1</v>
      </c>
      <c r="Y5173" t="s">
        <v>34899</v>
      </c>
      <c r="Z5173">
        <v>9</v>
      </c>
      <c r="AA5173">
        <v>198008</v>
      </c>
      <c r="AB5173">
        <v>121</v>
      </c>
      <c r="AC5173" t="s">
        <v>2640</v>
      </c>
      <c r="AD5173">
        <v>1013</v>
      </c>
      <c r="AE5173" t="s">
        <v>47</v>
      </c>
      <c r="AF5173">
        <v>1</v>
      </c>
      <c r="AG5173" t="s">
        <v>34895</v>
      </c>
      <c r="AH5173">
        <v>22</v>
      </c>
      <c r="AI5173" t="s">
        <v>34977</v>
      </c>
      <c r="AJ5173">
        <v>706</v>
      </c>
      <c r="AK5173" t="s">
        <v>9515</v>
      </c>
      <c r="AP5173" t="s">
        <v>28093</v>
      </c>
      <c r="AQ5173" t="s">
        <v>28094</v>
      </c>
      <c r="AR5173">
        <v>0</v>
      </c>
      <c r="AS5173" t="s">
        <v>2632</v>
      </c>
      <c r="AT5173" t="s">
        <v>28095</v>
      </c>
      <c r="AV5173" t="s">
        <v>28096</v>
      </c>
      <c r="AW5173">
        <v>56.266538230000002</v>
      </c>
      <c r="AX5173">
        <v>10.51943535</v>
      </c>
      <c r="AY5173" t="s">
        <v>2633</v>
      </c>
      <c r="AZ5173">
        <v>1082</v>
      </c>
      <c r="BA5173" t="s">
        <v>4400</v>
      </c>
    </row>
    <row r="5174" spans="1:53" x14ac:dyDescent="0.25">
      <c r="A5174">
        <v>701007</v>
      </c>
      <c r="B5174" t="s">
        <v>8096</v>
      </c>
      <c r="C5174">
        <v>8400</v>
      </c>
      <c r="D5174" t="s">
        <v>14534</v>
      </c>
      <c r="E5174" t="s">
        <v>8096</v>
      </c>
      <c r="F5174">
        <v>29189978</v>
      </c>
      <c r="G5174">
        <v>1004356706</v>
      </c>
      <c r="H5174" t="s">
        <v>28097</v>
      </c>
      <c r="I5174" t="s">
        <v>28098</v>
      </c>
      <c r="J5174" t="s">
        <v>28099</v>
      </c>
      <c r="K5174" t="s">
        <v>28100</v>
      </c>
      <c r="L5174">
        <v>361</v>
      </c>
      <c r="M5174">
        <v>2</v>
      </c>
      <c r="Q5174" s="1">
        <v>40380</v>
      </c>
      <c r="R5174" t="s">
        <v>2628</v>
      </c>
      <c r="S5174">
        <v>706</v>
      </c>
      <c r="T5174" t="s">
        <v>9515</v>
      </c>
      <c r="U5174" s="1">
        <v>40391</v>
      </c>
      <c r="V5174">
        <v>2</v>
      </c>
      <c r="W5174" t="s">
        <v>2629</v>
      </c>
      <c r="X5174">
        <v>1</v>
      </c>
      <c r="Y5174" t="s">
        <v>34899</v>
      </c>
      <c r="Z5174">
        <v>7</v>
      </c>
      <c r="AA5174">
        <v>199801</v>
      </c>
      <c r="AB5174">
        <v>126</v>
      </c>
      <c r="AC5174" t="s">
        <v>62</v>
      </c>
      <c r="AD5174">
        <v>1015</v>
      </c>
      <c r="AE5174" t="s">
        <v>62</v>
      </c>
      <c r="AF5174">
        <v>3</v>
      </c>
      <c r="AG5174" t="s">
        <v>2688</v>
      </c>
      <c r="AH5174">
        <v>23</v>
      </c>
      <c r="AI5174" t="s">
        <v>4038</v>
      </c>
      <c r="AJ5174">
        <v>706</v>
      </c>
      <c r="AK5174" t="s">
        <v>9515</v>
      </c>
      <c r="AL5174">
        <v>2</v>
      </c>
      <c r="AM5174" t="s">
        <v>2703</v>
      </c>
      <c r="AN5174">
        <v>721007</v>
      </c>
      <c r="AP5174" t="s">
        <v>28101</v>
      </c>
      <c r="AQ5174" t="s">
        <v>28102</v>
      </c>
      <c r="AR5174">
        <v>0</v>
      </c>
      <c r="AS5174" t="s">
        <v>2632</v>
      </c>
      <c r="AT5174" t="s">
        <v>28103</v>
      </c>
      <c r="AW5174">
        <v>56.192472316864098</v>
      </c>
      <c r="AX5174">
        <v>10.683266664454401</v>
      </c>
      <c r="AY5174" t="s">
        <v>2633</v>
      </c>
      <c r="AZ5174">
        <v>1082</v>
      </c>
      <c r="BA5174" t="s">
        <v>4400</v>
      </c>
    </row>
    <row r="5175" spans="1:53" x14ac:dyDescent="0.25">
      <c r="A5175">
        <v>701247</v>
      </c>
      <c r="B5175" t="s">
        <v>28104</v>
      </c>
      <c r="C5175">
        <v>8400</v>
      </c>
      <c r="D5175" t="s">
        <v>14534</v>
      </c>
      <c r="E5175" t="s">
        <v>28105</v>
      </c>
      <c r="F5175">
        <v>29548323</v>
      </c>
      <c r="G5175">
        <v>1014417504</v>
      </c>
      <c r="H5175" t="s">
        <v>40886</v>
      </c>
      <c r="J5175" t="s">
        <v>28106</v>
      </c>
      <c r="K5175" t="s">
        <v>40887</v>
      </c>
      <c r="L5175">
        <v>1387</v>
      </c>
      <c r="M5175">
        <v>2</v>
      </c>
      <c r="Q5175" s="1">
        <v>44466</v>
      </c>
      <c r="R5175" t="s">
        <v>2628</v>
      </c>
      <c r="U5175" s="1">
        <v>44440</v>
      </c>
      <c r="V5175">
        <v>4</v>
      </c>
      <c r="W5175" t="s">
        <v>3081</v>
      </c>
      <c r="X5175">
        <v>1</v>
      </c>
      <c r="Y5175" t="s">
        <v>34899</v>
      </c>
      <c r="AA5175">
        <v>200208</v>
      </c>
      <c r="AB5175">
        <v>137</v>
      </c>
      <c r="AC5175" t="s">
        <v>3522</v>
      </c>
      <c r="AD5175">
        <v>1053</v>
      </c>
      <c r="AE5175" t="s">
        <v>3522</v>
      </c>
      <c r="AF5175">
        <v>3</v>
      </c>
      <c r="AG5175" t="s">
        <v>2688</v>
      </c>
      <c r="AH5175">
        <v>30</v>
      </c>
      <c r="AI5175" t="s">
        <v>3512</v>
      </c>
      <c r="AJ5175">
        <v>706</v>
      </c>
      <c r="AK5175" t="s">
        <v>9515</v>
      </c>
      <c r="AL5175">
        <v>2</v>
      </c>
      <c r="AM5175" t="s">
        <v>2703</v>
      </c>
      <c r="AN5175">
        <v>707248</v>
      </c>
      <c r="AO5175">
        <v>707248</v>
      </c>
      <c r="AP5175" t="s">
        <v>28107</v>
      </c>
      <c r="AQ5175" t="s">
        <v>28108</v>
      </c>
      <c r="AR5175">
        <v>2</v>
      </c>
      <c r="AS5175" t="s">
        <v>3549</v>
      </c>
      <c r="AT5175" t="s">
        <v>40888</v>
      </c>
      <c r="AW5175">
        <v>56.202073769999998</v>
      </c>
      <c r="AX5175">
        <v>10.68139014</v>
      </c>
      <c r="AY5175" t="s">
        <v>2633</v>
      </c>
      <c r="AZ5175">
        <v>1082</v>
      </c>
      <c r="BA5175" t="s">
        <v>4400</v>
      </c>
    </row>
    <row r="5176" spans="1:53" x14ac:dyDescent="0.25">
      <c r="A5176">
        <v>701300</v>
      </c>
      <c r="B5176" t="s">
        <v>40889</v>
      </c>
      <c r="C5176">
        <v>8400</v>
      </c>
      <c r="D5176" t="s">
        <v>14534</v>
      </c>
      <c r="E5176" t="s">
        <v>2040</v>
      </c>
      <c r="F5176">
        <v>10214130</v>
      </c>
      <c r="G5176">
        <v>1000037197</v>
      </c>
      <c r="H5176" t="s">
        <v>28109</v>
      </c>
      <c r="I5176" t="s">
        <v>28110</v>
      </c>
      <c r="J5176" t="s">
        <v>28111</v>
      </c>
      <c r="K5176" t="s">
        <v>28112</v>
      </c>
      <c r="L5176">
        <v>1262</v>
      </c>
      <c r="M5176">
        <v>137</v>
      </c>
      <c r="Q5176" s="1">
        <v>43787</v>
      </c>
      <c r="R5176" t="s">
        <v>2988</v>
      </c>
      <c r="V5176">
        <v>5</v>
      </c>
      <c r="W5176" t="s">
        <v>2938</v>
      </c>
      <c r="X5176">
        <v>1</v>
      </c>
      <c r="Y5176" t="s">
        <v>34899</v>
      </c>
      <c r="AA5176">
        <v>198608</v>
      </c>
      <c r="AB5176">
        <v>123</v>
      </c>
      <c r="AC5176" t="s">
        <v>109</v>
      </c>
      <c r="AD5176">
        <v>1011</v>
      </c>
      <c r="AE5176" t="s">
        <v>109</v>
      </c>
      <c r="AF5176">
        <v>1</v>
      </c>
      <c r="AG5176" t="s">
        <v>34895</v>
      </c>
      <c r="AH5176">
        <v>80</v>
      </c>
      <c r="AI5176" t="s">
        <v>109</v>
      </c>
      <c r="AJ5176">
        <v>706</v>
      </c>
      <c r="AK5176" t="s">
        <v>9515</v>
      </c>
      <c r="AP5176" t="s">
        <v>28113</v>
      </c>
      <c r="AQ5176" t="s">
        <v>28114</v>
      </c>
      <c r="AR5176">
        <v>0</v>
      </c>
      <c r="AS5176" t="s">
        <v>2632</v>
      </c>
      <c r="AT5176" t="s">
        <v>28095</v>
      </c>
      <c r="AW5176">
        <v>56.238940540000002</v>
      </c>
      <c r="AX5176">
        <v>10.57997836</v>
      </c>
      <c r="AY5176" t="s">
        <v>2633</v>
      </c>
      <c r="AZ5176">
        <v>1082</v>
      </c>
      <c r="BA5176" t="s">
        <v>4400</v>
      </c>
    </row>
    <row r="5177" spans="1:53" x14ac:dyDescent="0.25">
      <c r="A5177">
        <v>701301</v>
      </c>
      <c r="B5177" t="s">
        <v>28115</v>
      </c>
      <c r="C5177">
        <v>8400</v>
      </c>
      <c r="D5177" t="s">
        <v>14534</v>
      </c>
      <c r="E5177" t="s">
        <v>40890</v>
      </c>
      <c r="F5177">
        <v>13570000</v>
      </c>
      <c r="G5177">
        <v>1000587482</v>
      </c>
      <c r="H5177" t="s">
        <v>28116</v>
      </c>
      <c r="I5177" t="s">
        <v>28117</v>
      </c>
      <c r="J5177" t="s">
        <v>28118</v>
      </c>
      <c r="K5177" t="s">
        <v>28119</v>
      </c>
      <c r="L5177">
        <v>276</v>
      </c>
      <c r="M5177">
        <v>1</v>
      </c>
      <c r="Q5177" s="1">
        <v>44417</v>
      </c>
      <c r="R5177" t="s">
        <v>2628</v>
      </c>
      <c r="V5177">
        <v>5</v>
      </c>
      <c r="W5177" t="s">
        <v>2938</v>
      </c>
      <c r="X5177">
        <v>7</v>
      </c>
      <c r="Y5177" t="s">
        <v>3570</v>
      </c>
      <c r="AA5177">
        <v>199301</v>
      </c>
      <c r="AB5177">
        <v>141</v>
      </c>
      <c r="AC5177" t="s">
        <v>2173</v>
      </c>
      <c r="AD5177">
        <v>1022</v>
      </c>
      <c r="AE5177" t="s">
        <v>2173</v>
      </c>
      <c r="AF5177">
        <v>1</v>
      </c>
      <c r="AG5177" t="s">
        <v>34895</v>
      </c>
      <c r="AH5177">
        <v>84</v>
      </c>
      <c r="AI5177" t="s">
        <v>35084</v>
      </c>
      <c r="AJ5177">
        <v>706</v>
      </c>
      <c r="AK5177" t="s">
        <v>9515</v>
      </c>
      <c r="AP5177" t="s">
        <v>28120</v>
      </c>
      <c r="AQ5177" t="s">
        <v>28121</v>
      </c>
      <c r="AR5177">
        <v>0</v>
      </c>
      <c r="AS5177" t="s">
        <v>2632</v>
      </c>
      <c r="AT5177" t="s">
        <v>28122</v>
      </c>
      <c r="AW5177">
        <v>56.193791500000003</v>
      </c>
      <c r="AX5177">
        <v>10.69184604</v>
      </c>
      <c r="AY5177" t="s">
        <v>2633</v>
      </c>
      <c r="AZ5177">
        <v>1082</v>
      </c>
      <c r="BA5177" t="s">
        <v>4400</v>
      </c>
    </row>
    <row r="5178" spans="1:53" x14ac:dyDescent="0.25">
      <c r="A5178">
        <v>701302</v>
      </c>
      <c r="B5178" t="s">
        <v>28123</v>
      </c>
      <c r="C5178">
        <v>8400</v>
      </c>
      <c r="D5178" t="s">
        <v>14534</v>
      </c>
      <c r="E5178" t="s">
        <v>2041</v>
      </c>
      <c r="F5178">
        <v>17839675</v>
      </c>
      <c r="G5178">
        <v>1001370755</v>
      </c>
      <c r="H5178" t="s">
        <v>40891</v>
      </c>
      <c r="I5178" t="s">
        <v>28124</v>
      </c>
      <c r="J5178" t="s">
        <v>28125</v>
      </c>
      <c r="K5178" t="s">
        <v>28126</v>
      </c>
      <c r="L5178">
        <v>352</v>
      </c>
      <c r="M5178">
        <v>1</v>
      </c>
      <c r="Q5178" s="1">
        <v>43787</v>
      </c>
      <c r="R5178" t="s">
        <v>2628</v>
      </c>
      <c r="V5178">
        <v>5</v>
      </c>
      <c r="W5178" t="s">
        <v>2938</v>
      </c>
      <c r="X5178">
        <v>1</v>
      </c>
      <c r="Y5178" t="s">
        <v>34899</v>
      </c>
      <c r="Z5178">
        <v>10</v>
      </c>
      <c r="AA5178">
        <v>199408</v>
      </c>
      <c r="AB5178">
        <v>123</v>
      </c>
      <c r="AC5178" t="s">
        <v>109</v>
      </c>
      <c r="AD5178">
        <v>1011</v>
      </c>
      <c r="AE5178" t="s">
        <v>109</v>
      </c>
      <c r="AF5178">
        <v>1</v>
      </c>
      <c r="AG5178" t="s">
        <v>34895</v>
      </c>
      <c r="AH5178">
        <v>80</v>
      </c>
      <c r="AI5178" t="s">
        <v>109</v>
      </c>
      <c r="AJ5178">
        <v>706</v>
      </c>
      <c r="AK5178" t="s">
        <v>9515</v>
      </c>
      <c r="AP5178" t="s">
        <v>28127</v>
      </c>
      <c r="AQ5178" t="s">
        <v>28128</v>
      </c>
      <c r="AR5178">
        <v>0</v>
      </c>
      <c r="AS5178" t="s">
        <v>2632</v>
      </c>
      <c r="AT5178" t="s">
        <v>9813</v>
      </c>
      <c r="AV5178" t="s">
        <v>28129</v>
      </c>
      <c r="AW5178">
        <v>56.300408210000001</v>
      </c>
      <c r="AX5178">
        <v>10.687841450000001</v>
      </c>
      <c r="AY5178" t="s">
        <v>2633</v>
      </c>
      <c r="AZ5178">
        <v>1082</v>
      </c>
      <c r="BA5178" t="s">
        <v>4400</v>
      </c>
    </row>
    <row r="5179" spans="1:53" x14ac:dyDescent="0.25">
      <c r="A5179">
        <v>701303</v>
      </c>
      <c r="B5179" t="s">
        <v>40892</v>
      </c>
      <c r="C5179">
        <v>8420</v>
      </c>
      <c r="D5179" t="s">
        <v>28075</v>
      </c>
      <c r="E5179" t="s">
        <v>2042</v>
      </c>
      <c r="F5179">
        <v>18691000</v>
      </c>
      <c r="G5179">
        <v>1003525318</v>
      </c>
      <c r="H5179" t="s">
        <v>28130</v>
      </c>
      <c r="I5179" t="s">
        <v>28131</v>
      </c>
      <c r="J5179" t="s">
        <v>28132</v>
      </c>
      <c r="K5179" t="s">
        <v>40893</v>
      </c>
      <c r="L5179">
        <v>2299</v>
      </c>
      <c r="M5179">
        <v>3</v>
      </c>
      <c r="Q5179" s="1">
        <v>45041</v>
      </c>
      <c r="R5179" t="s">
        <v>2628</v>
      </c>
      <c r="V5179">
        <v>5</v>
      </c>
      <c r="W5179" t="s">
        <v>2938</v>
      </c>
      <c r="X5179">
        <v>1</v>
      </c>
      <c r="Y5179" t="s">
        <v>34899</v>
      </c>
      <c r="AA5179">
        <v>199508</v>
      </c>
      <c r="AB5179">
        <v>123</v>
      </c>
      <c r="AC5179" t="s">
        <v>109</v>
      </c>
      <c r="AD5179">
        <v>1011</v>
      </c>
      <c r="AE5179" t="s">
        <v>109</v>
      </c>
      <c r="AF5179">
        <v>1</v>
      </c>
      <c r="AG5179" t="s">
        <v>34895</v>
      </c>
      <c r="AH5179">
        <v>80</v>
      </c>
      <c r="AI5179" t="s">
        <v>109</v>
      </c>
      <c r="AJ5179">
        <v>706</v>
      </c>
      <c r="AK5179" t="s">
        <v>9515</v>
      </c>
      <c r="AP5179" t="s">
        <v>34491</v>
      </c>
      <c r="AQ5179" t="s">
        <v>28133</v>
      </c>
      <c r="AR5179">
        <v>0</v>
      </c>
      <c r="AS5179" t="s">
        <v>2632</v>
      </c>
      <c r="AT5179" t="s">
        <v>40894</v>
      </c>
      <c r="AW5179">
        <v>56.150487380000001</v>
      </c>
      <c r="AX5179">
        <v>10.54396977</v>
      </c>
      <c r="AY5179" t="s">
        <v>2633</v>
      </c>
      <c r="AZ5179">
        <v>1082</v>
      </c>
      <c r="BA5179" t="s">
        <v>4400</v>
      </c>
    </row>
    <row r="5180" spans="1:53" x14ac:dyDescent="0.25">
      <c r="A5180">
        <v>701304</v>
      </c>
      <c r="B5180" t="s">
        <v>40895</v>
      </c>
      <c r="C5180">
        <v>8400</v>
      </c>
      <c r="D5180" t="s">
        <v>14534</v>
      </c>
      <c r="E5180" t="s">
        <v>40896</v>
      </c>
      <c r="F5180">
        <v>26581370</v>
      </c>
      <c r="G5180">
        <v>1009076405</v>
      </c>
      <c r="H5180" t="s">
        <v>40897</v>
      </c>
      <c r="I5180" t="s">
        <v>28134</v>
      </c>
      <c r="J5180" t="s">
        <v>28135</v>
      </c>
      <c r="K5180" t="s">
        <v>28136</v>
      </c>
      <c r="L5180">
        <v>313</v>
      </c>
      <c r="M5180">
        <v>15</v>
      </c>
      <c r="Q5180" s="1">
        <v>43794</v>
      </c>
      <c r="R5180" t="s">
        <v>2981</v>
      </c>
      <c r="V5180">
        <v>5</v>
      </c>
      <c r="W5180" t="s">
        <v>2938</v>
      </c>
      <c r="X5180">
        <v>7</v>
      </c>
      <c r="Y5180" t="s">
        <v>3570</v>
      </c>
      <c r="AA5180">
        <v>200208</v>
      </c>
      <c r="AB5180">
        <v>141</v>
      </c>
      <c r="AC5180" t="s">
        <v>2173</v>
      </c>
      <c r="AD5180">
        <v>1022</v>
      </c>
      <c r="AE5180" t="s">
        <v>2173</v>
      </c>
      <c r="AF5180">
        <v>1</v>
      </c>
      <c r="AG5180" t="s">
        <v>34895</v>
      </c>
      <c r="AH5180">
        <v>84</v>
      </c>
      <c r="AI5180" t="s">
        <v>35084</v>
      </c>
      <c r="AJ5180">
        <v>706</v>
      </c>
      <c r="AK5180" t="s">
        <v>9515</v>
      </c>
      <c r="AP5180" t="s">
        <v>28137</v>
      </c>
      <c r="AQ5180" t="s">
        <v>28138</v>
      </c>
      <c r="AR5180">
        <v>0</v>
      </c>
      <c r="AS5180" t="s">
        <v>2632</v>
      </c>
      <c r="AT5180" t="s">
        <v>28139</v>
      </c>
      <c r="AV5180" t="s">
        <v>28129</v>
      </c>
      <c r="AW5180">
        <v>56.324919739999999</v>
      </c>
      <c r="AX5180">
        <v>10.694587029999999</v>
      </c>
      <c r="AY5180" t="s">
        <v>2633</v>
      </c>
      <c r="AZ5180">
        <v>1082</v>
      </c>
      <c r="BA5180" t="s">
        <v>4400</v>
      </c>
    </row>
    <row r="5181" spans="1:53" x14ac:dyDescent="0.25">
      <c r="A5181">
        <v>701375</v>
      </c>
      <c r="B5181" t="s">
        <v>28140</v>
      </c>
      <c r="C5181">
        <v>8400</v>
      </c>
      <c r="D5181" t="s">
        <v>14534</v>
      </c>
      <c r="E5181" t="s">
        <v>40898</v>
      </c>
      <c r="F5181">
        <v>17536400</v>
      </c>
      <c r="G5181">
        <v>1001307990</v>
      </c>
      <c r="H5181" t="s">
        <v>40899</v>
      </c>
      <c r="I5181" t="s">
        <v>28141</v>
      </c>
      <c r="J5181" t="s">
        <v>28142</v>
      </c>
      <c r="K5181" t="s">
        <v>40887</v>
      </c>
      <c r="L5181">
        <v>1387</v>
      </c>
      <c r="M5181">
        <v>2</v>
      </c>
      <c r="Q5181" s="1">
        <v>43794</v>
      </c>
      <c r="R5181" t="s">
        <v>2628</v>
      </c>
      <c r="V5181">
        <v>5</v>
      </c>
      <c r="W5181" t="s">
        <v>2938</v>
      </c>
      <c r="X5181">
        <v>1</v>
      </c>
      <c r="Y5181" t="s">
        <v>34899</v>
      </c>
      <c r="AA5181">
        <v>198908</v>
      </c>
      <c r="AB5181">
        <v>147</v>
      </c>
      <c r="AC5181" t="s">
        <v>35093</v>
      </c>
      <c r="AD5181">
        <v>1021</v>
      </c>
      <c r="AE5181" t="s">
        <v>35093</v>
      </c>
      <c r="AF5181">
        <v>2</v>
      </c>
      <c r="AG5181" t="s">
        <v>35025</v>
      </c>
      <c r="AH5181">
        <v>86</v>
      </c>
      <c r="AI5181" t="s">
        <v>35093</v>
      </c>
      <c r="AJ5181">
        <v>706</v>
      </c>
      <c r="AK5181" t="s">
        <v>9515</v>
      </c>
      <c r="AP5181" t="s">
        <v>28143</v>
      </c>
      <c r="AQ5181" t="s">
        <v>28144</v>
      </c>
      <c r="AR5181">
        <v>0</v>
      </c>
      <c r="AS5181" t="s">
        <v>2632</v>
      </c>
      <c r="AT5181" t="s">
        <v>40888</v>
      </c>
      <c r="AW5181">
        <v>56.202073769999998</v>
      </c>
      <c r="AX5181">
        <v>10.68139014</v>
      </c>
      <c r="AY5181" t="s">
        <v>2633</v>
      </c>
      <c r="AZ5181">
        <v>1082</v>
      </c>
      <c r="BA5181" t="s">
        <v>4400</v>
      </c>
    </row>
    <row r="5182" spans="1:53" x14ac:dyDescent="0.25">
      <c r="A5182">
        <v>703001</v>
      </c>
      <c r="B5182" t="s">
        <v>40900</v>
      </c>
      <c r="C5182">
        <v>8464</v>
      </c>
      <c r="D5182" t="s">
        <v>28145</v>
      </c>
      <c r="E5182" t="s">
        <v>2043</v>
      </c>
      <c r="F5182">
        <v>29189633</v>
      </c>
      <c r="G5182">
        <v>1003352859</v>
      </c>
      <c r="H5182" t="s">
        <v>28146</v>
      </c>
      <c r="I5182" t="s">
        <v>28147</v>
      </c>
      <c r="J5182" t="s">
        <v>28148</v>
      </c>
      <c r="K5182" t="s">
        <v>40901</v>
      </c>
      <c r="L5182">
        <v>836</v>
      </c>
      <c r="M5182">
        <v>20</v>
      </c>
      <c r="Q5182" s="1">
        <v>43787</v>
      </c>
      <c r="R5182" t="s">
        <v>2628</v>
      </c>
      <c r="S5182">
        <v>746</v>
      </c>
      <c r="T5182" t="s">
        <v>9647</v>
      </c>
      <c r="V5182">
        <v>2</v>
      </c>
      <c r="W5182" t="s">
        <v>2629</v>
      </c>
      <c r="X5182">
        <v>1</v>
      </c>
      <c r="Y5182" t="s">
        <v>34899</v>
      </c>
      <c r="Z5182">
        <v>9</v>
      </c>
      <c r="AA5182">
        <v>196208</v>
      </c>
      <c r="AB5182">
        <v>121</v>
      </c>
      <c r="AC5182" t="s">
        <v>2640</v>
      </c>
      <c r="AD5182">
        <v>1012</v>
      </c>
      <c r="AE5182" t="s">
        <v>2</v>
      </c>
      <c r="AF5182">
        <v>1</v>
      </c>
      <c r="AG5182" t="s">
        <v>34895</v>
      </c>
      <c r="AH5182">
        <v>21</v>
      </c>
      <c r="AI5182" t="s">
        <v>34900</v>
      </c>
      <c r="AJ5182">
        <v>746</v>
      </c>
      <c r="AK5182" t="s">
        <v>9647</v>
      </c>
      <c r="AP5182" t="s">
        <v>28149</v>
      </c>
      <c r="AQ5182" t="s">
        <v>28150</v>
      </c>
      <c r="AR5182">
        <v>0</v>
      </c>
      <c r="AS5182" t="s">
        <v>2632</v>
      </c>
      <c r="AT5182" t="s">
        <v>40902</v>
      </c>
      <c r="AW5182">
        <v>56.150344590000003</v>
      </c>
      <c r="AX5182">
        <v>9.9094994199999995</v>
      </c>
      <c r="AY5182" t="s">
        <v>2633</v>
      </c>
      <c r="AZ5182">
        <v>1082</v>
      </c>
      <c r="BA5182" t="s">
        <v>4400</v>
      </c>
    </row>
    <row r="5183" spans="1:53" x14ac:dyDescent="0.25">
      <c r="A5183">
        <v>703003</v>
      </c>
      <c r="B5183" t="s">
        <v>28151</v>
      </c>
      <c r="C5183">
        <v>8464</v>
      </c>
      <c r="D5183" t="s">
        <v>28145</v>
      </c>
      <c r="E5183" t="s">
        <v>2044</v>
      </c>
      <c r="F5183">
        <v>29189633</v>
      </c>
      <c r="G5183">
        <v>1003352781</v>
      </c>
      <c r="H5183" t="s">
        <v>28152</v>
      </c>
      <c r="I5183" t="s">
        <v>28153</v>
      </c>
      <c r="J5183" t="s">
        <v>28154</v>
      </c>
      <c r="K5183" t="s">
        <v>28155</v>
      </c>
      <c r="L5183">
        <v>576</v>
      </c>
      <c r="M5183">
        <v>16</v>
      </c>
      <c r="Q5183" s="1">
        <v>43622</v>
      </c>
      <c r="R5183" t="s">
        <v>2628</v>
      </c>
      <c r="S5183">
        <v>746</v>
      </c>
      <c r="T5183" t="s">
        <v>9647</v>
      </c>
      <c r="V5183">
        <v>2</v>
      </c>
      <c r="W5183" t="s">
        <v>2629</v>
      </c>
      <c r="X5183">
        <v>1</v>
      </c>
      <c r="Y5183" t="s">
        <v>34899</v>
      </c>
      <c r="Z5183">
        <v>9</v>
      </c>
      <c r="AA5183">
        <v>195504</v>
      </c>
      <c r="AB5183">
        <v>121</v>
      </c>
      <c r="AC5183" t="s">
        <v>2640</v>
      </c>
      <c r="AD5183">
        <v>1012</v>
      </c>
      <c r="AE5183" t="s">
        <v>2</v>
      </c>
      <c r="AF5183">
        <v>1</v>
      </c>
      <c r="AG5183" t="s">
        <v>34895</v>
      </c>
      <c r="AH5183">
        <v>21</v>
      </c>
      <c r="AI5183" t="s">
        <v>34900</v>
      </c>
      <c r="AJ5183">
        <v>746</v>
      </c>
      <c r="AK5183" t="s">
        <v>9647</v>
      </c>
      <c r="AP5183" t="s">
        <v>28156</v>
      </c>
      <c r="AQ5183" t="s">
        <v>28157</v>
      </c>
      <c r="AR5183">
        <v>0</v>
      </c>
      <c r="AS5183" t="s">
        <v>2632</v>
      </c>
      <c r="AT5183" t="s">
        <v>28158</v>
      </c>
      <c r="AW5183">
        <v>56.18965077</v>
      </c>
      <c r="AX5183">
        <v>9.9640993099999999</v>
      </c>
      <c r="AY5183" t="s">
        <v>2633</v>
      </c>
      <c r="AZ5183">
        <v>1082</v>
      </c>
      <c r="BA5183" t="s">
        <v>4400</v>
      </c>
    </row>
    <row r="5184" spans="1:53" x14ac:dyDescent="0.25">
      <c r="A5184">
        <v>703004</v>
      </c>
      <c r="B5184" t="s">
        <v>28159</v>
      </c>
      <c r="C5184">
        <v>8464</v>
      </c>
      <c r="D5184" t="s">
        <v>28145</v>
      </c>
      <c r="E5184" t="s">
        <v>2045</v>
      </c>
      <c r="F5184">
        <v>29189633</v>
      </c>
      <c r="G5184">
        <v>1003352896</v>
      </c>
      <c r="H5184" t="s">
        <v>40903</v>
      </c>
      <c r="I5184" t="s">
        <v>28160</v>
      </c>
      <c r="J5184" t="s">
        <v>28161</v>
      </c>
      <c r="K5184" t="s">
        <v>40904</v>
      </c>
      <c r="L5184">
        <v>928</v>
      </c>
      <c r="M5184">
        <v>1</v>
      </c>
      <c r="Q5184" s="1">
        <v>44162</v>
      </c>
      <c r="R5184" t="s">
        <v>2628</v>
      </c>
      <c r="S5184">
        <v>746</v>
      </c>
      <c r="T5184" t="s">
        <v>9647</v>
      </c>
      <c r="V5184">
        <v>2</v>
      </c>
      <c r="W5184" t="s">
        <v>2629</v>
      </c>
      <c r="X5184">
        <v>1</v>
      </c>
      <c r="Y5184" t="s">
        <v>34899</v>
      </c>
      <c r="Z5184">
        <v>10</v>
      </c>
      <c r="AA5184">
        <v>197408</v>
      </c>
      <c r="AB5184">
        <v>121</v>
      </c>
      <c r="AC5184" t="s">
        <v>2640</v>
      </c>
      <c r="AD5184">
        <v>1012</v>
      </c>
      <c r="AE5184" t="s">
        <v>2</v>
      </c>
      <c r="AF5184">
        <v>1</v>
      </c>
      <c r="AG5184" t="s">
        <v>34895</v>
      </c>
      <c r="AH5184">
        <v>21</v>
      </c>
      <c r="AI5184" t="s">
        <v>34900</v>
      </c>
      <c r="AJ5184">
        <v>746</v>
      </c>
      <c r="AK5184" t="s">
        <v>9647</v>
      </c>
      <c r="AP5184" t="s">
        <v>28162</v>
      </c>
      <c r="AQ5184" t="s">
        <v>28163</v>
      </c>
      <c r="AR5184">
        <v>0</v>
      </c>
      <c r="AS5184" t="s">
        <v>2632</v>
      </c>
      <c r="AT5184" t="s">
        <v>40905</v>
      </c>
      <c r="AW5184">
        <v>56.155446060000003</v>
      </c>
      <c r="AX5184">
        <v>9.9418940500000001</v>
      </c>
      <c r="AY5184" t="s">
        <v>2633</v>
      </c>
      <c r="AZ5184">
        <v>1082</v>
      </c>
      <c r="BA5184" t="s">
        <v>4400</v>
      </c>
    </row>
    <row r="5185" spans="1:53" x14ac:dyDescent="0.25">
      <c r="A5185">
        <v>703005</v>
      </c>
      <c r="B5185" t="s">
        <v>28164</v>
      </c>
      <c r="C5185">
        <v>8464</v>
      </c>
      <c r="D5185" t="s">
        <v>28145</v>
      </c>
      <c r="E5185" t="s">
        <v>2046</v>
      </c>
      <c r="F5185">
        <v>33223110</v>
      </c>
      <c r="G5185">
        <v>1001701826</v>
      </c>
      <c r="H5185" t="s">
        <v>28165</v>
      </c>
      <c r="I5185" t="s">
        <v>28166</v>
      </c>
      <c r="J5185" t="s">
        <v>28167</v>
      </c>
      <c r="K5185" t="s">
        <v>40906</v>
      </c>
      <c r="L5185">
        <v>887</v>
      </c>
      <c r="M5185">
        <v>25</v>
      </c>
      <c r="Q5185" s="1">
        <v>42909</v>
      </c>
      <c r="R5185" t="s">
        <v>2628</v>
      </c>
      <c r="U5185" s="1">
        <v>42731</v>
      </c>
      <c r="V5185">
        <v>5</v>
      </c>
      <c r="W5185" t="s">
        <v>2938</v>
      </c>
      <c r="X5185">
        <v>1</v>
      </c>
      <c r="Y5185" t="s">
        <v>34899</v>
      </c>
      <c r="Z5185">
        <v>9</v>
      </c>
      <c r="AA5185">
        <v>197108</v>
      </c>
      <c r="AB5185">
        <v>121</v>
      </c>
      <c r="AC5185" t="s">
        <v>2640</v>
      </c>
      <c r="AD5185">
        <v>1013</v>
      </c>
      <c r="AE5185" t="s">
        <v>47</v>
      </c>
      <c r="AF5185">
        <v>3</v>
      </c>
      <c r="AG5185" t="s">
        <v>2688</v>
      </c>
      <c r="AH5185">
        <v>22</v>
      </c>
      <c r="AI5185" t="s">
        <v>34977</v>
      </c>
      <c r="AJ5185">
        <v>746</v>
      </c>
      <c r="AK5185" t="s">
        <v>9647</v>
      </c>
      <c r="AP5185" t="s">
        <v>28168</v>
      </c>
      <c r="AQ5185" t="s">
        <v>28169</v>
      </c>
      <c r="AR5185">
        <v>0</v>
      </c>
      <c r="AS5185" t="s">
        <v>2632</v>
      </c>
      <c r="AT5185" t="s">
        <v>40907</v>
      </c>
      <c r="AW5185">
        <v>56.163185060000004</v>
      </c>
      <c r="AX5185">
        <v>9.8993339000000002</v>
      </c>
      <c r="AY5185" t="s">
        <v>2633</v>
      </c>
      <c r="AZ5185">
        <v>1082</v>
      </c>
      <c r="BA5185" t="s">
        <v>4400</v>
      </c>
    </row>
    <row r="5186" spans="1:53" x14ac:dyDescent="0.25">
      <c r="A5186">
        <v>703006</v>
      </c>
      <c r="B5186" t="s">
        <v>40908</v>
      </c>
      <c r="C5186">
        <v>8464</v>
      </c>
      <c r="D5186" t="s">
        <v>28145</v>
      </c>
      <c r="E5186" t="s">
        <v>2047</v>
      </c>
      <c r="F5186">
        <v>29189633</v>
      </c>
      <c r="G5186">
        <v>1003352938</v>
      </c>
      <c r="H5186" t="s">
        <v>28170</v>
      </c>
      <c r="I5186" t="s">
        <v>28171</v>
      </c>
      <c r="J5186" t="s">
        <v>28172</v>
      </c>
      <c r="K5186" t="s">
        <v>40909</v>
      </c>
      <c r="L5186">
        <v>994</v>
      </c>
      <c r="M5186">
        <v>100</v>
      </c>
      <c r="Q5186" s="1">
        <v>44796</v>
      </c>
      <c r="R5186" t="s">
        <v>2628</v>
      </c>
      <c r="S5186">
        <v>746</v>
      </c>
      <c r="T5186" t="s">
        <v>9647</v>
      </c>
      <c r="V5186">
        <v>2</v>
      </c>
      <c r="W5186" t="s">
        <v>2629</v>
      </c>
      <c r="X5186">
        <v>1</v>
      </c>
      <c r="Y5186" t="s">
        <v>34899</v>
      </c>
      <c r="Z5186">
        <v>10</v>
      </c>
      <c r="AA5186">
        <v>198108</v>
      </c>
      <c r="AB5186">
        <v>121</v>
      </c>
      <c r="AC5186" t="s">
        <v>2640</v>
      </c>
      <c r="AD5186">
        <v>1012</v>
      </c>
      <c r="AE5186" t="s">
        <v>2</v>
      </c>
      <c r="AF5186">
        <v>1</v>
      </c>
      <c r="AG5186" t="s">
        <v>34895</v>
      </c>
      <c r="AH5186">
        <v>21</v>
      </c>
      <c r="AI5186" t="s">
        <v>34900</v>
      </c>
      <c r="AJ5186">
        <v>746</v>
      </c>
      <c r="AK5186" t="s">
        <v>9647</v>
      </c>
      <c r="AP5186" t="s">
        <v>28173</v>
      </c>
      <c r="AQ5186" t="s">
        <v>28174</v>
      </c>
      <c r="AR5186">
        <v>0</v>
      </c>
      <c r="AS5186" t="s">
        <v>2632</v>
      </c>
      <c r="AT5186" t="s">
        <v>40910</v>
      </c>
      <c r="AV5186" t="s">
        <v>40911</v>
      </c>
      <c r="AW5186">
        <v>56.120042550000001</v>
      </c>
      <c r="AX5186">
        <v>9.9499223499999996</v>
      </c>
      <c r="AY5186" t="s">
        <v>2633</v>
      </c>
      <c r="AZ5186">
        <v>1082</v>
      </c>
      <c r="BA5186" t="s">
        <v>4400</v>
      </c>
    </row>
    <row r="5187" spans="1:53" x14ac:dyDescent="0.25">
      <c r="A5187">
        <v>703007</v>
      </c>
      <c r="B5187" t="s">
        <v>28175</v>
      </c>
      <c r="C5187">
        <v>8464</v>
      </c>
      <c r="D5187" t="s">
        <v>28145</v>
      </c>
      <c r="E5187" t="s">
        <v>2048</v>
      </c>
      <c r="F5187">
        <v>16233005</v>
      </c>
      <c r="G5187">
        <v>1001061299</v>
      </c>
      <c r="H5187" t="s">
        <v>34490</v>
      </c>
      <c r="I5187" t="s">
        <v>28176</v>
      </c>
      <c r="J5187" t="s">
        <v>28177</v>
      </c>
      <c r="K5187" t="s">
        <v>28178</v>
      </c>
      <c r="L5187">
        <v>580</v>
      </c>
      <c r="M5187">
        <v>40</v>
      </c>
      <c r="Q5187" s="1">
        <v>44932</v>
      </c>
      <c r="R5187" t="s">
        <v>2628</v>
      </c>
      <c r="V5187">
        <v>5</v>
      </c>
      <c r="W5187" t="s">
        <v>2938</v>
      </c>
      <c r="X5187">
        <v>1</v>
      </c>
      <c r="Y5187" t="s">
        <v>34899</v>
      </c>
      <c r="Z5187">
        <v>9</v>
      </c>
      <c r="AA5187">
        <v>199208</v>
      </c>
      <c r="AB5187">
        <v>121</v>
      </c>
      <c r="AC5187" t="s">
        <v>2640</v>
      </c>
      <c r="AD5187">
        <v>1013</v>
      </c>
      <c r="AE5187" t="s">
        <v>47</v>
      </c>
      <c r="AF5187">
        <v>1</v>
      </c>
      <c r="AG5187" t="s">
        <v>34895</v>
      </c>
      <c r="AH5187">
        <v>21</v>
      </c>
      <c r="AI5187" t="s">
        <v>34900</v>
      </c>
      <c r="AJ5187">
        <v>746</v>
      </c>
      <c r="AK5187" t="s">
        <v>9647</v>
      </c>
      <c r="AP5187" t="s">
        <v>28179</v>
      </c>
      <c r="AQ5187" t="s">
        <v>28180</v>
      </c>
      <c r="AR5187">
        <v>0</v>
      </c>
      <c r="AS5187" t="s">
        <v>2632</v>
      </c>
      <c r="AT5187" t="s">
        <v>28181</v>
      </c>
      <c r="AW5187">
        <v>56.180652950000002</v>
      </c>
      <c r="AX5187">
        <v>9.9158188700000007</v>
      </c>
      <c r="AY5187" t="s">
        <v>2633</v>
      </c>
      <c r="AZ5187">
        <v>1082</v>
      </c>
      <c r="BA5187" t="s">
        <v>4400</v>
      </c>
    </row>
    <row r="5188" spans="1:53" x14ac:dyDescent="0.25">
      <c r="A5188">
        <v>703300</v>
      </c>
      <c r="B5188" t="s">
        <v>28182</v>
      </c>
      <c r="C5188">
        <v>8464</v>
      </c>
      <c r="D5188" t="s">
        <v>28145</v>
      </c>
      <c r="E5188" t="s">
        <v>2049</v>
      </c>
      <c r="F5188">
        <v>65462117</v>
      </c>
      <c r="G5188">
        <v>1002209241</v>
      </c>
      <c r="H5188" t="s">
        <v>28183</v>
      </c>
      <c r="I5188" t="s">
        <v>28184</v>
      </c>
      <c r="J5188" t="s">
        <v>28185</v>
      </c>
      <c r="K5188" t="s">
        <v>28186</v>
      </c>
      <c r="L5188">
        <v>894</v>
      </c>
      <c r="M5188">
        <v>70</v>
      </c>
      <c r="Q5188" s="1">
        <v>43787</v>
      </c>
      <c r="R5188" t="s">
        <v>2628</v>
      </c>
      <c r="V5188">
        <v>5</v>
      </c>
      <c r="W5188" t="s">
        <v>2938</v>
      </c>
      <c r="X5188">
        <v>1</v>
      </c>
      <c r="Y5188" t="s">
        <v>34899</v>
      </c>
      <c r="Z5188">
        <v>10</v>
      </c>
      <c r="AA5188">
        <v>186811</v>
      </c>
      <c r="AB5188">
        <v>123</v>
      </c>
      <c r="AC5188" t="s">
        <v>109</v>
      </c>
      <c r="AD5188">
        <v>1011</v>
      </c>
      <c r="AE5188" t="s">
        <v>109</v>
      </c>
      <c r="AF5188">
        <v>1</v>
      </c>
      <c r="AG5188" t="s">
        <v>34895</v>
      </c>
      <c r="AH5188">
        <v>80</v>
      </c>
      <c r="AI5188" t="s">
        <v>109</v>
      </c>
      <c r="AJ5188">
        <v>746</v>
      </c>
      <c r="AK5188" t="s">
        <v>9647</v>
      </c>
      <c r="AP5188" t="s">
        <v>28187</v>
      </c>
      <c r="AQ5188" t="s">
        <v>28188</v>
      </c>
      <c r="AR5188">
        <v>0</v>
      </c>
      <c r="AS5188" t="s">
        <v>2632</v>
      </c>
      <c r="AT5188" t="s">
        <v>5014</v>
      </c>
      <c r="AW5188">
        <v>56.149117580000002</v>
      </c>
      <c r="AX5188">
        <v>9.9144781299999902</v>
      </c>
      <c r="AY5188" t="s">
        <v>2633</v>
      </c>
      <c r="AZ5188">
        <v>1082</v>
      </c>
      <c r="BA5188" t="s">
        <v>4400</v>
      </c>
    </row>
    <row r="5189" spans="1:53" x14ac:dyDescent="0.25">
      <c r="A5189">
        <v>705001</v>
      </c>
      <c r="B5189" t="s">
        <v>28189</v>
      </c>
      <c r="C5189">
        <v>8883</v>
      </c>
      <c r="D5189" t="s">
        <v>28190</v>
      </c>
      <c r="E5189" t="s">
        <v>2050</v>
      </c>
      <c r="F5189">
        <v>29189641</v>
      </c>
      <c r="G5189">
        <v>1003353181</v>
      </c>
      <c r="H5189" t="s">
        <v>28191</v>
      </c>
      <c r="I5189" t="s">
        <v>28192</v>
      </c>
      <c r="J5189" t="s">
        <v>28193</v>
      </c>
      <c r="K5189" t="s">
        <v>40912</v>
      </c>
      <c r="L5189">
        <v>1767</v>
      </c>
      <c r="M5189">
        <v>17</v>
      </c>
      <c r="Q5189" s="1">
        <v>43787</v>
      </c>
      <c r="R5189" t="s">
        <v>2628</v>
      </c>
      <c r="S5189">
        <v>740</v>
      </c>
      <c r="T5189" t="s">
        <v>9589</v>
      </c>
      <c r="V5189">
        <v>2</v>
      </c>
      <c r="W5189" t="s">
        <v>2629</v>
      </c>
      <c r="X5189">
        <v>1</v>
      </c>
      <c r="Y5189" t="s">
        <v>34899</v>
      </c>
      <c r="Z5189">
        <v>7</v>
      </c>
      <c r="AA5189">
        <v>196208</v>
      </c>
      <c r="AB5189">
        <v>121</v>
      </c>
      <c r="AC5189" t="s">
        <v>2640</v>
      </c>
      <c r="AD5189">
        <v>1012</v>
      </c>
      <c r="AE5189" t="s">
        <v>2</v>
      </c>
      <c r="AF5189">
        <v>1</v>
      </c>
      <c r="AG5189" t="s">
        <v>34895</v>
      </c>
      <c r="AH5189">
        <v>21</v>
      </c>
      <c r="AI5189" t="s">
        <v>34900</v>
      </c>
      <c r="AJ5189">
        <v>740</v>
      </c>
      <c r="AK5189" t="s">
        <v>9589</v>
      </c>
      <c r="AP5189" t="s">
        <v>28194</v>
      </c>
      <c r="AQ5189" t="s">
        <v>28195</v>
      </c>
      <c r="AR5189">
        <v>0</v>
      </c>
      <c r="AS5189" t="s">
        <v>2632</v>
      </c>
      <c r="AT5189" t="s">
        <v>36482</v>
      </c>
      <c r="AW5189">
        <v>56.224434789999997</v>
      </c>
      <c r="AX5189">
        <v>9.7413358999999993</v>
      </c>
      <c r="AY5189" t="s">
        <v>2633</v>
      </c>
      <c r="AZ5189">
        <v>1082</v>
      </c>
      <c r="BA5189" t="s">
        <v>4400</v>
      </c>
    </row>
    <row r="5190" spans="1:53" x14ac:dyDescent="0.25">
      <c r="A5190">
        <v>705002</v>
      </c>
      <c r="B5190" t="s">
        <v>28196</v>
      </c>
      <c r="C5190">
        <v>8600</v>
      </c>
      <c r="D5190" t="s">
        <v>9585</v>
      </c>
      <c r="E5190" t="s">
        <v>2051</v>
      </c>
      <c r="F5190">
        <v>29189641</v>
      </c>
      <c r="G5190">
        <v>1003353077</v>
      </c>
      <c r="H5190" t="s">
        <v>28197</v>
      </c>
      <c r="I5190" t="s">
        <v>28198</v>
      </c>
      <c r="J5190" t="s">
        <v>28199</v>
      </c>
      <c r="K5190" t="s">
        <v>40913</v>
      </c>
      <c r="L5190">
        <v>595</v>
      </c>
      <c r="M5190">
        <v>21</v>
      </c>
      <c r="Q5190" s="1">
        <v>43787</v>
      </c>
      <c r="R5190" t="s">
        <v>2628</v>
      </c>
      <c r="S5190">
        <v>740</v>
      </c>
      <c r="T5190" t="s">
        <v>9589</v>
      </c>
      <c r="V5190">
        <v>2</v>
      </c>
      <c r="W5190" t="s">
        <v>2629</v>
      </c>
      <c r="X5190">
        <v>1</v>
      </c>
      <c r="Y5190" t="s">
        <v>34899</v>
      </c>
      <c r="Z5190">
        <v>7</v>
      </c>
      <c r="AA5190">
        <v>191004</v>
      </c>
      <c r="AB5190">
        <v>121</v>
      </c>
      <c r="AC5190" t="s">
        <v>2640</v>
      </c>
      <c r="AD5190">
        <v>1012</v>
      </c>
      <c r="AE5190" t="s">
        <v>2</v>
      </c>
      <c r="AF5190">
        <v>1</v>
      </c>
      <c r="AG5190" t="s">
        <v>34895</v>
      </c>
      <c r="AH5190">
        <v>21</v>
      </c>
      <c r="AI5190" t="s">
        <v>34900</v>
      </c>
      <c r="AJ5190">
        <v>740</v>
      </c>
      <c r="AK5190" t="s">
        <v>9589</v>
      </c>
      <c r="AP5190" t="s">
        <v>28200</v>
      </c>
      <c r="AQ5190" t="s">
        <v>28201</v>
      </c>
      <c r="AR5190">
        <v>0</v>
      </c>
      <c r="AS5190" t="s">
        <v>2632</v>
      </c>
      <c r="AT5190" t="s">
        <v>40914</v>
      </c>
      <c r="AW5190">
        <v>56.226942059999999</v>
      </c>
      <c r="AX5190">
        <v>9.6337081100000006</v>
      </c>
      <c r="AY5190" t="s">
        <v>2633</v>
      </c>
      <c r="AZ5190">
        <v>1082</v>
      </c>
      <c r="BA5190" t="s">
        <v>4400</v>
      </c>
    </row>
    <row r="5191" spans="1:53" x14ac:dyDescent="0.25">
      <c r="A5191">
        <v>705003</v>
      </c>
      <c r="B5191" t="s">
        <v>40915</v>
      </c>
      <c r="C5191">
        <v>8882</v>
      </c>
      <c r="D5191" t="s">
        <v>40916</v>
      </c>
      <c r="E5191" t="s">
        <v>2052</v>
      </c>
      <c r="F5191">
        <v>29189641</v>
      </c>
      <c r="G5191">
        <v>1003353235</v>
      </c>
      <c r="H5191" t="s">
        <v>40917</v>
      </c>
      <c r="I5191" t="s">
        <v>28202</v>
      </c>
      <c r="J5191" t="s">
        <v>28203</v>
      </c>
      <c r="K5191" t="s">
        <v>40918</v>
      </c>
      <c r="L5191">
        <v>1821</v>
      </c>
      <c r="M5191">
        <v>13</v>
      </c>
      <c r="Q5191" s="1">
        <v>44250</v>
      </c>
      <c r="R5191" t="s">
        <v>2628</v>
      </c>
      <c r="S5191">
        <v>740</v>
      </c>
      <c r="T5191" t="s">
        <v>9589</v>
      </c>
      <c r="V5191">
        <v>2</v>
      </c>
      <c r="W5191" t="s">
        <v>2629</v>
      </c>
      <c r="X5191">
        <v>1</v>
      </c>
      <c r="Y5191" t="s">
        <v>34899</v>
      </c>
      <c r="Z5191">
        <v>10</v>
      </c>
      <c r="AA5191">
        <v>196408</v>
      </c>
      <c r="AB5191">
        <v>121</v>
      </c>
      <c r="AC5191" t="s">
        <v>2640</v>
      </c>
      <c r="AD5191">
        <v>1012</v>
      </c>
      <c r="AE5191" t="s">
        <v>2</v>
      </c>
      <c r="AF5191">
        <v>1</v>
      </c>
      <c r="AG5191" t="s">
        <v>34895</v>
      </c>
      <c r="AH5191">
        <v>21</v>
      </c>
      <c r="AI5191" t="s">
        <v>34900</v>
      </c>
      <c r="AJ5191">
        <v>740</v>
      </c>
      <c r="AK5191" t="s">
        <v>9589</v>
      </c>
      <c r="AP5191" t="s">
        <v>28204</v>
      </c>
      <c r="AQ5191" t="s">
        <v>28205</v>
      </c>
      <c r="AR5191">
        <v>0</v>
      </c>
      <c r="AS5191" t="s">
        <v>2632</v>
      </c>
      <c r="AT5191" t="s">
        <v>40919</v>
      </c>
      <c r="AW5191">
        <v>56.273880480000003</v>
      </c>
      <c r="AX5191">
        <v>9.7307746900000005</v>
      </c>
      <c r="AY5191" t="s">
        <v>2633</v>
      </c>
      <c r="AZ5191">
        <v>1082</v>
      </c>
      <c r="BA5191" t="s">
        <v>4400</v>
      </c>
    </row>
    <row r="5192" spans="1:53" x14ac:dyDescent="0.25">
      <c r="A5192">
        <v>705004</v>
      </c>
      <c r="B5192" t="s">
        <v>28206</v>
      </c>
      <c r="C5192">
        <v>8641</v>
      </c>
      <c r="D5192" t="s">
        <v>28207</v>
      </c>
      <c r="E5192" t="s">
        <v>2053</v>
      </c>
      <c r="F5192">
        <v>29189641</v>
      </c>
      <c r="G5192">
        <v>1003353144</v>
      </c>
      <c r="H5192" t="s">
        <v>40920</v>
      </c>
      <c r="I5192" t="s">
        <v>28208</v>
      </c>
      <c r="J5192" t="s">
        <v>28209</v>
      </c>
      <c r="K5192" t="s">
        <v>28210</v>
      </c>
      <c r="L5192">
        <v>1572</v>
      </c>
      <c r="M5192">
        <v>4</v>
      </c>
      <c r="Q5192" s="1">
        <v>43787</v>
      </c>
      <c r="R5192" t="s">
        <v>2628</v>
      </c>
      <c r="S5192">
        <v>740</v>
      </c>
      <c r="T5192" t="s">
        <v>9589</v>
      </c>
      <c r="V5192">
        <v>2</v>
      </c>
      <c r="W5192" t="s">
        <v>2629</v>
      </c>
      <c r="X5192">
        <v>1</v>
      </c>
      <c r="Y5192" t="s">
        <v>34899</v>
      </c>
      <c r="Z5192">
        <v>7</v>
      </c>
      <c r="AA5192">
        <v>190104</v>
      </c>
      <c r="AB5192">
        <v>121</v>
      </c>
      <c r="AC5192" t="s">
        <v>2640</v>
      </c>
      <c r="AD5192">
        <v>1012</v>
      </c>
      <c r="AE5192" t="s">
        <v>2</v>
      </c>
      <c r="AF5192">
        <v>1</v>
      </c>
      <c r="AG5192" t="s">
        <v>34895</v>
      </c>
      <c r="AH5192">
        <v>21</v>
      </c>
      <c r="AI5192" t="s">
        <v>34900</v>
      </c>
      <c r="AJ5192">
        <v>740</v>
      </c>
      <c r="AK5192" t="s">
        <v>9589</v>
      </c>
      <c r="AP5192" t="s">
        <v>28211</v>
      </c>
      <c r="AQ5192" t="s">
        <v>28212</v>
      </c>
      <c r="AR5192">
        <v>0</v>
      </c>
      <c r="AS5192" t="s">
        <v>2632</v>
      </c>
      <c r="AT5192" t="s">
        <v>5125</v>
      </c>
      <c r="AW5192">
        <v>56.177633839999999</v>
      </c>
      <c r="AX5192">
        <v>9.7781892199999998</v>
      </c>
      <c r="AY5192" t="s">
        <v>2633</v>
      </c>
      <c r="AZ5192">
        <v>1082</v>
      </c>
      <c r="BA5192" t="s">
        <v>4400</v>
      </c>
    </row>
    <row r="5193" spans="1:53" x14ac:dyDescent="0.25">
      <c r="A5193">
        <v>705005</v>
      </c>
      <c r="B5193" t="s">
        <v>28213</v>
      </c>
      <c r="C5193">
        <v>8600</v>
      </c>
      <c r="D5193" t="s">
        <v>9585</v>
      </c>
      <c r="E5193" t="s">
        <v>2054</v>
      </c>
      <c r="F5193">
        <v>29189641</v>
      </c>
      <c r="G5193">
        <v>1003353090</v>
      </c>
      <c r="H5193" t="s">
        <v>28214</v>
      </c>
      <c r="I5193" t="s">
        <v>28215</v>
      </c>
      <c r="J5193" t="s">
        <v>28216</v>
      </c>
      <c r="K5193" t="s">
        <v>40921</v>
      </c>
      <c r="L5193">
        <v>781</v>
      </c>
      <c r="M5193">
        <v>4</v>
      </c>
      <c r="Q5193" s="1">
        <v>44748</v>
      </c>
      <c r="R5193" t="s">
        <v>2628</v>
      </c>
      <c r="S5193">
        <v>740</v>
      </c>
      <c r="T5193" t="s">
        <v>9589</v>
      </c>
      <c r="V5193">
        <v>2</v>
      </c>
      <c r="W5193" t="s">
        <v>2629</v>
      </c>
      <c r="X5193">
        <v>1</v>
      </c>
      <c r="Y5193" t="s">
        <v>34899</v>
      </c>
      <c r="Z5193">
        <v>7</v>
      </c>
      <c r="AA5193">
        <v>195601</v>
      </c>
      <c r="AB5193">
        <v>121</v>
      </c>
      <c r="AC5193" t="s">
        <v>2640</v>
      </c>
      <c r="AD5193">
        <v>1012</v>
      </c>
      <c r="AE5193" t="s">
        <v>2</v>
      </c>
      <c r="AF5193">
        <v>1</v>
      </c>
      <c r="AG5193" t="s">
        <v>34895</v>
      </c>
      <c r="AH5193">
        <v>21</v>
      </c>
      <c r="AI5193" t="s">
        <v>34900</v>
      </c>
      <c r="AJ5193">
        <v>740</v>
      </c>
      <c r="AK5193" t="s">
        <v>9589</v>
      </c>
      <c r="AP5193" t="s">
        <v>28217</v>
      </c>
      <c r="AQ5193" t="s">
        <v>28218</v>
      </c>
      <c r="AR5193">
        <v>0</v>
      </c>
      <c r="AS5193" t="s">
        <v>2632</v>
      </c>
      <c r="AT5193" t="s">
        <v>40922</v>
      </c>
      <c r="AW5193">
        <v>56.187783840000002</v>
      </c>
      <c r="AX5193">
        <v>9.7000182699999993</v>
      </c>
      <c r="AY5193" t="s">
        <v>2633</v>
      </c>
      <c r="AZ5193">
        <v>1082</v>
      </c>
      <c r="BA5193" t="s">
        <v>4400</v>
      </c>
    </row>
    <row r="5194" spans="1:53" x14ac:dyDescent="0.25">
      <c r="A5194">
        <v>705006</v>
      </c>
      <c r="B5194" t="s">
        <v>28219</v>
      </c>
      <c r="C5194">
        <v>8600</v>
      </c>
      <c r="D5194" t="s">
        <v>9585</v>
      </c>
      <c r="E5194" t="s">
        <v>2055</v>
      </c>
      <c r="F5194">
        <v>81317828</v>
      </c>
      <c r="G5194">
        <v>1002619051</v>
      </c>
      <c r="H5194" t="s">
        <v>28220</v>
      </c>
      <c r="I5194" t="s">
        <v>28221</v>
      </c>
      <c r="J5194" t="s">
        <v>28221</v>
      </c>
      <c r="K5194" t="s">
        <v>40923</v>
      </c>
      <c r="L5194">
        <v>709</v>
      </c>
      <c r="M5194">
        <v>47</v>
      </c>
      <c r="Q5194" s="1">
        <v>43787</v>
      </c>
      <c r="R5194" t="s">
        <v>2628</v>
      </c>
      <c r="V5194">
        <v>5</v>
      </c>
      <c r="W5194" t="s">
        <v>2938</v>
      </c>
      <c r="X5194">
        <v>1</v>
      </c>
      <c r="Y5194" t="s">
        <v>34899</v>
      </c>
      <c r="Z5194">
        <v>9</v>
      </c>
      <c r="AA5194">
        <v>197708</v>
      </c>
      <c r="AB5194">
        <v>121</v>
      </c>
      <c r="AC5194" t="s">
        <v>2640</v>
      </c>
      <c r="AD5194">
        <v>1013</v>
      </c>
      <c r="AE5194" t="s">
        <v>47</v>
      </c>
      <c r="AF5194">
        <v>1</v>
      </c>
      <c r="AG5194" t="s">
        <v>34895</v>
      </c>
      <c r="AH5194">
        <v>22</v>
      </c>
      <c r="AI5194" t="s">
        <v>34977</v>
      </c>
      <c r="AJ5194">
        <v>740</v>
      </c>
      <c r="AK5194" t="s">
        <v>9589</v>
      </c>
      <c r="AP5194" t="s">
        <v>28222</v>
      </c>
      <c r="AQ5194" t="s">
        <v>28223</v>
      </c>
      <c r="AR5194">
        <v>0</v>
      </c>
      <c r="AS5194" t="s">
        <v>2632</v>
      </c>
      <c r="AT5194" t="s">
        <v>40924</v>
      </c>
      <c r="AV5194" t="s">
        <v>28224</v>
      </c>
      <c r="AW5194">
        <v>56.192865640000001</v>
      </c>
      <c r="AX5194">
        <v>9.6949795499999993</v>
      </c>
      <c r="AY5194" t="s">
        <v>2633</v>
      </c>
      <c r="AZ5194">
        <v>1082</v>
      </c>
      <c r="BA5194" t="s">
        <v>4400</v>
      </c>
    </row>
    <row r="5195" spans="1:53" x14ac:dyDescent="0.25">
      <c r="A5195">
        <v>706000</v>
      </c>
      <c r="B5195" t="s">
        <v>28225</v>
      </c>
      <c r="C5195">
        <v>8410</v>
      </c>
      <c r="D5195" t="s">
        <v>36619</v>
      </c>
      <c r="E5195" t="s">
        <v>9515</v>
      </c>
      <c r="F5195">
        <v>29189978</v>
      </c>
      <c r="J5195" t="s">
        <v>15004</v>
      </c>
      <c r="K5195" t="s">
        <v>40925</v>
      </c>
      <c r="L5195">
        <v>788</v>
      </c>
      <c r="M5195">
        <v>77</v>
      </c>
      <c r="Q5195" s="1">
        <v>43794</v>
      </c>
      <c r="R5195" t="s">
        <v>2981</v>
      </c>
      <c r="S5195">
        <v>706</v>
      </c>
      <c r="T5195" t="s">
        <v>9515</v>
      </c>
      <c r="V5195">
        <v>2</v>
      </c>
      <c r="W5195" t="s">
        <v>2629</v>
      </c>
      <c r="X5195">
        <v>5</v>
      </c>
      <c r="Y5195" t="s">
        <v>34894</v>
      </c>
      <c r="AA5195">
        <v>200701</v>
      </c>
      <c r="AB5195">
        <v>923</v>
      </c>
      <c r="AC5195" t="s">
        <v>149</v>
      </c>
      <c r="AD5195">
        <v>2013</v>
      </c>
      <c r="AE5195" t="s">
        <v>149</v>
      </c>
      <c r="AF5195">
        <v>1</v>
      </c>
      <c r="AG5195" t="s">
        <v>34895</v>
      </c>
      <c r="AH5195">
        <v>99</v>
      </c>
      <c r="AI5195" t="s">
        <v>34896</v>
      </c>
      <c r="AJ5195">
        <v>706</v>
      </c>
      <c r="AK5195" t="s">
        <v>9515</v>
      </c>
      <c r="AP5195" t="s">
        <v>15488</v>
      </c>
      <c r="AQ5195" t="s">
        <v>10814</v>
      </c>
      <c r="AR5195">
        <v>0</v>
      </c>
      <c r="AS5195" t="s">
        <v>2632</v>
      </c>
      <c r="AT5195" t="s">
        <v>7285</v>
      </c>
      <c r="AU5195" t="s">
        <v>34898</v>
      </c>
      <c r="AW5195">
        <v>56.30165117</v>
      </c>
      <c r="AX5195">
        <v>10.469918939999999</v>
      </c>
      <c r="AY5195" t="s">
        <v>2633</v>
      </c>
      <c r="AZ5195">
        <v>1082</v>
      </c>
      <c r="BA5195" t="s">
        <v>4400</v>
      </c>
    </row>
    <row r="5196" spans="1:53" x14ac:dyDescent="0.25">
      <c r="A5196">
        <v>706001</v>
      </c>
      <c r="B5196" t="s">
        <v>28226</v>
      </c>
      <c r="C5196">
        <v>8550</v>
      </c>
      <c r="D5196" t="s">
        <v>40926</v>
      </c>
      <c r="E5196" t="s">
        <v>2056</v>
      </c>
      <c r="F5196">
        <v>31709970</v>
      </c>
      <c r="G5196">
        <v>1014824479</v>
      </c>
      <c r="H5196" t="s">
        <v>28227</v>
      </c>
      <c r="J5196" t="s">
        <v>28228</v>
      </c>
      <c r="K5196" t="s">
        <v>28229</v>
      </c>
      <c r="L5196">
        <v>229</v>
      </c>
      <c r="M5196">
        <v>30</v>
      </c>
      <c r="Q5196" s="1">
        <v>41555</v>
      </c>
      <c r="R5196" t="s">
        <v>2988</v>
      </c>
      <c r="U5196" s="1">
        <v>41548</v>
      </c>
      <c r="V5196">
        <v>6</v>
      </c>
      <c r="W5196" t="s">
        <v>3407</v>
      </c>
      <c r="X5196">
        <v>1</v>
      </c>
      <c r="Y5196" t="s">
        <v>34899</v>
      </c>
      <c r="AA5196">
        <v>200808</v>
      </c>
      <c r="AB5196">
        <v>129</v>
      </c>
      <c r="AC5196" t="s">
        <v>122</v>
      </c>
      <c r="AD5196">
        <v>1016</v>
      </c>
      <c r="AE5196" t="s">
        <v>122</v>
      </c>
      <c r="AF5196">
        <v>3</v>
      </c>
      <c r="AG5196" t="s">
        <v>2688</v>
      </c>
      <c r="AH5196">
        <v>99</v>
      </c>
      <c r="AI5196" t="s">
        <v>34896</v>
      </c>
      <c r="AJ5196">
        <v>706</v>
      </c>
      <c r="AK5196" t="s">
        <v>9515</v>
      </c>
      <c r="AP5196" t="s">
        <v>28230</v>
      </c>
      <c r="AR5196">
        <v>0</v>
      </c>
      <c r="AS5196" t="s">
        <v>2632</v>
      </c>
      <c r="AT5196" t="s">
        <v>28231</v>
      </c>
      <c r="AW5196">
        <v>56.407678251657202</v>
      </c>
      <c r="AX5196">
        <v>10.427424604224401</v>
      </c>
      <c r="AY5196" t="s">
        <v>2633</v>
      </c>
      <c r="AZ5196">
        <v>1082</v>
      </c>
      <c r="BA5196" t="s">
        <v>4400</v>
      </c>
    </row>
    <row r="5197" spans="1:53" x14ac:dyDescent="0.25">
      <c r="A5197">
        <v>706210</v>
      </c>
      <c r="B5197" t="s">
        <v>28232</v>
      </c>
      <c r="C5197">
        <v>8560</v>
      </c>
      <c r="D5197" t="s">
        <v>12352</v>
      </c>
      <c r="E5197" t="s">
        <v>2057</v>
      </c>
      <c r="F5197">
        <v>29189978</v>
      </c>
      <c r="G5197">
        <v>1003355536</v>
      </c>
      <c r="H5197" t="s">
        <v>28233</v>
      </c>
      <c r="J5197" t="s">
        <v>28234</v>
      </c>
      <c r="K5197" t="s">
        <v>28235</v>
      </c>
      <c r="L5197">
        <v>1208</v>
      </c>
      <c r="M5197">
        <v>3</v>
      </c>
      <c r="Q5197" s="1">
        <v>43787</v>
      </c>
      <c r="R5197" t="s">
        <v>3730</v>
      </c>
      <c r="S5197">
        <v>706</v>
      </c>
      <c r="T5197" t="s">
        <v>9515</v>
      </c>
      <c r="V5197">
        <v>2</v>
      </c>
      <c r="W5197" t="s">
        <v>2629</v>
      </c>
      <c r="X5197">
        <v>1</v>
      </c>
      <c r="Y5197" t="s">
        <v>34899</v>
      </c>
      <c r="Z5197">
        <v>10</v>
      </c>
      <c r="AA5197">
        <v>200701</v>
      </c>
      <c r="AB5197">
        <v>125</v>
      </c>
      <c r="AC5197" t="s">
        <v>3462</v>
      </c>
      <c r="AD5197">
        <v>1014</v>
      </c>
      <c r="AE5197" t="s">
        <v>102</v>
      </c>
      <c r="AF5197">
        <v>1</v>
      </c>
      <c r="AG5197" t="s">
        <v>34895</v>
      </c>
      <c r="AH5197">
        <v>99</v>
      </c>
      <c r="AI5197" t="s">
        <v>34896</v>
      </c>
      <c r="AJ5197">
        <v>706</v>
      </c>
      <c r="AK5197" t="s">
        <v>9515</v>
      </c>
      <c r="AP5197" t="s">
        <v>28236</v>
      </c>
      <c r="AQ5197" t="s">
        <v>28237</v>
      </c>
      <c r="AR5197">
        <v>0</v>
      </c>
      <c r="AS5197" t="s">
        <v>2632</v>
      </c>
      <c r="AT5197" t="s">
        <v>28238</v>
      </c>
      <c r="AW5197">
        <v>56.361072450000002</v>
      </c>
      <c r="AX5197">
        <v>10.59389487</v>
      </c>
      <c r="AY5197" t="s">
        <v>2633</v>
      </c>
      <c r="AZ5197">
        <v>1082</v>
      </c>
      <c r="BA5197" t="s">
        <v>4400</v>
      </c>
    </row>
    <row r="5198" spans="1:53" x14ac:dyDescent="0.25">
      <c r="A5198">
        <v>706211</v>
      </c>
      <c r="B5198" t="s">
        <v>28239</v>
      </c>
      <c r="C5198">
        <v>8400</v>
      </c>
      <c r="D5198" t="s">
        <v>14534</v>
      </c>
      <c r="E5198" t="s">
        <v>28240</v>
      </c>
      <c r="H5198" t="s">
        <v>28241</v>
      </c>
      <c r="K5198" t="s">
        <v>28242</v>
      </c>
      <c r="L5198">
        <v>567</v>
      </c>
      <c r="M5198">
        <v>11</v>
      </c>
      <c r="Q5198" s="1">
        <v>40221</v>
      </c>
      <c r="R5198" t="s">
        <v>2628</v>
      </c>
      <c r="S5198">
        <v>706</v>
      </c>
      <c r="T5198" t="s">
        <v>9515</v>
      </c>
      <c r="U5198" s="1">
        <v>40210</v>
      </c>
      <c r="V5198">
        <v>2</v>
      </c>
      <c r="W5198" t="s">
        <v>2629</v>
      </c>
      <c r="X5198">
        <v>1</v>
      </c>
      <c r="Y5198" t="s">
        <v>34899</v>
      </c>
      <c r="Z5198">
        <v>10</v>
      </c>
      <c r="AA5198">
        <v>200903</v>
      </c>
      <c r="AB5198">
        <v>125</v>
      </c>
      <c r="AC5198" t="s">
        <v>3462</v>
      </c>
      <c r="AD5198">
        <v>1014</v>
      </c>
      <c r="AE5198" t="s">
        <v>102</v>
      </c>
      <c r="AF5198">
        <v>3</v>
      </c>
      <c r="AG5198" t="s">
        <v>2688</v>
      </c>
      <c r="AH5198">
        <v>99</v>
      </c>
      <c r="AI5198" t="s">
        <v>34896</v>
      </c>
      <c r="AJ5198">
        <v>706</v>
      </c>
      <c r="AK5198" t="s">
        <v>9515</v>
      </c>
      <c r="AL5198">
        <v>2</v>
      </c>
      <c r="AM5198" t="s">
        <v>2703</v>
      </c>
      <c r="AN5198">
        <v>706210</v>
      </c>
      <c r="AP5198" t="s">
        <v>28243</v>
      </c>
      <c r="AR5198">
        <v>0</v>
      </c>
      <c r="AS5198" t="s">
        <v>2632</v>
      </c>
      <c r="AT5198" t="s">
        <v>28244</v>
      </c>
      <c r="AW5198">
        <v>56.208365227831898</v>
      </c>
      <c r="AX5198">
        <v>10.6854991406623</v>
      </c>
      <c r="AY5198" t="s">
        <v>2633</v>
      </c>
      <c r="AZ5198">
        <v>1082</v>
      </c>
      <c r="BA5198" t="s">
        <v>4400</v>
      </c>
    </row>
    <row r="5199" spans="1:53" x14ac:dyDescent="0.25">
      <c r="A5199">
        <v>707000</v>
      </c>
      <c r="B5199" t="s">
        <v>28245</v>
      </c>
      <c r="C5199">
        <v>8500</v>
      </c>
      <c r="D5199" t="s">
        <v>9577</v>
      </c>
      <c r="E5199" t="s">
        <v>9580</v>
      </c>
      <c r="F5199">
        <v>29189986</v>
      </c>
      <c r="J5199" t="s">
        <v>15008</v>
      </c>
      <c r="K5199" t="s">
        <v>40927</v>
      </c>
      <c r="L5199">
        <v>8775</v>
      </c>
      <c r="M5199">
        <v>3</v>
      </c>
      <c r="Q5199" s="1">
        <v>43794</v>
      </c>
      <c r="R5199" t="s">
        <v>2981</v>
      </c>
      <c r="S5199">
        <v>707</v>
      </c>
      <c r="T5199" t="s">
        <v>9580</v>
      </c>
      <c r="V5199">
        <v>2</v>
      </c>
      <c r="W5199" t="s">
        <v>2629</v>
      </c>
      <c r="X5199">
        <v>5</v>
      </c>
      <c r="Y5199" t="s">
        <v>34894</v>
      </c>
      <c r="AA5199">
        <v>200701</v>
      </c>
      <c r="AB5199">
        <v>923</v>
      </c>
      <c r="AC5199" t="s">
        <v>149</v>
      </c>
      <c r="AD5199">
        <v>2013</v>
      </c>
      <c r="AE5199" t="s">
        <v>149</v>
      </c>
      <c r="AF5199">
        <v>1</v>
      </c>
      <c r="AG5199" t="s">
        <v>34895</v>
      </c>
      <c r="AH5199">
        <v>99</v>
      </c>
      <c r="AI5199" t="s">
        <v>34896</v>
      </c>
      <c r="AJ5199">
        <v>707</v>
      </c>
      <c r="AK5199" t="s">
        <v>9580</v>
      </c>
      <c r="AP5199" t="s">
        <v>28246</v>
      </c>
      <c r="AQ5199" t="s">
        <v>15011</v>
      </c>
      <c r="AR5199">
        <v>0</v>
      </c>
      <c r="AS5199" t="s">
        <v>2632</v>
      </c>
      <c r="AT5199" t="s">
        <v>8064</v>
      </c>
      <c r="AU5199" t="s">
        <v>34898</v>
      </c>
      <c r="AW5199">
        <v>56.41441107</v>
      </c>
      <c r="AX5199">
        <v>10.87613582</v>
      </c>
      <c r="AY5199" t="s">
        <v>2633</v>
      </c>
      <c r="AZ5199">
        <v>1082</v>
      </c>
      <c r="BA5199" t="s">
        <v>4400</v>
      </c>
    </row>
    <row r="5200" spans="1:53" x14ac:dyDescent="0.25">
      <c r="A5200">
        <v>707001</v>
      </c>
      <c r="B5200" t="s">
        <v>28247</v>
      </c>
      <c r="C5200">
        <v>8592</v>
      </c>
      <c r="D5200" t="s">
        <v>28248</v>
      </c>
      <c r="E5200" t="s">
        <v>2058</v>
      </c>
      <c r="F5200">
        <v>29189986</v>
      </c>
      <c r="G5200">
        <v>1003688694</v>
      </c>
      <c r="H5200" t="s">
        <v>40928</v>
      </c>
      <c r="I5200" t="s">
        <v>28249</v>
      </c>
      <c r="J5200" t="s">
        <v>28250</v>
      </c>
      <c r="K5200" t="s">
        <v>40929</v>
      </c>
      <c r="L5200">
        <v>9430</v>
      </c>
      <c r="M5200" t="s">
        <v>6929</v>
      </c>
      <c r="Q5200" s="1">
        <v>44887</v>
      </c>
      <c r="R5200" t="s">
        <v>2628</v>
      </c>
      <c r="S5200">
        <v>707</v>
      </c>
      <c r="T5200" t="s">
        <v>9580</v>
      </c>
      <c r="V5200">
        <v>2</v>
      </c>
      <c r="W5200" t="s">
        <v>2629</v>
      </c>
      <c r="X5200">
        <v>1</v>
      </c>
      <c r="Y5200" t="s">
        <v>34899</v>
      </c>
      <c r="Z5200">
        <v>9</v>
      </c>
      <c r="AA5200">
        <v>191704</v>
      </c>
      <c r="AB5200">
        <v>121</v>
      </c>
      <c r="AC5200" t="s">
        <v>2640</v>
      </c>
      <c r="AD5200">
        <v>1012</v>
      </c>
      <c r="AE5200" t="s">
        <v>2</v>
      </c>
      <c r="AF5200">
        <v>1</v>
      </c>
      <c r="AG5200" t="s">
        <v>34895</v>
      </c>
      <c r="AH5200">
        <v>22</v>
      </c>
      <c r="AI5200" t="s">
        <v>34977</v>
      </c>
      <c r="AJ5200">
        <v>707</v>
      </c>
      <c r="AK5200" t="s">
        <v>9580</v>
      </c>
      <c r="AP5200" t="s">
        <v>28251</v>
      </c>
      <c r="AQ5200" t="s">
        <v>28252</v>
      </c>
      <c r="AR5200">
        <v>0</v>
      </c>
      <c r="AS5200" t="s">
        <v>2632</v>
      </c>
      <c r="AT5200" t="s">
        <v>40930</v>
      </c>
      <c r="AW5200">
        <v>56.70395929</v>
      </c>
      <c r="AX5200">
        <v>11.54586613</v>
      </c>
      <c r="AY5200" t="s">
        <v>2633</v>
      </c>
      <c r="AZ5200">
        <v>1082</v>
      </c>
      <c r="BA5200" t="s">
        <v>4400</v>
      </c>
    </row>
    <row r="5201" spans="1:53" x14ac:dyDescent="0.25">
      <c r="A5201">
        <v>707002</v>
      </c>
      <c r="B5201" t="s">
        <v>40931</v>
      </c>
      <c r="C5201">
        <v>8500</v>
      </c>
      <c r="D5201" t="s">
        <v>9577</v>
      </c>
      <c r="E5201" t="s">
        <v>2162</v>
      </c>
      <c r="F5201">
        <v>29189986</v>
      </c>
      <c r="G5201">
        <v>1003353764</v>
      </c>
      <c r="H5201" t="s">
        <v>28253</v>
      </c>
      <c r="I5201" t="s">
        <v>28254</v>
      </c>
      <c r="J5201" t="s">
        <v>28255</v>
      </c>
      <c r="K5201" t="s">
        <v>40932</v>
      </c>
      <c r="L5201">
        <v>9760</v>
      </c>
      <c r="M5201">
        <v>3</v>
      </c>
      <c r="Q5201" s="1">
        <v>43671</v>
      </c>
      <c r="R5201" t="s">
        <v>2628</v>
      </c>
      <c r="S5201">
        <v>707</v>
      </c>
      <c r="T5201" t="s">
        <v>9580</v>
      </c>
      <c r="U5201" s="1">
        <v>43677</v>
      </c>
      <c r="V5201">
        <v>2</v>
      </c>
      <c r="W5201" t="s">
        <v>2629</v>
      </c>
      <c r="X5201">
        <v>1</v>
      </c>
      <c r="Y5201" t="s">
        <v>34899</v>
      </c>
      <c r="Z5201">
        <v>6</v>
      </c>
      <c r="AA5201">
        <v>196008</v>
      </c>
      <c r="AB5201">
        <v>121</v>
      </c>
      <c r="AC5201" t="s">
        <v>2640</v>
      </c>
      <c r="AD5201">
        <v>1012</v>
      </c>
      <c r="AE5201" t="s">
        <v>2</v>
      </c>
      <c r="AF5201">
        <v>3</v>
      </c>
      <c r="AG5201" t="s">
        <v>2688</v>
      </c>
      <c r="AH5201">
        <v>21</v>
      </c>
      <c r="AI5201" t="s">
        <v>34900</v>
      </c>
      <c r="AJ5201">
        <v>707</v>
      </c>
      <c r="AK5201" t="s">
        <v>9580</v>
      </c>
      <c r="AL5201">
        <v>2</v>
      </c>
      <c r="AM5201" t="s">
        <v>2703</v>
      </c>
      <c r="AN5201">
        <v>281070</v>
      </c>
      <c r="AP5201" t="s">
        <v>28256</v>
      </c>
      <c r="AQ5201" t="s">
        <v>28257</v>
      </c>
      <c r="AR5201">
        <v>0</v>
      </c>
      <c r="AS5201" t="s">
        <v>2632</v>
      </c>
      <c r="AT5201" t="s">
        <v>40933</v>
      </c>
      <c r="AV5201" t="s">
        <v>40934</v>
      </c>
      <c r="AW5201">
        <v>56.361759450000001</v>
      </c>
      <c r="AX5201">
        <v>10.85244206</v>
      </c>
      <c r="AY5201" t="s">
        <v>2633</v>
      </c>
      <c r="AZ5201">
        <v>1082</v>
      </c>
      <c r="BA5201" t="s">
        <v>4400</v>
      </c>
    </row>
    <row r="5202" spans="1:53" x14ac:dyDescent="0.25">
      <c r="A5202">
        <v>707003</v>
      </c>
      <c r="B5202" t="s">
        <v>40935</v>
      </c>
      <c r="C5202">
        <v>8570</v>
      </c>
      <c r="D5202" t="s">
        <v>28258</v>
      </c>
      <c r="E5202" t="s">
        <v>40936</v>
      </c>
      <c r="F5202">
        <v>29189986</v>
      </c>
      <c r="G5202">
        <v>1003353454</v>
      </c>
      <c r="H5202" t="s">
        <v>37043</v>
      </c>
      <c r="I5202" t="s">
        <v>28259</v>
      </c>
      <c r="J5202" t="s">
        <v>28260</v>
      </c>
      <c r="K5202" t="s">
        <v>28261</v>
      </c>
      <c r="L5202">
        <v>5194</v>
      </c>
      <c r="M5202">
        <v>40</v>
      </c>
      <c r="Q5202" s="1">
        <v>44757</v>
      </c>
      <c r="R5202" t="s">
        <v>2628</v>
      </c>
      <c r="S5202">
        <v>707</v>
      </c>
      <c r="T5202" t="s">
        <v>9580</v>
      </c>
      <c r="U5202" s="1">
        <v>44743</v>
      </c>
      <c r="V5202">
        <v>2</v>
      </c>
      <c r="W5202" t="s">
        <v>2629</v>
      </c>
      <c r="X5202">
        <v>1</v>
      </c>
      <c r="Y5202" t="s">
        <v>34899</v>
      </c>
      <c r="Z5202">
        <v>6</v>
      </c>
      <c r="AA5202">
        <v>196208</v>
      </c>
      <c r="AB5202">
        <v>121</v>
      </c>
      <c r="AC5202" t="s">
        <v>2640</v>
      </c>
      <c r="AD5202">
        <v>1012</v>
      </c>
      <c r="AE5202" t="s">
        <v>2</v>
      </c>
      <c r="AF5202">
        <v>3</v>
      </c>
      <c r="AG5202" t="s">
        <v>2688</v>
      </c>
      <c r="AH5202">
        <v>21</v>
      </c>
      <c r="AI5202" t="s">
        <v>34900</v>
      </c>
      <c r="AJ5202">
        <v>707</v>
      </c>
      <c r="AK5202" t="s">
        <v>9580</v>
      </c>
      <c r="AL5202">
        <v>2</v>
      </c>
      <c r="AM5202" t="s">
        <v>2703</v>
      </c>
      <c r="AN5202">
        <v>281070</v>
      </c>
      <c r="AO5202">
        <v>281070</v>
      </c>
      <c r="AP5202" t="s">
        <v>28262</v>
      </c>
      <c r="AQ5202" t="s">
        <v>11284</v>
      </c>
      <c r="AR5202">
        <v>2</v>
      </c>
      <c r="AS5202" t="s">
        <v>3549</v>
      </c>
      <c r="AT5202" t="s">
        <v>9918</v>
      </c>
      <c r="AW5202">
        <v>56.357317340000002</v>
      </c>
      <c r="AX5202">
        <v>10.75322688</v>
      </c>
      <c r="AY5202" t="s">
        <v>2633</v>
      </c>
      <c r="AZ5202">
        <v>1082</v>
      </c>
      <c r="BA5202" t="s">
        <v>4400</v>
      </c>
    </row>
    <row r="5203" spans="1:53" x14ac:dyDescent="0.25">
      <c r="A5203">
        <v>707004</v>
      </c>
      <c r="B5203" t="s">
        <v>40937</v>
      </c>
      <c r="C5203">
        <v>8500</v>
      </c>
      <c r="D5203" t="s">
        <v>9577</v>
      </c>
      <c r="E5203" t="s">
        <v>40938</v>
      </c>
      <c r="F5203">
        <v>29189986</v>
      </c>
      <c r="G5203">
        <v>1003353636</v>
      </c>
      <c r="H5203" t="s">
        <v>37043</v>
      </c>
      <c r="I5203" t="s">
        <v>28263</v>
      </c>
      <c r="J5203" t="s">
        <v>28264</v>
      </c>
      <c r="K5203" t="s">
        <v>20895</v>
      </c>
      <c r="L5203">
        <v>9011</v>
      </c>
      <c r="M5203">
        <v>7</v>
      </c>
      <c r="Q5203" s="1">
        <v>44757</v>
      </c>
      <c r="R5203" t="s">
        <v>2628</v>
      </c>
      <c r="S5203">
        <v>707</v>
      </c>
      <c r="T5203" t="s">
        <v>9580</v>
      </c>
      <c r="U5203" s="1">
        <v>44743</v>
      </c>
      <c r="V5203">
        <v>2</v>
      </c>
      <c r="W5203" t="s">
        <v>2629</v>
      </c>
      <c r="X5203">
        <v>1</v>
      </c>
      <c r="Y5203" t="s">
        <v>34899</v>
      </c>
      <c r="Z5203">
        <v>7</v>
      </c>
      <c r="AA5203">
        <v>191204</v>
      </c>
      <c r="AB5203">
        <v>121</v>
      </c>
      <c r="AC5203" t="s">
        <v>2640</v>
      </c>
      <c r="AD5203">
        <v>1012</v>
      </c>
      <c r="AE5203" t="s">
        <v>2</v>
      </c>
      <c r="AF5203">
        <v>3</v>
      </c>
      <c r="AG5203" t="s">
        <v>2688</v>
      </c>
      <c r="AH5203">
        <v>21</v>
      </c>
      <c r="AI5203" t="s">
        <v>34900</v>
      </c>
      <c r="AJ5203">
        <v>707</v>
      </c>
      <c r="AK5203" t="s">
        <v>9580</v>
      </c>
      <c r="AL5203">
        <v>2</v>
      </c>
      <c r="AM5203" t="s">
        <v>2703</v>
      </c>
      <c r="AN5203">
        <v>281070</v>
      </c>
      <c r="AO5203">
        <v>281070</v>
      </c>
      <c r="AP5203" t="s">
        <v>11283</v>
      </c>
      <c r="AQ5203" t="s">
        <v>11284</v>
      </c>
      <c r="AR5203">
        <v>2</v>
      </c>
      <c r="AS5203" t="s">
        <v>3549</v>
      </c>
      <c r="AT5203" t="s">
        <v>8262</v>
      </c>
      <c r="AW5203">
        <v>56.4136199</v>
      </c>
      <c r="AX5203">
        <v>10.87049135</v>
      </c>
      <c r="AY5203" t="s">
        <v>2633</v>
      </c>
      <c r="AZ5203">
        <v>1082</v>
      </c>
      <c r="BA5203" t="s">
        <v>4400</v>
      </c>
    </row>
    <row r="5204" spans="1:53" x14ac:dyDescent="0.25">
      <c r="A5204">
        <v>707005</v>
      </c>
      <c r="B5204" t="s">
        <v>40939</v>
      </c>
      <c r="C5204">
        <v>8500</v>
      </c>
      <c r="D5204" t="s">
        <v>9577</v>
      </c>
      <c r="E5204" t="s">
        <v>40940</v>
      </c>
      <c r="F5204">
        <v>29189986</v>
      </c>
      <c r="G5204">
        <v>1003353569</v>
      </c>
      <c r="H5204" t="s">
        <v>40941</v>
      </c>
      <c r="I5204" t="s">
        <v>28265</v>
      </c>
      <c r="J5204" t="s">
        <v>28266</v>
      </c>
      <c r="K5204" t="s">
        <v>5122</v>
      </c>
      <c r="L5204">
        <v>7043</v>
      </c>
      <c r="M5204">
        <v>20</v>
      </c>
      <c r="Q5204" s="1">
        <v>44757</v>
      </c>
      <c r="R5204" t="s">
        <v>2628</v>
      </c>
      <c r="S5204">
        <v>707</v>
      </c>
      <c r="T5204" t="s">
        <v>9580</v>
      </c>
      <c r="U5204" s="1">
        <v>44743</v>
      </c>
      <c r="V5204">
        <v>2</v>
      </c>
      <c r="W5204" t="s">
        <v>2629</v>
      </c>
      <c r="X5204">
        <v>1</v>
      </c>
      <c r="Y5204" t="s">
        <v>34899</v>
      </c>
      <c r="Z5204">
        <v>6</v>
      </c>
      <c r="AA5204">
        <v>195104</v>
      </c>
      <c r="AB5204">
        <v>121</v>
      </c>
      <c r="AC5204" t="s">
        <v>2640</v>
      </c>
      <c r="AD5204">
        <v>1012</v>
      </c>
      <c r="AE5204" t="s">
        <v>2</v>
      </c>
      <c r="AF5204">
        <v>3</v>
      </c>
      <c r="AG5204" t="s">
        <v>2688</v>
      </c>
      <c r="AH5204">
        <v>21</v>
      </c>
      <c r="AI5204" t="s">
        <v>34900</v>
      </c>
      <c r="AJ5204">
        <v>707</v>
      </c>
      <c r="AK5204" t="s">
        <v>9580</v>
      </c>
      <c r="AL5204">
        <v>2</v>
      </c>
      <c r="AM5204" t="s">
        <v>2703</v>
      </c>
      <c r="AN5204">
        <v>281070</v>
      </c>
      <c r="AO5204">
        <v>281070</v>
      </c>
      <c r="AP5204" t="s">
        <v>11283</v>
      </c>
      <c r="AQ5204" t="s">
        <v>11284</v>
      </c>
      <c r="AR5204">
        <v>2</v>
      </c>
      <c r="AS5204" t="s">
        <v>3549</v>
      </c>
      <c r="AT5204" t="s">
        <v>5125</v>
      </c>
      <c r="AW5204">
        <v>56.414918190000002</v>
      </c>
      <c r="AX5204">
        <v>10.90282579</v>
      </c>
      <c r="AY5204" t="s">
        <v>2633</v>
      </c>
      <c r="AZ5204">
        <v>1082</v>
      </c>
      <c r="BA5204" t="s">
        <v>4400</v>
      </c>
    </row>
    <row r="5205" spans="1:53" x14ac:dyDescent="0.25">
      <c r="A5205">
        <v>707006</v>
      </c>
      <c r="B5205" t="s">
        <v>37045</v>
      </c>
      <c r="C5205">
        <v>8500</v>
      </c>
      <c r="D5205" t="s">
        <v>9577</v>
      </c>
      <c r="E5205" t="s">
        <v>37045</v>
      </c>
      <c r="F5205">
        <v>29189986</v>
      </c>
      <c r="G5205">
        <v>1003353727</v>
      </c>
      <c r="H5205" t="s">
        <v>28267</v>
      </c>
      <c r="I5205" t="s">
        <v>28268</v>
      </c>
      <c r="J5205" t="s">
        <v>11282</v>
      </c>
      <c r="K5205" t="s">
        <v>37044</v>
      </c>
      <c r="L5205">
        <v>9650</v>
      </c>
      <c r="M5205">
        <v>64</v>
      </c>
      <c r="Q5205" s="1">
        <v>43315</v>
      </c>
      <c r="R5205" t="s">
        <v>2628</v>
      </c>
      <c r="S5205">
        <v>707</v>
      </c>
      <c r="T5205" t="s">
        <v>9580</v>
      </c>
      <c r="U5205" s="1">
        <v>43312</v>
      </c>
      <c r="V5205">
        <v>2</v>
      </c>
      <c r="W5205" t="s">
        <v>2629</v>
      </c>
      <c r="X5205">
        <v>1</v>
      </c>
      <c r="Y5205" t="s">
        <v>34899</v>
      </c>
      <c r="Z5205">
        <v>9</v>
      </c>
      <c r="AA5205">
        <v>197008</v>
      </c>
      <c r="AB5205">
        <v>121</v>
      </c>
      <c r="AC5205" t="s">
        <v>2640</v>
      </c>
      <c r="AD5205">
        <v>1012</v>
      </c>
      <c r="AE5205" t="s">
        <v>2</v>
      </c>
      <c r="AF5205">
        <v>3</v>
      </c>
      <c r="AG5205" t="s">
        <v>2688</v>
      </c>
      <c r="AH5205">
        <v>21</v>
      </c>
      <c r="AI5205" t="s">
        <v>34900</v>
      </c>
      <c r="AJ5205">
        <v>707</v>
      </c>
      <c r="AK5205" t="s">
        <v>9580</v>
      </c>
      <c r="AL5205">
        <v>2</v>
      </c>
      <c r="AM5205" t="s">
        <v>2703</v>
      </c>
      <c r="AN5205">
        <v>280346</v>
      </c>
      <c r="AO5205">
        <v>280346</v>
      </c>
      <c r="AP5205" t="s">
        <v>28269</v>
      </c>
      <c r="AQ5205" t="s">
        <v>28270</v>
      </c>
      <c r="AR5205">
        <v>2</v>
      </c>
      <c r="AS5205" t="s">
        <v>3549</v>
      </c>
      <c r="AT5205" t="s">
        <v>37045</v>
      </c>
      <c r="AW5205">
        <v>56.408742015649104</v>
      </c>
      <c r="AX5205">
        <v>10.8935026251784</v>
      </c>
      <c r="AY5205" t="s">
        <v>2633</v>
      </c>
      <c r="AZ5205">
        <v>1082</v>
      </c>
      <c r="BA5205" t="s">
        <v>4400</v>
      </c>
    </row>
    <row r="5206" spans="1:53" x14ac:dyDescent="0.25">
      <c r="A5206">
        <v>707008</v>
      </c>
      <c r="B5206" t="s">
        <v>28271</v>
      </c>
      <c r="C5206">
        <v>8500</v>
      </c>
      <c r="D5206" t="s">
        <v>9577</v>
      </c>
      <c r="E5206" t="s">
        <v>28272</v>
      </c>
      <c r="F5206">
        <v>29542481</v>
      </c>
      <c r="G5206">
        <v>1003350534</v>
      </c>
      <c r="H5206" t="s">
        <v>28273</v>
      </c>
      <c r="I5206" t="s">
        <v>28274</v>
      </c>
      <c r="J5206" t="s">
        <v>28275</v>
      </c>
      <c r="K5206" t="s">
        <v>28276</v>
      </c>
      <c r="L5206">
        <v>5469</v>
      </c>
      <c r="M5206">
        <v>21</v>
      </c>
      <c r="Q5206" s="1">
        <v>43794</v>
      </c>
      <c r="R5206" t="s">
        <v>2628</v>
      </c>
      <c r="V5206">
        <v>4</v>
      </c>
      <c r="W5206" t="s">
        <v>3081</v>
      </c>
      <c r="X5206">
        <v>1</v>
      </c>
      <c r="Y5206" t="s">
        <v>34899</v>
      </c>
      <c r="AA5206">
        <v>196108</v>
      </c>
      <c r="AB5206">
        <v>131</v>
      </c>
      <c r="AC5206" t="s">
        <v>983</v>
      </c>
      <c r="AD5206">
        <v>1061</v>
      </c>
      <c r="AE5206" t="s">
        <v>983</v>
      </c>
      <c r="AF5206">
        <v>1</v>
      </c>
      <c r="AG5206" t="s">
        <v>34895</v>
      </c>
      <c r="AH5206">
        <v>99</v>
      </c>
      <c r="AI5206" t="s">
        <v>34896</v>
      </c>
      <c r="AJ5206">
        <v>707</v>
      </c>
      <c r="AK5206" t="s">
        <v>9580</v>
      </c>
      <c r="AP5206" t="s">
        <v>28277</v>
      </c>
      <c r="AQ5206" t="s">
        <v>28278</v>
      </c>
      <c r="AR5206">
        <v>0</v>
      </c>
      <c r="AS5206" t="s">
        <v>2632</v>
      </c>
      <c r="AT5206" t="s">
        <v>28279</v>
      </c>
      <c r="AW5206">
        <v>56.408013150000002</v>
      </c>
      <c r="AX5206">
        <v>10.88883485</v>
      </c>
      <c r="AY5206" t="s">
        <v>2633</v>
      </c>
      <c r="AZ5206">
        <v>1082</v>
      </c>
      <c r="BA5206" t="s">
        <v>4400</v>
      </c>
    </row>
    <row r="5207" spans="1:53" x14ac:dyDescent="0.25">
      <c r="A5207">
        <v>707009</v>
      </c>
      <c r="B5207" t="s">
        <v>28280</v>
      </c>
      <c r="C5207">
        <v>8500</v>
      </c>
      <c r="D5207" t="s">
        <v>9577</v>
      </c>
      <c r="E5207" t="s">
        <v>2059</v>
      </c>
      <c r="F5207">
        <v>68360528</v>
      </c>
      <c r="G5207">
        <v>1002271163</v>
      </c>
      <c r="H5207" t="s">
        <v>40942</v>
      </c>
      <c r="I5207" t="s">
        <v>28281</v>
      </c>
      <c r="J5207" t="s">
        <v>28281</v>
      </c>
      <c r="K5207" t="s">
        <v>28282</v>
      </c>
      <c r="L5207">
        <v>4745</v>
      </c>
      <c r="M5207">
        <v>4</v>
      </c>
      <c r="Q5207" s="1">
        <v>44896</v>
      </c>
      <c r="R5207" t="s">
        <v>2628</v>
      </c>
      <c r="V5207">
        <v>5</v>
      </c>
      <c r="W5207" t="s">
        <v>2938</v>
      </c>
      <c r="X5207">
        <v>1</v>
      </c>
      <c r="Y5207" t="s">
        <v>34899</v>
      </c>
      <c r="Z5207">
        <v>9</v>
      </c>
      <c r="AA5207">
        <v>198208</v>
      </c>
      <c r="AB5207">
        <v>121</v>
      </c>
      <c r="AC5207" t="s">
        <v>2640</v>
      </c>
      <c r="AD5207">
        <v>1013</v>
      </c>
      <c r="AE5207" t="s">
        <v>47</v>
      </c>
      <c r="AF5207">
        <v>1</v>
      </c>
      <c r="AG5207" t="s">
        <v>34895</v>
      </c>
      <c r="AH5207">
        <v>22</v>
      </c>
      <c r="AI5207" t="s">
        <v>34977</v>
      </c>
      <c r="AJ5207">
        <v>707</v>
      </c>
      <c r="AK5207" t="s">
        <v>9580</v>
      </c>
      <c r="AP5207" t="s">
        <v>28283</v>
      </c>
      <c r="AQ5207" t="s">
        <v>28284</v>
      </c>
      <c r="AR5207">
        <v>0</v>
      </c>
      <c r="AS5207" t="s">
        <v>2632</v>
      </c>
      <c r="AT5207" t="s">
        <v>28285</v>
      </c>
      <c r="AW5207">
        <v>56.417637380000002</v>
      </c>
      <c r="AX5207">
        <v>10.858431749999999</v>
      </c>
      <c r="AY5207" t="s">
        <v>2633</v>
      </c>
      <c r="AZ5207">
        <v>1082</v>
      </c>
      <c r="BA5207" t="s">
        <v>4400</v>
      </c>
    </row>
    <row r="5208" spans="1:53" x14ac:dyDescent="0.25">
      <c r="A5208">
        <v>707011</v>
      </c>
      <c r="B5208" t="s">
        <v>28286</v>
      </c>
      <c r="C5208">
        <v>8500</v>
      </c>
      <c r="D5208" t="s">
        <v>9577</v>
      </c>
      <c r="E5208" t="s">
        <v>2060</v>
      </c>
      <c r="F5208">
        <v>29189986</v>
      </c>
      <c r="G5208">
        <v>1008590466</v>
      </c>
      <c r="H5208" t="s">
        <v>9739</v>
      </c>
      <c r="I5208" t="s">
        <v>28287</v>
      </c>
      <c r="J5208" t="s">
        <v>28288</v>
      </c>
      <c r="K5208" t="s">
        <v>28289</v>
      </c>
      <c r="L5208">
        <v>7659</v>
      </c>
      <c r="M5208">
        <v>5</v>
      </c>
      <c r="Q5208" s="1">
        <v>43804</v>
      </c>
      <c r="R5208" t="s">
        <v>2628</v>
      </c>
      <c r="S5208">
        <v>707</v>
      </c>
      <c r="T5208" t="s">
        <v>9580</v>
      </c>
      <c r="U5208" s="1">
        <v>43677</v>
      </c>
      <c r="V5208">
        <v>2</v>
      </c>
      <c r="W5208" t="s">
        <v>2629</v>
      </c>
      <c r="X5208">
        <v>1</v>
      </c>
      <c r="Y5208" t="s">
        <v>34899</v>
      </c>
      <c r="Z5208">
        <v>10</v>
      </c>
      <c r="AA5208">
        <v>200008</v>
      </c>
      <c r="AB5208">
        <v>121</v>
      </c>
      <c r="AC5208" t="s">
        <v>2640</v>
      </c>
      <c r="AD5208">
        <v>1012</v>
      </c>
      <c r="AE5208" t="s">
        <v>2</v>
      </c>
      <c r="AF5208">
        <v>3</v>
      </c>
      <c r="AG5208" t="s">
        <v>2688</v>
      </c>
      <c r="AH5208">
        <v>21</v>
      </c>
      <c r="AI5208" t="s">
        <v>34900</v>
      </c>
      <c r="AJ5208">
        <v>707</v>
      </c>
      <c r="AK5208" t="s">
        <v>9580</v>
      </c>
      <c r="AP5208" t="s">
        <v>28290</v>
      </c>
      <c r="AQ5208" t="s">
        <v>28291</v>
      </c>
      <c r="AR5208">
        <v>0</v>
      </c>
      <c r="AS5208" t="s">
        <v>2632</v>
      </c>
      <c r="AT5208" t="s">
        <v>37799</v>
      </c>
      <c r="AW5208">
        <v>56.404492259999998</v>
      </c>
      <c r="AX5208">
        <v>10.88601203</v>
      </c>
      <c r="AY5208" t="s">
        <v>2633</v>
      </c>
      <c r="AZ5208">
        <v>1082</v>
      </c>
      <c r="BA5208" t="s">
        <v>4400</v>
      </c>
    </row>
    <row r="5209" spans="1:53" x14ac:dyDescent="0.25">
      <c r="A5209">
        <v>707012</v>
      </c>
      <c r="B5209" t="s">
        <v>28292</v>
      </c>
      <c r="C5209">
        <v>8500</v>
      </c>
      <c r="D5209" t="s">
        <v>9577</v>
      </c>
      <c r="E5209" t="s">
        <v>2061</v>
      </c>
      <c r="F5209">
        <v>31954363</v>
      </c>
      <c r="G5209">
        <v>1015079777</v>
      </c>
      <c r="H5209" t="s">
        <v>28293</v>
      </c>
      <c r="J5209" t="s">
        <v>28294</v>
      </c>
      <c r="K5209" t="s">
        <v>40943</v>
      </c>
      <c r="L5209">
        <v>3520</v>
      </c>
      <c r="M5209" t="s">
        <v>10683</v>
      </c>
      <c r="Q5209" s="1">
        <v>44370</v>
      </c>
      <c r="R5209" t="s">
        <v>2628</v>
      </c>
      <c r="U5209" s="1">
        <v>44231</v>
      </c>
      <c r="V5209">
        <v>5</v>
      </c>
      <c r="W5209" t="s">
        <v>2938</v>
      </c>
      <c r="X5209">
        <v>1</v>
      </c>
      <c r="Y5209" t="s">
        <v>34899</v>
      </c>
      <c r="Z5209">
        <v>10</v>
      </c>
      <c r="AA5209">
        <v>200908</v>
      </c>
      <c r="AB5209">
        <v>121</v>
      </c>
      <c r="AC5209" t="s">
        <v>2640</v>
      </c>
      <c r="AD5209">
        <v>1013</v>
      </c>
      <c r="AE5209" t="s">
        <v>47</v>
      </c>
      <c r="AF5209">
        <v>3</v>
      </c>
      <c r="AG5209" t="s">
        <v>2688</v>
      </c>
      <c r="AH5209">
        <v>99</v>
      </c>
      <c r="AI5209" t="s">
        <v>34896</v>
      </c>
      <c r="AJ5209">
        <v>707</v>
      </c>
      <c r="AK5209" t="s">
        <v>9580</v>
      </c>
      <c r="AP5209" t="s">
        <v>28295</v>
      </c>
      <c r="AQ5209" t="s">
        <v>28296</v>
      </c>
      <c r="AR5209">
        <v>0</v>
      </c>
      <c r="AS5209" t="s">
        <v>2632</v>
      </c>
      <c r="AT5209" t="s">
        <v>40944</v>
      </c>
      <c r="AW5209">
        <v>56.368639219999999</v>
      </c>
      <c r="AX5209">
        <v>10.801578920000001</v>
      </c>
      <c r="AY5209" t="s">
        <v>2633</v>
      </c>
      <c r="AZ5209">
        <v>1082</v>
      </c>
      <c r="BA5209" t="s">
        <v>4400</v>
      </c>
    </row>
    <row r="5210" spans="1:53" x14ac:dyDescent="0.25">
      <c r="A5210">
        <v>707200</v>
      </c>
      <c r="C5210">
        <v>8500</v>
      </c>
      <c r="D5210" t="s">
        <v>9577</v>
      </c>
      <c r="E5210" t="s">
        <v>40945</v>
      </c>
      <c r="F5210">
        <v>29189986</v>
      </c>
      <c r="G5210">
        <v>1003353612</v>
      </c>
      <c r="H5210" t="s">
        <v>28297</v>
      </c>
      <c r="J5210" t="s">
        <v>28298</v>
      </c>
      <c r="K5210" t="s">
        <v>28299</v>
      </c>
      <c r="L5210">
        <v>8775</v>
      </c>
      <c r="M5210">
        <v>3</v>
      </c>
      <c r="Q5210" s="1">
        <v>43432</v>
      </c>
      <c r="R5210" t="s">
        <v>2628</v>
      </c>
      <c r="S5210">
        <v>707</v>
      </c>
      <c r="T5210" t="s">
        <v>9580</v>
      </c>
      <c r="V5210">
        <v>2</v>
      </c>
      <c r="W5210" t="s">
        <v>2629</v>
      </c>
      <c r="X5210">
        <v>1</v>
      </c>
      <c r="Y5210" t="s">
        <v>34899</v>
      </c>
      <c r="AB5210">
        <v>932</v>
      </c>
      <c r="AC5210" t="s">
        <v>324</v>
      </c>
      <c r="AD5210">
        <v>2021</v>
      </c>
      <c r="AE5210" t="s">
        <v>324</v>
      </c>
      <c r="AF5210">
        <v>2</v>
      </c>
      <c r="AG5210" t="s">
        <v>35025</v>
      </c>
      <c r="AH5210">
        <v>10</v>
      </c>
      <c r="AI5210" t="s">
        <v>35050</v>
      </c>
      <c r="AJ5210">
        <v>707</v>
      </c>
      <c r="AK5210" t="s">
        <v>9580</v>
      </c>
      <c r="AP5210" t="s">
        <v>28300</v>
      </c>
      <c r="AQ5210" t="s">
        <v>28301</v>
      </c>
      <c r="AR5210">
        <v>0</v>
      </c>
      <c r="AS5210" t="s">
        <v>2632</v>
      </c>
      <c r="AT5210" t="s">
        <v>8064</v>
      </c>
      <c r="AW5210">
        <v>56.41441107</v>
      </c>
      <c r="AX5210">
        <v>10.87613582</v>
      </c>
      <c r="AY5210" t="s">
        <v>2633</v>
      </c>
      <c r="AZ5210">
        <v>1082</v>
      </c>
      <c r="BA5210" t="s">
        <v>4400</v>
      </c>
    </row>
    <row r="5211" spans="1:53" x14ac:dyDescent="0.25">
      <c r="A5211">
        <v>707201</v>
      </c>
      <c r="B5211" t="s">
        <v>28302</v>
      </c>
      <c r="C5211">
        <v>8500</v>
      </c>
      <c r="D5211" t="s">
        <v>9577</v>
      </c>
      <c r="E5211" t="s">
        <v>28302</v>
      </c>
      <c r="F5211">
        <v>29189986</v>
      </c>
      <c r="G5211">
        <v>1016680784</v>
      </c>
      <c r="H5211" t="s">
        <v>28303</v>
      </c>
      <c r="J5211" t="s">
        <v>28304</v>
      </c>
      <c r="K5211" t="s">
        <v>40946</v>
      </c>
      <c r="L5211">
        <v>9562</v>
      </c>
      <c r="M5211">
        <v>67</v>
      </c>
      <c r="Q5211" s="1">
        <v>43822</v>
      </c>
      <c r="R5211" t="s">
        <v>2628</v>
      </c>
      <c r="S5211">
        <v>707</v>
      </c>
      <c r="T5211" t="s">
        <v>9580</v>
      </c>
      <c r="U5211" s="1">
        <v>43830</v>
      </c>
      <c r="V5211">
        <v>2</v>
      </c>
      <c r="W5211" t="s">
        <v>2629</v>
      </c>
      <c r="X5211">
        <v>1</v>
      </c>
      <c r="Y5211" t="s">
        <v>34899</v>
      </c>
      <c r="AA5211">
        <v>200409</v>
      </c>
      <c r="AB5211">
        <v>933</v>
      </c>
      <c r="AC5211" t="s">
        <v>3452</v>
      </c>
      <c r="AD5211">
        <v>2024</v>
      </c>
      <c r="AE5211" t="s">
        <v>3452</v>
      </c>
      <c r="AF5211">
        <v>3</v>
      </c>
      <c r="AG5211" t="s">
        <v>2688</v>
      </c>
      <c r="AH5211">
        <v>7</v>
      </c>
      <c r="AI5211" t="s">
        <v>3444</v>
      </c>
      <c r="AJ5211">
        <v>707</v>
      </c>
      <c r="AK5211" t="s">
        <v>9580</v>
      </c>
      <c r="AP5211" t="s">
        <v>28305</v>
      </c>
      <c r="AQ5211" t="s">
        <v>28306</v>
      </c>
      <c r="AR5211">
        <v>0</v>
      </c>
      <c r="AS5211" t="s">
        <v>2632</v>
      </c>
      <c r="AT5211" t="s">
        <v>37899</v>
      </c>
      <c r="AY5211" t="s">
        <v>2633</v>
      </c>
      <c r="AZ5211">
        <v>1082</v>
      </c>
      <c r="BA5211" t="s">
        <v>4400</v>
      </c>
    </row>
    <row r="5212" spans="1:53" x14ac:dyDescent="0.25">
      <c r="A5212">
        <v>707211</v>
      </c>
      <c r="B5212" t="s">
        <v>2062</v>
      </c>
      <c r="C5212">
        <v>8500</v>
      </c>
      <c r="D5212" t="s">
        <v>9577</v>
      </c>
      <c r="E5212" t="s">
        <v>2062</v>
      </c>
      <c r="F5212">
        <v>29189986</v>
      </c>
      <c r="G5212">
        <v>1003353715</v>
      </c>
      <c r="H5212" t="s">
        <v>9749</v>
      </c>
      <c r="I5212" t="s">
        <v>28307</v>
      </c>
      <c r="J5212" t="s">
        <v>28308</v>
      </c>
      <c r="K5212" t="s">
        <v>40947</v>
      </c>
      <c r="L5212">
        <v>9650</v>
      </c>
      <c r="M5212" t="s">
        <v>28309</v>
      </c>
      <c r="Q5212" s="1">
        <v>44371</v>
      </c>
      <c r="R5212" t="s">
        <v>2628</v>
      </c>
      <c r="S5212">
        <v>707</v>
      </c>
      <c r="T5212" t="s">
        <v>9580</v>
      </c>
      <c r="V5212">
        <v>2</v>
      </c>
      <c r="W5212" t="s">
        <v>2629</v>
      </c>
      <c r="X5212">
        <v>1</v>
      </c>
      <c r="Y5212" t="s">
        <v>34899</v>
      </c>
      <c r="Z5212">
        <v>10</v>
      </c>
      <c r="AA5212">
        <v>196208</v>
      </c>
      <c r="AB5212">
        <v>125</v>
      </c>
      <c r="AC5212" t="s">
        <v>3462</v>
      </c>
      <c r="AD5212">
        <v>1014</v>
      </c>
      <c r="AE5212" t="s">
        <v>102</v>
      </c>
      <c r="AF5212">
        <v>1</v>
      </c>
      <c r="AG5212" t="s">
        <v>34895</v>
      </c>
      <c r="AH5212">
        <v>24</v>
      </c>
      <c r="AI5212" t="s">
        <v>3462</v>
      </c>
      <c r="AJ5212">
        <v>707</v>
      </c>
      <c r="AK5212" t="s">
        <v>9580</v>
      </c>
      <c r="AP5212" t="s">
        <v>28310</v>
      </c>
      <c r="AQ5212" t="s">
        <v>28311</v>
      </c>
      <c r="AR5212">
        <v>0</v>
      </c>
      <c r="AS5212" t="s">
        <v>2632</v>
      </c>
      <c r="AT5212" t="s">
        <v>37045</v>
      </c>
      <c r="AW5212">
        <v>56.40961154</v>
      </c>
      <c r="AX5212">
        <v>10.89380776</v>
      </c>
      <c r="AY5212" t="s">
        <v>2633</v>
      </c>
      <c r="AZ5212">
        <v>1082</v>
      </c>
      <c r="BA5212" t="s">
        <v>4400</v>
      </c>
    </row>
    <row r="5213" spans="1:53" x14ac:dyDescent="0.25">
      <c r="A5213">
        <v>707247</v>
      </c>
      <c r="B5213" t="s">
        <v>28312</v>
      </c>
      <c r="C5213">
        <v>8500</v>
      </c>
      <c r="D5213" t="s">
        <v>9577</v>
      </c>
      <c r="E5213" t="s">
        <v>28313</v>
      </c>
      <c r="F5213">
        <v>29548323</v>
      </c>
      <c r="G5213">
        <v>1003350571</v>
      </c>
      <c r="H5213" t="s">
        <v>40886</v>
      </c>
      <c r="I5213" t="s">
        <v>28314</v>
      </c>
      <c r="J5213" t="s">
        <v>28315</v>
      </c>
      <c r="K5213" t="s">
        <v>28316</v>
      </c>
      <c r="L5213">
        <v>9129</v>
      </c>
      <c r="M5213">
        <v>3</v>
      </c>
      <c r="Q5213" s="1">
        <v>43794</v>
      </c>
      <c r="R5213" t="s">
        <v>2628</v>
      </c>
      <c r="V5213">
        <v>4</v>
      </c>
      <c r="W5213" t="s">
        <v>3081</v>
      </c>
      <c r="X5213">
        <v>1</v>
      </c>
      <c r="Y5213" t="s">
        <v>34899</v>
      </c>
      <c r="AA5213">
        <v>197808</v>
      </c>
      <c r="AB5213">
        <v>137</v>
      </c>
      <c r="AC5213" t="s">
        <v>3522</v>
      </c>
      <c r="AD5213">
        <v>1053</v>
      </c>
      <c r="AE5213" t="s">
        <v>3522</v>
      </c>
      <c r="AF5213">
        <v>1</v>
      </c>
      <c r="AG5213" t="s">
        <v>34895</v>
      </c>
      <c r="AH5213">
        <v>30</v>
      </c>
      <c r="AI5213" t="s">
        <v>3512</v>
      </c>
      <c r="AJ5213">
        <v>707</v>
      </c>
      <c r="AK5213" t="s">
        <v>9580</v>
      </c>
      <c r="AO5213">
        <v>707248</v>
      </c>
      <c r="AP5213" t="s">
        <v>28107</v>
      </c>
      <c r="AQ5213" t="s">
        <v>28108</v>
      </c>
      <c r="AR5213">
        <v>2</v>
      </c>
      <c r="AS5213" t="s">
        <v>3549</v>
      </c>
      <c r="AT5213" t="s">
        <v>18097</v>
      </c>
      <c r="AW5213">
        <v>56.414421529999998</v>
      </c>
      <c r="AX5213">
        <v>10.86910411</v>
      </c>
      <c r="AY5213" t="s">
        <v>2633</v>
      </c>
      <c r="AZ5213">
        <v>1082</v>
      </c>
      <c r="BA5213" t="s">
        <v>4400</v>
      </c>
    </row>
    <row r="5214" spans="1:53" x14ac:dyDescent="0.25">
      <c r="A5214">
        <v>707248</v>
      </c>
      <c r="B5214" t="s">
        <v>28317</v>
      </c>
      <c r="C5214">
        <v>8500</v>
      </c>
      <c r="D5214" t="s">
        <v>9577</v>
      </c>
      <c r="E5214" t="s">
        <v>28317</v>
      </c>
      <c r="F5214">
        <v>29548323</v>
      </c>
      <c r="G5214">
        <v>1003350571</v>
      </c>
      <c r="H5214" t="s">
        <v>40886</v>
      </c>
      <c r="I5214" t="s">
        <v>28314</v>
      </c>
      <c r="J5214" t="s">
        <v>28315</v>
      </c>
      <c r="K5214" t="s">
        <v>28316</v>
      </c>
      <c r="L5214">
        <v>9129</v>
      </c>
      <c r="M5214">
        <v>3</v>
      </c>
      <c r="Q5214" s="1">
        <v>43794</v>
      </c>
      <c r="R5214" t="s">
        <v>2628</v>
      </c>
      <c r="V5214">
        <v>4</v>
      </c>
      <c r="W5214" t="s">
        <v>3081</v>
      </c>
      <c r="X5214">
        <v>1</v>
      </c>
      <c r="Y5214" t="s">
        <v>34899</v>
      </c>
      <c r="AA5214">
        <v>200202</v>
      </c>
      <c r="AB5214">
        <v>137</v>
      </c>
      <c r="AC5214" t="s">
        <v>3522</v>
      </c>
      <c r="AD5214">
        <v>1053</v>
      </c>
      <c r="AE5214" t="s">
        <v>3522</v>
      </c>
      <c r="AF5214">
        <v>4</v>
      </c>
      <c r="AG5214" t="s">
        <v>35075</v>
      </c>
      <c r="AH5214">
        <v>30</v>
      </c>
      <c r="AI5214" t="s">
        <v>3512</v>
      </c>
      <c r="AJ5214">
        <v>707</v>
      </c>
      <c r="AK5214" t="s">
        <v>9580</v>
      </c>
      <c r="AP5214" t="s">
        <v>28107</v>
      </c>
      <c r="AQ5214" t="s">
        <v>28108</v>
      </c>
      <c r="AR5214">
        <v>1</v>
      </c>
      <c r="AS5214" t="s">
        <v>3533</v>
      </c>
      <c r="AT5214" t="s">
        <v>18097</v>
      </c>
      <c r="AW5214">
        <v>56.414421529999998</v>
      </c>
      <c r="AX5214">
        <v>10.86910411</v>
      </c>
      <c r="AY5214" t="s">
        <v>2633</v>
      </c>
      <c r="AZ5214">
        <v>1082</v>
      </c>
      <c r="BA5214" t="s">
        <v>4400</v>
      </c>
    </row>
    <row r="5215" spans="1:53" x14ac:dyDescent="0.25">
      <c r="A5215">
        <v>707350</v>
      </c>
      <c r="B5215" t="s">
        <v>40948</v>
      </c>
      <c r="C5215">
        <v>8500</v>
      </c>
      <c r="D5215" t="s">
        <v>9577</v>
      </c>
      <c r="E5215" t="s">
        <v>40949</v>
      </c>
      <c r="F5215">
        <v>39815478</v>
      </c>
      <c r="G5215">
        <v>1024526263</v>
      </c>
      <c r="H5215" t="s">
        <v>14346</v>
      </c>
      <c r="I5215" t="s">
        <v>28318</v>
      </c>
      <c r="J5215" t="s">
        <v>28319</v>
      </c>
      <c r="K5215" t="s">
        <v>40950</v>
      </c>
      <c r="L5215">
        <v>9817</v>
      </c>
      <c r="M5215">
        <v>25</v>
      </c>
      <c r="Q5215" s="1">
        <v>44076</v>
      </c>
      <c r="R5215" t="s">
        <v>2628</v>
      </c>
      <c r="V5215">
        <v>4</v>
      </c>
      <c r="W5215" t="s">
        <v>3081</v>
      </c>
      <c r="X5215">
        <v>1</v>
      </c>
      <c r="Y5215" t="s">
        <v>34899</v>
      </c>
      <c r="AA5215">
        <v>198701</v>
      </c>
      <c r="AB5215">
        <v>149</v>
      </c>
      <c r="AC5215" t="s">
        <v>3264</v>
      </c>
      <c r="AD5215">
        <v>1027</v>
      </c>
      <c r="AE5215" t="s">
        <v>3595</v>
      </c>
      <c r="AF5215">
        <v>1</v>
      </c>
      <c r="AG5215" t="s">
        <v>34895</v>
      </c>
      <c r="AH5215">
        <v>85</v>
      </c>
      <c r="AI5215" t="s">
        <v>3596</v>
      </c>
      <c r="AJ5215">
        <v>707</v>
      </c>
      <c r="AK5215" t="s">
        <v>9580</v>
      </c>
      <c r="AO5215">
        <v>281031</v>
      </c>
      <c r="AP5215" t="s">
        <v>28320</v>
      </c>
      <c r="AQ5215" t="s">
        <v>28321</v>
      </c>
      <c r="AR5215">
        <v>2</v>
      </c>
      <c r="AS5215" t="s">
        <v>3549</v>
      </c>
      <c r="AT5215" t="s">
        <v>40951</v>
      </c>
      <c r="AW5215">
        <v>56.425832990000004</v>
      </c>
      <c r="AX5215">
        <v>10.88328087</v>
      </c>
      <c r="AY5215" t="s">
        <v>2633</v>
      </c>
      <c r="AZ5215">
        <v>1082</v>
      </c>
      <c r="BA5215" t="s">
        <v>4400</v>
      </c>
    </row>
    <row r="5216" spans="1:53" x14ac:dyDescent="0.25">
      <c r="A5216">
        <v>707402</v>
      </c>
      <c r="B5216" t="s">
        <v>40952</v>
      </c>
      <c r="C5216">
        <v>8500</v>
      </c>
      <c r="D5216" t="s">
        <v>9577</v>
      </c>
      <c r="E5216" t="s">
        <v>28322</v>
      </c>
      <c r="F5216">
        <v>10520509</v>
      </c>
      <c r="G5216">
        <v>1003401870</v>
      </c>
      <c r="H5216" t="s">
        <v>36978</v>
      </c>
      <c r="I5216" t="s">
        <v>28323</v>
      </c>
      <c r="J5216" t="s">
        <v>11064</v>
      </c>
      <c r="K5216" t="s">
        <v>38509</v>
      </c>
      <c r="L5216">
        <v>9790</v>
      </c>
      <c r="M5216">
        <v>49</v>
      </c>
      <c r="Q5216" s="1">
        <v>44132</v>
      </c>
      <c r="R5216" t="s">
        <v>2628</v>
      </c>
      <c r="V5216">
        <v>4</v>
      </c>
      <c r="W5216" t="s">
        <v>3081</v>
      </c>
      <c r="X5216">
        <v>1</v>
      </c>
      <c r="Y5216" t="s">
        <v>34899</v>
      </c>
      <c r="AA5216">
        <v>198106</v>
      </c>
      <c r="AB5216">
        <v>242</v>
      </c>
      <c r="AC5216" t="s">
        <v>3671</v>
      </c>
      <c r="AD5216">
        <v>1071</v>
      </c>
      <c r="AE5216" t="s">
        <v>111</v>
      </c>
      <c r="AF5216">
        <v>1</v>
      </c>
      <c r="AG5216" t="s">
        <v>34895</v>
      </c>
      <c r="AH5216">
        <v>99</v>
      </c>
      <c r="AI5216" t="s">
        <v>34896</v>
      </c>
      <c r="AJ5216">
        <v>707</v>
      </c>
      <c r="AK5216" t="s">
        <v>9580</v>
      </c>
      <c r="AO5216">
        <v>707403</v>
      </c>
      <c r="AP5216" t="s">
        <v>11067</v>
      </c>
      <c r="AQ5216" t="s">
        <v>11068</v>
      </c>
      <c r="AR5216">
        <v>2</v>
      </c>
      <c r="AS5216" t="s">
        <v>3549</v>
      </c>
      <c r="AT5216" t="s">
        <v>38510</v>
      </c>
      <c r="AW5216">
        <v>56.406552169999998</v>
      </c>
      <c r="AX5216">
        <v>10.87394317</v>
      </c>
      <c r="AY5216" t="s">
        <v>2633</v>
      </c>
      <c r="AZ5216">
        <v>1082</v>
      </c>
      <c r="BA5216" t="s">
        <v>4400</v>
      </c>
    </row>
    <row r="5217" spans="1:53" x14ac:dyDescent="0.25">
      <c r="A5217">
        <v>707403</v>
      </c>
      <c r="B5217" t="s">
        <v>28324</v>
      </c>
      <c r="C5217">
        <v>8500</v>
      </c>
      <c r="D5217" t="s">
        <v>9577</v>
      </c>
      <c r="E5217" t="s">
        <v>2063</v>
      </c>
      <c r="F5217">
        <v>10520509</v>
      </c>
      <c r="G5217">
        <v>1003401870</v>
      </c>
      <c r="H5217" t="s">
        <v>36978</v>
      </c>
      <c r="I5217" t="s">
        <v>28325</v>
      </c>
      <c r="J5217" t="s">
        <v>11064</v>
      </c>
      <c r="K5217" t="s">
        <v>28326</v>
      </c>
      <c r="L5217">
        <v>5469</v>
      </c>
      <c r="M5217" t="s">
        <v>28327</v>
      </c>
      <c r="Q5217" s="1">
        <v>44132</v>
      </c>
      <c r="R5217" t="s">
        <v>2628</v>
      </c>
      <c r="V5217">
        <v>4</v>
      </c>
      <c r="W5217" t="s">
        <v>3081</v>
      </c>
      <c r="X5217">
        <v>1</v>
      </c>
      <c r="Y5217" t="s">
        <v>34899</v>
      </c>
      <c r="AA5217">
        <v>189201</v>
      </c>
      <c r="AB5217">
        <v>240</v>
      </c>
      <c r="AC5217" t="s">
        <v>4111</v>
      </c>
      <c r="AD5217">
        <v>1071</v>
      </c>
      <c r="AE5217" t="s">
        <v>111</v>
      </c>
      <c r="AF5217">
        <v>4</v>
      </c>
      <c r="AG5217" t="s">
        <v>35075</v>
      </c>
      <c r="AH5217">
        <v>99</v>
      </c>
      <c r="AI5217" t="s">
        <v>34896</v>
      </c>
      <c r="AJ5217">
        <v>707</v>
      </c>
      <c r="AK5217" t="s">
        <v>9580</v>
      </c>
      <c r="AP5217" t="s">
        <v>11067</v>
      </c>
      <c r="AQ5217" t="s">
        <v>11068</v>
      </c>
      <c r="AR5217">
        <v>1</v>
      </c>
      <c r="AS5217" t="s">
        <v>3533</v>
      </c>
      <c r="AT5217" t="s">
        <v>28279</v>
      </c>
      <c r="AW5217">
        <v>56.408824469999999</v>
      </c>
      <c r="AX5217">
        <v>10.88658912</v>
      </c>
      <c r="AY5217" t="s">
        <v>2633</v>
      </c>
      <c r="AZ5217">
        <v>1082</v>
      </c>
      <c r="BA5217" t="s">
        <v>4400</v>
      </c>
    </row>
    <row r="5218" spans="1:53" x14ac:dyDescent="0.25">
      <c r="A5218">
        <v>707404</v>
      </c>
      <c r="B5218" t="s">
        <v>28328</v>
      </c>
      <c r="C5218">
        <v>2300</v>
      </c>
      <c r="D5218" t="s">
        <v>34948</v>
      </c>
      <c r="E5218" t="s">
        <v>28329</v>
      </c>
      <c r="F5218">
        <v>55835217</v>
      </c>
      <c r="G5218">
        <v>1003250550</v>
      </c>
      <c r="H5218" t="s">
        <v>28330</v>
      </c>
      <c r="I5218" t="s">
        <v>28331</v>
      </c>
      <c r="J5218" t="s">
        <v>24836</v>
      </c>
      <c r="K5218" t="s">
        <v>28332</v>
      </c>
      <c r="L5218">
        <v>8122</v>
      </c>
      <c r="M5218">
        <v>10</v>
      </c>
      <c r="Q5218" s="1">
        <v>44350</v>
      </c>
      <c r="R5218" t="s">
        <v>2628</v>
      </c>
      <c r="V5218">
        <v>4</v>
      </c>
      <c r="W5218" t="s">
        <v>3081</v>
      </c>
      <c r="X5218">
        <v>5</v>
      </c>
      <c r="Y5218" t="s">
        <v>34894</v>
      </c>
      <c r="AA5218">
        <v>196711</v>
      </c>
      <c r="AB5218">
        <v>243</v>
      </c>
      <c r="AC5218" t="s">
        <v>4709</v>
      </c>
      <c r="AD5218">
        <v>1083</v>
      </c>
      <c r="AE5218" t="s">
        <v>3907</v>
      </c>
      <c r="AF5218">
        <v>2</v>
      </c>
      <c r="AG5218" t="s">
        <v>35025</v>
      </c>
      <c r="AH5218">
        <v>99</v>
      </c>
      <c r="AI5218" t="s">
        <v>34896</v>
      </c>
      <c r="AJ5218">
        <v>101</v>
      </c>
      <c r="AK5218" t="s">
        <v>34320</v>
      </c>
      <c r="AP5218" t="s">
        <v>28333</v>
      </c>
      <c r="AQ5218" t="s">
        <v>28334</v>
      </c>
      <c r="AR5218">
        <v>0</v>
      </c>
      <c r="AS5218" t="s">
        <v>2632</v>
      </c>
      <c r="AT5218" t="s">
        <v>28335</v>
      </c>
      <c r="AW5218">
        <v>55.667689979999999</v>
      </c>
      <c r="AX5218">
        <v>12.5821443</v>
      </c>
      <c r="AY5218" t="s">
        <v>2633</v>
      </c>
      <c r="AZ5218">
        <v>1084</v>
      </c>
      <c r="BA5218" t="s">
        <v>2634</v>
      </c>
    </row>
    <row r="5219" spans="1:53" x14ac:dyDescent="0.25">
      <c r="A5219">
        <v>707406</v>
      </c>
      <c r="B5219" t="s">
        <v>28336</v>
      </c>
      <c r="C5219">
        <v>8500</v>
      </c>
      <c r="D5219" t="s">
        <v>9577</v>
      </c>
      <c r="E5219" t="s">
        <v>28337</v>
      </c>
      <c r="F5219">
        <v>30773047</v>
      </c>
      <c r="G5219">
        <v>1013872844</v>
      </c>
      <c r="H5219" t="s">
        <v>11812</v>
      </c>
      <c r="I5219" t="s">
        <v>28338</v>
      </c>
      <c r="J5219" t="s">
        <v>9652</v>
      </c>
      <c r="K5219" t="s">
        <v>40953</v>
      </c>
      <c r="L5219">
        <v>8581</v>
      </c>
      <c r="M5219">
        <v>10</v>
      </c>
      <c r="Q5219" s="1">
        <v>43794</v>
      </c>
      <c r="R5219" t="s">
        <v>2628</v>
      </c>
      <c r="V5219">
        <v>4</v>
      </c>
      <c r="W5219" t="s">
        <v>3081</v>
      </c>
      <c r="X5219">
        <v>4</v>
      </c>
      <c r="Y5219" t="s">
        <v>3442</v>
      </c>
      <c r="AA5219">
        <v>200008</v>
      </c>
      <c r="AB5219">
        <v>312</v>
      </c>
      <c r="AC5219" t="s">
        <v>35118</v>
      </c>
      <c r="AD5219">
        <v>1085</v>
      </c>
      <c r="AE5219" t="s">
        <v>35115</v>
      </c>
      <c r="AF5219">
        <v>1</v>
      </c>
      <c r="AG5219" t="s">
        <v>34895</v>
      </c>
      <c r="AH5219">
        <v>99</v>
      </c>
      <c r="AI5219" t="s">
        <v>34896</v>
      </c>
      <c r="AJ5219">
        <v>707</v>
      </c>
      <c r="AK5219" t="s">
        <v>9580</v>
      </c>
      <c r="AO5219">
        <v>791413</v>
      </c>
      <c r="AP5219" t="s">
        <v>11814</v>
      </c>
      <c r="AQ5219" t="s">
        <v>11815</v>
      </c>
      <c r="AR5219">
        <v>2</v>
      </c>
      <c r="AS5219" t="s">
        <v>3549</v>
      </c>
      <c r="AT5219" t="s">
        <v>40954</v>
      </c>
      <c r="AW5219">
        <v>56.412078800000003</v>
      </c>
      <c r="AX5219">
        <v>10.87482795</v>
      </c>
      <c r="AY5219" t="s">
        <v>2633</v>
      </c>
      <c r="AZ5219">
        <v>1082</v>
      </c>
      <c r="BA5219" t="s">
        <v>4400</v>
      </c>
    </row>
    <row r="5220" spans="1:53" x14ac:dyDescent="0.25">
      <c r="A5220">
        <v>707407</v>
      </c>
      <c r="B5220" t="s">
        <v>40955</v>
      </c>
      <c r="C5220">
        <v>8500</v>
      </c>
      <c r="D5220" t="s">
        <v>9577</v>
      </c>
      <c r="E5220" t="s">
        <v>28339</v>
      </c>
      <c r="F5220">
        <v>10520509</v>
      </c>
      <c r="G5220">
        <v>1003401869</v>
      </c>
      <c r="H5220" t="s">
        <v>36978</v>
      </c>
      <c r="I5220" t="s">
        <v>28325</v>
      </c>
      <c r="J5220" t="s">
        <v>11064</v>
      </c>
      <c r="K5220" t="s">
        <v>28326</v>
      </c>
      <c r="L5220">
        <v>5469</v>
      </c>
      <c r="M5220" t="s">
        <v>28327</v>
      </c>
      <c r="Q5220" s="1">
        <v>44132</v>
      </c>
      <c r="R5220" t="s">
        <v>2628</v>
      </c>
      <c r="V5220">
        <v>4</v>
      </c>
      <c r="W5220" t="s">
        <v>3081</v>
      </c>
      <c r="X5220">
        <v>1</v>
      </c>
      <c r="Y5220" t="s">
        <v>34899</v>
      </c>
      <c r="AA5220">
        <v>200210</v>
      </c>
      <c r="AB5220">
        <v>241</v>
      </c>
      <c r="AC5220" t="s">
        <v>3891</v>
      </c>
      <c r="AD5220">
        <v>1071</v>
      </c>
      <c r="AE5220" t="s">
        <v>111</v>
      </c>
      <c r="AF5220">
        <v>1</v>
      </c>
      <c r="AG5220" t="s">
        <v>34895</v>
      </c>
      <c r="AH5220">
        <v>99</v>
      </c>
      <c r="AI5220" t="s">
        <v>34896</v>
      </c>
      <c r="AJ5220">
        <v>707</v>
      </c>
      <c r="AK5220" t="s">
        <v>9580</v>
      </c>
      <c r="AO5220">
        <v>707403</v>
      </c>
      <c r="AP5220" t="s">
        <v>11067</v>
      </c>
      <c r="AQ5220" t="s">
        <v>11068</v>
      </c>
      <c r="AR5220">
        <v>2</v>
      </c>
      <c r="AS5220" t="s">
        <v>3549</v>
      </c>
      <c r="AT5220" t="s">
        <v>28279</v>
      </c>
      <c r="AW5220">
        <v>56.408824469999999</v>
      </c>
      <c r="AX5220">
        <v>10.88658912</v>
      </c>
      <c r="AY5220" t="s">
        <v>2633</v>
      </c>
      <c r="AZ5220">
        <v>1082</v>
      </c>
      <c r="BA5220" t="s">
        <v>4400</v>
      </c>
    </row>
    <row r="5221" spans="1:53" x14ac:dyDescent="0.25">
      <c r="A5221">
        <v>707409</v>
      </c>
      <c r="B5221" t="s">
        <v>28340</v>
      </c>
      <c r="C5221">
        <v>8500</v>
      </c>
      <c r="D5221" t="s">
        <v>9577</v>
      </c>
      <c r="E5221" t="s">
        <v>28341</v>
      </c>
      <c r="F5221">
        <v>29548145</v>
      </c>
      <c r="G5221">
        <v>1015250840</v>
      </c>
      <c r="H5221" t="s">
        <v>28342</v>
      </c>
      <c r="J5221" t="s">
        <v>28343</v>
      </c>
      <c r="K5221" t="s">
        <v>28344</v>
      </c>
      <c r="L5221">
        <v>9395</v>
      </c>
      <c r="M5221">
        <v>1</v>
      </c>
      <c r="Q5221" s="1">
        <v>43766</v>
      </c>
      <c r="R5221" t="s">
        <v>2628</v>
      </c>
      <c r="V5221">
        <v>4</v>
      </c>
      <c r="W5221" t="s">
        <v>3081</v>
      </c>
      <c r="X5221">
        <v>1</v>
      </c>
      <c r="Y5221" t="s">
        <v>34899</v>
      </c>
      <c r="AA5221">
        <v>200905</v>
      </c>
      <c r="AB5221">
        <v>281</v>
      </c>
      <c r="AC5221" t="s">
        <v>3808</v>
      </c>
      <c r="AD5221">
        <v>1071</v>
      </c>
      <c r="AE5221" t="s">
        <v>111</v>
      </c>
      <c r="AF5221">
        <v>1</v>
      </c>
      <c r="AG5221" t="s">
        <v>34895</v>
      </c>
      <c r="AH5221">
        <v>99</v>
      </c>
      <c r="AI5221" t="s">
        <v>34896</v>
      </c>
      <c r="AJ5221">
        <v>707</v>
      </c>
      <c r="AK5221" t="s">
        <v>9580</v>
      </c>
      <c r="AO5221">
        <v>731409</v>
      </c>
      <c r="AP5221" t="s">
        <v>28345</v>
      </c>
      <c r="AQ5221" t="s">
        <v>28346</v>
      </c>
      <c r="AR5221">
        <v>2</v>
      </c>
      <c r="AS5221" t="s">
        <v>3549</v>
      </c>
      <c r="AT5221" t="s">
        <v>16283</v>
      </c>
      <c r="AW5221">
        <v>56.406270499999998</v>
      </c>
      <c r="AX5221">
        <v>10.887733900000001</v>
      </c>
      <c r="AY5221" t="s">
        <v>2633</v>
      </c>
      <c r="AZ5221">
        <v>1082</v>
      </c>
      <c r="BA5221" t="s">
        <v>4400</v>
      </c>
    </row>
    <row r="5222" spans="1:53" x14ac:dyDescent="0.25">
      <c r="A5222">
        <v>709001</v>
      </c>
      <c r="B5222" t="s">
        <v>28347</v>
      </c>
      <c r="C5222">
        <v>8370</v>
      </c>
      <c r="D5222" t="s">
        <v>11515</v>
      </c>
      <c r="E5222" t="s">
        <v>2064</v>
      </c>
      <c r="F5222">
        <v>29189714</v>
      </c>
      <c r="G5222">
        <v>1003353909</v>
      </c>
      <c r="H5222" t="s">
        <v>28348</v>
      </c>
      <c r="I5222" t="s">
        <v>28349</v>
      </c>
      <c r="J5222" t="s">
        <v>28350</v>
      </c>
      <c r="K5222" t="s">
        <v>28351</v>
      </c>
      <c r="L5222">
        <v>365</v>
      </c>
      <c r="M5222">
        <v>12</v>
      </c>
      <c r="Q5222" s="1">
        <v>44959</v>
      </c>
      <c r="R5222" t="s">
        <v>2628</v>
      </c>
      <c r="S5222">
        <v>710</v>
      </c>
      <c r="T5222" t="s">
        <v>11519</v>
      </c>
      <c r="V5222">
        <v>2</v>
      </c>
      <c r="W5222" t="s">
        <v>2629</v>
      </c>
      <c r="X5222">
        <v>1</v>
      </c>
      <c r="Y5222" t="s">
        <v>34899</v>
      </c>
      <c r="Z5222">
        <v>10</v>
      </c>
      <c r="AA5222">
        <v>197008</v>
      </c>
      <c r="AB5222">
        <v>121</v>
      </c>
      <c r="AC5222" t="s">
        <v>2640</v>
      </c>
      <c r="AD5222">
        <v>1012</v>
      </c>
      <c r="AE5222" t="s">
        <v>2</v>
      </c>
      <c r="AF5222">
        <v>1</v>
      </c>
      <c r="AG5222" t="s">
        <v>34895</v>
      </c>
      <c r="AH5222">
        <v>21</v>
      </c>
      <c r="AI5222" t="s">
        <v>34900</v>
      </c>
      <c r="AJ5222">
        <v>710</v>
      </c>
      <c r="AK5222" t="s">
        <v>11519</v>
      </c>
      <c r="AP5222" t="s">
        <v>28352</v>
      </c>
      <c r="AQ5222" t="s">
        <v>28353</v>
      </c>
      <c r="AR5222">
        <v>0</v>
      </c>
      <c r="AS5222" t="s">
        <v>2632</v>
      </c>
      <c r="AT5222" t="s">
        <v>28354</v>
      </c>
      <c r="AW5222">
        <v>56.334244470000002</v>
      </c>
      <c r="AX5222">
        <v>10.05612219</v>
      </c>
      <c r="AY5222" t="s">
        <v>2633</v>
      </c>
      <c r="AZ5222">
        <v>1082</v>
      </c>
      <c r="BA5222" t="s">
        <v>4400</v>
      </c>
    </row>
    <row r="5223" spans="1:53" x14ac:dyDescent="0.25">
      <c r="A5223">
        <v>709002</v>
      </c>
      <c r="B5223" t="s">
        <v>28355</v>
      </c>
      <c r="C5223">
        <v>8370</v>
      </c>
      <c r="D5223" t="s">
        <v>11515</v>
      </c>
      <c r="E5223" t="s">
        <v>2065</v>
      </c>
      <c r="F5223">
        <v>29189714</v>
      </c>
      <c r="G5223">
        <v>1003354152</v>
      </c>
      <c r="H5223" t="s">
        <v>28356</v>
      </c>
      <c r="I5223" t="s">
        <v>28357</v>
      </c>
      <c r="J5223" t="s">
        <v>28358</v>
      </c>
      <c r="K5223" t="s">
        <v>28359</v>
      </c>
      <c r="L5223">
        <v>1238</v>
      </c>
      <c r="M5223">
        <v>40</v>
      </c>
      <c r="Q5223" s="1">
        <v>41117</v>
      </c>
      <c r="R5223" t="s">
        <v>2628</v>
      </c>
      <c r="S5223">
        <v>710</v>
      </c>
      <c r="T5223" t="s">
        <v>11519</v>
      </c>
      <c r="U5223" s="1">
        <v>41121</v>
      </c>
      <c r="V5223">
        <v>2</v>
      </c>
      <c r="W5223" t="s">
        <v>2629</v>
      </c>
      <c r="X5223">
        <v>1</v>
      </c>
      <c r="Y5223" t="s">
        <v>34899</v>
      </c>
      <c r="Z5223">
        <v>7</v>
      </c>
      <c r="AA5223">
        <v>195408</v>
      </c>
      <c r="AB5223">
        <v>121</v>
      </c>
      <c r="AC5223" t="s">
        <v>2640</v>
      </c>
      <c r="AD5223">
        <v>1012</v>
      </c>
      <c r="AE5223" t="s">
        <v>2</v>
      </c>
      <c r="AF5223">
        <v>3</v>
      </c>
      <c r="AG5223" t="s">
        <v>2688</v>
      </c>
      <c r="AH5223">
        <v>21</v>
      </c>
      <c r="AI5223" t="s">
        <v>34900</v>
      </c>
      <c r="AJ5223">
        <v>710</v>
      </c>
      <c r="AK5223" t="s">
        <v>11519</v>
      </c>
      <c r="AP5223" t="s">
        <v>28360</v>
      </c>
      <c r="AQ5223" t="s">
        <v>28361</v>
      </c>
      <c r="AR5223">
        <v>0</v>
      </c>
      <c r="AS5223" t="s">
        <v>2632</v>
      </c>
      <c r="AT5223" t="s">
        <v>11522</v>
      </c>
      <c r="AY5223" t="s">
        <v>2633</v>
      </c>
      <c r="AZ5223">
        <v>1082</v>
      </c>
      <c r="BA5223" t="s">
        <v>4400</v>
      </c>
    </row>
    <row r="5224" spans="1:53" x14ac:dyDescent="0.25">
      <c r="A5224">
        <v>709003</v>
      </c>
      <c r="B5224" t="s">
        <v>28362</v>
      </c>
      <c r="C5224">
        <v>8370</v>
      </c>
      <c r="D5224" t="s">
        <v>11515</v>
      </c>
      <c r="E5224" t="s">
        <v>2066</v>
      </c>
      <c r="F5224">
        <v>29189714</v>
      </c>
      <c r="G5224">
        <v>1003353843</v>
      </c>
      <c r="H5224" t="s">
        <v>28363</v>
      </c>
      <c r="I5224" t="s">
        <v>28364</v>
      </c>
      <c r="J5224" t="s">
        <v>28365</v>
      </c>
      <c r="K5224" t="s">
        <v>40956</v>
      </c>
      <c r="L5224">
        <v>58</v>
      </c>
      <c r="M5224">
        <v>135</v>
      </c>
      <c r="Q5224" s="1">
        <v>43515</v>
      </c>
      <c r="R5224" t="s">
        <v>2628</v>
      </c>
      <c r="S5224">
        <v>710</v>
      </c>
      <c r="T5224" t="s">
        <v>11519</v>
      </c>
      <c r="V5224">
        <v>2</v>
      </c>
      <c r="W5224" t="s">
        <v>2629</v>
      </c>
      <c r="X5224">
        <v>1</v>
      </c>
      <c r="Y5224" t="s">
        <v>34899</v>
      </c>
      <c r="Z5224">
        <v>9</v>
      </c>
      <c r="AA5224">
        <v>191208</v>
      </c>
      <c r="AB5224">
        <v>121</v>
      </c>
      <c r="AC5224" t="s">
        <v>2640</v>
      </c>
      <c r="AD5224">
        <v>1012</v>
      </c>
      <c r="AE5224" t="s">
        <v>2</v>
      </c>
      <c r="AF5224">
        <v>1</v>
      </c>
      <c r="AG5224" t="s">
        <v>34895</v>
      </c>
      <c r="AH5224">
        <v>21</v>
      </c>
      <c r="AI5224" t="s">
        <v>34900</v>
      </c>
      <c r="AJ5224">
        <v>710</v>
      </c>
      <c r="AK5224" t="s">
        <v>11519</v>
      </c>
      <c r="AP5224" t="s">
        <v>28366</v>
      </c>
      <c r="AQ5224" t="s">
        <v>28367</v>
      </c>
      <c r="AR5224">
        <v>0</v>
      </c>
      <c r="AS5224" t="s">
        <v>2632</v>
      </c>
      <c r="AT5224" t="s">
        <v>40957</v>
      </c>
      <c r="AW5224">
        <v>56.329184789999999</v>
      </c>
      <c r="AX5224">
        <v>10.1046786</v>
      </c>
      <c r="AY5224" t="s">
        <v>2633</v>
      </c>
      <c r="AZ5224">
        <v>1082</v>
      </c>
      <c r="BA5224" t="s">
        <v>4400</v>
      </c>
    </row>
    <row r="5225" spans="1:53" x14ac:dyDescent="0.25">
      <c r="A5225">
        <v>709004</v>
      </c>
      <c r="B5225" t="s">
        <v>40958</v>
      </c>
      <c r="C5225">
        <v>8370</v>
      </c>
      <c r="D5225" t="s">
        <v>11515</v>
      </c>
      <c r="E5225" t="s">
        <v>2067</v>
      </c>
      <c r="F5225">
        <v>29189714</v>
      </c>
      <c r="G5225">
        <v>1003353934</v>
      </c>
      <c r="H5225" t="s">
        <v>28368</v>
      </c>
      <c r="I5225" t="s">
        <v>28369</v>
      </c>
      <c r="J5225" t="s">
        <v>28370</v>
      </c>
      <c r="K5225" t="s">
        <v>28371</v>
      </c>
      <c r="L5225">
        <v>379</v>
      </c>
      <c r="M5225">
        <v>9</v>
      </c>
      <c r="Q5225" s="1">
        <v>44075</v>
      </c>
      <c r="R5225" t="s">
        <v>3121</v>
      </c>
      <c r="S5225">
        <v>710</v>
      </c>
      <c r="T5225" t="s">
        <v>11519</v>
      </c>
      <c r="V5225">
        <v>2</v>
      </c>
      <c r="W5225" t="s">
        <v>2629</v>
      </c>
      <c r="X5225">
        <v>1</v>
      </c>
      <c r="Y5225" t="s">
        <v>34899</v>
      </c>
      <c r="Z5225">
        <v>9</v>
      </c>
      <c r="AA5225">
        <v>196008</v>
      </c>
      <c r="AB5225">
        <v>121</v>
      </c>
      <c r="AC5225" t="s">
        <v>2640</v>
      </c>
      <c r="AD5225">
        <v>1012</v>
      </c>
      <c r="AE5225" t="s">
        <v>2</v>
      </c>
      <c r="AF5225">
        <v>1</v>
      </c>
      <c r="AG5225" t="s">
        <v>34895</v>
      </c>
      <c r="AH5225">
        <v>21</v>
      </c>
      <c r="AI5225" t="s">
        <v>34900</v>
      </c>
      <c r="AJ5225">
        <v>710</v>
      </c>
      <c r="AK5225" t="s">
        <v>11519</v>
      </c>
      <c r="AP5225" t="s">
        <v>28372</v>
      </c>
      <c r="AQ5225" t="s">
        <v>28373</v>
      </c>
      <c r="AR5225">
        <v>0</v>
      </c>
      <c r="AS5225" t="s">
        <v>2632</v>
      </c>
      <c r="AT5225" t="s">
        <v>28374</v>
      </c>
      <c r="AW5225">
        <v>56.320679040000002</v>
      </c>
      <c r="AX5225">
        <v>10.03888332</v>
      </c>
      <c r="AY5225" t="s">
        <v>2633</v>
      </c>
      <c r="AZ5225">
        <v>1082</v>
      </c>
      <c r="BA5225" t="s">
        <v>4400</v>
      </c>
    </row>
    <row r="5226" spans="1:53" x14ac:dyDescent="0.25">
      <c r="A5226">
        <v>709005</v>
      </c>
      <c r="B5226" t="s">
        <v>40959</v>
      </c>
      <c r="C5226">
        <v>8370</v>
      </c>
      <c r="D5226" t="s">
        <v>11515</v>
      </c>
      <c r="E5226" t="s">
        <v>2068</v>
      </c>
      <c r="F5226">
        <v>29189714</v>
      </c>
      <c r="G5226">
        <v>1003354048</v>
      </c>
      <c r="H5226" t="s">
        <v>40960</v>
      </c>
      <c r="I5226" t="s">
        <v>28375</v>
      </c>
      <c r="J5226" t="s">
        <v>28376</v>
      </c>
      <c r="K5226" t="s">
        <v>28377</v>
      </c>
      <c r="L5226">
        <v>903</v>
      </c>
      <c r="M5226">
        <v>20</v>
      </c>
      <c r="Q5226" s="1">
        <v>43592</v>
      </c>
      <c r="R5226" t="s">
        <v>2628</v>
      </c>
      <c r="S5226">
        <v>710</v>
      </c>
      <c r="T5226" t="s">
        <v>11519</v>
      </c>
      <c r="V5226">
        <v>2</v>
      </c>
      <c r="W5226" t="s">
        <v>2629</v>
      </c>
      <c r="X5226">
        <v>1</v>
      </c>
      <c r="Y5226" t="s">
        <v>34899</v>
      </c>
      <c r="Z5226">
        <v>6</v>
      </c>
      <c r="AA5226">
        <v>198008</v>
      </c>
      <c r="AB5226">
        <v>121</v>
      </c>
      <c r="AC5226" t="s">
        <v>2640</v>
      </c>
      <c r="AD5226">
        <v>1012</v>
      </c>
      <c r="AE5226" t="s">
        <v>2</v>
      </c>
      <c r="AF5226">
        <v>1</v>
      </c>
      <c r="AG5226" t="s">
        <v>34895</v>
      </c>
      <c r="AH5226">
        <v>21</v>
      </c>
      <c r="AI5226" t="s">
        <v>34900</v>
      </c>
      <c r="AJ5226">
        <v>710</v>
      </c>
      <c r="AK5226" t="s">
        <v>11519</v>
      </c>
      <c r="AP5226" t="s">
        <v>28378</v>
      </c>
      <c r="AQ5226" t="s">
        <v>28379</v>
      </c>
      <c r="AR5226">
        <v>0</v>
      </c>
      <c r="AS5226" t="s">
        <v>2632</v>
      </c>
      <c r="AT5226" t="s">
        <v>28380</v>
      </c>
      <c r="AW5226">
        <v>56.328536479999997</v>
      </c>
      <c r="AX5226">
        <v>10.072104660000001</v>
      </c>
      <c r="AY5226" t="s">
        <v>2633</v>
      </c>
      <c r="AZ5226">
        <v>1082</v>
      </c>
      <c r="BA5226" t="s">
        <v>4400</v>
      </c>
    </row>
    <row r="5227" spans="1:53" x14ac:dyDescent="0.25">
      <c r="A5227">
        <v>709006</v>
      </c>
      <c r="B5227" t="s">
        <v>28381</v>
      </c>
      <c r="C5227">
        <v>8370</v>
      </c>
      <c r="D5227" t="s">
        <v>11515</v>
      </c>
      <c r="E5227" t="s">
        <v>28382</v>
      </c>
      <c r="F5227">
        <v>29548285</v>
      </c>
      <c r="G5227">
        <v>1003350595</v>
      </c>
      <c r="H5227" t="s">
        <v>40961</v>
      </c>
      <c r="I5227" t="s">
        <v>28383</v>
      </c>
      <c r="J5227" t="s">
        <v>28384</v>
      </c>
      <c r="K5227" t="s">
        <v>28385</v>
      </c>
      <c r="L5227">
        <v>203</v>
      </c>
      <c r="M5227">
        <v>30</v>
      </c>
      <c r="Q5227" s="1">
        <v>43794</v>
      </c>
      <c r="R5227" t="s">
        <v>2981</v>
      </c>
      <c r="V5227">
        <v>4</v>
      </c>
      <c r="W5227" t="s">
        <v>3081</v>
      </c>
      <c r="X5227">
        <v>1</v>
      </c>
      <c r="Y5227" t="s">
        <v>34899</v>
      </c>
      <c r="AA5227">
        <v>198108</v>
      </c>
      <c r="AB5227">
        <v>131</v>
      </c>
      <c r="AC5227" t="s">
        <v>983</v>
      </c>
      <c r="AD5227">
        <v>1061</v>
      </c>
      <c r="AE5227" t="s">
        <v>983</v>
      </c>
      <c r="AF5227">
        <v>1</v>
      </c>
      <c r="AG5227" t="s">
        <v>34895</v>
      </c>
      <c r="AH5227">
        <v>99</v>
      </c>
      <c r="AI5227" t="s">
        <v>34896</v>
      </c>
      <c r="AJ5227">
        <v>710</v>
      </c>
      <c r="AK5227" t="s">
        <v>11519</v>
      </c>
      <c r="AP5227" t="s">
        <v>28386</v>
      </c>
      <c r="AQ5227" t="s">
        <v>28387</v>
      </c>
      <c r="AR5227">
        <v>0</v>
      </c>
      <c r="AS5227" t="s">
        <v>2632</v>
      </c>
      <c r="AT5227" t="s">
        <v>16632</v>
      </c>
      <c r="AW5227">
        <v>56.330826709999997</v>
      </c>
      <c r="AX5227">
        <v>10.05675787</v>
      </c>
      <c r="AY5227" t="s">
        <v>2633</v>
      </c>
      <c r="AZ5227">
        <v>1082</v>
      </c>
      <c r="BA5227" t="s">
        <v>4400</v>
      </c>
    </row>
    <row r="5228" spans="1:53" x14ac:dyDescent="0.25">
      <c r="A5228">
        <v>709007</v>
      </c>
      <c r="B5228" t="s">
        <v>40962</v>
      </c>
      <c r="C5228">
        <v>8370</v>
      </c>
      <c r="D5228" t="s">
        <v>11515</v>
      </c>
      <c r="E5228" t="s">
        <v>40963</v>
      </c>
      <c r="F5228">
        <v>17938436</v>
      </c>
      <c r="G5228">
        <v>1001393510</v>
      </c>
      <c r="H5228" t="s">
        <v>28388</v>
      </c>
      <c r="J5228" t="s">
        <v>28389</v>
      </c>
      <c r="K5228" t="s">
        <v>28390</v>
      </c>
      <c r="L5228">
        <v>806</v>
      </c>
      <c r="M5228">
        <v>1</v>
      </c>
      <c r="Q5228" s="1">
        <v>41156</v>
      </c>
      <c r="R5228" t="s">
        <v>12727</v>
      </c>
      <c r="S5228">
        <v>710</v>
      </c>
      <c r="T5228" t="s">
        <v>11519</v>
      </c>
      <c r="U5228" s="1">
        <v>41153</v>
      </c>
      <c r="V5228">
        <v>6</v>
      </c>
      <c r="W5228" t="s">
        <v>3407</v>
      </c>
      <c r="X5228">
        <v>1</v>
      </c>
      <c r="Y5228" t="s">
        <v>34899</v>
      </c>
      <c r="Z5228">
        <v>10</v>
      </c>
      <c r="AA5228">
        <v>200201</v>
      </c>
      <c r="AB5228">
        <v>129</v>
      </c>
      <c r="AC5228" t="s">
        <v>122</v>
      </c>
      <c r="AD5228">
        <v>1016</v>
      </c>
      <c r="AE5228" t="s">
        <v>122</v>
      </c>
      <c r="AF5228">
        <v>3</v>
      </c>
      <c r="AG5228" t="s">
        <v>2688</v>
      </c>
      <c r="AH5228">
        <v>23</v>
      </c>
      <c r="AI5228" t="s">
        <v>4038</v>
      </c>
      <c r="AJ5228">
        <v>710</v>
      </c>
      <c r="AK5228" t="s">
        <v>11519</v>
      </c>
      <c r="AP5228" t="s">
        <v>28391</v>
      </c>
      <c r="AQ5228" t="s">
        <v>28392</v>
      </c>
      <c r="AR5228">
        <v>0</v>
      </c>
      <c r="AS5228" t="s">
        <v>2632</v>
      </c>
      <c r="AT5228" t="s">
        <v>28393</v>
      </c>
      <c r="AY5228" t="s">
        <v>2633</v>
      </c>
      <c r="AZ5228">
        <v>1082</v>
      </c>
      <c r="BA5228" t="s">
        <v>4400</v>
      </c>
    </row>
    <row r="5229" spans="1:53" x14ac:dyDescent="0.25">
      <c r="A5229">
        <v>709200</v>
      </c>
      <c r="C5229">
        <v>8382</v>
      </c>
      <c r="D5229" t="s">
        <v>15013</v>
      </c>
      <c r="E5229" t="s">
        <v>28394</v>
      </c>
      <c r="F5229">
        <v>29189714</v>
      </c>
      <c r="G5229">
        <v>1014364605</v>
      </c>
      <c r="H5229" t="s">
        <v>28395</v>
      </c>
      <c r="I5229" t="s">
        <v>28396</v>
      </c>
      <c r="J5229" t="s">
        <v>28397</v>
      </c>
      <c r="K5229" t="s">
        <v>15016</v>
      </c>
      <c r="L5229">
        <v>908</v>
      </c>
      <c r="M5229">
        <v>20</v>
      </c>
      <c r="Q5229" s="1">
        <v>43966</v>
      </c>
      <c r="R5229" t="s">
        <v>2628</v>
      </c>
      <c r="S5229">
        <v>710</v>
      </c>
      <c r="T5229" t="s">
        <v>11519</v>
      </c>
      <c r="U5229" s="1">
        <v>43830</v>
      </c>
      <c r="V5229">
        <v>2</v>
      </c>
      <c r="W5229" t="s">
        <v>2629</v>
      </c>
      <c r="X5229">
        <v>1</v>
      </c>
      <c r="Y5229" t="s">
        <v>34899</v>
      </c>
      <c r="AA5229">
        <v>200409</v>
      </c>
      <c r="AB5229">
        <v>933</v>
      </c>
      <c r="AC5229" t="s">
        <v>3452</v>
      </c>
      <c r="AD5229">
        <v>2024</v>
      </c>
      <c r="AE5229" t="s">
        <v>3452</v>
      </c>
      <c r="AF5229">
        <v>3</v>
      </c>
      <c r="AG5229" t="s">
        <v>2688</v>
      </c>
      <c r="AH5229">
        <v>7</v>
      </c>
      <c r="AI5229" t="s">
        <v>3444</v>
      </c>
      <c r="AJ5229">
        <v>710</v>
      </c>
      <c r="AK5229" t="s">
        <v>11519</v>
      </c>
      <c r="AL5229">
        <v>2</v>
      </c>
      <c r="AM5229" t="s">
        <v>2703</v>
      </c>
      <c r="AN5229">
        <v>281185</v>
      </c>
      <c r="AP5229" t="s">
        <v>28398</v>
      </c>
      <c r="AQ5229" t="s">
        <v>28399</v>
      </c>
      <c r="AR5229">
        <v>0</v>
      </c>
      <c r="AS5229" t="s">
        <v>2632</v>
      </c>
      <c r="AT5229" t="s">
        <v>4787</v>
      </c>
      <c r="AW5229">
        <v>56.261893690000001</v>
      </c>
      <c r="AX5229">
        <v>10.057502599999999</v>
      </c>
      <c r="AY5229" t="s">
        <v>2633</v>
      </c>
      <c r="AZ5229">
        <v>1082</v>
      </c>
      <c r="BA5229" t="s">
        <v>4400</v>
      </c>
    </row>
    <row r="5230" spans="1:53" x14ac:dyDescent="0.25">
      <c r="A5230">
        <v>709300</v>
      </c>
      <c r="B5230" t="s">
        <v>28400</v>
      </c>
      <c r="C5230">
        <v>8370</v>
      </c>
      <c r="D5230" t="s">
        <v>11515</v>
      </c>
      <c r="E5230" t="s">
        <v>2069</v>
      </c>
      <c r="F5230">
        <v>34532915</v>
      </c>
      <c r="G5230">
        <v>1001721771</v>
      </c>
      <c r="H5230" t="s">
        <v>40964</v>
      </c>
      <c r="I5230" t="s">
        <v>28401</v>
      </c>
      <c r="J5230" t="s">
        <v>28402</v>
      </c>
      <c r="K5230" t="s">
        <v>40965</v>
      </c>
      <c r="L5230">
        <v>1264</v>
      </c>
      <c r="M5230">
        <v>77</v>
      </c>
      <c r="Q5230" s="1">
        <v>45030</v>
      </c>
      <c r="R5230" t="s">
        <v>2628</v>
      </c>
      <c r="V5230">
        <v>5</v>
      </c>
      <c r="W5230" t="s">
        <v>2938</v>
      </c>
      <c r="X5230">
        <v>1</v>
      </c>
      <c r="Y5230" t="s">
        <v>34899</v>
      </c>
      <c r="Z5230">
        <v>10</v>
      </c>
      <c r="AA5230">
        <v>192305</v>
      </c>
      <c r="AB5230">
        <v>144</v>
      </c>
      <c r="AC5230" t="s">
        <v>35081</v>
      </c>
      <c r="AD5230">
        <v>1023</v>
      </c>
      <c r="AE5230" t="s">
        <v>302</v>
      </c>
      <c r="AF5230">
        <v>1</v>
      </c>
      <c r="AG5230" t="s">
        <v>34895</v>
      </c>
      <c r="AH5230">
        <v>82</v>
      </c>
      <c r="AI5230" t="s">
        <v>35081</v>
      </c>
      <c r="AJ5230">
        <v>710</v>
      </c>
      <c r="AK5230" t="s">
        <v>11519</v>
      </c>
      <c r="AP5230" t="s">
        <v>28403</v>
      </c>
      <c r="AQ5230" t="s">
        <v>28404</v>
      </c>
      <c r="AR5230">
        <v>0</v>
      </c>
      <c r="AS5230" t="s">
        <v>2632</v>
      </c>
      <c r="AT5230" t="s">
        <v>36050</v>
      </c>
      <c r="AW5230">
        <v>56.324352400000002</v>
      </c>
      <c r="AX5230">
        <v>10.060243910000001</v>
      </c>
      <c r="AY5230" t="s">
        <v>2633</v>
      </c>
      <c r="AZ5230">
        <v>1082</v>
      </c>
      <c r="BA5230" t="s">
        <v>4400</v>
      </c>
    </row>
    <row r="5231" spans="1:53" x14ac:dyDescent="0.25">
      <c r="A5231">
        <v>709301</v>
      </c>
      <c r="B5231" t="s">
        <v>28405</v>
      </c>
      <c r="C5231">
        <v>8370</v>
      </c>
      <c r="D5231" t="s">
        <v>11515</v>
      </c>
      <c r="E5231" t="s">
        <v>40966</v>
      </c>
      <c r="F5231">
        <v>42362816</v>
      </c>
      <c r="G5231">
        <v>1001824067</v>
      </c>
      <c r="H5231" t="s">
        <v>40967</v>
      </c>
      <c r="I5231" t="s">
        <v>28406</v>
      </c>
      <c r="J5231" t="s">
        <v>28407</v>
      </c>
      <c r="K5231" t="s">
        <v>39956</v>
      </c>
      <c r="L5231">
        <v>1264</v>
      </c>
      <c r="M5231">
        <v>49</v>
      </c>
      <c r="Q5231" s="1">
        <v>43794</v>
      </c>
      <c r="R5231" t="s">
        <v>2981</v>
      </c>
      <c r="V5231">
        <v>5</v>
      </c>
      <c r="W5231" t="s">
        <v>2938</v>
      </c>
      <c r="X5231">
        <v>7</v>
      </c>
      <c r="Y5231" t="s">
        <v>3570</v>
      </c>
      <c r="AA5231">
        <v>187608</v>
      </c>
      <c r="AB5231">
        <v>141</v>
      </c>
      <c r="AC5231" t="s">
        <v>2173</v>
      </c>
      <c r="AD5231">
        <v>1022</v>
      </c>
      <c r="AE5231" t="s">
        <v>2173</v>
      </c>
      <c r="AF5231">
        <v>1</v>
      </c>
      <c r="AG5231" t="s">
        <v>34895</v>
      </c>
      <c r="AH5231">
        <v>84</v>
      </c>
      <c r="AI5231" t="s">
        <v>35084</v>
      </c>
      <c r="AJ5231">
        <v>710</v>
      </c>
      <c r="AK5231" t="s">
        <v>11519</v>
      </c>
      <c r="AP5231" t="s">
        <v>28408</v>
      </c>
      <c r="AQ5231" t="s">
        <v>28409</v>
      </c>
      <c r="AR5231">
        <v>0</v>
      </c>
      <c r="AS5231" t="s">
        <v>2632</v>
      </c>
      <c r="AT5231" t="s">
        <v>36050</v>
      </c>
      <c r="AW5231">
        <v>56.326095129999999</v>
      </c>
      <c r="AX5231">
        <v>10.053271410000001</v>
      </c>
      <c r="AY5231" t="s">
        <v>2633</v>
      </c>
      <c r="AZ5231">
        <v>1082</v>
      </c>
      <c r="BA5231" t="s">
        <v>4400</v>
      </c>
    </row>
    <row r="5232" spans="1:53" x14ac:dyDescent="0.25">
      <c r="A5232">
        <v>709375</v>
      </c>
      <c r="B5232" t="s">
        <v>28410</v>
      </c>
      <c r="C5232">
        <v>8600</v>
      </c>
      <c r="D5232" t="s">
        <v>9585</v>
      </c>
      <c r="E5232" t="s">
        <v>28411</v>
      </c>
      <c r="F5232">
        <v>10534291</v>
      </c>
      <c r="G5232">
        <v>1014435111</v>
      </c>
      <c r="H5232" t="s">
        <v>10225</v>
      </c>
      <c r="I5232" t="s">
        <v>28412</v>
      </c>
      <c r="J5232" t="s">
        <v>10226</v>
      </c>
      <c r="K5232" t="s">
        <v>36780</v>
      </c>
      <c r="L5232">
        <v>2135</v>
      </c>
      <c r="M5232">
        <v>5</v>
      </c>
      <c r="Q5232" s="1">
        <v>44025</v>
      </c>
      <c r="R5232" t="s">
        <v>4432</v>
      </c>
      <c r="V5232">
        <v>0</v>
      </c>
      <c r="W5232" t="s">
        <v>3383</v>
      </c>
      <c r="X5232">
        <v>1</v>
      </c>
      <c r="Y5232" t="s">
        <v>34899</v>
      </c>
      <c r="AA5232">
        <v>199101</v>
      </c>
      <c r="AB5232">
        <v>147</v>
      </c>
      <c r="AC5232" t="s">
        <v>35093</v>
      </c>
      <c r="AD5232">
        <v>1021</v>
      </c>
      <c r="AE5232" t="s">
        <v>35093</v>
      </c>
      <c r="AF5232">
        <v>1</v>
      </c>
      <c r="AG5232" t="s">
        <v>34895</v>
      </c>
      <c r="AH5232">
        <v>86</v>
      </c>
      <c r="AI5232" t="s">
        <v>35093</v>
      </c>
      <c r="AJ5232">
        <v>740</v>
      </c>
      <c r="AK5232" t="s">
        <v>9589</v>
      </c>
      <c r="AO5232">
        <v>280173</v>
      </c>
      <c r="AP5232" t="s">
        <v>10227</v>
      </c>
      <c r="AQ5232" t="s">
        <v>10228</v>
      </c>
      <c r="AR5232">
        <v>2</v>
      </c>
      <c r="AS5232" t="s">
        <v>3549</v>
      </c>
      <c r="AT5232" t="s">
        <v>36781</v>
      </c>
      <c r="AW5232">
        <v>56.160975550000003</v>
      </c>
      <c r="AX5232">
        <v>9.5293848299999997</v>
      </c>
      <c r="AY5232" t="s">
        <v>2633</v>
      </c>
      <c r="AZ5232">
        <v>1082</v>
      </c>
      <c r="BA5232" t="s">
        <v>4400</v>
      </c>
    </row>
    <row r="5233" spans="1:53" x14ac:dyDescent="0.25">
      <c r="A5233">
        <v>709401</v>
      </c>
      <c r="B5233" t="s">
        <v>40968</v>
      </c>
      <c r="C5233">
        <v>8370</v>
      </c>
      <c r="D5233" t="s">
        <v>11515</v>
      </c>
      <c r="E5233" t="s">
        <v>40969</v>
      </c>
      <c r="F5233">
        <v>37709514</v>
      </c>
      <c r="G5233">
        <v>1003401882</v>
      </c>
      <c r="H5233" t="s">
        <v>16628</v>
      </c>
      <c r="I5233" t="s">
        <v>28413</v>
      </c>
      <c r="J5233" t="s">
        <v>16629</v>
      </c>
      <c r="K5233" t="s">
        <v>28414</v>
      </c>
      <c r="L5233">
        <v>203</v>
      </c>
      <c r="M5233">
        <v>25</v>
      </c>
      <c r="Q5233" s="1">
        <v>44942</v>
      </c>
      <c r="R5233" t="s">
        <v>2628</v>
      </c>
      <c r="V5233">
        <v>4</v>
      </c>
      <c r="W5233" t="s">
        <v>3081</v>
      </c>
      <c r="X5233">
        <v>1</v>
      </c>
      <c r="Y5233" t="s">
        <v>34899</v>
      </c>
      <c r="AA5233">
        <v>192811</v>
      </c>
      <c r="AB5233">
        <v>242</v>
      </c>
      <c r="AC5233" t="s">
        <v>3671</v>
      </c>
      <c r="AD5233">
        <v>1071</v>
      </c>
      <c r="AE5233" t="s">
        <v>111</v>
      </c>
      <c r="AF5233">
        <v>1</v>
      </c>
      <c r="AG5233" t="s">
        <v>34895</v>
      </c>
      <c r="AH5233">
        <v>99</v>
      </c>
      <c r="AI5233" t="s">
        <v>34896</v>
      </c>
      <c r="AJ5233">
        <v>710</v>
      </c>
      <c r="AK5233" t="s">
        <v>11519</v>
      </c>
      <c r="AP5233" t="s">
        <v>16631</v>
      </c>
      <c r="AQ5233" t="s">
        <v>28415</v>
      </c>
      <c r="AR5233">
        <v>0</v>
      </c>
      <c r="AS5233" t="s">
        <v>2632</v>
      </c>
      <c r="AT5233" t="s">
        <v>16632</v>
      </c>
      <c r="AW5233">
        <v>56.331084959999998</v>
      </c>
      <c r="AX5233">
        <v>10.05262799</v>
      </c>
      <c r="AY5233" t="s">
        <v>2633</v>
      </c>
      <c r="AZ5233">
        <v>1082</v>
      </c>
      <c r="BA5233" t="s">
        <v>4400</v>
      </c>
    </row>
    <row r="5234" spans="1:53" x14ac:dyDescent="0.25">
      <c r="A5234">
        <v>710000</v>
      </c>
      <c r="B5234" t="s">
        <v>28416</v>
      </c>
      <c r="C5234">
        <v>8382</v>
      </c>
      <c r="D5234" t="s">
        <v>15013</v>
      </c>
      <c r="E5234" t="s">
        <v>11519</v>
      </c>
      <c r="F5234">
        <v>29189714</v>
      </c>
      <c r="J5234" t="s">
        <v>15015</v>
      </c>
      <c r="K5234" t="s">
        <v>40970</v>
      </c>
      <c r="L5234">
        <v>908</v>
      </c>
      <c r="M5234">
        <v>20</v>
      </c>
      <c r="Q5234" s="1">
        <v>43794</v>
      </c>
      <c r="R5234" t="s">
        <v>2981</v>
      </c>
      <c r="S5234">
        <v>710</v>
      </c>
      <c r="T5234" t="s">
        <v>11519</v>
      </c>
      <c r="V5234">
        <v>2</v>
      </c>
      <c r="W5234" t="s">
        <v>2629</v>
      </c>
      <c r="X5234">
        <v>5</v>
      </c>
      <c r="Y5234" t="s">
        <v>34894</v>
      </c>
      <c r="AA5234">
        <v>200701</v>
      </c>
      <c r="AB5234">
        <v>923</v>
      </c>
      <c r="AC5234" t="s">
        <v>149</v>
      </c>
      <c r="AD5234">
        <v>2013</v>
      </c>
      <c r="AE5234" t="s">
        <v>149</v>
      </c>
      <c r="AF5234">
        <v>1</v>
      </c>
      <c r="AG5234" t="s">
        <v>34895</v>
      </c>
      <c r="AH5234">
        <v>99</v>
      </c>
      <c r="AI5234" t="s">
        <v>34896</v>
      </c>
      <c r="AJ5234">
        <v>710</v>
      </c>
      <c r="AK5234" t="s">
        <v>11519</v>
      </c>
      <c r="AP5234" t="s">
        <v>16766</v>
      </c>
      <c r="AQ5234" t="s">
        <v>15018</v>
      </c>
      <c r="AR5234">
        <v>0</v>
      </c>
      <c r="AS5234" t="s">
        <v>2632</v>
      </c>
      <c r="AT5234" t="s">
        <v>4787</v>
      </c>
      <c r="AU5234" t="s">
        <v>34898</v>
      </c>
      <c r="AW5234">
        <v>56.261893690000001</v>
      </c>
      <c r="AX5234">
        <v>10.057502599999999</v>
      </c>
      <c r="AY5234" t="s">
        <v>2633</v>
      </c>
      <c r="AZ5234">
        <v>1082</v>
      </c>
      <c r="BA5234" t="s">
        <v>4400</v>
      </c>
    </row>
    <row r="5235" spans="1:53" x14ac:dyDescent="0.25">
      <c r="A5235">
        <v>710001</v>
      </c>
      <c r="B5235" t="s">
        <v>28417</v>
      </c>
      <c r="C5235">
        <v>8370</v>
      </c>
      <c r="D5235" t="s">
        <v>11515</v>
      </c>
      <c r="E5235" t="s">
        <v>2070</v>
      </c>
      <c r="F5235">
        <v>26646294</v>
      </c>
      <c r="G5235">
        <v>1015277099</v>
      </c>
      <c r="H5235" t="s">
        <v>28418</v>
      </c>
      <c r="J5235" t="s">
        <v>28419</v>
      </c>
      <c r="K5235" t="s">
        <v>40971</v>
      </c>
      <c r="L5235">
        <v>58</v>
      </c>
      <c r="M5235">
        <v>119</v>
      </c>
      <c r="Q5235" s="1">
        <v>44505</v>
      </c>
      <c r="R5235" t="s">
        <v>2628</v>
      </c>
      <c r="S5235">
        <v>710</v>
      </c>
      <c r="T5235" t="s">
        <v>11519</v>
      </c>
      <c r="V5235">
        <v>6</v>
      </c>
      <c r="W5235" t="s">
        <v>3407</v>
      </c>
      <c r="X5235">
        <v>1</v>
      </c>
      <c r="Y5235" t="s">
        <v>34899</v>
      </c>
      <c r="Z5235">
        <v>10</v>
      </c>
      <c r="AA5235">
        <v>200701</v>
      </c>
      <c r="AB5235">
        <v>129</v>
      </c>
      <c r="AC5235" t="s">
        <v>122</v>
      </c>
      <c r="AD5235">
        <v>1016</v>
      </c>
      <c r="AE5235" t="s">
        <v>122</v>
      </c>
      <c r="AF5235">
        <v>1</v>
      </c>
      <c r="AG5235" t="s">
        <v>34895</v>
      </c>
      <c r="AH5235">
        <v>99</v>
      </c>
      <c r="AI5235" t="s">
        <v>34896</v>
      </c>
      <c r="AJ5235">
        <v>710</v>
      </c>
      <c r="AK5235" t="s">
        <v>11519</v>
      </c>
      <c r="AP5235" t="s">
        <v>28420</v>
      </c>
      <c r="AQ5235" t="s">
        <v>28421</v>
      </c>
      <c r="AR5235">
        <v>0</v>
      </c>
      <c r="AS5235" t="s">
        <v>2632</v>
      </c>
      <c r="AT5235" t="s">
        <v>40957</v>
      </c>
      <c r="AW5235">
        <v>56.32874898</v>
      </c>
      <c r="AX5235">
        <v>10.10131116</v>
      </c>
      <c r="AY5235" t="s">
        <v>2633</v>
      </c>
      <c r="AZ5235">
        <v>1082</v>
      </c>
      <c r="BA5235" t="s">
        <v>4400</v>
      </c>
    </row>
    <row r="5236" spans="1:53" x14ac:dyDescent="0.25">
      <c r="A5236">
        <v>710003</v>
      </c>
      <c r="B5236" t="s">
        <v>28422</v>
      </c>
      <c r="C5236">
        <v>8450</v>
      </c>
      <c r="D5236" t="s">
        <v>28423</v>
      </c>
      <c r="E5236" t="s">
        <v>2071</v>
      </c>
      <c r="F5236">
        <v>31512336</v>
      </c>
      <c r="G5236">
        <v>1015119477</v>
      </c>
      <c r="H5236" t="s">
        <v>28424</v>
      </c>
      <c r="J5236" t="s">
        <v>28425</v>
      </c>
      <c r="K5236" t="s">
        <v>28426</v>
      </c>
      <c r="L5236">
        <v>885</v>
      </c>
      <c r="M5236">
        <v>12</v>
      </c>
      <c r="Q5236" s="1">
        <v>43787</v>
      </c>
      <c r="R5236" t="s">
        <v>2628</v>
      </c>
      <c r="V5236">
        <v>5</v>
      </c>
      <c r="W5236" t="s">
        <v>2938</v>
      </c>
      <c r="X5236">
        <v>1</v>
      </c>
      <c r="Y5236" t="s">
        <v>34899</v>
      </c>
      <c r="Z5236">
        <v>9</v>
      </c>
      <c r="AA5236">
        <v>200908</v>
      </c>
      <c r="AB5236">
        <v>121</v>
      </c>
      <c r="AC5236" t="s">
        <v>2640</v>
      </c>
      <c r="AD5236">
        <v>1013</v>
      </c>
      <c r="AE5236" t="s">
        <v>47</v>
      </c>
      <c r="AF5236">
        <v>1</v>
      </c>
      <c r="AG5236" t="s">
        <v>34895</v>
      </c>
      <c r="AH5236">
        <v>99</v>
      </c>
      <c r="AI5236" t="s">
        <v>34896</v>
      </c>
      <c r="AJ5236">
        <v>710</v>
      </c>
      <c r="AK5236" t="s">
        <v>11519</v>
      </c>
      <c r="AP5236" t="s">
        <v>28427</v>
      </c>
      <c r="AQ5236" t="s">
        <v>28428</v>
      </c>
      <c r="AR5236">
        <v>0</v>
      </c>
      <c r="AS5236" t="s">
        <v>2632</v>
      </c>
      <c r="AT5236" t="s">
        <v>28429</v>
      </c>
      <c r="AW5236">
        <v>56.28017105</v>
      </c>
      <c r="AX5236">
        <v>9.8310904699999995</v>
      </c>
      <c r="AY5236" t="s">
        <v>2633</v>
      </c>
      <c r="AZ5236">
        <v>1082</v>
      </c>
      <c r="BA5236" t="s">
        <v>4400</v>
      </c>
    </row>
    <row r="5237" spans="1:53" x14ac:dyDescent="0.25">
      <c r="A5237">
        <v>710200</v>
      </c>
      <c r="B5237" t="s">
        <v>28430</v>
      </c>
      <c r="C5237">
        <v>8860</v>
      </c>
      <c r="D5237" t="s">
        <v>11844</v>
      </c>
      <c r="E5237" t="s">
        <v>28430</v>
      </c>
      <c r="F5237">
        <v>29189714</v>
      </c>
      <c r="G5237">
        <v>1014795924</v>
      </c>
      <c r="H5237" t="s">
        <v>40972</v>
      </c>
      <c r="J5237" t="s">
        <v>28431</v>
      </c>
      <c r="K5237" t="s">
        <v>28432</v>
      </c>
      <c r="L5237">
        <v>163</v>
      </c>
      <c r="M5237">
        <v>4</v>
      </c>
      <c r="Q5237" s="1">
        <v>43794</v>
      </c>
      <c r="R5237" t="s">
        <v>2628</v>
      </c>
      <c r="S5237">
        <v>710</v>
      </c>
      <c r="T5237" t="s">
        <v>11519</v>
      </c>
      <c r="V5237">
        <v>2</v>
      </c>
      <c r="W5237" t="s">
        <v>2629</v>
      </c>
      <c r="X5237">
        <v>1</v>
      </c>
      <c r="Y5237" t="s">
        <v>34899</v>
      </c>
      <c r="AA5237">
        <v>200701</v>
      </c>
      <c r="AB5237">
        <v>932</v>
      </c>
      <c r="AC5237" t="s">
        <v>324</v>
      </c>
      <c r="AD5237">
        <v>2021</v>
      </c>
      <c r="AE5237" t="s">
        <v>324</v>
      </c>
      <c r="AF5237">
        <v>2</v>
      </c>
      <c r="AG5237" t="s">
        <v>35025</v>
      </c>
      <c r="AH5237">
        <v>99</v>
      </c>
      <c r="AI5237" t="s">
        <v>34896</v>
      </c>
      <c r="AJ5237">
        <v>710</v>
      </c>
      <c r="AK5237" t="s">
        <v>11519</v>
      </c>
      <c r="AP5237" t="s">
        <v>28433</v>
      </c>
      <c r="AQ5237" t="s">
        <v>15018</v>
      </c>
      <c r="AR5237">
        <v>0</v>
      </c>
      <c r="AS5237" t="s">
        <v>2632</v>
      </c>
      <c r="AT5237" t="s">
        <v>28434</v>
      </c>
      <c r="AW5237">
        <v>56.367783950000003</v>
      </c>
      <c r="AX5237">
        <v>9.7666585399999999</v>
      </c>
      <c r="AY5237" t="s">
        <v>2633</v>
      </c>
      <c r="AZ5237">
        <v>1082</v>
      </c>
      <c r="BA5237" t="s">
        <v>4400</v>
      </c>
    </row>
    <row r="5238" spans="1:53" x14ac:dyDescent="0.25">
      <c r="A5238">
        <v>711001</v>
      </c>
      <c r="B5238" t="s">
        <v>5585</v>
      </c>
      <c r="C5238">
        <v>8450</v>
      </c>
      <c r="D5238" t="s">
        <v>28423</v>
      </c>
      <c r="E5238" t="s">
        <v>2072</v>
      </c>
      <c r="F5238">
        <v>29189714</v>
      </c>
      <c r="G5238">
        <v>1003354267</v>
      </c>
      <c r="H5238" t="s">
        <v>34489</v>
      </c>
      <c r="I5238" t="s">
        <v>28435</v>
      </c>
      <c r="J5238" t="s">
        <v>28436</v>
      </c>
      <c r="K5238" t="s">
        <v>28437</v>
      </c>
      <c r="L5238">
        <v>627</v>
      </c>
      <c r="M5238">
        <v>5</v>
      </c>
      <c r="Q5238" s="1">
        <v>44988</v>
      </c>
      <c r="R5238" t="s">
        <v>34382</v>
      </c>
      <c r="S5238">
        <v>710</v>
      </c>
      <c r="T5238" t="s">
        <v>11519</v>
      </c>
      <c r="V5238">
        <v>2</v>
      </c>
      <c r="W5238" t="s">
        <v>2629</v>
      </c>
      <c r="X5238">
        <v>1</v>
      </c>
      <c r="Y5238" t="s">
        <v>34899</v>
      </c>
      <c r="Z5238">
        <v>10</v>
      </c>
      <c r="AA5238">
        <v>197208</v>
      </c>
      <c r="AB5238">
        <v>121</v>
      </c>
      <c r="AC5238" t="s">
        <v>2640</v>
      </c>
      <c r="AD5238">
        <v>1012</v>
      </c>
      <c r="AE5238" t="s">
        <v>2</v>
      </c>
      <c r="AF5238">
        <v>1</v>
      </c>
      <c r="AG5238" t="s">
        <v>34895</v>
      </c>
      <c r="AH5238">
        <v>21</v>
      </c>
      <c r="AI5238" t="s">
        <v>34900</v>
      </c>
      <c r="AJ5238">
        <v>710</v>
      </c>
      <c r="AK5238" t="s">
        <v>11519</v>
      </c>
      <c r="AP5238" t="s">
        <v>28438</v>
      </c>
      <c r="AQ5238" t="s">
        <v>28439</v>
      </c>
      <c r="AR5238">
        <v>0</v>
      </c>
      <c r="AS5238" t="s">
        <v>2632</v>
      </c>
      <c r="AT5238" t="s">
        <v>12490</v>
      </c>
      <c r="AW5238">
        <v>56.262090620000002</v>
      </c>
      <c r="AX5238">
        <v>9.8681526399999999</v>
      </c>
      <c r="AY5238" t="s">
        <v>2633</v>
      </c>
      <c r="AZ5238">
        <v>1082</v>
      </c>
      <c r="BA5238" t="s">
        <v>4400</v>
      </c>
    </row>
    <row r="5239" spans="1:53" x14ac:dyDescent="0.25">
      <c r="A5239">
        <v>711004</v>
      </c>
      <c r="B5239" t="s">
        <v>40973</v>
      </c>
      <c r="C5239">
        <v>8450</v>
      </c>
      <c r="D5239" t="s">
        <v>28423</v>
      </c>
      <c r="E5239" t="s">
        <v>2073</v>
      </c>
      <c r="F5239">
        <v>29189714</v>
      </c>
      <c r="G5239">
        <v>1003354334</v>
      </c>
      <c r="H5239" t="s">
        <v>28440</v>
      </c>
      <c r="I5239" t="s">
        <v>28441</v>
      </c>
      <c r="J5239" t="s">
        <v>28442</v>
      </c>
      <c r="K5239" t="s">
        <v>40974</v>
      </c>
      <c r="L5239">
        <v>1010</v>
      </c>
      <c r="M5239">
        <v>3</v>
      </c>
      <c r="Q5239" s="1">
        <v>43399</v>
      </c>
      <c r="R5239" t="s">
        <v>2628</v>
      </c>
      <c r="S5239">
        <v>710</v>
      </c>
      <c r="T5239" t="s">
        <v>11519</v>
      </c>
      <c r="V5239">
        <v>2</v>
      </c>
      <c r="W5239" t="s">
        <v>2629</v>
      </c>
      <c r="X5239">
        <v>1</v>
      </c>
      <c r="Y5239" t="s">
        <v>34899</v>
      </c>
      <c r="Z5239">
        <v>9</v>
      </c>
      <c r="AA5239">
        <v>197608</v>
      </c>
      <c r="AB5239">
        <v>121</v>
      </c>
      <c r="AC5239" t="s">
        <v>2640</v>
      </c>
      <c r="AD5239">
        <v>1012</v>
      </c>
      <c r="AE5239" t="s">
        <v>2</v>
      </c>
      <c r="AF5239">
        <v>1</v>
      </c>
      <c r="AG5239" t="s">
        <v>34895</v>
      </c>
      <c r="AH5239">
        <v>21</v>
      </c>
      <c r="AI5239" t="s">
        <v>34900</v>
      </c>
      <c r="AJ5239">
        <v>710</v>
      </c>
      <c r="AK5239" t="s">
        <v>11519</v>
      </c>
      <c r="AP5239" t="s">
        <v>28443</v>
      </c>
      <c r="AQ5239" t="s">
        <v>28444</v>
      </c>
      <c r="AR5239">
        <v>0</v>
      </c>
      <c r="AS5239" t="s">
        <v>2632</v>
      </c>
      <c r="AT5239" t="s">
        <v>38840</v>
      </c>
      <c r="AW5239">
        <v>56.248869509999999</v>
      </c>
      <c r="AX5239">
        <v>9.8661911500000006</v>
      </c>
      <c r="AY5239" t="s">
        <v>2633</v>
      </c>
      <c r="AZ5239">
        <v>1082</v>
      </c>
      <c r="BA5239" t="s">
        <v>4400</v>
      </c>
    </row>
    <row r="5240" spans="1:53" x14ac:dyDescent="0.25">
      <c r="A5240">
        <v>711005</v>
      </c>
      <c r="B5240" t="s">
        <v>28445</v>
      </c>
      <c r="C5240">
        <v>8450</v>
      </c>
      <c r="D5240" t="s">
        <v>28423</v>
      </c>
      <c r="E5240" t="s">
        <v>2074</v>
      </c>
      <c r="F5240">
        <v>10955386</v>
      </c>
      <c r="G5240">
        <v>1000159020</v>
      </c>
      <c r="H5240" t="s">
        <v>40975</v>
      </c>
      <c r="I5240" t="s">
        <v>28446</v>
      </c>
      <c r="J5240" t="s">
        <v>28447</v>
      </c>
      <c r="K5240" t="s">
        <v>28448</v>
      </c>
      <c r="L5240">
        <v>1101</v>
      </c>
      <c r="M5240">
        <v>101</v>
      </c>
      <c r="Q5240" s="1">
        <v>43787</v>
      </c>
      <c r="R5240" t="s">
        <v>2628</v>
      </c>
      <c r="V5240">
        <v>5</v>
      </c>
      <c r="W5240" t="s">
        <v>2938</v>
      </c>
      <c r="X5240">
        <v>1</v>
      </c>
      <c r="Y5240" t="s">
        <v>34899</v>
      </c>
      <c r="Z5240">
        <v>9</v>
      </c>
      <c r="AA5240">
        <v>198708</v>
      </c>
      <c r="AB5240">
        <v>121</v>
      </c>
      <c r="AC5240" t="s">
        <v>2640</v>
      </c>
      <c r="AD5240">
        <v>1013</v>
      </c>
      <c r="AE5240" t="s">
        <v>47</v>
      </c>
      <c r="AF5240">
        <v>1</v>
      </c>
      <c r="AG5240" t="s">
        <v>34895</v>
      </c>
      <c r="AH5240">
        <v>22</v>
      </c>
      <c r="AI5240" t="s">
        <v>34977</v>
      </c>
      <c r="AJ5240">
        <v>710</v>
      </c>
      <c r="AK5240" t="s">
        <v>11519</v>
      </c>
      <c r="AP5240" t="s">
        <v>28449</v>
      </c>
      <c r="AQ5240" t="s">
        <v>28450</v>
      </c>
      <c r="AR5240">
        <v>0</v>
      </c>
      <c r="AS5240" t="s">
        <v>2632</v>
      </c>
      <c r="AT5240" t="s">
        <v>28451</v>
      </c>
      <c r="AW5240">
        <v>56.254768949999999</v>
      </c>
      <c r="AX5240">
        <v>9.8380131899999999</v>
      </c>
      <c r="AY5240" t="s">
        <v>2633</v>
      </c>
      <c r="AZ5240">
        <v>1082</v>
      </c>
      <c r="BA5240" t="s">
        <v>4400</v>
      </c>
    </row>
    <row r="5241" spans="1:53" x14ac:dyDescent="0.25">
      <c r="A5241">
        <v>711300</v>
      </c>
      <c r="B5241" t="s">
        <v>28452</v>
      </c>
      <c r="C5241">
        <v>8450</v>
      </c>
      <c r="D5241" t="s">
        <v>28423</v>
      </c>
      <c r="E5241" t="s">
        <v>2075</v>
      </c>
      <c r="F5241">
        <v>68305810</v>
      </c>
      <c r="G5241">
        <v>1002270052</v>
      </c>
      <c r="H5241" t="s">
        <v>28453</v>
      </c>
      <c r="I5241" t="s">
        <v>28454</v>
      </c>
      <c r="J5241" t="s">
        <v>28455</v>
      </c>
      <c r="K5241" t="s">
        <v>28456</v>
      </c>
      <c r="L5241">
        <v>264</v>
      </c>
      <c r="M5241">
        <v>5</v>
      </c>
      <c r="Q5241" s="1">
        <v>44012</v>
      </c>
      <c r="R5241" t="s">
        <v>4432</v>
      </c>
      <c r="V5241">
        <v>5</v>
      </c>
      <c r="W5241" t="s">
        <v>2938</v>
      </c>
      <c r="X5241">
        <v>1</v>
      </c>
      <c r="Y5241" t="s">
        <v>34899</v>
      </c>
      <c r="Z5241">
        <v>10</v>
      </c>
      <c r="AA5241">
        <v>194911</v>
      </c>
      <c r="AB5241">
        <v>123</v>
      </c>
      <c r="AC5241" t="s">
        <v>109</v>
      </c>
      <c r="AD5241">
        <v>1011</v>
      </c>
      <c r="AE5241" t="s">
        <v>109</v>
      </c>
      <c r="AF5241">
        <v>1</v>
      </c>
      <c r="AG5241" t="s">
        <v>34895</v>
      </c>
      <c r="AH5241">
        <v>80</v>
      </c>
      <c r="AI5241" t="s">
        <v>109</v>
      </c>
      <c r="AJ5241">
        <v>710</v>
      </c>
      <c r="AK5241" t="s">
        <v>11519</v>
      </c>
      <c r="AP5241" t="s">
        <v>28457</v>
      </c>
      <c r="AQ5241" t="s">
        <v>28458</v>
      </c>
      <c r="AR5241">
        <v>0</v>
      </c>
      <c r="AS5241" t="s">
        <v>2632</v>
      </c>
      <c r="AT5241" t="s">
        <v>28459</v>
      </c>
      <c r="AW5241">
        <v>56.245332740000002</v>
      </c>
      <c r="AX5241">
        <v>9.8578727300000004</v>
      </c>
      <c r="AY5241" t="s">
        <v>2633</v>
      </c>
      <c r="AZ5241">
        <v>1082</v>
      </c>
      <c r="BA5241" t="s">
        <v>4400</v>
      </c>
    </row>
    <row r="5242" spans="1:53" x14ac:dyDescent="0.25">
      <c r="A5242">
        <v>713001</v>
      </c>
      <c r="B5242" t="s">
        <v>28460</v>
      </c>
      <c r="C5242">
        <v>8382</v>
      </c>
      <c r="D5242" t="s">
        <v>15013</v>
      </c>
      <c r="E5242" t="s">
        <v>2076</v>
      </c>
      <c r="F5242">
        <v>29189714</v>
      </c>
      <c r="G5242">
        <v>1003354681</v>
      </c>
      <c r="H5242" t="s">
        <v>28461</v>
      </c>
      <c r="I5242" t="s">
        <v>28462</v>
      </c>
      <c r="J5242" t="s">
        <v>28463</v>
      </c>
      <c r="K5242" t="s">
        <v>28464</v>
      </c>
      <c r="L5242">
        <v>991</v>
      </c>
      <c r="M5242">
        <v>4</v>
      </c>
      <c r="Q5242" s="1">
        <v>43514</v>
      </c>
      <c r="R5242" t="s">
        <v>2628</v>
      </c>
      <c r="S5242">
        <v>710</v>
      </c>
      <c r="T5242" t="s">
        <v>11519</v>
      </c>
      <c r="V5242">
        <v>2</v>
      </c>
      <c r="W5242" t="s">
        <v>2629</v>
      </c>
      <c r="X5242">
        <v>1</v>
      </c>
      <c r="Y5242" t="s">
        <v>34899</v>
      </c>
      <c r="Z5242">
        <v>9</v>
      </c>
      <c r="AA5242">
        <v>195608</v>
      </c>
      <c r="AB5242">
        <v>121</v>
      </c>
      <c r="AC5242" t="s">
        <v>2640</v>
      </c>
      <c r="AD5242">
        <v>1012</v>
      </c>
      <c r="AE5242" t="s">
        <v>2</v>
      </c>
      <c r="AF5242">
        <v>1</v>
      </c>
      <c r="AG5242" t="s">
        <v>34895</v>
      </c>
      <c r="AH5242">
        <v>21</v>
      </c>
      <c r="AI5242" t="s">
        <v>34900</v>
      </c>
      <c r="AJ5242">
        <v>710</v>
      </c>
      <c r="AK5242" t="s">
        <v>11519</v>
      </c>
      <c r="AP5242" t="s">
        <v>28465</v>
      </c>
      <c r="AQ5242" t="s">
        <v>28466</v>
      </c>
      <c r="AR5242">
        <v>0</v>
      </c>
      <c r="AS5242" t="s">
        <v>2632</v>
      </c>
      <c r="AT5242" t="s">
        <v>11485</v>
      </c>
      <c r="AW5242">
        <v>56.2713447</v>
      </c>
      <c r="AX5242">
        <v>10.054501399999999</v>
      </c>
      <c r="AY5242" t="s">
        <v>2633</v>
      </c>
      <c r="AZ5242">
        <v>1082</v>
      </c>
      <c r="BA5242" t="s">
        <v>4400</v>
      </c>
    </row>
    <row r="5243" spans="1:53" x14ac:dyDescent="0.25">
      <c r="A5243">
        <v>713002</v>
      </c>
      <c r="B5243" t="s">
        <v>28467</v>
      </c>
      <c r="C5243">
        <v>8382</v>
      </c>
      <c r="D5243" t="s">
        <v>15013</v>
      </c>
      <c r="E5243" t="s">
        <v>2077</v>
      </c>
      <c r="F5243">
        <v>29189714</v>
      </c>
      <c r="G5243">
        <v>1003354498</v>
      </c>
      <c r="H5243" t="s">
        <v>40976</v>
      </c>
      <c r="I5243" t="s">
        <v>28468</v>
      </c>
      <c r="J5243" t="s">
        <v>28469</v>
      </c>
      <c r="K5243" t="s">
        <v>28470</v>
      </c>
      <c r="L5243">
        <v>155</v>
      </c>
      <c r="M5243">
        <v>63</v>
      </c>
      <c r="Q5243" s="1">
        <v>43787</v>
      </c>
      <c r="R5243" t="s">
        <v>2628</v>
      </c>
      <c r="S5243">
        <v>710</v>
      </c>
      <c r="T5243" t="s">
        <v>11519</v>
      </c>
      <c r="V5243">
        <v>2</v>
      </c>
      <c r="W5243" t="s">
        <v>2629</v>
      </c>
      <c r="X5243">
        <v>1</v>
      </c>
      <c r="Y5243" t="s">
        <v>34899</v>
      </c>
      <c r="Z5243">
        <v>6</v>
      </c>
      <c r="AA5243">
        <v>193504</v>
      </c>
      <c r="AB5243">
        <v>121</v>
      </c>
      <c r="AC5243" t="s">
        <v>2640</v>
      </c>
      <c r="AD5243">
        <v>1012</v>
      </c>
      <c r="AE5243" t="s">
        <v>2</v>
      </c>
      <c r="AF5243">
        <v>1</v>
      </c>
      <c r="AG5243" t="s">
        <v>34895</v>
      </c>
      <c r="AH5243">
        <v>21</v>
      </c>
      <c r="AI5243" t="s">
        <v>34900</v>
      </c>
      <c r="AJ5243">
        <v>710</v>
      </c>
      <c r="AK5243" t="s">
        <v>11519</v>
      </c>
      <c r="AP5243" t="s">
        <v>28471</v>
      </c>
      <c r="AQ5243" t="s">
        <v>28472</v>
      </c>
      <c r="AR5243">
        <v>0</v>
      </c>
      <c r="AS5243" t="s">
        <v>2632</v>
      </c>
      <c r="AT5243" t="s">
        <v>28473</v>
      </c>
      <c r="AW5243">
        <v>56.249418030000001</v>
      </c>
      <c r="AX5243">
        <v>10.03002105</v>
      </c>
      <c r="AY5243" t="s">
        <v>2633</v>
      </c>
      <c r="AZ5243">
        <v>1082</v>
      </c>
      <c r="BA5243" t="s">
        <v>4400</v>
      </c>
    </row>
    <row r="5244" spans="1:53" x14ac:dyDescent="0.25">
      <c r="A5244">
        <v>713003</v>
      </c>
      <c r="B5244" t="s">
        <v>40977</v>
      </c>
      <c r="C5244">
        <v>8382</v>
      </c>
      <c r="D5244" t="s">
        <v>15013</v>
      </c>
      <c r="E5244" t="s">
        <v>2078</v>
      </c>
      <c r="F5244">
        <v>29189714</v>
      </c>
      <c r="G5244">
        <v>1003354723</v>
      </c>
      <c r="H5244" t="s">
        <v>28474</v>
      </c>
      <c r="I5244" t="s">
        <v>28475</v>
      </c>
      <c r="J5244" t="s">
        <v>28476</v>
      </c>
      <c r="K5244" t="s">
        <v>40978</v>
      </c>
      <c r="L5244">
        <v>1276</v>
      </c>
      <c r="M5244">
        <v>100</v>
      </c>
      <c r="Q5244" s="1">
        <v>43787</v>
      </c>
      <c r="R5244" t="s">
        <v>2628</v>
      </c>
      <c r="S5244">
        <v>710</v>
      </c>
      <c r="T5244" t="s">
        <v>11519</v>
      </c>
      <c r="V5244">
        <v>2</v>
      </c>
      <c r="W5244" t="s">
        <v>2629</v>
      </c>
      <c r="X5244">
        <v>1</v>
      </c>
      <c r="Y5244" t="s">
        <v>34899</v>
      </c>
      <c r="Z5244">
        <v>9</v>
      </c>
      <c r="AA5244">
        <v>197008</v>
      </c>
      <c r="AB5244">
        <v>121</v>
      </c>
      <c r="AC5244" t="s">
        <v>2640</v>
      </c>
      <c r="AD5244">
        <v>1012</v>
      </c>
      <c r="AE5244" t="s">
        <v>2</v>
      </c>
      <c r="AF5244">
        <v>1</v>
      </c>
      <c r="AG5244" t="s">
        <v>34895</v>
      </c>
      <c r="AH5244">
        <v>21</v>
      </c>
      <c r="AI5244" t="s">
        <v>34900</v>
      </c>
      <c r="AJ5244">
        <v>710</v>
      </c>
      <c r="AK5244" t="s">
        <v>11519</v>
      </c>
      <c r="AP5244" t="s">
        <v>28477</v>
      </c>
      <c r="AQ5244" t="s">
        <v>28478</v>
      </c>
      <c r="AR5244">
        <v>0</v>
      </c>
      <c r="AS5244" t="s">
        <v>2632</v>
      </c>
      <c r="AT5244" t="s">
        <v>40336</v>
      </c>
      <c r="AW5244">
        <v>56.259876239999997</v>
      </c>
      <c r="AX5244">
        <v>10.06852138</v>
      </c>
      <c r="AY5244" t="s">
        <v>2633</v>
      </c>
      <c r="AZ5244">
        <v>1082</v>
      </c>
      <c r="BA5244" t="s">
        <v>4400</v>
      </c>
    </row>
    <row r="5245" spans="1:53" x14ac:dyDescent="0.25">
      <c r="A5245">
        <v>713004</v>
      </c>
      <c r="B5245" t="s">
        <v>40979</v>
      </c>
      <c r="C5245">
        <v>8382</v>
      </c>
      <c r="D5245" t="s">
        <v>15013</v>
      </c>
      <c r="E5245" t="s">
        <v>2079</v>
      </c>
      <c r="F5245">
        <v>29189714</v>
      </c>
      <c r="G5245">
        <v>1003354577</v>
      </c>
      <c r="H5245" t="s">
        <v>28644</v>
      </c>
      <c r="I5245" t="s">
        <v>28479</v>
      </c>
      <c r="J5245" t="s">
        <v>28480</v>
      </c>
      <c r="K5245" t="s">
        <v>40980</v>
      </c>
      <c r="L5245">
        <v>552</v>
      </c>
      <c r="M5245">
        <v>9</v>
      </c>
      <c r="Q5245" s="1">
        <v>44895</v>
      </c>
      <c r="R5245" t="s">
        <v>2628</v>
      </c>
      <c r="S5245">
        <v>710</v>
      </c>
      <c r="T5245" t="s">
        <v>11519</v>
      </c>
      <c r="V5245">
        <v>2</v>
      </c>
      <c r="W5245" t="s">
        <v>2629</v>
      </c>
      <c r="X5245">
        <v>1</v>
      </c>
      <c r="Y5245" t="s">
        <v>34899</v>
      </c>
      <c r="Z5245">
        <v>10</v>
      </c>
      <c r="AA5245">
        <v>197508</v>
      </c>
      <c r="AB5245">
        <v>121</v>
      </c>
      <c r="AC5245" t="s">
        <v>2640</v>
      </c>
      <c r="AD5245">
        <v>1012</v>
      </c>
      <c r="AE5245" t="s">
        <v>2</v>
      </c>
      <c r="AF5245">
        <v>1</v>
      </c>
      <c r="AG5245" t="s">
        <v>34895</v>
      </c>
      <c r="AH5245">
        <v>21</v>
      </c>
      <c r="AI5245" t="s">
        <v>34900</v>
      </c>
      <c r="AJ5245">
        <v>710</v>
      </c>
      <c r="AK5245" t="s">
        <v>11519</v>
      </c>
      <c r="AP5245" t="s">
        <v>28481</v>
      </c>
      <c r="AQ5245" t="s">
        <v>28482</v>
      </c>
      <c r="AR5245">
        <v>0</v>
      </c>
      <c r="AS5245" t="s">
        <v>2632</v>
      </c>
      <c r="AT5245" t="s">
        <v>28483</v>
      </c>
      <c r="AW5245">
        <v>56.234622999999999</v>
      </c>
      <c r="AX5245">
        <v>10.08354778</v>
      </c>
      <c r="AY5245" t="s">
        <v>2633</v>
      </c>
      <c r="AZ5245">
        <v>1082</v>
      </c>
      <c r="BA5245" t="s">
        <v>4400</v>
      </c>
    </row>
    <row r="5246" spans="1:53" x14ac:dyDescent="0.25">
      <c r="A5246">
        <v>713005</v>
      </c>
      <c r="B5246" t="s">
        <v>28484</v>
      </c>
      <c r="C5246">
        <v>8382</v>
      </c>
      <c r="D5246" t="s">
        <v>15013</v>
      </c>
      <c r="E5246" t="s">
        <v>2080</v>
      </c>
      <c r="F5246">
        <v>75708416</v>
      </c>
      <c r="G5246">
        <v>1002468016</v>
      </c>
      <c r="H5246" t="s">
        <v>34488</v>
      </c>
      <c r="I5246" t="s">
        <v>28485</v>
      </c>
      <c r="J5246" t="s">
        <v>28485</v>
      </c>
      <c r="K5246" t="s">
        <v>28486</v>
      </c>
      <c r="L5246">
        <v>155</v>
      </c>
      <c r="M5246">
        <v>11</v>
      </c>
      <c r="Q5246" s="1">
        <v>44932</v>
      </c>
      <c r="R5246" t="s">
        <v>2628</v>
      </c>
      <c r="V5246">
        <v>5</v>
      </c>
      <c r="W5246" t="s">
        <v>2938</v>
      </c>
      <c r="X5246">
        <v>1</v>
      </c>
      <c r="Y5246" t="s">
        <v>34899</v>
      </c>
      <c r="Z5246">
        <v>9</v>
      </c>
      <c r="AA5246">
        <v>198408</v>
      </c>
      <c r="AB5246">
        <v>121</v>
      </c>
      <c r="AC5246" t="s">
        <v>2640</v>
      </c>
      <c r="AD5246">
        <v>1013</v>
      </c>
      <c r="AE5246" t="s">
        <v>47</v>
      </c>
      <c r="AF5246">
        <v>1</v>
      </c>
      <c r="AG5246" t="s">
        <v>34895</v>
      </c>
      <c r="AH5246">
        <v>22</v>
      </c>
      <c r="AI5246" t="s">
        <v>34977</v>
      </c>
      <c r="AJ5246">
        <v>710</v>
      </c>
      <c r="AK5246" t="s">
        <v>11519</v>
      </c>
      <c r="AP5246" t="s">
        <v>28487</v>
      </c>
      <c r="AQ5246" t="s">
        <v>28488</v>
      </c>
      <c r="AR5246">
        <v>0</v>
      </c>
      <c r="AS5246" t="s">
        <v>2632</v>
      </c>
      <c r="AT5246" t="s">
        <v>28473</v>
      </c>
      <c r="AV5246" t="s">
        <v>28489</v>
      </c>
      <c r="AW5246">
        <v>56.247216100000003</v>
      </c>
      <c r="AX5246">
        <v>10.04625235</v>
      </c>
      <c r="AY5246" t="s">
        <v>2633</v>
      </c>
      <c r="AZ5246">
        <v>1082</v>
      </c>
      <c r="BA5246" t="s">
        <v>4400</v>
      </c>
    </row>
    <row r="5247" spans="1:53" x14ac:dyDescent="0.25">
      <c r="A5247">
        <v>713211</v>
      </c>
      <c r="B5247" t="s">
        <v>28490</v>
      </c>
      <c r="C5247">
        <v>8382</v>
      </c>
      <c r="D5247" t="s">
        <v>15013</v>
      </c>
      <c r="E5247" t="s">
        <v>2081</v>
      </c>
      <c r="F5247">
        <v>29189714</v>
      </c>
      <c r="G5247">
        <v>1003353922</v>
      </c>
      <c r="H5247" t="s">
        <v>28491</v>
      </c>
      <c r="J5247" t="s">
        <v>28492</v>
      </c>
      <c r="K5247" t="s">
        <v>28493</v>
      </c>
      <c r="L5247">
        <v>908</v>
      </c>
      <c r="M5247" t="s">
        <v>28494</v>
      </c>
      <c r="Q5247" s="1">
        <v>43511</v>
      </c>
      <c r="R5247" t="s">
        <v>2628</v>
      </c>
      <c r="S5247">
        <v>710</v>
      </c>
      <c r="T5247" t="s">
        <v>11519</v>
      </c>
      <c r="V5247">
        <v>2</v>
      </c>
      <c r="W5247" t="s">
        <v>2629</v>
      </c>
      <c r="X5247">
        <v>1</v>
      </c>
      <c r="Y5247" t="s">
        <v>34899</v>
      </c>
      <c r="AA5247">
        <v>196708</v>
      </c>
      <c r="AB5247">
        <v>125</v>
      </c>
      <c r="AC5247" t="s">
        <v>3462</v>
      </c>
      <c r="AD5247">
        <v>1014</v>
      </c>
      <c r="AE5247" t="s">
        <v>102</v>
      </c>
      <c r="AF5247">
        <v>1</v>
      </c>
      <c r="AG5247" t="s">
        <v>34895</v>
      </c>
      <c r="AH5247">
        <v>24</v>
      </c>
      <c r="AI5247" t="s">
        <v>3462</v>
      </c>
      <c r="AJ5247">
        <v>710</v>
      </c>
      <c r="AK5247" t="s">
        <v>11519</v>
      </c>
      <c r="AP5247" t="s">
        <v>28495</v>
      </c>
      <c r="AQ5247" t="s">
        <v>28496</v>
      </c>
      <c r="AR5247">
        <v>0</v>
      </c>
      <c r="AS5247" t="s">
        <v>2632</v>
      </c>
      <c r="AT5247" t="s">
        <v>4787</v>
      </c>
      <c r="AW5247">
        <v>56.2666507</v>
      </c>
      <c r="AX5247">
        <v>10.061250599999999</v>
      </c>
      <c r="AY5247" t="s">
        <v>2633</v>
      </c>
      <c r="AZ5247">
        <v>1082</v>
      </c>
      <c r="BA5247" t="s">
        <v>4400</v>
      </c>
    </row>
    <row r="5248" spans="1:53" x14ac:dyDescent="0.25">
      <c r="A5248">
        <v>715001</v>
      </c>
      <c r="B5248" t="s">
        <v>5485</v>
      </c>
      <c r="C5248">
        <v>8362</v>
      </c>
      <c r="D5248" t="s">
        <v>37585</v>
      </c>
      <c r="E5248" t="s">
        <v>224</v>
      </c>
      <c r="F5248">
        <v>29189633</v>
      </c>
      <c r="G5248">
        <v>1003354796</v>
      </c>
      <c r="H5248" t="s">
        <v>34487</v>
      </c>
      <c r="I5248" t="s">
        <v>28497</v>
      </c>
      <c r="J5248" t="s">
        <v>28498</v>
      </c>
      <c r="K5248" t="s">
        <v>10259</v>
      </c>
      <c r="L5248">
        <v>895</v>
      </c>
      <c r="M5248">
        <v>2</v>
      </c>
      <c r="Q5248" s="1">
        <v>44889</v>
      </c>
      <c r="R5248" t="s">
        <v>2628</v>
      </c>
      <c r="S5248">
        <v>746</v>
      </c>
      <c r="T5248" t="s">
        <v>9647</v>
      </c>
      <c r="V5248">
        <v>2</v>
      </c>
      <c r="W5248" t="s">
        <v>2629</v>
      </c>
      <c r="X5248">
        <v>1</v>
      </c>
      <c r="Y5248" t="s">
        <v>34899</v>
      </c>
      <c r="Z5248">
        <v>9</v>
      </c>
      <c r="AA5248">
        <v>191304</v>
      </c>
      <c r="AB5248">
        <v>121</v>
      </c>
      <c r="AC5248" t="s">
        <v>2640</v>
      </c>
      <c r="AD5248">
        <v>1012</v>
      </c>
      <c r="AE5248" t="s">
        <v>2</v>
      </c>
      <c r="AF5248">
        <v>1</v>
      </c>
      <c r="AG5248" t="s">
        <v>34895</v>
      </c>
      <c r="AH5248">
        <v>21</v>
      </c>
      <c r="AI5248" t="s">
        <v>34900</v>
      </c>
      <c r="AJ5248">
        <v>746</v>
      </c>
      <c r="AK5248" t="s">
        <v>9647</v>
      </c>
      <c r="AP5248" t="s">
        <v>28499</v>
      </c>
      <c r="AQ5248" t="s">
        <v>28500</v>
      </c>
      <c r="AR5248">
        <v>0</v>
      </c>
      <c r="AS5248" t="s">
        <v>2632</v>
      </c>
      <c r="AT5248" t="s">
        <v>5014</v>
      </c>
      <c r="AW5248">
        <v>56.08322733</v>
      </c>
      <c r="AX5248">
        <v>10.036743080000001</v>
      </c>
      <c r="AY5248" t="s">
        <v>2633</v>
      </c>
      <c r="AZ5248">
        <v>1082</v>
      </c>
      <c r="BA5248" t="s">
        <v>4400</v>
      </c>
    </row>
    <row r="5249" spans="1:53" x14ac:dyDescent="0.25">
      <c r="A5249">
        <v>715002</v>
      </c>
      <c r="B5249" t="s">
        <v>40981</v>
      </c>
      <c r="C5249">
        <v>8660</v>
      </c>
      <c r="D5249" t="s">
        <v>9643</v>
      </c>
      <c r="E5249" t="s">
        <v>2082</v>
      </c>
      <c r="F5249">
        <v>29189633</v>
      </c>
      <c r="G5249">
        <v>1003354838</v>
      </c>
      <c r="H5249" t="s">
        <v>28501</v>
      </c>
      <c r="J5249" t="s">
        <v>28502</v>
      </c>
      <c r="K5249" t="s">
        <v>40982</v>
      </c>
      <c r="L5249">
        <v>1019</v>
      </c>
      <c r="M5249">
        <v>2</v>
      </c>
      <c r="Q5249" s="1">
        <v>43921</v>
      </c>
      <c r="R5249" t="s">
        <v>2628</v>
      </c>
      <c r="S5249">
        <v>746</v>
      </c>
      <c r="T5249" t="s">
        <v>9647</v>
      </c>
      <c r="V5249">
        <v>2</v>
      </c>
      <c r="W5249" t="s">
        <v>2629</v>
      </c>
      <c r="X5249">
        <v>1</v>
      </c>
      <c r="Y5249" t="s">
        <v>34899</v>
      </c>
      <c r="Z5249">
        <v>7</v>
      </c>
      <c r="AA5249">
        <v>195401</v>
      </c>
      <c r="AB5249">
        <v>121</v>
      </c>
      <c r="AC5249" t="s">
        <v>2640</v>
      </c>
      <c r="AD5249">
        <v>1012</v>
      </c>
      <c r="AE5249" t="s">
        <v>2</v>
      </c>
      <c r="AF5249">
        <v>1</v>
      </c>
      <c r="AG5249" t="s">
        <v>34895</v>
      </c>
      <c r="AH5249">
        <v>21</v>
      </c>
      <c r="AI5249" t="s">
        <v>34900</v>
      </c>
      <c r="AJ5249">
        <v>746</v>
      </c>
      <c r="AK5249" t="s">
        <v>9647</v>
      </c>
      <c r="AP5249" t="s">
        <v>28503</v>
      </c>
      <c r="AQ5249" t="s">
        <v>28504</v>
      </c>
      <c r="AR5249">
        <v>0</v>
      </c>
      <c r="AS5249" t="s">
        <v>2632</v>
      </c>
      <c r="AT5249" t="s">
        <v>40983</v>
      </c>
      <c r="AW5249">
        <v>56.096405500000003</v>
      </c>
      <c r="AX5249">
        <v>9.8979202999999991</v>
      </c>
      <c r="AY5249" t="s">
        <v>2633</v>
      </c>
      <c r="AZ5249">
        <v>1082</v>
      </c>
      <c r="BA5249" t="s">
        <v>4400</v>
      </c>
    </row>
    <row r="5250" spans="1:53" x14ac:dyDescent="0.25">
      <c r="A5250">
        <v>715003</v>
      </c>
      <c r="B5250" t="s">
        <v>40984</v>
      </c>
      <c r="C5250">
        <v>8362</v>
      </c>
      <c r="D5250" t="s">
        <v>37585</v>
      </c>
      <c r="E5250" t="s">
        <v>2083</v>
      </c>
      <c r="F5250">
        <v>29189633</v>
      </c>
      <c r="G5250">
        <v>1003354875</v>
      </c>
      <c r="H5250" t="s">
        <v>28505</v>
      </c>
      <c r="I5250" t="s">
        <v>28506</v>
      </c>
      <c r="J5250" t="s">
        <v>28507</v>
      </c>
      <c r="K5250" t="s">
        <v>28508</v>
      </c>
      <c r="L5250">
        <v>1089</v>
      </c>
      <c r="M5250" t="s">
        <v>28509</v>
      </c>
      <c r="Q5250" s="1">
        <v>43787</v>
      </c>
      <c r="R5250" t="s">
        <v>2628</v>
      </c>
      <c r="S5250">
        <v>746</v>
      </c>
      <c r="T5250" t="s">
        <v>9647</v>
      </c>
      <c r="V5250">
        <v>2</v>
      </c>
      <c r="W5250" t="s">
        <v>2629</v>
      </c>
      <c r="X5250">
        <v>1</v>
      </c>
      <c r="Y5250" t="s">
        <v>34899</v>
      </c>
      <c r="Z5250">
        <v>10</v>
      </c>
      <c r="AA5250">
        <v>197508</v>
      </c>
      <c r="AB5250">
        <v>121</v>
      </c>
      <c r="AC5250" t="s">
        <v>2640</v>
      </c>
      <c r="AD5250">
        <v>1012</v>
      </c>
      <c r="AE5250" t="s">
        <v>2</v>
      </c>
      <c r="AF5250">
        <v>1</v>
      </c>
      <c r="AG5250" t="s">
        <v>34895</v>
      </c>
      <c r="AH5250">
        <v>21</v>
      </c>
      <c r="AI5250" t="s">
        <v>34900</v>
      </c>
      <c r="AJ5250">
        <v>746</v>
      </c>
      <c r="AK5250" t="s">
        <v>9647</v>
      </c>
      <c r="AP5250" t="s">
        <v>28510</v>
      </c>
      <c r="AQ5250" t="s">
        <v>28511</v>
      </c>
      <c r="AR5250">
        <v>0</v>
      </c>
      <c r="AS5250" t="s">
        <v>2632</v>
      </c>
      <c r="AT5250" t="s">
        <v>15123</v>
      </c>
      <c r="AW5250">
        <v>56.089635289999997</v>
      </c>
      <c r="AX5250">
        <v>10.03390989</v>
      </c>
      <c r="AY5250" t="s">
        <v>2633</v>
      </c>
      <c r="AZ5250">
        <v>1082</v>
      </c>
      <c r="BA5250" t="s">
        <v>4400</v>
      </c>
    </row>
    <row r="5251" spans="1:53" x14ac:dyDescent="0.25">
      <c r="A5251">
        <v>715005</v>
      </c>
      <c r="B5251" t="s">
        <v>40985</v>
      </c>
      <c r="C5251">
        <v>8362</v>
      </c>
      <c r="D5251" t="s">
        <v>37585</v>
      </c>
      <c r="E5251" t="s">
        <v>2084</v>
      </c>
      <c r="F5251">
        <v>29189633</v>
      </c>
      <c r="G5251">
        <v>1013548109</v>
      </c>
      <c r="H5251" t="s">
        <v>28512</v>
      </c>
      <c r="J5251" t="s">
        <v>28513</v>
      </c>
      <c r="K5251" t="s">
        <v>28514</v>
      </c>
      <c r="L5251">
        <v>1196</v>
      </c>
      <c r="M5251" t="s">
        <v>8768</v>
      </c>
      <c r="Q5251" s="1">
        <v>44084</v>
      </c>
      <c r="R5251" t="s">
        <v>2628</v>
      </c>
      <c r="S5251">
        <v>746</v>
      </c>
      <c r="T5251" t="s">
        <v>9647</v>
      </c>
      <c r="V5251">
        <v>2</v>
      </c>
      <c r="W5251" t="s">
        <v>2629</v>
      </c>
      <c r="X5251">
        <v>1</v>
      </c>
      <c r="Y5251" t="s">
        <v>34899</v>
      </c>
      <c r="Z5251">
        <v>10</v>
      </c>
      <c r="AA5251">
        <v>200508</v>
      </c>
      <c r="AB5251">
        <v>126</v>
      </c>
      <c r="AC5251" t="s">
        <v>62</v>
      </c>
      <c r="AD5251">
        <v>1015</v>
      </c>
      <c r="AE5251" t="s">
        <v>62</v>
      </c>
      <c r="AF5251">
        <v>1</v>
      </c>
      <c r="AG5251" t="s">
        <v>34895</v>
      </c>
      <c r="AH5251">
        <v>21</v>
      </c>
      <c r="AI5251" t="s">
        <v>34900</v>
      </c>
      <c r="AJ5251">
        <v>746</v>
      </c>
      <c r="AK5251" t="s">
        <v>9647</v>
      </c>
      <c r="AP5251" t="s">
        <v>28515</v>
      </c>
      <c r="AQ5251" t="s">
        <v>40986</v>
      </c>
      <c r="AR5251">
        <v>0</v>
      </c>
      <c r="AS5251" t="s">
        <v>2632</v>
      </c>
      <c r="AT5251" t="s">
        <v>9799</v>
      </c>
      <c r="AW5251">
        <v>56.089100260000002</v>
      </c>
      <c r="AX5251">
        <v>10.032099519999999</v>
      </c>
      <c r="AY5251" t="s">
        <v>2633</v>
      </c>
      <c r="AZ5251">
        <v>1082</v>
      </c>
      <c r="BA5251" t="s">
        <v>4400</v>
      </c>
    </row>
    <row r="5252" spans="1:53" x14ac:dyDescent="0.25">
      <c r="A5252">
        <v>715300</v>
      </c>
      <c r="B5252" t="s">
        <v>40987</v>
      </c>
      <c r="C5252">
        <v>8362</v>
      </c>
      <c r="D5252" t="s">
        <v>37585</v>
      </c>
      <c r="E5252" t="s">
        <v>2085</v>
      </c>
      <c r="F5252">
        <v>65854112</v>
      </c>
      <c r="G5252">
        <v>1003350297</v>
      </c>
      <c r="H5252" t="s">
        <v>13889</v>
      </c>
      <c r="I5252" t="s">
        <v>28516</v>
      </c>
      <c r="J5252" t="s">
        <v>28517</v>
      </c>
      <c r="K5252" t="s">
        <v>37791</v>
      </c>
      <c r="L5252">
        <v>120</v>
      </c>
      <c r="M5252">
        <v>2</v>
      </c>
      <c r="Q5252" s="1">
        <v>44096</v>
      </c>
      <c r="R5252" t="s">
        <v>2628</v>
      </c>
      <c r="V5252">
        <v>5</v>
      </c>
      <c r="W5252" t="s">
        <v>2938</v>
      </c>
      <c r="X5252">
        <v>1</v>
      </c>
      <c r="Y5252" t="s">
        <v>34899</v>
      </c>
      <c r="Z5252">
        <v>10</v>
      </c>
      <c r="AA5252">
        <v>198108</v>
      </c>
      <c r="AB5252">
        <v>123</v>
      </c>
      <c r="AC5252" t="s">
        <v>109</v>
      </c>
      <c r="AD5252">
        <v>1011</v>
      </c>
      <c r="AE5252" t="s">
        <v>109</v>
      </c>
      <c r="AF5252">
        <v>1</v>
      </c>
      <c r="AG5252" t="s">
        <v>34895</v>
      </c>
      <c r="AH5252">
        <v>80</v>
      </c>
      <c r="AI5252" t="s">
        <v>109</v>
      </c>
      <c r="AJ5252">
        <v>746</v>
      </c>
      <c r="AK5252" t="s">
        <v>9647</v>
      </c>
      <c r="AP5252" t="s">
        <v>28518</v>
      </c>
      <c r="AQ5252" t="s">
        <v>28519</v>
      </c>
      <c r="AR5252">
        <v>0</v>
      </c>
      <c r="AS5252" t="s">
        <v>2632</v>
      </c>
      <c r="AT5252" t="s">
        <v>35451</v>
      </c>
      <c r="AW5252">
        <v>56.095978449999997</v>
      </c>
      <c r="AX5252">
        <v>10.05045073</v>
      </c>
      <c r="AY5252" t="s">
        <v>2633</v>
      </c>
      <c r="AZ5252">
        <v>1082</v>
      </c>
      <c r="BA5252" t="s">
        <v>4400</v>
      </c>
    </row>
    <row r="5253" spans="1:53" x14ac:dyDescent="0.25">
      <c r="A5253">
        <v>715350</v>
      </c>
      <c r="B5253" t="s">
        <v>40988</v>
      </c>
      <c r="C5253">
        <v>8362</v>
      </c>
      <c r="D5253" t="s">
        <v>37585</v>
      </c>
      <c r="E5253" t="s">
        <v>40989</v>
      </c>
      <c r="F5253">
        <v>39815524</v>
      </c>
      <c r="G5253">
        <v>1024752263</v>
      </c>
      <c r="H5253" t="s">
        <v>37735</v>
      </c>
      <c r="I5253" t="s">
        <v>28520</v>
      </c>
      <c r="J5253" t="s">
        <v>14360</v>
      </c>
      <c r="K5253" t="s">
        <v>28521</v>
      </c>
      <c r="L5253">
        <v>877</v>
      </c>
      <c r="M5253">
        <v>6</v>
      </c>
      <c r="Q5253" s="1">
        <v>44895</v>
      </c>
      <c r="R5253" t="s">
        <v>2628</v>
      </c>
      <c r="V5253">
        <v>4</v>
      </c>
      <c r="W5253" t="s">
        <v>3081</v>
      </c>
      <c r="X5253">
        <v>1</v>
      </c>
      <c r="Y5253" t="s">
        <v>34899</v>
      </c>
      <c r="AA5253">
        <v>199201</v>
      </c>
      <c r="AB5253">
        <v>149</v>
      </c>
      <c r="AC5253" t="s">
        <v>3264</v>
      </c>
      <c r="AD5253">
        <v>1027</v>
      </c>
      <c r="AE5253" t="s">
        <v>3595</v>
      </c>
      <c r="AF5253">
        <v>1</v>
      </c>
      <c r="AG5253" t="s">
        <v>34895</v>
      </c>
      <c r="AH5253">
        <v>85</v>
      </c>
      <c r="AI5253" t="s">
        <v>3596</v>
      </c>
      <c r="AJ5253">
        <v>746</v>
      </c>
      <c r="AK5253" t="s">
        <v>9647</v>
      </c>
      <c r="AO5253">
        <v>281034</v>
      </c>
      <c r="AP5253" t="s">
        <v>14362</v>
      </c>
      <c r="AR5253">
        <v>2</v>
      </c>
      <c r="AS5253" t="s">
        <v>3549</v>
      </c>
      <c r="AT5253" t="s">
        <v>28522</v>
      </c>
      <c r="AW5253">
        <v>56.083388509999999</v>
      </c>
      <c r="AX5253">
        <v>10.03476427</v>
      </c>
      <c r="AY5253" t="s">
        <v>2633</v>
      </c>
      <c r="AZ5253">
        <v>1082</v>
      </c>
      <c r="BA5253" t="s">
        <v>4400</v>
      </c>
    </row>
    <row r="5254" spans="1:53" x14ac:dyDescent="0.25">
      <c r="A5254">
        <v>717002</v>
      </c>
      <c r="B5254" t="s">
        <v>40990</v>
      </c>
      <c r="C5254">
        <v>8870</v>
      </c>
      <c r="D5254" t="s">
        <v>40991</v>
      </c>
      <c r="E5254" t="s">
        <v>2086</v>
      </c>
      <c r="F5254">
        <v>29189668</v>
      </c>
      <c r="G5254">
        <v>1003355056</v>
      </c>
      <c r="H5254" t="s">
        <v>28523</v>
      </c>
      <c r="I5254" t="s">
        <v>28524</v>
      </c>
      <c r="J5254" t="s">
        <v>28525</v>
      </c>
      <c r="K5254" t="s">
        <v>28526</v>
      </c>
      <c r="L5254">
        <v>2718</v>
      </c>
      <c r="M5254">
        <v>6</v>
      </c>
      <c r="Q5254" s="1">
        <v>43787</v>
      </c>
      <c r="R5254" t="s">
        <v>2628</v>
      </c>
      <c r="S5254">
        <v>730</v>
      </c>
      <c r="T5254" t="s">
        <v>9677</v>
      </c>
      <c r="V5254">
        <v>2</v>
      </c>
      <c r="W5254" t="s">
        <v>2629</v>
      </c>
      <c r="X5254">
        <v>1</v>
      </c>
      <c r="Y5254" t="s">
        <v>34899</v>
      </c>
      <c r="Z5254">
        <v>10</v>
      </c>
      <c r="AA5254">
        <v>196208</v>
      </c>
      <c r="AB5254">
        <v>121</v>
      </c>
      <c r="AC5254" t="s">
        <v>2640</v>
      </c>
      <c r="AD5254">
        <v>1012</v>
      </c>
      <c r="AE5254" t="s">
        <v>2</v>
      </c>
      <c r="AF5254">
        <v>1</v>
      </c>
      <c r="AG5254" t="s">
        <v>34895</v>
      </c>
      <c r="AH5254">
        <v>21</v>
      </c>
      <c r="AI5254" t="s">
        <v>34900</v>
      </c>
      <c r="AJ5254">
        <v>730</v>
      </c>
      <c r="AK5254" t="s">
        <v>9677</v>
      </c>
      <c r="AP5254" t="s">
        <v>28527</v>
      </c>
      <c r="AQ5254" t="s">
        <v>28528</v>
      </c>
      <c r="AR5254">
        <v>0</v>
      </c>
      <c r="AS5254" t="s">
        <v>2632</v>
      </c>
      <c r="AT5254" t="s">
        <v>28529</v>
      </c>
      <c r="AW5254">
        <v>56.40093375</v>
      </c>
      <c r="AX5254">
        <v>9.9011130900000008</v>
      </c>
      <c r="AY5254" t="s">
        <v>2633</v>
      </c>
      <c r="AZ5254">
        <v>1082</v>
      </c>
      <c r="BA5254" t="s">
        <v>4400</v>
      </c>
    </row>
    <row r="5255" spans="1:53" x14ac:dyDescent="0.25">
      <c r="A5255">
        <v>717003</v>
      </c>
      <c r="B5255" t="s">
        <v>28530</v>
      </c>
      <c r="C5255">
        <v>8870</v>
      </c>
      <c r="D5255" t="s">
        <v>40991</v>
      </c>
      <c r="E5255" t="s">
        <v>2087</v>
      </c>
      <c r="F5255">
        <v>29189714</v>
      </c>
      <c r="G5255">
        <v>1003355147</v>
      </c>
      <c r="H5255" t="s">
        <v>34486</v>
      </c>
      <c r="I5255" t="s">
        <v>28531</v>
      </c>
      <c r="J5255" t="s">
        <v>28532</v>
      </c>
      <c r="K5255" t="s">
        <v>10259</v>
      </c>
      <c r="L5255">
        <v>889</v>
      </c>
      <c r="M5255">
        <v>2</v>
      </c>
      <c r="Q5255" s="1">
        <v>44958</v>
      </c>
      <c r="R5255" t="s">
        <v>2628</v>
      </c>
      <c r="S5255">
        <v>710</v>
      </c>
      <c r="T5255" t="s">
        <v>11519</v>
      </c>
      <c r="V5255">
        <v>2</v>
      </c>
      <c r="W5255" t="s">
        <v>2629</v>
      </c>
      <c r="X5255">
        <v>1</v>
      </c>
      <c r="Y5255" t="s">
        <v>34899</v>
      </c>
      <c r="Z5255">
        <v>6</v>
      </c>
      <c r="AA5255">
        <v>196008</v>
      </c>
      <c r="AB5255">
        <v>121</v>
      </c>
      <c r="AC5255" t="s">
        <v>2640</v>
      </c>
      <c r="AD5255">
        <v>1012</v>
      </c>
      <c r="AE5255" t="s">
        <v>2</v>
      </c>
      <c r="AF5255">
        <v>1</v>
      </c>
      <c r="AG5255" t="s">
        <v>34895</v>
      </c>
      <c r="AH5255">
        <v>21</v>
      </c>
      <c r="AI5255" t="s">
        <v>34900</v>
      </c>
      <c r="AJ5255">
        <v>710</v>
      </c>
      <c r="AK5255" t="s">
        <v>11519</v>
      </c>
      <c r="AP5255" t="s">
        <v>28533</v>
      </c>
      <c r="AQ5255" t="s">
        <v>28534</v>
      </c>
      <c r="AR5255">
        <v>0</v>
      </c>
      <c r="AS5255" t="s">
        <v>2632</v>
      </c>
      <c r="AT5255" t="s">
        <v>5014</v>
      </c>
      <c r="AW5255">
        <v>56.356639739999999</v>
      </c>
      <c r="AX5255">
        <v>9.9183771099999998</v>
      </c>
      <c r="AY5255" t="s">
        <v>2633</v>
      </c>
      <c r="AZ5255">
        <v>1082</v>
      </c>
      <c r="BA5255" t="s">
        <v>4400</v>
      </c>
    </row>
    <row r="5256" spans="1:53" x14ac:dyDescent="0.25">
      <c r="A5256">
        <v>717004</v>
      </c>
      <c r="B5256" t="s">
        <v>28535</v>
      </c>
      <c r="C5256">
        <v>8870</v>
      </c>
      <c r="D5256" t="s">
        <v>40991</v>
      </c>
      <c r="E5256" t="s">
        <v>2088</v>
      </c>
      <c r="F5256">
        <v>29189668</v>
      </c>
      <c r="G5256">
        <v>1003355007</v>
      </c>
      <c r="H5256" t="s">
        <v>28536</v>
      </c>
      <c r="I5256" t="s">
        <v>28537</v>
      </c>
      <c r="J5256" t="s">
        <v>28538</v>
      </c>
      <c r="K5256" t="s">
        <v>28539</v>
      </c>
      <c r="L5256">
        <v>255</v>
      </c>
      <c r="M5256">
        <v>18</v>
      </c>
      <c r="Q5256" s="1">
        <v>43812</v>
      </c>
      <c r="R5256" t="s">
        <v>2628</v>
      </c>
      <c r="S5256">
        <v>730</v>
      </c>
      <c r="T5256" t="s">
        <v>9677</v>
      </c>
      <c r="V5256">
        <v>2</v>
      </c>
      <c r="W5256" t="s">
        <v>2629</v>
      </c>
      <c r="X5256">
        <v>1</v>
      </c>
      <c r="Y5256" t="s">
        <v>34899</v>
      </c>
      <c r="Z5256">
        <v>9</v>
      </c>
      <c r="AA5256">
        <v>197608</v>
      </c>
      <c r="AB5256">
        <v>121</v>
      </c>
      <c r="AC5256" t="s">
        <v>2640</v>
      </c>
      <c r="AD5256">
        <v>1012</v>
      </c>
      <c r="AE5256" t="s">
        <v>2</v>
      </c>
      <c r="AF5256">
        <v>1</v>
      </c>
      <c r="AG5256" t="s">
        <v>34895</v>
      </c>
      <c r="AH5256">
        <v>21</v>
      </c>
      <c r="AI5256" t="s">
        <v>34900</v>
      </c>
      <c r="AJ5256">
        <v>730</v>
      </c>
      <c r="AK5256" t="s">
        <v>9677</v>
      </c>
      <c r="AP5256" t="s">
        <v>28540</v>
      </c>
      <c r="AQ5256" t="s">
        <v>28541</v>
      </c>
      <c r="AR5256">
        <v>0</v>
      </c>
      <c r="AS5256" t="s">
        <v>2632</v>
      </c>
      <c r="AT5256" t="s">
        <v>28542</v>
      </c>
      <c r="AV5256" t="s">
        <v>28543</v>
      </c>
      <c r="AW5256">
        <v>56.43477687</v>
      </c>
      <c r="AX5256">
        <v>9.9352339599999997</v>
      </c>
      <c r="AY5256" t="s">
        <v>2633</v>
      </c>
      <c r="AZ5256">
        <v>1082</v>
      </c>
      <c r="BA5256" t="s">
        <v>4400</v>
      </c>
    </row>
    <row r="5257" spans="1:53" x14ac:dyDescent="0.25">
      <c r="A5257">
        <v>717010</v>
      </c>
      <c r="B5257" t="s">
        <v>6288</v>
      </c>
      <c r="C5257">
        <v>8870</v>
      </c>
      <c r="D5257" t="s">
        <v>40991</v>
      </c>
      <c r="E5257" t="s">
        <v>2089</v>
      </c>
      <c r="F5257">
        <v>29189714</v>
      </c>
      <c r="G5257">
        <v>1004368211</v>
      </c>
      <c r="H5257" t="s">
        <v>28544</v>
      </c>
      <c r="I5257" t="s">
        <v>28545</v>
      </c>
      <c r="J5257" t="s">
        <v>28546</v>
      </c>
      <c r="K5257" t="s">
        <v>28547</v>
      </c>
      <c r="L5257">
        <v>938</v>
      </c>
      <c r="M5257">
        <v>3</v>
      </c>
      <c r="Q5257" s="1">
        <v>41962</v>
      </c>
      <c r="R5257" t="s">
        <v>2628</v>
      </c>
      <c r="S5257">
        <v>710</v>
      </c>
      <c r="T5257" t="s">
        <v>11519</v>
      </c>
      <c r="U5257" s="1">
        <v>41852</v>
      </c>
      <c r="V5257">
        <v>2</v>
      </c>
      <c r="W5257" t="s">
        <v>2629</v>
      </c>
      <c r="X5257">
        <v>1</v>
      </c>
      <c r="Y5257" t="s">
        <v>34899</v>
      </c>
      <c r="Z5257">
        <v>6</v>
      </c>
      <c r="AA5257">
        <v>199708</v>
      </c>
      <c r="AB5257">
        <v>126</v>
      </c>
      <c r="AC5257" t="s">
        <v>62</v>
      </c>
      <c r="AD5257">
        <v>1015</v>
      </c>
      <c r="AE5257" t="s">
        <v>62</v>
      </c>
      <c r="AF5257">
        <v>3</v>
      </c>
      <c r="AG5257" t="s">
        <v>2688</v>
      </c>
      <c r="AH5257">
        <v>23</v>
      </c>
      <c r="AI5257" t="s">
        <v>4038</v>
      </c>
      <c r="AJ5257">
        <v>710</v>
      </c>
      <c r="AK5257" t="s">
        <v>11519</v>
      </c>
      <c r="AP5257" t="s">
        <v>28548</v>
      </c>
      <c r="AQ5257" t="s">
        <v>28549</v>
      </c>
      <c r="AR5257">
        <v>0</v>
      </c>
      <c r="AS5257" t="s">
        <v>2632</v>
      </c>
      <c r="AT5257" t="s">
        <v>9327</v>
      </c>
      <c r="AV5257" t="s">
        <v>28550</v>
      </c>
      <c r="AW5257">
        <v>56.337810692919</v>
      </c>
      <c r="AX5257">
        <v>9.8713312859436098</v>
      </c>
      <c r="AY5257" t="s">
        <v>2633</v>
      </c>
      <c r="AZ5257">
        <v>1082</v>
      </c>
      <c r="BA5257" t="s">
        <v>4400</v>
      </c>
    </row>
    <row r="5258" spans="1:53" x14ac:dyDescent="0.25">
      <c r="A5258">
        <v>719001</v>
      </c>
      <c r="B5258" t="s">
        <v>28551</v>
      </c>
      <c r="C5258">
        <v>9550</v>
      </c>
      <c r="D5258" t="s">
        <v>28552</v>
      </c>
      <c r="E5258" t="s">
        <v>2090</v>
      </c>
      <c r="F5258">
        <v>29189455</v>
      </c>
      <c r="G5258">
        <v>1003355391</v>
      </c>
      <c r="H5258" t="s">
        <v>40992</v>
      </c>
      <c r="I5258" t="s">
        <v>28553</v>
      </c>
      <c r="J5258" t="s">
        <v>28554</v>
      </c>
      <c r="K5258" t="s">
        <v>28555</v>
      </c>
      <c r="L5258">
        <v>1350</v>
      </c>
      <c r="M5258" t="s">
        <v>3021</v>
      </c>
      <c r="Q5258" s="1">
        <v>43787</v>
      </c>
      <c r="R5258" t="s">
        <v>2628</v>
      </c>
      <c r="S5258">
        <v>846</v>
      </c>
      <c r="T5258" t="s">
        <v>2543</v>
      </c>
      <c r="V5258">
        <v>2</v>
      </c>
      <c r="W5258" t="s">
        <v>2629</v>
      </c>
      <c r="X5258">
        <v>1</v>
      </c>
      <c r="Y5258" t="s">
        <v>34899</v>
      </c>
      <c r="Z5258">
        <v>9</v>
      </c>
      <c r="AB5258">
        <v>121</v>
      </c>
      <c r="AC5258" t="s">
        <v>2640</v>
      </c>
      <c r="AD5258">
        <v>1012</v>
      </c>
      <c r="AE5258" t="s">
        <v>2</v>
      </c>
      <c r="AF5258">
        <v>1</v>
      </c>
      <c r="AG5258" t="s">
        <v>34895</v>
      </c>
      <c r="AH5258">
        <v>21</v>
      </c>
      <c r="AI5258" t="s">
        <v>34900</v>
      </c>
      <c r="AJ5258">
        <v>846</v>
      </c>
      <c r="AK5258" t="s">
        <v>2543</v>
      </c>
      <c r="AP5258" t="s">
        <v>28556</v>
      </c>
      <c r="AQ5258" t="s">
        <v>28557</v>
      </c>
      <c r="AR5258">
        <v>0</v>
      </c>
      <c r="AS5258" t="s">
        <v>2632</v>
      </c>
      <c r="AT5258" t="s">
        <v>8451</v>
      </c>
      <c r="AW5258">
        <v>56.675992020000002</v>
      </c>
      <c r="AX5258">
        <v>10.064607799999999</v>
      </c>
      <c r="AY5258" t="s">
        <v>2633</v>
      </c>
      <c r="AZ5258">
        <v>1081</v>
      </c>
      <c r="BA5258" t="s">
        <v>3758</v>
      </c>
    </row>
    <row r="5259" spans="1:53" x14ac:dyDescent="0.25">
      <c r="A5259">
        <v>719002</v>
      </c>
      <c r="B5259" t="s">
        <v>28558</v>
      </c>
      <c r="C5259">
        <v>8970</v>
      </c>
      <c r="D5259" t="s">
        <v>28559</v>
      </c>
      <c r="E5259" t="s">
        <v>2091</v>
      </c>
      <c r="F5259">
        <v>29189668</v>
      </c>
      <c r="G5259">
        <v>1003355408</v>
      </c>
      <c r="H5259" t="s">
        <v>28560</v>
      </c>
      <c r="J5259" t="s">
        <v>28561</v>
      </c>
      <c r="K5259" t="s">
        <v>40993</v>
      </c>
      <c r="L5259">
        <v>2071</v>
      </c>
      <c r="M5259">
        <v>3</v>
      </c>
      <c r="Q5259" s="1">
        <v>43787</v>
      </c>
      <c r="R5259" t="s">
        <v>2628</v>
      </c>
      <c r="S5259">
        <v>730</v>
      </c>
      <c r="T5259" t="s">
        <v>9677</v>
      </c>
      <c r="V5259">
        <v>2</v>
      </c>
      <c r="W5259" t="s">
        <v>2629</v>
      </c>
      <c r="X5259">
        <v>1</v>
      </c>
      <c r="Y5259" t="s">
        <v>34899</v>
      </c>
      <c r="Z5259">
        <v>6</v>
      </c>
      <c r="AB5259">
        <v>121</v>
      </c>
      <c r="AC5259" t="s">
        <v>2640</v>
      </c>
      <c r="AD5259">
        <v>1012</v>
      </c>
      <c r="AE5259" t="s">
        <v>2</v>
      </c>
      <c r="AF5259">
        <v>1</v>
      </c>
      <c r="AG5259" t="s">
        <v>34895</v>
      </c>
      <c r="AH5259">
        <v>21</v>
      </c>
      <c r="AI5259" t="s">
        <v>34900</v>
      </c>
      <c r="AJ5259">
        <v>730</v>
      </c>
      <c r="AK5259" t="s">
        <v>9677</v>
      </c>
      <c r="AP5259" t="s">
        <v>28562</v>
      </c>
      <c r="AQ5259" t="s">
        <v>28563</v>
      </c>
      <c r="AR5259">
        <v>0</v>
      </c>
      <c r="AS5259" t="s">
        <v>2632</v>
      </c>
      <c r="AT5259" t="s">
        <v>40994</v>
      </c>
      <c r="AW5259">
        <v>56.653865529999997</v>
      </c>
      <c r="AX5259">
        <v>10.202271100000001</v>
      </c>
      <c r="AY5259" t="s">
        <v>2633</v>
      </c>
      <c r="AZ5259">
        <v>1082</v>
      </c>
      <c r="BA5259" t="s">
        <v>4400</v>
      </c>
    </row>
    <row r="5260" spans="1:53" x14ac:dyDescent="0.25">
      <c r="A5260">
        <v>719003</v>
      </c>
      <c r="B5260" t="s">
        <v>28564</v>
      </c>
      <c r="C5260">
        <v>9550</v>
      </c>
      <c r="D5260" t="s">
        <v>28552</v>
      </c>
      <c r="E5260" t="s">
        <v>2092</v>
      </c>
      <c r="F5260">
        <v>29189455</v>
      </c>
      <c r="G5260">
        <v>1003355317</v>
      </c>
      <c r="H5260" t="s">
        <v>28565</v>
      </c>
      <c r="I5260" t="s">
        <v>28566</v>
      </c>
      <c r="J5260" t="s">
        <v>28567</v>
      </c>
      <c r="K5260" t="s">
        <v>28568</v>
      </c>
      <c r="L5260">
        <v>625</v>
      </c>
      <c r="M5260">
        <v>3</v>
      </c>
      <c r="Q5260" s="1">
        <v>43894</v>
      </c>
      <c r="R5260" t="s">
        <v>2628</v>
      </c>
      <c r="S5260">
        <v>846</v>
      </c>
      <c r="T5260" t="s">
        <v>2543</v>
      </c>
      <c r="V5260">
        <v>2</v>
      </c>
      <c r="W5260" t="s">
        <v>2629</v>
      </c>
      <c r="X5260">
        <v>1</v>
      </c>
      <c r="Y5260" t="s">
        <v>34899</v>
      </c>
      <c r="Z5260">
        <v>9</v>
      </c>
      <c r="AB5260">
        <v>121</v>
      </c>
      <c r="AC5260" t="s">
        <v>2640</v>
      </c>
      <c r="AD5260">
        <v>1012</v>
      </c>
      <c r="AE5260" t="s">
        <v>2</v>
      </c>
      <c r="AF5260">
        <v>1</v>
      </c>
      <c r="AG5260" t="s">
        <v>34895</v>
      </c>
      <c r="AH5260">
        <v>21</v>
      </c>
      <c r="AI5260" t="s">
        <v>34900</v>
      </c>
      <c r="AJ5260">
        <v>846</v>
      </c>
      <c r="AK5260" t="s">
        <v>2543</v>
      </c>
      <c r="AP5260" t="s">
        <v>28569</v>
      </c>
      <c r="AQ5260" t="s">
        <v>28570</v>
      </c>
      <c r="AR5260">
        <v>0</v>
      </c>
      <c r="AS5260" t="s">
        <v>2632</v>
      </c>
      <c r="AT5260" t="s">
        <v>28571</v>
      </c>
      <c r="AW5260">
        <v>56.649631220000003</v>
      </c>
      <c r="AX5260">
        <v>9.9746640400000004</v>
      </c>
      <c r="AY5260" t="s">
        <v>2633</v>
      </c>
      <c r="AZ5260">
        <v>1081</v>
      </c>
      <c r="BA5260" t="s">
        <v>3758</v>
      </c>
    </row>
    <row r="5261" spans="1:53" x14ac:dyDescent="0.25">
      <c r="A5261">
        <v>719004</v>
      </c>
      <c r="B5261" t="s">
        <v>40995</v>
      </c>
      <c r="C5261">
        <v>8970</v>
      </c>
      <c r="D5261" t="s">
        <v>28559</v>
      </c>
      <c r="E5261" t="s">
        <v>2093</v>
      </c>
      <c r="F5261">
        <v>43096117</v>
      </c>
      <c r="G5261">
        <v>1001835044</v>
      </c>
      <c r="H5261" t="s">
        <v>28572</v>
      </c>
      <c r="I5261" t="s">
        <v>28573</v>
      </c>
      <c r="J5261" t="s">
        <v>28574</v>
      </c>
      <c r="K5261" t="s">
        <v>28575</v>
      </c>
      <c r="L5261">
        <v>1107</v>
      </c>
      <c r="M5261">
        <v>75</v>
      </c>
      <c r="Q5261" s="1">
        <v>45048</v>
      </c>
      <c r="R5261" t="s">
        <v>2628</v>
      </c>
      <c r="V5261">
        <v>5</v>
      </c>
      <c r="W5261" t="s">
        <v>2938</v>
      </c>
      <c r="X5261">
        <v>1</v>
      </c>
      <c r="Y5261" t="s">
        <v>34899</v>
      </c>
      <c r="Z5261">
        <v>9</v>
      </c>
      <c r="AA5261">
        <v>196608</v>
      </c>
      <c r="AB5261">
        <v>121</v>
      </c>
      <c r="AC5261" t="s">
        <v>2640</v>
      </c>
      <c r="AD5261">
        <v>1013</v>
      </c>
      <c r="AE5261" t="s">
        <v>47</v>
      </c>
      <c r="AF5261">
        <v>1</v>
      </c>
      <c r="AG5261" t="s">
        <v>34895</v>
      </c>
      <c r="AH5261">
        <v>21</v>
      </c>
      <c r="AI5261" t="s">
        <v>34900</v>
      </c>
      <c r="AJ5261">
        <v>846</v>
      </c>
      <c r="AK5261" t="s">
        <v>2543</v>
      </c>
      <c r="AP5261" t="s">
        <v>28576</v>
      </c>
      <c r="AQ5261" t="s">
        <v>28577</v>
      </c>
      <c r="AR5261">
        <v>0</v>
      </c>
      <c r="AS5261" t="s">
        <v>2632</v>
      </c>
      <c r="AT5261" t="s">
        <v>28578</v>
      </c>
      <c r="AV5261" t="s">
        <v>28579</v>
      </c>
      <c r="AW5261">
        <v>56.67478929</v>
      </c>
      <c r="AX5261">
        <v>10.11453618</v>
      </c>
      <c r="AY5261" t="s">
        <v>2633</v>
      </c>
      <c r="AZ5261">
        <v>1081</v>
      </c>
      <c r="BA5261" t="s">
        <v>3758</v>
      </c>
    </row>
    <row r="5262" spans="1:53" x14ac:dyDescent="0.25">
      <c r="A5262">
        <v>719005</v>
      </c>
      <c r="B5262" t="s">
        <v>40996</v>
      </c>
      <c r="C5262">
        <v>9550</v>
      </c>
      <c r="D5262" t="s">
        <v>28552</v>
      </c>
      <c r="E5262" t="s">
        <v>40997</v>
      </c>
      <c r="F5262">
        <v>21127906</v>
      </c>
      <c r="G5262">
        <v>1004715979</v>
      </c>
      <c r="H5262" t="s">
        <v>28580</v>
      </c>
      <c r="I5262" t="s">
        <v>28581</v>
      </c>
      <c r="J5262" t="s">
        <v>28582</v>
      </c>
      <c r="K5262" t="s">
        <v>28583</v>
      </c>
      <c r="L5262">
        <v>252</v>
      </c>
      <c r="M5262">
        <v>33</v>
      </c>
      <c r="O5262">
        <v>1</v>
      </c>
      <c r="P5262" t="s">
        <v>3658</v>
      </c>
      <c r="Q5262" s="1">
        <v>40848</v>
      </c>
      <c r="R5262" t="s">
        <v>2628</v>
      </c>
      <c r="S5262">
        <v>846</v>
      </c>
      <c r="T5262" t="s">
        <v>2543</v>
      </c>
      <c r="U5262" s="1">
        <v>40756</v>
      </c>
      <c r="V5262">
        <v>6</v>
      </c>
      <c r="W5262" t="s">
        <v>3407</v>
      </c>
      <c r="X5262">
        <v>1</v>
      </c>
      <c r="Y5262" t="s">
        <v>34899</v>
      </c>
      <c r="Z5262">
        <v>9</v>
      </c>
      <c r="AA5262">
        <v>199902</v>
      </c>
      <c r="AB5262">
        <v>129</v>
      </c>
      <c r="AC5262" t="s">
        <v>122</v>
      </c>
      <c r="AD5262">
        <v>1016</v>
      </c>
      <c r="AE5262" t="s">
        <v>122</v>
      </c>
      <c r="AF5262">
        <v>3</v>
      </c>
      <c r="AG5262" t="s">
        <v>2688</v>
      </c>
      <c r="AH5262">
        <v>29</v>
      </c>
      <c r="AI5262" t="s">
        <v>4159</v>
      </c>
      <c r="AJ5262">
        <v>846</v>
      </c>
      <c r="AK5262" t="s">
        <v>2543</v>
      </c>
      <c r="AP5262" t="s">
        <v>28584</v>
      </c>
      <c r="AQ5262" t="s">
        <v>28585</v>
      </c>
      <c r="AR5262">
        <v>0</v>
      </c>
      <c r="AS5262" t="s">
        <v>2632</v>
      </c>
      <c r="AT5262" t="s">
        <v>28586</v>
      </c>
      <c r="AW5262">
        <v>56.688747785156302</v>
      </c>
      <c r="AX5262">
        <v>10.052131512494</v>
      </c>
      <c r="AY5262" t="s">
        <v>2633</v>
      </c>
      <c r="AZ5262">
        <v>1081</v>
      </c>
      <c r="BA5262" t="s">
        <v>3758</v>
      </c>
    </row>
    <row r="5263" spans="1:53" x14ac:dyDescent="0.25">
      <c r="A5263">
        <v>719006</v>
      </c>
      <c r="B5263" t="s">
        <v>28587</v>
      </c>
      <c r="C5263">
        <v>9550</v>
      </c>
      <c r="D5263" t="s">
        <v>28552</v>
      </c>
      <c r="E5263" t="s">
        <v>2094</v>
      </c>
      <c r="F5263">
        <v>57917016</v>
      </c>
      <c r="G5263">
        <v>1004368235</v>
      </c>
      <c r="H5263" t="s">
        <v>28588</v>
      </c>
      <c r="I5263" t="s">
        <v>28589</v>
      </c>
      <c r="J5263" t="s">
        <v>28590</v>
      </c>
      <c r="K5263" t="s">
        <v>28591</v>
      </c>
      <c r="L5263">
        <v>252</v>
      </c>
      <c r="M5263">
        <v>60</v>
      </c>
      <c r="Q5263" s="1">
        <v>41115</v>
      </c>
      <c r="R5263" t="s">
        <v>2628</v>
      </c>
      <c r="S5263">
        <v>846</v>
      </c>
      <c r="T5263" t="s">
        <v>2543</v>
      </c>
      <c r="U5263" s="1">
        <v>41121</v>
      </c>
      <c r="V5263">
        <v>2</v>
      </c>
      <c r="W5263" t="s">
        <v>2629</v>
      </c>
      <c r="X5263">
        <v>1</v>
      </c>
      <c r="Y5263" t="s">
        <v>34899</v>
      </c>
      <c r="Z5263">
        <v>8</v>
      </c>
      <c r="AA5263">
        <v>200108</v>
      </c>
      <c r="AB5263">
        <v>126</v>
      </c>
      <c r="AC5263" t="s">
        <v>62</v>
      </c>
      <c r="AD5263">
        <v>1015</v>
      </c>
      <c r="AE5263" t="s">
        <v>62</v>
      </c>
      <c r="AF5263">
        <v>3</v>
      </c>
      <c r="AG5263" t="s">
        <v>2688</v>
      </c>
      <c r="AH5263">
        <v>23</v>
      </c>
      <c r="AI5263" t="s">
        <v>4038</v>
      </c>
      <c r="AJ5263">
        <v>846</v>
      </c>
      <c r="AK5263" t="s">
        <v>2543</v>
      </c>
      <c r="AP5263" t="s">
        <v>28592</v>
      </c>
      <c r="AQ5263" t="s">
        <v>28593</v>
      </c>
      <c r="AR5263">
        <v>0</v>
      </c>
      <c r="AS5263" t="s">
        <v>2632</v>
      </c>
      <c r="AT5263" t="s">
        <v>28586</v>
      </c>
      <c r="AV5263" t="s">
        <v>14861</v>
      </c>
      <c r="AY5263" t="s">
        <v>2633</v>
      </c>
      <c r="AZ5263">
        <v>1081</v>
      </c>
      <c r="BA5263" t="s">
        <v>3758</v>
      </c>
    </row>
    <row r="5264" spans="1:53" x14ac:dyDescent="0.25">
      <c r="A5264">
        <v>719007</v>
      </c>
      <c r="B5264" t="s">
        <v>2095</v>
      </c>
      <c r="C5264">
        <v>9550</v>
      </c>
      <c r="D5264" t="s">
        <v>28552</v>
      </c>
      <c r="E5264" t="s">
        <v>2095</v>
      </c>
      <c r="F5264">
        <v>74663028</v>
      </c>
      <c r="G5264">
        <v>1002436975</v>
      </c>
      <c r="H5264" t="s">
        <v>28594</v>
      </c>
      <c r="J5264" t="s">
        <v>28595</v>
      </c>
      <c r="K5264" t="s">
        <v>28596</v>
      </c>
      <c r="L5264">
        <v>27</v>
      </c>
      <c r="M5264">
        <v>4</v>
      </c>
      <c r="Q5264" s="1">
        <v>42648</v>
      </c>
      <c r="R5264" t="s">
        <v>2628</v>
      </c>
      <c r="S5264">
        <v>846</v>
      </c>
      <c r="T5264" t="s">
        <v>2543</v>
      </c>
      <c r="U5264" s="1">
        <v>42644</v>
      </c>
      <c r="V5264">
        <v>6</v>
      </c>
      <c r="W5264" t="s">
        <v>3407</v>
      </c>
      <c r="X5264">
        <v>1</v>
      </c>
      <c r="Y5264" t="s">
        <v>34899</v>
      </c>
      <c r="Z5264">
        <v>9</v>
      </c>
      <c r="AA5264">
        <v>200108</v>
      </c>
      <c r="AB5264">
        <v>129</v>
      </c>
      <c r="AC5264" t="s">
        <v>122</v>
      </c>
      <c r="AD5264">
        <v>1016</v>
      </c>
      <c r="AE5264" t="s">
        <v>122</v>
      </c>
      <c r="AF5264">
        <v>3</v>
      </c>
      <c r="AG5264" t="s">
        <v>2688</v>
      </c>
      <c r="AH5264">
        <v>29</v>
      </c>
      <c r="AI5264" t="s">
        <v>4159</v>
      </c>
      <c r="AJ5264">
        <v>846</v>
      </c>
      <c r="AK5264" t="s">
        <v>2543</v>
      </c>
      <c r="AP5264" t="s">
        <v>28597</v>
      </c>
      <c r="AQ5264" t="s">
        <v>28598</v>
      </c>
      <c r="AR5264">
        <v>0</v>
      </c>
      <c r="AS5264" t="s">
        <v>2632</v>
      </c>
      <c r="AT5264" t="s">
        <v>13935</v>
      </c>
      <c r="AW5264">
        <v>56.649770811099103</v>
      </c>
      <c r="AX5264">
        <v>10.007687685468699</v>
      </c>
      <c r="AY5264" t="s">
        <v>2633</v>
      </c>
      <c r="AZ5264">
        <v>1081</v>
      </c>
      <c r="BA5264" t="s">
        <v>3758</v>
      </c>
    </row>
    <row r="5265" spans="1:53" x14ac:dyDescent="0.25">
      <c r="A5265">
        <v>719008</v>
      </c>
      <c r="B5265" t="s">
        <v>28599</v>
      </c>
      <c r="C5265">
        <v>9550</v>
      </c>
      <c r="D5265" t="s">
        <v>28552</v>
      </c>
      <c r="E5265" t="s">
        <v>2096</v>
      </c>
      <c r="F5265">
        <v>25655095</v>
      </c>
      <c r="G5265">
        <v>1007952801</v>
      </c>
      <c r="H5265" t="s">
        <v>28600</v>
      </c>
      <c r="J5265" t="s">
        <v>28601</v>
      </c>
      <c r="K5265" t="s">
        <v>28602</v>
      </c>
      <c r="L5265">
        <v>1107</v>
      </c>
      <c r="M5265">
        <v>1</v>
      </c>
      <c r="Q5265" s="1">
        <v>42552</v>
      </c>
      <c r="R5265" t="s">
        <v>2628</v>
      </c>
      <c r="S5265">
        <v>846</v>
      </c>
      <c r="T5265" t="s">
        <v>2543</v>
      </c>
      <c r="U5265" s="1">
        <v>42552</v>
      </c>
      <c r="V5265">
        <v>6</v>
      </c>
      <c r="W5265" t="s">
        <v>3407</v>
      </c>
      <c r="X5265">
        <v>1</v>
      </c>
      <c r="Y5265" t="s">
        <v>34899</v>
      </c>
      <c r="Z5265">
        <v>9</v>
      </c>
      <c r="AA5265">
        <v>200108</v>
      </c>
      <c r="AB5265">
        <v>129</v>
      </c>
      <c r="AC5265" t="s">
        <v>122</v>
      </c>
      <c r="AD5265">
        <v>1016</v>
      </c>
      <c r="AE5265" t="s">
        <v>122</v>
      </c>
      <c r="AF5265">
        <v>3</v>
      </c>
      <c r="AG5265" t="s">
        <v>2688</v>
      </c>
      <c r="AH5265">
        <v>29</v>
      </c>
      <c r="AI5265" t="s">
        <v>4159</v>
      </c>
      <c r="AJ5265">
        <v>846</v>
      </c>
      <c r="AK5265" t="s">
        <v>2543</v>
      </c>
      <c r="AP5265" t="s">
        <v>28603</v>
      </c>
      <c r="AQ5265" t="s">
        <v>28604</v>
      </c>
      <c r="AR5265">
        <v>0</v>
      </c>
      <c r="AS5265" t="s">
        <v>2632</v>
      </c>
      <c r="AT5265" t="s">
        <v>28578</v>
      </c>
      <c r="AV5265" t="s">
        <v>28605</v>
      </c>
      <c r="AW5265">
        <v>56.675297613715102</v>
      </c>
      <c r="AX5265">
        <v>10.0855200679174</v>
      </c>
      <c r="AY5265" t="s">
        <v>2633</v>
      </c>
      <c r="AZ5265">
        <v>1081</v>
      </c>
      <c r="BA5265" t="s">
        <v>3758</v>
      </c>
    </row>
    <row r="5266" spans="1:53" x14ac:dyDescent="0.25">
      <c r="A5266">
        <v>719300</v>
      </c>
      <c r="B5266" t="s">
        <v>40998</v>
      </c>
      <c r="C5266">
        <v>9550</v>
      </c>
      <c r="D5266" t="s">
        <v>28552</v>
      </c>
      <c r="E5266" t="s">
        <v>2097</v>
      </c>
      <c r="F5266">
        <v>80429959</v>
      </c>
      <c r="G5266">
        <v>1002597265</v>
      </c>
      <c r="H5266" t="s">
        <v>28606</v>
      </c>
      <c r="I5266" t="s">
        <v>28607</v>
      </c>
      <c r="J5266" t="s">
        <v>28608</v>
      </c>
      <c r="K5266" t="s">
        <v>40999</v>
      </c>
      <c r="L5266">
        <v>1396</v>
      </c>
      <c r="M5266">
        <v>26</v>
      </c>
      <c r="Q5266" s="1">
        <v>44063</v>
      </c>
      <c r="R5266" t="s">
        <v>2628</v>
      </c>
      <c r="V5266">
        <v>5</v>
      </c>
      <c r="W5266" t="s">
        <v>2938</v>
      </c>
      <c r="X5266">
        <v>1</v>
      </c>
      <c r="Y5266" t="s">
        <v>34899</v>
      </c>
      <c r="Z5266">
        <v>10</v>
      </c>
      <c r="AA5266">
        <v>197308</v>
      </c>
      <c r="AB5266">
        <v>123</v>
      </c>
      <c r="AC5266" t="s">
        <v>109</v>
      </c>
      <c r="AD5266">
        <v>1011</v>
      </c>
      <c r="AE5266" t="s">
        <v>109</v>
      </c>
      <c r="AF5266">
        <v>1</v>
      </c>
      <c r="AG5266" t="s">
        <v>34895</v>
      </c>
      <c r="AH5266">
        <v>80</v>
      </c>
      <c r="AI5266" t="s">
        <v>109</v>
      </c>
      <c r="AJ5266">
        <v>846</v>
      </c>
      <c r="AK5266" t="s">
        <v>2543</v>
      </c>
      <c r="AP5266" t="s">
        <v>28609</v>
      </c>
      <c r="AQ5266" t="s">
        <v>28610</v>
      </c>
      <c r="AR5266">
        <v>0</v>
      </c>
      <c r="AS5266" t="s">
        <v>2632</v>
      </c>
      <c r="AT5266" t="s">
        <v>41000</v>
      </c>
      <c r="AW5266">
        <v>56.624653709999997</v>
      </c>
      <c r="AX5266">
        <v>10.05680637</v>
      </c>
      <c r="AY5266" t="s">
        <v>2633</v>
      </c>
      <c r="AZ5266">
        <v>1081</v>
      </c>
      <c r="BA5266" t="s">
        <v>3758</v>
      </c>
    </row>
    <row r="5267" spans="1:53" x14ac:dyDescent="0.25">
      <c r="A5267">
        <v>719301</v>
      </c>
      <c r="B5267" t="s">
        <v>28611</v>
      </c>
      <c r="C5267">
        <v>9550</v>
      </c>
      <c r="D5267" t="s">
        <v>28552</v>
      </c>
      <c r="E5267" t="s">
        <v>41001</v>
      </c>
      <c r="F5267">
        <v>57901314</v>
      </c>
      <c r="G5267">
        <v>1002071583</v>
      </c>
      <c r="H5267" t="s">
        <v>34485</v>
      </c>
      <c r="I5267" t="s">
        <v>28612</v>
      </c>
      <c r="J5267" t="s">
        <v>28613</v>
      </c>
      <c r="K5267" t="s">
        <v>28614</v>
      </c>
      <c r="L5267">
        <v>625</v>
      </c>
      <c r="M5267" t="s">
        <v>28494</v>
      </c>
      <c r="Q5267" s="1">
        <v>44939</v>
      </c>
      <c r="R5267" t="s">
        <v>2628</v>
      </c>
      <c r="V5267">
        <v>5</v>
      </c>
      <c r="W5267" t="s">
        <v>2938</v>
      </c>
      <c r="X5267">
        <v>7</v>
      </c>
      <c r="Y5267" t="s">
        <v>3570</v>
      </c>
      <c r="AA5267">
        <v>195510</v>
      </c>
      <c r="AB5267">
        <v>141</v>
      </c>
      <c r="AC5267" t="s">
        <v>2173</v>
      </c>
      <c r="AD5267">
        <v>1022</v>
      </c>
      <c r="AE5267" t="s">
        <v>2173</v>
      </c>
      <c r="AF5267">
        <v>1</v>
      </c>
      <c r="AG5267" t="s">
        <v>34895</v>
      </c>
      <c r="AH5267">
        <v>84</v>
      </c>
      <c r="AI5267" t="s">
        <v>35084</v>
      </c>
      <c r="AJ5267">
        <v>846</v>
      </c>
      <c r="AK5267" t="s">
        <v>2543</v>
      </c>
      <c r="AP5267" t="s">
        <v>28615</v>
      </c>
      <c r="AQ5267" t="s">
        <v>28616</v>
      </c>
      <c r="AR5267">
        <v>0</v>
      </c>
      <c r="AS5267" t="s">
        <v>2632</v>
      </c>
      <c r="AT5267" t="s">
        <v>28571</v>
      </c>
      <c r="AW5267">
        <v>56.647586560000001</v>
      </c>
      <c r="AX5267">
        <v>9.9698738200000001</v>
      </c>
      <c r="AY5267" t="s">
        <v>2633</v>
      </c>
      <c r="AZ5267">
        <v>1081</v>
      </c>
      <c r="BA5267" t="s">
        <v>3758</v>
      </c>
    </row>
    <row r="5268" spans="1:53" x14ac:dyDescent="0.25">
      <c r="A5268">
        <v>719302</v>
      </c>
      <c r="B5268" t="s">
        <v>28617</v>
      </c>
      <c r="C5268">
        <v>9550</v>
      </c>
      <c r="D5268" t="s">
        <v>28552</v>
      </c>
      <c r="E5268" t="s">
        <v>2098</v>
      </c>
      <c r="F5268">
        <v>57901314</v>
      </c>
      <c r="G5268">
        <v>1015238735</v>
      </c>
      <c r="H5268" t="s">
        <v>34485</v>
      </c>
      <c r="I5268" t="s">
        <v>28618</v>
      </c>
      <c r="J5268" t="s">
        <v>28619</v>
      </c>
      <c r="K5268" t="s">
        <v>28620</v>
      </c>
      <c r="L5268">
        <v>448</v>
      </c>
      <c r="M5268">
        <v>10</v>
      </c>
      <c r="Q5268" s="1">
        <v>44939</v>
      </c>
      <c r="R5268" t="s">
        <v>2628</v>
      </c>
      <c r="V5268">
        <v>5</v>
      </c>
      <c r="W5268" t="s">
        <v>2938</v>
      </c>
      <c r="X5268">
        <v>1</v>
      </c>
      <c r="Y5268" t="s">
        <v>34899</v>
      </c>
      <c r="Z5268">
        <v>10</v>
      </c>
      <c r="AA5268">
        <v>198108</v>
      </c>
      <c r="AB5268">
        <v>123</v>
      </c>
      <c r="AC5268" t="s">
        <v>109</v>
      </c>
      <c r="AD5268">
        <v>1011</v>
      </c>
      <c r="AE5268" t="s">
        <v>109</v>
      </c>
      <c r="AF5268">
        <v>1</v>
      </c>
      <c r="AG5268" t="s">
        <v>34895</v>
      </c>
      <c r="AH5268">
        <v>80</v>
      </c>
      <c r="AI5268" t="s">
        <v>109</v>
      </c>
      <c r="AJ5268">
        <v>846</v>
      </c>
      <c r="AK5268" t="s">
        <v>2543</v>
      </c>
      <c r="AP5268" t="s">
        <v>28621</v>
      </c>
      <c r="AQ5268" t="s">
        <v>28622</v>
      </c>
      <c r="AR5268">
        <v>0</v>
      </c>
      <c r="AS5268" t="s">
        <v>2632</v>
      </c>
      <c r="AT5268" t="s">
        <v>28623</v>
      </c>
      <c r="AW5268">
        <v>56.646948690000002</v>
      </c>
      <c r="AX5268">
        <v>9.9693854799999997</v>
      </c>
      <c r="AY5268" t="s">
        <v>2633</v>
      </c>
      <c r="AZ5268">
        <v>1081</v>
      </c>
      <c r="BA5268" t="s">
        <v>3758</v>
      </c>
    </row>
    <row r="5269" spans="1:53" x14ac:dyDescent="0.25">
      <c r="A5269">
        <v>719303</v>
      </c>
      <c r="B5269" t="s">
        <v>28624</v>
      </c>
      <c r="C5269">
        <v>9550</v>
      </c>
      <c r="D5269" t="s">
        <v>28552</v>
      </c>
      <c r="E5269" t="s">
        <v>2099</v>
      </c>
      <c r="F5269">
        <v>15531584</v>
      </c>
      <c r="G5269">
        <v>1008023243</v>
      </c>
      <c r="H5269" t="s">
        <v>28625</v>
      </c>
      <c r="I5269" t="s">
        <v>28626</v>
      </c>
      <c r="J5269" t="s">
        <v>28627</v>
      </c>
      <c r="K5269" t="s">
        <v>28628</v>
      </c>
      <c r="L5269">
        <v>400</v>
      </c>
      <c r="M5269">
        <v>23</v>
      </c>
      <c r="Q5269" s="1">
        <v>43131</v>
      </c>
      <c r="R5269" t="s">
        <v>2628</v>
      </c>
      <c r="V5269">
        <v>5</v>
      </c>
      <c r="W5269" t="s">
        <v>2938</v>
      </c>
      <c r="X5269">
        <v>1</v>
      </c>
      <c r="Y5269" t="s">
        <v>34899</v>
      </c>
      <c r="AA5269">
        <v>199201</v>
      </c>
      <c r="AB5269">
        <v>123</v>
      </c>
      <c r="AC5269" t="s">
        <v>109</v>
      </c>
      <c r="AD5269">
        <v>1011</v>
      </c>
      <c r="AE5269" t="s">
        <v>109</v>
      </c>
      <c r="AF5269">
        <v>1</v>
      </c>
      <c r="AG5269" t="s">
        <v>34895</v>
      </c>
      <c r="AH5269">
        <v>80</v>
      </c>
      <c r="AI5269" t="s">
        <v>109</v>
      </c>
      <c r="AJ5269">
        <v>846</v>
      </c>
      <c r="AK5269" t="s">
        <v>2543</v>
      </c>
      <c r="AP5269" t="s">
        <v>28629</v>
      </c>
      <c r="AQ5269" t="s">
        <v>28630</v>
      </c>
      <c r="AR5269">
        <v>0</v>
      </c>
      <c r="AS5269" t="s">
        <v>2632</v>
      </c>
      <c r="AT5269" t="s">
        <v>28631</v>
      </c>
      <c r="AW5269">
        <v>56.646382070000001</v>
      </c>
      <c r="AX5269">
        <v>9.9590098000000005</v>
      </c>
      <c r="AY5269" t="s">
        <v>2633</v>
      </c>
      <c r="AZ5269">
        <v>1081</v>
      </c>
      <c r="BA5269" t="s">
        <v>3758</v>
      </c>
    </row>
    <row r="5270" spans="1:53" x14ac:dyDescent="0.25">
      <c r="A5270">
        <v>719304</v>
      </c>
      <c r="B5270" t="s">
        <v>28632</v>
      </c>
      <c r="C5270">
        <v>3400</v>
      </c>
      <c r="D5270" t="s">
        <v>34364</v>
      </c>
      <c r="E5270" t="s">
        <v>2100</v>
      </c>
      <c r="F5270">
        <v>15815345</v>
      </c>
      <c r="G5270">
        <v>1000982880</v>
      </c>
      <c r="H5270" t="s">
        <v>28633</v>
      </c>
      <c r="I5270" t="s">
        <v>28634</v>
      </c>
      <c r="J5270" t="s">
        <v>28635</v>
      </c>
      <c r="K5270" t="s">
        <v>28636</v>
      </c>
      <c r="L5270">
        <v>5571</v>
      </c>
      <c r="M5270">
        <v>44</v>
      </c>
      <c r="Q5270" s="1">
        <v>43339</v>
      </c>
      <c r="R5270" t="s">
        <v>3569</v>
      </c>
      <c r="V5270">
        <v>5</v>
      </c>
      <c r="W5270" t="s">
        <v>2938</v>
      </c>
      <c r="X5270">
        <v>1</v>
      </c>
      <c r="Y5270" t="s">
        <v>34899</v>
      </c>
      <c r="Z5270">
        <v>11</v>
      </c>
      <c r="AA5270">
        <v>199207</v>
      </c>
      <c r="AB5270">
        <v>123</v>
      </c>
      <c r="AC5270" t="s">
        <v>109</v>
      </c>
      <c r="AD5270">
        <v>1011</v>
      </c>
      <c r="AE5270" t="s">
        <v>109</v>
      </c>
      <c r="AF5270">
        <v>1</v>
      </c>
      <c r="AG5270" t="s">
        <v>34895</v>
      </c>
      <c r="AH5270">
        <v>80</v>
      </c>
      <c r="AI5270" t="s">
        <v>109</v>
      </c>
      <c r="AJ5270">
        <v>219</v>
      </c>
      <c r="AK5270" t="s">
        <v>34327</v>
      </c>
      <c r="AP5270" t="s">
        <v>28637</v>
      </c>
      <c r="AQ5270" t="s">
        <v>28638</v>
      </c>
      <c r="AR5270">
        <v>0</v>
      </c>
      <c r="AS5270" t="s">
        <v>2632</v>
      </c>
      <c r="AT5270" t="s">
        <v>4289</v>
      </c>
      <c r="AW5270">
        <v>55.921678159999999</v>
      </c>
      <c r="AX5270">
        <v>12.29608298</v>
      </c>
      <c r="AY5270" t="s">
        <v>2633</v>
      </c>
      <c r="AZ5270">
        <v>1084</v>
      </c>
      <c r="BA5270" t="s">
        <v>2634</v>
      </c>
    </row>
    <row r="5271" spans="1:53" x14ac:dyDescent="0.25">
      <c r="A5271">
        <v>721001</v>
      </c>
      <c r="B5271" t="s">
        <v>28639</v>
      </c>
      <c r="C5271">
        <v>8581</v>
      </c>
      <c r="D5271" t="s">
        <v>9738</v>
      </c>
      <c r="E5271" t="s">
        <v>2101</v>
      </c>
      <c r="F5271">
        <v>29189978</v>
      </c>
      <c r="G5271">
        <v>1003355597</v>
      </c>
      <c r="H5271" t="s">
        <v>28640</v>
      </c>
      <c r="I5271" t="s">
        <v>9740</v>
      </c>
      <c r="J5271" t="s">
        <v>9740</v>
      </c>
      <c r="K5271" t="s">
        <v>28641</v>
      </c>
      <c r="L5271">
        <v>1478</v>
      </c>
      <c r="M5271">
        <v>14</v>
      </c>
      <c r="Q5271" s="1">
        <v>40820</v>
      </c>
      <c r="R5271" t="s">
        <v>2628</v>
      </c>
      <c r="S5271">
        <v>706</v>
      </c>
      <c r="T5271" t="s">
        <v>9515</v>
      </c>
      <c r="U5271" s="1">
        <v>40391</v>
      </c>
      <c r="V5271">
        <v>2</v>
      </c>
      <c r="W5271" t="s">
        <v>2629</v>
      </c>
      <c r="X5271">
        <v>1</v>
      </c>
      <c r="Y5271" t="s">
        <v>34899</v>
      </c>
      <c r="Z5271">
        <v>6</v>
      </c>
      <c r="AA5271">
        <v>196208</v>
      </c>
      <c r="AB5271">
        <v>121</v>
      </c>
      <c r="AC5271" t="s">
        <v>2640</v>
      </c>
      <c r="AD5271">
        <v>1012</v>
      </c>
      <c r="AE5271" t="s">
        <v>2</v>
      </c>
      <c r="AF5271">
        <v>3</v>
      </c>
      <c r="AG5271" t="s">
        <v>2688</v>
      </c>
      <c r="AH5271">
        <v>21</v>
      </c>
      <c r="AI5271" t="s">
        <v>34900</v>
      </c>
      <c r="AJ5271">
        <v>706</v>
      </c>
      <c r="AK5271" t="s">
        <v>9515</v>
      </c>
      <c r="AP5271" t="s">
        <v>28642</v>
      </c>
      <c r="AQ5271" t="s">
        <v>28643</v>
      </c>
      <c r="AR5271">
        <v>0</v>
      </c>
      <c r="AS5271" t="s">
        <v>2632</v>
      </c>
      <c r="AT5271" t="s">
        <v>9745</v>
      </c>
      <c r="AY5271" t="s">
        <v>2633</v>
      </c>
      <c r="AZ5271">
        <v>1082</v>
      </c>
      <c r="BA5271" t="s">
        <v>4400</v>
      </c>
    </row>
    <row r="5272" spans="1:53" x14ac:dyDescent="0.25">
      <c r="A5272">
        <v>721002</v>
      </c>
      <c r="B5272" t="s">
        <v>2102</v>
      </c>
      <c r="C5272">
        <v>8560</v>
      </c>
      <c r="D5272" t="s">
        <v>12352</v>
      </c>
      <c r="E5272" t="s">
        <v>2102</v>
      </c>
      <c r="F5272">
        <v>29189978</v>
      </c>
      <c r="G5272">
        <v>1003355627</v>
      </c>
      <c r="H5272" t="s">
        <v>28644</v>
      </c>
      <c r="I5272" t="s">
        <v>28645</v>
      </c>
      <c r="J5272" t="s">
        <v>28646</v>
      </c>
      <c r="K5272" t="s">
        <v>28647</v>
      </c>
      <c r="L5272">
        <v>240</v>
      </c>
      <c r="M5272">
        <v>27</v>
      </c>
      <c r="Q5272" s="1">
        <v>44124</v>
      </c>
      <c r="R5272" t="s">
        <v>4432</v>
      </c>
      <c r="S5272">
        <v>706</v>
      </c>
      <c r="T5272" t="s">
        <v>9515</v>
      </c>
      <c r="V5272">
        <v>2</v>
      </c>
      <c r="W5272" t="s">
        <v>2629</v>
      </c>
      <c r="X5272">
        <v>1</v>
      </c>
      <c r="Y5272" t="s">
        <v>34899</v>
      </c>
      <c r="Z5272">
        <v>10</v>
      </c>
      <c r="AA5272">
        <v>195512</v>
      </c>
      <c r="AB5272">
        <v>121</v>
      </c>
      <c r="AC5272" t="s">
        <v>2640</v>
      </c>
      <c r="AD5272">
        <v>1012</v>
      </c>
      <c r="AE5272" t="s">
        <v>2</v>
      </c>
      <c r="AF5272">
        <v>1</v>
      </c>
      <c r="AG5272" t="s">
        <v>34895</v>
      </c>
      <c r="AH5272">
        <v>21</v>
      </c>
      <c r="AI5272" t="s">
        <v>34900</v>
      </c>
      <c r="AJ5272">
        <v>706</v>
      </c>
      <c r="AK5272" t="s">
        <v>9515</v>
      </c>
      <c r="AP5272" t="s">
        <v>28648</v>
      </c>
      <c r="AQ5272" t="s">
        <v>28649</v>
      </c>
      <c r="AR5272">
        <v>0</v>
      </c>
      <c r="AS5272" t="s">
        <v>2632</v>
      </c>
      <c r="AT5272" t="s">
        <v>28650</v>
      </c>
      <c r="AW5272">
        <v>56.360955599999997</v>
      </c>
      <c r="AX5272">
        <v>10.580980800000001</v>
      </c>
      <c r="AY5272" t="s">
        <v>2633</v>
      </c>
      <c r="AZ5272">
        <v>1082</v>
      </c>
      <c r="BA5272" t="s">
        <v>4400</v>
      </c>
    </row>
    <row r="5273" spans="1:53" x14ac:dyDescent="0.25">
      <c r="A5273">
        <v>721004</v>
      </c>
      <c r="B5273" t="s">
        <v>28651</v>
      </c>
      <c r="C5273">
        <v>8550</v>
      </c>
      <c r="D5273" t="s">
        <v>40926</v>
      </c>
      <c r="E5273" t="s">
        <v>2103</v>
      </c>
      <c r="F5273">
        <v>29189978</v>
      </c>
      <c r="G5273">
        <v>1003355524</v>
      </c>
      <c r="H5273" t="s">
        <v>28652</v>
      </c>
      <c r="I5273" t="s">
        <v>28653</v>
      </c>
      <c r="J5273" t="s">
        <v>28654</v>
      </c>
      <c r="K5273" t="s">
        <v>28655</v>
      </c>
      <c r="L5273">
        <v>1223</v>
      </c>
      <c r="M5273" t="s">
        <v>15726</v>
      </c>
      <c r="Q5273" s="1">
        <v>44371</v>
      </c>
      <c r="R5273" t="s">
        <v>2628</v>
      </c>
      <c r="S5273">
        <v>706</v>
      </c>
      <c r="T5273" t="s">
        <v>9515</v>
      </c>
      <c r="V5273">
        <v>2</v>
      </c>
      <c r="W5273" t="s">
        <v>2629</v>
      </c>
      <c r="X5273">
        <v>1</v>
      </c>
      <c r="Y5273" t="s">
        <v>34899</v>
      </c>
      <c r="Z5273">
        <v>9</v>
      </c>
      <c r="AA5273">
        <v>197108</v>
      </c>
      <c r="AB5273">
        <v>121</v>
      </c>
      <c r="AC5273" t="s">
        <v>2640</v>
      </c>
      <c r="AD5273">
        <v>1012</v>
      </c>
      <c r="AE5273" t="s">
        <v>2</v>
      </c>
      <c r="AF5273">
        <v>1</v>
      </c>
      <c r="AG5273" t="s">
        <v>34895</v>
      </c>
      <c r="AH5273">
        <v>21</v>
      </c>
      <c r="AI5273" t="s">
        <v>34900</v>
      </c>
      <c r="AJ5273">
        <v>706</v>
      </c>
      <c r="AK5273" t="s">
        <v>9515</v>
      </c>
      <c r="AP5273" t="s">
        <v>28656</v>
      </c>
      <c r="AQ5273" t="s">
        <v>28657</v>
      </c>
      <c r="AR5273">
        <v>0</v>
      </c>
      <c r="AS5273" t="s">
        <v>2632</v>
      </c>
      <c r="AT5273" t="s">
        <v>28658</v>
      </c>
      <c r="AW5273">
        <v>56.384953600000003</v>
      </c>
      <c r="AX5273">
        <v>10.49714417</v>
      </c>
      <c r="AY5273" t="s">
        <v>2633</v>
      </c>
      <c r="AZ5273">
        <v>1082</v>
      </c>
      <c r="BA5273" t="s">
        <v>4400</v>
      </c>
    </row>
    <row r="5274" spans="1:53" x14ac:dyDescent="0.25">
      <c r="A5274">
        <v>721005</v>
      </c>
      <c r="B5274" t="s">
        <v>41002</v>
      </c>
      <c r="C5274">
        <v>8550</v>
      </c>
      <c r="D5274" t="s">
        <v>40926</v>
      </c>
      <c r="E5274" t="s">
        <v>2104</v>
      </c>
      <c r="F5274">
        <v>57875712</v>
      </c>
      <c r="G5274">
        <v>1003122928</v>
      </c>
      <c r="H5274" t="s">
        <v>28659</v>
      </c>
      <c r="I5274" t="s">
        <v>28660</v>
      </c>
      <c r="J5274" t="s">
        <v>28661</v>
      </c>
      <c r="K5274" t="s">
        <v>28662</v>
      </c>
      <c r="L5274">
        <v>2236</v>
      </c>
      <c r="M5274" t="s">
        <v>3851</v>
      </c>
      <c r="Q5274" s="1">
        <v>44812</v>
      </c>
      <c r="R5274" t="s">
        <v>2628</v>
      </c>
      <c r="V5274">
        <v>5</v>
      </c>
      <c r="W5274" t="s">
        <v>2938</v>
      </c>
      <c r="X5274">
        <v>1</v>
      </c>
      <c r="Y5274" t="s">
        <v>34899</v>
      </c>
      <c r="Z5274">
        <v>10</v>
      </c>
      <c r="AA5274">
        <v>191301</v>
      </c>
      <c r="AB5274">
        <v>121</v>
      </c>
      <c r="AC5274" t="s">
        <v>2640</v>
      </c>
      <c r="AD5274">
        <v>1013</v>
      </c>
      <c r="AE5274" t="s">
        <v>47</v>
      </c>
      <c r="AF5274">
        <v>1</v>
      </c>
      <c r="AG5274" t="s">
        <v>34895</v>
      </c>
      <c r="AH5274">
        <v>21</v>
      </c>
      <c r="AI5274" t="s">
        <v>34900</v>
      </c>
      <c r="AJ5274">
        <v>706</v>
      </c>
      <c r="AK5274" t="s">
        <v>9515</v>
      </c>
      <c r="AP5274" t="s">
        <v>28663</v>
      </c>
      <c r="AQ5274" t="s">
        <v>28664</v>
      </c>
      <c r="AR5274">
        <v>0</v>
      </c>
      <c r="AS5274" t="s">
        <v>2632</v>
      </c>
      <c r="AT5274" t="s">
        <v>8262</v>
      </c>
      <c r="AW5274">
        <v>56.381592670000003</v>
      </c>
      <c r="AX5274">
        <v>10.49980289</v>
      </c>
      <c r="AY5274" t="s">
        <v>2633</v>
      </c>
      <c r="AZ5274">
        <v>1082</v>
      </c>
      <c r="BA5274" t="s">
        <v>4400</v>
      </c>
    </row>
    <row r="5275" spans="1:53" x14ac:dyDescent="0.25">
      <c r="A5275">
        <v>721007</v>
      </c>
      <c r="B5275" t="s">
        <v>2105</v>
      </c>
      <c r="C5275">
        <v>8550</v>
      </c>
      <c r="D5275" t="s">
        <v>40926</v>
      </c>
      <c r="E5275" t="s">
        <v>2105</v>
      </c>
      <c r="F5275">
        <v>29189978</v>
      </c>
      <c r="G5275">
        <v>1007532918</v>
      </c>
      <c r="H5275" t="s">
        <v>28097</v>
      </c>
      <c r="J5275" t="s">
        <v>28665</v>
      </c>
      <c r="K5275" t="s">
        <v>28666</v>
      </c>
      <c r="L5275">
        <v>1696</v>
      </c>
      <c r="M5275">
        <v>1</v>
      </c>
      <c r="Q5275" s="1">
        <v>43817</v>
      </c>
      <c r="R5275" t="s">
        <v>2628</v>
      </c>
      <c r="S5275">
        <v>706</v>
      </c>
      <c r="T5275" t="s">
        <v>9515</v>
      </c>
      <c r="V5275">
        <v>2</v>
      </c>
      <c r="W5275" t="s">
        <v>2629</v>
      </c>
      <c r="X5275">
        <v>1</v>
      </c>
      <c r="Y5275" t="s">
        <v>34899</v>
      </c>
      <c r="Z5275">
        <v>9</v>
      </c>
      <c r="AA5275">
        <v>199808</v>
      </c>
      <c r="AB5275">
        <v>126</v>
      </c>
      <c r="AC5275" t="s">
        <v>62</v>
      </c>
      <c r="AD5275">
        <v>1015</v>
      </c>
      <c r="AE5275" t="s">
        <v>62</v>
      </c>
      <c r="AF5275">
        <v>1</v>
      </c>
      <c r="AG5275" t="s">
        <v>34895</v>
      </c>
      <c r="AH5275">
        <v>23</v>
      </c>
      <c r="AI5275" t="s">
        <v>4038</v>
      </c>
      <c r="AJ5275">
        <v>706</v>
      </c>
      <c r="AK5275" t="s">
        <v>9515</v>
      </c>
      <c r="AP5275" t="s">
        <v>28667</v>
      </c>
      <c r="AQ5275" t="s">
        <v>28668</v>
      </c>
      <c r="AR5275">
        <v>0</v>
      </c>
      <c r="AS5275" t="s">
        <v>2632</v>
      </c>
      <c r="AT5275" t="s">
        <v>5014</v>
      </c>
      <c r="AV5275" t="s">
        <v>28669</v>
      </c>
      <c r="AW5275">
        <v>56.395060090000001</v>
      </c>
      <c r="AX5275">
        <v>10.415417140000001</v>
      </c>
      <c r="AY5275" t="s">
        <v>2633</v>
      </c>
      <c r="AZ5275">
        <v>1082</v>
      </c>
      <c r="BA5275" t="s">
        <v>4400</v>
      </c>
    </row>
    <row r="5276" spans="1:53" x14ac:dyDescent="0.25">
      <c r="A5276">
        <v>721350</v>
      </c>
      <c r="B5276" t="s">
        <v>41003</v>
      </c>
      <c r="C5276">
        <v>8550</v>
      </c>
      <c r="D5276" t="s">
        <v>40926</v>
      </c>
      <c r="E5276" t="s">
        <v>41004</v>
      </c>
      <c r="F5276">
        <v>39815478</v>
      </c>
      <c r="G5276">
        <v>1024525828</v>
      </c>
      <c r="H5276" t="s">
        <v>14346</v>
      </c>
      <c r="I5276" t="s">
        <v>28670</v>
      </c>
      <c r="J5276" t="s">
        <v>28671</v>
      </c>
      <c r="K5276" t="s">
        <v>28672</v>
      </c>
      <c r="L5276">
        <v>2236</v>
      </c>
      <c r="M5276">
        <v>67</v>
      </c>
      <c r="Q5276" s="1">
        <v>44076</v>
      </c>
      <c r="R5276" t="s">
        <v>2628</v>
      </c>
      <c r="V5276">
        <v>4</v>
      </c>
      <c r="W5276" t="s">
        <v>3081</v>
      </c>
      <c r="X5276">
        <v>1</v>
      </c>
      <c r="Y5276" t="s">
        <v>34899</v>
      </c>
      <c r="AA5276">
        <v>199208</v>
      </c>
      <c r="AB5276">
        <v>149</v>
      </c>
      <c r="AC5276" t="s">
        <v>3264</v>
      </c>
      <c r="AD5276">
        <v>1027</v>
      </c>
      <c r="AE5276" t="s">
        <v>3595</v>
      </c>
      <c r="AF5276">
        <v>1</v>
      </c>
      <c r="AG5276" t="s">
        <v>34895</v>
      </c>
      <c r="AH5276">
        <v>85</v>
      </c>
      <c r="AI5276" t="s">
        <v>3596</v>
      </c>
      <c r="AJ5276">
        <v>706</v>
      </c>
      <c r="AK5276" t="s">
        <v>9515</v>
      </c>
      <c r="AO5276">
        <v>281031</v>
      </c>
      <c r="AP5276" t="s">
        <v>28673</v>
      </c>
      <c r="AQ5276" t="s">
        <v>28674</v>
      </c>
      <c r="AR5276">
        <v>2</v>
      </c>
      <c r="AS5276" t="s">
        <v>3549</v>
      </c>
      <c r="AT5276" t="s">
        <v>8262</v>
      </c>
      <c r="AW5276">
        <v>56.381836659999998</v>
      </c>
      <c r="AX5276">
        <v>10.49017986</v>
      </c>
      <c r="AY5276" t="s">
        <v>2633</v>
      </c>
      <c r="AZ5276">
        <v>1082</v>
      </c>
      <c r="BA5276" t="s">
        <v>4400</v>
      </c>
    </row>
    <row r="5277" spans="1:53" x14ac:dyDescent="0.25">
      <c r="A5277">
        <v>721401</v>
      </c>
      <c r="B5277" t="s">
        <v>28675</v>
      </c>
      <c r="C5277">
        <v>8560</v>
      </c>
      <c r="D5277" t="s">
        <v>12352</v>
      </c>
      <c r="E5277" t="s">
        <v>28676</v>
      </c>
      <c r="F5277">
        <v>32806872</v>
      </c>
      <c r="G5277">
        <v>1016409312</v>
      </c>
      <c r="H5277" t="s">
        <v>9794</v>
      </c>
      <c r="I5277" t="s">
        <v>28677</v>
      </c>
      <c r="J5277" t="s">
        <v>9795</v>
      </c>
      <c r="K5277" t="s">
        <v>28678</v>
      </c>
      <c r="L5277">
        <v>40</v>
      </c>
      <c r="M5277">
        <v>2</v>
      </c>
      <c r="Q5277" s="1">
        <v>43794</v>
      </c>
      <c r="R5277" t="s">
        <v>2628</v>
      </c>
      <c r="V5277">
        <v>4</v>
      </c>
      <c r="W5277" t="s">
        <v>3081</v>
      </c>
      <c r="X5277">
        <v>1</v>
      </c>
      <c r="Y5277" t="s">
        <v>34899</v>
      </c>
      <c r="AA5277">
        <v>196405</v>
      </c>
      <c r="AB5277">
        <v>244</v>
      </c>
      <c r="AC5277" t="s">
        <v>4126</v>
      </c>
      <c r="AD5277">
        <v>1071</v>
      </c>
      <c r="AE5277" t="s">
        <v>111</v>
      </c>
      <c r="AF5277">
        <v>1</v>
      </c>
      <c r="AG5277" t="s">
        <v>34895</v>
      </c>
      <c r="AH5277">
        <v>99</v>
      </c>
      <c r="AI5277" t="s">
        <v>34896</v>
      </c>
      <c r="AJ5277">
        <v>706</v>
      </c>
      <c r="AK5277" t="s">
        <v>9515</v>
      </c>
      <c r="AO5277">
        <v>280051</v>
      </c>
      <c r="AP5277" t="s">
        <v>9797</v>
      </c>
      <c r="AQ5277" t="s">
        <v>9798</v>
      </c>
      <c r="AR5277">
        <v>2</v>
      </c>
      <c r="AS5277" t="s">
        <v>3549</v>
      </c>
      <c r="AT5277" t="s">
        <v>28679</v>
      </c>
      <c r="AW5277">
        <v>56.337705679999999</v>
      </c>
      <c r="AX5277">
        <v>10.68048948</v>
      </c>
      <c r="AY5277" t="s">
        <v>2633</v>
      </c>
      <c r="AZ5277">
        <v>1082</v>
      </c>
      <c r="BA5277" t="s">
        <v>4400</v>
      </c>
    </row>
    <row r="5278" spans="1:53" x14ac:dyDescent="0.25">
      <c r="A5278">
        <v>721402</v>
      </c>
      <c r="B5278" t="s">
        <v>28680</v>
      </c>
      <c r="C5278">
        <v>8560</v>
      </c>
      <c r="D5278" t="s">
        <v>12352</v>
      </c>
      <c r="E5278" t="s">
        <v>28681</v>
      </c>
      <c r="F5278">
        <v>19577635</v>
      </c>
      <c r="G5278">
        <v>1003399358</v>
      </c>
      <c r="H5278" t="s">
        <v>28682</v>
      </c>
      <c r="I5278" t="s">
        <v>28683</v>
      </c>
      <c r="J5278" t="s">
        <v>28684</v>
      </c>
      <c r="K5278" t="s">
        <v>28685</v>
      </c>
      <c r="L5278">
        <v>40</v>
      </c>
      <c r="M5278">
        <v>2</v>
      </c>
      <c r="Q5278" s="1">
        <v>40288</v>
      </c>
      <c r="R5278" t="s">
        <v>2628</v>
      </c>
      <c r="U5278" s="1">
        <v>40269</v>
      </c>
      <c r="V5278">
        <v>4</v>
      </c>
      <c r="W5278" t="s">
        <v>3081</v>
      </c>
      <c r="X5278">
        <v>1</v>
      </c>
      <c r="Y5278" t="s">
        <v>34899</v>
      </c>
      <c r="AA5278">
        <v>200310</v>
      </c>
      <c r="AB5278">
        <v>244</v>
      </c>
      <c r="AC5278" t="s">
        <v>4126</v>
      </c>
      <c r="AD5278">
        <v>1071</v>
      </c>
      <c r="AE5278" t="s">
        <v>111</v>
      </c>
      <c r="AF5278">
        <v>3</v>
      </c>
      <c r="AG5278" t="s">
        <v>2688</v>
      </c>
      <c r="AH5278">
        <v>99</v>
      </c>
      <c r="AI5278" t="s">
        <v>34896</v>
      </c>
      <c r="AJ5278">
        <v>706</v>
      </c>
      <c r="AK5278" t="s">
        <v>9515</v>
      </c>
      <c r="AL5278">
        <v>2</v>
      </c>
      <c r="AM5278" t="s">
        <v>2703</v>
      </c>
      <c r="AN5278">
        <v>721401</v>
      </c>
      <c r="AO5278">
        <v>721401</v>
      </c>
      <c r="AP5278" t="s">
        <v>28686</v>
      </c>
      <c r="AQ5278" t="s">
        <v>28687</v>
      </c>
      <c r="AR5278">
        <v>2</v>
      </c>
      <c r="AS5278" t="s">
        <v>3549</v>
      </c>
      <c r="AT5278" t="s">
        <v>28679</v>
      </c>
      <c r="AV5278" t="s">
        <v>28688</v>
      </c>
      <c r="AW5278">
        <v>56.337705699118601</v>
      </c>
      <c r="AX5278">
        <v>10.680489481241301</v>
      </c>
      <c r="AY5278" t="s">
        <v>2633</v>
      </c>
      <c r="AZ5278">
        <v>1082</v>
      </c>
      <c r="BA5278" t="s">
        <v>4400</v>
      </c>
    </row>
    <row r="5279" spans="1:53" x14ac:dyDescent="0.25">
      <c r="A5279">
        <v>723001</v>
      </c>
      <c r="B5279" t="s">
        <v>41005</v>
      </c>
      <c r="C5279">
        <v>8983</v>
      </c>
      <c r="D5279" t="s">
        <v>28689</v>
      </c>
      <c r="E5279" t="s">
        <v>2106</v>
      </c>
      <c r="F5279">
        <v>29189668</v>
      </c>
      <c r="G5279">
        <v>1003355792</v>
      </c>
      <c r="H5279" t="s">
        <v>28690</v>
      </c>
      <c r="I5279" t="s">
        <v>6452</v>
      </c>
      <c r="J5279" t="s">
        <v>28691</v>
      </c>
      <c r="K5279" t="s">
        <v>41006</v>
      </c>
      <c r="L5279">
        <v>1498</v>
      </c>
      <c r="M5279">
        <v>3</v>
      </c>
      <c r="Q5279" s="1">
        <v>44145</v>
      </c>
      <c r="R5279" t="s">
        <v>2628</v>
      </c>
      <c r="S5279">
        <v>730</v>
      </c>
      <c r="T5279" t="s">
        <v>9677</v>
      </c>
      <c r="V5279">
        <v>2</v>
      </c>
      <c r="W5279" t="s">
        <v>2629</v>
      </c>
      <c r="X5279">
        <v>1</v>
      </c>
      <c r="Y5279" t="s">
        <v>34899</v>
      </c>
      <c r="Z5279">
        <v>9</v>
      </c>
      <c r="AA5279">
        <v>197208</v>
      </c>
      <c r="AB5279">
        <v>121</v>
      </c>
      <c r="AC5279" t="s">
        <v>2640</v>
      </c>
      <c r="AD5279">
        <v>1012</v>
      </c>
      <c r="AE5279" t="s">
        <v>2</v>
      </c>
      <c r="AF5279">
        <v>1</v>
      </c>
      <c r="AG5279" t="s">
        <v>34895</v>
      </c>
      <c r="AH5279">
        <v>21</v>
      </c>
      <c r="AI5279" t="s">
        <v>34900</v>
      </c>
      <c r="AJ5279">
        <v>730</v>
      </c>
      <c r="AK5279" t="s">
        <v>9677</v>
      </c>
      <c r="AP5279" t="s">
        <v>28692</v>
      </c>
      <c r="AQ5279" t="s">
        <v>28693</v>
      </c>
      <c r="AR5279">
        <v>0</v>
      </c>
      <c r="AS5279" t="s">
        <v>2632</v>
      </c>
      <c r="AT5279" t="s">
        <v>41007</v>
      </c>
      <c r="AV5279" t="s">
        <v>41008</v>
      </c>
      <c r="AW5279">
        <v>56.581774680000002</v>
      </c>
      <c r="AX5279">
        <v>10.1888459</v>
      </c>
      <c r="AY5279" t="s">
        <v>2633</v>
      </c>
      <c r="AZ5279">
        <v>1082</v>
      </c>
      <c r="BA5279" t="s">
        <v>4400</v>
      </c>
    </row>
    <row r="5280" spans="1:53" x14ac:dyDescent="0.25">
      <c r="A5280">
        <v>723002</v>
      </c>
      <c r="B5280" t="s">
        <v>28694</v>
      </c>
      <c r="C5280">
        <v>8983</v>
      </c>
      <c r="D5280" t="s">
        <v>28689</v>
      </c>
      <c r="E5280" t="s">
        <v>2107</v>
      </c>
      <c r="F5280">
        <v>29189668</v>
      </c>
      <c r="G5280">
        <v>1003355871</v>
      </c>
      <c r="H5280" t="s">
        <v>28695</v>
      </c>
      <c r="J5280" t="s">
        <v>28696</v>
      </c>
      <c r="K5280" t="s">
        <v>41009</v>
      </c>
      <c r="L5280">
        <v>2207</v>
      </c>
      <c r="M5280">
        <v>11</v>
      </c>
      <c r="Q5280" s="1">
        <v>42264</v>
      </c>
      <c r="R5280" t="s">
        <v>2628</v>
      </c>
      <c r="S5280">
        <v>730</v>
      </c>
      <c r="T5280" t="s">
        <v>9677</v>
      </c>
      <c r="U5280" s="1">
        <v>42216</v>
      </c>
      <c r="V5280">
        <v>2</v>
      </c>
      <c r="W5280" t="s">
        <v>2629</v>
      </c>
      <c r="X5280">
        <v>1</v>
      </c>
      <c r="Y5280" t="s">
        <v>34899</v>
      </c>
      <c r="Z5280">
        <v>7</v>
      </c>
      <c r="AA5280">
        <v>196708</v>
      </c>
      <c r="AB5280">
        <v>121</v>
      </c>
      <c r="AC5280" t="s">
        <v>2640</v>
      </c>
      <c r="AD5280">
        <v>1012</v>
      </c>
      <c r="AE5280" t="s">
        <v>2</v>
      </c>
      <c r="AF5280">
        <v>3</v>
      </c>
      <c r="AG5280" t="s">
        <v>2688</v>
      </c>
      <c r="AH5280">
        <v>21</v>
      </c>
      <c r="AI5280" t="s">
        <v>34900</v>
      </c>
      <c r="AJ5280">
        <v>730</v>
      </c>
      <c r="AK5280" t="s">
        <v>9677</v>
      </c>
      <c r="AP5280" t="s">
        <v>28697</v>
      </c>
      <c r="AQ5280" t="s">
        <v>28698</v>
      </c>
      <c r="AR5280">
        <v>0</v>
      </c>
      <c r="AS5280" t="s">
        <v>2632</v>
      </c>
      <c r="AT5280" t="s">
        <v>41010</v>
      </c>
      <c r="AW5280">
        <v>56.588026106591798</v>
      </c>
      <c r="AX5280">
        <v>10.135867046685901</v>
      </c>
      <c r="AY5280" t="s">
        <v>2633</v>
      </c>
      <c r="AZ5280">
        <v>1082</v>
      </c>
      <c r="BA5280" t="s">
        <v>4400</v>
      </c>
    </row>
    <row r="5281" spans="1:53" x14ac:dyDescent="0.25">
      <c r="A5281">
        <v>723003</v>
      </c>
      <c r="B5281" t="s">
        <v>41011</v>
      </c>
      <c r="C5281">
        <v>8983</v>
      </c>
      <c r="D5281" t="s">
        <v>28689</v>
      </c>
      <c r="E5281" t="s">
        <v>2108</v>
      </c>
      <c r="F5281">
        <v>29189668</v>
      </c>
      <c r="G5281">
        <v>1003355822</v>
      </c>
      <c r="H5281" t="s">
        <v>28699</v>
      </c>
      <c r="J5281" t="s">
        <v>28700</v>
      </c>
      <c r="K5281" t="s">
        <v>28701</v>
      </c>
      <c r="L5281">
        <v>1748</v>
      </c>
      <c r="M5281">
        <v>7</v>
      </c>
      <c r="Q5281" s="1">
        <v>41117</v>
      </c>
      <c r="R5281" t="s">
        <v>2628</v>
      </c>
      <c r="S5281">
        <v>730</v>
      </c>
      <c r="T5281" t="s">
        <v>9677</v>
      </c>
      <c r="U5281" s="1">
        <v>41121</v>
      </c>
      <c r="V5281">
        <v>2</v>
      </c>
      <c r="W5281" t="s">
        <v>2629</v>
      </c>
      <c r="X5281">
        <v>1</v>
      </c>
      <c r="Y5281" t="s">
        <v>34899</v>
      </c>
      <c r="Z5281">
        <v>7</v>
      </c>
      <c r="AA5281">
        <v>196108</v>
      </c>
      <c r="AB5281">
        <v>121</v>
      </c>
      <c r="AC5281" t="s">
        <v>2640</v>
      </c>
      <c r="AD5281">
        <v>1012</v>
      </c>
      <c r="AE5281" t="s">
        <v>2</v>
      </c>
      <c r="AF5281">
        <v>3</v>
      </c>
      <c r="AG5281" t="s">
        <v>2688</v>
      </c>
      <c r="AH5281">
        <v>21</v>
      </c>
      <c r="AI5281" t="s">
        <v>34900</v>
      </c>
      <c r="AJ5281">
        <v>730</v>
      </c>
      <c r="AK5281" t="s">
        <v>9677</v>
      </c>
      <c r="AP5281" t="s">
        <v>28702</v>
      </c>
      <c r="AQ5281" t="s">
        <v>28703</v>
      </c>
      <c r="AR5281">
        <v>0</v>
      </c>
      <c r="AS5281" t="s">
        <v>2632</v>
      </c>
      <c r="AT5281" t="s">
        <v>28704</v>
      </c>
      <c r="AV5281" t="s">
        <v>28705</v>
      </c>
      <c r="AY5281" t="s">
        <v>2633</v>
      </c>
      <c r="AZ5281">
        <v>1082</v>
      </c>
      <c r="BA5281" t="s">
        <v>4400</v>
      </c>
    </row>
    <row r="5282" spans="1:53" x14ac:dyDescent="0.25">
      <c r="A5282">
        <v>723004</v>
      </c>
      <c r="B5282" t="s">
        <v>41012</v>
      </c>
      <c r="C5282">
        <v>8930</v>
      </c>
      <c r="D5282" t="s">
        <v>36735</v>
      </c>
      <c r="E5282" t="s">
        <v>2109</v>
      </c>
      <c r="F5282">
        <v>29189668</v>
      </c>
      <c r="G5282">
        <v>1003355846</v>
      </c>
      <c r="H5282" t="s">
        <v>28706</v>
      </c>
      <c r="J5282" t="s">
        <v>28707</v>
      </c>
      <c r="K5282" t="s">
        <v>41013</v>
      </c>
      <c r="L5282">
        <v>1817</v>
      </c>
      <c r="M5282">
        <v>7</v>
      </c>
      <c r="Q5282" s="1">
        <v>43804</v>
      </c>
      <c r="R5282" t="s">
        <v>2628</v>
      </c>
      <c r="S5282">
        <v>730</v>
      </c>
      <c r="T5282" t="s">
        <v>9677</v>
      </c>
      <c r="V5282">
        <v>2</v>
      </c>
      <c r="W5282" t="s">
        <v>2629</v>
      </c>
      <c r="X5282">
        <v>1</v>
      </c>
      <c r="Y5282" t="s">
        <v>34899</v>
      </c>
      <c r="Z5282">
        <v>10</v>
      </c>
      <c r="AA5282">
        <v>196508</v>
      </c>
      <c r="AB5282">
        <v>121</v>
      </c>
      <c r="AC5282" t="s">
        <v>2640</v>
      </c>
      <c r="AD5282">
        <v>1012</v>
      </c>
      <c r="AE5282" t="s">
        <v>2</v>
      </c>
      <c r="AF5282">
        <v>1</v>
      </c>
      <c r="AG5282" t="s">
        <v>34895</v>
      </c>
      <c r="AH5282">
        <v>21</v>
      </c>
      <c r="AI5282" t="s">
        <v>34900</v>
      </c>
      <c r="AJ5282">
        <v>730</v>
      </c>
      <c r="AK5282" t="s">
        <v>9677</v>
      </c>
      <c r="AP5282" t="s">
        <v>28708</v>
      </c>
      <c r="AQ5282" t="s">
        <v>28709</v>
      </c>
      <c r="AR5282">
        <v>0</v>
      </c>
      <c r="AS5282" t="s">
        <v>2632</v>
      </c>
      <c r="AT5282" t="s">
        <v>37028</v>
      </c>
      <c r="AV5282" t="s">
        <v>28710</v>
      </c>
      <c r="AW5282">
        <v>56.499504870000003</v>
      </c>
      <c r="AX5282">
        <v>10.13435044</v>
      </c>
      <c r="AY5282" t="s">
        <v>2633</v>
      </c>
      <c r="AZ5282">
        <v>1082</v>
      </c>
      <c r="BA5282" t="s">
        <v>4400</v>
      </c>
    </row>
    <row r="5283" spans="1:53" x14ac:dyDescent="0.25">
      <c r="A5283">
        <v>723005</v>
      </c>
      <c r="B5283" t="s">
        <v>28711</v>
      </c>
      <c r="C5283">
        <v>8930</v>
      </c>
      <c r="D5283" t="s">
        <v>36735</v>
      </c>
      <c r="E5283" t="s">
        <v>2110</v>
      </c>
      <c r="F5283">
        <v>42075612</v>
      </c>
      <c r="G5283">
        <v>1001820000</v>
      </c>
      <c r="H5283" t="s">
        <v>28712</v>
      </c>
      <c r="I5283" t="s">
        <v>28713</v>
      </c>
      <c r="J5283" t="s">
        <v>28714</v>
      </c>
      <c r="K5283" t="s">
        <v>28715</v>
      </c>
      <c r="L5283">
        <v>48</v>
      </c>
      <c r="M5283">
        <v>76</v>
      </c>
      <c r="Q5283" s="1">
        <v>44314</v>
      </c>
      <c r="R5283" t="s">
        <v>3121</v>
      </c>
      <c r="V5283">
        <v>5</v>
      </c>
      <c r="W5283" t="s">
        <v>2938</v>
      </c>
      <c r="X5283">
        <v>1</v>
      </c>
      <c r="Y5283" t="s">
        <v>34899</v>
      </c>
      <c r="Z5283">
        <v>8</v>
      </c>
      <c r="AA5283">
        <v>198408</v>
      </c>
      <c r="AB5283">
        <v>121</v>
      </c>
      <c r="AC5283" t="s">
        <v>2640</v>
      </c>
      <c r="AD5283">
        <v>1013</v>
      </c>
      <c r="AE5283" t="s">
        <v>47</v>
      </c>
      <c r="AF5283">
        <v>1</v>
      </c>
      <c r="AG5283" t="s">
        <v>34895</v>
      </c>
      <c r="AH5283">
        <v>22</v>
      </c>
      <c r="AI5283" t="s">
        <v>34977</v>
      </c>
      <c r="AJ5283">
        <v>730</v>
      </c>
      <c r="AK5283" t="s">
        <v>9677</v>
      </c>
      <c r="AP5283" t="s">
        <v>28716</v>
      </c>
      <c r="AQ5283" t="s">
        <v>28717</v>
      </c>
      <c r="AR5283">
        <v>0</v>
      </c>
      <c r="AS5283" t="s">
        <v>2632</v>
      </c>
      <c r="AT5283" t="s">
        <v>28718</v>
      </c>
      <c r="AV5283" t="s">
        <v>28719</v>
      </c>
      <c r="AW5283">
        <v>56.519305680000002</v>
      </c>
      <c r="AX5283">
        <v>10.20439477</v>
      </c>
      <c r="AY5283" t="s">
        <v>2633</v>
      </c>
      <c r="AZ5283">
        <v>1082</v>
      </c>
      <c r="BA5283" t="s">
        <v>4400</v>
      </c>
    </row>
    <row r="5284" spans="1:53" x14ac:dyDescent="0.25">
      <c r="A5284">
        <v>723300</v>
      </c>
      <c r="B5284" t="s">
        <v>28720</v>
      </c>
      <c r="C5284">
        <v>8930</v>
      </c>
      <c r="D5284" t="s">
        <v>36735</v>
      </c>
      <c r="E5284" t="s">
        <v>2111</v>
      </c>
      <c r="F5284">
        <v>42075612</v>
      </c>
      <c r="G5284">
        <v>1001820000</v>
      </c>
      <c r="H5284" t="s">
        <v>28712</v>
      </c>
      <c r="I5284" t="s">
        <v>28721</v>
      </c>
      <c r="J5284" t="s">
        <v>28722</v>
      </c>
      <c r="K5284" t="s">
        <v>34484</v>
      </c>
      <c r="L5284">
        <v>37</v>
      </c>
      <c r="M5284" t="s">
        <v>8822</v>
      </c>
      <c r="Q5284" s="1">
        <v>44943</v>
      </c>
      <c r="R5284" t="s">
        <v>2628</v>
      </c>
      <c r="V5284">
        <v>5</v>
      </c>
      <c r="W5284" t="s">
        <v>2938</v>
      </c>
      <c r="X5284">
        <v>1</v>
      </c>
      <c r="Y5284" t="s">
        <v>34899</v>
      </c>
      <c r="Z5284">
        <v>10</v>
      </c>
      <c r="AA5284">
        <v>194911</v>
      </c>
      <c r="AB5284">
        <v>123</v>
      </c>
      <c r="AC5284" t="s">
        <v>109</v>
      </c>
      <c r="AD5284">
        <v>1011</v>
      </c>
      <c r="AE5284" t="s">
        <v>109</v>
      </c>
      <c r="AF5284">
        <v>1</v>
      </c>
      <c r="AG5284" t="s">
        <v>34895</v>
      </c>
      <c r="AH5284">
        <v>80</v>
      </c>
      <c r="AI5284" t="s">
        <v>109</v>
      </c>
      <c r="AJ5284">
        <v>730</v>
      </c>
      <c r="AK5284" t="s">
        <v>9677</v>
      </c>
      <c r="AP5284" t="s">
        <v>28716</v>
      </c>
      <c r="AQ5284" t="s">
        <v>28723</v>
      </c>
      <c r="AR5284">
        <v>0</v>
      </c>
      <c r="AS5284" t="s">
        <v>2632</v>
      </c>
      <c r="AT5284" t="s">
        <v>28724</v>
      </c>
      <c r="AV5284" t="s">
        <v>28719</v>
      </c>
      <c r="AW5284">
        <v>56.517148210000002</v>
      </c>
      <c r="AX5284">
        <v>10.20728422</v>
      </c>
      <c r="AY5284" t="s">
        <v>2633</v>
      </c>
      <c r="AZ5284">
        <v>1082</v>
      </c>
      <c r="BA5284" t="s">
        <v>4400</v>
      </c>
    </row>
    <row r="5285" spans="1:53" x14ac:dyDescent="0.25">
      <c r="A5285">
        <v>725004</v>
      </c>
      <c r="B5285" t="s">
        <v>41014</v>
      </c>
      <c r="C5285">
        <v>8585</v>
      </c>
      <c r="D5285" t="s">
        <v>9976</v>
      </c>
      <c r="E5285" t="s">
        <v>28725</v>
      </c>
      <c r="F5285">
        <v>29189986</v>
      </c>
      <c r="G5285">
        <v>1003355949</v>
      </c>
      <c r="H5285" t="s">
        <v>14516</v>
      </c>
      <c r="I5285" t="s">
        <v>28726</v>
      </c>
      <c r="J5285" t="s">
        <v>14517</v>
      </c>
      <c r="K5285" t="s">
        <v>14518</v>
      </c>
      <c r="L5285">
        <v>337</v>
      </c>
      <c r="M5285">
        <v>81</v>
      </c>
      <c r="Q5285" s="1">
        <v>43671</v>
      </c>
      <c r="R5285" t="s">
        <v>2628</v>
      </c>
      <c r="S5285">
        <v>707</v>
      </c>
      <c r="T5285" t="s">
        <v>9580</v>
      </c>
      <c r="U5285" s="1">
        <v>43677</v>
      </c>
      <c r="V5285">
        <v>2</v>
      </c>
      <c r="W5285" t="s">
        <v>2629</v>
      </c>
      <c r="X5285">
        <v>1</v>
      </c>
      <c r="Y5285" t="s">
        <v>34899</v>
      </c>
      <c r="Z5285">
        <v>6</v>
      </c>
      <c r="AA5285">
        <v>195908</v>
      </c>
      <c r="AB5285">
        <v>121</v>
      </c>
      <c r="AC5285" t="s">
        <v>2640</v>
      </c>
      <c r="AD5285">
        <v>1012</v>
      </c>
      <c r="AE5285" t="s">
        <v>2</v>
      </c>
      <c r="AF5285">
        <v>3</v>
      </c>
      <c r="AG5285" t="s">
        <v>2688</v>
      </c>
      <c r="AH5285">
        <v>21</v>
      </c>
      <c r="AI5285" t="s">
        <v>34900</v>
      </c>
      <c r="AJ5285">
        <v>707</v>
      </c>
      <c r="AK5285" t="s">
        <v>9580</v>
      </c>
      <c r="AL5285">
        <v>2</v>
      </c>
      <c r="AM5285" t="s">
        <v>2703</v>
      </c>
      <c r="AN5285">
        <v>281071</v>
      </c>
      <c r="AP5285" t="s">
        <v>14519</v>
      </c>
      <c r="AQ5285" t="s">
        <v>28727</v>
      </c>
      <c r="AR5285">
        <v>0</v>
      </c>
      <c r="AS5285" t="s">
        <v>2632</v>
      </c>
      <c r="AT5285" t="s">
        <v>14521</v>
      </c>
      <c r="AW5285">
        <v>56.479420699999999</v>
      </c>
      <c r="AX5285">
        <v>10.715608209999999</v>
      </c>
      <c r="AY5285" t="s">
        <v>2633</v>
      </c>
      <c r="AZ5285">
        <v>1082</v>
      </c>
      <c r="BA5285" t="s">
        <v>4400</v>
      </c>
    </row>
    <row r="5286" spans="1:53" x14ac:dyDescent="0.25">
      <c r="A5286">
        <v>725005</v>
      </c>
      <c r="B5286" t="s">
        <v>28728</v>
      </c>
      <c r="C5286">
        <v>8500</v>
      </c>
      <c r="D5286" t="s">
        <v>9577</v>
      </c>
      <c r="E5286" t="s">
        <v>28729</v>
      </c>
      <c r="F5286">
        <v>29189986</v>
      </c>
      <c r="G5286">
        <v>1003355986</v>
      </c>
      <c r="H5286" t="s">
        <v>9739</v>
      </c>
      <c r="I5286" t="s">
        <v>28730</v>
      </c>
      <c r="J5286" t="s">
        <v>28731</v>
      </c>
      <c r="K5286" t="s">
        <v>28732</v>
      </c>
      <c r="L5286">
        <v>892</v>
      </c>
      <c r="M5286">
        <v>32</v>
      </c>
      <c r="Q5286" s="1">
        <v>41115</v>
      </c>
      <c r="R5286" t="s">
        <v>2628</v>
      </c>
      <c r="S5286">
        <v>707</v>
      </c>
      <c r="T5286" t="s">
        <v>9580</v>
      </c>
      <c r="U5286" s="1">
        <v>41121</v>
      </c>
      <c r="V5286">
        <v>2</v>
      </c>
      <c r="W5286" t="s">
        <v>2629</v>
      </c>
      <c r="X5286">
        <v>1</v>
      </c>
      <c r="Y5286" t="s">
        <v>34899</v>
      </c>
      <c r="Z5286">
        <v>7</v>
      </c>
      <c r="AA5286">
        <v>195908</v>
      </c>
      <c r="AB5286">
        <v>121</v>
      </c>
      <c r="AC5286" t="s">
        <v>2640</v>
      </c>
      <c r="AD5286">
        <v>1012</v>
      </c>
      <c r="AE5286" t="s">
        <v>2</v>
      </c>
      <c r="AF5286">
        <v>3</v>
      </c>
      <c r="AG5286" t="s">
        <v>2688</v>
      </c>
      <c r="AH5286">
        <v>21</v>
      </c>
      <c r="AI5286" t="s">
        <v>34900</v>
      </c>
      <c r="AJ5286">
        <v>707</v>
      </c>
      <c r="AK5286" t="s">
        <v>9580</v>
      </c>
      <c r="AL5286">
        <v>2</v>
      </c>
      <c r="AM5286" t="s">
        <v>2703</v>
      </c>
      <c r="AN5286">
        <v>707004</v>
      </c>
      <c r="AP5286" t="s">
        <v>28733</v>
      </c>
      <c r="AR5286">
        <v>0</v>
      </c>
      <c r="AS5286" t="s">
        <v>2632</v>
      </c>
      <c r="AT5286" t="s">
        <v>13153</v>
      </c>
      <c r="AY5286" t="s">
        <v>2633</v>
      </c>
      <c r="AZ5286">
        <v>1082</v>
      </c>
      <c r="BA5286" t="s">
        <v>4400</v>
      </c>
    </row>
    <row r="5287" spans="1:53" x14ac:dyDescent="0.25">
      <c r="A5287">
        <v>725006</v>
      </c>
      <c r="B5287" t="s">
        <v>41015</v>
      </c>
      <c r="C5287">
        <v>8586</v>
      </c>
      <c r="D5287" t="s">
        <v>38203</v>
      </c>
      <c r="E5287" t="s">
        <v>2388</v>
      </c>
      <c r="F5287">
        <v>29189986</v>
      </c>
      <c r="G5287">
        <v>1003356015</v>
      </c>
      <c r="H5287" t="s">
        <v>28734</v>
      </c>
      <c r="I5287" t="s">
        <v>28735</v>
      </c>
      <c r="J5287" t="s">
        <v>28736</v>
      </c>
      <c r="K5287" t="s">
        <v>28737</v>
      </c>
      <c r="L5287">
        <v>918</v>
      </c>
      <c r="M5287">
        <v>33</v>
      </c>
      <c r="Q5287" s="1">
        <v>43671</v>
      </c>
      <c r="R5287" t="s">
        <v>2628</v>
      </c>
      <c r="S5287">
        <v>707</v>
      </c>
      <c r="T5287" t="s">
        <v>9580</v>
      </c>
      <c r="U5287" s="1">
        <v>43677</v>
      </c>
      <c r="V5287">
        <v>2</v>
      </c>
      <c r="W5287" t="s">
        <v>2629</v>
      </c>
      <c r="X5287">
        <v>1</v>
      </c>
      <c r="Y5287" t="s">
        <v>34899</v>
      </c>
      <c r="Z5287">
        <v>9</v>
      </c>
      <c r="AA5287">
        <v>196108</v>
      </c>
      <c r="AB5287">
        <v>121</v>
      </c>
      <c r="AC5287" t="s">
        <v>2640</v>
      </c>
      <c r="AD5287">
        <v>1012</v>
      </c>
      <c r="AE5287" t="s">
        <v>2</v>
      </c>
      <c r="AF5287">
        <v>3</v>
      </c>
      <c r="AG5287" t="s">
        <v>2688</v>
      </c>
      <c r="AH5287">
        <v>21</v>
      </c>
      <c r="AI5287" t="s">
        <v>34900</v>
      </c>
      <c r="AJ5287">
        <v>707</v>
      </c>
      <c r="AK5287" t="s">
        <v>9580</v>
      </c>
      <c r="AL5287">
        <v>2</v>
      </c>
      <c r="AM5287" t="s">
        <v>2703</v>
      </c>
      <c r="AN5287">
        <v>281071</v>
      </c>
      <c r="AP5287" t="s">
        <v>28738</v>
      </c>
      <c r="AQ5287" t="s">
        <v>28739</v>
      </c>
      <c r="AR5287">
        <v>0</v>
      </c>
      <c r="AS5287" t="s">
        <v>2632</v>
      </c>
      <c r="AT5287" t="s">
        <v>5125</v>
      </c>
      <c r="AW5287">
        <v>56.441458699999998</v>
      </c>
      <c r="AX5287">
        <v>10.68557682</v>
      </c>
      <c r="AY5287" t="s">
        <v>2633</v>
      </c>
      <c r="AZ5287">
        <v>1082</v>
      </c>
      <c r="BA5287" t="s">
        <v>4400</v>
      </c>
    </row>
    <row r="5288" spans="1:53" x14ac:dyDescent="0.25">
      <c r="A5288">
        <v>725009</v>
      </c>
      <c r="B5288" t="s">
        <v>28740</v>
      </c>
      <c r="C5288">
        <v>8586</v>
      </c>
      <c r="D5288" t="s">
        <v>38203</v>
      </c>
      <c r="E5288" t="s">
        <v>2112</v>
      </c>
      <c r="F5288">
        <v>29189986</v>
      </c>
      <c r="G5288">
        <v>1003350741</v>
      </c>
      <c r="H5288" t="s">
        <v>28741</v>
      </c>
      <c r="I5288" t="s">
        <v>28742</v>
      </c>
      <c r="J5288" t="s">
        <v>28743</v>
      </c>
      <c r="K5288" t="s">
        <v>28744</v>
      </c>
      <c r="L5288">
        <v>167</v>
      </c>
      <c r="M5288">
        <v>10</v>
      </c>
      <c r="Q5288" s="1">
        <v>43787</v>
      </c>
      <c r="R5288" t="s">
        <v>2628</v>
      </c>
      <c r="S5288">
        <v>707</v>
      </c>
      <c r="T5288" t="s">
        <v>9580</v>
      </c>
      <c r="V5288">
        <v>2</v>
      </c>
      <c r="W5288" t="s">
        <v>2629</v>
      </c>
      <c r="X5288">
        <v>1</v>
      </c>
      <c r="Y5288" t="s">
        <v>34899</v>
      </c>
      <c r="Z5288">
        <v>10</v>
      </c>
      <c r="AA5288">
        <v>198408</v>
      </c>
      <c r="AB5288">
        <v>126</v>
      </c>
      <c r="AC5288" t="s">
        <v>62</v>
      </c>
      <c r="AD5288">
        <v>1015</v>
      </c>
      <c r="AE5288" t="s">
        <v>62</v>
      </c>
      <c r="AF5288">
        <v>1</v>
      </c>
      <c r="AG5288" t="s">
        <v>34895</v>
      </c>
      <c r="AH5288">
        <v>27</v>
      </c>
      <c r="AI5288" t="s">
        <v>34995</v>
      </c>
      <c r="AJ5288">
        <v>707</v>
      </c>
      <c r="AK5288" t="s">
        <v>9580</v>
      </c>
      <c r="AP5288" t="s">
        <v>28745</v>
      </c>
      <c r="AR5288">
        <v>0</v>
      </c>
      <c r="AS5288" t="s">
        <v>2632</v>
      </c>
      <c r="AT5288" t="s">
        <v>16001</v>
      </c>
      <c r="AW5288">
        <v>56.442164200000001</v>
      </c>
      <c r="AX5288">
        <v>10.684642500000001</v>
      </c>
      <c r="AY5288" t="s">
        <v>2633</v>
      </c>
      <c r="AZ5288">
        <v>1082</v>
      </c>
      <c r="BA5288" t="s">
        <v>4400</v>
      </c>
    </row>
    <row r="5289" spans="1:53" x14ac:dyDescent="0.25">
      <c r="A5289">
        <v>725010</v>
      </c>
      <c r="B5289" t="s">
        <v>28746</v>
      </c>
      <c r="C5289">
        <v>8500</v>
      </c>
      <c r="D5289" t="s">
        <v>9577</v>
      </c>
      <c r="E5289" t="s">
        <v>2113</v>
      </c>
      <c r="F5289">
        <v>15234806</v>
      </c>
      <c r="G5289">
        <v>1000885833</v>
      </c>
      <c r="H5289" t="s">
        <v>34483</v>
      </c>
      <c r="I5289" t="s">
        <v>28747</v>
      </c>
      <c r="J5289" t="s">
        <v>28748</v>
      </c>
      <c r="K5289" t="s">
        <v>41016</v>
      </c>
      <c r="L5289">
        <v>558</v>
      </c>
      <c r="M5289">
        <v>4</v>
      </c>
      <c r="Q5289" s="1">
        <v>45048</v>
      </c>
      <c r="R5289" t="s">
        <v>2628</v>
      </c>
      <c r="V5289">
        <v>5</v>
      </c>
      <c r="W5289" t="s">
        <v>2938</v>
      </c>
      <c r="X5289">
        <v>1</v>
      </c>
      <c r="Y5289" t="s">
        <v>34899</v>
      </c>
      <c r="Z5289">
        <v>9</v>
      </c>
      <c r="AA5289">
        <v>199208</v>
      </c>
      <c r="AB5289">
        <v>121</v>
      </c>
      <c r="AC5289" t="s">
        <v>2640</v>
      </c>
      <c r="AD5289">
        <v>1013</v>
      </c>
      <c r="AE5289" t="s">
        <v>47</v>
      </c>
      <c r="AF5289">
        <v>1</v>
      </c>
      <c r="AG5289" t="s">
        <v>34895</v>
      </c>
      <c r="AH5289">
        <v>22</v>
      </c>
      <c r="AI5289" t="s">
        <v>34977</v>
      </c>
      <c r="AJ5289">
        <v>707</v>
      </c>
      <c r="AK5289" t="s">
        <v>9580</v>
      </c>
      <c r="AP5289" t="s">
        <v>28749</v>
      </c>
      <c r="AQ5289" t="s">
        <v>28750</v>
      </c>
      <c r="AR5289">
        <v>0</v>
      </c>
      <c r="AS5289" t="s">
        <v>2632</v>
      </c>
      <c r="AT5289" t="s">
        <v>41017</v>
      </c>
      <c r="AW5289">
        <v>56.506314850000003</v>
      </c>
      <c r="AX5289">
        <v>10.820998879999999</v>
      </c>
      <c r="AY5289" t="s">
        <v>2633</v>
      </c>
      <c r="AZ5289">
        <v>1082</v>
      </c>
      <c r="BA5289" t="s">
        <v>4400</v>
      </c>
    </row>
    <row r="5290" spans="1:53" x14ac:dyDescent="0.25">
      <c r="A5290">
        <v>725012</v>
      </c>
      <c r="B5290" t="s">
        <v>41018</v>
      </c>
      <c r="C5290">
        <v>8240</v>
      </c>
      <c r="D5290" t="s">
        <v>11087</v>
      </c>
      <c r="E5290" t="s">
        <v>2114</v>
      </c>
      <c r="F5290">
        <v>15468491</v>
      </c>
      <c r="G5290">
        <v>1003350716</v>
      </c>
      <c r="H5290" t="s">
        <v>28751</v>
      </c>
      <c r="I5290" t="s">
        <v>28752</v>
      </c>
      <c r="J5290" t="s">
        <v>28753</v>
      </c>
      <c r="K5290" t="s">
        <v>41019</v>
      </c>
      <c r="L5290">
        <v>6690</v>
      </c>
      <c r="M5290">
        <v>3</v>
      </c>
      <c r="Q5290" s="1">
        <v>41605</v>
      </c>
      <c r="R5290" t="s">
        <v>2628</v>
      </c>
      <c r="S5290">
        <v>751</v>
      </c>
      <c r="T5290" t="s">
        <v>2219</v>
      </c>
      <c r="U5290" s="1">
        <v>41579</v>
      </c>
      <c r="V5290">
        <v>6</v>
      </c>
      <c r="W5290" t="s">
        <v>3407</v>
      </c>
      <c r="X5290">
        <v>1</v>
      </c>
      <c r="Y5290" t="s">
        <v>34899</v>
      </c>
      <c r="Z5290">
        <v>7</v>
      </c>
      <c r="AA5290">
        <v>199908</v>
      </c>
      <c r="AB5290">
        <v>126</v>
      </c>
      <c r="AC5290" t="s">
        <v>62</v>
      </c>
      <c r="AD5290">
        <v>1015</v>
      </c>
      <c r="AE5290" t="s">
        <v>62</v>
      </c>
      <c r="AF5290">
        <v>3</v>
      </c>
      <c r="AG5290" t="s">
        <v>2688</v>
      </c>
      <c r="AH5290">
        <v>23</v>
      </c>
      <c r="AI5290" t="s">
        <v>4038</v>
      </c>
      <c r="AJ5290">
        <v>751</v>
      </c>
      <c r="AK5290" t="s">
        <v>2219</v>
      </c>
      <c r="AP5290" t="s">
        <v>28754</v>
      </c>
      <c r="AQ5290" t="s">
        <v>16233</v>
      </c>
      <c r="AR5290">
        <v>0</v>
      </c>
      <c r="AS5290" t="s">
        <v>2632</v>
      </c>
      <c r="AT5290" t="s">
        <v>41020</v>
      </c>
      <c r="AW5290">
        <v>56.182715970460897</v>
      </c>
      <c r="AX5290">
        <v>10.2233067555832</v>
      </c>
      <c r="AY5290" t="s">
        <v>2633</v>
      </c>
      <c r="AZ5290">
        <v>1082</v>
      </c>
      <c r="BA5290" t="s">
        <v>4400</v>
      </c>
    </row>
    <row r="5291" spans="1:53" x14ac:dyDescent="0.25">
      <c r="A5291">
        <v>725013</v>
      </c>
      <c r="B5291" t="s">
        <v>41021</v>
      </c>
      <c r="C5291">
        <v>8500</v>
      </c>
      <c r="D5291" t="s">
        <v>9577</v>
      </c>
      <c r="E5291" t="s">
        <v>2115</v>
      </c>
      <c r="F5291">
        <v>26193672</v>
      </c>
      <c r="G5291">
        <v>1008621027</v>
      </c>
      <c r="H5291" t="s">
        <v>28755</v>
      </c>
      <c r="I5291" t="s">
        <v>28756</v>
      </c>
      <c r="J5291" t="s">
        <v>28757</v>
      </c>
      <c r="K5291" t="s">
        <v>28758</v>
      </c>
      <c r="L5291">
        <v>73</v>
      </c>
      <c r="M5291">
        <v>26</v>
      </c>
      <c r="Q5291" s="1">
        <v>42264</v>
      </c>
      <c r="R5291" t="s">
        <v>2628</v>
      </c>
      <c r="S5291">
        <v>707</v>
      </c>
      <c r="T5291" t="s">
        <v>9580</v>
      </c>
      <c r="U5291" s="1">
        <v>42005</v>
      </c>
      <c r="V5291">
        <v>6</v>
      </c>
      <c r="W5291" t="s">
        <v>3407</v>
      </c>
      <c r="X5291">
        <v>1</v>
      </c>
      <c r="Y5291" t="s">
        <v>34899</v>
      </c>
      <c r="Z5291">
        <v>9</v>
      </c>
      <c r="AA5291">
        <v>200108</v>
      </c>
      <c r="AB5291">
        <v>129</v>
      </c>
      <c r="AC5291" t="s">
        <v>122</v>
      </c>
      <c r="AD5291">
        <v>1016</v>
      </c>
      <c r="AE5291" t="s">
        <v>122</v>
      </c>
      <c r="AF5291">
        <v>3</v>
      </c>
      <c r="AG5291" t="s">
        <v>2688</v>
      </c>
      <c r="AH5291">
        <v>29</v>
      </c>
      <c r="AI5291" t="s">
        <v>4159</v>
      </c>
      <c r="AJ5291">
        <v>707</v>
      </c>
      <c r="AK5291" t="s">
        <v>9580</v>
      </c>
      <c r="AP5291" t="s">
        <v>28759</v>
      </c>
      <c r="AQ5291" t="s">
        <v>28760</v>
      </c>
      <c r="AR5291">
        <v>0</v>
      </c>
      <c r="AS5291" t="s">
        <v>2632</v>
      </c>
      <c r="AT5291" t="s">
        <v>28761</v>
      </c>
      <c r="AW5291">
        <v>56.450254996965803</v>
      </c>
      <c r="AX5291">
        <v>10.793308368005301</v>
      </c>
      <c r="AY5291" t="s">
        <v>2633</v>
      </c>
      <c r="AZ5291">
        <v>1082</v>
      </c>
      <c r="BA5291" t="s">
        <v>4400</v>
      </c>
    </row>
    <row r="5292" spans="1:53" x14ac:dyDescent="0.25">
      <c r="A5292">
        <v>725300</v>
      </c>
      <c r="B5292" t="s">
        <v>28762</v>
      </c>
      <c r="C5292">
        <v>8585</v>
      </c>
      <c r="D5292" t="s">
        <v>9976</v>
      </c>
      <c r="E5292" t="s">
        <v>2116</v>
      </c>
      <c r="F5292">
        <v>52712513</v>
      </c>
      <c r="G5292">
        <v>1001992014</v>
      </c>
      <c r="H5292" t="s">
        <v>28763</v>
      </c>
      <c r="I5292" t="s">
        <v>28764</v>
      </c>
      <c r="J5292" t="s">
        <v>28765</v>
      </c>
      <c r="K5292" t="s">
        <v>41022</v>
      </c>
      <c r="L5292">
        <v>506</v>
      </c>
      <c r="M5292">
        <v>43</v>
      </c>
      <c r="Q5292" s="1">
        <v>44270</v>
      </c>
      <c r="R5292" t="s">
        <v>2628</v>
      </c>
      <c r="V5292">
        <v>5</v>
      </c>
      <c r="W5292" t="s">
        <v>2938</v>
      </c>
      <c r="X5292">
        <v>1</v>
      </c>
      <c r="Y5292" t="s">
        <v>34899</v>
      </c>
      <c r="Z5292">
        <v>10</v>
      </c>
      <c r="AA5292">
        <v>197508</v>
      </c>
      <c r="AB5292">
        <v>123</v>
      </c>
      <c r="AC5292" t="s">
        <v>109</v>
      </c>
      <c r="AD5292">
        <v>1011</v>
      </c>
      <c r="AE5292" t="s">
        <v>109</v>
      </c>
      <c r="AF5292">
        <v>1</v>
      </c>
      <c r="AG5292" t="s">
        <v>34895</v>
      </c>
      <c r="AH5292">
        <v>80</v>
      </c>
      <c r="AI5292" t="s">
        <v>109</v>
      </c>
      <c r="AJ5292">
        <v>707</v>
      </c>
      <c r="AK5292" t="s">
        <v>9580</v>
      </c>
      <c r="AP5292" t="s">
        <v>28766</v>
      </c>
      <c r="AQ5292" t="s">
        <v>28767</v>
      </c>
      <c r="AR5292">
        <v>0</v>
      </c>
      <c r="AS5292" t="s">
        <v>2632</v>
      </c>
      <c r="AT5292" t="s">
        <v>41023</v>
      </c>
      <c r="AW5292">
        <v>56.506339789999998</v>
      </c>
      <c r="AX5292">
        <v>10.57640151</v>
      </c>
      <c r="AY5292" t="s">
        <v>2633</v>
      </c>
      <c r="AZ5292">
        <v>1082</v>
      </c>
      <c r="BA5292" t="s">
        <v>4400</v>
      </c>
    </row>
    <row r="5293" spans="1:53" x14ac:dyDescent="0.25">
      <c r="A5293">
        <v>725301</v>
      </c>
      <c r="B5293" t="s">
        <v>28768</v>
      </c>
      <c r="C5293">
        <v>8500</v>
      </c>
      <c r="D5293" t="s">
        <v>9577</v>
      </c>
      <c r="E5293" t="s">
        <v>2117</v>
      </c>
      <c r="F5293">
        <v>15322101</v>
      </c>
      <c r="G5293">
        <v>1000902938</v>
      </c>
      <c r="H5293" t="s">
        <v>28769</v>
      </c>
      <c r="I5293" t="s">
        <v>28770</v>
      </c>
      <c r="J5293" t="s">
        <v>28771</v>
      </c>
      <c r="K5293" t="s">
        <v>28772</v>
      </c>
      <c r="L5293">
        <v>188</v>
      </c>
      <c r="M5293">
        <v>28</v>
      </c>
      <c r="Q5293" s="1">
        <v>43787</v>
      </c>
      <c r="R5293" t="s">
        <v>2628</v>
      </c>
      <c r="V5293">
        <v>5</v>
      </c>
      <c r="W5293" t="s">
        <v>2938</v>
      </c>
      <c r="X5293">
        <v>1</v>
      </c>
      <c r="Y5293" t="s">
        <v>34899</v>
      </c>
      <c r="AA5293">
        <v>199108</v>
      </c>
      <c r="AB5293">
        <v>123</v>
      </c>
      <c r="AC5293" t="s">
        <v>109</v>
      </c>
      <c r="AD5293">
        <v>1010</v>
      </c>
      <c r="AE5293" t="s">
        <v>300</v>
      </c>
      <c r="AF5293">
        <v>1</v>
      </c>
      <c r="AG5293" t="s">
        <v>34895</v>
      </c>
      <c r="AH5293">
        <v>80</v>
      </c>
      <c r="AI5293" t="s">
        <v>109</v>
      </c>
      <c r="AJ5293">
        <v>707</v>
      </c>
      <c r="AK5293" t="s">
        <v>9580</v>
      </c>
      <c r="AP5293" t="s">
        <v>28773</v>
      </c>
      <c r="AQ5293" t="s">
        <v>28774</v>
      </c>
      <c r="AR5293">
        <v>0</v>
      </c>
      <c r="AS5293" t="s">
        <v>2632</v>
      </c>
      <c r="AT5293" t="s">
        <v>24927</v>
      </c>
      <c r="AV5293" t="s">
        <v>28775</v>
      </c>
      <c r="AW5293">
        <v>56.506310079999999</v>
      </c>
      <c r="AX5293">
        <v>10.81541331</v>
      </c>
      <c r="AY5293" t="s">
        <v>2633</v>
      </c>
      <c r="AZ5293">
        <v>1082</v>
      </c>
      <c r="BA5293" t="s">
        <v>4400</v>
      </c>
    </row>
    <row r="5294" spans="1:53" x14ac:dyDescent="0.25">
      <c r="A5294">
        <v>725302</v>
      </c>
      <c r="B5294" t="s">
        <v>41024</v>
      </c>
      <c r="C5294">
        <v>8500</v>
      </c>
      <c r="D5294" t="s">
        <v>9577</v>
      </c>
      <c r="E5294" t="s">
        <v>41025</v>
      </c>
      <c r="F5294">
        <v>18600447</v>
      </c>
      <c r="G5294">
        <v>1003495774</v>
      </c>
      <c r="H5294" t="s">
        <v>28776</v>
      </c>
      <c r="I5294" t="s">
        <v>28777</v>
      </c>
      <c r="J5294" t="s">
        <v>28778</v>
      </c>
      <c r="K5294" t="s">
        <v>28779</v>
      </c>
      <c r="L5294">
        <v>1032</v>
      </c>
      <c r="M5294">
        <v>1</v>
      </c>
      <c r="Q5294" s="1">
        <v>42874</v>
      </c>
      <c r="R5294" t="s">
        <v>2628</v>
      </c>
      <c r="U5294" s="1">
        <v>42309</v>
      </c>
      <c r="V5294">
        <v>5</v>
      </c>
      <c r="W5294" t="s">
        <v>2938</v>
      </c>
      <c r="X5294">
        <v>7</v>
      </c>
      <c r="Y5294" t="s">
        <v>3570</v>
      </c>
      <c r="AA5294">
        <v>199609</v>
      </c>
      <c r="AB5294">
        <v>141</v>
      </c>
      <c r="AC5294" t="s">
        <v>2173</v>
      </c>
      <c r="AD5294">
        <v>1022</v>
      </c>
      <c r="AE5294" t="s">
        <v>2173</v>
      </c>
      <c r="AF5294">
        <v>3</v>
      </c>
      <c r="AG5294" t="s">
        <v>2688</v>
      </c>
      <c r="AH5294">
        <v>84</v>
      </c>
      <c r="AI5294" t="s">
        <v>35084</v>
      </c>
      <c r="AJ5294">
        <v>707</v>
      </c>
      <c r="AK5294" t="s">
        <v>9580</v>
      </c>
      <c r="AP5294" t="s">
        <v>28780</v>
      </c>
      <c r="AQ5294" t="s">
        <v>28781</v>
      </c>
      <c r="AR5294">
        <v>0</v>
      </c>
      <c r="AS5294" t="s">
        <v>2632</v>
      </c>
      <c r="AT5294" t="s">
        <v>28782</v>
      </c>
      <c r="AV5294" t="s">
        <v>28783</v>
      </c>
      <c r="AW5294">
        <v>56.410263258511002</v>
      </c>
      <c r="AX5294">
        <v>10.747305258966501</v>
      </c>
      <c r="AY5294" t="s">
        <v>2633</v>
      </c>
      <c r="AZ5294">
        <v>1082</v>
      </c>
      <c r="BA5294" t="s">
        <v>4400</v>
      </c>
    </row>
    <row r="5295" spans="1:53" x14ac:dyDescent="0.25">
      <c r="A5295">
        <v>727000</v>
      </c>
      <c r="B5295" t="s">
        <v>2118</v>
      </c>
      <c r="C5295">
        <v>8300</v>
      </c>
      <c r="D5295" t="s">
        <v>10618</v>
      </c>
      <c r="E5295" t="s">
        <v>2118</v>
      </c>
      <c r="F5295">
        <v>32264328</v>
      </c>
      <c r="I5295" t="s">
        <v>28784</v>
      </c>
      <c r="J5295" t="s">
        <v>15021</v>
      </c>
      <c r="K5295" t="s">
        <v>37901</v>
      </c>
      <c r="L5295">
        <v>5893</v>
      </c>
      <c r="M5295">
        <v>3</v>
      </c>
      <c r="Q5295" s="1">
        <v>43794</v>
      </c>
      <c r="R5295" t="s">
        <v>2981</v>
      </c>
      <c r="S5295">
        <v>727</v>
      </c>
      <c r="T5295" t="s">
        <v>2118</v>
      </c>
      <c r="V5295">
        <v>2</v>
      </c>
      <c r="W5295" t="s">
        <v>2629</v>
      </c>
      <c r="X5295">
        <v>5</v>
      </c>
      <c r="Y5295" t="s">
        <v>34894</v>
      </c>
      <c r="AA5295">
        <v>200701</v>
      </c>
      <c r="AB5295">
        <v>923</v>
      </c>
      <c r="AC5295" t="s">
        <v>149</v>
      </c>
      <c r="AD5295">
        <v>2013</v>
      </c>
      <c r="AE5295" t="s">
        <v>149</v>
      </c>
      <c r="AF5295">
        <v>1</v>
      </c>
      <c r="AG5295" t="s">
        <v>34895</v>
      </c>
      <c r="AH5295">
        <v>99</v>
      </c>
      <c r="AI5295" t="s">
        <v>34896</v>
      </c>
      <c r="AJ5295">
        <v>727</v>
      </c>
      <c r="AK5295" t="s">
        <v>2118</v>
      </c>
      <c r="AP5295" t="s">
        <v>15022</v>
      </c>
      <c r="AQ5295" t="s">
        <v>15023</v>
      </c>
      <c r="AR5295">
        <v>0</v>
      </c>
      <c r="AS5295" t="s">
        <v>2632</v>
      </c>
      <c r="AT5295" t="s">
        <v>37896</v>
      </c>
      <c r="AW5295">
        <v>55.973629809999998</v>
      </c>
      <c r="AX5295">
        <v>10.14965216</v>
      </c>
      <c r="AY5295" t="s">
        <v>2633</v>
      </c>
      <c r="AZ5295">
        <v>1082</v>
      </c>
      <c r="BA5295" t="s">
        <v>4400</v>
      </c>
    </row>
    <row r="5296" spans="1:53" x14ac:dyDescent="0.25">
      <c r="A5296">
        <v>727001</v>
      </c>
      <c r="B5296" t="s">
        <v>28785</v>
      </c>
      <c r="C5296">
        <v>8300</v>
      </c>
      <c r="D5296" t="s">
        <v>10618</v>
      </c>
      <c r="E5296" t="s">
        <v>41026</v>
      </c>
      <c r="F5296">
        <v>32264328</v>
      </c>
      <c r="G5296">
        <v>1003356556</v>
      </c>
      <c r="H5296" t="s">
        <v>28786</v>
      </c>
      <c r="J5296" t="s">
        <v>28787</v>
      </c>
      <c r="K5296" t="s">
        <v>28788</v>
      </c>
      <c r="L5296">
        <v>2325</v>
      </c>
      <c r="M5296">
        <v>13</v>
      </c>
      <c r="Q5296" s="1">
        <v>43769</v>
      </c>
      <c r="R5296" t="s">
        <v>2628</v>
      </c>
      <c r="S5296">
        <v>727</v>
      </c>
      <c r="T5296" t="s">
        <v>2118</v>
      </c>
      <c r="V5296">
        <v>2</v>
      </c>
      <c r="W5296" t="s">
        <v>2629</v>
      </c>
      <c r="X5296">
        <v>1</v>
      </c>
      <c r="Y5296" t="s">
        <v>34899</v>
      </c>
      <c r="Z5296">
        <v>6</v>
      </c>
      <c r="AB5296">
        <v>121</v>
      </c>
      <c r="AC5296" t="s">
        <v>2640</v>
      </c>
      <c r="AD5296">
        <v>1012</v>
      </c>
      <c r="AE5296" t="s">
        <v>2</v>
      </c>
      <c r="AF5296">
        <v>1</v>
      </c>
      <c r="AG5296" t="s">
        <v>34895</v>
      </c>
      <c r="AH5296">
        <v>21</v>
      </c>
      <c r="AI5296" t="s">
        <v>34900</v>
      </c>
      <c r="AJ5296">
        <v>727</v>
      </c>
      <c r="AK5296" t="s">
        <v>2118</v>
      </c>
      <c r="AO5296">
        <v>281359</v>
      </c>
      <c r="AP5296" t="s">
        <v>28789</v>
      </c>
      <c r="AQ5296" t="s">
        <v>28790</v>
      </c>
      <c r="AR5296">
        <v>2</v>
      </c>
      <c r="AS5296" t="s">
        <v>3549</v>
      </c>
      <c r="AT5296" t="s">
        <v>28791</v>
      </c>
      <c r="AW5296">
        <v>55.890954600000001</v>
      </c>
      <c r="AX5296">
        <v>10.1688977</v>
      </c>
      <c r="AY5296" t="s">
        <v>2633</v>
      </c>
      <c r="AZ5296">
        <v>1082</v>
      </c>
      <c r="BA5296" t="s">
        <v>4400</v>
      </c>
    </row>
    <row r="5297" spans="1:53" x14ac:dyDescent="0.25">
      <c r="A5297">
        <v>727002</v>
      </c>
      <c r="B5297" t="s">
        <v>41027</v>
      </c>
      <c r="C5297">
        <v>8300</v>
      </c>
      <c r="D5297" t="s">
        <v>10618</v>
      </c>
      <c r="E5297" t="s">
        <v>41028</v>
      </c>
      <c r="F5297">
        <v>32264328</v>
      </c>
      <c r="G5297">
        <v>1003356593</v>
      </c>
      <c r="H5297" t="s">
        <v>15661</v>
      </c>
      <c r="I5297" t="s">
        <v>28792</v>
      </c>
      <c r="J5297" t="s">
        <v>28793</v>
      </c>
      <c r="K5297" t="s">
        <v>41029</v>
      </c>
      <c r="L5297">
        <v>7070</v>
      </c>
      <c r="M5297">
        <v>1</v>
      </c>
      <c r="Q5297" s="1">
        <v>43769</v>
      </c>
      <c r="R5297" t="s">
        <v>2628</v>
      </c>
      <c r="S5297">
        <v>727</v>
      </c>
      <c r="T5297" t="s">
        <v>2118</v>
      </c>
      <c r="V5297">
        <v>2</v>
      </c>
      <c r="W5297" t="s">
        <v>2629</v>
      </c>
      <c r="X5297">
        <v>1</v>
      </c>
      <c r="Y5297" t="s">
        <v>34899</v>
      </c>
      <c r="Z5297">
        <v>6</v>
      </c>
      <c r="AA5297">
        <v>191704</v>
      </c>
      <c r="AB5297">
        <v>121</v>
      </c>
      <c r="AC5297" t="s">
        <v>2640</v>
      </c>
      <c r="AD5297">
        <v>1012</v>
      </c>
      <c r="AE5297" t="s">
        <v>2</v>
      </c>
      <c r="AF5297">
        <v>1</v>
      </c>
      <c r="AG5297" t="s">
        <v>34895</v>
      </c>
      <c r="AH5297">
        <v>21</v>
      </c>
      <c r="AI5297" t="s">
        <v>34900</v>
      </c>
      <c r="AJ5297">
        <v>727</v>
      </c>
      <c r="AK5297" t="s">
        <v>2118</v>
      </c>
      <c r="AO5297">
        <v>281359</v>
      </c>
      <c r="AP5297" t="s">
        <v>28794</v>
      </c>
      <c r="AQ5297" t="s">
        <v>28795</v>
      </c>
      <c r="AR5297">
        <v>2</v>
      </c>
      <c r="AS5297" t="s">
        <v>3549</v>
      </c>
      <c r="AT5297" t="s">
        <v>37028</v>
      </c>
      <c r="AV5297" t="s">
        <v>28796</v>
      </c>
      <c r="AW5297">
        <v>55.915707320000003</v>
      </c>
      <c r="AX5297">
        <v>10.25024571</v>
      </c>
      <c r="AY5297" t="s">
        <v>2633</v>
      </c>
      <c r="AZ5297">
        <v>1082</v>
      </c>
      <c r="BA5297" t="s">
        <v>4400</v>
      </c>
    </row>
    <row r="5298" spans="1:53" x14ac:dyDescent="0.25">
      <c r="A5298">
        <v>727003</v>
      </c>
      <c r="B5298" t="s">
        <v>28797</v>
      </c>
      <c r="C5298">
        <v>8350</v>
      </c>
      <c r="D5298" t="s">
        <v>15660</v>
      </c>
      <c r="E5298" t="s">
        <v>41030</v>
      </c>
      <c r="F5298">
        <v>32264328</v>
      </c>
      <c r="G5298">
        <v>1003356337</v>
      </c>
      <c r="H5298" t="s">
        <v>15661</v>
      </c>
      <c r="I5298" t="s">
        <v>28798</v>
      </c>
      <c r="J5298" t="s">
        <v>15662</v>
      </c>
      <c r="K5298" t="s">
        <v>15663</v>
      </c>
      <c r="L5298">
        <v>3981</v>
      </c>
      <c r="M5298">
        <v>30</v>
      </c>
      <c r="Q5298" s="1">
        <v>43769</v>
      </c>
      <c r="R5298" t="s">
        <v>2628</v>
      </c>
      <c r="S5298">
        <v>727</v>
      </c>
      <c r="T5298" t="s">
        <v>2118</v>
      </c>
      <c r="V5298">
        <v>2</v>
      </c>
      <c r="W5298" t="s">
        <v>2629</v>
      </c>
      <c r="X5298">
        <v>1</v>
      </c>
      <c r="Y5298" t="s">
        <v>34899</v>
      </c>
      <c r="Z5298">
        <v>6</v>
      </c>
      <c r="AA5298">
        <v>196004</v>
      </c>
      <c r="AB5298">
        <v>121</v>
      </c>
      <c r="AC5298" t="s">
        <v>2640</v>
      </c>
      <c r="AD5298">
        <v>1012</v>
      </c>
      <c r="AE5298" t="s">
        <v>2</v>
      </c>
      <c r="AF5298">
        <v>1</v>
      </c>
      <c r="AG5298" t="s">
        <v>34895</v>
      </c>
      <c r="AH5298">
        <v>21</v>
      </c>
      <c r="AI5298" t="s">
        <v>34900</v>
      </c>
      <c r="AJ5298">
        <v>727</v>
      </c>
      <c r="AK5298" t="s">
        <v>2118</v>
      </c>
      <c r="AO5298">
        <v>281359</v>
      </c>
      <c r="AP5298" t="s">
        <v>15664</v>
      </c>
      <c r="AQ5298" t="s">
        <v>15665</v>
      </c>
      <c r="AR5298">
        <v>2</v>
      </c>
      <c r="AS5298" t="s">
        <v>3549</v>
      </c>
      <c r="AT5298" t="s">
        <v>15666</v>
      </c>
      <c r="AW5298">
        <v>55.914705939999997</v>
      </c>
      <c r="AX5298">
        <v>10.053309629999999</v>
      </c>
      <c r="AY5298" t="s">
        <v>2633</v>
      </c>
      <c r="AZ5298">
        <v>1082</v>
      </c>
      <c r="BA5298" t="s">
        <v>4400</v>
      </c>
    </row>
    <row r="5299" spans="1:53" x14ac:dyDescent="0.25">
      <c r="A5299">
        <v>727004</v>
      </c>
      <c r="B5299" t="s">
        <v>28799</v>
      </c>
      <c r="C5299">
        <v>8300</v>
      </c>
      <c r="D5299" t="s">
        <v>10618</v>
      </c>
      <c r="E5299" t="s">
        <v>2119</v>
      </c>
      <c r="F5299">
        <v>32264328</v>
      </c>
      <c r="G5299">
        <v>1003356398</v>
      </c>
      <c r="H5299" t="s">
        <v>28800</v>
      </c>
      <c r="I5299" t="s">
        <v>28801</v>
      </c>
      <c r="J5299" t="s">
        <v>28802</v>
      </c>
      <c r="K5299" t="s">
        <v>41031</v>
      </c>
      <c r="L5299">
        <v>5250</v>
      </c>
      <c r="M5299">
        <v>4</v>
      </c>
      <c r="Q5299" s="1">
        <v>44581</v>
      </c>
      <c r="R5299" t="s">
        <v>2628</v>
      </c>
      <c r="S5299">
        <v>727</v>
      </c>
      <c r="T5299" t="s">
        <v>2118</v>
      </c>
      <c r="V5299">
        <v>2</v>
      </c>
      <c r="W5299" t="s">
        <v>2629</v>
      </c>
      <c r="X5299">
        <v>1</v>
      </c>
      <c r="Y5299" t="s">
        <v>34899</v>
      </c>
      <c r="Z5299">
        <v>9</v>
      </c>
      <c r="AA5299">
        <v>197008</v>
      </c>
      <c r="AB5299">
        <v>121</v>
      </c>
      <c r="AC5299" t="s">
        <v>2640</v>
      </c>
      <c r="AD5299">
        <v>1012</v>
      </c>
      <c r="AE5299" t="s">
        <v>2</v>
      </c>
      <c r="AF5299">
        <v>1</v>
      </c>
      <c r="AG5299" t="s">
        <v>34895</v>
      </c>
      <c r="AH5299">
        <v>21</v>
      </c>
      <c r="AI5299" t="s">
        <v>34900</v>
      </c>
      <c r="AJ5299">
        <v>727</v>
      </c>
      <c r="AK5299" t="s">
        <v>2118</v>
      </c>
      <c r="AP5299" t="s">
        <v>28803</v>
      </c>
      <c r="AQ5299" t="s">
        <v>28804</v>
      </c>
      <c r="AR5299">
        <v>0</v>
      </c>
      <c r="AS5299" t="s">
        <v>2632</v>
      </c>
      <c r="AT5299" t="s">
        <v>41032</v>
      </c>
      <c r="AW5299">
        <v>55.978726530000003</v>
      </c>
      <c r="AX5299">
        <v>10.16258146</v>
      </c>
      <c r="AY5299" t="s">
        <v>2633</v>
      </c>
      <c r="AZ5299">
        <v>1082</v>
      </c>
      <c r="BA5299" t="s">
        <v>4400</v>
      </c>
    </row>
    <row r="5300" spans="1:53" x14ac:dyDescent="0.25">
      <c r="A5300">
        <v>727005</v>
      </c>
      <c r="B5300" t="s">
        <v>12801</v>
      </c>
      <c r="C5300">
        <v>8300</v>
      </c>
      <c r="D5300" t="s">
        <v>10618</v>
      </c>
      <c r="E5300" t="s">
        <v>34482</v>
      </c>
      <c r="F5300">
        <v>32264328</v>
      </c>
      <c r="G5300">
        <v>1008614764</v>
      </c>
      <c r="H5300" t="s">
        <v>38553</v>
      </c>
      <c r="J5300" t="s">
        <v>28840</v>
      </c>
      <c r="K5300" t="s">
        <v>28841</v>
      </c>
      <c r="L5300">
        <v>9265</v>
      </c>
      <c r="M5300">
        <v>95</v>
      </c>
      <c r="Q5300" s="1">
        <v>44959</v>
      </c>
      <c r="R5300" t="s">
        <v>2628</v>
      </c>
      <c r="S5300">
        <v>727</v>
      </c>
      <c r="T5300" t="s">
        <v>2118</v>
      </c>
      <c r="U5300" s="1">
        <v>44958</v>
      </c>
      <c r="V5300">
        <v>2</v>
      </c>
      <c r="W5300" t="s">
        <v>2629</v>
      </c>
      <c r="X5300">
        <v>1</v>
      </c>
      <c r="Y5300" t="s">
        <v>34899</v>
      </c>
      <c r="Z5300">
        <v>6</v>
      </c>
      <c r="AA5300">
        <v>196104</v>
      </c>
      <c r="AB5300">
        <v>121</v>
      </c>
      <c r="AC5300" t="s">
        <v>2640</v>
      </c>
      <c r="AD5300">
        <v>1012</v>
      </c>
      <c r="AE5300" t="s">
        <v>2</v>
      </c>
      <c r="AF5300">
        <v>3</v>
      </c>
      <c r="AG5300" t="s">
        <v>2688</v>
      </c>
      <c r="AH5300">
        <v>21</v>
      </c>
      <c r="AI5300" t="s">
        <v>34900</v>
      </c>
      <c r="AJ5300">
        <v>727</v>
      </c>
      <c r="AK5300" t="s">
        <v>2118</v>
      </c>
      <c r="AO5300">
        <v>281794</v>
      </c>
      <c r="AP5300" t="s">
        <v>34481</v>
      </c>
      <c r="AQ5300" t="s">
        <v>34480</v>
      </c>
      <c r="AR5300">
        <v>2</v>
      </c>
      <c r="AS5300" t="s">
        <v>3549</v>
      </c>
      <c r="AT5300" t="s">
        <v>28844</v>
      </c>
      <c r="AW5300">
        <v>55.980341199999998</v>
      </c>
      <c r="AX5300">
        <v>10.13273253</v>
      </c>
      <c r="AY5300" t="s">
        <v>2633</v>
      </c>
      <c r="AZ5300">
        <v>1082</v>
      </c>
      <c r="BA5300" t="s">
        <v>4400</v>
      </c>
    </row>
    <row r="5301" spans="1:53" x14ac:dyDescent="0.25">
      <c r="A5301">
        <v>727006</v>
      </c>
      <c r="B5301" t="s">
        <v>28805</v>
      </c>
      <c r="C5301">
        <v>8300</v>
      </c>
      <c r="D5301" t="s">
        <v>10618</v>
      </c>
      <c r="E5301" t="s">
        <v>41033</v>
      </c>
      <c r="F5301">
        <v>32264328</v>
      </c>
      <c r="G5301">
        <v>1003356519</v>
      </c>
      <c r="H5301" t="s">
        <v>15661</v>
      </c>
      <c r="J5301" t="s">
        <v>28806</v>
      </c>
      <c r="K5301" t="s">
        <v>28807</v>
      </c>
      <c r="L5301">
        <v>6322</v>
      </c>
      <c r="M5301">
        <v>100</v>
      </c>
      <c r="Q5301" s="1">
        <v>43769</v>
      </c>
      <c r="R5301" t="s">
        <v>2628</v>
      </c>
      <c r="S5301">
        <v>727</v>
      </c>
      <c r="T5301" t="s">
        <v>2118</v>
      </c>
      <c r="V5301">
        <v>2</v>
      </c>
      <c r="W5301" t="s">
        <v>2629</v>
      </c>
      <c r="X5301">
        <v>1</v>
      </c>
      <c r="Y5301" t="s">
        <v>34899</v>
      </c>
      <c r="Z5301">
        <v>6</v>
      </c>
      <c r="AA5301">
        <v>193004</v>
      </c>
      <c r="AB5301">
        <v>121</v>
      </c>
      <c r="AC5301" t="s">
        <v>2640</v>
      </c>
      <c r="AD5301">
        <v>1012</v>
      </c>
      <c r="AE5301" t="s">
        <v>2</v>
      </c>
      <c r="AF5301">
        <v>1</v>
      </c>
      <c r="AG5301" t="s">
        <v>34895</v>
      </c>
      <c r="AH5301">
        <v>21</v>
      </c>
      <c r="AI5301" t="s">
        <v>34900</v>
      </c>
      <c r="AJ5301">
        <v>727</v>
      </c>
      <c r="AK5301" t="s">
        <v>2118</v>
      </c>
      <c r="AO5301">
        <v>281359</v>
      </c>
      <c r="AP5301" t="s">
        <v>28808</v>
      </c>
      <c r="AQ5301" t="s">
        <v>28809</v>
      </c>
      <c r="AR5301">
        <v>2</v>
      </c>
      <c r="AS5301" t="s">
        <v>3549</v>
      </c>
      <c r="AT5301" t="s">
        <v>28810</v>
      </c>
      <c r="AW5301">
        <v>55.986821630000001</v>
      </c>
      <c r="AX5301">
        <v>10.23162701</v>
      </c>
      <c r="AY5301" t="s">
        <v>2633</v>
      </c>
      <c r="AZ5301">
        <v>1082</v>
      </c>
      <c r="BA5301" t="s">
        <v>4400</v>
      </c>
    </row>
    <row r="5302" spans="1:53" x14ac:dyDescent="0.25">
      <c r="A5302">
        <v>727007</v>
      </c>
      <c r="B5302" t="s">
        <v>15903</v>
      </c>
      <c r="C5302">
        <v>8300</v>
      </c>
      <c r="D5302" t="s">
        <v>10618</v>
      </c>
      <c r="E5302" t="s">
        <v>34479</v>
      </c>
      <c r="F5302">
        <v>32264328</v>
      </c>
      <c r="G5302">
        <v>1003356635</v>
      </c>
      <c r="H5302" t="s">
        <v>38553</v>
      </c>
      <c r="I5302" t="s">
        <v>28811</v>
      </c>
      <c r="J5302" t="s">
        <v>28812</v>
      </c>
      <c r="K5302" t="s">
        <v>28813</v>
      </c>
      <c r="L5302">
        <v>2799</v>
      </c>
      <c r="M5302">
        <v>43</v>
      </c>
      <c r="Q5302" s="1">
        <v>44958</v>
      </c>
      <c r="R5302" t="s">
        <v>2628</v>
      </c>
      <c r="S5302">
        <v>727</v>
      </c>
      <c r="T5302" t="s">
        <v>2118</v>
      </c>
      <c r="V5302">
        <v>2</v>
      </c>
      <c r="W5302" t="s">
        <v>2629</v>
      </c>
      <c r="X5302">
        <v>1</v>
      </c>
      <c r="Y5302" t="s">
        <v>34899</v>
      </c>
      <c r="Z5302">
        <v>10</v>
      </c>
      <c r="AA5302">
        <v>195608</v>
      </c>
      <c r="AB5302">
        <v>121</v>
      </c>
      <c r="AC5302" t="s">
        <v>2640</v>
      </c>
      <c r="AD5302">
        <v>1012</v>
      </c>
      <c r="AE5302" t="s">
        <v>2</v>
      </c>
      <c r="AF5302">
        <v>1</v>
      </c>
      <c r="AG5302" t="s">
        <v>34895</v>
      </c>
      <c r="AH5302">
        <v>21</v>
      </c>
      <c r="AI5302" t="s">
        <v>34900</v>
      </c>
      <c r="AJ5302">
        <v>727</v>
      </c>
      <c r="AK5302" t="s">
        <v>2118</v>
      </c>
      <c r="AO5302">
        <v>281794</v>
      </c>
      <c r="AP5302" t="s">
        <v>28814</v>
      </c>
      <c r="AQ5302" t="s">
        <v>34478</v>
      </c>
      <c r="AR5302">
        <v>2</v>
      </c>
      <c r="AS5302" t="s">
        <v>3549</v>
      </c>
      <c r="AT5302" t="s">
        <v>3305</v>
      </c>
      <c r="AW5302">
        <v>55.970106770000001</v>
      </c>
      <c r="AX5302">
        <v>10.14450916</v>
      </c>
      <c r="AY5302" t="s">
        <v>2633</v>
      </c>
      <c r="AZ5302">
        <v>1082</v>
      </c>
      <c r="BA5302" t="s">
        <v>4400</v>
      </c>
    </row>
    <row r="5303" spans="1:53" x14ac:dyDescent="0.25">
      <c r="A5303">
        <v>727009</v>
      </c>
      <c r="B5303" t="s">
        <v>41034</v>
      </c>
      <c r="C5303">
        <v>8300</v>
      </c>
      <c r="D5303" t="s">
        <v>10618</v>
      </c>
      <c r="E5303" t="s">
        <v>2121</v>
      </c>
      <c r="F5303">
        <v>32264328</v>
      </c>
      <c r="G5303">
        <v>1003356192</v>
      </c>
      <c r="H5303" t="s">
        <v>28815</v>
      </c>
      <c r="J5303" t="s">
        <v>28816</v>
      </c>
      <c r="K5303" t="s">
        <v>41035</v>
      </c>
      <c r="L5303">
        <v>5646</v>
      </c>
      <c r="M5303">
        <v>2</v>
      </c>
      <c r="Q5303" s="1">
        <v>40828</v>
      </c>
      <c r="R5303" t="s">
        <v>2628</v>
      </c>
      <c r="S5303">
        <v>727</v>
      </c>
      <c r="T5303" t="s">
        <v>2118</v>
      </c>
      <c r="U5303" s="1">
        <v>40756</v>
      </c>
      <c r="V5303">
        <v>2</v>
      </c>
      <c r="W5303" t="s">
        <v>2629</v>
      </c>
      <c r="X5303">
        <v>1</v>
      </c>
      <c r="Y5303" t="s">
        <v>34899</v>
      </c>
      <c r="Z5303">
        <v>6</v>
      </c>
      <c r="AA5303">
        <v>196204</v>
      </c>
      <c r="AB5303">
        <v>121</v>
      </c>
      <c r="AC5303" t="s">
        <v>2640</v>
      </c>
      <c r="AD5303">
        <v>1012</v>
      </c>
      <c r="AE5303" t="s">
        <v>2</v>
      </c>
      <c r="AF5303">
        <v>3</v>
      </c>
      <c r="AG5303" t="s">
        <v>2688</v>
      </c>
      <c r="AH5303">
        <v>22</v>
      </c>
      <c r="AI5303" t="s">
        <v>34977</v>
      </c>
      <c r="AJ5303">
        <v>727</v>
      </c>
      <c r="AK5303" t="s">
        <v>2118</v>
      </c>
      <c r="AP5303" t="s">
        <v>28817</v>
      </c>
      <c r="AQ5303" t="s">
        <v>28818</v>
      </c>
      <c r="AR5303">
        <v>0</v>
      </c>
      <c r="AS5303" t="s">
        <v>2632</v>
      </c>
      <c r="AT5303" t="s">
        <v>10624</v>
      </c>
      <c r="AV5303" t="s">
        <v>36910</v>
      </c>
      <c r="AW5303">
        <v>55.914123484572201</v>
      </c>
      <c r="AX5303">
        <v>10.141561883469899</v>
      </c>
      <c r="AY5303" t="s">
        <v>2633</v>
      </c>
      <c r="AZ5303">
        <v>1082</v>
      </c>
      <c r="BA5303" t="s">
        <v>4400</v>
      </c>
    </row>
    <row r="5304" spans="1:53" x14ac:dyDescent="0.25">
      <c r="A5304">
        <v>727011</v>
      </c>
      <c r="B5304" t="s">
        <v>28819</v>
      </c>
      <c r="C5304">
        <v>8300</v>
      </c>
      <c r="D5304" t="s">
        <v>10618</v>
      </c>
      <c r="E5304" t="s">
        <v>2122</v>
      </c>
      <c r="F5304">
        <v>59752316</v>
      </c>
      <c r="G5304">
        <v>1002102561</v>
      </c>
      <c r="H5304" t="s">
        <v>28820</v>
      </c>
      <c r="I5304" t="s">
        <v>28821</v>
      </c>
      <c r="J5304" t="s">
        <v>28822</v>
      </c>
      <c r="K5304" t="s">
        <v>28823</v>
      </c>
      <c r="L5304">
        <v>6129</v>
      </c>
      <c r="M5304">
        <v>83</v>
      </c>
      <c r="Q5304" s="1">
        <v>45047</v>
      </c>
      <c r="R5304" t="s">
        <v>2628</v>
      </c>
      <c r="V5304">
        <v>5</v>
      </c>
      <c r="W5304" t="s">
        <v>2938</v>
      </c>
      <c r="X5304">
        <v>1</v>
      </c>
      <c r="Y5304" t="s">
        <v>34899</v>
      </c>
      <c r="Z5304">
        <v>10</v>
      </c>
      <c r="AA5304">
        <v>196108</v>
      </c>
      <c r="AB5304">
        <v>121</v>
      </c>
      <c r="AC5304" t="s">
        <v>2640</v>
      </c>
      <c r="AD5304">
        <v>1013</v>
      </c>
      <c r="AE5304" t="s">
        <v>47</v>
      </c>
      <c r="AF5304">
        <v>1</v>
      </c>
      <c r="AG5304" t="s">
        <v>34895</v>
      </c>
      <c r="AH5304">
        <v>21</v>
      </c>
      <c r="AI5304" t="s">
        <v>34900</v>
      </c>
      <c r="AJ5304">
        <v>727</v>
      </c>
      <c r="AK5304" t="s">
        <v>2118</v>
      </c>
      <c r="AP5304" t="s">
        <v>28824</v>
      </c>
      <c r="AQ5304" t="s">
        <v>28825</v>
      </c>
      <c r="AR5304">
        <v>0</v>
      </c>
      <c r="AS5304" t="s">
        <v>2632</v>
      </c>
      <c r="AT5304" t="s">
        <v>34477</v>
      </c>
      <c r="AW5304">
        <v>55.970381070000002</v>
      </c>
      <c r="AX5304">
        <v>10.13990637</v>
      </c>
      <c r="AY5304" t="s">
        <v>2633</v>
      </c>
      <c r="AZ5304">
        <v>1082</v>
      </c>
      <c r="BA5304" t="s">
        <v>4400</v>
      </c>
    </row>
    <row r="5305" spans="1:53" x14ac:dyDescent="0.25">
      <c r="A5305">
        <v>727012</v>
      </c>
      <c r="B5305" t="s">
        <v>28826</v>
      </c>
      <c r="C5305">
        <v>8300</v>
      </c>
      <c r="D5305" t="s">
        <v>10618</v>
      </c>
      <c r="E5305" t="s">
        <v>28826</v>
      </c>
      <c r="F5305">
        <v>29542767</v>
      </c>
      <c r="G5305">
        <v>1003350807</v>
      </c>
      <c r="H5305" t="s">
        <v>28827</v>
      </c>
      <c r="I5305" t="s">
        <v>28828</v>
      </c>
      <c r="J5305" t="s">
        <v>28829</v>
      </c>
      <c r="K5305" t="s">
        <v>41036</v>
      </c>
      <c r="L5305">
        <v>9748</v>
      </c>
      <c r="M5305">
        <v>25</v>
      </c>
      <c r="Q5305" s="1">
        <v>44833</v>
      </c>
      <c r="R5305" t="s">
        <v>2628</v>
      </c>
      <c r="V5305">
        <v>4</v>
      </c>
      <c r="W5305" t="s">
        <v>3081</v>
      </c>
      <c r="X5305">
        <v>1</v>
      </c>
      <c r="Y5305" t="s">
        <v>34899</v>
      </c>
      <c r="AA5305">
        <v>197908</v>
      </c>
      <c r="AB5305">
        <v>131</v>
      </c>
      <c r="AC5305" t="s">
        <v>983</v>
      </c>
      <c r="AD5305">
        <v>1061</v>
      </c>
      <c r="AE5305" t="s">
        <v>983</v>
      </c>
      <c r="AF5305">
        <v>1</v>
      </c>
      <c r="AG5305" t="s">
        <v>34895</v>
      </c>
      <c r="AH5305">
        <v>99</v>
      </c>
      <c r="AI5305" t="s">
        <v>34896</v>
      </c>
      <c r="AJ5305">
        <v>727</v>
      </c>
      <c r="AK5305" t="s">
        <v>2118</v>
      </c>
      <c r="AP5305" t="s">
        <v>28830</v>
      </c>
      <c r="AQ5305" t="s">
        <v>28831</v>
      </c>
      <c r="AR5305">
        <v>0</v>
      </c>
      <c r="AS5305" t="s">
        <v>2632</v>
      </c>
      <c r="AT5305" t="s">
        <v>41037</v>
      </c>
      <c r="AW5305">
        <v>55.972146619999997</v>
      </c>
      <c r="AX5305">
        <v>10.168233369999999</v>
      </c>
      <c r="AY5305" t="s">
        <v>2633</v>
      </c>
      <c r="AZ5305">
        <v>1082</v>
      </c>
      <c r="BA5305" t="s">
        <v>4400</v>
      </c>
    </row>
    <row r="5306" spans="1:53" x14ac:dyDescent="0.25">
      <c r="A5306">
        <v>727013</v>
      </c>
      <c r="B5306" t="s">
        <v>28832</v>
      </c>
      <c r="C5306">
        <v>8300</v>
      </c>
      <c r="D5306" t="s">
        <v>10618</v>
      </c>
      <c r="E5306" t="s">
        <v>2123</v>
      </c>
      <c r="F5306">
        <v>77369619</v>
      </c>
      <c r="G5306">
        <v>1002518393</v>
      </c>
      <c r="H5306" t="s">
        <v>28833</v>
      </c>
      <c r="J5306" t="s">
        <v>28834</v>
      </c>
      <c r="K5306" t="s">
        <v>28835</v>
      </c>
      <c r="L5306">
        <v>5911</v>
      </c>
      <c r="M5306">
        <v>4</v>
      </c>
      <c r="Q5306" s="1">
        <v>43787</v>
      </c>
      <c r="R5306" t="s">
        <v>2988</v>
      </c>
      <c r="V5306">
        <v>5</v>
      </c>
      <c r="W5306" t="s">
        <v>2938</v>
      </c>
      <c r="X5306">
        <v>1</v>
      </c>
      <c r="Y5306" t="s">
        <v>34899</v>
      </c>
      <c r="Z5306">
        <v>9</v>
      </c>
      <c r="AA5306">
        <v>198508</v>
      </c>
      <c r="AB5306">
        <v>121</v>
      </c>
      <c r="AC5306" t="s">
        <v>2640</v>
      </c>
      <c r="AD5306">
        <v>1013</v>
      </c>
      <c r="AE5306" t="s">
        <v>47</v>
      </c>
      <c r="AF5306">
        <v>1</v>
      </c>
      <c r="AG5306" t="s">
        <v>34895</v>
      </c>
      <c r="AH5306">
        <v>22</v>
      </c>
      <c r="AI5306" t="s">
        <v>34977</v>
      </c>
      <c r="AJ5306">
        <v>727</v>
      </c>
      <c r="AK5306" t="s">
        <v>2118</v>
      </c>
      <c r="AP5306" t="s">
        <v>28836</v>
      </c>
      <c r="AQ5306" t="s">
        <v>28837</v>
      </c>
      <c r="AR5306">
        <v>0</v>
      </c>
      <c r="AS5306" t="s">
        <v>2632</v>
      </c>
      <c r="AT5306" t="s">
        <v>28838</v>
      </c>
      <c r="AW5306">
        <v>55.971024450000002</v>
      </c>
      <c r="AX5306">
        <v>10.155951290000001</v>
      </c>
      <c r="AY5306" t="s">
        <v>2633</v>
      </c>
      <c r="AZ5306">
        <v>1082</v>
      </c>
      <c r="BA5306" t="s">
        <v>4400</v>
      </c>
    </row>
    <row r="5307" spans="1:53" x14ac:dyDescent="0.25">
      <c r="A5307">
        <v>727014</v>
      </c>
      <c r="B5307" t="s">
        <v>28839</v>
      </c>
      <c r="C5307">
        <v>8300</v>
      </c>
      <c r="D5307" t="s">
        <v>10618</v>
      </c>
      <c r="E5307" t="s">
        <v>594</v>
      </c>
      <c r="F5307">
        <v>32264328</v>
      </c>
      <c r="G5307">
        <v>1008614764</v>
      </c>
      <c r="H5307" t="s">
        <v>41038</v>
      </c>
      <c r="J5307" t="s">
        <v>28840</v>
      </c>
      <c r="K5307" t="s">
        <v>28841</v>
      </c>
      <c r="L5307">
        <v>9265</v>
      </c>
      <c r="M5307">
        <v>95</v>
      </c>
      <c r="Q5307" s="1">
        <v>43007</v>
      </c>
      <c r="R5307" t="s">
        <v>2628</v>
      </c>
      <c r="S5307">
        <v>727</v>
      </c>
      <c r="T5307" t="s">
        <v>2118</v>
      </c>
      <c r="U5307" s="1">
        <v>42948</v>
      </c>
      <c r="V5307">
        <v>2</v>
      </c>
      <c r="W5307" t="s">
        <v>2629</v>
      </c>
      <c r="X5307">
        <v>1</v>
      </c>
      <c r="Y5307" t="s">
        <v>34899</v>
      </c>
      <c r="Z5307">
        <v>6</v>
      </c>
      <c r="AA5307">
        <v>200008</v>
      </c>
      <c r="AB5307">
        <v>121</v>
      </c>
      <c r="AC5307" t="s">
        <v>2640</v>
      </c>
      <c r="AD5307">
        <v>1012</v>
      </c>
      <c r="AE5307" t="s">
        <v>2</v>
      </c>
      <c r="AF5307">
        <v>3</v>
      </c>
      <c r="AG5307" t="s">
        <v>2688</v>
      </c>
      <c r="AH5307">
        <v>21</v>
      </c>
      <c r="AI5307" t="s">
        <v>34900</v>
      </c>
      <c r="AJ5307">
        <v>727</v>
      </c>
      <c r="AK5307" t="s">
        <v>2118</v>
      </c>
      <c r="AL5307">
        <v>2</v>
      </c>
      <c r="AM5307" t="s">
        <v>2703</v>
      </c>
      <c r="AN5307">
        <v>727007</v>
      </c>
      <c r="AP5307" t="s">
        <v>28842</v>
      </c>
      <c r="AQ5307" t="s">
        <v>28843</v>
      </c>
      <c r="AR5307">
        <v>0</v>
      </c>
      <c r="AS5307" t="s">
        <v>2632</v>
      </c>
      <c r="AT5307" t="s">
        <v>28844</v>
      </c>
      <c r="AW5307">
        <v>55.980341194582799</v>
      </c>
      <c r="AX5307">
        <v>10.132732534455901</v>
      </c>
      <c r="AY5307" t="s">
        <v>2633</v>
      </c>
      <c r="AZ5307">
        <v>1082</v>
      </c>
      <c r="BA5307" t="s">
        <v>4400</v>
      </c>
    </row>
    <row r="5308" spans="1:53" x14ac:dyDescent="0.25">
      <c r="A5308">
        <v>727015</v>
      </c>
      <c r="B5308" t="s">
        <v>2124</v>
      </c>
      <c r="C5308">
        <v>8350</v>
      </c>
      <c r="D5308" t="s">
        <v>15660</v>
      </c>
      <c r="E5308" t="s">
        <v>2124</v>
      </c>
      <c r="F5308">
        <v>21326771</v>
      </c>
      <c r="G5308">
        <v>1004855020</v>
      </c>
      <c r="H5308" t="s">
        <v>41039</v>
      </c>
      <c r="J5308" t="s">
        <v>28845</v>
      </c>
      <c r="K5308" t="s">
        <v>28846</v>
      </c>
      <c r="L5308">
        <v>2461</v>
      </c>
      <c r="M5308">
        <v>41</v>
      </c>
      <c r="Q5308" s="1">
        <v>43787</v>
      </c>
      <c r="R5308" t="s">
        <v>2981</v>
      </c>
      <c r="S5308">
        <v>727</v>
      </c>
      <c r="T5308" t="s">
        <v>2118</v>
      </c>
      <c r="V5308">
        <v>6</v>
      </c>
      <c r="W5308" t="s">
        <v>3407</v>
      </c>
      <c r="X5308">
        <v>1</v>
      </c>
      <c r="Y5308" t="s">
        <v>34899</v>
      </c>
      <c r="Z5308">
        <v>10</v>
      </c>
      <c r="AA5308">
        <v>200108</v>
      </c>
      <c r="AB5308">
        <v>126</v>
      </c>
      <c r="AC5308" t="s">
        <v>62</v>
      </c>
      <c r="AD5308">
        <v>1015</v>
      </c>
      <c r="AE5308" t="s">
        <v>62</v>
      </c>
      <c r="AF5308">
        <v>1</v>
      </c>
      <c r="AG5308" t="s">
        <v>34895</v>
      </c>
      <c r="AH5308">
        <v>29</v>
      </c>
      <c r="AI5308" t="s">
        <v>4159</v>
      </c>
      <c r="AJ5308">
        <v>727</v>
      </c>
      <c r="AK5308" t="s">
        <v>2118</v>
      </c>
      <c r="AP5308" t="s">
        <v>28847</v>
      </c>
      <c r="AQ5308" t="s">
        <v>28848</v>
      </c>
      <c r="AR5308">
        <v>0</v>
      </c>
      <c r="AS5308" t="s">
        <v>2632</v>
      </c>
      <c r="AT5308" t="s">
        <v>28849</v>
      </c>
      <c r="AW5308">
        <v>55.937727930000001</v>
      </c>
      <c r="AX5308">
        <v>10.040574469999999</v>
      </c>
      <c r="AY5308" t="s">
        <v>2633</v>
      </c>
      <c r="AZ5308">
        <v>1082</v>
      </c>
      <c r="BA5308" t="s">
        <v>4400</v>
      </c>
    </row>
    <row r="5309" spans="1:53" x14ac:dyDescent="0.25">
      <c r="A5309">
        <v>727200</v>
      </c>
      <c r="B5309" t="s">
        <v>41040</v>
      </c>
      <c r="C5309">
        <v>8300</v>
      </c>
      <c r="D5309" t="s">
        <v>10618</v>
      </c>
      <c r="E5309" t="s">
        <v>40749</v>
      </c>
      <c r="F5309">
        <v>32264328</v>
      </c>
      <c r="G5309">
        <v>1003356362</v>
      </c>
      <c r="H5309" t="s">
        <v>28850</v>
      </c>
      <c r="J5309" t="s">
        <v>28851</v>
      </c>
      <c r="K5309" t="s">
        <v>28852</v>
      </c>
      <c r="L5309">
        <v>9633</v>
      </c>
      <c r="M5309">
        <v>57</v>
      </c>
      <c r="Q5309" s="1">
        <v>44887</v>
      </c>
      <c r="R5309" t="s">
        <v>2628</v>
      </c>
      <c r="S5309">
        <v>727</v>
      </c>
      <c r="T5309" t="s">
        <v>2118</v>
      </c>
      <c r="V5309">
        <v>2</v>
      </c>
      <c r="W5309" t="s">
        <v>2629</v>
      </c>
      <c r="X5309">
        <v>1</v>
      </c>
      <c r="Y5309" t="s">
        <v>34899</v>
      </c>
      <c r="AB5309">
        <v>932</v>
      </c>
      <c r="AC5309" t="s">
        <v>324</v>
      </c>
      <c r="AD5309">
        <v>2021</v>
      </c>
      <c r="AE5309" t="s">
        <v>324</v>
      </c>
      <c r="AF5309">
        <v>2</v>
      </c>
      <c r="AG5309" t="s">
        <v>35025</v>
      </c>
      <c r="AH5309">
        <v>10</v>
      </c>
      <c r="AI5309" t="s">
        <v>35050</v>
      </c>
      <c r="AJ5309">
        <v>727</v>
      </c>
      <c r="AK5309" t="s">
        <v>2118</v>
      </c>
      <c r="AP5309" t="s">
        <v>28853</v>
      </c>
      <c r="AQ5309" t="s">
        <v>28854</v>
      </c>
      <c r="AR5309">
        <v>0</v>
      </c>
      <c r="AS5309" t="s">
        <v>2632</v>
      </c>
      <c r="AT5309" t="s">
        <v>28855</v>
      </c>
      <c r="AW5309">
        <v>55.971115849999997</v>
      </c>
      <c r="AX5309">
        <v>10.15326014</v>
      </c>
      <c r="AY5309" t="s">
        <v>2633</v>
      </c>
      <c r="AZ5309">
        <v>1082</v>
      </c>
      <c r="BA5309" t="s">
        <v>4400</v>
      </c>
    </row>
    <row r="5310" spans="1:53" x14ac:dyDescent="0.25">
      <c r="A5310">
        <v>727211</v>
      </c>
      <c r="B5310" t="s">
        <v>28856</v>
      </c>
      <c r="C5310">
        <v>8300</v>
      </c>
      <c r="D5310" t="s">
        <v>10618</v>
      </c>
      <c r="E5310" t="s">
        <v>2125</v>
      </c>
      <c r="F5310">
        <v>32264328</v>
      </c>
      <c r="G5310">
        <v>1003356374</v>
      </c>
      <c r="H5310" t="s">
        <v>28800</v>
      </c>
      <c r="I5310" t="s">
        <v>28857</v>
      </c>
      <c r="J5310" t="s">
        <v>28858</v>
      </c>
      <c r="K5310" t="s">
        <v>41041</v>
      </c>
      <c r="L5310">
        <v>5250</v>
      </c>
      <c r="M5310">
        <v>2</v>
      </c>
      <c r="Q5310" s="1">
        <v>44581</v>
      </c>
      <c r="R5310" t="s">
        <v>2628</v>
      </c>
      <c r="S5310">
        <v>727</v>
      </c>
      <c r="T5310" t="s">
        <v>2118</v>
      </c>
      <c r="V5310">
        <v>2</v>
      </c>
      <c r="W5310" t="s">
        <v>2629</v>
      </c>
      <c r="X5310">
        <v>1</v>
      </c>
      <c r="Y5310" t="s">
        <v>34899</v>
      </c>
      <c r="AA5310">
        <v>195208</v>
      </c>
      <c r="AB5310">
        <v>125</v>
      </c>
      <c r="AC5310" t="s">
        <v>3462</v>
      </c>
      <c r="AD5310">
        <v>1014</v>
      </c>
      <c r="AE5310" t="s">
        <v>102</v>
      </c>
      <c r="AF5310">
        <v>1</v>
      </c>
      <c r="AG5310" t="s">
        <v>34895</v>
      </c>
      <c r="AH5310">
        <v>24</v>
      </c>
      <c r="AI5310" t="s">
        <v>3462</v>
      </c>
      <c r="AJ5310">
        <v>727</v>
      </c>
      <c r="AK5310" t="s">
        <v>2118</v>
      </c>
      <c r="AP5310" t="s">
        <v>28859</v>
      </c>
      <c r="AQ5310" t="s">
        <v>28860</v>
      </c>
      <c r="AR5310">
        <v>0</v>
      </c>
      <c r="AS5310" t="s">
        <v>2632</v>
      </c>
      <c r="AT5310" t="s">
        <v>41032</v>
      </c>
      <c r="AW5310">
        <v>55.978098289999998</v>
      </c>
      <c r="AX5310">
        <v>10.161919810000001</v>
      </c>
      <c r="AY5310" t="s">
        <v>2633</v>
      </c>
      <c r="AZ5310">
        <v>1082</v>
      </c>
      <c r="BA5310" t="s">
        <v>4400</v>
      </c>
    </row>
    <row r="5311" spans="1:53" x14ac:dyDescent="0.25">
      <c r="A5311">
        <v>727248</v>
      </c>
      <c r="B5311" t="s">
        <v>28861</v>
      </c>
      <c r="C5311">
        <v>8300</v>
      </c>
      <c r="D5311" t="s">
        <v>10618</v>
      </c>
      <c r="E5311" t="s">
        <v>28862</v>
      </c>
      <c r="F5311">
        <v>33359217</v>
      </c>
      <c r="G5311">
        <v>1024182076</v>
      </c>
      <c r="H5311" t="s">
        <v>38378</v>
      </c>
      <c r="I5311" t="s">
        <v>28863</v>
      </c>
      <c r="J5311" t="s">
        <v>16653</v>
      </c>
      <c r="K5311" t="s">
        <v>41042</v>
      </c>
      <c r="L5311">
        <v>9748</v>
      </c>
      <c r="M5311">
        <v>25</v>
      </c>
      <c r="Q5311" s="1">
        <v>44236</v>
      </c>
      <c r="R5311" t="s">
        <v>2628</v>
      </c>
      <c r="V5311">
        <v>4</v>
      </c>
      <c r="W5311" t="s">
        <v>3081</v>
      </c>
      <c r="X5311">
        <v>1</v>
      </c>
      <c r="Y5311" t="s">
        <v>34899</v>
      </c>
      <c r="AA5311">
        <v>200208</v>
      </c>
      <c r="AB5311">
        <v>137</v>
      </c>
      <c r="AC5311" t="s">
        <v>3522</v>
      </c>
      <c r="AD5311">
        <v>1053</v>
      </c>
      <c r="AE5311" t="s">
        <v>3522</v>
      </c>
      <c r="AF5311">
        <v>1</v>
      </c>
      <c r="AG5311" t="s">
        <v>34895</v>
      </c>
      <c r="AH5311">
        <v>30</v>
      </c>
      <c r="AI5311" t="s">
        <v>3512</v>
      </c>
      <c r="AJ5311">
        <v>727</v>
      </c>
      <c r="AK5311" t="s">
        <v>2118</v>
      </c>
      <c r="AO5311">
        <v>745401</v>
      </c>
      <c r="AP5311" t="s">
        <v>16654</v>
      </c>
      <c r="AQ5311" t="s">
        <v>16655</v>
      </c>
      <c r="AR5311">
        <v>2</v>
      </c>
      <c r="AS5311" t="s">
        <v>3549</v>
      </c>
      <c r="AT5311" t="s">
        <v>41037</v>
      </c>
      <c r="AU5311" t="s">
        <v>28864</v>
      </c>
      <c r="AW5311">
        <v>55.972146619999997</v>
      </c>
      <c r="AX5311">
        <v>10.168233369999999</v>
      </c>
      <c r="AY5311" t="s">
        <v>2633</v>
      </c>
      <c r="AZ5311">
        <v>1082</v>
      </c>
      <c r="BA5311" t="s">
        <v>4400</v>
      </c>
    </row>
    <row r="5312" spans="1:53" x14ac:dyDescent="0.25">
      <c r="A5312">
        <v>727300</v>
      </c>
      <c r="B5312" t="s">
        <v>28865</v>
      </c>
      <c r="C5312">
        <v>8300</v>
      </c>
      <c r="D5312" t="s">
        <v>10618</v>
      </c>
      <c r="E5312" t="s">
        <v>2126</v>
      </c>
      <c r="F5312">
        <v>64604813</v>
      </c>
      <c r="G5312">
        <v>1002192823</v>
      </c>
      <c r="H5312" t="s">
        <v>28866</v>
      </c>
      <c r="I5312" t="s">
        <v>28867</v>
      </c>
      <c r="J5312" t="s">
        <v>28868</v>
      </c>
      <c r="K5312" t="s">
        <v>28869</v>
      </c>
      <c r="L5312">
        <v>2943</v>
      </c>
      <c r="M5312">
        <v>29</v>
      </c>
      <c r="Q5312" s="1">
        <v>45061</v>
      </c>
      <c r="R5312" t="s">
        <v>34382</v>
      </c>
      <c r="V5312">
        <v>5</v>
      </c>
      <c r="W5312" t="s">
        <v>2938</v>
      </c>
      <c r="X5312">
        <v>1</v>
      </c>
      <c r="Y5312" t="s">
        <v>34899</v>
      </c>
      <c r="AA5312">
        <v>186501</v>
      </c>
      <c r="AB5312">
        <v>123</v>
      </c>
      <c r="AC5312" t="s">
        <v>109</v>
      </c>
      <c r="AD5312">
        <v>1010</v>
      </c>
      <c r="AE5312" t="s">
        <v>300</v>
      </c>
      <c r="AF5312">
        <v>1</v>
      </c>
      <c r="AG5312" t="s">
        <v>34895</v>
      </c>
      <c r="AH5312">
        <v>80</v>
      </c>
      <c r="AI5312" t="s">
        <v>109</v>
      </c>
      <c r="AJ5312">
        <v>727</v>
      </c>
      <c r="AK5312" t="s">
        <v>2118</v>
      </c>
      <c r="AP5312" t="s">
        <v>28870</v>
      </c>
      <c r="AQ5312" t="s">
        <v>28871</v>
      </c>
      <c r="AR5312">
        <v>0</v>
      </c>
      <c r="AS5312" t="s">
        <v>2632</v>
      </c>
      <c r="AT5312" t="s">
        <v>7285</v>
      </c>
      <c r="AV5312" t="s">
        <v>28872</v>
      </c>
      <c r="AW5312">
        <v>55.892709279999998</v>
      </c>
      <c r="AX5312">
        <v>10.16690666</v>
      </c>
      <c r="AY5312" t="s">
        <v>2633</v>
      </c>
      <c r="AZ5312">
        <v>1082</v>
      </c>
      <c r="BA5312" t="s">
        <v>4400</v>
      </c>
    </row>
    <row r="5313" spans="1:53" x14ac:dyDescent="0.25">
      <c r="A5313">
        <v>727301</v>
      </c>
      <c r="B5313" t="s">
        <v>28873</v>
      </c>
      <c r="C5313">
        <v>8300</v>
      </c>
      <c r="D5313" t="s">
        <v>10618</v>
      </c>
      <c r="E5313" t="s">
        <v>2127</v>
      </c>
      <c r="F5313">
        <v>59774719</v>
      </c>
      <c r="G5313">
        <v>1002102767</v>
      </c>
      <c r="H5313" t="s">
        <v>28874</v>
      </c>
      <c r="I5313" t="s">
        <v>28875</v>
      </c>
      <c r="J5313" t="s">
        <v>28876</v>
      </c>
      <c r="K5313" t="s">
        <v>28877</v>
      </c>
      <c r="L5313">
        <v>1568</v>
      </c>
      <c r="M5313">
        <v>40</v>
      </c>
      <c r="Q5313" s="1">
        <v>43347</v>
      </c>
      <c r="R5313" t="s">
        <v>3569</v>
      </c>
      <c r="V5313">
        <v>5</v>
      </c>
      <c r="W5313" t="s">
        <v>2938</v>
      </c>
      <c r="X5313">
        <v>1</v>
      </c>
      <c r="Y5313" t="s">
        <v>34899</v>
      </c>
      <c r="Z5313">
        <v>10</v>
      </c>
      <c r="AA5313">
        <v>195611</v>
      </c>
      <c r="AB5313">
        <v>123</v>
      </c>
      <c r="AC5313" t="s">
        <v>109</v>
      </c>
      <c r="AD5313">
        <v>1011</v>
      </c>
      <c r="AE5313" t="s">
        <v>109</v>
      </c>
      <c r="AF5313">
        <v>1</v>
      </c>
      <c r="AG5313" t="s">
        <v>34895</v>
      </c>
      <c r="AH5313">
        <v>80</v>
      </c>
      <c r="AI5313" t="s">
        <v>109</v>
      </c>
      <c r="AJ5313">
        <v>727</v>
      </c>
      <c r="AK5313" t="s">
        <v>2118</v>
      </c>
      <c r="AP5313" t="s">
        <v>28878</v>
      </c>
      <c r="AQ5313" t="s">
        <v>28879</v>
      </c>
      <c r="AR5313">
        <v>0</v>
      </c>
      <c r="AS5313" t="s">
        <v>2632</v>
      </c>
      <c r="AT5313" t="s">
        <v>10674</v>
      </c>
      <c r="AW5313">
        <v>55.949705219999998</v>
      </c>
      <c r="AX5313">
        <v>10.20978335</v>
      </c>
      <c r="AY5313" t="s">
        <v>2633</v>
      </c>
      <c r="AZ5313">
        <v>1082</v>
      </c>
      <c r="BA5313" t="s">
        <v>4400</v>
      </c>
    </row>
    <row r="5314" spans="1:53" x14ac:dyDescent="0.25">
      <c r="A5314">
        <v>727302</v>
      </c>
      <c r="B5314" t="s">
        <v>28880</v>
      </c>
      <c r="C5314">
        <v>8300</v>
      </c>
      <c r="D5314" t="s">
        <v>10618</v>
      </c>
      <c r="E5314" t="s">
        <v>41043</v>
      </c>
      <c r="F5314">
        <v>46231112</v>
      </c>
      <c r="G5314">
        <v>1003350789</v>
      </c>
      <c r="H5314" t="s">
        <v>41044</v>
      </c>
      <c r="I5314" t="s">
        <v>28881</v>
      </c>
      <c r="J5314" t="s">
        <v>28882</v>
      </c>
      <c r="K5314" t="s">
        <v>28883</v>
      </c>
      <c r="L5314">
        <v>9555</v>
      </c>
      <c r="M5314">
        <v>25</v>
      </c>
      <c r="Q5314" s="1">
        <v>43754</v>
      </c>
      <c r="R5314" t="s">
        <v>2628</v>
      </c>
      <c r="V5314">
        <v>5</v>
      </c>
      <c r="W5314" t="s">
        <v>2938</v>
      </c>
      <c r="X5314">
        <v>7</v>
      </c>
      <c r="Y5314" t="s">
        <v>3570</v>
      </c>
      <c r="AA5314">
        <v>195608</v>
      </c>
      <c r="AB5314">
        <v>141</v>
      </c>
      <c r="AC5314" t="s">
        <v>2173</v>
      </c>
      <c r="AD5314">
        <v>1022</v>
      </c>
      <c r="AE5314" t="s">
        <v>2173</v>
      </c>
      <c r="AF5314">
        <v>1</v>
      </c>
      <c r="AG5314" t="s">
        <v>34895</v>
      </c>
      <c r="AH5314">
        <v>84</v>
      </c>
      <c r="AI5314" t="s">
        <v>35084</v>
      </c>
      <c r="AJ5314">
        <v>727</v>
      </c>
      <c r="AK5314" t="s">
        <v>2118</v>
      </c>
      <c r="AP5314" t="s">
        <v>28884</v>
      </c>
      <c r="AQ5314" t="s">
        <v>28885</v>
      </c>
      <c r="AR5314">
        <v>0</v>
      </c>
      <c r="AS5314" t="s">
        <v>2632</v>
      </c>
      <c r="AT5314" t="s">
        <v>13106</v>
      </c>
      <c r="AV5314" t="s">
        <v>28796</v>
      </c>
      <c r="AW5314">
        <v>55.921039659999998</v>
      </c>
      <c r="AX5314">
        <v>10.25163981</v>
      </c>
      <c r="AY5314" t="s">
        <v>2633</v>
      </c>
      <c r="AZ5314">
        <v>1082</v>
      </c>
      <c r="BA5314" t="s">
        <v>4400</v>
      </c>
    </row>
    <row r="5315" spans="1:53" x14ac:dyDescent="0.25">
      <c r="A5315">
        <v>727303</v>
      </c>
      <c r="B5315" t="s">
        <v>28886</v>
      </c>
      <c r="C5315">
        <v>8300</v>
      </c>
      <c r="D5315" t="s">
        <v>10618</v>
      </c>
      <c r="E5315" t="s">
        <v>41045</v>
      </c>
      <c r="F5315">
        <v>59784528</v>
      </c>
      <c r="G5315">
        <v>1002102810</v>
      </c>
      <c r="H5315" t="s">
        <v>28887</v>
      </c>
      <c r="I5315" t="s">
        <v>28888</v>
      </c>
      <c r="J5315" t="s">
        <v>28889</v>
      </c>
      <c r="K5315" t="s">
        <v>41046</v>
      </c>
      <c r="L5315">
        <v>6539</v>
      </c>
      <c r="M5315" t="s">
        <v>3851</v>
      </c>
      <c r="Q5315" s="1">
        <v>44819</v>
      </c>
      <c r="R5315" t="s">
        <v>2628</v>
      </c>
      <c r="V5315">
        <v>5</v>
      </c>
      <c r="W5315" t="s">
        <v>2938</v>
      </c>
      <c r="X5315">
        <v>7</v>
      </c>
      <c r="Y5315" t="s">
        <v>3570</v>
      </c>
      <c r="AA5315">
        <v>188911</v>
      </c>
      <c r="AB5315">
        <v>141</v>
      </c>
      <c r="AC5315" t="s">
        <v>2173</v>
      </c>
      <c r="AD5315">
        <v>1022</v>
      </c>
      <c r="AE5315" t="s">
        <v>2173</v>
      </c>
      <c r="AF5315">
        <v>1</v>
      </c>
      <c r="AG5315" t="s">
        <v>34895</v>
      </c>
      <c r="AH5315">
        <v>84</v>
      </c>
      <c r="AI5315" t="s">
        <v>35084</v>
      </c>
      <c r="AJ5315">
        <v>727</v>
      </c>
      <c r="AK5315" t="s">
        <v>2118</v>
      </c>
      <c r="AP5315" t="s">
        <v>28890</v>
      </c>
      <c r="AQ5315" t="s">
        <v>28891</v>
      </c>
      <c r="AR5315">
        <v>0</v>
      </c>
      <c r="AS5315" t="s">
        <v>2632</v>
      </c>
      <c r="AT5315" t="s">
        <v>41047</v>
      </c>
      <c r="AW5315">
        <v>55.974702190000002</v>
      </c>
      <c r="AX5315">
        <v>10.1605708</v>
      </c>
      <c r="AY5315" t="s">
        <v>2633</v>
      </c>
      <c r="AZ5315">
        <v>1082</v>
      </c>
      <c r="BA5315" t="s">
        <v>4400</v>
      </c>
    </row>
    <row r="5316" spans="1:53" x14ac:dyDescent="0.25">
      <c r="A5316">
        <v>727304</v>
      </c>
      <c r="B5316" t="s">
        <v>28892</v>
      </c>
      <c r="C5316">
        <v>8300</v>
      </c>
      <c r="D5316" t="s">
        <v>10618</v>
      </c>
      <c r="E5316" t="s">
        <v>41048</v>
      </c>
      <c r="F5316">
        <v>34720312</v>
      </c>
      <c r="G5316">
        <v>1001724150</v>
      </c>
      <c r="H5316" t="s">
        <v>28893</v>
      </c>
      <c r="I5316" t="s">
        <v>28894</v>
      </c>
      <c r="J5316" t="s">
        <v>15697</v>
      </c>
      <c r="K5316" t="s">
        <v>15698</v>
      </c>
      <c r="L5316">
        <v>3933</v>
      </c>
      <c r="M5316">
        <v>114</v>
      </c>
      <c r="Q5316" s="1">
        <v>42874</v>
      </c>
      <c r="R5316" t="s">
        <v>2628</v>
      </c>
      <c r="U5316" s="1">
        <v>42369</v>
      </c>
      <c r="V5316">
        <v>5</v>
      </c>
      <c r="W5316" t="s">
        <v>2938</v>
      </c>
      <c r="X5316">
        <v>7</v>
      </c>
      <c r="Y5316" t="s">
        <v>3570</v>
      </c>
      <c r="AA5316">
        <v>197304</v>
      </c>
      <c r="AB5316">
        <v>141</v>
      </c>
      <c r="AC5316" t="s">
        <v>2173</v>
      </c>
      <c r="AD5316">
        <v>1022</v>
      </c>
      <c r="AE5316" t="s">
        <v>2173</v>
      </c>
      <c r="AF5316">
        <v>3</v>
      </c>
      <c r="AG5316" t="s">
        <v>2688</v>
      </c>
      <c r="AH5316">
        <v>84</v>
      </c>
      <c r="AI5316" t="s">
        <v>35084</v>
      </c>
      <c r="AJ5316">
        <v>727</v>
      </c>
      <c r="AK5316" t="s">
        <v>2118</v>
      </c>
      <c r="AP5316" t="s">
        <v>28895</v>
      </c>
      <c r="AQ5316" t="s">
        <v>28896</v>
      </c>
      <c r="AR5316">
        <v>0</v>
      </c>
      <c r="AS5316" t="s">
        <v>2632</v>
      </c>
      <c r="AT5316" t="s">
        <v>15701</v>
      </c>
      <c r="AW5316">
        <v>55.991623277841803</v>
      </c>
      <c r="AX5316">
        <v>10.2514084368112</v>
      </c>
      <c r="AY5316" t="s">
        <v>2633</v>
      </c>
      <c r="AZ5316">
        <v>1082</v>
      </c>
      <c r="BA5316" t="s">
        <v>4400</v>
      </c>
    </row>
    <row r="5317" spans="1:53" x14ac:dyDescent="0.25">
      <c r="A5317">
        <v>727305</v>
      </c>
      <c r="B5317" t="s">
        <v>28897</v>
      </c>
      <c r="C5317">
        <v>8300</v>
      </c>
      <c r="D5317" t="s">
        <v>10618</v>
      </c>
      <c r="E5317" t="s">
        <v>2128</v>
      </c>
      <c r="F5317">
        <v>12459475</v>
      </c>
      <c r="G5317">
        <v>1000389510</v>
      </c>
      <c r="H5317" t="s">
        <v>28898</v>
      </c>
      <c r="I5317" t="s">
        <v>28899</v>
      </c>
      <c r="J5317" t="s">
        <v>28900</v>
      </c>
      <c r="K5317" t="s">
        <v>28901</v>
      </c>
      <c r="L5317">
        <v>9555</v>
      </c>
      <c r="M5317">
        <v>13</v>
      </c>
      <c r="Q5317" s="1">
        <v>43787</v>
      </c>
      <c r="R5317" t="s">
        <v>2628</v>
      </c>
      <c r="V5317">
        <v>5</v>
      </c>
      <c r="W5317" t="s">
        <v>2938</v>
      </c>
      <c r="X5317">
        <v>1</v>
      </c>
      <c r="Y5317" t="s">
        <v>34899</v>
      </c>
      <c r="AA5317">
        <v>198908</v>
      </c>
      <c r="AB5317">
        <v>123</v>
      </c>
      <c r="AC5317" t="s">
        <v>109</v>
      </c>
      <c r="AD5317">
        <v>1011</v>
      </c>
      <c r="AE5317" t="s">
        <v>109</v>
      </c>
      <c r="AF5317">
        <v>1</v>
      </c>
      <c r="AG5317" t="s">
        <v>34895</v>
      </c>
      <c r="AH5317">
        <v>80</v>
      </c>
      <c r="AI5317" t="s">
        <v>109</v>
      </c>
      <c r="AJ5317">
        <v>727</v>
      </c>
      <c r="AK5317" t="s">
        <v>2118</v>
      </c>
      <c r="AP5317" t="s">
        <v>28902</v>
      </c>
      <c r="AQ5317" t="s">
        <v>28903</v>
      </c>
      <c r="AR5317">
        <v>0</v>
      </c>
      <c r="AS5317" t="s">
        <v>2632</v>
      </c>
      <c r="AT5317" t="s">
        <v>13106</v>
      </c>
      <c r="AV5317" t="s">
        <v>28796</v>
      </c>
      <c r="AW5317">
        <v>55.91860466</v>
      </c>
      <c r="AX5317">
        <v>10.25303654</v>
      </c>
      <c r="AY5317" t="s">
        <v>2633</v>
      </c>
      <c r="AZ5317">
        <v>1082</v>
      </c>
      <c r="BA5317" t="s">
        <v>4400</v>
      </c>
    </row>
    <row r="5318" spans="1:53" x14ac:dyDescent="0.25">
      <c r="A5318">
        <v>727306</v>
      </c>
      <c r="B5318" t="s">
        <v>41049</v>
      </c>
      <c r="C5318">
        <v>8300</v>
      </c>
      <c r="D5318" t="s">
        <v>10618</v>
      </c>
      <c r="E5318" t="s">
        <v>2129</v>
      </c>
      <c r="F5318">
        <v>26004918</v>
      </c>
      <c r="G5318">
        <v>1008402147</v>
      </c>
      <c r="H5318" t="s">
        <v>41050</v>
      </c>
      <c r="I5318" t="s">
        <v>28904</v>
      </c>
      <c r="J5318" t="s">
        <v>28905</v>
      </c>
      <c r="K5318" t="s">
        <v>28906</v>
      </c>
      <c r="L5318">
        <v>6225</v>
      </c>
      <c r="M5318">
        <v>11</v>
      </c>
      <c r="Q5318" s="1">
        <v>43787</v>
      </c>
      <c r="R5318" t="s">
        <v>3121</v>
      </c>
      <c r="V5318">
        <v>5</v>
      </c>
      <c r="W5318" t="s">
        <v>2938</v>
      </c>
      <c r="X5318">
        <v>1</v>
      </c>
      <c r="Y5318" t="s">
        <v>34899</v>
      </c>
      <c r="AA5318">
        <v>200108</v>
      </c>
      <c r="AB5318">
        <v>123</v>
      </c>
      <c r="AC5318" t="s">
        <v>109</v>
      </c>
      <c r="AD5318">
        <v>1011</v>
      </c>
      <c r="AE5318" t="s">
        <v>109</v>
      </c>
      <c r="AF5318">
        <v>1</v>
      </c>
      <c r="AG5318" t="s">
        <v>34895</v>
      </c>
      <c r="AH5318">
        <v>80</v>
      </c>
      <c r="AI5318" t="s">
        <v>109</v>
      </c>
      <c r="AJ5318">
        <v>727</v>
      </c>
      <c r="AK5318" t="s">
        <v>2118</v>
      </c>
      <c r="AP5318" t="s">
        <v>28907</v>
      </c>
      <c r="AQ5318" t="s">
        <v>28908</v>
      </c>
      <c r="AR5318">
        <v>0</v>
      </c>
      <c r="AS5318" t="s">
        <v>2632</v>
      </c>
      <c r="AT5318" t="s">
        <v>28909</v>
      </c>
      <c r="AW5318">
        <v>55.984479579999999</v>
      </c>
      <c r="AX5318">
        <v>10.160179060000001</v>
      </c>
      <c r="AY5318" t="s">
        <v>2633</v>
      </c>
      <c r="AZ5318">
        <v>1082</v>
      </c>
      <c r="BA5318" t="s">
        <v>4400</v>
      </c>
    </row>
    <row r="5319" spans="1:53" x14ac:dyDescent="0.25">
      <c r="A5319">
        <v>727350</v>
      </c>
      <c r="B5319" t="s">
        <v>41051</v>
      </c>
      <c r="C5319">
        <v>8300</v>
      </c>
      <c r="D5319" t="s">
        <v>10618</v>
      </c>
      <c r="E5319" t="s">
        <v>41052</v>
      </c>
      <c r="F5319">
        <v>39815524</v>
      </c>
      <c r="G5319">
        <v>1024752328</v>
      </c>
      <c r="H5319" t="s">
        <v>37735</v>
      </c>
      <c r="I5319" t="s">
        <v>28910</v>
      </c>
      <c r="J5319" t="s">
        <v>14360</v>
      </c>
      <c r="K5319" t="s">
        <v>41053</v>
      </c>
      <c r="L5319">
        <v>6442</v>
      </c>
      <c r="M5319">
        <v>28</v>
      </c>
      <c r="Q5319" s="1">
        <v>44895</v>
      </c>
      <c r="R5319" t="s">
        <v>2628</v>
      </c>
      <c r="V5319">
        <v>4</v>
      </c>
      <c r="W5319" t="s">
        <v>3081</v>
      </c>
      <c r="X5319">
        <v>1</v>
      </c>
      <c r="Y5319" t="s">
        <v>34899</v>
      </c>
      <c r="AA5319">
        <v>198711</v>
      </c>
      <c r="AB5319">
        <v>149</v>
      </c>
      <c r="AC5319" t="s">
        <v>3264</v>
      </c>
      <c r="AD5319">
        <v>1027</v>
      </c>
      <c r="AE5319" t="s">
        <v>3595</v>
      </c>
      <c r="AF5319">
        <v>1</v>
      </c>
      <c r="AG5319" t="s">
        <v>34895</v>
      </c>
      <c r="AH5319">
        <v>85</v>
      </c>
      <c r="AI5319" t="s">
        <v>3596</v>
      </c>
      <c r="AJ5319">
        <v>727</v>
      </c>
      <c r="AK5319" t="s">
        <v>2118</v>
      </c>
      <c r="AO5319">
        <v>281034</v>
      </c>
      <c r="AP5319" t="s">
        <v>14362</v>
      </c>
      <c r="AR5319">
        <v>2</v>
      </c>
      <c r="AS5319" t="s">
        <v>3549</v>
      </c>
      <c r="AT5319" t="s">
        <v>41054</v>
      </c>
      <c r="AW5319">
        <v>55.987171840000002</v>
      </c>
      <c r="AX5319">
        <v>10.142903090000001</v>
      </c>
      <c r="AY5319" t="s">
        <v>2633</v>
      </c>
      <c r="AZ5319">
        <v>1082</v>
      </c>
      <c r="BA5319" t="s">
        <v>4400</v>
      </c>
    </row>
    <row r="5320" spans="1:53" x14ac:dyDescent="0.25">
      <c r="A5320">
        <v>727375</v>
      </c>
      <c r="B5320" t="s">
        <v>28911</v>
      </c>
      <c r="C5320">
        <v>8300</v>
      </c>
      <c r="D5320" t="s">
        <v>10618</v>
      </c>
      <c r="E5320" t="s">
        <v>41055</v>
      </c>
      <c r="F5320">
        <v>16842680</v>
      </c>
      <c r="G5320">
        <v>1001170099</v>
      </c>
      <c r="H5320" t="s">
        <v>28912</v>
      </c>
      <c r="I5320" t="s">
        <v>28913</v>
      </c>
      <c r="J5320" t="s">
        <v>28914</v>
      </c>
      <c r="K5320" t="s">
        <v>41056</v>
      </c>
      <c r="L5320">
        <v>5284</v>
      </c>
      <c r="M5320">
        <v>18</v>
      </c>
      <c r="N5320">
        <v>2</v>
      </c>
      <c r="Q5320" s="1">
        <v>44026</v>
      </c>
      <c r="R5320" t="s">
        <v>4432</v>
      </c>
      <c r="U5320" s="1">
        <v>44043</v>
      </c>
      <c r="V5320">
        <v>5</v>
      </c>
      <c r="W5320" t="s">
        <v>2938</v>
      </c>
      <c r="X5320">
        <v>1</v>
      </c>
      <c r="Y5320" t="s">
        <v>34899</v>
      </c>
      <c r="AA5320">
        <v>199304</v>
      </c>
      <c r="AB5320">
        <v>147</v>
      </c>
      <c r="AC5320" t="s">
        <v>35093</v>
      </c>
      <c r="AD5320">
        <v>1021</v>
      </c>
      <c r="AE5320" t="s">
        <v>35093</v>
      </c>
      <c r="AF5320">
        <v>3</v>
      </c>
      <c r="AG5320" t="s">
        <v>2688</v>
      </c>
      <c r="AH5320">
        <v>86</v>
      </c>
      <c r="AI5320" t="s">
        <v>35093</v>
      </c>
      <c r="AJ5320">
        <v>727</v>
      </c>
      <c r="AK5320" t="s">
        <v>2118</v>
      </c>
      <c r="AP5320" t="s">
        <v>28915</v>
      </c>
      <c r="AQ5320" t="s">
        <v>28916</v>
      </c>
      <c r="AR5320">
        <v>0</v>
      </c>
      <c r="AS5320" t="s">
        <v>2632</v>
      </c>
      <c r="AT5320" t="s">
        <v>35152</v>
      </c>
      <c r="AW5320">
        <v>55.973782749999998</v>
      </c>
      <c r="AX5320">
        <v>10.1450949</v>
      </c>
      <c r="AY5320" t="s">
        <v>2633</v>
      </c>
      <c r="AZ5320">
        <v>1082</v>
      </c>
      <c r="BA5320" t="s">
        <v>4400</v>
      </c>
    </row>
    <row r="5321" spans="1:53" x14ac:dyDescent="0.25">
      <c r="A5321">
        <v>727401</v>
      </c>
      <c r="B5321" t="s">
        <v>28917</v>
      </c>
      <c r="C5321">
        <v>8300</v>
      </c>
      <c r="D5321" t="s">
        <v>10618</v>
      </c>
      <c r="E5321" t="s">
        <v>28918</v>
      </c>
      <c r="F5321">
        <v>48570658</v>
      </c>
      <c r="G5321">
        <v>1025559815</v>
      </c>
      <c r="H5321" t="s">
        <v>34454</v>
      </c>
      <c r="I5321" t="s">
        <v>28919</v>
      </c>
      <c r="J5321" t="s">
        <v>16086</v>
      </c>
      <c r="K5321" t="s">
        <v>41057</v>
      </c>
      <c r="L5321">
        <v>5893</v>
      </c>
      <c r="M5321">
        <v>56</v>
      </c>
      <c r="Q5321" s="1">
        <v>45072</v>
      </c>
      <c r="R5321" t="s">
        <v>34388</v>
      </c>
      <c r="V5321">
        <v>4</v>
      </c>
      <c r="W5321" t="s">
        <v>3081</v>
      </c>
      <c r="X5321">
        <v>1</v>
      </c>
      <c r="Y5321" t="s">
        <v>34899</v>
      </c>
      <c r="AA5321">
        <v>196610</v>
      </c>
      <c r="AB5321">
        <v>241</v>
      </c>
      <c r="AC5321" t="s">
        <v>3891</v>
      </c>
      <c r="AD5321">
        <v>1071</v>
      </c>
      <c r="AE5321" t="s">
        <v>111</v>
      </c>
      <c r="AF5321">
        <v>1</v>
      </c>
      <c r="AG5321" t="s">
        <v>34895</v>
      </c>
      <c r="AH5321">
        <v>99</v>
      </c>
      <c r="AI5321" t="s">
        <v>34896</v>
      </c>
      <c r="AJ5321">
        <v>727</v>
      </c>
      <c r="AK5321" t="s">
        <v>2118</v>
      </c>
      <c r="AO5321">
        <v>281399</v>
      </c>
      <c r="AP5321" t="s">
        <v>13029</v>
      </c>
      <c r="AQ5321" t="s">
        <v>9881</v>
      </c>
      <c r="AR5321">
        <v>2</v>
      </c>
      <c r="AS5321" t="s">
        <v>3549</v>
      </c>
      <c r="AT5321" t="s">
        <v>37896</v>
      </c>
      <c r="AW5321">
        <v>55.979114510000002</v>
      </c>
      <c r="AX5321">
        <v>10.15135212</v>
      </c>
      <c r="AY5321" t="s">
        <v>2633</v>
      </c>
      <c r="AZ5321">
        <v>1082</v>
      </c>
      <c r="BA5321" t="s">
        <v>4400</v>
      </c>
    </row>
    <row r="5322" spans="1:53" x14ac:dyDescent="0.25">
      <c r="A5322">
        <v>729001</v>
      </c>
      <c r="B5322" t="s">
        <v>28920</v>
      </c>
      <c r="C5322">
        <v>8990</v>
      </c>
      <c r="D5322" t="s">
        <v>36628</v>
      </c>
      <c r="E5322" t="s">
        <v>2130</v>
      </c>
      <c r="F5322">
        <v>29189668</v>
      </c>
      <c r="G5322">
        <v>1003356908</v>
      </c>
      <c r="H5322" t="s">
        <v>28921</v>
      </c>
      <c r="I5322" t="s">
        <v>28922</v>
      </c>
      <c r="J5322" t="s">
        <v>28923</v>
      </c>
      <c r="K5322" t="s">
        <v>41058</v>
      </c>
      <c r="L5322">
        <v>2532</v>
      </c>
      <c r="M5322">
        <v>2</v>
      </c>
      <c r="Q5322" s="1">
        <v>43258</v>
      </c>
      <c r="R5322" t="s">
        <v>2628</v>
      </c>
      <c r="S5322">
        <v>730</v>
      </c>
      <c r="T5322" t="s">
        <v>9677</v>
      </c>
      <c r="V5322">
        <v>2</v>
      </c>
      <c r="W5322" t="s">
        <v>2629</v>
      </c>
      <c r="X5322">
        <v>1</v>
      </c>
      <c r="Y5322" t="s">
        <v>34899</v>
      </c>
      <c r="Z5322">
        <v>6</v>
      </c>
      <c r="AA5322">
        <v>191408</v>
      </c>
      <c r="AB5322">
        <v>121</v>
      </c>
      <c r="AC5322" t="s">
        <v>2640</v>
      </c>
      <c r="AD5322">
        <v>1012</v>
      </c>
      <c r="AE5322" t="s">
        <v>2</v>
      </c>
      <c r="AF5322">
        <v>1</v>
      </c>
      <c r="AG5322" t="s">
        <v>34895</v>
      </c>
      <c r="AH5322">
        <v>21</v>
      </c>
      <c r="AI5322" t="s">
        <v>34900</v>
      </c>
      <c r="AJ5322">
        <v>730</v>
      </c>
      <c r="AK5322" t="s">
        <v>9677</v>
      </c>
      <c r="AP5322" t="s">
        <v>28924</v>
      </c>
      <c r="AQ5322" t="s">
        <v>28925</v>
      </c>
      <c r="AR5322">
        <v>0</v>
      </c>
      <c r="AS5322" t="s">
        <v>2632</v>
      </c>
      <c r="AT5322" t="s">
        <v>36050</v>
      </c>
      <c r="AV5322" t="s">
        <v>28926</v>
      </c>
      <c r="AW5322">
        <v>56.545945119999999</v>
      </c>
      <c r="AX5322">
        <v>9.9339559000000008</v>
      </c>
      <c r="AY5322" t="s">
        <v>2633</v>
      </c>
      <c r="AZ5322">
        <v>1082</v>
      </c>
      <c r="BA5322" t="s">
        <v>4400</v>
      </c>
    </row>
    <row r="5323" spans="1:53" x14ac:dyDescent="0.25">
      <c r="A5323">
        <v>729002</v>
      </c>
      <c r="B5323" t="s">
        <v>28927</v>
      </c>
      <c r="C5323">
        <v>8981</v>
      </c>
      <c r="D5323" t="s">
        <v>10857</v>
      </c>
      <c r="E5323" t="s">
        <v>2131</v>
      </c>
      <c r="F5323">
        <v>29189668</v>
      </c>
      <c r="G5323">
        <v>1003356714</v>
      </c>
      <c r="H5323" t="s">
        <v>28928</v>
      </c>
      <c r="I5323" t="s">
        <v>28929</v>
      </c>
      <c r="J5323" t="s">
        <v>28930</v>
      </c>
      <c r="K5323" t="s">
        <v>28931</v>
      </c>
      <c r="L5323">
        <v>749</v>
      </c>
      <c r="M5323">
        <v>6</v>
      </c>
      <c r="Q5323" s="1">
        <v>43787</v>
      </c>
      <c r="R5323" t="s">
        <v>2628</v>
      </c>
      <c r="S5323">
        <v>730</v>
      </c>
      <c r="T5323" t="s">
        <v>9677</v>
      </c>
      <c r="V5323">
        <v>2</v>
      </c>
      <c r="W5323" t="s">
        <v>2629</v>
      </c>
      <c r="X5323">
        <v>1</v>
      </c>
      <c r="Y5323" t="s">
        <v>34899</v>
      </c>
      <c r="Z5323">
        <v>9</v>
      </c>
      <c r="AA5323">
        <v>196808</v>
      </c>
      <c r="AB5323">
        <v>121</v>
      </c>
      <c r="AC5323" t="s">
        <v>2640</v>
      </c>
      <c r="AD5323">
        <v>1012</v>
      </c>
      <c r="AE5323" t="s">
        <v>2</v>
      </c>
      <c r="AF5323">
        <v>1</v>
      </c>
      <c r="AG5323" t="s">
        <v>34895</v>
      </c>
      <c r="AH5323">
        <v>21</v>
      </c>
      <c r="AI5323" t="s">
        <v>34900</v>
      </c>
      <c r="AJ5323">
        <v>730</v>
      </c>
      <c r="AK5323" t="s">
        <v>9677</v>
      </c>
      <c r="AP5323" t="s">
        <v>28932</v>
      </c>
      <c r="AQ5323" t="s">
        <v>28933</v>
      </c>
      <c r="AR5323">
        <v>0</v>
      </c>
      <c r="AS5323" t="s">
        <v>2632</v>
      </c>
      <c r="AT5323" t="s">
        <v>28934</v>
      </c>
      <c r="AW5323">
        <v>56.541263899999997</v>
      </c>
      <c r="AX5323">
        <v>10.0370934</v>
      </c>
      <c r="AY5323" t="s">
        <v>2633</v>
      </c>
      <c r="AZ5323">
        <v>1082</v>
      </c>
      <c r="BA5323" t="s">
        <v>4400</v>
      </c>
    </row>
    <row r="5324" spans="1:53" x14ac:dyDescent="0.25">
      <c r="A5324">
        <v>729003</v>
      </c>
      <c r="B5324" t="s">
        <v>41059</v>
      </c>
      <c r="C5324">
        <v>8990</v>
      </c>
      <c r="D5324" t="s">
        <v>36628</v>
      </c>
      <c r="E5324" t="s">
        <v>2132</v>
      </c>
      <c r="F5324">
        <v>29189668</v>
      </c>
      <c r="G5324">
        <v>1003356842</v>
      </c>
      <c r="H5324" t="s">
        <v>28935</v>
      </c>
      <c r="I5324" t="s">
        <v>28936</v>
      </c>
      <c r="J5324" t="s">
        <v>28937</v>
      </c>
      <c r="K5324" t="s">
        <v>41060</v>
      </c>
      <c r="L5324">
        <v>1805</v>
      </c>
      <c r="M5324">
        <v>5</v>
      </c>
      <c r="Q5324" s="1">
        <v>44305</v>
      </c>
      <c r="R5324" t="s">
        <v>2628</v>
      </c>
      <c r="S5324">
        <v>730</v>
      </c>
      <c r="T5324" t="s">
        <v>9677</v>
      </c>
      <c r="V5324">
        <v>2</v>
      </c>
      <c r="W5324" t="s">
        <v>2629</v>
      </c>
      <c r="X5324">
        <v>1</v>
      </c>
      <c r="Y5324" t="s">
        <v>34899</v>
      </c>
      <c r="Z5324">
        <v>9</v>
      </c>
      <c r="AA5324">
        <v>195908</v>
      </c>
      <c r="AB5324">
        <v>121</v>
      </c>
      <c r="AC5324" t="s">
        <v>2640</v>
      </c>
      <c r="AD5324">
        <v>1012</v>
      </c>
      <c r="AE5324" t="s">
        <v>2</v>
      </c>
      <c r="AF5324">
        <v>1</v>
      </c>
      <c r="AG5324" t="s">
        <v>34895</v>
      </c>
      <c r="AH5324">
        <v>21</v>
      </c>
      <c r="AI5324" t="s">
        <v>34900</v>
      </c>
      <c r="AJ5324">
        <v>730</v>
      </c>
      <c r="AK5324" t="s">
        <v>9677</v>
      </c>
      <c r="AP5324" t="s">
        <v>28938</v>
      </c>
      <c r="AQ5324" t="s">
        <v>28939</v>
      </c>
      <c r="AR5324">
        <v>0</v>
      </c>
      <c r="AS5324" t="s">
        <v>2632</v>
      </c>
      <c r="AT5324" t="s">
        <v>41061</v>
      </c>
      <c r="AW5324">
        <v>56.542346309999999</v>
      </c>
      <c r="AX5324">
        <v>9.8547143399999992</v>
      </c>
      <c r="AY5324" t="s">
        <v>2633</v>
      </c>
      <c r="AZ5324">
        <v>1082</v>
      </c>
      <c r="BA5324" t="s">
        <v>4400</v>
      </c>
    </row>
    <row r="5325" spans="1:53" x14ac:dyDescent="0.25">
      <c r="A5325">
        <v>729005</v>
      </c>
      <c r="B5325" t="s">
        <v>28940</v>
      </c>
      <c r="C5325">
        <v>8920</v>
      </c>
      <c r="D5325" t="s">
        <v>16272</v>
      </c>
      <c r="E5325" t="s">
        <v>2133</v>
      </c>
      <c r="F5325">
        <v>29189668</v>
      </c>
      <c r="G5325">
        <v>1003356799</v>
      </c>
      <c r="H5325" t="s">
        <v>28941</v>
      </c>
      <c r="I5325" t="s">
        <v>28942</v>
      </c>
      <c r="J5325" t="s">
        <v>28943</v>
      </c>
      <c r="K5325" t="s">
        <v>41062</v>
      </c>
      <c r="L5325">
        <v>1536</v>
      </c>
      <c r="M5325" t="s">
        <v>8323</v>
      </c>
      <c r="Q5325" s="1">
        <v>44371</v>
      </c>
      <c r="R5325" t="s">
        <v>2628</v>
      </c>
      <c r="S5325">
        <v>730</v>
      </c>
      <c r="T5325" t="s">
        <v>9677</v>
      </c>
      <c r="V5325">
        <v>2</v>
      </c>
      <c r="W5325" t="s">
        <v>2629</v>
      </c>
      <c r="X5325">
        <v>1</v>
      </c>
      <c r="Y5325" t="s">
        <v>34899</v>
      </c>
      <c r="Z5325">
        <v>6</v>
      </c>
      <c r="AA5325">
        <v>195208</v>
      </c>
      <c r="AB5325">
        <v>121</v>
      </c>
      <c r="AC5325" t="s">
        <v>2640</v>
      </c>
      <c r="AD5325">
        <v>1012</v>
      </c>
      <c r="AE5325" t="s">
        <v>2</v>
      </c>
      <c r="AF5325">
        <v>1</v>
      </c>
      <c r="AG5325" t="s">
        <v>34895</v>
      </c>
      <c r="AH5325">
        <v>21</v>
      </c>
      <c r="AI5325" t="s">
        <v>34900</v>
      </c>
      <c r="AJ5325">
        <v>730</v>
      </c>
      <c r="AK5325" t="s">
        <v>9677</v>
      </c>
      <c r="AP5325" t="s">
        <v>28944</v>
      </c>
      <c r="AQ5325" t="s">
        <v>28945</v>
      </c>
      <c r="AR5325">
        <v>0</v>
      </c>
      <c r="AS5325" t="s">
        <v>2632</v>
      </c>
      <c r="AT5325" t="s">
        <v>28946</v>
      </c>
      <c r="AV5325" t="s">
        <v>41063</v>
      </c>
      <c r="AW5325">
        <v>56.484128030000001</v>
      </c>
      <c r="AX5325">
        <v>9.9049564700000001</v>
      </c>
      <c r="AY5325" t="s">
        <v>2633</v>
      </c>
      <c r="AZ5325">
        <v>1082</v>
      </c>
      <c r="BA5325" t="s">
        <v>4400</v>
      </c>
    </row>
    <row r="5326" spans="1:53" x14ac:dyDescent="0.25">
      <c r="A5326">
        <v>729006</v>
      </c>
      <c r="B5326" t="s">
        <v>41064</v>
      </c>
      <c r="C5326">
        <v>8920</v>
      </c>
      <c r="D5326" t="s">
        <v>16272</v>
      </c>
      <c r="E5326" t="s">
        <v>2134</v>
      </c>
      <c r="F5326">
        <v>25501349</v>
      </c>
      <c r="G5326">
        <v>1007780857</v>
      </c>
      <c r="H5326" t="s">
        <v>28947</v>
      </c>
      <c r="I5326" t="s">
        <v>28948</v>
      </c>
      <c r="J5326" t="s">
        <v>28949</v>
      </c>
      <c r="K5326" t="s">
        <v>41065</v>
      </c>
      <c r="L5326">
        <v>261</v>
      </c>
      <c r="M5326">
        <v>8</v>
      </c>
      <c r="Q5326" s="1">
        <v>44628</v>
      </c>
      <c r="R5326" t="s">
        <v>2628</v>
      </c>
      <c r="V5326">
        <v>5</v>
      </c>
      <c r="W5326" t="s">
        <v>2938</v>
      </c>
      <c r="X5326">
        <v>1</v>
      </c>
      <c r="Y5326" t="s">
        <v>34899</v>
      </c>
      <c r="Z5326">
        <v>8</v>
      </c>
      <c r="AA5326">
        <v>200008</v>
      </c>
      <c r="AB5326">
        <v>121</v>
      </c>
      <c r="AC5326" t="s">
        <v>2640</v>
      </c>
      <c r="AD5326">
        <v>1013</v>
      </c>
      <c r="AE5326" t="s">
        <v>47</v>
      </c>
      <c r="AF5326">
        <v>1</v>
      </c>
      <c r="AG5326" t="s">
        <v>34895</v>
      </c>
      <c r="AH5326">
        <v>21</v>
      </c>
      <c r="AI5326" t="s">
        <v>34900</v>
      </c>
      <c r="AJ5326">
        <v>730</v>
      </c>
      <c r="AK5326" t="s">
        <v>9677</v>
      </c>
      <c r="AP5326" t="s">
        <v>28950</v>
      </c>
      <c r="AQ5326" t="s">
        <v>28951</v>
      </c>
      <c r="AR5326">
        <v>0</v>
      </c>
      <c r="AS5326" t="s">
        <v>2632</v>
      </c>
      <c r="AT5326" t="s">
        <v>20453</v>
      </c>
      <c r="AV5326" t="s">
        <v>41066</v>
      </c>
      <c r="AW5326">
        <v>56.502096160000001</v>
      </c>
      <c r="AX5326">
        <v>9.8348010499999994</v>
      </c>
      <c r="AY5326" t="s">
        <v>2633</v>
      </c>
      <c r="AZ5326">
        <v>1082</v>
      </c>
      <c r="BA5326" t="s">
        <v>4400</v>
      </c>
    </row>
    <row r="5327" spans="1:53" x14ac:dyDescent="0.25">
      <c r="A5327">
        <v>729300</v>
      </c>
      <c r="B5327" t="s">
        <v>41067</v>
      </c>
      <c r="C5327">
        <v>8990</v>
      </c>
      <c r="D5327" t="s">
        <v>36628</v>
      </c>
      <c r="E5327" t="s">
        <v>2135</v>
      </c>
      <c r="F5327">
        <v>29636117</v>
      </c>
      <c r="G5327">
        <v>1001649531</v>
      </c>
      <c r="H5327" t="s">
        <v>28952</v>
      </c>
      <c r="I5327" t="s">
        <v>28953</v>
      </c>
      <c r="J5327" t="s">
        <v>28954</v>
      </c>
      <c r="K5327" t="s">
        <v>41068</v>
      </c>
      <c r="L5327">
        <v>592</v>
      </c>
      <c r="M5327">
        <v>12</v>
      </c>
      <c r="Q5327" s="1">
        <v>43787</v>
      </c>
      <c r="R5327" t="s">
        <v>2628</v>
      </c>
      <c r="V5327">
        <v>5</v>
      </c>
      <c r="W5327" t="s">
        <v>2938</v>
      </c>
      <c r="X5327">
        <v>1</v>
      </c>
      <c r="Y5327" t="s">
        <v>34899</v>
      </c>
      <c r="Z5327">
        <v>10</v>
      </c>
      <c r="AA5327">
        <v>196711</v>
      </c>
      <c r="AB5327">
        <v>123</v>
      </c>
      <c r="AC5327" t="s">
        <v>109</v>
      </c>
      <c r="AD5327">
        <v>1010</v>
      </c>
      <c r="AE5327" t="s">
        <v>300</v>
      </c>
      <c r="AF5327">
        <v>1</v>
      </c>
      <c r="AG5327" t="s">
        <v>34895</v>
      </c>
      <c r="AH5327">
        <v>80</v>
      </c>
      <c r="AI5327" t="s">
        <v>109</v>
      </c>
      <c r="AJ5327">
        <v>730</v>
      </c>
      <c r="AK5327" t="s">
        <v>9677</v>
      </c>
      <c r="AP5327" t="s">
        <v>28955</v>
      </c>
      <c r="AQ5327" t="s">
        <v>41069</v>
      </c>
      <c r="AR5327">
        <v>0</v>
      </c>
      <c r="AS5327" t="s">
        <v>2632</v>
      </c>
      <c r="AT5327" t="s">
        <v>37355</v>
      </c>
      <c r="AV5327" t="s">
        <v>41070</v>
      </c>
      <c r="AW5327">
        <v>56.539405420000001</v>
      </c>
      <c r="AX5327">
        <v>9.8272633599999999</v>
      </c>
      <c r="AY5327" t="s">
        <v>2633</v>
      </c>
      <c r="AZ5327">
        <v>1082</v>
      </c>
      <c r="BA5327" t="s">
        <v>4400</v>
      </c>
    </row>
    <row r="5328" spans="1:53" x14ac:dyDescent="0.25">
      <c r="A5328">
        <v>730000</v>
      </c>
      <c r="B5328" t="s">
        <v>28956</v>
      </c>
      <c r="C5328">
        <v>8900</v>
      </c>
      <c r="D5328" t="s">
        <v>9793</v>
      </c>
      <c r="E5328" t="s">
        <v>9677</v>
      </c>
      <c r="F5328">
        <v>29189668</v>
      </c>
      <c r="G5328">
        <v>1003357448</v>
      </c>
      <c r="J5328" t="s">
        <v>28957</v>
      </c>
      <c r="K5328" t="s">
        <v>41071</v>
      </c>
      <c r="L5328">
        <v>1166</v>
      </c>
      <c r="M5328">
        <v>1</v>
      </c>
      <c r="Q5328" s="1">
        <v>45044</v>
      </c>
      <c r="R5328" t="s">
        <v>2628</v>
      </c>
      <c r="S5328">
        <v>730</v>
      </c>
      <c r="T5328" t="s">
        <v>9677</v>
      </c>
      <c r="V5328">
        <v>2</v>
      </c>
      <c r="W5328" t="s">
        <v>2629</v>
      </c>
      <c r="X5328">
        <v>5</v>
      </c>
      <c r="Y5328" t="s">
        <v>34894</v>
      </c>
      <c r="AA5328">
        <v>200701</v>
      </c>
      <c r="AB5328">
        <v>923</v>
      </c>
      <c r="AC5328" t="s">
        <v>149</v>
      </c>
      <c r="AD5328">
        <v>2013</v>
      </c>
      <c r="AE5328" t="s">
        <v>149</v>
      </c>
      <c r="AF5328">
        <v>1</v>
      </c>
      <c r="AG5328" t="s">
        <v>34895</v>
      </c>
      <c r="AH5328">
        <v>99</v>
      </c>
      <c r="AI5328" t="s">
        <v>34896</v>
      </c>
      <c r="AJ5328">
        <v>730</v>
      </c>
      <c r="AK5328" t="s">
        <v>9677</v>
      </c>
      <c r="AP5328" t="s">
        <v>28958</v>
      </c>
      <c r="AQ5328" t="s">
        <v>15029</v>
      </c>
      <c r="AR5328">
        <v>0</v>
      </c>
      <c r="AS5328" t="s">
        <v>2632</v>
      </c>
      <c r="AT5328" t="s">
        <v>15538</v>
      </c>
      <c r="AU5328" t="s">
        <v>34898</v>
      </c>
      <c r="AW5328">
        <v>56.45811672</v>
      </c>
      <c r="AX5328">
        <v>10.035183480000001</v>
      </c>
      <c r="AY5328" t="s">
        <v>2633</v>
      </c>
      <c r="AZ5328">
        <v>1082</v>
      </c>
      <c r="BA5328" t="s">
        <v>4400</v>
      </c>
    </row>
    <row r="5329" spans="1:53" x14ac:dyDescent="0.25">
      <c r="A5329">
        <v>730375</v>
      </c>
      <c r="B5329" t="s">
        <v>10218</v>
      </c>
      <c r="C5329">
        <v>8900</v>
      </c>
      <c r="D5329" t="s">
        <v>9793</v>
      </c>
      <c r="E5329" t="s">
        <v>28959</v>
      </c>
      <c r="F5329">
        <v>10534291</v>
      </c>
      <c r="G5329">
        <v>1025475565</v>
      </c>
      <c r="H5329" t="s">
        <v>10225</v>
      </c>
      <c r="I5329" t="s">
        <v>28960</v>
      </c>
      <c r="J5329" t="s">
        <v>10226</v>
      </c>
      <c r="K5329" t="s">
        <v>28961</v>
      </c>
      <c r="L5329">
        <v>1514</v>
      </c>
      <c r="M5329">
        <v>4</v>
      </c>
      <c r="Q5329" s="1">
        <v>44025</v>
      </c>
      <c r="R5329" t="s">
        <v>4432</v>
      </c>
      <c r="V5329">
        <v>0</v>
      </c>
      <c r="W5329" t="s">
        <v>3383</v>
      </c>
      <c r="X5329">
        <v>1</v>
      </c>
      <c r="Y5329" t="s">
        <v>34899</v>
      </c>
      <c r="AA5329">
        <v>190810</v>
      </c>
      <c r="AB5329">
        <v>147</v>
      </c>
      <c r="AC5329" t="s">
        <v>35093</v>
      </c>
      <c r="AD5329">
        <v>1021</v>
      </c>
      <c r="AE5329" t="s">
        <v>35093</v>
      </c>
      <c r="AF5329">
        <v>1</v>
      </c>
      <c r="AG5329" t="s">
        <v>34895</v>
      </c>
      <c r="AH5329">
        <v>99</v>
      </c>
      <c r="AI5329" t="s">
        <v>34896</v>
      </c>
      <c r="AJ5329">
        <v>730</v>
      </c>
      <c r="AK5329" t="s">
        <v>9677</v>
      </c>
      <c r="AO5329">
        <v>280173</v>
      </c>
      <c r="AP5329" t="s">
        <v>10227</v>
      </c>
      <c r="AQ5329" t="s">
        <v>10228</v>
      </c>
      <c r="AR5329">
        <v>2</v>
      </c>
      <c r="AS5329" t="s">
        <v>3549</v>
      </c>
      <c r="AT5329" t="s">
        <v>28962</v>
      </c>
      <c r="AW5329">
        <v>56.458084040000003</v>
      </c>
      <c r="AX5329">
        <v>10.0347933</v>
      </c>
      <c r="AY5329" t="s">
        <v>2633</v>
      </c>
      <c r="AZ5329">
        <v>1082</v>
      </c>
      <c r="BA5329" t="s">
        <v>4400</v>
      </c>
    </row>
    <row r="5330" spans="1:53" x14ac:dyDescent="0.25">
      <c r="A5330">
        <v>730401</v>
      </c>
      <c r="B5330" t="s">
        <v>28963</v>
      </c>
      <c r="C5330">
        <v>8960</v>
      </c>
      <c r="D5330" t="s">
        <v>36649</v>
      </c>
      <c r="E5330" t="s">
        <v>28964</v>
      </c>
      <c r="F5330">
        <v>31565162</v>
      </c>
      <c r="G5330">
        <v>1014659133</v>
      </c>
      <c r="H5330" t="s">
        <v>14698</v>
      </c>
      <c r="I5330" t="s">
        <v>28965</v>
      </c>
      <c r="J5330" t="s">
        <v>14699</v>
      </c>
      <c r="K5330" t="s">
        <v>14700</v>
      </c>
      <c r="L5330">
        <v>1366</v>
      </c>
      <c r="M5330">
        <v>63</v>
      </c>
      <c r="Q5330" s="1">
        <v>43794</v>
      </c>
      <c r="R5330" t="s">
        <v>2628</v>
      </c>
      <c r="V5330">
        <v>4</v>
      </c>
      <c r="W5330" t="s">
        <v>3081</v>
      </c>
      <c r="X5330">
        <v>4</v>
      </c>
      <c r="Y5330" t="s">
        <v>3442</v>
      </c>
      <c r="AA5330">
        <v>200809</v>
      </c>
      <c r="AB5330">
        <v>307</v>
      </c>
      <c r="AC5330" t="s">
        <v>4272</v>
      </c>
      <c r="AD5330">
        <v>1086</v>
      </c>
      <c r="AE5330" t="s">
        <v>4272</v>
      </c>
      <c r="AF5330">
        <v>4</v>
      </c>
      <c r="AG5330" t="s">
        <v>35075</v>
      </c>
      <c r="AH5330">
        <v>99</v>
      </c>
      <c r="AI5330" t="s">
        <v>34896</v>
      </c>
      <c r="AJ5330">
        <v>730</v>
      </c>
      <c r="AK5330" t="s">
        <v>9677</v>
      </c>
      <c r="AP5330" t="s">
        <v>14701</v>
      </c>
      <c r="AQ5330" t="s">
        <v>14702</v>
      </c>
      <c r="AR5330">
        <v>1</v>
      </c>
      <c r="AS5330" t="s">
        <v>3533</v>
      </c>
      <c r="AT5330" t="s">
        <v>12490</v>
      </c>
      <c r="AW5330">
        <v>56.42924979</v>
      </c>
      <c r="AX5330">
        <v>10.072050750000001</v>
      </c>
      <c r="AY5330" t="s">
        <v>2633</v>
      </c>
      <c r="AZ5330">
        <v>1082</v>
      </c>
      <c r="BA5330" t="s">
        <v>4400</v>
      </c>
    </row>
    <row r="5331" spans="1:53" x14ac:dyDescent="0.25">
      <c r="A5331">
        <v>730402</v>
      </c>
      <c r="B5331" t="s">
        <v>28966</v>
      </c>
      <c r="C5331">
        <v>8370</v>
      </c>
      <c r="D5331" t="s">
        <v>11515</v>
      </c>
      <c r="E5331" t="s">
        <v>28967</v>
      </c>
      <c r="F5331">
        <v>31565162</v>
      </c>
      <c r="G5331">
        <v>1017243051</v>
      </c>
      <c r="H5331" t="s">
        <v>14698</v>
      </c>
      <c r="I5331" t="s">
        <v>28413</v>
      </c>
      <c r="J5331" t="s">
        <v>14699</v>
      </c>
      <c r="K5331" t="s">
        <v>28968</v>
      </c>
      <c r="L5331">
        <v>203</v>
      </c>
      <c r="M5331">
        <v>36</v>
      </c>
      <c r="Q5331" s="1">
        <v>44790</v>
      </c>
      <c r="R5331" t="s">
        <v>2628</v>
      </c>
      <c r="U5331" s="1">
        <v>44774</v>
      </c>
      <c r="V5331">
        <v>4</v>
      </c>
      <c r="W5331" t="s">
        <v>3081</v>
      </c>
      <c r="X5331">
        <v>4</v>
      </c>
      <c r="Y5331" t="s">
        <v>3442</v>
      </c>
      <c r="AA5331">
        <v>200811</v>
      </c>
      <c r="AB5331">
        <v>307</v>
      </c>
      <c r="AC5331" t="s">
        <v>4272</v>
      </c>
      <c r="AD5331">
        <v>1086</v>
      </c>
      <c r="AE5331" t="s">
        <v>4272</v>
      </c>
      <c r="AF5331">
        <v>3</v>
      </c>
      <c r="AG5331" t="s">
        <v>2688</v>
      </c>
      <c r="AH5331">
        <v>99</v>
      </c>
      <c r="AI5331" t="s">
        <v>34896</v>
      </c>
      <c r="AJ5331">
        <v>710</v>
      </c>
      <c r="AK5331" t="s">
        <v>11519</v>
      </c>
      <c r="AL5331">
        <v>2</v>
      </c>
      <c r="AM5331" t="s">
        <v>2703</v>
      </c>
      <c r="AN5331">
        <v>730401</v>
      </c>
      <c r="AO5331">
        <v>730401</v>
      </c>
      <c r="AP5331" t="s">
        <v>28969</v>
      </c>
      <c r="AQ5331" t="s">
        <v>14702</v>
      </c>
      <c r="AR5331">
        <v>2</v>
      </c>
      <c r="AS5331" t="s">
        <v>3549</v>
      </c>
      <c r="AT5331" t="s">
        <v>16632</v>
      </c>
      <c r="AW5331">
        <v>56.331377080000003</v>
      </c>
      <c r="AX5331">
        <v>10.05434833</v>
      </c>
      <c r="AY5331" t="s">
        <v>2633</v>
      </c>
      <c r="AZ5331">
        <v>1082</v>
      </c>
      <c r="BA5331" t="s">
        <v>4400</v>
      </c>
    </row>
    <row r="5332" spans="1:53" x14ac:dyDescent="0.25">
      <c r="A5332">
        <v>730403</v>
      </c>
      <c r="B5332" t="s">
        <v>28970</v>
      </c>
      <c r="C5332">
        <v>8700</v>
      </c>
      <c r="D5332" t="s">
        <v>9538</v>
      </c>
      <c r="E5332" t="s">
        <v>28971</v>
      </c>
      <c r="F5332">
        <v>31565162</v>
      </c>
      <c r="G5332">
        <v>1017243019</v>
      </c>
      <c r="H5332" t="s">
        <v>14698</v>
      </c>
      <c r="I5332" t="s">
        <v>25625</v>
      </c>
      <c r="J5332" t="s">
        <v>14699</v>
      </c>
      <c r="K5332" t="s">
        <v>38493</v>
      </c>
      <c r="L5332">
        <v>845</v>
      </c>
      <c r="M5332">
        <v>2</v>
      </c>
      <c r="Q5332" s="1">
        <v>44748</v>
      </c>
      <c r="R5332" t="s">
        <v>2628</v>
      </c>
      <c r="V5332">
        <v>4</v>
      </c>
      <c r="W5332" t="s">
        <v>3081</v>
      </c>
      <c r="X5332">
        <v>4</v>
      </c>
      <c r="Y5332" t="s">
        <v>3442</v>
      </c>
      <c r="AA5332">
        <v>200811</v>
      </c>
      <c r="AB5332">
        <v>307</v>
      </c>
      <c r="AC5332" t="s">
        <v>4272</v>
      </c>
      <c r="AD5332">
        <v>1086</v>
      </c>
      <c r="AE5332" t="s">
        <v>4272</v>
      </c>
      <c r="AF5332">
        <v>1</v>
      </c>
      <c r="AG5332" t="s">
        <v>34895</v>
      </c>
      <c r="AH5332">
        <v>99</v>
      </c>
      <c r="AI5332" t="s">
        <v>34896</v>
      </c>
      <c r="AJ5332">
        <v>615</v>
      </c>
      <c r="AK5332" t="s">
        <v>9542</v>
      </c>
      <c r="AO5332">
        <v>730401</v>
      </c>
      <c r="AP5332" t="s">
        <v>17026</v>
      </c>
      <c r="AQ5332" t="s">
        <v>14702</v>
      </c>
      <c r="AR5332">
        <v>2</v>
      </c>
      <c r="AS5332" t="s">
        <v>3549</v>
      </c>
      <c r="AT5332" t="s">
        <v>38494</v>
      </c>
      <c r="AW5332">
        <v>55.863524130000002</v>
      </c>
      <c r="AX5332">
        <v>9.8376954600000008</v>
      </c>
      <c r="AY5332" t="s">
        <v>2633</v>
      </c>
      <c r="AZ5332">
        <v>1082</v>
      </c>
      <c r="BA5332" t="s">
        <v>4400</v>
      </c>
    </row>
    <row r="5333" spans="1:53" x14ac:dyDescent="0.25">
      <c r="A5333">
        <v>730404</v>
      </c>
      <c r="B5333" t="s">
        <v>28972</v>
      </c>
      <c r="C5333">
        <v>8960</v>
      </c>
      <c r="D5333" t="s">
        <v>36649</v>
      </c>
      <c r="E5333" t="s">
        <v>28973</v>
      </c>
      <c r="F5333">
        <v>31565162</v>
      </c>
      <c r="G5333">
        <v>1014659133</v>
      </c>
      <c r="H5333" t="s">
        <v>14698</v>
      </c>
      <c r="I5333" t="s">
        <v>28965</v>
      </c>
      <c r="J5333" t="s">
        <v>14699</v>
      </c>
      <c r="K5333" t="s">
        <v>14700</v>
      </c>
      <c r="L5333">
        <v>1366</v>
      </c>
      <c r="M5333">
        <v>63</v>
      </c>
      <c r="Q5333" s="1">
        <v>43794</v>
      </c>
      <c r="R5333" t="s">
        <v>2628</v>
      </c>
      <c r="V5333">
        <v>4</v>
      </c>
      <c r="W5333" t="s">
        <v>3081</v>
      </c>
      <c r="X5333">
        <v>4</v>
      </c>
      <c r="Y5333" t="s">
        <v>3442</v>
      </c>
      <c r="AA5333">
        <v>200811</v>
      </c>
      <c r="AB5333">
        <v>307</v>
      </c>
      <c r="AC5333" t="s">
        <v>4272</v>
      </c>
      <c r="AD5333">
        <v>1086</v>
      </c>
      <c r="AE5333" t="s">
        <v>4272</v>
      </c>
      <c r="AF5333">
        <v>1</v>
      </c>
      <c r="AG5333" t="s">
        <v>34895</v>
      </c>
      <c r="AH5333">
        <v>99</v>
      </c>
      <c r="AI5333" t="s">
        <v>34896</v>
      </c>
      <c r="AJ5333">
        <v>730</v>
      </c>
      <c r="AK5333" t="s">
        <v>9677</v>
      </c>
      <c r="AO5333">
        <v>730401</v>
      </c>
      <c r="AP5333" t="s">
        <v>17028</v>
      </c>
      <c r="AQ5333" t="s">
        <v>14702</v>
      </c>
      <c r="AR5333">
        <v>2</v>
      </c>
      <c r="AS5333" t="s">
        <v>3549</v>
      </c>
      <c r="AT5333" t="s">
        <v>12490</v>
      </c>
      <c r="AW5333">
        <v>56.42924979</v>
      </c>
      <c r="AX5333">
        <v>10.072050750000001</v>
      </c>
      <c r="AY5333" t="s">
        <v>2633</v>
      </c>
      <c r="AZ5333">
        <v>1082</v>
      </c>
      <c r="BA5333" t="s">
        <v>4400</v>
      </c>
    </row>
    <row r="5334" spans="1:53" x14ac:dyDescent="0.25">
      <c r="A5334">
        <v>730405</v>
      </c>
      <c r="B5334" t="s">
        <v>28974</v>
      </c>
      <c r="C5334">
        <v>8900</v>
      </c>
      <c r="D5334" t="s">
        <v>9793</v>
      </c>
      <c r="E5334" t="s">
        <v>28975</v>
      </c>
      <c r="F5334">
        <v>31565162</v>
      </c>
      <c r="G5334">
        <v>1017242764</v>
      </c>
      <c r="H5334" t="s">
        <v>28976</v>
      </c>
      <c r="I5334" t="s">
        <v>28977</v>
      </c>
      <c r="J5334" t="s">
        <v>28978</v>
      </c>
      <c r="K5334" t="s">
        <v>9796</v>
      </c>
      <c r="L5334">
        <v>2389</v>
      </c>
      <c r="M5334">
        <v>26</v>
      </c>
      <c r="Q5334" s="1">
        <v>42318</v>
      </c>
      <c r="R5334" t="s">
        <v>2628</v>
      </c>
      <c r="U5334" s="1">
        <v>42310</v>
      </c>
      <c r="V5334">
        <v>4</v>
      </c>
      <c r="W5334" t="s">
        <v>3081</v>
      </c>
      <c r="X5334">
        <v>4</v>
      </c>
      <c r="Y5334" t="s">
        <v>3442</v>
      </c>
      <c r="AA5334">
        <v>200811</v>
      </c>
      <c r="AB5334">
        <v>307</v>
      </c>
      <c r="AC5334" t="s">
        <v>4272</v>
      </c>
      <c r="AD5334">
        <v>1086</v>
      </c>
      <c r="AE5334" t="s">
        <v>4272</v>
      </c>
      <c r="AF5334">
        <v>3</v>
      </c>
      <c r="AG5334" t="s">
        <v>2688</v>
      </c>
      <c r="AH5334">
        <v>99</v>
      </c>
      <c r="AI5334" t="s">
        <v>34896</v>
      </c>
      <c r="AJ5334">
        <v>730</v>
      </c>
      <c r="AK5334" t="s">
        <v>9677</v>
      </c>
      <c r="AL5334">
        <v>2</v>
      </c>
      <c r="AM5334" t="s">
        <v>2703</v>
      </c>
      <c r="AN5334">
        <v>730401</v>
      </c>
      <c r="AO5334">
        <v>730401</v>
      </c>
      <c r="AP5334" t="s">
        <v>14701</v>
      </c>
      <c r="AQ5334" t="s">
        <v>14702</v>
      </c>
      <c r="AR5334">
        <v>2</v>
      </c>
      <c r="AS5334" t="s">
        <v>3549</v>
      </c>
      <c r="AT5334" t="s">
        <v>9799</v>
      </c>
      <c r="AW5334">
        <v>56.467619051633903</v>
      </c>
      <c r="AX5334">
        <v>10.0280396768123</v>
      </c>
      <c r="AY5334" t="s">
        <v>2633</v>
      </c>
      <c r="AZ5334">
        <v>1082</v>
      </c>
      <c r="BA5334" t="s">
        <v>4400</v>
      </c>
    </row>
    <row r="5335" spans="1:53" x14ac:dyDescent="0.25">
      <c r="A5335">
        <v>730406</v>
      </c>
      <c r="B5335" t="s">
        <v>28979</v>
      </c>
      <c r="C5335">
        <v>7800</v>
      </c>
      <c r="D5335" t="s">
        <v>7108</v>
      </c>
      <c r="E5335" t="s">
        <v>28980</v>
      </c>
      <c r="F5335">
        <v>31565162</v>
      </c>
      <c r="G5335">
        <v>1017242853</v>
      </c>
      <c r="H5335" t="s">
        <v>14698</v>
      </c>
      <c r="J5335" t="s">
        <v>14699</v>
      </c>
      <c r="K5335" t="s">
        <v>28981</v>
      </c>
      <c r="L5335">
        <v>621</v>
      </c>
      <c r="M5335" t="s">
        <v>3294</v>
      </c>
      <c r="Q5335" s="1">
        <v>43794</v>
      </c>
      <c r="R5335" t="s">
        <v>2628</v>
      </c>
      <c r="V5335">
        <v>4</v>
      </c>
      <c r="W5335" t="s">
        <v>3081</v>
      </c>
      <c r="X5335">
        <v>4</v>
      </c>
      <c r="Y5335" t="s">
        <v>3442</v>
      </c>
      <c r="AA5335">
        <v>200811</v>
      </c>
      <c r="AB5335">
        <v>307</v>
      </c>
      <c r="AC5335" t="s">
        <v>4272</v>
      </c>
      <c r="AD5335">
        <v>1086</v>
      </c>
      <c r="AE5335" t="s">
        <v>4272</v>
      </c>
      <c r="AF5335">
        <v>1</v>
      </c>
      <c r="AG5335" t="s">
        <v>34895</v>
      </c>
      <c r="AH5335">
        <v>99</v>
      </c>
      <c r="AI5335" t="s">
        <v>34896</v>
      </c>
      <c r="AJ5335">
        <v>779</v>
      </c>
      <c r="AK5335" t="s">
        <v>7112</v>
      </c>
      <c r="AO5335">
        <v>730401</v>
      </c>
      <c r="AP5335" t="s">
        <v>28982</v>
      </c>
      <c r="AQ5335" t="s">
        <v>14702</v>
      </c>
      <c r="AR5335">
        <v>2</v>
      </c>
      <c r="AS5335" t="s">
        <v>3549</v>
      </c>
      <c r="AT5335" t="s">
        <v>15419</v>
      </c>
      <c r="AW5335">
        <v>56.553892009999998</v>
      </c>
      <c r="AX5335">
        <v>9.0222917799999998</v>
      </c>
      <c r="AY5335" t="s">
        <v>2633</v>
      </c>
      <c r="AZ5335">
        <v>1082</v>
      </c>
      <c r="BA5335" t="s">
        <v>4400</v>
      </c>
    </row>
    <row r="5336" spans="1:53" x14ac:dyDescent="0.25">
      <c r="A5336">
        <v>730407</v>
      </c>
      <c r="B5336" t="s">
        <v>28983</v>
      </c>
      <c r="C5336">
        <v>7800</v>
      </c>
      <c r="D5336" t="s">
        <v>7108</v>
      </c>
      <c r="E5336" t="s">
        <v>28984</v>
      </c>
      <c r="F5336">
        <v>31565162</v>
      </c>
      <c r="G5336">
        <v>1017242861</v>
      </c>
      <c r="H5336" t="s">
        <v>28976</v>
      </c>
      <c r="I5336" t="s">
        <v>28985</v>
      </c>
      <c r="J5336" t="s">
        <v>28978</v>
      </c>
      <c r="K5336" t="s">
        <v>13999</v>
      </c>
      <c r="L5336">
        <v>4772</v>
      </c>
      <c r="M5336">
        <v>1</v>
      </c>
      <c r="Q5336" s="1">
        <v>42318</v>
      </c>
      <c r="R5336" t="s">
        <v>2628</v>
      </c>
      <c r="U5336" s="1">
        <v>42310</v>
      </c>
      <c r="V5336">
        <v>4</v>
      </c>
      <c r="W5336" t="s">
        <v>3081</v>
      </c>
      <c r="X5336">
        <v>4</v>
      </c>
      <c r="Y5336" t="s">
        <v>3442</v>
      </c>
      <c r="AA5336">
        <v>200811</v>
      </c>
      <c r="AB5336">
        <v>307</v>
      </c>
      <c r="AC5336" t="s">
        <v>4272</v>
      </c>
      <c r="AD5336">
        <v>1086</v>
      </c>
      <c r="AE5336" t="s">
        <v>4272</v>
      </c>
      <c r="AF5336">
        <v>3</v>
      </c>
      <c r="AG5336" t="s">
        <v>2688</v>
      </c>
      <c r="AH5336">
        <v>99</v>
      </c>
      <c r="AI5336" t="s">
        <v>34896</v>
      </c>
      <c r="AJ5336">
        <v>779</v>
      </c>
      <c r="AK5336" t="s">
        <v>7112</v>
      </c>
      <c r="AL5336">
        <v>2</v>
      </c>
      <c r="AM5336" t="s">
        <v>2703</v>
      </c>
      <c r="AN5336">
        <v>730401</v>
      </c>
      <c r="AO5336">
        <v>730401</v>
      </c>
      <c r="AP5336" t="s">
        <v>14701</v>
      </c>
      <c r="AQ5336" t="s">
        <v>14702</v>
      </c>
      <c r="AR5336">
        <v>2</v>
      </c>
      <c r="AS5336" t="s">
        <v>3549</v>
      </c>
      <c r="AT5336" t="s">
        <v>14002</v>
      </c>
      <c r="AW5336">
        <v>56.555152001690502</v>
      </c>
      <c r="AX5336">
        <v>9.0174126451791992</v>
      </c>
      <c r="AY5336" t="s">
        <v>2633</v>
      </c>
      <c r="AZ5336">
        <v>1082</v>
      </c>
      <c r="BA5336" t="s">
        <v>4400</v>
      </c>
    </row>
    <row r="5337" spans="1:53" x14ac:dyDescent="0.25">
      <c r="A5337">
        <v>730408</v>
      </c>
      <c r="B5337" t="s">
        <v>28986</v>
      </c>
      <c r="C5337">
        <v>8800</v>
      </c>
      <c r="D5337" t="s">
        <v>4399</v>
      </c>
      <c r="E5337" t="s">
        <v>28987</v>
      </c>
      <c r="F5337">
        <v>31565162</v>
      </c>
      <c r="G5337">
        <v>1017242810</v>
      </c>
      <c r="H5337" t="s">
        <v>14698</v>
      </c>
      <c r="I5337" t="s">
        <v>28988</v>
      </c>
      <c r="J5337" t="s">
        <v>14699</v>
      </c>
      <c r="K5337" t="s">
        <v>17043</v>
      </c>
      <c r="L5337">
        <v>6520</v>
      </c>
      <c r="M5337">
        <v>2</v>
      </c>
      <c r="Q5337" s="1">
        <v>43794</v>
      </c>
      <c r="R5337" t="s">
        <v>2628</v>
      </c>
      <c r="V5337">
        <v>4</v>
      </c>
      <c r="W5337" t="s">
        <v>3081</v>
      </c>
      <c r="X5337">
        <v>4</v>
      </c>
      <c r="Y5337" t="s">
        <v>3442</v>
      </c>
      <c r="AA5337">
        <v>200811</v>
      </c>
      <c r="AB5337">
        <v>307</v>
      </c>
      <c r="AC5337" t="s">
        <v>4272</v>
      </c>
      <c r="AD5337">
        <v>1086</v>
      </c>
      <c r="AE5337" t="s">
        <v>4272</v>
      </c>
      <c r="AF5337">
        <v>1</v>
      </c>
      <c r="AG5337" t="s">
        <v>34895</v>
      </c>
      <c r="AH5337">
        <v>99</v>
      </c>
      <c r="AI5337" t="s">
        <v>34896</v>
      </c>
      <c r="AJ5337">
        <v>791</v>
      </c>
      <c r="AK5337" t="s">
        <v>4403</v>
      </c>
      <c r="AO5337">
        <v>730401</v>
      </c>
      <c r="AP5337" t="s">
        <v>28989</v>
      </c>
      <c r="AQ5337" t="s">
        <v>14702</v>
      </c>
      <c r="AR5337">
        <v>2</v>
      </c>
      <c r="AS5337" t="s">
        <v>3549</v>
      </c>
      <c r="AT5337" t="s">
        <v>15089</v>
      </c>
      <c r="AW5337">
        <v>56.458828060000002</v>
      </c>
      <c r="AX5337">
        <v>9.4025978899999991</v>
      </c>
      <c r="AY5337" t="s">
        <v>2633</v>
      </c>
      <c r="AZ5337">
        <v>1082</v>
      </c>
      <c r="BA5337" t="s">
        <v>4400</v>
      </c>
    </row>
    <row r="5338" spans="1:53" x14ac:dyDescent="0.25">
      <c r="A5338">
        <v>730409</v>
      </c>
      <c r="B5338" t="s">
        <v>28990</v>
      </c>
      <c r="C5338">
        <v>8700</v>
      </c>
      <c r="D5338" t="s">
        <v>9538</v>
      </c>
      <c r="E5338" t="s">
        <v>28991</v>
      </c>
      <c r="F5338">
        <v>31565162</v>
      </c>
      <c r="H5338" t="s">
        <v>28976</v>
      </c>
      <c r="J5338" t="s">
        <v>28978</v>
      </c>
      <c r="K5338" t="s">
        <v>25613</v>
      </c>
      <c r="L5338">
        <v>3195</v>
      </c>
      <c r="M5338">
        <v>49</v>
      </c>
      <c r="Q5338" s="1">
        <v>41605</v>
      </c>
      <c r="R5338" t="s">
        <v>2628</v>
      </c>
      <c r="U5338" s="1">
        <v>41579</v>
      </c>
      <c r="V5338">
        <v>4</v>
      </c>
      <c r="W5338" t="s">
        <v>3081</v>
      </c>
      <c r="X5338">
        <v>4</v>
      </c>
      <c r="Y5338" t="s">
        <v>3442</v>
      </c>
      <c r="AA5338">
        <v>200811</v>
      </c>
      <c r="AB5338">
        <v>307</v>
      </c>
      <c r="AC5338" t="s">
        <v>4272</v>
      </c>
      <c r="AD5338">
        <v>1086</v>
      </c>
      <c r="AE5338" t="s">
        <v>4272</v>
      </c>
      <c r="AF5338">
        <v>3</v>
      </c>
      <c r="AG5338" t="s">
        <v>2688</v>
      </c>
      <c r="AH5338">
        <v>99</v>
      </c>
      <c r="AI5338" t="s">
        <v>34896</v>
      </c>
      <c r="AJ5338">
        <v>615</v>
      </c>
      <c r="AK5338" t="s">
        <v>9542</v>
      </c>
      <c r="AL5338">
        <v>2</v>
      </c>
      <c r="AM5338" t="s">
        <v>2703</v>
      </c>
      <c r="AN5338">
        <v>730401</v>
      </c>
      <c r="AO5338">
        <v>730401</v>
      </c>
      <c r="AP5338" t="s">
        <v>14701</v>
      </c>
      <c r="AQ5338" t="s">
        <v>14702</v>
      </c>
      <c r="AR5338">
        <v>2</v>
      </c>
      <c r="AS5338" t="s">
        <v>3549</v>
      </c>
      <c r="AT5338" t="s">
        <v>25616</v>
      </c>
      <c r="AW5338">
        <v>55.860855742492397</v>
      </c>
      <c r="AX5338">
        <v>9.78867182417431</v>
      </c>
      <c r="AY5338" t="s">
        <v>2633</v>
      </c>
      <c r="AZ5338">
        <v>1082</v>
      </c>
      <c r="BA5338" t="s">
        <v>4400</v>
      </c>
    </row>
    <row r="5339" spans="1:53" x14ac:dyDescent="0.25">
      <c r="A5339">
        <v>730410</v>
      </c>
      <c r="B5339" t="s">
        <v>28992</v>
      </c>
      <c r="C5339">
        <v>8500</v>
      </c>
      <c r="D5339" t="s">
        <v>9577</v>
      </c>
      <c r="E5339" t="s">
        <v>28993</v>
      </c>
      <c r="F5339">
        <v>31565162</v>
      </c>
      <c r="G5339">
        <v>1017243078</v>
      </c>
      <c r="H5339" t="s">
        <v>14698</v>
      </c>
      <c r="I5339" t="s">
        <v>28325</v>
      </c>
      <c r="J5339" t="s">
        <v>14699</v>
      </c>
      <c r="K5339" t="s">
        <v>28994</v>
      </c>
      <c r="L5339">
        <v>5469</v>
      </c>
      <c r="M5339" t="s">
        <v>23569</v>
      </c>
      <c r="Q5339" s="1">
        <v>43794</v>
      </c>
      <c r="R5339" t="s">
        <v>2628</v>
      </c>
      <c r="V5339">
        <v>4</v>
      </c>
      <c r="W5339" t="s">
        <v>3081</v>
      </c>
      <c r="X5339">
        <v>4</v>
      </c>
      <c r="Y5339" t="s">
        <v>3442</v>
      </c>
      <c r="AA5339">
        <v>200811</v>
      </c>
      <c r="AB5339">
        <v>307</v>
      </c>
      <c r="AC5339" t="s">
        <v>4272</v>
      </c>
      <c r="AD5339">
        <v>1086</v>
      </c>
      <c r="AE5339" t="s">
        <v>4272</v>
      </c>
      <c r="AF5339">
        <v>1</v>
      </c>
      <c r="AG5339" t="s">
        <v>34895</v>
      </c>
      <c r="AH5339">
        <v>99</v>
      </c>
      <c r="AI5339" t="s">
        <v>34896</v>
      </c>
      <c r="AJ5339">
        <v>707</v>
      </c>
      <c r="AK5339" t="s">
        <v>9580</v>
      </c>
      <c r="AO5339">
        <v>730401</v>
      </c>
      <c r="AP5339" t="s">
        <v>28995</v>
      </c>
      <c r="AQ5339" t="s">
        <v>14702</v>
      </c>
      <c r="AR5339">
        <v>2</v>
      </c>
      <c r="AS5339" t="s">
        <v>3549</v>
      </c>
      <c r="AT5339" t="s">
        <v>28279</v>
      </c>
      <c r="AW5339">
        <v>56.410265449999997</v>
      </c>
      <c r="AX5339">
        <v>10.88614887</v>
      </c>
      <c r="AY5339" t="s">
        <v>2633</v>
      </c>
      <c r="AZ5339">
        <v>1082</v>
      </c>
      <c r="BA5339" t="s">
        <v>4400</v>
      </c>
    </row>
    <row r="5340" spans="1:53" x14ac:dyDescent="0.25">
      <c r="A5340">
        <v>730411</v>
      </c>
      <c r="B5340" t="s">
        <v>28996</v>
      </c>
      <c r="C5340">
        <v>9500</v>
      </c>
      <c r="D5340" t="s">
        <v>9831</v>
      </c>
      <c r="E5340" t="s">
        <v>28997</v>
      </c>
      <c r="F5340">
        <v>31565162</v>
      </c>
      <c r="G5340">
        <v>1017242799</v>
      </c>
      <c r="H5340" t="s">
        <v>14698</v>
      </c>
      <c r="J5340" t="s">
        <v>14699</v>
      </c>
      <c r="K5340" t="s">
        <v>15744</v>
      </c>
      <c r="L5340">
        <v>797</v>
      </c>
      <c r="M5340">
        <v>7</v>
      </c>
      <c r="Q5340" s="1">
        <v>43794</v>
      </c>
      <c r="R5340" t="s">
        <v>2628</v>
      </c>
      <c r="V5340">
        <v>4</v>
      </c>
      <c r="W5340" t="s">
        <v>3081</v>
      </c>
      <c r="X5340">
        <v>4</v>
      </c>
      <c r="Y5340" t="s">
        <v>3442</v>
      </c>
      <c r="AA5340">
        <v>200811</v>
      </c>
      <c r="AB5340">
        <v>307</v>
      </c>
      <c r="AC5340" t="s">
        <v>4272</v>
      </c>
      <c r="AD5340">
        <v>1086</v>
      </c>
      <c r="AE5340" t="s">
        <v>4272</v>
      </c>
      <c r="AF5340">
        <v>1</v>
      </c>
      <c r="AG5340" t="s">
        <v>34895</v>
      </c>
      <c r="AH5340">
        <v>99</v>
      </c>
      <c r="AI5340" t="s">
        <v>34896</v>
      </c>
      <c r="AJ5340">
        <v>846</v>
      </c>
      <c r="AK5340" t="s">
        <v>2543</v>
      </c>
      <c r="AO5340">
        <v>730401</v>
      </c>
      <c r="AP5340" t="s">
        <v>28998</v>
      </c>
      <c r="AQ5340" t="s">
        <v>14702</v>
      </c>
      <c r="AR5340">
        <v>2</v>
      </c>
      <c r="AS5340" t="s">
        <v>3549</v>
      </c>
      <c r="AT5340" t="s">
        <v>10197</v>
      </c>
      <c r="AW5340">
        <v>56.632814529999997</v>
      </c>
      <c r="AX5340">
        <v>9.8282012200000004</v>
      </c>
      <c r="AY5340" t="s">
        <v>2633</v>
      </c>
      <c r="AZ5340">
        <v>1081</v>
      </c>
      <c r="BA5340" t="s">
        <v>3758</v>
      </c>
    </row>
    <row r="5341" spans="1:53" x14ac:dyDescent="0.25">
      <c r="A5341">
        <v>730412</v>
      </c>
      <c r="B5341" t="s">
        <v>28999</v>
      </c>
      <c r="C5341">
        <v>8300</v>
      </c>
      <c r="D5341" t="s">
        <v>10618</v>
      </c>
      <c r="E5341" t="s">
        <v>29000</v>
      </c>
      <c r="F5341">
        <v>31565162</v>
      </c>
      <c r="H5341" t="s">
        <v>28976</v>
      </c>
      <c r="I5341" t="s">
        <v>28919</v>
      </c>
      <c r="J5341" t="s">
        <v>28978</v>
      </c>
      <c r="K5341" t="s">
        <v>41072</v>
      </c>
      <c r="L5341">
        <v>5893</v>
      </c>
      <c r="M5341">
        <v>56</v>
      </c>
      <c r="Q5341" s="1">
        <v>41605</v>
      </c>
      <c r="R5341" t="s">
        <v>2628</v>
      </c>
      <c r="U5341" s="1">
        <v>41579</v>
      </c>
      <c r="V5341">
        <v>4</v>
      </c>
      <c r="W5341" t="s">
        <v>3081</v>
      </c>
      <c r="X5341">
        <v>4</v>
      </c>
      <c r="Y5341" t="s">
        <v>3442</v>
      </c>
      <c r="AA5341">
        <v>200811</v>
      </c>
      <c r="AB5341">
        <v>307</v>
      </c>
      <c r="AC5341" t="s">
        <v>4272</v>
      </c>
      <c r="AD5341">
        <v>1086</v>
      </c>
      <c r="AE5341" t="s">
        <v>4272</v>
      </c>
      <c r="AF5341">
        <v>3</v>
      </c>
      <c r="AG5341" t="s">
        <v>2688</v>
      </c>
      <c r="AH5341">
        <v>99</v>
      </c>
      <c r="AI5341" t="s">
        <v>34896</v>
      </c>
      <c r="AJ5341">
        <v>727</v>
      </c>
      <c r="AK5341" t="s">
        <v>2118</v>
      </c>
      <c r="AL5341">
        <v>2</v>
      </c>
      <c r="AM5341" t="s">
        <v>2703</v>
      </c>
      <c r="AN5341">
        <v>730401</v>
      </c>
      <c r="AO5341">
        <v>730401</v>
      </c>
      <c r="AP5341" t="s">
        <v>14701</v>
      </c>
      <c r="AQ5341" t="s">
        <v>29001</v>
      </c>
      <c r="AR5341">
        <v>2</v>
      </c>
      <c r="AS5341" t="s">
        <v>3549</v>
      </c>
      <c r="AT5341" t="s">
        <v>37896</v>
      </c>
      <c r="AW5341">
        <v>55.979114509834403</v>
      </c>
      <c r="AX5341">
        <v>10.151352118195399</v>
      </c>
      <c r="AY5341" t="s">
        <v>2633</v>
      </c>
      <c r="AZ5341">
        <v>1082</v>
      </c>
      <c r="BA5341" t="s">
        <v>4400</v>
      </c>
    </row>
    <row r="5342" spans="1:53" x14ac:dyDescent="0.25">
      <c r="A5342">
        <v>730413</v>
      </c>
      <c r="B5342" t="s">
        <v>29002</v>
      </c>
      <c r="C5342">
        <v>8600</v>
      </c>
      <c r="D5342" t="s">
        <v>9585</v>
      </c>
      <c r="E5342" t="s">
        <v>29003</v>
      </c>
      <c r="F5342">
        <v>31565162</v>
      </c>
      <c r="H5342" t="s">
        <v>28976</v>
      </c>
      <c r="J5342" t="s">
        <v>28978</v>
      </c>
      <c r="K5342" t="s">
        <v>29004</v>
      </c>
      <c r="L5342">
        <v>893</v>
      </c>
      <c r="M5342">
        <v>87</v>
      </c>
      <c r="Q5342" s="1">
        <v>41605</v>
      </c>
      <c r="R5342" t="s">
        <v>2628</v>
      </c>
      <c r="U5342" s="1">
        <v>41579</v>
      </c>
      <c r="V5342">
        <v>4</v>
      </c>
      <c r="W5342" t="s">
        <v>3081</v>
      </c>
      <c r="X5342">
        <v>4</v>
      </c>
      <c r="Y5342" t="s">
        <v>3442</v>
      </c>
      <c r="AA5342">
        <v>200811</v>
      </c>
      <c r="AB5342">
        <v>307</v>
      </c>
      <c r="AC5342" t="s">
        <v>4272</v>
      </c>
      <c r="AD5342">
        <v>1086</v>
      </c>
      <c r="AE5342" t="s">
        <v>4272</v>
      </c>
      <c r="AF5342">
        <v>3</v>
      </c>
      <c r="AG5342" t="s">
        <v>2688</v>
      </c>
      <c r="AH5342">
        <v>99</v>
      </c>
      <c r="AI5342" t="s">
        <v>34896</v>
      </c>
      <c r="AJ5342">
        <v>740</v>
      </c>
      <c r="AK5342" t="s">
        <v>9589</v>
      </c>
      <c r="AL5342">
        <v>2</v>
      </c>
      <c r="AM5342" t="s">
        <v>2703</v>
      </c>
      <c r="AN5342">
        <v>730401</v>
      </c>
      <c r="AO5342">
        <v>730401</v>
      </c>
      <c r="AP5342" t="s">
        <v>14701</v>
      </c>
      <c r="AQ5342" t="s">
        <v>14702</v>
      </c>
      <c r="AR5342">
        <v>2</v>
      </c>
      <c r="AS5342" t="s">
        <v>3549</v>
      </c>
      <c r="AT5342" t="s">
        <v>16380</v>
      </c>
      <c r="AW5342">
        <v>56.190673473490001</v>
      </c>
      <c r="AX5342">
        <v>9.5580163242166396</v>
      </c>
      <c r="AY5342" t="s">
        <v>2633</v>
      </c>
      <c r="AZ5342">
        <v>1082</v>
      </c>
      <c r="BA5342" t="s">
        <v>4400</v>
      </c>
    </row>
    <row r="5343" spans="1:53" x14ac:dyDescent="0.25">
      <c r="A5343">
        <v>730414</v>
      </c>
      <c r="B5343" t="s">
        <v>29005</v>
      </c>
      <c r="C5343">
        <v>8600</v>
      </c>
      <c r="D5343" t="s">
        <v>9585</v>
      </c>
      <c r="E5343" t="s">
        <v>29006</v>
      </c>
      <c r="F5343">
        <v>31565162</v>
      </c>
      <c r="G5343">
        <v>1017242993</v>
      </c>
      <c r="H5343" t="s">
        <v>14698</v>
      </c>
      <c r="J5343" t="s">
        <v>14699</v>
      </c>
      <c r="K5343" t="s">
        <v>38497</v>
      </c>
      <c r="L5343">
        <v>171</v>
      </c>
      <c r="M5343">
        <v>18</v>
      </c>
      <c r="Q5343" s="1">
        <v>43794</v>
      </c>
      <c r="R5343" t="s">
        <v>2628</v>
      </c>
      <c r="V5343">
        <v>4</v>
      </c>
      <c r="W5343" t="s">
        <v>3081</v>
      </c>
      <c r="X5343">
        <v>4</v>
      </c>
      <c r="Y5343" t="s">
        <v>3442</v>
      </c>
      <c r="AA5343">
        <v>200811</v>
      </c>
      <c r="AB5343">
        <v>307</v>
      </c>
      <c r="AC5343" t="s">
        <v>4272</v>
      </c>
      <c r="AD5343">
        <v>1086</v>
      </c>
      <c r="AE5343" t="s">
        <v>4272</v>
      </c>
      <c r="AF5343">
        <v>1</v>
      </c>
      <c r="AG5343" t="s">
        <v>34895</v>
      </c>
      <c r="AH5343">
        <v>99</v>
      </c>
      <c r="AI5343" t="s">
        <v>34896</v>
      </c>
      <c r="AJ5343">
        <v>740</v>
      </c>
      <c r="AK5343" t="s">
        <v>9589</v>
      </c>
      <c r="AO5343">
        <v>730401</v>
      </c>
      <c r="AP5343" t="s">
        <v>17030</v>
      </c>
      <c r="AQ5343" t="s">
        <v>14702</v>
      </c>
      <c r="AR5343">
        <v>2</v>
      </c>
      <c r="AS5343" t="s">
        <v>3549</v>
      </c>
      <c r="AT5343" t="s">
        <v>37628</v>
      </c>
      <c r="AW5343">
        <v>56.189868820000001</v>
      </c>
      <c r="AX5343">
        <v>9.5524474999999995</v>
      </c>
      <c r="AY5343" t="s">
        <v>2633</v>
      </c>
      <c r="AZ5343">
        <v>1082</v>
      </c>
      <c r="BA5343" t="s">
        <v>4400</v>
      </c>
    </row>
    <row r="5344" spans="1:53" x14ac:dyDescent="0.25">
      <c r="A5344">
        <v>730415</v>
      </c>
      <c r="B5344" t="s">
        <v>29007</v>
      </c>
      <c r="C5344">
        <v>8660</v>
      </c>
      <c r="D5344" t="s">
        <v>9643</v>
      </c>
      <c r="E5344" t="s">
        <v>29008</v>
      </c>
      <c r="F5344">
        <v>31565162</v>
      </c>
      <c r="H5344" t="s">
        <v>28976</v>
      </c>
      <c r="J5344" t="s">
        <v>28978</v>
      </c>
      <c r="K5344" t="s">
        <v>36990</v>
      </c>
      <c r="L5344">
        <v>463</v>
      </c>
      <c r="M5344">
        <v>2</v>
      </c>
      <c r="Q5344" s="1">
        <v>41605</v>
      </c>
      <c r="R5344" t="s">
        <v>2628</v>
      </c>
      <c r="U5344" s="1">
        <v>41579</v>
      </c>
      <c r="V5344">
        <v>4</v>
      </c>
      <c r="W5344" t="s">
        <v>3081</v>
      </c>
      <c r="X5344">
        <v>4</v>
      </c>
      <c r="Y5344" t="s">
        <v>3442</v>
      </c>
      <c r="AA5344">
        <v>200811</v>
      </c>
      <c r="AB5344">
        <v>307</v>
      </c>
      <c r="AC5344" t="s">
        <v>4272</v>
      </c>
      <c r="AD5344">
        <v>1086</v>
      </c>
      <c r="AE5344" t="s">
        <v>4272</v>
      </c>
      <c r="AF5344">
        <v>3</v>
      </c>
      <c r="AG5344" t="s">
        <v>2688</v>
      </c>
      <c r="AH5344">
        <v>99</v>
      </c>
      <c r="AI5344" t="s">
        <v>34896</v>
      </c>
      <c r="AJ5344">
        <v>746</v>
      </c>
      <c r="AK5344" t="s">
        <v>9647</v>
      </c>
      <c r="AL5344">
        <v>2</v>
      </c>
      <c r="AM5344" t="s">
        <v>2703</v>
      </c>
      <c r="AN5344">
        <v>730401</v>
      </c>
      <c r="AO5344">
        <v>730401</v>
      </c>
      <c r="AP5344" t="s">
        <v>14701</v>
      </c>
      <c r="AQ5344" t="s">
        <v>14702</v>
      </c>
      <c r="AR5344">
        <v>2</v>
      </c>
      <c r="AS5344" t="s">
        <v>3549</v>
      </c>
      <c r="AT5344" t="s">
        <v>36991</v>
      </c>
      <c r="AW5344">
        <v>56.046503069287397</v>
      </c>
      <c r="AX5344">
        <v>9.9459124664032803</v>
      </c>
      <c r="AY5344" t="s">
        <v>2633</v>
      </c>
      <c r="AZ5344">
        <v>1082</v>
      </c>
      <c r="BA5344" t="s">
        <v>4400</v>
      </c>
    </row>
    <row r="5345" spans="1:53" x14ac:dyDescent="0.25">
      <c r="A5345">
        <v>730416</v>
      </c>
      <c r="B5345" t="s">
        <v>29009</v>
      </c>
      <c r="C5345">
        <v>8800</v>
      </c>
      <c r="D5345" t="s">
        <v>4399</v>
      </c>
      <c r="E5345" t="s">
        <v>29010</v>
      </c>
      <c r="F5345">
        <v>31565162</v>
      </c>
      <c r="H5345" t="s">
        <v>15802</v>
      </c>
      <c r="I5345" t="s">
        <v>27911</v>
      </c>
      <c r="J5345" t="s">
        <v>15803</v>
      </c>
      <c r="K5345" t="s">
        <v>15804</v>
      </c>
      <c r="L5345">
        <v>281</v>
      </c>
      <c r="M5345">
        <v>9</v>
      </c>
      <c r="Q5345" s="1">
        <v>41771</v>
      </c>
      <c r="R5345" t="s">
        <v>2988</v>
      </c>
      <c r="U5345" s="1">
        <v>40513</v>
      </c>
      <c r="V5345">
        <v>4</v>
      </c>
      <c r="W5345" t="s">
        <v>3081</v>
      </c>
      <c r="X5345">
        <v>4</v>
      </c>
      <c r="Y5345" t="s">
        <v>3442</v>
      </c>
      <c r="AA5345">
        <v>200812</v>
      </c>
      <c r="AB5345">
        <v>307</v>
      </c>
      <c r="AC5345" t="s">
        <v>4272</v>
      </c>
      <c r="AD5345">
        <v>1086</v>
      </c>
      <c r="AE5345" t="s">
        <v>4272</v>
      </c>
      <c r="AF5345">
        <v>3</v>
      </c>
      <c r="AG5345" t="s">
        <v>2688</v>
      </c>
      <c r="AH5345">
        <v>99</v>
      </c>
      <c r="AI5345" t="s">
        <v>34896</v>
      </c>
      <c r="AJ5345">
        <v>791</v>
      </c>
      <c r="AK5345" t="s">
        <v>4403</v>
      </c>
      <c r="AL5345">
        <v>2</v>
      </c>
      <c r="AM5345" t="s">
        <v>2703</v>
      </c>
      <c r="AN5345">
        <v>730401</v>
      </c>
      <c r="AO5345">
        <v>730401</v>
      </c>
      <c r="AP5345" t="s">
        <v>15805</v>
      </c>
      <c r="AQ5345" t="s">
        <v>15806</v>
      </c>
      <c r="AR5345">
        <v>2</v>
      </c>
      <c r="AS5345" t="s">
        <v>3549</v>
      </c>
      <c r="AT5345" t="s">
        <v>15807</v>
      </c>
      <c r="AW5345">
        <v>56.465138071491502</v>
      </c>
      <c r="AX5345">
        <v>9.4132610770939102</v>
      </c>
      <c r="AY5345" t="s">
        <v>2633</v>
      </c>
      <c r="AZ5345">
        <v>1082</v>
      </c>
      <c r="BA5345" t="s">
        <v>4400</v>
      </c>
    </row>
    <row r="5346" spans="1:53" x14ac:dyDescent="0.25">
      <c r="A5346">
        <v>730417</v>
      </c>
      <c r="B5346" t="s">
        <v>29011</v>
      </c>
      <c r="C5346">
        <v>8960</v>
      </c>
      <c r="D5346" t="s">
        <v>36649</v>
      </c>
      <c r="E5346" t="s">
        <v>29012</v>
      </c>
      <c r="F5346">
        <v>29548145</v>
      </c>
      <c r="G5346">
        <v>1003351025</v>
      </c>
      <c r="H5346" t="s">
        <v>28342</v>
      </c>
      <c r="I5346" t="s">
        <v>29013</v>
      </c>
      <c r="J5346" t="s">
        <v>28343</v>
      </c>
      <c r="K5346" t="s">
        <v>29014</v>
      </c>
      <c r="L5346">
        <v>1366</v>
      </c>
      <c r="M5346">
        <v>47</v>
      </c>
      <c r="Q5346" s="1">
        <v>43766</v>
      </c>
      <c r="R5346" t="s">
        <v>2628</v>
      </c>
      <c r="V5346">
        <v>4</v>
      </c>
      <c r="W5346" t="s">
        <v>3081</v>
      </c>
      <c r="X5346">
        <v>1</v>
      </c>
      <c r="Y5346" t="s">
        <v>34899</v>
      </c>
      <c r="AA5346">
        <v>200905</v>
      </c>
      <c r="AB5346">
        <v>281</v>
      </c>
      <c r="AC5346" t="s">
        <v>3808</v>
      </c>
      <c r="AD5346">
        <v>1071</v>
      </c>
      <c r="AE5346" t="s">
        <v>111</v>
      </c>
      <c r="AF5346">
        <v>1</v>
      </c>
      <c r="AG5346" t="s">
        <v>34895</v>
      </c>
      <c r="AH5346">
        <v>99</v>
      </c>
      <c r="AI5346" t="s">
        <v>34896</v>
      </c>
      <c r="AJ5346">
        <v>730</v>
      </c>
      <c r="AK5346" t="s">
        <v>9677</v>
      </c>
      <c r="AO5346">
        <v>731409</v>
      </c>
      <c r="AP5346" t="s">
        <v>28345</v>
      </c>
      <c r="AQ5346" t="s">
        <v>28346</v>
      </c>
      <c r="AR5346">
        <v>2</v>
      </c>
      <c r="AS5346" t="s">
        <v>3549</v>
      </c>
      <c r="AT5346" t="s">
        <v>12490</v>
      </c>
      <c r="AW5346">
        <v>56.43199353</v>
      </c>
      <c r="AX5346">
        <v>10.068527769999999</v>
      </c>
      <c r="AY5346" t="s">
        <v>2633</v>
      </c>
      <c r="AZ5346">
        <v>1082</v>
      </c>
      <c r="BA5346" t="s">
        <v>4400</v>
      </c>
    </row>
    <row r="5347" spans="1:53" x14ac:dyDescent="0.25">
      <c r="A5347">
        <v>731001</v>
      </c>
      <c r="B5347" t="s">
        <v>29015</v>
      </c>
      <c r="C5347">
        <v>8900</v>
      </c>
      <c r="D5347" t="s">
        <v>9793</v>
      </c>
      <c r="E5347" t="s">
        <v>2136</v>
      </c>
      <c r="F5347">
        <v>29189668</v>
      </c>
      <c r="G5347">
        <v>1003357114</v>
      </c>
      <c r="H5347" t="s">
        <v>29016</v>
      </c>
      <c r="I5347" t="s">
        <v>29017</v>
      </c>
      <c r="J5347" t="s">
        <v>29018</v>
      </c>
      <c r="K5347" t="s">
        <v>29019</v>
      </c>
      <c r="L5347">
        <v>652</v>
      </c>
      <c r="M5347">
        <v>3</v>
      </c>
      <c r="Q5347" s="1">
        <v>42264</v>
      </c>
      <c r="R5347" t="s">
        <v>2628</v>
      </c>
      <c r="S5347">
        <v>730</v>
      </c>
      <c r="T5347" t="s">
        <v>9677</v>
      </c>
      <c r="U5347" s="1">
        <v>42216</v>
      </c>
      <c r="V5347">
        <v>2</v>
      </c>
      <c r="W5347" t="s">
        <v>2629</v>
      </c>
      <c r="X5347">
        <v>1</v>
      </c>
      <c r="Y5347" t="s">
        <v>34899</v>
      </c>
      <c r="Z5347">
        <v>9</v>
      </c>
      <c r="AA5347">
        <v>191304</v>
      </c>
      <c r="AB5347">
        <v>121</v>
      </c>
      <c r="AC5347" t="s">
        <v>2640</v>
      </c>
      <c r="AD5347">
        <v>1012</v>
      </c>
      <c r="AE5347" t="s">
        <v>2</v>
      </c>
      <c r="AF5347">
        <v>3</v>
      </c>
      <c r="AG5347" t="s">
        <v>2688</v>
      </c>
      <c r="AH5347">
        <v>21</v>
      </c>
      <c r="AI5347" t="s">
        <v>34900</v>
      </c>
      <c r="AJ5347">
        <v>730</v>
      </c>
      <c r="AK5347" t="s">
        <v>9677</v>
      </c>
      <c r="AP5347" t="s">
        <v>29020</v>
      </c>
      <c r="AQ5347" t="s">
        <v>29021</v>
      </c>
      <c r="AR5347">
        <v>0</v>
      </c>
      <c r="AS5347" t="s">
        <v>2632</v>
      </c>
      <c r="AT5347" t="s">
        <v>29022</v>
      </c>
      <c r="AW5347">
        <v>56.465973766621097</v>
      </c>
      <c r="AX5347">
        <v>10.039336622235901</v>
      </c>
      <c r="AY5347" t="s">
        <v>2633</v>
      </c>
      <c r="AZ5347">
        <v>1082</v>
      </c>
      <c r="BA5347" t="s">
        <v>4400</v>
      </c>
    </row>
    <row r="5348" spans="1:53" x14ac:dyDescent="0.25">
      <c r="A5348">
        <v>731002</v>
      </c>
      <c r="B5348" t="s">
        <v>29023</v>
      </c>
      <c r="C5348">
        <v>8900</v>
      </c>
      <c r="D5348" t="s">
        <v>9793</v>
      </c>
      <c r="E5348" t="s">
        <v>2137</v>
      </c>
      <c r="F5348">
        <v>29189668</v>
      </c>
      <c r="G5348">
        <v>1003357242</v>
      </c>
      <c r="H5348" t="s">
        <v>29024</v>
      </c>
      <c r="I5348" t="s">
        <v>29025</v>
      </c>
      <c r="J5348" t="s">
        <v>29026</v>
      </c>
      <c r="K5348" t="s">
        <v>29027</v>
      </c>
      <c r="L5348">
        <v>616</v>
      </c>
      <c r="M5348">
        <v>36</v>
      </c>
      <c r="Q5348" s="1">
        <v>43690</v>
      </c>
      <c r="R5348" t="s">
        <v>2628</v>
      </c>
      <c r="S5348">
        <v>730</v>
      </c>
      <c r="T5348" t="s">
        <v>9677</v>
      </c>
      <c r="V5348">
        <v>2</v>
      </c>
      <c r="W5348" t="s">
        <v>2629</v>
      </c>
      <c r="X5348">
        <v>1</v>
      </c>
      <c r="Y5348" t="s">
        <v>34899</v>
      </c>
      <c r="Z5348">
        <v>9</v>
      </c>
      <c r="AA5348">
        <v>192104</v>
      </c>
      <c r="AB5348">
        <v>121</v>
      </c>
      <c r="AC5348" t="s">
        <v>2640</v>
      </c>
      <c r="AD5348">
        <v>1012</v>
      </c>
      <c r="AE5348" t="s">
        <v>2</v>
      </c>
      <c r="AF5348">
        <v>1</v>
      </c>
      <c r="AG5348" t="s">
        <v>34895</v>
      </c>
      <c r="AH5348">
        <v>21</v>
      </c>
      <c r="AI5348" t="s">
        <v>34900</v>
      </c>
      <c r="AJ5348">
        <v>730</v>
      </c>
      <c r="AK5348" t="s">
        <v>9677</v>
      </c>
      <c r="AP5348" t="s">
        <v>29028</v>
      </c>
      <c r="AQ5348" t="s">
        <v>29029</v>
      </c>
      <c r="AR5348">
        <v>0</v>
      </c>
      <c r="AS5348" t="s">
        <v>2632</v>
      </c>
      <c r="AT5348" t="s">
        <v>29030</v>
      </c>
      <c r="AW5348">
        <v>56.466859120000002</v>
      </c>
      <c r="AX5348">
        <v>10.023231770000001</v>
      </c>
      <c r="AY5348" t="s">
        <v>2633</v>
      </c>
      <c r="AZ5348">
        <v>1082</v>
      </c>
      <c r="BA5348" t="s">
        <v>4400</v>
      </c>
    </row>
    <row r="5349" spans="1:53" x14ac:dyDescent="0.25">
      <c r="A5349">
        <v>731003</v>
      </c>
      <c r="B5349" t="s">
        <v>36066</v>
      </c>
      <c r="C5349">
        <v>8920</v>
      </c>
      <c r="D5349" t="s">
        <v>16272</v>
      </c>
      <c r="E5349" t="s">
        <v>372</v>
      </c>
      <c r="F5349">
        <v>29189668</v>
      </c>
      <c r="G5349">
        <v>1003357321</v>
      </c>
      <c r="H5349" t="s">
        <v>41073</v>
      </c>
      <c r="I5349" t="s">
        <v>29031</v>
      </c>
      <c r="J5349" t="s">
        <v>29032</v>
      </c>
      <c r="K5349" t="s">
        <v>29033</v>
      </c>
      <c r="L5349">
        <v>739</v>
      </c>
      <c r="M5349">
        <v>3</v>
      </c>
      <c r="Q5349" s="1">
        <v>43787</v>
      </c>
      <c r="R5349" t="s">
        <v>2628</v>
      </c>
      <c r="S5349">
        <v>730</v>
      </c>
      <c r="T5349" t="s">
        <v>9677</v>
      </c>
      <c r="V5349">
        <v>2</v>
      </c>
      <c r="W5349" t="s">
        <v>2629</v>
      </c>
      <c r="X5349">
        <v>1</v>
      </c>
      <c r="Y5349" t="s">
        <v>34899</v>
      </c>
      <c r="Z5349">
        <v>9</v>
      </c>
      <c r="AA5349">
        <v>195610</v>
      </c>
      <c r="AB5349">
        <v>121</v>
      </c>
      <c r="AC5349" t="s">
        <v>2640</v>
      </c>
      <c r="AD5349">
        <v>1012</v>
      </c>
      <c r="AE5349" t="s">
        <v>2</v>
      </c>
      <c r="AF5349">
        <v>1</v>
      </c>
      <c r="AG5349" t="s">
        <v>34895</v>
      </c>
      <c r="AH5349">
        <v>21</v>
      </c>
      <c r="AI5349" t="s">
        <v>34900</v>
      </c>
      <c r="AJ5349">
        <v>730</v>
      </c>
      <c r="AK5349" t="s">
        <v>9677</v>
      </c>
      <c r="AP5349" t="s">
        <v>29034</v>
      </c>
      <c r="AQ5349" t="s">
        <v>29035</v>
      </c>
      <c r="AR5349">
        <v>0</v>
      </c>
      <c r="AS5349" t="s">
        <v>2632</v>
      </c>
      <c r="AT5349" t="s">
        <v>15807</v>
      </c>
      <c r="AW5349">
        <v>56.461752930000003</v>
      </c>
      <c r="AX5349">
        <v>9.9706816600000003</v>
      </c>
      <c r="AY5349" t="s">
        <v>2633</v>
      </c>
      <c r="AZ5349">
        <v>1082</v>
      </c>
      <c r="BA5349" t="s">
        <v>4400</v>
      </c>
    </row>
    <row r="5350" spans="1:53" x14ac:dyDescent="0.25">
      <c r="A5350">
        <v>731004</v>
      </c>
      <c r="B5350" t="s">
        <v>29036</v>
      </c>
      <c r="C5350">
        <v>8960</v>
      </c>
      <c r="D5350" t="s">
        <v>36649</v>
      </c>
      <c r="E5350" t="s">
        <v>2138</v>
      </c>
      <c r="F5350">
        <v>29189668</v>
      </c>
      <c r="G5350">
        <v>1003357886</v>
      </c>
      <c r="H5350" t="s">
        <v>29037</v>
      </c>
      <c r="I5350" t="s">
        <v>29038</v>
      </c>
      <c r="J5350" t="s">
        <v>29039</v>
      </c>
      <c r="K5350" t="s">
        <v>29040</v>
      </c>
      <c r="L5350">
        <v>1808</v>
      </c>
      <c r="M5350">
        <v>4</v>
      </c>
      <c r="Q5350" s="1">
        <v>43787</v>
      </c>
      <c r="R5350" t="s">
        <v>2628</v>
      </c>
      <c r="S5350">
        <v>730</v>
      </c>
      <c r="T5350" t="s">
        <v>9677</v>
      </c>
      <c r="V5350">
        <v>2</v>
      </c>
      <c r="W5350" t="s">
        <v>2629</v>
      </c>
      <c r="X5350">
        <v>1</v>
      </c>
      <c r="Y5350" t="s">
        <v>34899</v>
      </c>
      <c r="Z5350">
        <v>6</v>
      </c>
      <c r="AB5350">
        <v>121</v>
      </c>
      <c r="AC5350" t="s">
        <v>2640</v>
      </c>
      <c r="AD5350">
        <v>1012</v>
      </c>
      <c r="AE5350" t="s">
        <v>2</v>
      </c>
      <c r="AF5350">
        <v>1</v>
      </c>
      <c r="AG5350" t="s">
        <v>34895</v>
      </c>
      <c r="AH5350">
        <v>21</v>
      </c>
      <c r="AI5350" t="s">
        <v>34900</v>
      </c>
      <c r="AJ5350">
        <v>730</v>
      </c>
      <c r="AK5350" t="s">
        <v>9677</v>
      </c>
      <c r="AP5350" t="s">
        <v>29041</v>
      </c>
      <c r="AQ5350" t="s">
        <v>29042</v>
      </c>
      <c r="AR5350">
        <v>0</v>
      </c>
      <c r="AS5350" t="s">
        <v>2632</v>
      </c>
      <c r="AT5350" t="s">
        <v>8451</v>
      </c>
      <c r="AW5350">
        <v>56.4459564</v>
      </c>
      <c r="AX5350">
        <v>10.056947539999999</v>
      </c>
      <c r="AY5350" t="s">
        <v>2633</v>
      </c>
      <c r="AZ5350">
        <v>1082</v>
      </c>
      <c r="BA5350" t="s">
        <v>4400</v>
      </c>
    </row>
    <row r="5351" spans="1:53" x14ac:dyDescent="0.25">
      <c r="A5351">
        <v>731005</v>
      </c>
      <c r="B5351" t="s">
        <v>29043</v>
      </c>
      <c r="C5351">
        <v>8920</v>
      </c>
      <c r="D5351" t="s">
        <v>16272</v>
      </c>
      <c r="E5351" t="s">
        <v>2139</v>
      </c>
      <c r="F5351">
        <v>29189668</v>
      </c>
      <c r="G5351">
        <v>1003357746</v>
      </c>
      <c r="H5351" t="s">
        <v>29044</v>
      </c>
      <c r="I5351" t="s">
        <v>29045</v>
      </c>
      <c r="J5351" t="s">
        <v>29046</v>
      </c>
      <c r="K5351" t="s">
        <v>29047</v>
      </c>
      <c r="L5351">
        <v>1665</v>
      </c>
      <c r="M5351">
        <v>2</v>
      </c>
      <c r="Q5351" s="1">
        <v>42264</v>
      </c>
      <c r="R5351" t="s">
        <v>2628</v>
      </c>
      <c r="S5351">
        <v>730</v>
      </c>
      <c r="T5351" t="s">
        <v>9677</v>
      </c>
      <c r="U5351" s="1">
        <v>42216</v>
      </c>
      <c r="V5351">
        <v>2</v>
      </c>
      <c r="W5351" t="s">
        <v>2629</v>
      </c>
      <c r="X5351">
        <v>1</v>
      </c>
      <c r="Y5351" t="s">
        <v>34899</v>
      </c>
      <c r="Z5351">
        <v>10</v>
      </c>
      <c r="AA5351">
        <v>195204</v>
      </c>
      <c r="AB5351">
        <v>121</v>
      </c>
      <c r="AC5351" t="s">
        <v>2640</v>
      </c>
      <c r="AD5351">
        <v>1012</v>
      </c>
      <c r="AE5351" t="s">
        <v>2</v>
      </c>
      <c r="AF5351">
        <v>3</v>
      </c>
      <c r="AG5351" t="s">
        <v>2688</v>
      </c>
      <c r="AH5351">
        <v>21</v>
      </c>
      <c r="AI5351" t="s">
        <v>34900</v>
      </c>
      <c r="AJ5351">
        <v>730</v>
      </c>
      <c r="AK5351" t="s">
        <v>9677</v>
      </c>
      <c r="AP5351" t="s">
        <v>29048</v>
      </c>
      <c r="AQ5351" t="s">
        <v>29049</v>
      </c>
      <c r="AR5351">
        <v>0</v>
      </c>
      <c r="AS5351" t="s">
        <v>2632</v>
      </c>
      <c r="AT5351" t="s">
        <v>29050</v>
      </c>
      <c r="AW5351">
        <v>56.475257108335001</v>
      </c>
      <c r="AX5351">
        <v>10.024150436157001</v>
      </c>
      <c r="AY5351" t="s">
        <v>2633</v>
      </c>
      <c r="AZ5351">
        <v>1082</v>
      </c>
      <c r="BA5351" t="s">
        <v>4400</v>
      </c>
    </row>
    <row r="5352" spans="1:53" x14ac:dyDescent="0.25">
      <c r="A5352">
        <v>731006</v>
      </c>
      <c r="B5352" t="s">
        <v>41074</v>
      </c>
      <c r="C5352">
        <v>8930</v>
      </c>
      <c r="D5352" t="s">
        <v>36735</v>
      </c>
      <c r="E5352" t="s">
        <v>2140</v>
      </c>
      <c r="F5352">
        <v>29189668</v>
      </c>
      <c r="G5352">
        <v>1003357771</v>
      </c>
      <c r="H5352" t="s">
        <v>29051</v>
      </c>
      <c r="I5352" t="s">
        <v>29052</v>
      </c>
      <c r="J5352" t="s">
        <v>29053</v>
      </c>
      <c r="K5352" t="s">
        <v>41075</v>
      </c>
      <c r="L5352">
        <v>1671</v>
      </c>
      <c r="M5352" t="s">
        <v>17773</v>
      </c>
      <c r="Q5352" s="1">
        <v>44371</v>
      </c>
      <c r="R5352" t="s">
        <v>2628</v>
      </c>
      <c r="S5352">
        <v>730</v>
      </c>
      <c r="T5352" t="s">
        <v>9677</v>
      </c>
      <c r="V5352">
        <v>2</v>
      </c>
      <c r="W5352" t="s">
        <v>2629</v>
      </c>
      <c r="X5352">
        <v>1</v>
      </c>
      <c r="Y5352" t="s">
        <v>34899</v>
      </c>
      <c r="Z5352">
        <v>9</v>
      </c>
      <c r="AA5352">
        <v>195908</v>
      </c>
      <c r="AB5352">
        <v>121</v>
      </c>
      <c r="AC5352" t="s">
        <v>2640</v>
      </c>
      <c r="AD5352">
        <v>1012</v>
      </c>
      <c r="AE5352" t="s">
        <v>2</v>
      </c>
      <c r="AF5352">
        <v>1</v>
      </c>
      <c r="AG5352" t="s">
        <v>34895</v>
      </c>
      <c r="AH5352">
        <v>21</v>
      </c>
      <c r="AI5352" t="s">
        <v>34900</v>
      </c>
      <c r="AJ5352">
        <v>730</v>
      </c>
      <c r="AK5352" t="s">
        <v>9677</v>
      </c>
      <c r="AP5352" t="s">
        <v>29054</v>
      </c>
      <c r="AQ5352" t="s">
        <v>29055</v>
      </c>
      <c r="AR5352">
        <v>0</v>
      </c>
      <c r="AS5352" t="s">
        <v>2632</v>
      </c>
      <c r="AT5352" t="s">
        <v>41076</v>
      </c>
      <c r="AW5352">
        <v>56.474444400000003</v>
      </c>
      <c r="AX5352">
        <v>10.06597092</v>
      </c>
      <c r="AY5352" t="s">
        <v>2633</v>
      </c>
      <c r="AZ5352">
        <v>1082</v>
      </c>
      <c r="BA5352" t="s">
        <v>4400</v>
      </c>
    </row>
    <row r="5353" spans="1:53" x14ac:dyDescent="0.25">
      <c r="A5353">
        <v>731007</v>
      </c>
      <c r="B5353" t="s">
        <v>29056</v>
      </c>
      <c r="C5353">
        <v>8920</v>
      </c>
      <c r="D5353" t="s">
        <v>16272</v>
      </c>
      <c r="E5353" t="s">
        <v>2141</v>
      </c>
      <c r="F5353">
        <v>29189668</v>
      </c>
      <c r="G5353">
        <v>1003356994</v>
      </c>
      <c r="H5353" t="s">
        <v>29057</v>
      </c>
      <c r="I5353" t="s">
        <v>29058</v>
      </c>
      <c r="J5353" t="s">
        <v>29059</v>
      </c>
      <c r="K5353" t="s">
        <v>16273</v>
      </c>
      <c r="L5353">
        <v>209</v>
      </c>
      <c r="M5353">
        <v>14</v>
      </c>
      <c r="Q5353" s="1">
        <v>42264</v>
      </c>
      <c r="R5353" t="s">
        <v>2628</v>
      </c>
      <c r="S5353">
        <v>730</v>
      </c>
      <c r="T5353" t="s">
        <v>9677</v>
      </c>
      <c r="U5353" s="1">
        <v>42216</v>
      </c>
      <c r="V5353">
        <v>2</v>
      </c>
      <c r="W5353" t="s">
        <v>2629</v>
      </c>
      <c r="X5353">
        <v>1</v>
      </c>
      <c r="Y5353" t="s">
        <v>34899</v>
      </c>
      <c r="Z5353">
        <v>9</v>
      </c>
      <c r="AA5353">
        <v>196308</v>
      </c>
      <c r="AB5353">
        <v>121</v>
      </c>
      <c r="AC5353" t="s">
        <v>2640</v>
      </c>
      <c r="AD5353">
        <v>1012</v>
      </c>
      <c r="AE5353" t="s">
        <v>2</v>
      </c>
      <c r="AF5353">
        <v>3</v>
      </c>
      <c r="AG5353" t="s">
        <v>2688</v>
      </c>
      <c r="AH5353">
        <v>21</v>
      </c>
      <c r="AI5353" t="s">
        <v>34900</v>
      </c>
      <c r="AJ5353">
        <v>730</v>
      </c>
      <c r="AK5353" t="s">
        <v>9677</v>
      </c>
      <c r="AP5353" t="s">
        <v>29060</v>
      </c>
      <c r="AQ5353" t="s">
        <v>29061</v>
      </c>
      <c r="AR5353">
        <v>0</v>
      </c>
      <c r="AS5353" t="s">
        <v>2632</v>
      </c>
      <c r="AT5353" t="s">
        <v>16274</v>
      </c>
      <c r="AW5353">
        <v>56.503562707723297</v>
      </c>
      <c r="AX5353">
        <v>9.9639198510722196</v>
      </c>
      <c r="AY5353" t="s">
        <v>2633</v>
      </c>
      <c r="AZ5353">
        <v>1082</v>
      </c>
      <c r="BA5353" t="s">
        <v>4400</v>
      </c>
    </row>
    <row r="5354" spans="1:53" x14ac:dyDescent="0.25">
      <c r="A5354">
        <v>731008</v>
      </c>
      <c r="B5354" t="s">
        <v>35279</v>
      </c>
      <c r="C5354">
        <v>8940</v>
      </c>
      <c r="D5354" t="s">
        <v>29062</v>
      </c>
      <c r="E5354" t="s">
        <v>152</v>
      </c>
      <c r="F5354">
        <v>29189668</v>
      </c>
      <c r="G5354">
        <v>1003357825</v>
      </c>
      <c r="H5354" t="s">
        <v>29044</v>
      </c>
      <c r="I5354" t="s">
        <v>29063</v>
      </c>
      <c r="J5354" t="s">
        <v>29064</v>
      </c>
      <c r="K5354" t="s">
        <v>29065</v>
      </c>
      <c r="L5354">
        <v>1792</v>
      </c>
      <c r="M5354" t="s">
        <v>25430</v>
      </c>
      <c r="Q5354" s="1">
        <v>44371</v>
      </c>
      <c r="R5354" t="s">
        <v>2628</v>
      </c>
      <c r="S5354">
        <v>730</v>
      </c>
      <c r="T5354" t="s">
        <v>9677</v>
      </c>
      <c r="V5354">
        <v>2</v>
      </c>
      <c r="W5354" t="s">
        <v>2629</v>
      </c>
      <c r="X5354">
        <v>1</v>
      </c>
      <c r="Y5354" t="s">
        <v>34899</v>
      </c>
      <c r="Z5354">
        <v>6</v>
      </c>
      <c r="AA5354">
        <v>196508</v>
      </c>
      <c r="AB5354">
        <v>121</v>
      </c>
      <c r="AC5354" t="s">
        <v>2640</v>
      </c>
      <c r="AD5354">
        <v>1012</v>
      </c>
      <c r="AE5354" t="s">
        <v>2</v>
      </c>
      <c r="AF5354">
        <v>1</v>
      </c>
      <c r="AG5354" t="s">
        <v>34895</v>
      </c>
      <c r="AH5354">
        <v>21</v>
      </c>
      <c r="AI5354" t="s">
        <v>34900</v>
      </c>
      <c r="AJ5354">
        <v>730</v>
      </c>
      <c r="AK5354" t="s">
        <v>9677</v>
      </c>
      <c r="AP5354" t="s">
        <v>29066</v>
      </c>
      <c r="AR5354">
        <v>0</v>
      </c>
      <c r="AS5354" t="s">
        <v>2632</v>
      </c>
      <c r="AT5354" t="s">
        <v>29067</v>
      </c>
      <c r="AW5354">
        <v>56.43824188</v>
      </c>
      <c r="AX5354">
        <v>10.042265970000001</v>
      </c>
      <c r="AY5354" t="s">
        <v>2633</v>
      </c>
      <c r="AZ5354">
        <v>1082</v>
      </c>
      <c r="BA5354" t="s">
        <v>4400</v>
      </c>
    </row>
    <row r="5355" spans="1:53" x14ac:dyDescent="0.25">
      <c r="A5355">
        <v>731010</v>
      </c>
      <c r="B5355" t="s">
        <v>29068</v>
      </c>
      <c r="C5355">
        <v>8960</v>
      </c>
      <c r="D5355" t="s">
        <v>36649</v>
      </c>
      <c r="E5355" t="s">
        <v>2142</v>
      </c>
      <c r="F5355">
        <v>29189668</v>
      </c>
      <c r="G5355">
        <v>1003357692</v>
      </c>
      <c r="H5355" t="s">
        <v>29069</v>
      </c>
      <c r="I5355" t="s">
        <v>29070</v>
      </c>
      <c r="J5355" t="s">
        <v>29071</v>
      </c>
      <c r="K5355" t="s">
        <v>41077</v>
      </c>
      <c r="L5355">
        <v>1621</v>
      </c>
      <c r="M5355">
        <v>50</v>
      </c>
      <c r="Q5355" s="1">
        <v>44180</v>
      </c>
      <c r="R5355" t="s">
        <v>2628</v>
      </c>
      <c r="S5355">
        <v>730</v>
      </c>
      <c r="T5355" t="s">
        <v>9677</v>
      </c>
      <c r="V5355">
        <v>2</v>
      </c>
      <c r="W5355" t="s">
        <v>2629</v>
      </c>
      <c r="X5355">
        <v>1</v>
      </c>
      <c r="Y5355" t="s">
        <v>34899</v>
      </c>
      <c r="Z5355">
        <v>10</v>
      </c>
      <c r="AA5355">
        <v>197008</v>
      </c>
      <c r="AB5355">
        <v>121</v>
      </c>
      <c r="AC5355" t="s">
        <v>2640</v>
      </c>
      <c r="AD5355">
        <v>1012</v>
      </c>
      <c r="AE5355" t="s">
        <v>2</v>
      </c>
      <c r="AF5355">
        <v>1</v>
      </c>
      <c r="AG5355" t="s">
        <v>34895</v>
      </c>
      <c r="AH5355">
        <v>21</v>
      </c>
      <c r="AI5355" t="s">
        <v>34900</v>
      </c>
      <c r="AJ5355">
        <v>730</v>
      </c>
      <c r="AK5355" t="s">
        <v>9677</v>
      </c>
      <c r="AP5355" t="s">
        <v>29072</v>
      </c>
      <c r="AQ5355" t="s">
        <v>29073</v>
      </c>
      <c r="AR5355">
        <v>0</v>
      </c>
      <c r="AS5355" t="s">
        <v>2632</v>
      </c>
      <c r="AT5355" t="s">
        <v>41078</v>
      </c>
      <c r="AW5355">
        <v>56.439623939999997</v>
      </c>
      <c r="AX5355">
        <v>10.064086980000001</v>
      </c>
      <c r="AY5355" t="s">
        <v>2633</v>
      </c>
      <c r="AZ5355">
        <v>1082</v>
      </c>
      <c r="BA5355" t="s">
        <v>4400</v>
      </c>
    </row>
    <row r="5356" spans="1:53" x14ac:dyDescent="0.25">
      <c r="A5356">
        <v>731011</v>
      </c>
      <c r="B5356" t="s">
        <v>5564</v>
      </c>
      <c r="C5356">
        <v>8920</v>
      </c>
      <c r="D5356" t="s">
        <v>16272</v>
      </c>
      <c r="E5356" t="s">
        <v>2143</v>
      </c>
      <c r="F5356">
        <v>29189668</v>
      </c>
      <c r="G5356">
        <v>1003358043</v>
      </c>
      <c r="H5356" t="s">
        <v>34476</v>
      </c>
      <c r="I5356" t="s">
        <v>29074</v>
      </c>
      <c r="J5356" t="s">
        <v>29075</v>
      </c>
      <c r="K5356" t="s">
        <v>41079</v>
      </c>
      <c r="L5356">
        <v>1505</v>
      </c>
      <c r="M5356">
        <v>120</v>
      </c>
      <c r="Q5356" s="1">
        <v>45055</v>
      </c>
      <c r="R5356" t="s">
        <v>34423</v>
      </c>
      <c r="S5356">
        <v>730</v>
      </c>
      <c r="T5356" t="s">
        <v>9677</v>
      </c>
      <c r="V5356">
        <v>2</v>
      </c>
      <c r="W5356" t="s">
        <v>2629</v>
      </c>
      <c r="X5356">
        <v>1</v>
      </c>
      <c r="Y5356" t="s">
        <v>34899</v>
      </c>
      <c r="Z5356">
        <v>9</v>
      </c>
      <c r="AA5356">
        <v>196204</v>
      </c>
      <c r="AB5356">
        <v>121</v>
      </c>
      <c r="AC5356" t="s">
        <v>2640</v>
      </c>
      <c r="AD5356">
        <v>1012</v>
      </c>
      <c r="AE5356" t="s">
        <v>2</v>
      </c>
      <c r="AF5356">
        <v>1</v>
      </c>
      <c r="AG5356" t="s">
        <v>34895</v>
      </c>
      <c r="AH5356">
        <v>21</v>
      </c>
      <c r="AI5356" t="s">
        <v>34900</v>
      </c>
      <c r="AJ5356">
        <v>730</v>
      </c>
      <c r="AK5356" t="s">
        <v>9677</v>
      </c>
      <c r="AP5356" t="s">
        <v>29076</v>
      </c>
      <c r="AQ5356" t="s">
        <v>29077</v>
      </c>
      <c r="AR5356">
        <v>0</v>
      </c>
      <c r="AS5356" t="s">
        <v>2632</v>
      </c>
      <c r="AT5356" t="s">
        <v>38288</v>
      </c>
      <c r="AW5356">
        <v>56.472805059999999</v>
      </c>
      <c r="AX5356">
        <v>10.0080998</v>
      </c>
      <c r="AY5356" t="s">
        <v>2633</v>
      </c>
      <c r="AZ5356">
        <v>1082</v>
      </c>
      <c r="BA5356" t="s">
        <v>4400</v>
      </c>
    </row>
    <row r="5357" spans="1:53" x14ac:dyDescent="0.25">
      <c r="A5357">
        <v>731012</v>
      </c>
      <c r="B5357" t="s">
        <v>29078</v>
      </c>
      <c r="C5357">
        <v>8940</v>
      </c>
      <c r="D5357" t="s">
        <v>29062</v>
      </c>
      <c r="E5357" t="s">
        <v>2144</v>
      </c>
      <c r="F5357">
        <v>29189668</v>
      </c>
      <c r="G5357">
        <v>1003358213</v>
      </c>
      <c r="H5357" t="s">
        <v>29079</v>
      </c>
      <c r="I5357" t="s">
        <v>29080</v>
      </c>
      <c r="J5357" t="s">
        <v>29081</v>
      </c>
      <c r="K5357" t="s">
        <v>29082</v>
      </c>
      <c r="L5357">
        <v>2471</v>
      </c>
      <c r="M5357">
        <v>33</v>
      </c>
      <c r="Q5357" s="1">
        <v>42264</v>
      </c>
      <c r="R5357" t="s">
        <v>2628</v>
      </c>
      <c r="S5357">
        <v>730</v>
      </c>
      <c r="T5357" t="s">
        <v>9677</v>
      </c>
      <c r="U5357" s="1">
        <v>42216</v>
      </c>
      <c r="V5357">
        <v>2</v>
      </c>
      <c r="W5357" t="s">
        <v>2629</v>
      </c>
      <c r="X5357">
        <v>1</v>
      </c>
      <c r="Y5357" t="s">
        <v>34899</v>
      </c>
      <c r="Z5357">
        <v>10</v>
      </c>
      <c r="AA5357">
        <v>193104</v>
      </c>
      <c r="AB5357">
        <v>121</v>
      </c>
      <c r="AC5357" t="s">
        <v>2640</v>
      </c>
      <c r="AD5357">
        <v>1012</v>
      </c>
      <c r="AE5357" t="s">
        <v>2</v>
      </c>
      <c r="AF5357">
        <v>3</v>
      </c>
      <c r="AG5357" t="s">
        <v>2688</v>
      </c>
      <c r="AH5357">
        <v>21</v>
      </c>
      <c r="AI5357" t="s">
        <v>34900</v>
      </c>
      <c r="AJ5357">
        <v>730</v>
      </c>
      <c r="AK5357" t="s">
        <v>9677</v>
      </c>
      <c r="AP5357" t="s">
        <v>29083</v>
      </c>
      <c r="AQ5357" t="s">
        <v>29084</v>
      </c>
      <c r="AR5357">
        <v>0</v>
      </c>
      <c r="AS5357" t="s">
        <v>2632</v>
      </c>
      <c r="AT5357" t="s">
        <v>29085</v>
      </c>
      <c r="AW5357">
        <v>56.443742865770602</v>
      </c>
      <c r="AX5357">
        <v>10.039641230714</v>
      </c>
      <c r="AY5357" t="s">
        <v>2633</v>
      </c>
      <c r="AZ5357">
        <v>1082</v>
      </c>
      <c r="BA5357" t="s">
        <v>4400</v>
      </c>
    </row>
    <row r="5358" spans="1:53" x14ac:dyDescent="0.25">
      <c r="A5358">
        <v>731013</v>
      </c>
      <c r="B5358" t="s">
        <v>40958</v>
      </c>
      <c r="C5358">
        <v>8930</v>
      </c>
      <c r="D5358" t="s">
        <v>36735</v>
      </c>
      <c r="E5358" t="s">
        <v>493</v>
      </c>
      <c r="F5358">
        <v>29189668</v>
      </c>
      <c r="G5358">
        <v>1003357084</v>
      </c>
      <c r="H5358" t="s">
        <v>29086</v>
      </c>
      <c r="I5358" t="s">
        <v>29087</v>
      </c>
      <c r="J5358" t="s">
        <v>29088</v>
      </c>
      <c r="K5358" t="s">
        <v>29089</v>
      </c>
      <c r="L5358">
        <v>372</v>
      </c>
      <c r="M5358" t="s">
        <v>29090</v>
      </c>
      <c r="Q5358" s="1">
        <v>44371</v>
      </c>
      <c r="R5358" t="s">
        <v>2628</v>
      </c>
      <c r="S5358">
        <v>730</v>
      </c>
      <c r="T5358" t="s">
        <v>9677</v>
      </c>
      <c r="V5358">
        <v>2</v>
      </c>
      <c r="W5358" t="s">
        <v>2629</v>
      </c>
      <c r="X5358">
        <v>1</v>
      </c>
      <c r="Y5358" t="s">
        <v>34899</v>
      </c>
      <c r="Z5358">
        <v>10</v>
      </c>
      <c r="AA5358">
        <v>195604</v>
      </c>
      <c r="AB5358">
        <v>121</v>
      </c>
      <c r="AC5358" t="s">
        <v>2640</v>
      </c>
      <c r="AD5358">
        <v>1012</v>
      </c>
      <c r="AE5358" t="s">
        <v>2</v>
      </c>
      <c r="AF5358">
        <v>1</v>
      </c>
      <c r="AG5358" t="s">
        <v>34895</v>
      </c>
      <c r="AH5358">
        <v>21</v>
      </c>
      <c r="AI5358" t="s">
        <v>34900</v>
      </c>
      <c r="AJ5358">
        <v>730</v>
      </c>
      <c r="AK5358" t="s">
        <v>9677</v>
      </c>
      <c r="AP5358" t="s">
        <v>29091</v>
      </c>
      <c r="AR5358">
        <v>0</v>
      </c>
      <c r="AS5358" t="s">
        <v>2632</v>
      </c>
      <c r="AT5358" t="s">
        <v>29092</v>
      </c>
      <c r="AW5358">
        <v>56.472805530000002</v>
      </c>
      <c r="AX5358">
        <v>10.049627470000001</v>
      </c>
      <c r="AY5358" t="s">
        <v>2633</v>
      </c>
      <c r="AZ5358">
        <v>1082</v>
      </c>
      <c r="BA5358" t="s">
        <v>4400</v>
      </c>
    </row>
    <row r="5359" spans="1:53" x14ac:dyDescent="0.25">
      <c r="A5359">
        <v>731014</v>
      </c>
      <c r="B5359" t="s">
        <v>41080</v>
      </c>
      <c r="C5359">
        <v>8930</v>
      </c>
      <c r="D5359" t="s">
        <v>36735</v>
      </c>
      <c r="E5359" t="s">
        <v>34376</v>
      </c>
      <c r="F5359">
        <v>29189668</v>
      </c>
      <c r="G5359">
        <v>1003357278</v>
      </c>
      <c r="H5359" t="s">
        <v>29093</v>
      </c>
      <c r="I5359" t="s">
        <v>29094</v>
      </c>
      <c r="J5359" t="s">
        <v>29095</v>
      </c>
      <c r="K5359" t="s">
        <v>29096</v>
      </c>
      <c r="L5359">
        <v>663</v>
      </c>
      <c r="M5359">
        <v>15</v>
      </c>
      <c r="Q5359" s="1">
        <v>44887</v>
      </c>
      <c r="R5359" t="s">
        <v>2628</v>
      </c>
      <c r="S5359">
        <v>730</v>
      </c>
      <c r="T5359" t="s">
        <v>9677</v>
      </c>
      <c r="V5359">
        <v>2</v>
      </c>
      <c r="W5359" t="s">
        <v>2629</v>
      </c>
      <c r="X5359">
        <v>1</v>
      </c>
      <c r="Y5359" t="s">
        <v>34899</v>
      </c>
      <c r="Z5359">
        <v>10</v>
      </c>
      <c r="AA5359">
        <v>197601</v>
      </c>
      <c r="AB5359">
        <v>121</v>
      </c>
      <c r="AC5359" t="s">
        <v>2640</v>
      </c>
      <c r="AD5359">
        <v>1012</v>
      </c>
      <c r="AE5359" t="s">
        <v>2</v>
      </c>
      <c r="AF5359">
        <v>1</v>
      </c>
      <c r="AG5359" t="s">
        <v>34895</v>
      </c>
      <c r="AH5359">
        <v>21</v>
      </c>
      <c r="AI5359" t="s">
        <v>34900</v>
      </c>
      <c r="AJ5359">
        <v>730</v>
      </c>
      <c r="AK5359" t="s">
        <v>9677</v>
      </c>
      <c r="AP5359" t="s">
        <v>29097</v>
      </c>
      <c r="AQ5359" t="s">
        <v>29098</v>
      </c>
      <c r="AR5359">
        <v>0</v>
      </c>
      <c r="AS5359" t="s">
        <v>2632</v>
      </c>
      <c r="AT5359" t="s">
        <v>3259</v>
      </c>
      <c r="AW5359">
        <v>56.476892380000002</v>
      </c>
      <c r="AX5359">
        <v>10.03764275</v>
      </c>
      <c r="AY5359" t="s">
        <v>2633</v>
      </c>
      <c r="AZ5359">
        <v>1082</v>
      </c>
      <c r="BA5359" t="s">
        <v>4400</v>
      </c>
    </row>
    <row r="5360" spans="1:53" x14ac:dyDescent="0.25">
      <c r="A5360">
        <v>731015</v>
      </c>
      <c r="B5360" t="s">
        <v>29099</v>
      </c>
      <c r="C5360">
        <v>8900</v>
      </c>
      <c r="D5360" t="s">
        <v>9793</v>
      </c>
      <c r="E5360" t="s">
        <v>2145</v>
      </c>
      <c r="F5360">
        <v>34842612</v>
      </c>
      <c r="G5360">
        <v>1001725984</v>
      </c>
      <c r="H5360" t="s">
        <v>29100</v>
      </c>
      <c r="I5360" t="s">
        <v>29101</v>
      </c>
      <c r="J5360" t="s">
        <v>29102</v>
      </c>
      <c r="K5360" t="s">
        <v>29103</v>
      </c>
      <c r="L5360">
        <v>971</v>
      </c>
      <c r="M5360">
        <v>24</v>
      </c>
      <c r="Q5360" s="1">
        <v>43787</v>
      </c>
      <c r="R5360" t="s">
        <v>3009</v>
      </c>
      <c r="V5360">
        <v>5</v>
      </c>
      <c r="W5360" t="s">
        <v>2938</v>
      </c>
      <c r="X5360">
        <v>1</v>
      </c>
      <c r="Y5360" t="s">
        <v>34899</v>
      </c>
      <c r="Z5360">
        <v>10</v>
      </c>
      <c r="AA5360">
        <v>187601</v>
      </c>
      <c r="AB5360">
        <v>121</v>
      </c>
      <c r="AC5360" t="s">
        <v>2640</v>
      </c>
      <c r="AD5360">
        <v>1013</v>
      </c>
      <c r="AE5360" t="s">
        <v>47</v>
      </c>
      <c r="AF5360">
        <v>1</v>
      </c>
      <c r="AG5360" t="s">
        <v>34895</v>
      </c>
      <c r="AH5360">
        <v>21</v>
      </c>
      <c r="AI5360" t="s">
        <v>34900</v>
      </c>
      <c r="AJ5360">
        <v>730</v>
      </c>
      <c r="AK5360" t="s">
        <v>9677</v>
      </c>
      <c r="AP5360" t="s">
        <v>29104</v>
      </c>
      <c r="AQ5360" t="s">
        <v>29105</v>
      </c>
      <c r="AR5360">
        <v>0</v>
      </c>
      <c r="AS5360" t="s">
        <v>2632</v>
      </c>
      <c r="AT5360" t="s">
        <v>10756</v>
      </c>
      <c r="AW5360">
        <v>56.464449960000003</v>
      </c>
      <c r="AX5360">
        <v>10.01573361</v>
      </c>
      <c r="AY5360" t="s">
        <v>2633</v>
      </c>
      <c r="AZ5360">
        <v>1082</v>
      </c>
      <c r="BA5360" t="s">
        <v>4400</v>
      </c>
    </row>
    <row r="5361" spans="1:53" x14ac:dyDescent="0.25">
      <c r="A5361">
        <v>731016</v>
      </c>
      <c r="B5361" t="s">
        <v>29106</v>
      </c>
      <c r="C5361">
        <v>8900</v>
      </c>
      <c r="D5361" t="s">
        <v>9793</v>
      </c>
      <c r="E5361" t="s">
        <v>2146</v>
      </c>
      <c r="F5361">
        <v>25001117</v>
      </c>
      <c r="G5361">
        <v>1001577559</v>
      </c>
      <c r="H5361" t="s">
        <v>41081</v>
      </c>
      <c r="J5361" t="s">
        <v>29107</v>
      </c>
      <c r="K5361" t="s">
        <v>29108</v>
      </c>
      <c r="L5361">
        <v>845</v>
      </c>
      <c r="M5361" t="s">
        <v>8722</v>
      </c>
      <c r="Q5361" s="1">
        <v>45048</v>
      </c>
      <c r="R5361" t="s">
        <v>34423</v>
      </c>
      <c r="V5361">
        <v>5</v>
      </c>
      <c r="W5361" t="s">
        <v>2938</v>
      </c>
      <c r="X5361">
        <v>1</v>
      </c>
      <c r="Y5361" t="s">
        <v>34899</v>
      </c>
      <c r="Z5361">
        <v>10</v>
      </c>
      <c r="AA5361">
        <v>190508</v>
      </c>
      <c r="AB5361">
        <v>121</v>
      </c>
      <c r="AC5361" t="s">
        <v>2640</v>
      </c>
      <c r="AD5361">
        <v>1013</v>
      </c>
      <c r="AE5361" t="s">
        <v>47</v>
      </c>
      <c r="AF5361">
        <v>1</v>
      </c>
      <c r="AG5361" t="s">
        <v>34895</v>
      </c>
      <c r="AH5361">
        <v>21</v>
      </c>
      <c r="AI5361" t="s">
        <v>34900</v>
      </c>
      <c r="AJ5361">
        <v>730</v>
      </c>
      <c r="AK5361" t="s">
        <v>9677</v>
      </c>
      <c r="AP5361" t="s">
        <v>29109</v>
      </c>
      <c r="AQ5361" t="s">
        <v>29110</v>
      </c>
      <c r="AR5361">
        <v>0</v>
      </c>
      <c r="AS5361" t="s">
        <v>2632</v>
      </c>
      <c r="AT5361" t="s">
        <v>10013</v>
      </c>
      <c r="AW5361">
        <v>56.46431252</v>
      </c>
      <c r="AX5361">
        <v>10.02806492</v>
      </c>
      <c r="AY5361" t="s">
        <v>2633</v>
      </c>
      <c r="AZ5361">
        <v>1082</v>
      </c>
      <c r="BA5361" t="s">
        <v>4400</v>
      </c>
    </row>
    <row r="5362" spans="1:53" x14ac:dyDescent="0.25">
      <c r="A5362">
        <v>731017</v>
      </c>
      <c r="B5362" t="s">
        <v>29111</v>
      </c>
      <c r="C5362">
        <v>8900</v>
      </c>
      <c r="D5362" t="s">
        <v>9793</v>
      </c>
      <c r="E5362" t="s">
        <v>2147</v>
      </c>
      <c r="F5362">
        <v>41451513</v>
      </c>
      <c r="G5362">
        <v>1001810833</v>
      </c>
      <c r="H5362" t="s">
        <v>29112</v>
      </c>
      <c r="I5362" t="s">
        <v>29113</v>
      </c>
      <c r="J5362" t="s">
        <v>29114</v>
      </c>
      <c r="K5362" t="s">
        <v>41082</v>
      </c>
      <c r="L5362">
        <v>485</v>
      </c>
      <c r="M5362">
        <v>3</v>
      </c>
      <c r="Q5362" s="1">
        <v>43476</v>
      </c>
      <c r="R5362" t="s">
        <v>2628</v>
      </c>
      <c r="V5362">
        <v>5</v>
      </c>
      <c r="W5362" t="s">
        <v>2938</v>
      </c>
      <c r="X5362">
        <v>1</v>
      </c>
      <c r="Y5362" t="s">
        <v>34899</v>
      </c>
      <c r="Z5362">
        <v>10</v>
      </c>
      <c r="AA5362">
        <v>186901</v>
      </c>
      <c r="AB5362">
        <v>121</v>
      </c>
      <c r="AC5362" t="s">
        <v>2640</v>
      </c>
      <c r="AD5362">
        <v>1013</v>
      </c>
      <c r="AE5362" t="s">
        <v>47</v>
      </c>
      <c r="AF5362">
        <v>1</v>
      </c>
      <c r="AG5362" t="s">
        <v>34895</v>
      </c>
      <c r="AH5362">
        <v>21</v>
      </c>
      <c r="AI5362" t="s">
        <v>34900</v>
      </c>
      <c r="AJ5362">
        <v>730</v>
      </c>
      <c r="AK5362" t="s">
        <v>9677</v>
      </c>
      <c r="AP5362" t="s">
        <v>29115</v>
      </c>
      <c r="AQ5362" t="s">
        <v>29116</v>
      </c>
      <c r="AR5362">
        <v>0</v>
      </c>
      <c r="AS5362" t="s">
        <v>2632</v>
      </c>
      <c r="AT5362" t="s">
        <v>41083</v>
      </c>
      <c r="AW5362">
        <v>56.46545003</v>
      </c>
      <c r="AX5362">
        <v>10.036048620000001</v>
      </c>
      <c r="AY5362" t="s">
        <v>2633</v>
      </c>
      <c r="AZ5362">
        <v>1082</v>
      </c>
      <c r="BA5362" t="s">
        <v>4400</v>
      </c>
    </row>
    <row r="5363" spans="1:53" x14ac:dyDescent="0.25">
      <c r="A5363">
        <v>731019</v>
      </c>
      <c r="B5363" t="s">
        <v>29117</v>
      </c>
      <c r="C5363">
        <v>8900</v>
      </c>
      <c r="D5363" t="s">
        <v>9793</v>
      </c>
      <c r="E5363" t="s">
        <v>2148</v>
      </c>
      <c r="F5363">
        <v>32837328</v>
      </c>
      <c r="G5363">
        <v>1001696419</v>
      </c>
      <c r="H5363" t="s">
        <v>29118</v>
      </c>
      <c r="I5363" t="s">
        <v>29119</v>
      </c>
      <c r="J5363" t="s">
        <v>29120</v>
      </c>
      <c r="K5363" t="s">
        <v>41084</v>
      </c>
      <c r="L5363">
        <v>2205</v>
      </c>
      <c r="M5363">
        <v>28</v>
      </c>
      <c r="Q5363" s="1">
        <v>44847</v>
      </c>
      <c r="R5363" t="s">
        <v>2628</v>
      </c>
      <c r="V5363">
        <v>5</v>
      </c>
      <c r="W5363" t="s">
        <v>2938</v>
      </c>
      <c r="X5363">
        <v>1</v>
      </c>
      <c r="Y5363" t="s">
        <v>34899</v>
      </c>
      <c r="Z5363">
        <v>10</v>
      </c>
      <c r="AA5363">
        <v>197108</v>
      </c>
      <c r="AB5363">
        <v>121</v>
      </c>
      <c r="AC5363" t="s">
        <v>2640</v>
      </c>
      <c r="AD5363">
        <v>1013</v>
      </c>
      <c r="AE5363" t="s">
        <v>47</v>
      </c>
      <c r="AF5363">
        <v>1</v>
      </c>
      <c r="AG5363" t="s">
        <v>34895</v>
      </c>
      <c r="AH5363">
        <v>21</v>
      </c>
      <c r="AI5363" t="s">
        <v>34900</v>
      </c>
      <c r="AJ5363">
        <v>730</v>
      </c>
      <c r="AK5363" t="s">
        <v>9677</v>
      </c>
      <c r="AP5363" t="s">
        <v>29121</v>
      </c>
      <c r="AQ5363" t="s">
        <v>29122</v>
      </c>
      <c r="AR5363">
        <v>0</v>
      </c>
      <c r="AS5363" t="s">
        <v>2632</v>
      </c>
      <c r="AT5363" t="s">
        <v>41085</v>
      </c>
      <c r="AW5363">
        <v>56.463438750000002</v>
      </c>
      <c r="AX5363">
        <v>10.04767906</v>
      </c>
      <c r="AY5363" t="s">
        <v>2633</v>
      </c>
      <c r="AZ5363">
        <v>1082</v>
      </c>
      <c r="BA5363" t="s">
        <v>4400</v>
      </c>
    </row>
    <row r="5364" spans="1:53" x14ac:dyDescent="0.25">
      <c r="A5364">
        <v>731022</v>
      </c>
      <c r="B5364" t="s">
        <v>29123</v>
      </c>
      <c r="C5364">
        <v>8900</v>
      </c>
      <c r="D5364" t="s">
        <v>9793</v>
      </c>
      <c r="E5364" t="s">
        <v>29124</v>
      </c>
      <c r="F5364">
        <v>29548269</v>
      </c>
      <c r="G5364">
        <v>1003350947</v>
      </c>
      <c r="H5364" t="s">
        <v>29125</v>
      </c>
      <c r="I5364" t="s">
        <v>29126</v>
      </c>
      <c r="J5364" t="s">
        <v>29127</v>
      </c>
      <c r="K5364" t="s">
        <v>41086</v>
      </c>
      <c r="L5364">
        <v>1742</v>
      </c>
      <c r="M5364">
        <v>20</v>
      </c>
      <c r="Q5364" s="1">
        <v>43794</v>
      </c>
      <c r="R5364" t="s">
        <v>2628</v>
      </c>
      <c r="V5364">
        <v>4</v>
      </c>
      <c r="W5364" t="s">
        <v>3081</v>
      </c>
      <c r="X5364">
        <v>1</v>
      </c>
      <c r="Y5364" t="s">
        <v>34899</v>
      </c>
      <c r="AA5364">
        <v>200701</v>
      </c>
      <c r="AB5364">
        <v>131</v>
      </c>
      <c r="AC5364" t="s">
        <v>983</v>
      </c>
      <c r="AD5364">
        <v>1061</v>
      </c>
      <c r="AE5364" t="s">
        <v>983</v>
      </c>
      <c r="AF5364">
        <v>1</v>
      </c>
      <c r="AG5364" t="s">
        <v>34895</v>
      </c>
      <c r="AH5364">
        <v>99</v>
      </c>
      <c r="AI5364" t="s">
        <v>34896</v>
      </c>
      <c r="AJ5364">
        <v>730</v>
      </c>
      <c r="AK5364" t="s">
        <v>9677</v>
      </c>
      <c r="AP5364" t="s">
        <v>29128</v>
      </c>
      <c r="AQ5364" t="s">
        <v>29129</v>
      </c>
      <c r="AR5364">
        <v>0</v>
      </c>
      <c r="AS5364" t="s">
        <v>2632</v>
      </c>
      <c r="AT5364" t="s">
        <v>37636</v>
      </c>
      <c r="AW5364">
        <v>56.469324690000001</v>
      </c>
      <c r="AX5364">
        <v>10.026057720000001</v>
      </c>
      <c r="AY5364" t="s">
        <v>2633</v>
      </c>
      <c r="AZ5364">
        <v>1082</v>
      </c>
      <c r="BA5364" t="s">
        <v>4400</v>
      </c>
    </row>
    <row r="5365" spans="1:53" x14ac:dyDescent="0.25">
      <c r="A5365">
        <v>731023</v>
      </c>
      <c r="B5365" t="s">
        <v>29130</v>
      </c>
      <c r="C5365">
        <v>8960</v>
      </c>
      <c r="D5365" t="s">
        <v>36649</v>
      </c>
      <c r="E5365" t="s">
        <v>29131</v>
      </c>
      <c r="F5365">
        <v>29546185</v>
      </c>
      <c r="G5365">
        <v>1003350819</v>
      </c>
      <c r="H5365" t="s">
        <v>29132</v>
      </c>
      <c r="I5365" t="s">
        <v>29133</v>
      </c>
      <c r="J5365" t="s">
        <v>29134</v>
      </c>
      <c r="K5365" t="s">
        <v>29135</v>
      </c>
      <c r="L5365">
        <v>60</v>
      </c>
      <c r="M5365">
        <v>64</v>
      </c>
      <c r="Q5365" s="1">
        <v>43794</v>
      </c>
      <c r="R5365" t="s">
        <v>2988</v>
      </c>
      <c r="V5365">
        <v>4</v>
      </c>
      <c r="W5365" t="s">
        <v>3081</v>
      </c>
      <c r="X5365">
        <v>1</v>
      </c>
      <c r="Y5365" t="s">
        <v>34899</v>
      </c>
      <c r="AA5365">
        <v>197908</v>
      </c>
      <c r="AB5365">
        <v>131</v>
      </c>
      <c r="AC5365" t="s">
        <v>983</v>
      </c>
      <c r="AD5365">
        <v>1061</v>
      </c>
      <c r="AE5365" t="s">
        <v>983</v>
      </c>
      <c r="AF5365">
        <v>1</v>
      </c>
      <c r="AG5365" t="s">
        <v>34895</v>
      </c>
      <c r="AH5365">
        <v>99</v>
      </c>
      <c r="AI5365" t="s">
        <v>34896</v>
      </c>
      <c r="AJ5365">
        <v>730</v>
      </c>
      <c r="AK5365" t="s">
        <v>9677</v>
      </c>
      <c r="AP5365" t="s">
        <v>29136</v>
      </c>
      <c r="AQ5365" t="s">
        <v>29137</v>
      </c>
      <c r="AR5365">
        <v>0</v>
      </c>
      <c r="AS5365" t="s">
        <v>2632</v>
      </c>
      <c r="AT5365" t="s">
        <v>29138</v>
      </c>
      <c r="AW5365">
        <v>56.431958569999999</v>
      </c>
      <c r="AX5365">
        <v>10.074656559999999</v>
      </c>
      <c r="AY5365" t="s">
        <v>2633</v>
      </c>
      <c r="AZ5365">
        <v>1082</v>
      </c>
      <c r="BA5365" t="s">
        <v>4400</v>
      </c>
    </row>
    <row r="5366" spans="1:53" x14ac:dyDescent="0.25">
      <c r="A5366">
        <v>731025</v>
      </c>
      <c r="B5366" t="s">
        <v>29139</v>
      </c>
      <c r="C5366">
        <v>8983</v>
      </c>
      <c r="D5366" t="s">
        <v>28689</v>
      </c>
      <c r="E5366" t="s">
        <v>29139</v>
      </c>
      <c r="F5366">
        <v>29189668</v>
      </c>
      <c r="G5366">
        <v>1003350935</v>
      </c>
      <c r="H5366" t="s">
        <v>29140</v>
      </c>
      <c r="I5366" t="s">
        <v>29141</v>
      </c>
      <c r="J5366" t="s">
        <v>29142</v>
      </c>
      <c r="K5366" t="s">
        <v>29143</v>
      </c>
      <c r="L5366">
        <v>1748</v>
      </c>
      <c r="M5366">
        <v>7</v>
      </c>
      <c r="Q5366" s="1">
        <v>44480</v>
      </c>
      <c r="R5366" t="s">
        <v>2628</v>
      </c>
      <c r="S5366">
        <v>730</v>
      </c>
      <c r="T5366" t="s">
        <v>9677</v>
      </c>
      <c r="V5366">
        <v>2</v>
      </c>
      <c r="W5366" t="s">
        <v>2629</v>
      </c>
      <c r="X5366">
        <v>1</v>
      </c>
      <c r="Y5366" t="s">
        <v>34899</v>
      </c>
      <c r="AA5366">
        <v>198308</v>
      </c>
      <c r="AB5366">
        <v>149</v>
      </c>
      <c r="AC5366" t="s">
        <v>3264</v>
      </c>
      <c r="AD5366">
        <v>1026</v>
      </c>
      <c r="AE5366" t="s">
        <v>86</v>
      </c>
      <c r="AF5366">
        <v>2</v>
      </c>
      <c r="AG5366" t="s">
        <v>35025</v>
      </c>
      <c r="AH5366">
        <v>27</v>
      </c>
      <c r="AI5366" t="s">
        <v>34995</v>
      </c>
      <c r="AJ5366">
        <v>730</v>
      </c>
      <c r="AK5366" t="s">
        <v>9677</v>
      </c>
      <c r="AP5366" t="s">
        <v>29144</v>
      </c>
      <c r="AQ5366" t="s">
        <v>29145</v>
      </c>
      <c r="AR5366">
        <v>0</v>
      </c>
      <c r="AS5366" t="s">
        <v>2632</v>
      </c>
      <c r="AT5366" t="s">
        <v>28704</v>
      </c>
      <c r="AV5366" t="s">
        <v>28705</v>
      </c>
      <c r="AW5366">
        <v>56.557436500000001</v>
      </c>
      <c r="AX5366">
        <v>10.107903540000001</v>
      </c>
      <c r="AY5366" t="s">
        <v>2633</v>
      </c>
      <c r="AZ5366">
        <v>1082</v>
      </c>
      <c r="BA5366" t="s">
        <v>4400</v>
      </c>
    </row>
    <row r="5367" spans="1:53" x14ac:dyDescent="0.25">
      <c r="A5367">
        <v>731026</v>
      </c>
      <c r="B5367" t="s">
        <v>41087</v>
      </c>
      <c r="C5367">
        <v>8920</v>
      </c>
      <c r="D5367" t="s">
        <v>16272</v>
      </c>
      <c r="E5367" t="s">
        <v>2149</v>
      </c>
      <c r="F5367">
        <v>29189668</v>
      </c>
      <c r="G5367">
        <v>1003357618</v>
      </c>
      <c r="H5367" t="s">
        <v>29146</v>
      </c>
      <c r="I5367" t="s">
        <v>29147</v>
      </c>
      <c r="J5367" t="s">
        <v>29148</v>
      </c>
      <c r="K5367" t="s">
        <v>41088</v>
      </c>
      <c r="L5367">
        <v>1535</v>
      </c>
      <c r="M5367">
        <v>25</v>
      </c>
      <c r="Q5367" s="1">
        <v>43495</v>
      </c>
      <c r="R5367" t="s">
        <v>2628</v>
      </c>
      <c r="S5367">
        <v>730</v>
      </c>
      <c r="T5367" t="s">
        <v>9677</v>
      </c>
      <c r="V5367">
        <v>2</v>
      </c>
      <c r="W5367" t="s">
        <v>2629</v>
      </c>
      <c r="X5367">
        <v>1</v>
      </c>
      <c r="Y5367" t="s">
        <v>34899</v>
      </c>
      <c r="Z5367">
        <v>7</v>
      </c>
      <c r="AA5367">
        <v>198908</v>
      </c>
      <c r="AB5367">
        <v>126</v>
      </c>
      <c r="AC5367" t="s">
        <v>62</v>
      </c>
      <c r="AD5367">
        <v>1015</v>
      </c>
      <c r="AE5367" t="s">
        <v>62</v>
      </c>
      <c r="AF5367">
        <v>1</v>
      </c>
      <c r="AG5367" t="s">
        <v>34895</v>
      </c>
      <c r="AH5367">
        <v>23</v>
      </c>
      <c r="AI5367" t="s">
        <v>4038</v>
      </c>
      <c r="AJ5367">
        <v>730</v>
      </c>
      <c r="AK5367" t="s">
        <v>9677</v>
      </c>
      <c r="AP5367" t="s">
        <v>29149</v>
      </c>
      <c r="AQ5367" t="s">
        <v>29150</v>
      </c>
      <c r="AR5367">
        <v>0</v>
      </c>
      <c r="AS5367" t="s">
        <v>2632</v>
      </c>
      <c r="AT5367" t="s">
        <v>41089</v>
      </c>
      <c r="AW5367">
        <v>56.475165760000003</v>
      </c>
      <c r="AX5367">
        <v>9.989395</v>
      </c>
      <c r="AY5367" t="s">
        <v>2633</v>
      </c>
      <c r="AZ5367">
        <v>1082</v>
      </c>
      <c r="BA5367" t="s">
        <v>4400</v>
      </c>
    </row>
    <row r="5368" spans="1:53" x14ac:dyDescent="0.25">
      <c r="A5368">
        <v>731027</v>
      </c>
      <c r="B5368" t="s">
        <v>29151</v>
      </c>
      <c r="C5368">
        <v>8920</v>
      </c>
      <c r="D5368" t="s">
        <v>16272</v>
      </c>
      <c r="E5368" t="s">
        <v>2150</v>
      </c>
      <c r="F5368">
        <v>15326093</v>
      </c>
      <c r="G5368">
        <v>1000903697</v>
      </c>
      <c r="H5368" t="s">
        <v>29152</v>
      </c>
      <c r="I5368" t="s">
        <v>29153</v>
      </c>
      <c r="J5368" t="s">
        <v>29154</v>
      </c>
      <c r="K5368" t="s">
        <v>29155</v>
      </c>
      <c r="L5368">
        <v>1385</v>
      </c>
      <c r="M5368">
        <v>2</v>
      </c>
      <c r="Q5368" s="1">
        <v>44466</v>
      </c>
      <c r="R5368" t="s">
        <v>2628</v>
      </c>
      <c r="V5368">
        <v>5</v>
      </c>
      <c r="W5368" t="s">
        <v>2938</v>
      </c>
      <c r="X5368">
        <v>1</v>
      </c>
      <c r="Y5368" t="s">
        <v>34899</v>
      </c>
      <c r="Z5368">
        <v>10</v>
      </c>
      <c r="AA5368">
        <v>199108</v>
      </c>
      <c r="AB5368">
        <v>121</v>
      </c>
      <c r="AC5368" t="s">
        <v>2640</v>
      </c>
      <c r="AD5368">
        <v>1013</v>
      </c>
      <c r="AE5368" t="s">
        <v>47</v>
      </c>
      <c r="AF5368">
        <v>1</v>
      </c>
      <c r="AG5368" t="s">
        <v>34895</v>
      </c>
      <c r="AH5368">
        <v>22</v>
      </c>
      <c r="AI5368" t="s">
        <v>34977</v>
      </c>
      <c r="AJ5368">
        <v>730</v>
      </c>
      <c r="AK5368" t="s">
        <v>9677</v>
      </c>
      <c r="AP5368" t="s">
        <v>29156</v>
      </c>
      <c r="AQ5368" t="s">
        <v>29157</v>
      </c>
      <c r="AR5368">
        <v>0</v>
      </c>
      <c r="AS5368" t="s">
        <v>2632</v>
      </c>
      <c r="AT5368" t="s">
        <v>29158</v>
      </c>
      <c r="AW5368">
        <v>56.493550650000003</v>
      </c>
      <c r="AX5368">
        <v>10.02024714</v>
      </c>
      <c r="AY5368" t="s">
        <v>2633</v>
      </c>
      <c r="AZ5368">
        <v>1082</v>
      </c>
      <c r="BA5368" t="s">
        <v>4400</v>
      </c>
    </row>
    <row r="5369" spans="1:53" x14ac:dyDescent="0.25">
      <c r="A5369">
        <v>731028</v>
      </c>
      <c r="B5369" t="s">
        <v>29159</v>
      </c>
      <c r="C5369">
        <v>8900</v>
      </c>
      <c r="D5369" t="s">
        <v>9793</v>
      </c>
      <c r="E5369" t="s">
        <v>29160</v>
      </c>
      <c r="F5369">
        <v>29189668</v>
      </c>
      <c r="G5369">
        <v>1007270034</v>
      </c>
      <c r="H5369" t="s">
        <v>29161</v>
      </c>
      <c r="I5369" t="s">
        <v>29162</v>
      </c>
      <c r="J5369" t="s">
        <v>29163</v>
      </c>
      <c r="K5369" t="s">
        <v>29164</v>
      </c>
      <c r="L5369">
        <v>2401</v>
      </c>
      <c r="M5369">
        <v>34</v>
      </c>
      <c r="Q5369" s="1">
        <v>43404</v>
      </c>
      <c r="R5369" t="s">
        <v>2628</v>
      </c>
      <c r="S5369">
        <v>730</v>
      </c>
      <c r="T5369" t="s">
        <v>9677</v>
      </c>
      <c r="V5369">
        <v>2</v>
      </c>
      <c r="W5369" t="s">
        <v>2629</v>
      </c>
      <c r="X5369">
        <v>8</v>
      </c>
      <c r="Y5369" t="s">
        <v>35044</v>
      </c>
      <c r="AA5369">
        <v>199901</v>
      </c>
      <c r="AB5369">
        <v>127</v>
      </c>
      <c r="AC5369" t="s">
        <v>3375</v>
      </c>
      <c r="AD5369">
        <v>1052</v>
      </c>
      <c r="AE5369" t="s">
        <v>3375</v>
      </c>
      <c r="AF5369">
        <v>2</v>
      </c>
      <c r="AG5369" t="s">
        <v>35025</v>
      </c>
      <c r="AH5369">
        <v>99</v>
      </c>
      <c r="AI5369" t="s">
        <v>34896</v>
      </c>
      <c r="AJ5369">
        <v>730</v>
      </c>
      <c r="AK5369" t="s">
        <v>9677</v>
      </c>
      <c r="AP5369" t="s">
        <v>29165</v>
      </c>
      <c r="AQ5369" t="s">
        <v>29166</v>
      </c>
      <c r="AR5369">
        <v>0</v>
      </c>
      <c r="AS5369" t="s">
        <v>2632</v>
      </c>
      <c r="AT5369" t="s">
        <v>8262</v>
      </c>
      <c r="AW5369">
        <v>56.461259949999999</v>
      </c>
      <c r="AX5369">
        <v>10.02887503</v>
      </c>
      <c r="AY5369" t="s">
        <v>2633</v>
      </c>
      <c r="AZ5369">
        <v>1082</v>
      </c>
      <c r="BA5369" t="s">
        <v>4400</v>
      </c>
    </row>
    <row r="5370" spans="1:53" x14ac:dyDescent="0.25">
      <c r="A5370">
        <v>731029</v>
      </c>
      <c r="B5370" t="s">
        <v>29167</v>
      </c>
      <c r="C5370">
        <v>8940</v>
      </c>
      <c r="D5370" t="s">
        <v>29062</v>
      </c>
      <c r="E5370" t="s">
        <v>2151</v>
      </c>
      <c r="F5370">
        <v>25881990</v>
      </c>
      <c r="G5370">
        <v>1008262442</v>
      </c>
      <c r="H5370" t="s">
        <v>39759</v>
      </c>
      <c r="J5370" t="s">
        <v>29168</v>
      </c>
      <c r="K5370" t="s">
        <v>41090</v>
      </c>
      <c r="L5370">
        <v>1141</v>
      </c>
      <c r="M5370">
        <v>153</v>
      </c>
      <c r="Q5370" s="1">
        <v>43063</v>
      </c>
      <c r="R5370" t="s">
        <v>2628</v>
      </c>
      <c r="S5370">
        <v>730</v>
      </c>
      <c r="T5370" t="s">
        <v>9677</v>
      </c>
      <c r="U5370" s="1">
        <v>43040</v>
      </c>
      <c r="V5370">
        <v>2</v>
      </c>
      <c r="W5370" t="s">
        <v>2629</v>
      </c>
      <c r="X5370">
        <v>1</v>
      </c>
      <c r="Y5370" t="s">
        <v>34899</v>
      </c>
      <c r="Z5370">
        <v>6</v>
      </c>
      <c r="AA5370">
        <v>200108</v>
      </c>
      <c r="AB5370">
        <v>129</v>
      </c>
      <c r="AC5370" t="s">
        <v>122</v>
      </c>
      <c r="AD5370">
        <v>1016</v>
      </c>
      <c r="AE5370" t="s">
        <v>122</v>
      </c>
      <c r="AF5370">
        <v>3</v>
      </c>
      <c r="AG5370" t="s">
        <v>2688</v>
      </c>
      <c r="AH5370">
        <v>29</v>
      </c>
      <c r="AI5370" t="s">
        <v>4159</v>
      </c>
      <c r="AJ5370">
        <v>730</v>
      </c>
      <c r="AK5370" t="s">
        <v>9677</v>
      </c>
      <c r="AP5370" t="s">
        <v>29169</v>
      </c>
      <c r="AQ5370" t="s">
        <v>29170</v>
      </c>
      <c r="AR5370">
        <v>0</v>
      </c>
      <c r="AS5370" t="s">
        <v>2632</v>
      </c>
      <c r="AT5370" t="s">
        <v>41091</v>
      </c>
      <c r="AV5370" t="s">
        <v>29171</v>
      </c>
      <c r="AW5370">
        <v>56.4445140415312</v>
      </c>
      <c r="AX5370">
        <v>10.012249419734101</v>
      </c>
      <c r="AY5370" t="s">
        <v>2633</v>
      </c>
      <c r="AZ5370">
        <v>1082</v>
      </c>
      <c r="BA5370" t="s">
        <v>4400</v>
      </c>
    </row>
    <row r="5371" spans="1:53" x14ac:dyDescent="0.25">
      <c r="A5371">
        <v>731030</v>
      </c>
      <c r="B5371" t="s">
        <v>805</v>
      </c>
      <c r="C5371">
        <v>8920</v>
      </c>
      <c r="D5371" t="s">
        <v>16272</v>
      </c>
      <c r="E5371" t="s">
        <v>805</v>
      </c>
      <c r="F5371">
        <v>29189668</v>
      </c>
      <c r="G5371">
        <v>1009593825</v>
      </c>
      <c r="H5371" t="s">
        <v>16267</v>
      </c>
      <c r="J5371" t="s">
        <v>16268</v>
      </c>
      <c r="K5371" t="s">
        <v>16273</v>
      </c>
      <c r="L5371">
        <v>209</v>
      </c>
      <c r="M5371">
        <v>14</v>
      </c>
      <c r="Q5371" s="1">
        <v>45030</v>
      </c>
      <c r="R5371" t="s">
        <v>34382</v>
      </c>
      <c r="S5371">
        <v>730</v>
      </c>
      <c r="T5371" t="s">
        <v>9677</v>
      </c>
      <c r="V5371">
        <v>2</v>
      </c>
      <c r="W5371" t="s">
        <v>2629</v>
      </c>
      <c r="X5371">
        <v>1</v>
      </c>
      <c r="Y5371" t="s">
        <v>34899</v>
      </c>
      <c r="Z5371">
        <v>10</v>
      </c>
      <c r="AA5371">
        <v>200208</v>
      </c>
      <c r="AB5371">
        <v>126</v>
      </c>
      <c r="AC5371" t="s">
        <v>62</v>
      </c>
      <c r="AD5371">
        <v>1015</v>
      </c>
      <c r="AE5371" t="s">
        <v>62</v>
      </c>
      <c r="AF5371">
        <v>1</v>
      </c>
      <c r="AG5371" t="s">
        <v>34895</v>
      </c>
      <c r="AH5371">
        <v>27</v>
      </c>
      <c r="AI5371" t="s">
        <v>34995</v>
      </c>
      <c r="AJ5371">
        <v>730</v>
      </c>
      <c r="AK5371" t="s">
        <v>9677</v>
      </c>
      <c r="AP5371" t="s">
        <v>16270</v>
      </c>
      <c r="AQ5371" t="s">
        <v>34475</v>
      </c>
      <c r="AR5371">
        <v>0</v>
      </c>
      <c r="AS5371" t="s">
        <v>2632</v>
      </c>
      <c r="AT5371" t="s">
        <v>16274</v>
      </c>
      <c r="AW5371">
        <v>56.50327867</v>
      </c>
      <c r="AX5371">
        <v>9.9647693299999993</v>
      </c>
      <c r="AY5371" t="s">
        <v>2633</v>
      </c>
      <c r="AZ5371">
        <v>1082</v>
      </c>
      <c r="BA5371" t="s">
        <v>4400</v>
      </c>
    </row>
    <row r="5372" spans="1:53" x14ac:dyDescent="0.25">
      <c r="A5372">
        <v>731200</v>
      </c>
      <c r="B5372" t="s">
        <v>3415</v>
      </c>
      <c r="C5372">
        <v>8940</v>
      </c>
      <c r="D5372" t="s">
        <v>29062</v>
      </c>
      <c r="E5372" t="s">
        <v>325</v>
      </c>
      <c r="F5372">
        <v>29189668</v>
      </c>
      <c r="G5372">
        <v>1015336230</v>
      </c>
      <c r="H5372" t="s">
        <v>29172</v>
      </c>
      <c r="J5372" t="s">
        <v>29173</v>
      </c>
      <c r="K5372" t="s">
        <v>29174</v>
      </c>
      <c r="L5372">
        <v>658</v>
      </c>
      <c r="M5372">
        <v>9</v>
      </c>
      <c r="O5372">
        <v>2</v>
      </c>
      <c r="Q5372" s="1">
        <v>43794</v>
      </c>
      <c r="R5372" t="s">
        <v>2628</v>
      </c>
      <c r="S5372">
        <v>730</v>
      </c>
      <c r="T5372" t="s">
        <v>9677</v>
      </c>
      <c r="V5372">
        <v>2</v>
      </c>
      <c r="W5372" t="s">
        <v>2629</v>
      </c>
      <c r="X5372">
        <v>1</v>
      </c>
      <c r="Y5372" t="s">
        <v>34899</v>
      </c>
      <c r="AB5372">
        <v>932</v>
      </c>
      <c r="AC5372" t="s">
        <v>324</v>
      </c>
      <c r="AD5372">
        <v>2021</v>
      </c>
      <c r="AE5372" t="s">
        <v>324</v>
      </c>
      <c r="AF5372">
        <v>2</v>
      </c>
      <c r="AG5372" t="s">
        <v>35025</v>
      </c>
      <c r="AH5372">
        <v>10</v>
      </c>
      <c r="AI5372" t="s">
        <v>35050</v>
      </c>
      <c r="AJ5372">
        <v>730</v>
      </c>
      <c r="AK5372" t="s">
        <v>9677</v>
      </c>
      <c r="AP5372" t="s">
        <v>29175</v>
      </c>
      <c r="AR5372">
        <v>0</v>
      </c>
      <c r="AS5372" t="s">
        <v>2632</v>
      </c>
      <c r="AT5372" t="s">
        <v>29176</v>
      </c>
      <c r="AW5372">
        <v>56.453289169999998</v>
      </c>
      <c r="AX5372">
        <v>10.041947970000001</v>
      </c>
      <c r="AY5372" t="s">
        <v>2633</v>
      </c>
      <c r="AZ5372">
        <v>1082</v>
      </c>
      <c r="BA5372" t="s">
        <v>4400</v>
      </c>
    </row>
    <row r="5373" spans="1:53" x14ac:dyDescent="0.25">
      <c r="A5373">
        <v>731201</v>
      </c>
      <c r="B5373" t="s">
        <v>29177</v>
      </c>
      <c r="C5373">
        <v>8900</v>
      </c>
      <c r="D5373" t="s">
        <v>9793</v>
      </c>
      <c r="E5373" t="s">
        <v>29178</v>
      </c>
      <c r="F5373">
        <v>29189668</v>
      </c>
      <c r="G5373">
        <v>1009138915</v>
      </c>
      <c r="H5373" t="s">
        <v>29179</v>
      </c>
      <c r="I5373" t="s">
        <v>29180</v>
      </c>
      <c r="J5373" t="s">
        <v>29181</v>
      </c>
      <c r="K5373" t="s">
        <v>29182</v>
      </c>
      <c r="L5373">
        <v>1166</v>
      </c>
      <c r="M5373">
        <v>1</v>
      </c>
      <c r="Q5373" s="1">
        <v>44109</v>
      </c>
      <c r="R5373" t="s">
        <v>2628</v>
      </c>
      <c r="S5373">
        <v>730</v>
      </c>
      <c r="T5373" t="s">
        <v>9677</v>
      </c>
      <c r="V5373">
        <v>2</v>
      </c>
      <c r="W5373" t="s">
        <v>2629</v>
      </c>
      <c r="X5373">
        <v>1</v>
      </c>
      <c r="Y5373" t="s">
        <v>34899</v>
      </c>
      <c r="AA5373">
        <v>200408</v>
      </c>
      <c r="AB5373">
        <v>931</v>
      </c>
      <c r="AC5373" t="s">
        <v>3546</v>
      </c>
      <c r="AD5373">
        <v>2022</v>
      </c>
      <c r="AE5373" t="s">
        <v>3546</v>
      </c>
      <c r="AF5373">
        <v>2</v>
      </c>
      <c r="AG5373" t="s">
        <v>35025</v>
      </c>
      <c r="AH5373">
        <v>7</v>
      </c>
      <c r="AI5373" t="s">
        <v>3444</v>
      </c>
      <c r="AJ5373">
        <v>730</v>
      </c>
      <c r="AK5373" t="s">
        <v>9677</v>
      </c>
      <c r="AP5373" t="s">
        <v>29183</v>
      </c>
      <c r="AQ5373" t="s">
        <v>29184</v>
      </c>
      <c r="AR5373">
        <v>0</v>
      </c>
      <c r="AS5373" t="s">
        <v>2632</v>
      </c>
      <c r="AT5373" t="s">
        <v>15538</v>
      </c>
      <c r="AW5373">
        <v>56.45811672</v>
      </c>
      <c r="AX5373">
        <v>10.035183480000001</v>
      </c>
      <c r="AY5373" t="s">
        <v>2633</v>
      </c>
      <c r="AZ5373">
        <v>1082</v>
      </c>
      <c r="BA5373" t="s">
        <v>4400</v>
      </c>
    </row>
    <row r="5374" spans="1:53" x14ac:dyDescent="0.25">
      <c r="A5374">
        <v>731202</v>
      </c>
      <c r="C5374">
        <v>8900</v>
      </c>
      <c r="D5374" t="s">
        <v>9793</v>
      </c>
      <c r="E5374" t="s">
        <v>29185</v>
      </c>
      <c r="F5374">
        <v>29189668</v>
      </c>
      <c r="G5374">
        <v>1010170466</v>
      </c>
      <c r="H5374" t="s">
        <v>29186</v>
      </c>
      <c r="I5374" t="s">
        <v>29187</v>
      </c>
      <c r="J5374" t="s">
        <v>15026</v>
      </c>
      <c r="K5374" t="s">
        <v>9796</v>
      </c>
      <c r="L5374">
        <v>2389</v>
      </c>
      <c r="M5374">
        <v>26</v>
      </c>
      <c r="Q5374" s="1">
        <v>43822</v>
      </c>
      <c r="R5374" t="s">
        <v>2628</v>
      </c>
      <c r="S5374">
        <v>730</v>
      </c>
      <c r="T5374" t="s">
        <v>9677</v>
      </c>
      <c r="U5374" s="1">
        <v>43830</v>
      </c>
      <c r="V5374">
        <v>2</v>
      </c>
      <c r="W5374" t="s">
        <v>2629</v>
      </c>
      <c r="X5374">
        <v>1</v>
      </c>
      <c r="Y5374" t="s">
        <v>34899</v>
      </c>
      <c r="AA5374">
        <v>200409</v>
      </c>
      <c r="AB5374">
        <v>933</v>
      </c>
      <c r="AC5374" t="s">
        <v>3452</v>
      </c>
      <c r="AD5374">
        <v>2024</v>
      </c>
      <c r="AE5374" t="s">
        <v>3452</v>
      </c>
      <c r="AF5374">
        <v>3</v>
      </c>
      <c r="AG5374" t="s">
        <v>2688</v>
      </c>
      <c r="AH5374">
        <v>7</v>
      </c>
      <c r="AI5374" t="s">
        <v>3444</v>
      </c>
      <c r="AJ5374">
        <v>730</v>
      </c>
      <c r="AK5374" t="s">
        <v>9677</v>
      </c>
      <c r="AP5374" t="s">
        <v>29188</v>
      </c>
      <c r="AQ5374" t="s">
        <v>29189</v>
      </c>
      <c r="AR5374">
        <v>0</v>
      </c>
      <c r="AS5374" t="s">
        <v>2632</v>
      </c>
      <c r="AT5374" t="s">
        <v>9799</v>
      </c>
      <c r="AW5374">
        <v>56.46761927</v>
      </c>
      <c r="AX5374">
        <v>10.02802443</v>
      </c>
      <c r="AY5374" t="s">
        <v>2633</v>
      </c>
      <c r="AZ5374">
        <v>1082</v>
      </c>
      <c r="BA5374" t="s">
        <v>4400</v>
      </c>
    </row>
    <row r="5375" spans="1:53" x14ac:dyDescent="0.25">
      <c r="A5375">
        <v>731211</v>
      </c>
      <c r="B5375" t="s">
        <v>29190</v>
      </c>
      <c r="C5375">
        <v>8930</v>
      </c>
      <c r="D5375" t="s">
        <v>36735</v>
      </c>
      <c r="E5375" t="s">
        <v>2153</v>
      </c>
      <c r="F5375">
        <v>29189668</v>
      </c>
      <c r="G5375">
        <v>1018443607</v>
      </c>
      <c r="H5375" t="s">
        <v>29191</v>
      </c>
      <c r="I5375" t="s">
        <v>29192</v>
      </c>
      <c r="J5375" t="s">
        <v>29193</v>
      </c>
      <c r="K5375" t="s">
        <v>29194</v>
      </c>
      <c r="L5375">
        <v>373</v>
      </c>
      <c r="M5375">
        <v>1</v>
      </c>
      <c r="Q5375" s="1">
        <v>44882</v>
      </c>
      <c r="R5375" t="s">
        <v>2628</v>
      </c>
      <c r="S5375">
        <v>730</v>
      </c>
      <c r="T5375" t="s">
        <v>9677</v>
      </c>
      <c r="V5375">
        <v>2</v>
      </c>
      <c r="W5375" t="s">
        <v>2629</v>
      </c>
      <c r="X5375">
        <v>1</v>
      </c>
      <c r="Y5375" t="s">
        <v>34899</v>
      </c>
      <c r="AA5375">
        <v>194309</v>
      </c>
      <c r="AB5375">
        <v>125</v>
      </c>
      <c r="AC5375" t="s">
        <v>3462</v>
      </c>
      <c r="AD5375">
        <v>1014</v>
      </c>
      <c r="AE5375" t="s">
        <v>102</v>
      </c>
      <c r="AF5375">
        <v>1</v>
      </c>
      <c r="AG5375" t="s">
        <v>34895</v>
      </c>
      <c r="AH5375">
        <v>24</v>
      </c>
      <c r="AI5375" t="s">
        <v>3462</v>
      </c>
      <c r="AJ5375">
        <v>730</v>
      </c>
      <c r="AK5375" t="s">
        <v>9677</v>
      </c>
      <c r="AP5375" t="s">
        <v>29195</v>
      </c>
      <c r="AQ5375" t="s">
        <v>29196</v>
      </c>
      <c r="AR5375">
        <v>0</v>
      </c>
      <c r="AS5375" t="s">
        <v>2632</v>
      </c>
      <c r="AT5375" t="s">
        <v>29197</v>
      </c>
      <c r="AW5375">
        <v>56.476406609999998</v>
      </c>
      <c r="AX5375">
        <v>10.07469474</v>
      </c>
      <c r="AY5375" t="s">
        <v>2633</v>
      </c>
      <c r="AZ5375">
        <v>1082</v>
      </c>
      <c r="BA5375" t="s">
        <v>4400</v>
      </c>
    </row>
    <row r="5376" spans="1:53" x14ac:dyDescent="0.25">
      <c r="A5376">
        <v>731248</v>
      </c>
      <c r="B5376" t="s">
        <v>29198</v>
      </c>
      <c r="C5376">
        <v>8920</v>
      </c>
      <c r="D5376" t="s">
        <v>16272</v>
      </c>
      <c r="E5376" t="s">
        <v>29199</v>
      </c>
      <c r="F5376">
        <v>29548226</v>
      </c>
      <c r="G5376">
        <v>1003350923</v>
      </c>
      <c r="H5376" t="s">
        <v>41092</v>
      </c>
      <c r="I5376" t="s">
        <v>29200</v>
      </c>
      <c r="J5376" t="s">
        <v>34474</v>
      </c>
      <c r="K5376" t="s">
        <v>41093</v>
      </c>
      <c r="L5376">
        <v>1505</v>
      </c>
      <c r="M5376">
        <v>110</v>
      </c>
      <c r="Q5376" s="1">
        <v>44938</v>
      </c>
      <c r="R5376" t="s">
        <v>2628</v>
      </c>
      <c r="V5376">
        <v>4</v>
      </c>
      <c r="W5376" t="s">
        <v>3081</v>
      </c>
      <c r="X5376">
        <v>1</v>
      </c>
      <c r="Y5376" t="s">
        <v>34899</v>
      </c>
      <c r="AA5376">
        <v>200311</v>
      </c>
      <c r="AB5376">
        <v>137</v>
      </c>
      <c r="AC5376" t="s">
        <v>3522</v>
      </c>
      <c r="AD5376">
        <v>1053</v>
      </c>
      <c r="AE5376" t="s">
        <v>3522</v>
      </c>
      <c r="AF5376">
        <v>1</v>
      </c>
      <c r="AG5376" t="s">
        <v>34895</v>
      </c>
      <c r="AH5376">
        <v>99</v>
      </c>
      <c r="AI5376" t="s">
        <v>34896</v>
      </c>
      <c r="AJ5376">
        <v>730</v>
      </c>
      <c r="AK5376" t="s">
        <v>9677</v>
      </c>
      <c r="AP5376" t="s">
        <v>29201</v>
      </c>
      <c r="AQ5376" t="s">
        <v>29202</v>
      </c>
      <c r="AR5376">
        <v>0</v>
      </c>
      <c r="AS5376" t="s">
        <v>2632</v>
      </c>
      <c r="AT5376" t="s">
        <v>38288</v>
      </c>
      <c r="AW5376">
        <v>56.472988139999998</v>
      </c>
      <c r="AX5376">
        <v>10.008844910000001</v>
      </c>
      <c r="AY5376" t="s">
        <v>2633</v>
      </c>
      <c r="AZ5376">
        <v>1082</v>
      </c>
      <c r="BA5376" t="s">
        <v>4400</v>
      </c>
    </row>
    <row r="5377" spans="1:53" x14ac:dyDescent="0.25">
      <c r="A5377">
        <v>731300</v>
      </c>
      <c r="B5377" t="s">
        <v>29203</v>
      </c>
      <c r="C5377">
        <v>8960</v>
      </c>
      <c r="D5377" t="s">
        <v>36649</v>
      </c>
      <c r="E5377" t="s">
        <v>41094</v>
      </c>
      <c r="F5377">
        <v>20833904</v>
      </c>
      <c r="G5377">
        <v>1004587219</v>
      </c>
      <c r="H5377" t="s">
        <v>41095</v>
      </c>
      <c r="I5377" t="s">
        <v>29204</v>
      </c>
      <c r="J5377" t="s">
        <v>29205</v>
      </c>
      <c r="K5377" t="s">
        <v>41096</v>
      </c>
      <c r="L5377">
        <v>238</v>
      </c>
      <c r="M5377">
        <v>25</v>
      </c>
      <c r="Q5377" s="1">
        <v>43263</v>
      </c>
      <c r="R5377" t="s">
        <v>3569</v>
      </c>
      <c r="V5377">
        <v>5</v>
      </c>
      <c r="W5377" t="s">
        <v>2938</v>
      </c>
      <c r="X5377">
        <v>7</v>
      </c>
      <c r="Y5377" t="s">
        <v>3570</v>
      </c>
      <c r="AA5377">
        <v>200001</v>
      </c>
      <c r="AB5377">
        <v>141</v>
      </c>
      <c r="AC5377" t="s">
        <v>2173</v>
      </c>
      <c r="AD5377">
        <v>1022</v>
      </c>
      <c r="AE5377" t="s">
        <v>2173</v>
      </c>
      <c r="AF5377">
        <v>1</v>
      </c>
      <c r="AG5377" t="s">
        <v>34895</v>
      </c>
      <c r="AH5377">
        <v>84</v>
      </c>
      <c r="AI5377" t="s">
        <v>35084</v>
      </c>
      <c r="AJ5377">
        <v>730</v>
      </c>
      <c r="AK5377" t="s">
        <v>9677</v>
      </c>
      <c r="AP5377" t="s">
        <v>29206</v>
      </c>
      <c r="AQ5377" t="s">
        <v>29207</v>
      </c>
      <c r="AR5377">
        <v>0</v>
      </c>
      <c r="AS5377" t="s">
        <v>2632</v>
      </c>
      <c r="AT5377" t="s">
        <v>41097</v>
      </c>
      <c r="AW5377">
        <v>56.405046030000001</v>
      </c>
      <c r="AX5377">
        <v>10.1096623</v>
      </c>
      <c r="AY5377" t="s">
        <v>2633</v>
      </c>
      <c r="AZ5377">
        <v>1082</v>
      </c>
      <c r="BA5377" t="s">
        <v>4400</v>
      </c>
    </row>
    <row r="5378" spans="1:53" x14ac:dyDescent="0.25">
      <c r="A5378">
        <v>731351</v>
      </c>
      <c r="B5378" t="s">
        <v>41098</v>
      </c>
      <c r="C5378">
        <v>8960</v>
      </c>
      <c r="D5378" t="s">
        <v>36649</v>
      </c>
      <c r="E5378" t="s">
        <v>41099</v>
      </c>
      <c r="F5378">
        <v>39815478</v>
      </c>
      <c r="G5378">
        <v>1024525496</v>
      </c>
      <c r="H5378" t="s">
        <v>14346</v>
      </c>
      <c r="I5378" t="s">
        <v>29208</v>
      </c>
      <c r="J5378" t="s">
        <v>29209</v>
      </c>
      <c r="K5378" t="s">
        <v>41100</v>
      </c>
      <c r="L5378">
        <v>238</v>
      </c>
      <c r="M5378">
        <v>17</v>
      </c>
      <c r="Q5378" s="1">
        <v>44076</v>
      </c>
      <c r="R5378" t="s">
        <v>2628</v>
      </c>
      <c r="V5378">
        <v>4</v>
      </c>
      <c r="W5378" t="s">
        <v>3081</v>
      </c>
      <c r="X5378">
        <v>1</v>
      </c>
      <c r="Y5378" t="s">
        <v>34899</v>
      </c>
      <c r="AA5378">
        <v>199909</v>
      </c>
      <c r="AB5378">
        <v>149</v>
      </c>
      <c r="AC5378" t="s">
        <v>3264</v>
      </c>
      <c r="AD5378">
        <v>1027</v>
      </c>
      <c r="AE5378" t="s">
        <v>3595</v>
      </c>
      <c r="AF5378">
        <v>1</v>
      </c>
      <c r="AG5378" t="s">
        <v>34895</v>
      </c>
      <c r="AH5378">
        <v>85</v>
      </c>
      <c r="AI5378" t="s">
        <v>3596</v>
      </c>
      <c r="AJ5378">
        <v>730</v>
      </c>
      <c r="AK5378" t="s">
        <v>9677</v>
      </c>
      <c r="AO5378">
        <v>281031</v>
      </c>
      <c r="AP5378" t="s">
        <v>14349</v>
      </c>
      <c r="AQ5378" t="s">
        <v>14350</v>
      </c>
      <c r="AR5378">
        <v>2</v>
      </c>
      <c r="AS5378" t="s">
        <v>3549</v>
      </c>
      <c r="AT5378" t="s">
        <v>41097</v>
      </c>
      <c r="AW5378">
        <v>56.405732499999999</v>
      </c>
      <c r="AX5378">
        <v>10.11225907</v>
      </c>
      <c r="AY5378" t="s">
        <v>2633</v>
      </c>
      <c r="AZ5378">
        <v>1082</v>
      </c>
      <c r="BA5378" t="s">
        <v>4400</v>
      </c>
    </row>
    <row r="5379" spans="1:53" x14ac:dyDescent="0.25">
      <c r="A5379">
        <v>731376</v>
      </c>
      <c r="B5379" t="s">
        <v>29210</v>
      </c>
      <c r="C5379">
        <v>8900</v>
      </c>
      <c r="D5379" t="s">
        <v>9793</v>
      </c>
      <c r="E5379" t="s">
        <v>41101</v>
      </c>
      <c r="F5379">
        <v>25857283</v>
      </c>
      <c r="G5379">
        <v>1005275560</v>
      </c>
      <c r="H5379" t="s">
        <v>29211</v>
      </c>
      <c r="I5379" t="s">
        <v>29212</v>
      </c>
      <c r="J5379" t="s">
        <v>29213</v>
      </c>
      <c r="K5379" t="s">
        <v>29214</v>
      </c>
      <c r="L5379">
        <v>1453</v>
      </c>
      <c r="M5379">
        <v>2</v>
      </c>
      <c r="Q5379" s="1">
        <v>43794</v>
      </c>
      <c r="R5379" t="s">
        <v>2628</v>
      </c>
      <c r="V5379">
        <v>5</v>
      </c>
      <c r="W5379" t="s">
        <v>2938</v>
      </c>
      <c r="X5379">
        <v>1</v>
      </c>
      <c r="Y5379" t="s">
        <v>34899</v>
      </c>
      <c r="AA5379">
        <v>199201</v>
      </c>
      <c r="AB5379">
        <v>147</v>
      </c>
      <c r="AC5379" t="s">
        <v>35093</v>
      </c>
      <c r="AD5379">
        <v>1021</v>
      </c>
      <c r="AE5379" t="s">
        <v>35093</v>
      </c>
      <c r="AF5379">
        <v>1</v>
      </c>
      <c r="AG5379" t="s">
        <v>34895</v>
      </c>
      <c r="AH5379">
        <v>86</v>
      </c>
      <c r="AI5379" t="s">
        <v>35093</v>
      </c>
      <c r="AJ5379">
        <v>730</v>
      </c>
      <c r="AK5379" t="s">
        <v>9677</v>
      </c>
      <c r="AP5379" t="s">
        <v>29215</v>
      </c>
      <c r="AQ5379" t="s">
        <v>29216</v>
      </c>
      <c r="AR5379">
        <v>0</v>
      </c>
      <c r="AS5379" t="s">
        <v>2632</v>
      </c>
      <c r="AT5379" t="s">
        <v>29217</v>
      </c>
      <c r="AW5379">
        <v>56.461705469999998</v>
      </c>
      <c r="AX5379">
        <v>10.04438571</v>
      </c>
      <c r="AY5379" t="s">
        <v>2633</v>
      </c>
      <c r="AZ5379">
        <v>1082</v>
      </c>
      <c r="BA5379" t="s">
        <v>4400</v>
      </c>
    </row>
    <row r="5380" spans="1:53" x14ac:dyDescent="0.25">
      <c r="A5380">
        <v>731401</v>
      </c>
      <c r="B5380" t="s">
        <v>29218</v>
      </c>
      <c r="C5380">
        <v>8900</v>
      </c>
      <c r="D5380" t="s">
        <v>9793</v>
      </c>
      <c r="E5380" t="s">
        <v>29219</v>
      </c>
      <c r="F5380">
        <v>32806872</v>
      </c>
      <c r="G5380">
        <v>1016409304</v>
      </c>
      <c r="H5380" t="s">
        <v>9794</v>
      </c>
      <c r="I5380" t="s">
        <v>28977</v>
      </c>
      <c r="J5380" t="s">
        <v>9795</v>
      </c>
      <c r="K5380" t="s">
        <v>9796</v>
      </c>
      <c r="L5380">
        <v>2389</v>
      </c>
      <c r="M5380">
        <v>26</v>
      </c>
      <c r="Q5380" s="1">
        <v>43894</v>
      </c>
      <c r="R5380" t="s">
        <v>2628</v>
      </c>
      <c r="V5380">
        <v>4</v>
      </c>
      <c r="W5380" t="s">
        <v>3081</v>
      </c>
      <c r="X5380">
        <v>1</v>
      </c>
      <c r="Y5380" t="s">
        <v>34899</v>
      </c>
      <c r="AA5380">
        <v>185901</v>
      </c>
      <c r="AB5380">
        <v>242</v>
      </c>
      <c r="AC5380" t="s">
        <v>3671</v>
      </c>
      <c r="AD5380">
        <v>1071</v>
      </c>
      <c r="AE5380" t="s">
        <v>111</v>
      </c>
      <c r="AF5380">
        <v>1</v>
      </c>
      <c r="AG5380" t="s">
        <v>34895</v>
      </c>
      <c r="AH5380">
        <v>99</v>
      </c>
      <c r="AI5380" t="s">
        <v>34896</v>
      </c>
      <c r="AJ5380">
        <v>730</v>
      </c>
      <c r="AK5380" t="s">
        <v>9677</v>
      </c>
      <c r="AO5380">
        <v>280051</v>
      </c>
      <c r="AP5380" t="s">
        <v>9797</v>
      </c>
      <c r="AQ5380" t="s">
        <v>9798</v>
      </c>
      <c r="AR5380">
        <v>2</v>
      </c>
      <c r="AS5380" t="s">
        <v>3549</v>
      </c>
      <c r="AT5380" t="s">
        <v>9799</v>
      </c>
      <c r="AW5380">
        <v>56.46761927</v>
      </c>
      <c r="AX5380">
        <v>10.02802443</v>
      </c>
      <c r="AY5380" t="s">
        <v>2633</v>
      </c>
      <c r="AZ5380">
        <v>1082</v>
      </c>
      <c r="BA5380" t="s">
        <v>4400</v>
      </c>
    </row>
    <row r="5381" spans="1:53" x14ac:dyDescent="0.25">
      <c r="A5381">
        <v>731402</v>
      </c>
      <c r="B5381" t="s">
        <v>29220</v>
      </c>
      <c r="C5381">
        <v>8960</v>
      </c>
      <c r="D5381" t="s">
        <v>36649</v>
      </c>
      <c r="E5381" t="s">
        <v>29221</v>
      </c>
      <c r="F5381">
        <v>32806872</v>
      </c>
      <c r="G5381">
        <v>1016409479</v>
      </c>
      <c r="H5381" t="s">
        <v>9794</v>
      </c>
      <c r="I5381" t="s">
        <v>29222</v>
      </c>
      <c r="J5381" t="s">
        <v>29223</v>
      </c>
      <c r="K5381" t="s">
        <v>12536</v>
      </c>
      <c r="L5381">
        <v>1366</v>
      </c>
      <c r="M5381">
        <v>57</v>
      </c>
      <c r="Q5381" s="1">
        <v>44120</v>
      </c>
      <c r="R5381" t="s">
        <v>2628</v>
      </c>
      <c r="U5381" s="1">
        <v>44120</v>
      </c>
      <c r="V5381">
        <v>4</v>
      </c>
      <c r="W5381" t="s">
        <v>3081</v>
      </c>
      <c r="X5381">
        <v>1</v>
      </c>
      <c r="Y5381" t="s">
        <v>34899</v>
      </c>
      <c r="AA5381">
        <v>187701</v>
      </c>
      <c r="AB5381">
        <v>241</v>
      </c>
      <c r="AC5381" t="s">
        <v>3891</v>
      </c>
      <c r="AD5381">
        <v>1071</v>
      </c>
      <c r="AE5381" t="s">
        <v>111</v>
      </c>
      <c r="AF5381">
        <v>3</v>
      </c>
      <c r="AG5381" t="s">
        <v>2688</v>
      </c>
      <c r="AH5381">
        <v>99</v>
      </c>
      <c r="AI5381" t="s">
        <v>34896</v>
      </c>
      <c r="AJ5381">
        <v>730</v>
      </c>
      <c r="AK5381" t="s">
        <v>9677</v>
      </c>
      <c r="AL5381">
        <v>2</v>
      </c>
      <c r="AM5381" t="s">
        <v>2703</v>
      </c>
      <c r="AN5381">
        <v>280051</v>
      </c>
      <c r="AO5381">
        <v>280051</v>
      </c>
      <c r="AP5381" t="s">
        <v>9797</v>
      </c>
      <c r="AQ5381" t="s">
        <v>9798</v>
      </c>
      <c r="AR5381">
        <v>2</v>
      </c>
      <c r="AS5381" t="s">
        <v>3549</v>
      </c>
      <c r="AT5381" t="s">
        <v>12490</v>
      </c>
      <c r="AW5381">
        <v>56.430794710000001</v>
      </c>
      <c r="AX5381">
        <v>10.071056240000001</v>
      </c>
      <c r="AY5381" t="s">
        <v>2633</v>
      </c>
      <c r="AZ5381">
        <v>1082</v>
      </c>
      <c r="BA5381" t="s">
        <v>4400</v>
      </c>
    </row>
    <row r="5382" spans="1:53" x14ac:dyDescent="0.25">
      <c r="A5382">
        <v>731404</v>
      </c>
      <c r="B5382" t="s">
        <v>29224</v>
      </c>
      <c r="C5382">
        <v>8900</v>
      </c>
      <c r="D5382" t="s">
        <v>9793</v>
      </c>
      <c r="E5382" t="s">
        <v>29225</v>
      </c>
      <c r="F5382">
        <v>30773047</v>
      </c>
      <c r="G5382">
        <v>1016861835</v>
      </c>
      <c r="H5382" t="s">
        <v>29226</v>
      </c>
      <c r="I5382" t="s">
        <v>29227</v>
      </c>
      <c r="J5382" t="s">
        <v>29228</v>
      </c>
      <c r="K5382" t="s">
        <v>29229</v>
      </c>
      <c r="L5382">
        <v>1404</v>
      </c>
      <c r="M5382">
        <v>3</v>
      </c>
      <c r="Q5382" s="1">
        <v>42655</v>
      </c>
      <c r="R5382" t="s">
        <v>2628</v>
      </c>
      <c r="U5382" s="1">
        <v>42644</v>
      </c>
      <c r="V5382">
        <v>4</v>
      </c>
      <c r="W5382" t="s">
        <v>3081</v>
      </c>
      <c r="X5382">
        <v>4</v>
      </c>
      <c r="Y5382" t="s">
        <v>3442</v>
      </c>
      <c r="AA5382">
        <v>195807</v>
      </c>
      <c r="AB5382">
        <v>380</v>
      </c>
      <c r="AC5382" t="s">
        <v>3959</v>
      </c>
      <c r="AD5382">
        <v>1085</v>
      </c>
      <c r="AE5382" t="s">
        <v>35115</v>
      </c>
      <c r="AF5382">
        <v>3</v>
      </c>
      <c r="AG5382" t="s">
        <v>2688</v>
      </c>
      <c r="AH5382">
        <v>99</v>
      </c>
      <c r="AI5382" t="s">
        <v>34896</v>
      </c>
      <c r="AJ5382">
        <v>730</v>
      </c>
      <c r="AK5382" t="s">
        <v>9677</v>
      </c>
      <c r="AL5382">
        <v>2</v>
      </c>
      <c r="AM5382" t="s">
        <v>2703</v>
      </c>
      <c r="AN5382">
        <v>731412</v>
      </c>
      <c r="AO5382">
        <v>791413</v>
      </c>
      <c r="AP5382" t="s">
        <v>29230</v>
      </c>
      <c r="AQ5382" t="s">
        <v>9544</v>
      </c>
      <c r="AR5382">
        <v>2</v>
      </c>
      <c r="AS5382" t="s">
        <v>3549</v>
      </c>
      <c r="AT5382" t="s">
        <v>29231</v>
      </c>
      <c r="AW5382">
        <v>56.461344517051799</v>
      </c>
      <c r="AX5382">
        <v>10.0426284503774</v>
      </c>
      <c r="AY5382" t="s">
        <v>2633</v>
      </c>
      <c r="AZ5382">
        <v>1082</v>
      </c>
      <c r="BA5382" t="s">
        <v>4400</v>
      </c>
    </row>
    <row r="5383" spans="1:53" x14ac:dyDescent="0.25">
      <c r="A5383">
        <v>731406</v>
      </c>
      <c r="B5383" t="s">
        <v>29232</v>
      </c>
      <c r="C5383">
        <v>8900</v>
      </c>
      <c r="D5383" t="s">
        <v>9793</v>
      </c>
      <c r="E5383" t="s">
        <v>29233</v>
      </c>
      <c r="F5383">
        <v>32806872</v>
      </c>
      <c r="G5383">
        <v>1016409304</v>
      </c>
      <c r="H5383" t="s">
        <v>9794</v>
      </c>
      <c r="I5383" t="s">
        <v>29234</v>
      </c>
      <c r="J5383" t="s">
        <v>9795</v>
      </c>
      <c r="K5383" t="s">
        <v>9796</v>
      </c>
      <c r="L5383">
        <v>2389</v>
      </c>
      <c r="M5383">
        <v>26</v>
      </c>
      <c r="Q5383" s="1">
        <v>45014</v>
      </c>
      <c r="R5383" t="s">
        <v>34382</v>
      </c>
      <c r="V5383">
        <v>4</v>
      </c>
      <c r="W5383" t="s">
        <v>3081</v>
      </c>
      <c r="X5383">
        <v>1</v>
      </c>
      <c r="Y5383" t="s">
        <v>34899</v>
      </c>
      <c r="AA5383">
        <v>195701</v>
      </c>
      <c r="AB5383">
        <v>241</v>
      </c>
      <c r="AC5383" t="s">
        <v>3891</v>
      </c>
      <c r="AD5383">
        <v>1071</v>
      </c>
      <c r="AE5383" t="s">
        <v>111</v>
      </c>
      <c r="AF5383">
        <v>1</v>
      </c>
      <c r="AG5383" t="s">
        <v>34895</v>
      </c>
      <c r="AH5383">
        <v>99</v>
      </c>
      <c r="AI5383" t="s">
        <v>34896</v>
      </c>
      <c r="AJ5383">
        <v>730</v>
      </c>
      <c r="AK5383" t="s">
        <v>9677</v>
      </c>
      <c r="AO5383">
        <v>280051</v>
      </c>
      <c r="AP5383" t="s">
        <v>9797</v>
      </c>
      <c r="AQ5383" t="s">
        <v>9798</v>
      </c>
      <c r="AR5383">
        <v>2</v>
      </c>
      <c r="AS5383" t="s">
        <v>3549</v>
      </c>
      <c r="AT5383" t="s">
        <v>9799</v>
      </c>
      <c r="AW5383">
        <v>56.46761927</v>
      </c>
      <c r="AX5383">
        <v>10.02802443</v>
      </c>
      <c r="AY5383" t="s">
        <v>2633</v>
      </c>
      <c r="AZ5383">
        <v>1082</v>
      </c>
      <c r="BA5383" t="s">
        <v>4400</v>
      </c>
    </row>
    <row r="5384" spans="1:53" x14ac:dyDescent="0.25">
      <c r="A5384">
        <v>731407</v>
      </c>
      <c r="B5384" t="s">
        <v>29235</v>
      </c>
      <c r="C5384">
        <v>8900</v>
      </c>
      <c r="D5384" t="s">
        <v>9793</v>
      </c>
      <c r="E5384" t="s">
        <v>29236</v>
      </c>
      <c r="F5384">
        <v>32806872</v>
      </c>
      <c r="G5384">
        <v>1016409304</v>
      </c>
      <c r="H5384" t="s">
        <v>9794</v>
      </c>
      <c r="I5384" t="s">
        <v>28965</v>
      </c>
      <c r="J5384" t="s">
        <v>9795</v>
      </c>
      <c r="K5384" t="s">
        <v>9796</v>
      </c>
      <c r="L5384">
        <v>2389</v>
      </c>
      <c r="M5384">
        <v>26</v>
      </c>
      <c r="Q5384" s="1">
        <v>43894</v>
      </c>
      <c r="R5384" t="s">
        <v>2628</v>
      </c>
      <c r="V5384">
        <v>4</v>
      </c>
      <c r="W5384" t="s">
        <v>3081</v>
      </c>
      <c r="X5384">
        <v>1</v>
      </c>
      <c r="Y5384" t="s">
        <v>34899</v>
      </c>
      <c r="AA5384">
        <v>199308</v>
      </c>
      <c r="AB5384">
        <v>241</v>
      </c>
      <c r="AC5384" t="s">
        <v>3891</v>
      </c>
      <c r="AD5384">
        <v>1071</v>
      </c>
      <c r="AE5384" t="s">
        <v>111</v>
      </c>
      <c r="AF5384">
        <v>1</v>
      </c>
      <c r="AG5384" t="s">
        <v>34895</v>
      </c>
      <c r="AH5384">
        <v>99</v>
      </c>
      <c r="AI5384" t="s">
        <v>34896</v>
      </c>
      <c r="AJ5384">
        <v>730</v>
      </c>
      <c r="AK5384" t="s">
        <v>9677</v>
      </c>
      <c r="AO5384">
        <v>280051</v>
      </c>
      <c r="AP5384" t="s">
        <v>9797</v>
      </c>
      <c r="AQ5384" t="s">
        <v>9798</v>
      </c>
      <c r="AR5384">
        <v>2</v>
      </c>
      <c r="AS5384" t="s">
        <v>3549</v>
      </c>
      <c r="AT5384" t="s">
        <v>9799</v>
      </c>
      <c r="AW5384">
        <v>56.46761927</v>
      </c>
      <c r="AX5384">
        <v>10.02802443</v>
      </c>
      <c r="AY5384" t="s">
        <v>2633</v>
      </c>
      <c r="AZ5384">
        <v>1082</v>
      </c>
      <c r="BA5384" t="s">
        <v>4400</v>
      </c>
    </row>
    <row r="5385" spans="1:53" x14ac:dyDescent="0.25">
      <c r="A5385">
        <v>731409</v>
      </c>
      <c r="B5385" t="s">
        <v>29237</v>
      </c>
      <c r="C5385">
        <v>8960</v>
      </c>
      <c r="D5385" t="s">
        <v>36649</v>
      </c>
      <c r="E5385" t="s">
        <v>29238</v>
      </c>
      <c r="F5385">
        <v>29548145</v>
      </c>
      <c r="G5385">
        <v>1003351025</v>
      </c>
      <c r="H5385" t="s">
        <v>28342</v>
      </c>
      <c r="I5385" t="s">
        <v>29013</v>
      </c>
      <c r="J5385" t="s">
        <v>28343</v>
      </c>
      <c r="K5385" t="s">
        <v>29014</v>
      </c>
      <c r="L5385">
        <v>1366</v>
      </c>
      <c r="M5385">
        <v>47</v>
      </c>
      <c r="Q5385" s="1">
        <v>43755</v>
      </c>
      <c r="R5385" t="s">
        <v>2628</v>
      </c>
      <c r="V5385">
        <v>4</v>
      </c>
      <c r="W5385" t="s">
        <v>3081</v>
      </c>
      <c r="X5385">
        <v>1</v>
      </c>
      <c r="Y5385" t="s">
        <v>34899</v>
      </c>
      <c r="AA5385">
        <v>199101</v>
      </c>
      <c r="AB5385">
        <v>281</v>
      </c>
      <c r="AC5385" t="s">
        <v>3808</v>
      </c>
      <c r="AD5385">
        <v>1071</v>
      </c>
      <c r="AE5385" t="s">
        <v>111</v>
      </c>
      <c r="AF5385">
        <v>4</v>
      </c>
      <c r="AG5385" t="s">
        <v>35075</v>
      </c>
      <c r="AH5385">
        <v>99</v>
      </c>
      <c r="AI5385" t="s">
        <v>34896</v>
      </c>
      <c r="AJ5385">
        <v>730</v>
      </c>
      <c r="AK5385" t="s">
        <v>9677</v>
      </c>
      <c r="AP5385" t="s">
        <v>28345</v>
      </c>
      <c r="AQ5385" t="s">
        <v>28346</v>
      </c>
      <c r="AR5385">
        <v>1</v>
      </c>
      <c r="AS5385" t="s">
        <v>3533</v>
      </c>
      <c r="AT5385" t="s">
        <v>12490</v>
      </c>
      <c r="AW5385">
        <v>56.43199353</v>
      </c>
      <c r="AX5385">
        <v>10.068527769999999</v>
      </c>
      <c r="AY5385" t="s">
        <v>2633</v>
      </c>
      <c r="AZ5385">
        <v>1082</v>
      </c>
      <c r="BA5385" t="s">
        <v>4400</v>
      </c>
    </row>
    <row r="5386" spans="1:53" x14ac:dyDescent="0.25">
      <c r="A5386">
        <v>731412</v>
      </c>
      <c r="B5386" t="s">
        <v>29239</v>
      </c>
      <c r="C5386">
        <v>8900</v>
      </c>
      <c r="D5386" t="s">
        <v>9793</v>
      </c>
      <c r="E5386" t="s">
        <v>29240</v>
      </c>
      <c r="F5386">
        <v>30773047</v>
      </c>
      <c r="G5386">
        <v>1016861835</v>
      </c>
      <c r="H5386" t="s">
        <v>11812</v>
      </c>
      <c r="I5386" t="s">
        <v>29241</v>
      </c>
      <c r="J5386" t="s">
        <v>9652</v>
      </c>
      <c r="K5386" t="s">
        <v>29229</v>
      </c>
      <c r="L5386">
        <v>1404</v>
      </c>
      <c r="M5386">
        <v>3</v>
      </c>
      <c r="Q5386" s="1">
        <v>43794</v>
      </c>
      <c r="R5386" t="s">
        <v>2628</v>
      </c>
      <c r="V5386">
        <v>4</v>
      </c>
      <c r="W5386" t="s">
        <v>3081</v>
      </c>
      <c r="X5386">
        <v>4</v>
      </c>
      <c r="Y5386" t="s">
        <v>3442</v>
      </c>
      <c r="AA5386">
        <v>200008</v>
      </c>
      <c r="AB5386">
        <v>312</v>
      </c>
      <c r="AC5386" t="s">
        <v>35118</v>
      </c>
      <c r="AD5386">
        <v>1085</v>
      </c>
      <c r="AE5386" t="s">
        <v>35115</v>
      </c>
      <c r="AF5386">
        <v>1</v>
      </c>
      <c r="AG5386" t="s">
        <v>34895</v>
      </c>
      <c r="AH5386">
        <v>99</v>
      </c>
      <c r="AI5386" t="s">
        <v>34896</v>
      </c>
      <c r="AJ5386">
        <v>730</v>
      </c>
      <c r="AK5386" t="s">
        <v>9677</v>
      </c>
      <c r="AO5386">
        <v>791413</v>
      </c>
      <c r="AP5386" t="s">
        <v>11814</v>
      </c>
      <c r="AQ5386" t="s">
        <v>11815</v>
      </c>
      <c r="AR5386">
        <v>2</v>
      </c>
      <c r="AS5386" t="s">
        <v>3549</v>
      </c>
      <c r="AT5386" t="s">
        <v>29231</v>
      </c>
      <c r="AW5386">
        <v>56.461330250000003</v>
      </c>
      <c r="AX5386">
        <v>10.04265565</v>
      </c>
      <c r="AY5386" t="s">
        <v>2633</v>
      </c>
      <c r="AZ5386">
        <v>1082</v>
      </c>
      <c r="BA5386" t="s">
        <v>4400</v>
      </c>
    </row>
    <row r="5387" spans="1:53" x14ac:dyDescent="0.25">
      <c r="A5387">
        <v>731413</v>
      </c>
      <c r="B5387" t="s">
        <v>29242</v>
      </c>
      <c r="C5387">
        <v>8960</v>
      </c>
      <c r="D5387" t="s">
        <v>36649</v>
      </c>
      <c r="E5387" t="s">
        <v>29243</v>
      </c>
      <c r="F5387">
        <v>32806872</v>
      </c>
      <c r="G5387">
        <v>1016409479</v>
      </c>
      <c r="H5387" t="s">
        <v>9794</v>
      </c>
      <c r="I5387" t="s">
        <v>29222</v>
      </c>
      <c r="J5387" t="s">
        <v>9795</v>
      </c>
      <c r="K5387" t="s">
        <v>12536</v>
      </c>
      <c r="L5387">
        <v>1366</v>
      </c>
      <c r="M5387">
        <v>57</v>
      </c>
      <c r="Q5387" s="1">
        <v>43794</v>
      </c>
      <c r="R5387" t="s">
        <v>2628</v>
      </c>
      <c r="V5387">
        <v>4</v>
      </c>
      <c r="W5387" t="s">
        <v>3081</v>
      </c>
      <c r="X5387">
        <v>1</v>
      </c>
      <c r="Y5387" t="s">
        <v>34899</v>
      </c>
      <c r="AA5387">
        <v>200210</v>
      </c>
      <c r="AB5387">
        <v>241</v>
      </c>
      <c r="AC5387" t="s">
        <v>3891</v>
      </c>
      <c r="AD5387">
        <v>1071</v>
      </c>
      <c r="AE5387" t="s">
        <v>111</v>
      </c>
      <c r="AF5387">
        <v>1</v>
      </c>
      <c r="AG5387" t="s">
        <v>34895</v>
      </c>
      <c r="AH5387">
        <v>99</v>
      </c>
      <c r="AI5387" t="s">
        <v>34896</v>
      </c>
      <c r="AJ5387">
        <v>730</v>
      </c>
      <c r="AK5387" t="s">
        <v>9677</v>
      </c>
      <c r="AO5387">
        <v>280051</v>
      </c>
      <c r="AP5387" t="s">
        <v>9797</v>
      </c>
      <c r="AQ5387" t="s">
        <v>9798</v>
      </c>
      <c r="AR5387">
        <v>2</v>
      </c>
      <c r="AS5387" t="s">
        <v>3549</v>
      </c>
      <c r="AT5387" t="s">
        <v>12490</v>
      </c>
      <c r="AW5387">
        <v>56.430794710000001</v>
      </c>
      <c r="AX5387">
        <v>10.071056240000001</v>
      </c>
      <c r="AY5387" t="s">
        <v>2633</v>
      </c>
      <c r="AZ5387">
        <v>1082</v>
      </c>
      <c r="BA5387" t="s">
        <v>4400</v>
      </c>
    </row>
    <row r="5388" spans="1:53" x14ac:dyDescent="0.25">
      <c r="A5388">
        <v>731414</v>
      </c>
      <c r="B5388" t="s">
        <v>29244</v>
      </c>
      <c r="C5388">
        <v>8900</v>
      </c>
      <c r="D5388" t="s">
        <v>9793</v>
      </c>
      <c r="E5388" t="s">
        <v>29245</v>
      </c>
      <c r="F5388">
        <v>30773047</v>
      </c>
      <c r="G5388">
        <v>1016861835</v>
      </c>
      <c r="H5388" t="s">
        <v>29246</v>
      </c>
      <c r="J5388" t="s">
        <v>29247</v>
      </c>
      <c r="K5388" t="s">
        <v>29229</v>
      </c>
      <c r="L5388">
        <v>1404</v>
      </c>
      <c r="M5388">
        <v>3</v>
      </c>
      <c r="Q5388" s="1">
        <v>42655</v>
      </c>
      <c r="R5388" t="s">
        <v>2628</v>
      </c>
      <c r="U5388" s="1">
        <v>42644</v>
      </c>
      <c r="V5388">
        <v>4</v>
      </c>
      <c r="W5388" t="s">
        <v>3081</v>
      </c>
      <c r="X5388">
        <v>4</v>
      </c>
      <c r="Y5388" t="s">
        <v>3442</v>
      </c>
      <c r="AA5388">
        <v>200308</v>
      </c>
      <c r="AB5388">
        <v>306</v>
      </c>
      <c r="AC5388" t="s">
        <v>35115</v>
      </c>
      <c r="AD5388">
        <v>1085</v>
      </c>
      <c r="AE5388" t="s">
        <v>35115</v>
      </c>
      <c r="AF5388">
        <v>3</v>
      </c>
      <c r="AG5388" t="s">
        <v>2688</v>
      </c>
      <c r="AH5388">
        <v>99</v>
      </c>
      <c r="AI5388" t="s">
        <v>34896</v>
      </c>
      <c r="AJ5388">
        <v>730</v>
      </c>
      <c r="AK5388" t="s">
        <v>9677</v>
      </c>
      <c r="AL5388">
        <v>2</v>
      </c>
      <c r="AM5388" t="s">
        <v>2703</v>
      </c>
      <c r="AN5388">
        <v>731412</v>
      </c>
      <c r="AO5388">
        <v>791413</v>
      </c>
      <c r="AP5388" t="s">
        <v>29248</v>
      </c>
      <c r="AQ5388" t="s">
        <v>29249</v>
      </c>
      <c r="AR5388">
        <v>2</v>
      </c>
      <c r="AS5388" t="s">
        <v>3549</v>
      </c>
      <c r="AT5388" t="s">
        <v>29231</v>
      </c>
      <c r="AW5388">
        <v>56.461344517051799</v>
      </c>
      <c r="AX5388">
        <v>10.0426284503774</v>
      </c>
      <c r="AY5388" t="s">
        <v>2633</v>
      </c>
      <c r="AZ5388">
        <v>1082</v>
      </c>
      <c r="BA5388" t="s">
        <v>4400</v>
      </c>
    </row>
    <row r="5389" spans="1:53" x14ac:dyDescent="0.25">
      <c r="A5389">
        <v>731416</v>
      </c>
      <c r="B5389" t="s">
        <v>29250</v>
      </c>
      <c r="C5389">
        <v>8960</v>
      </c>
      <c r="D5389" t="s">
        <v>36649</v>
      </c>
      <c r="E5389" t="s">
        <v>29251</v>
      </c>
      <c r="F5389">
        <v>30164644</v>
      </c>
      <c r="G5389">
        <v>1003401900</v>
      </c>
      <c r="H5389" t="s">
        <v>29252</v>
      </c>
      <c r="I5389" t="s">
        <v>29222</v>
      </c>
      <c r="J5389" t="s">
        <v>28978</v>
      </c>
      <c r="K5389" t="s">
        <v>14700</v>
      </c>
      <c r="L5389">
        <v>1366</v>
      </c>
      <c r="M5389">
        <v>63</v>
      </c>
      <c r="Q5389" s="1">
        <v>40815</v>
      </c>
      <c r="R5389" t="s">
        <v>2628</v>
      </c>
      <c r="U5389" s="1">
        <v>40360</v>
      </c>
      <c r="V5389">
        <v>4</v>
      </c>
      <c r="W5389" t="s">
        <v>3081</v>
      </c>
      <c r="X5389">
        <v>1</v>
      </c>
      <c r="Y5389" t="s">
        <v>34899</v>
      </c>
      <c r="AA5389">
        <v>200611</v>
      </c>
      <c r="AB5389">
        <v>241</v>
      </c>
      <c r="AC5389" t="s">
        <v>3891</v>
      </c>
      <c r="AD5389">
        <v>1071</v>
      </c>
      <c r="AE5389" t="s">
        <v>111</v>
      </c>
      <c r="AF5389">
        <v>5</v>
      </c>
      <c r="AG5389" t="s">
        <v>3739</v>
      </c>
      <c r="AH5389">
        <v>99</v>
      </c>
      <c r="AI5389" t="s">
        <v>34896</v>
      </c>
      <c r="AJ5389">
        <v>730</v>
      </c>
      <c r="AK5389" t="s">
        <v>9677</v>
      </c>
      <c r="AL5389">
        <v>2</v>
      </c>
      <c r="AM5389" t="s">
        <v>2703</v>
      </c>
      <c r="AN5389">
        <v>280051</v>
      </c>
      <c r="AP5389" t="s">
        <v>29253</v>
      </c>
      <c r="AQ5389" t="s">
        <v>29254</v>
      </c>
      <c r="AR5389">
        <v>1</v>
      </c>
      <c r="AS5389" t="s">
        <v>3533</v>
      </c>
      <c r="AT5389" t="s">
        <v>12490</v>
      </c>
      <c r="AW5389">
        <v>56.429246900671501</v>
      </c>
      <c r="AX5389">
        <v>10.0720620157977</v>
      </c>
      <c r="AY5389" t="s">
        <v>2633</v>
      </c>
      <c r="AZ5389">
        <v>1082</v>
      </c>
      <c r="BA5389" t="s">
        <v>4400</v>
      </c>
    </row>
    <row r="5390" spans="1:53" x14ac:dyDescent="0.25">
      <c r="A5390">
        <v>731901</v>
      </c>
      <c r="B5390" t="s">
        <v>29255</v>
      </c>
      <c r="C5390">
        <v>8930</v>
      </c>
      <c r="D5390" t="s">
        <v>36735</v>
      </c>
      <c r="E5390" t="s">
        <v>16266</v>
      </c>
      <c r="F5390">
        <v>29189668</v>
      </c>
      <c r="G5390">
        <v>1003351001</v>
      </c>
      <c r="H5390" t="s">
        <v>16267</v>
      </c>
      <c r="I5390" t="s">
        <v>29256</v>
      </c>
      <c r="J5390" t="s">
        <v>29257</v>
      </c>
      <c r="K5390" t="s">
        <v>16269</v>
      </c>
      <c r="L5390">
        <v>190</v>
      </c>
      <c r="M5390">
        <v>50</v>
      </c>
      <c r="Q5390" s="1">
        <v>44147</v>
      </c>
      <c r="R5390" t="s">
        <v>2628</v>
      </c>
      <c r="S5390">
        <v>730</v>
      </c>
      <c r="T5390" t="s">
        <v>9677</v>
      </c>
      <c r="U5390" s="1">
        <v>44136</v>
      </c>
      <c r="V5390">
        <v>2</v>
      </c>
      <c r="W5390" t="s">
        <v>2629</v>
      </c>
      <c r="X5390">
        <v>1</v>
      </c>
      <c r="Y5390" t="s">
        <v>34899</v>
      </c>
      <c r="Z5390">
        <v>10</v>
      </c>
      <c r="AA5390">
        <v>194905</v>
      </c>
      <c r="AB5390">
        <v>126</v>
      </c>
      <c r="AC5390" t="s">
        <v>62</v>
      </c>
      <c r="AD5390">
        <v>1015</v>
      </c>
      <c r="AE5390" t="s">
        <v>62</v>
      </c>
      <c r="AF5390">
        <v>3</v>
      </c>
      <c r="AG5390" t="s">
        <v>2688</v>
      </c>
      <c r="AH5390">
        <v>27</v>
      </c>
      <c r="AI5390" t="s">
        <v>34995</v>
      </c>
      <c r="AJ5390">
        <v>730</v>
      </c>
      <c r="AK5390" t="s">
        <v>9677</v>
      </c>
      <c r="AL5390">
        <v>2</v>
      </c>
      <c r="AM5390" t="s">
        <v>2703</v>
      </c>
      <c r="AN5390">
        <v>281532</v>
      </c>
      <c r="AO5390">
        <v>281532</v>
      </c>
      <c r="AP5390" t="s">
        <v>29258</v>
      </c>
      <c r="AQ5390" t="s">
        <v>29259</v>
      </c>
      <c r="AR5390">
        <v>2</v>
      </c>
      <c r="AS5390" t="s">
        <v>3549</v>
      </c>
      <c r="AT5390" t="s">
        <v>10021</v>
      </c>
      <c r="AW5390">
        <v>56.492238129999997</v>
      </c>
      <c r="AX5390">
        <v>10.053686620000001</v>
      </c>
      <c r="AY5390" t="s">
        <v>2633</v>
      </c>
      <c r="AZ5390">
        <v>1082</v>
      </c>
      <c r="BA5390" t="s">
        <v>4400</v>
      </c>
    </row>
    <row r="5391" spans="1:53" x14ac:dyDescent="0.25">
      <c r="A5391">
        <v>731903</v>
      </c>
      <c r="B5391" t="s">
        <v>29260</v>
      </c>
      <c r="C5391">
        <v>8930</v>
      </c>
      <c r="D5391" t="s">
        <v>36735</v>
      </c>
      <c r="E5391" t="s">
        <v>2154</v>
      </c>
      <c r="F5391">
        <v>29189668</v>
      </c>
      <c r="G5391">
        <v>1018879979</v>
      </c>
      <c r="H5391" t="s">
        <v>29261</v>
      </c>
      <c r="I5391" t="s">
        <v>29262</v>
      </c>
      <c r="J5391" t="s">
        <v>29263</v>
      </c>
      <c r="K5391" t="s">
        <v>38279</v>
      </c>
      <c r="L5391">
        <v>2004</v>
      </c>
      <c r="M5391">
        <v>43</v>
      </c>
      <c r="Q5391" s="1">
        <v>44271</v>
      </c>
      <c r="R5391" t="s">
        <v>2628</v>
      </c>
      <c r="S5391">
        <v>730</v>
      </c>
      <c r="T5391" t="s">
        <v>9677</v>
      </c>
      <c r="U5391" s="1">
        <v>44197</v>
      </c>
      <c r="V5391">
        <v>2</v>
      </c>
      <c r="W5391" t="s">
        <v>2629</v>
      </c>
      <c r="X5391">
        <v>1</v>
      </c>
      <c r="Y5391" t="s">
        <v>34899</v>
      </c>
      <c r="Z5391">
        <v>10</v>
      </c>
      <c r="AA5391">
        <v>191701</v>
      </c>
      <c r="AB5391">
        <v>129</v>
      </c>
      <c r="AC5391" t="s">
        <v>122</v>
      </c>
      <c r="AD5391">
        <v>1016</v>
      </c>
      <c r="AE5391" t="s">
        <v>122</v>
      </c>
      <c r="AF5391">
        <v>3</v>
      </c>
      <c r="AG5391" t="s">
        <v>2688</v>
      </c>
      <c r="AH5391">
        <v>29</v>
      </c>
      <c r="AI5391" t="s">
        <v>4159</v>
      </c>
      <c r="AJ5391">
        <v>730</v>
      </c>
      <c r="AK5391" t="s">
        <v>9677</v>
      </c>
      <c r="AP5391" t="s">
        <v>29264</v>
      </c>
      <c r="AQ5391" t="s">
        <v>29265</v>
      </c>
      <c r="AR5391">
        <v>0</v>
      </c>
      <c r="AS5391" t="s">
        <v>2632</v>
      </c>
      <c r="AT5391" t="s">
        <v>38280</v>
      </c>
      <c r="AW5391">
        <v>56.51629105</v>
      </c>
      <c r="AX5391">
        <v>10.20949983</v>
      </c>
      <c r="AY5391" t="s">
        <v>2633</v>
      </c>
      <c r="AZ5391">
        <v>1082</v>
      </c>
      <c r="BA5391" t="s">
        <v>4400</v>
      </c>
    </row>
    <row r="5392" spans="1:53" x14ac:dyDescent="0.25">
      <c r="A5392">
        <v>733001</v>
      </c>
      <c r="B5392" t="s">
        <v>29266</v>
      </c>
      <c r="C5392">
        <v>8543</v>
      </c>
      <c r="D5392" t="s">
        <v>14475</v>
      </c>
      <c r="E5392" t="s">
        <v>2155</v>
      </c>
      <c r="F5392">
        <v>29189978</v>
      </c>
      <c r="G5392">
        <v>1003358298</v>
      </c>
      <c r="H5392" t="s">
        <v>29267</v>
      </c>
      <c r="I5392" t="s">
        <v>29268</v>
      </c>
      <c r="J5392" t="s">
        <v>29269</v>
      </c>
      <c r="K5392" t="s">
        <v>29270</v>
      </c>
      <c r="L5392">
        <v>107</v>
      </c>
      <c r="M5392">
        <v>6</v>
      </c>
      <c r="Q5392" s="1">
        <v>43787</v>
      </c>
      <c r="R5392" t="s">
        <v>2981</v>
      </c>
      <c r="S5392">
        <v>706</v>
      </c>
      <c r="T5392" t="s">
        <v>9515</v>
      </c>
      <c r="V5392">
        <v>2</v>
      </c>
      <c r="W5392" t="s">
        <v>2629</v>
      </c>
      <c r="X5392">
        <v>1</v>
      </c>
      <c r="Y5392" t="s">
        <v>34899</v>
      </c>
      <c r="Z5392">
        <v>9</v>
      </c>
      <c r="AA5392">
        <v>195108</v>
      </c>
      <c r="AB5392">
        <v>121</v>
      </c>
      <c r="AC5392" t="s">
        <v>2640</v>
      </c>
      <c r="AD5392">
        <v>1012</v>
      </c>
      <c r="AE5392" t="s">
        <v>2</v>
      </c>
      <c r="AF5392">
        <v>1</v>
      </c>
      <c r="AG5392" t="s">
        <v>34895</v>
      </c>
      <c r="AH5392">
        <v>21</v>
      </c>
      <c r="AI5392" t="s">
        <v>34900</v>
      </c>
      <c r="AJ5392">
        <v>706</v>
      </c>
      <c r="AK5392" t="s">
        <v>9515</v>
      </c>
      <c r="AP5392" t="s">
        <v>29271</v>
      </c>
      <c r="AQ5392" t="s">
        <v>29272</v>
      </c>
      <c r="AR5392">
        <v>0</v>
      </c>
      <c r="AS5392" t="s">
        <v>2632</v>
      </c>
      <c r="AT5392" t="s">
        <v>29273</v>
      </c>
      <c r="AW5392">
        <v>56.315302780000003</v>
      </c>
      <c r="AX5392">
        <v>10.31627729</v>
      </c>
      <c r="AY5392" t="s">
        <v>2633</v>
      </c>
      <c r="AZ5392">
        <v>1082</v>
      </c>
      <c r="BA5392" t="s">
        <v>4400</v>
      </c>
    </row>
    <row r="5393" spans="1:53" x14ac:dyDescent="0.25">
      <c r="A5393">
        <v>733002</v>
      </c>
      <c r="B5393" t="s">
        <v>41102</v>
      </c>
      <c r="C5393">
        <v>8544</v>
      </c>
      <c r="D5393" t="s">
        <v>41103</v>
      </c>
      <c r="E5393" t="s">
        <v>2156</v>
      </c>
      <c r="F5393">
        <v>29189978</v>
      </c>
      <c r="G5393">
        <v>1003358328</v>
      </c>
      <c r="H5393" t="s">
        <v>29274</v>
      </c>
      <c r="I5393" t="s">
        <v>29275</v>
      </c>
      <c r="J5393" t="s">
        <v>29276</v>
      </c>
      <c r="K5393" t="s">
        <v>29277</v>
      </c>
      <c r="L5393">
        <v>967</v>
      </c>
      <c r="M5393">
        <v>13</v>
      </c>
      <c r="Q5393" s="1">
        <v>44701</v>
      </c>
      <c r="R5393" t="s">
        <v>2628</v>
      </c>
      <c r="S5393">
        <v>706</v>
      </c>
      <c r="T5393" t="s">
        <v>9515</v>
      </c>
      <c r="V5393">
        <v>2</v>
      </c>
      <c r="W5393" t="s">
        <v>2629</v>
      </c>
      <c r="X5393">
        <v>1</v>
      </c>
      <c r="Y5393" t="s">
        <v>34899</v>
      </c>
      <c r="Z5393">
        <v>9</v>
      </c>
      <c r="AA5393">
        <v>197101</v>
      </c>
      <c r="AB5393">
        <v>121</v>
      </c>
      <c r="AC5393" t="s">
        <v>2640</v>
      </c>
      <c r="AD5393">
        <v>1012</v>
      </c>
      <c r="AE5393" t="s">
        <v>2</v>
      </c>
      <c r="AF5393">
        <v>1</v>
      </c>
      <c r="AG5393" t="s">
        <v>34895</v>
      </c>
      <c r="AH5393">
        <v>21</v>
      </c>
      <c r="AI5393" t="s">
        <v>34900</v>
      </c>
      <c r="AJ5393">
        <v>706</v>
      </c>
      <c r="AK5393" t="s">
        <v>9515</v>
      </c>
      <c r="AP5393" t="s">
        <v>29278</v>
      </c>
      <c r="AQ5393" t="s">
        <v>29279</v>
      </c>
      <c r="AR5393">
        <v>0</v>
      </c>
      <c r="AS5393" t="s">
        <v>2632</v>
      </c>
      <c r="AT5393" t="s">
        <v>5075</v>
      </c>
      <c r="AW5393">
        <v>56.333485039999999</v>
      </c>
      <c r="AX5393">
        <v>10.376640350000001</v>
      </c>
      <c r="AY5393" t="s">
        <v>2633</v>
      </c>
      <c r="AZ5393">
        <v>1082</v>
      </c>
      <c r="BA5393" t="s">
        <v>4400</v>
      </c>
    </row>
    <row r="5394" spans="1:53" x14ac:dyDescent="0.25">
      <c r="A5394">
        <v>733003</v>
      </c>
      <c r="B5394" t="s">
        <v>635</v>
      </c>
      <c r="C5394">
        <v>8544</v>
      </c>
      <c r="D5394" t="s">
        <v>41103</v>
      </c>
      <c r="E5394" t="s">
        <v>635</v>
      </c>
      <c r="F5394">
        <v>29189978</v>
      </c>
      <c r="G5394">
        <v>1003358420</v>
      </c>
      <c r="H5394" t="s">
        <v>29280</v>
      </c>
      <c r="I5394" t="s">
        <v>29281</v>
      </c>
      <c r="J5394" t="s">
        <v>29282</v>
      </c>
      <c r="K5394" t="s">
        <v>41104</v>
      </c>
      <c r="L5394">
        <v>2361</v>
      </c>
      <c r="M5394">
        <v>2</v>
      </c>
      <c r="Q5394" s="1">
        <v>44518</v>
      </c>
      <c r="R5394" t="s">
        <v>2628</v>
      </c>
      <c r="S5394">
        <v>706</v>
      </c>
      <c r="T5394" t="s">
        <v>9515</v>
      </c>
      <c r="V5394">
        <v>2</v>
      </c>
      <c r="W5394" t="s">
        <v>2629</v>
      </c>
      <c r="X5394">
        <v>1</v>
      </c>
      <c r="Y5394" t="s">
        <v>34899</v>
      </c>
      <c r="Z5394">
        <v>10</v>
      </c>
      <c r="AA5394">
        <v>196208</v>
      </c>
      <c r="AB5394">
        <v>121</v>
      </c>
      <c r="AC5394" t="s">
        <v>2640</v>
      </c>
      <c r="AD5394">
        <v>1012</v>
      </c>
      <c r="AE5394" t="s">
        <v>2</v>
      </c>
      <c r="AF5394">
        <v>1</v>
      </c>
      <c r="AG5394" t="s">
        <v>34895</v>
      </c>
      <c r="AH5394">
        <v>21</v>
      </c>
      <c r="AI5394" t="s">
        <v>34900</v>
      </c>
      <c r="AJ5394">
        <v>706</v>
      </c>
      <c r="AK5394" t="s">
        <v>9515</v>
      </c>
      <c r="AP5394" t="s">
        <v>29283</v>
      </c>
      <c r="AQ5394" t="s">
        <v>29284</v>
      </c>
      <c r="AR5394">
        <v>0</v>
      </c>
      <c r="AS5394" t="s">
        <v>2632</v>
      </c>
      <c r="AT5394" t="s">
        <v>41105</v>
      </c>
      <c r="AW5394">
        <v>56.363663070000001</v>
      </c>
      <c r="AX5394">
        <v>10.27402629</v>
      </c>
      <c r="AY5394" t="s">
        <v>2633</v>
      </c>
      <c r="AZ5394">
        <v>1082</v>
      </c>
      <c r="BA5394" t="s">
        <v>4400</v>
      </c>
    </row>
    <row r="5395" spans="1:53" x14ac:dyDescent="0.25">
      <c r="A5395">
        <v>733247</v>
      </c>
      <c r="B5395" t="s">
        <v>29285</v>
      </c>
      <c r="C5395">
        <v>8543</v>
      </c>
      <c r="D5395" t="s">
        <v>14475</v>
      </c>
      <c r="E5395" t="s">
        <v>29286</v>
      </c>
      <c r="F5395">
        <v>29548323</v>
      </c>
      <c r="G5395">
        <v>1003351049</v>
      </c>
      <c r="H5395" t="s">
        <v>40886</v>
      </c>
      <c r="I5395" t="s">
        <v>29287</v>
      </c>
      <c r="J5395" t="s">
        <v>28315</v>
      </c>
      <c r="K5395" t="s">
        <v>29288</v>
      </c>
      <c r="L5395">
        <v>741</v>
      </c>
      <c r="M5395">
        <v>1</v>
      </c>
      <c r="Q5395" s="1">
        <v>44410</v>
      </c>
      <c r="R5395" t="s">
        <v>2628</v>
      </c>
      <c r="V5395">
        <v>4</v>
      </c>
      <c r="W5395" t="s">
        <v>3081</v>
      </c>
      <c r="X5395">
        <v>1</v>
      </c>
      <c r="Y5395" t="s">
        <v>34899</v>
      </c>
      <c r="AA5395">
        <v>197808</v>
      </c>
      <c r="AB5395">
        <v>137</v>
      </c>
      <c r="AC5395" t="s">
        <v>3522</v>
      </c>
      <c r="AD5395">
        <v>1053</v>
      </c>
      <c r="AE5395" t="s">
        <v>3522</v>
      </c>
      <c r="AF5395">
        <v>1</v>
      </c>
      <c r="AG5395" t="s">
        <v>34895</v>
      </c>
      <c r="AH5395">
        <v>30</v>
      </c>
      <c r="AI5395" t="s">
        <v>3512</v>
      </c>
      <c r="AJ5395">
        <v>706</v>
      </c>
      <c r="AK5395" t="s">
        <v>9515</v>
      </c>
      <c r="AO5395">
        <v>707248</v>
      </c>
      <c r="AP5395" t="s">
        <v>28107</v>
      </c>
      <c r="AQ5395" t="s">
        <v>28108</v>
      </c>
      <c r="AR5395">
        <v>2</v>
      </c>
      <c r="AS5395" t="s">
        <v>3549</v>
      </c>
      <c r="AT5395" t="s">
        <v>29289</v>
      </c>
      <c r="AW5395">
        <v>56.320488419999997</v>
      </c>
      <c r="AX5395">
        <v>10.3229677</v>
      </c>
      <c r="AY5395" t="s">
        <v>2633</v>
      </c>
      <c r="AZ5395">
        <v>1082</v>
      </c>
      <c r="BA5395" t="s">
        <v>4400</v>
      </c>
    </row>
    <row r="5396" spans="1:53" x14ac:dyDescent="0.25">
      <c r="A5396">
        <v>735001</v>
      </c>
      <c r="B5396" t="s">
        <v>41106</v>
      </c>
      <c r="C5396">
        <v>8961</v>
      </c>
      <c r="D5396" t="s">
        <v>37772</v>
      </c>
      <c r="E5396" t="s">
        <v>41107</v>
      </c>
      <c r="F5396">
        <v>29189986</v>
      </c>
      <c r="G5396">
        <v>1003358547</v>
      </c>
      <c r="H5396" t="s">
        <v>29290</v>
      </c>
      <c r="I5396" t="s">
        <v>29291</v>
      </c>
      <c r="J5396" t="s">
        <v>14522</v>
      </c>
      <c r="K5396" t="s">
        <v>14523</v>
      </c>
      <c r="L5396">
        <v>808</v>
      </c>
      <c r="M5396">
        <v>11</v>
      </c>
      <c r="Q5396" s="1">
        <v>44757</v>
      </c>
      <c r="R5396" t="s">
        <v>2628</v>
      </c>
      <c r="S5396">
        <v>707</v>
      </c>
      <c r="T5396" t="s">
        <v>9580</v>
      </c>
      <c r="U5396" s="1">
        <v>44743</v>
      </c>
      <c r="V5396">
        <v>2</v>
      </c>
      <c r="W5396" t="s">
        <v>2629</v>
      </c>
      <c r="X5396">
        <v>1</v>
      </c>
      <c r="Y5396" t="s">
        <v>34899</v>
      </c>
      <c r="Z5396">
        <v>6</v>
      </c>
      <c r="AA5396">
        <v>195908</v>
      </c>
      <c r="AB5396">
        <v>121</v>
      </c>
      <c r="AC5396" t="s">
        <v>2640</v>
      </c>
      <c r="AD5396">
        <v>1012</v>
      </c>
      <c r="AE5396" t="s">
        <v>2</v>
      </c>
      <c r="AF5396">
        <v>3</v>
      </c>
      <c r="AG5396" t="s">
        <v>2688</v>
      </c>
      <c r="AH5396">
        <v>21</v>
      </c>
      <c r="AI5396" t="s">
        <v>34900</v>
      </c>
      <c r="AJ5396">
        <v>707</v>
      </c>
      <c r="AK5396" t="s">
        <v>9580</v>
      </c>
      <c r="AL5396">
        <v>2</v>
      </c>
      <c r="AM5396" t="s">
        <v>2703</v>
      </c>
      <c r="AN5396">
        <v>281072</v>
      </c>
      <c r="AO5396">
        <v>281072</v>
      </c>
      <c r="AP5396" t="s">
        <v>14524</v>
      </c>
      <c r="AQ5396" t="s">
        <v>14525</v>
      </c>
      <c r="AR5396">
        <v>2</v>
      </c>
      <c r="AS5396" t="s">
        <v>3549</v>
      </c>
      <c r="AT5396" t="s">
        <v>14526</v>
      </c>
      <c r="AW5396">
        <v>56.46353105</v>
      </c>
      <c r="AX5396">
        <v>10.340696749999999</v>
      </c>
      <c r="AY5396" t="s">
        <v>2633</v>
      </c>
      <c r="AZ5396">
        <v>1082</v>
      </c>
      <c r="BA5396" t="s">
        <v>4400</v>
      </c>
    </row>
    <row r="5397" spans="1:53" x14ac:dyDescent="0.25">
      <c r="A5397">
        <v>735003</v>
      </c>
      <c r="B5397" t="s">
        <v>41108</v>
      </c>
      <c r="C5397">
        <v>8950</v>
      </c>
      <c r="D5397" t="s">
        <v>41109</v>
      </c>
      <c r="E5397" t="s">
        <v>41110</v>
      </c>
      <c r="F5397">
        <v>29189986</v>
      </c>
      <c r="G5397">
        <v>1003358560</v>
      </c>
      <c r="H5397" t="s">
        <v>29290</v>
      </c>
      <c r="I5397" t="s">
        <v>29292</v>
      </c>
      <c r="J5397" t="s">
        <v>29293</v>
      </c>
      <c r="K5397" t="s">
        <v>41111</v>
      </c>
      <c r="L5397">
        <v>859</v>
      </c>
      <c r="M5397">
        <v>168</v>
      </c>
      <c r="Q5397" s="1">
        <v>44757</v>
      </c>
      <c r="R5397" t="s">
        <v>2628</v>
      </c>
      <c r="S5397">
        <v>707</v>
      </c>
      <c r="T5397" t="s">
        <v>9580</v>
      </c>
      <c r="U5397" s="1">
        <v>44743</v>
      </c>
      <c r="V5397">
        <v>2</v>
      </c>
      <c r="W5397" t="s">
        <v>2629</v>
      </c>
      <c r="X5397">
        <v>1</v>
      </c>
      <c r="Y5397" t="s">
        <v>34899</v>
      </c>
      <c r="Z5397">
        <v>6</v>
      </c>
      <c r="AA5397">
        <v>195908</v>
      </c>
      <c r="AB5397">
        <v>121</v>
      </c>
      <c r="AC5397" t="s">
        <v>2640</v>
      </c>
      <c r="AD5397">
        <v>1012</v>
      </c>
      <c r="AE5397" t="s">
        <v>2</v>
      </c>
      <c r="AF5397">
        <v>3</v>
      </c>
      <c r="AG5397" t="s">
        <v>2688</v>
      </c>
      <c r="AH5397">
        <v>21</v>
      </c>
      <c r="AI5397" t="s">
        <v>34900</v>
      </c>
      <c r="AJ5397">
        <v>707</v>
      </c>
      <c r="AK5397" t="s">
        <v>9580</v>
      </c>
      <c r="AL5397">
        <v>2</v>
      </c>
      <c r="AM5397" t="s">
        <v>2703</v>
      </c>
      <c r="AN5397">
        <v>281072</v>
      </c>
      <c r="AO5397">
        <v>281072</v>
      </c>
      <c r="AP5397" t="s">
        <v>14524</v>
      </c>
      <c r="AQ5397" t="s">
        <v>14525</v>
      </c>
      <c r="AR5397">
        <v>2</v>
      </c>
      <c r="AS5397" t="s">
        <v>3549</v>
      </c>
      <c r="AT5397" t="s">
        <v>41112</v>
      </c>
      <c r="AW5397">
        <v>56.507652829999998</v>
      </c>
      <c r="AX5397">
        <v>10.33432198</v>
      </c>
      <c r="AY5397" t="s">
        <v>2633</v>
      </c>
      <c r="AZ5397">
        <v>1082</v>
      </c>
      <c r="BA5397" t="s">
        <v>4400</v>
      </c>
    </row>
    <row r="5398" spans="1:53" x14ac:dyDescent="0.25">
      <c r="A5398">
        <v>735005</v>
      </c>
      <c r="B5398" t="s">
        <v>41113</v>
      </c>
      <c r="C5398">
        <v>8961</v>
      </c>
      <c r="D5398" t="s">
        <v>37772</v>
      </c>
      <c r="E5398" t="s">
        <v>41114</v>
      </c>
      <c r="F5398">
        <v>29189986</v>
      </c>
      <c r="G5398">
        <v>1003358493</v>
      </c>
      <c r="H5398" t="s">
        <v>29290</v>
      </c>
      <c r="I5398" t="s">
        <v>29294</v>
      </c>
      <c r="J5398" t="s">
        <v>29295</v>
      </c>
      <c r="K5398" t="s">
        <v>41115</v>
      </c>
      <c r="L5398">
        <v>44</v>
      </c>
      <c r="M5398">
        <v>8</v>
      </c>
      <c r="Q5398" s="1">
        <v>44757</v>
      </c>
      <c r="R5398" t="s">
        <v>2628</v>
      </c>
      <c r="S5398">
        <v>707</v>
      </c>
      <c r="T5398" t="s">
        <v>9580</v>
      </c>
      <c r="U5398" s="1">
        <v>44743</v>
      </c>
      <c r="V5398">
        <v>2</v>
      </c>
      <c r="W5398" t="s">
        <v>2629</v>
      </c>
      <c r="X5398">
        <v>1</v>
      </c>
      <c r="Y5398" t="s">
        <v>34899</v>
      </c>
      <c r="Z5398">
        <v>6</v>
      </c>
      <c r="AA5398">
        <v>196908</v>
      </c>
      <c r="AB5398">
        <v>121</v>
      </c>
      <c r="AC5398" t="s">
        <v>2640</v>
      </c>
      <c r="AD5398">
        <v>1012</v>
      </c>
      <c r="AE5398" t="s">
        <v>2</v>
      </c>
      <c r="AF5398">
        <v>3</v>
      </c>
      <c r="AG5398" t="s">
        <v>2688</v>
      </c>
      <c r="AH5398">
        <v>21</v>
      </c>
      <c r="AI5398" t="s">
        <v>34900</v>
      </c>
      <c r="AJ5398">
        <v>707</v>
      </c>
      <c r="AK5398" t="s">
        <v>9580</v>
      </c>
      <c r="AL5398">
        <v>2</v>
      </c>
      <c r="AM5398" t="s">
        <v>2703</v>
      </c>
      <c r="AN5398">
        <v>281072</v>
      </c>
      <c r="AO5398">
        <v>281072</v>
      </c>
      <c r="AP5398" t="s">
        <v>14524</v>
      </c>
      <c r="AQ5398" t="s">
        <v>14525</v>
      </c>
      <c r="AR5398">
        <v>2</v>
      </c>
      <c r="AS5398" t="s">
        <v>3549</v>
      </c>
      <c r="AT5398" t="s">
        <v>38754</v>
      </c>
      <c r="AV5398" t="s">
        <v>29296</v>
      </c>
      <c r="AY5398" t="s">
        <v>2633</v>
      </c>
      <c r="AZ5398">
        <v>1082</v>
      </c>
      <c r="BA5398" t="s">
        <v>4400</v>
      </c>
    </row>
    <row r="5399" spans="1:53" x14ac:dyDescent="0.25">
      <c r="A5399">
        <v>735300</v>
      </c>
      <c r="B5399" t="s">
        <v>41116</v>
      </c>
      <c r="C5399">
        <v>8961</v>
      </c>
      <c r="D5399" t="s">
        <v>37772</v>
      </c>
      <c r="E5399" t="s">
        <v>2158</v>
      </c>
      <c r="F5399">
        <v>34830010</v>
      </c>
      <c r="G5399">
        <v>1001725807</v>
      </c>
      <c r="H5399" t="s">
        <v>34473</v>
      </c>
      <c r="I5399" t="s">
        <v>29297</v>
      </c>
      <c r="J5399" t="s">
        <v>29298</v>
      </c>
      <c r="K5399" t="s">
        <v>29299</v>
      </c>
      <c r="L5399">
        <v>605</v>
      </c>
      <c r="M5399">
        <v>37</v>
      </c>
      <c r="Q5399" s="1">
        <v>44929</v>
      </c>
      <c r="R5399" t="s">
        <v>2628</v>
      </c>
      <c r="V5399">
        <v>5</v>
      </c>
      <c r="W5399" t="s">
        <v>2938</v>
      </c>
      <c r="X5399">
        <v>1</v>
      </c>
      <c r="Y5399" t="s">
        <v>34899</v>
      </c>
      <c r="Z5399">
        <v>10</v>
      </c>
      <c r="AA5399">
        <v>193205</v>
      </c>
      <c r="AB5399">
        <v>123</v>
      </c>
      <c r="AC5399" t="s">
        <v>109</v>
      </c>
      <c r="AD5399">
        <v>1011</v>
      </c>
      <c r="AE5399" t="s">
        <v>109</v>
      </c>
      <c r="AF5399">
        <v>1</v>
      </c>
      <c r="AG5399" t="s">
        <v>34895</v>
      </c>
      <c r="AH5399">
        <v>80</v>
      </c>
      <c r="AI5399" t="s">
        <v>109</v>
      </c>
      <c r="AJ5399">
        <v>707</v>
      </c>
      <c r="AK5399" t="s">
        <v>9580</v>
      </c>
      <c r="AP5399" t="s">
        <v>29300</v>
      </c>
      <c r="AQ5399" t="s">
        <v>29301</v>
      </c>
      <c r="AR5399">
        <v>0</v>
      </c>
      <c r="AS5399" t="s">
        <v>2632</v>
      </c>
      <c r="AT5399" t="s">
        <v>16443</v>
      </c>
      <c r="AV5399" t="s">
        <v>29296</v>
      </c>
      <c r="AW5399">
        <v>56.483471850000001</v>
      </c>
      <c r="AX5399">
        <v>10.44619108</v>
      </c>
      <c r="AY5399" t="s">
        <v>2633</v>
      </c>
      <c r="AZ5399">
        <v>1082</v>
      </c>
      <c r="BA5399" t="s">
        <v>4400</v>
      </c>
    </row>
    <row r="5400" spans="1:53" x14ac:dyDescent="0.25">
      <c r="A5400">
        <v>737001</v>
      </c>
      <c r="B5400" t="s">
        <v>41117</v>
      </c>
      <c r="C5400">
        <v>8680</v>
      </c>
      <c r="D5400" t="s">
        <v>10964</v>
      </c>
      <c r="E5400" t="s">
        <v>2159</v>
      </c>
      <c r="F5400">
        <v>29189633</v>
      </c>
      <c r="G5400">
        <v>1003358912</v>
      </c>
      <c r="H5400" t="s">
        <v>29302</v>
      </c>
      <c r="I5400" t="s">
        <v>29303</v>
      </c>
      <c r="J5400" t="s">
        <v>29304</v>
      </c>
      <c r="K5400" t="s">
        <v>29305</v>
      </c>
      <c r="L5400">
        <v>1099</v>
      </c>
      <c r="M5400">
        <v>80</v>
      </c>
      <c r="Q5400" s="1">
        <v>43861</v>
      </c>
      <c r="R5400" t="s">
        <v>2628</v>
      </c>
      <c r="S5400">
        <v>746</v>
      </c>
      <c r="T5400" t="s">
        <v>9647</v>
      </c>
      <c r="V5400">
        <v>2</v>
      </c>
      <c r="W5400" t="s">
        <v>2629</v>
      </c>
      <c r="X5400">
        <v>1</v>
      </c>
      <c r="Y5400" t="s">
        <v>34899</v>
      </c>
      <c r="Z5400">
        <v>6</v>
      </c>
      <c r="AA5400">
        <v>196208</v>
      </c>
      <c r="AB5400">
        <v>121</v>
      </c>
      <c r="AC5400" t="s">
        <v>2640</v>
      </c>
      <c r="AD5400">
        <v>1012</v>
      </c>
      <c r="AE5400" t="s">
        <v>2</v>
      </c>
      <c r="AF5400">
        <v>1</v>
      </c>
      <c r="AG5400" t="s">
        <v>34895</v>
      </c>
      <c r="AH5400">
        <v>21</v>
      </c>
      <c r="AI5400" t="s">
        <v>34900</v>
      </c>
      <c r="AJ5400">
        <v>746</v>
      </c>
      <c r="AK5400" t="s">
        <v>9647</v>
      </c>
      <c r="AP5400" t="s">
        <v>29306</v>
      </c>
      <c r="AQ5400" t="s">
        <v>29307</v>
      </c>
      <c r="AR5400">
        <v>0</v>
      </c>
      <c r="AS5400" t="s">
        <v>2632</v>
      </c>
      <c r="AT5400" t="s">
        <v>29308</v>
      </c>
      <c r="AW5400">
        <v>56.107261350000002</v>
      </c>
      <c r="AX5400">
        <v>9.7825343700000005</v>
      </c>
      <c r="AY5400" t="s">
        <v>2633</v>
      </c>
      <c r="AZ5400">
        <v>1082</v>
      </c>
      <c r="BA5400" t="s">
        <v>4400</v>
      </c>
    </row>
    <row r="5401" spans="1:53" x14ac:dyDescent="0.25">
      <c r="A5401">
        <v>737002</v>
      </c>
      <c r="B5401" t="s">
        <v>29309</v>
      </c>
      <c r="C5401">
        <v>8660</v>
      </c>
      <c r="D5401" t="s">
        <v>9643</v>
      </c>
      <c r="E5401" t="s">
        <v>2160</v>
      </c>
      <c r="F5401">
        <v>29189633</v>
      </c>
      <c r="G5401">
        <v>1003358857</v>
      </c>
      <c r="H5401" t="s">
        <v>41118</v>
      </c>
      <c r="I5401" t="s">
        <v>29310</v>
      </c>
      <c r="J5401" t="s">
        <v>29311</v>
      </c>
      <c r="K5401" t="s">
        <v>29312</v>
      </c>
      <c r="L5401">
        <v>84</v>
      </c>
      <c r="M5401">
        <v>1</v>
      </c>
      <c r="Q5401" s="1">
        <v>43787</v>
      </c>
      <c r="R5401" t="s">
        <v>2628</v>
      </c>
      <c r="S5401">
        <v>746</v>
      </c>
      <c r="T5401" t="s">
        <v>9647</v>
      </c>
      <c r="V5401">
        <v>2</v>
      </c>
      <c r="W5401" t="s">
        <v>2629</v>
      </c>
      <c r="X5401">
        <v>1</v>
      </c>
      <c r="Y5401" t="s">
        <v>34899</v>
      </c>
      <c r="Z5401">
        <v>6</v>
      </c>
      <c r="AB5401">
        <v>121</v>
      </c>
      <c r="AC5401" t="s">
        <v>2640</v>
      </c>
      <c r="AD5401">
        <v>1012</v>
      </c>
      <c r="AE5401" t="s">
        <v>2</v>
      </c>
      <c r="AF5401">
        <v>1</v>
      </c>
      <c r="AG5401" t="s">
        <v>34895</v>
      </c>
      <c r="AH5401">
        <v>22</v>
      </c>
      <c r="AI5401" t="s">
        <v>34977</v>
      </c>
      <c r="AJ5401">
        <v>746</v>
      </c>
      <c r="AK5401" t="s">
        <v>9647</v>
      </c>
      <c r="AP5401" t="s">
        <v>29313</v>
      </c>
      <c r="AQ5401" t="s">
        <v>29314</v>
      </c>
      <c r="AR5401">
        <v>0</v>
      </c>
      <c r="AS5401" t="s">
        <v>2632</v>
      </c>
      <c r="AT5401" t="s">
        <v>29315</v>
      </c>
      <c r="AW5401">
        <v>56.06504778</v>
      </c>
      <c r="AX5401">
        <v>9.8576047199999994</v>
      </c>
      <c r="AY5401" t="s">
        <v>2633</v>
      </c>
      <c r="AZ5401">
        <v>1082</v>
      </c>
      <c r="BA5401" t="s">
        <v>4400</v>
      </c>
    </row>
    <row r="5402" spans="1:53" x14ac:dyDescent="0.25">
      <c r="A5402">
        <v>737003</v>
      </c>
      <c r="B5402" t="s">
        <v>41119</v>
      </c>
      <c r="C5402">
        <v>8670</v>
      </c>
      <c r="D5402" t="s">
        <v>41120</v>
      </c>
      <c r="E5402" t="s">
        <v>2161</v>
      </c>
      <c r="F5402">
        <v>29189633</v>
      </c>
      <c r="G5402">
        <v>1003358869</v>
      </c>
      <c r="H5402" t="s">
        <v>34472</v>
      </c>
      <c r="I5402" t="s">
        <v>29316</v>
      </c>
      <c r="J5402" t="s">
        <v>29317</v>
      </c>
      <c r="K5402" t="s">
        <v>14018</v>
      </c>
      <c r="L5402">
        <v>896</v>
      </c>
      <c r="M5402">
        <v>10</v>
      </c>
      <c r="Q5402" s="1">
        <v>45037</v>
      </c>
      <c r="R5402" t="s">
        <v>34382</v>
      </c>
      <c r="S5402">
        <v>746</v>
      </c>
      <c r="T5402" t="s">
        <v>9647</v>
      </c>
      <c r="V5402">
        <v>2</v>
      </c>
      <c r="W5402" t="s">
        <v>2629</v>
      </c>
      <c r="X5402">
        <v>1</v>
      </c>
      <c r="Y5402" t="s">
        <v>34899</v>
      </c>
      <c r="Z5402">
        <v>9</v>
      </c>
      <c r="AB5402">
        <v>121</v>
      </c>
      <c r="AC5402" t="s">
        <v>2640</v>
      </c>
      <c r="AD5402">
        <v>1012</v>
      </c>
      <c r="AE5402" t="s">
        <v>2</v>
      </c>
      <c r="AF5402">
        <v>1</v>
      </c>
      <c r="AG5402" t="s">
        <v>34895</v>
      </c>
      <c r="AH5402">
        <v>21</v>
      </c>
      <c r="AI5402" t="s">
        <v>34900</v>
      </c>
      <c r="AJ5402">
        <v>746</v>
      </c>
      <c r="AK5402" t="s">
        <v>9647</v>
      </c>
      <c r="AP5402" t="s">
        <v>29318</v>
      </c>
      <c r="AQ5402" t="s">
        <v>29319</v>
      </c>
      <c r="AR5402">
        <v>0</v>
      </c>
      <c r="AS5402" t="s">
        <v>2632</v>
      </c>
      <c r="AT5402" t="s">
        <v>5014</v>
      </c>
      <c r="AW5402">
        <v>56.15017022</v>
      </c>
      <c r="AX5402">
        <v>9.8063618800000008</v>
      </c>
      <c r="AY5402" t="s">
        <v>2633</v>
      </c>
      <c r="AZ5402">
        <v>1082</v>
      </c>
      <c r="BA5402" t="s">
        <v>4400</v>
      </c>
    </row>
    <row r="5403" spans="1:53" x14ac:dyDescent="0.25">
      <c r="A5403">
        <v>737004</v>
      </c>
      <c r="B5403" t="s">
        <v>40931</v>
      </c>
      <c r="C5403">
        <v>8680</v>
      </c>
      <c r="D5403" t="s">
        <v>10964</v>
      </c>
      <c r="E5403" t="s">
        <v>2162</v>
      </c>
      <c r="F5403">
        <v>29189633</v>
      </c>
      <c r="G5403">
        <v>1003358833</v>
      </c>
      <c r="H5403" t="s">
        <v>29320</v>
      </c>
      <c r="I5403" t="s">
        <v>29321</v>
      </c>
      <c r="J5403" t="s">
        <v>29322</v>
      </c>
      <c r="K5403" t="s">
        <v>29323</v>
      </c>
      <c r="L5403">
        <v>876</v>
      </c>
      <c r="M5403">
        <v>50</v>
      </c>
      <c r="Q5403" s="1">
        <v>43473</v>
      </c>
      <c r="R5403" t="s">
        <v>2628</v>
      </c>
      <c r="S5403">
        <v>746</v>
      </c>
      <c r="T5403" t="s">
        <v>9647</v>
      </c>
      <c r="V5403">
        <v>2</v>
      </c>
      <c r="W5403" t="s">
        <v>2629</v>
      </c>
      <c r="X5403">
        <v>1</v>
      </c>
      <c r="Y5403" t="s">
        <v>34899</v>
      </c>
      <c r="Z5403">
        <v>9</v>
      </c>
      <c r="AB5403">
        <v>121</v>
      </c>
      <c r="AC5403" t="s">
        <v>2640</v>
      </c>
      <c r="AD5403">
        <v>1012</v>
      </c>
      <c r="AE5403" t="s">
        <v>2</v>
      </c>
      <c r="AF5403">
        <v>1</v>
      </c>
      <c r="AG5403" t="s">
        <v>34895</v>
      </c>
      <c r="AH5403">
        <v>21</v>
      </c>
      <c r="AI5403" t="s">
        <v>34900</v>
      </c>
      <c r="AJ5403">
        <v>746</v>
      </c>
      <c r="AK5403" t="s">
        <v>9647</v>
      </c>
      <c r="AP5403" t="s">
        <v>29324</v>
      </c>
      <c r="AQ5403" t="s">
        <v>29325</v>
      </c>
      <c r="AR5403">
        <v>0</v>
      </c>
      <c r="AS5403" t="s">
        <v>2632</v>
      </c>
      <c r="AT5403" t="s">
        <v>28522</v>
      </c>
      <c r="AW5403">
        <v>56.091307319999999</v>
      </c>
      <c r="AX5403">
        <v>9.76239232</v>
      </c>
      <c r="AY5403" t="s">
        <v>2633</v>
      </c>
      <c r="AZ5403">
        <v>1082</v>
      </c>
      <c r="BA5403" t="s">
        <v>4400</v>
      </c>
    </row>
    <row r="5404" spans="1:53" x14ac:dyDescent="0.25">
      <c r="A5404">
        <v>737005</v>
      </c>
      <c r="B5404" t="s">
        <v>29326</v>
      </c>
      <c r="C5404">
        <v>8680</v>
      </c>
      <c r="D5404" t="s">
        <v>10964</v>
      </c>
      <c r="E5404" t="s">
        <v>2163</v>
      </c>
      <c r="F5404">
        <v>29189633</v>
      </c>
      <c r="G5404">
        <v>1003358742</v>
      </c>
      <c r="H5404" t="s">
        <v>29327</v>
      </c>
      <c r="I5404" t="s">
        <v>29328</v>
      </c>
      <c r="J5404" t="s">
        <v>29329</v>
      </c>
      <c r="K5404" t="s">
        <v>29330</v>
      </c>
      <c r="L5404">
        <v>723</v>
      </c>
      <c r="M5404">
        <v>1</v>
      </c>
      <c r="Q5404" s="1">
        <v>44854</v>
      </c>
      <c r="R5404" t="s">
        <v>2628</v>
      </c>
      <c r="S5404">
        <v>746</v>
      </c>
      <c r="T5404" t="s">
        <v>9647</v>
      </c>
      <c r="V5404">
        <v>2</v>
      </c>
      <c r="W5404" t="s">
        <v>2629</v>
      </c>
      <c r="X5404">
        <v>1</v>
      </c>
      <c r="Y5404" t="s">
        <v>34899</v>
      </c>
      <c r="Z5404">
        <v>6</v>
      </c>
      <c r="AB5404">
        <v>121</v>
      </c>
      <c r="AC5404" t="s">
        <v>2640</v>
      </c>
      <c r="AD5404">
        <v>1012</v>
      </c>
      <c r="AE5404" t="s">
        <v>2</v>
      </c>
      <c r="AF5404">
        <v>1</v>
      </c>
      <c r="AG5404" t="s">
        <v>34895</v>
      </c>
      <c r="AH5404">
        <v>21</v>
      </c>
      <c r="AI5404" t="s">
        <v>34900</v>
      </c>
      <c r="AJ5404">
        <v>746</v>
      </c>
      <c r="AK5404" t="s">
        <v>9647</v>
      </c>
      <c r="AP5404" t="s">
        <v>29331</v>
      </c>
      <c r="AQ5404" t="s">
        <v>29332</v>
      </c>
      <c r="AR5404">
        <v>0</v>
      </c>
      <c r="AS5404" t="s">
        <v>2632</v>
      </c>
      <c r="AT5404" t="s">
        <v>5737</v>
      </c>
      <c r="AV5404" t="s">
        <v>29333</v>
      </c>
      <c r="AW5404">
        <v>56.076971780000001</v>
      </c>
      <c r="AX5404">
        <v>9.6988118500000002</v>
      </c>
      <c r="AY5404" t="s">
        <v>2633</v>
      </c>
      <c r="AZ5404">
        <v>1082</v>
      </c>
      <c r="BA5404" t="s">
        <v>4400</v>
      </c>
    </row>
    <row r="5405" spans="1:53" x14ac:dyDescent="0.25">
      <c r="A5405">
        <v>737006</v>
      </c>
      <c r="B5405" t="s">
        <v>41121</v>
      </c>
      <c r="C5405">
        <v>8680</v>
      </c>
      <c r="D5405" t="s">
        <v>10964</v>
      </c>
      <c r="E5405" t="s">
        <v>2164</v>
      </c>
      <c r="F5405">
        <v>58302015</v>
      </c>
      <c r="G5405">
        <v>1002077982</v>
      </c>
      <c r="H5405" t="s">
        <v>29334</v>
      </c>
      <c r="I5405" t="s">
        <v>29335</v>
      </c>
      <c r="J5405" t="s">
        <v>29336</v>
      </c>
      <c r="K5405" t="s">
        <v>41122</v>
      </c>
      <c r="L5405">
        <v>125</v>
      </c>
      <c r="M5405">
        <v>9</v>
      </c>
      <c r="Q5405" s="1">
        <v>43549</v>
      </c>
      <c r="R5405" t="s">
        <v>2628</v>
      </c>
      <c r="V5405">
        <v>5</v>
      </c>
      <c r="W5405" t="s">
        <v>2938</v>
      </c>
      <c r="X5405">
        <v>1</v>
      </c>
      <c r="Y5405" t="s">
        <v>34899</v>
      </c>
      <c r="Z5405">
        <v>9</v>
      </c>
      <c r="AA5405">
        <v>197608</v>
      </c>
      <c r="AB5405">
        <v>121</v>
      </c>
      <c r="AC5405" t="s">
        <v>2640</v>
      </c>
      <c r="AD5405">
        <v>1013</v>
      </c>
      <c r="AE5405" t="s">
        <v>47</v>
      </c>
      <c r="AF5405">
        <v>1</v>
      </c>
      <c r="AG5405" t="s">
        <v>34895</v>
      </c>
      <c r="AH5405">
        <v>22</v>
      </c>
      <c r="AI5405" t="s">
        <v>34977</v>
      </c>
      <c r="AJ5405">
        <v>746</v>
      </c>
      <c r="AK5405" t="s">
        <v>9647</v>
      </c>
      <c r="AP5405" t="s">
        <v>29337</v>
      </c>
      <c r="AQ5405" t="s">
        <v>29338</v>
      </c>
      <c r="AR5405">
        <v>0</v>
      </c>
      <c r="AS5405" t="s">
        <v>2632</v>
      </c>
      <c r="AT5405" t="s">
        <v>41123</v>
      </c>
      <c r="AW5405">
        <v>56.088800089999999</v>
      </c>
      <c r="AX5405">
        <v>9.7785815800000009</v>
      </c>
      <c r="AY5405" t="s">
        <v>2633</v>
      </c>
      <c r="AZ5405">
        <v>1082</v>
      </c>
      <c r="BA5405" t="s">
        <v>4400</v>
      </c>
    </row>
    <row r="5406" spans="1:53" x14ac:dyDescent="0.25">
      <c r="A5406">
        <v>737300</v>
      </c>
      <c r="B5406" t="s">
        <v>29339</v>
      </c>
      <c r="C5406">
        <v>8680</v>
      </c>
      <c r="D5406" t="s">
        <v>10964</v>
      </c>
      <c r="E5406" t="s">
        <v>41124</v>
      </c>
      <c r="F5406">
        <v>38971212</v>
      </c>
      <c r="G5406">
        <v>1003350455</v>
      </c>
      <c r="H5406" t="s">
        <v>41125</v>
      </c>
      <c r="I5406" t="s">
        <v>29340</v>
      </c>
      <c r="J5406" t="s">
        <v>29341</v>
      </c>
      <c r="K5406" t="s">
        <v>29342</v>
      </c>
      <c r="L5406">
        <v>546</v>
      </c>
      <c r="M5406">
        <v>36</v>
      </c>
      <c r="Q5406" s="1">
        <v>44809</v>
      </c>
      <c r="R5406" t="s">
        <v>2628</v>
      </c>
      <c r="V5406">
        <v>5</v>
      </c>
      <c r="W5406" t="s">
        <v>2938</v>
      </c>
      <c r="X5406">
        <v>7</v>
      </c>
      <c r="Y5406" t="s">
        <v>3570</v>
      </c>
      <c r="AA5406">
        <v>189201</v>
      </c>
      <c r="AB5406">
        <v>141</v>
      </c>
      <c r="AC5406" t="s">
        <v>2173</v>
      </c>
      <c r="AD5406">
        <v>1022</v>
      </c>
      <c r="AE5406" t="s">
        <v>2173</v>
      </c>
      <c r="AF5406">
        <v>1</v>
      </c>
      <c r="AG5406" t="s">
        <v>34895</v>
      </c>
      <c r="AH5406">
        <v>84</v>
      </c>
      <c r="AI5406" t="s">
        <v>35084</v>
      </c>
      <c r="AJ5406">
        <v>746</v>
      </c>
      <c r="AK5406" t="s">
        <v>9647</v>
      </c>
      <c r="AP5406" t="s">
        <v>29343</v>
      </c>
      <c r="AQ5406" t="s">
        <v>29344</v>
      </c>
      <c r="AR5406">
        <v>0</v>
      </c>
      <c r="AS5406" t="s">
        <v>2632</v>
      </c>
      <c r="AT5406" t="s">
        <v>16599</v>
      </c>
      <c r="AW5406">
        <v>56.090396249999998</v>
      </c>
      <c r="AX5406">
        <v>9.7586245700000003</v>
      </c>
      <c r="AY5406" t="s">
        <v>2633</v>
      </c>
      <c r="AZ5406">
        <v>1082</v>
      </c>
      <c r="BA5406" t="s">
        <v>4400</v>
      </c>
    </row>
    <row r="5407" spans="1:53" x14ac:dyDescent="0.25">
      <c r="A5407">
        <v>737301</v>
      </c>
      <c r="B5407" t="s">
        <v>29345</v>
      </c>
      <c r="C5407">
        <v>8680</v>
      </c>
      <c r="D5407" t="s">
        <v>10964</v>
      </c>
      <c r="E5407" t="s">
        <v>2165</v>
      </c>
      <c r="F5407">
        <v>72340728</v>
      </c>
      <c r="G5407">
        <v>1002368913</v>
      </c>
      <c r="H5407" t="s">
        <v>29346</v>
      </c>
      <c r="I5407" t="s">
        <v>29347</v>
      </c>
      <c r="J5407" t="s">
        <v>29348</v>
      </c>
      <c r="K5407" t="s">
        <v>29349</v>
      </c>
      <c r="L5407">
        <v>1203</v>
      </c>
      <c r="M5407">
        <v>1</v>
      </c>
      <c r="Q5407" s="1">
        <v>43787</v>
      </c>
      <c r="R5407" t="s">
        <v>2628</v>
      </c>
      <c r="V5407">
        <v>5</v>
      </c>
      <c r="W5407" t="s">
        <v>2938</v>
      </c>
      <c r="X5407">
        <v>1</v>
      </c>
      <c r="Y5407" t="s">
        <v>34899</v>
      </c>
      <c r="Z5407">
        <v>10</v>
      </c>
      <c r="AA5407">
        <v>198408</v>
      </c>
      <c r="AB5407">
        <v>123</v>
      </c>
      <c r="AC5407" t="s">
        <v>109</v>
      </c>
      <c r="AD5407">
        <v>1011</v>
      </c>
      <c r="AE5407" t="s">
        <v>109</v>
      </c>
      <c r="AF5407">
        <v>1</v>
      </c>
      <c r="AG5407" t="s">
        <v>34895</v>
      </c>
      <c r="AH5407">
        <v>80</v>
      </c>
      <c r="AI5407" t="s">
        <v>109</v>
      </c>
      <c r="AJ5407">
        <v>746</v>
      </c>
      <c r="AK5407" t="s">
        <v>9647</v>
      </c>
      <c r="AP5407" t="s">
        <v>29350</v>
      </c>
      <c r="AQ5407" t="s">
        <v>29351</v>
      </c>
      <c r="AR5407">
        <v>0</v>
      </c>
      <c r="AS5407" t="s">
        <v>2632</v>
      </c>
      <c r="AT5407" t="s">
        <v>14296</v>
      </c>
      <c r="AV5407" t="s">
        <v>29352</v>
      </c>
      <c r="AW5407">
        <v>56.100254649999997</v>
      </c>
      <c r="AX5407">
        <v>9.6394328700000003</v>
      </c>
      <c r="AY5407" t="s">
        <v>2633</v>
      </c>
      <c r="AZ5407">
        <v>1082</v>
      </c>
      <c r="BA5407" t="s">
        <v>4400</v>
      </c>
    </row>
    <row r="5408" spans="1:53" x14ac:dyDescent="0.25">
      <c r="A5408">
        <v>737901</v>
      </c>
      <c r="B5408" t="s">
        <v>29353</v>
      </c>
      <c r="C5408">
        <v>8680</v>
      </c>
      <c r="D5408" t="s">
        <v>10964</v>
      </c>
      <c r="E5408" t="s">
        <v>2166</v>
      </c>
      <c r="F5408">
        <v>29190925</v>
      </c>
      <c r="G5408">
        <v>1003351104</v>
      </c>
      <c r="H5408" t="s">
        <v>29354</v>
      </c>
      <c r="I5408" t="s">
        <v>29355</v>
      </c>
      <c r="J5408" t="s">
        <v>29356</v>
      </c>
      <c r="K5408" t="s">
        <v>29357</v>
      </c>
      <c r="L5408">
        <v>416</v>
      </c>
      <c r="M5408">
        <v>11</v>
      </c>
      <c r="Q5408" s="1">
        <v>42486</v>
      </c>
      <c r="R5408" t="s">
        <v>2628</v>
      </c>
      <c r="S5408">
        <v>1082</v>
      </c>
      <c r="T5408" t="s">
        <v>4400</v>
      </c>
      <c r="U5408" s="1">
        <v>42461</v>
      </c>
      <c r="V5408">
        <v>7</v>
      </c>
      <c r="W5408" t="s">
        <v>4393</v>
      </c>
      <c r="X5408">
        <v>1</v>
      </c>
      <c r="Y5408" t="s">
        <v>34899</v>
      </c>
      <c r="Z5408">
        <v>7</v>
      </c>
      <c r="AA5408">
        <v>189701</v>
      </c>
      <c r="AB5408">
        <v>129</v>
      </c>
      <c r="AC5408" t="s">
        <v>122</v>
      </c>
      <c r="AD5408">
        <v>1016</v>
      </c>
      <c r="AE5408" t="s">
        <v>122</v>
      </c>
      <c r="AF5408">
        <v>3</v>
      </c>
      <c r="AG5408" t="s">
        <v>2688</v>
      </c>
      <c r="AH5408">
        <v>29</v>
      </c>
      <c r="AI5408" t="s">
        <v>4159</v>
      </c>
      <c r="AJ5408">
        <v>746</v>
      </c>
      <c r="AK5408" t="s">
        <v>9647</v>
      </c>
      <c r="AP5408" t="s">
        <v>29358</v>
      </c>
      <c r="AR5408">
        <v>0</v>
      </c>
      <c r="AS5408" t="s">
        <v>2632</v>
      </c>
      <c r="AT5408" t="s">
        <v>29359</v>
      </c>
      <c r="AW5408">
        <v>56.097181866821998</v>
      </c>
      <c r="AX5408">
        <v>9.6820545738432209</v>
      </c>
      <c r="AY5408" t="s">
        <v>2633</v>
      </c>
      <c r="AZ5408">
        <v>1082</v>
      </c>
      <c r="BA5408" t="s">
        <v>4400</v>
      </c>
    </row>
    <row r="5409" spans="1:53" x14ac:dyDescent="0.25">
      <c r="A5409">
        <v>739001</v>
      </c>
      <c r="B5409" t="s">
        <v>29360</v>
      </c>
      <c r="C5409">
        <v>8410</v>
      </c>
      <c r="D5409" t="s">
        <v>36619</v>
      </c>
      <c r="E5409" t="s">
        <v>2167</v>
      </c>
      <c r="F5409">
        <v>29189978</v>
      </c>
      <c r="G5409">
        <v>1003358961</v>
      </c>
      <c r="H5409" t="s">
        <v>29361</v>
      </c>
      <c r="I5409" t="s">
        <v>29362</v>
      </c>
      <c r="J5409" t="s">
        <v>28665</v>
      </c>
      <c r="K5409" t="s">
        <v>29363</v>
      </c>
      <c r="L5409">
        <v>354</v>
      </c>
      <c r="M5409">
        <v>56</v>
      </c>
      <c r="Q5409" s="1">
        <v>40820</v>
      </c>
      <c r="R5409" t="s">
        <v>2628</v>
      </c>
      <c r="S5409">
        <v>706</v>
      </c>
      <c r="T5409" t="s">
        <v>9515</v>
      </c>
      <c r="U5409" s="1">
        <v>40391</v>
      </c>
      <c r="V5409">
        <v>2</v>
      </c>
      <c r="W5409" t="s">
        <v>2629</v>
      </c>
      <c r="X5409">
        <v>1</v>
      </c>
      <c r="Y5409" t="s">
        <v>34899</v>
      </c>
      <c r="Z5409">
        <v>7</v>
      </c>
      <c r="AA5409">
        <v>195511</v>
      </c>
      <c r="AB5409">
        <v>121</v>
      </c>
      <c r="AC5409" t="s">
        <v>2640</v>
      </c>
      <c r="AD5409">
        <v>1012</v>
      </c>
      <c r="AE5409" t="s">
        <v>2</v>
      </c>
      <c r="AF5409">
        <v>3</v>
      </c>
      <c r="AG5409" t="s">
        <v>2688</v>
      </c>
      <c r="AH5409">
        <v>21</v>
      </c>
      <c r="AI5409" t="s">
        <v>34900</v>
      </c>
      <c r="AJ5409">
        <v>706</v>
      </c>
      <c r="AK5409" t="s">
        <v>9515</v>
      </c>
      <c r="AP5409" t="s">
        <v>29364</v>
      </c>
      <c r="AQ5409" t="s">
        <v>29365</v>
      </c>
      <c r="AR5409">
        <v>0</v>
      </c>
      <c r="AS5409" t="s">
        <v>2632</v>
      </c>
      <c r="AT5409" t="s">
        <v>9813</v>
      </c>
      <c r="AV5409" t="s">
        <v>29366</v>
      </c>
      <c r="AW5409">
        <v>56.284068402419003</v>
      </c>
      <c r="AX5409">
        <v>10.585380177288901</v>
      </c>
      <c r="AY5409" t="s">
        <v>2633</v>
      </c>
      <c r="AZ5409">
        <v>1082</v>
      </c>
      <c r="BA5409" t="s">
        <v>4400</v>
      </c>
    </row>
    <row r="5410" spans="1:53" x14ac:dyDescent="0.25">
      <c r="A5410">
        <v>739002</v>
      </c>
      <c r="B5410" t="s">
        <v>41126</v>
      </c>
      <c r="C5410">
        <v>8410</v>
      </c>
      <c r="D5410" t="s">
        <v>36619</v>
      </c>
      <c r="E5410" t="s">
        <v>2168</v>
      </c>
      <c r="F5410">
        <v>29189978</v>
      </c>
      <c r="G5410">
        <v>1003359014</v>
      </c>
      <c r="H5410" t="s">
        <v>29367</v>
      </c>
      <c r="I5410" t="s">
        <v>29368</v>
      </c>
      <c r="J5410" t="s">
        <v>29369</v>
      </c>
      <c r="K5410" t="s">
        <v>29370</v>
      </c>
      <c r="L5410">
        <v>1762</v>
      </c>
      <c r="M5410">
        <v>1</v>
      </c>
      <c r="Q5410" s="1">
        <v>43787</v>
      </c>
      <c r="R5410" t="s">
        <v>2981</v>
      </c>
      <c r="S5410">
        <v>706</v>
      </c>
      <c r="T5410" t="s">
        <v>9515</v>
      </c>
      <c r="V5410">
        <v>2</v>
      </c>
      <c r="W5410" t="s">
        <v>2629</v>
      </c>
      <c r="X5410">
        <v>1</v>
      </c>
      <c r="Y5410" t="s">
        <v>34899</v>
      </c>
      <c r="Z5410">
        <v>10</v>
      </c>
      <c r="AA5410">
        <v>195511</v>
      </c>
      <c r="AB5410">
        <v>121</v>
      </c>
      <c r="AC5410" t="s">
        <v>2640</v>
      </c>
      <c r="AD5410">
        <v>1012</v>
      </c>
      <c r="AE5410" t="s">
        <v>2</v>
      </c>
      <c r="AF5410">
        <v>1</v>
      </c>
      <c r="AG5410" t="s">
        <v>34895</v>
      </c>
      <c r="AH5410">
        <v>21</v>
      </c>
      <c r="AI5410" t="s">
        <v>34900</v>
      </c>
      <c r="AJ5410">
        <v>706</v>
      </c>
      <c r="AK5410" t="s">
        <v>9515</v>
      </c>
      <c r="AP5410" t="s">
        <v>29371</v>
      </c>
      <c r="AQ5410" t="s">
        <v>29372</v>
      </c>
      <c r="AR5410">
        <v>0</v>
      </c>
      <c r="AS5410" t="s">
        <v>2632</v>
      </c>
      <c r="AT5410" t="s">
        <v>11069</v>
      </c>
      <c r="AW5410">
        <v>56.304941130000003</v>
      </c>
      <c r="AX5410">
        <v>10.464636029999999</v>
      </c>
      <c r="AY5410" t="s">
        <v>2633</v>
      </c>
      <c r="AZ5410">
        <v>1082</v>
      </c>
      <c r="BA5410" t="s">
        <v>4400</v>
      </c>
    </row>
    <row r="5411" spans="1:53" x14ac:dyDescent="0.25">
      <c r="A5411">
        <v>739003</v>
      </c>
      <c r="B5411" t="s">
        <v>29373</v>
      </c>
      <c r="C5411">
        <v>8410</v>
      </c>
      <c r="D5411" t="s">
        <v>36619</v>
      </c>
      <c r="E5411" t="s">
        <v>2169</v>
      </c>
      <c r="F5411">
        <v>29189978</v>
      </c>
      <c r="G5411">
        <v>1003358997</v>
      </c>
      <c r="H5411" t="s">
        <v>29374</v>
      </c>
      <c r="I5411" t="s">
        <v>29375</v>
      </c>
      <c r="J5411" t="s">
        <v>29376</v>
      </c>
      <c r="K5411" t="s">
        <v>41127</v>
      </c>
      <c r="L5411">
        <v>992</v>
      </c>
      <c r="M5411" t="s">
        <v>4899</v>
      </c>
      <c r="Q5411" s="1">
        <v>44371</v>
      </c>
      <c r="R5411" t="s">
        <v>2628</v>
      </c>
      <c r="S5411">
        <v>706</v>
      </c>
      <c r="T5411" t="s">
        <v>9515</v>
      </c>
      <c r="V5411">
        <v>2</v>
      </c>
      <c r="W5411" t="s">
        <v>2629</v>
      </c>
      <c r="X5411">
        <v>1</v>
      </c>
      <c r="Y5411" t="s">
        <v>34899</v>
      </c>
      <c r="Z5411">
        <v>7</v>
      </c>
      <c r="AB5411">
        <v>121</v>
      </c>
      <c r="AC5411" t="s">
        <v>2640</v>
      </c>
      <c r="AD5411">
        <v>1012</v>
      </c>
      <c r="AE5411" t="s">
        <v>2</v>
      </c>
      <c r="AF5411">
        <v>1</v>
      </c>
      <c r="AG5411" t="s">
        <v>34895</v>
      </c>
      <c r="AH5411">
        <v>21</v>
      </c>
      <c r="AI5411" t="s">
        <v>34900</v>
      </c>
      <c r="AJ5411">
        <v>706</v>
      </c>
      <c r="AK5411" t="s">
        <v>9515</v>
      </c>
      <c r="AP5411" t="s">
        <v>29377</v>
      </c>
      <c r="AQ5411" t="s">
        <v>29378</v>
      </c>
      <c r="AR5411">
        <v>0</v>
      </c>
      <c r="AS5411" t="s">
        <v>2632</v>
      </c>
      <c r="AT5411" t="s">
        <v>41128</v>
      </c>
      <c r="AV5411" t="s">
        <v>29379</v>
      </c>
      <c r="AW5411">
        <v>56.340704979999998</v>
      </c>
      <c r="AX5411">
        <v>10.46052581</v>
      </c>
      <c r="AY5411" t="s">
        <v>2633</v>
      </c>
      <c r="AZ5411">
        <v>1082</v>
      </c>
      <c r="BA5411" t="s">
        <v>4400</v>
      </c>
    </row>
    <row r="5412" spans="1:53" x14ac:dyDescent="0.25">
      <c r="A5412">
        <v>739004</v>
      </c>
      <c r="B5412" t="s">
        <v>41129</v>
      </c>
      <c r="C5412">
        <v>8410</v>
      </c>
      <c r="D5412" t="s">
        <v>36619</v>
      </c>
      <c r="E5412" t="s">
        <v>2170</v>
      </c>
      <c r="F5412">
        <v>29189978</v>
      </c>
      <c r="G5412">
        <v>1003359075</v>
      </c>
      <c r="H5412" t="s">
        <v>29380</v>
      </c>
      <c r="J5412" t="s">
        <v>29381</v>
      </c>
      <c r="K5412" t="s">
        <v>41130</v>
      </c>
      <c r="L5412">
        <v>2373</v>
      </c>
      <c r="M5412">
        <v>27</v>
      </c>
      <c r="Q5412" s="1">
        <v>40732</v>
      </c>
      <c r="R5412" t="s">
        <v>2628</v>
      </c>
      <c r="S5412">
        <v>706</v>
      </c>
      <c r="T5412" t="s">
        <v>9515</v>
      </c>
      <c r="U5412" s="1">
        <v>40391</v>
      </c>
      <c r="V5412">
        <v>2</v>
      </c>
      <c r="W5412" t="s">
        <v>2629</v>
      </c>
      <c r="X5412">
        <v>1</v>
      </c>
      <c r="Y5412" t="s">
        <v>34899</v>
      </c>
      <c r="Z5412">
        <v>5</v>
      </c>
      <c r="AA5412">
        <v>193605</v>
      </c>
      <c r="AB5412">
        <v>121</v>
      </c>
      <c r="AC5412" t="s">
        <v>2640</v>
      </c>
      <c r="AD5412">
        <v>1012</v>
      </c>
      <c r="AE5412" t="s">
        <v>2</v>
      </c>
      <c r="AF5412">
        <v>3</v>
      </c>
      <c r="AG5412" t="s">
        <v>2688</v>
      </c>
      <c r="AH5412">
        <v>21</v>
      </c>
      <c r="AI5412" t="s">
        <v>34900</v>
      </c>
      <c r="AJ5412">
        <v>706</v>
      </c>
      <c r="AK5412" t="s">
        <v>9515</v>
      </c>
      <c r="AP5412" t="s">
        <v>29382</v>
      </c>
      <c r="AQ5412" t="s">
        <v>29383</v>
      </c>
      <c r="AR5412">
        <v>0</v>
      </c>
      <c r="AS5412" t="s">
        <v>2632</v>
      </c>
      <c r="AT5412" t="s">
        <v>38510</v>
      </c>
      <c r="AV5412" t="s">
        <v>41131</v>
      </c>
      <c r="AW5412">
        <v>56.303860797436698</v>
      </c>
      <c r="AX5412">
        <v>10.4017503050814</v>
      </c>
      <c r="AY5412" t="s">
        <v>2633</v>
      </c>
      <c r="AZ5412">
        <v>1082</v>
      </c>
      <c r="BA5412" t="s">
        <v>4400</v>
      </c>
    </row>
    <row r="5413" spans="1:53" x14ac:dyDescent="0.25">
      <c r="A5413">
        <v>739005</v>
      </c>
      <c r="B5413" t="s">
        <v>41132</v>
      </c>
      <c r="C5413">
        <v>8410</v>
      </c>
      <c r="D5413" t="s">
        <v>36619</v>
      </c>
      <c r="E5413" t="s">
        <v>41133</v>
      </c>
      <c r="F5413">
        <v>39787814</v>
      </c>
      <c r="G5413">
        <v>1001787303</v>
      </c>
      <c r="H5413" t="s">
        <v>29384</v>
      </c>
      <c r="I5413" t="s">
        <v>29385</v>
      </c>
      <c r="J5413" t="s">
        <v>9513</v>
      </c>
      <c r="K5413" t="s">
        <v>9514</v>
      </c>
      <c r="L5413">
        <v>1038</v>
      </c>
      <c r="M5413">
        <v>6</v>
      </c>
      <c r="Q5413" s="1">
        <v>41771</v>
      </c>
      <c r="R5413" t="s">
        <v>2988</v>
      </c>
      <c r="U5413" s="1">
        <v>40390</v>
      </c>
      <c r="V5413">
        <v>5</v>
      </c>
      <c r="W5413" t="s">
        <v>2938</v>
      </c>
      <c r="X5413">
        <v>1</v>
      </c>
      <c r="Y5413" t="s">
        <v>34899</v>
      </c>
      <c r="AA5413">
        <v>191708</v>
      </c>
      <c r="AB5413">
        <v>131</v>
      </c>
      <c r="AC5413" t="s">
        <v>983</v>
      </c>
      <c r="AD5413">
        <v>1062</v>
      </c>
      <c r="AE5413" t="s">
        <v>3112</v>
      </c>
      <c r="AF5413">
        <v>3</v>
      </c>
      <c r="AG5413" t="s">
        <v>2688</v>
      </c>
      <c r="AH5413">
        <v>99</v>
      </c>
      <c r="AI5413" t="s">
        <v>34896</v>
      </c>
      <c r="AJ5413">
        <v>706</v>
      </c>
      <c r="AK5413" t="s">
        <v>9515</v>
      </c>
      <c r="AP5413" t="s">
        <v>29386</v>
      </c>
      <c r="AQ5413" t="s">
        <v>29387</v>
      </c>
      <c r="AR5413">
        <v>0</v>
      </c>
      <c r="AS5413" t="s">
        <v>2632</v>
      </c>
      <c r="AT5413" t="s">
        <v>9518</v>
      </c>
      <c r="AW5413">
        <v>56.302124457557298</v>
      </c>
      <c r="AX5413">
        <v>10.475337729961</v>
      </c>
      <c r="AY5413" t="s">
        <v>2633</v>
      </c>
      <c r="AZ5413">
        <v>1082</v>
      </c>
      <c r="BA5413" t="s">
        <v>4400</v>
      </c>
    </row>
    <row r="5414" spans="1:53" x14ac:dyDescent="0.25">
      <c r="A5414">
        <v>739006</v>
      </c>
      <c r="B5414" t="s">
        <v>41134</v>
      </c>
      <c r="C5414">
        <v>8410</v>
      </c>
      <c r="D5414" t="s">
        <v>36619</v>
      </c>
      <c r="E5414" t="s">
        <v>2171</v>
      </c>
      <c r="F5414">
        <v>39787814</v>
      </c>
      <c r="G5414">
        <v>1001787303</v>
      </c>
      <c r="H5414" t="s">
        <v>29388</v>
      </c>
      <c r="I5414" t="s">
        <v>29385</v>
      </c>
      <c r="J5414" t="s">
        <v>29389</v>
      </c>
      <c r="K5414" t="s">
        <v>9514</v>
      </c>
      <c r="L5414">
        <v>1038</v>
      </c>
      <c r="M5414">
        <v>6</v>
      </c>
      <c r="Q5414" s="1">
        <v>43328</v>
      </c>
      <c r="R5414" t="s">
        <v>2628</v>
      </c>
      <c r="V5414">
        <v>5</v>
      </c>
      <c r="W5414" t="s">
        <v>2938</v>
      </c>
      <c r="X5414">
        <v>1</v>
      </c>
      <c r="Y5414" t="s">
        <v>34899</v>
      </c>
      <c r="Z5414">
        <v>10</v>
      </c>
      <c r="AA5414">
        <v>191708</v>
      </c>
      <c r="AB5414">
        <v>121</v>
      </c>
      <c r="AC5414" t="s">
        <v>2640</v>
      </c>
      <c r="AD5414">
        <v>1013</v>
      </c>
      <c r="AE5414" t="s">
        <v>47</v>
      </c>
      <c r="AF5414">
        <v>1</v>
      </c>
      <c r="AG5414" t="s">
        <v>34895</v>
      </c>
      <c r="AH5414">
        <v>21</v>
      </c>
      <c r="AI5414" t="s">
        <v>34900</v>
      </c>
      <c r="AJ5414">
        <v>706</v>
      </c>
      <c r="AK5414" t="s">
        <v>9515</v>
      </c>
      <c r="AP5414" t="s">
        <v>29390</v>
      </c>
      <c r="AQ5414" t="s">
        <v>29391</v>
      </c>
      <c r="AR5414">
        <v>0</v>
      </c>
      <c r="AS5414" t="s">
        <v>2632</v>
      </c>
      <c r="AT5414" t="s">
        <v>9518</v>
      </c>
      <c r="AW5414">
        <v>56.302124429999999</v>
      </c>
      <c r="AX5414">
        <v>10.47533773</v>
      </c>
      <c r="AY5414" t="s">
        <v>2633</v>
      </c>
      <c r="AZ5414">
        <v>1082</v>
      </c>
      <c r="BA5414" t="s">
        <v>4400</v>
      </c>
    </row>
    <row r="5415" spans="1:53" x14ac:dyDescent="0.25">
      <c r="A5415">
        <v>739300</v>
      </c>
      <c r="B5415" t="s">
        <v>41135</v>
      </c>
      <c r="C5415">
        <v>8410</v>
      </c>
      <c r="D5415" t="s">
        <v>36619</v>
      </c>
      <c r="E5415" t="s">
        <v>2172</v>
      </c>
      <c r="F5415">
        <v>24509915</v>
      </c>
      <c r="G5415">
        <v>1001572636</v>
      </c>
      <c r="H5415" t="s">
        <v>41136</v>
      </c>
      <c r="I5415" t="s">
        <v>29392</v>
      </c>
      <c r="J5415" t="s">
        <v>29393</v>
      </c>
      <c r="K5415" t="s">
        <v>10259</v>
      </c>
      <c r="L5415">
        <v>1692</v>
      </c>
      <c r="M5415">
        <v>2</v>
      </c>
      <c r="Q5415" s="1">
        <v>44447</v>
      </c>
      <c r="R5415" t="s">
        <v>2628</v>
      </c>
      <c r="V5415">
        <v>5</v>
      </c>
      <c r="W5415" t="s">
        <v>2938</v>
      </c>
      <c r="X5415">
        <v>1</v>
      </c>
      <c r="Y5415" t="s">
        <v>34899</v>
      </c>
      <c r="AA5415">
        <v>193608</v>
      </c>
      <c r="AB5415">
        <v>123</v>
      </c>
      <c r="AC5415" t="s">
        <v>109</v>
      </c>
      <c r="AD5415">
        <v>1011</v>
      </c>
      <c r="AE5415" t="s">
        <v>109</v>
      </c>
      <c r="AF5415">
        <v>1</v>
      </c>
      <c r="AG5415" t="s">
        <v>34895</v>
      </c>
      <c r="AH5415">
        <v>80</v>
      </c>
      <c r="AI5415" t="s">
        <v>109</v>
      </c>
      <c r="AJ5415">
        <v>706</v>
      </c>
      <c r="AK5415" t="s">
        <v>9515</v>
      </c>
      <c r="AP5415" t="s">
        <v>29394</v>
      </c>
      <c r="AQ5415" t="s">
        <v>29395</v>
      </c>
      <c r="AR5415">
        <v>0</v>
      </c>
      <c r="AS5415" t="s">
        <v>2632</v>
      </c>
      <c r="AT5415" t="s">
        <v>5014</v>
      </c>
      <c r="AW5415">
        <v>56.30213827</v>
      </c>
      <c r="AX5415">
        <v>10.47747055</v>
      </c>
      <c r="AY5415" t="s">
        <v>2633</v>
      </c>
      <c r="AZ5415">
        <v>1082</v>
      </c>
      <c r="BA5415" t="s">
        <v>4400</v>
      </c>
    </row>
    <row r="5416" spans="1:53" x14ac:dyDescent="0.25">
      <c r="A5416">
        <v>739301</v>
      </c>
      <c r="B5416" t="s">
        <v>41137</v>
      </c>
      <c r="C5416">
        <v>8410</v>
      </c>
      <c r="D5416" t="s">
        <v>36619</v>
      </c>
      <c r="E5416" t="s">
        <v>41138</v>
      </c>
      <c r="F5416">
        <v>39780313</v>
      </c>
      <c r="G5416">
        <v>1003060835</v>
      </c>
      <c r="H5416" t="s">
        <v>29396</v>
      </c>
      <c r="I5416" t="s">
        <v>29397</v>
      </c>
      <c r="J5416" t="s">
        <v>29398</v>
      </c>
      <c r="K5416" t="s">
        <v>29399</v>
      </c>
      <c r="L5416">
        <v>1733</v>
      </c>
      <c r="M5416">
        <v>1</v>
      </c>
      <c r="Q5416" s="1">
        <v>44475</v>
      </c>
      <c r="R5416" t="s">
        <v>2628</v>
      </c>
      <c r="V5416">
        <v>5</v>
      </c>
      <c r="W5416" t="s">
        <v>2938</v>
      </c>
      <c r="X5416">
        <v>7</v>
      </c>
      <c r="Y5416" t="s">
        <v>3570</v>
      </c>
      <c r="AA5416">
        <v>195211</v>
      </c>
      <c r="AB5416">
        <v>141</v>
      </c>
      <c r="AC5416" t="s">
        <v>2173</v>
      </c>
      <c r="AD5416">
        <v>1022</v>
      </c>
      <c r="AE5416" t="s">
        <v>2173</v>
      </c>
      <c r="AF5416">
        <v>1</v>
      </c>
      <c r="AG5416" t="s">
        <v>34895</v>
      </c>
      <c r="AH5416">
        <v>84</v>
      </c>
      <c r="AI5416" t="s">
        <v>35084</v>
      </c>
      <c r="AJ5416">
        <v>706</v>
      </c>
      <c r="AK5416" t="s">
        <v>9515</v>
      </c>
      <c r="AP5416" t="s">
        <v>29400</v>
      </c>
      <c r="AQ5416" t="s">
        <v>29401</v>
      </c>
      <c r="AR5416">
        <v>0</v>
      </c>
      <c r="AS5416" t="s">
        <v>2632</v>
      </c>
      <c r="AT5416" t="s">
        <v>12823</v>
      </c>
      <c r="AW5416">
        <v>56.279075740000003</v>
      </c>
      <c r="AX5416">
        <v>10.501631120000001</v>
      </c>
      <c r="AY5416" t="s">
        <v>2633</v>
      </c>
      <c r="AZ5416">
        <v>1082</v>
      </c>
      <c r="BA5416" t="s">
        <v>4400</v>
      </c>
    </row>
    <row r="5417" spans="1:53" x14ac:dyDescent="0.25">
      <c r="A5417">
        <v>739302</v>
      </c>
      <c r="B5417" t="s">
        <v>41139</v>
      </c>
      <c r="C5417">
        <v>8410</v>
      </c>
      <c r="D5417" t="s">
        <v>36619</v>
      </c>
      <c r="E5417" t="s">
        <v>2174</v>
      </c>
      <c r="F5417">
        <v>24509915</v>
      </c>
      <c r="G5417">
        <v>1001572636</v>
      </c>
      <c r="H5417" t="s">
        <v>29402</v>
      </c>
      <c r="I5417" t="s">
        <v>29392</v>
      </c>
      <c r="J5417" t="s">
        <v>29393</v>
      </c>
      <c r="K5417" t="s">
        <v>10259</v>
      </c>
      <c r="L5417">
        <v>1692</v>
      </c>
      <c r="M5417">
        <v>2</v>
      </c>
      <c r="Q5417" s="1">
        <v>44462</v>
      </c>
      <c r="R5417" t="s">
        <v>2628</v>
      </c>
      <c r="V5417">
        <v>5</v>
      </c>
      <c r="W5417" t="s">
        <v>2938</v>
      </c>
      <c r="X5417">
        <v>7</v>
      </c>
      <c r="Y5417" t="s">
        <v>3570</v>
      </c>
      <c r="AA5417">
        <v>189702</v>
      </c>
      <c r="AB5417">
        <v>141</v>
      </c>
      <c r="AC5417" t="s">
        <v>2173</v>
      </c>
      <c r="AD5417">
        <v>1022</v>
      </c>
      <c r="AE5417" t="s">
        <v>2173</v>
      </c>
      <c r="AF5417">
        <v>1</v>
      </c>
      <c r="AG5417" t="s">
        <v>34895</v>
      </c>
      <c r="AH5417">
        <v>84</v>
      </c>
      <c r="AI5417" t="s">
        <v>35084</v>
      </c>
      <c r="AJ5417">
        <v>706</v>
      </c>
      <c r="AK5417" t="s">
        <v>9515</v>
      </c>
      <c r="AP5417" t="s">
        <v>29394</v>
      </c>
      <c r="AQ5417" t="s">
        <v>29403</v>
      </c>
      <c r="AR5417">
        <v>0</v>
      </c>
      <c r="AS5417" t="s">
        <v>2632</v>
      </c>
      <c r="AT5417" t="s">
        <v>5014</v>
      </c>
      <c r="AW5417">
        <v>56.30213827</v>
      </c>
      <c r="AX5417">
        <v>10.47747055</v>
      </c>
      <c r="AY5417" t="s">
        <v>2633</v>
      </c>
      <c r="AZ5417">
        <v>1082</v>
      </c>
      <c r="BA5417" t="s">
        <v>4400</v>
      </c>
    </row>
    <row r="5418" spans="1:53" x14ac:dyDescent="0.25">
      <c r="A5418">
        <v>739303</v>
      </c>
      <c r="B5418" t="s">
        <v>41140</v>
      </c>
      <c r="C5418">
        <v>8410</v>
      </c>
      <c r="D5418" t="s">
        <v>36619</v>
      </c>
      <c r="E5418" t="s">
        <v>41141</v>
      </c>
      <c r="F5418">
        <v>10520509</v>
      </c>
      <c r="G5418">
        <v>1019761947</v>
      </c>
      <c r="H5418" t="s">
        <v>36978</v>
      </c>
      <c r="I5418" t="s">
        <v>29404</v>
      </c>
      <c r="J5418" t="s">
        <v>11064</v>
      </c>
      <c r="K5418" t="s">
        <v>12822</v>
      </c>
      <c r="L5418">
        <v>1733</v>
      </c>
      <c r="M5418">
        <v>3</v>
      </c>
      <c r="Q5418" s="1">
        <v>43818</v>
      </c>
      <c r="R5418" t="s">
        <v>2628</v>
      </c>
      <c r="V5418">
        <v>4</v>
      </c>
      <c r="W5418" t="s">
        <v>3081</v>
      </c>
      <c r="X5418">
        <v>1</v>
      </c>
      <c r="Y5418" t="s">
        <v>34899</v>
      </c>
      <c r="AA5418">
        <v>194911</v>
      </c>
      <c r="AB5418">
        <v>261</v>
      </c>
      <c r="AC5418" t="s">
        <v>9210</v>
      </c>
      <c r="AD5418">
        <v>1071</v>
      </c>
      <c r="AE5418" t="s">
        <v>111</v>
      </c>
      <c r="AF5418">
        <v>1</v>
      </c>
      <c r="AG5418" t="s">
        <v>34895</v>
      </c>
      <c r="AH5418">
        <v>99</v>
      </c>
      <c r="AI5418" t="s">
        <v>34896</v>
      </c>
      <c r="AJ5418">
        <v>706</v>
      </c>
      <c r="AK5418" t="s">
        <v>9515</v>
      </c>
      <c r="AO5418">
        <v>707403</v>
      </c>
      <c r="AP5418" t="s">
        <v>11067</v>
      </c>
      <c r="AQ5418" t="s">
        <v>11068</v>
      </c>
      <c r="AR5418">
        <v>2</v>
      </c>
      <c r="AS5418" t="s">
        <v>3549</v>
      </c>
      <c r="AT5418" t="s">
        <v>12823</v>
      </c>
      <c r="AW5418">
        <v>56.278825019999999</v>
      </c>
      <c r="AX5418">
        <v>10.50175924</v>
      </c>
      <c r="AY5418" t="s">
        <v>2633</v>
      </c>
      <c r="AZ5418">
        <v>1082</v>
      </c>
      <c r="BA5418" t="s">
        <v>4400</v>
      </c>
    </row>
    <row r="5419" spans="1:53" x14ac:dyDescent="0.25">
      <c r="A5419">
        <v>739401</v>
      </c>
      <c r="B5419" t="s">
        <v>29405</v>
      </c>
      <c r="C5419">
        <v>8410</v>
      </c>
      <c r="D5419" t="s">
        <v>36619</v>
      </c>
      <c r="E5419" t="s">
        <v>41142</v>
      </c>
      <c r="F5419">
        <v>15796146</v>
      </c>
      <c r="G5419">
        <v>1003874274</v>
      </c>
      <c r="H5419" t="s">
        <v>41143</v>
      </c>
      <c r="I5419" t="s">
        <v>29406</v>
      </c>
      <c r="J5419" t="s">
        <v>29407</v>
      </c>
      <c r="K5419" t="s">
        <v>29408</v>
      </c>
      <c r="L5419">
        <v>1262</v>
      </c>
      <c r="M5419">
        <v>34</v>
      </c>
      <c r="Q5419" s="1">
        <v>43794</v>
      </c>
      <c r="R5419" t="s">
        <v>2628</v>
      </c>
      <c r="V5419">
        <v>4</v>
      </c>
      <c r="W5419" t="s">
        <v>3081</v>
      </c>
      <c r="X5419">
        <v>0</v>
      </c>
      <c r="Y5419" t="s">
        <v>35167</v>
      </c>
      <c r="AA5419">
        <v>195001</v>
      </c>
      <c r="AB5419">
        <v>269</v>
      </c>
      <c r="AC5419" t="s">
        <v>41144</v>
      </c>
      <c r="AD5419">
        <v>1072</v>
      </c>
      <c r="AE5419" t="s">
        <v>3873</v>
      </c>
      <c r="AF5419">
        <v>1</v>
      </c>
      <c r="AG5419" t="s">
        <v>34895</v>
      </c>
      <c r="AH5419">
        <v>99</v>
      </c>
      <c r="AI5419" t="s">
        <v>34896</v>
      </c>
      <c r="AJ5419">
        <v>706</v>
      </c>
      <c r="AK5419" t="s">
        <v>9515</v>
      </c>
      <c r="AP5419" t="s">
        <v>29409</v>
      </c>
      <c r="AQ5419" t="s">
        <v>29410</v>
      </c>
      <c r="AR5419">
        <v>0</v>
      </c>
      <c r="AS5419" t="s">
        <v>2632</v>
      </c>
      <c r="AT5419" t="s">
        <v>28095</v>
      </c>
      <c r="AU5419" t="s">
        <v>9166</v>
      </c>
      <c r="AW5419">
        <v>56.281659159999997</v>
      </c>
      <c r="AX5419">
        <v>10.488298159999999</v>
      </c>
      <c r="AY5419" t="s">
        <v>2633</v>
      </c>
      <c r="AZ5419">
        <v>1082</v>
      </c>
      <c r="BA5419" t="s">
        <v>4400</v>
      </c>
    </row>
    <row r="5420" spans="1:53" x14ac:dyDescent="0.25">
      <c r="A5420">
        <v>740000</v>
      </c>
      <c r="B5420" t="s">
        <v>29411</v>
      </c>
      <c r="C5420">
        <v>8600</v>
      </c>
      <c r="D5420" t="s">
        <v>9585</v>
      </c>
      <c r="E5420" t="s">
        <v>9589</v>
      </c>
      <c r="F5420">
        <v>29189641</v>
      </c>
      <c r="J5420" t="s">
        <v>29412</v>
      </c>
      <c r="K5420" t="s">
        <v>41145</v>
      </c>
      <c r="L5420">
        <v>1782</v>
      </c>
      <c r="M5420">
        <v>1</v>
      </c>
      <c r="Q5420" s="1">
        <v>44183</v>
      </c>
      <c r="R5420" t="s">
        <v>2628</v>
      </c>
      <c r="S5420">
        <v>740</v>
      </c>
      <c r="T5420" t="s">
        <v>9589</v>
      </c>
      <c r="V5420">
        <v>2</v>
      </c>
      <c r="W5420" t="s">
        <v>2629</v>
      </c>
      <c r="X5420">
        <v>5</v>
      </c>
      <c r="Y5420" t="s">
        <v>34894</v>
      </c>
      <c r="AA5420">
        <v>200701</v>
      </c>
      <c r="AB5420">
        <v>923</v>
      </c>
      <c r="AC5420" t="s">
        <v>149</v>
      </c>
      <c r="AD5420">
        <v>2013</v>
      </c>
      <c r="AE5420" t="s">
        <v>149</v>
      </c>
      <c r="AF5420">
        <v>1</v>
      </c>
      <c r="AG5420" t="s">
        <v>34895</v>
      </c>
      <c r="AH5420">
        <v>99</v>
      </c>
      <c r="AI5420" t="s">
        <v>34896</v>
      </c>
      <c r="AJ5420">
        <v>740</v>
      </c>
      <c r="AK5420" t="s">
        <v>9589</v>
      </c>
      <c r="AP5420" t="s">
        <v>29413</v>
      </c>
      <c r="AQ5420" t="s">
        <v>29414</v>
      </c>
      <c r="AR5420">
        <v>0</v>
      </c>
      <c r="AS5420" t="s">
        <v>2632</v>
      </c>
      <c r="AT5420" t="s">
        <v>37794</v>
      </c>
      <c r="AU5420" t="s">
        <v>34898</v>
      </c>
      <c r="AW5420">
        <v>56.171063750000002</v>
      </c>
      <c r="AX5420">
        <v>9.54978324</v>
      </c>
      <c r="AY5420" t="s">
        <v>2633</v>
      </c>
      <c r="AZ5420">
        <v>1082</v>
      </c>
      <c r="BA5420" t="s">
        <v>4400</v>
      </c>
    </row>
    <row r="5421" spans="1:53" x14ac:dyDescent="0.25">
      <c r="A5421">
        <v>740001</v>
      </c>
      <c r="B5421" t="s">
        <v>29415</v>
      </c>
      <c r="C5421">
        <v>8600</v>
      </c>
      <c r="D5421" t="s">
        <v>9585</v>
      </c>
      <c r="E5421" t="s">
        <v>29416</v>
      </c>
      <c r="F5421">
        <v>29589968</v>
      </c>
      <c r="G5421">
        <v>1014436045</v>
      </c>
      <c r="H5421" t="s">
        <v>29417</v>
      </c>
      <c r="I5421" t="s">
        <v>29418</v>
      </c>
      <c r="J5421" t="s">
        <v>29419</v>
      </c>
      <c r="K5421" t="s">
        <v>29420</v>
      </c>
      <c r="L5421">
        <v>736</v>
      </c>
      <c r="M5421">
        <v>48</v>
      </c>
      <c r="Q5421" s="1">
        <v>44539</v>
      </c>
      <c r="R5421" t="s">
        <v>2628</v>
      </c>
      <c r="U5421" s="1">
        <v>44531</v>
      </c>
      <c r="V5421">
        <v>4</v>
      </c>
      <c r="W5421" t="s">
        <v>3081</v>
      </c>
      <c r="X5421">
        <v>1</v>
      </c>
      <c r="Y5421" t="s">
        <v>34899</v>
      </c>
      <c r="AA5421">
        <v>200701</v>
      </c>
      <c r="AB5421">
        <v>131</v>
      </c>
      <c r="AC5421" t="s">
        <v>983</v>
      </c>
      <c r="AD5421">
        <v>1061</v>
      </c>
      <c r="AE5421" t="s">
        <v>983</v>
      </c>
      <c r="AF5421">
        <v>3</v>
      </c>
      <c r="AG5421" t="s">
        <v>2688</v>
      </c>
      <c r="AH5421">
        <v>33</v>
      </c>
      <c r="AI5421" t="s">
        <v>4550</v>
      </c>
      <c r="AJ5421">
        <v>740</v>
      </c>
      <c r="AK5421" t="s">
        <v>9589</v>
      </c>
      <c r="AL5421">
        <v>2</v>
      </c>
      <c r="AM5421" t="s">
        <v>2703</v>
      </c>
      <c r="AN5421">
        <v>743405</v>
      </c>
      <c r="AO5421">
        <v>743405</v>
      </c>
      <c r="AP5421" t="s">
        <v>29421</v>
      </c>
      <c r="AQ5421" t="s">
        <v>29422</v>
      </c>
      <c r="AR5421">
        <v>2</v>
      </c>
      <c r="AS5421" t="s">
        <v>3549</v>
      </c>
      <c r="AT5421" t="s">
        <v>29423</v>
      </c>
      <c r="AW5421">
        <v>56.165417699999999</v>
      </c>
      <c r="AX5421">
        <v>9.5459848699999998</v>
      </c>
      <c r="AY5421" t="s">
        <v>2633</v>
      </c>
      <c r="AZ5421">
        <v>1082</v>
      </c>
      <c r="BA5421" t="s">
        <v>4400</v>
      </c>
    </row>
    <row r="5422" spans="1:53" x14ac:dyDescent="0.25">
      <c r="A5422">
        <v>740002</v>
      </c>
      <c r="B5422" t="s">
        <v>41146</v>
      </c>
      <c r="C5422">
        <v>8680</v>
      </c>
      <c r="D5422" t="s">
        <v>10964</v>
      </c>
      <c r="E5422" t="s">
        <v>2175</v>
      </c>
      <c r="F5422">
        <v>29190925</v>
      </c>
      <c r="G5422">
        <v>1003367363</v>
      </c>
      <c r="H5422" t="s">
        <v>29354</v>
      </c>
      <c r="J5422" t="s">
        <v>29424</v>
      </c>
      <c r="K5422" t="s">
        <v>29357</v>
      </c>
      <c r="L5422">
        <v>416</v>
      </c>
      <c r="M5422">
        <v>11</v>
      </c>
      <c r="Q5422" s="1">
        <v>42793</v>
      </c>
      <c r="R5422" t="s">
        <v>2628</v>
      </c>
      <c r="S5422">
        <v>740</v>
      </c>
      <c r="T5422" t="s">
        <v>9589</v>
      </c>
      <c r="U5422" s="1">
        <v>42767</v>
      </c>
      <c r="V5422">
        <v>2</v>
      </c>
      <c r="W5422" t="s">
        <v>2629</v>
      </c>
      <c r="X5422">
        <v>1</v>
      </c>
      <c r="Y5422" t="s">
        <v>34899</v>
      </c>
      <c r="AA5422">
        <v>199301</v>
      </c>
      <c r="AB5422">
        <v>126</v>
      </c>
      <c r="AC5422" t="s">
        <v>62</v>
      </c>
      <c r="AD5422">
        <v>1015</v>
      </c>
      <c r="AE5422" t="s">
        <v>62</v>
      </c>
      <c r="AF5422">
        <v>5</v>
      </c>
      <c r="AG5422" t="s">
        <v>3739</v>
      </c>
      <c r="AH5422">
        <v>99</v>
      </c>
      <c r="AI5422" t="s">
        <v>34896</v>
      </c>
      <c r="AJ5422">
        <v>746</v>
      </c>
      <c r="AK5422" t="s">
        <v>9647</v>
      </c>
      <c r="AP5422" t="s">
        <v>29425</v>
      </c>
      <c r="AQ5422" t="s">
        <v>29426</v>
      </c>
      <c r="AR5422">
        <v>1</v>
      </c>
      <c r="AS5422" t="s">
        <v>3533</v>
      </c>
      <c r="AT5422" t="s">
        <v>29359</v>
      </c>
      <c r="AW5422">
        <v>56.0966923195653</v>
      </c>
      <c r="AX5422">
        <v>9.6814442518421906</v>
      </c>
      <c r="AY5422" t="s">
        <v>2633</v>
      </c>
      <c r="AZ5422">
        <v>1082</v>
      </c>
      <c r="BA5422" t="s">
        <v>4400</v>
      </c>
    </row>
    <row r="5423" spans="1:53" x14ac:dyDescent="0.25">
      <c r="A5423">
        <v>740003</v>
      </c>
      <c r="B5423" t="s">
        <v>41146</v>
      </c>
      <c r="C5423">
        <v>8680</v>
      </c>
      <c r="D5423" t="s">
        <v>10964</v>
      </c>
      <c r="E5423" t="s">
        <v>41147</v>
      </c>
      <c r="F5423">
        <v>29190925</v>
      </c>
      <c r="G5423">
        <v>1003367363</v>
      </c>
      <c r="H5423" t="s">
        <v>29354</v>
      </c>
      <c r="J5423" t="s">
        <v>29424</v>
      </c>
      <c r="K5423" t="s">
        <v>29357</v>
      </c>
      <c r="L5423">
        <v>416</v>
      </c>
      <c r="M5423">
        <v>11</v>
      </c>
      <c r="Q5423" s="1">
        <v>42793</v>
      </c>
      <c r="R5423" t="s">
        <v>2628</v>
      </c>
      <c r="S5423">
        <v>740</v>
      </c>
      <c r="T5423" t="s">
        <v>9589</v>
      </c>
      <c r="U5423" s="1">
        <v>42767</v>
      </c>
      <c r="V5423">
        <v>2</v>
      </c>
      <c r="W5423" t="s">
        <v>2629</v>
      </c>
      <c r="X5423">
        <v>1</v>
      </c>
      <c r="Y5423" t="s">
        <v>34899</v>
      </c>
      <c r="AA5423">
        <v>199301</v>
      </c>
      <c r="AB5423">
        <v>128</v>
      </c>
      <c r="AC5423" t="s">
        <v>564</v>
      </c>
      <c r="AD5423">
        <v>1051</v>
      </c>
      <c r="AE5423" t="s">
        <v>564</v>
      </c>
      <c r="AF5423">
        <v>3</v>
      </c>
      <c r="AG5423" t="s">
        <v>2688</v>
      </c>
      <c r="AH5423">
        <v>99</v>
      </c>
      <c r="AI5423" t="s">
        <v>34896</v>
      </c>
      <c r="AJ5423">
        <v>746</v>
      </c>
      <c r="AK5423" t="s">
        <v>9647</v>
      </c>
      <c r="AL5423">
        <v>2</v>
      </c>
      <c r="AM5423" t="s">
        <v>2703</v>
      </c>
      <c r="AN5423">
        <v>740002</v>
      </c>
      <c r="AO5423">
        <v>740002</v>
      </c>
      <c r="AP5423" t="s">
        <v>29425</v>
      </c>
      <c r="AQ5423" t="s">
        <v>29426</v>
      </c>
      <c r="AR5423">
        <v>2</v>
      </c>
      <c r="AS5423" t="s">
        <v>3549</v>
      </c>
      <c r="AT5423" t="s">
        <v>29359</v>
      </c>
      <c r="AW5423">
        <v>56.0966923195653</v>
      </c>
      <c r="AX5423">
        <v>9.6814442518421906</v>
      </c>
      <c r="AY5423" t="s">
        <v>2633</v>
      </c>
      <c r="AZ5423">
        <v>1082</v>
      </c>
      <c r="BA5423" t="s">
        <v>4400</v>
      </c>
    </row>
    <row r="5424" spans="1:53" x14ac:dyDescent="0.25">
      <c r="A5424">
        <v>740004</v>
      </c>
      <c r="B5424" t="s">
        <v>41148</v>
      </c>
      <c r="C5424">
        <v>8680</v>
      </c>
      <c r="D5424" t="s">
        <v>10964</v>
      </c>
      <c r="E5424" t="s">
        <v>41149</v>
      </c>
      <c r="F5424">
        <v>29190925</v>
      </c>
      <c r="G5424">
        <v>1003367363</v>
      </c>
      <c r="H5424" t="s">
        <v>29354</v>
      </c>
      <c r="J5424" t="s">
        <v>29424</v>
      </c>
      <c r="K5424" t="s">
        <v>29357</v>
      </c>
      <c r="L5424">
        <v>416</v>
      </c>
      <c r="M5424">
        <v>11</v>
      </c>
      <c r="Q5424" s="1">
        <v>42660</v>
      </c>
      <c r="R5424" t="s">
        <v>2628</v>
      </c>
      <c r="S5424">
        <v>740</v>
      </c>
      <c r="T5424" t="s">
        <v>9589</v>
      </c>
      <c r="U5424" s="1">
        <v>42430</v>
      </c>
      <c r="V5424">
        <v>7</v>
      </c>
      <c r="W5424" t="s">
        <v>4393</v>
      </c>
      <c r="X5424">
        <v>1</v>
      </c>
      <c r="Y5424" t="s">
        <v>34899</v>
      </c>
      <c r="Z5424">
        <v>10</v>
      </c>
      <c r="AA5424">
        <v>199301</v>
      </c>
      <c r="AB5424">
        <v>126</v>
      </c>
      <c r="AC5424" t="s">
        <v>62</v>
      </c>
      <c r="AD5424">
        <v>1015</v>
      </c>
      <c r="AE5424" t="s">
        <v>62</v>
      </c>
      <c r="AF5424">
        <v>3</v>
      </c>
      <c r="AG5424" t="s">
        <v>2688</v>
      </c>
      <c r="AH5424">
        <v>99</v>
      </c>
      <c r="AI5424" t="s">
        <v>34896</v>
      </c>
      <c r="AJ5424">
        <v>746</v>
      </c>
      <c r="AK5424" t="s">
        <v>9647</v>
      </c>
      <c r="AO5424">
        <v>740002</v>
      </c>
      <c r="AP5424" t="s">
        <v>29425</v>
      </c>
      <c r="AQ5424" t="s">
        <v>29426</v>
      </c>
      <c r="AR5424">
        <v>2</v>
      </c>
      <c r="AS5424" t="s">
        <v>3549</v>
      </c>
      <c r="AT5424" t="s">
        <v>29359</v>
      </c>
      <c r="AW5424">
        <v>56.0966923195653</v>
      </c>
      <c r="AX5424">
        <v>9.6814442518421906</v>
      </c>
      <c r="AY5424" t="s">
        <v>2633</v>
      </c>
      <c r="AZ5424">
        <v>1082</v>
      </c>
      <c r="BA5424" t="s">
        <v>4400</v>
      </c>
    </row>
    <row r="5425" spans="1:53" x14ac:dyDescent="0.25">
      <c r="A5425">
        <v>740005</v>
      </c>
      <c r="B5425" t="s">
        <v>2176</v>
      </c>
      <c r="C5425">
        <v>8600</v>
      </c>
      <c r="D5425" t="s">
        <v>9585</v>
      </c>
      <c r="E5425" t="s">
        <v>2176</v>
      </c>
      <c r="F5425">
        <v>29189641</v>
      </c>
      <c r="G5425">
        <v>1003359610</v>
      </c>
      <c r="H5425" t="s">
        <v>29427</v>
      </c>
      <c r="I5425" t="s">
        <v>29428</v>
      </c>
      <c r="J5425" t="s">
        <v>29429</v>
      </c>
      <c r="K5425" t="s">
        <v>41150</v>
      </c>
      <c r="L5425">
        <v>548</v>
      </c>
      <c r="M5425">
        <v>20</v>
      </c>
      <c r="Q5425" s="1">
        <v>44656</v>
      </c>
      <c r="R5425" t="s">
        <v>2628</v>
      </c>
      <c r="S5425">
        <v>740</v>
      </c>
      <c r="T5425" t="s">
        <v>9589</v>
      </c>
      <c r="V5425">
        <v>2</v>
      </c>
      <c r="W5425" t="s">
        <v>2629</v>
      </c>
      <c r="X5425">
        <v>1</v>
      </c>
      <c r="Y5425" t="s">
        <v>34899</v>
      </c>
      <c r="Z5425">
        <v>10</v>
      </c>
      <c r="AA5425">
        <v>200907</v>
      </c>
      <c r="AB5425">
        <v>121</v>
      </c>
      <c r="AC5425" t="s">
        <v>2640</v>
      </c>
      <c r="AD5425">
        <v>1012</v>
      </c>
      <c r="AE5425" t="s">
        <v>2</v>
      </c>
      <c r="AF5425">
        <v>1</v>
      </c>
      <c r="AG5425" t="s">
        <v>34895</v>
      </c>
      <c r="AH5425">
        <v>99</v>
      </c>
      <c r="AI5425" t="s">
        <v>34896</v>
      </c>
      <c r="AJ5425">
        <v>740</v>
      </c>
      <c r="AK5425" t="s">
        <v>9589</v>
      </c>
      <c r="AP5425" t="s">
        <v>29430</v>
      </c>
      <c r="AR5425">
        <v>0</v>
      </c>
      <c r="AS5425" t="s">
        <v>2632</v>
      </c>
      <c r="AT5425" t="s">
        <v>41151</v>
      </c>
      <c r="AW5425">
        <v>56.181776149999997</v>
      </c>
      <c r="AX5425">
        <v>9.5626568899999995</v>
      </c>
      <c r="AY5425" t="s">
        <v>2633</v>
      </c>
      <c r="AZ5425">
        <v>1082</v>
      </c>
      <c r="BA5425" t="s">
        <v>4400</v>
      </c>
    </row>
    <row r="5426" spans="1:53" x14ac:dyDescent="0.25">
      <c r="A5426">
        <v>740375</v>
      </c>
      <c r="B5426" t="s">
        <v>29431</v>
      </c>
      <c r="C5426">
        <v>8600</v>
      </c>
      <c r="D5426" t="s">
        <v>9585</v>
      </c>
      <c r="E5426" t="s">
        <v>41152</v>
      </c>
      <c r="F5426">
        <v>27103995</v>
      </c>
      <c r="G5426">
        <v>1009805326</v>
      </c>
      <c r="H5426" t="s">
        <v>29432</v>
      </c>
      <c r="I5426" t="s">
        <v>29433</v>
      </c>
      <c r="J5426" t="s">
        <v>29434</v>
      </c>
      <c r="K5426" t="s">
        <v>29435</v>
      </c>
      <c r="L5426">
        <v>1348</v>
      </c>
      <c r="M5426">
        <v>76</v>
      </c>
      <c r="Q5426" s="1">
        <v>41661</v>
      </c>
      <c r="R5426" t="s">
        <v>2628</v>
      </c>
      <c r="U5426" s="1">
        <v>41639</v>
      </c>
      <c r="V5426">
        <v>5</v>
      </c>
      <c r="W5426" t="s">
        <v>2938</v>
      </c>
      <c r="X5426">
        <v>7</v>
      </c>
      <c r="Y5426" t="s">
        <v>3570</v>
      </c>
      <c r="AA5426">
        <v>200704</v>
      </c>
      <c r="AB5426">
        <v>141</v>
      </c>
      <c r="AC5426" t="s">
        <v>2173</v>
      </c>
      <c r="AD5426">
        <v>1022</v>
      </c>
      <c r="AE5426" t="s">
        <v>2173</v>
      </c>
      <c r="AF5426">
        <v>3</v>
      </c>
      <c r="AG5426" t="s">
        <v>2688</v>
      </c>
      <c r="AH5426">
        <v>84</v>
      </c>
      <c r="AI5426" t="s">
        <v>35084</v>
      </c>
      <c r="AJ5426">
        <v>740</v>
      </c>
      <c r="AK5426" t="s">
        <v>9589</v>
      </c>
      <c r="AP5426" t="s">
        <v>29436</v>
      </c>
      <c r="AQ5426" t="s">
        <v>29437</v>
      </c>
      <c r="AR5426">
        <v>0</v>
      </c>
      <c r="AS5426" t="s">
        <v>2632</v>
      </c>
      <c r="AT5426" t="s">
        <v>15037</v>
      </c>
      <c r="AW5426">
        <v>56.171224822540701</v>
      </c>
      <c r="AX5426">
        <v>9.5562958545316707</v>
      </c>
      <c r="AY5426" t="s">
        <v>2633</v>
      </c>
      <c r="AZ5426">
        <v>1082</v>
      </c>
      <c r="BA5426" t="s">
        <v>4400</v>
      </c>
    </row>
    <row r="5427" spans="1:53" x14ac:dyDescent="0.25">
      <c r="A5427">
        <v>741000</v>
      </c>
      <c r="B5427" t="s">
        <v>41153</v>
      </c>
      <c r="C5427">
        <v>8305</v>
      </c>
      <c r="D5427" t="s">
        <v>34355</v>
      </c>
      <c r="E5427" t="s">
        <v>34342</v>
      </c>
      <c r="F5427">
        <v>23795515</v>
      </c>
      <c r="G5427">
        <v>1003359105</v>
      </c>
      <c r="H5427" t="s">
        <v>29438</v>
      </c>
      <c r="I5427" t="s">
        <v>29439</v>
      </c>
      <c r="J5427" t="s">
        <v>15038</v>
      </c>
      <c r="K5427" t="s">
        <v>41154</v>
      </c>
      <c r="L5427">
        <v>790</v>
      </c>
      <c r="M5427">
        <v>10</v>
      </c>
      <c r="Q5427" s="1">
        <v>45048</v>
      </c>
      <c r="R5427" t="s">
        <v>2628</v>
      </c>
      <c r="S5427">
        <v>741</v>
      </c>
      <c r="T5427" t="s">
        <v>34342</v>
      </c>
      <c r="V5427">
        <v>2</v>
      </c>
      <c r="W5427" t="s">
        <v>2629</v>
      </c>
      <c r="X5427">
        <v>5</v>
      </c>
      <c r="Y5427" t="s">
        <v>34894</v>
      </c>
      <c r="AA5427">
        <v>200701</v>
      </c>
      <c r="AB5427">
        <v>923</v>
      </c>
      <c r="AC5427" t="s">
        <v>149</v>
      </c>
      <c r="AD5427">
        <v>2013</v>
      </c>
      <c r="AE5427" t="s">
        <v>149</v>
      </c>
      <c r="AF5427">
        <v>1</v>
      </c>
      <c r="AG5427" t="s">
        <v>34895</v>
      </c>
      <c r="AH5427">
        <v>99</v>
      </c>
      <c r="AI5427" t="s">
        <v>34896</v>
      </c>
      <c r="AJ5427">
        <v>741</v>
      </c>
      <c r="AK5427" t="s">
        <v>34342</v>
      </c>
      <c r="AP5427" t="s">
        <v>15040</v>
      </c>
      <c r="AQ5427" t="s">
        <v>15041</v>
      </c>
      <c r="AR5427">
        <v>0</v>
      </c>
      <c r="AS5427" t="s">
        <v>2632</v>
      </c>
      <c r="AT5427" t="s">
        <v>41155</v>
      </c>
      <c r="AU5427" t="s">
        <v>34898</v>
      </c>
      <c r="AV5427" t="s">
        <v>29440</v>
      </c>
      <c r="AW5427">
        <v>55.831244609999999</v>
      </c>
      <c r="AX5427">
        <v>10.589699599999999</v>
      </c>
      <c r="AY5427" t="s">
        <v>2633</v>
      </c>
      <c r="AZ5427">
        <v>1082</v>
      </c>
      <c r="BA5427" t="s">
        <v>4400</v>
      </c>
    </row>
    <row r="5428" spans="1:53" x14ac:dyDescent="0.25">
      <c r="A5428">
        <v>741004</v>
      </c>
      <c r="B5428" t="s">
        <v>2177</v>
      </c>
      <c r="C5428">
        <v>8305</v>
      </c>
      <c r="D5428" t="s">
        <v>34355</v>
      </c>
      <c r="E5428" t="s">
        <v>2177</v>
      </c>
      <c r="F5428">
        <v>23795515</v>
      </c>
      <c r="G5428">
        <v>1003359129</v>
      </c>
      <c r="H5428" t="s">
        <v>29441</v>
      </c>
      <c r="I5428" t="s">
        <v>29442</v>
      </c>
      <c r="J5428" t="s">
        <v>29443</v>
      </c>
      <c r="K5428" t="s">
        <v>29444</v>
      </c>
      <c r="L5428">
        <v>420</v>
      </c>
      <c r="M5428">
        <v>5</v>
      </c>
      <c r="Q5428" s="1">
        <v>44629</v>
      </c>
      <c r="R5428" t="s">
        <v>2628</v>
      </c>
      <c r="S5428">
        <v>741</v>
      </c>
      <c r="T5428" t="s">
        <v>34342</v>
      </c>
      <c r="V5428">
        <v>2</v>
      </c>
      <c r="W5428" t="s">
        <v>2629</v>
      </c>
      <c r="X5428">
        <v>1</v>
      </c>
      <c r="Y5428" t="s">
        <v>34899</v>
      </c>
      <c r="Z5428">
        <v>10</v>
      </c>
      <c r="AB5428">
        <v>121</v>
      </c>
      <c r="AC5428" t="s">
        <v>2640</v>
      </c>
      <c r="AD5428">
        <v>1012</v>
      </c>
      <c r="AE5428" t="s">
        <v>2</v>
      </c>
      <c r="AF5428">
        <v>1</v>
      </c>
      <c r="AG5428" t="s">
        <v>34895</v>
      </c>
      <c r="AH5428">
        <v>21</v>
      </c>
      <c r="AI5428" t="s">
        <v>34900</v>
      </c>
      <c r="AJ5428">
        <v>741</v>
      </c>
      <c r="AK5428" t="s">
        <v>34342</v>
      </c>
      <c r="AP5428" t="s">
        <v>29445</v>
      </c>
      <c r="AQ5428" t="s">
        <v>29446</v>
      </c>
      <c r="AR5428">
        <v>0</v>
      </c>
      <c r="AS5428" t="s">
        <v>2632</v>
      </c>
      <c r="AT5428" t="s">
        <v>12423</v>
      </c>
      <c r="AW5428">
        <v>55.833478589999999</v>
      </c>
      <c r="AX5428">
        <v>10.584934049999999</v>
      </c>
      <c r="AY5428" t="s">
        <v>2633</v>
      </c>
      <c r="AZ5428">
        <v>1082</v>
      </c>
      <c r="BA5428" t="s">
        <v>4400</v>
      </c>
    </row>
    <row r="5429" spans="1:53" x14ac:dyDescent="0.25">
      <c r="A5429">
        <v>741005</v>
      </c>
      <c r="B5429" t="s">
        <v>41156</v>
      </c>
      <c r="C5429">
        <v>8305</v>
      </c>
      <c r="D5429" t="s">
        <v>34355</v>
      </c>
      <c r="E5429" t="s">
        <v>2178</v>
      </c>
      <c r="F5429">
        <v>10875986</v>
      </c>
      <c r="G5429">
        <v>1000146064</v>
      </c>
      <c r="H5429" t="s">
        <v>29447</v>
      </c>
      <c r="J5429" t="s">
        <v>29448</v>
      </c>
      <c r="K5429" t="s">
        <v>29449</v>
      </c>
      <c r="L5429">
        <v>350</v>
      </c>
      <c r="M5429">
        <v>32</v>
      </c>
      <c r="Q5429" s="1">
        <v>43416</v>
      </c>
      <c r="R5429" t="s">
        <v>2628</v>
      </c>
      <c r="U5429" s="1">
        <v>43285</v>
      </c>
      <c r="V5429">
        <v>5</v>
      </c>
      <c r="W5429" t="s">
        <v>2938</v>
      </c>
      <c r="X5429">
        <v>1</v>
      </c>
      <c r="Y5429" t="s">
        <v>34899</v>
      </c>
      <c r="Z5429">
        <v>9</v>
      </c>
      <c r="AA5429">
        <v>198708</v>
      </c>
      <c r="AB5429">
        <v>121</v>
      </c>
      <c r="AC5429" t="s">
        <v>2640</v>
      </c>
      <c r="AD5429">
        <v>1013</v>
      </c>
      <c r="AE5429" t="s">
        <v>47</v>
      </c>
      <c r="AF5429">
        <v>3</v>
      </c>
      <c r="AG5429" t="s">
        <v>2688</v>
      </c>
      <c r="AH5429">
        <v>22</v>
      </c>
      <c r="AI5429" t="s">
        <v>34977</v>
      </c>
      <c r="AJ5429">
        <v>741</v>
      </c>
      <c r="AK5429" t="s">
        <v>34342</v>
      </c>
      <c r="AP5429" t="s">
        <v>29450</v>
      </c>
      <c r="AQ5429" t="s">
        <v>29451</v>
      </c>
      <c r="AR5429">
        <v>0</v>
      </c>
      <c r="AS5429" t="s">
        <v>2632</v>
      </c>
      <c r="AT5429" t="s">
        <v>15666</v>
      </c>
      <c r="AW5429">
        <v>55.958828949999997</v>
      </c>
      <c r="AX5429">
        <v>10.554942110000001</v>
      </c>
      <c r="AY5429" t="s">
        <v>2633</v>
      </c>
      <c r="AZ5429">
        <v>1082</v>
      </c>
      <c r="BA5429" t="s">
        <v>4400</v>
      </c>
    </row>
    <row r="5430" spans="1:53" x14ac:dyDescent="0.25">
      <c r="A5430">
        <v>741006</v>
      </c>
      <c r="B5430" t="s">
        <v>41157</v>
      </c>
      <c r="C5430">
        <v>8305</v>
      </c>
      <c r="D5430" t="s">
        <v>34355</v>
      </c>
      <c r="E5430" t="s">
        <v>2179</v>
      </c>
      <c r="F5430">
        <v>10867231</v>
      </c>
      <c r="G5430">
        <v>1000144413</v>
      </c>
      <c r="J5430" t="s">
        <v>29452</v>
      </c>
      <c r="K5430" t="s">
        <v>41158</v>
      </c>
      <c r="L5430">
        <v>960</v>
      </c>
      <c r="M5430">
        <v>30</v>
      </c>
      <c r="Q5430" s="1">
        <v>42110</v>
      </c>
      <c r="R5430" t="s">
        <v>2628</v>
      </c>
      <c r="U5430" s="1">
        <v>41852</v>
      </c>
      <c r="V5430">
        <v>6</v>
      </c>
      <c r="W5430" t="s">
        <v>3407</v>
      </c>
      <c r="X5430">
        <v>1</v>
      </c>
      <c r="Y5430" t="s">
        <v>34899</v>
      </c>
      <c r="Z5430">
        <v>10</v>
      </c>
      <c r="AA5430">
        <v>199908</v>
      </c>
      <c r="AB5430">
        <v>126</v>
      </c>
      <c r="AC5430" t="s">
        <v>62</v>
      </c>
      <c r="AD5430">
        <v>1015</v>
      </c>
      <c r="AE5430" t="s">
        <v>62</v>
      </c>
      <c r="AF5430">
        <v>3</v>
      </c>
      <c r="AG5430" t="s">
        <v>2688</v>
      </c>
      <c r="AH5430">
        <v>23</v>
      </c>
      <c r="AI5430" t="s">
        <v>4038</v>
      </c>
      <c r="AJ5430">
        <v>741</v>
      </c>
      <c r="AK5430" t="s">
        <v>34342</v>
      </c>
      <c r="AP5430" t="s">
        <v>29453</v>
      </c>
      <c r="AQ5430" t="s">
        <v>29454</v>
      </c>
      <c r="AR5430">
        <v>0</v>
      </c>
      <c r="AS5430" t="s">
        <v>2632</v>
      </c>
      <c r="AT5430" t="s">
        <v>36643</v>
      </c>
      <c r="AW5430">
        <v>55.862709927307399</v>
      </c>
      <c r="AX5430">
        <v>10.605526212889099</v>
      </c>
      <c r="AY5430" t="s">
        <v>2633</v>
      </c>
      <c r="AZ5430">
        <v>1082</v>
      </c>
      <c r="BA5430" t="s">
        <v>4400</v>
      </c>
    </row>
    <row r="5431" spans="1:53" x14ac:dyDescent="0.25">
      <c r="A5431">
        <v>741007</v>
      </c>
      <c r="B5431" t="s">
        <v>29455</v>
      </c>
      <c r="C5431">
        <v>8305</v>
      </c>
      <c r="D5431" t="s">
        <v>34355</v>
      </c>
      <c r="E5431" t="s">
        <v>2180</v>
      </c>
      <c r="F5431">
        <v>26975573</v>
      </c>
      <c r="G5431">
        <v>1009667764</v>
      </c>
      <c r="H5431" t="s">
        <v>29456</v>
      </c>
      <c r="J5431" t="s">
        <v>29457</v>
      </c>
      <c r="K5431" t="s">
        <v>29458</v>
      </c>
      <c r="L5431">
        <v>680</v>
      </c>
      <c r="M5431">
        <v>4</v>
      </c>
      <c r="Q5431" s="1">
        <v>43544</v>
      </c>
      <c r="R5431" t="s">
        <v>2628</v>
      </c>
      <c r="V5431">
        <v>5</v>
      </c>
      <c r="W5431" t="s">
        <v>2938</v>
      </c>
      <c r="X5431">
        <v>1</v>
      </c>
      <c r="Y5431" t="s">
        <v>34899</v>
      </c>
      <c r="Z5431">
        <v>9</v>
      </c>
      <c r="AA5431">
        <v>200308</v>
      </c>
      <c r="AB5431">
        <v>121</v>
      </c>
      <c r="AC5431" t="s">
        <v>2640</v>
      </c>
      <c r="AD5431">
        <v>1013</v>
      </c>
      <c r="AE5431" t="s">
        <v>47</v>
      </c>
      <c r="AF5431">
        <v>1</v>
      </c>
      <c r="AG5431" t="s">
        <v>34895</v>
      </c>
      <c r="AH5431">
        <v>21</v>
      </c>
      <c r="AI5431" t="s">
        <v>34900</v>
      </c>
      <c r="AJ5431">
        <v>741</v>
      </c>
      <c r="AK5431" t="s">
        <v>34342</v>
      </c>
      <c r="AP5431" t="s">
        <v>29459</v>
      </c>
      <c r="AQ5431" t="s">
        <v>29460</v>
      </c>
      <c r="AR5431">
        <v>0</v>
      </c>
      <c r="AS5431" t="s">
        <v>2632</v>
      </c>
      <c r="AT5431" t="s">
        <v>25574</v>
      </c>
      <c r="AW5431">
        <v>55.84998058</v>
      </c>
      <c r="AX5431">
        <v>10.572544430000001</v>
      </c>
      <c r="AY5431" t="s">
        <v>2633</v>
      </c>
      <c r="AZ5431">
        <v>1082</v>
      </c>
      <c r="BA5431" t="s">
        <v>4400</v>
      </c>
    </row>
    <row r="5432" spans="1:53" x14ac:dyDescent="0.25">
      <c r="A5432">
        <v>741200</v>
      </c>
      <c r="B5432" t="s">
        <v>41040</v>
      </c>
      <c r="C5432">
        <v>8300</v>
      </c>
      <c r="D5432" t="s">
        <v>10618</v>
      </c>
      <c r="E5432" t="s">
        <v>40749</v>
      </c>
      <c r="F5432">
        <v>32264328</v>
      </c>
      <c r="G5432">
        <v>1003356362</v>
      </c>
      <c r="H5432" t="s">
        <v>29461</v>
      </c>
      <c r="I5432" t="s">
        <v>29442</v>
      </c>
      <c r="J5432" t="s">
        <v>28851</v>
      </c>
      <c r="K5432" t="s">
        <v>28852</v>
      </c>
      <c r="L5432">
        <v>9633</v>
      </c>
      <c r="M5432">
        <v>57</v>
      </c>
      <c r="Q5432" s="1">
        <v>43812</v>
      </c>
      <c r="R5432" t="s">
        <v>2628</v>
      </c>
      <c r="S5432">
        <v>741</v>
      </c>
      <c r="T5432" t="s">
        <v>34342</v>
      </c>
      <c r="U5432" s="1">
        <v>43812</v>
      </c>
      <c r="V5432">
        <v>2</v>
      </c>
      <c r="W5432" t="s">
        <v>2629</v>
      </c>
      <c r="X5432">
        <v>1</v>
      </c>
      <c r="Y5432" t="s">
        <v>34899</v>
      </c>
      <c r="AA5432">
        <v>199401</v>
      </c>
      <c r="AB5432">
        <v>932</v>
      </c>
      <c r="AC5432" t="s">
        <v>324</v>
      </c>
      <c r="AD5432">
        <v>2021</v>
      </c>
      <c r="AE5432" t="s">
        <v>324</v>
      </c>
      <c r="AF5432">
        <v>3</v>
      </c>
      <c r="AG5432" t="s">
        <v>2688</v>
      </c>
      <c r="AH5432">
        <v>10</v>
      </c>
      <c r="AI5432" t="s">
        <v>35050</v>
      </c>
      <c r="AJ5432">
        <v>727</v>
      </c>
      <c r="AK5432" t="s">
        <v>2118</v>
      </c>
      <c r="AL5432">
        <v>2</v>
      </c>
      <c r="AM5432" t="s">
        <v>2703</v>
      </c>
      <c r="AN5432">
        <v>727200</v>
      </c>
      <c r="AP5432" t="s">
        <v>28853</v>
      </c>
      <c r="AQ5432" t="s">
        <v>28854</v>
      </c>
      <c r="AR5432">
        <v>0</v>
      </c>
      <c r="AS5432" t="s">
        <v>2632</v>
      </c>
      <c r="AT5432" t="s">
        <v>28855</v>
      </c>
      <c r="AW5432">
        <v>55.971145700000001</v>
      </c>
      <c r="AX5432">
        <v>10.153242499999999</v>
      </c>
      <c r="AY5432" t="s">
        <v>2633</v>
      </c>
      <c r="AZ5432">
        <v>1082</v>
      </c>
      <c r="BA5432" t="s">
        <v>4400</v>
      </c>
    </row>
    <row r="5433" spans="1:53" x14ac:dyDescent="0.25">
      <c r="A5433">
        <v>741210</v>
      </c>
      <c r="B5433" t="s">
        <v>41159</v>
      </c>
      <c r="C5433">
        <v>8305</v>
      </c>
      <c r="D5433" t="s">
        <v>34355</v>
      </c>
      <c r="E5433" t="s">
        <v>41160</v>
      </c>
      <c r="F5433">
        <v>23795515</v>
      </c>
      <c r="G5433">
        <v>1003359117</v>
      </c>
      <c r="H5433" t="s">
        <v>41161</v>
      </c>
      <c r="J5433" t="s">
        <v>34471</v>
      </c>
      <c r="K5433" t="s">
        <v>29444</v>
      </c>
      <c r="L5433">
        <v>420</v>
      </c>
      <c r="M5433">
        <v>5</v>
      </c>
      <c r="Q5433" s="1">
        <v>44999</v>
      </c>
      <c r="R5433" t="s">
        <v>34382</v>
      </c>
      <c r="S5433">
        <v>741</v>
      </c>
      <c r="T5433" t="s">
        <v>34342</v>
      </c>
      <c r="V5433">
        <v>2</v>
      </c>
      <c r="W5433" t="s">
        <v>2629</v>
      </c>
      <c r="X5433">
        <v>1</v>
      </c>
      <c r="Y5433" t="s">
        <v>34899</v>
      </c>
      <c r="AA5433">
        <v>196105</v>
      </c>
      <c r="AB5433">
        <v>125</v>
      </c>
      <c r="AC5433" t="s">
        <v>3462</v>
      </c>
      <c r="AD5433">
        <v>1014</v>
      </c>
      <c r="AE5433" t="s">
        <v>102</v>
      </c>
      <c r="AF5433">
        <v>1</v>
      </c>
      <c r="AG5433" t="s">
        <v>34895</v>
      </c>
      <c r="AH5433">
        <v>24</v>
      </c>
      <c r="AI5433" t="s">
        <v>3462</v>
      </c>
      <c r="AJ5433">
        <v>741</v>
      </c>
      <c r="AK5433" t="s">
        <v>34342</v>
      </c>
      <c r="AP5433" t="s">
        <v>34470</v>
      </c>
      <c r="AQ5433" t="s">
        <v>34469</v>
      </c>
      <c r="AR5433">
        <v>0</v>
      </c>
      <c r="AS5433" t="s">
        <v>2632</v>
      </c>
      <c r="AT5433" t="s">
        <v>12423</v>
      </c>
      <c r="AW5433">
        <v>55.833478589999999</v>
      </c>
      <c r="AX5433">
        <v>10.584934049999999</v>
      </c>
      <c r="AY5433" t="s">
        <v>2633</v>
      </c>
      <c r="AZ5433">
        <v>1082</v>
      </c>
      <c r="BA5433" t="s">
        <v>4400</v>
      </c>
    </row>
    <row r="5434" spans="1:53" x14ac:dyDescent="0.25">
      <c r="A5434">
        <v>741247</v>
      </c>
      <c r="B5434" t="s">
        <v>41162</v>
      </c>
      <c r="C5434">
        <v>8305</v>
      </c>
      <c r="D5434" t="s">
        <v>34355</v>
      </c>
      <c r="E5434" t="s">
        <v>41163</v>
      </c>
      <c r="F5434">
        <v>29553777</v>
      </c>
      <c r="G5434">
        <v>1003351165</v>
      </c>
      <c r="H5434" t="s">
        <v>29462</v>
      </c>
      <c r="I5434" t="s">
        <v>29463</v>
      </c>
      <c r="J5434" t="s">
        <v>29464</v>
      </c>
      <c r="K5434" t="s">
        <v>29465</v>
      </c>
      <c r="L5434">
        <v>820</v>
      </c>
      <c r="M5434">
        <v>3</v>
      </c>
      <c r="Q5434" s="1">
        <v>43705</v>
      </c>
      <c r="R5434" t="s">
        <v>2628</v>
      </c>
      <c r="V5434">
        <v>4</v>
      </c>
      <c r="W5434" t="s">
        <v>3081</v>
      </c>
      <c r="X5434">
        <v>1</v>
      </c>
      <c r="Y5434" t="s">
        <v>34899</v>
      </c>
      <c r="AA5434">
        <v>197808</v>
      </c>
      <c r="AB5434">
        <v>137</v>
      </c>
      <c r="AC5434" t="s">
        <v>3522</v>
      </c>
      <c r="AD5434">
        <v>1053</v>
      </c>
      <c r="AE5434" t="s">
        <v>3522</v>
      </c>
      <c r="AF5434">
        <v>1</v>
      </c>
      <c r="AG5434" t="s">
        <v>34895</v>
      </c>
      <c r="AH5434">
        <v>30</v>
      </c>
      <c r="AI5434" t="s">
        <v>3512</v>
      </c>
      <c r="AJ5434">
        <v>741</v>
      </c>
      <c r="AK5434" t="s">
        <v>34342</v>
      </c>
      <c r="AO5434">
        <v>751247</v>
      </c>
      <c r="AP5434" t="s">
        <v>29466</v>
      </c>
      <c r="AQ5434" t="s">
        <v>29467</v>
      </c>
      <c r="AR5434">
        <v>2</v>
      </c>
      <c r="AS5434" t="s">
        <v>3549</v>
      </c>
      <c r="AT5434" t="s">
        <v>17499</v>
      </c>
      <c r="AW5434">
        <v>55.833987020000002</v>
      </c>
      <c r="AX5434">
        <v>10.58629475</v>
      </c>
      <c r="AY5434" t="s">
        <v>2633</v>
      </c>
      <c r="AZ5434">
        <v>1082</v>
      </c>
      <c r="BA5434" t="s">
        <v>4400</v>
      </c>
    </row>
    <row r="5435" spans="1:53" x14ac:dyDescent="0.25">
      <c r="A5435">
        <v>741300</v>
      </c>
      <c r="B5435" t="s">
        <v>41164</v>
      </c>
      <c r="C5435">
        <v>8305</v>
      </c>
      <c r="D5435" t="s">
        <v>34355</v>
      </c>
      <c r="E5435" t="s">
        <v>2181</v>
      </c>
      <c r="F5435">
        <v>52675510</v>
      </c>
      <c r="G5435">
        <v>1001991316</v>
      </c>
      <c r="H5435" t="s">
        <v>29468</v>
      </c>
      <c r="I5435" t="s">
        <v>29469</v>
      </c>
      <c r="J5435" t="s">
        <v>29470</v>
      </c>
      <c r="K5435" t="s">
        <v>29471</v>
      </c>
      <c r="L5435">
        <v>50</v>
      </c>
      <c r="M5435">
        <v>30</v>
      </c>
      <c r="Q5435" s="1">
        <v>44407</v>
      </c>
      <c r="R5435" t="s">
        <v>2628</v>
      </c>
      <c r="V5435">
        <v>5</v>
      </c>
      <c r="W5435" t="s">
        <v>2938</v>
      </c>
      <c r="X5435">
        <v>1</v>
      </c>
      <c r="Y5435" t="s">
        <v>34899</v>
      </c>
      <c r="Z5435">
        <v>10</v>
      </c>
      <c r="AA5435">
        <v>197508</v>
      </c>
      <c r="AB5435">
        <v>123</v>
      </c>
      <c r="AC5435" t="s">
        <v>109</v>
      </c>
      <c r="AD5435">
        <v>1011</v>
      </c>
      <c r="AE5435" t="s">
        <v>109</v>
      </c>
      <c r="AF5435">
        <v>1</v>
      </c>
      <c r="AG5435" t="s">
        <v>34895</v>
      </c>
      <c r="AH5435">
        <v>80</v>
      </c>
      <c r="AI5435" t="s">
        <v>109</v>
      </c>
      <c r="AJ5435">
        <v>741</v>
      </c>
      <c r="AK5435" t="s">
        <v>34342</v>
      </c>
      <c r="AP5435" t="s">
        <v>29472</v>
      </c>
      <c r="AQ5435" t="s">
        <v>29473</v>
      </c>
      <c r="AR5435">
        <v>0</v>
      </c>
      <c r="AS5435" t="s">
        <v>2632</v>
      </c>
      <c r="AT5435" t="s">
        <v>29474</v>
      </c>
      <c r="AV5435" t="s">
        <v>29475</v>
      </c>
      <c r="AW5435">
        <v>55.857946669999997</v>
      </c>
      <c r="AX5435">
        <v>10.633456450000001</v>
      </c>
      <c r="AY5435" t="s">
        <v>2633</v>
      </c>
      <c r="AZ5435">
        <v>1082</v>
      </c>
      <c r="BA5435" t="s">
        <v>4400</v>
      </c>
    </row>
    <row r="5436" spans="1:53" x14ac:dyDescent="0.25">
      <c r="A5436">
        <v>741301</v>
      </c>
      <c r="B5436" t="s">
        <v>41165</v>
      </c>
      <c r="C5436">
        <v>8305</v>
      </c>
      <c r="D5436" t="s">
        <v>34355</v>
      </c>
      <c r="E5436" t="s">
        <v>2182</v>
      </c>
      <c r="F5436">
        <v>84562718</v>
      </c>
      <c r="G5436">
        <v>1002698026</v>
      </c>
      <c r="H5436" t="s">
        <v>21499</v>
      </c>
      <c r="I5436" t="s">
        <v>29476</v>
      </c>
      <c r="J5436" t="s">
        <v>29477</v>
      </c>
      <c r="K5436" t="s">
        <v>41166</v>
      </c>
      <c r="L5436">
        <v>785</v>
      </c>
      <c r="M5436">
        <v>5</v>
      </c>
      <c r="Q5436" s="1">
        <v>42913</v>
      </c>
      <c r="R5436" t="s">
        <v>2628</v>
      </c>
      <c r="U5436" s="1">
        <v>42551</v>
      </c>
      <c r="V5436">
        <v>5</v>
      </c>
      <c r="W5436" t="s">
        <v>2938</v>
      </c>
      <c r="X5436">
        <v>1</v>
      </c>
      <c r="Y5436" t="s">
        <v>34899</v>
      </c>
      <c r="AA5436">
        <v>197808</v>
      </c>
      <c r="AB5436">
        <v>123</v>
      </c>
      <c r="AC5436" t="s">
        <v>109</v>
      </c>
      <c r="AD5436">
        <v>1011</v>
      </c>
      <c r="AE5436" t="s">
        <v>109</v>
      </c>
      <c r="AF5436">
        <v>3</v>
      </c>
      <c r="AG5436" t="s">
        <v>2688</v>
      </c>
      <c r="AH5436">
        <v>80</v>
      </c>
      <c r="AI5436" t="s">
        <v>109</v>
      </c>
      <c r="AJ5436">
        <v>741</v>
      </c>
      <c r="AK5436" t="s">
        <v>34342</v>
      </c>
      <c r="AP5436" t="s">
        <v>29478</v>
      </c>
      <c r="AQ5436" t="s">
        <v>29479</v>
      </c>
      <c r="AR5436">
        <v>0</v>
      </c>
      <c r="AS5436" t="s">
        <v>2632</v>
      </c>
      <c r="AT5436" t="s">
        <v>41167</v>
      </c>
      <c r="AV5436" t="s">
        <v>29480</v>
      </c>
      <c r="AW5436">
        <v>55.953834569999998</v>
      </c>
      <c r="AX5436">
        <v>10.557162849999999</v>
      </c>
      <c r="AY5436" t="s">
        <v>2633</v>
      </c>
      <c r="AZ5436">
        <v>1082</v>
      </c>
      <c r="BA5436" t="s">
        <v>4400</v>
      </c>
    </row>
    <row r="5437" spans="1:53" x14ac:dyDescent="0.25">
      <c r="A5437">
        <v>741303</v>
      </c>
      <c r="B5437" t="s">
        <v>41168</v>
      </c>
      <c r="C5437">
        <v>8305</v>
      </c>
      <c r="D5437" t="s">
        <v>34355</v>
      </c>
      <c r="E5437" t="s">
        <v>41169</v>
      </c>
      <c r="F5437">
        <v>47702259</v>
      </c>
      <c r="G5437">
        <v>1001901418</v>
      </c>
      <c r="H5437" t="s">
        <v>41170</v>
      </c>
      <c r="I5437" t="s">
        <v>29481</v>
      </c>
      <c r="J5437" t="s">
        <v>29482</v>
      </c>
      <c r="K5437" t="s">
        <v>29483</v>
      </c>
      <c r="L5437">
        <v>620</v>
      </c>
      <c r="M5437">
        <v>10</v>
      </c>
      <c r="Q5437" s="1">
        <v>41442</v>
      </c>
      <c r="R5437" t="s">
        <v>2628</v>
      </c>
      <c r="U5437" s="1">
        <v>41086</v>
      </c>
      <c r="V5437">
        <v>5</v>
      </c>
      <c r="W5437" t="s">
        <v>2938</v>
      </c>
      <c r="X5437">
        <v>7</v>
      </c>
      <c r="Y5437" t="s">
        <v>3570</v>
      </c>
      <c r="AA5437">
        <v>198404</v>
      </c>
      <c r="AB5437">
        <v>141</v>
      </c>
      <c r="AC5437" t="s">
        <v>2173</v>
      </c>
      <c r="AD5437">
        <v>1022</v>
      </c>
      <c r="AE5437" t="s">
        <v>2173</v>
      </c>
      <c r="AF5437">
        <v>3</v>
      </c>
      <c r="AG5437" t="s">
        <v>2688</v>
      </c>
      <c r="AH5437">
        <v>84</v>
      </c>
      <c r="AI5437" t="s">
        <v>35084</v>
      </c>
      <c r="AJ5437">
        <v>741</v>
      </c>
      <c r="AK5437" t="s">
        <v>34342</v>
      </c>
      <c r="AP5437" t="s">
        <v>29484</v>
      </c>
      <c r="AQ5437" t="s">
        <v>29485</v>
      </c>
      <c r="AR5437">
        <v>0</v>
      </c>
      <c r="AS5437" t="s">
        <v>2632</v>
      </c>
      <c r="AT5437" t="s">
        <v>5125</v>
      </c>
      <c r="AV5437" t="s">
        <v>29486</v>
      </c>
      <c r="AW5437">
        <v>55.801471764271199</v>
      </c>
      <c r="AX5437">
        <v>10.556744391005401</v>
      </c>
      <c r="AY5437" t="s">
        <v>2633</v>
      </c>
      <c r="AZ5437">
        <v>1082</v>
      </c>
      <c r="BA5437" t="s">
        <v>4400</v>
      </c>
    </row>
    <row r="5438" spans="1:53" x14ac:dyDescent="0.25">
      <c r="A5438">
        <v>743001</v>
      </c>
      <c r="B5438" t="s">
        <v>29487</v>
      </c>
      <c r="C5438">
        <v>8600</v>
      </c>
      <c r="D5438" t="s">
        <v>9585</v>
      </c>
      <c r="E5438" t="s">
        <v>29488</v>
      </c>
      <c r="F5438">
        <v>29189641</v>
      </c>
      <c r="G5438">
        <v>1003359579</v>
      </c>
      <c r="H5438" t="s">
        <v>29489</v>
      </c>
      <c r="I5438" t="s">
        <v>29490</v>
      </c>
      <c r="J5438" t="s">
        <v>13655</v>
      </c>
      <c r="K5438" t="s">
        <v>13656</v>
      </c>
      <c r="L5438">
        <v>458</v>
      </c>
      <c r="M5438">
        <v>3</v>
      </c>
      <c r="Q5438" s="1">
        <v>43353</v>
      </c>
      <c r="R5438" t="s">
        <v>2628</v>
      </c>
      <c r="S5438">
        <v>740</v>
      </c>
      <c r="T5438" t="s">
        <v>9589</v>
      </c>
      <c r="U5438" s="1">
        <v>43344</v>
      </c>
      <c r="V5438">
        <v>2</v>
      </c>
      <c r="W5438" t="s">
        <v>2629</v>
      </c>
      <c r="X5438">
        <v>1</v>
      </c>
      <c r="Y5438" t="s">
        <v>34899</v>
      </c>
      <c r="Z5438">
        <v>9</v>
      </c>
      <c r="AA5438">
        <v>196312</v>
      </c>
      <c r="AB5438">
        <v>121</v>
      </c>
      <c r="AC5438" t="s">
        <v>2640</v>
      </c>
      <c r="AD5438">
        <v>1012</v>
      </c>
      <c r="AE5438" t="s">
        <v>2</v>
      </c>
      <c r="AF5438">
        <v>3</v>
      </c>
      <c r="AG5438" t="s">
        <v>2688</v>
      </c>
      <c r="AH5438">
        <v>21</v>
      </c>
      <c r="AI5438" t="s">
        <v>34900</v>
      </c>
      <c r="AJ5438">
        <v>740</v>
      </c>
      <c r="AK5438" t="s">
        <v>9589</v>
      </c>
      <c r="AL5438">
        <v>2</v>
      </c>
      <c r="AM5438" t="s">
        <v>2703</v>
      </c>
      <c r="AN5438">
        <v>280856</v>
      </c>
      <c r="AO5438">
        <v>280856</v>
      </c>
      <c r="AP5438" t="s">
        <v>13657</v>
      </c>
      <c r="AQ5438" t="s">
        <v>29491</v>
      </c>
      <c r="AR5438">
        <v>2</v>
      </c>
      <c r="AS5438" t="s">
        <v>3549</v>
      </c>
      <c r="AT5438" t="s">
        <v>13658</v>
      </c>
      <c r="AW5438">
        <v>56.148458609999999</v>
      </c>
      <c r="AX5438">
        <v>9.4620825699999997</v>
      </c>
      <c r="AY5438" t="s">
        <v>2633</v>
      </c>
      <c r="AZ5438">
        <v>1082</v>
      </c>
      <c r="BA5438" t="s">
        <v>4400</v>
      </c>
    </row>
    <row r="5439" spans="1:53" x14ac:dyDescent="0.25">
      <c r="A5439">
        <v>743002</v>
      </c>
      <c r="B5439" t="s">
        <v>41171</v>
      </c>
      <c r="C5439">
        <v>8600</v>
      </c>
      <c r="D5439" t="s">
        <v>9585</v>
      </c>
      <c r="E5439" t="s">
        <v>2183</v>
      </c>
      <c r="F5439">
        <v>29189641</v>
      </c>
      <c r="G5439">
        <v>1003359312</v>
      </c>
      <c r="H5439" t="s">
        <v>29492</v>
      </c>
      <c r="I5439" t="s">
        <v>29493</v>
      </c>
      <c r="J5439" t="s">
        <v>29494</v>
      </c>
      <c r="K5439" t="s">
        <v>29495</v>
      </c>
      <c r="L5439">
        <v>57</v>
      </c>
      <c r="M5439">
        <v>271</v>
      </c>
      <c r="Q5439" s="1">
        <v>43787</v>
      </c>
      <c r="R5439" t="s">
        <v>2628</v>
      </c>
      <c r="S5439">
        <v>740</v>
      </c>
      <c r="T5439" t="s">
        <v>9589</v>
      </c>
      <c r="V5439">
        <v>2</v>
      </c>
      <c r="W5439" t="s">
        <v>2629</v>
      </c>
      <c r="X5439">
        <v>1</v>
      </c>
      <c r="Y5439" t="s">
        <v>34899</v>
      </c>
      <c r="Z5439">
        <v>10</v>
      </c>
      <c r="AA5439">
        <v>197208</v>
      </c>
      <c r="AB5439">
        <v>121</v>
      </c>
      <c r="AC5439" t="s">
        <v>2640</v>
      </c>
      <c r="AD5439">
        <v>1012</v>
      </c>
      <c r="AE5439" t="s">
        <v>2</v>
      </c>
      <c r="AF5439">
        <v>1</v>
      </c>
      <c r="AG5439" t="s">
        <v>34895</v>
      </c>
      <c r="AH5439">
        <v>21</v>
      </c>
      <c r="AI5439" t="s">
        <v>34900</v>
      </c>
      <c r="AJ5439">
        <v>740</v>
      </c>
      <c r="AK5439" t="s">
        <v>9589</v>
      </c>
      <c r="AP5439" t="s">
        <v>29496</v>
      </c>
      <c r="AQ5439" t="s">
        <v>29497</v>
      </c>
      <c r="AR5439">
        <v>0</v>
      </c>
      <c r="AS5439" t="s">
        <v>2632</v>
      </c>
      <c r="AT5439" t="s">
        <v>29498</v>
      </c>
      <c r="AW5439">
        <v>56.191135010000004</v>
      </c>
      <c r="AX5439">
        <v>9.5980048399999998</v>
      </c>
      <c r="AY5439" t="s">
        <v>2633</v>
      </c>
      <c r="AZ5439">
        <v>1082</v>
      </c>
      <c r="BA5439" t="s">
        <v>4400</v>
      </c>
    </row>
    <row r="5440" spans="1:53" x14ac:dyDescent="0.25">
      <c r="A5440">
        <v>743003</v>
      </c>
      <c r="B5440" t="s">
        <v>29499</v>
      </c>
      <c r="C5440">
        <v>8600</v>
      </c>
      <c r="D5440" t="s">
        <v>9585</v>
      </c>
      <c r="E5440" t="s">
        <v>29500</v>
      </c>
      <c r="F5440">
        <v>29189641</v>
      </c>
      <c r="G5440">
        <v>1003359555</v>
      </c>
      <c r="H5440" t="s">
        <v>29489</v>
      </c>
      <c r="J5440" t="s">
        <v>29501</v>
      </c>
      <c r="K5440" t="s">
        <v>29502</v>
      </c>
      <c r="L5440">
        <v>431</v>
      </c>
      <c r="M5440">
        <v>9</v>
      </c>
      <c r="Q5440" s="1">
        <v>43353</v>
      </c>
      <c r="R5440" t="s">
        <v>2628</v>
      </c>
      <c r="S5440">
        <v>740</v>
      </c>
      <c r="T5440" t="s">
        <v>9589</v>
      </c>
      <c r="U5440" s="1">
        <v>43344</v>
      </c>
      <c r="V5440">
        <v>2</v>
      </c>
      <c r="W5440" t="s">
        <v>2629</v>
      </c>
      <c r="X5440">
        <v>1</v>
      </c>
      <c r="Y5440" t="s">
        <v>34899</v>
      </c>
      <c r="Z5440">
        <v>6</v>
      </c>
      <c r="AA5440">
        <v>196508</v>
      </c>
      <c r="AB5440">
        <v>121</v>
      </c>
      <c r="AC5440" t="s">
        <v>2640</v>
      </c>
      <c r="AD5440">
        <v>1012</v>
      </c>
      <c r="AE5440" t="s">
        <v>2</v>
      </c>
      <c r="AF5440">
        <v>3</v>
      </c>
      <c r="AG5440" t="s">
        <v>2688</v>
      </c>
      <c r="AH5440">
        <v>21</v>
      </c>
      <c r="AI5440" t="s">
        <v>34900</v>
      </c>
      <c r="AJ5440">
        <v>740</v>
      </c>
      <c r="AK5440" t="s">
        <v>9589</v>
      </c>
      <c r="AL5440">
        <v>2</v>
      </c>
      <c r="AM5440" t="s">
        <v>2703</v>
      </c>
      <c r="AN5440">
        <v>280856</v>
      </c>
      <c r="AO5440">
        <v>280856</v>
      </c>
      <c r="AP5440" t="s">
        <v>29503</v>
      </c>
      <c r="AQ5440" t="s">
        <v>29504</v>
      </c>
      <c r="AR5440">
        <v>2</v>
      </c>
      <c r="AS5440" t="s">
        <v>3549</v>
      </c>
      <c r="AT5440" t="s">
        <v>29505</v>
      </c>
      <c r="AW5440">
        <v>56.196069700000002</v>
      </c>
      <c r="AX5440">
        <v>9.4046234399999999</v>
      </c>
      <c r="AY5440" t="s">
        <v>2633</v>
      </c>
      <c r="AZ5440">
        <v>1082</v>
      </c>
      <c r="BA5440" t="s">
        <v>4400</v>
      </c>
    </row>
    <row r="5441" spans="1:53" x14ac:dyDescent="0.25">
      <c r="A5441">
        <v>743005</v>
      </c>
      <c r="B5441" t="s">
        <v>41172</v>
      </c>
      <c r="C5441">
        <v>8600</v>
      </c>
      <c r="D5441" t="s">
        <v>9585</v>
      </c>
      <c r="E5441" t="s">
        <v>2184</v>
      </c>
      <c r="F5441">
        <v>29189641</v>
      </c>
      <c r="G5441">
        <v>1003359877</v>
      </c>
      <c r="H5441" t="s">
        <v>29506</v>
      </c>
      <c r="I5441" t="s">
        <v>29507</v>
      </c>
      <c r="J5441" t="s">
        <v>29508</v>
      </c>
      <c r="K5441" t="s">
        <v>36870</v>
      </c>
      <c r="L5441">
        <v>1069</v>
      </c>
      <c r="M5441">
        <v>23</v>
      </c>
      <c r="Q5441" s="1">
        <v>40812</v>
      </c>
      <c r="R5441" t="s">
        <v>2628</v>
      </c>
      <c r="S5441">
        <v>740</v>
      </c>
      <c r="T5441" t="s">
        <v>9589</v>
      </c>
      <c r="U5441" s="1">
        <v>40755</v>
      </c>
      <c r="V5441">
        <v>2</v>
      </c>
      <c r="W5441" t="s">
        <v>2629</v>
      </c>
      <c r="X5441">
        <v>1</v>
      </c>
      <c r="Y5441" t="s">
        <v>34899</v>
      </c>
      <c r="Z5441">
        <v>6</v>
      </c>
      <c r="AA5441">
        <v>190504</v>
      </c>
      <c r="AB5441">
        <v>121</v>
      </c>
      <c r="AC5441" t="s">
        <v>2640</v>
      </c>
      <c r="AD5441">
        <v>1012</v>
      </c>
      <c r="AE5441" t="s">
        <v>2</v>
      </c>
      <c r="AF5441">
        <v>3</v>
      </c>
      <c r="AG5441" t="s">
        <v>2688</v>
      </c>
      <c r="AH5441">
        <v>22</v>
      </c>
      <c r="AI5441" t="s">
        <v>34977</v>
      </c>
      <c r="AJ5441">
        <v>740</v>
      </c>
      <c r="AK5441" t="s">
        <v>9589</v>
      </c>
      <c r="AP5441" t="s">
        <v>29509</v>
      </c>
      <c r="AQ5441" t="s">
        <v>29510</v>
      </c>
      <c r="AR5441">
        <v>0</v>
      </c>
      <c r="AS5441" t="s">
        <v>2632</v>
      </c>
      <c r="AT5441" t="s">
        <v>36871</v>
      </c>
      <c r="AW5441">
        <v>56.152379032201097</v>
      </c>
      <c r="AX5441">
        <v>9.6914599095928295</v>
      </c>
      <c r="AY5441" t="s">
        <v>2633</v>
      </c>
      <c r="AZ5441">
        <v>1082</v>
      </c>
      <c r="BA5441" t="s">
        <v>4400</v>
      </c>
    </row>
    <row r="5442" spans="1:53" x14ac:dyDescent="0.25">
      <c r="A5442">
        <v>743008</v>
      </c>
      <c r="B5442" t="s">
        <v>29511</v>
      </c>
      <c r="C5442">
        <v>8600</v>
      </c>
      <c r="D5442" t="s">
        <v>9585</v>
      </c>
      <c r="E5442" t="s">
        <v>2185</v>
      </c>
      <c r="F5442">
        <v>29189641</v>
      </c>
      <c r="G5442">
        <v>1003360096</v>
      </c>
      <c r="H5442" t="s">
        <v>29512</v>
      </c>
      <c r="I5442" t="s">
        <v>29513</v>
      </c>
      <c r="J5442" t="s">
        <v>29514</v>
      </c>
      <c r="K5442" t="s">
        <v>29515</v>
      </c>
      <c r="L5442">
        <v>1566</v>
      </c>
      <c r="M5442">
        <v>16</v>
      </c>
      <c r="Q5442" s="1">
        <v>44106</v>
      </c>
      <c r="R5442" t="s">
        <v>2628</v>
      </c>
      <c r="S5442">
        <v>740</v>
      </c>
      <c r="T5442" t="s">
        <v>9589</v>
      </c>
      <c r="V5442">
        <v>2</v>
      </c>
      <c r="W5442" t="s">
        <v>2629</v>
      </c>
      <c r="X5442">
        <v>1</v>
      </c>
      <c r="Y5442" t="s">
        <v>34899</v>
      </c>
      <c r="Z5442">
        <v>6</v>
      </c>
      <c r="AA5442">
        <v>195104</v>
      </c>
      <c r="AB5442">
        <v>121</v>
      </c>
      <c r="AC5442" t="s">
        <v>2640</v>
      </c>
      <c r="AD5442">
        <v>1012</v>
      </c>
      <c r="AE5442" t="s">
        <v>2</v>
      </c>
      <c r="AF5442">
        <v>1</v>
      </c>
      <c r="AG5442" t="s">
        <v>34895</v>
      </c>
      <c r="AH5442">
        <v>22</v>
      </c>
      <c r="AI5442" t="s">
        <v>34977</v>
      </c>
      <c r="AJ5442">
        <v>740</v>
      </c>
      <c r="AK5442" t="s">
        <v>9589</v>
      </c>
      <c r="AP5442" t="s">
        <v>29516</v>
      </c>
      <c r="AQ5442" t="s">
        <v>29517</v>
      </c>
      <c r="AR5442">
        <v>0</v>
      </c>
      <c r="AS5442" t="s">
        <v>2632</v>
      </c>
      <c r="AT5442" t="s">
        <v>29518</v>
      </c>
      <c r="AW5442">
        <v>56.181832900000003</v>
      </c>
      <c r="AX5442">
        <v>9.6540119099999995</v>
      </c>
      <c r="AY5442" t="s">
        <v>2633</v>
      </c>
      <c r="AZ5442">
        <v>1082</v>
      </c>
      <c r="BA5442" t="s">
        <v>4400</v>
      </c>
    </row>
    <row r="5443" spans="1:53" x14ac:dyDescent="0.25">
      <c r="A5443">
        <v>743010</v>
      </c>
      <c r="B5443" t="s">
        <v>29519</v>
      </c>
      <c r="C5443">
        <v>8600</v>
      </c>
      <c r="D5443" t="s">
        <v>9585</v>
      </c>
      <c r="E5443" t="s">
        <v>2186</v>
      </c>
      <c r="F5443">
        <v>29189641</v>
      </c>
      <c r="G5443">
        <v>1003360254</v>
      </c>
      <c r="H5443" t="s">
        <v>29520</v>
      </c>
      <c r="I5443" t="s">
        <v>29521</v>
      </c>
      <c r="J5443" t="s">
        <v>29522</v>
      </c>
      <c r="K5443" t="s">
        <v>41173</v>
      </c>
      <c r="L5443">
        <v>1909</v>
      </c>
      <c r="M5443">
        <v>1</v>
      </c>
      <c r="Q5443" s="1">
        <v>43787</v>
      </c>
      <c r="R5443" t="s">
        <v>2981</v>
      </c>
      <c r="S5443">
        <v>740</v>
      </c>
      <c r="T5443" t="s">
        <v>9589</v>
      </c>
      <c r="V5443">
        <v>2</v>
      </c>
      <c r="W5443" t="s">
        <v>2629</v>
      </c>
      <c r="X5443">
        <v>1</v>
      </c>
      <c r="Y5443" t="s">
        <v>34899</v>
      </c>
      <c r="Z5443">
        <v>9</v>
      </c>
      <c r="AA5443">
        <v>195904</v>
      </c>
      <c r="AB5443">
        <v>121</v>
      </c>
      <c r="AC5443" t="s">
        <v>2640</v>
      </c>
      <c r="AD5443">
        <v>1012</v>
      </c>
      <c r="AE5443" t="s">
        <v>2</v>
      </c>
      <c r="AF5443">
        <v>1</v>
      </c>
      <c r="AG5443" t="s">
        <v>34895</v>
      </c>
      <c r="AH5443">
        <v>21</v>
      </c>
      <c r="AI5443" t="s">
        <v>34900</v>
      </c>
      <c r="AJ5443">
        <v>740</v>
      </c>
      <c r="AK5443" t="s">
        <v>9589</v>
      </c>
      <c r="AP5443" t="s">
        <v>29523</v>
      </c>
      <c r="AQ5443" t="s">
        <v>29524</v>
      </c>
      <c r="AR5443">
        <v>0</v>
      </c>
      <c r="AS5443" t="s">
        <v>2632</v>
      </c>
      <c r="AT5443" t="s">
        <v>41174</v>
      </c>
      <c r="AW5443">
        <v>56.136897019999999</v>
      </c>
      <c r="AX5443">
        <v>9.6187676799999995</v>
      </c>
      <c r="AY5443" t="s">
        <v>2633</v>
      </c>
      <c r="AZ5443">
        <v>1082</v>
      </c>
      <c r="BA5443" t="s">
        <v>4400</v>
      </c>
    </row>
    <row r="5444" spans="1:53" x14ac:dyDescent="0.25">
      <c r="A5444">
        <v>743011</v>
      </c>
      <c r="B5444" t="s">
        <v>41175</v>
      </c>
      <c r="C5444">
        <v>8600</v>
      </c>
      <c r="D5444" t="s">
        <v>9585</v>
      </c>
      <c r="E5444" t="s">
        <v>2187</v>
      </c>
      <c r="F5444">
        <v>29189641</v>
      </c>
      <c r="G5444">
        <v>1003360060</v>
      </c>
      <c r="H5444" t="s">
        <v>29525</v>
      </c>
      <c r="I5444" t="s">
        <v>29526</v>
      </c>
      <c r="J5444" t="s">
        <v>29527</v>
      </c>
      <c r="K5444" t="s">
        <v>29528</v>
      </c>
      <c r="L5444">
        <v>1548</v>
      </c>
      <c r="M5444">
        <v>15</v>
      </c>
      <c r="Q5444" s="1">
        <v>43787</v>
      </c>
      <c r="R5444" t="s">
        <v>2628</v>
      </c>
      <c r="S5444">
        <v>740</v>
      </c>
      <c r="T5444" t="s">
        <v>9589</v>
      </c>
      <c r="V5444">
        <v>2</v>
      </c>
      <c r="W5444" t="s">
        <v>2629</v>
      </c>
      <c r="X5444">
        <v>1</v>
      </c>
      <c r="Y5444" t="s">
        <v>34899</v>
      </c>
      <c r="Z5444">
        <v>9</v>
      </c>
      <c r="AA5444">
        <v>196406</v>
      </c>
      <c r="AB5444">
        <v>121</v>
      </c>
      <c r="AC5444" t="s">
        <v>2640</v>
      </c>
      <c r="AD5444">
        <v>1012</v>
      </c>
      <c r="AE5444" t="s">
        <v>2</v>
      </c>
      <c r="AF5444">
        <v>1</v>
      </c>
      <c r="AG5444" t="s">
        <v>34895</v>
      </c>
      <c r="AH5444">
        <v>21</v>
      </c>
      <c r="AI5444" t="s">
        <v>34900</v>
      </c>
      <c r="AJ5444">
        <v>740</v>
      </c>
      <c r="AK5444" t="s">
        <v>9589</v>
      </c>
      <c r="AP5444" t="s">
        <v>29529</v>
      </c>
      <c r="AQ5444" t="s">
        <v>29530</v>
      </c>
      <c r="AR5444">
        <v>0</v>
      </c>
      <c r="AS5444" t="s">
        <v>2632</v>
      </c>
      <c r="AT5444" t="s">
        <v>29531</v>
      </c>
      <c r="AW5444">
        <v>56.211350869999997</v>
      </c>
      <c r="AX5444">
        <v>9.5014243599999997</v>
      </c>
      <c r="AY5444" t="s">
        <v>2633</v>
      </c>
      <c r="AZ5444">
        <v>1082</v>
      </c>
      <c r="BA5444" t="s">
        <v>4400</v>
      </c>
    </row>
    <row r="5445" spans="1:53" x14ac:dyDescent="0.25">
      <c r="A5445">
        <v>743012</v>
      </c>
      <c r="B5445" t="s">
        <v>29532</v>
      </c>
      <c r="C5445">
        <v>8600</v>
      </c>
      <c r="D5445" t="s">
        <v>9585</v>
      </c>
      <c r="E5445" t="s">
        <v>1343</v>
      </c>
      <c r="F5445">
        <v>29189641</v>
      </c>
      <c r="G5445">
        <v>1003359518</v>
      </c>
      <c r="H5445" t="s">
        <v>29533</v>
      </c>
      <c r="I5445" t="s">
        <v>29534</v>
      </c>
      <c r="J5445" t="s">
        <v>29535</v>
      </c>
      <c r="K5445" t="s">
        <v>29536</v>
      </c>
      <c r="L5445">
        <v>1434</v>
      </c>
      <c r="M5445">
        <v>2</v>
      </c>
      <c r="Q5445" s="1">
        <v>44260</v>
      </c>
      <c r="R5445" t="s">
        <v>2628</v>
      </c>
      <c r="S5445">
        <v>740</v>
      </c>
      <c r="T5445" t="s">
        <v>9589</v>
      </c>
      <c r="V5445">
        <v>2</v>
      </c>
      <c r="W5445" t="s">
        <v>2629</v>
      </c>
      <c r="X5445">
        <v>1</v>
      </c>
      <c r="Y5445" t="s">
        <v>34899</v>
      </c>
      <c r="Z5445">
        <v>9</v>
      </c>
      <c r="AA5445">
        <v>193304</v>
      </c>
      <c r="AB5445">
        <v>121</v>
      </c>
      <c r="AC5445" t="s">
        <v>2640</v>
      </c>
      <c r="AD5445">
        <v>1012</v>
      </c>
      <c r="AE5445" t="s">
        <v>2</v>
      </c>
      <c r="AF5445">
        <v>1</v>
      </c>
      <c r="AG5445" t="s">
        <v>34895</v>
      </c>
      <c r="AH5445">
        <v>21</v>
      </c>
      <c r="AI5445" t="s">
        <v>34900</v>
      </c>
      <c r="AJ5445">
        <v>740</v>
      </c>
      <c r="AK5445" t="s">
        <v>9589</v>
      </c>
      <c r="AP5445" t="s">
        <v>29537</v>
      </c>
      <c r="AQ5445" t="s">
        <v>29538</v>
      </c>
      <c r="AR5445">
        <v>0</v>
      </c>
      <c r="AS5445" t="s">
        <v>2632</v>
      </c>
      <c r="AT5445" t="s">
        <v>21829</v>
      </c>
      <c r="AW5445">
        <v>56.161766110000002</v>
      </c>
      <c r="AX5445">
        <v>9.5354384299999992</v>
      </c>
      <c r="AY5445" t="s">
        <v>2633</v>
      </c>
      <c r="AZ5445">
        <v>1082</v>
      </c>
      <c r="BA5445" t="s">
        <v>4400</v>
      </c>
    </row>
    <row r="5446" spans="1:53" x14ac:dyDescent="0.25">
      <c r="A5446">
        <v>743013</v>
      </c>
      <c r="B5446" t="s">
        <v>29539</v>
      </c>
      <c r="C5446">
        <v>8600</v>
      </c>
      <c r="D5446" t="s">
        <v>9585</v>
      </c>
      <c r="E5446" t="s">
        <v>2188</v>
      </c>
      <c r="F5446">
        <v>29189641</v>
      </c>
      <c r="G5446">
        <v>1003360217</v>
      </c>
      <c r="H5446" t="s">
        <v>29540</v>
      </c>
      <c r="I5446" t="s">
        <v>29541</v>
      </c>
      <c r="J5446" t="s">
        <v>29542</v>
      </c>
      <c r="K5446" t="s">
        <v>41176</v>
      </c>
      <c r="L5446">
        <v>1822</v>
      </c>
      <c r="M5446" t="s">
        <v>6929</v>
      </c>
      <c r="Q5446" s="1">
        <v>43787</v>
      </c>
      <c r="R5446" t="s">
        <v>2628</v>
      </c>
      <c r="S5446">
        <v>740</v>
      </c>
      <c r="T5446" t="s">
        <v>9589</v>
      </c>
      <c r="V5446">
        <v>2</v>
      </c>
      <c r="W5446" t="s">
        <v>2629</v>
      </c>
      <c r="X5446">
        <v>1</v>
      </c>
      <c r="Y5446" t="s">
        <v>34899</v>
      </c>
      <c r="Z5446">
        <v>9</v>
      </c>
      <c r="AA5446">
        <v>194008</v>
      </c>
      <c r="AB5446">
        <v>121</v>
      </c>
      <c r="AC5446" t="s">
        <v>2640</v>
      </c>
      <c r="AD5446">
        <v>1012</v>
      </c>
      <c r="AE5446" t="s">
        <v>2</v>
      </c>
      <c r="AF5446">
        <v>1</v>
      </c>
      <c r="AG5446" t="s">
        <v>34895</v>
      </c>
      <c r="AH5446">
        <v>21</v>
      </c>
      <c r="AI5446" t="s">
        <v>34900</v>
      </c>
      <c r="AJ5446">
        <v>740</v>
      </c>
      <c r="AK5446" t="s">
        <v>9589</v>
      </c>
      <c r="AP5446" t="s">
        <v>29543</v>
      </c>
      <c r="AQ5446" t="s">
        <v>29544</v>
      </c>
      <c r="AR5446">
        <v>0</v>
      </c>
      <c r="AS5446" t="s">
        <v>2632</v>
      </c>
      <c r="AT5446" t="s">
        <v>41177</v>
      </c>
      <c r="AW5446">
        <v>56.127094380000003</v>
      </c>
      <c r="AX5446">
        <v>9.5598580799999997</v>
      </c>
      <c r="AY5446" t="s">
        <v>2633</v>
      </c>
      <c r="AZ5446">
        <v>1082</v>
      </c>
      <c r="BA5446" t="s">
        <v>4400</v>
      </c>
    </row>
    <row r="5447" spans="1:53" x14ac:dyDescent="0.25">
      <c r="A5447">
        <v>743014</v>
      </c>
      <c r="B5447" t="s">
        <v>29545</v>
      </c>
      <c r="C5447">
        <v>8600</v>
      </c>
      <c r="D5447" t="s">
        <v>9585</v>
      </c>
      <c r="E5447" t="s">
        <v>2189</v>
      </c>
      <c r="F5447">
        <v>29189641</v>
      </c>
      <c r="G5447">
        <v>1003359373</v>
      </c>
      <c r="H5447" t="s">
        <v>29546</v>
      </c>
      <c r="I5447" t="s">
        <v>29547</v>
      </c>
      <c r="J5447" t="s">
        <v>29548</v>
      </c>
      <c r="K5447" t="s">
        <v>29549</v>
      </c>
      <c r="L5447">
        <v>87</v>
      </c>
      <c r="M5447">
        <v>120</v>
      </c>
      <c r="Q5447" s="1">
        <v>43787</v>
      </c>
      <c r="R5447" t="s">
        <v>2628</v>
      </c>
      <c r="S5447">
        <v>740</v>
      </c>
      <c r="T5447" t="s">
        <v>9589</v>
      </c>
      <c r="V5447">
        <v>2</v>
      </c>
      <c r="W5447" t="s">
        <v>2629</v>
      </c>
      <c r="X5447">
        <v>1</v>
      </c>
      <c r="Y5447" t="s">
        <v>34899</v>
      </c>
      <c r="Z5447">
        <v>10</v>
      </c>
      <c r="AA5447">
        <v>197503</v>
      </c>
      <c r="AB5447">
        <v>121</v>
      </c>
      <c r="AC5447" t="s">
        <v>2640</v>
      </c>
      <c r="AD5447">
        <v>1012</v>
      </c>
      <c r="AE5447" t="s">
        <v>2</v>
      </c>
      <c r="AF5447">
        <v>1</v>
      </c>
      <c r="AG5447" t="s">
        <v>34895</v>
      </c>
      <c r="AH5447">
        <v>21</v>
      </c>
      <c r="AI5447" t="s">
        <v>34900</v>
      </c>
      <c r="AJ5447">
        <v>740</v>
      </c>
      <c r="AK5447" t="s">
        <v>9589</v>
      </c>
      <c r="AP5447" t="s">
        <v>29550</v>
      </c>
      <c r="AQ5447" t="s">
        <v>29551</v>
      </c>
      <c r="AR5447">
        <v>0</v>
      </c>
      <c r="AS5447" t="s">
        <v>2632</v>
      </c>
      <c r="AT5447" t="s">
        <v>29552</v>
      </c>
      <c r="AW5447">
        <v>56.190644310000003</v>
      </c>
      <c r="AX5447">
        <v>9.5242733899999994</v>
      </c>
      <c r="AY5447" t="s">
        <v>2633</v>
      </c>
      <c r="AZ5447">
        <v>1082</v>
      </c>
      <c r="BA5447" t="s">
        <v>4400</v>
      </c>
    </row>
    <row r="5448" spans="1:53" x14ac:dyDescent="0.25">
      <c r="A5448">
        <v>743015</v>
      </c>
      <c r="B5448" t="s">
        <v>29553</v>
      </c>
      <c r="C5448">
        <v>8600</v>
      </c>
      <c r="D5448" t="s">
        <v>9585</v>
      </c>
      <c r="E5448" t="s">
        <v>2190</v>
      </c>
      <c r="F5448">
        <v>34994919</v>
      </c>
      <c r="G5448">
        <v>1003044570</v>
      </c>
      <c r="H5448" t="s">
        <v>29554</v>
      </c>
      <c r="I5448" t="s">
        <v>29555</v>
      </c>
      <c r="J5448" t="s">
        <v>29556</v>
      </c>
      <c r="K5448" t="s">
        <v>29040</v>
      </c>
      <c r="L5448">
        <v>1574</v>
      </c>
      <c r="M5448">
        <v>4</v>
      </c>
      <c r="Q5448" s="1">
        <v>43787</v>
      </c>
      <c r="R5448" t="s">
        <v>3009</v>
      </c>
      <c r="V5448">
        <v>5</v>
      </c>
      <c r="W5448" t="s">
        <v>2938</v>
      </c>
      <c r="X5448">
        <v>1</v>
      </c>
      <c r="Y5448" t="s">
        <v>34899</v>
      </c>
      <c r="Z5448">
        <v>10</v>
      </c>
      <c r="AA5448">
        <v>190004</v>
      </c>
      <c r="AB5448">
        <v>121</v>
      </c>
      <c r="AC5448" t="s">
        <v>2640</v>
      </c>
      <c r="AD5448">
        <v>1013</v>
      </c>
      <c r="AE5448" t="s">
        <v>47</v>
      </c>
      <c r="AF5448">
        <v>1</v>
      </c>
      <c r="AG5448" t="s">
        <v>34895</v>
      </c>
      <c r="AH5448">
        <v>21</v>
      </c>
      <c r="AI5448" t="s">
        <v>34900</v>
      </c>
      <c r="AJ5448">
        <v>740</v>
      </c>
      <c r="AK5448" t="s">
        <v>9589</v>
      </c>
      <c r="AP5448" t="s">
        <v>29557</v>
      </c>
      <c r="AQ5448" t="s">
        <v>29558</v>
      </c>
      <c r="AR5448">
        <v>0</v>
      </c>
      <c r="AS5448" t="s">
        <v>2632</v>
      </c>
      <c r="AT5448" t="s">
        <v>8451</v>
      </c>
      <c r="AW5448">
        <v>56.16659018</v>
      </c>
      <c r="AX5448">
        <v>9.5443650600000005</v>
      </c>
      <c r="AY5448" t="s">
        <v>2633</v>
      </c>
      <c r="AZ5448">
        <v>1082</v>
      </c>
      <c r="BA5448" t="s">
        <v>4400</v>
      </c>
    </row>
    <row r="5449" spans="1:53" x14ac:dyDescent="0.25">
      <c r="A5449">
        <v>743016</v>
      </c>
      <c r="B5449" t="s">
        <v>41178</v>
      </c>
      <c r="C5449">
        <v>8600</v>
      </c>
      <c r="D5449" t="s">
        <v>9585</v>
      </c>
      <c r="E5449" t="s">
        <v>2191</v>
      </c>
      <c r="F5449">
        <v>29189641</v>
      </c>
      <c r="G5449">
        <v>1003359221</v>
      </c>
      <c r="H5449" t="s">
        <v>29559</v>
      </c>
      <c r="I5449" t="s">
        <v>29560</v>
      </c>
      <c r="J5449" t="s">
        <v>29561</v>
      </c>
      <c r="K5449" t="s">
        <v>29562</v>
      </c>
      <c r="L5449">
        <v>670</v>
      </c>
      <c r="M5449">
        <v>25</v>
      </c>
      <c r="Q5449" s="1">
        <v>43787</v>
      </c>
      <c r="R5449" t="s">
        <v>2628</v>
      </c>
      <c r="S5449">
        <v>740</v>
      </c>
      <c r="T5449" t="s">
        <v>9589</v>
      </c>
      <c r="V5449">
        <v>2</v>
      </c>
      <c r="W5449" t="s">
        <v>2629</v>
      </c>
      <c r="X5449">
        <v>1</v>
      </c>
      <c r="Y5449" t="s">
        <v>34899</v>
      </c>
      <c r="Z5449">
        <v>9</v>
      </c>
      <c r="AB5449">
        <v>121</v>
      </c>
      <c r="AC5449" t="s">
        <v>2640</v>
      </c>
      <c r="AD5449">
        <v>1012</v>
      </c>
      <c r="AE5449" t="s">
        <v>2</v>
      </c>
      <c r="AF5449">
        <v>1</v>
      </c>
      <c r="AG5449" t="s">
        <v>34895</v>
      </c>
      <c r="AH5449">
        <v>25</v>
      </c>
      <c r="AI5449" t="s">
        <v>34990</v>
      </c>
      <c r="AJ5449">
        <v>740</v>
      </c>
      <c r="AK5449" t="s">
        <v>9589</v>
      </c>
      <c r="AP5449" t="s">
        <v>29563</v>
      </c>
      <c r="AQ5449" t="s">
        <v>29564</v>
      </c>
      <c r="AR5449">
        <v>0</v>
      </c>
      <c r="AS5449" t="s">
        <v>2632</v>
      </c>
      <c r="AT5449" t="s">
        <v>3395</v>
      </c>
      <c r="AW5449">
        <v>56.172597940000003</v>
      </c>
      <c r="AX5449">
        <v>9.5649427599999992</v>
      </c>
      <c r="AY5449" t="s">
        <v>2633</v>
      </c>
      <c r="AZ5449">
        <v>1082</v>
      </c>
      <c r="BA5449" t="s">
        <v>4400</v>
      </c>
    </row>
    <row r="5450" spans="1:53" x14ac:dyDescent="0.25">
      <c r="A5450">
        <v>743017</v>
      </c>
      <c r="B5450" t="s">
        <v>29565</v>
      </c>
      <c r="C5450">
        <v>8600</v>
      </c>
      <c r="D5450" t="s">
        <v>9585</v>
      </c>
      <c r="E5450" t="s">
        <v>2192</v>
      </c>
      <c r="F5450">
        <v>10142180</v>
      </c>
      <c r="G5450">
        <v>1002887043</v>
      </c>
      <c r="H5450" t="s">
        <v>29566</v>
      </c>
      <c r="I5450" t="s">
        <v>29567</v>
      </c>
      <c r="J5450" t="s">
        <v>29568</v>
      </c>
      <c r="K5450" t="s">
        <v>29569</v>
      </c>
      <c r="L5450">
        <v>1575</v>
      </c>
      <c r="M5450">
        <v>1</v>
      </c>
      <c r="Q5450" s="1">
        <v>43787</v>
      </c>
      <c r="R5450" t="s">
        <v>3730</v>
      </c>
      <c r="V5450">
        <v>5</v>
      </c>
      <c r="W5450" t="s">
        <v>2938</v>
      </c>
      <c r="X5450">
        <v>1</v>
      </c>
      <c r="Y5450" t="s">
        <v>34899</v>
      </c>
      <c r="Z5450">
        <v>10</v>
      </c>
      <c r="AA5450">
        <v>191808</v>
      </c>
      <c r="AB5450">
        <v>121</v>
      </c>
      <c r="AC5450" t="s">
        <v>2640</v>
      </c>
      <c r="AD5450">
        <v>1013</v>
      </c>
      <c r="AE5450" t="s">
        <v>47</v>
      </c>
      <c r="AF5450">
        <v>1</v>
      </c>
      <c r="AG5450" t="s">
        <v>34895</v>
      </c>
      <c r="AH5450">
        <v>21</v>
      </c>
      <c r="AI5450" t="s">
        <v>34900</v>
      </c>
      <c r="AJ5450">
        <v>740</v>
      </c>
      <c r="AK5450" t="s">
        <v>9589</v>
      </c>
      <c r="AP5450" t="s">
        <v>29570</v>
      </c>
      <c r="AQ5450" t="s">
        <v>29571</v>
      </c>
      <c r="AR5450">
        <v>0</v>
      </c>
      <c r="AS5450" t="s">
        <v>2632</v>
      </c>
      <c r="AT5450" t="s">
        <v>29572</v>
      </c>
      <c r="AW5450">
        <v>56.166096080000003</v>
      </c>
      <c r="AX5450">
        <v>9.5453271700000002</v>
      </c>
      <c r="AY5450" t="s">
        <v>2633</v>
      </c>
      <c r="AZ5450">
        <v>1082</v>
      </c>
      <c r="BA5450" t="s">
        <v>4400</v>
      </c>
    </row>
    <row r="5451" spans="1:53" x14ac:dyDescent="0.25">
      <c r="A5451">
        <v>743019</v>
      </c>
      <c r="B5451" t="s">
        <v>29573</v>
      </c>
      <c r="C5451">
        <v>8600</v>
      </c>
      <c r="D5451" t="s">
        <v>9585</v>
      </c>
      <c r="E5451" t="s">
        <v>29574</v>
      </c>
      <c r="F5451">
        <v>29548072</v>
      </c>
      <c r="G5451">
        <v>1003351293</v>
      </c>
      <c r="H5451" t="s">
        <v>29575</v>
      </c>
      <c r="I5451" t="s">
        <v>29576</v>
      </c>
      <c r="J5451" t="s">
        <v>29577</v>
      </c>
      <c r="K5451" t="s">
        <v>29578</v>
      </c>
      <c r="L5451">
        <v>1327</v>
      </c>
      <c r="M5451">
        <v>10</v>
      </c>
      <c r="Q5451" s="1">
        <v>44320</v>
      </c>
      <c r="R5451" t="s">
        <v>2628</v>
      </c>
      <c r="V5451">
        <v>4</v>
      </c>
      <c r="W5451" t="s">
        <v>3081</v>
      </c>
      <c r="X5451">
        <v>1</v>
      </c>
      <c r="Y5451" t="s">
        <v>34899</v>
      </c>
      <c r="AA5451">
        <v>197708</v>
      </c>
      <c r="AB5451">
        <v>131</v>
      </c>
      <c r="AC5451" t="s">
        <v>983</v>
      </c>
      <c r="AD5451">
        <v>1061</v>
      </c>
      <c r="AE5451" t="s">
        <v>983</v>
      </c>
      <c r="AF5451">
        <v>1</v>
      </c>
      <c r="AG5451" t="s">
        <v>34895</v>
      </c>
      <c r="AH5451">
        <v>99</v>
      </c>
      <c r="AI5451" t="s">
        <v>34896</v>
      </c>
      <c r="AJ5451">
        <v>740</v>
      </c>
      <c r="AK5451" t="s">
        <v>9589</v>
      </c>
      <c r="AP5451" t="s">
        <v>29579</v>
      </c>
      <c r="AQ5451" t="s">
        <v>29580</v>
      </c>
      <c r="AR5451">
        <v>0</v>
      </c>
      <c r="AS5451" t="s">
        <v>2632</v>
      </c>
      <c r="AT5451" t="s">
        <v>29581</v>
      </c>
      <c r="AW5451">
        <v>56.182804939999997</v>
      </c>
      <c r="AX5451">
        <v>9.6005686400000005</v>
      </c>
      <c r="AY5451" t="s">
        <v>2633</v>
      </c>
      <c r="AZ5451">
        <v>1082</v>
      </c>
      <c r="BA5451" t="s">
        <v>4400</v>
      </c>
    </row>
    <row r="5452" spans="1:53" x14ac:dyDescent="0.25">
      <c r="A5452">
        <v>743020</v>
      </c>
      <c r="B5452" t="s">
        <v>29582</v>
      </c>
      <c r="C5452">
        <v>8600</v>
      </c>
      <c r="D5452" t="s">
        <v>9585</v>
      </c>
      <c r="E5452" t="s">
        <v>2193</v>
      </c>
      <c r="F5452">
        <v>29189641</v>
      </c>
      <c r="G5452">
        <v>1003359452</v>
      </c>
      <c r="H5452" t="s">
        <v>41179</v>
      </c>
      <c r="I5452" t="s">
        <v>29583</v>
      </c>
      <c r="J5452" t="s">
        <v>29584</v>
      </c>
      <c r="K5452" t="s">
        <v>29585</v>
      </c>
      <c r="L5452">
        <v>1341</v>
      </c>
      <c r="M5452">
        <v>131</v>
      </c>
      <c r="Q5452" s="1">
        <v>44587</v>
      </c>
      <c r="R5452" t="s">
        <v>2628</v>
      </c>
      <c r="S5452">
        <v>740</v>
      </c>
      <c r="T5452" t="s">
        <v>9589</v>
      </c>
      <c r="V5452">
        <v>2</v>
      </c>
      <c r="W5452" t="s">
        <v>2629</v>
      </c>
      <c r="X5452">
        <v>1</v>
      </c>
      <c r="Y5452" t="s">
        <v>34899</v>
      </c>
      <c r="Z5452">
        <v>9</v>
      </c>
      <c r="AA5452">
        <v>197709</v>
      </c>
      <c r="AB5452">
        <v>121</v>
      </c>
      <c r="AC5452" t="s">
        <v>2640</v>
      </c>
      <c r="AD5452">
        <v>1012</v>
      </c>
      <c r="AE5452" t="s">
        <v>2</v>
      </c>
      <c r="AF5452">
        <v>1</v>
      </c>
      <c r="AG5452" t="s">
        <v>34895</v>
      </c>
      <c r="AH5452">
        <v>21</v>
      </c>
      <c r="AI5452" t="s">
        <v>34900</v>
      </c>
      <c r="AJ5452">
        <v>740</v>
      </c>
      <c r="AK5452" t="s">
        <v>9589</v>
      </c>
      <c r="AP5452" t="s">
        <v>29586</v>
      </c>
      <c r="AQ5452" t="s">
        <v>29587</v>
      </c>
      <c r="AR5452">
        <v>0</v>
      </c>
      <c r="AS5452" t="s">
        <v>2632</v>
      </c>
      <c r="AT5452" t="s">
        <v>11170</v>
      </c>
      <c r="AW5452">
        <v>56.171918560000002</v>
      </c>
      <c r="AX5452">
        <v>9.4984824400000001</v>
      </c>
      <c r="AY5452" t="s">
        <v>2633</v>
      </c>
      <c r="AZ5452">
        <v>1082</v>
      </c>
      <c r="BA5452" t="s">
        <v>4400</v>
      </c>
    </row>
    <row r="5453" spans="1:53" x14ac:dyDescent="0.25">
      <c r="A5453">
        <v>743021</v>
      </c>
      <c r="B5453" t="s">
        <v>41180</v>
      </c>
      <c r="C5453">
        <v>8600</v>
      </c>
      <c r="D5453" t="s">
        <v>9585</v>
      </c>
      <c r="E5453" t="s">
        <v>2194</v>
      </c>
      <c r="F5453">
        <v>29189641</v>
      </c>
      <c r="G5453">
        <v>1003359683</v>
      </c>
      <c r="H5453" t="s">
        <v>41181</v>
      </c>
      <c r="I5453" t="s">
        <v>29588</v>
      </c>
      <c r="J5453" t="s">
        <v>29589</v>
      </c>
      <c r="K5453" t="s">
        <v>29590</v>
      </c>
      <c r="L5453">
        <v>639</v>
      </c>
      <c r="M5453">
        <v>1</v>
      </c>
      <c r="Q5453" s="1">
        <v>44748</v>
      </c>
      <c r="R5453" t="s">
        <v>2628</v>
      </c>
      <c r="S5453">
        <v>740</v>
      </c>
      <c r="T5453" t="s">
        <v>9589</v>
      </c>
      <c r="V5453">
        <v>2</v>
      </c>
      <c r="W5453" t="s">
        <v>2629</v>
      </c>
      <c r="X5453">
        <v>1</v>
      </c>
      <c r="Y5453" t="s">
        <v>34899</v>
      </c>
      <c r="Z5453">
        <v>6</v>
      </c>
      <c r="AA5453">
        <v>197808</v>
      </c>
      <c r="AB5453">
        <v>121</v>
      </c>
      <c r="AC5453" t="s">
        <v>2640</v>
      </c>
      <c r="AD5453">
        <v>1012</v>
      </c>
      <c r="AE5453" t="s">
        <v>2</v>
      </c>
      <c r="AF5453">
        <v>1</v>
      </c>
      <c r="AG5453" t="s">
        <v>34895</v>
      </c>
      <c r="AH5453">
        <v>21</v>
      </c>
      <c r="AI5453" t="s">
        <v>34900</v>
      </c>
      <c r="AJ5453">
        <v>740</v>
      </c>
      <c r="AK5453" t="s">
        <v>9589</v>
      </c>
      <c r="AP5453" t="s">
        <v>29591</v>
      </c>
      <c r="AQ5453" t="s">
        <v>29592</v>
      </c>
      <c r="AR5453">
        <v>0</v>
      </c>
      <c r="AS5453" t="s">
        <v>2632</v>
      </c>
      <c r="AT5453" t="s">
        <v>29593</v>
      </c>
      <c r="AW5453">
        <v>56.192538669999998</v>
      </c>
      <c r="AX5453">
        <v>9.6090596000000001</v>
      </c>
      <c r="AY5453" t="s">
        <v>2633</v>
      </c>
      <c r="AZ5453">
        <v>1082</v>
      </c>
      <c r="BA5453" t="s">
        <v>4400</v>
      </c>
    </row>
    <row r="5454" spans="1:53" x14ac:dyDescent="0.25">
      <c r="A5454">
        <v>743024</v>
      </c>
      <c r="B5454" t="s">
        <v>29594</v>
      </c>
      <c r="C5454">
        <v>8600</v>
      </c>
      <c r="D5454" t="s">
        <v>9585</v>
      </c>
      <c r="E5454" t="s">
        <v>29595</v>
      </c>
      <c r="F5454">
        <v>29189641</v>
      </c>
      <c r="G5454">
        <v>1003351281</v>
      </c>
      <c r="H5454" t="s">
        <v>41182</v>
      </c>
      <c r="I5454" t="s">
        <v>29596</v>
      </c>
      <c r="J5454" t="s">
        <v>29597</v>
      </c>
      <c r="K5454" t="s">
        <v>41183</v>
      </c>
      <c r="L5454">
        <v>1112</v>
      </c>
      <c r="M5454">
        <v>14</v>
      </c>
      <c r="Q5454" s="1">
        <v>43794</v>
      </c>
      <c r="R5454" t="s">
        <v>2628</v>
      </c>
      <c r="S5454">
        <v>740</v>
      </c>
      <c r="T5454" t="s">
        <v>9589</v>
      </c>
      <c r="V5454">
        <v>2</v>
      </c>
      <c r="W5454" t="s">
        <v>2629</v>
      </c>
      <c r="X5454">
        <v>1</v>
      </c>
      <c r="Y5454" t="s">
        <v>34899</v>
      </c>
      <c r="AA5454">
        <v>198308</v>
      </c>
      <c r="AB5454">
        <v>149</v>
      </c>
      <c r="AC5454" t="s">
        <v>3264</v>
      </c>
      <c r="AD5454">
        <v>1026</v>
      </c>
      <c r="AE5454" t="s">
        <v>86</v>
      </c>
      <c r="AF5454">
        <v>1</v>
      </c>
      <c r="AG5454" t="s">
        <v>34895</v>
      </c>
      <c r="AH5454">
        <v>27</v>
      </c>
      <c r="AI5454" t="s">
        <v>34995</v>
      </c>
      <c r="AJ5454">
        <v>740</v>
      </c>
      <c r="AK5454" t="s">
        <v>9589</v>
      </c>
      <c r="AP5454" t="s">
        <v>29598</v>
      </c>
      <c r="AQ5454" t="s">
        <v>29599</v>
      </c>
      <c r="AR5454">
        <v>0</v>
      </c>
      <c r="AS5454" t="s">
        <v>2632</v>
      </c>
      <c r="AT5454" t="s">
        <v>41184</v>
      </c>
      <c r="AW5454">
        <v>56.160486749999997</v>
      </c>
      <c r="AX5454">
        <v>9.5042036400000001</v>
      </c>
      <c r="AY5454" t="s">
        <v>2633</v>
      </c>
      <c r="AZ5454">
        <v>1082</v>
      </c>
      <c r="BA5454" t="s">
        <v>4400</v>
      </c>
    </row>
    <row r="5455" spans="1:53" x14ac:dyDescent="0.25">
      <c r="A5455">
        <v>743025</v>
      </c>
      <c r="B5455" t="s">
        <v>41185</v>
      </c>
      <c r="C5455">
        <v>8600</v>
      </c>
      <c r="D5455" t="s">
        <v>9585</v>
      </c>
      <c r="E5455" t="s">
        <v>2195</v>
      </c>
      <c r="F5455">
        <v>29189641</v>
      </c>
      <c r="G5455">
        <v>1003351189</v>
      </c>
      <c r="H5455" t="s">
        <v>29600</v>
      </c>
      <c r="I5455" t="s">
        <v>29601</v>
      </c>
      <c r="J5455" t="s">
        <v>29602</v>
      </c>
      <c r="K5455" t="s">
        <v>29603</v>
      </c>
      <c r="L5455">
        <v>57</v>
      </c>
      <c r="M5455">
        <v>273</v>
      </c>
      <c r="Q5455" s="1">
        <v>44260</v>
      </c>
      <c r="R5455" t="s">
        <v>2628</v>
      </c>
      <c r="S5455">
        <v>740</v>
      </c>
      <c r="T5455" t="s">
        <v>9589</v>
      </c>
      <c r="V5455">
        <v>2</v>
      </c>
      <c r="W5455" t="s">
        <v>2629</v>
      </c>
      <c r="X5455">
        <v>1</v>
      </c>
      <c r="Y5455" t="s">
        <v>34899</v>
      </c>
      <c r="Z5455">
        <v>10</v>
      </c>
      <c r="AA5455">
        <v>198408</v>
      </c>
      <c r="AB5455">
        <v>126</v>
      </c>
      <c r="AC5455" t="s">
        <v>62</v>
      </c>
      <c r="AD5455">
        <v>1015</v>
      </c>
      <c r="AE5455" t="s">
        <v>62</v>
      </c>
      <c r="AF5455">
        <v>1</v>
      </c>
      <c r="AG5455" t="s">
        <v>34895</v>
      </c>
      <c r="AH5455">
        <v>27</v>
      </c>
      <c r="AI5455" t="s">
        <v>34995</v>
      </c>
      <c r="AJ5455">
        <v>740</v>
      </c>
      <c r="AK5455" t="s">
        <v>9589</v>
      </c>
      <c r="AP5455" t="s">
        <v>29604</v>
      </c>
      <c r="AQ5455" t="s">
        <v>29605</v>
      </c>
      <c r="AR5455">
        <v>0</v>
      </c>
      <c r="AS5455" t="s">
        <v>2632</v>
      </c>
      <c r="AT5455" t="s">
        <v>29498</v>
      </c>
      <c r="AW5455">
        <v>56.190235850000001</v>
      </c>
      <c r="AX5455">
        <v>9.5961155700000003</v>
      </c>
      <c r="AY5455" t="s">
        <v>2633</v>
      </c>
      <c r="AZ5455">
        <v>1082</v>
      </c>
      <c r="BA5455" t="s">
        <v>4400</v>
      </c>
    </row>
    <row r="5456" spans="1:53" x14ac:dyDescent="0.25">
      <c r="A5456">
        <v>743026</v>
      </c>
      <c r="B5456" t="s">
        <v>29606</v>
      </c>
      <c r="C5456">
        <v>8600</v>
      </c>
      <c r="D5456" t="s">
        <v>9585</v>
      </c>
      <c r="E5456" t="s">
        <v>2196</v>
      </c>
      <c r="F5456">
        <v>78128828</v>
      </c>
      <c r="G5456">
        <v>1002540682</v>
      </c>
      <c r="H5456" t="s">
        <v>29607</v>
      </c>
      <c r="I5456" t="s">
        <v>29608</v>
      </c>
      <c r="J5456" t="s">
        <v>29609</v>
      </c>
      <c r="K5456" t="s">
        <v>29610</v>
      </c>
      <c r="L5456">
        <v>1694</v>
      </c>
      <c r="M5456">
        <v>3</v>
      </c>
      <c r="Q5456" s="1">
        <v>44825</v>
      </c>
      <c r="R5456" t="s">
        <v>3009</v>
      </c>
      <c r="V5456">
        <v>5</v>
      </c>
      <c r="W5456" t="s">
        <v>2938</v>
      </c>
      <c r="X5456">
        <v>1</v>
      </c>
      <c r="Y5456" t="s">
        <v>34899</v>
      </c>
      <c r="Z5456">
        <v>10</v>
      </c>
      <c r="AA5456">
        <v>198508</v>
      </c>
      <c r="AB5456">
        <v>121</v>
      </c>
      <c r="AC5456" t="s">
        <v>2640</v>
      </c>
      <c r="AD5456">
        <v>1013</v>
      </c>
      <c r="AE5456" t="s">
        <v>47</v>
      </c>
      <c r="AF5456">
        <v>1</v>
      </c>
      <c r="AG5456" t="s">
        <v>34895</v>
      </c>
      <c r="AH5456">
        <v>22</v>
      </c>
      <c r="AI5456" t="s">
        <v>34977</v>
      </c>
      <c r="AJ5456">
        <v>740</v>
      </c>
      <c r="AK5456" t="s">
        <v>9589</v>
      </c>
      <c r="AP5456" t="s">
        <v>29611</v>
      </c>
      <c r="AQ5456" t="s">
        <v>29612</v>
      </c>
      <c r="AR5456">
        <v>0</v>
      </c>
      <c r="AS5456" t="s">
        <v>2632</v>
      </c>
      <c r="AT5456" t="s">
        <v>10870</v>
      </c>
      <c r="AW5456">
        <v>56.180172640000002</v>
      </c>
      <c r="AX5456">
        <v>9.5923185800000006</v>
      </c>
      <c r="AY5456" t="s">
        <v>2633</v>
      </c>
      <c r="AZ5456">
        <v>1082</v>
      </c>
      <c r="BA5456" t="s">
        <v>4400</v>
      </c>
    </row>
    <row r="5457" spans="1:53" x14ac:dyDescent="0.25">
      <c r="A5457">
        <v>743027</v>
      </c>
      <c r="B5457" t="s">
        <v>29613</v>
      </c>
      <c r="C5457">
        <v>8600</v>
      </c>
      <c r="D5457" t="s">
        <v>9585</v>
      </c>
      <c r="E5457" t="s">
        <v>2197</v>
      </c>
      <c r="F5457">
        <v>29189641</v>
      </c>
      <c r="G5457">
        <v>1008645376</v>
      </c>
      <c r="H5457" t="s">
        <v>29546</v>
      </c>
      <c r="I5457" t="s">
        <v>29614</v>
      </c>
      <c r="J5457" t="s">
        <v>29615</v>
      </c>
      <c r="K5457" t="s">
        <v>29616</v>
      </c>
      <c r="L5457">
        <v>205</v>
      </c>
      <c r="M5457">
        <v>5</v>
      </c>
      <c r="Q5457" s="1">
        <v>44964</v>
      </c>
      <c r="R5457" t="s">
        <v>34382</v>
      </c>
      <c r="S5457">
        <v>740</v>
      </c>
      <c r="T5457" t="s">
        <v>9589</v>
      </c>
      <c r="V5457">
        <v>2</v>
      </c>
      <c r="W5457" t="s">
        <v>2629</v>
      </c>
      <c r="X5457">
        <v>1</v>
      </c>
      <c r="Y5457" t="s">
        <v>34899</v>
      </c>
      <c r="Z5457">
        <v>9</v>
      </c>
      <c r="AA5457">
        <v>200008</v>
      </c>
      <c r="AB5457">
        <v>121</v>
      </c>
      <c r="AC5457" t="s">
        <v>2640</v>
      </c>
      <c r="AD5457">
        <v>1012</v>
      </c>
      <c r="AE5457" t="s">
        <v>2</v>
      </c>
      <c r="AF5457">
        <v>1</v>
      </c>
      <c r="AG5457" t="s">
        <v>34895</v>
      </c>
      <c r="AH5457">
        <v>21</v>
      </c>
      <c r="AI5457" t="s">
        <v>34900</v>
      </c>
      <c r="AJ5457">
        <v>740</v>
      </c>
      <c r="AK5457" t="s">
        <v>9589</v>
      </c>
      <c r="AP5457" t="s">
        <v>29617</v>
      </c>
      <c r="AQ5457" t="s">
        <v>29618</v>
      </c>
      <c r="AR5457">
        <v>0</v>
      </c>
      <c r="AS5457" t="s">
        <v>2632</v>
      </c>
      <c r="AT5457" t="s">
        <v>29619</v>
      </c>
      <c r="AW5457">
        <v>56.183212169999997</v>
      </c>
      <c r="AX5457">
        <v>9.5101595200000002</v>
      </c>
      <c r="AY5457" t="s">
        <v>2633</v>
      </c>
      <c r="AZ5457">
        <v>1082</v>
      </c>
      <c r="BA5457" t="s">
        <v>4400</v>
      </c>
    </row>
    <row r="5458" spans="1:53" x14ac:dyDescent="0.25">
      <c r="A5458">
        <v>743029</v>
      </c>
      <c r="B5458" t="s">
        <v>41186</v>
      </c>
      <c r="C5458">
        <v>8632</v>
      </c>
      <c r="D5458" t="s">
        <v>29620</v>
      </c>
      <c r="E5458" t="s">
        <v>2198</v>
      </c>
      <c r="F5458">
        <v>18022184</v>
      </c>
      <c r="G5458">
        <v>1001413559</v>
      </c>
      <c r="H5458" t="s">
        <v>29621</v>
      </c>
      <c r="J5458" t="s">
        <v>29622</v>
      </c>
      <c r="K5458" t="s">
        <v>29623</v>
      </c>
      <c r="L5458">
        <v>1033</v>
      </c>
      <c r="M5458" t="s">
        <v>11245</v>
      </c>
      <c r="Q5458" s="1">
        <v>43329</v>
      </c>
      <c r="R5458" t="s">
        <v>3121</v>
      </c>
      <c r="V5458">
        <v>6</v>
      </c>
      <c r="W5458" t="s">
        <v>3407</v>
      </c>
      <c r="X5458">
        <v>1</v>
      </c>
      <c r="Y5458" t="s">
        <v>34899</v>
      </c>
      <c r="Z5458">
        <v>9</v>
      </c>
      <c r="AA5458">
        <v>200008</v>
      </c>
      <c r="AB5458">
        <v>129</v>
      </c>
      <c r="AC5458" t="s">
        <v>122</v>
      </c>
      <c r="AD5458">
        <v>1016</v>
      </c>
      <c r="AE5458" t="s">
        <v>122</v>
      </c>
      <c r="AF5458">
        <v>1</v>
      </c>
      <c r="AG5458" t="s">
        <v>34895</v>
      </c>
      <c r="AH5458">
        <v>22</v>
      </c>
      <c r="AI5458" t="s">
        <v>34977</v>
      </c>
      <c r="AJ5458">
        <v>740</v>
      </c>
      <c r="AK5458" t="s">
        <v>9589</v>
      </c>
      <c r="AP5458" t="s">
        <v>29624</v>
      </c>
      <c r="AQ5458" t="s">
        <v>29625</v>
      </c>
      <c r="AR5458">
        <v>0</v>
      </c>
      <c r="AS5458" t="s">
        <v>2632</v>
      </c>
      <c r="AT5458" t="s">
        <v>29626</v>
      </c>
      <c r="AW5458">
        <v>56.230825160000002</v>
      </c>
      <c r="AX5458">
        <v>9.5563463800000008</v>
      </c>
      <c r="AY5458" t="s">
        <v>2633</v>
      </c>
      <c r="AZ5458">
        <v>1082</v>
      </c>
      <c r="BA5458" t="s">
        <v>4400</v>
      </c>
    </row>
    <row r="5459" spans="1:53" x14ac:dyDescent="0.25">
      <c r="A5459">
        <v>743030</v>
      </c>
      <c r="B5459" t="s">
        <v>29627</v>
      </c>
      <c r="C5459">
        <v>8600</v>
      </c>
      <c r="D5459" t="s">
        <v>9585</v>
      </c>
      <c r="E5459" t="s">
        <v>29628</v>
      </c>
      <c r="F5459">
        <v>12015607</v>
      </c>
      <c r="G5459">
        <v>1009146624</v>
      </c>
      <c r="H5459" t="s">
        <v>41187</v>
      </c>
      <c r="J5459" t="s">
        <v>29629</v>
      </c>
      <c r="K5459" t="s">
        <v>29630</v>
      </c>
      <c r="L5459">
        <v>205</v>
      </c>
      <c r="M5459">
        <v>8</v>
      </c>
      <c r="Q5459" s="1">
        <v>41514</v>
      </c>
      <c r="R5459" t="s">
        <v>2628</v>
      </c>
      <c r="S5459">
        <v>740</v>
      </c>
      <c r="T5459" t="s">
        <v>9589</v>
      </c>
      <c r="U5459" s="1">
        <v>41122</v>
      </c>
      <c r="V5459">
        <v>6</v>
      </c>
      <c r="W5459" t="s">
        <v>3407</v>
      </c>
      <c r="X5459">
        <v>1</v>
      </c>
      <c r="Y5459" t="s">
        <v>34899</v>
      </c>
      <c r="Z5459">
        <v>2</v>
      </c>
      <c r="AA5459">
        <v>200108</v>
      </c>
      <c r="AB5459">
        <v>126</v>
      </c>
      <c r="AC5459" t="s">
        <v>62</v>
      </c>
      <c r="AD5459">
        <v>1015</v>
      </c>
      <c r="AE5459" t="s">
        <v>62</v>
      </c>
      <c r="AF5459">
        <v>3</v>
      </c>
      <c r="AG5459" t="s">
        <v>2688</v>
      </c>
      <c r="AH5459">
        <v>29</v>
      </c>
      <c r="AI5459" t="s">
        <v>4159</v>
      </c>
      <c r="AJ5459">
        <v>740</v>
      </c>
      <c r="AK5459" t="s">
        <v>9589</v>
      </c>
      <c r="AL5459">
        <v>2</v>
      </c>
      <c r="AM5459" t="s">
        <v>2703</v>
      </c>
      <c r="AN5459">
        <v>743020</v>
      </c>
      <c r="AP5459" t="s">
        <v>29631</v>
      </c>
      <c r="AQ5459" t="s">
        <v>29632</v>
      </c>
      <c r="AR5459">
        <v>0</v>
      </c>
      <c r="AS5459" t="s">
        <v>2632</v>
      </c>
      <c r="AT5459" t="s">
        <v>29619</v>
      </c>
      <c r="AW5459">
        <v>56.1823176782502</v>
      </c>
      <c r="AX5459">
        <v>9.5039929599524697</v>
      </c>
      <c r="AY5459" t="s">
        <v>2633</v>
      </c>
      <c r="AZ5459">
        <v>1082</v>
      </c>
      <c r="BA5459" t="s">
        <v>4400</v>
      </c>
    </row>
    <row r="5460" spans="1:53" x14ac:dyDescent="0.25">
      <c r="A5460">
        <v>743031</v>
      </c>
      <c r="B5460" t="s">
        <v>41188</v>
      </c>
      <c r="C5460">
        <v>8632</v>
      </c>
      <c r="D5460" t="s">
        <v>29620</v>
      </c>
      <c r="E5460" t="s">
        <v>2199</v>
      </c>
      <c r="F5460">
        <v>26640407</v>
      </c>
      <c r="G5460">
        <v>1009146438</v>
      </c>
      <c r="H5460" t="s">
        <v>34468</v>
      </c>
      <c r="J5460" t="s">
        <v>29633</v>
      </c>
      <c r="K5460" t="s">
        <v>34467</v>
      </c>
      <c r="L5460">
        <v>1032</v>
      </c>
      <c r="M5460" t="s">
        <v>3294</v>
      </c>
      <c r="Q5460" s="1">
        <v>45076</v>
      </c>
      <c r="R5460" t="s">
        <v>34382</v>
      </c>
      <c r="V5460">
        <v>5</v>
      </c>
      <c r="W5460" t="s">
        <v>2938</v>
      </c>
      <c r="X5460">
        <v>1</v>
      </c>
      <c r="Y5460" t="s">
        <v>34899</v>
      </c>
      <c r="Z5460">
        <v>9</v>
      </c>
      <c r="AA5460">
        <v>200208</v>
      </c>
      <c r="AB5460">
        <v>121</v>
      </c>
      <c r="AC5460" t="s">
        <v>2640</v>
      </c>
      <c r="AD5460">
        <v>1013</v>
      </c>
      <c r="AE5460" t="s">
        <v>47</v>
      </c>
      <c r="AF5460">
        <v>1</v>
      </c>
      <c r="AG5460" t="s">
        <v>34895</v>
      </c>
      <c r="AH5460">
        <v>21</v>
      </c>
      <c r="AI5460" t="s">
        <v>34900</v>
      </c>
      <c r="AJ5460">
        <v>740</v>
      </c>
      <c r="AK5460" t="s">
        <v>9589</v>
      </c>
      <c r="AP5460" t="s">
        <v>29634</v>
      </c>
      <c r="AQ5460" t="s">
        <v>29635</v>
      </c>
      <c r="AR5460">
        <v>0</v>
      </c>
      <c r="AS5460" t="s">
        <v>2632</v>
      </c>
      <c r="AT5460" t="s">
        <v>29636</v>
      </c>
      <c r="AW5460">
        <v>56.237574270000003</v>
      </c>
      <c r="AX5460">
        <v>9.5478635500000006</v>
      </c>
      <c r="AY5460" t="s">
        <v>2633</v>
      </c>
      <c r="AZ5460">
        <v>1082</v>
      </c>
      <c r="BA5460" t="s">
        <v>4400</v>
      </c>
    </row>
    <row r="5461" spans="1:53" x14ac:dyDescent="0.25">
      <c r="A5461">
        <v>743032</v>
      </c>
      <c r="B5461" t="s">
        <v>29637</v>
      </c>
      <c r="C5461">
        <v>8600</v>
      </c>
      <c r="D5461" t="s">
        <v>9585</v>
      </c>
      <c r="E5461" t="s">
        <v>2200</v>
      </c>
      <c r="F5461">
        <v>22028634</v>
      </c>
      <c r="G5461">
        <v>1006380886</v>
      </c>
      <c r="H5461" t="s">
        <v>29638</v>
      </c>
      <c r="I5461" t="s">
        <v>29639</v>
      </c>
      <c r="J5461" t="s">
        <v>29640</v>
      </c>
      <c r="K5461" t="s">
        <v>29641</v>
      </c>
      <c r="L5461">
        <v>2058</v>
      </c>
      <c r="M5461">
        <v>96</v>
      </c>
      <c r="Q5461" s="1">
        <v>41218</v>
      </c>
      <c r="R5461" t="s">
        <v>2628</v>
      </c>
      <c r="S5461">
        <v>740</v>
      </c>
      <c r="T5461" t="s">
        <v>9589</v>
      </c>
      <c r="U5461" s="1">
        <v>41214</v>
      </c>
      <c r="V5461">
        <v>6</v>
      </c>
      <c r="W5461" t="s">
        <v>3407</v>
      </c>
      <c r="X5461">
        <v>1</v>
      </c>
      <c r="Y5461" t="s">
        <v>34899</v>
      </c>
      <c r="Z5461">
        <v>10</v>
      </c>
      <c r="AA5461">
        <v>200302</v>
      </c>
      <c r="AB5461">
        <v>129</v>
      </c>
      <c r="AC5461" t="s">
        <v>122</v>
      </c>
      <c r="AD5461">
        <v>1016</v>
      </c>
      <c r="AE5461" t="s">
        <v>122</v>
      </c>
      <c r="AF5461">
        <v>3</v>
      </c>
      <c r="AG5461" t="s">
        <v>2688</v>
      </c>
      <c r="AH5461">
        <v>21</v>
      </c>
      <c r="AI5461" t="s">
        <v>34900</v>
      </c>
      <c r="AJ5461">
        <v>740</v>
      </c>
      <c r="AK5461" t="s">
        <v>9589</v>
      </c>
      <c r="AP5461" t="s">
        <v>29642</v>
      </c>
      <c r="AQ5461" t="s">
        <v>29643</v>
      </c>
      <c r="AR5461">
        <v>0</v>
      </c>
      <c r="AS5461" t="s">
        <v>2632</v>
      </c>
      <c r="AT5461" t="s">
        <v>5501</v>
      </c>
      <c r="AY5461" t="s">
        <v>2633</v>
      </c>
      <c r="AZ5461">
        <v>1082</v>
      </c>
      <c r="BA5461" t="s">
        <v>4400</v>
      </c>
    </row>
    <row r="5462" spans="1:53" x14ac:dyDescent="0.25">
      <c r="A5462">
        <v>743200</v>
      </c>
      <c r="C5462">
        <v>8600</v>
      </c>
      <c r="D5462" t="s">
        <v>9585</v>
      </c>
      <c r="E5462" t="s">
        <v>325</v>
      </c>
      <c r="F5462">
        <v>29189641</v>
      </c>
      <c r="G5462">
        <v>1003360187</v>
      </c>
      <c r="H5462" t="s">
        <v>29644</v>
      </c>
      <c r="I5462" t="s">
        <v>29645</v>
      </c>
      <c r="J5462" t="s">
        <v>29646</v>
      </c>
      <c r="K5462" t="s">
        <v>41189</v>
      </c>
      <c r="L5462">
        <v>1782</v>
      </c>
      <c r="M5462">
        <v>1</v>
      </c>
      <c r="Q5462" s="1">
        <v>43794</v>
      </c>
      <c r="R5462" t="s">
        <v>2988</v>
      </c>
      <c r="S5462">
        <v>740</v>
      </c>
      <c r="T5462" t="s">
        <v>9589</v>
      </c>
      <c r="V5462">
        <v>2</v>
      </c>
      <c r="W5462" t="s">
        <v>2629</v>
      </c>
      <c r="X5462">
        <v>1</v>
      </c>
      <c r="Y5462" t="s">
        <v>34899</v>
      </c>
      <c r="AB5462">
        <v>932</v>
      </c>
      <c r="AC5462" t="s">
        <v>324</v>
      </c>
      <c r="AD5462">
        <v>2021</v>
      </c>
      <c r="AE5462" t="s">
        <v>324</v>
      </c>
      <c r="AF5462">
        <v>2</v>
      </c>
      <c r="AG5462" t="s">
        <v>35025</v>
      </c>
      <c r="AH5462">
        <v>10</v>
      </c>
      <c r="AI5462" t="s">
        <v>35050</v>
      </c>
      <c r="AJ5462">
        <v>740</v>
      </c>
      <c r="AK5462" t="s">
        <v>9589</v>
      </c>
      <c r="AP5462" t="s">
        <v>29647</v>
      </c>
      <c r="AQ5462" t="s">
        <v>29648</v>
      </c>
      <c r="AR5462">
        <v>0</v>
      </c>
      <c r="AS5462" t="s">
        <v>2632</v>
      </c>
      <c r="AT5462" t="s">
        <v>37794</v>
      </c>
      <c r="AW5462">
        <v>56.171063750000002</v>
      </c>
      <c r="AX5462">
        <v>9.54978324</v>
      </c>
      <c r="AY5462" t="s">
        <v>2633</v>
      </c>
      <c r="AZ5462">
        <v>1082</v>
      </c>
      <c r="BA5462" t="s">
        <v>4400</v>
      </c>
    </row>
    <row r="5463" spans="1:53" x14ac:dyDescent="0.25">
      <c r="A5463">
        <v>743201</v>
      </c>
      <c r="B5463" t="s">
        <v>29649</v>
      </c>
      <c r="C5463">
        <v>8600</v>
      </c>
      <c r="D5463" t="s">
        <v>9585</v>
      </c>
      <c r="E5463" t="s">
        <v>29649</v>
      </c>
      <c r="F5463">
        <v>29189641</v>
      </c>
      <c r="G5463">
        <v>1003360187</v>
      </c>
      <c r="H5463" t="s">
        <v>29650</v>
      </c>
      <c r="J5463" t="s">
        <v>29651</v>
      </c>
      <c r="K5463" t="s">
        <v>29652</v>
      </c>
      <c r="L5463">
        <v>893</v>
      </c>
      <c r="M5463">
        <v>85</v>
      </c>
      <c r="Q5463" s="1">
        <v>43822</v>
      </c>
      <c r="R5463" t="s">
        <v>2628</v>
      </c>
      <c r="S5463">
        <v>740</v>
      </c>
      <c r="T5463" t="s">
        <v>9589</v>
      </c>
      <c r="U5463" s="1">
        <v>43830</v>
      </c>
      <c r="V5463">
        <v>2</v>
      </c>
      <c r="W5463" t="s">
        <v>2629</v>
      </c>
      <c r="X5463">
        <v>1</v>
      </c>
      <c r="Y5463" t="s">
        <v>34899</v>
      </c>
      <c r="AA5463">
        <v>200401</v>
      </c>
      <c r="AB5463">
        <v>933</v>
      </c>
      <c r="AC5463" t="s">
        <v>3452</v>
      </c>
      <c r="AD5463">
        <v>2024</v>
      </c>
      <c r="AE5463" t="s">
        <v>3452</v>
      </c>
      <c r="AF5463">
        <v>3</v>
      </c>
      <c r="AG5463" t="s">
        <v>2688</v>
      </c>
      <c r="AH5463">
        <v>7</v>
      </c>
      <c r="AI5463" t="s">
        <v>3444</v>
      </c>
      <c r="AJ5463">
        <v>740</v>
      </c>
      <c r="AK5463" t="s">
        <v>9589</v>
      </c>
      <c r="AP5463" t="s">
        <v>15035</v>
      </c>
      <c r="AQ5463" t="s">
        <v>29653</v>
      </c>
      <c r="AR5463">
        <v>0</v>
      </c>
      <c r="AS5463" t="s">
        <v>2632</v>
      </c>
      <c r="AT5463" t="s">
        <v>16380</v>
      </c>
      <c r="AW5463">
        <v>56.189831470000001</v>
      </c>
      <c r="AX5463">
        <v>9.5575661499999995</v>
      </c>
      <c r="AY5463" t="s">
        <v>2633</v>
      </c>
      <c r="AZ5463">
        <v>1082</v>
      </c>
      <c r="BA5463" t="s">
        <v>4400</v>
      </c>
    </row>
    <row r="5464" spans="1:53" x14ac:dyDescent="0.25">
      <c r="A5464">
        <v>743211</v>
      </c>
      <c r="B5464" t="s">
        <v>29654</v>
      </c>
      <c r="C5464">
        <v>8600</v>
      </c>
      <c r="D5464" t="s">
        <v>9585</v>
      </c>
      <c r="E5464" t="s">
        <v>2201</v>
      </c>
      <c r="F5464">
        <v>29189641</v>
      </c>
      <c r="G5464">
        <v>1003359233</v>
      </c>
      <c r="H5464" t="s">
        <v>6394</v>
      </c>
      <c r="I5464" t="s">
        <v>29655</v>
      </c>
      <c r="J5464" t="s">
        <v>29656</v>
      </c>
      <c r="K5464" t="s">
        <v>29657</v>
      </c>
      <c r="L5464">
        <v>1327</v>
      </c>
      <c r="M5464">
        <v>2</v>
      </c>
      <c r="Q5464" s="1">
        <v>43787</v>
      </c>
      <c r="R5464" t="s">
        <v>2988</v>
      </c>
      <c r="S5464">
        <v>740</v>
      </c>
      <c r="T5464" t="s">
        <v>9589</v>
      </c>
      <c r="V5464">
        <v>2</v>
      </c>
      <c r="W5464" t="s">
        <v>2629</v>
      </c>
      <c r="X5464">
        <v>1</v>
      </c>
      <c r="Y5464" t="s">
        <v>34899</v>
      </c>
      <c r="AA5464">
        <v>194208</v>
      </c>
      <c r="AB5464">
        <v>125</v>
      </c>
      <c r="AC5464" t="s">
        <v>3462</v>
      </c>
      <c r="AD5464">
        <v>1014</v>
      </c>
      <c r="AE5464" t="s">
        <v>102</v>
      </c>
      <c r="AF5464">
        <v>1</v>
      </c>
      <c r="AG5464" t="s">
        <v>34895</v>
      </c>
      <c r="AH5464">
        <v>24</v>
      </c>
      <c r="AI5464" t="s">
        <v>3462</v>
      </c>
      <c r="AJ5464">
        <v>740</v>
      </c>
      <c r="AK5464" t="s">
        <v>9589</v>
      </c>
      <c r="AP5464" t="s">
        <v>29658</v>
      </c>
      <c r="AQ5464" t="s">
        <v>29659</v>
      </c>
      <c r="AR5464">
        <v>0</v>
      </c>
      <c r="AS5464" t="s">
        <v>2632</v>
      </c>
      <c r="AT5464" t="s">
        <v>29581</v>
      </c>
      <c r="AW5464">
        <v>56.181980260000003</v>
      </c>
      <c r="AX5464">
        <v>9.5915575099999995</v>
      </c>
      <c r="AY5464" t="s">
        <v>2633</v>
      </c>
      <c r="AZ5464">
        <v>1082</v>
      </c>
      <c r="BA5464" t="s">
        <v>4400</v>
      </c>
    </row>
    <row r="5465" spans="1:53" x14ac:dyDescent="0.25">
      <c r="A5465">
        <v>743247</v>
      </c>
      <c r="B5465" t="s">
        <v>29660</v>
      </c>
      <c r="C5465">
        <v>8600</v>
      </c>
      <c r="D5465" t="s">
        <v>9585</v>
      </c>
      <c r="E5465" t="s">
        <v>29661</v>
      </c>
      <c r="F5465">
        <v>29589968</v>
      </c>
      <c r="G5465">
        <v>1014436045</v>
      </c>
      <c r="H5465" t="s">
        <v>29417</v>
      </c>
      <c r="I5465" t="s">
        <v>29418</v>
      </c>
      <c r="J5465" t="s">
        <v>29419</v>
      </c>
      <c r="K5465" t="s">
        <v>29420</v>
      </c>
      <c r="L5465">
        <v>736</v>
      </c>
      <c r="M5465">
        <v>48</v>
      </c>
      <c r="Q5465" s="1">
        <v>44539</v>
      </c>
      <c r="R5465" t="s">
        <v>2628</v>
      </c>
      <c r="U5465" s="1">
        <v>44531</v>
      </c>
      <c r="V5465">
        <v>4</v>
      </c>
      <c r="W5465" t="s">
        <v>3081</v>
      </c>
      <c r="X5465">
        <v>1</v>
      </c>
      <c r="Y5465" t="s">
        <v>34899</v>
      </c>
      <c r="AA5465">
        <v>197808</v>
      </c>
      <c r="AB5465">
        <v>137</v>
      </c>
      <c r="AC5465" t="s">
        <v>3522</v>
      </c>
      <c r="AD5465">
        <v>1053</v>
      </c>
      <c r="AE5465" t="s">
        <v>3522</v>
      </c>
      <c r="AF5465">
        <v>3</v>
      </c>
      <c r="AG5465" t="s">
        <v>2688</v>
      </c>
      <c r="AH5465">
        <v>30</v>
      </c>
      <c r="AI5465" t="s">
        <v>3512</v>
      </c>
      <c r="AJ5465">
        <v>740</v>
      </c>
      <c r="AK5465" t="s">
        <v>9589</v>
      </c>
      <c r="AL5465">
        <v>2</v>
      </c>
      <c r="AM5465" t="s">
        <v>2703</v>
      </c>
      <c r="AN5465">
        <v>743405</v>
      </c>
      <c r="AO5465">
        <v>743405</v>
      </c>
      <c r="AP5465" t="s">
        <v>29421</v>
      </c>
      <c r="AQ5465" t="s">
        <v>29422</v>
      </c>
      <c r="AR5465">
        <v>2</v>
      </c>
      <c r="AS5465" t="s">
        <v>3549</v>
      </c>
      <c r="AT5465" t="s">
        <v>29423</v>
      </c>
      <c r="AW5465">
        <v>56.165417699999999</v>
      </c>
      <c r="AX5465">
        <v>9.5459848699999998</v>
      </c>
      <c r="AY5465" t="s">
        <v>2633</v>
      </c>
      <c r="AZ5465">
        <v>1082</v>
      </c>
      <c r="BA5465" t="s">
        <v>4400</v>
      </c>
    </row>
    <row r="5466" spans="1:53" x14ac:dyDescent="0.25">
      <c r="A5466">
        <v>743300</v>
      </c>
      <c r="B5466" t="s">
        <v>29662</v>
      </c>
      <c r="C5466">
        <v>8600</v>
      </c>
      <c r="D5466" t="s">
        <v>9585</v>
      </c>
      <c r="E5466" t="s">
        <v>2202</v>
      </c>
      <c r="F5466">
        <v>54727410</v>
      </c>
      <c r="G5466">
        <v>1002023777</v>
      </c>
      <c r="H5466" t="s">
        <v>11095</v>
      </c>
      <c r="I5466" t="s">
        <v>29663</v>
      </c>
      <c r="J5466" t="s">
        <v>11096</v>
      </c>
      <c r="K5466" t="s">
        <v>41190</v>
      </c>
      <c r="L5466">
        <v>2167</v>
      </c>
      <c r="M5466">
        <v>44</v>
      </c>
      <c r="Q5466" s="1">
        <v>41899</v>
      </c>
      <c r="R5466" t="s">
        <v>2628</v>
      </c>
      <c r="U5466" s="1">
        <v>41122</v>
      </c>
      <c r="V5466">
        <v>5</v>
      </c>
      <c r="W5466" t="s">
        <v>2938</v>
      </c>
      <c r="X5466">
        <v>1</v>
      </c>
      <c r="Y5466" t="s">
        <v>34899</v>
      </c>
      <c r="AA5466">
        <v>190211</v>
      </c>
      <c r="AB5466">
        <v>144</v>
      </c>
      <c r="AC5466" t="s">
        <v>35081</v>
      </c>
      <c r="AD5466">
        <v>1023</v>
      </c>
      <c r="AE5466" t="s">
        <v>302</v>
      </c>
      <c r="AF5466">
        <v>3</v>
      </c>
      <c r="AG5466" t="s">
        <v>2688</v>
      </c>
      <c r="AH5466">
        <v>82</v>
      </c>
      <c r="AI5466" t="s">
        <v>35081</v>
      </c>
      <c r="AJ5466">
        <v>740</v>
      </c>
      <c r="AK5466" t="s">
        <v>9589</v>
      </c>
      <c r="AP5466" t="s">
        <v>11097</v>
      </c>
      <c r="AQ5466" t="s">
        <v>11098</v>
      </c>
      <c r="AR5466">
        <v>0</v>
      </c>
      <c r="AS5466" t="s">
        <v>2632</v>
      </c>
      <c r="AT5466" t="s">
        <v>41191</v>
      </c>
      <c r="AW5466">
        <v>56.1659799932401</v>
      </c>
      <c r="AX5466">
        <v>9.5528327129405195</v>
      </c>
      <c r="AY5466" t="s">
        <v>2633</v>
      </c>
      <c r="AZ5466">
        <v>1082</v>
      </c>
      <c r="BA5466" t="s">
        <v>4400</v>
      </c>
    </row>
    <row r="5467" spans="1:53" x14ac:dyDescent="0.25">
      <c r="A5467">
        <v>743301</v>
      </c>
      <c r="B5467" t="s">
        <v>29664</v>
      </c>
      <c r="C5467">
        <v>8600</v>
      </c>
      <c r="D5467" t="s">
        <v>9585</v>
      </c>
      <c r="E5467" t="s">
        <v>41192</v>
      </c>
      <c r="F5467">
        <v>21959316</v>
      </c>
      <c r="G5467">
        <v>1001540860</v>
      </c>
      <c r="H5467" t="s">
        <v>29665</v>
      </c>
      <c r="I5467" t="s">
        <v>29666</v>
      </c>
      <c r="J5467" t="s">
        <v>29667</v>
      </c>
      <c r="K5467" t="s">
        <v>29668</v>
      </c>
      <c r="L5467">
        <v>1381</v>
      </c>
      <c r="M5467">
        <v>12</v>
      </c>
      <c r="Q5467" s="1">
        <v>44634</v>
      </c>
      <c r="R5467" t="s">
        <v>2628</v>
      </c>
      <c r="V5467">
        <v>5</v>
      </c>
      <c r="W5467" t="s">
        <v>2938</v>
      </c>
      <c r="X5467">
        <v>7</v>
      </c>
      <c r="Y5467" t="s">
        <v>3570</v>
      </c>
      <c r="AA5467">
        <v>196910</v>
      </c>
      <c r="AB5467">
        <v>141</v>
      </c>
      <c r="AC5467" t="s">
        <v>2173</v>
      </c>
      <c r="AD5467">
        <v>1022</v>
      </c>
      <c r="AE5467" t="s">
        <v>2173</v>
      </c>
      <c r="AF5467">
        <v>1</v>
      </c>
      <c r="AG5467" t="s">
        <v>34895</v>
      </c>
      <c r="AH5467">
        <v>84</v>
      </c>
      <c r="AI5467" t="s">
        <v>35084</v>
      </c>
      <c r="AJ5467">
        <v>740</v>
      </c>
      <c r="AK5467" t="s">
        <v>9589</v>
      </c>
      <c r="AP5467" t="s">
        <v>29669</v>
      </c>
      <c r="AQ5467" t="s">
        <v>29670</v>
      </c>
      <c r="AR5467">
        <v>0</v>
      </c>
      <c r="AS5467" t="s">
        <v>2632</v>
      </c>
      <c r="AT5467" t="s">
        <v>29671</v>
      </c>
      <c r="AW5467">
        <v>56.178324869999997</v>
      </c>
      <c r="AX5467">
        <v>9.5908221600000001</v>
      </c>
      <c r="AY5467" t="s">
        <v>2633</v>
      </c>
      <c r="AZ5467">
        <v>1082</v>
      </c>
      <c r="BA5467" t="s">
        <v>4400</v>
      </c>
    </row>
    <row r="5468" spans="1:53" x14ac:dyDescent="0.25">
      <c r="A5468">
        <v>743302</v>
      </c>
      <c r="B5468" t="s">
        <v>41193</v>
      </c>
      <c r="C5468">
        <v>8600</v>
      </c>
      <c r="D5468" t="s">
        <v>9585</v>
      </c>
      <c r="E5468" t="s">
        <v>2203</v>
      </c>
      <c r="F5468">
        <v>65748614</v>
      </c>
      <c r="G5468">
        <v>1002215975</v>
      </c>
      <c r="H5468" t="s">
        <v>29672</v>
      </c>
      <c r="I5468" t="s">
        <v>29673</v>
      </c>
      <c r="J5468" t="s">
        <v>29674</v>
      </c>
      <c r="K5468" t="s">
        <v>29675</v>
      </c>
      <c r="L5468">
        <v>1694</v>
      </c>
      <c r="M5468">
        <v>2</v>
      </c>
      <c r="Q5468" s="1">
        <v>43787</v>
      </c>
      <c r="R5468" t="s">
        <v>2628</v>
      </c>
      <c r="V5468">
        <v>5</v>
      </c>
      <c r="W5468" t="s">
        <v>2938</v>
      </c>
      <c r="X5468">
        <v>1</v>
      </c>
      <c r="Y5468" t="s">
        <v>34899</v>
      </c>
      <c r="Z5468">
        <v>10</v>
      </c>
      <c r="AA5468">
        <v>198108</v>
      </c>
      <c r="AB5468">
        <v>123</v>
      </c>
      <c r="AC5468" t="s">
        <v>109</v>
      </c>
      <c r="AD5468">
        <v>1010</v>
      </c>
      <c r="AE5468" t="s">
        <v>300</v>
      </c>
      <c r="AF5468">
        <v>1</v>
      </c>
      <c r="AG5468" t="s">
        <v>34895</v>
      </c>
      <c r="AH5468">
        <v>80</v>
      </c>
      <c r="AI5468" t="s">
        <v>109</v>
      </c>
      <c r="AJ5468">
        <v>740</v>
      </c>
      <c r="AK5468" t="s">
        <v>9589</v>
      </c>
      <c r="AP5468" t="s">
        <v>29676</v>
      </c>
      <c r="AQ5468" t="s">
        <v>29677</v>
      </c>
      <c r="AR5468">
        <v>0</v>
      </c>
      <c r="AS5468" t="s">
        <v>2632</v>
      </c>
      <c r="AT5468" t="s">
        <v>10870</v>
      </c>
      <c r="AW5468">
        <v>56.17709103</v>
      </c>
      <c r="AX5468">
        <v>9.5971322000000008</v>
      </c>
      <c r="AY5468" t="s">
        <v>2633</v>
      </c>
      <c r="AZ5468">
        <v>1082</v>
      </c>
      <c r="BA5468" t="s">
        <v>4400</v>
      </c>
    </row>
    <row r="5469" spans="1:53" x14ac:dyDescent="0.25">
      <c r="A5469">
        <v>743350</v>
      </c>
      <c r="B5469" t="s">
        <v>29678</v>
      </c>
      <c r="C5469">
        <v>8600</v>
      </c>
      <c r="D5469" t="s">
        <v>9585</v>
      </c>
      <c r="E5469" t="s">
        <v>29679</v>
      </c>
      <c r="F5469">
        <v>39815486</v>
      </c>
      <c r="G5469">
        <v>1024617536</v>
      </c>
      <c r="H5469" t="s">
        <v>12418</v>
      </c>
      <c r="I5469" t="s">
        <v>29680</v>
      </c>
      <c r="J5469" t="s">
        <v>12419</v>
      </c>
      <c r="K5469" t="s">
        <v>41194</v>
      </c>
      <c r="L5469">
        <v>552</v>
      </c>
      <c r="M5469">
        <v>14</v>
      </c>
      <c r="Q5469" s="1">
        <v>44867</v>
      </c>
      <c r="R5469" t="s">
        <v>2628</v>
      </c>
      <c r="V5469">
        <v>4</v>
      </c>
      <c r="W5469" t="s">
        <v>3081</v>
      </c>
      <c r="X5469">
        <v>1</v>
      </c>
      <c r="Y5469" t="s">
        <v>34899</v>
      </c>
      <c r="AA5469">
        <v>198312</v>
      </c>
      <c r="AB5469">
        <v>149</v>
      </c>
      <c r="AC5469" t="s">
        <v>3264</v>
      </c>
      <c r="AD5469">
        <v>1027</v>
      </c>
      <c r="AE5469" t="s">
        <v>3595</v>
      </c>
      <c r="AF5469">
        <v>1</v>
      </c>
      <c r="AG5469" t="s">
        <v>34895</v>
      </c>
      <c r="AH5469">
        <v>85</v>
      </c>
      <c r="AI5469" t="s">
        <v>3596</v>
      </c>
      <c r="AJ5469">
        <v>740</v>
      </c>
      <c r="AK5469" t="s">
        <v>9589</v>
      </c>
      <c r="AO5469">
        <v>281032</v>
      </c>
      <c r="AP5469" t="s">
        <v>12421</v>
      </c>
      <c r="AQ5469" t="s">
        <v>12422</v>
      </c>
      <c r="AR5469">
        <v>2</v>
      </c>
      <c r="AS5469" t="s">
        <v>3549</v>
      </c>
      <c r="AT5469" t="s">
        <v>41195</v>
      </c>
      <c r="AW5469">
        <v>56.188165050000002</v>
      </c>
      <c r="AX5469">
        <v>9.5805873300000002</v>
      </c>
      <c r="AY5469" t="s">
        <v>2633</v>
      </c>
      <c r="AZ5469">
        <v>1082</v>
      </c>
      <c r="BA5469" t="s">
        <v>4400</v>
      </c>
    </row>
    <row r="5470" spans="1:53" x14ac:dyDescent="0.25">
      <c r="A5470">
        <v>743376</v>
      </c>
      <c r="B5470" t="s">
        <v>41196</v>
      </c>
      <c r="C5470">
        <v>8600</v>
      </c>
      <c r="D5470" t="s">
        <v>9585</v>
      </c>
      <c r="E5470" t="s">
        <v>41197</v>
      </c>
      <c r="F5470">
        <v>15756047</v>
      </c>
      <c r="G5470">
        <v>1013213131</v>
      </c>
      <c r="H5470" t="s">
        <v>41198</v>
      </c>
      <c r="I5470" t="s">
        <v>29681</v>
      </c>
      <c r="J5470" t="s">
        <v>10226</v>
      </c>
      <c r="K5470" t="s">
        <v>36780</v>
      </c>
      <c r="L5470">
        <v>2135</v>
      </c>
      <c r="M5470">
        <v>5</v>
      </c>
      <c r="Q5470" s="1">
        <v>42824</v>
      </c>
      <c r="R5470" t="s">
        <v>2628</v>
      </c>
      <c r="U5470" s="1">
        <v>42795</v>
      </c>
      <c r="V5470">
        <v>5</v>
      </c>
      <c r="W5470" t="s">
        <v>2938</v>
      </c>
      <c r="X5470">
        <v>1</v>
      </c>
      <c r="Y5470" t="s">
        <v>34899</v>
      </c>
      <c r="AA5470">
        <v>199201</v>
      </c>
      <c r="AB5470">
        <v>147</v>
      </c>
      <c r="AC5470" t="s">
        <v>35093</v>
      </c>
      <c r="AD5470">
        <v>1021</v>
      </c>
      <c r="AE5470" t="s">
        <v>35093</v>
      </c>
      <c r="AF5470">
        <v>3</v>
      </c>
      <c r="AG5470" t="s">
        <v>2688</v>
      </c>
      <c r="AH5470">
        <v>86</v>
      </c>
      <c r="AI5470" t="s">
        <v>35093</v>
      </c>
      <c r="AJ5470">
        <v>740</v>
      </c>
      <c r="AK5470" t="s">
        <v>9589</v>
      </c>
      <c r="AP5470" t="s">
        <v>10227</v>
      </c>
      <c r="AQ5470" t="s">
        <v>29682</v>
      </c>
      <c r="AR5470">
        <v>0</v>
      </c>
      <c r="AS5470" t="s">
        <v>2632</v>
      </c>
      <c r="AT5470" t="s">
        <v>36781</v>
      </c>
      <c r="AW5470">
        <v>56.160975579028303</v>
      </c>
      <c r="AX5470">
        <v>9.5293848312081497</v>
      </c>
      <c r="AY5470" t="s">
        <v>2633</v>
      </c>
      <c r="AZ5470">
        <v>1082</v>
      </c>
      <c r="BA5470" t="s">
        <v>4400</v>
      </c>
    </row>
    <row r="5471" spans="1:53" x14ac:dyDescent="0.25">
      <c r="A5471">
        <v>743401</v>
      </c>
      <c r="B5471" t="s">
        <v>41199</v>
      </c>
      <c r="C5471">
        <v>8600</v>
      </c>
      <c r="D5471" t="s">
        <v>9585</v>
      </c>
      <c r="E5471" t="s">
        <v>41200</v>
      </c>
      <c r="F5471">
        <v>17611615</v>
      </c>
      <c r="G5471">
        <v>1001608008</v>
      </c>
      <c r="H5471" t="s">
        <v>14028</v>
      </c>
      <c r="I5471" t="s">
        <v>29683</v>
      </c>
      <c r="J5471" t="s">
        <v>14029</v>
      </c>
      <c r="K5471" t="s">
        <v>37627</v>
      </c>
      <c r="L5471">
        <v>171</v>
      </c>
      <c r="M5471">
        <v>8</v>
      </c>
      <c r="Q5471" s="1">
        <v>44050</v>
      </c>
      <c r="R5471" t="s">
        <v>2628</v>
      </c>
      <c r="V5471">
        <v>4</v>
      </c>
      <c r="W5471" t="s">
        <v>3081</v>
      </c>
      <c r="X5471">
        <v>1</v>
      </c>
      <c r="Y5471" t="s">
        <v>34899</v>
      </c>
      <c r="AA5471">
        <v>186301</v>
      </c>
      <c r="AB5471">
        <v>242</v>
      </c>
      <c r="AC5471" t="s">
        <v>3671</v>
      </c>
      <c r="AD5471">
        <v>1071</v>
      </c>
      <c r="AE5471" t="s">
        <v>111</v>
      </c>
      <c r="AF5471">
        <v>1</v>
      </c>
      <c r="AG5471" t="s">
        <v>34895</v>
      </c>
      <c r="AH5471">
        <v>99</v>
      </c>
      <c r="AI5471" t="s">
        <v>34896</v>
      </c>
      <c r="AJ5471">
        <v>740</v>
      </c>
      <c r="AK5471" t="s">
        <v>9589</v>
      </c>
      <c r="AO5471">
        <v>280951</v>
      </c>
      <c r="AP5471" t="s">
        <v>14030</v>
      </c>
      <c r="AQ5471" t="s">
        <v>14031</v>
      </c>
      <c r="AR5471">
        <v>2</v>
      </c>
      <c r="AS5471" t="s">
        <v>3549</v>
      </c>
      <c r="AT5471" t="s">
        <v>37628</v>
      </c>
      <c r="AW5471">
        <v>56.188859770000001</v>
      </c>
      <c r="AX5471">
        <v>9.5551678300000003</v>
      </c>
      <c r="AY5471" t="s">
        <v>2633</v>
      </c>
      <c r="AZ5471">
        <v>1082</v>
      </c>
      <c r="BA5471" t="s">
        <v>4400</v>
      </c>
    </row>
    <row r="5472" spans="1:53" x14ac:dyDescent="0.25">
      <c r="A5472">
        <v>743402</v>
      </c>
      <c r="B5472" t="s">
        <v>29684</v>
      </c>
      <c r="C5472">
        <v>8600</v>
      </c>
      <c r="D5472" t="s">
        <v>9585</v>
      </c>
      <c r="E5472" t="s">
        <v>29685</v>
      </c>
      <c r="F5472">
        <v>17611615</v>
      </c>
      <c r="G5472">
        <v>1023111124</v>
      </c>
      <c r="H5472" t="s">
        <v>14028</v>
      </c>
      <c r="I5472" t="s">
        <v>29686</v>
      </c>
      <c r="J5472" t="s">
        <v>14029</v>
      </c>
      <c r="K5472" t="s">
        <v>29687</v>
      </c>
      <c r="L5472">
        <v>102</v>
      </c>
      <c r="M5472">
        <v>1</v>
      </c>
      <c r="Q5472" s="1">
        <v>43726</v>
      </c>
      <c r="R5472" t="s">
        <v>2628</v>
      </c>
      <c r="V5472">
        <v>4</v>
      </c>
      <c r="W5472" t="s">
        <v>3081</v>
      </c>
      <c r="X5472">
        <v>1</v>
      </c>
      <c r="Y5472" t="s">
        <v>34899</v>
      </c>
      <c r="AA5472">
        <v>189201</v>
      </c>
      <c r="AB5472">
        <v>241</v>
      </c>
      <c r="AC5472" t="s">
        <v>3891</v>
      </c>
      <c r="AD5472">
        <v>1071</v>
      </c>
      <c r="AE5472" t="s">
        <v>111</v>
      </c>
      <c r="AF5472">
        <v>1</v>
      </c>
      <c r="AG5472" t="s">
        <v>34895</v>
      </c>
      <c r="AH5472">
        <v>99</v>
      </c>
      <c r="AI5472" t="s">
        <v>34896</v>
      </c>
      <c r="AJ5472">
        <v>740</v>
      </c>
      <c r="AK5472" t="s">
        <v>9589</v>
      </c>
      <c r="AO5472">
        <v>280951</v>
      </c>
      <c r="AP5472" t="s">
        <v>14030</v>
      </c>
      <c r="AQ5472" t="s">
        <v>14031</v>
      </c>
      <c r="AR5472">
        <v>2</v>
      </c>
      <c r="AS5472" t="s">
        <v>3549</v>
      </c>
      <c r="AT5472" t="s">
        <v>29688</v>
      </c>
      <c r="AW5472">
        <v>56.16620485</v>
      </c>
      <c r="AX5472">
        <v>9.5490719399999993</v>
      </c>
      <c r="AY5472" t="s">
        <v>2633</v>
      </c>
      <c r="AZ5472">
        <v>1082</v>
      </c>
      <c r="BA5472" t="s">
        <v>4400</v>
      </c>
    </row>
    <row r="5473" spans="1:53" x14ac:dyDescent="0.25">
      <c r="A5473">
        <v>743403</v>
      </c>
      <c r="B5473" t="s">
        <v>29689</v>
      </c>
      <c r="C5473">
        <v>8600</v>
      </c>
      <c r="D5473" t="s">
        <v>9585</v>
      </c>
      <c r="E5473" t="s">
        <v>29690</v>
      </c>
      <c r="F5473">
        <v>30773047</v>
      </c>
      <c r="G5473">
        <v>1013860927</v>
      </c>
      <c r="H5473" t="s">
        <v>29691</v>
      </c>
      <c r="I5473" t="s">
        <v>29692</v>
      </c>
      <c r="J5473" t="s">
        <v>29693</v>
      </c>
      <c r="K5473" t="s">
        <v>29694</v>
      </c>
      <c r="L5473">
        <v>1249</v>
      </c>
      <c r="M5473">
        <v>1</v>
      </c>
      <c r="Q5473" s="1">
        <v>42655</v>
      </c>
      <c r="R5473" t="s">
        <v>2628</v>
      </c>
      <c r="U5473" s="1">
        <v>42644</v>
      </c>
      <c r="V5473">
        <v>4</v>
      </c>
      <c r="W5473" t="s">
        <v>3081</v>
      </c>
      <c r="X5473">
        <v>4</v>
      </c>
      <c r="Y5473" t="s">
        <v>3442</v>
      </c>
      <c r="AA5473">
        <v>196405</v>
      </c>
      <c r="AB5473">
        <v>380</v>
      </c>
      <c r="AC5473" t="s">
        <v>3959</v>
      </c>
      <c r="AD5473">
        <v>1085</v>
      </c>
      <c r="AE5473" t="s">
        <v>35115</v>
      </c>
      <c r="AF5473">
        <v>3</v>
      </c>
      <c r="AG5473" t="s">
        <v>2688</v>
      </c>
      <c r="AH5473">
        <v>99</v>
      </c>
      <c r="AI5473" t="s">
        <v>34896</v>
      </c>
      <c r="AJ5473">
        <v>740</v>
      </c>
      <c r="AK5473" t="s">
        <v>9589</v>
      </c>
      <c r="AL5473">
        <v>2</v>
      </c>
      <c r="AM5473" t="s">
        <v>2703</v>
      </c>
      <c r="AN5473">
        <v>743404</v>
      </c>
      <c r="AO5473">
        <v>791413</v>
      </c>
      <c r="AP5473" t="s">
        <v>29695</v>
      </c>
      <c r="AQ5473" t="s">
        <v>9544</v>
      </c>
      <c r="AR5473">
        <v>2</v>
      </c>
      <c r="AS5473" t="s">
        <v>3549</v>
      </c>
      <c r="AT5473" t="s">
        <v>3338</v>
      </c>
      <c r="AW5473">
        <v>56.168580759588899</v>
      </c>
      <c r="AX5473">
        <v>9.5732359930000097</v>
      </c>
      <c r="AY5473" t="s">
        <v>2633</v>
      </c>
      <c r="AZ5473">
        <v>1082</v>
      </c>
      <c r="BA5473" t="s">
        <v>4400</v>
      </c>
    </row>
    <row r="5474" spans="1:53" x14ac:dyDescent="0.25">
      <c r="A5474">
        <v>743404</v>
      </c>
      <c r="B5474" t="s">
        <v>29696</v>
      </c>
      <c r="C5474">
        <v>8600</v>
      </c>
      <c r="D5474" t="s">
        <v>9585</v>
      </c>
      <c r="E5474" t="s">
        <v>29697</v>
      </c>
      <c r="F5474">
        <v>30773047</v>
      </c>
      <c r="G5474">
        <v>1013860927</v>
      </c>
      <c r="H5474" t="s">
        <v>11812</v>
      </c>
      <c r="I5474" t="s">
        <v>29698</v>
      </c>
      <c r="J5474" t="s">
        <v>9652</v>
      </c>
      <c r="K5474" t="s">
        <v>29694</v>
      </c>
      <c r="L5474">
        <v>1249</v>
      </c>
      <c r="M5474">
        <v>1</v>
      </c>
      <c r="Q5474" s="1">
        <v>43794</v>
      </c>
      <c r="R5474" t="s">
        <v>2628</v>
      </c>
      <c r="V5474">
        <v>4</v>
      </c>
      <c r="W5474" t="s">
        <v>3081</v>
      </c>
      <c r="X5474">
        <v>4</v>
      </c>
      <c r="Y5474" t="s">
        <v>3442</v>
      </c>
      <c r="AB5474">
        <v>311</v>
      </c>
      <c r="AC5474" t="s">
        <v>35134</v>
      </c>
      <c r="AD5474">
        <v>1085</v>
      </c>
      <c r="AE5474" t="s">
        <v>35115</v>
      </c>
      <c r="AF5474">
        <v>1</v>
      </c>
      <c r="AG5474" t="s">
        <v>34895</v>
      </c>
      <c r="AH5474">
        <v>99</v>
      </c>
      <c r="AI5474" t="s">
        <v>34896</v>
      </c>
      <c r="AJ5474">
        <v>740</v>
      </c>
      <c r="AK5474" t="s">
        <v>9589</v>
      </c>
      <c r="AO5474">
        <v>791413</v>
      </c>
      <c r="AP5474" t="s">
        <v>11814</v>
      </c>
      <c r="AQ5474" t="s">
        <v>11815</v>
      </c>
      <c r="AR5474">
        <v>2</v>
      </c>
      <c r="AS5474" t="s">
        <v>3549</v>
      </c>
      <c r="AT5474" t="s">
        <v>3338</v>
      </c>
      <c r="AW5474">
        <v>56.168572900000001</v>
      </c>
      <c r="AX5474">
        <v>9.5731999600000002</v>
      </c>
      <c r="AY5474" t="s">
        <v>2633</v>
      </c>
      <c r="AZ5474">
        <v>1082</v>
      </c>
      <c r="BA5474" t="s">
        <v>4400</v>
      </c>
    </row>
    <row r="5475" spans="1:53" x14ac:dyDescent="0.25">
      <c r="A5475">
        <v>743405</v>
      </c>
      <c r="B5475" t="s">
        <v>29699</v>
      </c>
      <c r="C5475">
        <v>8600</v>
      </c>
      <c r="D5475" t="s">
        <v>9585</v>
      </c>
      <c r="E5475" t="s">
        <v>29700</v>
      </c>
      <c r="F5475">
        <v>29589968</v>
      </c>
      <c r="G5475">
        <v>1014436045</v>
      </c>
      <c r="H5475" t="s">
        <v>29417</v>
      </c>
      <c r="I5475" t="s">
        <v>29418</v>
      </c>
      <c r="J5475" t="s">
        <v>29419</v>
      </c>
      <c r="K5475" t="s">
        <v>29701</v>
      </c>
      <c r="L5475">
        <v>736</v>
      </c>
      <c r="M5475">
        <v>48</v>
      </c>
      <c r="Q5475" s="1">
        <v>44880</v>
      </c>
      <c r="R5475" t="s">
        <v>2628</v>
      </c>
      <c r="V5475">
        <v>4</v>
      </c>
      <c r="W5475" t="s">
        <v>3081</v>
      </c>
      <c r="X5475">
        <v>1</v>
      </c>
      <c r="Y5475" t="s">
        <v>34899</v>
      </c>
      <c r="AA5475">
        <v>196708</v>
      </c>
      <c r="AB5475">
        <v>137</v>
      </c>
      <c r="AC5475" t="s">
        <v>3522</v>
      </c>
      <c r="AD5475">
        <v>1053</v>
      </c>
      <c r="AE5475" t="s">
        <v>3522</v>
      </c>
      <c r="AF5475">
        <v>4</v>
      </c>
      <c r="AG5475" t="s">
        <v>35075</v>
      </c>
      <c r="AH5475">
        <v>33</v>
      </c>
      <c r="AI5475" t="s">
        <v>4550</v>
      </c>
      <c r="AJ5475">
        <v>740</v>
      </c>
      <c r="AK5475" t="s">
        <v>9589</v>
      </c>
      <c r="AP5475" t="s">
        <v>29421</v>
      </c>
      <c r="AQ5475" t="s">
        <v>29422</v>
      </c>
      <c r="AR5475">
        <v>0</v>
      </c>
      <c r="AS5475" t="s">
        <v>2632</v>
      </c>
      <c r="AT5475" t="s">
        <v>29423</v>
      </c>
      <c r="AW5475">
        <v>56.165417699999999</v>
      </c>
      <c r="AX5475">
        <v>9.5459848699999998</v>
      </c>
      <c r="AY5475" t="s">
        <v>2633</v>
      </c>
      <c r="AZ5475">
        <v>1082</v>
      </c>
      <c r="BA5475" t="s">
        <v>4400</v>
      </c>
    </row>
    <row r="5476" spans="1:53" x14ac:dyDescent="0.25">
      <c r="A5476">
        <v>743407</v>
      </c>
      <c r="B5476" t="s">
        <v>37009</v>
      </c>
      <c r="C5476">
        <v>8600</v>
      </c>
      <c r="D5476" t="s">
        <v>9585</v>
      </c>
      <c r="E5476" t="s">
        <v>41201</v>
      </c>
      <c r="F5476">
        <v>29553645</v>
      </c>
      <c r="G5476">
        <v>1004622813</v>
      </c>
      <c r="H5476" t="s">
        <v>11201</v>
      </c>
      <c r="I5476" t="s">
        <v>29702</v>
      </c>
      <c r="J5476" t="s">
        <v>11198</v>
      </c>
      <c r="K5476" t="s">
        <v>37011</v>
      </c>
      <c r="L5476">
        <v>771</v>
      </c>
      <c r="M5476">
        <v>4</v>
      </c>
      <c r="Q5476" s="1">
        <v>43794</v>
      </c>
      <c r="R5476" t="s">
        <v>2628</v>
      </c>
      <c r="V5476">
        <v>4</v>
      </c>
      <c r="W5476" t="s">
        <v>3081</v>
      </c>
      <c r="X5476">
        <v>1</v>
      </c>
      <c r="Y5476" t="s">
        <v>34899</v>
      </c>
      <c r="AA5476">
        <v>199101</v>
      </c>
      <c r="AB5476">
        <v>281</v>
      </c>
      <c r="AC5476" t="s">
        <v>3808</v>
      </c>
      <c r="AD5476">
        <v>1071</v>
      </c>
      <c r="AE5476" t="s">
        <v>111</v>
      </c>
      <c r="AF5476">
        <v>1</v>
      </c>
      <c r="AG5476" t="s">
        <v>34895</v>
      </c>
      <c r="AH5476">
        <v>99</v>
      </c>
      <c r="AI5476" t="s">
        <v>34896</v>
      </c>
      <c r="AJ5476">
        <v>740</v>
      </c>
      <c r="AK5476" t="s">
        <v>9589</v>
      </c>
      <c r="AO5476">
        <v>280879</v>
      </c>
      <c r="AP5476" t="s">
        <v>11202</v>
      </c>
      <c r="AQ5476" t="s">
        <v>11203</v>
      </c>
      <c r="AR5476">
        <v>2</v>
      </c>
      <c r="AS5476" t="s">
        <v>3549</v>
      </c>
      <c r="AT5476" t="s">
        <v>37012</v>
      </c>
      <c r="AW5476">
        <v>56.168142959999997</v>
      </c>
      <c r="AX5476">
        <v>9.5611197600000004</v>
      </c>
      <c r="AY5476" t="s">
        <v>2633</v>
      </c>
      <c r="AZ5476">
        <v>1082</v>
      </c>
      <c r="BA5476" t="s">
        <v>4400</v>
      </c>
    </row>
    <row r="5477" spans="1:53" x14ac:dyDescent="0.25">
      <c r="A5477">
        <v>745001</v>
      </c>
      <c r="B5477" t="s">
        <v>29703</v>
      </c>
      <c r="C5477">
        <v>8660</v>
      </c>
      <c r="D5477" t="s">
        <v>9643</v>
      </c>
      <c r="E5477" t="s">
        <v>2204</v>
      </c>
      <c r="F5477">
        <v>29189633</v>
      </c>
      <c r="G5477">
        <v>1003360680</v>
      </c>
      <c r="H5477" t="s">
        <v>29704</v>
      </c>
      <c r="I5477" t="s">
        <v>29705</v>
      </c>
      <c r="J5477" t="s">
        <v>29706</v>
      </c>
      <c r="K5477" t="s">
        <v>29707</v>
      </c>
      <c r="L5477">
        <v>809</v>
      </c>
      <c r="M5477" t="s">
        <v>8242</v>
      </c>
      <c r="Q5477" s="1">
        <v>44798</v>
      </c>
      <c r="R5477" t="s">
        <v>2628</v>
      </c>
      <c r="S5477">
        <v>746</v>
      </c>
      <c r="T5477" t="s">
        <v>9647</v>
      </c>
      <c r="V5477">
        <v>2</v>
      </c>
      <c r="W5477" t="s">
        <v>2629</v>
      </c>
      <c r="X5477">
        <v>1</v>
      </c>
      <c r="Y5477" t="s">
        <v>34899</v>
      </c>
      <c r="Z5477">
        <v>7</v>
      </c>
      <c r="AA5477">
        <v>195308</v>
      </c>
      <c r="AB5477">
        <v>121</v>
      </c>
      <c r="AC5477" t="s">
        <v>2640</v>
      </c>
      <c r="AD5477">
        <v>1012</v>
      </c>
      <c r="AE5477" t="s">
        <v>2</v>
      </c>
      <c r="AF5477">
        <v>1</v>
      </c>
      <c r="AG5477" t="s">
        <v>34895</v>
      </c>
      <c r="AH5477">
        <v>21</v>
      </c>
      <c r="AI5477" t="s">
        <v>34900</v>
      </c>
      <c r="AJ5477">
        <v>746</v>
      </c>
      <c r="AK5477" t="s">
        <v>9647</v>
      </c>
      <c r="AP5477" t="s">
        <v>29708</v>
      </c>
      <c r="AQ5477" t="s">
        <v>29709</v>
      </c>
      <c r="AR5477">
        <v>0</v>
      </c>
      <c r="AS5477" t="s">
        <v>2632</v>
      </c>
      <c r="AT5477" t="s">
        <v>29710</v>
      </c>
      <c r="AW5477">
        <v>55.976168690000002</v>
      </c>
      <c r="AX5477">
        <v>9.86311523</v>
      </c>
      <c r="AY5477" t="s">
        <v>2633</v>
      </c>
      <c r="AZ5477">
        <v>1082</v>
      </c>
      <c r="BA5477" t="s">
        <v>4400</v>
      </c>
    </row>
    <row r="5478" spans="1:53" x14ac:dyDescent="0.25">
      <c r="A5478">
        <v>745002</v>
      </c>
      <c r="B5478" t="s">
        <v>41202</v>
      </c>
      <c r="C5478">
        <v>8660</v>
      </c>
      <c r="D5478" t="s">
        <v>9643</v>
      </c>
      <c r="E5478" t="s">
        <v>2205</v>
      </c>
      <c r="F5478">
        <v>29189633</v>
      </c>
      <c r="G5478">
        <v>1003360576</v>
      </c>
      <c r="H5478" t="s">
        <v>41203</v>
      </c>
      <c r="I5478" t="s">
        <v>29711</v>
      </c>
      <c r="J5478" t="s">
        <v>29712</v>
      </c>
      <c r="K5478" t="s">
        <v>41204</v>
      </c>
      <c r="L5478">
        <v>680</v>
      </c>
      <c r="M5478">
        <v>45</v>
      </c>
      <c r="Q5478" s="1">
        <v>44700</v>
      </c>
      <c r="R5478" t="s">
        <v>8115</v>
      </c>
      <c r="S5478">
        <v>746</v>
      </c>
      <c r="T5478" t="s">
        <v>9647</v>
      </c>
      <c r="V5478">
        <v>2</v>
      </c>
      <c r="W5478" t="s">
        <v>2629</v>
      </c>
      <c r="X5478">
        <v>1</v>
      </c>
      <c r="Y5478" t="s">
        <v>34899</v>
      </c>
      <c r="Z5478">
        <v>10</v>
      </c>
      <c r="AA5478">
        <v>195508</v>
      </c>
      <c r="AB5478">
        <v>121</v>
      </c>
      <c r="AC5478" t="s">
        <v>2640</v>
      </c>
      <c r="AD5478">
        <v>1012</v>
      </c>
      <c r="AE5478" t="s">
        <v>2</v>
      </c>
      <c r="AF5478">
        <v>1</v>
      </c>
      <c r="AG5478" t="s">
        <v>34895</v>
      </c>
      <c r="AH5478">
        <v>21</v>
      </c>
      <c r="AI5478" t="s">
        <v>34900</v>
      </c>
      <c r="AJ5478">
        <v>746</v>
      </c>
      <c r="AK5478" t="s">
        <v>9647</v>
      </c>
      <c r="AP5478" t="s">
        <v>29713</v>
      </c>
      <c r="AQ5478" t="s">
        <v>29714</v>
      </c>
      <c r="AR5478">
        <v>0</v>
      </c>
      <c r="AS5478" t="s">
        <v>2632</v>
      </c>
      <c r="AT5478" t="s">
        <v>35036</v>
      </c>
      <c r="AW5478">
        <v>56.036365199999999</v>
      </c>
      <c r="AX5478">
        <v>9.9233490100000008</v>
      </c>
      <c r="AY5478" t="s">
        <v>2633</v>
      </c>
      <c r="AZ5478">
        <v>1082</v>
      </c>
      <c r="BA5478" t="s">
        <v>4400</v>
      </c>
    </row>
    <row r="5479" spans="1:53" x14ac:dyDescent="0.25">
      <c r="A5479">
        <v>745003</v>
      </c>
      <c r="B5479" t="s">
        <v>29715</v>
      </c>
      <c r="C5479">
        <v>8660</v>
      </c>
      <c r="D5479" t="s">
        <v>9643</v>
      </c>
      <c r="E5479" t="s">
        <v>2206</v>
      </c>
      <c r="F5479">
        <v>29189633</v>
      </c>
      <c r="G5479">
        <v>1003360424</v>
      </c>
      <c r="H5479" t="s">
        <v>29716</v>
      </c>
      <c r="I5479" t="s">
        <v>29717</v>
      </c>
      <c r="J5479" t="s">
        <v>29718</v>
      </c>
      <c r="K5479" t="s">
        <v>29719</v>
      </c>
      <c r="L5479">
        <v>346</v>
      </c>
      <c r="M5479">
        <v>10</v>
      </c>
      <c r="Q5479" s="1">
        <v>43787</v>
      </c>
      <c r="R5479" t="s">
        <v>2628</v>
      </c>
      <c r="S5479">
        <v>746</v>
      </c>
      <c r="T5479" t="s">
        <v>9647</v>
      </c>
      <c r="V5479">
        <v>2</v>
      </c>
      <c r="W5479" t="s">
        <v>2629</v>
      </c>
      <c r="X5479">
        <v>1</v>
      </c>
      <c r="Y5479" t="s">
        <v>34899</v>
      </c>
      <c r="Z5479">
        <v>10</v>
      </c>
      <c r="AA5479">
        <v>196608</v>
      </c>
      <c r="AB5479">
        <v>121</v>
      </c>
      <c r="AC5479" t="s">
        <v>2640</v>
      </c>
      <c r="AD5479">
        <v>1012</v>
      </c>
      <c r="AE5479" t="s">
        <v>2</v>
      </c>
      <c r="AF5479">
        <v>1</v>
      </c>
      <c r="AG5479" t="s">
        <v>34895</v>
      </c>
      <c r="AH5479">
        <v>21</v>
      </c>
      <c r="AI5479" t="s">
        <v>34900</v>
      </c>
      <c r="AJ5479">
        <v>746</v>
      </c>
      <c r="AK5479" t="s">
        <v>9647</v>
      </c>
      <c r="AP5479" t="s">
        <v>29720</v>
      </c>
      <c r="AQ5479" t="s">
        <v>29721</v>
      </c>
      <c r="AR5479">
        <v>0</v>
      </c>
      <c r="AS5479" t="s">
        <v>2632</v>
      </c>
      <c r="AT5479" t="s">
        <v>25767</v>
      </c>
      <c r="AW5479">
        <v>56.05787934</v>
      </c>
      <c r="AX5479">
        <v>9.9832507400000008</v>
      </c>
      <c r="AY5479" t="s">
        <v>2633</v>
      </c>
      <c r="AZ5479">
        <v>1082</v>
      </c>
      <c r="BA5479" t="s">
        <v>4400</v>
      </c>
    </row>
    <row r="5480" spans="1:53" x14ac:dyDescent="0.25">
      <c r="A5480">
        <v>745004</v>
      </c>
      <c r="B5480" t="s">
        <v>29722</v>
      </c>
      <c r="C5480">
        <v>8660</v>
      </c>
      <c r="D5480" t="s">
        <v>9643</v>
      </c>
      <c r="E5480" t="s">
        <v>2207</v>
      </c>
      <c r="F5480">
        <v>29189633</v>
      </c>
      <c r="G5480">
        <v>1003360382</v>
      </c>
      <c r="H5480" t="s">
        <v>29723</v>
      </c>
      <c r="I5480" t="s">
        <v>29329</v>
      </c>
      <c r="J5480" t="s">
        <v>29724</v>
      </c>
      <c r="K5480" t="s">
        <v>29725</v>
      </c>
      <c r="L5480">
        <v>893</v>
      </c>
      <c r="M5480">
        <v>11</v>
      </c>
      <c r="Q5480" s="1">
        <v>44439</v>
      </c>
      <c r="R5480" t="s">
        <v>2628</v>
      </c>
      <c r="S5480">
        <v>746</v>
      </c>
      <c r="T5480" t="s">
        <v>9647</v>
      </c>
      <c r="V5480">
        <v>2</v>
      </c>
      <c r="W5480" t="s">
        <v>2629</v>
      </c>
      <c r="X5480">
        <v>1</v>
      </c>
      <c r="Y5480" t="s">
        <v>34899</v>
      </c>
      <c r="Z5480">
        <v>9</v>
      </c>
      <c r="AA5480">
        <v>196208</v>
      </c>
      <c r="AB5480">
        <v>121</v>
      </c>
      <c r="AC5480" t="s">
        <v>2640</v>
      </c>
      <c r="AD5480">
        <v>1012</v>
      </c>
      <c r="AE5480" t="s">
        <v>2</v>
      </c>
      <c r="AF5480">
        <v>1</v>
      </c>
      <c r="AG5480" t="s">
        <v>34895</v>
      </c>
      <c r="AH5480">
        <v>21</v>
      </c>
      <c r="AI5480" t="s">
        <v>34900</v>
      </c>
      <c r="AJ5480">
        <v>746</v>
      </c>
      <c r="AK5480" t="s">
        <v>9647</v>
      </c>
      <c r="AP5480" t="s">
        <v>29726</v>
      </c>
      <c r="AQ5480" t="s">
        <v>29727</v>
      </c>
      <c r="AR5480">
        <v>0</v>
      </c>
      <c r="AS5480" t="s">
        <v>2632</v>
      </c>
      <c r="AT5480" t="s">
        <v>18715</v>
      </c>
      <c r="AW5480">
        <v>56.032190450000002</v>
      </c>
      <c r="AX5480">
        <v>10.03519213</v>
      </c>
      <c r="AY5480" t="s">
        <v>2633</v>
      </c>
      <c r="AZ5480">
        <v>1082</v>
      </c>
      <c r="BA5480" t="s">
        <v>4400</v>
      </c>
    </row>
    <row r="5481" spans="1:53" x14ac:dyDescent="0.25">
      <c r="A5481">
        <v>745005</v>
      </c>
      <c r="B5481" t="s">
        <v>29728</v>
      </c>
      <c r="C5481">
        <v>8660</v>
      </c>
      <c r="D5481" t="s">
        <v>9643</v>
      </c>
      <c r="E5481" t="s">
        <v>2208</v>
      </c>
      <c r="F5481">
        <v>29189633</v>
      </c>
      <c r="G5481">
        <v>1003360515</v>
      </c>
      <c r="H5481" t="s">
        <v>29729</v>
      </c>
      <c r="I5481" t="s">
        <v>29730</v>
      </c>
      <c r="J5481" t="s">
        <v>29731</v>
      </c>
      <c r="K5481" t="s">
        <v>41205</v>
      </c>
      <c r="L5481">
        <v>463</v>
      </c>
      <c r="M5481">
        <v>4</v>
      </c>
      <c r="Q5481" s="1">
        <v>44442</v>
      </c>
      <c r="R5481" t="s">
        <v>2628</v>
      </c>
      <c r="S5481">
        <v>746</v>
      </c>
      <c r="T5481" t="s">
        <v>9647</v>
      </c>
      <c r="V5481">
        <v>2</v>
      </c>
      <c r="W5481" t="s">
        <v>2629</v>
      </c>
      <c r="X5481">
        <v>1</v>
      </c>
      <c r="Y5481" t="s">
        <v>34899</v>
      </c>
      <c r="Z5481">
        <v>10</v>
      </c>
      <c r="AA5481">
        <v>197308</v>
      </c>
      <c r="AB5481">
        <v>121</v>
      </c>
      <c r="AC5481" t="s">
        <v>2640</v>
      </c>
      <c r="AD5481">
        <v>1012</v>
      </c>
      <c r="AE5481" t="s">
        <v>2</v>
      </c>
      <c r="AF5481">
        <v>1</v>
      </c>
      <c r="AG5481" t="s">
        <v>34895</v>
      </c>
      <c r="AH5481">
        <v>21</v>
      </c>
      <c r="AI5481" t="s">
        <v>34900</v>
      </c>
      <c r="AJ5481">
        <v>746</v>
      </c>
      <c r="AK5481" t="s">
        <v>9647</v>
      </c>
      <c r="AP5481" t="s">
        <v>29732</v>
      </c>
      <c r="AQ5481" t="s">
        <v>29733</v>
      </c>
      <c r="AR5481">
        <v>0</v>
      </c>
      <c r="AS5481" t="s">
        <v>2632</v>
      </c>
      <c r="AT5481" t="s">
        <v>36991</v>
      </c>
      <c r="AW5481">
        <v>56.045375929999999</v>
      </c>
      <c r="AX5481">
        <v>9.9451995600000007</v>
      </c>
      <c r="AY5481" t="s">
        <v>2633</v>
      </c>
      <c r="AZ5481">
        <v>1082</v>
      </c>
      <c r="BA5481" t="s">
        <v>4400</v>
      </c>
    </row>
    <row r="5482" spans="1:53" x14ac:dyDescent="0.25">
      <c r="A5482">
        <v>745006</v>
      </c>
      <c r="B5482" t="s">
        <v>29734</v>
      </c>
      <c r="C5482">
        <v>8660</v>
      </c>
      <c r="D5482" t="s">
        <v>9643</v>
      </c>
      <c r="E5482" t="s">
        <v>2209</v>
      </c>
      <c r="F5482">
        <v>46781414</v>
      </c>
      <c r="G5482">
        <v>1001887051</v>
      </c>
      <c r="H5482" t="s">
        <v>29735</v>
      </c>
      <c r="I5482" t="s">
        <v>29736</v>
      </c>
      <c r="J5482" t="s">
        <v>29737</v>
      </c>
      <c r="K5482" t="s">
        <v>29738</v>
      </c>
      <c r="L5482">
        <v>2</v>
      </c>
      <c r="M5482">
        <v>129</v>
      </c>
      <c r="Q5482" s="1">
        <v>43787</v>
      </c>
      <c r="R5482" t="s">
        <v>2628</v>
      </c>
      <c r="V5482">
        <v>5</v>
      </c>
      <c r="W5482" t="s">
        <v>2938</v>
      </c>
      <c r="X5482">
        <v>1</v>
      </c>
      <c r="Y5482" t="s">
        <v>34899</v>
      </c>
      <c r="Z5482">
        <v>10</v>
      </c>
      <c r="AA5482">
        <v>188401</v>
      </c>
      <c r="AB5482">
        <v>121</v>
      </c>
      <c r="AC5482" t="s">
        <v>2640</v>
      </c>
      <c r="AD5482">
        <v>1013</v>
      </c>
      <c r="AE5482" t="s">
        <v>47</v>
      </c>
      <c r="AF5482">
        <v>1</v>
      </c>
      <c r="AG5482" t="s">
        <v>34895</v>
      </c>
      <c r="AH5482">
        <v>21</v>
      </c>
      <c r="AI5482" t="s">
        <v>34900</v>
      </c>
      <c r="AJ5482">
        <v>746</v>
      </c>
      <c r="AK5482" t="s">
        <v>9647</v>
      </c>
      <c r="AP5482" t="s">
        <v>29739</v>
      </c>
      <c r="AQ5482" t="s">
        <v>29740</v>
      </c>
      <c r="AR5482">
        <v>0</v>
      </c>
      <c r="AS5482" t="s">
        <v>2632</v>
      </c>
      <c r="AT5482" t="s">
        <v>14136</v>
      </c>
      <c r="AW5482">
        <v>56.037866119999997</v>
      </c>
      <c r="AX5482">
        <v>9.9297011699999995</v>
      </c>
      <c r="AY5482" t="s">
        <v>2633</v>
      </c>
      <c r="AZ5482">
        <v>1082</v>
      </c>
      <c r="BA5482" t="s">
        <v>4400</v>
      </c>
    </row>
    <row r="5483" spans="1:53" x14ac:dyDescent="0.25">
      <c r="A5483">
        <v>745007</v>
      </c>
      <c r="B5483" t="s">
        <v>29741</v>
      </c>
      <c r="C5483">
        <v>8660</v>
      </c>
      <c r="D5483" t="s">
        <v>9643</v>
      </c>
      <c r="E5483" t="s">
        <v>29742</v>
      </c>
      <c r="F5483">
        <v>29546355</v>
      </c>
      <c r="G5483">
        <v>1003351402</v>
      </c>
      <c r="H5483" t="s">
        <v>29743</v>
      </c>
      <c r="I5483" t="s">
        <v>29744</v>
      </c>
      <c r="J5483" t="s">
        <v>29745</v>
      </c>
      <c r="K5483" t="s">
        <v>41206</v>
      </c>
      <c r="L5483">
        <v>463</v>
      </c>
      <c r="M5483">
        <v>6</v>
      </c>
      <c r="Q5483" s="1">
        <v>43794</v>
      </c>
      <c r="R5483" t="s">
        <v>2981</v>
      </c>
      <c r="V5483">
        <v>4</v>
      </c>
      <c r="W5483" t="s">
        <v>3081</v>
      </c>
      <c r="X5483">
        <v>1</v>
      </c>
      <c r="Y5483" t="s">
        <v>34899</v>
      </c>
      <c r="AA5483">
        <v>197108</v>
      </c>
      <c r="AB5483">
        <v>131</v>
      </c>
      <c r="AC5483" t="s">
        <v>983</v>
      </c>
      <c r="AD5483">
        <v>1061</v>
      </c>
      <c r="AE5483" t="s">
        <v>983</v>
      </c>
      <c r="AF5483">
        <v>1</v>
      </c>
      <c r="AG5483" t="s">
        <v>34895</v>
      </c>
      <c r="AH5483">
        <v>99</v>
      </c>
      <c r="AI5483" t="s">
        <v>34896</v>
      </c>
      <c r="AJ5483">
        <v>746</v>
      </c>
      <c r="AK5483" t="s">
        <v>9647</v>
      </c>
      <c r="AP5483" t="s">
        <v>29746</v>
      </c>
      <c r="AQ5483" t="s">
        <v>29747</v>
      </c>
      <c r="AR5483">
        <v>0</v>
      </c>
      <c r="AS5483" t="s">
        <v>2632</v>
      </c>
      <c r="AT5483" t="s">
        <v>36991</v>
      </c>
      <c r="AW5483">
        <v>56.044438540000002</v>
      </c>
      <c r="AX5483">
        <v>9.9445479999999993</v>
      </c>
      <c r="AY5483" t="s">
        <v>2633</v>
      </c>
      <c r="AZ5483">
        <v>1082</v>
      </c>
      <c r="BA5483" t="s">
        <v>4400</v>
      </c>
    </row>
    <row r="5484" spans="1:53" x14ac:dyDescent="0.25">
      <c r="A5484">
        <v>745008</v>
      </c>
      <c r="B5484" t="s">
        <v>29748</v>
      </c>
      <c r="C5484">
        <v>8660</v>
      </c>
      <c r="D5484" t="s">
        <v>9643</v>
      </c>
      <c r="E5484" t="s">
        <v>2210</v>
      </c>
      <c r="F5484">
        <v>65901811</v>
      </c>
      <c r="G5484">
        <v>1002220061</v>
      </c>
      <c r="H5484" t="s">
        <v>29749</v>
      </c>
      <c r="J5484" t="s">
        <v>29750</v>
      </c>
      <c r="K5484" t="s">
        <v>41207</v>
      </c>
      <c r="L5484">
        <v>357</v>
      </c>
      <c r="M5484" t="s">
        <v>34466</v>
      </c>
      <c r="Q5484" s="1">
        <v>45047</v>
      </c>
      <c r="R5484" t="s">
        <v>2628</v>
      </c>
      <c r="V5484">
        <v>5</v>
      </c>
      <c r="W5484" t="s">
        <v>2938</v>
      </c>
      <c r="X5484">
        <v>1</v>
      </c>
      <c r="Y5484" t="s">
        <v>34899</v>
      </c>
      <c r="Z5484">
        <v>10</v>
      </c>
      <c r="AA5484">
        <v>198108</v>
      </c>
      <c r="AB5484">
        <v>121</v>
      </c>
      <c r="AC5484" t="s">
        <v>2640</v>
      </c>
      <c r="AD5484">
        <v>1013</v>
      </c>
      <c r="AE5484" t="s">
        <v>47</v>
      </c>
      <c r="AF5484">
        <v>1</v>
      </c>
      <c r="AG5484" t="s">
        <v>34895</v>
      </c>
      <c r="AH5484">
        <v>21</v>
      </c>
      <c r="AI5484" t="s">
        <v>34900</v>
      </c>
      <c r="AJ5484">
        <v>746</v>
      </c>
      <c r="AK5484" t="s">
        <v>9647</v>
      </c>
      <c r="AP5484" t="s">
        <v>29751</v>
      </c>
      <c r="AQ5484" t="s">
        <v>29752</v>
      </c>
      <c r="AR5484">
        <v>0</v>
      </c>
      <c r="AS5484" t="s">
        <v>2632</v>
      </c>
      <c r="AT5484" t="s">
        <v>41208</v>
      </c>
      <c r="AW5484">
        <v>56.048738110000002</v>
      </c>
      <c r="AX5484">
        <v>9.9584516500000007</v>
      </c>
      <c r="AY5484" t="s">
        <v>2633</v>
      </c>
      <c r="AZ5484">
        <v>1082</v>
      </c>
      <c r="BA5484" t="s">
        <v>4400</v>
      </c>
    </row>
    <row r="5485" spans="1:53" x14ac:dyDescent="0.25">
      <c r="A5485">
        <v>745201</v>
      </c>
      <c r="B5485" t="s">
        <v>29753</v>
      </c>
      <c r="C5485">
        <v>8000</v>
      </c>
      <c r="D5485" t="s">
        <v>9532</v>
      </c>
      <c r="E5485" t="s">
        <v>29754</v>
      </c>
      <c r="F5485">
        <v>30773047</v>
      </c>
      <c r="G5485">
        <v>1019933292</v>
      </c>
      <c r="H5485" t="s">
        <v>41209</v>
      </c>
      <c r="I5485" t="s">
        <v>29755</v>
      </c>
      <c r="J5485" t="s">
        <v>26863</v>
      </c>
      <c r="K5485" t="s">
        <v>29756</v>
      </c>
      <c r="L5485">
        <v>1210</v>
      </c>
      <c r="M5485">
        <v>24</v>
      </c>
      <c r="Q5485" s="1">
        <v>44203</v>
      </c>
      <c r="R5485" t="s">
        <v>2628</v>
      </c>
      <c r="V5485">
        <v>4</v>
      </c>
      <c r="W5485" t="s">
        <v>3081</v>
      </c>
      <c r="X5485">
        <v>4</v>
      </c>
      <c r="Y5485" t="s">
        <v>3442</v>
      </c>
      <c r="AB5485">
        <v>931</v>
      </c>
      <c r="AC5485" t="s">
        <v>3546</v>
      </c>
      <c r="AD5485">
        <v>2022</v>
      </c>
      <c r="AE5485" t="s">
        <v>3546</v>
      </c>
      <c r="AF5485">
        <v>2</v>
      </c>
      <c r="AG5485" t="s">
        <v>35025</v>
      </c>
      <c r="AH5485">
        <v>7</v>
      </c>
      <c r="AI5485" t="s">
        <v>3444</v>
      </c>
      <c r="AJ5485">
        <v>751</v>
      </c>
      <c r="AK5485" t="s">
        <v>2219</v>
      </c>
      <c r="AO5485">
        <v>791413</v>
      </c>
      <c r="AP5485" t="s">
        <v>13467</v>
      </c>
      <c r="AQ5485" t="s">
        <v>29757</v>
      </c>
      <c r="AR5485">
        <v>2</v>
      </c>
      <c r="AS5485" t="s">
        <v>3549</v>
      </c>
      <c r="AT5485" t="s">
        <v>12405</v>
      </c>
      <c r="AU5485" t="s">
        <v>29758</v>
      </c>
      <c r="AW5485">
        <v>56.156084030000002</v>
      </c>
      <c r="AX5485">
        <v>10.19008309</v>
      </c>
      <c r="AY5485" t="s">
        <v>2633</v>
      </c>
      <c r="AZ5485">
        <v>1082</v>
      </c>
      <c r="BA5485" t="s">
        <v>4400</v>
      </c>
    </row>
    <row r="5486" spans="1:53" x14ac:dyDescent="0.25">
      <c r="A5486">
        <v>745202</v>
      </c>
      <c r="C5486">
        <v>8660</v>
      </c>
      <c r="D5486" t="s">
        <v>9643</v>
      </c>
      <c r="E5486" t="s">
        <v>29759</v>
      </c>
      <c r="F5486">
        <v>29189633</v>
      </c>
      <c r="G5486">
        <v>1015695311</v>
      </c>
      <c r="H5486" t="s">
        <v>29760</v>
      </c>
      <c r="J5486" t="s">
        <v>29761</v>
      </c>
      <c r="K5486" t="s">
        <v>38438</v>
      </c>
      <c r="L5486">
        <v>1346</v>
      </c>
      <c r="M5486">
        <v>1</v>
      </c>
      <c r="Q5486" s="1">
        <v>43822</v>
      </c>
      <c r="R5486" t="s">
        <v>2628</v>
      </c>
      <c r="S5486">
        <v>746</v>
      </c>
      <c r="T5486" t="s">
        <v>9647</v>
      </c>
      <c r="U5486" s="1">
        <v>43830</v>
      </c>
      <c r="V5486">
        <v>2</v>
      </c>
      <c r="W5486" t="s">
        <v>2629</v>
      </c>
      <c r="X5486">
        <v>1</v>
      </c>
      <c r="Y5486" t="s">
        <v>34899</v>
      </c>
      <c r="AA5486">
        <v>200409</v>
      </c>
      <c r="AB5486">
        <v>933</v>
      </c>
      <c r="AC5486" t="s">
        <v>3452</v>
      </c>
      <c r="AD5486">
        <v>2024</v>
      </c>
      <c r="AE5486" t="s">
        <v>3452</v>
      </c>
      <c r="AF5486">
        <v>3</v>
      </c>
      <c r="AG5486" t="s">
        <v>2688</v>
      </c>
      <c r="AH5486">
        <v>7</v>
      </c>
      <c r="AI5486" t="s">
        <v>3444</v>
      </c>
      <c r="AJ5486">
        <v>746</v>
      </c>
      <c r="AK5486" t="s">
        <v>9647</v>
      </c>
      <c r="AP5486" t="s">
        <v>29762</v>
      </c>
      <c r="AQ5486" t="s">
        <v>29763</v>
      </c>
      <c r="AR5486">
        <v>0</v>
      </c>
      <c r="AS5486" t="s">
        <v>2632</v>
      </c>
      <c r="AT5486" t="s">
        <v>37906</v>
      </c>
      <c r="AW5486">
        <v>56.04977178</v>
      </c>
      <c r="AX5486">
        <v>9.96301053</v>
      </c>
      <c r="AY5486" t="s">
        <v>2633</v>
      </c>
      <c r="AZ5486">
        <v>1082</v>
      </c>
      <c r="BA5486" t="s">
        <v>4400</v>
      </c>
    </row>
    <row r="5487" spans="1:53" x14ac:dyDescent="0.25">
      <c r="A5487">
        <v>745247</v>
      </c>
      <c r="B5487" t="s">
        <v>34465</v>
      </c>
      <c r="C5487">
        <v>8660</v>
      </c>
      <c r="D5487" t="s">
        <v>9643</v>
      </c>
      <c r="E5487" t="s">
        <v>34465</v>
      </c>
      <c r="F5487">
        <v>33359217</v>
      </c>
      <c r="G5487">
        <v>1003401936</v>
      </c>
      <c r="H5487" t="s">
        <v>38378</v>
      </c>
      <c r="I5487" t="s">
        <v>29764</v>
      </c>
      <c r="J5487" t="s">
        <v>16653</v>
      </c>
      <c r="K5487" t="s">
        <v>36990</v>
      </c>
      <c r="L5487">
        <v>463</v>
      </c>
      <c r="M5487">
        <v>2</v>
      </c>
      <c r="Q5487" s="1">
        <v>44951</v>
      </c>
      <c r="R5487" t="s">
        <v>2628</v>
      </c>
      <c r="V5487">
        <v>4</v>
      </c>
      <c r="W5487" t="s">
        <v>3081</v>
      </c>
      <c r="X5487">
        <v>1</v>
      </c>
      <c r="Y5487" t="s">
        <v>34899</v>
      </c>
      <c r="AA5487">
        <v>197808</v>
      </c>
      <c r="AB5487">
        <v>137</v>
      </c>
      <c r="AC5487" t="s">
        <v>3522</v>
      </c>
      <c r="AD5487">
        <v>1053</v>
      </c>
      <c r="AE5487" t="s">
        <v>3522</v>
      </c>
      <c r="AF5487">
        <v>1</v>
      </c>
      <c r="AG5487" t="s">
        <v>34895</v>
      </c>
      <c r="AH5487">
        <v>30</v>
      </c>
      <c r="AI5487" t="s">
        <v>3512</v>
      </c>
      <c r="AJ5487">
        <v>746</v>
      </c>
      <c r="AK5487" t="s">
        <v>9647</v>
      </c>
      <c r="AO5487">
        <v>745401</v>
      </c>
      <c r="AP5487" t="s">
        <v>16654</v>
      </c>
      <c r="AQ5487" t="s">
        <v>16655</v>
      </c>
      <c r="AR5487">
        <v>2</v>
      </c>
      <c r="AS5487" t="s">
        <v>3549</v>
      </c>
      <c r="AT5487" t="s">
        <v>36991</v>
      </c>
      <c r="AW5487">
        <v>56.046810309999998</v>
      </c>
      <c r="AX5487">
        <v>9.94611774</v>
      </c>
      <c r="AY5487" t="s">
        <v>2633</v>
      </c>
      <c r="AZ5487">
        <v>1082</v>
      </c>
      <c r="BA5487" t="s">
        <v>4400</v>
      </c>
    </row>
    <row r="5488" spans="1:53" x14ac:dyDescent="0.25">
      <c r="A5488">
        <v>745300</v>
      </c>
      <c r="B5488" t="s">
        <v>41210</v>
      </c>
      <c r="C5488">
        <v>8660</v>
      </c>
      <c r="D5488" t="s">
        <v>9643</v>
      </c>
      <c r="E5488" t="s">
        <v>2211</v>
      </c>
      <c r="F5488">
        <v>37931713</v>
      </c>
      <c r="G5488">
        <v>1001761021</v>
      </c>
      <c r="H5488" t="s">
        <v>29765</v>
      </c>
      <c r="I5488" t="s">
        <v>29766</v>
      </c>
      <c r="J5488" t="s">
        <v>29767</v>
      </c>
      <c r="K5488" t="s">
        <v>41211</v>
      </c>
      <c r="L5488">
        <v>130</v>
      </c>
      <c r="M5488">
        <v>5</v>
      </c>
      <c r="Q5488" s="1">
        <v>43787</v>
      </c>
      <c r="R5488" t="s">
        <v>3569</v>
      </c>
      <c r="V5488">
        <v>5</v>
      </c>
      <c r="W5488" t="s">
        <v>2938</v>
      </c>
      <c r="X5488">
        <v>1</v>
      </c>
      <c r="Y5488" t="s">
        <v>34899</v>
      </c>
      <c r="Z5488">
        <v>10</v>
      </c>
      <c r="AA5488">
        <v>194905</v>
      </c>
      <c r="AB5488">
        <v>123</v>
      </c>
      <c r="AC5488" t="s">
        <v>109</v>
      </c>
      <c r="AD5488">
        <v>1011</v>
      </c>
      <c r="AE5488" t="s">
        <v>109</v>
      </c>
      <c r="AF5488">
        <v>1</v>
      </c>
      <c r="AG5488" t="s">
        <v>34895</v>
      </c>
      <c r="AH5488">
        <v>80</v>
      </c>
      <c r="AI5488" t="s">
        <v>109</v>
      </c>
      <c r="AJ5488">
        <v>746</v>
      </c>
      <c r="AK5488" t="s">
        <v>9647</v>
      </c>
      <c r="AP5488" t="s">
        <v>29768</v>
      </c>
      <c r="AQ5488" t="s">
        <v>29769</v>
      </c>
      <c r="AR5488">
        <v>0</v>
      </c>
      <c r="AS5488" t="s">
        <v>2632</v>
      </c>
      <c r="AT5488" t="s">
        <v>41212</v>
      </c>
      <c r="AV5488" t="s">
        <v>36841</v>
      </c>
      <c r="AW5488">
        <v>55.983239849999997</v>
      </c>
      <c r="AX5488">
        <v>9.9185485700000005</v>
      </c>
      <c r="AY5488" t="s">
        <v>2633</v>
      </c>
      <c r="AZ5488">
        <v>1082</v>
      </c>
      <c r="BA5488" t="s">
        <v>4400</v>
      </c>
    </row>
    <row r="5489" spans="1:53" x14ac:dyDescent="0.25">
      <c r="A5489">
        <v>745401</v>
      </c>
      <c r="B5489" t="s">
        <v>29770</v>
      </c>
      <c r="C5489">
        <v>8660</v>
      </c>
      <c r="D5489" t="s">
        <v>9643</v>
      </c>
      <c r="E5489" t="s">
        <v>29771</v>
      </c>
      <c r="F5489">
        <v>33359217</v>
      </c>
      <c r="G5489">
        <v>1003401936</v>
      </c>
      <c r="H5489" t="s">
        <v>38378</v>
      </c>
      <c r="I5489" t="s">
        <v>29772</v>
      </c>
      <c r="J5489" t="s">
        <v>16653</v>
      </c>
      <c r="K5489" t="s">
        <v>36990</v>
      </c>
      <c r="L5489">
        <v>463</v>
      </c>
      <c r="M5489">
        <v>2</v>
      </c>
      <c r="Q5489" s="1">
        <v>44298</v>
      </c>
      <c r="R5489" t="s">
        <v>2628</v>
      </c>
      <c r="V5489">
        <v>4</v>
      </c>
      <c r="W5489" t="s">
        <v>3081</v>
      </c>
      <c r="X5489">
        <v>1</v>
      </c>
      <c r="Y5489" t="s">
        <v>34899</v>
      </c>
      <c r="AA5489">
        <v>196608</v>
      </c>
      <c r="AB5489">
        <v>241</v>
      </c>
      <c r="AC5489" t="s">
        <v>3891</v>
      </c>
      <c r="AD5489">
        <v>1071</v>
      </c>
      <c r="AE5489" t="s">
        <v>111</v>
      </c>
      <c r="AF5489">
        <v>4</v>
      </c>
      <c r="AG5489" t="s">
        <v>35075</v>
      </c>
      <c r="AH5489">
        <v>99</v>
      </c>
      <c r="AI5489" t="s">
        <v>34896</v>
      </c>
      <c r="AJ5489">
        <v>746</v>
      </c>
      <c r="AK5489" t="s">
        <v>9647</v>
      </c>
      <c r="AP5489" t="s">
        <v>16654</v>
      </c>
      <c r="AQ5489" t="s">
        <v>16655</v>
      </c>
      <c r="AR5489">
        <v>1</v>
      </c>
      <c r="AS5489" t="s">
        <v>3533</v>
      </c>
      <c r="AT5489" t="s">
        <v>36991</v>
      </c>
      <c r="AW5489">
        <v>56.046824360000002</v>
      </c>
      <c r="AX5489">
        <v>9.9461304399999992</v>
      </c>
      <c r="AY5489" t="s">
        <v>2633</v>
      </c>
      <c r="AZ5489">
        <v>1082</v>
      </c>
      <c r="BA5489" t="s">
        <v>4400</v>
      </c>
    </row>
    <row r="5490" spans="1:53" x14ac:dyDescent="0.25">
      <c r="A5490">
        <v>746000</v>
      </c>
      <c r="B5490" t="s">
        <v>29773</v>
      </c>
      <c r="C5490">
        <v>8660</v>
      </c>
      <c r="D5490" t="s">
        <v>9643</v>
      </c>
      <c r="E5490" t="s">
        <v>9647</v>
      </c>
      <c r="F5490">
        <v>29189633</v>
      </c>
      <c r="J5490" t="s">
        <v>15046</v>
      </c>
      <c r="K5490" t="s">
        <v>37905</v>
      </c>
      <c r="L5490">
        <v>1346</v>
      </c>
      <c r="M5490">
        <v>1</v>
      </c>
      <c r="Q5490" s="1">
        <v>43794</v>
      </c>
      <c r="R5490" t="s">
        <v>2628</v>
      </c>
      <c r="S5490">
        <v>746</v>
      </c>
      <c r="T5490" t="s">
        <v>9647</v>
      </c>
      <c r="V5490">
        <v>2</v>
      </c>
      <c r="W5490" t="s">
        <v>2629</v>
      </c>
      <c r="X5490">
        <v>5</v>
      </c>
      <c r="Y5490" t="s">
        <v>34894</v>
      </c>
      <c r="AA5490">
        <v>200701</v>
      </c>
      <c r="AB5490">
        <v>923</v>
      </c>
      <c r="AC5490" t="s">
        <v>149</v>
      </c>
      <c r="AD5490">
        <v>2013</v>
      </c>
      <c r="AE5490" t="s">
        <v>149</v>
      </c>
      <c r="AF5490">
        <v>1</v>
      </c>
      <c r="AG5490" t="s">
        <v>34895</v>
      </c>
      <c r="AH5490">
        <v>99</v>
      </c>
      <c r="AI5490" t="s">
        <v>34896</v>
      </c>
      <c r="AJ5490">
        <v>746</v>
      </c>
      <c r="AK5490" t="s">
        <v>9647</v>
      </c>
      <c r="AP5490" t="s">
        <v>29774</v>
      </c>
      <c r="AQ5490" t="s">
        <v>15048</v>
      </c>
      <c r="AR5490">
        <v>0</v>
      </c>
      <c r="AS5490" t="s">
        <v>2632</v>
      </c>
      <c r="AT5490" t="s">
        <v>37906</v>
      </c>
      <c r="AU5490" t="s">
        <v>34898</v>
      </c>
      <c r="AW5490">
        <v>56.04977178</v>
      </c>
      <c r="AX5490">
        <v>9.96301053</v>
      </c>
      <c r="AY5490" t="s">
        <v>2633</v>
      </c>
      <c r="AZ5490">
        <v>1082</v>
      </c>
      <c r="BA5490" t="s">
        <v>4400</v>
      </c>
    </row>
    <row r="5491" spans="1:53" x14ac:dyDescent="0.25">
      <c r="A5491">
        <v>746211</v>
      </c>
      <c r="B5491" t="s">
        <v>29775</v>
      </c>
      <c r="C5491">
        <v>8660</v>
      </c>
      <c r="D5491" t="s">
        <v>9643</v>
      </c>
      <c r="E5491" t="s">
        <v>2212</v>
      </c>
      <c r="F5491">
        <v>29189633</v>
      </c>
      <c r="G5491">
        <v>1003360588</v>
      </c>
      <c r="H5491" t="s">
        <v>29776</v>
      </c>
      <c r="I5491" t="s">
        <v>29777</v>
      </c>
      <c r="J5491" t="s">
        <v>29778</v>
      </c>
      <c r="K5491" t="s">
        <v>41213</v>
      </c>
      <c r="L5491">
        <v>462</v>
      </c>
      <c r="M5491">
        <v>6</v>
      </c>
      <c r="Q5491" s="1">
        <v>43787</v>
      </c>
      <c r="R5491" t="s">
        <v>2628</v>
      </c>
      <c r="S5491">
        <v>746</v>
      </c>
      <c r="T5491" t="s">
        <v>9647</v>
      </c>
      <c r="V5491">
        <v>2</v>
      </c>
      <c r="W5491" t="s">
        <v>2629</v>
      </c>
      <c r="X5491">
        <v>1</v>
      </c>
      <c r="Y5491" t="s">
        <v>34899</v>
      </c>
      <c r="AA5491">
        <v>200701</v>
      </c>
      <c r="AB5491">
        <v>125</v>
      </c>
      <c r="AC5491" t="s">
        <v>3462</v>
      </c>
      <c r="AD5491">
        <v>1014</v>
      </c>
      <c r="AE5491" t="s">
        <v>102</v>
      </c>
      <c r="AF5491">
        <v>1</v>
      </c>
      <c r="AG5491" t="s">
        <v>34895</v>
      </c>
      <c r="AH5491">
        <v>99</v>
      </c>
      <c r="AI5491" t="s">
        <v>34896</v>
      </c>
      <c r="AJ5491">
        <v>746</v>
      </c>
      <c r="AK5491" t="s">
        <v>9647</v>
      </c>
      <c r="AP5491" t="s">
        <v>29779</v>
      </c>
      <c r="AQ5491" t="s">
        <v>29780</v>
      </c>
      <c r="AR5491">
        <v>0</v>
      </c>
      <c r="AS5491" t="s">
        <v>2632</v>
      </c>
      <c r="AT5491" t="s">
        <v>37668</v>
      </c>
      <c r="AW5491">
        <v>56.047712859999997</v>
      </c>
      <c r="AX5491">
        <v>9.9455842200000006</v>
      </c>
      <c r="AY5491" t="s">
        <v>2633</v>
      </c>
      <c r="AZ5491">
        <v>1082</v>
      </c>
      <c r="BA5491" t="s">
        <v>4400</v>
      </c>
    </row>
    <row r="5492" spans="1:53" x14ac:dyDescent="0.25">
      <c r="A5492">
        <v>746401</v>
      </c>
      <c r="B5492" t="s">
        <v>29781</v>
      </c>
      <c r="C5492">
        <v>8660</v>
      </c>
      <c r="D5492" t="s">
        <v>9643</v>
      </c>
      <c r="E5492" t="s">
        <v>34464</v>
      </c>
      <c r="F5492">
        <v>33359217</v>
      </c>
      <c r="G5492">
        <v>1003401936</v>
      </c>
      <c r="H5492" t="s">
        <v>38378</v>
      </c>
      <c r="I5492" t="s">
        <v>29772</v>
      </c>
      <c r="J5492" t="s">
        <v>16653</v>
      </c>
      <c r="K5492" t="s">
        <v>36990</v>
      </c>
      <c r="L5492">
        <v>463</v>
      </c>
      <c r="M5492">
        <v>2</v>
      </c>
      <c r="Q5492" s="1">
        <v>44951</v>
      </c>
      <c r="R5492" t="s">
        <v>2628</v>
      </c>
      <c r="V5492">
        <v>4</v>
      </c>
      <c r="W5492" t="s">
        <v>3081</v>
      </c>
      <c r="X5492">
        <v>1</v>
      </c>
      <c r="Y5492" t="s">
        <v>34899</v>
      </c>
      <c r="AA5492">
        <v>200701</v>
      </c>
      <c r="AB5492">
        <v>241</v>
      </c>
      <c r="AC5492" t="s">
        <v>3891</v>
      </c>
      <c r="AD5492">
        <v>1071</v>
      </c>
      <c r="AE5492" t="s">
        <v>111</v>
      </c>
      <c r="AF5492">
        <v>1</v>
      </c>
      <c r="AG5492" t="s">
        <v>34895</v>
      </c>
      <c r="AH5492">
        <v>99</v>
      </c>
      <c r="AI5492" t="s">
        <v>34896</v>
      </c>
      <c r="AJ5492">
        <v>746</v>
      </c>
      <c r="AK5492" t="s">
        <v>9647</v>
      </c>
      <c r="AO5492">
        <v>745401</v>
      </c>
      <c r="AP5492" t="s">
        <v>16654</v>
      </c>
      <c r="AQ5492" t="s">
        <v>16655</v>
      </c>
      <c r="AR5492">
        <v>2</v>
      </c>
      <c r="AS5492" t="s">
        <v>3549</v>
      </c>
      <c r="AT5492" t="s">
        <v>36991</v>
      </c>
      <c r="AW5492">
        <v>56.046810309999998</v>
      </c>
      <c r="AX5492">
        <v>9.94611774</v>
      </c>
      <c r="AY5492" t="s">
        <v>2633</v>
      </c>
      <c r="AZ5492">
        <v>1082</v>
      </c>
      <c r="BA5492" t="s">
        <v>4400</v>
      </c>
    </row>
    <row r="5493" spans="1:53" x14ac:dyDescent="0.25">
      <c r="A5493">
        <v>747001</v>
      </c>
      <c r="B5493" t="s">
        <v>29782</v>
      </c>
      <c r="C5493">
        <v>8963</v>
      </c>
      <c r="D5493" t="s">
        <v>13015</v>
      </c>
      <c r="E5493" t="s">
        <v>2213</v>
      </c>
      <c r="F5493">
        <v>29189986</v>
      </c>
      <c r="G5493">
        <v>1003360825</v>
      </c>
      <c r="H5493" t="s">
        <v>29783</v>
      </c>
      <c r="I5493" t="s">
        <v>29784</v>
      </c>
      <c r="J5493" t="s">
        <v>29785</v>
      </c>
      <c r="K5493" t="s">
        <v>41214</v>
      </c>
      <c r="L5493">
        <v>896</v>
      </c>
      <c r="M5493" t="s">
        <v>3294</v>
      </c>
      <c r="Q5493" s="1">
        <v>44371</v>
      </c>
      <c r="R5493" t="s">
        <v>2628</v>
      </c>
      <c r="S5493">
        <v>707</v>
      </c>
      <c r="T5493" t="s">
        <v>9580</v>
      </c>
      <c r="V5493">
        <v>2</v>
      </c>
      <c r="W5493" t="s">
        <v>2629</v>
      </c>
      <c r="X5493">
        <v>1</v>
      </c>
      <c r="Y5493" t="s">
        <v>34899</v>
      </c>
      <c r="Z5493">
        <v>10</v>
      </c>
      <c r="AA5493">
        <v>190604</v>
      </c>
      <c r="AB5493">
        <v>121</v>
      </c>
      <c r="AC5493" t="s">
        <v>2640</v>
      </c>
      <c r="AD5493">
        <v>1012</v>
      </c>
      <c r="AE5493" t="s">
        <v>2</v>
      </c>
      <c r="AF5493">
        <v>1</v>
      </c>
      <c r="AG5493" t="s">
        <v>34895</v>
      </c>
      <c r="AH5493">
        <v>21</v>
      </c>
      <c r="AI5493" t="s">
        <v>34900</v>
      </c>
      <c r="AJ5493">
        <v>707</v>
      </c>
      <c r="AK5493" t="s">
        <v>9580</v>
      </c>
      <c r="AP5493" t="s">
        <v>29786</v>
      </c>
      <c r="AQ5493" t="s">
        <v>29787</v>
      </c>
      <c r="AR5493">
        <v>0</v>
      </c>
      <c r="AS5493" t="s">
        <v>2632</v>
      </c>
      <c r="AT5493" t="s">
        <v>41215</v>
      </c>
      <c r="AW5493">
        <v>56.42882101</v>
      </c>
      <c r="AX5493">
        <v>10.38350689</v>
      </c>
      <c r="AY5493" t="s">
        <v>2633</v>
      </c>
      <c r="AZ5493">
        <v>1082</v>
      </c>
      <c r="BA5493" t="s">
        <v>4400</v>
      </c>
    </row>
    <row r="5494" spans="1:53" x14ac:dyDescent="0.25">
      <c r="A5494">
        <v>747002</v>
      </c>
      <c r="B5494" t="s">
        <v>29788</v>
      </c>
      <c r="C5494">
        <v>8960</v>
      </c>
      <c r="D5494" t="s">
        <v>36649</v>
      </c>
      <c r="E5494" t="s">
        <v>2214</v>
      </c>
      <c r="F5494">
        <v>29189668</v>
      </c>
      <c r="G5494">
        <v>1003360849</v>
      </c>
      <c r="H5494" t="s">
        <v>29789</v>
      </c>
      <c r="I5494" t="s">
        <v>29790</v>
      </c>
      <c r="J5494" t="s">
        <v>29791</v>
      </c>
      <c r="K5494" t="s">
        <v>29792</v>
      </c>
      <c r="L5494">
        <v>1814</v>
      </c>
      <c r="M5494">
        <v>14</v>
      </c>
      <c r="Q5494" s="1">
        <v>43787</v>
      </c>
      <c r="R5494" t="s">
        <v>2628</v>
      </c>
      <c r="S5494">
        <v>730</v>
      </c>
      <c r="T5494" t="s">
        <v>9677</v>
      </c>
      <c r="V5494">
        <v>2</v>
      </c>
      <c r="W5494" t="s">
        <v>2629</v>
      </c>
      <c r="X5494">
        <v>1</v>
      </c>
      <c r="Y5494" t="s">
        <v>34899</v>
      </c>
      <c r="Z5494">
        <v>9</v>
      </c>
      <c r="AA5494">
        <v>195908</v>
      </c>
      <c r="AB5494">
        <v>121</v>
      </c>
      <c r="AC5494" t="s">
        <v>2640</v>
      </c>
      <c r="AD5494">
        <v>1012</v>
      </c>
      <c r="AE5494" t="s">
        <v>2</v>
      </c>
      <c r="AF5494">
        <v>1</v>
      </c>
      <c r="AG5494" t="s">
        <v>34895</v>
      </c>
      <c r="AH5494">
        <v>21</v>
      </c>
      <c r="AI5494" t="s">
        <v>34900</v>
      </c>
      <c r="AJ5494">
        <v>730</v>
      </c>
      <c r="AK5494" t="s">
        <v>9677</v>
      </c>
      <c r="AP5494" t="s">
        <v>29793</v>
      </c>
      <c r="AQ5494" t="s">
        <v>29794</v>
      </c>
      <c r="AR5494">
        <v>0</v>
      </c>
      <c r="AS5494" t="s">
        <v>2632</v>
      </c>
      <c r="AT5494" t="s">
        <v>5014</v>
      </c>
      <c r="AV5494" t="s">
        <v>29795</v>
      </c>
      <c r="AW5494">
        <v>56.445120989999999</v>
      </c>
      <c r="AX5494">
        <v>10.1605344</v>
      </c>
      <c r="AY5494" t="s">
        <v>2633</v>
      </c>
      <c r="AZ5494">
        <v>1082</v>
      </c>
      <c r="BA5494" t="s">
        <v>4400</v>
      </c>
    </row>
    <row r="5495" spans="1:53" x14ac:dyDescent="0.25">
      <c r="A5495">
        <v>747350</v>
      </c>
      <c r="B5495" t="s">
        <v>41216</v>
      </c>
      <c r="C5495">
        <v>8960</v>
      </c>
      <c r="D5495" t="s">
        <v>36649</v>
      </c>
      <c r="E5495" t="s">
        <v>41217</v>
      </c>
      <c r="F5495">
        <v>39815478</v>
      </c>
      <c r="G5495">
        <v>1024525488</v>
      </c>
      <c r="H5495" t="s">
        <v>14346</v>
      </c>
      <c r="I5495" t="s">
        <v>29796</v>
      </c>
      <c r="J5495" t="s">
        <v>29797</v>
      </c>
      <c r="K5495" t="s">
        <v>29798</v>
      </c>
      <c r="L5495">
        <v>314</v>
      </c>
      <c r="M5495">
        <v>6</v>
      </c>
      <c r="Q5495" s="1">
        <v>44076</v>
      </c>
      <c r="R5495" t="s">
        <v>2628</v>
      </c>
      <c r="V5495">
        <v>4</v>
      </c>
      <c r="W5495" t="s">
        <v>3081</v>
      </c>
      <c r="X5495">
        <v>1</v>
      </c>
      <c r="Y5495" t="s">
        <v>34899</v>
      </c>
      <c r="AA5495">
        <v>198109</v>
      </c>
      <c r="AB5495">
        <v>149</v>
      </c>
      <c r="AC5495" t="s">
        <v>3264</v>
      </c>
      <c r="AD5495">
        <v>1027</v>
      </c>
      <c r="AE5495" t="s">
        <v>3595</v>
      </c>
      <c r="AF5495">
        <v>1</v>
      </c>
      <c r="AG5495" t="s">
        <v>34895</v>
      </c>
      <c r="AH5495">
        <v>85</v>
      </c>
      <c r="AI5495" t="s">
        <v>3596</v>
      </c>
      <c r="AJ5495">
        <v>730</v>
      </c>
      <c r="AK5495" t="s">
        <v>9677</v>
      </c>
      <c r="AO5495">
        <v>281031</v>
      </c>
      <c r="AP5495" t="s">
        <v>14349</v>
      </c>
      <c r="AQ5495" t="s">
        <v>14350</v>
      </c>
      <c r="AR5495">
        <v>2</v>
      </c>
      <c r="AS5495" t="s">
        <v>3549</v>
      </c>
      <c r="AT5495" t="s">
        <v>29799</v>
      </c>
      <c r="AV5495" t="s">
        <v>29800</v>
      </c>
      <c r="AW5495">
        <v>56.434768009999999</v>
      </c>
      <c r="AX5495">
        <v>10.24331903</v>
      </c>
      <c r="AY5495" t="s">
        <v>2633</v>
      </c>
      <c r="AZ5495">
        <v>1082</v>
      </c>
      <c r="BA5495" t="s">
        <v>4400</v>
      </c>
    </row>
    <row r="5496" spans="1:53" x14ac:dyDescent="0.25">
      <c r="A5496">
        <v>749001</v>
      </c>
      <c r="B5496" t="s">
        <v>29801</v>
      </c>
      <c r="C5496">
        <v>8654</v>
      </c>
      <c r="D5496" t="s">
        <v>29802</v>
      </c>
      <c r="E5496" t="s">
        <v>2215</v>
      </c>
      <c r="F5496">
        <v>29189641</v>
      </c>
      <c r="G5496">
        <v>1003361067</v>
      </c>
      <c r="H5496" t="s">
        <v>29803</v>
      </c>
      <c r="I5496" t="s">
        <v>29804</v>
      </c>
      <c r="J5496" t="s">
        <v>29805</v>
      </c>
      <c r="K5496" t="s">
        <v>29806</v>
      </c>
      <c r="L5496">
        <v>1578</v>
      </c>
      <c r="M5496">
        <v>14</v>
      </c>
      <c r="Q5496" s="1">
        <v>43787</v>
      </c>
      <c r="R5496" t="s">
        <v>2628</v>
      </c>
      <c r="S5496">
        <v>740</v>
      </c>
      <c r="T5496" t="s">
        <v>9589</v>
      </c>
      <c r="V5496">
        <v>2</v>
      </c>
      <c r="W5496" t="s">
        <v>2629</v>
      </c>
      <c r="X5496">
        <v>1</v>
      </c>
      <c r="Y5496" t="s">
        <v>34899</v>
      </c>
      <c r="Z5496">
        <v>9</v>
      </c>
      <c r="AA5496">
        <v>196208</v>
      </c>
      <c r="AB5496">
        <v>121</v>
      </c>
      <c r="AC5496" t="s">
        <v>2640</v>
      </c>
      <c r="AD5496">
        <v>1012</v>
      </c>
      <c r="AE5496" t="s">
        <v>2</v>
      </c>
      <c r="AF5496">
        <v>1</v>
      </c>
      <c r="AG5496" t="s">
        <v>34895</v>
      </c>
      <c r="AH5496">
        <v>21</v>
      </c>
      <c r="AI5496" t="s">
        <v>34900</v>
      </c>
      <c r="AJ5496">
        <v>740</v>
      </c>
      <c r="AK5496" t="s">
        <v>9589</v>
      </c>
      <c r="AP5496" t="s">
        <v>29807</v>
      </c>
      <c r="AR5496">
        <v>0</v>
      </c>
      <c r="AS5496" t="s">
        <v>2632</v>
      </c>
      <c r="AT5496" t="s">
        <v>5014</v>
      </c>
      <c r="AW5496">
        <v>56.022353119999998</v>
      </c>
      <c r="AX5496">
        <v>9.51450584</v>
      </c>
      <c r="AY5496" t="s">
        <v>2633</v>
      </c>
      <c r="AZ5496">
        <v>1082</v>
      </c>
      <c r="BA5496" t="s">
        <v>4400</v>
      </c>
    </row>
    <row r="5497" spans="1:53" x14ac:dyDescent="0.25">
      <c r="A5497">
        <v>749002</v>
      </c>
      <c r="B5497" t="s">
        <v>41218</v>
      </c>
      <c r="C5497">
        <v>8600</v>
      </c>
      <c r="D5497" t="s">
        <v>9585</v>
      </c>
      <c r="E5497" t="s">
        <v>2216</v>
      </c>
      <c r="F5497">
        <v>29189641</v>
      </c>
      <c r="G5497">
        <v>1003360928</v>
      </c>
      <c r="H5497" t="s">
        <v>41219</v>
      </c>
      <c r="I5497" t="s">
        <v>29808</v>
      </c>
      <c r="J5497" t="s">
        <v>29809</v>
      </c>
      <c r="K5497" t="s">
        <v>29810</v>
      </c>
      <c r="L5497">
        <v>166</v>
      </c>
      <c r="M5497">
        <v>6</v>
      </c>
      <c r="Q5497" s="1">
        <v>43787</v>
      </c>
      <c r="R5497" t="s">
        <v>2628</v>
      </c>
      <c r="S5497">
        <v>740</v>
      </c>
      <c r="T5497" t="s">
        <v>9589</v>
      </c>
      <c r="V5497">
        <v>2</v>
      </c>
      <c r="W5497" t="s">
        <v>2629</v>
      </c>
      <c r="X5497">
        <v>1</v>
      </c>
      <c r="Y5497" t="s">
        <v>34899</v>
      </c>
      <c r="Z5497">
        <v>7</v>
      </c>
      <c r="AA5497">
        <v>195908</v>
      </c>
      <c r="AB5497">
        <v>121</v>
      </c>
      <c r="AC5497" t="s">
        <v>2640</v>
      </c>
      <c r="AD5497">
        <v>1012</v>
      </c>
      <c r="AE5497" t="s">
        <v>2</v>
      </c>
      <c r="AF5497">
        <v>1</v>
      </c>
      <c r="AG5497" t="s">
        <v>34895</v>
      </c>
      <c r="AH5497">
        <v>21</v>
      </c>
      <c r="AI5497" t="s">
        <v>34900</v>
      </c>
      <c r="AJ5497">
        <v>740</v>
      </c>
      <c r="AK5497" t="s">
        <v>9589</v>
      </c>
      <c r="AP5497" t="s">
        <v>29811</v>
      </c>
      <c r="AQ5497" t="s">
        <v>29812</v>
      </c>
      <c r="AR5497">
        <v>0</v>
      </c>
      <c r="AS5497" t="s">
        <v>2632</v>
      </c>
      <c r="AT5497" t="s">
        <v>26648</v>
      </c>
      <c r="AW5497">
        <v>56.114096439999997</v>
      </c>
      <c r="AX5497">
        <v>9.4866308499999992</v>
      </c>
      <c r="AY5497" t="s">
        <v>2633</v>
      </c>
      <c r="AZ5497">
        <v>1082</v>
      </c>
      <c r="BA5497" t="s">
        <v>4400</v>
      </c>
    </row>
    <row r="5498" spans="1:53" x14ac:dyDescent="0.25">
      <c r="A5498">
        <v>749003</v>
      </c>
      <c r="B5498" t="s">
        <v>29813</v>
      </c>
      <c r="C5498">
        <v>8653</v>
      </c>
      <c r="D5498" t="s">
        <v>29814</v>
      </c>
      <c r="E5498" t="s">
        <v>2217</v>
      </c>
      <c r="F5498">
        <v>29189641</v>
      </c>
      <c r="G5498">
        <v>1003360965</v>
      </c>
      <c r="H5498" t="s">
        <v>29815</v>
      </c>
      <c r="I5498" t="s">
        <v>29816</v>
      </c>
      <c r="J5498" t="s">
        <v>29817</v>
      </c>
      <c r="K5498" t="s">
        <v>29818</v>
      </c>
      <c r="L5498">
        <v>437</v>
      </c>
      <c r="M5498">
        <v>20</v>
      </c>
      <c r="Q5498" s="1">
        <v>44621</v>
      </c>
      <c r="R5498" t="s">
        <v>2628</v>
      </c>
      <c r="S5498">
        <v>740</v>
      </c>
      <c r="T5498" t="s">
        <v>9589</v>
      </c>
      <c r="V5498">
        <v>2</v>
      </c>
      <c r="W5498" t="s">
        <v>2629</v>
      </c>
      <c r="X5498">
        <v>1</v>
      </c>
      <c r="Y5498" t="s">
        <v>34899</v>
      </c>
      <c r="Z5498">
        <v>9</v>
      </c>
      <c r="AA5498">
        <v>195304</v>
      </c>
      <c r="AB5498">
        <v>121</v>
      </c>
      <c r="AC5498" t="s">
        <v>2640</v>
      </c>
      <c r="AD5498">
        <v>1012</v>
      </c>
      <c r="AE5498" t="s">
        <v>2</v>
      </c>
      <c r="AF5498">
        <v>1</v>
      </c>
      <c r="AG5498" t="s">
        <v>34895</v>
      </c>
      <c r="AH5498">
        <v>21</v>
      </c>
      <c r="AI5498" t="s">
        <v>34900</v>
      </c>
      <c r="AJ5498">
        <v>740</v>
      </c>
      <c r="AK5498" t="s">
        <v>9589</v>
      </c>
      <c r="AP5498" t="s">
        <v>29819</v>
      </c>
      <c r="AQ5498" t="s">
        <v>29820</v>
      </c>
      <c r="AR5498">
        <v>0</v>
      </c>
      <c r="AS5498" t="s">
        <v>2632</v>
      </c>
      <c r="AT5498" t="s">
        <v>29821</v>
      </c>
      <c r="AW5498">
        <v>56.081166000000003</v>
      </c>
      <c r="AX5498">
        <v>9.5434675299999991</v>
      </c>
      <c r="AY5498" t="s">
        <v>2633</v>
      </c>
      <c r="AZ5498">
        <v>1082</v>
      </c>
      <c r="BA5498" t="s">
        <v>4400</v>
      </c>
    </row>
    <row r="5499" spans="1:53" x14ac:dyDescent="0.25">
      <c r="A5499">
        <v>749300</v>
      </c>
      <c r="B5499" t="s">
        <v>29822</v>
      </c>
      <c r="C5499">
        <v>8654</v>
      </c>
      <c r="D5499" t="s">
        <v>29802</v>
      </c>
      <c r="E5499" t="s">
        <v>2218</v>
      </c>
      <c r="F5499">
        <v>25937295</v>
      </c>
      <c r="G5499">
        <v>1008325800</v>
      </c>
      <c r="H5499" t="s">
        <v>41220</v>
      </c>
      <c r="J5499" t="s">
        <v>29823</v>
      </c>
      <c r="K5499" t="s">
        <v>29824</v>
      </c>
      <c r="L5499">
        <v>1120</v>
      </c>
      <c r="M5499">
        <v>10</v>
      </c>
      <c r="Q5499" s="1">
        <v>44648</v>
      </c>
      <c r="R5499" t="s">
        <v>2628</v>
      </c>
      <c r="V5499">
        <v>5</v>
      </c>
      <c r="W5499" t="s">
        <v>2938</v>
      </c>
      <c r="X5499">
        <v>1</v>
      </c>
      <c r="Y5499" t="s">
        <v>34899</v>
      </c>
      <c r="Z5499">
        <v>10</v>
      </c>
      <c r="AA5499">
        <v>200202</v>
      </c>
      <c r="AB5499">
        <v>123</v>
      </c>
      <c r="AC5499" t="s">
        <v>109</v>
      </c>
      <c r="AD5499">
        <v>1010</v>
      </c>
      <c r="AE5499" t="s">
        <v>300</v>
      </c>
      <c r="AF5499">
        <v>1</v>
      </c>
      <c r="AG5499" t="s">
        <v>34895</v>
      </c>
      <c r="AH5499">
        <v>80</v>
      </c>
      <c r="AI5499" t="s">
        <v>109</v>
      </c>
      <c r="AJ5499">
        <v>740</v>
      </c>
      <c r="AK5499" t="s">
        <v>9589</v>
      </c>
      <c r="AP5499" t="s">
        <v>29825</v>
      </c>
      <c r="AQ5499" t="s">
        <v>29826</v>
      </c>
      <c r="AR5499">
        <v>0</v>
      </c>
      <c r="AS5499" t="s">
        <v>2632</v>
      </c>
      <c r="AT5499" t="s">
        <v>29827</v>
      </c>
      <c r="AW5499">
        <v>56.030688750000003</v>
      </c>
      <c r="AX5499">
        <v>9.4892737399999998</v>
      </c>
      <c r="AY5499" t="s">
        <v>2633</v>
      </c>
      <c r="AZ5499">
        <v>1082</v>
      </c>
      <c r="BA5499" t="s">
        <v>4400</v>
      </c>
    </row>
    <row r="5500" spans="1:53" x14ac:dyDescent="0.25">
      <c r="A5500">
        <v>751000</v>
      </c>
      <c r="B5500" t="s">
        <v>2219</v>
      </c>
      <c r="C5500">
        <v>8000</v>
      </c>
      <c r="D5500" t="s">
        <v>9532</v>
      </c>
      <c r="E5500" t="s">
        <v>2219</v>
      </c>
      <c r="F5500">
        <v>55133018</v>
      </c>
      <c r="G5500">
        <v>1003365657</v>
      </c>
      <c r="I5500" t="s">
        <v>29828</v>
      </c>
      <c r="J5500" t="s">
        <v>16231</v>
      </c>
      <c r="K5500" t="s">
        <v>41221</v>
      </c>
      <c r="L5500">
        <v>7005</v>
      </c>
      <c r="M5500">
        <v>2</v>
      </c>
      <c r="Q5500" s="1">
        <v>44091</v>
      </c>
      <c r="R5500" t="s">
        <v>2628</v>
      </c>
      <c r="S5500">
        <v>751</v>
      </c>
      <c r="T5500" t="s">
        <v>2219</v>
      </c>
      <c r="V5500">
        <v>2</v>
      </c>
      <c r="W5500" t="s">
        <v>2629</v>
      </c>
      <c r="X5500">
        <v>5</v>
      </c>
      <c r="Y5500" t="s">
        <v>34894</v>
      </c>
      <c r="AA5500">
        <v>200701</v>
      </c>
      <c r="AB5500">
        <v>923</v>
      </c>
      <c r="AC5500" t="s">
        <v>149</v>
      </c>
      <c r="AD5500">
        <v>2013</v>
      </c>
      <c r="AE5500" t="s">
        <v>149</v>
      </c>
      <c r="AF5500">
        <v>1</v>
      </c>
      <c r="AG5500" t="s">
        <v>34895</v>
      </c>
      <c r="AH5500">
        <v>99</v>
      </c>
      <c r="AI5500" t="s">
        <v>34896</v>
      </c>
      <c r="AJ5500">
        <v>751</v>
      </c>
      <c r="AK5500" t="s">
        <v>2219</v>
      </c>
      <c r="AP5500" t="s">
        <v>16232</v>
      </c>
      <c r="AQ5500" t="s">
        <v>16233</v>
      </c>
      <c r="AR5500">
        <v>0</v>
      </c>
      <c r="AS5500" t="s">
        <v>2632</v>
      </c>
      <c r="AT5500" t="s">
        <v>34897</v>
      </c>
      <c r="AU5500" t="s">
        <v>34898</v>
      </c>
      <c r="AW5500">
        <v>56.152630549999998</v>
      </c>
      <c r="AX5500">
        <v>10.20320628</v>
      </c>
      <c r="AY5500" t="s">
        <v>2633</v>
      </c>
      <c r="AZ5500">
        <v>1082</v>
      </c>
      <c r="BA5500" t="s">
        <v>4400</v>
      </c>
    </row>
    <row r="5501" spans="1:53" x14ac:dyDescent="0.25">
      <c r="A5501">
        <v>751002</v>
      </c>
      <c r="B5501" t="s">
        <v>29829</v>
      </c>
      <c r="C5501">
        <v>8380</v>
      </c>
      <c r="D5501" t="s">
        <v>15245</v>
      </c>
      <c r="E5501" t="s">
        <v>186</v>
      </c>
      <c r="F5501">
        <v>55133018</v>
      </c>
      <c r="G5501">
        <v>1003361870</v>
      </c>
      <c r="H5501" t="s">
        <v>29830</v>
      </c>
      <c r="I5501" t="s">
        <v>29831</v>
      </c>
      <c r="J5501" t="s">
        <v>29832</v>
      </c>
      <c r="K5501" t="s">
        <v>41222</v>
      </c>
      <c r="L5501">
        <v>711</v>
      </c>
      <c r="M5501">
        <v>1</v>
      </c>
      <c r="Q5501" s="1">
        <v>43787</v>
      </c>
      <c r="R5501" t="s">
        <v>2628</v>
      </c>
      <c r="S5501">
        <v>751</v>
      </c>
      <c r="T5501" t="s">
        <v>2219</v>
      </c>
      <c r="V5501">
        <v>2</v>
      </c>
      <c r="W5501" t="s">
        <v>2629</v>
      </c>
      <c r="X5501">
        <v>1</v>
      </c>
      <c r="Y5501" t="s">
        <v>34899</v>
      </c>
      <c r="Z5501">
        <v>9</v>
      </c>
      <c r="AA5501">
        <v>196704</v>
      </c>
      <c r="AB5501">
        <v>121</v>
      </c>
      <c r="AC5501" t="s">
        <v>2640</v>
      </c>
      <c r="AD5501">
        <v>1012</v>
      </c>
      <c r="AE5501" t="s">
        <v>2</v>
      </c>
      <c r="AF5501">
        <v>1</v>
      </c>
      <c r="AG5501" t="s">
        <v>34895</v>
      </c>
      <c r="AH5501">
        <v>21</v>
      </c>
      <c r="AI5501" t="s">
        <v>34900</v>
      </c>
      <c r="AJ5501">
        <v>751</v>
      </c>
      <c r="AK5501" t="s">
        <v>2219</v>
      </c>
      <c r="AP5501" t="s">
        <v>29833</v>
      </c>
      <c r="AQ5501" t="s">
        <v>29834</v>
      </c>
      <c r="AR5501">
        <v>0</v>
      </c>
      <c r="AS5501" t="s">
        <v>2632</v>
      </c>
      <c r="AT5501" t="s">
        <v>41223</v>
      </c>
      <c r="AW5501">
        <v>56.253103690000003</v>
      </c>
      <c r="AX5501">
        <v>10.1495503</v>
      </c>
      <c r="AY5501" t="s">
        <v>2633</v>
      </c>
      <c r="AZ5501">
        <v>1082</v>
      </c>
      <c r="BA5501" t="s">
        <v>4400</v>
      </c>
    </row>
    <row r="5502" spans="1:53" x14ac:dyDescent="0.25">
      <c r="A5502">
        <v>751003</v>
      </c>
      <c r="B5502" t="s">
        <v>2220</v>
      </c>
      <c r="C5502">
        <v>8240</v>
      </c>
      <c r="D5502" t="s">
        <v>11087</v>
      </c>
      <c r="E5502" t="s">
        <v>2220</v>
      </c>
      <c r="F5502">
        <v>55133018</v>
      </c>
      <c r="G5502">
        <v>1003363800</v>
      </c>
      <c r="H5502" t="s">
        <v>29835</v>
      </c>
      <c r="I5502" t="s">
        <v>29836</v>
      </c>
      <c r="J5502" t="s">
        <v>29837</v>
      </c>
      <c r="K5502" t="s">
        <v>15319</v>
      </c>
      <c r="L5502">
        <v>3902</v>
      </c>
      <c r="M5502">
        <v>17</v>
      </c>
      <c r="Q5502" s="1">
        <v>43787</v>
      </c>
      <c r="R5502" t="s">
        <v>2628</v>
      </c>
      <c r="S5502">
        <v>751</v>
      </c>
      <c r="T5502" t="s">
        <v>2219</v>
      </c>
      <c r="V5502">
        <v>2</v>
      </c>
      <c r="W5502" t="s">
        <v>2629</v>
      </c>
      <c r="X5502">
        <v>1</v>
      </c>
      <c r="Y5502" t="s">
        <v>34899</v>
      </c>
      <c r="Z5502">
        <v>9</v>
      </c>
      <c r="AA5502">
        <v>196904</v>
      </c>
      <c r="AB5502">
        <v>121</v>
      </c>
      <c r="AC5502" t="s">
        <v>2640</v>
      </c>
      <c r="AD5502">
        <v>1012</v>
      </c>
      <c r="AE5502" t="s">
        <v>2</v>
      </c>
      <c r="AF5502">
        <v>1</v>
      </c>
      <c r="AG5502" t="s">
        <v>34895</v>
      </c>
      <c r="AH5502">
        <v>21</v>
      </c>
      <c r="AI5502" t="s">
        <v>34900</v>
      </c>
      <c r="AJ5502">
        <v>751</v>
      </c>
      <c r="AK5502" t="s">
        <v>2219</v>
      </c>
      <c r="AP5502" t="s">
        <v>29838</v>
      </c>
      <c r="AQ5502" t="s">
        <v>29839</v>
      </c>
      <c r="AR5502">
        <v>0</v>
      </c>
      <c r="AS5502" t="s">
        <v>2632</v>
      </c>
      <c r="AT5502" t="s">
        <v>15320</v>
      </c>
      <c r="AW5502">
        <v>56.203565879999999</v>
      </c>
      <c r="AX5502">
        <v>10.216895170000001</v>
      </c>
      <c r="AY5502" t="s">
        <v>2633</v>
      </c>
      <c r="AZ5502">
        <v>1082</v>
      </c>
      <c r="BA5502" t="s">
        <v>4400</v>
      </c>
    </row>
    <row r="5503" spans="1:53" x14ac:dyDescent="0.25">
      <c r="A5503">
        <v>751004</v>
      </c>
      <c r="B5503" t="s">
        <v>29840</v>
      </c>
      <c r="C5503">
        <v>8330</v>
      </c>
      <c r="D5503" t="s">
        <v>15350</v>
      </c>
      <c r="E5503" t="s">
        <v>2221</v>
      </c>
      <c r="F5503">
        <v>55133018</v>
      </c>
      <c r="G5503">
        <v>1003365888</v>
      </c>
      <c r="H5503" t="s">
        <v>29841</v>
      </c>
      <c r="I5503" t="s">
        <v>29842</v>
      </c>
      <c r="J5503" t="s">
        <v>29843</v>
      </c>
      <c r="K5503" t="s">
        <v>29844</v>
      </c>
      <c r="L5503">
        <v>7300</v>
      </c>
      <c r="M5503">
        <v>6</v>
      </c>
      <c r="Q5503" s="1">
        <v>43787</v>
      </c>
      <c r="R5503" t="s">
        <v>2628</v>
      </c>
      <c r="S5503">
        <v>751</v>
      </c>
      <c r="T5503" t="s">
        <v>2219</v>
      </c>
      <c r="V5503">
        <v>2</v>
      </c>
      <c r="W5503" t="s">
        <v>2629</v>
      </c>
      <c r="X5503">
        <v>1</v>
      </c>
      <c r="Y5503" t="s">
        <v>34899</v>
      </c>
      <c r="Z5503">
        <v>10</v>
      </c>
      <c r="AA5503">
        <v>196804</v>
      </c>
      <c r="AB5503">
        <v>121</v>
      </c>
      <c r="AC5503" t="s">
        <v>2640</v>
      </c>
      <c r="AD5503">
        <v>1012</v>
      </c>
      <c r="AE5503" t="s">
        <v>2</v>
      </c>
      <c r="AF5503">
        <v>1</v>
      </c>
      <c r="AG5503" t="s">
        <v>34895</v>
      </c>
      <c r="AH5503">
        <v>21</v>
      </c>
      <c r="AI5503" t="s">
        <v>34900</v>
      </c>
      <c r="AJ5503">
        <v>751</v>
      </c>
      <c r="AK5503" t="s">
        <v>2219</v>
      </c>
      <c r="AP5503" t="s">
        <v>29845</v>
      </c>
      <c r="AQ5503" t="s">
        <v>29846</v>
      </c>
      <c r="AR5503">
        <v>0</v>
      </c>
      <c r="AS5503" t="s">
        <v>2632</v>
      </c>
      <c r="AT5503" t="s">
        <v>29847</v>
      </c>
      <c r="AW5503">
        <v>56.061574280000002</v>
      </c>
      <c r="AX5503">
        <v>10.21160942</v>
      </c>
      <c r="AY5503" t="s">
        <v>2633</v>
      </c>
      <c r="AZ5503">
        <v>1082</v>
      </c>
      <c r="BA5503" t="s">
        <v>4400</v>
      </c>
    </row>
    <row r="5504" spans="1:53" x14ac:dyDescent="0.25">
      <c r="A5504">
        <v>751006</v>
      </c>
      <c r="B5504" t="s">
        <v>29848</v>
      </c>
      <c r="C5504">
        <v>8520</v>
      </c>
      <c r="D5504" t="s">
        <v>10282</v>
      </c>
      <c r="E5504" t="s">
        <v>2222</v>
      </c>
      <c r="F5504">
        <v>55133018</v>
      </c>
      <c r="G5504">
        <v>1003363678</v>
      </c>
      <c r="H5504" t="s">
        <v>29849</v>
      </c>
      <c r="I5504" t="s">
        <v>29850</v>
      </c>
      <c r="J5504" t="s">
        <v>29851</v>
      </c>
      <c r="K5504" t="s">
        <v>41224</v>
      </c>
      <c r="L5504">
        <v>3741</v>
      </c>
      <c r="M5504">
        <v>10</v>
      </c>
      <c r="Q5504" s="1">
        <v>43787</v>
      </c>
      <c r="R5504" t="s">
        <v>2628</v>
      </c>
      <c r="S5504">
        <v>751</v>
      </c>
      <c r="T5504" t="s">
        <v>2219</v>
      </c>
      <c r="V5504">
        <v>2</v>
      </c>
      <c r="W5504" t="s">
        <v>2629</v>
      </c>
      <c r="X5504">
        <v>1</v>
      </c>
      <c r="Y5504" t="s">
        <v>34899</v>
      </c>
      <c r="Z5504">
        <v>5</v>
      </c>
      <c r="AA5504">
        <v>191104</v>
      </c>
      <c r="AB5504">
        <v>121</v>
      </c>
      <c r="AC5504" t="s">
        <v>2640</v>
      </c>
      <c r="AD5504">
        <v>1012</v>
      </c>
      <c r="AE5504" t="s">
        <v>2</v>
      </c>
      <c r="AF5504">
        <v>1</v>
      </c>
      <c r="AG5504" t="s">
        <v>34895</v>
      </c>
      <c r="AH5504">
        <v>21</v>
      </c>
      <c r="AI5504" t="s">
        <v>34900</v>
      </c>
      <c r="AJ5504">
        <v>751</v>
      </c>
      <c r="AK5504" t="s">
        <v>2219</v>
      </c>
      <c r="AP5504" t="s">
        <v>29852</v>
      </c>
      <c r="AQ5504" t="s">
        <v>29853</v>
      </c>
      <c r="AR5504">
        <v>0</v>
      </c>
      <c r="AS5504" t="s">
        <v>2632</v>
      </c>
      <c r="AT5504" t="s">
        <v>41225</v>
      </c>
      <c r="AW5504">
        <v>56.241189599999998</v>
      </c>
      <c r="AX5504">
        <v>10.199622339999999</v>
      </c>
      <c r="AY5504" t="s">
        <v>2633</v>
      </c>
      <c r="AZ5504">
        <v>1082</v>
      </c>
      <c r="BA5504" t="s">
        <v>4400</v>
      </c>
    </row>
    <row r="5505" spans="1:53" x14ac:dyDescent="0.25">
      <c r="A5505">
        <v>751007</v>
      </c>
      <c r="B5505" t="s">
        <v>29854</v>
      </c>
      <c r="C5505">
        <v>8520</v>
      </c>
      <c r="D5505" t="s">
        <v>10282</v>
      </c>
      <c r="E5505" t="s">
        <v>2223</v>
      </c>
      <c r="F5505">
        <v>55133018</v>
      </c>
      <c r="G5505">
        <v>1003362452</v>
      </c>
      <c r="H5505" t="s">
        <v>11834</v>
      </c>
      <c r="I5505" t="s">
        <v>29855</v>
      </c>
      <c r="J5505" t="s">
        <v>29856</v>
      </c>
      <c r="K5505" t="s">
        <v>15202</v>
      </c>
      <c r="L5505">
        <v>1750</v>
      </c>
      <c r="M5505">
        <v>6</v>
      </c>
      <c r="Q5505" s="1">
        <v>43879</v>
      </c>
      <c r="R5505" t="s">
        <v>2628</v>
      </c>
      <c r="S5505">
        <v>751</v>
      </c>
      <c r="T5505" t="s">
        <v>2219</v>
      </c>
      <c r="V5505">
        <v>2</v>
      </c>
      <c r="W5505" t="s">
        <v>2629</v>
      </c>
      <c r="X5505">
        <v>1</v>
      </c>
      <c r="Y5505" t="s">
        <v>34899</v>
      </c>
      <c r="Z5505">
        <v>9</v>
      </c>
      <c r="AA5505">
        <v>191004</v>
      </c>
      <c r="AB5505">
        <v>121</v>
      </c>
      <c r="AC5505" t="s">
        <v>2640</v>
      </c>
      <c r="AD5505">
        <v>1012</v>
      </c>
      <c r="AE5505" t="s">
        <v>2</v>
      </c>
      <c r="AF5505">
        <v>1</v>
      </c>
      <c r="AG5505" t="s">
        <v>34895</v>
      </c>
      <c r="AH5505">
        <v>21</v>
      </c>
      <c r="AI5505" t="s">
        <v>34900</v>
      </c>
      <c r="AJ5505">
        <v>751</v>
      </c>
      <c r="AK5505" t="s">
        <v>2219</v>
      </c>
      <c r="AP5505" t="s">
        <v>29857</v>
      </c>
      <c r="AQ5505" t="s">
        <v>29858</v>
      </c>
      <c r="AR5505">
        <v>0</v>
      </c>
      <c r="AS5505" t="s">
        <v>2632</v>
      </c>
      <c r="AT5505" t="s">
        <v>15203</v>
      </c>
      <c r="AW5505">
        <v>56.241526309999998</v>
      </c>
      <c r="AX5505">
        <v>10.2289479</v>
      </c>
      <c r="AY5505" t="s">
        <v>2633</v>
      </c>
      <c r="AZ5505">
        <v>1082</v>
      </c>
      <c r="BA5505" t="s">
        <v>4400</v>
      </c>
    </row>
    <row r="5506" spans="1:53" x14ac:dyDescent="0.25">
      <c r="A5506">
        <v>751008</v>
      </c>
      <c r="B5506" t="s">
        <v>29859</v>
      </c>
      <c r="C5506">
        <v>8220</v>
      </c>
      <c r="D5506" t="s">
        <v>10327</v>
      </c>
      <c r="E5506" t="s">
        <v>2224</v>
      </c>
      <c r="F5506">
        <v>55133018</v>
      </c>
      <c r="G5506">
        <v>1003363563</v>
      </c>
      <c r="H5506" t="s">
        <v>29860</v>
      </c>
      <c r="I5506" t="s">
        <v>29861</v>
      </c>
      <c r="J5506" t="s">
        <v>29862</v>
      </c>
      <c r="K5506" t="s">
        <v>18589</v>
      </c>
      <c r="L5506">
        <v>3458</v>
      </c>
      <c r="M5506">
        <v>5</v>
      </c>
      <c r="Q5506" s="1">
        <v>43787</v>
      </c>
      <c r="R5506" t="s">
        <v>2628</v>
      </c>
      <c r="S5506">
        <v>751</v>
      </c>
      <c r="T5506" t="s">
        <v>2219</v>
      </c>
      <c r="V5506">
        <v>2</v>
      </c>
      <c r="W5506" t="s">
        <v>2629</v>
      </c>
      <c r="X5506">
        <v>1</v>
      </c>
      <c r="Y5506" t="s">
        <v>34899</v>
      </c>
      <c r="Z5506">
        <v>9</v>
      </c>
      <c r="AA5506">
        <v>193404</v>
      </c>
      <c r="AB5506">
        <v>121</v>
      </c>
      <c r="AC5506" t="s">
        <v>2640</v>
      </c>
      <c r="AD5506">
        <v>1012</v>
      </c>
      <c r="AE5506" t="s">
        <v>2</v>
      </c>
      <c r="AF5506">
        <v>1</v>
      </c>
      <c r="AG5506" t="s">
        <v>34895</v>
      </c>
      <c r="AH5506">
        <v>21</v>
      </c>
      <c r="AI5506" t="s">
        <v>34900</v>
      </c>
      <c r="AJ5506">
        <v>751</v>
      </c>
      <c r="AK5506" t="s">
        <v>2219</v>
      </c>
      <c r="AP5506" t="s">
        <v>29863</v>
      </c>
      <c r="AQ5506" t="s">
        <v>29864</v>
      </c>
      <c r="AR5506">
        <v>0</v>
      </c>
      <c r="AS5506" t="s">
        <v>2632</v>
      </c>
      <c r="AT5506" t="s">
        <v>7285</v>
      </c>
      <c r="AW5506">
        <v>56.152940289999997</v>
      </c>
      <c r="AX5506">
        <v>10.10960766</v>
      </c>
      <c r="AY5506" t="s">
        <v>2633</v>
      </c>
      <c r="AZ5506">
        <v>1082</v>
      </c>
      <c r="BA5506" t="s">
        <v>4400</v>
      </c>
    </row>
    <row r="5507" spans="1:53" x14ac:dyDescent="0.25">
      <c r="A5507">
        <v>751010</v>
      </c>
      <c r="B5507" t="s">
        <v>41226</v>
      </c>
      <c r="C5507">
        <v>8220</v>
      </c>
      <c r="D5507" t="s">
        <v>10327</v>
      </c>
      <c r="E5507" t="s">
        <v>41227</v>
      </c>
      <c r="F5507">
        <v>55133018</v>
      </c>
      <c r="G5507">
        <v>1003363708</v>
      </c>
      <c r="H5507" t="s">
        <v>41228</v>
      </c>
      <c r="I5507" t="s">
        <v>29865</v>
      </c>
      <c r="J5507" t="s">
        <v>29866</v>
      </c>
      <c r="K5507" t="s">
        <v>10329</v>
      </c>
      <c r="L5507">
        <v>3868</v>
      </c>
      <c r="M5507">
        <v>2</v>
      </c>
      <c r="Q5507" s="1">
        <v>44041</v>
      </c>
      <c r="R5507" t="s">
        <v>2628</v>
      </c>
      <c r="S5507">
        <v>751</v>
      </c>
      <c r="T5507" t="s">
        <v>2219</v>
      </c>
      <c r="U5507" s="1">
        <v>44043</v>
      </c>
      <c r="V5507">
        <v>2</v>
      </c>
      <c r="W5507" t="s">
        <v>2629</v>
      </c>
      <c r="X5507">
        <v>1</v>
      </c>
      <c r="Y5507" t="s">
        <v>34899</v>
      </c>
      <c r="Z5507">
        <v>10</v>
      </c>
      <c r="AA5507">
        <v>197408</v>
      </c>
      <c r="AB5507">
        <v>121</v>
      </c>
      <c r="AC5507" t="s">
        <v>2640</v>
      </c>
      <c r="AD5507">
        <v>1012</v>
      </c>
      <c r="AE5507" t="s">
        <v>2</v>
      </c>
      <c r="AF5507">
        <v>3</v>
      </c>
      <c r="AG5507" t="s">
        <v>2688</v>
      </c>
      <c r="AH5507">
        <v>21</v>
      </c>
      <c r="AI5507" t="s">
        <v>34900</v>
      </c>
      <c r="AJ5507">
        <v>751</v>
      </c>
      <c r="AK5507" t="s">
        <v>2219</v>
      </c>
      <c r="AL5507">
        <v>2</v>
      </c>
      <c r="AM5507" t="s">
        <v>2703</v>
      </c>
      <c r="AN5507">
        <v>281401</v>
      </c>
      <c r="AP5507" t="s">
        <v>29867</v>
      </c>
      <c r="AQ5507" t="s">
        <v>29868</v>
      </c>
      <c r="AR5507">
        <v>0</v>
      </c>
      <c r="AS5507" t="s">
        <v>2632</v>
      </c>
      <c r="AT5507" t="s">
        <v>10330</v>
      </c>
      <c r="AW5507">
        <v>56.166770270000001</v>
      </c>
      <c r="AX5507">
        <v>10.13761147</v>
      </c>
      <c r="AY5507" t="s">
        <v>2633</v>
      </c>
      <c r="AZ5507">
        <v>1082</v>
      </c>
      <c r="BA5507" t="s">
        <v>4400</v>
      </c>
    </row>
    <row r="5508" spans="1:53" x14ac:dyDescent="0.25">
      <c r="A5508">
        <v>751013</v>
      </c>
      <c r="B5508" t="s">
        <v>41229</v>
      </c>
      <c r="C5508">
        <v>8230</v>
      </c>
      <c r="D5508" t="s">
        <v>36801</v>
      </c>
      <c r="E5508" t="s">
        <v>2225</v>
      </c>
      <c r="F5508">
        <v>55133018</v>
      </c>
      <c r="G5508">
        <v>1003362178</v>
      </c>
      <c r="H5508" t="s">
        <v>29869</v>
      </c>
      <c r="I5508" t="s">
        <v>29870</v>
      </c>
      <c r="J5508" t="s">
        <v>29871</v>
      </c>
      <c r="K5508" t="s">
        <v>29872</v>
      </c>
      <c r="L5508">
        <v>1167</v>
      </c>
      <c r="M5508">
        <v>31</v>
      </c>
      <c r="Q5508" s="1">
        <v>44657</v>
      </c>
      <c r="R5508" t="s">
        <v>2628</v>
      </c>
      <c r="S5508">
        <v>751</v>
      </c>
      <c r="T5508" t="s">
        <v>2219</v>
      </c>
      <c r="V5508">
        <v>2</v>
      </c>
      <c r="W5508" t="s">
        <v>2629</v>
      </c>
      <c r="X5508">
        <v>1</v>
      </c>
      <c r="Y5508" t="s">
        <v>34899</v>
      </c>
      <c r="Z5508">
        <v>9</v>
      </c>
      <c r="AA5508">
        <v>195804</v>
      </c>
      <c r="AB5508">
        <v>121</v>
      </c>
      <c r="AC5508" t="s">
        <v>2640</v>
      </c>
      <c r="AD5508">
        <v>1012</v>
      </c>
      <c r="AE5508" t="s">
        <v>2</v>
      </c>
      <c r="AF5508">
        <v>1</v>
      </c>
      <c r="AG5508" t="s">
        <v>34895</v>
      </c>
      <c r="AH5508">
        <v>21</v>
      </c>
      <c r="AI5508" t="s">
        <v>34900</v>
      </c>
      <c r="AJ5508">
        <v>751</v>
      </c>
      <c r="AK5508" t="s">
        <v>2219</v>
      </c>
      <c r="AP5508" t="s">
        <v>29873</v>
      </c>
      <c r="AQ5508" t="s">
        <v>29874</v>
      </c>
      <c r="AR5508">
        <v>0</v>
      </c>
      <c r="AS5508" t="s">
        <v>2632</v>
      </c>
      <c r="AT5508" t="s">
        <v>29875</v>
      </c>
      <c r="AW5508">
        <v>56.159329370000002</v>
      </c>
      <c r="AX5508">
        <v>10.157078609999999</v>
      </c>
      <c r="AY5508" t="s">
        <v>2633</v>
      </c>
      <c r="AZ5508">
        <v>1082</v>
      </c>
      <c r="BA5508" t="s">
        <v>4400</v>
      </c>
    </row>
    <row r="5509" spans="1:53" x14ac:dyDescent="0.25">
      <c r="A5509">
        <v>751014</v>
      </c>
      <c r="B5509" t="s">
        <v>41230</v>
      </c>
      <c r="C5509">
        <v>8220</v>
      </c>
      <c r="D5509" t="s">
        <v>10327</v>
      </c>
      <c r="E5509" t="s">
        <v>2226</v>
      </c>
      <c r="F5509">
        <v>55133018</v>
      </c>
      <c r="G5509">
        <v>1003364571</v>
      </c>
      <c r="H5509" t="s">
        <v>29876</v>
      </c>
      <c r="I5509" t="s">
        <v>29877</v>
      </c>
      <c r="J5509" t="s">
        <v>29878</v>
      </c>
      <c r="K5509" t="s">
        <v>12099</v>
      </c>
      <c r="L5509">
        <v>5013</v>
      </c>
      <c r="M5509">
        <v>29</v>
      </c>
      <c r="Q5509" s="1">
        <v>43787</v>
      </c>
      <c r="R5509" t="s">
        <v>2628</v>
      </c>
      <c r="S5509">
        <v>751</v>
      </c>
      <c r="T5509" t="s">
        <v>2219</v>
      </c>
      <c r="V5509">
        <v>2</v>
      </c>
      <c r="W5509" t="s">
        <v>2629</v>
      </c>
      <c r="X5509">
        <v>1</v>
      </c>
      <c r="Y5509" t="s">
        <v>34899</v>
      </c>
      <c r="Z5509">
        <v>9</v>
      </c>
      <c r="AA5509">
        <v>196204</v>
      </c>
      <c r="AB5509">
        <v>121</v>
      </c>
      <c r="AC5509" t="s">
        <v>2640</v>
      </c>
      <c r="AD5509">
        <v>1012</v>
      </c>
      <c r="AE5509" t="s">
        <v>2</v>
      </c>
      <c r="AF5509">
        <v>1</v>
      </c>
      <c r="AG5509" t="s">
        <v>34895</v>
      </c>
      <c r="AH5509">
        <v>21</v>
      </c>
      <c r="AI5509" t="s">
        <v>34900</v>
      </c>
      <c r="AJ5509">
        <v>751</v>
      </c>
      <c r="AK5509" t="s">
        <v>2219</v>
      </c>
      <c r="AP5509" t="s">
        <v>29879</v>
      </c>
      <c r="AQ5509" t="s">
        <v>29880</v>
      </c>
      <c r="AR5509">
        <v>0</v>
      </c>
      <c r="AS5509" t="s">
        <v>2632</v>
      </c>
      <c r="AT5509" t="s">
        <v>12101</v>
      </c>
      <c r="AW5509">
        <v>56.150375050000001</v>
      </c>
      <c r="AX5509">
        <v>10.136786069999999</v>
      </c>
      <c r="AY5509" t="s">
        <v>2633</v>
      </c>
      <c r="AZ5509">
        <v>1082</v>
      </c>
      <c r="BA5509" t="s">
        <v>4400</v>
      </c>
    </row>
    <row r="5510" spans="1:53" x14ac:dyDescent="0.25">
      <c r="A5510">
        <v>751015</v>
      </c>
      <c r="B5510" t="s">
        <v>29881</v>
      </c>
      <c r="C5510">
        <v>8210</v>
      </c>
      <c r="D5510" t="s">
        <v>9875</v>
      </c>
      <c r="E5510" t="s">
        <v>2227</v>
      </c>
      <c r="F5510">
        <v>55133018</v>
      </c>
      <c r="G5510">
        <v>1003366884</v>
      </c>
      <c r="H5510" t="s">
        <v>29882</v>
      </c>
      <c r="I5510" t="s">
        <v>29883</v>
      </c>
      <c r="J5510" t="s">
        <v>29884</v>
      </c>
      <c r="K5510" t="s">
        <v>29885</v>
      </c>
      <c r="L5510">
        <v>3252</v>
      </c>
      <c r="M5510">
        <v>15</v>
      </c>
      <c r="Q5510" s="1">
        <v>44167</v>
      </c>
      <c r="R5510" t="s">
        <v>2628</v>
      </c>
      <c r="S5510">
        <v>751</v>
      </c>
      <c r="T5510" t="s">
        <v>2219</v>
      </c>
      <c r="V5510">
        <v>2</v>
      </c>
      <c r="W5510" t="s">
        <v>2629</v>
      </c>
      <c r="X5510">
        <v>1</v>
      </c>
      <c r="Y5510" t="s">
        <v>34899</v>
      </c>
      <c r="Z5510">
        <v>9</v>
      </c>
      <c r="AA5510">
        <v>191704</v>
      </c>
      <c r="AB5510">
        <v>121</v>
      </c>
      <c r="AC5510" t="s">
        <v>2640</v>
      </c>
      <c r="AD5510">
        <v>1012</v>
      </c>
      <c r="AE5510" t="s">
        <v>2</v>
      </c>
      <c r="AF5510">
        <v>1</v>
      </c>
      <c r="AG5510" t="s">
        <v>34895</v>
      </c>
      <c r="AH5510">
        <v>21</v>
      </c>
      <c r="AI5510" t="s">
        <v>34900</v>
      </c>
      <c r="AJ5510">
        <v>751</v>
      </c>
      <c r="AK5510" t="s">
        <v>2219</v>
      </c>
      <c r="AP5510" t="s">
        <v>29886</v>
      </c>
      <c r="AQ5510" t="s">
        <v>29887</v>
      </c>
      <c r="AR5510">
        <v>0</v>
      </c>
      <c r="AS5510" t="s">
        <v>2632</v>
      </c>
      <c r="AT5510" t="s">
        <v>19496</v>
      </c>
      <c r="AW5510">
        <v>56.169299610000003</v>
      </c>
      <c r="AX5510">
        <v>10.163679589999999</v>
      </c>
      <c r="AY5510" t="s">
        <v>2633</v>
      </c>
      <c r="AZ5510">
        <v>1082</v>
      </c>
      <c r="BA5510" t="s">
        <v>4400</v>
      </c>
    </row>
    <row r="5511" spans="1:53" x14ac:dyDescent="0.25">
      <c r="A5511">
        <v>751016</v>
      </c>
      <c r="B5511" t="s">
        <v>37</v>
      </c>
      <c r="C5511">
        <v>8361</v>
      </c>
      <c r="D5511" t="s">
        <v>13907</v>
      </c>
      <c r="E5511" t="s">
        <v>37</v>
      </c>
      <c r="F5511">
        <v>55133018</v>
      </c>
      <c r="G5511">
        <v>1003364303</v>
      </c>
      <c r="H5511" t="s">
        <v>41231</v>
      </c>
      <c r="I5511" t="s">
        <v>29888</v>
      </c>
      <c r="J5511" t="s">
        <v>29889</v>
      </c>
      <c r="K5511" t="s">
        <v>15281</v>
      </c>
      <c r="L5511">
        <v>4444</v>
      </c>
      <c r="M5511">
        <v>17</v>
      </c>
      <c r="Q5511" s="1">
        <v>44474</v>
      </c>
      <c r="R5511" t="s">
        <v>2628</v>
      </c>
      <c r="S5511">
        <v>751</v>
      </c>
      <c r="T5511" t="s">
        <v>2219</v>
      </c>
      <c r="V5511">
        <v>2</v>
      </c>
      <c r="W5511" t="s">
        <v>2629</v>
      </c>
      <c r="X5511">
        <v>1</v>
      </c>
      <c r="Y5511" t="s">
        <v>34899</v>
      </c>
      <c r="Z5511">
        <v>9</v>
      </c>
      <c r="AA5511">
        <v>195304</v>
      </c>
      <c r="AB5511">
        <v>121</v>
      </c>
      <c r="AC5511" t="s">
        <v>2640</v>
      </c>
      <c r="AD5511">
        <v>1012</v>
      </c>
      <c r="AE5511" t="s">
        <v>2</v>
      </c>
      <c r="AF5511">
        <v>1</v>
      </c>
      <c r="AG5511" t="s">
        <v>34895</v>
      </c>
      <c r="AH5511">
        <v>21</v>
      </c>
      <c r="AI5511" t="s">
        <v>34900</v>
      </c>
      <c r="AJ5511">
        <v>751</v>
      </c>
      <c r="AK5511" t="s">
        <v>2219</v>
      </c>
      <c r="AP5511" t="s">
        <v>29890</v>
      </c>
      <c r="AQ5511" t="s">
        <v>29891</v>
      </c>
      <c r="AR5511">
        <v>0</v>
      </c>
      <c r="AS5511" t="s">
        <v>2632</v>
      </c>
      <c r="AT5511" t="s">
        <v>15282</v>
      </c>
      <c r="AW5511">
        <v>56.106024470000001</v>
      </c>
      <c r="AX5511">
        <v>10.096876419999999</v>
      </c>
      <c r="AY5511" t="s">
        <v>2633</v>
      </c>
      <c r="AZ5511">
        <v>1082</v>
      </c>
      <c r="BA5511" t="s">
        <v>4400</v>
      </c>
    </row>
    <row r="5512" spans="1:53" x14ac:dyDescent="0.25">
      <c r="A5512">
        <v>751017</v>
      </c>
      <c r="B5512" t="s">
        <v>2228</v>
      </c>
      <c r="C5512">
        <v>8270</v>
      </c>
      <c r="D5512" t="s">
        <v>36804</v>
      </c>
      <c r="E5512" t="s">
        <v>2228</v>
      </c>
      <c r="F5512">
        <v>55133018</v>
      </c>
      <c r="G5512">
        <v>1003364868</v>
      </c>
      <c r="H5512" t="s">
        <v>34463</v>
      </c>
      <c r="I5512" t="s">
        <v>29892</v>
      </c>
      <c r="J5512" t="s">
        <v>29893</v>
      </c>
      <c r="K5512" t="s">
        <v>41232</v>
      </c>
      <c r="L5512">
        <v>5728</v>
      </c>
      <c r="M5512">
        <v>11</v>
      </c>
      <c r="Q5512" s="1">
        <v>44988</v>
      </c>
      <c r="R5512" t="s">
        <v>34382</v>
      </c>
      <c r="S5512">
        <v>751</v>
      </c>
      <c r="T5512" t="s">
        <v>2219</v>
      </c>
      <c r="V5512">
        <v>2</v>
      </c>
      <c r="W5512" t="s">
        <v>2629</v>
      </c>
      <c r="X5512">
        <v>1</v>
      </c>
      <c r="Y5512" t="s">
        <v>34899</v>
      </c>
      <c r="Z5512">
        <v>9</v>
      </c>
      <c r="AA5512">
        <v>192804</v>
      </c>
      <c r="AB5512">
        <v>121</v>
      </c>
      <c r="AC5512" t="s">
        <v>2640</v>
      </c>
      <c r="AD5512">
        <v>1012</v>
      </c>
      <c r="AE5512" t="s">
        <v>2</v>
      </c>
      <c r="AF5512">
        <v>1</v>
      </c>
      <c r="AG5512" t="s">
        <v>34895</v>
      </c>
      <c r="AH5512">
        <v>21</v>
      </c>
      <c r="AI5512" t="s">
        <v>34900</v>
      </c>
      <c r="AJ5512">
        <v>751</v>
      </c>
      <c r="AK5512" t="s">
        <v>2219</v>
      </c>
      <c r="AP5512" t="s">
        <v>29894</v>
      </c>
      <c r="AQ5512" t="s">
        <v>29895</v>
      </c>
      <c r="AR5512">
        <v>0</v>
      </c>
      <c r="AS5512" t="s">
        <v>2632</v>
      </c>
      <c r="AT5512" t="s">
        <v>36806</v>
      </c>
      <c r="AW5512">
        <v>56.116237220000002</v>
      </c>
      <c r="AX5512">
        <v>10.17825358</v>
      </c>
      <c r="AY5512" t="s">
        <v>2633</v>
      </c>
      <c r="AZ5512">
        <v>1082</v>
      </c>
      <c r="BA5512" t="s">
        <v>4400</v>
      </c>
    </row>
    <row r="5513" spans="1:53" x14ac:dyDescent="0.25">
      <c r="A5513">
        <v>751018</v>
      </c>
      <c r="B5513" t="s">
        <v>41233</v>
      </c>
      <c r="C5513">
        <v>8260</v>
      </c>
      <c r="D5513" t="s">
        <v>10137</v>
      </c>
      <c r="E5513" t="s">
        <v>1781</v>
      </c>
      <c r="F5513">
        <v>55133018</v>
      </c>
      <c r="G5513">
        <v>1003364157</v>
      </c>
      <c r="H5513" t="s">
        <v>41234</v>
      </c>
      <c r="I5513" t="s">
        <v>29896</v>
      </c>
      <c r="J5513" t="s">
        <v>29897</v>
      </c>
      <c r="K5513" t="s">
        <v>29898</v>
      </c>
      <c r="L5513">
        <v>4371</v>
      </c>
      <c r="M5513">
        <v>1</v>
      </c>
      <c r="Q5513" s="1">
        <v>43789</v>
      </c>
      <c r="R5513" t="s">
        <v>2628</v>
      </c>
      <c r="S5513">
        <v>751</v>
      </c>
      <c r="T5513" t="s">
        <v>2219</v>
      </c>
      <c r="V5513">
        <v>2</v>
      </c>
      <c r="W5513" t="s">
        <v>2629</v>
      </c>
      <c r="X5513">
        <v>1</v>
      </c>
      <c r="Y5513" t="s">
        <v>34899</v>
      </c>
      <c r="Z5513">
        <v>9</v>
      </c>
      <c r="AA5513">
        <v>196804</v>
      </c>
      <c r="AB5513">
        <v>121</v>
      </c>
      <c r="AC5513" t="s">
        <v>2640</v>
      </c>
      <c r="AD5513">
        <v>1012</v>
      </c>
      <c r="AE5513" t="s">
        <v>2</v>
      </c>
      <c r="AF5513">
        <v>1</v>
      </c>
      <c r="AG5513" t="s">
        <v>34895</v>
      </c>
      <c r="AH5513">
        <v>21</v>
      </c>
      <c r="AI5513" t="s">
        <v>34900</v>
      </c>
      <c r="AJ5513">
        <v>751</v>
      </c>
      <c r="AK5513" t="s">
        <v>2219</v>
      </c>
      <c r="AP5513" t="s">
        <v>29899</v>
      </c>
      <c r="AQ5513" t="s">
        <v>29900</v>
      </c>
      <c r="AR5513">
        <v>0</v>
      </c>
      <c r="AS5513" t="s">
        <v>2632</v>
      </c>
      <c r="AT5513" t="s">
        <v>16228</v>
      </c>
      <c r="AV5513" t="s">
        <v>29901</v>
      </c>
      <c r="AW5513">
        <v>56.129902629999997</v>
      </c>
      <c r="AX5513">
        <v>10.11500251</v>
      </c>
      <c r="AY5513" t="s">
        <v>2633</v>
      </c>
      <c r="AZ5513">
        <v>1082</v>
      </c>
      <c r="BA5513" t="s">
        <v>4400</v>
      </c>
    </row>
    <row r="5514" spans="1:53" x14ac:dyDescent="0.25">
      <c r="A5514">
        <v>751019</v>
      </c>
      <c r="B5514" t="s">
        <v>29902</v>
      </c>
      <c r="C5514">
        <v>8200</v>
      </c>
      <c r="D5514" t="s">
        <v>9856</v>
      </c>
      <c r="E5514" t="s">
        <v>2229</v>
      </c>
      <c r="F5514">
        <v>55133018</v>
      </c>
      <c r="G5514">
        <v>1003363976</v>
      </c>
      <c r="H5514" t="s">
        <v>23906</v>
      </c>
      <c r="I5514" t="s">
        <v>29903</v>
      </c>
      <c r="J5514" t="s">
        <v>29904</v>
      </c>
      <c r="K5514" t="s">
        <v>29905</v>
      </c>
      <c r="L5514">
        <v>4185</v>
      </c>
      <c r="M5514">
        <v>60</v>
      </c>
      <c r="Q5514" s="1">
        <v>43789</v>
      </c>
      <c r="R5514" t="s">
        <v>2628</v>
      </c>
      <c r="S5514">
        <v>751</v>
      </c>
      <c r="T5514" t="s">
        <v>2219</v>
      </c>
      <c r="V5514">
        <v>2</v>
      </c>
      <c r="W5514" t="s">
        <v>2629</v>
      </c>
      <c r="X5514">
        <v>1</v>
      </c>
      <c r="Y5514" t="s">
        <v>34899</v>
      </c>
      <c r="Z5514">
        <v>10</v>
      </c>
      <c r="AA5514">
        <v>195404</v>
      </c>
      <c r="AB5514">
        <v>121</v>
      </c>
      <c r="AC5514" t="s">
        <v>2640</v>
      </c>
      <c r="AD5514">
        <v>1012</v>
      </c>
      <c r="AE5514" t="s">
        <v>2</v>
      </c>
      <c r="AF5514">
        <v>1</v>
      </c>
      <c r="AG5514" t="s">
        <v>34895</v>
      </c>
      <c r="AH5514">
        <v>21</v>
      </c>
      <c r="AI5514" t="s">
        <v>34900</v>
      </c>
      <c r="AJ5514">
        <v>751</v>
      </c>
      <c r="AK5514" t="s">
        <v>2219</v>
      </c>
      <c r="AP5514" t="s">
        <v>29906</v>
      </c>
      <c r="AQ5514" t="s">
        <v>29907</v>
      </c>
      <c r="AR5514">
        <v>0</v>
      </c>
      <c r="AS5514" t="s">
        <v>2632</v>
      </c>
      <c r="AT5514" t="s">
        <v>13277</v>
      </c>
      <c r="AW5514">
        <v>56.173826660000003</v>
      </c>
      <c r="AX5514">
        <v>10.19632178</v>
      </c>
      <c r="AY5514" t="s">
        <v>2633</v>
      </c>
      <c r="AZ5514">
        <v>1082</v>
      </c>
      <c r="BA5514" t="s">
        <v>4400</v>
      </c>
    </row>
    <row r="5515" spans="1:53" x14ac:dyDescent="0.25">
      <c r="A5515">
        <v>751020</v>
      </c>
      <c r="B5515" t="s">
        <v>41235</v>
      </c>
      <c r="C5515">
        <v>8541</v>
      </c>
      <c r="D5515" t="s">
        <v>36794</v>
      </c>
      <c r="E5515" t="s">
        <v>2230</v>
      </c>
      <c r="F5515">
        <v>55133018</v>
      </c>
      <c r="G5515">
        <v>1003365736</v>
      </c>
      <c r="H5515" t="s">
        <v>29908</v>
      </c>
      <c r="I5515" t="s">
        <v>29909</v>
      </c>
      <c r="J5515" t="s">
        <v>29910</v>
      </c>
      <c r="K5515" t="s">
        <v>29911</v>
      </c>
      <c r="L5515">
        <v>7074</v>
      </c>
      <c r="M5515">
        <v>38</v>
      </c>
      <c r="Q5515" s="1">
        <v>43789</v>
      </c>
      <c r="R5515" t="s">
        <v>2628</v>
      </c>
      <c r="S5515">
        <v>751</v>
      </c>
      <c r="T5515" t="s">
        <v>2219</v>
      </c>
      <c r="V5515">
        <v>2</v>
      </c>
      <c r="W5515" t="s">
        <v>2629</v>
      </c>
      <c r="X5515">
        <v>1</v>
      </c>
      <c r="Y5515" t="s">
        <v>34899</v>
      </c>
      <c r="Z5515">
        <v>3</v>
      </c>
      <c r="AA5515">
        <v>197308</v>
      </c>
      <c r="AB5515">
        <v>126</v>
      </c>
      <c r="AC5515" t="s">
        <v>62</v>
      </c>
      <c r="AD5515">
        <v>1015</v>
      </c>
      <c r="AE5515" t="s">
        <v>62</v>
      </c>
      <c r="AF5515">
        <v>1</v>
      </c>
      <c r="AG5515" t="s">
        <v>34895</v>
      </c>
      <c r="AH5515">
        <v>23</v>
      </c>
      <c r="AI5515" t="s">
        <v>4038</v>
      </c>
      <c r="AJ5515">
        <v>751</v>
      </c>
      <c r="AK5515" t="s">
        <v>2219</v>
      </c>
      <c r="AP5515" t="s">
        <v>29912</v>
      </c>
      <c r="AQ5515" t="s">
        <v>29913</v>
      </c>
      <c r="AR5515">
        <v>0</v>
      </c>
      <c r="AS5515" t="s">
        <v>2632</v>
      </c>
      <c r="AT5515" t="s">
        <v>11950</v>
      </c>
      <c r="AW5515">
        <v>56.260172330000003</v>
      </c>
      <c r="AX5515">
        <v>10.34297394</v>
      </c>
      <c r="AY5515" t="s">
        <v>2633</v>
      </c>
      <c r="AZ5515">
        <v>1082</v>
      </c>
      <c r="BA5515" t="s">
        <v>4400</v>
      </c>
    </row>
    <row r="5516" spans="1:53" x14ac:dyDescent="0.25">
      <c r="A5516">
        <v>751021</v>
      </c>
      <c r="B5516" t="s">
        <v>29914</v>
      </c>
      <c r="C5516">
        <v>8270</v>
      </c>
      <c r="D5516" t="s">
        <v>36804</v>
      </c>
      <c r="E5516" t="s">
        <v>2231</v>
      </c>
      <c r="F5516">
        <v>55133018</v>
      </c>
      <c r="G5516">
        <v>1003365347</v>
      </c>
      <c r="H5516" t="s">
        <v>29915</v>
      </c>
      <c r="I5516" t="s">
        <v>29916</v>
      </c>
      <c r="J5516" t="s">
        <v>29917</v>
      </c>
      <c r="K5516" t="s">
        <v>15263</v>
      </c>
      <c r="L5516">
        <v>6322</v>
      </c>
      <c r="M5516">
        <v>18</v>
      </c>
      <c r="Q5516" s="1">
        <v>43861</v>
      </c>
      <c r="R5516" t="s">
        <v>2628</v>
      </c>
      <c r="S5516">
        <v>751</v>
      </c>
      <c r="T5516" t="s">
        <v>2219</v>
      </c>
      <c r="V5516">
        <v>2</v>
      </c>
      <c r="W5516" t="s">
        <v>2629</v>
      </c>
      <c r="X5516">
        <v>1</v>
      </c>
      <c r="Y5516" t="s">
        <v>34899</v>
      </c>
      <c r="Z5516">
        <v>9</v>
      </c>
      <c r="AA5516">
        <v>193804</v>
      </c>
      <c r="AB5516">
        <v>121</v>
      </c>
      <c r="AC5516" t="s">
        <v>2640</v>
      </c>
      <c r="AD5516">
        <v>1012</v>
      </c>
      <c r="AE5516" t="s">
        <v>2</v>
      </c>
      <c r="AF5516">
        <v>1</v>
      </c>
      <c r="AG5516" t="s">
        <v>34895</v>
      </c>
      <c r="AH5516">
        <v>21</v>
      </c>
      <c r="AI5516" t="s">
        <v>34900</v>
      </c>
      <c r="AJ5516">
        <v>751</v>
      </c>
      <c r="AK5516" t="s">
        <v>2219</v>
      </c>
      <c r="AP5516" t="s">
        <v>29918</v>
      </c>
      <c r="AQ5516" t="s">
        <v>29919</v>
      </c>
      <c r="AR5516">
        <v>0</v>
      </c>
      <c r="AS5516" t="s">
        <v>2632</v>
      </c>
      <c r="AT5516" t="s">
        <v>6050</v>
      </c>
      <c r="AW5516">
        <v>56.115176650000002</v>
      </c>
      <c r="AX5516">
        <v>10.200676039999999</v>
      </c>
      <c r="AY5516" t="s">
        <v>2633</v>
      </c>
      <c r="AZ5516">
        <v>1082</v>
      </c>
      <c r="BA5516" t="s">
        <v>4400</v>
      </c>
    </row>
    <row r="5517" spans="1:53" x14ac:dyDescent="0.25">
      <c r="A5517">
        <v>751022</v>
      </c>
      <c r="B5517" t="s">
        <v>29920</v>
      </c>
      <c r="C5517">
        <v>8200</v>
      </c>
      <c r="D5517" t="s">
        <v>9856</v>
      </c>
      <c r="E5517" t="s">
        <v>2232</v>
      </c>
      <c r="F5517">
        <v>55133018</v>
      </c>
      <c r="G5517">
        <v>1003365438</v>
      </c>
      <c r="H5517" t="s">
        <v>29921</v>
      </c>
      <c r="I5517" t="s">
        <v>29922</v>
      </c>
      <c r="J5517" t="s">
        <v>29923</v>
      </c>
      <c r="K5517" t="s">
        <v>41236</v>
      </c>
      <c r="L5517">
        <v>77</v>
      </c>
      <c r="M5517">
        <v>31</v>
      </c>
      <c r="Q5517" s="1">
        <v>45029</v>
      </c>
      <c r="R5517" t="s">
        <v>34382</v>
      </c>
      <c r="S5517">
        <v>751</v>
      </c>
      <c r="T5517" t="s">
        <v>2219</v>
      </c>
      <c r="V5517">
        <v>2</v>
      </c>
      <c r="W5517" t="s">
        <v>2629</v>
      </c>
      <c r="X5517">
        <v>1</v>
      </c>
      <c r="Y5517" t="s">
        <v>34899</v>
      </c>
      <c r="Z5517">
        <v>7</v>
      </c>
      <c r="AA5517">
        <v>194004</v>
      </c>
      <c r="AB5517">
        <v>121</v>
      </c>
      <c r="AC5517" t="s">
        <v>2640</v>
      </c>
      <c r="AD5517">
        <v>1012</v>
      </c>
      <c r="AE5517" t="s">
        <v>2</v>
      </c>
      <c r="AF5517">
        <v>1</v>
      </c>
      <c r="AG5517" t="s">
        <v>34895</v>
      </c>
      <c r="AH5517">
        <v>21</v>
      </c>
      <c r="AI5517" t="s">
        <v>34900</v>
      </c>
      <c r="AJ5517">
        <v>751</v>
      </c>
      <c r="AK5517" t="s">
        <v>2219</v>
      </c>
      <c r="AP5517" t="s">
        <v>29924</v>
      </c>
      <c r="AQ5517" t="s">
        <v>29925</v>
      </c>
      <c r="AR5517">
        <v>0</v>
      </c>
      <c r="AS5517" t="s">
        <v>2632</v>
      </c>
      <c r="AT5517" t="s">
        <v>41237</v>
      </c>
      <c r="AW5517">
        <v>56.218633619999999</v>
      </c>
      <c r="AX5517">
        <v>10.157948469999999</v>
      </c>
      <c r="AY5517" t="s">
        <v>2633</v>
      </c>
      <c r="AZ5517">
        <v>1082</v>
      </c>
      <c r="BA5517" t="s">
        <v>4400</v>
      </c>
    </row>
    <row r="5518" spans="1:53" x14ac:dyDescent="0.25">
      <c r="A5518">
        <v>751023</v>
      </c>
      <c r="B5518" t="s">
        <v>41238</v>
      </c>
      <c r="C5518">
        <v>8000</v>
      </c>
      <c r="D5518" t="s">
        <v>9532</v>
      </c>
      <c r="E5518" t="s">
        <v>2233</v>
      </c>
      <c r="F5518">
        <v>55133018</v>
      </c>
      <c r="G5518">
        <v>1003364698</v>
      </c>
      <c r="H5518" t="s">
        <v>29926</v>
      </c>
      <c r="I5518" t="s">
        <v>29927</v>
      </c>
      <c r="J5518" t="s">
        <v>29928</v>
      </c>
      <c r="K5518" t="s">
        <v>37965</v>
      </c>
      <c r="L5518">
        <v>5151</v>
      </c>
      <c r="M5518">
        <v>24</v>
      </c>
      <c r="Q5518" s="1">
        <v>44140</v>
      </c>
      <c r="R5518" t="s">
        <v>2628</v>
      </c>
      <c r="S5518">
        <v>751</v>
      </c>
      <c r="T5518" t="s">
        <v>2219</v>
      </c>
      <c r="V5518">
        <v>2</v>
      </c>
      <c r="W5518" t="s">
        <v>2629</v>
      </c>
      <c r="X5518">
        <v>1</v>
      </c>
      <c r="Y5518" t="s">
        <v>34899</v>
      </c>
      <c r="Z5518">
        <v>10</v>
      </c>
      <c r="AA5518">
        <v>192104</v>
      </c>
      <c r="AB5518">
        <v>121</v>
      </c>
      <c r="AC5518" t="s">
        <v>2640</v>
      </c>
      <c r="AD5518">
        <v>1012</v>
      </c>
      <c r="AE5518" t="s">
        <v>2</v>
      </c>
      <c r="AF5518">
        <v>1</v>
      </c>
      <c r="AG5518" t="s">
        <v>34895</v>
      </c>
      <c r="AH5518">
        <v>21</v>
      </c>
      <c r="AI5518" t="s">
        <v>34900</v>
      </c>
      <c r="AJ5518">
        <v>751</v>
      </c>
      <c r="AK5518" t="s">
        <v>2219</v>
      </c>
      <c r="AP5518" t="s">
        <v>29929</v>
      </c>
      <c r="AQ5518" t="s">
        <v>29930</v>
      </c>
      <c r="AR5518">
        <v>0</v>
      </c>
      <c r="AS5518" t="s">
        <v>2632</v>
      </c>
      <c r="AT5518" t="s">
        <v>37966</v>
      </c>
      <c r="AW5518">
        <v>56.146376609999997</v>
      </c>
      <c r="AX5518">
        <v>10.18835438</v>
      </c>
      <c r="AY5518" t="s">
        <v>2633</v>
      </c>
      <c r="AZ5518">
        <v>1082</v>
      </c>
      <c r="BA5518" t="s">
        <v>4400</v>
      </c>
    </row>
    <row r="5519" spans="1:53" x14ac:dyDescent="0.25">
      <c r="A5519">
        <v>751024</v>
      </c>
      <c r="B5519" t="s">
        <v>29931</v>
      </c>
      <c r="C5519">
        <v>8340</v>
      </c>
      <c r="D5519" t="s">
        <v>11117</v>
      </c>
      <c r="E5519" t="s">
        <v>2234</v>
      </c>
      <c r="F5519">
        <v>55133018</v>
      </c>
      <c r="G5519">
        <v>1003364649</v>
      </c>
      <c r="H5519" t="s">
        <v>29932</v>
      </c>
      <c r="I5519" t="s">
        <v>29933</v>
      </c>
      <c r="J5519" t="s">
        <v>29934</v>
      </c>
      <c r="K5519" t="s">
        <v>41239</v>
      </c>
      <c r="L5519">
        <v>5041</v>
      </c>
      <c r="M5519">
        <v>19</v>
      </c>
      <c r="Q5519" s="1">
        <v>43472</v>
      </c>
      <c r="R5519" t="s">
        <v>2628</v>
      </c>
      <c r="S5519">
        <v>751</v>
      </c>
      <c r="T5519" t="s">
        <v>2219</v>
      </c>
      <c r="V5519">
        <v>2</v>
      </c>
      <c r="W5519" t="s">
        <v>2629</v>
      </c>
      <c r="X5519">
        <v>1</v>
      </c>
      <c r="Y5519" t="s">
        <v>34899</v>
      </c>
      <c r="Z5519">
        <v>9</v>
      </c>
      <c r="AB5519">
        <v>121</v>
      </c>
      <c r="AC5519" t="s">
        <v>2640</v>
      </c>
      <c r="AD5519">
        <v>1012</v>
      </c>
      <c r="AE5519" t="s">
        <v>2</v>
      </c>
      <c r="AF5519">
        <v>1</v>
      </c>
      <c r="AG5519" t="s">
        <v>34895</v>
      </c>
      <c r="AH5519">
        <v>21</v>
      </c>
      <c r="AI5519" t="s">
        <v>34900</v>
      </c>
      <c r="AJ5519">
        <v>751</v>
      </c>
      <c r="AK5519" t="s">
        <v>2219</v>
      </c>
      <c r="AP5519" t="s">
        <v>29935</v>
      </c>
      <c r="AQ5519" t="s">
        <v>29936</v>
      </c>
      <c r="AR5519">
        <v>0</v>
      </c>
      <c r="AS5519" t="s">
        <v>2632</v>
      </c>
      <c r="AT5519" t="s">
        <v>41240</v>
      </c>
      <c r="AW5519">
        <v>56.039446210000001</v>
      </c>
      <c r="AX5519">
        <v>10.19903388</v>
      </c>
      <c r="AY5519" t="s">
        <v>2633</v>
      </c>
      <c r="AZ5519">
        <v>1082</v>
      </c>
      <c r="BA5519" t="s">
        <v>4400</v>
      </c>
    </row>
    <row r="5520" spans="1:53" x14ac:dyDescent="0.25">
      <c r="A5520">
        <v>751025</v>
      </c>
      <c r="B5520" t="s">
        <v>41241</v>
      </c>
      <c r="C5520">
        <v>8210</v>
      </c>
      <c r="D5520" t="s">
        <v>9875</v>
      </c>
      <c r="E5520" t="s">
        <v>2235</v>
      </c>
      <c r="F5520">
        <v>55133018</v>
      </c>
      <c r="G5520">
        <v>1003362798</v>
      </c>
      <c r="H5520" t="s">
        <v>41242</v>
      </c>
      <c r="I5520" t="s">
        <v>29937</v>
      </c>
      <c r="J5520" t="s">
        <v>29938</v>
      </c>
      <c r="K5520" t="s">
        <v>41243</v>
      </c>
      <c r="L5520">
        <v>5740</v>
      </c>
      <c r="M5520">
        <v>20</v>
      </c>
      <c r="Q5520" s="1">
        <v>43887</v>
      </c>
      <c r="R5520" t="s">
        <v>2628</v>
      </c>
      <c r="S5520">
        <v>751</v>
      </c>
      <c r="T5520" t="s">
        <v>2219</v>
      </c>
      <c r="V5520">
        <v>2</v>
      </c>
      <c r="W5520" t="s">
        <v>2629</v>
      </c>
      <c r="X5520">
        <v>1</v>
      </c>
      <c r="Y5520" t="s">
        <v>34899</v>
      </c>
      <c r="Z5520">
        <v>10</v>
      </c>
      <c r="AA5520">
        <v>194604</v>
      </c>
      <c r="AB5520">
        <v>121</v>
      </c>
      <c r="AC5520" t="s">
        <v>2640</v>
      </c>
      <c r="AD5520">
        <v>1012</v>
      </c>
      <c r="AE5520" t="s">
        <v>2</v>
      </c>
      <c r="AF5520">
        <v>1</v>
      </c>
      <c r="AG5520" t="s">
        <v>34895</v>
      </c>
      <c r="AH5520">
        <v>21</v>
      </c>
      <c r="AI5520" t="s">
        <v>34900</v>
      </c>
      <c r="AJ5520">
        <v>751</v>
      </c>
      <c r="AK5520" t="s">
        <v>2219</v>
      </c>
      <c r="AP5520" t="s">
        <v>29939</v>
      </c>
      <c r="AQ5520" t="s">
        <v>29940</v>
      </c>
      <c r="AR5520">
        <v>0</v>
      </c>
      <c r="AS5520" t="s">
        <v>2632</v>
      </c>
      <c r="AT5520" t="s">
        <v>41244</v>
      </c>
      <c r="AW5520">
        <v>56.164824930000002</v>
      </c>
      <c r="AX5520">
        <v>10.184485329999999</v>
      </c>
      <c r="AY5520" t="s">
        <v>2633</v>
      </c>
      <c r="AZ5520">
        <v>1082</v>
      </c>
      <c r="BA5520" t="s">
        <v>4400</v>
      </c>
    </row>
    <row r="5521" spans="1:53" x14ac:dyDescent="0.25">
      <c r="A5521">
        <v>751026</v>
      </c>
      <c r="B5521" t="s">
        <v>29941</v>
      </c>
      <c r="C5521">
        <v>8320</v>
      </c>
      <c r="D5521" t="s">
        <v>37363</v>
      </c>
      <c r="E5521" t="s">
        <v>2236</v>
      </c>
      <c r="F5521">
        <v>55133018</v>
      </c>
      <c r="G5521">
        <v>1003366458</v>
      </c>
      <c r="H5521" t="s">
        <v>29942</v>
      </c>
      <c r="I5521" t="s">
        <v>29943</v>
      </c>
      <c r="J5521" t="s">
        <v>29944</v>
      </c>
      <c r="K5521" t="s">
        <v>15257</v>
      </c>
      <c r="L5521">
        <v>8415</v>
      </c>
      <c r="M5521">
        <v>4</v>
      </c>
      <c r="Q5521" s="1">
        <v>43789</v>
      </c>
      <c r="R5521" t="s">
        <v>2628</v>
      </c>
      <c r="S5521">
        <v>751</v>
      </c>
      <c r="T5521" t="s">
        <v>2219</v>
      </c>
      <c r="V5521">
        <v>2</v>
      </c>
      <c r="W5521" t="s">
        <v>2629</v>
      </c>
      <c r="X5521">
        <v>1</v>
      </c>
      <c r="Y5521" t="s">
        <v>34899</v>
      </c>
      <c r="Z5521">
        <v>9</v>
      </c>
      <c r="AA5521">
        <v>193804</v>
      </c>
      <c r="AB5521">
        <v>121</v>
      </c>
      <c r="AC5521" t="s">
        <v>2640</v>
      </c>
      <c r="AD5521">
        <v>1012</v>
      </c>
      <c r="AE5521" t="s">
        <v>2</v>
      </c>
      <c r="AF5521">
        <v>1</v>
      </c>
      <c r="AG5521" t="s">
        <v>34895</v>
      </c>
      <c r="AH5521">
        <v>21</v>
      </c>
      <c r="AI5521" t="s">
        <v>34900</v>
      </c>
      <c r="AJ5521">
        <v>751</v>
      </c>
      <c r="AK5521" t="s">
        <v>2219</v>
      </c>
      <c r="AP5521" t="s">
        <v>29945</v>
      </c>
      <c r="AQ5521" t="s">
        <v>29946</v>
      </c>
      <c r="AR5521">
        <v>0</v>
      </c>
      <c r="AS5521" t="s">
        <v>2632</v>
      </c>
      <c r="AT5521" t="s">
        <v>15259</v>
      </c>
      <c r="AW5521">
        <v>56.068868719999998</v>
      </c>
      <c r="AX5521">
        <v>10.15701851</v>
      </c>
      <c r="AY5521" t="s">
        <v>2633</v>
      </c>
      <c r="AZ5521">
        <v>1082</v>
      </c>
      <c r="BA5521" t="s">
        <v>4400</v>
      </c>
    </row>
    <row r="5522" spans="1:53" x14ac:dyDescent="0.25">
      <c r="A5522">
        <v>751027</v>
      </c>
      <c r="B5522" t="s">
        <v>29947</v>
      </c>
      <c r="C5522">
        <v>8000</v>
      </c>
      <c r="D5522" t="s">
        <v>9532</v>
      </c>
      <c r="E5522" t="s">
        <v>2237</v>
      </c>
      <c r="F5522">
        <v>55133018</v>
      </c>
      <c r="G5522">
        <v>1003364893</v>
      </c>
      <c r="H5522" t="s">
        <v>41245</v>
      </c>
      <c r="I5522" t="s">
        <v>29948</v>
      </c>
      <c r="J5522" t="s">
        <v>29949</v>
      </c>
      <c r="K5522" t="s">
        <v>15237</v>
      </c>
      <c r="L5522">
        <v>3777</v>
      </c>
      <c r="M5522" t="s">
        <v>3294</v>
      </c>
      <c r="Q5522" s="1">
        <v>44371</v>
      </c>
      <c r="R5522" t="s">
        <v>2628</v>
      </c>
      <c r="S5522">
        <v>751</v>
      </c>
      <c r="T5522" t="s">
        <v>2219</v>
      </c>
      <c r="V5522">
        <v>2</v>
      </c>
      <c r="W5522" t="s">
        <v>2629</v>
      </c>
      <c r="X5522">
        <v>1</v>
      </c>
      <c r="Y5522" t="s">
        <v>34899</v>
      </c>
      <c r="Z5522">
        <v>9</v>
      </c>
      <c r="AA5522">
        <v>191004</v>
      </c>
      <c r="AB5522">
        <v>121</v>
      </c>
      <c r="AC5522" t="s">
        <v>2640</v>
      </c>
      <c r="AD5522">
        <v>1012</v>
      </c>
      <c r="AE5522" t="s">
        <v>2</v>
      </c>
      <c r="AF5522">
        <v>1</v>
      </c>
      <c r="AG5522" t="s">
        <v>34895</v>
      </c>
      <c r="AH5522">
        <v>21</v>
      </c>
      <c r="AI5522" t="s">
        <v>34900</v>
      </c>
      <c r="AJ5522">
        <v>751</v>
      </c>
      <c r="AK5522" t="s">
        <v>2219</v>
      </c>
      <c r="AP5522" t="s">
        <v>29950</v>
      </c>
      <c r="AQ5522" t="s">
        <v>29951</v>
      </c>
      <c r="AR5522">
        <v>0</v>
      </c>
      <c r="AS5522" t="s">
        <v>2632</v>
      </c>
      <c r="AT5522" t="s">
        <v>14556</v>
      </c>
      <c r="AW5522">
        <v>56.145239269999998</v>
      </c>
      <c r="AX5522">
        <v>10.198305189999999</v>
      </c>
      <c r="AY5522" t="s">
        <v>2633</v>
      </c>
      <c r="AZ5522">
        <v>1082</v>
      </c>
      <c r="BA5522" t="s">
        <v>4400</v>
      </c>
    </row>
    <row r="5523" spans="1:53" x14ac:dyDescent="0.25">
      <c r="A5523">
        <v>751031</v>
      </c>
      <c r="B5523" t="s">
        <v>29952</v>
      </c>
      <c r="C5523">
        <v>8200</v>
      </c>
      <c r="D5523" t="s">
        <v>9856</v>
      </c>
      <c r="E5523" t="s">
        <v>29953</v>
      </c>
      <c r="F5523">
        <v>26972396</v>
      </c>
      <c r="G5523">
        <v>1009663203</v>
      </c>
      <c r="H5523" t="s">
        <v>29954</v>
      </c>
      <c r="J5523" t="s">
        <v>29955</v>
      </c>
      <c r="K5523" t="s">
        <v>29956</v>
      </c>
      <c r="L5523">
        <v>6288</v>
      </c>
      <c r="M5523">
        <v>99</v>
      </c>
      <c r="Q5523" s="1">
        <v>43763</v>
      </c>
      <c r="R5523" t="s">
        <v>2628</v>
      </c>
      <c r="S5523">
        <v>751</v>
      </c>
      <c r="T5523" t="s">
        <v>2219</v>
      </c>
      <c r="V5523">
        <v>2</v>
      </c>
      <c r="W5523" t="s">
        <v>2629</v>
      </c>
      <c r="X5523">
        <v>1</v>
      </c>
      <c r="Y5523" t="s">
        <v>34899</v>
      </c>
      <c r="Z5523">
        <v>7</v>
      </c>
      <c r="AA5523">
        <v>195808</v>
      </c>
      <c r="AB5523">
        <v>129</v>
      </c>
      <c r="AC5523" t="s">
        <v>122</v>
      </c>
      <c r="AD5523">
        <v>1016</v>
      </c>
      <c r="AE5523" t="s">
        <v>122</v>
      </c>
      <c r="AF5523">
        <v>1</v>
      </c>
      <c r="AG5523" t="s">
        <v>34895</v>
      </c>
      <c r="AH5523">
        <v>23</v>
      </c>
      <c r="AI5523" t="s">
        <v>4038</v>
      </c>
      <c r="AJ5523">
        <v>751</v>
      </c>
      <c r="AK5523" t="s">
        <v>2219</v>
      </c>
      <c r="AP5523" t="s">
        <v>29957</v>
      </c>
      <c r="AQ5523" t="s">
        <v>29958</v>
      </c>
      <c r="AR5523">
        <v>0</v>
      </c>
      <c r="AS5523" t="s">
        <v>2632</v>
      </c>
      <c r="AT5523" t="s">
        <v>29959</v>
      </c>
      <c r="AW5523">
        <v>56.191909109999997</v>
      </c>
      <c r="AX5523">
        <v>10.172114949999999</v>
      </c>
      <c r="AY5523" t="s">
        <v>2633</v>
      </c>
      <c r="AZ5523">
        <v>1082</v>
      </c>
      <c r="BA5523" t="s">
        <v>4400</v>
      </c>
    </row>
    <row r="5524" spans="1:53" x14ac:dyDescent="0.25">
      <c r="A5524">
        <v>751032</v>
      </c>
      <c r="B5524" t="s">
        <v>29960</v>
      </c>
      <c r="C5524">
        <v>8240</v>
      </c>
      <c r="D5524" t="s">
        <v>11087</v>
      </c>
      <c r="E5524" t="s">
        <v>2238</v>
      </c>
      <c r="F5524">
        <v>55133018</v>
      </c>
      <c r="G5524">
        <v>1003362658</v>
      </c>
      <c r="H5524" t="s">
        <v>29961</v>
      </c>
      <c r="I5524" t="s">
        <v>29962</v>
      </c>
      <c r="J5524" t="s">
        <v>29963</v>
      </c>
      <c r="K5524" t="s">
        <v>41246</v>
      </c>
      <c r="L5524">
        <v>9174</v>
      </c>
      <c r="M5524">
        <v>97</v>
      </c>
      <c r="Q5524" s="1">
        <v>43887</v>
      </c>
      <c r="R5524" t="s">
        <v>2628</v>
      </c>
      <c r="S5524">
        <v>751</v>
      </c>
      <c r="T5524" t="s">
        <v>2219</v>
      </c>
      <c r="V5524">
        <v>2</v>
      </c>
      <c r="W5524" t="s">
        <v>2629</v>
      </c>
      <c r="X5524">
        <v>1</v>
      </c>
      <c r="Y5524" t="s">
        <v>34899</v>
      </c>
      <c r="Z5524">
        <v>9</v>
      </c>
      <c r="AA5524">
        <v>192704</v>
      </c>
      <c r="AB5524">
        <v>121</v>
      </c>
      <c r="AC5524" t="s">
        <v>2640</v>
      </c>
      <c r="AD5524">
        <v>1012</v>
      </c>
      <c r="AE5524" t="s">
        <v>2</v>
      </c>
      <c r="AF5524">
        <v>1</v>
      </c>
      <c r="AG5524" t="s">
        <v>34895</v>
      </c>
      <c r="AH5524">
        <v>21</v>
      </c>
      <c r="AI5524" t="s">
        <v>34900</v>
      </c>
      <c r="AJ5524">
        <v>751</v>
      </c>
      <c r="AK5524" t="s">
        <v>2219</v>
      </c>
      <c r="AP5524" t="s">
        <v>29964</v>
      </c>
      <c r="AQ5524" t="s">
        <v>29965</v>
      </c>
      <c r="AR5524">
        <v>0</v>
      </c>
      <c r="AS5524" t="s">
        <v>2632</v>
      </c>
      <c r="AT5524" t="s">
        <v>38001</v>
      </c>
      <c r="AW5524">
        <v>56.192963679999998</v>
      </c>
      <c r="AX5524">
        <v>10.229043860000001</v>
      </c>
      <c r="AY5524" t="s">
        <v>2633</v>
      </c>
      <c r="AZ5524">
        <v>1082</v>
      </c>
      <c r="BA5524" t="s">
        <v>4400</v>
      </c>
    </row>
    <row r="5525" spans="1:53" x14ac:dyDescent="0.25">
      <c r="A5525">
        <v>751033</v>
      </c>
      <c r="B5525" t="s">
        <v>29966</v>
      </c>
      <c r="C5525">
        <v>8260</v>
      </c>
      <c r="D5525" t="s">
        <v>10137</v>
      </c>
      <c r="E5525" t="s">
        <v>2239</v>
      </c>
      <c r="F5525">
        <v>55133018</v>
      </c>
      <c r="G5525">
        <v>1003365554</v>
      </c>
      <c r="H5525" t="s">
        <v>29967</v>
      </c>
      <c r="I5525" t="s">
        <v>29968</v>
      </c>
      <c r="J5525" t="s">
        <v>29969</v>
      </c>
      <c r="K5525" t="s">
        <v>41247</v>
      </c>
      <c r="L5525">
        <v>6787</v>
      </c>
      <c r="M5525">
        <v>49</v>
      </c>
      <c r="Q5525" s="1">
        <v>43887</v>
      </c>
      <c r="R5525" t="s">
        <v>2628</v>
      </c>
      <c r="S5525">
        <v>751</v>
      </c>
      <c r="T5525" t="s">
        <v>2219</v>
      </c>
      <c r="V5525">
        <v>2</v>
      </c>
      <c r="W5525" t="s">
        <v>2629</v>
      </c>
      <c r="X5525">
        <v>1</v>
      </c>
      <c r="Y5525" t="s">
        <v>34899</v>
      </c>
      <c r="Z5525">
        <v>9</v>
      </c>
      <c r="AA5525">
        <v>192804</v>
      </c>
      <c r="AB5525">
        <v>121</v>
      </c>
      <c r="AC5525" t="s">
        <v>2640</v>
      </c>
      <c r="AD5525">
        <v>1012</v>
      </c>
      <c r="AE5525" t="s">
        <v>2</v>
      </c>
      <c r="AF5525">
        <v>1</v>
      </c>
      <c r="AG5525" t="s">
        <v>34895</v>
      </c>
      <c r="AH5525">
        <v>21</v>
      </c>
      <c r="AI5525" t="s">
        <v>34900</v>
      </c>
      <c r="AJ5525">
        <v>751</v>
      </c>
      <c r="AK5525" t="s">
        <v>2219</v>
      </c>
      <c r="AP5525" t="s">
        <v>29970</v>
      </c>
      <c r="AQ5525" t="s">
        <v>29971</v>
      </c>
      <c r="AR5525">
        <v>0</v>
      </c>
      <c r="AS5525" t="s">
        <v>2632</v>
      </c>
      <c r="AT5525" t="s">
        <v>41248</v>
      </c>
      <c r="AW5525">
        <v>56.131270899999997</v>
      </c>
      <c r="AX5525">
        <v>10.18332298</v>
      </c>
      <c r="AY5525" t="s">
        <v>2633</v>
      </c>
      <c r="AZ5525">
        <v>1082</v>
      </c>
      <c r="BA5525" t="s">
        <v>4400</v>
      </c>
    </row>
    <row r="5526" spans="1:53" x14ac:dyDescent="0.25">
      <c r="A5526">
        <v>751034</v>
      </c>
      <c r="B5526" t="s">
        <v>41249</v>
      </c>
      <c r="C5526">
        <v>8270</v>
      </c>
      <c r="D5526" t="s">
        <v>36804</v>
      </c>
      <c r="E5526" t="s">
        <v>2240</v>
      </c>
      <c r="F5526">
        <v>55133018</v>
      </c>
      <c r="G5526">
        <v>1003363526</v>
      </c>
      <c r="H5526" t="s">
        <v>41250</v>
      </c>
      <c r="I5526" t="s">
        <v>29972</v>
      </c>
      <c r="J5526" t="s">
        <v>29973</v>
      </c>
      <c r="K5526" t="s">
        <v>15305</v>
      </c>
      <c r="L5526">
        <v>3405</v>
      </c>
      <c r="M5526">
        <v>200</v>
      </c>
      <c r="Q5526" s="1">
        <v>43129</v>
      </c>
      <c r="R5526" t="s">
        <v>2628</v>
      </c>
      <c r="S5526">
        <v>751</v>
      </c>
      <c r="T5526" t="s">
        <v>2219</v>
      </c>
      <c r="V5526">
        <v>2</v>
      </c>
      <c r="W5526" t="s">
        <v>2629</v>
      </c>
      <c r="X5526">
        <v>1</v>
      </c>
      <c r="Y5526" t="s">
        <v>34899</v>
      </c>
      <c r="Z5526">
        <v>10</v>
      </c>
      <c r="AA5526">
        <v>196404</v>
      </c>
      <c r="AB5526">
        <v>121</v>
      </c>
      <c r="AC5526" t="s">
        <v>2640</v>
      </c>
      <c r="AD5526">
        <v>1012</v>
      </c>
      <c r="AE5526" t="s">
        <v>2</v>
      </c>
      <c r="AF5526">
        <v>1</v>
      </c>
      <c r="AG5526" t="s">
        <v>34895</v>
      </c>
      <c r="AH5526">
        <v>21</v>
      </c>
      <c r="AI5526" t="s">
        <v>34900</v>
      </c>
      <c r="AJ5526">
        <v>751</v>
      </c>
      <c r="AK5526" t="s">
        <v>2219</v>
      </c>
      <c r="AP5526" t="s">
        <v>29974</v>
      </c>
      <c r="AQ5526" t="s">
        <v>29975</v>
      </c>
      <c r="AR5526">
        <v>0</v>
      </c>
      <c r="AS5526" t="s">
        <v>2632</v>
      </c>
      <c r="AT5526" t="s">
        <v>15306</v>
      </c>
      <c r="AW5526">
        <v>56.118412489999997</v>
      </c>
      <c r="AX5526">
        <v>10.178171280000001</v>
      </c>
      <c r="AY5526" t="s">
        <v>2633</v>
      </c>
      <c r="AZ5526">
        <v>1082</v>
      </c>
      <c r="BA5526" t="s">
        <v>4400</v>
      </c>
    </row>
    <row r="5527" spans="1:53" x14ac:dyDescent="0.25">
      <c r="A5527">
        <v>751035</v>
      </c>
      <c r="B5527" t="s">
        <v>29976</v>
      </c>
      <c r="C5527">
        <v>8471</v>
      </c>
      <c r="D5527" t="s">
        <v>9546</v>
      </c>
      <c r="E5527" t="s">
        <v>2241</v>
      </c>
      <c r="F5527">
        <v>55133018</v>
      </c>
      <c r="G5527">
        <v>1003365682</v>
      </c>
      <c r="H5527" t="s">
        <v>29977</v>
      </c>
      <c r="I5527" t="s">
        <v>29978</v>
      </c>
      <c r="J5527" t="s">
        <v>29979</v>
      </c>
      <c r="K5527" t="s">
        <v>29980</v>
      </c>
      <c r="L5527">
        <v>7029</v>
      </c>
      <c r="M5527" t="s">
        <v>6040</v>
      </c>
      <c r="Q5527" s="1">
        <v>44371</v>
      </c>
      <c r="R5527" t="s">
        <v>2628</v>
      </c>
      <c r="S5527">
        <v>751</v>
      </c>
      <c r="T5527" t="s">
        <v>2219</v>
      </c>
      <c r="V5527">
        <v>2</v>
      </c>
      <c r="W5527" t="s">
        <v>2629</v>
      </c>
      <c r="X5527">
        <v>1</v>
      </c>
      <c r="Y5527" t="s">
        <v>34899</v>
      </c>
      <c r="Z5527">
        <v>9</v>
      </c>
      <c r="AA5527">
        <v>196304</v>
      </c>
      <c r="AB5527">
        <v>121</v>
      </c>
      <c r="AC5527" t="s">
        <v>2640</v>
      </c>
      <c r="AD5527">
        <v>1012</v>
      </c>
      <c r="AE5527" t="s">
        <v>2</v>
      </c>
      <c r="AF5527">
        <v>1</v>
      </c>
      <c r="AG5527" t="s">
        <v>34895</v>
      </c>
      <c r="AH5527">
        <v>21</v>
      </c>
      <c r="AI5527" t="s">
        <v>34900</v>
      </c>
      <c r="AJ5527">
        <v>751</v>
      </c>
      <c r="AK5527" t="s">
        <v>2219</v>
      </c>
      <c r="AP5527" t="s">
        <v>29981</v>
      </c>
      <c r="AQ5527" t="s">
        <v>29982</v>
      </c>
      <c r="AR5527">
        <v>0</v>
      </c>
      <c r="AS5527" t="s">
        <v>2632</v>
      </c>
      <c r="AT5527" t="s">
        <v>16223</v>
      </c>
      <c r="AW5527">
        <v>56.21123824</v>
      </c>
      <c r="AX5527">
        <v>10.02342326</v>
      </c>
      <c r="AY5527" t="s">
        <v>2633</v>
      </c>
      <c r="AZ5527">
        <v>1082</v>
      </c>
      <c r="BA5527" t="s">
        <v>4400</v>
      </c>
    </row>
    <row r="5528" spans="1:53" x14ac:dyDescent="0.25">
      <c r="A5528">
        <v>751036</v>
      </c>
      <c r="B5528" t="s">
        <v>41251</v>
      </c>
      <c r="C5528">
        <v>8000</v>
      </c>
      <c r="D5528" t="s">
        <v>9532</v>
      </c>
      <c r="E5528" t="s">
        <v>2242</v>
      </c>
      <c r="F5528">
        <v>55133018</v>
      </c>
      <c r="G5528">
        <v>1003364984</v>
      </c>
      <c r="H5528" t="s">
        <v>41252</v>
      </c>
      <c r="I5528" t="s">
        <v>29983</v>
      </c>
      <c r="J5528" t="s">
        <v>29984</v>
      </c>
      <c r="K5528" t="s">
        <v>29985</v>
      </c>
      <c r="L5528">
        <v>5983</v>
      </c>
      <c r="M5528">
        <v>17</v>
      </c>
      <c r="Q5528" s="1">
        <v>43789</v>
      </c>
      <c r="R5528" t="s">
        <v>2628</v>
      </c>
      <c r="S5528">
        <v>751</v>
      </c>
      <c r="T5528" t="s">
        <v>2219</v>
      </c>
      <c r="V5528">
        <v>2</v>
      </c>
      <c r="W5528" t="s">
        <v>2629</v>
      </c>
      <c r="X5528">
        <v>1</v>
      </c>
      <c r="Y5528" t="s">
        <v>34899</v>
      </c>
      <c r="Z5528">
        <v>9</v>
      </c>
      <c r="AA5528">
        <v>191404</v>
      </c>
      <c r="AB5528">
        <v>121</v>
      </c>
      <c r="AC5528" t="s">
        <v>2640</v>
      </c>
      <c r="AD5528">
        <v>1012</v>
      </c>
      <c r="AE5528" t="s">
        <v>2</v>
      </c>
      <c r="AF5528">
        <v>1</v>
      </c>
      <c r="AG5528" t="s">
        <v>34895</v>
      </c>
      <c r="AH5528">
        <v>21</v>
      </c>
      <c r="AI5528" t="s">
        <v>34900</v>
      </c>
      <c r="AJ5528">
        <v>751</v>
      </c>
      <c r="AK5528" t="s">
        <v>2219</v>
      </c>
      <c r="AP5528" t="s">
        <v>29986</v>
      </c>
      <c r="AQ5528" t="s">
        <v>29987</v>
      </c>
      <c r="AR5528">
        <v>0</v>
      </c>
      <c r="AS5528" t="s">
        <v>2632</v>
      </c>
      <c r="AT5528" t="s">
        <v>13284</v>
      </c>
      <c r="AW5528">
        <v>56.162449160000001</v>
      </c>
      <c r="AX5528">
        <v>10.202539979999999</v>
      </c>
      <c r="AY5528" t="s">
        <v>2633</v>
      </c>
      <c r="AZ5528">
        <v>1082</v>
      </c>
      <c r="BA5528" t="s">
        <v>4400</v>
      </c>
    </row>
    <row r="5529" spans="1:53" x14ac:dyDescent="0.25">
      <c r="A5529">
        <v>751038</v>
      </c>
      <c r="B5529" t="s">
        <v>5585</v>
      </c>
      <c r="C5529">
        <v>8200</v>
      </c>
      <c r="D5529" t="s">
        <v>9856</v>
      </c>
      <c r="E5529" t="s">
        <v>2072</v>
      </c>
      <c r="F5529">
        <v>55133018</v>
      </c>
      <c r="G5529">
        <v>1003366033</v>
      </c>
      <c r="H5529" t="s">
        <v>41253</v>
      </c>
      <c r="I5529" t="s">
        <v>29988</v>
      </c>
      <c r="J5529" t="s">
        <v>29989</v>
      </c>
      <c r="K5529" t="s">
        <v>29990</v>
      </c>
      <c r="L5529">
        <v>7389</v>
      </c>
      <c r="M5529">
        <v>150</v>
      </c>
      <c r="Q5529" s="1">
        <v>43789</v>
      </c>
      <c r="R5529" t="s">
        <v>2628</v>
      </c>
      <c r="S5529">
        <v>751</v>
      </c>
      <c r="T5529" t="s">
        <v>2219</v>
      </c>
      <c r="V5529">
        <v>2</v>
      </c>
      <c r="W5529" t="s">
        <v>2629</v>
      </c>
      <c r="X5529">
        <v>1</v>
      </c>
      <c r="Y5529" t="s">
        <v>34899</v>
      </c>
      <c r="Z5529">
        <v>10</v>
      </c>
      <c r="AA5529">
        <v>193504</v>
      </c>
      <c r="AB5529">
        <v>121</v>
      </c>
      <c r="AC5529" t="s">
        <v>2640</v>
      </c>
      <c r="AD5529">
        <v>1012</v>
      </c>
      <c r="AE5529" t="s">
        <v>2</v>
      </c>
      <c r="AF5529">
        <v>1</v>
      </c>
      <c r="AG5529" t="s">
        <v>34895</v>
      </c>
      <c r="AH5529">
        <v>21</v>
      </c>
      <c r="AI5529" t="s">
        <v>34900</v>
      </c>
      <c r="AJ5529">
        <v>751</v>
      </c>
      <c r="AK5529" t="s">
        <v>2219</v>
      </c>
      <c r="AP5529" t="s">
        <v>29991</v>
      </c>
      <c r="AQ5529" t="s">
        <v>29992</v>
      </c>
      <c r="AR5529">
        <v>0</v>
      </c>
      <c r="AS5529" t="s">
        <v>2632</v>
      </c>
      <c r="AT5529" t="s">
        <v>28380</v>
      </c>
      <c r="AW5529">
        <v>56.175534470000002</v>
      </c>
      <c r="AX5529">
        <v>10.20873289</v>
      </c>
      <c r="AY5529" t="s">
        <v>2633</v>
      </c>
      <c r="AZ5529">
        <v>1082</v>
      </c>
      <c r="BA5529" t="s">
        <v>4400</v>
      </c>
    </row>
    <row r="5530" spans="1:53" x14ac:dyDescent="0.25">
      <c r="A5530">
        <v>751039</v>
      </c>
      <c r="B5530" t="s">
        <v>41254</v>
      </c>
      <c r="C5530">
        <v>8541</v>
      </c>
      <c r="D5530" t="s">
        <v>36794</v>
      </c>
      <c r="E5530" t="s">
        <v>2243</v>
      </c>
      <c r="F5530">
        <v>55133018</v>
      </c>
      <c r="G5530">
        <v>1003365487</v>
      </c>
      <c r="H5530" t="s">
        <v>29993</v>
      </c>
      <c r="I5530" t="s">
        <v>29994</v>
      </c>
      <c r="J5530" t="s">
        <v>29995</v>
      </c>
      <c r="K5530" t="s">
        <v>10280</v>
      </c>
      <c r="L5530">
        <v>6755</v>
      </c>
      <c r="M5530">
        <v>4</v>
      </c>
      <c r="Q5530" s="1">
        <v>44530</v>
      </c>
      <c r="R5530" t="s">
        <v>2628</v>
      </c>
      <c r="S5530">
        <v>751</v>
      </c>
      <c r="T5530" t="s">
        <v>2219</v>
      </c>
      <c r="V5530">
        <v>2</v>
      </c>
      <c r="W5530" t="s">
        <v>2629</v>
      </c>
      <c r="X5530">
        <v>1</v>
      </c>
      <c r="Y5530" t="s">
        <v>34899</v>
      </c>
      <c r="Z5530">
        <v>9</v>
      </c>
      <c r="AA5530">
        <v>194404</v>
      </c>
      <c r="AB5530">
        <v>121</v>
      </c>
      <c r="AC5530" t="s">
        <v>2640</v>
      </c>
      <c r="AD5530">
        <v>1012</v>
      </c>
      <c r="AE5530" t="s">
        <v>2</v>
      </c>
      <c r="AF5530">
        <v>1</v>
      </c>
      <c r="AG5530" t="s">
        <v>34895</v>
      </c>
      <c r="AH5530">
        <v>21</v>
      </c>
      <c r="AI5530" t="s">
        <v>34900</v>
      </c>
      <c r="AJ5530">
        <v>751</v>
      </c>
      <c r="AK5530" t="s">
        <v>2219</v>
      </c>
      <c r="AP5530" t="s">
        <v>29996</v>
      </c>
      <c r="AQ5530" t="s">
        <v>29997</v>
      </c>
      <c r="AR5530">
        <v>0</v>
      </c>
      <c r="AS5530" t="s">
        <v>2632</v>
      </c>
      <c r="AT5530" t="s">
        <v>10281</v>
      </c>
      <c r="AW5530">
        <v>56.271534090000003</v>
      </c>
      <c r="AX5530">
        <v>10.30842618</v>
      </c>
      <c r="AY5530" t="s">
        <v>2633</v>
      </c>
      <c r="AZ5530">
        <v>1082</v>
      </c>
      <c r="BA5530" t="s">
        <v>4400</v>
      </c>
    </row>
    <row r="5531" spans="1:53" x14ac:dyDescent="0.25">
      <c r="A5531">
        <v>751040</v>
      </c>
      <c r="B5531" t="s">
        <v>41255</v>
      </c>
      <c r="C5531">
        <v>8270</v>
      </c>
      <c r="D5531" t="s">
        <v>36804</v>
      </c>
      <c r="E5531" t="s">
        <v>2244</v>
      </c>
      <c r="F5531">
        <v>55133018</v>
      </c>
      <c r="G5531">
        <v>1003365232</v>
      </c>
      <c r="H5531" t="s">
        <v>29998</v>
      </c>
      <c r="I5531" t="s">
        <v>29999</v>
      </c>
      <c r="J5531" t="s">
        <v>30000</v>
      </c>
      <c r="K5531" t="s">
        <v>15267</v>
      </c>
      <c r="L5531">
        <v>5272</v>
      </c>
      <c r="M5531">
        <v>5</v>
      </c>
      <c r="Q5531" s="1">
        <v>43789</v>
      </c>
      <c r="R5531" t="s">
        <v>2628</v>
      </c>
      <c r="S5531">
        <v>751</v>
      </c>
      <c r="T5531" t="s">
        <v>2219</v>
      </c>
      <c r="V5531">
        <v>2</v>
      </c>
      <c r="W5531" t="s">
        <v>2629</v>
      </c>
      <c r="X5531">
        <v>1</v>
      </c>
      <c r="Y5531" t="s">
        <v>34899</v>
      </c>
      <c r="Z5531">
        <v>9</v>
      </c>
      <c r="AA5531">
        <v>190604</v>
      </c>
      <c r="AB5531">
        <v>121</v>
      </c>
      <c r="AC5531" t="s">
        <v>2640</v>
      </c>
      <c r="AD5531">
        <v>1012</v>
      </c>
      <c r="AE5531" t="s">
        <v>2</v>
      </c>
      <c r="AF5531">
        <v>1</v>
      </c>
      <c r="AG5531" t="s">
        <v>34895</v>
      </c>
      <c r="AH5531">
        <v>21</v>
      </c>
      <c r="AI5531" t="s">
        <v>34900</v>
      </c>
      <c r="AJ5531">
        <v>751</v>
      </c>
      <c r="AK5531" t="s">
        <v>2219</v>
      </c>
      <c r="AP5531" t="s">
        <v>30001</v>
      </c>
      <c r="AQ5531" t="s">
        <v>30002</v>
      </c>
      <c r="AR5531">
        <v>0</v>
      </c>
      <c r="AS5531" t="s">
        <v>2632</v>
      </c>
      <c r="AT5531" t="s">
        <v>15268</v>
      </c>
      <c r="AW5531">
        <v>56.104036970000003</v>
      </c>
      <c r="AX5531">
        <v>10.20734556</v>
      </c>
      <c r="AY5531" t="s">
        <v>2633</v>
      </c>
      <c r="AZ5531">
        <v>1082</v>
      </c>
      <c r="BA5531" t="s">
        <v>4400</v>
      </c>
    </row>
    <row r="5532" spans="1:53" x14ac:dyDescent="0.25">
      <c r="A5532">
        <v>751041</v>
      </c>
      <c r="B5532" t="s">
        <v>30003</v>
      </c>
      <c r="C5532">
        <v>8355</v>
      </c>
      <c r="D5532" t="s">
        <v>15353</v>
      </c>
      <c r="E5532" t="s">
        <v>2245</v>
      </c>
      <c r="F5532">
        <v>55133018</v>
      </c>
      <c r="G5532">
        <v>1003364340</v>
      </c>
      <c r="H5532" t="s">
        <v>30004</v>
      </c>
      <c r="I5532" t="s">
        <v>30005</v>
      </c>
      <c r="J5532" t="s">
        <v>30006</v>
      </c>
      <c r="K5532" t="s">
        <v>38012</v>
      </c>
      <c r="L5532">
        <v>4672</v>
      </c>
      <c r="M5532">
        <v>4</v>
      </c>
      <c r="Q5532" s="1">
        <v>43789</v>
      </c>
      <c r="R5532" t="s">
        <v>2981</v>
      </c>
      <c r="S5532">
        <v>751</v>
      </c>
      <c r="T5532" t="s">
        <v>2219</v>
      </c>
      <c r="V5532">
        <v>2</v>
      </c>
      <c r="W5532" t="s">
        <v>2629</v>
      </c>
      <c r="X5532">
        <v>1</v>
      </c>
      <c r="Y5532" t="s">
        <v>34899</v>
      </c>
      <c r="Z5532">
        <v>10</v>
      </c>
      <c r="AA5532">
        <v>196504</v>
      </c>
      <c r="AB5532">
        <v>121</v>
      </c>
      <c r="AC5532" t="s">
        <v>2640</v>
      </c>
      <c r="AD5532">
        <v>1012</v>
      </c>
      <c r="AE5532" t="s">
        <v>2</v>
      </c>
      <c r="AF5532">
        <v>1</v>
      </c>
      <c r="AG5532" t="s">
        <v>34895</v>
      </c>
      <c r="AH5532">
        <v>21</v>
      </c>
      <c r="AI5532" t="s">
        <v>34900</v>
      </c>
      <c r="AJ5532">
        <v>751</v>
      </c>
      <c r="AK5532" t="s">
        <v>2219</v>
      </c>
      <c r="AP5532" t="s">
        <v>30007</v>
      </c>
      <c r="AQ5532" t="s">
        <v>30008</v>
      </c>
      <c r="AR5532">
        <v>0</v>
      </c>
      <c r="AS5532" t="s">
        <v>2632</v>
      </c>
      <c r="AT5532" t="s">
        <v>38013</v>
      </c>
      <c r="AW5532">
        <v>56.042146950000003</v>
      </c>
      <c r="AX5532">
        <v>10.084157879999999</v>
      </c>
      <c r="AY5532" t="s">
        <v>2633</v>
      </c>
      <c r="AZ5532">
        <v>1082</v>
      </c>
      <c r="BA5532" t="s">
        <v>4400</v>
      </c>
    </row>
    <row r="5533" spans="1:53" x14ac:dyDescent="0.25">
      <c r="A5533">
        <v>751042</v>
      </c>
      <c r="B5533" t="s">
        <v>8436</v>
      </c>
      <c r="C5533">
        <v>8240</v>
      </c>
      <c r="D5533" t="s">
        <v>11087</v>
      </c>
      <c r="E5533" t="s">
        <v>439</v>
      </c>
      <c r="F5533">
        <v>55133018</v>
      </c>
      <c r="G5533">
        <v>1003364923</v>
      </c>
      <c r="H5533" t="s">
        <v>41256</v>
      </c>
      <c r="I5533" t="s">
        <v>30009</v>
      </c>
      <c r="J5533" t="s">
        <v>30010</v>
      </c>
      <c r="K5533" t="s">
        <v>15309</v>
      </c>
      <c r="L5533">
        <v>5813</v>
      </c>
      <c r="M5533">
        <v>1</v>
      </c>
      <c r="Q5533" s="1">
        <v>43846</v>
      </c>
      <c r="R5533" t="s">
        <v>2628</v>
      </c>
      <c r="S5533">
        <v>751</v>
      </c>
      <c r="T5533" t="s">
        <v>2219</v>
      </c>
      <c r="V5533">
        <v>2</v>
      </c>
      <c r="W5533" t="s">
        <v>2629</v>
      </c>
      <c r="X5533">
        <v>1</v>
      </c>
      <c r="Y5533" t="s">
        <v>34899</v>
      </c>
      <c r="Z5533">
        <v>9</v>
      </c>
      <c r="AA5533">
        <v>196404</v>
      </c>
      <c r="AB5533">
        <v>121</v>
      </c>
      <c r="AC5533" t="s">
        <v>2640</v>
      </c>
      <c r="AD5533">
        <v>1012</v>
      </c>
      <c r="AE5533" t="s">
        <v>2</v>
      </c>
      <c r="AF5533">
        <v>1</v>
      </c>
      <c r="AG5533" t="s">
        <v>34895</v>
      </c>
      <c r="AH5533">
        <v>21</v>
      </c>
      <c r="AI5533" t="s">
        <v>34900</v>
      </c>
      <c r="AJ5533">
        <v>751</v>
      </c>
      <c r="AK5533" t="s">
        <v>2219</v>
      </c>
      <c r="AP5533" t="s">
        <v>30011</v>
      </c>
      <c r="AQ5533" t="s">
        <v>30012</v>
      </c>
      <c r="AR5533">
        <v>0</v>
      </c>
      <c r="AS5533" t="s">
        <v>2632</v>
      </c>
      <c r="AT5533" t="s">
        <v>15311</v>
      </c>
      <c r="AW5533">
        <v>56.200204650000003</v>
      </c>
      <c r="AX5533">
        <v>10.24444817</v>
      </c>
      <c r="AY5533" t="s">
        <v>2633</v>
      </c>
      <c r="AZ5533">
        <v>1082</v>
      </c>
      <c r="BA5533" t="s">
        <v>4400</v>
      </c>
    </row>
    <row r="5534" spans="1:53" x14ac:dyDescent="0.25">
      <c r="A5534">
        <v>751043</v>
      </c>
      <c r="B5534" t="s">
        <v>41257</v>
      </c>
      <c r="C5534">
        <v>8250</v>
      </c>
      <c r="D5534" t="s">
        <v>37979</v>
      </c>
      <c r="E5534" t="s">
        <v>2176</v>
      </c>
      <c r="F5534">
        <v>55133018</v>
      </c>
      <c r="G5534">
        <v>1003362336</v>
      </c>
      <c r="H5534" t="s">
        <v>34462</v>
      </c>
      <c r="I5534" t="s">
        <v>30013</v>
      </c>
      <c r="J5534" t="s">
        <v>30014</v>
      </c>
      <c r="K5534" t="s">
        <v>37981</v>
      </c>
      <c r="L5534">
        <v>1629</v>
      </c>
      <c r="M5534">
        <v>5</v>
      </c>
      <c r="Q5534" s="1">
        <v>44988</v>
      </c>
      <c r="R5534" t="s">
        <v>34382</v>
      </c>
      <c r="S5534">
        <v>751</v>
      </c>
      <c r="T5534" t="s">
        <v>2219</v>
      </c>
      <c r="V5534">
        <v>2</v>
      </c>
      <c r="W5534" t="s">
        <v>2629</v>
      </c>
      <c r="X5534">
        <v>1</v>
      </c>
      <c r="Y5534" t="s">
        <v>34899</v>
      </c>
      <c r="Z5534">
        <v>10</v>
      </c>
      <c r="AA5534">
        <v>196404</v>
      </c>
      <c r="AB5534">
        <v>121</v>
      </c>
      <c r="AC5534" t="s">
        <v>2640</v>
      </c>
      <c r="AD5534">
        <v>1012</v>
      </c>
      <c r="AE5534" t="s">
        <v>2</v>
      </c>
      <c r="AF5534">
        <v>1</v>
      </c>
      <c r="AG5534" t="s">
        <v>34895</v>
      </c>
      <c r="AH5534">
        <v>21</v>
      </c>
      <c r="AI5534" t="s">
        <v>34900</v>
      </c>
      <c r="AJ5534">
        <v>751</v>
      </c>
      <c r="AK5534" t="s">
        <v>2219</v>
      </c>
      <c r="AP5534" t="s">
        <v>30015</v>
      </c>
      <c r="AQ5534" t="s">
        <v>34461</v>
      </c>
      <c r="AR5534">
        <v>0</v>
      </c>
      <c r="AS5534" t="s">
        <v>2632</v>
      </c>
      <c r="AT5534" t="s">
        <v>37982</v>
      </c>
      <c r="AW5534">
        <v>56.212235130000003</v>
      </c>
      <c r="AX5534">
        <v>10.28307759</v>
      </c>
      <c r="AY5534" t="s">
        <v>2633</v>
      </c>
      <c r="AZ5534">
        <v>1082</v>
      </c>
      <c r="BA5534" t="s">
        <v>4400</v>
      </c>
    </row>
    <row r="5535" spans="1:53" x14ac:dyDescent="0.25">
      <c r="A5535">
        <v>751044</v>
      </c>
      <c r="B5535" t="s">
        <v>35543</v>
      </c>
      <c r="C5535">
        <v>8260</v>
      </c>
      <c r="D5535" t="s">
        <v>10137</v>
      </c>
      <c r="E5535" t="s">
        <v>2073</v>
      </c>
      <c r="F5535">
        <v>55133018</v>
      </c>
      <c r="G5535">
        <v>1003366410</v>
      </c>
      <c r="H5535" t="s">
        <v>41258</v>
      </c>
      <c r="I5535" t="s">
        <v>30016</v>
      </c>
      <c r="J5535" t="s">
        <v>30017</v>
      </c>
      <c r="K5535" t="s">
        <v>38151</v>
      </c>
      <c r="L5535">
        <v>8257</v>
      </c>
      <c r="M5535">
        <v>40</v>
      </c>
      <c r="Q5535" s="1">
        <v>43887</v>
      </c>
      <c r="R5535" t="s">
        <v>2628</v>
      </c>
      <c r="S5535">
        <v>751</v>
      </c>
      <c r="T5535" t="s">
        <v>2219</v>
      </c>
      <c r="V5535">
        <v>2</v>
      </c>
      <c r="W5535" t="s">
        <v>2629</v>
      </c>
      <c r="X5535">
        <v>1</v>
      </c>
      <c r="Y5535" t="s">
        <v>34899</v>
      </c>
      <c r="Z5535">
        <v>10</v>
      </c>
      <c r="AA5535">
        <v>196904</v>
      </c>
      <c r="AB5535">
        <v>121</v>
      </c>
      <c r="AC5535" t="s">
        <v>2640</v>
      </c>
      <c r="AD5535">
        <v>1012</v>
      </c>
      <c r="AE5535" t="s">
        <v>2</v>
      </c>
      <c r="AF5535">
        <v>1</v>
      </c>
      <c r="AG5535" t="s">
        <v>34895</v>
      </c>
      <c r="AH5535">
        <v>25</v>
      </c>
      <c r="AI5535" t="s">
        <v>34990</v>
      </c>
      <c r="AJ5535">
        <v>751</v>
      </c>
      <c r="AK5535" t="s">
        <v>2219</v>
      </c>
      <c r="AP5535" t="s">
        <v>30018</v>
      </c>
      <c r="AQ5535" t="s">
        <v>30019</v>
      </c>
      <c r="AR5535">
        <v>0</v>
      </c>
      <c r="AS5535" t="s">
        <v>2632</v>
      </c>
      <c r="AT5535" t="s">
        <v>38152</v>
      </c>
      <c r="AW5535">
        <v>56.11126075</v>
      </c>
      <c r="AX5535">
        <v>10.14948869</v>
      </c>
      <c r="AY5535" t="s">
        <v>2633</v>
      </c>
      <c r="AZ5535">
        <v>1082</v>
      </c>
      <c r="BA5535" t="s">
        <v>4400</v>
      </c>
    </row>
    <row r="5536" spans="1:53" x14ac:dyDescent="0.25">
      <c r="A5536">
        <v>751045</v>
      </c>
      <c r="B5536" t="s">
        <v>2246</v>
      </c>
      <c r="C5536">
        <v>8381</v>
      </c>
      <c r="D5536" t="s">
        <v>10307</v>
      </c>
      <c r="E5536" t="s">
        <v>2246</v>
      </c>
      <c r="F5536">
        <v>55133018</v>
      </c>
      <c r="G5536">
        <v>1003366719</v>
      </c>
      <c r="H5536" t="s">
        <v>41259</v>
      </c>
      <c r="I5536" t="s">
        <v>30020</v>
      </c>
      <c r="J5536" t="s">
        <v>30021</v>
      </c>
      <c r="K5536" t="s">
        <v>41260</v>
      </c>
      <c r="L5536">
        <v>8892</v>
      </c>
      <c r="M5536">
        <v>8</v>
      </c>
      <c r="Q5536" s="1">
        <v>43789</v>
      </c>
      <c r="R5536" t="s">
        <v>2628</v>
      </c>
      <c r="S5536">
        <v>751</v>
      </c>
      <c r="T5536" t="s">
        <v>2219</v>
      </c>
      <c r="V5536">
        <v>2</v>
      </c>
      <c r="W5536" t="s">
        <v>2629</v>
      </c>
      <c r="X5536">
        <v>1</v>
      </c>
      <c r="Y5536" t="s">
        <v>34899</v>
      </c>
      <c r="Z5536">
        <v>9</v>
      </c>
      <c r="AA5536">
        <v>191204</v>
      </c>
      <c r="AB5536">
        <v>121</v>
      </c>
      <c r="AC5536" t="s">
        <v>2640</v>
      </c>
      <c r="AD5536">
        <v>1012</v>
      </c>
      <c r="AE5536" t="s">
        <v>2</v>
      </c>
      <c r="AF5536">
        <v>1</v>
      </c>
      <c r="AG5536" t="s">
        <v>34895</v>
      </c>
      <c r="AH5536">
        <v>21</v>
      </c>
      <c r="AI5536" t="s">
        <v>34900</v>
      </c>
      <c r="AJ5536">
        <v>751</v>
      </c>
      <c r="AK5536" t="s">
        <v>2219</v>
      </c>
      <c r="AP5536" t="s">
        <v>30022</v>
      </c>
      <c r="AQ5536" t="s">
        <v>30023</v>
      </c>
      <c r="AR5536">
        <v>0</v>
      </c>
      <c r="AS5536" t="s">
        <v>2632</v>
      </c>
      <c r="AT5536" t="s">
        <v>41261</v>
      </c>
      <c r="AW5536">
        <v>56.189536019999998</v>
      </c>
      <c r="AX5536">
        <v>10.11327715</v>
      </c>
      <c r="AY5536" t="s">
        <v>2633</v>
      </c>
      <c r="AZ5536">
        <v>1082</v>
      </c>
      <c r="BA5536" t="s">
        <v>4400</v>
      </c>
    </row>
    <row r="5537" spans="1:53" x14ac:dyDescent="0.25">
      <c r="A5537">
        <v>751046</v>
      </c>
      <c r="B5537" t="s">
        <v>41262</v>
      </c>
      <c r="C5537">
        <v>8530</v>
      </c>
      <c r="D5537" t="s">
        <v>37947</v>
      </c>
      <c r="E5537" t="s">
        <v>2247</v>
      </c>
      <c r="F5537">
        <v>55133018</v>
      </c>
      <c r="G5537">
        <v>1003362191</v>
      </c>
      <c r="H5537" t="s">
        <v>29849</v>
      </c>
      <c r="I5537" t="s">
        <v>30024</v>
      </c>
      <c r="J5537" t="s">
        <v>30025</v>
      </c>
      <c r="K5537" t="s">
        <v>41263</v>
      </c>
      <c r="L5537">
        <v>1405</v>
      </c>
      <c r="M5537">
        <v>1</v>
      </c>
      <c r="Q5537" s="1">
        <v>43789</v>
      </c>
      <c r="R5537" t="s">
        <v>2628</v>
      </c>
      <c r="S5537">
        <v>751</v>
      </c>
      <c r="T5537" t="s">
        <v>2219</v>
      </c>
      <c r="V5537">
        <v>2</v>
      </c>
      <c r="W5537" t="s">
        <v>2629</v>
      </c>
      <c r="X5537">
        <v>1</v>
      </c>
      <c r="Y5537" t="s">
        <v>34899</v>
      </c>
      <c r="Z5537">
        <v>9</v>
      </c>
      <c r="AA5537">
        <v>196004</v>
      </c>
      <c r="AB5537">
        <v>121</v>
      </c>
      <c r="AC5537" t="s">
        <v>2640</v>
      </c>
      <c r="AD5537">
        <v>1012</v>
      </c>
      <c r="AE5537" t="s">
        <v>2</v>
      </c>
      <c r="AF5537">
        <v>1</v>
      </c>
      <c r="AG5537" t="s">
        <v>34895</v>
      </c>
      <c r="AH5537">
        <v>21</v>
      </c>
      <c r="AI5537" t="s">
        <v>34900</v>
      </c>
      <c r="AJ5537">
        <v>751</v>
      </c>
      <c r="AK5537" t="s">
        <v>2219</v>
      </c>
      <c r="AP5537" t="s">
        <v>29852</v>
      </c>
      <c r="AQ5537" t="s">
        <v>30026</v>
      </c>
      <c r="AR5537">
        <v>0</v>
      </c>
      <c r="AS5537" t="s">
        <v>2632</v>
      </c>
      <c r="AT5537" t="s">
        <v>30027</v>
      </c>
      <c r="AV5537" t="s">
        <v>37970</v>
      </c>
      <c r="AW5537">
        <v>56.289028680000001</v>
      </c>
      <c r="AX5537">
        <v>10.21698537</v>
      </c>
      <c r="AY5537" t="s">
        <v>2633</v>
      </c>
      <c r="AZ5537">
        <v>1082</v>
      </c>
      <c r="BA5537" t="s">
        <v>4400</v>
      </c>
    </row>
    <row r="5538" spans="1:53" x14ac:dyDescent="0.25">
      <c r="A5538">
        <v>751047</v>
      </c>
      <c r="B5538" t="s">
        <v>30028</v>
      </c>
      <c r="C5538">
        <v>8310</v>
      </c>
      <c r="D5538" t="s">
        <v>11833</v>
      </c>
      <c r="E5538" t="s">
        <v>30029</v>
      </c>
      <c r="F5538">
        <v>55133018</v>
      </c>
      <c r="G5538">
        <v>1003364054</v>
      </c>
      <c r="H5538" t="s">
        <v>41264</v>
      </c>
      <c r="I5538" t="s">
        <v>30030</v>
      </c>
      <c r="J5538" t="s">
        <v>11835</v>
      </c>
      <c r="K5538" t="s">
        <v>30031</v>
      </c>
      <c r="L5538">
        <v>4288</v>
      </c>
      <c r="M5538">
        <v>22</v>
      </c>
      <c r="Q5538" s="1">
        <v>41533</v>
      </c>
      <c r="R5538" t="s">
        <v>2628</v>
      </c>
      <c r="S5538">
        <v>751</v>
      </c>
      <c r="T5538" t="s">
        <v>2219</v>
      </c>
      <c r="U5538" s="1">
        <v>41533</v>
      </c>
      <c r="V5538">
        <v>2</v>
      </c>
      <c r="W5538" t="s">
        <v>2629</v>
      </c>
      <c r="X5538">
        <v>1</v>
      </c>
      <c r="Y5538" t="s">
        <v>34899</v>
      </c>
      <c r="Z5538">
        <v>9</v>
      </c>
      <c r="AA5538">
        <v>196904</v>
      </c>
      <c r="AB5538">
        <v>121</v>
      </c>
      <c r="AC5538" t="s">
        <v>2640</v>
      </c>
      <c r="AD5538">
        <v>1012</v>
      </c>
      <c r="AE5538" t="s">
        <v>2</v>
      </c>
      <c r="AF5538">
        <v>3</v>
      </c>
      <c r="AG5538" t="s">
        <v>2688</v>
      </c>
      <c r="AH5538">
        <v>21</v>
      </c>
      <c r="AI5538" t="s">
        <v>34900</v>
      </c>
      <c r="AJ5538">
        <v>751</v>
      </c>
      <c r="AK5538" t="s">
        <v>2219</v>
      </c>
      <c r="AL5538">
        <v>2</v>
      </c>
      <c r="AM5538" t="s">
        <v>2703</v>
      </c>
      <c r="AN5538">
        <v>280458</v>
      </c>
      <c r="AO5538">
        <v>280458</v>
      </c>
      <c r="AP5538" t="s">
        <v>11836</v>
      </c>
      <c r="AQ5538" t="s">
        <v>30032</v>
      </c>
      <c r="AR5538">
        <v>2</v>
      </c>
      <c r="AS5538" t="s">
        <v>3549</v>
      </c>
      <c r="AT5538" t="s">
        <v>30033</v>
      </c>
      <c r="AW5538">
        <v>56.090077274714098</v>
      </c>
      <c r="AX5538">
        <v>10.1404798343836</v>
      </c>
      <c r="AY5538" t="s">
        <v>2633</v>
      </c>
      <c r="AZ5538">
        <v>1082</v>
      </c>
      <c r="BA5538" t="s">
        <v>4400</v>
      </c>
    </row>
    <row r="5539" spans="1:53" x14ac:dyDescent="0.25">
      <c r="A5539">
        <v>751049</v>
      </c>
      <c r="B5539" t="s">
        <v>30034</v>
      </c>
      <c r="C5539">
        <v>8240</v>
      </c>
      <c r="D5539" t="s">
        <v>11087</v>
      </c>
      <c r="E5539" t="s">
        <v>30034</v>
      </c>
      <c r="F5539">
        <v>55133018</v>
      </c>
      <c r="G5539">
        <v>1003366938</v>
      </c>
      <c r="H5539" t="s">
        <v>41265</v>
      </c>
      <c r="J5539" t="s">
        <v>30035</v>
      </c>
      <c r="K5539" t="s">
        <v>41266</v>
      </c>
      <c r="L5539">
        <v>9263</v>
      </c>
      <c r="M5539">
        <v>36</v>
      </c>
      <c r="Q5539" s="1">
        <v>41480</v>
      </c>
      <c r="R5539" t="s">
        <v>2628</v>
      </c>
      <c r="S5539">
        <v>751</v>
      </c>
      <c r="T5539" t="s">
        <v>2219</v>
      </c>
      <c r="U5539" s="1">
        <v>41486</v>
      </c>
      <c r="V5539">
        <v>2</v>
      </c>
      <c r="W5539" t="s">
        <v>2629</v>
      </c>
      <c r="X5539">
        <v>1</v>
      </c>
      <c r="Y5539" t="s">
        <v>34899</v>
      </c>
      <c r="Z5539">
        <v>10</v>
      </c>
      <c r="AA5539">
        <v>195404</v>
      </c>
      <c r="AB5539">
        <v>121</v>
      </c>
      <c r="AC5539" t="s">
        <v>2640</v>
      </c>
      <c r="AD5539">
        <v>1012</v>
      </c>
      <c r="AE5539" t="s">
        <v>2</v>
      </c>
      <c r="AF5539">
        <v>3</v>
      </c>
      <c r="AG5539" t="s">
        <v>2688</v>
      </c>
      <c r="AH5539">
        <v>25</v>
      </c>
      <c r="AI5539" t="s">
        <v>34990</v>
      </c>
      <c r="AJ5539">
        <v>751</v>
      </c>
      <c r="AK5539" t="s">
        <v>2219</v>
      </c>
      <c r="AL5539">
        <v>2</v>
      </c>
      <c r="AM5539" t="s">
        <v>2703</v>
      </c>
      <c r="AN5539">
        <v>751003</v>
      </c>
      <c r="AP5539" t="s">
        <v>30036</v>
      </c>
      <c r="AQ5539" t="s">
        <v>30037</v>
      </c>
      <c r="AR5539">
        <v>0</v>
      </c>
      <c r="AS5539" t="s">
        <v>2632</v>
      </c>
      <c r="AT5539" t="s">
        <v>41267</v>
      </c>
      <c r="AW5539">
        <v>56.191818106810999</v>
      </c>
      <c r="AX5539">
        <v>10.214486464757201</v>
      </c>
      <c r="AY5539" t="s">
        <v>2633</v>
      </c>
      <c r="AZ5539">
        <v>1082</v>
      </c>
      <c r="BA5539" t="s">
        <v>4400</v>
      </c>
    </row>
    <row r="5540" spans="1:53" x14ac:dyDescent="0.25">
      <c r="A5540">
        <v>751050</v>
      </c>
      <c r="B5540" t="s">
        <v>41268</v>
      </c>
      <c r="C5540">
        <v>8260</v>
      </c>
      <c r="D5540" t="s">
        <v>10137</v>
      </c>
      <c r="E5540" t="s">
        <v>2248</v>
      </c>
      <c r="F5540">
        <v>55133018</v>
      </c>
      <c r="G5540">
        <v>1003364947</v>
      </c>
      <c r="H5540" t="s">
        <v>41269</v>
      </c>
      <c r="I5540" t="s">
        <v>30038</v>
      </c>
      <c r="J5540" t="s">
        <v>30039</v>
      </c>
      <c r="K5540" t="s">
        <v>15272</v>
      </c>
      <c r="L5540">
        <v>5853</v>
      </c>
      <c r="M5540">
        <v>25</v>
      </c>
      <c r="Q5540" s="1">
        <v>43789</v>
      </c>
      <c r="R5540" t="s">
        <v>2628</v>
      </c>
      <c r="S5540">
        <v>751</v>
      </c>
      <c r="T5540" t="s">
        <v>2219</v>
      </c>
      <c r="V5540">
        <v>2</v>
      </c>
      <c r="W5540" t="s">
        <v>2629</v>
      </c>
      <c r="X5540">
        <v>1</v>
      </c>
      <c r="Y5540" t="s">
        <v>34899</v>
      </c>
      <c r="Z5540">
        <v>10</v>
      </c>
      <c r="AA5540">
        <v>195204</v>
      </c>
      <c r="AB5540">
        <v>121</v>
      </c>
      <c r="AC5540" t="s">
        <v>2640</v>
      </c>
      <c r="AD5540">
        <v>1012</v>
      </c>
      <c r="AE5540" t="s">
        <v>2</v>
      </c>
      <c r="AF5540">
        <v>1</v>
      </c>
      <c r="AG5540" t="s">
        <v>34895</v>
      </c>
      <c r="AH5540">
        <v>21</v>
      </c>
      <c r="AI5540" t="s">
        <v>34900</v>
      </c>
      <c r="AJ5540">
        <v>751</v>
      </c>
      <c r="AK5540" t="s">
        <v>2219</v>
      </c>
      <c r="AP5540" t="s">
        <v>30040</v>
      </c>
      <c r="AQ5540" t="s">
        <v>30041</v>
      </c>
      <c r="AR5540">
        <v>0</v>
      </c>
      <c r="AS5540" t="s">
        <v>2632</v>
      </c>
      <c r="AT5540" t="s">
        <v>15274</v>
      </c>
      <c r="AW5540">
        <v>56.129377390000002</v>
      </c>
      <c r="AX5540">
        <v>10.15649891</v>
      </c>
      <c r="AY5540" t="s">
        <v>2633</v>
      </c>
      <c r="AZ5540">
        <v>1082</v>
      </c>
      <c r="BA5540" t="s">
        <v>4400</v>
      </c>
    </row>
    <row r="5541" spans="1:53" x14ac:dyDescent="0.25">
      <c r="A5541">
        <v>751051</v>
      </c>
      <c r="B5541" t="s">
        <v>920</v>
      </c>
      <c r="C5541">
        <v>8260</v>
      </c>
      <c r="D5541" t="s">
        <v>10137</v>
      </c>
      <c r="E5541" t="s">
        <v>920</v>
      </c>
      <c r="F5541">
        <v>55133018</v>
      </c>
      <c r="G5541">
        <v>1003364066</v>
      </c>
      <c r="H5541" t="s">
        <v>30042</v>
      </c>
      <c r="I5541" t="s">
        <v>30043</v>
      </c>
      <c r="J5541" t="s">
        <v>30044</v>
      </c>
      <c r="K5541" t="s">
        <v>15232</v>
      </c>
      <c r="L5541">
        <v>4290</v>
      </c>
      <c r="M5541" t="s">
        <v>3294</v>
      </c>
      <c r="Q5541" s="1">
        <v>44371</v>
      </c>
      <c r="R5541" t="s">
        <v>2628</v>
      </c>
      <c r="S5541">
        <v>751</v>
      </c>
      <c r="T5541" t="s">
        <v>2219</v>
      </c>
      <c r="V5541">
        <v>2</v>
      </c>
      <c r="W5541" t="s">
        <v>2629</v>
      </c>
      <c r="X5541">
        <v>1</v>
      </c>
      <c r="Y5541" t="s">
        <v>34899</v>
      </c>
      <c r="Z5541">
        <v>10</v>
      </c>
      <c r="AA5541">
        <v>190504</v>
      </c>
      <c r="AB5541">
        <v>121</v>
      </c>
      <c r="AC5541" t="s">
        <v>2640</v>
      </c>
      <c r="AD5541">
        <v>1012</v>
      </c>
      <c r="AE5541" t="s">
        <v>2</v>
      </c>
      <c r="AF5541">
        <v>1</v>
      </c>
      <c r="AG5541" t="s">
        <v>34895</v>
      </c>
      <c r="AH5541">
        <v>21</v>
      </c>
      <c r="AI5541" t="s">
        <v>34900</v>
      </c>
      <c r="AJ5541">
        <v>751</v>
      </c>
      <c r="AK5541" t="s">
        <v>2219</v>
      </c>
      <c r="AP5541" t="s">
        <v>30045</v>
      </c>
      <c r="AQ5541" t="s">
        <v>30046</v>
      </c>
      <c r="AR5541">
        <v>0</v>
      </c>
      <c r="AS5541" t="s">
        <v>2632</v>
      </c>
      <c r="AT5541" t="s">
        <v>5075</v>
      </c>
      <c r="AW5541">
        <v>56.127786999999998</v>
      </c>
      <c r="AX5541">
        <v>10.16480582</v>
      </c>
      <c r="AY5541" t="s">
        <v>2633</v>
      </c>
      <c r="AZ5541">
        <v>1082</v>
      </c>
      <c r="BA5541" t="s">
        <v>4400</v>
      </c>
    </row>
    <row r="5542" spans="1:53" x14ac:dyDescent="0.25">
      <c r="A5542">
        <v>751052</v>
      </c>
      <c r="B5542" t="s">
        <v>30047</v>
      </c>
      <c r="C5542">
        <v>8530</v>
      </c>
      <c r="D5542" t="s">
        <v>37947</v>
      </c>
      <c r="E5542" t="s">
        <v>2249</v>
      </c>
      <c r="F5542">
        <v>55133018</v>
      </c>
      <c r="G5542">
        <v>1003366963</v>
      </c>
      <c r="H5542" t="s">
        <v>30048</v>
      </c>
      <c r="I5542" t="s">
        <v>30049</v>
      </c>
      <c r="J5542" t="s">
        <v>30050</v>
      </c>
      <c r="K5542" t="s">
        <v>30051</v>
      </c>
      <c r="L5542">
        <v>9324</v>
      </c>
      <c r="M5542">
        <v>75</v>
      </c>
      <c r="Q5542" s="1">
        <v>44868</v>
      </c>
      <c r="R5542" t="s">
        <v>2628</v>
      </c>
      <c r="S5542">
        <v>751</v>
      </c>
      <c r="T5542" t="s">
        <v>2219</v>
      </c>
      <c r="V5542">
        <v>2</v>
      </c>
      <c r="W5542" t="s">
        <v>2629</v>
      </c>
      <c r="X5542">
        <v>1</v>
      </c>
      <c r="Y5542" t="s">
        <v>34899</v>
      </c>
      <c r="Z5542">
        <v>9</v>
      </c>
      <c r="AA5542">
        <v>196304</v>
      </c>
      <c r="AB5542">
        <v>121</v>
      </c>
      <c r="AC5542" t="s">
        <v>2640</v>
      </c>
      <c r="AD5542">
        <v>1012</v>
      </c>
      <c r="AE5542" t="s">
        <v>2</v>
      </c>
      <c r="AF5542">
        <v>1</v>
      </c>
      <c r="AG5542" t="s">
        <v>34895</v>
      </c>
      <c r="AH5542">
        <v>21</v>
      </c>
      <c r="AI5542" t="s">
        <v>34900</v>
      </c>
      <c r="AJ5542">
        <v>751</v>
      </c>
      <c r="AK5542" t="s">
        <v>2219</v>
      </c>
      <c r="AP5542" t="s">
        <v>30052</v>
      </c>
      <c r="AQ5542" t="s">
        <v>30053</v>
      </c>
      <c r="AR5542">
        <v>0</v>
      </c>
      <c r="AS5542" t="s">
        <v>2632</v>
      </c>
      <c r="AT5542" t="s">
        <v>30054</v>
      </c>
      <c r="AW5542">
        <v>56.243192149999999</v>
      </c>
      <c r="AX5542">
        <v>10.272163450000001</v>
      </c>
      <c r="AY5542" t="s">
        <v>2633</v>
      </c>
      <c r="AZ5542">
        <v>1082</v>
      </c>
      <c r="BA5542" t="s">
        <v>4400</v>
      </c>
    </row>
    <row r="5543" spans="1:53" x14ac:dyDescent="0.25">
      <c r="A5543">
        <v>751053</v>
      </c>
      <c r="B5543" t="s">
        <v>30055</v>
      </c>
      <c r="C5543">
        <v>8200</v>
      </c>
      <c r="D5543" t="s">
        <v>9856</v>
      </c>
      <c r="E5543" t="s">
        <v>2250</v>
      </c>
      <c r="F5543">
        <v>55133018</v>
      </c>
      <c r="G5543">
        <v>1003366987</v>
      </c>
      <c r="H5543" t="s">
        <v>41270</v>
      </c>
      <c r="I5543" t="s">
        <v>30056</v>
      </c>
      <c r="J5543" t="s">
        <v>30057</v>
      </c>
      <c r="K5543" t="s">
        <v>41271</v>
      </c>
      <c r="L5543">
        <v>9372</v>
      </c>
      <c r="M5543">
        <v>109</v>
      </c>
      <c r="Q5543" s="1">
        <v>43887</v>
      </c>
      <c r="R5543" t="s">
        <v>2628</v>
      </c>
      <c r="S5543">
        <v>751</v>
      </c>
      <c r="T5543" t="s">
        <v>2219</v>
      </c>
      <c r="V5543">
        <v>2</v>
      </c>
      <c r="W5543" t="s">
        <v>2629</v>
      </c>
      <c r="X5543">
        <v>1</v>
      </c>
      <c r="Y5543" t="s">
        <v>34899</v>
      </c>
      <c r="Z5543">
        <v>9</v>
      </c>
      <c r="AA5543">
        <v>195404</v>
      </c>
      <c r="AB5543">
        <v>121</v>
      </c>
      <c r="AC5543" t="s">
        <v>2640</v>
      </c>
      <c r="AD5543">
        <v>1012</v>
      </c>
      <c r="AE5543" t="s">
        <v>2</v>
      </c>
      <c r="AF5543">
        <v>1</v>
      </c>
      <c r="AG5543" t="s">
        <v>34895</v>
      </c>
      <c r="AH5543">
        <v>21</v>
      </c>
      <c r="AI5543" t="s">
        <v>34900</v>
      </c>
      <c r="AJ5543">
        <v>751</v>
      </c>
      <c r="AK5543" t="s">
        <v>2219</v>
      </c>
      <c r="AP5543" t="s">
        <v>30058</v>
      </c>
      <c r="AQ5543" t="s">
        <v>30059</v>
      </c>
      <c r="AR5543">
        <v>0</v>
      </c>
      <c r="AS5543" t="s">
        <v>2632</v>
      </c>
      <c r="AT5543" t="s">
        <v>41272</v>
      </c>
      <c r="AW5543">
        <v>56.185948099999997</v>
      </c>
      <c r="AX5543">
        <v>10.19909468</v>
      </c>
      <c r="AY5543" t="s">
        <v>2633</v>
      </c>
      <c r="AZ5543">
        <v>1082</v>
      </c>
      <c r="BA5543" t="s">
        <v>4400</v>
      </c>
    </row>
    <row r="5544" spans="1:53" x14ac:dyDescent="0.25">
      <c r="A5544">
        <v>751054</v>
      </c>
      <c r="B5544" t="s">
        <v>2251</v>
      </c>
      <c r="C5544">
        <v>8230</v>
      </c>
      <c r="D5544" t="s">
        <v>36801</v>
      </c>
      <c r="E5544" t="s">
        <v>2251</v>
      </c>
      <c r="F5544">
        <v>55133018</v>
      </c>
      <c r="G5544">
        <v>1003367132</v>
      </c>
      <c r="H5544" t="s">
        <v>30060</v>
      </c>
      <c r="I5544" t="s">
        <v>30061</v>
      </c>
      <c r="J5544" t="s">
        <v>30062</v>
      </c>
      <c r="K5544" t="s">
        <v>41273</v>
      </c>
      <c r="L5544">
        <v>9683</v>
      </c>
      <c r="M5544">
        <v>80</v>
      </c>
      <c r="Q5544" s="1">
        <v>43789</v>
      </c>
      <c r="R5544" t="s">
        <v>2981</v>
      </c>
      <c r="S5544">
        <v>751</v>
      </c>
      <c r="T5544" t="s">
        <v>2219</v>
      </c>
      <c r="V5544">
        <v>2</v>
      </c>
      <c r="W5544" t="s">
        <v>2629</v>
      </c>
      <c r="X5544">
        <v>1</v>
      </c>
      <c r="Y5544" t="s">
        <v>34899</v>
      </c>
      <c r="Z5544">
        <v>9</v>
      </c>
      <c r="AA5544">
        <v>190904</v>
      </c>
      <c r="AB5544">
        <v>121</v>
      </c>
      <c r="AC5544" t="s">
        <v>2640</v>
      </c>
      <c r="AD5544">
        <v>1012</v>
      </c>
      <c r="AE5544" t="s">
        <v>2</v>
      </c>
      <c r="AF5544">
        <v>1</v>
      </c>
      <c r="AG5544" t="s">
        <v>34895</v>
      </c>
      <c r="AH5544">
        <v>21</v>
      </c>
      <c r="AI5544" t="s">
        <v>34900</v>
      </c>
      <c r="AJ5544">
        <v>751</v>
      </c>
      <c r="AK5544" t="s">
        <v>2219</v>
      </c>
      <c r="AP5544" t="s">
        <v>30063</v>
      </c>
      <c r="AQ5544" t="s">
        <v>30064</v>
      </c>
      <c r="AR5544">
        <v>0</v>
      </c>
      <c r="AS5544" t="s">
        <v>2632</v>
      </c>
      <c r="AT5544" t="s">
        <v>37953</v>
      </c>
      <c r="AV5544" t="s">
        <v>36801</v>
      </c>
      <c r="AW5544">
        <v>56.150633689999999</v>
      </c>
      <c r="AX5544">
        <v>10.16497468</v>
      </c>
      <c r="AY5544" t="s">
        <v>2633</v>
      </c>
      <c r="AZ5544">
        <v>1082</v>
      </c>
      <c r="BA5544" t="s">
        <v>4400</v>
      </c>
    </row>
    <row r="5545" spans="1:53" x14ac:dyDescent="0.25">
      <c r="A5545">
        <v>751055</v>
      </c>
      <c r="B5545" t="s">
        <v>41274</v>
      </c>
      <c r="C5545">
        <v>8462</v>
      </c>
      <c r="D5545" t="s">
        <v>15332</v>
      </c>
      <c r="E5545" t="s">
        <v>2252</v>
      </c>
      <c r="F5545">
        <v>55133018</v>
      </c>
      <c r="G5545">
        <v>1003362907</v>
      </c>
      <c r="H5545" t="s">
        <v>41275</v>
      </c>
      <c r="I5545">
        <v>87482750</v>
      </c>
      <c r="J5545" t="s">
        <v>30065</v>
      </c>
      <c r="K5545" t="s">
        <v>30066</v>
      </c>
      <c r="L5545">
        <v>2412</v>
      </c>
      <c r="M5545">
        <v>424</v>
      </c>
      <c r="Q5545" s="1">
        <v>43789</v>
      </c>
      <c r="R5545" t="s">
        <v>2628</v>
      </c>
      <c r="S5545">
        <v>751</v>
      </c>
      <c r="T5545" t="s">
        <v>2219</v>
      </c>
      <c r="V5545">
        <v>2</v>
      </c>
      <c r="W5545" t="s">
        <v>2629</v>
      </c>
      <c r="X5545">
        <v>1</v>
      </c>
      <c r="Y5545" t="s">
        <v>34899</v>
      </c>
      <c r="Z5545">
        <v>9</v>
      </c>
      <c r="AA5545">
        <v>195904</v>
      </c>
      <c r="AB5545">
        <v>121</v>
      </c>
      <c r="AC5545" t="s">
        <v>2640</v>
      </c>
      <c r="AD5545">
        <v>1012</v>
      </c>
      <c r="AE5545" t="s">
        <v>2</v>
      </c>
      <c r="AF5545">
        <v>1</v>
      </c>
      <c r="AG5545" t="s">
        <v>34895</v>
      </c>
      <c r="AH5545">
        <v>21</v>
      </c>
      <c r="AI5545" t="s">
        <v>34900</v>
      </c>
      <c r="AJ5545">
        <v>751</v>
      </c>
      <c r="AK5545" t="s">
        <v>2219</v>
      </c>
      <c r="AP5545" t="s">
        <v>30067</v>
      </c>
      <c r="AQ5545" t="s">
        <v>30068</v>
      </c>
      <c r="AR5545">
        <v>0</v>
      </c>
      <c r="AS5545" t="s">
        <v>2632</v>
      </c>
      <c r="AT5545" t="s">
        <v>30069</v>
      </c>
      <c r="AW5545">
        <v>56.145592550000003</v>
      </c>
      <c r="AX5545">
        <v>9.9987433899999996</v>
      </c>
      <c r="AY5545" t="s">
        <v>2633</v>
      </c>
      <c r="AZ5545">
        <v>1082</v>
      </c>
      <c r="BA5545" t="s">
        <v>4400</v>
      </c>
    </row>
    <row r="5546" spans="1:53" x14ac:dyDescent="0.25">
      <c r="A5546">
        <v>751056</v>
      </c>
      <c r="B5546" t="s">
        <v>41276</v>
      </c>
      <c r="C5546">
        <v>8250</v>
      </c>
      <c r="D5546" t="s">
        <v>37979</v>
      </c>
      <c r="E5546" t="s">
        <v>2253</v>
      </c>
      <c r="F5546">
        <v>55133018</v>
      </c>
      <c r="G5546">
        <v>1003366136</v>
      </c>
      <c r="H5546" t="s">
        <v>30070</v>
      </c>
      <c r="I5546" t="s">
        <v>30071</v>
      </c>
      <c r="J5546" t="s">
        <v>30072</v>
      </c>
      <c r="K5546" t="s">
        <v>41277</v>
      </c>
      <c r="L5546">
        <v>7477</v>
      </c>
      <c r="M5546">
        <v>200</v>
      </c>
      <c r="Q5546" s="1">
        <v>43789</v>
      </c>
      <c r="R5546" t="s">
        <v>2628</v>
      </c>
      <c r="S5546">
        <v>751</v>
      </c>
      <c r="T5546" t="s">
        <v>2219</v>
      </c>
      <c r="V5546">
        <v>2</v>
      </c>
      <c r="W5546" t="s">
        <v>2629</v>
      </c>
      <c r="X5546">
        <v>1</v>
      </c>
      <c r="Y5546" t="s">
        <v>34899</v>
      </c>
      <c r="Z5546">
        <v>9</v>
      </c>
      <c r="AA5546">
        <v>197008</v>
      </c>
      <c r="AB5546">
        <v>121</v>
      </c>
      <c r="AC5546" t="s">
        <v>2640</v>
      </c>
      <c r="AD5546">
        <v>1012</v>
      </c>
      <c r="AE5546" t="s">
        <v>2</v>
      </c>
      <c r="AF5546">
        <v>1</v>
      </c>
      <c r="AG5546" t="s">
        <v>34895</v>
      </c>
      <c r="AH5546">
        <v>21</v>
      </c>
      <c r="AI5546" t="s">
        <v>34900</v>
      </c>
      <c r="AJ5546">
        <v>751</v>
      </c>
      <c r="AK5546" t="s">
        <v>2219</v>
      </c>
      <c r="AP5546" t="s">
        <v>30073</v>
      </c>
      <c r="AQ5546" t="s">
        <v>30074</v>
      </c>
      <c r="AR5546">
        <v>0</v>
      </c>
      <c r="AS5546" t="s">
        <v>2632</v>
      </c>
      <c r="AT5546" t="s">
        <v>37987</v>
      </c>
      <c r="AW5546">
        <v>56.226680049999999</v>
      </c>
      <c r="AX5546">
        <v>10.298240720000001</v>
      </c>
      <c r="AY5546" t="s">
        <v>2633</v>
      </c>
      <c r="AZ5546">
        <v>1082</v>
      </c>
      <c r="BA5546" t="s">
        <v>4400</v>
      </c>
    </row>
    <row r="5547" spans="1:53" x14ac:dyDescent="0.25">
      <c r="A5547">
        <v>751057</v>
      </c>
      <c r="B5547" t="s">
        <v>41278</v>
      </c>
      <c r="C5547">
        <v>8210</v>
      </c>
      <c r="D5547" t="s">
        <v>9875</v>
      </c>
      <c r="E5547" t="s">
        <v>41279</v>
      </c>
      <c r="F5547">
        <v>55133018</v>
      </c>
      <c r="G5547">
        <v>1003363812</v>
      </c>
      <c r="H5547" t="s">
        <v>30075</v>
      </c>
      <c r="I5547" t="s">
        <v>30076</v>
      </c>
      <c r="J5547" t="s">
        <v>15817</v>
      </c>
      <c r="K5547" t="s">
        <v>15818</v>
      </c>
      <c r="L5547">
        <v>3943</v>
      </c>
      <c r="M5547">
        <v>5</v>
      </c>
      <c r="Q5547" s="1">
        <v>44041</v>
      </c>
      <c r="R5547" t="s">
        <v>2628</v>
      </c>
      <c r="S5547">
        <v>751</v>
      </c>
      <c r="T5547" t="s">
        <v>2219</v>
      </c>
      <c r="U5547" s="1">
        <v>44043</v>
      </c>
      <c r="V5547">
        <v>2</v>
      </c>
      <c r="W5547" t="s">
        <v>2629</v>
      </c>
      <c r="X5547">
        <v>1</v>
      </c>
      <c r="Y5547" t="s">
        <v>34899</v>
      </c>
      <c r="Z5547">
        <v>9</v>
      </c>
      <c r="AA5547">
        <v>197310</v>
      </c>
      <c r="AB5547">
        <v>121</v>
      </c>
      <c r="AC5547" t="s">
        <v>2640</v>
      </c>
      <c r="AD5547">
        <v>1012</v>
      </c>
      <c r="AE5547" t="s">
        <v>2</v>
      </c>
      <c r="AF5547">
        <v>3</v>
      </c>
      <c r="AG5547" t="s">
        <v>2688</v>
      </c>
      <c r="AH5547">
        <v>21</v>
      </c>
      <c r="AI5547" t="s">
        <v>34900</v>
      </c>
      <c r="AJ5547">
        <v>751</v>
      </c>
      <c r="AK5547" t="s">
        <v>2219</v>
      </c>
      <c r="AL5547">
        <v>2</v>
      </c>
      <c r="AM5547" t="s">
        <v>2703</v>
      </c>
      <c r="AN5547">
        <v>281401</v>
      </c>
      <c r="AP5547" t="s">
        <v>30077</v>
      </c>
      <c r="AQ5547" t="s">
        <v>30078</v>
      </c>
      <c r="AR5547">
        <v>0</v>
      </c>
      <c r="AS5547" t="s">
        <v>2632</v>
      </c>
      <c r="AT5547" t="s">
        <v>15820</v>
      </c>
      <c r="AW5547">
        <v>56.169414969999998</v>
      </c>
      <c r="AX5547">
        <v>10.150393960000001</v>
      </c>
      <c r="AY5547" t="s">
        <v>2633</v>
      </c>
      <c r="AZ5547">
        <v>1082</v>
      </c>
      <c r="BA5547" t="s">
        <v>4400</v>
      </c>
    </row>
    <row r="5548" spans="1:53" x14ac:dyDescent="0.25">
      <c r="A5548">
        <v>751058</v>
      </c>
      <c r="B5548" t="s">
        <v>30079</v>
      </c>
      <c r="C5548">
        <v>8000</v>
      </c>
      <c r="D5548" t="s">
        <v>9532</v>
      </c>
      <c r="E5548" t="s">
        <v>2254</v>
      </c>
      <c r="F5548">
        <v>29492212</v>
      </c>
      <c r="G5548">
        <v>1001647266</v>
      </c>
      <c r="H5548" t="s">
        <v>41280</v>
      </c>
      <c r="I5548" t="s">
        <v>30080</v>
      </c>
      <c r="J5548" t="s">
        <v>30081</v>
      </c>
      <c r="K5548" t="s">
        <v>30082</v>
      </c>
      <c r="L5548">
        <v>5983</v>
      </c>
      <c r="M5548">
        <v>13</v>
      </c>
      <c r="Q5548" s="1">
        <v>44488</v>
      </c>
      <c r="R5548" t="s">
        <v>2628</v>
      </c>
      <c r="V5548">
        <v>5</v>
      </c>
      <c r="W5548" t="s">
        <v>2938</v>
      </c>
      <c r="X5548">
        <v>1</v>
      </c>
      <c r="Y5548" t="s">
        <v>34899</v>
      </c>
      <c r="Z5548">
        <v>9</v>
      </c>
      <c r="AA5548">
        <v>197008</v>
      </c>
      <c r="AB5548">
        <v>121</v>
      </c>
      <c r="AC5548" t="s">
        <v>2640</v>
      </c>
      <c r="AD5548">
        <v>1013</v>
      </c>
      <c r="AE5548" t="s">
        <v>47</v>
      </c>
      <c r="AF5548">
        <v>1</v>
      </c>
      <c r="AG5548" t="s">
        <v>34895</v>
      </c>
      <c r="AH5548">
        <v>21</v>
      </c>
      <c r="AI5548" t="s">
        <v>34900</v>
      </c>
      <c r="AJ5548">
        <v>751</v>
      </c>
      <c r="AK5548" t="s">
        <v>2219</v>
      </c>
      <c r="AP5548" t="s">
        <v>30083</v>
      </c>
      <c r="AQ5548" t="s">
        <v>30084</v>
      </c>
      <c r="AR5548">
        <v>0</v>
      </c>
      <c r="AS5548" t="s">
        <v>2632</v>
      </c>
      <c r="AT5548" t="s">
        <v>13284</v>
      </c>
      <c r="AW5548">
        <v>56.160425760000003</v>
      </c>
      <c r="AX5548">
        <v>10.203173169999999</v>
      </c>
      <c r="AY5548" t="s">
        <v>2633</v>
      </c>
      <c r="AZ5548">
        <v>1082</v>
      </c>
      <c r="BA5548" t="s">
        <v>4400</v>
      </c>
    </row>
    <row r="5549" spans="1:53" x14ac:dyDescent="0.25">
      <c r="A5549">
        <v>751059</v>
      </c>
      <c r="B5549" t="s">
        <v>41281</v>
      </c>
      <c r="C5549">
        <v>8000</v>
      </c>
      <c r="D5549" t="s">
        <v>9532</v>
      </c>
      <c r="E5549" t="s">
        <v>2255</v>
      </c>
      <c r="F5549">
        <v>45946215</v>
      </c>
      <c r="G5549">
        <v>1001875431</v>
      </c>
      <c r="H5549" t="s">
        <v>30085</v>
      </c>
      <c r="I5549" t="s">
        <v>30086</v>
      </c>
      <c r="J5549" t="s">
        <v>30087</v>
      </c>
      <c r="K5549" t="s">
        <v>30088</v>
      </c>
      <c r="L5549">
        <v>5320</v>
      </c>
      <c r="M5549">
        <v>17</v>
      </c>
      <c r="Q5549" s="1">
        <v>43880</v>
      </c>
      <c r="R5549" t="s">
        <v>2628</v>
      </c>
      <c r="V5549">
        <v>5</v>
      </c>
      <c r="W5549" t="s">
        <v>2938</v>
      </c>
      <c r="X5549">
        <v>1</v>
      </c>
      <c r="Y5549" t="s">
        <v>34899</v>
      </c>
      <c r="Z5549">
        <v>9</v>
      </c>
      <c r="AA5549">
        <v>186712</v>
      </c>
      <c r="AB5549">
        <v>121</v>
      </c>
      <c r="AC5549" t="s">
        <v>2640</v>
      </c>
      <c r="AD5549">
        <v>1013</v>
      </c>
      <c r="AE5549" t="s">
        <v>47</v>
      </c>
      <c r="AF5549">
        <v>1</v>
      </c>
      <c r="AG5549" t="s">
        <v>34895</v>
      </c>
      <c r="AH5549">
        <v>21</v>
      </c>
      <c r="AI5549" t="s">
        <v>34900</v>
      </c>
      <c r="AJ5549">
        <v>751</v>
      </c>
      <c r="AK5549" t="s">
        <v>2219</v>
      </c>
      <c r="AP5549" t="s">
        <v>30089</v>
      </c>
      <c r="AQ5549" t="s">
        <v>30090</v>
      </c>
      <c r="AR5549">
        <v>0</v>
      </c>
      <c r="AS5549" t="s">
        <v>2632</v>
      </c>
      <c r="AT5549" t="s">
        <v>30091</v>
      </c>
      <c r="AW5549">
        <v>56.140463310000001</v>
      </c>
      <c r="AX5549">
        <v>10.198675939999999</v>
      </c>
      <c r="AY5549" t="s">
        <v>2633</v>
      </c>
      <c r="AZ5549">
        <v>1082</v>
      </c>
      <c r="BA5549" t="s">
        <v>4400</v>
      </c>
    </row>
    <row r="5550" spans="1:53" x14ac:dyDescent="0.25">
      <c r="A5550">
        <v>751060</v>
      </c>
      <c r="B5550" t="s">
        <v>30092</v>
      </c>
      <c r="C5550">
        <v>8000</v>
      </c>
      <c r="D5550" t="s">
        <v>9532</v>
      </c>
      <c r="E5550" t="s">
        <v>2256</v>
      </c>
      <c r="F5550">
        <v>39752719</v>
      </c>
      <c r="G5550">
        <v>1003351797</v>
      </c>
      <c r="H5550" t="s">
        <v>30093</v>
      </c>
      <c r="I5550" t="s">
        <v>30094</v>
      </c>
      <c r="J5550" t="s">
        <v>30095</v>
      </c>
      <c r="K5550" t="s">
        <v>30096</v>
      </c>
      <c r="L5550">
        <v>3304</v>
      </c>
      <c r="M5550">
        <v>12</v>
      </c>
      <c r="Q5550" s="1">
        <v>43789</v>
      </c>
      <c r="R5550" t="s">
        <v>2981</v>
      </c>
      <c r="V5550">
        <v>5</v>
      </c>
      <c r="W5550" t="s">
        <v>2938</v>
      </c>
      <c r="X5550">
        <v>1</v>
      </c>
      <c r="Y5550" t="s">
        <v>34899</v>
      </c>
      <c r="Z5550">
        <v>10</v>
      </c>
      <c r="AA5550">
        <v>188601</v>
      </c>
      <c r="AB5550">
        <v>121</v>
      </c>
      <c r="AC5550" t="s">
        <v>2640</v>
      </c>
      <c r="AD5550">
        <v>1013</v>
      </c>
      <c r="AE5550" t="s">
        <v>47</v>
      </c>
      <c r="AF5550">
        <v>1</v>
      </c>
      <c r="AG5550" t="s">
        <v>34895</v>
      </c>
      <c r="AH5550">
        <v>21</v>
      </c>
      <c r="AI5550" t="s">
        <v>34900</v>
      </c>
      <c r="AJ5550">
        <v>751</v>
      </c>
      <c r="AK5550" t="s">
        <v>2219</v>
      </c>
      <c r="AP5550" t="s">
        <v>30097</v>
      </c>
      <c r="AQ5550" t="s">
        <v>30098</v>
      </c>
      <c r="AR5550">
        <v>0</v>
      </c>
      <c r="AS5550" t="s">
        <v>2632</v>
      </c>
      <c r="AT5550" t="s">
        <v>30099</v>
      </c>
      <c r="AW5550">
        <v>56.161979840000001</v>
      </c>
      <c r="AX5550">
        <v>10.2096588</v>
      </c>
      <c r="AY5550" t="s">
        <v>2633</v>
      </c>
      <c r="AZ5550">
        <v>1082</v>
      </c>
      <c r="BA5550" t="s">
        <v>4400</v>
      </c>
    </row>
    <row r="5551" spans="1:53" x14ac:dyDescent="0.25">
      <c r="A5551">
        <v>751061</v>
      </c>
      <c r="B5551" t="s">
        <v>30100</v>
      </c>
      <c r="C5551">
        <v>8000</v>
      </c>
      <c r="D5551" t="s">
        <v>9532</v>
      </c>
      <c r="E5551" t="s">
        <v>2257</v>
      </c>
      <c r="F5551">
        <v>36622628</v>
      </c>
      <c r="G5551">
        <v>1003352379</v>
      </c>
      <c r="H5551" t="s">
        <v>30101</v>
      </c>
      <c r="I5551" t="s">
        <v>30102</v>
      </c>
      <c r="J5551" t="s">
        <v>30103</v>
      </c>
      <c r="K5551" t="s">
        <v>41282</v>
      </c>
      <c r="L5551">
        <v>7425</v>
      </c>
      <c r="M5551">
        <v>4</v>
      </c>
      <c r="Q5551" s="1">
        <v>44826</v>
      </c>
      <c r="R5551" t="s">
        <v>2628</v>
      </c>
      <c r="V5551">
        <v>5</v>
      </c>
      <c r="W5551" t="s">
        <v>2938</v>
      </c>
      <c r="X5551">
        <v>1</v>
      </c>
      <c r="Y5551" t="s">
        <v>34899</v>
      </c>
      <c r="Z5551">
        <v>10</v>
      </c>
      <c r="AA5551">
        <v>186608</v>
      </c>
      <c r="AB5551">
        <v>121</v>
      </c>
      <c r="AC5551" t="s">
        <v>2640</v>
      </c>
      <c r="AD5551">
        <v>1013</v>
      </c>
      <c r="AE5551" t="s">
        <v>47</v>
      </c>
      <c r="AF5551">
        <v>1</v>
      </c>
      <c r="AG5551" t="s">
        <v>34895</v>
      </c>
      <c r="AH5551">
        <v>21</v>
      </c>
      <c r="AI5551" t="s">
        <v>34900</v>
      </c>
      <c r="AJ5551">
        <v>751</v>
      </c>
      <c r="AK5551" t="s">
        <v>2219</v>
      </c>
      <c r="AP5551" t="s">
        <v>30104</v>
      </c>
      <c r="AQ5551" t="s">
        <v>30105</v>
      </c>
      <c r="AR5551">
        <v>0</v>
      </c>
      <c r="AS5551" t="s">
        <v>2632</v>
      </c>
      <c r="AT5551" t="s">
        <v>41283</v>
      </c>
      <c r="AW5551">
        <v>56.169852259999999</v>
      </c>
      <c r="AX5551">
        <v>10.20999988</v>
      </c>
      <c r="AY5551" t="s">
        <v>2633</v>
      </c>
      <c r="AZ5551">
        <v>1082</v>
      </c>
      <c r="BA5551" t="s">
        <v>4400</v>
      </c>
    </row>
    <row r="5552" spans="1:53" x14ac:dyDescent="0.25">
      <c r="A5552">
        <v>751062</v>
      </c>
      <c r="B5552" t="s">
        <v>4824</v>
      </c>
      <c r="C5552">
        <v>8000</v>
      </c>
      <c r="D5552" t="s">
        <v>9532</v>
      </c>
      <c r="E5552" t="s">
        <v>2258</v>
      </c>
      <c r="F5552">
        <v>45942619</v>
      </c>
      <c r="G5552">
        <v>1003247963</v>
      </c>
      <c r="H5552" t="s">
        <v>30106</v>
      </c>
      <c r="I5552" t="s">
        <v>30107</v>
      </c>
      <c r="J5552" t="s">
        <v>14046</v>
      </c>
      <c r="K5552" t="s">
        <v>14047</v>
      </c>
      <c r="L5552">
        <v>8055</v>
      </c>
      <c r="M5552">
        <v>102</v>
      </c>
      <c r="Q5552" s="1">
        <v>44840</v>
      </c>
      <c r="R5552" t="s">
        <v>2628</v>
      </c>
      <c r="V5552">
        <v>5</v>
      </c>
      <c r="W5552" t="s">
        <v>2938</v>
      </c>
      <c r="X5552">
        <v>1</v>
      </c>
      <c r="Y5552" t="s">
        <v>34899</v>
      </c>
      <c r="Z5552">
        <v>10</v>
      </c>
      <c r="AA5552">
        <v>195608</v>
      </c>
      <c r="AB5552">
        <v>121</v>
      </c>
      <c r="AC5552" t="s">
        <v>2640</v>
      </c>
      <c r="AD5552">
        <v>1013</v>
      </c>
      <c r="AE5552" t="s">
        <v>47</v>
      </c>
      <c r="AF5552">
        <v>1</v>
      </c>
      <c r="AG5552" t="s">
        <v>34895</v>
      </c>
      <c r="AH5552">
        <v>21</v>
      </c>
      <c r="AI5552" t="s">
        <v>34900</v>
      </c>
      <c r="AJ5552">
        <v>751</v>
      </c>
      <c r="AK5552" t="s">
        <v>2219</v>
      </c>
      <c r="AP5552" t="s">
        <v>14048</v>
      </c>
      <c r="AQ5552" t="s">
        <v>30108</v>
      </c>
      <c r="AR5552">
        <v>0</v>
      </c>
      <c r="AS5552" t="s">
        <v>2632</v>
      </c>
      <c r="AT5552" t="s">
        <v>2949</v>
      </c>
      <c r="AW5552">
        <v>56.135885760000001</v>
      </c>
      <c r="AX5552">
        <v>10.20784564</v>
      </c>
      <c r="AY5552" t="s">
        <v>2633</v>
      </c>
      <c r="AZ5552">
        <v>1082</v>
      </c>
      <c r="BA5552" t="s">
        <v>4400</v>
      </c>
    </row>
    <row r="5553" spans="1:53" x14ac:dyDescent="0.25">
      <c r="A5553">
        <v>751063</v>
      </c>
      <c r="B5553" t="s">
        <v>30109</v>
      </c>
      <c r="C5553">
        <v>8000</v>
      </c>
      <c r="D5553" t="s">
        <v>9532</v>
      </c>
      <c r="E5553" t="s">
        <v>2259</v>
      </c>
      <c r="F5553">
        <v>52417813</v>
      </c>
      <c r="G5553">
        <v>1003352148</v>
      </c>
      <c r="H5553" t="s">
        <v>30110</v>
      </c>
      <c r="I5553" t="s">
        <v>30111</v>
      </c>
      <c r="J5553" t="s">
        <v>30112</v>
      </c>
      <c r="K5553" t="s">
        <v>34460</v>
      </c>
      <c r="L5553">
        <v>6872</v>
      </c>
      <c r="M5553" t="s">
        <v>34459</v>
      </c>
      <c r="Q5553" s="1">
        <v>45048</v>
      </c>
      <c r="R5553" t="s">
        <v>34423</v>
      </c>
      <c r="V5553">
        <v>5</v>
      </c>
      <c r="W5553" t="s">
        <v>2938</v>
      </c>
      <c r="X5553">
        <v>1</v>
      </c>
      <c r="Y5553" t="s">
        <v>34899</v>
      </c>
      <c r="Z5553">
        <v>10</v>
      </c>
      <c r="AA5553">
        <v>187304</v>
      </c>
      <c r="AB5553">
        <v>121</v>
      </c>
      <c r="AC5553" t="s">
        <v>2640</v>
      </c>
      <c r="AD5553">
        <v>1013</v>
      </c>
      <c r="AE5553" t="s">
        <v>47</v>
      </c>
      <c r="AF5553">
        <v>1</v>
      </c>
      <c r="AG5553" t="s">
        <v>34895</v>
      </c>
      <c r="AH5553">
        <v>21</v>
      </c>
      <c r="AI5553" t="s">
        <v>34900</v>
      </c>
      <c r="AJ5553">
        <v>751</v>
      </c>
      <c r="AK5553" t="s">
        <v>2219</v>
      </c>
      <c r="AP5553" t="s">
        <v>30113</v>
      </c>
      <c r="AQ5553" t="s">
        <v>30114</v>
      </c>
      <c r="AR5553">
        <v>0</v>
      </c>
      <c r="AS5553" t="s">
        <v>2632</v>
      </c>
      <c r="AT5553" t="s">
        <v>4047</v>
      </c>
      <c r="AW5553">
        <v>56.151728749999997</v>
      </c>
      <c r="AX5553">
        <v>10.20444142</v>
      </c>
      <c r="AY5553" t="s">
        <v>2633</v>
      </c>
      <c r="AZ5553">
        <v>1082</v>
      </c>
      <c r="BA5553" t="s">
        <v>4400</v>
      </c>
    </row>
    <row r="5554" spans="1:53" x14ac:dyDescent="0.25">
      <c r="A5554">
        <v>751064</v>
      </c>
      <c r="B5554" t="s">
        <v>2260</v>
      </c>
      <c r="C5554">
        <v>8260</v>
      </c>
      <c r="D5554" t="s">
        <v>10137</v>
      </c>
      <c r="E5554" t="s">
        <v>2260</v>
      </c>
      <c r="F5554">
        <v>59634119</v>
      </c>
      <c r="G5554">
        <v>1002101152</v>
      </c>
      <c r="H5554" t="s">
        <v>30115</v>
      </c>
      <c r="I5554" t="s">
        <v>30116</v>
      </c>
      <c r="J5554" t="s">
        <v>30116</v>
      </c>
      <c r="K5554" t="s">
        <v>41284</v>
      </c>
      <c r="L5554">
        <v>8209</v>
      </c>
      <c r="M5554">
        <v>13</v>
      </c>
      <c r="Q5554" s="1">
        <v>44463</v>
      </c>
      <c r="R5554" t="s">
        <v>2628</v>
      </c>
      <c r="V5554">
        <v>5</v>
      </c>
      <c r="W5554" t="s">
        <v>2938</v>
      </c>
      <c r="X5554">
        <v>1</v>
      </c>
      <c r="Y5554" t="s">
        <v>34899</v>
      </c>
      <c r="Z5554">
        <v>9</v>
      </c>
      <c r="AA5554">
        <v>195204</v>
      </c>
      <c r="AB5554">
        <v>121</v>
      </c>
      <c r="AC5554" t="s">
        <v>2640</v>
      </c>
      <c r="AD5554">
        <v>1013</v>
      </c>
      <c r="AE5554" t="s">
        <v>47</v>
      </c>
      <c r="AF5554">
        <v>1</v>
      </c>
      <c r="AG5554" t="s">
        <v>34895</v>
      </c>
      <c r="AH5554">
        <v>21</v>
      </c>
      <c r="AI5554" t="s">
        <v>34900</v>
      </c>
      <c r="AJ5554">
        <v>751</v>
      </c>
      <c r="AK5554" t="s">
        <v>2219</v>
      </c>
      <c r="AP5554" t="s">
        <v>30117</v>
      </c>
      <c r="AQ5554" t="s">
        <v>30118</v>
      </c>
      <c r="AR5554">
        <v>0</v>
      </c>
      <c r="AS5554" t="s">
        <v>2632</v>
      </c>
      <c r="AT5554" t="s">
        <v>41285</v>
      </c>
      <c r="AW5554">
        <v>56.139226180000001</v>
      </c>
      <c r="AX5554">
        <v>10.112376769999999</v>
      </c>
      <c r="AY5554" t="s">
        <v>2633</v>
      </c>
      <c r="AZ5554">
        <v>1082</v>
      </c>
      <c r="BA5554" t="s">
        <v>4400</v>
      </c>
    </row>
    <row r="5555" spans="1:53" x14ac:dyDescent="0.25">
      <c r="A5555">
        <v>751065</v>
      </c>
      <c r="B5555" t="s">
        <v>41286</v>
      </c>
      <c r="C5555">
        <v>8381</v>
      </c>
      <c r="D5555" t="s">
        <v>10307</v>
      </c>
      <c r="E5555" t="s">
        <v>2261</v>
      </c>
      <c r="F5555">
        <v>55133018</v>
      </c>
      <c r="G5555">
        <v>1003365852</v>
      </c>
      <c r="H5555" t="s">
        <v>30119</v>
      </c>
      <c r="I5555" t="s">
        <v>30120</v>
      </c>
      <c r="J5555" t="s">
        <v>30121</v>
      </c>
      <c r="K5555" t="s">
        <v>41287</v>
      </c>
      <c r="L5555">
        <v>7265</v>
      </c>
      <c r="M5555">
        <v>9</v>
      </c>
      <c r="Q5555" s="1">
        <v>44166</v>
      </c>
      <c r="R5555" t="s">
        <v>2628</v>
      </c>
      <c r="S5555">
        <v>751</v>
      </c>
      <c r="T5555" t="s">
        <v>2219</v>
      </c>
      <c r="V5555">
        <v>2</v>
      </c>
      <c r="W5555" t="s">
        <v>2629</v>
      </c>
      <c r="X5555">
        <v>1</v>
      </c>
      <c r="Y5555" t="s">
        <v>34899</v>
      </c>
      <c r="Z5555">
        <v>10</v>
      </c>
      <c r="AA5555">
        <v>197408</v>
      </c>
      <c r="AB5555">
        <v>121</v>
      </c>
      <c r="AC5555" t="s">
        <v>2640</v>
      </c>
      <c r="AD5555">
        <v>1012</v>
      </c>
      <c r="AE5555" t="s">
        <v>2</v>
      </c>
      <c r="AF5555">
        <v>1</v>
      </c>
      <c r="AG5555" t="s">
        <v>34895</v>
      </c>
      <c r="AH5555">
        <v>21</v>
      </c>
      <c r="AI5555" t="s">
        <v>34900</v>
      </c>
      <c r="AJ5555">
        <v>751</v>
      </c>
      <c r="AK5555" t="s">
        <v>2219</v>
      </c>
      <c r="AP5555" t="s">
        <v>30122</v>
      </c>
      <c r="AQ5555" t="s">
        <v>30123</v>
      </c>
      <c r="AR5555">
        <v>0</v>
      </c>
      <c r="AS5555" t="s">
        <v>2632</v>
      </c>
      <c r="AT5555" t="s">
        <v>36803</v>
      </c>
      <c r="AW5555">
        <v>56.174648650000002</v>
      </c>
      <c r="AX5555">
        <v>10.11462714</v>
      </c>
      <c r="AY5555" t="s">
        <v>2633</v>
      </c>
      <c r="AZ5555">
        <v>1082</v>
      </c>
      <c r="BA5555" t="s">
        <v>4400</v>
      </c>
    </row>
    <row r="5556" spans="1:53" x14ac:dyDescent="0.25">
      <c r="A5556">
        <v>751066</v>
      </c>
      <c r="B5556" t="s">
        <v>30124</v>
      </c>
      <c r="C5556">
        <v>8520</v>
      </c>
      <c r="D5556" t="s">
        <v>10282</v>
      </c>
      <c r="E5556" t="s">
        <v>2262</v>
      </c>
      <c r="F5556">
        <v>55133018</v>
      </c>
      <c r="G5556">
        <v>1003364674</v>
      </c>
      <c r="H5556" t="s">
        <v>30125</v>
      </c>
      <c r="I5556" t="s">
        <v>30126</v>
      </c>
      <c r="J5556" t="s">
        <v>30127</v>
      </c>
      <c r="K5556" t="s">
        <v>15205</v>
      </c>
      <c r="L5556">
        <v>5126</v>
      </c>
      <c r="M5556">
        <v>256</v>
      </c>
      <c r="Q5556" s="1">
        <v>43789</v>
      </c>
      <c r="R5556" t="s">
        <v>2628</v>
      </c>
      <c r="S5556">
        <v>751</v>
      </c>
      <c r="T5556" t="s">
        <v>2219</v>
      </c>
      <c r="V5556">
        <v>2</v>
      </c>
      <c r="W5556" t="s">
        <v>2629</v>
      </c>
      <c r="X5556">
        <v>1</v>
      </c>
      <c r="Y5556" t="s">
        <v>34899</v>
      </c>
      <c r="Z5556">
        <v>9</v>
      </c>
      <c r="AA5556">
        <v>197508</v>
      </c>
      <c r="AB5556">
        <v>121</v>
      </c>
      <c r="AC5556" t="s">
        <v>2640</v>
      </c>
      <c r="AD5556">
        <v>1012</v>
      </c>
      <c r="AE5556" t="s">
        <v>2</v>
      </c>
      <c r="AF5556">
        <v>1</v>
      </c>
      <c r="AG5556" t="s">
        <v>34895</v>
      </c>
      <c r="AH5556">
        <v>21</v>
      </c>
      <c r="AI5556" t="s">
        <v>34900</v>
      </c>
      <c r="AJ5556">
        <v>751</v>
      </c>
      <c r="AK5556" t="s">
        <v>2219</v>
      </c>
      <c r="AP5556" t="s">
        <v>30128</v>
      </c>
      <c r="AQ5556" t="s">
        <v>30129</v>
      </c>
      <c r="AR5556">
        <v>0</v>
      </c>
      <c r="AS5556" t="s">
        <v>2632</v>
      </c>
      <c r="AT5556" t="s">
        <v>15206</v>
      </c>
      <c r="AW5556">
        <v>56.23639154</v>
      </c>
      <c r="AX5556">
        <v>10.23026585</v>
      </c>
      <c r="AY5556" t="s">
        <v>2633</v>
      </c>
      <c r="AZ5556">
        <v>1082</v>
      </c>
      <c r="BA5556" t="s">
        <v>4400</v>
      </c>
    </row>
    <row r="5557" spans="1:53" x14ac:dyDescent="0.25">
      <c r="A5557">
        <v>751069</v>
      </c>
      <c r="B5557" t="s">
        <v>41288</v>
      </c>
      <c r="C5557">
        <v>8200</v>
      </c>
      <c r="D5557" t="s">
        <v>9856</v>
      </c>
      <c r="E5557" t="s">
        <v>41288</v>
      </c>
      <c r="F5557">
        <v>29546428</v>
      </c>
      <c r="G5557">
        <v>1003351736</v>
      </c>
      <c r="H5557" t="s">
        <v>30130</v>
      </c>
      <c r="I5557" t="s">
        <v>30131</v>
      </c>
      <c r="J5557" t="s">
        <v>30132</v>
      </c>
      <c r="K5557" t="s">
        <v>41289</v>
      </c>
      <c r="L5557">
        <v>2771</v>
      </c>
      <c r="M5557">
        <v>2</v>
      </c>
      <c r="Q5557" s="1">
        <v>43887</v>
      </c>
      <c r="R5557" t="s">
        <v>2628</v>
      </c>
      <c r="V5557">
        <v>4</v>
      </c>
      <c r="W5557" t="s">
        <v>3081</v>
      </c>
      <c r="X5557">
        <v>1</v>
      </c>
      <c r="Y5557" t="s">
        <v>34899</v>
      </c>
      <c r="AA5557">
        <v>196508</v>
      </c>
      <c r="AB5557">
        <v>131</v>
      </c>
      <c r="AC5557" t="s">
        <v>983</v>
      </c>
      <c r="AD5557">
        <v>1061</v>
      </c>
      <c r="AE5557" t="s">
        <v>983</v>
      </c>
      <c r="AF5557">
        <v>1</v>
      </c>
      <c r="AG5557" t="s">
        <v>34895</v>
      </c>
      <c r="AH5557">
        <v>99</v>
      </c>
      <c r="AI5557" t="s">
        <v>34896</v>
      </c>
      <c r="AJ5557">
        <v>751</v>
      </c>
      <c r="AK5557" t="s">
        <v>2219</v>
      </c>
      <c r="AP5557" t="s">
        <v>30133</v>
      </c>
      <c r="AQ5557" t="s">
        <v>30134</v>
      </c>
      <c r="AR5557">
        <v>0</v>
      </c>
      <c r="AS5557" t="s">
        <v>2632</v>
      </c>
      <c r="AT5557" t="s">
        <v>41290</v>
      </c>
      <c r="AW5557">
        <v>56.183016189999996</v>
      </c>
      <c r="AX5557">
        <v>10.195658030000001</v>
      </c>
      <c r="AY5557" t="s">
        <v>2633</v>
      </c>
      <c r="AZ5557">
        <v>1082</v>
      </c>
      <c r="BA5557" t="s">
        <v>4400</v>
      </c>
    </row>
    <row r="5558" spans="1:53" x14ac:dyDescent="0.25">
      <c r="A5558">
        <v>751071</v>
      </c>
      <c r="B5558" t="s">
        <v>41291</v>
      </c>
      <c r="C5558">
        <v>8000</v>
      </c>
      <c r="D5558" t="s">
        <v>9532</v>
      </c>
      <c r="E5558" t="s">
        <v>30135</v>
      </c>
      <c r="F5558">
        <v>29554285</v>
      </c>
      <c r="G5558">
        <v>1003352173</v>
      </c>
      <c r="H5558" t="s">
        <v>30136</v>
      </c>
      <c r="I5558" t="s">
        <v>30137</v>
      </c>
      <c r="J5558" t="s">
        <v>30138</v>
      </c>
      <c r="K5558" t="s">
        <v>30139</v>
      </c>
      <c r="L5558">
        <v>7292</v>
      </c>
      <c r="M5558">
        <v>1</v>
      </c>
      <c r="Q5558" s="1">
        <v>43794</v>
      </c>
      <c r="R5558" t="s">
        <v>2628</v>
      </c>
      <c r="V5558">
        <v>4</v>
      </c>
      <c r="W5558" t="s">
        <v>3081</v>
      </c>
      <c r="X5558">
        <v>1</v>
      </c>
      <c r="Y5558" t="s">
        <v>34899</v>
      </c>
      <c r="AA5558">
        <v>200701</v>
      </c>
      <c r="AB5558">
        <v>131</v>
      </c>
      <c r="AC5558" t="s">
        <v>983</v>
      </c>
      <c r="AD5558">
        <v>1061</v>
      </c>
      <c r="AE5558" t="s">
        <v>983</v>
      </c>
      <c r="AF5558">
        <v>1</v>
      </c>
      <c r="AG5558" t="s">
        <v>34895</v>
      </c>
      <c r="AH5558">
        <v>99</v>
      </c>
      <c r="AI5558" t="s">
        <v>34896</v>
      </c>
      <c r="AJ5558">
        <v>751</v>
      </c>
      <c r="AK5558" t="s">
        <v>2219</v>
      </c>
      <c r="AP5558" t="s">
        <v>30140</v>
      </c>
      <c r="AQ5558" t="s">
        <v>30141</v>
      </c>
      <c r="AR5558">
        <v>0</v>
      </c>
      <c r="AS5558" t="s">
        <v>2632</v>
      </c>
      <c r="AT5558" t="s">
        <v>30142</v>
      </c>
      <c r="AW5558">
        <v>56.156619900000003</v>
      </c>
      <c r="AX5558">
        <v>10.211962740000001</v>
      </c>
      <c r="AY5558" t="s">
        <v>2633</v>
      </c>
      <c r="AZ5558">
        <v>1082</v>
      </c>
      <c r="BA5558" t="s">
        <v>4400</v>
      </c>
    </row>
    <row r="5559" spans="1:53" x14ac:dyDescent="0.25">
      <c r="A5559">
        <v>751072</v>
      </c>
      <c r="B5559" t="s">
        <v>41292</v>
      </c>
      <c r="C5559">
        <v>8210</v>
      </c>
      <c r="D5559" t="s">
        <v>9875</v>
      </c>
      <c r="E5559" t="s">
        <v>41293</v>
      </c>
      <c r="F5559">
        <v>29546045</v>
      </c>
      <c r="G5559">
        <v>1003351645</v>
      </c>
      <c r="H5559" t="s">
        <v>30143</v>
      </c>
      <c r="I5559" t="s">
        <v>30144</v>
      </c>
      <c r="J5559" t="s">
        <v>30145</v>
      </c>
      <c r="K5559" t="s">
        <v>30146</v>
      </c>
      <c r="L5559">
        <v>2064</v>
      </c>
      <c r="M5559">
        <v>33</v>
      </c>
      <c r="Q5559" s="1">
        <v>43794</v>
      </c>
      <c r="R5559" t="s">
        <v>2981</v>
      </c>
      <c r="V5559">
        <v>4</v>
      </c>
      <c r="W5559" t="s">
        <v>3081</v>
      </c>
      <c r="X5559">
        <v>1</v>
      </c>
      <c r="Y5559" t="s">
        <v>34899</v>
      </c>
      <c r="AA5559">
        <v>195808</v>
      </c>
      <c r="AB5559">
        <v>131</v>
      </c>
      <c r="AC5559" t="s">
        <v>983</v>
      </c>
      <c r="AD5559">
        <v>1061</v>
      </c>
      <c r="AE5559" t="s">
        <v>983</v>
      </c>
      <c r="AF5559">
        <v>1</v>
      </c>
      <c r="AG5559" t="s">
        <v>34895</v>
      </c>
      <c r="AH5559">
        <v>99</v>
      </c>
      <c r="AI5559" t="s">
        <v>34896</v>
      </c>
      <c r="AJ5559">
        <v>751</v>
      </c>
      <c r="AK5559" t="s">
        <v>2219</v>
      </c>
      <c r="AP5559" t="s">
        <v>30147</v>
      </c>
      <c r="AQ5559" t="s">
        <v>30148</v>
      </c>
      <c r="AR5559">
        <v>0</v>
      </c>
      <c r="AS5559" t="s">
        <v>2632</v>
      </c>
      <c r="AT5559" t="s">
        <v>30149</v>
      </c>
      <c r="AW5559">
        <v>56.161894599999997</v>
      </c>
      <c r="AX5559">
        <v>10.171398269999999</v>
      </c>
      <c r="AY5559" t="s">
        <v>2633</v>
      </c>
      <c r="AZ5559">
        <v>1082</v>
      </c>
      <c r="BA5559" t="s">
        <v>4400</v>
      </c>
    </row>
    <row r="5560" spans="1:53" x14ac:dyDescent="0.25">
      <c r="A5560">
        <v>751074</v>
      </c>
      <c r="B5560" t="s">
        <v>30150</v>
      </c>
      <c r="C5560">
        <v>8000</v>
      </c>
      <c r="D5560" t="s">
        <v>9532</v>
      </c>
      <c r="E5560" t="s">
        <v>30151</v>
      </c>
      <c r="F5560">
        <v>29554293</v>
      </c>
      <c r="G5560">
        <v>1003351517</v>
      </c>
      <c r="H5560" t="s">
        <v>30152</v>
      </c>
      <c r="I5560" t="s">
        <v>30153</v>
      </c>
      <c r="J5560" t="s">
        <v>30154</v>
      </c>
      <c r="K5560" t="s">
        <v>30155</v>
      </c>
      <c r="L5560">
        <v>630</v>
      </c>
      <c r="M5560">
        <v>9</v>
      </c>
      <c r="Q5560" s="1">
        <v>43794</v>
      </c>
      <c r="R5560" t="s">
        <v>2628</v>
      </c>
      <c r="V5560">
        <v>4</v>
      </c>
      <c r="W5560" t="s">
        <v>3081</v>
      </c>
      <c r="X5560">
        <v>1</v>
      </c>
      <c r="Y5560" t="s">
        <v>34899</v>
      </c>
      <c r="AA5560">
        <v>200701</v>
      </c>
      <c r="AB5560">
        <v>131</v>
      </c>
      <c r="AC5560" t="s">
        <v>983</v>
      </c>
      <c r="AD5560">
        <v>1061</v>
      </c>
      <c r="AE5560" t="s">
        <v>983</v>
      </c>
      <c r="AF5560">
        <v>1</v>
      </c>
      <c r="AG5560" t="s">
        <v>34895</v>
      </c>
      <c r="AH5560">
        <v>99</v>
      </c>
      <c r="AI5560" t="s">
        <v>34896</v>
      </c>
      <c r="AJ5560">
        <v>751</v>
      </c>
      <c r="AK5560" t="s">
        <v>2219</v>
      </c>
      <c r="AP5560" t="s">
        <v>30156</v>
      </c>
      <c r="AQ5560" t="s">
        <v>30157</v>
      </c>
      <c r="AR5560">
        <v>0</v>
      </c>
      <c r="AS5560" t="s">
        <v>2632</v>
      </c>
      <c r="AT5560" t="s">
        <v>4078</v>
      </c>
      <c r="AW5560">
        <v>56.139482399999999</v>
      </c>
      <c r="AX5560">
        <v>10.20068025</v>
      </c>
      <c r="AY5560" t="s">
        <v>2633</v>
      </c>
      <c r="AZ5560">
        <v>1082</v>
      </c>
      <c r="BA5560" t="s">
        <v>4400</v>
      </c>
    </row>
    <row r="5561" spans="1:53" x14ac:dyDescent="0.25">
      <c r="A5561">
        <v>751075</v>
      </c>
      <c r="B5561" t="s">
        <v>30158</v>
      </c>
      <c r="C5561">
        <v>8240</v>
      </c>
      <c r="D5561" t="s">
        <v>11087</v>
      </c>
      <c r="E5561" t="s">
        <v>30159</v>
      </c>
      <c r="F5561">
        <v>29554307</v>
      </c>
      <c r="G5561">
        <v>1003352367</v>
      </c>
      <c r="H5561" t="s">
        <v>41294</v>
      </c>
      <c r="I5561" t="s">
        <v>30160</v>
      </c>
      <c r="J5561" t="s">
        <v>30161</v>
      </c>
      <c r="K5561" t="s">
        <v>41295</v>
      </c>
      <c r="L5561">
        <v>8746</v>
      </c>
      <c r="M5561">
        <v>70</v>
      </c>
      <c r="Q5561" s="1">
        <v>43794</v>
      </c>
      <c r="R5561" t="s">
        <v>2628</v>
      </c>
      <c r="V5561">
        <v>4</v>
      </c>
      <c r="W5561" t="s">
        <v>3081</v>
      </c>
      <c r="X5561">
        <v>1</v>
      </c>
      <c r="Y5561" t="s">
        <v>34899</v>
      </c>
      <c r="AA5561">
        <v>196808</v>
      </c>
      <c r="AB5561">
        <v>131</v>
      </c>
      <c r="AC5561" t="s">
        <v>983</v>
      </c>
      <c r="AD5561">
        <v>1061</v>
      </c>
      <c r="AE5561" t="s">
        <v>983</v>
      </c>
      <c r="AF5561">
        <v>1</v>
      </c>
      <c r="AG5561" t="s">
        <v>34895</v>
      </c>
      <c r="AH5561">
        <v>99</v>
      </c>
      <c r="AI5561" t="s">
        <v>34896</v>
      </c>
      <c r="AJ5561">
        <v>751</v>
      </c>
      <c r="AK5561" t="s">
        <v>2219</v>
      </c>
      <c r="AP5561" t="s">
        <v>30162</v>
      </c>
      <c r="AQ5561" t="s">
        <v>30163</v>
      </c>
      <c r="AR5561">
        <v>0</v>
      </c>
      <c r="AS5561" t="s">
        <v>2632</v>
      </c>
      <c r="AT5561" t="s">
        <v>41296</v>
      </c>
      <c r="AW5561">
        <v>56.194389459999996</v>
      </c>
      <c r="AX5561">
        <v>10.20974782</v>
      </c>
      <c r="AY5561" t="s">
        <v>2633</v>
      </c>
      <c r="AZ5561">
        <v>1082</v>
      </c>
      <c r="BA5561" t="s">
        <v>4400</v>
      </c>
    </row>
    <row r="5562" spans="1:53" x14ac:dyDescent="0.25">
      <c r="A5562">
        <v>751076</v>
      </c>
      <c r="B5562" t="s">
        <v>30164</v>
      </c>
      <c r="C5562">
        <v>8260</v>
      </c>
      <c r="D5562" t="s">
        <v>10137</v>
      </c>
      <c r="E5562" t="s">
        <v>30164</v>
      </c>
      <c r="F5562">
        <v>29553807</v>
      </c>
      <c r="G5562">
        <v>1003352276</v>
      </c>
      <c r="H5562" t="s">
        <v>30165</v>
      </c>
      <c r="I5562" t="s">
        <v>30166</v>
      </c>
      <c r="J5562" t="s">
        <v>30167</v>
      </c>
      <c r="K5562" t="s">
        <v>41297</v>
      </c>
      <c r="L5562">
        <v>8257</v>
      </c>
      <c r="M5562">
        <v>45</v>
      </c>
      <c r="Q5562" s="1">
        <v>44645</v>
      </c>
      <c r="R5562" t="s">
        <v>2628</v>
      </c>
      <c r="V5562">
        <v>4</v>
      </c>
      <c r="W5562" t="s">
        <v>3081</v>
      </c>
      <c r="X5562">
        <v>1</v>
      </c>
      <c r="Y5562" t="s">
        <v>34899</v>
      </c>
      <c r="AA5562">
        <v>196508</v>
      </c>
      <c r="AB5562">
        <v>131</v>
      </c>
      <c r="AC5562" t="s">
        <v>983</v>
      </c>
      <c r="AD5562">
        <v>1061</v>
      </c>
      <c r="AE5562" t="s">
        <v>983</v>
      </c>
      <c r="AF5562">
        <v>1</v>
      </c>
      <c r="AG5562" t="s">
        <v>34895</v>
      </c>
      <c r="AH5562">
        <v>33</v>
      </c>
      <c r="AI5562" t="s">
        <v>4550</v>
      </c>
      <c r="AJ5562">
        <v>751</v>
      </c>
      <c r="AK5562" t="s">
        <v>2219</v>
      </c>
      <c r="AP5562" t="s">
        <v>30168</v>
      </c>
      <c r="AQ5562" t="s">
        <v>30169</v>
      </c>
      <c r="AR5562">
        <v>0</v>
      </c>
      <c r="AS5562" t="s">
        <v>2632</v>
      </c>
      <c r="AT5562" t="s">
        <v>38152</v>
      </c>
      <c r="AW5562">
        <v>56.112858289999998</v>
      </c>
      <c r="AX5562">
        <v>10.15258193</v>
      </c>
      <c r="AY5562" t="s">
        <v>2633</v>
      </c>
      <c r="AZ5562">
        <v>1082</v>
      </c>
      <c r="BA5562" t="s">
        <v>4400</v>
      </c>
    </row>
    <row r="5563" spans="1:53" x14ac:dyDescent="0.25">
      <c r="A5563">
        <v>751077</v>
      </c>
      <c r="B5563" t="s">
        <v>30170</v>
      </c>
      <c r="C5563">
        <v>8381</v>
      </c>
      <c r="D5563" t="s">
        <v>10307</v>
      </c>
      <c r="E5563" t="s">
        <v>30171</v>
      </c>
      <c r="F5563">
        <v>39747510</v>
      </c>
      <c r="G5563">
        <v>1024143992</v>
      </c>
      <c r="H5563" t="s">
        <v>30172</v>
      </c>
      <c r="I5563" t="s">
        <v>30173</v>
      </c>
      <c r="J5563" t="s">
        <v>11113</v>
      </c>
      <c r="K5563" t="s">
        <v>30174</v>
      </c>
      <c r="L5563">
        <v>4229</v>
      </c>
      <c r="M5563">
        <v>25</v>
      </c>
      <c r="Q5563" s="1">
        <v>43651</v>
      </c>
      <c r="R5563" t="s">
        <v>3121</v>
      </c>
      <c r="V5563">
        <v>4</v>
      </c>
      <c r="W5563" t="s">
        <v>3081</v>
      </c>
      <c r="X5563">
        <v>1</v>
      </c>
      <c r="Y5563" t="s">
        <v>34899</v>
      </c>
      <c r="AA5563">
        <v>197508</v>
      </c>
      <c r="AB5563">
        <v>131</v>
      </c>
      <c r="AC5563" t="s">
        <v>983</v>
      </c>
      <c r="AD5563">
        <v>1061</v>
      </c>
      <c r="AE5563" t="s">
        <v>983</v>
      </c>
      <c r="AF5563">
        <v>1</v>
      </c>
      <c r="AG5563" t="s">
        <v>34895</v>
      </c>
      <c r="AH5563">
        <v>99</v>
      </c>
      <c r="AI5563" t="s">
        <v>34896</v>
      </c>
      <c r="AJ5563">
        <v>751</v>
      </c>
      <c r="AK5563" t="s">
        <v>2219</v>
      </c>
      <c r="AO5563">
        <v>281075</v>
      </c>
      <c r="AP5563" t="s">
        <v>11114</v>
      </c>
      <c r="AQ5563" t="s">
        <v>11115</v>
      </c>
      <c r="AR5563">
        <v>2</v>
      </c>
      <c r="AS5563" t="s">
        <v>3549</v>
      </c>
      <c r="AT5563" t="s">
        <v>30175</v>
      </c>
      <c r="AW5563">
        <v>56.18574065</v>
      </c>
      <c r="AX5563">
        <v>10.11167573</v>
      </c>
      <c r="AY5563" t="s">
        <v>2633</v>
      </c>
      <c r="AZ5563">
        <v>1082</v>
      </c>
      <c r="BA5563" t="s">
        <v>4400</v>
      </c>
    </row>
    <row r="5564" spans="1:53" x14ac:dyDescent="0.25">
      <c r="A5564">
        <v>751079</v>
      </c>
      <c r="B5564" t="s">
        <v>41298</v>
      </c>
      <c r="C5564">
        <v>8310</v>
      </c>
      <c r="D5564" t="s">
        <v>11833</v>
      </c>
      <c r="E5564" t="s">
        <v>41299</v>
      </c>
      <c r="F5564">
        <v>55133018</v>
      </c>
      <c r="G5564">
        <v>1003363162</v>
      </c>
      <c r="H5564" t="s">
        <v>41264</v>
      </c>
      <c r="I5564" t="s">
        <v>30176</v>
      </c>
      <c r="J5564" t="s">
        <v>30177</v>
      </c>
      <c r="K5564" t="s">
        <v>41300</v>
      </c>
      <c r="L5564">
        <v>2668</v>
      </c>
      <c r="M5564">
        <v>9</v>
      </c>
      <c r="Q5564" s="1">
        <v>41533</v>
      </c>
      <c r="R5564" t="s">
        <v>2628</v>
      </c>
      <c r="S5564">
        <v>751</v>
      </c>
      <c r="T5564" t="s">
        <v>2219</v>
      </c>
      <c r="U5564" s="1">
        <v>41533</v>
      </c>
      <c r="V5564">
        <v>2</v>
      </c>
      <c r="W5564" t="s">
        <v>2629</v>
      </c>
      <c r="X5564">
        <v>1</v>
      </c>
      <c r="Y5564" t="s">
        <v>34899</v>
      </c>
      <c r="Z5564">
        <v>10</v>
      </c>
      <c r="AA5564">
        <v>197608</v>
      </c>
      <c r="AB5564">
        <v>121</v>
      </c>
      <c r="AC5564" t="s">
        <v>2640</v>
      </c>
      <c r="AD5564">
        <v>1012</v>
      </c>
      <c r="AE5564" t="s">
        <v>2</v>
      </c>
      <c r="AF5564">
        <v>3</v>
      </c>
      <c r="AG5564" t="s">
        <v>2688</v>
      </c>
      <c r="AH5564">
        <v>21</v>
      </c>
      <c r="AI5564" t="s">
        <v>34900</v>
      </c>
      <c r="AJ5564">
        <v>751</v>
      </c>
      <c r="AK5564" t="s">
        <v>2219</v>
      </c>
      <c r="AL5564">
        <v>2</v>
      </c>
      <c r="AM5564" t="s">
        <v>2703</v>
      </c>
      <c r="AN5564">
        <v>280458</v>
      </c>
      <c r="AO5564">
        <v>280458</v>
      </c>
      <c r="AP5564" t="s">
        <v>30178</v>
      </c>
      <c r="AQ5564" t="s">
        <v>30179</v>
      </c>
      <c r="AR5564">
        <v>2</v>
      </c>
      <c r="AS5564" t="s">
        <v>3549</v>
      </c>
      <c r="AT5564" t="s">
        <v>41301</v>
      </c>
      <c r="AW5564">
        <v>56.094175637088703</v>
      </c>
      <c r="AX5564">
        <v>10.124530623551999</v>
      </c>
      <c r="AY5564" t="s">
        <v>2633</v>
      </c>
      <c r="AZ5564">
        <v>1082</v>
      </c>
      <c r="BA5564" t="s">
        <v>4400</v>
      </c>
    </row>
    <row r="5565" spans="1:53" x14ac:dyDescent="0.25">
      <c r="A5565">
        <v>751080</v>
      </c>
      <c r="B5565" t="s">
        <v>4536</v>
      </c>
      <c r="C5565">
        <v>8240</v>
      </c>
      <c r="D5565" t="s">
        <v>11087</v>
      </c>
      <c r="E5565" t="s">
        <v>2263</v>
      </c>
      <c r="F5565">
        <v>58213918</v>
      </c>
      <c r="G5565">
        <v>1002076263</v>
      </c>
      <c r="H5565" t="s">
        <v>30180</v>
      </c>
      <c r="I5565" t="s">
        <v>30181</v>
      </c>
      <c r="J5565" t="s">
        <v>30182</v>
      </c>
      <c r="K5565" t="s">
        <v>41302</v>
      </c>
      <c r="L5565">
        <v>6033</v>
      </c>
      <c r="M5565">
        <v>100</v>
      </c>
      <c r="Q5565" s="1">
        <v>44376</v>
      </c>
      <c r="R5565" t="s">
        <v>2628</v>
      </c>
      <c r="V5565">
        <v>5</v>
      </c>
      <c r="W5565" t="s">
        <v>2938</v>
      </c>
      <c r="X5565">
        <v>1</v>
      </c>
      <c r="Y5565" t="s">
        <v>34899</v>
      </c>
      <c r="Z5565">
        <v>9</v>
      </c>
      <c r="AA5565">
        <v>197608</v>
      </c>
      <c r="AB5565">
        <v>121</v>
      </c>
      <c r="AC5565" t="s">
        <v>2640</v>
      </c>
      <c r="AD5565">
        <v>1013</v>
      </c>
      <c r="AE5565" t="s">
        <v>47</v>
      </c>
      <c r="AF5565">
        <v>1</v>
      </c>
      <c r="AG5565" t="s">
        <v>34895</v>
      </c>
      <c r="AH5565">
        <v>21</v>
      </c>
      <c r="AI5565" t="s">
        <v>34900</v>
      </c>
      <c r="AJ5565">
        <v>751</v>
      </c>
      <c r="AK5565" t="s">
        <v>2219</v>
      </c>
      <c r="AP5565" t="s">
        <v>30183</v>
      </c>
      <c r="AQ5565" t="s">
        <v>30184</v>
      </c>
      <c r="AR5565">
        <v>0</v>
      </c>
      <c r="AS5565" t="s">
        <v>2632</v>
      </c>
      <c r="AT5565" t="s">
        <v>41303</v>
      </c>
      <c r="AW5565">
        <v>56.19554943</v>
      </c>
      <c r="AX5565">
        <v>10.19812484</v>
      </c>
      <c r="AY5565" t="s">
        <v>2633</v>
      </c>
      <c r="AZ5565">
        <v>1082</v>
      </c>
      <c r="BA5565" t="s">
        <v>4400</v>
      </c>
    </row>
    <row r="5566" spans="1:53" x14ac:dyDescent="0.25">
      <c r="A5566">
        <v>751081</v>
      </c>
      <c r="B5566" t="s">
        <v>30185</v>
      </c>
      <c r="C5566">
        <v>8260</v>
      </c>
      <c r="D5566" t="s">
        <v>10137</v>
      </c>
      <c r="E5566" t="s">
        <v>2264</v>
      </c>
      <c r="F5566">
        <v>81330115</v>
      </c>
      <c r="G5566">
        <v>1002619336</v>
      </c>
      <c r="H5566" t="s">
        <v>41304</v>
      </c>
      <c r="I5566" t="s">
        <v>30186</v>
      </c>
      <c r="J5566" t="s">
        <v>30187</v>
      </c>
      <c r="K5566" t="s">
        <v>30188</v>
      </c>
      <c r="L5566">
        <v>1890</v>
      </c>
      <c r="M5566">
        <v>22</v>
      </c>
      <c r="Q5566" s="1">
        <v>43789</v>
      </c>
      <c r="R5566" t="s">
        <v>2628</v>
      </c>
      <c r="V5566">
        <v>5</v>
      </c>
      <c r="W5566" t="s">
        <v>2938</v>
      </c>
      <c r="X5566">
        <v>1</v>
      </c>
      <c r="Y5566" t="s">
        <v>34899</v>
      </c>
      <c r="Z5566">
        <v>9</v>
      </c>
      <c r="AA5566">
        <v>197708</v>
      </c>
      <c r="AB5566">
        <v>121</v>
      </c>
      <c r="AC5566" t="s">
        <v>2640</v>
      </c>
      <c r="AD5566">
        <v>1013</v>
      </c>
      <c r="AE5566" t="s">
        <v>47</v>
      </c>
      <c r="AF5566">
        <v>1</v>
      </c>
      <c r="AG5566" t="s">
        <v>34895</v>
      </c>
      <c r="AH5566">
        <v>21</v>
      </c>
      <c r="AI5566" t="s">
        <v>34900</v>
      </c>
      <c r="AJ5566">
        <v>751</v>
      </c>
      <c r="AK5566" t="s">
        <v>2219</v>
      </c>
      <c r="AP5566" t="s">
        <v>30189</v>
      </c>
      <c r="AQ5566" t="s">
        <v>30190</v>
      </c>
      <c r="AR5566">
        <v>0</v>
      </c>
      <c r="AS5566" t="s">
        <v>2632</v>
      </c>
      <c r="AT5566" t="s">
        <v>30191</v>
      </c>
      <c r="AW5566">
        <v>56.123224980000003</v>
      </c>
      <c r="AX5566">
        <v>10.169581539999999</v>
      </c>
      <c r="AY5566" t="s">
        <v>2633</v>
      </c>
      <c r="AZ5566">
        <v>1082</v>
      </c>
      <c r="BA5566" t="s">
        <v>4400</v>
      </c>
    </row>
    <row r="5567" spans="1:53" x14ac:dyDescent="0.25">
      <c r="A5567">
        <v>751085</v>
      </c>
      <c r="B5567" t="s">
        <v>30192</v>
      </c>
      <c r="C5567">
        <v>8240</v>
      </c>
      <c r="D5567" t="s">
        <v>11087</v>
      </c>
      <c r="E5567" t="s">
        <v>41305</v>
      </c>
      <c r="F5567">
        <v>29190925</v>
      </c>
      <c r="G5567">
        <v>1003352343</v>
      </c>
      <c r="H5567" t="s">
        <v>41306</v>
      </c>
      <c r="I5567" t="s">
        <v>30193</v>
      </c>
      <c r="J5567" t="s">
        <v>30194</v>
      </c>
      <c r="K5567" t="s">
        <v>41307</v>
      </c>
      <c r="L5567">
        <v>8576</v>
      </c>
      <c r="M5567">
        <v>6</v>
      </c>
      <c r="Q5567" s="1">
        <v>42332</v>
      </c>
      <c r="R5567" t="s">
        <v>2628</v>
      </c>
      <c r="S5567">
        <v>1082</v>
      </c>
      <c r="T5567" t="s">
        <v>4400</v>
      </c>
      <c r="U5567" s="1">
        <v>42309</v>
      </c>
      <c r="V5567">
        <v>7</v>
      </c>
      <c r="W5567" t="s">
        <v>4393</v>
      </c>
      <c r="X5567">
        <v>1</v>
      </c>
      <c r="Y5567" t="s">
        <v>34899</v>
      </c>
      <c r="Z5567">
        <v>10</v>
      </c>
      <c r="AA5567">
        <v>195410</v>
      </c>
      <c r="AB5567">
        <v>932</v>
      </c>
      <c r="AC5567" t="s">
        <v>324</v>
      </c>
      <c r="AD5567">
        <v>2021</v>
      </c>
      <c r="AE5567" t="s">
        <v>324</v>
      </c>
      <c r="AF5567">
        <v>3</v>
      </c>
      <c r="AG5567" t="s">
        <v>2688</v>
      </c>
      <c r="AH5567">
        <v>27</v>
      </c>
      <c r="AI5567" t="s">
        <v>34995</v>
      </c>
      <c r="AJ5567">
        <v>751</v>
      </c>
      <c r="AK5567" t="s">
        <v>2219</v>
      </c>
      <c r="AP5567" t="s">
        <v>30195</v>
      </c>
      <c r="AQ5567" t="s">
        <v>30196</v>
      </c>
      <c r="AR5567">
        <v>0</v>
      </c>
      <c r="AS5567" t="s">
        <v>2632</v>
      </c>
      <c r="AT5567" t="s">
        <v>41308</v>
      </c>
      <c r="AW5567">
        <v>56.182245295582803</v>
      </c>
      <c r="AX5567">
        <v>10.2320857639063</v>
      </c>
      <c r="AY5567" t="s">
        <v>2633</v>
      </c>
      <c r="AZ5567">
        <v>1082</v>
      </c>
      <c r="BA5567" t="s">
        <v>4400</v>
      </c>
    </row>
    <row r="5568" spans="1:53" x14ac:dyDescent="0.25">
      <c r="A5568">
        <v>751086</v>
      </c>
      <c r="B5568" t="s">
        <v>41309</v>
      </c>
      <c r="C5568">
        <v>8000</v>
      </c>
      <c r="D5568" t="s">
        <v>9532</v>
      </c>
      <c r="E5568" t="s">
        <v>41310</v>
      </c>
      <c r="F5568">
        <v>29190925</v>
      </c>
      <c r="G5568">
        <v>1003351669</v>
      </c>
      <c r="H5568" t="s">
        <v>41306</v>
      </c>
      <c r="I5568" t="s">
        <v>30197</v>
      </c>
      <c r="J5568" t="s">
        <v>30198</v>
      </c>
      <c r="K5568" t="s">
        <v>30199</v>
      </c>
      <c r="L5568">
        <v>6368</v>
      </c>
      <c r="M5568">
        <v>10</v>
      </c>
      <c r="Q5568" s="1">
        <v>43794</v>
      </c>
      <c r="R5568" t="s">
        <v>2628</v>
      </c>
      <c r="S5568">
        <v>1082</v>
      </c>
      <c r="T5568" t="s">
        <v>4400</v>
      </c>
      <c r="V5568">
        <v>7</v>
      </c>
      <c r="W5568" t="s">
        <v>4393</v>
      </c>
      <c r="X5568">
        <v>1</v>
      </c>
      <c r="Y5568" t="s">
        <v>34899</v>
      </c>
      <c r="AA5568">
        <v>195511</v>
      </c>
      <c r="AB5568">
        <v>128</v>
      </c>
      <c r="AC5568" t="s">
        <v>564</v>
      </c>
      <c r="AD5568">
        <v>1051</v>
      </c>
      <c r="AE5568" t="s">
        <v>564</v>
      </c>
      <c r="AF5568">
        <v>2</v>
      </c>
      <c r="AG5568" t="s">
        <v>35025</v>
      </c>
      <c r="AH5568">
        <v>27</v>
      </c>
      <c r="AI5568" t="s">
        <v>34995</v>
      </c>
      <c r="AJ5568">
        <v>751</v>
      </c>
      <c r="AK5568" t="s">
        <v>2219</v>
      </c>
      <c r="AP5568" t="s">
        <v>30200</v>
      </c>
      <c r="AQ5568" t="s">
        <v>30201</v>
      </c>
      <c r="AR5568">
        <v>0</v>
      </c>
      <c r="AS5568" t="s">
        <v>2632</v>
      </c>
      <c r="AT5568" t="s">
        <v>30202</v>
      </c>
      <c r="AW5568">
        <v>56.16653968</v>
      </c>
      <c r="AX5568">
        <v>10.21198045</v>
      </c>
      <c r="AY5568" t="s">
        <v>2633</v>
      </c>
      <c r="AZ5568">
        <v>1082</v>
      </c>
      <c r="BA5568" t="s">
        <v>4400</v>
      </c>
    </row>
    <row r="5569" spans="1:53" x14ac:dyDescent="0.25">
      <c r="A5569">
        <v>751088</v>
      </c>
      <c r="B5569" t="s">
        <v>30203</v>
      </c>
      <c r="C5569">
        <v>8361</v>
      </c>
      <c r="D5569" t="s">
        <v>13907</v>
      </c>
      <c r="E5569" t="s">
        <v>30204</v>
      </c>
      <c r="F5569">
        <v>55133018</v>
      </c>
      <c r="G5569">
        <v>1003364261</v>
      </c>
      <c r="H5569" t="s">
        <v>30205</v>
      </c>
      <c r="I5569" t="s">
        <v>30206</v>
      </c>
      <c r="J5569" t="s">
        <v>30207</v>
      </c>
      <c r="K5569" t="s">
        <v>41311</v>
      </c>
      <c r="L5569">
        <v>4443</v>
      </c>
      <c r="M5569">
        <v>45</v>
      </c>
      <c r="Q5569" s="1">
        <v>41480</v>
      </c>
      <c r="R5569" t="s">
        <v>2628</v>
      </c>
      <c r="S5569">
        <v>751</v>
      </c>
      <c r="T5569" t="s">
        <v>2219</v>
      </c>
      <c r="U5569" s="1">
        <v>41486</v>
      </c>
      <c r="V5569">
        <v>2</v>
      </c>
      <c r="W5569" t="s">
        <v>2629</v>
      </c>
      <c r="X5569">
        <v>1</v>
      </c>
      <c r="Y5569" t="s">
        <v>34899</v>
      </c>
      <c r="Z5569">
        <v>5</v>
      </c>
      <c r="AA5569">
        <v>198208</v>
      </c>
      <c r="AB5569">
        <v>121</v>
      </c>
      <c r="AC5569" t="s">
        <v>2640</v>
      </c>
      <c r="AD5569">
        <v>1012</v>
      </c>
      <c r="AE5569" t="s">
        <v>2</v>
      </c>
      <c r="AF5569">
        <v>3</v>
      </c>
      <c r="AG5569" t="s">
        <v>2688</v>
      </c>
      <c r="AH5569">
        <v>21</v>
      </c>
      <c r="AI5569" t="s">
        <v>34900</v>
      </c>
      <c r="AJ5569">
        <v>751</v>
      </c>
      <c r="AK5569" t="s">
        <v>2219</v>
      </c>
      <c r="AL5569">
        <v>2</v>
      </c>
      <c r="AM5569" t="s">
        <v>2703</v>
      </c>
      <c r="AN5569">
        <v>751016</v>
      </c>
      <c r="AP5569" t="s">
        <v>30208</v>
      </c>
      <c r="AQ5569" t="s">
        <v>30209</v>
      </c>
      <c r="AR5569">
        <v>0</v>
      </c>
      <c r="AS5569" t="s">
        <v>2632</v>
      </c>
      <c r="AT5569" t="s">
        <v>41312</v>
      </c>
      <c r="AW5569">
        <v>56.1094347222786</v>
      </c>
      <c r="AX5569">
        <v>10.075117810465301</v>
      </c>
      <c r="AY5569" t="s">
        <v>2633</v>
      </c>
      <c r="AZ5569">
        <v>1082</v>
      </c>
      <c r="BA5569" t="s">
        <v>4400</v>
      </c>
    </row>
    <row r="5570" spans="1:53" x14ac:dyDescent="0.25">
      <c r="A5570">
        <v>751089</v>
      </c>
      <c r="B5570" t="s">
        <v>41313</v>
      </c>
      <c r="C5570">
        <v>8240</v>
      </c>
      <c r="D5570" t="s">
        <v>11087</v>
      </c>
      <c r="E5570" t="s">
        <v>2265</v>
      </c>
      <c r="F5570">
        <v>72270428</v>
      </c>
      <c r="G5570">
        <v>1002366545</v>
      </c>
      <c r="H5570" t="s">
        <v>30210</v>
      </c>
      <c r="I5570" t="s">
        <v>30211</v>
      </c>
      <c r="J5570" t="s">
        <v>30212</v>
      </c>
      <c r="K5570" t="s">
        <v>41314</v>
      </c>
      <c r="L5570">
        <v>6033</v>
      </c>
      <c r="M5570">
        <v>98</v>
      </c>
      <c r="Q5570" s="1">
        <v>43782</v>
      </c>
      <c r="R5570" t="s">
        <v>2628</v>
      </c>
      <c r="V5570">
        <v>5</v>
      </c>
      <c r="W5570" t="s">
        <v>2938</v>
      </c>
      <c r="X5570">
        <v>1</v>
      </c>
      <c r="Y5570" t="s">
        <v>34899</v>
      </c>
      <c r="Z5570">
        <v>9</v>
      </c>
      <c r="AA5570">
        <v>198308</v>
      </c>
      <c r="AB5570">
        <v>121</v>
      </c>
      <c r="AC5570" t="s">
        <v>2640</v>
      </c>
      <c r="AD5570">
        <v>1013</v>
      </c>
      <c r="AE5570" t="s">
        <v>47</v>
      </c>
      <c r="AF5570">
        <v>1</v>
      </c>
      <c r="AG5570" t="s">
        <v>34895</v>
      </c>
      <c r="AH5570">
        <v>22</v>
      </c>
      <c r="AI5570" t="s">
        <v>34977</v>
      </c>
      <c r="AJ5570">
        <v>751</v>
      </c>
      <c r="AK5570" t="s">
        <v>2219</v>
      </c>
      <c r="AP5570" t="s">
        <v>30213</v>
      </c>
      <c r="AQ5570" t="s">
        <v>30214</v>
      </c>
      <c r="AR5570">
        <v>0</v>
      </c>
      <c r="AS5570" t="s">
        <v>2632</v>
      </c>
      <c r="AT5570" t="s">
        <v>41303</v>
      </c>
      <c r="AW5570">
        <v>56.195036950000002</v>
      </c>
      <c r="AX5570">
        <v>10.198620719999999</v>
      </c>
      <c r="AY5570" t="s">
        <v>2633</v>
      </c>
      <c r="AZ5570">
        <v>1082</v>
      </c>
      <c r="BA5570" t="s">
        <v>4400</v>
      </c>
    </row>
    <row r="5571" spans="1:53" x14ac:dyDescent="0.25">
      <c r="A5571">
        <v>751090</v>
      </c>
      <c r="B5571" t="s">
        <v>30215</v>
      </c>
      <c r="C5571">
        <v>8260</v>
      </c>
      <c r="D5571" t="s">
        <v>10137</v>
      </c>
      <c r="E5571" t="s">
        <v>2266</v>
      </c>
      <c r="F5571">
        <v>55133018</v>
      </c>
      <c r="G5571">
        <v>1003351566</v>
      </c>
      <c r="H5571" t="s">
        <v>30216</v>
      </c>
      <c r="I5571" t="s">
        <v>30217</v>
      </c>
      <c r="J5571" t="s">
        <v>30218</v>
      </c>
      <c r="K5571" t="s">
        <v>41315</v>
      </c>
      <c r="L5571">
        <v>1106</v>
      </c>
      <c r="M5571">
        <v>10</v>
      </c>
      <c r="Q5571" s="1">
        <v>43789</v>
      </c>
      <c r="R5571" t="s">
        <v>2628</v>
      </c>
      <c r="S5571">
        <v>751</v>
      </c>
      <c r="T5571" t="s">
        <v>2219</v>
      </c>
      <c r="V5571">
        <v>2</v>
      </c>
      <c r="W5571" t="s">
        <v>2629</v>
      </c>
      <c r="X5571">
        <v>1</v>
      </c>
      <c r="Y5571" t="s">
        <v>34899</v>
      </c>
      <c r="Z5571">
        <v>10</v>
      </c>
      <c r="AA5571">
        <v>198808</v>
      </c>
      <c r="AB5571">
        <v>126</v>
      </c>
      <c r="AC5571" t="s">
        <v>62</v>
      </c>
      <c r="AD5571">
        <v>1015</v>
      </c>
      <c r="AE5571" t="s">
        <v>62</v>
      </c>
      <c r="AF5571">
        <v>1</v>
      </c>
      <c r="AG5571" t="s">
        <v>34895</v>
      </c>
      <c r="AH5571">
        <v>27</v>
      </c>
      <c r="AI5571" t="s">
        <v>34995</v>
      </c>
      <c r="AJ5571">
        <v>751</v>
      </c>
      <c r="AK5571" t="s">
        <v>2219</v>
      </c>
      <c r="AP5571" t="s">
        <v>30219</v>
      </c>
      <c r="AQ5571" t="s">
        <v>30220</v>
      </c>
      <c r="AR5571">
        <v>0</v>
      </c>
      <c r="AS5571" t="s">
        <v>2632</v>
      </c>
      <c r="AT5571" t="s">
        <v>41316</v>
      </c>
      <c r="AW5571">
        <v>56.118367300000003</v>
      </c>
      <c r="AX5571">
        <v>10.13354792</v>
      </c>
      <c r="AY5571" t="s">
        <v>2633</v>
      </c>
      <c r="AZ5571">
        <v>1082</v>
      </c>
      <c r="BA5571" t="s">
        <v>4400</v>
      </c>
    </row>
    <row r="5572" spans="1:53" x14ac:dyDescent="0.25">
      <c r="A5572">
        <v>751092</v>
      </c>
      <c r="B5572" t="s">
        <v>30221</v>
      </c>
      <c r="C5572">
        <v>8220</v>
      </c>
      <c r="D5572" t="s">
        <v>10327</v>
      </c>
      <c r="E5572" t="s">
        <v>2267</v>
      </c>
      <c r="F5572">
        <v>16161403</v>
      </c>
      <c r="G5572">
        <v>1001045830</v>
      </c>
      <c r="H5572" t="s">
        <v>30222</v>
      </c>
      <c r="I5572" t="s">
        <v>30223</v>
      </c>
      <c r="J5572" t="s">
        <v>30223</v>
      </c>
      <c r="K5572" t="s">
        <v>30224</v>
      </c>
      <c r="L5572">
        <v>1563</v>
      </c>
      <c r="M5572" t="s">
        <v>8134</v>
      </c>
      <c r="Q5572" s="1">
        <v>44110</v>
      </c>
      <c r="R5572" t="s">
        <v>2628</v>
      </c>
      <c r="U5572" s="1">
        <v>43321</v>
      </c>
      <c r="V5572">
        <v>5</v>
      </c>
      <c r="W5572" t="s">
        <v>2938</v>
      </c>
      <c r="X5572">
        <v>1</v>
      </c>
      <c r="Y5572" t="s">
        <v>34899</v>
      </c>
      <c r="Z5572">
        <v>9</v>
      </c>
      <c r="AA5572">
        <v>199208</v>
      </c>
      <c r="AB5572">
        <v>121</v>
      </c>
      <c r="AC5572" t="s">
        <v>2640</v>
      </c>
      <c r="AD5572">
        <v>1013</v>
      </c>
      <c r="AE5572" t="s">
        <v>47</v>
      </c>
      <c r="AF5572">
        <v>3</v>
      </c>
      <c r="AG5572" t="s">
        <v>2688</v>
      </c>
      <c r="AH5572">
        <v>21</v>
      </c>
      <c r="AI5572" t="s">
        <v>34900</v>
      </c>
      <c r="AJ5572">
        <v>751</v>
      </c>
      <c r="AK5572" t="s">
        <v>2219</v>
      </c>
      <c r="AP5572" t="s">
        <v>30225</v>
      </c>
      <c r="AQ5572" t="s">
        <v>30226</v>
      </c>
      <c r="AR5572">
        <v>0</v>
      </c>
      <c r="AS5572" t="s">
        <v>2632</v>
      </c>
      <c r="AT5572" t="s">
        <v>30227</v>
      </c>
      <c r="AW5572">
        <v>56.162789250000003</v>
      </c>
      <c r="AX5572">
        <v>10.13415599</v>
      </c>
      <c r="AY5572" t="s">
        <v>2633</v>
      </c>
      <c r="AZ5572">
        <v>1082</v>
      </c>
      <c r="BA5572" t="s">
        <v>4400</v>
      </c>
    </row>
    <row r="5573" spans="1:53" x14ac:dyDescent="0.25">
      <c r="A5573">
        <v>751094</v>
      </c>
      <c r="B5573" t="s">
        <v>30228</v>
      </c>
      <c r="C5573">
        <v>8361</v>
      </c>
      <c r="D5573" t="s">
        <v>13907</v>
      </c>
      <c r="E5573" t="s">
        <v>2268</v>
      </c>
      <c r="F5573">
        <v>17208942</v>
      </c>
      <c r="G5573">
        <v>1001243935</v>
      </c>
      <c r="H5573" t="s">
        <v>41317</v>
      </c>
      <c r="I5573" t="s">
        <v>30229</v>
      </c>
      <c r="J5573" t="s">
        <v>30230</v>
      </c>
      <c r="K5573" t="s">
        <v>41318</v>
      </c>
      <c r="L5573">
        <v>1713</v>
      </c>
      <c r="M5573">
        <v>1</v>
      </c>
      <c r="Q5573" s="1">
        <v>43789</v>
      </c>
      <c r="R5573" t="s">
        <v>2628</v>
      </c>
      <c r="V5573">
        <v>5</v>
      </c>
      <c r="W5573" t="s">
        <v>2938</v>
      </c>
      <c r="X5573">
        <v>1</v>
      </c>
      <c r="Y5573" t="s">
        <v>34899</v>
      </c>
      <c r="Z5573">
        <v>9</v>
      </c>
      <c r="AA5573">
        <v>199308</v>
      </c>
      <c r="AB5573">
        <v>121</v>
      </c>
      <c r="AC5573" t="s">
        <v>2640</v>
      </c>
      <c r="AD5573">
        <v>1013</v>
      </c>
      <c r="AE5573" t="s">
        <v>47</v>
      </c>
      <c r="AF5573">
        <v>1</v>
      </c>
      <c r="AG5573" t="s">
        <v>34895</v>
      </c>
      <c r="AH5573">
        <v>22</v>
      </c>
      <c r="AI5573" t="s">
        <v>34977</v>
      </c>
      <c r="AJ5573">
        <v>751</v>
      </c>
      <c r="AK5573" t="s">
        <v>2219</v>
      </c>
      <c r="AP5573" t="s">
        <v>30231</v>
      </c>
      <c r="AQ5573" t="s">
        <v>30232</v>
      </c>
      <c r="AR5573">
        <v>0</v>
      </c>
      <c r="AS5573" t="s">
        <v>2632</v>
      </c>
      <c r="AT5573" t="s">
        <v>41319</v>
      </c>
      <c r="AW5573">
        <v>56.109595169999999</v>
      </c>
      <c r="AX5573">
        <v>10.10956296</v>
      </c>
      <c r="AY5573" t="s">
        <v>2633</v>
      </c>
      <c r="AZ5573">
        <v>1082</v>
      </c>
      <c r="BA5573" t="s">
        <v>4400</v>
      </c>
    </row>
    <row r="5574" spans="1:53" x14ac:dyDescent="0.25">
      <c r="A5574">
        <v>751095</v>
      </c>
      <c r="B5574" t="s">
        <v>30233</v>
      </c>
      <c r="C5574">
        <v>8220</v>
      </c>
      <c r="D5574" t="s">
        <v>10327</v>
      </c>
      <c r="E5574" t="s">
        <v>2269</v>
      </c>
      <c r="F5574">
        <v>18621681</v>
      </c>
      <c r="G5574">
        <v>1003502564</v>
      </c>
      <c r="H5574" t="s">
        <v>30234</v>
      </c>
      <c r="I5574" t="s">
        <v>30235</v>
      </c>
      <c r="J5574" t="s">
        <v>30236</v>
      </c>
      <c r="K5574" t="s">
        <v>41320</v>
      </c>
      <c r="L5574">
        <v>3409</v>
      </c>
      <c r="M5574">
        <v>32</v>
      </c>
      <c r="Q5574" s="1">
        <v>44314</v>
      </c>
      <c r="R5574" t="s">
        <v>3121</v>
      </c>
      <c r="V5574">
        <v>5</v>
      </c>
      <c r="W5574" t="s">
        <v>2938</v>
      </c>
      <c r="X5574">
        <v>1</v>
      </c>
      <c r="Y5574" t="s">
        <v>34899</v>
      </c>
      <c r="Z5574">
        <v>9</v>
      </c>
      <c r="AA5574">
        <v>199508</v>
      </c>
      <c r="AB5574">
        <v>121</v>
      </c>
      <c r="AC5574" t="s">
        <v>2640</v>
      </c>
      <c r="AD5574">
        <v>1013</v>
      </c>
      <c r="AE5574" t="s">
        <v>47</v>
      </c>
      <c r="AF5574">
        <v>1</v>
      </c>
      <c r="AG5574" t="s">
        <v>34895</v>
      </c>
      <c r="AH5574">
        <v>22</v>
      </c>
      <c r="AI5574" t="s">
        <v>34977</v>
      </c>
      <c r="AJ5574">
        <v>751</v>
      </c>
      <c r="AK5574" t="s">
        <v>2219</v>
      </c>
      <c r="AP5574" t="s">
        <v>30237</v>
      </c>
      <c r="AQ5574" t="s">
        <v>30238</v>
      </c>
      <c r="AR5574">
        <v>0</v>
      </c>
      <c r="AS5574" t="s">
        <v>2632</v>
      </c>
      <c r="AT5574" t="s">
        <v>41321</v>
      </c>
      <c r="AW5574">
        <v>56.171747949999997</v>
      </c>
      <c r="AX5574">
        <v>10.120417809999999</v>
      </c>
      <c r="AY5574" t="s">
        <v>2633</v>
      </c>
      <c r="AZ5574">
        <v>1082</v>
      </c>
      <c r="BA5574" t="s">
        <v>4400</v>
      </c>
    </row>
    <row r="5575" spans="1:53" x14ac:dyDescent="0.25">
      <c r="A5575">
        <v>751098</v>
      </c>
      <c r="B5575" t="s">
        <v>30239</v>
      </c>
      <c r="C5575">
        <v>8210</v>
      </c>
      <c r="D5575" t="s">
        <v>9875</v>
      </c>
      <c r="E5575" t="s">
        <v>2270</v>
      </c>
      <c r="F5575">
        <v>21009482</v>
      </c>
      <c r="G5575">
        <v>1004638877</v>
      </c>
      <c r="H5575" t="s">
        <v>30240</v>
      </c>
      <c r="I5575" t="s">
        <v>30241</v>
      </c>
      <c r="J5575" t="s">
        <v>30242</v>
      </c>
      <c r="K5575" t="s">
        <v>30243</v>
      </c>
      <c r="L5575">
        <v>6855</v>
      </c>
      <c r="M5575">
        <v>20</v>
      </c>
      <c r="Q5575" s="1">
        <v>44116</v>
      </c>
      <c r="R5575" t="s">
        <v>2628</v>
      </c>
      <c r="V5575">
        <v>5</v>
      </c>
      <c r="W5575" t="s">
        <v>2938</v>
      </c>
      <c r="X5575">
        <v>1</v>
      </c>
      <c r="Y5575" t="s">
        <v>34899</v>
      </c>
      <c r="Z5575">
        <v>7</v>
      </c>
      <c r="AA5575">
        <v>199808</v>
      </c>
      <c r="AB5575">
        <v>121</v>
      </c>
      <c r="AC5575" t="s">
        <v>2640</v>
      </c>
      <c r="AD5575">
        <v>1013</v>
      </c>
      <c r="AE5575" t="s">
        <v>47</v>
      </c>
      <c r="AF5575">
        <v>1</v>
      </c>
      <c r="AG5575" t="s">
        <v>34895</v>
      </c>
      <c r="AH5575">
        <v>21</v>
      </c>
      <c r="AI5575" t="s">
        <v>34900</v>
      </c>
      <c r="AJ5575">
        <v>751</v>
      </c>
      <c r="AK5575" t="s">
        <v>2219</v>
      </c>
      <c r="AP5575" t="s">
        <v>30244</v>
      </c>
      <c r="AQ5575" t="s">
        <v>30245</v>
      </c>
      <c r="AR5575">
        <v>0</v>
      </c>
      <c r="AS5575" t="s">
        <v>2632</v>
      </c>
      <c r="AT5575" t="s">
        <v>15569</v>
      </c>
      <c r="AW5575">
        <v>56.175060299999998</v>
      </c>
      <c r="AX5575">
        <v>10.142858159999999</v>
      </c>
      <c r="AY5575" t="s">
        <v>2633</v>
      </c>
      <c r="AZ5575">
        <v>1082</v>
      </c>
      <c r="BA5575" t="s">
        <v>4400</v>
      </c>
    </row>
    <row r="5576" spans="1:53" x14ac:dyDescent="0.25">
      <c r="A5576">
        <v>751102</v>
      </c>
      <c r="B5576" t="s">
        <v>30246</v>
      </c>
      <c r="C5576">
        <v>8000</v>
      </c>
      <c r="D5576" t="s">
        <v>9532</v>
      </c>
      <c r="E5576" t="s">
        <v>30246</v>
      </c>
      <c r="F5576">
        <v>55133018</v>
      </c>
      <c r="G5576">
        <v>1003350340</v>
      </c>
      <c r="H5576" t="s">
        <v>41322</v>
      </c>
      <c r="J5576" t="s">
        <v>30247</v>
      </c>
      <c r="K5576" t="s">
        <v>41323</v>
      </c>
      <c r="L5576">
        <v>6064</v>
      </c>
      <c r="M5576">
        <v>31</v>
      </c>
      <c r="Q5576" s="1">
        <v>43887</v>
      </c>
      <c r="R5576" t="s">
        <v>2628</v>
      </c>
      <c r="S5576">
        <v>751</v>
      </c>
      <c r="T5576" t="s">
        <v>2219</v>
      </c>
      <c r="V5576">
        <v>2</v>
      </c>
      <c r="W5576" t="s">
        <v>2629</v>
      </c>
      <c r="X5576">
        <v>1</v>
      </c>
      <c r="Y5576" t="s">
        <v>34899</v>
      </c>
      <c r="AA5576">
        <v>199708</v>
      </c>
      <c r="AB5576">
        <v>128</v>
      </c>
      <c r="AC5576" t="s">
        <v>564</v>
      </c>
      <c r="AD5576">
        <v>1051</v>
      </c>
      <c r="AE5576" t="s">
        <v>564</v>
      </c>
      <c r="AF5576">
        <v>2</v>
      </c>
      <c r="AG5576" t="s">
        <v>35025</v>
      </c>
      <c r="AH5576">
        <v>27</v>
      </c>
      <c r="AI5576" t="s">
        <v>34995</v>
      </c>
      <c r="AJ5576">
        <v>751</v>
      </c>
      <c r="AK5576" t="s">
        <v>2219</v>
      </c>
      <c r="AP5576" t="s">
        <v>30248</v>
      </c>
      <c r="AQ5576" t="s">
        <v>30249</v>
      </c>
      <c r="AR5576">
        <v>0</v>
      </c>
      <c r="AS5576" t="s">
        <v>2632</v>
      </c>
      <c r="AT5576" t="s">
        <v>35162</v>
      </c>
      <c r="AW5576">
        <v>56.159867890000001</v>
      </c>
      <c r="AX5576">
        <v>10.204636130000001</v>
      </c>
      <c r="AY5576" t="s">
        <v>2633</v>
      </c>
      <c r="AZ5576">
        <v>1082</v>
      </c>
      <c r="BA5576" t="s">
        <v>4400</v>
      </c>
    </row>
    <row r="5577" spans="1:53" x14ac:dyDescent="0.25">
      <c r="A5577">
        <v>751104</v>
      </c>
      <c r="B5577" t="s">
        <v>41324</v>
      </c>
      <c r="C5577">
        <v>8200</v>
      </c>
      <c r="D5577" t="s">
        <v>9856</v>
      </c>
      <c r="E5577" t="s">
        <v>41324</v>
      </c>
      <c r="F5577">
        <v>20699310</v>
      </c>
      <c r="G5577">
        <v>1014486514</v>
      </c>
      <c r="H5577" t="s">
        <v>10931</v>
      </c>
      <c r="I5577" t="s">
        <v>30250</v>
      </c>
      <c r="J5577" t="s">
        <v>30251</v>
      </c>
      <c r="K5577" t="s">
        <v>30252</v>
      </c>
      <c r="L5577">
        <v>6294</v>
      </c>
      <c r="M5577">
        <v>82</v>
      </c>
      <c r="Q5577" s="1">
        <v>44187</v>
      </c>
      <c r="R5577" t="s">
        <v>2628</v>
      </c>
      <c r="U5577" s="1">
        <v>44196</v>
      </c>
      <c r="V5577">
        <v>0</v>
      </c>
      <c r="W5577" t="s">
        <v>3383</v>
      </c>
      <c r="X5577">
        <v>8</v>
      </c>
      <c r="Y5577" t="s">
        <v>35044</v>
      </c>
      <c r="AA5577">
        <v>199901</v>
      </c>
      <c r="AB5577">
        <v>127</v>
      </c>
      <c r="AC5577" t="s">
        <v>3375</v>
      </c>
      <c r="AD5577">
        <v>1052</v>
      </c>
      <c r="AE5577" t="s">
        <v>3375</v>
      </c>
      <c r="AF5577">
        <v>3</v>
      </c>
      <c r="AG5577" t="s">
        <v>2688</v>
      </c>
      <c r="AH5577">
        <v>99</v>
      </c>
      <c r="AI5577" t="s">
        <v>34896</v>
      </c>
      <c r="AJ5577">
        <v>751</v>
      </c>
      <c r="AK5577" t="s">
        <v>2219</v>
      </c>
      <c r="AP5577" t="s">
        <v>30253</v>
      </c>
      <c r="AQ5577" t="s">
        <v>30254</v>
      </c>
      <c r="AR5577">
        <v>0</v>
      </c>
      <c r="AS5577" t="s">
        <v>2632</v>
      </c>
      <c r="AT5577" t="s">
        <v>30255</v>
      </c>
      <c r="AW5577">
        <v>56.17627495</v>
      </c>
      <c r="AX5577">
        <v>10.17998614</v>
      </c>
      <c r="AY5577" t="s">
        <v>2633</v>
      </c>
      <c r="AZ5577">
        <v>1082</v>
      </c>
      <c r="BA5577" t="s">
        <v>4400</v>
      </c>
    </row>
    <row r="5578" spans="1:53" x14ac:dyDescent="0.25">
      <c r="A5578">
        <v>751105</v>
      </c>
      <c r="B5578" t="s">
        <v>30256</v>
      </c>
      <c r="C5578">
        <v>8000</v>
      </c>
      <c r="D5578" t="s">
        <v>9532</v>
      </c>
      <c r="E5578" t="s">
        <v>30257</v>
      </c>
      <c r="F5578">
        <v>58961914</v>
      </c>
      <c r="G5578">
        <v>1017627704</v>
      </c>
      <c r="H5578" t="s">
        <v>30258</v>
      </c>
      <c r="J5578" t="s">
        <v>30259</v>
      </c>
      <c r="K5578" t="s">
        <v>30260</v>
      </c>
      <c r="L5578">
        <v>2234</v>
      </c>
      <c r="M5578" t="s">
        <v>18637</v>
      </c>
      <c r="O5578">
        <v>3</v>
      </c>
      <c r="Q5578" s="1">
        <v>43157</v>
      </c>
      <c r="R5578" t="s">
        <v>2628</v>
      </c>
      <c r="S5578">
        <v>751</v>
      </c>
      <c r="T5578" t="s">
        <v>2219</v>
      </c>
      <c r="V5578">
        <v>2</v>
      </c>
      <c r="W5578" t="s">
        <v>2629</v>
      </c>
      <c r="X5578">
        <v>1</v>
      </c>
      <c r="Y5578" t="s">
        <v>34899</v>
      </c>
      <c r="AA5578">
        <v>200202</v>
      </c>
      <c r="AB5578">
        <v>128</v>
      </c>
      <c r="AC5578" t="s">
        <v>564</v>
      </c>
      <c r="AD5578">
        <v>1051</v>
      </c>
      <c r="AE5578" t="s">
        <v>564</v>
      </c>
      <c r="AF5578">
        <v>2</v>
      </c>
      <c r="AG5578" t="s">
        <v>35025</v>
      </c>
      <c r="AH5578">
        <v>23</v>
      </c>
      <c r="AI5578" t="s">
        <v>4038</v>
      </c>
      <c r="AJ5578">
        <v>751</v>
      </c>
      <c r="AK5578" t="s">
        <v>2219</v>
      </c>
      <c r="AP5578" t="s">
        <v>30261</v>
      </c>
      <c r="AQ5578" t="s">
        <v>30262</v>
      </c>
      <c r="AR5578">
        <v>0</v>
      </c>
      <c r="AS5578" t="s">
        <v>2632</v>
      </c>
      <c r="AT5578" t="s">
        <v>14804</v>
      </c>
      <c r="AW5578">
        <v>56.153836239999997</v>
      </c>
      <c r="AX5578">
        <v>10.202575850000001</v>
      </c>
      <c r="AY5578" t="s">
        <v>2633</v>
      </c>
      <c r="AZ5578">
        <v>1082</v>
      </c>
      <c r="BA5578" t="s">
        <v>4400</v>
      </c>
    </row>
    <row r="5579" spans="1:53" x14ac:dyDescent="0.25">
      <c r="A5579">
        <v>751106</v>
      </c>
      <c r="B5579" t="s">
        <v>30263</v>
      </c>
      <c r="C5579">
        <v>8471</v>
      </c>
      <c r="D5579" t="s">
        <v>9546</v>
      </c>
      <c r="E5579" t="s">
        <v>2271</v>
      </c>
      <c r="F5579">
        <v>32422578</v>
      </c>
      <c r="G5579">
        <v>1015606637</v>
      </c>
      <c r="H5579" t="s">
        <v>36086</v>
      </c>
      <c r="J5579" t="s">
        <v>30264</v>
      </c>
      <c r="K5579" t="s">
        <v>30265</v>
      </c>
      <c r="L5579">
        <v>2410</v>
      </c>
      <c r="M5579">
        <v>132</v>
      </c>
      <c r="Q5579" s="1">
        <v>43276</v>
      </c>
      <c r="R5579" t="s">
        <v>2628</v>
      </c>
      <c r="U5579" s="1">
        <v>42582</v>
      </c>
      <c r="V5579">
        <v>6</v>
      </c>
      <c r="W5579" t="s">
        <v>3407</v>
      </c>
      <c r="X5579">
        <v>1</v>
      </c>
      <c r="Y5579" t="s">
        <v>34899</v>
      </c>
      <c r="Z5579">
        <v>10</v>
      </c>
      <c r="AA5579">
        <v>200204</v>
      </c>
      <c r="AB5579">
        <v>126</v>
      </c>
      <c r="AC5579" t="s">
        <v>62</v>
      </c>
      <c r="AD5579">
        <v>1015</v>
      </c>
      <c r="AE5579" t="s">
        <v>62</v>
      </c>
      <c r="AF5579">
        <v>3</v>
      </c>
      <c r="AG5579" t="s">
        <v>2688</v>
      </c>
      <c r="AH5579">
        <v>23</v>
      </c>
      <c r="AI5579" t="s">
        <v>4038</v>
      </c>
      <c r="AJ5579">
        <v>751</v>
      </c>
      <c r="AK5579" t="s">
        <v>2219</v>
      </c>
      <c r="AP5579" t="s">
        <v>30266</v>
      </c>
      <c r="AQ5579" t="s">
        <v>30267</v>
      </c>
      <c r="AR5579">
        <v>0</v>
      </c>
      <c r="AS5579" t="s">
        <v>2632</v>
      </c>
      <c r="AT5579" t="s">
        <v>9551</v>
      </c>
      <c r="AW5579">
        <v>56.202364788352398</v>
      </c>
      <c r="AX5579">
        <v>10.060069221485101</v>
      </c>
      <c r="AY5579" t="s">
        <v>2633</v>
      </c>
      <c r="AZ5579">
        <v>1082</v>
      </c>
      <c r="BA5579" t="s">
        <v>4400</v>
      </c>
    </row>
    <row r="5580" spans="1:53" x14ac:dyDescent="0.25">
      <c r="A5580">
        <v>751107</v>
      </c>
      <c r="B5580" t="s">
        <v>41325</v>
      </c>
      <c r="C5580">
        <v>8240</v>
      </c>
      <c r="D5580" t="s">
        <v>11087</v>
      </c>
      <c r="E5580" t="s">
        <v>41326</v>
      </c>
      <c r="F5580">
        <v>55133018</v>
      </c>
      <c r="G5580">
        <v>1010868234</v>
      </c>
      <c r="H5580" t="s">
        <v>30268</v>
      </c>
      <c r="J5580" t="s">
        <v>30269</v>
      </c>
      <c r="K5580" t="s">
        <v>30270</v>
      </c>
      <c r="L5580">
        <v>2906</v>
      </c>
      <c r="M5580">
        <v>66</v>
      </c>
      <c r="Q5580" s="1">
        <v>43789</v>
      </c>
      <c r="R5580" t="s">
        <v>2628</v>
      </c>
      <c r="S5580">
        <v>751</v>
      </c>
      <c r="T5580" t="s">
        <v>2219</v>
      </c>
      <c r="V5580">
        <v>2</v>
      </c>
      <c r="W5580" t="s">
        <v>2629</v>
      </c>
      <c r="X5580">
        <v>1</v>
      </c>
      <c r="Y5580" t="s">
        <v>34899</v>
      </c>
      <c r="Z5580">
        <v>10</v>
      </c>
      <c r="AA5580">
        <v>200310</v>
      </c>
      <c r="AB5580">
        <v>129</v>
      </c>
      <c r="AC5580" t="s">
        <v>122</v>
      </c>
      <c r="AD5580">
        <v>1016</v>
      </c>
      <c r="AE5580" t="s">
        <v>122</v>
      </c>
      <c r="AF5580">
        <v>1</v>
      </c>
      <c r="AG5580" t="s">
        <v>34895</v>
      </c>
      <c r="AH5580">
        <v>21</v>
      </c>
      <c r="AI5580" t="s">
        <v>34900</v>
      </c>
      <c r="AJ5580">
        <v>751</v>
      </c>
      <c r="AK5580" t="s">
        <v>2219</v>
      </c>
      <c r="AP5580" t="s">
        <v>30271</v>
      </c>
      <c r="AQ5580" t="s">
        <v>29958</v>
      </c>
      <c r="AR5580">
        <v>0</v>
      </c>
      <c r="AS5580" t="s">
        <v>2632</v>
      </c>
      <c r="AT5580" t="s">
        <v>30272</v>
      </c>
      <c r="AW5580">
        <v>56.184023619999998</v>
      </c>
      <c r="AX5580">
        <v>10.22944882</v>
      </c>
      <c r="AY5580" t="s">
        <v>2633</v>
      </c>
      <c r="AZ5580">
        <v>1082</v>
      </c>
      <c r="BA5580" t="s">
        <v>4400</v>
      </c>
    </row>
    <row r="5581" spans="1:53" x14ac:dyDescent="0.25">
      <c r="A5581">
        <v>751108</v>
      </c>
      <c r="B5581" t="s">
        <v>30273</v>
      </c>
      <c r="C5581">
        <v>8000</v>
      </c>
      <c r="D5581" t="s">
        <v>9532</v>
      </c>
      <c r="E5581" t="s">
        <v>30274</v>
      </c>
      <c r="F5581">
        <v>17250930</v>
      </c>
      <c r="G5581">
        <v>1003352021</v>
      </c>
      <c r="H5581" t="s">
        <v>30275</v>
      </c>
      <c r="J5581" t="s">
        <v>30276</v>
      </c>
      <c r="K5581" t="s">
        <v>30277</v>
      </c>
      <c r="L5581">
        <v>2234</v>
      </c>
      <c r="M5581">
        <v>79</v>
      </c>
      <c r="O5581">
        <v>2</v>
      </c>
      <c r="Q5581" s="1">
        <v>43888</v>
      </c>
      <c r="R5581" t="s">
        <v>2628</v>
      </c>
      <c r="S5581">
        <v>751</v>
      </c>
      <c r="T5581" t="s">
        <v>2219</v>
      </c>
      <c r="U5581" s="1">
        <v>43862</v>
      </c>
      <c r="V5581">
        <v>2</v>
      </c>
      <c r="W5581" t="s">
        <v>2629</v>
      </c>
      <c r="X5581">
        <v>8</v>
      </c>
      <c r="Y5581" t="s">
        <v>35044</v>
      </c>
      <c r="AA5581">
        <v>200401</v>
      </c>
      <c r="AB5581">
        <v>127</v>
      </c>
      <c r="AC5581" t="s">
        <v>3375</v>
      </c>
      <c r="AD5581">
        <v>1052</v>
      </c>
      <c r="AE5581" t="s">
        <v>3375</v>
      </c>
      <c r="AF5581">
        <v>3</v>
      </c>
      <c r="AG5581" t="s">
        <v>2688</v>
      </c>
      <c r="AH5581">
        <v>87</v>
      </c>
      <c r="AI5581" t="s">
        <v>30278</v>
      </c>
      <c r="AJ5581">
        <v>751</v>
      </c>
      <c r="AK5581" t="s">
        <v>2219</v>
      </c>
      <c r="AP5581" t="s">
        <v>30279</v>
      </c>
      <c r="AR5581">
        <v>0</v>
      </c>
      <c r="AS5581" t="s">
        <v>2632</v>
      </c>
      <c r="AT5581" t="s">
        <v>14804</v>
      </c>
      <c r="AW5581">
        <v>56.153712810000002</v>
      </c>
      <c r="AX5581">
        <v>10.203256209999999</v>
      </c>
      <c r="AY5581" t="s">
        <v>2633</v>
      </c>
      <c r="AZ5581">
        <v>1082</v>
      </c>
      <c r="BA5581" t="s">
        <v>4400</v>
      </c>
    </row>
    <row r="5582" spans="1:53" x14ac:dyDescent="0.25">
      <c r="A5582">
        <v>751110</v>
      </c>
      <c r="B5582" t="s">
        <v>41327</v>
      </c>
      <c r="C5582">
        <v>8250</v>
      </c>
      <c r="D5582" t="s">
        <v>37979</v>
      </c>
      <c r="E5582" t="s">
        <v>41327</v>
      </c>
      <c r="F5582">
        <v>29553785</v>
      </c>
      <c r="G5582">
        <v>1010635612</v>
      </c>
      <c r="H5582" t="s">
        <v>30280</v>
      </c>
      <c r="J5582" t="s">
        <v>30281</v>
      </c>
      <c r="K5582" t="s">
        <v>30282</v>
      </c>
      <c r="L5582">
        <v>5385</v>
      </c>
      <c r="M5582">
        <v>4</v>
      </c>
      <c r="Q5582" s="1">
        <v>43794</v>
      </c>
      <c r="R5582" t="s">
        <v>2981</v>
      </c>
      <c r="V5582">
        <v>4</v>
      </c>
      <c r="W5582" t="s">
        <v>3081</v>
      </c>
      <c r="X5582">
        <v>1</v>
      </c>
      <c r="Y5582" t="s">
        <v>34899</v>
      </c>
      <c r="AA5582">
        <v>200608</v>
      </c>
      <c r="AB5582">
        <v>131</v>
      </c>
      <c r="AC5582" t="s">
        <v>983</v>
      </c>
      <c r="AD5582">
        <v>1061</v>
      </c>
      <c r="AE5582" t="s">
        <v>983</v>
      </c>
      <c r="AF5582">
        <v>1</v>
      </c>
      <c r="AG5582" t="s">
        <v>34895</v>
      </c>
      <c r="AH5582">
        <v>99</v>
      </c>
      <c r="AI5582" t="s">
        <v>34896</v>
      </c>
      <c r="AJ5582">
        <v>751</v>
      </c>
      <c r="AK5582" t="s">
        <v>2219</v>
      </c>
      <c r="AP5582" t="s">
        <v>30283</v>
      </c>
      <c r="AQ5582" t="s">
        <v>30284</v>
      </c>
      <c r="AR5582">
        <v>0</v>
      </c>
      <c r="AS5582" t="s">
        <v>2632</v>
      </c>
      <c r="AT5582" t="s">
        <v>30285</v>
      </c>
      <c r="AW5582">
        <v>56.211968630000001</v>
      </c>
      <c r="AX5582">
        <v>10.271198679999999</v>
      </c>
      <c r="AY5582" t="s">
        <v>2633</v>
      </c>
      <c r="AZ5582">
        <v>1082</v>
      </c>
      <c r="BA5582" t="s">
        <v>4400</v>
      </c>
    </row>
    <row r="5583" spans="1:53" x14ac:dyDescent="0.25">
      <c r="A5583">
        <v>751111</v>
      </c>
      <c r="B5583" t="s">
        <v>41328</v>
      </c>
      <c r="C5583">
        <v>8270</v>
      </c>
      <c r="D5583" t="s">
        <v>36804</v>
      </c>
      <c r="E5583" t="s">
        <v>2272</v>
      </c>
      <c r="F5583">
        <v>29367191</v>
      </c>
      <c r="G5583">
        <v>1012158595</v>
      </c>
      <c r="H5583" t="s">
        <v>41329</v>
      </c>
      <c r="J5583" t="s">
        <v>30286</v>
      </c>
      <c r="K5583" t="s">
        <v>41330</v>
      </c>
      <c r="L5583">
        <v>694</v>
      </c>
      <c r="M5583">
        <v>24</v>
      </c>
      <c r="Q5583" s="1">
        <v>43724</v>
      </c>
      <c r="R5583" t="s">
        <v>2628</v>
      </c>
      <c r="V5583">
        <v>5</v>
      </c>
      <c r="W5583" t="s">
        <v>2938</v>
      </c>
      <c r="X5583">
        <v>1</v>
      </c>
      <c r="Y5583" t="s">
        <v>34899</v>
      </c>
      <c r="Z5583">
        <v>9</v>
      </c>
      <c r="AA5583">
        <v>200608</v>
      </c>
      <c r="AB5583">
        <v>121</v>
      </c>
      <c r="AC5583" t="s">
        <v>2640</v>
      </c>
      <c r="AD5583">
        <v>1013</v>
      </c>
      <c r="AE5583" t="s">
        <v>47</v>
      </c>
      <c r="AF5583">
        <v>1</v>
      </c>
      <c r="AG5583" t="s">
        <v>34895</v>
      </c>
      <c r="AH5583">
        <v>21</v>
      </c>
      <c r="AI5583" t="s">
        <v>34900</v>
      </c>
      <c r="AJ5583">
        <v>751</v>
      </c>
      <c r="AK5583" t="s">
        <v>2219</v>
      </c>
      <c r="AP5583" t="s">
        <v>30287</v>
      </c>
      <c r="AQ5583" t="s">
        <v>30288</v>
      </c>
      <c r="AR5583">
        <v>0</v>
      </c>
      <c r="AS5583" t="s">
        <v>2632</v>
      </c>
      <c r="AT5583" t="s">
        <v>37344</v>
      </c>
      <c r="AW5583">
        <v>56.106574729999998</v>
      </c>
      <c r="AX5583">
        <v>10.166746959999999</v>
      </c>
      <c r="AY5583" t="s">
        <v>2633</v>
      </c>
      <c r="AZ5583">
        <v>1082</v>
      </c>
      <c r="BA5583" t="s">
        <v>4400</v>
      </c>
    </row>
    <row r="5584" spans="1:53" x14ac:dyDescent="0.25">
      <c r="A5584">
        <v>751112</v>
      </c>
      <c r="B5584" t="s">
        <v>30289</v>
      </c>
      <c r="C5584">
        <v>8270</v>
      </c>
      <c r="D5584" t="s">
        <v>36804</v>
      </c>
      <c r="E5584" t="s">
        <v>2273</v>
      </c>
      <c r="F5584">
        <v>55133018</v>
      </c>
      <c r="G5584">
        <v>1014446245</v>
      </c>
      <c r="H5584" t="s">
        <v>30290</v>
      </c>
      <c r="J5584" t="s">
        <v>30291</v>
      </c>
      <c r="K5584" t="s">
        <v>38388</v>
      </c>
      <c r="L5584">
        <v>6001</v>
      </c>
      <c r="M5584">
        <v>25</v>
      </c>
      <c r="Q5584" s="1">
        <v>44413</v>
      </c>
      <c r="R5584" t="s">
        <v>2628</v>
      </c>
      <c r="S5584">
        <v>751</v>
      </c>
      <c r="T5584" t="s">
        <v>2219</v>
      </c>
      <c r="U5584" s="1">
        <v>44408</v>
      </c>
      <c r="V5584">
        <v>2</v>
      </c>
      <c r="W5584" t="s">
        <v>2629</v>
      </c>
      <c r="X5584">
        <v>1</v>
      </c>
      <c r="Y5584" t="s">
        <v>34899</v>
      </c>
      <c r="Z5584">
        <v>10</v>
      </c>
      <c r="AA5584">
        <v>200701</v>
      </c>
      <c r="AB5584">
        <v>129</v>
      </c>
      <c r="AC5584" t="s">
        <v>122</v>
      </c>
      <c r="AD5584">
        <v>1016</v>
      </c>
      <c r="AE5584" t="s">
        <v>122</v>
      </c>
      <c r="AF5584">
        <v>3</v>
      </c>
      <c r="AG5584" t="s">
        <v>2688</v>
      </c>
      <c r="AH5584">
        <v>99</v>
      </c>
      <c r="AI5584" t="s">
        <v>34896</v>
      </c>
      <c r="AJ5584">
        <v>751</v>
      </c>
      <c r="AK5584" t="s">
        <v>2219</v>
      </c>
      <c r="AP5584" t="s">
        <v>30292</v>
      </c>
      <c r="AR5584">
        <v>0</v>
      </c>
      <c r="AS5584" t="s">
        <v>2632</v>
      </c>
      <c r="AT5584" t="s">
        <v>36822</v>
      </c>
      <c r="AW5584">
        <v>56.111582830000003</v>
      </c>
      <c r="AX5584">
        <v>10.176358459999999</v>
      </c>
      <c r="AY5584" t="s">
        <v>2633</v>
      </c>
      <c r="AZ5584">
        <v>1082</v>
      </c>
      <c r="BA5584" t="s">
        <v>4400</v>
      </c>
    </row>
    <row r="5585" spans="1:53" x14ac:dyDescent="0.25">
      <c r="A5585">
        <v>751114</v>
      </c>
      <c r="C5585">
        <v>8260</v>
      </c>
      <c r="D5585" t="s">
        <v>10137</v>
      </c>
      <c r="E5585" t="s">
        <v>2274</v>
      </c>
      <c r="F5585">
        <v>29599122</v>
      </c>
      <c r="G5585">
        <v>1012421776</v>
      </c>
      <c r="H5585" t="s">
        <v>30293</v>
      </c>
      <c r="J5585" t="s">
        <v>30294</v>
      </c>
      <c r="K5585" t="s">
        <v>34458</v>
      </c>
      <c r="L5585">
        <v>9150</v>
      </c>
      <c r="M5585" t="s">
        <v>7331</v>
      </c>
      <c r="Q5585" s="1">
        <v>45048</v>
      </c>
      <c r="R5585" t="s">
        <v>34423</v>
      </c>
      <c r="V5585">
        <v>5</v>
      </c>
      <c r="W5585" t="s">
        <v>2938</v>
      </c>
      <c r="X5585">
        <v>1</v>
      </c>
      <c r="Y5585" t="s">
        <v>34899</v>
      </c>
      <c r="Z5585">
        <v>9</v>
      </c>
      <c r="AA5585">
        <v>200708</v>
      </c>
      <c r="AB5585">
        <v>121</v>
      </c>
      <c r="AC5585" t="s">
        <v>2640</v>
      </c>
      <c r="AD5585">
        <v>1013</v>
      </c>
      <c r="AE5585" t="s">
        <v>47</v>
      </c>
      <c r="AF5585">
        <v>1</v>
      </c>
      <c r="AG5585" t="s">
        <v>34895</v>
      </c>
      <c r="AH5585">
        <v>99</v>
      </c>
      <c r="AI5585" t="s">
        <v>34896</v>
      </c>
      <c r="AJ5585">
        <v>751</v>
      </c>
      <c r="AK5585" t="s">
        <v>2219</v>
      </c>
      <c r="AP5585" t="s">
        <v>30295</v>
      </c>
      <c r="AQ5585" t="s">
        <v>30296</v>
      </c>
      <c r="AR5585">
        <v>0</v>
      </c>
      <c r="AS5585" t="s">
        <v>2632</v>
      </c>
      <c r="AT5585" t="s">
        <v>30297</v>
      </c>
      <c r="AW5585">
        <v>56.121977680000001</v>
      </c>
      <c r="AX5585">
        <v>10.15074624</v>
      </c>
      <c r="AY5585" t="s">
        <v>2633</v>
      </c>
      <c r="AZ5585">
        <v>1082</v>
      </c>
      <c r="BA5585" t="s">
        <v>4400</v>
      </c>
    </row>
    <row r="5586" spans="1:53" x14ac:dyDescent="0.25">
      <c r="A5586">
        <v>751115</v>
      </c>
      <c r="B5586" t="s">
        <v>41331</v>
      </c>
      <c r="C5586">
        <v>8000</v>
      </c>
      <c r="D5586" t="s">
        <v>9532</v>
      </c>
      <c r="E5586" t="s">
        <v>41332</v>
      </c>
      <c r="F5586">
        <v>58961914</v>
      </c>
      <c r="G5586">
        <v>1002090677</v>
      </c>
      <c r="H5586" t="s">
        <v>41333</v>
      </c>
      <c r="I5586" t="s">
        <v>30298</v>
      </c>
      <c r="J5586" t="s">
        <v>30299</v>
      </c>
      <c r="K5586" t="s">
        <v>30300</v>
      </c>
      <c r="L5586">
        <v>2234</v>
      </c>
      <c r="M5586" t="s">
        <v>30301</v>
      </c>
      <c r="Q5586" s="1">
        <v>44594</v>
      </c>
      <c r="R5586" t="s">
        <v>2628</v>
      </c>
      <c r="V5586">
        <v>5</v>
      </c>
      <c r="W5586" t="s">
        <v>2938</v>
      </c>
      <c r="X5586">
        <v>1</v>
      </c>
      <c r="Y5586" t="s">
        <v>34899</v>
      </c>
      <c r="AA5586">
        <v>197301</v>
      </c>
      <c r="AB5586">
        <v>128</v>
      </c>
      <c r="AC5586" t="s">
        <v>564</v>
      </c>
      <c r="AD5586">
        <v>1051</v>
      </c>
      <c r="AE5586" t="s">
        <v>564</v>
      </c>
      <c r="AF5586">
        <v>1</v>
      </c>
      <c r="AG5586" t="s">
        <v>34895</v>
      </c>
      <c r="AH5586">
        <v>99</v>
      </c>
      <c r="AI5586" t="s">
        <v>34896</v>
      </c>
      <c r="AJ5586">
        <v>751</v>
      </c>
      <c r="AK5586" t="s">
        <v>2219</v>
      </c>
      <c r="AP5586" t="s">
        <v>30302</v>
      </c>
      <c r="AQ5586" t="s">
        <v>30303</v>
      </c>
      <c r="AR5586">
        <v>0</v>
      </c>
      <c r="AS5586" t="s">
        <v>2632</v>
      </c>
      <c r="AT5586" t="s">
        <v>14804</v>
      </c>
      <c r="AW5586">
        <v>56.153947340000002</v>
      </c>
      <c r="AX5586">
        <v>10.20270103</v>
      </c>
      <c r="AY5586" t="s">
        <v>2633</v>
      </c>
      <c r="AZ5586">
        <v>1082</v>
      </c>
      <c r="BA5586" t="s">
        <v>4400</v>
      </c>
    </row>
    <row r="5587" spans="1:53" x14ac:dyDescent="0.25">
      <c r="A5587">
        <v>751116</v>
      </c>
      <c r="B5587" t="s">
        <v>30304</v>
      </c>
      <c r="C5587">
        <v>8210</v>
      </c>
      <c r="D5587" t="s">
        <v>9875</v>
      </c>
      <c r="E5587" t="s">
        <v>2275</v>
      </c>
      <c r="F5587">
        <v>55133018</v>
      </c>
      <c r="G5587">
        <v>1015156364</v>
      </c>
      <c r="H5587" t="s">
        <v>41334</v>
      </c>
      <c r="J5587" t="s">
        <v>30305</v>
      </c>
      <c r="K5587" t="s">
        <v>41335</v>
      </c>
      <c r="L5587">
        <v>3599</v>
      </c>
      <c r="M5587">
        <v>25</v>
      </c>
      <c r="Q5587" s="1">
        <v>42956</v>
      </c>
      <c r="R5587" t="s">
        <v>2628</v>
      </c>
      <c r="S5587">
        <v>751</v>
      </c>
      <c r="T5587" t="s">
        <v>2219</v>
      </c>
      <c r="U5587" s="1">
        <v>42917</v>
      </c>
      <c r="V5587">
        <v>2</v>
      </c>
      <c r="W5587" t="s">
        <v>2629</v>
      </c>
      <c r="X5587">
        <v>1</v>
      </c>
      <c r="Y5587" t="s">
        <v>34899</v>
      </c>
      <c r="Z5587">
        <v>10</v>
      </c>
      <c r="AA5587">
        <v>200812</v>
      </c>
      <c r="AB5587">
        <v>121</v>
      </c>
      <c r="AC5587" t="s">
        <v>2640</v>
      </c>
      <c r="AD5587">
        <v>1012</v>
      </c>
      <c r="AE5587" t="s">
        <v>2</v>
      </c>
      <c r="AF5587">
        <v>3</v>
      </c>
      <c r="AG5587" t="s">
        <v>2688</v>
      </c>
      <c r="AH5587">
        <v>99</v>
      </c>
      <c r="AI5587" t="s">
        <v>34896</v>
      </c>
      <c r="AJ5587">
        <v>751</v>
      </c>
      <c r="AK5587" t="s">
        <v>2219</v>
      </c>
      <c r="AP5587" t="s">
        <v>30306</v>
      </c>
      <c r="AQ5587" t="s">
        <v>30307</v>
      </c>
      <c r="AR5587">
        <v>0</v>
      </c>
      <c r="AS5587" t="s">
        <v>2632</v>
      </c>
      <c r="AT5587" t="s">
        <v>37012</v>
      </c>
      <c r="AW5587">
        <v>56.1711154066478</v>
      </c>
      <c r="AX5587">
        <v>10.1784628677197</v>
      </c>
      <c r="AY5587" t="s">
        <v>2633</v>
      </c>
      <c r="AZ5587">
        <v>1082</v>
      </c>
      <c r="BA5587" t="s">
        <v>4400</v>
      </c>
    </row>
    <row r="5588" spans="1:53" x14ac:dyDescent="0.25">
      <c r="A5588">
        <v>751118</v>
      </c>
      <c r="B5588" t="s">
        <v>30308</v>
      </c>
      <c r="C5588">
        <v>8000</v>
      </c>
      <c r="D5588" t="s">
        <v>9532</v>
      </c>
      <c r="E5588" t="s">
        <v>41336</v>
      </c>
      <c r="F5588">
        <v>55133018</v>
      </c>
      <c r="G5588">
        <v>1003351578</v>
      </c>
      <c r="H5588" t="s">
        <v>30309</v>
      </c>
      <c r="J5588" t="s">
        <v>30310</v>
      </c>
      <c r="K5588" t="s">
        <v>41337</v>
      </c>
      <c r="L5588">
        <v>6266</v>
      </c>
      <c r="M5588">
        <v>11</v>
      </c>
      <c r="Q5588" s="1">
        <v>43887</v>
      </c>
      <c r="R5588" t="s">
        <v>2628</v>
      </c>
      <c r="S5588">
        <v>751</v>
      </c>
      <c r="T5588" t="s">
        <v>2219</v>
      </c>
      <c r="V5588">
        <v>2</v>
      </c>
      <c r="W5588" t="s">
        <v>2629</v>
      </c>
      <c r="X5588">
        <v>1</v>
      </c>
      <c r="Y5588" t="s">
        <v>34899</v>
      </c>
      <c r="AA5588">
        <v>200907</v>
      </c>
      <c r="AB5588">
        <v>128</v>
      </c>
      <c r="AC5588" t="s">
        <v>564</v>
      </c>
      <c r="AD5588">
        <v>1051</v>
      </c>
      <c r="AE5588" t="s">
        <v>564</v>
      </c>
      <c r="AF5588">
        <v>1</v>
      </c>
      <c r="AG5588" t="s">
        <v>34895</v>
      </c>
      <c r="AH5588">
        <v>99</v>
      </c>
      <c r="AI5588" t="s">
        <v>34896</v>
      </c>
      <c r="AJ5588">
        <v>751</v>
      </c>
      <c r="AK5588" t="s">
        <v>2219</v>
      </c>
      <c r="AP5588" t="s">
        <v>30311</v>
      </c>
      <c r="AR5588">
        <v>0</v>
      </c>
      <c r="AS5588" t="s">
        <v>2632</v>
      </c>
      <c r="AT5588" t="s">
        <v>37396</v>
      </c>
      <c r="AU5588" t="s">
        <v>30312</v>
      </c>
      <c r="AW5588">
        <v>56.141352220000002</v>
      </c>
      <c r="AX5588">
        <v>10.18804437</v>
      </c>
      <c r="AY5588" t="s">
        <v>2633</v>
      </c>
      <c r="AZ5588">
        <v>1082</v>
      </c>
      <c r="BA5588" t="s">
        <v>4400</v>
      </c>
    </row>
    <row r="5589" spans="1:53" x14ac:dyDescent="0.25">
      <c r="A5589">
        <v>751204</v>
      </c>
      <c r="B5589" t="s">
        <v>3415</v>
      </c>
      <c r="C5589">
        <v>8260</v>
      </c>
      <c r="D5589" t="s">
        <v>10137</v>
      </c>
      <c r="E5589" t="s">
        <v>3415</v>
      </c>
      <c r="F5589">
        <v>55133018</v>
      </c>
      <c r="G5589">
        <v>1013646992</v>
      </c>
      <c r="H5589" t="s">
        <v>41338</v>
      </c>
      <c r="J5589" t="s">
        <v>30313</v>
      </c>
      <c r="K5589" t="s">
        <v>36763</v>
      </c>
      <c r="L5589">
        <v>2654</v>
      </c>
      <c r="M5589">
        <v>2</v>
      </c>
      <c r="Q5589" s="1">
        <v>44109</v>
      </c>
      <c r="R5589" t="s">
        <v>2628</v>
      </c>
      <c r="S5589">
        <v>751</v>
      </c>
      <c r="T5589" t="s">
        <v>2219</v>
      </c>
      <c r="V5589">
        <v>2</v>
      </c>
      <c r="W5589" t="s">
        <v>2629</v>
      </c>
      <c r="X5589">
        <v>1</v>
      </c>
      <c r="Y5589" t="s">
        <v>34899</v>
      </c>
      <c r="AA5589">
        <v>200105</v>
      </c>
      <c r="AB5589">
        <v>932</v>
      </c>
      <c r="AC5589" t="s">
        <v>324</v>
      </c>
      <c r="AD5589">
        <v>2021</v>
      </c>
      <c r="AE5589" t="s">
        <v>324</v>
      </c>
      <c r="AF5589">
        <v>2</v>
      </c>
      <c r="AG5589" t="s">
        <v>35025</v>
      </c>
      <c r="AH5589">
        <v>99</v>
      </c>
      <c r="AI5589" t="s">
        <v>34896</v>
      </c>
      <c r="AJ5589">
        <v>751</v>
      </c>
      <c r="AK5589" t="s">
        <v>2219</v>
      </c>
      <c r="AP5589" t="s">
        <v>30314</v>
      </c>
      <c r="AQ5589" t="s">
        <v>30315</v>
      </c>
      <c r="AR5589">
        <v>0</v>
      </c>
      <c r="AS5589" t="s">
        <v>2632</v>
      </c>
      <c r="AT5589" t="s">
        <v>35934</v>
      </c>
      <c r="AW5589">
        <v>56.123997979999999</v>
      </c>
      <c r="AX5589">
        <v>10.151863130000001</v>
      </c>
      <c r="AY5589" t="s">
        <v>2633</v>
      </c>
      <c r="AZ5589">
        <v>1082</v>
      </c>
      <c r="BA5589" t="s">
        <v>4400</v>
      </c>
    </row>
    <row r="5590" spans="1:53" x14ac:dyDescent="0.25">
      <c r="A5590">
        <v>751205</v>
      </c>
      <c r="B5590" t="s">
        <v>30316</v>
      </c>
      <c r="C5590">
        <v>8000</v>
      </c>
      <c r="D5590" t="s">
        <v>9532</v>
      </c>
      <c r="E5590" t="s">
        <v>30316</v>
      </c>
      <c r="F5590">
        <v>55133018</v>
      </c>
      <c r="G5590">
        <v>1020135413</v>
      </c>
      <c r="H5590" t="s">
        <v>15051</v>
      </c>
      <c r="I5590" t="s">
        <v>30317</v>
      </c>
      <c r="J5590" t="s">
        <v>15052</v>
      </c>
      <c r="K5590" t="s">
        <v>41339</v>
      </c>
      <c r="L5590">
        <v>4057</v>
      </c>
      <c r="M5590">
        <v>10</v>
      </c>
      <c r="Q5590" s="1">
        <v>43822</v>
      </c>
      <c r="R5590" t="s">
        <v>2628</v>
      </c>
      <c r="S5590">
        <v>751</v>
      </c>
      <c r="T5590" t="s">
        <v>2219</v>
      </c>
      <c r="U5590" s="1">
        <v>43830</v>
      </c>
      <c r="V5590">
        <v>2</v>
      </c>
      <c r="W5590" t="s">
        <v>2629</v>
      </c>
      <c r="X5590">
        <v>1</v>
      </c>
      <c r="Y5590" t="s">
        <v>34899</v>
      </c>
      <c r="AA5590">
        <v>200409</v>
      </c>
      <c r="AB5590">
        <v>933</v>
      </c>
      <c r="AC5590" t="s">
        <v>3452</v>
      </c>
      <c r="AD5590">
        <v>2024</v>
      </c>
      <c r="AE5590" t="s">
        <v>3452</v>
      </c>
      <c r="AF5590">
        <v>3</v>
      </c>
      <c r="AG5590" t="s">
        <v>2688</v>
      </c>
      <c r="AH5590">
        <v>7</v>
      </c>
      <c r="AI5590" t="s">
        <v>3444</v>
      </c>
      <c r="AJ5590">
        <v>751</v>
      </c>
      <c r="AK5590" t="s">
        <v>2219</v>
      </c>
      <c r="AP5590" t="s">
        <v>15053</v>
      </c>
      <c r="AQ5590" t="s">
        <v>30318</v>
      </c>
      <c r="AR5590">
        <v>0</v>
      </c>
      <c r="AS5590" t="s">
        <v>2632</v>
      </c>
      <c r="AT5590" t="s">
        <v>37908</v>
      </c>
      <c r="AW5590">
        <v>56.150484380000002</v>
      </c>
      <c r="AX5590">
        <v>10.211802929999999</v>
      </c>
      <c r="AY5590" t="s">
        <v>2633</v>
      </c>
      <c r="AZ5590">
        <v>1082</v>
      </c>
      <c r="BA5590" t="s">
        <v>4400</v>
      </c>
    </row>
    <row r="5591" spans="1:53" x14ac:dyDescent="0.25">
      <c r="A5591">
        <v>751221</v>
      </c>
      <c r="B5591" t="s">
        <v>41340</v>
      </c>
      <c r="C5591">
        <v>8200</v>
      </c>
      <c r="D5591" t="s">
        <v>9856</v>
      </c>
      <c r="E5591" t="s">
        <v>2276</v>
      </c>
      <c r="F5591">
        <v>55133018</v>
      </c>
      <c r="G5591">
        <v>1015674403</v>
      </c>
      <c r="H5591" t="s">
        <v>29882</v>
      </c>
      <c r="I5591" t="s">
        <v>30319</v>
      </c>
      <c r="J5591" t="s">
        <v>30320</v>
      </c>
      <c r="K5591" t="s">
        <v>30321</v>
      </c>
      <c r="L5591">
        <v>6569</v>
      </c>
      <c r="M5591">
        <v>302</v>
      </c>
      <c r="Q5591" s="1">
        <v>43024</v>
      </c>
      <c r="R5591" t="s">
        <v>2628</v>
      </c>
      <c r="S5591">
        <v>751</v>
      </c>
      <c r="T5591" t="s">
        <v>2219</v>
      </c>
      <c r="V5591">
        <v>2</v>
      </c>
      <c r="W5591" t="s">
        <v>2629</v>
      </c>
      <c r="X5591">
        <v>1</v>
      </c>
      <c r="Y5591" t="s">
        <v>34899</v>
      </c>
      <c r="Z5591">
        <v>10</v>
      </c>
      <c r="AA5591">
        <v>199708</v>
      </c>
      <c r="AB5591">
        <v>125</v>
      </c>
      <c r="AC5591" t="s">
        <v>3462</v>
      </c>
      <c r="AD5591">
        <v>1014</v>
      </c>
      <c r="AE5591" t="s">
        <v>102</v>
      </c>
      <c r="AF5591">
        <v>1</v>
      </c>
      <c r="AG5591" t="s">
        <v>34895</v>
      </c>
      <c r="AH5591">
        <v>24</v>
      </c>
      <c r="AI5591" t="s">
        <v>3462</v>
      </c>
      <c r="AJ5591">
        <v>751</v>
      </c>
      <c r="AK5591" t="s">
        <v>2219</v>
      </c>
      <c r="AP5591" t="s">
        <v>30322</v>
      </c>
      <c r="AQ5591" t="s">
        <v>30323</v>
      </c>
      <c r="AR5591">
        <v>0</v>
      </c>
      <c r="AS5591" t="s">
        <v>2632</v>
      </c>
      <c r="AT5591" t="s">
        <v>30324</v>
      </c>
      <c r="AW5591">
        <v>56.213263329999997</v>
      </c>
      <c r="AX5591">
        <v>10.17194771</v>
      </c>
      <c r="AY5591" t="s">
        <v>2633</v>
      </c>
      <c r="AZ5591">
        <v>1082</v>
      </c>
      <c r="BA5591" t="s">
        <v>4400</v>
      </c>
    </row>
    <row r="5592" spans="1:53" x14ac:dyDescent="0.25">
      <c r="A5592">
        <v>751247</v>
      </c>
      <c r="B5592" t="s">
        <v>30325</v>
      </c>
      <c r="C5592">
        <v>8000</v>
      </c>
      <c r="D5592" t="s">
        <v>9532</v>
      </c>
      <c r="E5592" t="s">
        <v>30325</v>
      </c>
      <c r="F5592">
        <v>29553777</v>
      </c>
      <c r="G5592">
        <v>1003351840</v>
      </c>
      <c r="H5592" t="s">
        <v>41341</v>
      </c>
      <c r="I5592" t="s">
        <v>30326</v>
      </c>
      <c r="J5592" t="s">
        <v>30327</v>
      </c>
      <c r="K5592" t="s">
        <v>30328</v>
      </c>
      <c r="L5592">
        <v>1296</v>
      </c>
      <c r="M5592">
        <v>2</v>
      </c>
      <c r="Q5592" s="1">
        <v>43794</v>
      </c>
      <c r="R5592" t="s">
        <v>2628</v>
      </c>
      <c r="V5592">
        <v>4</v>
      </c>
      <c r="W5592" t="s">
        <v>3081</v>
      </c>
      <c r="X5592">
        <v>1</v>
      </c>
      <c r="Y5592" t="s">
        <v>34899</v>
      </c>
      <c r="AA5592">
        <v>197808</v>
      </c>
      <c r="AB5592">
        <v>137</v>
      </c>
      <c r="AC5592" t="s">
        <v>3522</v>
      </c>
      <c r="AD5592">
        <v>1053</v>
      </c>
      <c r="AE5592" t="s">
        <v>3522</v>
      </c>
      <c r="AF5592">
        <v>4</v>
      </c>
      <c r="AG5592" t="s">
        <v>35075</v>
      </c>
      <c r="AH5592">
        <v>30</v>
      </c>
      <c r="AI5592" t="s">
        <v>3512</v>
      </c>
      <c r="AJ5592">
        <v>751</v>
      </c>
      <c r="AK5592" t="s">
        <v>2219</v>
      </c>
      <c r="AP5592" t="s">
        <v>29466</v>
      </c>
      <c r="AQ5592" t="s">
        <v>29467</v>
      </c>
      <c r="AR5592">
        <v>1</v>
      </c>
      <c r="AS5592" t="s">
        <v>3533</v>
      </c>
      <c r="AT5592" t="s">
        <v>11560</v>
      </c>
      <c r="AW5592">
        <v>56.144052670000001</v>
      </c>
      <c r="AX5592">
        <v>10.200053540000001</v>
      </c>
      <c r="AY5592" t="s">
        <v>2633</v>
      </c>
      <c r="AZ5592">
        <v>1082</v>
      </c>
      <c r="BA5592" t="s">
        <v>4400</v>
      </c>
    </row>
    <row r="5593" spans="1:53" x14ac:dyDescent="0.25">
      <c r="A5593">
        <v>751249</v>
      </c>
      <c r="B5593" t="s">
        <v>30329</v>
      </c>
      <c r="C5593">
        <v>8000</v>
      </c>
      <c r="D5593" t="s">
        <v>9532</v>
      </c>
      <c r="E5593" t="s">
        <v>30330</v>
      </c>
      <c r="F5593">
        <v>29553777</v>
      </c>
      <c r="G5593">
        <v>1003351840</v>
      </c>
      <c r="H5593" t="s">
        <v>41341</v>
      </c>
      <c r="I5593" t="s">
        <v>30326</v>
      </c>
      <c r="J5593" t="s">
        <v>30327</v>
      </c>
      <c r="K5593" t="s">
        <v>30328</v>
      </c>
      <c r="L5593">
        <v>1296</v>
      </c>
      <c r="M5593">
        <v>2</v>
      </c>
      <c r="Q5593" s="1">
        <v>43892</v>
      </c>
      <c r="R5593" t="s">
        <v>2628</v>
      </c>
      <c r="V5593">
        <v>4</v>
      </c>
      <c r="W5593" t="s">
        <v>3081</v>
      </c>
      <c r="X5593">
        <v>1</v>
      </c>
      <c r="Y5593" t="s">
        <v>34899</v>
      </c>
      <c r="AA5593">
        <v>200701</v>
      </c>
      <c r="AB5593">
        <v>137</v>
      </c>
      <c r="AC5593" t="s">
        <v>3522</v>
      </c>
      <c r="AD5593">
        <v>1053</v>
      </c>
      <c r="AE5593" t="s">
        <v>3522</v>
      </c>
      <c r="AF5593">
        <v>1</v>
      </c>
      <c r="AG5593" t="s">
        <v>34895</v>
      </c>
      <c r="AH5593">
        <v>30</v>
      </c>
      <c r="AI5593" t="s">
        <v>3512</v>
      </c>
      <c r="AJ5593">
        <v>751</v>
      </c>
      <c r="AK5593" t="s">
        <v>2219</v>
      </c>
      <c r="AO5593">
        <v>751247</v>
      </c>
      <c r="AP5593" t="s">
        <v>29466</v>
      </c>
      <c r="AQ5593" t="s">
        <v>29467</v>
      </c>
      <c r="AR5593">
        <v>2</v>
      </c>
      <c r="AS5593" t="s">
        <v>3549</v>
      </c>
      <c r="AT5593" t="s">
        <v>11560</v>
      </c>
      <c r="AW5593">
        <v>56.144052670000001</v>
      </c>
      <c r="AX5593">
        <v>10.200053540000001</v>
      </c>
      <c r="AY5593" t="s">
        <v>2633</v>
      </c>
      <c r="AZ5593">
        <v>1082</v>
      </c>
      <c r="BA5593" t="s">
        <v>4400</v>
      </c>
    </row>
    <row r="5594" spans="1:53" x14ac:dyDescent="0.25">
      <c r="A5594">
        <v>751301</v>
      </c>
      <c r="B5594" t="s">
        <v>41342</v>
      </c>
      <c r="C5594">
        <v>8240</v>
      </c>
      <c r="D5594" t="s">
        <v>11087</v>
      </c>
      <c r="E5594" t="s">
        <v>2277</v>
      </c>
      <c r="F5594">
        <v>32115179</v>
      </c>
      <c r="G5594">
        <v>1015291172</v>
      </c>
      <c r="H5594" t="s">
        <v>41343</v>
      </c>
      <c r="I5594" t="s">
        <v>30331</v>
      </c>
      <c r="J5594" t="s">
        <v>11089</v>
      </c>
      <c r="K5594" t="s">
        <v>11090</v>
      </c>
      <c r="L5594">
        <v>8762</v>
      </c>
      <c r="M5594">
        <v>33</v>
      </c>
      <c r="Q5594" s="1">
        <v>44130</v>
      </c>
      <c r="R5594" t="s">
        <v>2628</v>
      </c>
      <c r="U5594" s="1">
        <v>43465</v>
      </c>
      <c r="V5594">
        <v>5</v>
      </c>
      <c r="W5594" t="s">
        <v>2938</v>
      </c>
      <c r="X5594">
        <v>1</v>
      </c>
      <c r="Y5594" t="s">
        <v>34899</v>
      </c>
      <c r="AA5594">
        <v>192205</v>
      </c>
      <c r="AB5594">
        <v>144</v>
      </c>
      <c r="AC5594" t="s">
        <v>35081</v>
      </c>
      <c r="AD5594">
        <v>1023</v>
      </c>
      <c r="AE5594" t="s">
        <v>302</v>
      </c>
      <c r="AF5594">
        <v>5</v>
      </c>
      <c r="AG5594" t="s">
        <v>3739</v>
      </c>
      <c r="AH5594">
        <v>82</v>
      </c>
      <c r="AI5594" t="s">
        <v>35081</v>
      </c>
      <c r="AJ5594">
        <v>751</v>
      </c>
      <c r="AK5594" t="s">
        <v>2219</v>
      </c>
      <c r="AP5594" t="s">
        <v>11091</v>
      </c>
      <c r="AQ5594" t="s">
        <v>11092</v>
      </c>
      <c r="AR5594">
        <v>0</v>
      </c>
      <c r="AS5594" t="s">
        <v>2632</v>
      </c>
      <c r="AT5594" t="s">
        <v>11093</v>
      </c>
      <c r="AY5594" t="s">
        <v>2633</v>
      </c>
      <c r="AZ5594">
        <v>1082</v>
      </c>
      <c r="BA5594" t="s">
        <v>4400</v>
      </c>
    </row>
    <row r="5595" spans="1:53" x14ac:dyDescent="0.25">
      <c r="A5595">
        <v>751302</v>
      </c>
      <c r="B5595" t="s">
        <v>30332</v>
      </c>
      <c r="C5595">
        <v>8270</v>
      </c>
      <c r="D5595" t="s">
        <v>36804</v>
      </c>
      <c r="E5595" t="s">
        <v>41344</v>
      </c>
      <c r="F5595">
        <v>17475428</v>
      </c>
      <c r="G5595">
        <v>1003351979</v>
      </c>
      <c r="H5595" t="s">
        <v>30333</v>
      </c>
      <c r="I5595" t="s">
        <v>30334</v>
      </c>
      <c r="J5595" t="s">
        <v>30335</v>
      </c>
      <c r="K5595" t="s">
        <v>37307</v>
      </c>
      <c r="L5595">
        <v>5102</v>
      </c>
      <c r="M5595" t="s">
        <v>12576</v>
      </c>
      <c r="Q5595" s="1">
        <v>44790</v>
      </c>
      <c r="R5595" t="s">
        <v>2628</v>
      </c>
      <c r="V5595">
        <v>5</v>
      </c>
      <c r="W5595" t="s">
        <v>2938</v>
      </c>
      <c r="X5595">
        <v>4</v>
      </c>
      <c r="Y5595" t="s">
        <v>3442</v>
      </c>
      <c r="AA5595">
        <v>192011</v>
      </c>
      <c r="AB5595">
        <v>319</v>
      </c>
      <c r="AC5595" t="s">
        <v>35223</v>
      </c>
      <c r="AD5595">
        <v>1122</v>
      </c>
      <c r="AE5595" t="s">
        <v>35078</v>
      </c>
      <c r="AF5595">
        <v>1</v>
      </c>
      <c r="AG5595" t="s">
        <v>34895</v>
      </c>
      <c r="AH5595">
        <v>99</v>
      </c>
      <c r="AI5595" t="s">
        <v>34896</v>
      </c>
      <c r="AJ5595">
        <v>751</v>
      </c>
      <c r="AK5595" t="s">
        <v>2219</v>
      </c>
      <c r="AP5595" t="s">
        <v>30336</v>
      </c>
      <c r="AQ5595" t="s">
        <v>30337</v>
      </c>
      <c r="AR5595">
        <v>0</v>
      </c>
      <c r="AS5595" t="s">
        <v>2632</v>
      </c>
      <c r="AT5595" t="s">
        <v>37308</v>
      </c>
      <c r="AW5595">
        <v>56.110066209999999</v>
      </c>
      <c r="AX5595">
        <v>10.20247863</v>
      </c>
      <c r="AY5595" t="s">
        <v>2633</v>
      </c>
      <c r="AZ5595">
        <v>1082</v>
      </c>
      <c r="BA5595" t="s">
        <v>4400</v>
      </c>
    </row>
    <row r="5596" spans="1:53" x14ac:dyDescent="0.25">
      <c r="A5596">
        <v>751304</v>
      </c>
      <c r="B5596" t="s">
        <v>30338</v>
      </c>
      <c r="C5596">
        <v>8320</v>
      </c>
      <c r="D5596" t="s">
        <v>37363</v>
      </c>
      <c r="E5596" t="s">
        <v>41345</v>
      </c>
      <c r="F5596">
        <v>41979216</v>
      </c>
      <c r="G5596">
        <v>1003352306</v>
      </c>
      <c r="H5596" t="s">
        <v>41346</v>
      </c>
      <c r="I5596" t="s">
        <v>30339</v>
      </c>
      <c r="J5596" t="s">
        <v>30340</v>
      </c>
      <c r="K5596" t="s">
        <v>30341</v>
      </c>
      <c r="L5596">
        <v>8415</v>
      </c>
      <c r="M5596">
        <v>110</v>
      </c>
      <c r="Q5596" s="1">
        <v>42982</v>
      </c>
      <c r="R5596" t="s">
        <v>2628</v>
      </c>
      <c r="V5596">
        <v>5</v>
      </c>
      <c r="W5596" t="s">
        <v>2938</v>
      </c>
      <c r="X5596">
        <v>7</v>
      </c>
      <c r="Y5596" t="s">
        <v>3570</v>
      </c>
      <c r="AA5596">
        <v>186611</v>
      </c>
      <c r="AB5596">
        <v>141</v>
      </c>
      <c r="AC5596" t="s">
        <v>2173</v>
      </c>
      <c r="AD5596">
        <v>1022</v>
      </c>
      <c r="AE5596" t="s">
        <v>2173</v>
      </c>
      <c r="AF5596">
        <v>1</v>
      </c>
      <c r="AG5596" t="s">
        <v>34895</v>
      </c>
      <c r="AH5596">
        <v>84</v>
      </c>
      <c r="AI5596" t="s">
        <v>35084</v>
      </c>
      <c r="AJ5596">
        <v>751</v>
      </c>
      <c r="AK5596" t="s">
        <v>2219</v>
      </c>
      <c r="AP5596" t="s">
        <v>30342</v>
      </c>
      <c r="AQ5596" t="s">
        <v>30343</v>
      </c>
      <c r="AR5596">
        <v>0</v>
      </c>
      <c r="AS5596" t="s">
        <v>2632</v>
      </c>
      <c r="AT5596" t="s">
        <v>15259</v>
      </c>
      <c r="AW5596">
        <v>56.067075600000003</v>
      </c>
      <c r="AX5596">
        <v>10.13481206</v>
      </c>
      <c r="AY5596" t="s">
        <v>2633</v>
      </c>
      <c r="AZ5596">
        <v>1082</v>
      </c>
      <c r="BA5596" t="s">
        <v>4400</v>
      </c>
    </row>
    <row r="5597" spans="1:53" x14ac:dyDescent="0.25">
      <c r="A5597">
        <v>751306</v>
      </c>
      <c r="B5597" t="s">
        <v>41347</v>
      </c>
      <c r="C5597">
        <v>8240</v>
      </c>
      <c r="D5597" t="s">
        <v>11087</v>
      </c>
      <c r="E5597" t="s">
        <v>41348</v>
      </c>
      <c r="F5597">
        <v>28297319</v>
      </c>
      <c r="G5597">
        <v>1001628093</v>
      </c>
      <c r="H5597" t="s">
        <v>41349</v>
      </c>
      <c r="I5597" t="s">
        <v>30344</v>
      </c>
      <c r="J5597" t="s">
        <v>30345</v>
      </c>
      <c r="K5597" t="s">
        <v>30346</v>
      </c>
      <c r="L5597">
        <v>9039</v>
      </c>
      <c r="M5597">
        <v>53</v>
      </c>
      <c r="Q5597" s="1">
        <v>44932</v>
      </c>
      <c r="R5597" t="s">
        <v>2628</v>
      </c>
      <c r="V5597">
        <v>5</v>
      </c>
      <c r="W5597" t="s">
        <v>2938</v>
      </c>
      <c r="X5597">
        <v>7</v>
      </c>
      <c r="Y5597" t="s">
        <v>3570</v>
      </c>
      <c r="AA5597">
        <v>197009</v>
      </c>
      <c r="AB5597">
        <v>141</v>
      </c>
      <c r="AC5597" t="s">
        <v>2173</v>
      </c>
      <c r="AD5597">
        <v>1022</v>
      </c>
      <c r="AE5597" t="s">
        <v>2173</v>
      </c>
      <c r="AF5597">
        <v>1</v>
      </c>
      <c r="AG5597" t="s">
        <v>34895</v>
      </c>
      <c r="AH5597">
        <v>84</v>
      </c>
      <c r="AI5597" t="s">
        <v>35084</v>
      </c>
      <c r="AJ5597">
        <v>751</v>
      </c>
      <c r="AK5597" t="s">
        <v>2219</v>
      </c>
      <c r="AP5597" t="s">
        <v>30347</v>
      </c>
      <c r="AQ5597" t="s">
        <v>30348</v>
      </c>
      <c r="AR5597">
        <v>0</v>
      </c>
      <c r="AS5597" t="s">
        <v>2632</v>
      </c>
      <c r="AT5597" t="s">
        <v>30349</v>
      </c>
      <c r="AW5597">
        <v>56.192595109999999</v>
      </c>
      <c r="AX5597">
        <v>10.20624875</v>
      </c>
      <c r="AY5597" t="s">
        <v>2633</v>
      </c>
      <c r="AZ5597">
        <v>1082</v>
      </c>
      <c r="BA5597" t="s">
        <v>4400</v>
      </c>
    </row>
    <row r="5598" spans="1:53" x14ac:dyDescent="0.25">
      <c r="A5598">
        <v>751307</v>
      </c>
      <c r="B5598" t="s">
        <v>41350</v>
      </c>
      <c r="C5598">
        <v>8361</v>
      </c>
      <c r="D5598" t="s">
        <v>13907</v>
      </c>
      <c r="E5598" t="s">
        <v>41351</v>
      </c>
      <c r="F5598">
        <v>17142518</v>
      </c>
      <c r="G5598">
        <v>1001230931</v>
      </c>
      <c r="H5598" t="s">
        <v>41352</v>
      </c>
      <c r="I5598" t="s">
        <v>30350</v>
      </c>
      <c r="J5598" t="s">
        <v>30351</v>
      </c>
      <c r="K5598" t="s">
        <v>30352</v>
      </c>
      <c r="L5598">
        <v>573</v>
      </c>
      <c r="M5598">
        <v>1</v>
      </c>
      <c r="Q5598" s="1">
        <v>40876</v>
      </c>
      <c r="R5598" t="s">
        <v>2628</v>
      </c>
      <c r="U5598" s="1">
        <v>40581</v>
      </c>
      <c r="V5598">
        <v>5</v>
      </c>
      <c r="W5598" t="s">
        <v>2938</v>
      </c>
      <c r="X5598">
        <v>1</v>
      </c>
      <c r="Y5598" t="s">
        <v>34899</v>
      </c>
      <c r="AA5598">
        <v>197108</v>
      </c>
      <c r="AB5598">
        <v>141</v>
      </c>
      <c r="AC5598" t="s">
        <v>2173</v>
      </c>
      <c r="AD5598">
        <v>1022</v>
      </c>
      <c r="AE5598" t="s">
        <v>2173</v>
      </c>
      <c r="AF5598">
        <v>3</v>
      </c>
      <c r="AG5598" t="s">
        <v>2688</v>
      </c>
      <c r="AH5598">
        <v>84</v>
      </c>
      <c r="AI5598" t="s">
        <v>35084</v>
      </c>
      <c r="AJ5598">
        <v>751</v>
      </c>
      <c r="AK5598" t="s">
        <v>2219</v>
      </c>
      <c r="AP5598" t="s">
        <v>30353</v>
      </c>
      <c r="AQ5598" t="s">
        <v>30354</v>
      </c>
      <c r="AR5598">
        <v>0</v>
      </c>
      <c r="AS5598" t="s">
        <v>2632</v>
      </c>
      <c r="AT5598" t="s">
        <v>30355</v>
      </c>
      <c r="AW5598">
        <v>56.101295799896597</v>
      </c>
      <c r="AX5598">
        <v>10.070738262066101</v>
      </c>
      <c r="AY5598" t="s">
        <v>2633</v>
      </c>
      <c r="AZ5598">
        <v>1082</v>
      </c>
      <c r="BA5598" t="s">
        <v>4400</v>
      </c>
    </row>
    <row r="5599" spans="1:53" x14ac:dyDescent="0.25">
      <c r="A5599">
        <v>751308</v>
      </c>
      <c r="B5599" t="s">
        <v>30356</v>
      </c>
      <c r="C5599">
        <v>8330</v>
      </c>
      <c r="D5599" t="s">
        <v>15350</v>
      </c>
      <c r="E5599" t="s">
        <v>30357</v>
      </c>
      <c r="F5599">
        <v>31714559</v>
      </c>
      <c r="G5599">
        <v>1015172343</v>
      </c>
      <c r="H5599" t="s">
        <v>30358</v>
      </c>
      <c r="I5599" t="s">
        <v>30359</v>
      </c>
      <c r="J5599" t="s">
        <v>12877</v>
      </c>
      <c r="K5599" t="s">
        <v>41353</v>
      </c>
      <c r="L5599">
        <v>1332</v>
      </c>
      <c r="M5599">
        <v>5</v>
      </c>
      <c r="Q5599" s="1">
        <v>43979</v>
      </c>
      <c r="R5599" t="s">
        <v>2628</v>
      </c>
      <c r="U5599" s="1">
        <v>43979</v>
      </c>
      <c r="V5599">
        <v>4</v>
      </c>
      <c r="W5599" t="s">
        <v>3081</v>
      </c>
      <c r="X5599">
        <v>1</v>
      </c>
      <c r="Y5599" t="s">
        <v>34899</v>
      </c>
      <c r="AB5599">
        <v>261</v>
      </c>
      <c r="AC5599" t="s">
        <v>9210</v>
      </c>
      <c r="AD5599">
        <v>1071</v>
      </c>
      <c r="AE5599" t="s">
        <v>111</v>
      </c>
      <c r="AF5599">
        <v>3</v>
      </c>
      <c r="AG5599" t="s">
        <v>2688</v>
      </c>
      <c r="AH5599">
        <v>99</v>
      </c>
      <c r="AI5599" t="s">
        <v>34896</v>
      </c>
      <c r="AJ5599">
        <v>751</v>
      </c>
      <c r="AK5599" t="s">
        <v>2219</v>
      </c>
      <c r="AL5599">
        <v>2</v>
      </c>
      <c r="AM5599" t="s">
        <v>2703</v>
      </c>
      <c r="AN5599">
        <v>751398</v>
      </c>
      <c r="AO5599">
        <v>751398</v>
      </c>
      <c r="AP5599" t="s">
        <v>12879</v>
      </c>
      <c r="AQ5599" t="s">
        <v>12880</v>
      </c>
      <c r="AR5599">
        <v>2</v>
      </c>
      <c r="AS5599" t="s">
        <v>3549</v>
      </c>
      <c r="AT5599" t="s">
        <v>41354</v>
      </c>
      <c r="AW5599">
        <v>56.058612779999997</v>
      </c>
      <c r="AX5599">
        <v>10.20066141</v>
      </c>
      <c r="AY5599" t="s">
        <v>2633</v>
      </c>
      <c r="AZ5599">
        <v>1082</v>
      </c>
      <c r="BA5599" t="s">
        <v>4400</v>
      </c>
    </row>
    <row r="5600" spans="1:53" x14ac:dyDescent="0.25">
      <c r="A5600">
        <v>751310</v>
      </c>
      <c r="B5600" t="s">
        <v>30360</v>
      </c>
      <c r="C5600">
        <v>8240</v>
      </c>
      <c r="D5600" t="s">
        <v>11087</v>
      </c>
      <c r="E5600" t="s">
        <v>30360</v>
      </c>
      <c r="F5600">
        <v>31714559</v>
      </c>
      <c r="G5600">
        <v>1015172327</v>
      </c>
      <c r="H5600" t="s">
        <v>30361</v>
      </c>
      <c r="I5600" t="s">
        <v>30362</v>
      </c>
      <c r="J5600" t="s">
        <v>30363</v>
      </c>
      <c r="K5600" t="s">
        <v>30364</v>
      </c>
      <c r="L5600">
        <v>8762</v>
      </c>
      <c r="M5600">
        <v>31</v>
      </c>
      <c r="Q5600" s="1">
        <v>43979</v>
      </c>
      <c r="R5600" t="s">
        <v>2628</v>
      </c>
      <c r="U5600" s="1">
        <v>43979</v>
      </c>
      <c r="V5600">
        <v>4</v>
      </c>
      <c r="W5600" t="s">
        <v>3081</v>
      </c>
      <c r="X5600">
        <v>1</v>
      </c>
      <c r="Y5600" t="s">
        <v>34899</v>
      </c>
      <c r="AA5600">
        <v>195108</v>
      </c>
      <c r="AB5600">
        <v>261</v>
      </c>
      <c r="AC5600" t="s">
        <v>9210</v>
      </c>
      <c r="AD5600">
        <v>1071</v>
      </c>
      <c r="AE5600" t="s">
        <v>111</v>
      </c>
      <c r="AF5600">
        <v>3</v>
      </c>
      <c r="AG5600" t="s">
        <v>2688</v>
      </c>
      <c r="AH5600">
        <v>99</v>
      </c>
      <c r="AI5600" t="s">
        <v>34896</v>
      </c>
      <c r="AJ5600">
        <v>751</v>
      </c>
      <c r="AK5600" t="s">
        <v>2219</v>
      </c>
      <c r="AL5600">
        <v>2</v>
      </c>
      <c r="AM5600" t="s">
        <v>2703</v>
      </c>
      <c r="AN5600">
        <v>751398</v>
      </c>
      <c r="AO5600">
        <v>751398</v>
      </c>
      <c r="AP5600" t="s">
        <v>12879</v>
      </c>
      <c r="AQ5600" t="s">
        <v>12880</v>
      </c>
      <c r="AR5600">
        <v>2</v>
      </c>
      <c r="AS5600" t="s">
        <v>3549</v>
      </c>
      <c r="AT5600" t="s">
        <v>11093</v>
      </c>
      <c r="AY5600" t="s">
        <v>2633</v>
      </c>
      <c r="AZ5600">
        <v>1082</v>
      </c>
      <c r="BA5600" t="s">
        <v>4400</v>
      </c>
    </row>
    <row r="5601" spans="1:53" x14ac:dyDescent="0.25">
      <c r="A5601">
        <v>751311</v>
      </c>
      <c r="B5601" t="s">
        <v>41355</v>
      </c>
      <c r="C5601">
        <v>8250</v>
      </c>
      <c r="D5601" t="s">
        <v>37979</v>
      </c>
      <c r="E5601" t="s">
        <v>41356</v>
      </c>
      <c r="F5601">
        <v>57619716</v>
      </c>
      <c r="G5601">
        <v>1002065882</v>
      </c>
      <c r="H5601" t="s">
        <v>30365</v>
      </c>
      <c r="I5601" t="s">
        <v>30366</v>
      </c>
      <c r="J5601" t="s">
        <v>30367</v>
      </c>
      <c r="K5601" t="s">
        <v>41357</v>
      </c>
      <c r="L5601">
        <v>1624</v>
      </c>
      <c r="M5601">
        <v>31</v>
      </c>
      <c r="Q5601" s="1">
        <v>43551</v>
      </c>
      <c r="R5601" t="s">
        <v>2628</v>
      </c>
      <c r="V5601">
        <v>5</v>
      </c>
      <c r="W5601" t="s">
        <v>2938</v>
      </c>
      <c r="X5601">
        <v>7</v>
      </c>
      <c r="Y5601" t="s">
        <v>3570</v>
      </c>
      <c r="AA5601">
        <v>197008</v>
      </c>
      <c r="AB5601">
        <v>142</v>
      </c>
      <c r="AC5601" t="s">
        <v>39740</v>
      </c>
      <c r="AD5601">
        <v>1022</v>
      </c>
      <c r="AE5601" t="s">
        <v>2173</v>
      </c>
      <c r="AF5601">
        <v>1</v>
      </c>
      <c r="AG5601" t="s">
        <v>34895</v>
      </c>
      <c r="AH5601">
        <v>84</v>
      </c>
      <c r="AI5601" t="s">
        <v>35084</v>
      </c>
      <c r="AJ5601">
        <v>751</v>
      </c>
      <c r="AK5601" t="s">
        <v>2219</v>
      </c>
      <c r="AP5601" t="s">
        <v>30368</v>
      </c>
      <c r="AQ5601" t="s">
        <v>30369</v>
      </c>
      <c r="AR5601">
        <v>0</v>
      </c>
      <c r="AS5601" t="s">
        <v>2632</v>
      </c>
      <c r="AT5601" t="s">
        <v>41358</v>
      </c>
      <c r="AW5601">
        <v>56.214752269999998</v>
      </c>
      <c r="AX5601">
        <v>10.27357991</v>
      </c>
      <c r="AY5601" t="s">
        <v>2633</v>
      </c>
      <c r="AZ5601">
        <v>1082</v>
      </c>
      <c r="BA5601" t="s">
        <v>4400</v>
      </c>
    </row>
    <row r="5602" spans="1:53" x14ac:dyDescent="0.25">
      <c r="A5602">
        <v>751312</v>
      </c>
      <c r="B5602" t="s">
        <v>30370</v>
      </c>
      <c r="C5602">
        <v>8270</v>
      </c>
      <c r="D5602" t="s">
        <v>36804</v>
      </c>
      <c r="E5602" t="s">
        <v>2278</v>
      </c>
      <c r="F5602">
        <v>60936013</v>
      </c>
      <c r="G5602">
        <v>1003351530</v>
      </c>
      <c r="H5602" t="s">
        <v>30371</v>
      </c>
      <c r="I5602" t="s">
        <v>30372</v>
      </c>
      <c r="J5602" t="s">
        <v>30373</v>
      </c>
      <c r="K5602" t="s">
        <v>30374</v>
      </c>
      <c r="L5602">
        <v>935</v>
      </c>
      <c r="M5602">
        <v>21</v>
      </c>
      <c r="Q5602" s="1">
        <v>43350</v>
      </c>
      <c r="R5602" t="s">
        <v>3569</v>
      </c>
      <c r="V5602">
        <v>5</v>
      </c>
      <c r="W5602" t="s">
        <v>2938</v>
      </c>
      <c r="X5602">
        <v>1</v>
      </c>
      <c r="Y5602" t="s">
        <v>34899</v>
      </c>
      <c r="Z5602">
        <v>10</v>
      </c>
      <c r="AA5602">
        <v>197808</v>
      </c>
      <c r="AB5602">
        <v>123</v>
      </c>
      <c r="AC5602" t="s">
        <v>109</v>
      </c>
      <c r="AD5602">
        <v>1011</v>
      </c>
      <c r="AE5602" t="s">
        <v>109</v>
      </c>
      <c r="AF5602">
        <v>1</v>
      </c>
      <c r="AG5602" t="s">
        <v>34895</v>
      </c>
      <c r="AH5602">
        <v>80</v>
      </c>
      <c r="AI5602" t="s">
        <v>109</v>
      </c>
      <c r="AJ5602">
        <v>751</v>
      </c>
      <c r="AK5602" t="s">
        <v>2219</v>
      </c>
      <c r="AP5602" t="s">
        <v>30375</v>
      </c>
      <c r="AQ5602" t="s">
        <v>30376</v>
      </c>
      <c r="AR5602">
        <v>0</v>
      </c>
      <c r="AS5602" t="s">
        <v>2632</v>
      </c>
      <c r="AT5602" t="s">
        <v>30377</v>
      </c>
      <c r="AW5602">
        <v>56.09913066</v>
      </c>
      <c r="AX5602">
        <v>10.211036200000001</v>
      </c>
      <c r="AY5602" t="s">
        <v>2633</v>
      </c>
      <c r="AZ5602">
        <v>1082</v>
      </c>
      <c r="BA5602" t="s">
        <v>4400</v>
      </c>
    </row>
    <row r="5603" spans="1:53" x14ac:dyDescent="0.25">
      <c r="A5603">
        <v>751315</v>
      </c>
      <c r="B5603" t="s">
        <v>30378</v>
      </c>
      <c r="C5603">
        <v>8220</v>
      </c>
      <c r="D5603" t="s">
        <v>10327</v>
      </c>
      <c r="E5603" t="s">
        <v>30379</v>
      </c>
      <c r="F5603">
        <v>39815508</v>
      </c>
      <c r="G5603">
        <v>1027951232</v>
      </c>
      <c r="H5603" t="s">
        <v>14356</v>
      </c>
      <c r="J5603" t="s">
        <v>30380</v>
      </c>
      <c r="K5603" t="s">
        <v>30381</v>
      </c>
      <c r="L5603">
        <v>4107</v>
      </c>
      <c r="M5603">
        <v>27</v>
      </c>
      <c r="Q5603" s="1">
        <v>44949</v>
      </c>
      <c r="R5603" t="s">
        <v>2628</v>
      </c>
      <c r="V5603">
        <v>4</v>
      </c>
      <c r="W5603" t="s">
        <v>3081</v>
      </c>
      <c r="X5603">
        <v>1</v>
      </c>
      <c r="Y5603" t="s">
        <v>34899</v>
      </c>
      <c r="AA5603">
        <v>200312</v>
      </c>
      <c r="AB5603">
        <v>149</v>
      </c>
      <c r="AC5603" t="s">
        <v>3264</v>
      </c>
      <c r="AD5603">
        <v>1027</v>
      </c>
      <c r="AE5603" t="s">
        <v>3595</v>
      </c>
      <c r="AF5603">
        <v>1</v>
      </c>
      <c r="AG5603" t="s">
        <v>34895</v>
      </c>
      <c r="AH5603">
        <v>85</v>
      </c>
      <c r="AI5603" t="s">
        <v>3596</v>
      </c>
      <c r="AJ5603">
        <v>751</v>
      </c>
      <c r="AK5603" t="s">
        <v>2219</v>
      </c>
      <c r="AO5603">
        <v>281033</v>
      </c>
      <c r="AP5603" t="s">
        <v>14358</v>
      </c>
      <c r="AQ5603" t="s">
        <v>30382</v>
      </c>
      <c r="AR5603">
        <v>2</v>
      </c>
      <c r="AS5603" t="s">
        <v>3549</v>
      </c>
      <c r="AT5603" t="s">
        <v>15291</v>
      </c>
      <c r="AW5603">
        <v>56.159351559999998</v>
      </c>
      <c r="AX5603">
        <v>10.13483708</v>
      </c>
      <c r="AY5603" t="s">
        <v>2633</v>
      </c>
      <c r="AZ5603">
        <v>1082</v>
      </c>
      <c r="BA5603" t="s">
        <v>4400</v>
      </c>
    </row>
    <row r="5604" spans="1:53" x14ac:dyDescent="0.25">
      <c r="A5604">
        <v>751326</v>
      </c>
      <c r="B5604" t="s">
        <v>30383</v>
      </c>
      <c r="C5604">
        <v>8230</v>
      </c>
      <c r="D5604" t="s">
        <v>36801</v>
      </c>
      <c r="E5604" t="s">
        <v>30384</v>
      </c>
      <c r="F5604">
        <v>25881044</v>
      </c>
      <c r="G5604">
        <v>1008261330</v>
      </c>
      <c r="H5604" t="s">
        <v>41359</v>
      </c>
      <c r="I5604" t="s">
        <v>30385</v>
      </c>
      <c r="J5604" t="s">
        <v>30386</v>
      </c>
      <c r="K5604" t="s">
        <v>30387</v>
      </c>
      <c r="L5604">
        <v>3236</v>
      </c>
      <c r="M5604" t="s">
        <v>7171</v>
      </c>
      <c r="Q5604" s="1">
        <v>43794</v>
      </c>
      <c r="R5604" t="s">
        <v>2628</v>
      </c>
      <c r="V5604">
        <v>5</v>
      </c>
      <c r="W5604" t="s">
        <v>2938</v>
      </c>
      <c r="X5604">
        <v>1</v>
      </c>
      <c r="Y5604" t="s">
        <v>34899</v>
      </c>
      <c r="AA5604">
        <v>199202</v>
      </c>
      <c r="AB5604">
        <v>128</v>
      </c>
      <c r="AC5604" t="s">
        <v>564</v>
      </c>
      <c r="AD5604">
        <v>1051</v>
      </c>
      <c r="AE5604" t="s">
        <v>564</v>
      </c>
      <c r="AF5604">
        <v>2</v>
      </c>
      <c r="AG5604" t="s">
        <v>35025</v>
      </c>
      <c r="AH5604">
        <v>99</v>
      </c>
      <c r="AI5604" t="s">
        <v>34896</v>
      </c>
      <c r="AJ5604">
        <v>751</v>
      </c>
      <c r="AK5604" t="s">
        <v>2219</v>
      </c>
      <c r="AP5604" t="s">
        <v>30388</v>
      </c>
      <c r="AQ5604" t="s">
        <v>30389</v>
      </c>
      <c r="AR5604">
        <v>0</v>
      </c>
      <c r="AS5604" t="s">
        <v>2632</v>
      </c>
      <c r="AT5604" t="s">
        <v>30390</v>
      </c>
      <c r="AW5604">
        <v>56.154007110000002</v>
      </c>
      <c r="AX5604">
        <v>10.17453121</v>
      </c>
      <c r="AY5604" t="s">
        <v>2633</v>
      </c>
      <c r="AZ5604">
        <v>1082</v>
      </c>
      <c r="BA5604" t="s">
        <v>4400</v>
      </c>
    </row>
    <row r="5605" spans="1:53" x14ac:dyDescent="0.25">
      <c r="A5605">
        <v>751327</v>
      </c>
      <c r="C5605">
        <v>8220</v>
      </c>
      <c r="D5605" t="s">
        <v>10327</v>
      </c>
      <c r="E5605" t="s">
        <v>2279</v>
      </c>
      <c r="F5605">
        <v>15088672</v>
      </c>
      <c r="G5605">
        <v>1014256675</v>
      </c>
      <c r="H5605" t="s">
        <v>30391</v>
      </c>
      <c r="I5605" t="s">
        <v>30392</v>
      </c>
      <c r="J5605" t="s">
        <v>30393</v>
      </c>
      <c r="K5605" t="s">
        <v>41360</v>
      </c>
      <c r="L5605">
        <v>3409</v>
      </c>
      <c r="M5605">
        <v>39</v>
      </c>
      <c r="Q5605" s="1">
        <v>43329</v>
      </c>
      <c r="R5605" t="s">
        <v>3121</v>
      </c>
      <c r="S5605">
        <v>1081</v>
      </c>
      <c r="T5605" t="s">
        <v>3758</v>
      </c>
      <c r="V5605">
        <v>7</v>
      </c>
      <c r="W5605" t="s">
        <v>4393</v>
      </c>
      <c r="X5605">
        <v>1</v>
      </c>
      <c r="Y5605" t="s">
        <v>34899</v>
      </c>
      <c r="Z5605">
        <v>11</v>
      </c>
      <c r="AA5605">
        <v>199601</v>
      </c>
      <c r="AB5605">
        <v>129</v>
      </c>
      <c r="AC5605" t="s">
        <v>122</v>
      </c>
      <c r="AD5605">
        <v>1016</v>
      </c>
      <c r="AE5605" t="s">
        <v>122</v>
      </c>
      <c r="AF5605">
        <v>1</v>
      </c>
      <c r="AG5605" t="s">
        <v>34895</v>
      </c>
      <c r="AH5605">
        <v>99</v>
      </c>
      <c r="AI5605" t="s">
        <v>34896</v>
      </c>
      <c r="AJ5605">
        <v>751</v>
      </c>
      <c r="AK5605" t="s">
        <v>2219</v>
      </c>
      <c r="AP5605" t="s">
        <v>30394</v>
      </c>
      <c r="AQ5605" t="s">
        <v>30395</v>
      </c>
      <c r="AR5605">
        <v>0</v>
      </c>
      <c r="AS5605" t="s">
        <v>2632</v>
      </c>
      <c r="AT5605" t="s">
        <v>41321</v>
      </c>
      <c r="AW5605">
        <v>56.174873529999999</v>
      </c>
      <c r="AX5605">
        <v>10.118082680000001</v>
      </c>
      <c r="AY5605" t="s">
        <v>2633</v>
      </c>
      <c r="AZ5605">
        <v>1082</v>
      </c>
      <c r="BA5605" t="s">
        <v>4400</v>
      </c>
    </row>
    <row r="5606" spans="1:53" x14ac:dyDescent="0.25">
      <c r="A5606">
        <v>751350</v>
      </c>
      <c r="B5606" t="s">
        <v>41361</v>
      </c>
      <c r="C5606">
        <v>8250</v>
      </c>
      <c r="D5606" t="s">
        <v>37979</v>
      </c>
      <c r="E5606" t="s">
        <v>41362</v>
      </c>
      <c r="F5606">
        <v>39815508</v>
      </c>
      <c r="G5606">
        <v>1024741776</v>
      </c>
      <c r="H5606" t="s">
        <v>14356</v>
      </c>
      <c r="I5606" t="s">
        <v>30396</v>
      </c>
      <c r="J5606" t="s">
        <v>30397</v>
      </c>
      <c r="K5606" t="s">
        <v>41363</v>
      </c>
      <c r="L5606">
        <v>9558</v>
      </c>
      <c r="M5606">
        <v>32</v>
      </c>
      <c r="Q5606" s="1">
        <v>44643</v>
      </c>
      <c r="R5606" t="s">
        <v>2628</v>
      </c>
      <c r="V5606">
        <v>4</v>
      </c>
      <c r="W5606" t="s">
        <v>3081</v>
      </c>
      <c r="X5606">
        <v>1</v>
      </c>
      <c r="Y5606" t="s">
        <v>34899</v>
      </c>
      <c r="AA5606">
        <v>198102</v>
      </c>
      <c r="AB5606">
        <v>149</v>
      </c>
      <c r="AC5606" t="s">
        <v>3264</v>
      </c>
      <c r="AD5606">
        <v>1027</v>
      </c>
      <c r="AE5606" t="s">
        <v>3595</v>
      </c>
      <c r="AF5606">
        <v>1</v>
      </c>
      <c r="AG5606" t="s">
        <v>34895</v>
      </c>
      <c r="AH5606">
        <v>85</v>
      </c>
      <c r="AI5606" t="s">
        <v>3596</v>
      </c>
      <c r="AJ5606">
        <v>751</v>
      </c>
      <c r="AK5606" t="s">
        <v>2219</v>
      </c>
      <c r="AO5606">
        <v>281033</v>
      </c>
      <c r="AP5606" t="s">
        <v>14358</v>
      </c>
      <c r="AQ5606" t="s">
        <v>30382</v>
      </c>
      <c r="AR5606">
        <v>2</v>
      </c>
      <c r="AS5606" t="s">
        <v>3549</v>
      </c>
      <c r="AT5606" t="s">
        <v>41364</v>
      </c>
      <c r="AU5606" t="s">
        <v>30398</v>
      </c>
      <c r="AW5606">
        <v>56.211742119999997</v>
      </c>
      <c r="AX5606">
        <v>10.267001929999999</v>
      </c>
      <c r="AY5606" t="s">
        <v>2633</v>
      </c>
      <c r="AZ5606">
        <v>1082</v>
      </c>
      <c r="BA5606" t="s">
        <v>4400</v>
      </c>
    </row>
    <row r="5607" spans="1:53" x14ac:dyDescent="0.25">
      <c r="A5607">
        <v>751351</v>
      </c>
      <c r="B5607" t="s">
        <v>41365</v>
      </c>
      <c r="C5607">
        <v>8200</v>
      </c>
      <c r="D5607" t="s">
        <v>9856</v>
      </c>
      <c r="E5607" t="s">
        <v>41366</v>
      </c>
      <c r="F5607">
        <v>16480134</v>
      </c>
      <c r="G5607">
        <v>1003363988</v>
      </c>
      <c r="H5607" t="s">
        <v>14356</v>
      </c>
      <c r="I5607" t="s">
        <v>30399</v>
      </c>
      <c r="J5607" t="s">
        <v>30400</v>
      </c>
      <c r="K5607" t="s">
        <v>30401</v>
      </c>
      <c r="L5607">
        <v>4185</v>
      </c>
      <c r="M5607">
        <v>113</v>
      </c>
      <c r="Q5607" s="1">
        <v>44648</v>
      </c>
      <c r="R5607" t="s">
        <v>2628</v>
      </c>
      <c r="U5607" s="1">
        <v>44621</v>
      </c>
      <c r="V5607">
        <v>4</v>
      </c>
      <c r="W5607" t="s">
        <v>3081</v>
      </c>
      <c r="X5607">
        <v>1</v>
      </c>
      <c r="Y5607" t="s">
        <v>34899</v>
      </c>
      <c r="AA5607">
        <v>199301</v>
      </c>
      <c r="AB5607">
        <v>149</v>
      </c>
      <c r="AC5607" t="s">
        <v>3264</v>
      </c>
      <c r="AD5607">
        <v>1027</v>
      </c>
      <c r="AE5607" t="s">
        <v>3595</v>
      </c>
      <c r="AF5607">
        <v>3</v>
      </c>
      <c r="AG5607" t="s">
        <v>2688</v>
      </c>
      <c r="AH5607">
        <v>85</v>
      </c>
      <c r="AI5607" t="s">
        <v>3596</v>
      </c>
      <c r="AJ5607">
        <v>751</v>
      </c>
      <c r="AK5607" t="s">
        <v>2219</v>
      </c>
      <c r="AO5607">
        <v>281033</v>
      </c>
      <c r="AP5607" t="s">
        <v>30402</v>
      </c>
      <c r="AQ5607" t="s">
        <v>30403</v>
      </c>
      <c r="AR5607">
        <v>2</v>
      </c>
      <c r="AS5607" t="s">
        <v>3549</v>
      </c>
      <c r="AT5607" t="s">
        <v>13277</v>
      </c>
      <c r="AY5607" t="s">
        <v>2633</v>
      </c>
      <c r="AZ5607">
        <v>1082</v>
      </c>
      <c r="BA5607" t="s">
        <v>4400</v>
      </c>
    </row>
    <row r="5608" spans="1:53" x14ac:dyDescent="0.25">
      <c r="A5608">
        <v>751376</v>
      </c>
      <c r="B5608" t="s">
        <v>41367</v>
      </c>
      <c r="C5608">
        <v>8000</v>
      </c>
      <c r="D5608" t="s">
        <v>9532</v>
      </c>
      <c r="E5608" t="s">
        <v>41368</v>
      </c>
      <c r="F5608">
        <v>67570014</v>
      </c>
      <c r="G5608">
        <v>1002253969</v>
      </c>
      <c r="H5608" t="s">
        <v>30404</v>
      </c>
      <c r="I5608" t="s">
        <v>30405</v>
      </c>
      <c r="J5608" t="s">
        <v>30406</v>
      </c>
      <c r="K5608" t="s">
        <v>30407</v>
      </c>
      <c r="L5608">
        <v>5393</v>
      </c>
      <c r="M5608">
        <v>53</v>
      </c>
      <c r="Q5608" s="1">
        <v>43706</v>
      </c>
      <c r="R5608" t="s">
        <v>2628</v>
      </c>
      <c r="V5608">
        <v>5</v>
      </c>
      <c r="W5608" t="s">
        <v>2938</v>
      </c>
      <c r="X5608">
        <v>1</v>
      </c>
      <c r="Y5608" t="s">
        <v>34899</v>
      </c>
      <c r="AA5608">
        <v>199107</v>
      </c>
      <c r="AB5608">
        <v>147</v>
      </c>
      <c r="AC5608" t="s">
        <v>35093</v>
      </c>
      <c r="AD5608">
        <v>1021</v>
      </c>
      <c r="AE5608" t="s">
        <v>35093</v>
      </c>
      <c r="AF5608">
        <v>2</v>
      </c>
      <c r="AG5608" t="s">
        <v>35025</v>
      </c>
      <c r="AH5608">
        <v>86</v>
      </c>
      <c r="AI5608" t="s">
        <v>35093</v>
      </c>
      <c r="AJ5608">
        <v>751</v>
      </c>
      <c r="AK5608" t="s">
        <v>2219</v>
      </c>
      <c r="AP5608" t="s">
        <v>30408</v>
      </c>
      <c r="AQ5608" t="s">
        <v>30409</v>
      </c>
      <c r="AR5608">
        <v>0</v>
      </c>
      <c r="AS5608" t="s">
        <v>2632</v>
      </c>
      <c r="AT5608" t="s">
        <v>9656</v>
      </c>
      <c r="AW5608">
        <v>56.159935650000001</v>
      </c>
      <c r="AX5608">
        <v>10.21286725</v>
      </c>
      <c r="AY5608" t="s">
        <v>2633</v>
      </c>
      <c r="AZ5608">
        <v>1082</v>
      </c>
      <c r="BA5608" t="s">
        <v>4400</v>
      </c>
    </row>
    <row r="5609" spans="1:53" x14ac:dyDescent="0.25">
      <c r="A5609">
        <v>751378</v>
      </c>
      <c r="B5609" t="s">
        <v>41369</v>
      </c>
      <c r="C5609">
        <v>8200</v>
      </c>
      <c r="D5609" t="s">
        <v>9856</v>
      </c>
      <c r="E5609" t="s">
        <v>41370</v>
      </c>
      <c r="F5609">
        <v>15617683</v>
      </c>
      <c r="G5609">
        <v>1000951156</v>
      </c>
      <c r="H5609" t="s">
        <v>30410</v>
      </c>
      <c r="I5609" t="s">
        <v>30411</v>
      </c>
      <c r="J5609" t="s">
        <v>30411</v>
      </c>
      <c r="K5609" t="s">
        <v>41371</v>
      </c>
      <c r="L5609">
        <v>2771</v>
      </c>
      <c r="M5609">
        <v>9</v>
      </c>
      <c r="Q5609" s="1">
        <v>43329</v>
      </c>
      <c r="R5609" t="s">
        <v>3121</v>
      </c>
      <c r="V5609">
        <v>5</v>
      </c>
      <c r="W5609" t="s">
        <v>2938</v>
      </c>
      <c r="X5609">
        <v>1</v>
      </c>
      <c r="Y5609" t="s">
        <v>34899</v>
      </c>
      <c r="AA5609">
        <v>199009</v>
      </c>
      <c r="AB5609">
        <v>147</v>
      </c>
      <c r="AC5609" t="s">
        <v>35093</v>
      </c>
      <c r="AD5609">
        <v>1021</v>
      </c>
      <c r="AE5609" t="s">
        <v>35093</v>
      </c>
      <c r="AF5609">
        <v>2</v>
      </c>
      <c r="AG5609" t="s">
        <v>35025</v>
      </c>
      <c r="AH5609">
        <v>86</v>
      </c>
      <c r="AI5609" t="s">
        <v>35093</v>
      </c>
      <c r="AJ5609">
        <v>751</v>
      </c>
      <c r="AK5609" t="s">
        <v>2219</v>
      </c>
      <c r="AP5609" t="s">
        <v>30412</v>
      </c>
      <c r="AQ5609" t="s">
        <v>30413</v>
      </c>
      <c r="AR5609">
        <v>0</v>
      </c>
      <c r="AS5609" t="s">
        <v>2632</v>
      </c>
      <c r="AT5609" t="s">
        <v>41290</v>
      </c>
      <c r="AW5609">
        <v>56.18165844</v>
      </c>
      <c r="AX5609">
        <v>10.189702</v>
      </c>
      <c r="AY5609" t="s">
        <v>2633</v>
      </c>
      <c r="AZ5609">
        <v>1082</v>
      </c>
      <c r="BA5609" t="s">
        <v>4400</v>
      </c>
    </row>
    <row r="5610" spans="1:53" x14ac:dyDescent="0.25">
      <c r="A5610">
        <v>751379</v>
      </c>
      <c r="B5610" t="s">
        <v>30414</v>
      </c>
      <c r="C5610">
        <v>8270</v>
      </c>
      <c r="D5610" t="s">
        <v>36804</v>
      </c>
      <c r="E5610" t="s">
        <v>30414</v>
      </c>
      <c r="F5610">
        <v>10534291</v>
      </c>
      <c r="G5610">
        <v>1025475689</v>
      </c>
      <c r="H5610" t="s">
        <v>10225</v>
      </c>
      <c r="I5610" t="s">
        <v>30415</v>
      </c>
      <c r="J5610" t="s">
        <v>10226</v>
      </c>
      <c r="K5610" t="s">
        <v>30416</v>
      </c>
      <c r="L5610">
        <v>7926</v>
      </c>
      <c r="M5610" t="s">
        <v>8822</v>
      </c>
      <c r="Q5610" s="1">
        <v>44034</v>
      </c>
      <c r="R5610" t="s">
        <v>4432</v>
      </c>
      <c r="V5610">
        <v>0</v>
      </c>
      <c r="W5610" t="s">
        <v>3383</v>
      </c>
      <c r="X5610">
        <v>1</v>
      </c>
      <c r="Y5610" t="s">
        <v>34899</v>
      </c>
      <c r="AA5610">
        <v>199107</v>
      </c>
      <c r="AB5610">
        <v>147</v>
      </c>
      <c r="AC5610" t="s">
        <v>35093</v>
      </c>
      <c r="AD5610">
        <v>1021</v>
      </c>
      <c r="AE5610" t="s">
        <v>35093</v>
      </c>
      <c r="AF5610">
        <v>1</v>
      </c>
      <c r="AG5610" t="s">
        <v>34895</v>
      </c>
      <c r="AH5610">
        <v>86</v>
      </c>
      <c r="AI5610" t="s">
        <v>35093</v>
      </c>
      <c r="AJ5610">
        <v>751</v>
      </c>
      <c r="AK5610" t="s">
        <v>2219</v>
      </c>
      <c r="AO5610">
        <v>280173</v>
      </c>
      <c r="AP5610" t="s">
        <v>10227</v>
      </c>
      <c r="AQ5610" t="s">
        <v>10228</v>
      </c>
      <c r="AR5610">
        <v>2</v>
      </c>
      <c r="AS5610" t="s">
        <v>3549</v>
      </c>
      <c r="AT5610" t="s">
        <v>22814</v>
      </c>
      <c r="AW5610">
        <v>56.107347150000003</v>
      </c>
      <c r="AX5610">
        <v>10.20606227</v>
      </c>
      <c r="AY5610" t="s">
        <v>2633</v>
      </c>
      <c r="AZ5610">
        <v>1082</v>
      </c>
      <c r="BA5610" t="s">
        <v>4400</v>
      </c>
    </row>
    <row r="5611" spans="1:53" x14ac:dyDescent="0.25">
      <c r="A5611">
        <v>751382</v>
      </c>
      <c r="B5611" t="s">
        <v>41372</v>
      </c>
      <c r="C5611">
        <v>8230</v>
      </c>
      <c r="D5611" t="s">
        <v>36801</v>
      </c>
      <c r="E5611" t="s">
        <v>30417</v>
      </c>
      <c r="F5611">
        <v>12634331</v>
      </c>
      <c r="G5611">
        <v>1000419875</v>
      </c>
      <c r="H5611" t="s">
        <v>30418</v>
      </c>
      <c r="I5611" t="s">
        <v>30419</v>
      </c>
      <c r="J5611" t="s">
        <v>30420</v>
      </c>
      <c r="K5611" t="s">
        <v>41373</v>
      </c>
      <c r="L5611">
        <v>8282</v>
      </c>
      <c r="M5611" t="s">
        <v>30421</v>
      </c>
      <c r="Q5611" s="1">
        <v>44308</v>
      </c>
      <c r="R5611" t="s">
        <v>2628</v>
      </c>
      <c r="V5611">
        <v>5</v>
      </c>
      <c r="W5611" t="s">
        <v>2938</v>
      </c>
      <c r="X5611">
        <v>1</v>
      </c>
      <c r="Y5611" t="s">
        <v>34899</v>
      </c>
      <c r="AA5611">
        <v>198603</v>
      </c>
      <c r="AB5611">
        <v>147</v>
      </c>
      <c r="AC5611" t="s">
        <v>35093</v>
      </c>
      <c r="AD5611">
        <v>1021</v>
      </c>
      <c r="AE5611" t="s">
        <v>35093</v>
      </c>
      <c r="AF5611">
        <v>2</v>
      </c>
      <c r="AG5611" t="s">
        <v>35025</v>
      </c>
      <c r="AH5611">
        <v>86</v>
      </c>
      <c r="AI5611" t="s">
        <v>35093</v>
      </c>
      <c r="AJ5611">
        <v>751</v>
      </c>
      <c r="AK5611" t="s">
        <v>2219</v>
      </c>
      <c r="AP5611" t="s">
        <v>30422</v>
      </c>
      <c r="AQ5611" t="s">
        <v>30423</v>
      </c>
      <c r="AR5611">
        <v>0</v>
      </c>
      <c r="AS5611" t="s">
        <v>2632</v>
      </c>
      <c r="AT5611" t="s">
        <v>37348</v>
      </c>
      <c r="AW5611">
        <v>56.152205500000001</v>
      </c>
      <c r="AX5611">
        <v>10.17605584</v>
      </c>
      <c r="AY5611" t="s">
        <v>2633</v>
      </c>
      <c r="AZ5611">
        <v>1082</v>
      </c>
      <c r="BA5611" t="s">
        <v>4400</v>
      </c>
    </row>
    <row r="5612" spans="1:53" x14ac:dyDescent="0.25">
      <c r="A5612">
        <v>751393</v>
      </c>
      <c r="B5612" t="s">
        <v>30424</v>
      </c>
      <c r="C5612">
        <v>8230</v>
      </c>
      <c r="D5612" t="s">
        <v>36801</v>
      </c>
      <c r="E5612" t="s">
        <v>30424</v>
      </c>
      <c r="F5612">
        <v>57668415</v>
      </c>
      <c r="G5612">
        <v>1003122102</v>
      </c>
      <c r="H5612" t="s">
        <v>41374</v>
      </c>
      <c r="I5612" t="s">
        <v>30425</v>
      </c>
      <c r="J5612" t="s">
        <v>30426</v>
      </c>
      <c r="K5612" t="s">
        <v>37347</v>
      </c>
      <c r="L5612">
        <v>8282</v>
      </c>
      <c r="M5612" t="s">
        <v>12839</v>
      </c>
      <c r="Q5612" s="1">
        <v>44426</v>
      </c>
      <c r="R5612" t="s">
        <v>2628</v>
      </c>
      <c r="V5612">
        <v>5</v>
      </c>
      <c r="W5612" t="s">
        <v>2938</v>
      </c>
      <c r="X5612">
        <v>1</v>
      </c>
      <c r="Y5612" t="s">
        <v>34899</v>
      </c>
      <c r="AA5612">
        <v>199601</v>
      </c>
      <c r="AB5612">
        <v>147</v>
      </c>
      <c r="AC5612" t="s">
        <v>35093</v>
      </c>
      <c r="AD5612">
        <v>1021</v>
      </c>
      <c r="AE5612" t="s">
        <v>35093</v>
      </c>
      <c r="AF5612">
        <v>1</v>
      </c>
      <c r="AG5612" t="s">
        <v>34895</v>
      </c>
      <c r="AH5612">
        <v>86</v>
      </c>
      <c r="AI5612" t="s">
        <v>35093</v>
      </c>
      <c r="AJ5612">
        <v>751</v>
      </c>
      <c r="AK5612" t="s">
        <v>2219</v>
      </c>
      <c r="AP5612" t="s">
        <v>30427</v>
      </c>
      <c r="AQ5612" t="s">
        <v>30428</v>
      </c>
      <c r="AR5612">
        <v>0</v>
      </c>
      <c r="AS5612" t="s">
        <v>2632</v>
      </c>
      <c r="AT5612" t="s">
        <v>37348</v>
      </c>
      <c r="AW5612">
        <v>56.153029629999999</v>
      </c>
      <c r="AX5612">
        <v>10.178330989999999</v>
      </c>
      <c r="AY5612" t="s">
        <v>2633</v>
      </c>
      <c r="AZ5612">
        <v>1082</v>
      </c>
      <c r="BA5612" t="s">
        <v>4400</v>
      </c>
    </row>
    <row r="5613" spans="1:53" x14ac:dyDescent="0.25">
      <c r="A5613">
        <v>751394</v>
      </c>
      <c r="B5613" t="s">
        <v>30429</v>
      </c>
      <c r="C5613">
        <v>8000</v>
      </c>
      <c r="D5613" t="s">
        <v>9532</v>
      </c>
      <c r="E5613" t="s">
        <v>41375</v>
      </c>
      <c r="F5613">
        <v>19063046</v>
      </c>
      <c r="G5613">
        <v>1003667274</v>
      </c>
      <c r="H5613" t="s">
        <v>30430</v>
      </c>
      <c r="I5613" t="s">
        <v>30298</v>
      </c>
      <c r="J5613" t="s">
        <v>30431</v>
      </c>
      <c r="K5613" t="s">
        <v>30300</v>
      </c>
      <c r="L5613">
        <v>2234</v>
      </c>
      <c r="M5613" t="s">
        <v>30301</v>
      </c>
      <c r="Q5613" s="1">
        <v>43794</v>
      </c>
      <c r="R5613" t="s">
        <v>2981</v>
      </c>
      <c r="V5613">
        <v>5</v>
      </c>
      <c r="W5613" t="s">
        <v>2938</v>
      </c>
      <c r="X5613">
        <v>1</v>
      </c>
      <c r="Y5613" t="s">
        <v>34899</v>
      </c>
      <c r="AA5613">
        <v>199601</v>
      </c>
      <c r="AB5613">
        <v>147</v>
      </c>
      <c r="AC5613" t="s">
        <v>35093</v>
      </c>
      <c r="AD5613">
        <v>1021</v>
      </c>
      <c r="AE5613" t="s">
        <v>35093</v>
      </c>
      <c r="AF5613">
        <v>2</v>
      </c>
      <c r="AG5613" t="s">
        <v>35025</v>
      </c>
      <c r="AH5613">
        <v>86</v>
      </c>
      <c r="AI5613" t="s">
        <v>35093</v>
      </c>
      <c r="AJ5613">
        <v>751</v>
      </c>
      <c r="AK5613" t="s">
        <v>2219</v>
      </c>
      <c r="AP5613" t="s">
        <v>30432</v>
      </c>
      <c r="AQ5613" t="s">
        <v>30433</v>
      </c>
      <c r="AR5613">
        <v>0</v>
      </c>
      <c r="AS5613" t="s">
        <v>2632</v>
      </c>
      <c r="AT5613" t="s">
        <v>14804</v>
      </c>
      <c r="AW5613">
        <v>56.153947340000002</v>
      </c>
      <c r="AX5613">
        <v>10.20270103</v>
      </c>
      <c r="AY5613" t="s">
        <v>2633</v>
      </c>
      <c r="AZ5613">
        <v>1082</v>
      </c>
      <c r="BA5613" t="s">
        <v>4400</v>
      </c>
    </row>
    <row r="5614" spans="1:53" x14ac:dyDescent="0.25">
      <c r="A5614">
        <v>751397</v>
      </c>
      <c r="B5614" t="s">
        <v>30434</v>
      </c>
      <c r="C5614">
        <v>8330</v>
      </c>
      <c r="D5614" t="s">
        <v>15350</v>
      </c>
      <c r="E5614" t="s">
        <v>30435</v>
      </c>
      <c r="F5614">
        <v>31714559</v>
      </c>
      <c r="G5614">
        <v>1014905193</v>
      </c>
      <c r="H5614" t="s">
        <v>30436</v>
      </c>
      <c r="I5614" t="s">
        <v>30437</v>
      </c>
      <c r="J5614" t="s">
        <v>12877</v>
      </c>
      <c r="K5614" t="s">
        <v>41353</v>
      </c>
      <c r="L5614">
        <v>1332</v>
      </c>
      <c r="M5614">
        <v>5</v>
      </c>
      <c r="Q5614" s="1">
        <v>44228</v>
      </c>
      <c r="R5614" t="s">
        <v>2628</v>
      </c>
      <c r="V5614">
        <v>4</v>
      </c>
      <c r="W5614" t="s">
        <v>3081</v>
      </c>
      <c r="X5614">
        <v>1</v>
      </c>
      <c r="Y5614" t="s">
        <v>34899</v>
      </c>
      <c r="AA5614">
        <v>188901</v>
      </c>
      <c r="AB5614">
        <v>242</v>
      </c>
      <c r="AC5614" t="s">
        <v>3671</v>
      </c>
      <c r="AD5614">
        <v>1071</v>
      </c>
      <c r="AE5614" t="s">
        <v>111</v>
      </c>
      <c r="AF5614">
        <v>1</v>
      </c>
      <c r="AG5614" t="s">
        <v>34895</v>
      </c>
      <c r="AH5614">
        <v>99</v>
      </c>
      <c r="AI5614" t="s">
        <v>34896</v>
      </c>
      <c r="AJ5614">
        <v>751</v>
      </c>
      <c r="AK5614" t="s">
        <v>2219</v>
      </c>
      <c r="AO5614">
        <v>751398</v>
      </c>
      <c r="AP5614" t="s">
        <v>12879</v>
      </c>
      <c r="AQ5614" t="s">
        <v>12880</v>
      </c>
      <c r="AR5614">
        <v>2</v>
      </c>
      <c r="AS5614" t="s">
        <v>3549</v>
      </c>
      <c r="AT5614" t="s">
        <v>41354</v>
      </c>
      <c r="AW5614">
        <v>56.058612779999997</v>
      </c>
      <c r="AX5614">
        <v>10.20066141</v>
      </c>
      <c r="AY5614" t="s">
        <v>2633</v>
      </c>
      <c r="AZ5614">
        <v>1082</v>
      </c>
      <c r="BA5614" t="s">
        <v>4400</v>
      </c>
    </row>
    <row r="5615" spans="1:53" x14ac:dyDescent="0.25">
      <c r="A5615">
        <v>751398</v>
      </c>
      <c r="B5615" t="s">
        <v>30438</v>
      </c>
      <c r="C5615">
        <v>8330</v>
      </c>
      <c r="D5615" t="s">
        <v>15350</v>
      </c>
      <c r="E5615" t="s">
        <v>41376</v>
      </c>
      <c r="F5615">
        <v>31714559</v>
      </c>
      <c r="G5615">
        <v>1014905193</v>
      </c>
      <c r="H5615" t="s">
        <v>30436</v>
      </c>
      <c r="I5615" t="s">
        <v>30437</v>
      </c>
      <c r="J5615" t="s">
        <v>12877</v>
      </c>
      <c r="K5615" t="s">
        <v>41353</v>
      </c>
      <c r="L5615">
        <v>1332</v>
      </c>
      <c r="M5615">
        <v>5</v>
      </c>
      <c r="Q5615" s="1">
        <v>43887</v>
      </c>
      <c r="R5615" t="s">
        <v>2628</v>
      </c>
      <c r="V5615">
        <v>4</v>
      </c>
      <c r="W5615" t="s">
        <v>3081</v>
      </c>
      <c r="X5615">
        <v>1</v>
      </c>
      <c r="Y5615" t="s">
        <v>34899</v>
      </c>
      <c r="AA5615">
        <v>200801</v>
      </c>
      <c r="AB5615">
        <v>242</v>
      </c>
      <c r="AC5615" t="s">
        <v>3671</v>
      </c>
      <c r="AD5615">
        <v>1071</v>
      </c>
      <c r="AE5615" t="s">
        <v>111</v>
      </c>
      <c r="AF5615">
        <v>4</v>
      </c>
      <c r="AG5615" t="s">
        <v>35075</v>
      </c>
      <c r="AH5615">
        <v>99</v>
      </c>
      <c r="AI5615" t="s">
        <v>34896</v>
      </c>
      <c r="AJ5615">
        <v>751</v>
      </c>
      <c r="AK5615" t="s">
        <v>2219</v>
      </c>
      <c r="AP5615" t="s">
        <v>12879</v>
      </c>
      <c r="AQ5615" t="s">
        <v>12880</v>
      </c>
      <c r="AR5615">
        <v>1</v>
      </c>
      <c r="AS5615" t="s">
        <v>3533</v>
      </c>
      <c r="AT5615" t="s">
        <v>41354</v>
      </c>
      <c r="AW5615">
        <v>56.058612779999997</v>
      </c>
      <c r="AX5615">
        <v>10.20066141</v>
      </c>
      <c r="AY5615" t="s">
        <v>2633</v>
      </c>
      <c r="AZ5615">
        <v>1082</v>
      </c>
      <c r="BA5615" t="s">
        <v>4400</v>
      </c>
    </row>
    <row r="5616" spans="1:53" x14ac:dyDescent="0.25">
      <c r="A5616">
        <v>751401</v>
      </c>
      <c r="B5616" t="s">
        <v>14529</v>
      </c>
      <c r="C5616">
        <v>8200</v>
      </c>
      <c r="D5616" t="s">
        <v>9856</v>
      </c>
      <c r="E5616" t="s">
        <v>14529</v>
      </c>
      <c r="F5616">
        <v>39747510</v>
      </c>
      <c r="G5616">
        <v>1003402002</v>
      </c>
      <c r="H5616" t="s">
        <v>14530</v>
      </c>
      <c r="I5616" t="s">
        <v>30439</v>
      </c>
      <c r="J5616" t="s">
        <v>11113</v>
      </c>
      <c r="K5616" t="s">
        <v>14531</v>
      </c>
      <c r="L5616">
        <v>2844</v>
      </c>
      <c r="M5616">
        <v>6</v>
      </c>
      <c r="Q5616" s="1">
        <v>43651</v>
      </c>
      <c r="R5616" t="s">
        <v>3121</v>
      </c>
      <c r="V5616">
        <v>4</v>
      </c>
      <c r="W5616" t="s">
        <v>3081</v>
      </c>
      <c r="X5616">
        <v>1</v>
      </c>
      <c r="Y5616" t="s">
        <v>34899</v>
      </c>
      <c r="AA5616">
        <v>182801</v>
      </c>
      <c r="AB5616">
        <v>242</v>
      </c>
      <c r="AC5616" t="s">
        <v>3671</v>
      </c>
      <c r="AD5616">
        <v>1071</v>
      </c>
      <c r="AE5616" t="s">
        <v>111</v>
      </c>
      <c r="AF5616">
        <v>1</v>
      </c>
      <c r="AG5616" t="s">
        <v>34895</v>
      </c>
      <c r="AH5616">
        <v>99</v>
      </c>
      <c r="AI5616" t="s">
        <v>34896</v>
      </c>
      <c r="AJ5616">
        <v>751</v>
      </c>
      <c r="AK5616" t="s">
        <v>2219</v>
      </c>
      <c r="AO5616">
        <v>281075</v>
      </c>
      <c r="AP5616" t="s">
        <v>11114</v>
      </c>
      <c r="AQ5616" t="s">
        <v>14532</v>
      </c>
      <c r="AR5616">
        <v>2</v>
      </c>
      <c r="AS5616" t="s">
        <v>3549</v>
      </c>
      <c r="AT5616" t="s">
        <v>9863</v>
      </c>
      <c r="AW5616">
        <v>56.184375629999998</v>
      </c>
      <c r="AX5616">
        <v>10.191661180000001</v>
      </c>
      <c r="AY5616" t="s">
        <v>2633</v>
      </c>
      <c r="AZ5616">
        <v>1082</v>
      </c>
      <c r="BA5616" t="s">
        <v>4400</v>
      </c>
    </row>
    <row r="5617" spans="1:53" x14ac:dyDescent="0.25">
      <c r="A5617">
        <v>751402</v>
      </c>
      <c r="B5617" t="s">
        <v>30440</v>
      </c>
      <c r="C5617">
        <v>8260</v>
      </c>
      <c r="D5617" t="s">
        <v>10137</v>
      </c>
      <c r="E5617" t="s">
        <v>933</v>
      </c>
      <c r="F5617">
        <v>48570658</v>
      </c>
      <c r="G5617">
        <v>1003402075</v>
      </c>
      <c r="H5617" t="s">
        <v>37410</v>
      </c>
      <c r="I5617" t="s">
        <v>30441</v>
      </c>
      <c r="J5617" t="s">
        <v>13028</v>
      </c>
      <c r="K5617" t="s">
        <v>38160</v>
      </c>
      <c r="L5617">
        <v>8235</v>
      </c>
      <c r="M5617">
        <v>9</v>
      </c>
      <c r="Q5617" s="1">
        <v>44012</v>
      </c>
      <c r="R5617" t="s">
        <v>2628</v>
      </c>
      <c r="V5617">
        <v>4</v>
      </c>
      <c r="W5617" t="s">
        <v>3081</v>
      </c>
      <c r="X5617">
        <v>1</v>
      </c>
      <c r="Y5617" t="s">
        <v>34899</v>
      </c>
      <c r="AA5617">
        <v>186501</v>
      </c>
      <c r="AB5617">
        <v>241</v>
      </c>
      <c r="AC5617" t="s">
        <v>3891</v>
      </c>
      <c r="AD5617">
        <v>1071</v>
      </c>
      <c r="AE5617" t="s">
        <v>111</v>
      </c>
      <c r="AF5617">
        <v>7</v>
      </c>
      <c r="AG5617" t="s">
        <v>7346</v>
      </c>
      <c r="AH5617">
        <v>99</v>
      </c>
      <c r="AI5617" t="s">
        <v>34896</v>
      </c>
      <c r="AJ5617">
        <v>751</v>
      </c>
      <c r="AK5617" t="s">
        <v>2219</v>
      </c>
      <c r="AO5617">
        <v>281399</v>
      </c>
      <c r="AP5617" t="s">
        <v>13029</v>
      </c>
      <c r="AQ5617" t="s">
        <v>9881</v>
      </c>
      <c r="AR5617">
        <v>2</v>
      </c>
      <c r="AS5617" t="s">
        <v>3549</v>
      </c>
      <c r="AT5617" t="s">
        <v>37412</v>
      </c>
      <c r="AW5617">
        <v>56.12048119</v>
      </c>
      <c r="AX5617">
        <v>10.15895939</v>
      </c>
      <c r="AY5617" t="s">
        <v>2633</v>
      </c>
      <c r="AZ5617">
        <v>1082</v>
      </c>
      <c r="BA5617" t="s">
        <v>4400</v>
      </c>
    </row>
    <row r="5618" spans="1:53" x14ac:dyDescent="0.25">
      <c r="A5618">
        <v>751405</v>
      </c>
      <c r="B5618" t="s">
        <v>30442</v>
      </c>
      <c r="C5618">
        <v>8000</v>
      </c>
      <c r="D5618" t="s">
        <v>9532</v>
      </c>
      <c r="E5618" t="s">
        <v>30443</v>
      </c>
      <c r="F5618">
        <v>21453013</v>
      </c>
      <c r="G5618">
        <v>1006285314</v>
      </c>
      <c r="H5618" t="s">
        <v>38294</v>
      </c>
      <c r="I5618" t="s">
        <v>30444</v>
      </c>
      <c r="J5618" t="s">
        <v>16365</v>
      </c>
      <c r="K5618" t="s">
        <v>13644</v>
      </c>
      <c r="L5618">
        <v>3776</v>
      </c>
      <c r="M5618">
        <v>10</v>
      </c>
      <c r="Q5618" s="1">
        <v>44165</v>
      </c>
      <c r="R5618" t="s">
        <v>2628</v>
      </c>
      <c r="V5618">
        <v>4</v>
      </c>
      <c r="W5618" t="s">
        <v>3081</v>
      </c>
      <c r="X5618">
        <v>4</v>
      </c>
      <c r="Y5618" t="s">
        <v>3442</v>
      </c>
      <c r="AA5618">
        <v>196804</v>
      </c>
      <c r="AB5618">
        <v>355</v>
      </c>
      <c r="AC5618" t="s">
        <v>3691</v>
      </c>
      <c r="AD5618">
        <v>1081</v>
      </c>
      <c r="AE5618" t="s">
        <v>887</v>
      </c>
      <c r="AF5618">
        <v>1</v>
      </c>
      <c r="AG5618" t="s">
        <v>34895</v>
      </c>
      <c r="AH5618">
        <v>99</v>
      </c>
      <c r="AI5618" t="s">
        <v>34896</v>
      </c>
      <c r="AJ5618">
        <v>751</v>
      </c>
      <c r="AK5618" t="s">
        <v>2219</v>
      </c>
      <c r="AP5618" t="s">
        <v>16366</v>
      </c>
      <c r="AQ5618" t="s">
        <v>16367</v>
      </c>
      <c r="AR5618">
        <v>1</v>
      </c>
      <c r="AS5618" t="s">
        <v>3533</v>
      </c>
      <c r="AT5618" t="s">
        <v>13645</v>
      </c>
      <c r="AW5618">
        <v>56.159024000000002</v>
      </c>
      <c r="AX5618">
        <v>10.215198669999999</v>
      </c>
      <c r="AY5618" t="s">
        <v>2633</v>
      </c>
      <c r="AZ5618">
        <v>1082</v>
      </c>
      <c r="BA5618" t="s">
        <v>4400</v>
      </c>
    </row>
    <row r="5619" spans="1:53" x14ac:dyDescent="0.25">
      <c r="A5619">
        <v>751406</v>
      </c>
      <c r="B5619" t="s">
        <v>41377</v>
      </c>
      <c r="C5619">
        <v>8000</v>
      </c>
      <c r="D5619" t="s">
        <v>9532</v>
      </c>
      <c r="E5619" t="s">
        <v>41378</v>
      </c>
      <c r="F5619">
        <v>30773047</v>
      </c>
      <c r="G5619">
        <v>1013864825</v>
      </c>
      <c r="H5619" t="s">
        <v>30445</v>
      </c>
      <c r="I5619" t="s">
        <v>30446</v>
      </c>
      <c r="J5619" t="s">
        <v>30447</v>
      </c>
      <c r="K5619" t="s">
        <v>30448</v>
      </c>
      <c r="L5619">
        <v>6368</v>
      </c>
      <c r="M5619">
        <v>14</v>
      </c>
      <c r="Q5619" s="1">
        <v>42663</v>
      </c>
      <c r="R5619" t="s">
        <v>2628</v>
      </c>
      <c r="U5619" s="1">
        <v>42681</v>
      </c>
      <c r="V5619">
        <v>4</v>
      </c>
      <c r="W5619" t="s">
        <v>3081</v>
      </c>
      <c r="X5619">
        <v>4</v>
      </c>
      <c r="Y5619" t="s">
        <v>3442</v>
      </c>
      <c r="AA5619">
        <v>196611</v>
      </c>
      <c r="AB5619">
        <v>312</v>
      </c>
      <c r="AC5619" t="s">
        <v>35118</v>
      </c>
      <c r="AD5619">
        <v>1085</v>
      </c>
      <c r="AE5619" t="s">
        <v>35115</v>
      </c>
      <c r="AF5619">
        <v>3</v>
      </c>
      <c r="AG5619" t="s">
        <v>2688</v>
      </c>
      <c r="AH5619">
        <v>99</v>
      </c>
      <c r="AI5619" t="s">
        <v>34896</v>
      </c>
      <c r="AJ5619">
        <v>751</v>
      </c>
      <c r="AK5619" t="s">
        <v>2219</v>
      </c>
      <c r="AL5619">
        <v>2</v>
      </c>
      <c r="AM5619" t="s">
        <v>2703</v>
      </c>
      <c r="AN5619">
        <v>791413</v>
      </c>
      <c r="AO5619">
        <v>791413</v>
      </c>
      <c r="AP5619" t="s">
        <v>30449</v>
      </c>
      <c r="AQ5619" t="s">
        <v>25311</v>
      </c>
      <c r="AR5619">
        <v>2</v>
      </c>
      <c r="AS5619" t="s">
        <v>3549</v>
      </c>
      <c r="AT5619" t="s">
        <v>30202</v>
      </c>
      <c r="AW5619">
        <v>56.167388750866202</v>
      </c>
      <c r="AX5619">
        <v>10.211426931064899</v>
      </c>
      <c r="AY5619" t="s">
        <v>2633</v>
      </c>
      <c r="AZ5619">
        <v>1082</v>
      </c>
      <c r="BA5619" t="s">
        <v>4400</v>
      </c>
    </row>
    <row r="5620" spans="1:53" x14ac:dyDescent="0.25">
      <c r="A5620">
        <v>751410</v>
      </c>
      <c r="B5620" t="s">
        <v>41379</v>
      </c>
      <c r="C5620">
        <v>8200</v>
      </c>
      <c r="D5620" t="s">
        <v>9856</v>
      </c>
      <c r="E5620" t="s">
        <v>30450</v>
      </c>
      <c r="F5620">
        <v>30773047</v>
      </c>
      <c r="G5620">
        <v>1013864574</v>
      </c>
      <c r="H5620" t="s">
        <v>41380</v>
      </c>
      <c r="I5620" t="s">
        <v>30451</v>
      </c>
      <c r="J5620" t="s">
        <v>30452</v>
      </c>
      <c r="K5620" t="s">
        <v>17041</v>
      </c>
      <c r="L5620">
        <v>3116</v>
      </c>
      <c r="M5620">
        <v>2</v>
      </c>
      <c r="Q5620" s="1">
        <v>42661</v>
      </c>
      <c r="R5620" t="s">
        <v>2628</v>
      </c>
      <c r="U5620" s="1">
        <v>42644</v>
      </c>
      <c r="V5620">
        <v>4</v>
      </c>
      <c r="W5620" t="s">
        <v>3081</v>
      </c>
      <c r="X5620">
        <v>4</v>
      </c>
      <c r="Y5620" t="s">
        <v>3442</v>
      </c>
      <c r="AA5620">
        <v>195902</v>
      </c>
      <c r="AB5620">
        <v>383</v>
      </c>
      <c r="AC5620" t="s">
        <v>3721</v>
      </c>
      <c r="AD5620">
        <v>1085</v>
      </c>
      <c r="AE5620" t="s">
        <v>35115</v>
      </c>
      <c r="AF5620">
        <v>3</v>
      </c>
      <c r="AG5620" t="s">
        <v>2688</v>
      </c>
      <c r="AH5620">
        <v>99</v>
      </c>
      <c r="AI5620" t="s">
        <v>34896</v>
      </c>
      <c r="AJ5620">
        <v>751</v>
      </c>
      <c r="AK5620" t="s">
        <v>2219</v>
      </c>
      <c r="AL5620">
        <v>2</v>
      </c>
      <c r="AM5620" t="s">
        <v>2703</v>
      </c>
      <c r="AN5620">
        <v>751446</v>
      </c>
      <c r="AO5620">
        <v>791413</v>
      </c>
      <c r="AP5620" t="s">
        <v>30453</v>
      </c>
      <c r="AQ5620" t="s">
        <v>27135</v>
      </c>
      <c r="AR5620">
        <v>2</v>
      </c>
      <c r="AS5620" t="s">
        <v>3549</v>
      </c>
      <c r="AT5620" t="s">
        <v>13738</v>
      </c>
      <c r="AW5620">
        <v>56.1924766095702</v>
      </c>
      <c r="AX5620">
        <v>10.1812972361924</v>
      </c>
      <c r="AY5620" t="s">
        <v>2633</v>
      </c>
      <c r="AZ5620">
        <v>1082</v>
      </c>
      <c r="BA5620" t="s">
        <v>4400</v>
      </c>
    </row>
    <row r="5621" spans="1:53" x14ac:dyDescent="0.25">
      <c r="A5621">
        <v>751411</v>
      </c>
      <c r="B5621" t="s">
        <v>41381</v>
      </c>
      <c r="C5621">
        <v>8200</v>
      </c>
      <c r="D5621" t="s">
        <v>9856</v>
      </c>
      <c r="E5621" t="s">
        <v>30454</v>
      </c>
      <c r="F5621">
        <v>30773047</v>
      </c>
      <c r="G5621">
        <v>1016861843</v>
      </c>
      <c r="H5621" t="s">
        <v>30455</v>
      </c>
      <c r="I5621" t="s">
        <v>30456</v>
      </c>
      <c r="J5621" t="s">
        <v>30457</v>
      </c>
      <c r="K5621" t="s">
        <v>17041</v>
      </c>
      <c r="L5621">
        <v>3116</v>
      </c>
      <c r="M5621">
        <v>2</v>
      </c>
      <c r="Q5621" s="1">
        <v>42655</v>
      </c>
      <c r="R5621" t="s">
        <v>2628</v>
      </c>
      <c r="U5621" s="1">
        <v>42644</v>
      </c>
      <c r="V5621">
        <v>4</v>
      </c>
      <c r="W5621" t="s">
        <v>3081</v>
      </c>
      <c r="X5621">
        <v>4</v>
      </c>
      <c r="Y5621" t="s">
        <v>3442</v>
      </c>
      <c r="AA5621">
        <v>197204</v>
      </c>
      <c r="AB5621">
        <v>285</v>
      </c>
      <c r="AC5621" t="s">
        <v>3706</v>
      </c>
      <c r="AD5621">
        <v>1085</v>
      </c>
      <c r="AE5621" t="s">
        <v>35115</v>
      </c>
      <c r="AF5621">
        <v>3</v>
      </c>
      <c r="AG5621" t="s">
        <v>2688</v>
      </c>
      <c r="AH5621">
        <v>99</v>
      </c>
      <c r="AI5621" t="s">
        <v>34896</v>
      </c>
      <c r="AJ5621">
        <v>751</v>
      </c>
      <c r="AK5621" t="s">
        <v>2219</v>
      </c>
      <c r="AL5621">
        <v>2</v>
      </c>
      <c r="AM5621" t="s">
        <v>2703</v>
      </c>
      <c r="AN5621">
        <v>751446</v>
      </c>
      <c r="AO5621">
        <v>791413</v>
      </c>
      <c r="AP5621" t="s">
        <v>30458</v>
      </c>
      <c r="AQ5621" t="s">
        <v>30459</v>
      </c>
      <c r="AR5621">
        <v>2</v>
      </c>
      <c r="AS5621" t="s">
        <v>3549</v>
      </c>
      <c r="AT5621" t="s">
        <v>13738</v>
      </c>
      <c r="AW5621">
        <v>56.1924766095702</v>
      </c>
      <c r="AX5621">
        <v>10.1812972361924</v>
      </c>
      <c r="AY5621" t="s">
        <v>2633</v>
      </c>
      <c r="AZ5621">
        <v>1082</v>
      </c>
      <c r="BA5621" t="s">
        <v>4400</v>
      </c>
    </row>
    <row r="5622" spans="1:53" x14ac:dyDescent="0.25">
      <c r="A5622">
        <v>751418</v>
      </c>
      <c r="B5622" t="s">
        <v>41382</v>
      </c>
      <c r="C5622">
        <v>8200</v>
      </c>
      <c r="D5622" t="s">
        <v>9856</v>
      </c>
      <c r="E5622" t="s">
        <v>41383</v>
      </c>
      <c r="F5622">
        <v>31119103</v>
      </c>
      <c r="G5622">
        <v>1017878251</v>
      </c>
      <c r="H5622" t="s">
        <v>41384</v>
      </c>
      <c r="I5622" t="s">
        <v>30460</v>
      </c>
      <c r="J5622" t="s">
        <v>4004</v>
      </c>
      <c r="K5622" t="s">
        <v>30461</v>
      </c>
      <c r="L5622">
        <v>2084</v>
      </c>
      <c r="M5622">
        <v>22</v>
      </c>
      <c r="Q5622" s="1">
        <v>44631</v>
      </c>
      <c r="R5622" t="s">
        <v>2628</v>
      </c>
      <c r="V5622">
        <v>4</v>
      </c>
      <c r="W5622" t="s">
        <v>3081</v>
      </c>
      <c r="X5622">
        <v>4</v>
      </c>
      <c r="Y5622" t="s">
        <v>3442</v>
      </c>
      <c r="AA5622">
        <v>196204</v>
      </c>
      <c r="AB5622">
        <v>350</v>
      </c>
      <c r="AC5622" t="s">
        <v>41385</v>
      </c>
      <c r="AD5622">
        <v>1131</v>
      </c>
      <c r="AE5622" t="s">
        <v>3772</v>
      </c>
      <c r="AF5622">
        <v>1</v>
      </c>
      <c r="AG5622" t="s">
        <v>34895</v>
      </c>
      <c r="AH5622">
        <v>76</v>
      </c>
      <c r="AI5622" t="s">
        <v>35366</v>
      </c>
      <c r="AJ5622">
        <v>751</v>
      </c>
      <c r="AK5622" t="s">
        <v>2219</v>
      </c>
      <c r="AO5622">
        <v>751465</v>
      </c>
      <c r="AP5622" t="s">
        <v>30462</v>
      </c>
      <c r="AQ5622" t="s">
        <v>30463</v>
      </c>
      <c r="AR5622">
        <v>2</v>
      </c>
      <c r="AS5622" t="s">
        <v>3549</v>
      </c>
      <c r="AT5622" t="s">
        <v>27190</v>
      </c>
      <c r="AW5622">
        <v>56.172020539999998</v>
      </c>
      <c r="AX5622">
        <v>10.19114428</v>
      </c>
      <c r="AY5622" t="s">
        <v>2633</v>
      </c>
      <c r="AZ5622">
        <v>1082</v>
      </c>
      <c r="BA5622" t="s">
        <v>4400</v>
      </c>
    </row>
    <row r="5623" spans="1:53" x14ac:dyDescent="0.25">
      <c r="A5623">
        <v>751419</v>
      </c>
      <c r="B5623" t="s">
        <v>41386</v>
      </c>
      <c r="C5623">
        <v>8200</v>
      </c>
      <c r="D5623" t="s">
        <v>9856</v>
      </c>
      <c r="E5623" t="s">
        <v>41387</v>
      </c>
      <c r="F5623">
        <v>30773047</v>
      </c>
      <c r="G5623">
        <v>1013866232</v>
      </c>
      <c r="H5623" t="s">
        <v>41388</v>
      </c>
      <c r="I5623" t="s">
        <v>30464</v>
      </c>
      <c r="J5623" t="s">
        <v>30465</v>
      </c>
      <c r="K5623" t="s">
        <v>40882</v>
      </c>
      <c r="L5623">
        <v>8823</v>
      </c>
      <c r="M5623">
        <v>82</v>
      </c>
      <c r="Q5623" s="1">
        <v>42663</v>
      </c>
      <c r="R5623" t="s">
        <v>2628</v>
      </c>
      <c r="U5623" s="1">
        <v>42681</v>
      </c>
      <c r="V5623">
        <v>4</v>
      </c>
      <c r="W5623" t="s">
        <v>3081</v>
      </c>
      <c r="X5623">
        <v>4</v>
      </c>
      <c r="Y5623" t="s">
        <v>3442</v>
      </c>
      <c r="AA5623">
        <v>198908</v>
      </c>
      <c r="AB5623">
        <v>311</v>
      </c>
      <c r="AC5623" t="s">
        <v>35134</v>
      </c>
      <c r="AD5623">
        <v>1085</v>
      </c>
      <c r="AE5623" t="s">
        <v>35115</v>
      </c>
      <c r="AF5623">
        <v>3</v>
      </c>
      <c r="AG5623" t="s">
        <v>2688</v>
      </c>
      <c r="AH5623">
        <v>99</v>
      </c>
      <c r="AI5623" t="s">
        <v>34896</v>
      </c>
      <c r="AJ5623">
        <v>751</v>
      </c>
      <c r="AK5623" t="s">
        <v>2219</v>
      </c>
      <c r="AL5623">
        <v>2</v>
      </c>
      <c r="AM5623" t="s">
        <v>2703</v>
      </c>
      <c r="AN5623">
        <v>791413</v>
      </c>
      <c r="AO5623">
        <v>791413</v>
      </c>
      <c r="AP5623" t="s">
        <v>30466</v>
      </c>
      <c r="AQ5623" t="s">
        <v>30467</v>
      </c>
      <c r="AR5623">
        <v>2</v>
      </c>
      <c r="AS5623" t="s">
        <v>3549</v>
      </c>
      <c r="AT5623" t="s">
        <v>39809</v>
      </c>
      <c r="AW5623">
        <v>56.170845514014601</v>
      </c>
      <c r="AX5623">
        <v>10.207867543883401</v>
      </c>
      <c r="AY5623" t="s">
        <v>2633</v>
      </c>
      <c r="AZ5623">
        <v>1082</v>
      </c>
      <c r="BA5623" t="s">
        <v>4400</v>
      </c>
    </row>
    <row r="5624" spans="1:53" x14ac:dyDescent="0.25">
      <c r="A5624">
        <v>751421</v>
      </c>
      <c r="B5624" t="s">
        <v>41389</v>
      </c>
      <c r="C5624">
        <v>8240</v>
      </c>
      <c r="D5624" t="s">
        <v>11087</v>
      </c>
      <c r="E5624" t="s">
        <v>41390</v>
      </c>
      <c r="F5624">
        <v>30773047</v>
      </c>
      <c r="G5624">
        <v>1013864574</v>
      </c>
      <c r="H5624" t="s">
        <v>30468</v>
      </c>
      <c r="I5624" t="s">
        <v>30464</v>
      </c>
      <c r="J5624" t="s">
        <v>30469</v>
      </c>
      <c r="K5624" t="s">
        <v>30470</v>
      </c>
      <c r="L5624">
        <v>7231</v>
      </c>
      <c r="M5624">
        <v>15</v>
      </c>
      <c r="Q5624" s="1">
        <v>42663</v>
      </c>
      <c r="R5624" t="s">
        <v>2628</v>
      </c>
      <c r="U5624" s="1">
        <v>42681</v>
      </c>
      <c r="V5624">
        <v>4</v>
      </c>
      <c r="W5624" t="s">
        <v>3081</v>
      </c>
      <c r="X5624">
        <v>4</v>
      </c>
      <c r="Y5624" t="s">
        <v>3442</v>
      </c>
      <c r="AA5624">
        <v>195702</v>
      </c>
      <c r="AB5624">
        <v>333</v>
      </c>
      <c r="AC5624" t="s">
        <v>35326</v>
      </c>
      <c r="AD5624">
        <v>1085</v>
      </c>
      <c r="AE5624" t="s">
        <v>35115</v>
      </c>
      <c r="AF5624">
        <v>3</v>
      </c>
      <c r="AG5624" t="s">
        <v>2688</v>
      </c>
      <c r="AH5624">
        <v>99</v>
      </c>
      <c r="AI5624" t="s">
        <v>34896</v>
      </c>
      <c r="AJ5624">
        <v>751</v>
      </c>
      <c r="AK5624" t="s">
        <v>2219</v>
      </c>
      <c r="AL5624">
        <v>2</v>
      </c>
      <c r="AM5624" t="s">
        <v>2703</v>
      </c>
      <c r="AN5624">
        <v>791413</v>
      </c>
      <c r="AO5624">
        <v>791413</v>
      </c>
      <c r="AP5624" t="s">
        <v>30471</v>
      </c>
      <c r="AQ5624" t="s">
        <v>27153</v>
      </c>
      <c r="AR5624">
        <v>2</v>
      </c>
      <c r="AS5624" t="s">
        <v>3549</v>
      </c>
      <c r="AT5624" t="s">
        <v>30472</v>
      </c>
      <c r="AW5624">
        <v>56.196292612920402</v>
      </c>
      <c r="AX5624">
        <v>10.2054744856116</v>
      </c>
      <c r="AY5624" t="s">
        <v>2633</v>
      </c>
      <c r="AZ5624">
        <v>1082</v>
      </c>
      <c r="BA5624" t="s">
        <v>4400</v>
      </c>
    </row>
    <row r="5625" spans="1:53" x14ac:dyDescent="0.25">
      <c r="A5625">
        <v>751422</v>
      </c>
      <c r="B5625" t="s">
        <v>30473</v>
      </c>
      <c r="C5625">
        <v>8000</v>
      </c>
      <c r="D5625" t="s">
        <v>9532</v>
      </c>
      <c r="E5625" t="s">
        <v>30474</v>
      </c>
      <c r="F5625">
        <v>31119103</v>
      </c>
      <c r="G5625">
        <v>1014119171</v>
      </c>
      <c r="H5625" t="s">
        <v>30475</v>
      </c>
      <c r="I5625" t="s">
        <v>30476</v>
      </c>
      <c r="J5625" t="s">
        <v>4004</v>
      </c>
      <c r="K5625" t="s">
        <v>30477</v>
      </c>
      <c r="L5625">
        <v>5902</v>
      </c>
      <c r="M5625">
        <v>1</v>
      </c>
      <c r="Q5625" s="1">
        <v>43794</v>
      </c>
      <c r="R5625" t="s">
        <v>2628</v>
      </c>
      <c r="V5625">
        <v>4</v>
      </c>
      <c r="W5625" t="s">
        <v>3081</v>
      </c>
      <c r="X5625">
        <v>4</v>
      </c>
      <c r="Y5625" t="s">
        <v>3442</v>
      </c>
      <c r="AA5625">
        <v>195601</v>
      </c>
      <c r="AB5625">
        <v>301</v>
      </c>
      <c r="AC5625" t="s">
        <v>3772</v>
      </c>
      <c r="AD5625">
        <v>1131</v>
      </c>
      <c r="AE5625" t="s">
        <v>3772</v>
      </c>
      <c r="AF5625">
        <v>1</v>
      </c>
      <c r="AG5625" t="s">
        <v>34895</v>
      </c>
      <c r="AH5625">
        <v>99</v>
      </c>
      <c r="AI5625" t="s">
        <v>34896</v>
      </c>
      <c r="AJ5625">
        <v>751</v>
      </c>
      <c r="AK5625" t="s">
        <v>2219</v>
      </c>
      <c r="AO5625">
        <v>751465</v>
      </c>
      <c r="AP5625" t="s">
        <v>13268</v>
      </c>
      <c r="AQ5625" t="s">
        <v>30478</v>
      </c>
      <c r="AR5625">
        <v>2</v>
      </c>
      <c r="AS5625" t="s">
        <v>3549</v>
      </c>
      <c r="AT5625" t="s">
        <v>13668</v>
      </c>
      <c r="AW5625">
        <v>56.17102843</v>
      </c>
      <c r="AX5625">
        <v>10.19938084</v>
      </c>
      <c r="AY5625" t="s">
        <v>2633</v>
      </c>
      <c r="AZ5625">
        <v>1082</v>
      </c>
      <c r="BA5625" t="s">
        <v>4400</v>
      </c>
    </row>
    <row r="5626" spans="1:53" x14ac:dyDescent="0.25">
      <c r="A5626">
        <v>751426</v>
      </c>
      <c r="B5626" t="s">
        <v>41391</v>
      </c>
      <c r="C5626">
        <v>8000</v>
      </c>
      <c r="D5626" t="s">
        <v>9532</v>
      </c>
      <c r="E5626" t="s">
        <v>30479</v>
      </c>
      <c r="F5626">
        <v>27120717</v>
      </c>
      <c r="G5626">
        <v>1003405062</v>
      </c>
      <c r="H5626" t="s">
        <v>30480</v>
      </c>
      <c r="I5626" t="s">
        <v>30481</v>
      </c>
      <c r="J5626" t="s">
        <v>13218</v>
      </c>
      <c r="K5626" t="s">
        <v>34457</v>
      </c>
      <c r="L5626">
        <v>27</v>
      </c>
      <c r="M5626">
        <v>7</v>
      </c>
      <c r="Q5626" s="1">
        <v>44986</v>
      </c>
      <c r="R5626" t="s">
        <v>2628</v>
      </c>
      <c r="V5626">
        <v>1</v>
      </c>
      <c r="W5626" t="s">
        <v>3230</v>
      </c>
      <c r="X5626">
        <v>4</v>
      </c>
      <c r="Y5626" t="s">
        <v>3442</v>
      </c>
      <c r="AA5626">
        <v>196510</v>
      </c>
      <c r="AB5626">
        <v>352</v>
      </c>
      <c r="AC5626" t="s">
        <v>3793</v>
      </c>
      <c r="AD5626">
        <v>1084</v>
      </c>
      <c r="AE5626" t="s">
        <v>3738</v>
      </c>
      <c r="AF5626">
        <v>4</v>
      </c>
      <c r="AG5626" t="s">
        <v>35075</v>
      </c>
      <c r="AH5626">
        <v>99</v>
      </c>
      <c r="AI5626" t="s">
        <v>34896</v>
      </c>
      <c r="AJ5626">
        <v>751</v>
      </c>
      <c r="AK5626" t="s">
        <v>2219</v>
      </c>
      <c r="AP5626" t="s">
        <v>13219</v>
      </c>
      <c r="AQ5626" t="s">
        <v>30482</v>
      </c>
      <c r="AR5626">
        <v>1</v>
      </c>
      <c r="AS5626" t="s">
        <v>3533</v>
      </c>
      <c r="AT5626" t="s">
        <v>34456</v>
      </c>
      <c r="AW5626">
        <v>56.152874349999998</v>
      </c>
      <c r="AX5626">
        <v>10.192077810000001</v>
      </c>
      <c r="AY5626" t="s">
        <v>2633</v>
      </c>
      <c r="AZ5626">
        <v>1082</v>
      </c>
      <c r="BA5626" t="s">
        <v>4400</v>
      </c>
    </row>
    <row r="5627" spans="1:53" x14ac:dyDescent="0.25">
      <c r="A5627">
        <v>751427</v>
      </c>
      <c r="B5627" t="s">
        <v>30483</v>
      </c>
      <c r="C5627">
        <v>8000</v>
      </c>
      <c r="D5627" t="s">
        <v>9532</v>
      </c>
      <c r="E5627" t="s">
        <v>30484</v>
      </c>
      <c r="F5627">
        <v>32471811</v>
      </c>
      <c r="G5627">
        <v>1015556451</v>
      </c>
      <c r="H5627" t="s">
        <v>30485</v>
      </c>
      <c r="I5627" t="s">
        <v>30486</v>
      </c>
      <c r="J5627" t="s">
        <v>13631</v>
      </c>
      <c r="K5627" t="s">
        <v>30487</v>
      </c>
      <c r="L5627">
        <v>7356</v>
      </c>
      <c r="M5627" t="s">
        <v>13633</v>
      </c>
      <c r="Q5627" s="1">
        <v>43794</v>
      </c>
      <c r="R5627" t="s">
        <v>2628</v>
      </c>
      <c r="V5627">
        <v>1</v>
      </c>
      <c r="W5627" t="s">
        <v>3230</v>
      </c>
      <c r="X5627">
        <v>7</v>
      </c>
      <c r="Y5627" t="s">
        <v>3570</v>
      </c>
      <c r="AA5627">
        <v>192702</v>
      </c>
      <c r="AB5627">
        <v>323</v>
      </c>
      <c r="AC5627" t="s">
        <v>3802</v>
      </c>
      <c r="AD5627">
        <v>1084</v>
      </c>
      <c r="AE5627" t="s">
        <v>3738</v>
      </c>
      <c r="AF5627">
        <v>1</v>
      </c>
      <c r="AG5627" t="s">
        <v>34895</v>
      </c>
      <c r="AH5627">
        <v>99</v>
      </c>
      <c r="AI5627" t="s">
        <v>34896</v>
      </c>
      <c r="AJ5627">
        <v>751</v>
      </c>
      <c r="AK5627" t="s">
        <v>2219</v>
      </c>
      <c r="AO5627">
        <v>280852</v>
      </c>
      <c r="AP5627" t="s">
        <v>13634</v>
      </c>
      <c r="AQ5627" t="s">
        <v>13635</v>
      </c>
      <c r="AR5627">
        <v>2</v>
      </c>
      <c r="AS5627" t="s">
        <v>3549</v>
      </c>
      <c r="AT5627" t="s">
        <v>13636</v>
      </c>
      <c r="AW5627">
        <v>56.1531108</v>
      </c>
      <c r="AX5627">
        <v>10.19770434</v>
      </c>
      <c r="AY5627" t="s">
        <v>2633</v>
      </c>
      <c r="AZ5627">
        <v>1082</v>
      </c>
      <c r="BA5627" t="s">
        <v>4400</v>
      </c>
    </row>
    <row r="5628" spans="1:53" x14ac:dyDescent="0.25">
      <c r="A5628">
        <v>751430</v>
      </c>
      <c r="B5628" t="s">
        <v>30488</v>
      </c>
      <c r="C5628">
        <v>8200</v>
      </c>
      <c r="D5628" t="s">
        <v>9856</v>
      </c>
      <c r="E5628" t="s">
        <v>41392</v>
      </c>
      <c r="F5628">
        <v>31111048</v>
      </c>
      <c r="G5628">
        <v>1014194416</v>
      </c>
      <c r="H5628" t="s">
        <v>3855</v>
      </c>
      <c r="I5628" t="s">
        <v>30489</v>
      </c>
      <c r="J5628" t="s">
        <v>3857</v>
      </c>
      <c r="K5628" t="s">
        <v>30490</v>
      </c>
      <c r="L5628">
        <v>3207</v>
      </c>
      <c r="M5628" t="s">
        <v>4899</v>
      </c>
      <c r="Q5628" s="1">
        <v>43965</v>
      </c>
      <c r="R5628" t="s">
        <v>2628</v>
      </c>
      <c r="V5628">
        <v>4</v>
      </c>
      <c r="W5628" t="s">
        <v>3081</v>
      </c>
      <c r="X5628">
        <v>4</v>
      </c>
      <c r="Y5628" t="s">
        <v>3442</v>
      </c>
      <c r="AA5628">
        <v>197308</v>
      </c>
      <c r="AB5628">
        <v>326</v>
      </c>
      <c r="AC5628" t="s">
        <v>41393</v>
      </c>
      <c r="AD5628">
        <v>1085</v>
      </c>
      <c r="AE5628" t="s">
        <v>35115</v>
      </c>
      <c r="AF5628">
        <v>1</v>
      </c>
      <c r="AG5628" t="s">
        <v>34895</v>
      </c>
      <c r="AH5628">
        <v>99</v>
      </c>
      <c r="AI5628" t="s">
        <v>34896</v>
      </c>
      <c r="AJ5628">
        <v>751</v>
      </c>
      <c r="AK5628" t="s">
        <v>2219</v>
      </c>
      <c r="AO5628">
        <v>751468</v>
      </c>
      <c r="AP5628" t="s">
        <v>3859</v>
      </c>
      <c r="AQ5628" t="s">
        <v>3860</v>
      </c>
      <c r="AR5628">
        <v>2</v>
      </c>
      <c r="AS5628" t="s">
        <v>3549</v>
      </c>
      <c r="AT5628" t="s">
        <v>30491</v>
      </c>
      <c r="AW5628">
        <v>56.171075819999999</v>
      </c>
      <c r="AX5628">
        <v>10.193202100000001</v>
      </c>
      <c r="AY5628" t="s">
        <v>2633</v>
      </c>
      <c r="AZ5628">
        <v>1082</v>
      </c>
      <c r="BA5628" t="s">
        <v>4400</v>
      </c>
    </row>
    <row r="5629" spans="1:53" x14ac:dyDescent="0.25">
      <c r="A5629">
        <v>751431</v>
      </c>
      <c r="B5629" t="s">
        <v>30492</v>
      </c>
      <c r="C5629">
        <v>8000</v>
      </c>
      <c r="D5629" t="s">
        <v>9532</v>
      </c>
      <c r="E5629" t="s">
        <v>30493</v>
      </c>
      <c r="F5629">
        <v>31119103</v>
      </c>
      <c r="G5629">
        <v>1014119171</v>
      </c>
      <c r="H5629" t="s">
        <v>26925</v>
      </c>
      <c r="I5629" t="s">
        <v>30494</v>
      </c>
      <c r="J5629" t="s">
        <v>4004</v>
      </c>
      <c r="K5629" t="s">
        <v>30495</v>
      </c>
      <c r="L5629">
        <v>5902</v>
      </c>
      <c r="M5629">
        <v>1</v>
      </c>
      <c r="Q5629" s="1">
        <v>44076</v>
      </c>
      <c r="R5629" t="s">
        <v>2628</v>
      </c>
      <c r="V5629">
        <v>4</v>
      </c>
      <c r="W5629" t="s">
        <v>3081</v>
      </c>
      <c r="X5629">
        <v>4</v>
      </c>
      <c r="Y5629" t="s">
        <v>3442</v>
      </c>
      <c r="AA5629">
        <v>192809</v>
      </c>
      <c r="AB5629">
        <v>301</v>
      </c>
      <c r="AC5629" t="s">
        <v>3772</v>
      </c>
      <c r="AD5629">
        <v>1131</v>
      </c>
      <c r="AE5629" t="s">
        <v>3772</v>
      </c>
      <c r="AF5629">
        <v>1</v>
      </c>
      <c r="AG5629" t="s">
        <v>34895</v>
      </c>
      <c r="AH5629">
        <v>99</v>
      </c>
      <c r="AI5629" t="s">
        <v>34896</v>
      </c>
      <c r="AJ5629">
        <v>751</v>
      </c>
      <c r="AK5629" t="s">
        <v>2219</v>
      </c>
      <c r="AO5629">
        <v>751465</v>
      </c>
      <c r="AP5629" t="s">
        <v>30496</v>
      </c>
      <c r="AQ5629" t="s">
        <v>30497</v>
      </c>
      <c r="AR5629">
        <v>2</v>
      </c>
      <c r="AS5629" t="s">
        <v>3549</v>
      </c>
      <c r="AT5629" t="s">
        <v>13668</v>
      </c>
      <c r="AW5629">
        <v>56.17102843</v>
      </c>
      <c r="AX5629">
        <v>10.19938084</v>
      </c>
      <c r="AY5629" t="s">
        <v>2633</v>
      </c>
      <c r="AZ5629">
        <v>1082</v>
      </c>
      <c r="BA5629" t="s">
        <v>4400</v>
      </c>
    </row>
    <row r="5630" spans="1:53" x14ac:dyDescent="0.25">
      <c r="A5630">
        <v>751432</v>
      </c>
      <c r="B5630" t="s">
        <v>30498</v>
      </c>
      <c r="C5630">
        <v>8000</v>
      </c>
      <c r="D5630" t="s">
        <v>9532</v>
      </c>
      <c r="E5630" t="s">
        <v>30499</v>
      </c>
      <c r="F5630">
        <v>38404016</v>
      </c>
      <c r="G5630">
        <v>1001766965</v>
      </c>
      <c r="H5630" t="s">
        <v>34455</v>
      </c>
      <c r="I5630" t="s">
        <v>30500</v>
      </c>
      <c r="J5630" t="s">
        <v>3941</v>
      </c>
      <c r="K5630" t="s">
        <v>30501</v>
      </c>
      <c r="L5630">
        <v>7288</v>
      </c>
      <c r="M5630" t="s">
        <v>30502</v>
      </c>
      <c r="Q5630" s="1">
        <v>45068</v>
      </c>
      <c r="R5630" t="s">
        <v>34388</v>
      </c>
      <c r="V5630">
        <v>1</v>
      </c>
      <c r="W5630" t="s">
        <v>3230</v>
      </c>
      <c r="X5630">
        <v>7</v>
      </c>
      <c r="Y5630" t="s">
        <v>3570</v>
      </c>
      <c r="AA5630">
        <v>196608</v>
      </c>
      <c r="AB5630">
        <v>325</v>
      </c>
      <c r="AC5630" t="s">
        <v>3943</v>
      </c>
      <c r="AD5630">
        <v>1084</v>
      </c>
      <c r="AE5630" t="s">
        <v>3738</v>
      </c>
      <c r="AF5630">
        <v>1</v>
      </c>
      <c r="AG5630" t="s">
        <v>34895</v>
      </c>
      <c r="AH5630">
        <v>99</v>
      </c>
      <c r="AI5630" t="s">
        <v>34896</v>
      </c>
      <c r="AJ5630">
        <v>751</v>
      </c>
      <c r="AK5630" t="s">
        <v>2219</v>
      </c>
      <c r="AO5630">
        <v>101518</v>
      </c>
      <c r="AP5630" t="s">
        <v>3944</v>
      </c>
      <c r="AQ5630" t="s">
        <v>30503</v>
      </c>
      <c r="AR5630">
        <v>2</v>
      </c>
      <c r="AS5630" t="s">
        <v>3549</v>
      </c>
      <c r="AT5630" t="s">
        <v>8451</v>
      </c>
      <c r="AW5630">
        <v>56.155622909999998</v>
      </c>
      <c r="AX5630">
        <v>10.211921370000001</v>
      </c>
      <c r="AY5630" t="s">
        <v>2633</v>
      </c>
      <c r="AZ5630">
        <v>1082</v>
      </c>
      <c r="BA5630" t="s">
        <v>4400</v>
      </c>
    </row>
    <row r="5631" spans="1:53" x14ac:dyDescent="0.25">
      <c r="A5631">
        <v>751437</v>
      </c>
      <c r="B5631" t="s">
        <v>41394</v>
      </c>
      <c r="C5631">
        <v>8260</v>
      </c>
      <c r="D5631" t="s">
        <v>10137</v>
      </c>
      <c r="E5631" t="s">
        <v>41395</v>
      </c>
      <c r="F5631">
        <v>48570658</v>
      </c>
      <c r="G5631">
        <v>1003400564</v>
      </c>
      <c r="H5631" t="s">
        <v>34454</v>
      </c>
      <c r="I5631" t="s">
        <v>30504</v>
      </c>
      <c r="J5631" t="s">
        <v>30505</v>
      </c>
      <c r="K5631" t="s">
        <v>37411</v>
      </c>
      <c r="L5631">
        <v>8235</v>
      </c>
      <c r="M5631">
        <v>28</v>
      </c>
      <c r="Q5631" s="1">
        <v>45072</v>
      </c>
      <c r="R5631" t="s">
        <v>34388</v>
      </c>
      <c r="V5631">
        <v>4</v>
      </c>
      <c r="W5631" t="s">
        <v>3081</v>
      </c>
      <c r="X5631">
        <v>1</v>
      </c>
      <c r="Y5631" t="s">
        <v>34899</v>
      </c>
      <c r="AA5631">
        <v>198108</v>
      </c>
      <c r="AB5631">
        <v>241</v>
      </c>
      <c r="AC5631" t="s">
        <v>3891</v>
      </c>
      <c r="AD5631">
        <v>1071</v>
      </c>
      <c r="AE5631" t="s">
        <v>111</v>
      </c>
      <c r="AF5631">
        <v>1</v>
      </c>
      <c r="AG5631" t="s">
        <v>34895</v>
      </c>
      <c r="AH5631">
        <v>99</v>
      </c>
      <c r="AI5631" t="s">
        <v>34896</v>
      </c>
      <c r="AJ5631">
        <v>751</v>
      </c>
      <c r="AK5631" t="s">
        <v>2219</v>
      </c>
      <c r="AO5631">
        <v>281399</v>
      </c>
      <c r="AP5631" t="s">
        <v>30506</v>
      </c>
      <c r="AQ5631" t="s">
        <v>9881</v>
      </c>
      <c r="AR5631">
        <v>2</v>
      </c>
      <c r="AS5631" t="s">
        <v>3549</v>
      </c>
      <c r="AT5631" t="s">
        <v>37412</v>
      </c>
      <c r="AW5631">
        <v>56.119220560000002</v>
      </c>
      <c r="AX5631">
        <v>10.157318099999999</v>
      </c>
      <c r="AY5631" t="s">
        <v>2633</v>
      </c>
      <c r="AZ5631">
        <v>1082</v>
      </c>
      <c r="BA5631" t="s">
        <v>4400</v>
      </c>
    </row>
    <row r="5632" spans="1:53" x14ac:dyDescent="0.25">
      <c r="A5632">
        <v>751439</v>
      </c>
      <c r="B5632" t="s">
        <v>30507</v>
      </c>
      <c r="C5632">
        <v>8240</v>
      </c>
      <c r="D5632" t="s">
        <v>11087</v>
      </c>
      <c r="E5632" t="s">
        <v>30508</v>
      </c>
      <c r="F5632">
        <v>48570658</v>
      </c>
      <c r="G5632">
        <v>1003402099</v>
      </c>
      <c r="H5632" t="s">
        <v>34454</v>
      </c>
      <c r="I5632" t="s">
        <v>30509</v>
      </c>
      <c r="J5632" t="s">
        <v>30510</v>
      </c>
      <c r="K5632" t="s">
        <v>30511</v>
      </c>
      <c r="L5632">
        <v>9039</v>
      </c>
      <c r="M5632">
        <v>50</v>
      </c>
      <c r="Q5632" s="1">
        <v>45072</v>
      </c>
      <c r="R5632" t="s">
        <v>34388</v>
      </c>
      <c r="V5632">
        <v>4</v>
      </c>
      <c r="W5632" t="s">
        <v>3081</v>
      </c>
      <c r="X5632">
        <v>1</v>
      </c>
      <c r="Y5632" t="s">
        <v>34899</v>
      </c>
      <c r="AA5632">
        <v>197909</v>
      </c>
      <c r="AB5632">
        <v>241</v>
      </c>
      <c r="AC5632" t="s">
        <v>3891</v>
      </c>
      <c r="AD5632">
        <v>1071</v>
      </c>
      <c r="AE5632" t="s">
        <v>111</v>
      </c>
      <c r="AF5632">
        <v>1</v>
      </c>
      <c r="AG5632" t="s">
        <v>34895</v>
      </c>
      <c r="AH5632">
        <v>99</v>
      </c>
      <c r="AI5632" t="s">
        <v>34896</v>
      </c>
      <c r="AJ5632">
        <v>751</v>
      </c>
      <c r="AK5632" t="s">
        <v>2219</v>
      </c>
      <c r="AO5632">
        <v>281399</v>
      </c>
      <c r="AP5632" t="s">
        <v>30512</v>
      </c>
      <c r="AQ5632" t="s">
        <v>9881</v>
      </c>
      <c r="AR5632">
        <v>2</v>
      </c>
      <c r="AS5632" t="s">
        <v>3549</v>
      </c>
      <c r="AT5632" t="s">
        <v>30349</v>
      </c>
      <c r="AW5632">
        <v>56.194126410000003</v>
      </c>
      <c r="AX5632">
        <v>10.20493999</v>
      </c>
      <c r="AY5632" t="s">
        <v>2633</v>
      </c>
      <c r="AZ5632">
        <v>1082</v>
      </c>
      <c r="BA5632" t="s">
        <v>4400</v>
      </c>
    </row>
    <row r="5633" spans="1:53" x14ac:dyDescent="0.25">
      <c r="A5633">
        <v>751440</v>
      </c>
      <c r="B5633" t="s">
        <v>41396</v>
      </c>
      <c r="C5633">
        <v>8260</v>
      </c>
      <c r="D5633" t="s">
        <v>10137</v>
      </c>
      <c r="E5633" t="s">
        <v>41397</v>
      </c>
      <c r="F5633">
        <v>48570658</v>
      </c>
      <c r="G5633">
        <v>1003402014</v>
      </c>
      <c r="H5633" t="s">
        <v>13643</v>
      </c>
      <c r="I5633" t="s">
        <v>30513</v>
      </c>
      <c r="J5633" t="s">
        <v>30514</v>
      </c>
      <c r="K5633" t="s">
        <v>41398</v>
      </c>
      <c r="L5633">
        <v>8235</v>
      </c>
      <c r="M5633">
        <v>30</v>
      </c>
      <c r="Q5633" s="1">
        <v>41771</v>
      </c>
      <c r="R5633" t="s">
        <v>2988</v>
      </c>
      <c r="U5633" s="1">
        <v>40969</v>
      </c>
      <c r="V5633">
        <v>4</v>
      </c>
      <c r="W5633" t="s">
        <v>3081</v>
      </c>
      <c r="X5633">
        <v>1</v>
      </c>
      <c r="Y5633" t="s">
        <v>34899</v>
      </c>
      <c r="AA5633">
        <v>197210</v>
      </c>
      <c r="AB5633">
        <v>241</v>
      </c>
      <c r="AC5633" t="s">
        <v>3891</v>
      </c>
      <c r="AD5633">
        <v>1071</v>
      </c>
      <c r="AE5633" t="s">
        <v>111</v>
      </c>
      <c r="AF5633">
        <v>3</v>
      </c>
      <c r="AG5633" t="s">
        <v>2688</v>
      </c>
      <c r="AH5633">
        <v>99</v>
      </c>
      <c r="AI5633" t="s">
        <v>34896</v>
      </c>
      <c r="AJ5633">
        <v>751</v>
      </c>
      <c r="AK5633" t="s">
        <v>2219</v>
      </c>
      <c r="AL5633">
        <v>2</v>
      </c>
      <c r="AM5633" t="s">
        <v>2703</v>
      </c>
      <c r="AN5633">
        <v>751402</v>
      </c>
      <c r="AO5633">
        <v>751402</v>
      </c>
      <c r="AP5633" t="s">
        <v>30515</v>
      </c>
      <c r="AQ5633" t="s">
        <v>9881</v>
      </c>
      <c r="AR5633">
        <v>2</v>
      </c>
      <c r="AS5633" t="s">
        <v>3549</v>
      </c>
      <c r="AT5633" t="s">
        <v>37412</v>
      </c>
      <c r="AW5633">
        <v>56.119896922775098</v>
      </c>
      <c r="AX5633">
        <v>10.158984935039401</v>
      </c>
      <c r="AY5633" t="s">
        <v>2633</v>
      </c>
      <c r="AZ5633">
        <v>1082</v>
      </c>
      <c r="BA5633" t="s">
        <v>4400</v>
      </c>
    </row>
    <row r="5634" spans="1:53" x14ac:dyDescent="0.25">
      <c r="A5634">
        <v>751441</v>
      </c>
      <c r="B5634" t="s">
        <v>30516</v>
      </c>
      <c r="C5634">
        <v>8260</v>
      </c>
      <c r="D5634" t="s">
        <v>10137</v>
      </c>
      <c r="E5634" t="s">
        <v>30517</v>
      </c>
      <c r="F5634">
        <v>48570658</v>
      </c>
      <c r="G5634">
        <v>1003402105</v>
      </c>
      <c r="H5634" t="s">
        <v>34454</v>
      </c>
      <c r="I5634" t="s">
        <v>30518</v>
      </c>
      <c r="J5634" t="s">
        <v>30519</v>
      </c>
      <c r="K5634" t="s">
        <v>30520</v>
      </c>
      <c r="L5634">
        <v>9255</v>
      </c>
      <c r="M5634">
        <v>1</v>
      </c>
      <c r="Q5634" s="1">
        <v>45072</v>
      </c>
      <c r="R5634" t="s">
        <v>34388</v>
      </c>
      <c r="V5634">
        <v>4</v>
      </c>
      <c r="W5634" t="s">
        <v>3081</v>
      </c>
      <c r="X5634">
        <v>1</v>
      </c>
      <c r="Y5634" t="s">
        <v>34899</v>
      </c>
      <c r="AA5634">
        <v>197004</v>
      </c>
      <c r="AB5634">
        <v>241</v>
      </c>
      <c r="AC5634" t="s">
        <v>3891</v>
      </c>
      <c r="AD5634">
        <v>1071</v>
      </c>
      <c r="AE5634" t="s">
        <v>111</v>
      </c>
      <c r="AF5634">
        <v>1</v>
      </c>
      <c r="AG5634" t="s">
        <v>34895</v>
      </c>
      <c r="AH5634">
        <v>99</v>
      </c>
      <c r="AI5634" t="s">
        <v>34896</v>
      </c>
      <c r="AJ5634">
        <v>751</v>
      </c>
      <c r="AK5634" t="s">
        <v>2219</v>
      </c>
      <c r="AO5634">
        <v>281399</v>
      </c>
      <c r="AP5634" t="s">
        <v>30521</v>
      </c>
      <c r="AQ5634" t="s">
        <v>9881</v>
      </c>
      <c r="AR5634">
        <v>2</v>
      </c>
      <c r="AS5634" t="s">
        <v>3549</v>
      </c>
      <c r="AT5634" t="s">
        <v>30522</v>
      </c>
      <c r="AW5634">
        <v>56.129306620000001</v>
      </c>
      <c r="AX5634">
        <v>10.153976780000001</v>
      </c>
      <c r="AY5634" t="s">
        <v>2633</v>
      </c>
      <c r="AZ5634">
        <v>1082</v>
      </c>
      <c r="BA5634" t="s">
        <v>4400</v>
      </c>
    </row>
    <row r="5635" spans="1:53" x14ac:dyDescent="0.25">
      <c r="A5635">
        <v>751443</v>
      </c>
      <c r="B5635" t="s">
        <v>41399</v>
      </c>
      <c r="C5635">
        <v>8200</v>
      </c>
      <c r="D5635" t="s">
        <v>9856</v>
      </c>
      <c r="E5635" t="s">
        <v>41400</v>
      </c>
      <c r="F5635">
        <v>29553645</v>
      </c>
      <c r="G5635">
        <v>1003352057</v>
      </c>
      <c r="H5635" t="s">
        <v>11201</v>
      </c>
      <c r="I5635" t="s">
        <v>30523</v>
      </c>
      <c r="J5635" t="s">
        <v>13736</v>
      </c>
      <c r="K5635" t="s">
        <v>13737</v>
      </c>
      <c r="L5635">
        <v>3116</v>
      </c>
      <c r="M5635">
        <v>33</v>
      </c>
      <c r="Q5635" s="1">
        <v>43469</v>
      </c>
      <c r="R5635" t="s">
        <v>2628</v>
      </c>
      <c r="V5635">
        <v>4</v>
      </c>
      <c r="W5635" t="s">
        <v>3081</v>
      </c>
      <c r="X5635">
        <v>1</v>
      </c>
      <c r="Y5635" t="s">
        <v>34899</v>
      </c>
      <c r="AA5635">
        <v>199101</v>
      </c>
      <c r="AB5635">
        <v>281</v>
      </c>
      <c r="AC5635" t="s">
        <v>3808</v>
      </c>
      <c r="AD5635">
        <v>1071</v>
      </c>
      <c r="AE5635" t="s">
        <v>111</v>
      </c>
      <c r="AF5635">
        <v>1</v>
      </c>
      <c r="AG5635" t="s">
        <v>34895</v>
      </c>
      <c r="AH5635">
        <v>99</v>
      </c>
      <c r="AI5635" t="s">
        <v>34896</v>
      </c>
      <c r="AJ5635">
        <v>751</v>
      </c>
      <c r="AK5635" t="s">
        <v>2219</v>
      </c>
      <c r="AO5635">
        <v>280879</v>
      </c>
      <c r="AP5635" t="s">
        <v>11202</v>
      </c>
      <c r="AQ5635" t="s">
        <v>11203</v>
      </c>
      <c r="AR5635">
        <v>2</v>
      </c>
      <c r="AS5635" t="s">
        <v>3549</v>
      </c>
      <c r="AT5635" t="s">
        <v>13738</v>
      </c>
      <c r="AW5635">
        <v>56.193212410000001</v>
      </c>
      <c r="AX5635">
        <v>10.178705880000001</v>
      </c>
      <c r="AY5635" t="s">
        <v>2633</v>
      </c>
      <c r="AZ5635">
        <v>1082</v>
      </c>
      <c r="BA5635" t="s">
        <v>4400</v>
      </c>
    </row>
    <row r="5636" spans="1:53" x14ac:dyDescent="0.25">
      <c r="A5636">
        <v>751444</v>
      </c>
      <c r="B5636" t="s">
        <v>30524</v>
      </c>
      <c r="C5636">
        <v>8270</v>
      </c>
      <c r="D5636" t="s">
        <v>36804</v>
      </c>
      <c r="E5636" t="s">
        <v>41401</v>
      </c>
      <c r="F5636">
        <v>17475428</v>
      </c>
      <c r="G5636">
        <v>1003351979</v>
      </c>
      <c r="H5636" t="s">
        <v>30525</v>
      </c>
      <c r="I5636" t="s">
        <v>30334</v>
      </c>
      <c r="J5636" t="s">
        <v>30335</v>
      </c>
      <c r="K5636" t="s">
        <v>41402</v>
      </c>
      <c r="L5636">
        <v>5102</v>
      </c>
      <c r="M5636" t="s">
        <v>17773</v>
      </c>
      <c r="Q5636" s="1">
        <v>44888</v>
      </c>
      <c r="R5636" t="s">
        <v>2628</v>
      </c>
      <c r="V5636">
        <v>5</v>
      </c>
      <c r="W5636" t="s">
        <v>2938</v>
      </c>
      <c r="X5636">
        <v>1</v>
      </c>
      <c r="Y5636" t="s">
        <v>34899</v>
      </c>
      <c r="AA5636">
        <v>199101</v>
      </c>
      <c r="AB5636">
        <v>281</v>
      </c>
      <c r="AC5636" t="s">
        <v>3808</v>
      </c>
      <c r="AD5636">
        <v>1072</v>
      </c>
      <c r="AE5636" t="s">
        <v>3873</v>
      </c>
      <c r="AF5636">
        <v>1</v>
      </c>
      <c r="AG5636" t="s">
        <v>34895</v>
      </c>
      <c r="AH5636">
        <v>99</v>
      </c>
      <c r="AI5636" t="s">
        <v>34896</v>
      </c>
      <c r="AJ5636">
        <v>751</v>
      </c>
      <c r="AK5636" t="s">
        <v>2219</v>
      </c>
      <c r="AP5636" t="s">
        <v>30336</v>
      </c>
      <c r="AQ5636" t="s">
        <v>30337</v>
      </c>
      <c r="AR5636">
        <v>0</v>
      </c>
      <c r="AS5636" t="s">
        <v>2632</v>
      </c>
      <c r="AT5636" t="s">
        <v>37308</v>
      </c>
      <c r="AW5636">
        <v>56.110265460000001</v>
      </c>
      <c r="AX5636">
        <v>10.20357257</v>
      </c>
      <c r="AY5636" t="s">
        <v>2633</v>
      </c>
      <c r="AZ5636">
        <v>1082</v>
      </c>
      <c r="BA5636" t="s">
        <v>4400</v>
      </c>
    </row>
    <row r="5637" spans="1:53" x14ac:dyDescent="0.25">
      <c r="A5637">
        <v>751445</v>
      </c>
      <c r="B5637" t="s">
        <v>41403</v>
      </c>
      <c r="C5637">
        <v>8240</v>
      </c>
      <c r="D5637" t="s">
        <v>11087</v>
      </c>
      <c r="E5637" t="s">
        <v>41404</v>
      </c>
      <c r="F5637">
        <v>30773047</v>
      </c>
      <c r="G5637">
        <v>1013864760</v>
      </c>
      <c r="H5637" t="s">
        <v>30526</v>
      </c>
      <c r="I5637" t="s">
        <v>30527</v>
      </c>
      <c r="J5637" t="s">
        <v>30528</v>
      </c>
      <c r="K5637" t="s">
        <v>30529</v>
      </c>
      <c r="L5637">
        <v>7231</v>
      </c>
      <c r="M5637">
        <v>29</v>
      </c>
      <c r="Q5637" s="1">
        <v>42663</v>
      </c>
      <c r="R5637" t="s">
        <v>2628</v>
      </c>
      <c r="U5637" s="1">
        <v>42681</v>
      </c>
      <c r="V5637">
        <v>4</v>
      </c>
      <c r="W5637" t="s">
        <v>3081</v>
      </c>
      <c r="X5637">
        <v>4</v>
      </c>
      <c r="Y5637" t="s">
        <v>3442</v>
      </c>
      <c r="AA5637">
        <v>199301</v>
      </c>
      <c r="AB5637">
        <v>312</v>
      </c>
      <c r="AC5637" t="s">
        <v>35118</v>
      </c>
      <c r="AD5637">
        <v>1085</v>
      </c>
      <c r="AE5637" t="s">
        <v>35115</v>
      </c>
      <c r="AF5637">
        <v>3</v>
      </c>
      <c r="AG5637" t="s">
        <v>2688</v>
      </c>
      <c r="AH5637">
        <v>99</v>
      </c>
      <c r="AI5637" t="s">
        <v>34896</v>
      </c>
      <c r="AJ5637">
        <v>751</v>
      </c>
      <c r="AK5637" t="s">
        <v>2219</v>
      </c>
      <c r="AL5637">
        <v>2</v>
      </c>
      <c r="AM5637" t="s">
        <v>2703</v>
      </c>
      <c r="AN5637">
        <v>791413</v>
      </c>
      <c r="AO5637">
        <v>791413</v>
      </c>
      <c r="AP5637" t="s">
        <v>30530</v>
      </c>
      <c r="AQ5637" t="s">
        <v>25311</v>
      </c>
      <c r="AR5637">
        <v>2</v>
      </c>
      <c r="AS5637" t="s">
        <v>3549</v>
      </c>
      <c r="AT5637" t="s">
        <v>30472</v>
      </c>
      <c r="AW5637">
        <v>56.197448290228898</v>
      </c>
      <c r="AX5637">
        <v>10.202644069269001</v>
      </c>
      <c r="AY5637" t="s">
        <v>2633</v>
      </c>
      <c r="AZ5637">
        <v>1082</v>
      </c>
      <c r="BA5637" t="s">
        <v>4400</v>
      </c>
    </row>
    <row r="5638" spans="1:53" x14ac:dyDescent="0.25">
      <c r="A5638">
        <v>751446</v>
      </c>
      <c r="B5638" t="s">
        <v>30531</v>
      </c>
      <c r="C5638">
        <v>8200</v>
      </c>
      <c r="D5638" t="s">
        <v>9856</v>
      </c>
      <c r="E5638" t="s">
        <v>30532</v>
      </c>
      <c r="F5638">
        <v>30773047</v>
      </c>
      <c r="G5638">
        <v>1016861843</v>
      </c>
      <c r="H5638" t="s">
        <v>11812</v>
      </c>
      <c r="I5638" t="s">
        <v>30533</v>
      </c>
      <c r="J5638" t="s">
        <v>9652</v>
      </c>
      <c r="K5638" t="s">
        <v>17041</v>
      </c>
      <c r="L5638">
        <v>3116</v>
      </c>
      <c r="M5638">
        <v>2</v>
      </c>
      <c r="Q5638" s="1">
        <v>43794</v>
      </c>
      <c r="R5638" t="s">
        <v>2628</v>
      </c>
      <c r="V5638">
        <v>4</v>
      </c>
      <c r="W5638" t="s">
        <v>3081</v>
      </c>
      <c r="X5638">
        <v>4</v>
      </c>
      <c r="Y5638" t="s">
        <v>3442</v>
      </c>
      <c r="AA5638">
        <v>199401</v>
      </c>
      <c r="AB5638">
        <v>380</v>
      </c>
      <c r="AC5638" t="s">
        <v>3959</v>
      </c>
      <c r="AD5638">
        <v>1085</v>
      </c>
      <c r="AE5638" t="s">
        <v>35115</v>
      </c>
      <c r="AF5638">
        <v>1</v>
      </c>
      <c r="AG5638" t="s">
        <v>34895</v>
      </c>
      <c r="AH5638">
        <v>99</v>
      </c>
      <c r="AI5638" t="s">
        <v>34896</v>
      </c>
      <c r="AJ5638">
        <v>751</v>
      </c>
      <c r="AK5638" t="s">
        <v>2219</v>
      </c>
      <c r="AO5638">
        <v>791413</v>
      </c>
      <c r="AP5638" t="s">
        <v>11814</v>
      </c>
      <c r="AQ5638" t="s">
        <v>11815</v>
      </c>
      <c r="AR5638">
        <v>2</v>
      </c>
      <c r="AS5638" t="s">
        <v>3549</v>
      </c>
      <c r="AT5638" t="s">
        <v>13738</v>
      </c>
      <c r="AW5638">
        <v>56.192940389999997</v>
      </c>
      <c r="AX5638">
        <v>10.18116742</v>
      </c>
      <c r="AY5638" t="s">
        <v>2633</v>
      </c>
      <c r="AZ5638">
        <v>1082</v>
      </c>
      <c r="BA5638" t="s">
        <v>4400</v>
      </c>
    </row>
    <row r="5639" spans="1:53" x14ac:dyDescent="0.25">
      <c r="A5639">
        <v>751447</v>
      </c>
      <c r="B5639" t="s">
        <v>41405</v>
      </c>
      <c r="C5639">
        <v>8260</v>
      </c>
      <c r="D5639" t="s">
        <v>10137</v>
      </c>
      <c r="E5639" t="s">
        <v>41406</v>
      </c>
      <c r="F5639">
        <v>55133018</v>
      </c>
      <c r="G5639">
        <v>1003365190</v>
      </c>
      <c r="H5639" t="s">
        <v>30468</v>
      </c>
      <c r="I5639" t="s">
        <v>30534</v>
      </c>
      <c r="J5639" t="s">
        <v>30535</v>
      </c>
      <c r="K5639" t="s">
        <v>41407</v>
      </c>
      <c r="L5639">
        <v>8235</v>
      </c>
      <c r="M5639">
        <v>16</v>
      </c>
      <c r="O5639">
        <v>3</v>
      </c>
      <c r="Q5639" s="1">
        <v>41605</v>
      </c>
      <c r="R5639" t="s">
        <v>2628</v>
      </c>
      <c r="U5639" s="1">
        <v>41579</v>
      </c>
      <c r="V5639">
        <v>4</v>
      </c>
      <c r="W5639" t="s">
        <v>3081</v>
      </c>
      <c r="X5639">
        <v>5</v>
      </c>
      <c r="Y5639" t="s">
        <v>34894</v>
      </c>
      <c r="AB5639">
        <v>243</v>
      </c>
      <c r="AC5639" t="s">
        <v>4709</v>
      </c>
      <c r="AD5639">
        <v>1083</v>
      </c>
      <c r="AE5639" t="s">
        <v>3907</v>
      </c>
      <c r="AF5639">
        <v>3</v>
      </c>
      <c r="AG5639" t="s">
        <v>2688</v>
      </c>
      <c r="AH5639">
        <v>99</v>
      </c>
      <c r="AI5639" t="s">
        <v>34896</v>
      </c>
      <c r="AJ5639">
        <v>751</v>
      </c>
      <c r="AK5639" t="s">
        <v>2219</v>
      </c>
      <c r="AO5639">
        <v>707404</v>
      </c>
      <c r="AP5639" t="s">
        <v>30536</v>
      </c>
      <c r="AQ5639" t="s">
        <v>4928</v>
      </c>
      <c r="AR5639">
        <v>2</v>
      </c>
      <c r="AS5639" t="s">
        <v>3549</v>
      </c>
      <c r="AT5639" t="s">
        <v>37412</v>
      </c>
      <c r="AW5639">
        <v>56.119529192654802</v>
      </c>
      <c r="AX5639">
        <v>10.1565802966369</v>
      </c>
      <c r="AY5639" t="s">
        <v>2633</v>
      </c>
      <c r="AZ5639">
        <v>1082</v>
      </c>
      <c r="BA5639" t="s">
        <v>4400</v>
      </c>
    </row>
    <row r="5640" spans="1:53" x14ac:dyDescent="0.25">
      <c r="A5640">
        <v>751449</v>
      </c>
      <c r="B5640" t="s">
        <v>30537</v>
      </c>
      <c r="C5640">
        <v>8000</v>
      </c>
      <c r="D5640" t="s">
        <v>9532</v>
      </c>
      <c r="E5640" t="s">
        <v>30538</v>
      </c>
      <c r="F5640">
        <v>44409828</v>
      </c>
      <c r="G5640">
        <v>1001852044</v>
      </c>
      <c r="H5640" t="s">
        <v>30539</v>
      </c>
      <c r="I5640" t="s">
        <v>30540</v>
      </c>
      <c r="J5640" t="s">
        <v>30541</v>
      </c>
      <c r="K5640" t="s">
        <v>30542</v>
      </c>
      <c r="L5640">
        <v>5393</v>
      </c>
      <c r="M5640">
        <v>32</v>
      </c>
      <c r="Q5640" s="1">
        <v>43794</v>
      </c>
      <c r="R5640" t="s">
        <v>2628</v>
      </c>
      <c r="V5640">
        <v>4</v>
      </c>
      <c r="W5640" t="s">
        <v>3081</v>
      </c>
      <c r="X5640">
        <v>7</v>
      </c>
      <c r="Y5640" t="s">
        <v>3570</v>
      </c>
      <c r="AA5640">
        <v>196411</v>
      </c>
      <c r="AB5640">
        <v>324</v>
      </c>
      <c r="AC5640" t="s">
        <v>3834</v>
      </c>
      <c r="AD5640">
        <v>1084</v>
      </c>
      <c r="AE5640" t="s">
        <v>3738</v>
      </c>
      <c r="AF5640">
        <v>2</v>
      </c>
      <c r="AG5640" t="s">
        <v>35025</v>
      </c>
      <c r="AH5640">
        <v>99</v>
      </c>
      <c r="AI5640" t="s">
        <v>34896</v>
      </c>
      <c r="AJ5640">
        <v>751</v>
      </c>
      <c r="AK5640" t="s">
        <v>2219</v>
      </c>
      <c r="AP5640" t="s">
        <v>30543</v>
      </c>
      <c r="AQ5640" t="s">
        <v>30544</v>
      </c>
      <c r="AR5640">
        <v>0</v>
      </c>
      <c r="AS5640" t="s">
        <v>2632</v>
      </c>
      <c r="AT5640" t="s">
        <v>9656</v>
      </c>
      <c r="AW5640">
        <v>56.158939689999997</v>
      </c>
      <c r="AX5640">
        <v>10.21226426</v>
      </c>
      <c r="AY5640" t="s">
        <v>2633</v>
      </c>
      <c r="AZ5640">
        <v>1082</v>
      </c>
      <c r="BA5640" t="s">
        <v>4400</v>
      </c>
    </row>
    <row r="5641" spans="1:53" x14ac:dyDescent="0.25">
      <c r="A5641">
        <v>751450</v>
      </c>
      <c r="B5641" t="s">
        <v>41408</v>
      </c>
      <c r="C5641">
        <v>8000</v>
      </c>
      <c r="D5641" t="s">
        <v>9532</v>
      </c>
      <c r="E5641" t="s">
        <v>41409</v>
      </c>
      <c r="F5641">
        <v>13520615</v>
      </c>
      <c r="G5641">
        <v>1000579388</v>
      </c>
      <c r="H5641" t="s">
        <v>30545</v>
      </c>
      <c r="I5641" t="s">
        <v>30546</v>
      </c>
      <c r="J5641" t="s">
        <v>30547</v>
      </c>
      <c r="K5641" t="s">
        <v>30548</v>
      </c>
      <c r="L5641">
        <v>9110</v>
      </c>
      <c r="M5641">
        <v>29</v>
      </c>
      <c r="Q5641" s="1">
        <v>43794</v>
      </c>
      <c r="R5641" t="s">
        <v>2628</v>
      </c>
      <c r="V5641">
        <v>5</v>
      </c>
      <c r="W5641" t="s">
        <v>2938</v>
      </c>
      <c r="X5641">
        <v>1</v>
      </c>
      <c r="Y5641" t="s">
        <v>34899</v>
      </c>
      <c r="AA5641">
        <v>196310</v>
      </c>
      <c r="AB5641">
        <v>324</v>
      </c>
      <c r="AC5641" t="s">
        <v>3834</v>
      </c>
      <c r="AD5641">
        <v>1084</v>
      </c>
      <c r="AE5641" t="s">
        <v>3738</v>
      </c>
      <c r="AF5641">
        <v>2</v>
      </c>
      <c r="AG5641" t="s">
        <v>35025</v>
      </c>
      <c r="AH5641">
        <v>99</v>
      </c>
      <c r="AI5641" t="s">
        <v>34896</v>
      </c>
      <c r="AJ5641">
        <v>751</v>
      </c>
      <c r="AK5641" t="s">
        <v>2219</v>
      </c>
      <c r="AP5641" t="s">
        <v>30549</v>
      </c>
      <c r="AQ5641" t="s">
        <v>30550</v>
      </c>
      <c r="AR5641">
        <v>0</v>
      </c>
      <c r="AS5641" t="s">
        <v>2632</v>
      </c>
      <c r="AT5641" t="s">
        <v>8262</v>
      </c>
      <c r="AW5641">
        <v>56.157528120000002</v>
      </c>
      <c r="AX5641">
        <v>10.20269424</v>
      </c>
      <c r="AY5641" t="s">
        <v>2633</v>
      </c>
      <c r="AZ5641">
        <v>1082</v>
      </c>
      <c r="BA5641" t="s">
        <v>4400</v>
      </c>
    </row>
    <row r="5642" spans="1:53" x14ac:dyDescent="0.25">
      <c r="A5642">
        <v>751451</v>
      </c>
      <c r="B5642" t="s">
        <v>30551</v>
      </c>
      <c r="C5642">
        <v>8000</v>
      </c>
      <c r="D5642" t="s">
        <v>9532</v>
      </c>
      <c r="E5642" t="s">
        <v>30552</v>
      </c>
      <c r="F5642">
        <v>31119103</v>
      </c>
      <c r="G5642">
        <v>1010223624</v>
      </c>
      <c r="H5642" t="s">
        <v>30553</v>
      </c>
      <c r="I5642" t="s">
        <v>30554</v>
      </c>
      <c r="J5642" t="s">
        <v>30555</v>
      </c>
      <c r="K5642" t="s">
        <v>30556</v>
      </c>
      <c r="L5642">
        <v>9057</v>
      </c>
      <c r="M5642">
        <v>9</v>
      </c>
      <c r="Q5642" s="1">
        <v>44790</v>
      </c>
      <c r="R5642" t="s">
        <v>2628</v>
      </c>
      <c r="V5642">
        <v>5</v>
      </c>
      <c r="W5642" t="s">
        <v>2938</v>
      </c>
      <c r="X5642">
        <v>4</v>
      </c>
      <c r="Y5642" t="s">
        <v>3442</v>
      </c>
      <c r="AA5642">
        <v>199606</v>
      </c>
      <c r="AB5642">
        <v>289</v>
      </c>
      <c r="AC5642" t="s">
        <v>35122</v>
      </c>
      <c r="AD5642">
        <v>1131</v>
      </c>
      <c r="AE5642" t="s">
        <v>3772</v>
      </c>
      <c r="AF5642">
        <v>1</v>
      </c>
      <c r="AG5642" t="s">
        <v>34895</v>
      </c>
      <c r="AH5642">
        <v>99</v>
      </c>
      <c r="AI5642" t="s">
        <v>34896</v>
      </c>
      <c r="AJ5642">
        <v>751</v>
      </c>
      <c r="AK5642" t="s">
        <v>2219</v>
      </c>
      <c r="AO5642">
        <v>751465</v>
      </c>
      <c r="AP5642" t="s">
        <v>30557</v>
      </c>
      <c r="AQ5642" t="s">
        <v>30558</v>
      </c>
      <c r="AR5642">
        <v>2</v>
      </c>
      <c r="AS5642" t="s">
        <v>3549</v>
      </c>
      <c r="AT5642" t="s">
        <v>30559</v>
      </c>
      <c r="AW5642">
        <v>56.164766219999997</v>
      </c>
      <c r="AX5642">
        <v>10.205308970000001</v>
      </c>
      <c r="AY5642" t="s">
        <v>2633</v>
      </c>
      <c r="AZ5642">
        <v>1082</v>
      </c>
      <c r="BA5642" t="s">
        <v>4400</v>
      </c>
    </row>
    <row r="5643" spans="1:53" x14ac:dyDescent="0.25">
      <c r="A5643">
        <v>751453</v>
      </c>
      <c r="B5643" t="s">
        <v>30560</v>
      </c>
      <c r="C5643">
        <v>8200</v>
      </c>
      <c r="D5643" t="s">
        <v>9856</v>
      </c>
      <c r="E5643" t="s">
        <v>30561</v>
      </c>
      <c r="F5643">
        <v>25817591</v>
      </c>
      <c r="G5643">
        <v>1010625056</v>
      </c>
      <c r="H5643" t="s">
        <v>41410</v>
      </c>
      <c r="I5643" t="s">
        <v>30562</v>
      </c>
      <c r="J5643" t="s">
        <v>30563</v>
      </c>
      <c r="K5643" t="s">
        <v>41411</v>
      </c>
      <c r="L5643">
        <v>9651</v>
      </c>
      <c r="M5643">
        <v>15</v>
      </c>
      <c r="Q5643" s="1">
        <v>41600</v>
      </c>
      <c r="R5643" t="s">
        <v>2628</v>
      </c>
      <c r="U5643" s="1">
        <v>41579</v>
      </c>
      <c r="V5643">
        <v>4</v>
      </c>
      <c r="W5643" t="s">
        <v>3081</v>
      </c>
      <c r="X5643">
        <v>4</v>
      </c>
      <c r="Y5643" t="s">
        <v>3442</v>
      </c>
      <c r="AA5643">
        <v>200001</v>
      </c>
      <c r="AB5643">
        <v>301</v>
      </c>
      <c r="AC5643" t="s">
        <v>3772</v>
      </c>
      <c r="AD5643">
        <v>1131</v>
      </c>
      <c r="AE5643" t="s">
        <v>3772</v>
      </c>
      <c r="AF5643">
        <v>3</v>
      </c>
      <c r="AG5643" t="s">
        <v>2688</v>
      </c>
      <c r="AH5643">
        <v>99</v>
      </c>
      <c r="AI5643" t="s">
        <v>34896</v>
      </c>
      <c r="AJ5643">
        <v>751</v>
      </c>
      <c r="AK5643" t="s">
        <v>2219</v>
      </c>
      <c r="AP5643" t="s">
        <v>30564</v>
      </c>
      <c r="AQ5643" t="s">
        <v>30565</v>
      </c>
      <c r="AR5643">
        <v>0</v>
      </c>
      <c r="AS5643" t="s">
        <v>2632</v>
      </c>
      <c r="AT5643" t="s">
        <v>41412</v>
      </c>
      <c r="AW5643">
        <v>56.172140847958403</v>
      </c>
      <c r="AX5643">
        <v>10.187595791194401</v>
      </c>
      <c r="AY5643" t="s">
        <v>2633</v>
      </c>
      <c r="AZ5643">
        <v>1082</v>
      </c>
      <c r="BA5643" t="s">
        <v>4400</v>
      </c>
    </row>
    <row r="5644" spans="1:53" x14ac:dyDescent="0.25">
      <c r="A5644">
        <v>751454</v>
      </c>
      <c r="B5644" t="s">
        <v>30566</v>
      </c>
      <c r="C5644">
        <v>8000</v>
      </c>
      <c r="D5644" t="s">
        <v>9532</v>
      </c>
      <c r="E5644" t="s">
        <v>30567</v>
      </c>
      <c r="F5644">
        <v>26039940</v>
      </c>
      <c r="G5644">
        <v>1008441851</v>
      </c>
      <c r="H5644" t="s">
        <v>41413</v>
      </c>
      <c r="I5644" t="s">
        <v>30568</v>
      </c>
      <c r="J5644" t="s">
        <v>30569</v>
      </c>
      <c r="K5644" t="s">
        <v>11813</v>
      </c>
      <c r="L5644">
        <v>2071</v>
      </c>
      <c r="M5644">
        <v>2</v>
      </c>
      <c r="Q5644" s="1">
        <v>44543</v>
      </c>
      <c r="R5644" t="s">
        <v>2628</v>
      </c>
      <c r="V5644">
        <v>5</v>
      </c>
      <c r="W5644" t="s">
        <v>2938</v>
      </c>
      <c r="X5644">
        <v>4</v>
      </c>
      <c r="Y5644" t="s">
        <v>3442</v>
      </c>
      <c r="AA5644">
        <v>199109</v>
      </c>
      <c r="AB5644">
        <v>339</v>
      </c>
      <c r="AC5644" t="s">
        <v>41414</v>
      </c>
      <c r="AD5644">
        <v>1084</v>
      </c>
      <c r="AE5644" t="s">
        <v>3738</v>
      </c>
      <c r="AF5644">
        <v>1</v>
      </c>
      <c r="AG5644" t="s">
        <v>34895</v>
      </c>
      <c r="AH5644">
        <v>99</v>
      </c>
      <c r="AI5644" t="s">
        <v>34896</v>
      </c>
      <c r="AJ5644">
        <v>751</v>
      </c>
      <c r="AK5644" t="s">
        <v>2219</v>
      </c>
      <c r="AP5644" t="s">
        <v>30570</v>
      </c>
      <c r="AQ5644" t="s">
        <v>30571</v>
      </c>
      <c r="AR5644">
        <v>0</v>
      </c>
      <c r="AS5644" t="s">
        <v>2632</v>
      </c>
      <c r="AT5644" t="s">
        <v>5996</v>
      </c>
      <c r="AW5644">
        <v>56.151130520000002</v>
      </c>
      <c r="AX5644">
        <v>10.213531209999999</v>
      </c>
      <c r="AY5644" t="s">
        <v>2633</v>
      </c>
      <c r="AZ5644">
        <v>1082</v>
      </c>
      <c r="BA5644" t="s">
        <v>4400</v>
      </c>
    </row>
    <row r="5645" spans="1:53" x14ac:dyDescent="0.25">
      <c r="A5645">
        <v>751455</v>
      </c>
      <c r="B5645" t="s">
        <v>41415</v>
      </c>
      <c r="C5645">
        <v>8200</v>
      </c>
      <c r="D5645" t="s">
        <v>9856</v>
      </c>
      <c r="E5645" t="s">
        <v>41416</v>
      </c>
      <c r="F5645">
        <v>30773047</v>
      </c>
      <c r="G5645">
        <v>1016861843</v>
      </c>
      <c r="H5645" t="s">
        <v>41417</v>
      </c>
      <c r="I5645" t="s">
        <v>30572</v>
      </c>
      <c r="J5645" t="s">
        <v>30573</v>
      </c>
      <c r="K5645" t="s">
        <v>17041</v>
      </c>
      <c r="L5645">
        <v>3116</v>
      </c>
      <c r="M5645">
        <v>2</v>
      </c>
      <c r="Q5645" s="1">
        <v>42655</v>
      </c>
      <c r="R5645" t="s">
        <v>2628</v>
      </c>
      <c r="U5645" s="1">
        <v>42644</v>
      </c>
      <c r="V5645">
        <v>4</v>
      </c>
      <c r="W5645" t="s">
        <v>3081</v>
      </c>
      <c r="X5645">
        <v>4</v>
      </c>
      <c r="Y5645" t="s">
        <v>3442</v>
      </c>
      <c r="AA5645">
        <v>200001</v>
      </c>
      <c r="AB5645">
        <v>313</v>
      </c>
      <c r="AC5645" t="s">
        <v>3820</v>
      </c>
      <c r="AD5645">
        <v>1085</v>
      </c>
      <c r="AE5645" t="s">
        <v>35115</v>
      </c>
      <c r="AF5645">
        <v>3</v>
      </c>
      <c r="AG5645" t="s">
        <v>2688</v>
      </c>
      <c r="AH5645">
        <v>99</v>
      </c>
      <c r="AI5645" t="s">
        <v>34896</v>
      </c>
      <c r="AJ5645">
        <v>751</v>
      </c>
      <c r="AK5645" t="s">
        <v>2219</v>
      </c>
      <c r="AL5645">
        <v>2</v>
      </c>
      <c r="AM5645" t="s">
        <v>2703</v>
      </c>
      <c r="AN5645">
        <v>751446</v>
      </c>
      <c r="AO5645">
        <v>791413</v>
      </c>
      <c r="AP5645" t="s">
        <v>30574</v>
      </c>
      <c r="AQ5645" t="s">
        <v>30575</v>
      </c>
      <c r="AR5645">
        <v>2</v>
      </c>
      <c r="AS5645" t="s">
        <v>3549</v>
      </c>
      <c r="AT5645" t="s">
        <v>13738</v>
      </c>
      <c r="AW5645">
        <v>56.1924766095702</v>
      </c>
      <c r="AX5645">
        <v>10.1812972361924</v>
      </c>
      <c r="AY5645" t="s">
        <v>2633</v>
      </c>
      <c r="AZ5645">
        <v>1082</v>
      </c>
      <c r="BA5645" t="s">
        <v>4400</v>
      </c>
    </row>
    <row r="5646" spans="1:53" x14ac:dyDescent="0.25">
      <c r="A5646">
        <v>751459</v>
      </c>
      <c r="B5646" t="s">
        <v>30576</v>
      </c>
      <c r="C5646">
        <v>8200</v>
      </c>
      <c r="D5646" t="s">
        <v>9856</v>
      </c>
      <c r="E5646" t="s">
        <v>30577</v>
      </c>
      <c r="F5646">
        <v>48570658</v>
      </c>
      <c r="G5646">
        <v>1003400552</v>
      </c>
      <c r="H5646" t="s">
        <v>41418</v>
      </c>
      <c r="I5646" t="s">
        <v>30578</v>
      </c>
      <c r="J5646" t="s">
        <v>30579</v>
      </c>
      <c r="K5646" t="s">
        <v>30580</v>
      </c>
      <c r="L5646">
        <v>6178</v>
      </c>
      <c r="M5646">
        <v>39</v>
      </c>
      <c r="Q5646" s="1">
        <v>43430</v>
      </c>
      <c r="R5646" t="s">
        <v>2628</v>
      </c>
      <c r="U5646" s="1">
        <v>43405</v>
      </c>
      <c r="V5646">
        <v>4</v>
      </c>
      <c r="W5646" t="s">
        <v>3081</v>
      </c>
      <c r="X5646">
        <v>1</v>
      </c>
      <c r="Y5646" t="s">
        <v>34899</v>
      </c>
      <c r="AA5646">
        <v>200210</v>
      </c>
      <c r="AB5646">
        <v>241</v>
      </c>
      <c r="AC5646" t="s">
        <v>3891</v>
      </c>
      <c r="AD5646">
        <v>1071</v>
      </c>
      <c r="AE5646" t="s">
        <v>111</v>
      </c>
      <c r="AF5646">
        <v>3</v>
      </c>
      <c r="AG5646" t="s">
        <v>2688</v>
      </c>
      <c r="AH5646">
        <v>99</v>
      </c>
      <c r="AI5646" t="s">
        <v>34896</v>
      </c>
      <c r="AJ5646">
        <v>751</v>
      </c>
      <c r="AK5646" t="s">
        <v>2219</v>
      </c>
      <c r="AL5646">
        <v>2</v>
      </c>
      <c r="AM5646" t="s">
        <v>2703</v>
      </c>
      <c r="AN5646">
        <v>751402</v>
      </c>
      <c r="AO5646">
        <v>751402</v>
      </c>
      <c r="AP5646" t="s">
        <v>30506</v>
      </c>
      <c r="AQ5646" t="s">
        <v>9881</v>
      </c>
      <c r="AR5646">
        <v>2</v>
      </c>
      <c r="AS5646" t="s">
        <v>3549</v>
      </c>
      <c r="AT5646" t="s">
        <v>30581</v>
      </c>
      <c r="AY5646" t="s">
        <v>2633</v>
      </c>
      <c r="AZ5646">
        <v>1082</v>
      </c>
      <c r="BA5646" t="s">
        <v>4400</v>
      </c>
    </row>
    <row r="5647" spans="1:53" x14ac:dyDescent="0.25">
      <c r="A5647">
        <v>751464</v>
      </c>
      <c r="B5647" t="s">
        <v>30582</v>
      </c>
      <c r="C5647">
        <v>8000</v>
      </c>
      <c r="D5647" t="s">
        <v>9532</v>
      </c>
      <c r="E5647" t="s">
        <v>41419</v>
      </c>
      <c r="F5647">
        <v>30891732</v>
      </c>
      <c r="H5647" t="s">
        <v>3542</v>
      </c>
      <c r="I5647" t="s">
        <v>30583</v>
      </c>
      <c r="J5647" t="s">
        <v>3951</v>
      </c>
      <c r="K5647" t="s">
        <v>30584</v>
      </c>
      <c r="L5647">
        <v>1210</v>
      </c>
      <c r="M5647">
        <v>24</v>
      </c>
      <c r="Q5647" s="1">
        <v>43446</v>
      </c>
      <c r="R5647" t="s">
        <v>2628</v>
      </c>
      <c r="V5647">
        <v>4</v>
      </c>
      <c r="W5647" t="s">
        <v>3081</v>
      </c>
      <c r="X5647">
        <v>4</v>
      </c>
      <c r="Y5647" t="s">
        <v>3442</v>
      </c>
      <c r="AA5647">
        <v>200511</v>
      </c>
      <c r="AB5647">
        <v>322</v>
      </c>
      <c r="AC5647" t="s">
        <v>3953</v>
      </c>
      <c r="AD5647">
        <v>1085</v>
      </c>
      <c r="AE5647" t="s">
        <v>35115</v>
      </c>
      <c r="AF5647">
        <v>1</v>
      </c>
      <c r="AG5647" t="s">
        <v>34895</v>
      </c>
      <c r="AH5647">
        <v>99</v>
      </c>
      <c r="AI5647" t="s">
        <v>34896</v>
      </c>
      <c r="AJ5647">
        <v>751</v>
      </c>
      <c r="AK5647" t="s">
        <v>2219</v>
      </c>
      <c r="AO5647">
        <v>219417</v>
      </c>
      <c r="AP5647" t="s">
        <v>3960</v>
      </c>
      <c r="AQ5647" t="s">
        <v>3548</v>
      </c>
      <c r="AR5647">
        <v>2</v>
      </c>
      <c r="AS5647" t="s">
        <v>3549</v>
      </c>
      <c r="AT5647" t="s">
        <v>12405</v>
      </c>
      <c r="AU5647" t="s">
        <v>9854</v>
      </c>
      <c r="AW5647">
        <v>56.156084030000002</v>
      </c>
      <c r="AX5647">
        <v>10.19008309</v>
      </c>
      <c r="AY5647" t="s">
        <v>2633</v>
      </c>
      <c r="AZ5647">
        <v>1082</v>
      </c>
      <c r="BA5647" t="s">
        <v>4400</v>
      </c>
    </row>
    <row r="5648" spans="1:53" x14ac:dyDescent="0.25">
      <c r="A5648">
        <v>751465</v>
      </c>
      <c r="B5648" t="s">
        <v>30585</v>
      </c>
      <c r="C5648">
        <v>8000</v>
      </c>
      <c r="D5648" t="s">
        <v>9532</v>
      </c>
      <c r="E5648" t="s">
        <v>30493</v>
      </c>
      <c r="F5648">
        <v>31119103</v>
      </c>
      <c r="G5648">
        <v>1014119171</v>
      </c>
      <c r="H5648" t="s">
        <v>26925</v>
      </c>
      <c r="I5648" t="s">
        <v>30494</v>
      </c>
      <c r="J5648" t="s">
        <v>4004</v>
      </c>
      <c r="K5648" t="s">
        <v>30495</v>
      </c>
      <c r="L5648">
        <v>5902</v>
      </c>
      <c r="M5648">
        <v>1</v>
      </c>
      <c r="Q5648" s="1">
        <v>44895</v>
      </c>
      <c r="R5648" t="s">
        <v>2628</v>
      </c>
      <c r="V5648">
        <v>4</v>
      </c>
      <c r="W5648" t="s">
        <v>3081</v>
      </c>
      <c r="X5648">
        <v>4</v>
      </c>
      <c r="Y5648" t="s">
        <v>3442</v>
      </c>
      <c r="AA5648">
        <v>192809</v>
      </c>
      <c r="AB5648">
        <v>301</v>
      </c>
      <c r="AC5648" t="s">
        <v>3772</v>
      </c>
      <c r="AD5648">
        <v>1131</v>
      </c>
      <c r="AE5648" t="s">
        <v>3772</v>
      </c>
      <c r="AF5648">
        <v>4</v>
      </c>
      <c r="AG5648" t="s">
        <v>35075</v>
      </c>
      <c r="AH5648">
        <v>99</v>
      </c>
      <c r="AI5648" t="s">
        <v>34896</v>
      </c>
      <c r="AJ5648">
        <v>751</v>
      </c>
      <c r="AK5648" t="s">
        <v>2219</v>
      </c>
      <c r="AP5648" t="s">
        <v>30496</v>
      </c>
      <c r="AQ5648" t="s">
        <v>30497</v>
      </c>
      <c r="AR5648">
        <v>1</v>
      </c>
      <c r="AS5648" t="s">
        <v>3533</v>
      </c>
      <c r="AT5648" t="s">
        <v>13668</v>
      </c>
      <c r="AW5648">
        <v>56.17102843</v>
      </c>
      <c r="AX5648">
        <v>10.19938084</v>
      </c>
      <c r="AY5648" t="s">
        <v>2633</v>
      </c>
      <c r="AZ5648">
        <v>1082</v>
      </c>
      <c r="BA5648" t="s">
        <v>4400</v>
      </c>
    </row>
    <row r="5649" spans="1:53" x14ac:dyDescent="0.25">
      <c r="A5649">
        <v>751466</v>
      </c>
      <c r="C5649">
        <v>8660</v>
      </c>
      <c r="D5649" t="s">
        <v>9643</v>
      </c>
      <c r="E5649" t="s">
        <v>41420</v>
      </c>
      <c r="F5649">
        <v>17071475</v>
      </c>
      <c r="G5649">
        <v>1001216589</v>
      </c>
      <c r="H5649" t="s">
        <v>30586</v>
      </c>
      <c r="I5649" t="s">
        <v>30587</v>
      </c>
      <c r="J5649" t="s">
        <v>30588</v>
      </c>
      <c r="K5649" t="s">
        <v>41421</v>
      </c>
      <c r="L5649">
        <v>357</v>
      </c>
      <c r="M5649">
        <v>14</v>
      </c>
      <c r="Q5649" s="1">
        <v>43888</v>
      </c>
      <c r="R5649" t="s">
        <v>2628</v>
      </c>
      <c r="U5649" s="1">
        <v>43862</v>
      </c>
      <c r="V5649">
        <v>0</v>
      </c>
      <c r="W5649" t="s">
        <v>3383</v>
      </c>
      <c r="X5649">
        <v>1</v>
      </c>
      <c r="Y5649" t="s">
        <v>34899</v>
      </c>
      <c r="AA5649">
        <v>199306</v>
      </c>
      <c r="AB5649">
        <v>312</v>
      </c>
      <c r="AC5649" t="s">
        <v>35118</v>
      </c>
      <c r="AD5649">
        <v>1087</v>
      </c>
      <c r="AE5649" t="s">
        <v>4226</v>
      </c>
      <c r="AF5649">
        <v>3</v>
      </c>
      <c r="AG5649" t="s">
        <v>2688</v>
      </c>
      <c r="AH5649">
        <v>99</v>
      </c>
      <c r="AI5649" t="s">
        <v>34896</v>
      </c>
      <c r="AJ5649">
        <v>746</v>
      </c>
      <c r="AK5649" t="s">
        <v>9647</v>
      </c>
      <c r="AP5649" t="s">
        <v>30589</v>
      </c>
      <c r="AQ5649" t="s">
        <v>30590</v>
      </c>
      <c r="AR5649">
        <v>0</v>
      </c>
      <c r="AS5649" t="s">
        <v>2632</v>
      </c>
      <c r="AT5649" t="s">
        <v>41208</v>
      </c>
      <c r="AW5649">
        <v>56.050101519999998</v>
      </c>
      <c r="AX5649">
        <v>9.9591130700000008</v>
      </c>
      <c r="AY5649" t="s">
        <v>2633</v>
      </c>
      <c r="AZ5649">
        <v>1082</v>
      </c>
      <c r="BA5649" t="s">
        <v>4400</v>
      </c>
    </row>
    <row r="5650" spans="1:53" x14ac:dyDescent="0.25">
      <c r="A5650">
        <v>751467</v>
      </c>
      <c r="B5650" t="s">
        <v>41422</v>
      </c>
      <c r="C5650">
        <v>8200</v>
      </c>
      <c r="D5650" t="s">
        <v>9856</v>
      </c>
      <c r="E5650" t="s">
        <v>30591</v>
      </c>
      <c r="F5650">
        <v>30773047</v>
      </c>
      <c r="G5650">
        <v>1013864574</v>
      </c>
      <c r="H5650" t="s">
        <v>30592</v>
      </c>
      <c r="I5650" t="s">
        <v>30593</v>
      </c>
      <c r="J5650" t="s">
        <v>30594</v>
      </c>
      <c r="K5650" t="s">
        <v>17041</v>
      </c>
      <c r="L5650">
        <v>3116</v>
      </c>
      <c r="M5650">
        <v>2</v>
      </c>
      <c r="Q5650" s="1">
        <v>42655</v>
      </c>
      <c r="R5650" t="s">
        <v>2628</v>
      </c>
      <c r="U5650" s="1">
        <v>42644</v>
      </c>
      <c r="V5650">
        <v>4</v>
      </c>
      <c r="W5650" t="s">
        <v>3081</v>
      </c>
      <c r="X5650">
        <v>4</v>
      </c>
      <c r="Y5650" t="s">
        <v>3442</v>
      </c>
      <c r="AA5650">
        <v>200801</v>
      </c>
      <c r="AB5650">
        <v>383</v>
      </c>
      <c r="AC5650" t="s">
        <v>3721</v>
      </c>
      <c r="AD5650">
        <v>1085</v>
      </c>
      <c r="AE5650" t="s">
        <v>35115</v>
      </c>
      <c r="AF5650">
        <v>3</v>
      </c>
      <c r="AG5650" t="s">
        <v>2688</v>
      </c>
      <c r="AH5650">
        <v>99</v>
      </c>
      <c r="AI5650" t="s">
        <v>34896</v>
      </c>
      <c r="AJ5650">
        <v>751</v>
      </c>
      <c r="AK5650" t="s">
        <v>2219</v>
      </c>
      <c r="AL5650">
        <v>2</v>
      </c>
      <c r="AM5650" t="s">
        <v>2703</v>
      </c>
      <c r="AN5650">
        <v>751446</v>
      </c>
      <c r="AO5650">
        <v>791413</v>
      </c>
      <c r="AP5650" t="s">
        <v>30595</v>
      </c>
      <c r="AQ5650" t="s">
        <v>27159</v>
      </c>
      <c r="AR5650">
        <v>2</v>
      </c>
      <c r="AS5650" t="s">
        <v>3549</v>
      </c>
      <c r="AT5650" t="s">
        <v>13738</v>
      </c>
      <c r="AW5650">
        <v>56.1924766095702</v>
      </c>
      <c r="AX5650">
        <v>10.1812972361924</v>
      </c>
      <c r="AY5650" t="s">
        <v>2633</v>
      </c>
      <c r="AZ5650">
        <v>1082</v>
      </c>
      <c r="BA5650" t="s">
        <v>4400</v>
      </c>
    </row>
    <row r="5651" spans="1:53" x14ac:dyDescent="0.25">
      <c r="A5651">
        <v>751468</v>
      </c>
      <c r="B5651" t="s">
        <v>30596</v>
      </c>
      <c r="C5651">
        <v>8200</v>
      </c>
      <c r="D5651" t="s">
        <v>9856</v>
      </c>
      <c r="E5651" t="s">
        <v>41423</v>
      </c>
      <c r="F5651">
        <v>31111048</v>
      </c>
      <c r="G5651">
        <v>1014194416</v>
      </c>
      <c r="H5651" t="s">
        <v>3855</v>
      </c>
      <c r="I5651" t="s">
        <v>30489</v>
      </c>
      <c r="J5651" t="s">
        <v>3857</v>
      </c>
      <c r="K5651" t="s">
        <v>30490</v>
      </c>
      <c r="L5651">
        <v>3207</v>
      </c>
      <c r="M5651" t="s">
        <v>4899</v>
      </c>
      <c r="Q5651" s="1">
        <v>43965</v>
      </c>
      <c r="R5651" t="s">
        <v>2628</v>
      </c>
      <c r="V5651">
        <v>4</v>
      </c>
      <c r="W5651" t="s">
        <v>3081</v>
      </c>
      <c r="X5651">
        <v>4</v>
      </c>
      <c r="Y5651" t="s">
        <v>3442</v>
      </c>
      <c r="AA5651">
        <v>200801</v>
      </c>
      <c r="AB5651">
        <v>326</v>
      </c>
      <c r="AC5651" t="s">
        <v>41393</v>
      </c>
      <c r="AD5651">
        <v>1085</v>
      </c>
      <c r="AE5651" t="s">
        <v>35115</v>
      </c>
      <c r="AF5651">
        <v>4</v>
      </c>
      <c r="AG5651" t="s">
        <v>35075</v>
      </c>
      <c r="AH5651">
        <v>99</v>
      </c>
      <c r="AI5651" t="s">
        <v>34896</v>
      </c>
      <c r="AJ5651">
        <v>751</v>
      </c>
      <c r="AK5651" t="s">
        <v>2219</v>
      </c>
      <c r="AP5651" t="s">
        <v>3859</v>
      </c>
      <c r="AQ5651" t="s">
        <v>3860</v>
      </c>
      <c r="AR5651">
        <v>1</v>
      </c>
      <c r="AS5651" t="s">
        <v>3533</v>
      </c>
      <c r="AT5651" t="s">
        <v>30491</v>
      </c>
      <c r="AW5651">
        <v>56.171075819999999</v>
      </c>
      <c r="AX5651">
        <v>10.193202100000001</v>
      </c>
      <c r="AY5651" t="s">
        <v>2633</v>
      </c>
      <c r="AZ5651">
        <v>1082</v>
      </c>
      <c r="BA5651" t="s">
        <v>4400</v>
      </c>
    </row>
    <row r="5652" spans="1:53" x14ac:dyDescent="0.25">
      <c r="A5652">
        <v>751469</v>
      </c>
      <c r="B5652" t="s">
        <v>30597</v>
      </c>
      <c r="C5652">
        <v>8240</v>
      </c>
      <c r="D5652" t="s">
        <v>11087</v>
      </c>
      <c r="E5652" t="s">
        <v>30598</v>
      </c>
      <c r="F5652">
        <v>30773047</v>
      </c>
      <c r="G5652">
        <v>1013864825</v>
      </c>
      <c r="H5652" t="s">
        <v>30468</v>
      </c>
      <c r="I5652">
        <v>87553301</v>
      </c>
      <c r="J5652" t="s">
        <v>30469</v>
      </c>
      <c r="K5652" t="s">
        <v>30470</v>
      </c>
      <c r="L5652">
        <v>7231</v>
      </c>
      <c r="M5652">
        <v>15</v>
      </c>
      <c r="Q5652" s="1">
        <v>42663</v>
      </c>
      <c r="R5652" t="s">
        <v>2628</v>
      </c>
      <c r="U5652" s="1">
        <v>42681</v>
      </c>
      <c r="V5652">
        <v>5</v>
      </c>
      <c r="W5652" t="s">
        <v>2938</v>
      </c>
      <c r="X5652">
        <v>4</v>
      </c>
      <c r="Y5652" t="s">
        <v>3442</v>
      </c>
      <c r="AA5652">
        <v>200804</v>
      </c>
      <c r="AB5652">
        <v>243</v>
      </c>
      <c r="AC5652" t="s">
        <v>4709</v>
      </c>
      <c r="AD5652">
        <v>1085</v>
      </c>
      <c r="AE5652" t="s">
        <v>35115</v>
      </c>
      <c r="AF5652">
        <v>3</v>
      </c>
      <c r="AG5652" t="s">
        <v>2688</v>
      </c>
      <c r="AH5652">
        <v>99</v>
      </c>
      <c r="AI5652" t="s">
        <v>34896</v>
      </c>
      <c r="AJ5652">
        <v>751</v>
      </c>
      <c r="AK5652" t="s">
        <v>2219</v>
      </c>
      <c r="AL5652">
        <v>2</v>
      </c>
      <c r="AM5652" t="s">
        <v>2703</v>
      </c>
      <c r="AN5652">
        <v>791413</v>
      </c>
      <c r="AO5652">
        <v>791413</v>
      </c>
      <c r="AP5652" t="s">
        <v>30599</v>
      </c>
      <c r="AQ5652" t="s">
        <v>30600</v>
      </c>
      <c r="AR5652">
        <v>2</v>
      </c>
      <c r="AS5652" t="s">
        <v>3549</v>
      </c>
      <c r="AT5652" t="s">
        <v>30472</v>
      </c>
      <c r="AW5652">
        <v>56.196292612920402</v>
      </c>
      <c r="AX5652">
        <v>10.2054744856116</v>
      </c>
      <c r="AY5652" t="s">
        <v>2633</v>
      </c>
      <c r="AZ5652">
        <v>1082</v>
      </c>
      <c r="BA5652" t="s">
        <v>4400</v>
      </c>
    </row>
    <row r="5653" spans="1:53" x14ac:dyDescent="0.25">
      <c r="A5653">
        <v>751470</v>
      </c>
      <c r="B5653" t="s">
        <v>12378</v>
      </c>
      <c r="C5653">
        <v>8260</v>
      </c>
      <c r="D5653" t="s">
        <v>10137</v>
      </c>
      <c r="E5653" t="s">
        <v>30601</v>
      </c>
      <c r="F5653">
        <v>31677971</v>
      </c>
      <c r="G5653">
        <v>1014771642</v>
      </c>
      <c r="H5653" t="s">
        <v>13643</v>
      </c>
      <c r="I5653" t="s">
        <v>30602</v>
      </c>
      <c r="J5653" t="s">
        <v>10944</v>
      </c>
      <c r="K5653" t="s">
        <v>41398</v>
      </c>
      <c r="L5653">
        <v>8235</v>
      </c>
      <c r="M5653">
        <v>30</v>
      </c>
      <c r="Q5653" s="1">
        <v>43794</v>
      </c>
      <c r="R5653" t="s">
        <v>2988</v>
      </c>
      <c r="V5653">
        <v>4</v>
      </c>
      <c r="W5653" t="s">
        <v>3081</v>
      </c>
      <c r="X5653">
        <v>4</v>
      </c>
      <c r="Y5653" t="s">
        <v>3442</v>
      </c>
      <c r="AA5653">
        <v>200809</v>
      </c>
      <c r="AB5653">
        <v>307</v>
      </c>
      <c r="AC5653" t="s">
        <v>4272</v>
      </c>
      <c r="AD5653">
        <v>1086</v>
      </c>
      <c r="AE5653" t="s">
        <v>4272</v>
      </c>
      <c r="AF5653">
        <v>4</v>
      </c>
      <c r="AG5653" t="s">
        <v>35075</v>
      </c>
      <c r="AH5653">
        <v>99</v>
      </c>
      <c r="AI5653" t="s">
        <v>34896</v>
      </c>
      <c r="AJ5653">
        <v>751</v>
      </c>
      <c r="AK5653" t="s">
        <v>2219</v>
      </c>
      <c r="AP5653" t="s">
        <v>10945</v>
      </c>
      <c r="AQ5653" t="s">
        <v>10946</v>
      </c>
      <c r="AR5653">
        <v>1</v>
      </c>
      <c r="AS5653" t="s">
        <v>3533</v>
      </c>
      <c r="AT5653" t="s">
        <v>37412</v>
      </c>
      <c r="AW5653">
        <v>56.119906540000002</v>
      </c>
      <c r="AX5653">
        <v>10.158905600000001</v>
      </c>
      <c r="AY5653" t="s">
        <v>2633</v>
      </c>
      <c r="AZ5653">
        <v>1082</v>
      </c>
      <c r="BA5653" t="s">
        <v>4400</v>
      </c>
    </row>
    <row r="5654" spans="1:53" x14ac:dyDescent="0.25">
      <c r="A5654">
        <v>751472</v>
      </c>
      <c r="B5654" t="s">
        <v>30603</v>
      </c>
      <c r="C5654">
        <v>8240</v>
      </c>
      <c r="D5654" t="s">
        <v>11087</v>
      </c>
      <c r="E5654" t="s">
        <v>30604</v>
      </c>
      <c r="F5654">
        <v>31677971</v>
      </c>
      <c r="G5654">
        <v>1016957395</v>
      </c>
      <c r="I5654" t="s">
        <v>30362</v>
      </c>
      <c r="J5654" t="s">
        <v>10944</v>
      </c>
      <c r="K5654" t="s">
        <v>30605</v>
      </c>
      <c r="L5654">
        <v>8762</v>
      </c>
      <c r="M5654" t="s">
        <v>14578</v>
      </c>
      <c r="Q5654" s="1">
        <v>44588</v>
      </c>
      <c r="R5654" t="s">
        <v>2628</v>
      </c>
      <c r="U5654" s="1">
        <v>43363</v>
      </c>
      <c r="V5654">
        <v>4</v>
      </c>
      <c r="W5654" t="s">
        <v>3081</v>
      </c>
      <c r="X5654">
        <v>4</v>
      </c>
      <c r="Y5654" t="s">
        <v>3442</v>
      </c>
      <c r="AA5654">
        <v>200811</v>
      </c>
      <c r="AB5654">
        <v>307</v>
      </c>
      <c r="AC5654" t="s">
        <v>4272</v>
      </c>
      <c r="AD5654">
        <v>1086</v>
      </c>
      <c r="AE5654" t="s">
        <v>4272</v>
      </c>
      <c r="AF5654">
        <v>3</v>
      </c>
      <c r="AG5654" t="s">
        <v>2688</v>
      </c>
      <c r="AH5654">
        <v>99</v>
      </c>
      <c r="AI5654" t="s">
        <v>34896</v>
      </c>
      <c r="AJ5654">
        <v>751</v>
      </c>
      <c r="AK5654" t="s">
        <v>2219</v>
      </c>
      <c r="AL5654">
        <v>2</v>
      </c>
      <c r="AM5654" t="s">
        <v>2703</v>
      </c>
      <c r="AN5654">
        <v>751473</v>
      </c>
      <c r="AO5654">
        <v>751470</v>
      </c>
      <c r="AP5654" t="s">
        <v>10945</v>
      </c>
      <c r="AQ5654" t="s">
        <v>10946</v>
      </c>
      <c r="AR5654">
        <v>2</v>
      </c>
      <c r="AS5654" t="s">
        <v>3549</v>
      </c>
      <c r="AT5654" t="s">
        <v>11093</v>
      </c>
      <c r="AW5654">
        <v>56.188596179999998</v>
      </c>
      <c r="AX5654">
        <v>10.222048920000001</v>
      </c>
      <c r="AY5654" t="s">
        <v>2633</v>
      </c>
      <c r="AZ5654">
        <v>1082</v>
      </c>
      <c r="BA5654" t="s">
        <v>4400</v>
      </c>
    </row>
    <row r="5655" spans="1:53" x14ac:dyDescent="0.25">
      <c r="A5655">
        <v>751473</v>
      </c>
      <c r="B5655" t="s">
        <v>41424</v>
      </c>
      <c r="C5655">
        <v>8260</v>
      </c>
      <c r="D5655" t="s">
        <v>10137</v>
      </c>
      <c r="E5655" t="s">
        <v>41425</v>
      </c>
      <c r="F5655">
        <v>31677971</v>
      </c>
      <c r="G5655">
        <v>1014771642</v>
      </c>
      <c r="H5655" t="s">
        <v>13643</v>
      </c>
      <c r="I5655" t="s">
        <v>30441</v>
      </c>
      <c r="J5655" t="s">
        <v>10944</v>
      </c>
      <c r="K5655" t="s">
        <v>41398</v>
      </c>
      <c r="L5655">
        <v>8235</v>
      </c>
      <c r="M5655">
        <v>30</v>
      </c>
      <c r="Q5655" s="1">
        <v>43794</v>
      </c>
      <c r="R5655" t="s">
        <v>2988</v>
      </c>
      <c r="V5655">
        <v>4</v>
      </c>
      <c r="W5655" t="s">
        <v>3081</v>
      </c>
      <c r="X5655">
        <v>4</v>
      </c>
      <c r="Y5655" t="s">
        <v>3442</v>
      </c>
      <c r="AA5655">
        <v>200811</v>
      </c>
      <c r="AB5655">
        <v>307</v>
      </c>
      <c r="AC5655" t="s">
        <v>4272</v>
      </c>
      <c r="AD5655">
        <v>1086</v>
      </c>
      <c r="AE5655" t="s">
        <v>4272</v>
      </c>
      <c r="AF5655">
        <v>1</v>
      </c>
      <c r="AG5655" t="s">
        <v>34895</v>
      </c>
      <c r="AH5655">
        <v>99</v>
      </c>
      <c r="AI5655" t="s">
        <v>34896</v>
      </c>
      <c r="AJ5655">
        <v>751</v>
      </c>
      <c r="AK5655" t="s">
        <v>2219</v>
      </c>
      <c r="AO5655">
        <v>751470</v>
      </c>
      <c r="AP5655" t="s">
        <v>10945</v>
      </c>
      <c r="AQ5655" t="s">
        <v>10946</v>
      </c>
      <c r="AR5655">
        <v>2</v>
      </c>
      <c r="AS5655" t="s">
        <v>3549</v>
      </c>
      <c r="AT5655" t="s">
        <v>37412</v>
      </c>
      <c r="AW5655">
        <v>56.119906540000002</v>
      </c>
      <c r="AX5655">
        <v>10.158905600000001</v>
      </c>
      <c r="AY5655" t="s">
        <v>2633</v>
      </c>
      <c r="AZ5655">
        <v>1082</v>
      </c>
      <c r="BA5655" t="s">
        <v>4400</v>
      </c>
    </row>
    <row r="5656" spans="1:53" x14ac:dyDescent="0.25">
      <c r="A5656">
        <v>751474</v>
      </c>
      <c r="B5656" t="s">
        <v>30606</v>
      </c>
      <c r="C5656">
        <v>8200</v>
      </c>
      <c r="D5656" t="s">
        <v>9856</v>
      </c>
      <c r="E5656" t="s">
        <v>30607</v>
      </c>
      <c r="F5656">
        <v>39747510</v>
      </c>
      <c r="G5656">
        <v>1003401961</v>
      </c>
      <c r="H5656" t="s">
        <v>13643</v>
      </c>
      <c r="I5656" t="s">
        <v>30439</v>
      </c>
      <c r="J5656" t="s">
        <v>11113</v>
      </c>
      <c r="K5656" t="s">
        <v>14531</v>
      </c>
      <c r="L5656">
        <v>2844</v>
      </c>
      <c r="M5656">
        <v>6</v>
      </c>
      <c r="Q5656" s="1">
        <v>41649</v>
      </c>
      <c r="R5656" t="s">
        <v>2988</v>
      </c>
      <c r="U5656" s="1">
        <v>40817</v>
      </c>
      <c r="V5656">
        <v>4</v>
      </c>
      <c r="W5656" t="s">
        <v>3081</v>
      </c>
      <c r="X5656">
        <v>4</v>
      </c>
      <c r="Y5656" t="s">
        <v>3442</v>
      </c>
      <c r="AA5656">
        <v>200811</v>
      </c>
      <c r="AB5656">
        <v>307</v>
      </c>
      <c r="AC5656" t="s">
        <v>4272</v>
      </c>
      <c r="AD5656">
        <v>1086</v>
      </c>
      <c r="AE5656" t="s">
        <v>4272</v>
      </c>
      <c r="AF5656">
        <v>3</v>
      </c>
      <c r="AG5656" t="s">
        <v>2688</v>
      </c>
      <c r="AH5656">
        <v>99</v>
      </c>
      <c r="AI5656" t="s">
        <v>34896</v>
      </c>
      <c r="AJ5656">
        <v>751</v>
      </c>
      <c r="AK5656" t="s">
        <v>2219</v>
      </c>
      <c r="AL5656">
        <v>2</v>
      </c>
      <c r="AM5656" t="s">
        <v>2703</v>
      </c>
      <c r="AN5656">
        <v>751470</v>
      </c>
      <c r="AO5656">
        <v>751470</v>
      </c>
      <c r="AP5656" t="s">
        <v>10945</v>
      </c>
      <c r="AQ5656" t="s">
        <v>10946</v>
      </c>
      <c r="AR5656">
        <v>2</v>
      </c>
      <c r="AS5656" t="s">
        <v>3549</v>
      </c>
      <c r="AT5656" t="s">
        <v>9863</v>
      </c>
      <c r="AW5656">
        <v>56.184376980209699</v>
      </c>
      <c r="AX5656">
        <v>10.1916610607959</v>
      </c>
      <c r="AY5656" t="s">
        <v>2633</v>
      </c>
      <c r="AZ5656">
        <v>1082</v>
      </c>
      <c r="BA5656" t="s">
        <v>4400</v>
      </c>
    </row>
    <row r="5657" spans="1:53" x14ac:dyDescent="0.25">
      <c r="A5657">
        <v>751475</v>
      </c>
      <c r="B5657" t="s">
        <v>30608</v>
      </c>
      <c r="C5657">
        <v>8260</v>
      </c>
      <c r="D5657" t="s">
        <v>10137</v>
      </c>
      <c r="E5657" t="s">
        <v>30609</v>
      </c>
      <c r="F5657">
        <v>30891732</v>
      </c>
      <c r="G5657">
        <v>1014190275</v>
      </c>
      <c r="H5657" t="s">
        <v>3697</v>
      </c>
      <c r="J5657" t="s">
        <v>3699</v>
      </c>
      <c r="K5657" t="s">
        <v>30610</v>
      </c>
      <c r="L5657">
        <v>2971</v>
      </c>
      <c r="M5657">
        <v>29</v>
      </c>
      <c r="Q5657" s="1">
        <v>43133</v>
      </c>
      <c r="R5657" t="s">
        <v>2628</v>
      </c>
      <c r="U5657" s="1">
        <v>43131</v>
      </c>
      <c r="V5657">
        <v>5</v>
      </c>
      <c r="W5657" t="s">
        <v>2938</v>
      </c>
      <c r="X5657">
        <v>4</v>
      </c>
      <c r="Y5657" t="s">
        <v>3442</v>
      </c>
      <c r="AA5657">
        <v>200910</v>
      </c>
      <c r="AB5657">
        <v>318</v>
      </c>
      <c r="AC5657" t="s">
        <v>35077</v>
      </c>
      <c r="AD5657">
        <v>1085</v>
      </c>
      <c r="AE5657" t="s">
        <v>35115</v>
      </c>
      <c r="AF5657">
        <v>3</v>
      </c>
      <c r="AG5657" t="s">
        <v>2688</v>
      </c>
      <c r="AH5657">
        <v>99</v>
      </c>
      <c r="AI5657" t="s">
        <v>34896</v>
      </c>
      <c r="AJ5657">
        <v>751</v>
      </c>
      <c r="AK5657" t="s">
        <v>2219</v>
      </c>
      <c r="AL5657">
        <v>2</v>
      </c>
      <c r="AM5657" t="s">
        <v>2703</v>
      </c>
      <c r="AN5657">
        <v>219417</v>
      </c>
      <c r="AO5657">
        <v>219417</v>
      </c>
      <c r="AP5657" t="s">
        <v>3701</v>
      </c>
      <c r="AQ5657" t="s">
        <v>4717</v>
      </c>
      <c r="AR5657">
        <v>2</v>
      </c>
      <c r="AS5657" t="s">
        <v>3549</v>
      </c>
      <c r="AT5657" t="s">
        <v>11153</v>
      </c>
      <c r="AW5657">
        <v>56.115827056838299</v>
      </c>
      <c r="AX5657">
        <v>10.130927257668899</v>
      </c>
      <c r="AY5657" t="s">
        <v>2633</v>
      </c>
      <c r="AZ5657">
        <v>1082</v>
      </c>
      <c r="BA5657" t="s">
        <v>4400</v>
      </c>
    </row>
    <row r="5658" spans="1:53" x14ac:dyDescent="0.25">
      <c r="A5658">
        <v>751476</v>
      </c>
      <c r="B5658" t="s">
        <v>41426</v>
      </c>
      <c r="C5658">
        <v>8000</v>
      </c>
      <c r="D5658" t="s">
        <v>9532</v>
      </c>
      <c r="E5658" t="s">
        <v>41427</v>
      </c>
      <c r="F5658">
        <v>55133018</v>
      </c>
      <c r="G5658">
        <v>1014263833</v>
      </c>
      <c r="H5658" t="s">
        <v>15051</v>
      </c>
      <c r="I5658" t="s">
        <v>30611</v>
      </c>
      <c r="J5658" t="s">
        <v>30612</v>
      </c>
      <c r="K5658" t="s">
        <v>41428</v>
      </c>
      <c r="L5658">
        <v>9386</v>
      </c>
      <c r="M5658" t="s">
        <v>3065</v>
      </c>
      <c r="Q5658" s="1">
        <v>43474</v>
      </c>
      <c r="R5658" t="s">
        <v>2628</v>
      </c>
      <c r="S5658">
        <v>751</v>
      </c>
      <c r="T5658" t="s">
        <v>2219</v>
      </c>
      <c r="V5658">
        <v>2</v>
      </c>
      <c r="W5658" t="s">
        <v>2629</v>
      </c>
      <c r="X5658">
        <v>1</v>
      </c>
      <c r="Y5658" t="s">
        <v>34899</v>
      </c>
      <c r="AB5658">
        <v>249</v>
      </c>
      <c r="AC5658" t="s">
        <v>35155</v>
      </c>
      <c r="AD5658">
        <v>1072</v>
      </c>
      <c r="AE5658" t="s">
        <v>3873</v>
      </c>
      <c r="AF5658">
        <v>1</v>
      </c>
      <c r="AG5658" t="s">
        <v>34895</v>
      </c>
      <c r="AH5658">
        <v>99</v>
      </c>
      <c r="AI5658" t="s">
        <v>34896</v>
      </c>
      <c r="AJ5658">
        <v>751</v>
      </c>
      <c r="AK5658" t="s">
        <v>2219</v>
      </c>
      <c r="AP5658" t="s">
        <v>30613</v>
      </c>
      <c r="AQ5658" t="s">
        <v>30614</v>
      </c>
      <c r="AR5658">
        <v>0</v>
      </c>
      <c r="AS5658" t="s">
        <v>2632</v>
      </c>
      <c r="AT5658" t="s">
        <v>41429</v>
      </c>
      <c r="AW5658">
        <v>56.149742320000001</v>
      </c>
      <c r="AX5658">
        <v>10.20820994</v>
      </c>
      <c r="AY5658" t="s">
        <v>2633</v>
      </c>
      <c r="AZ5658">
        <v>1082</v>
      </c>
      <c r="BA5658" t="s">
        <v>4400</v>
      </c>
    </row>
    <row r="5659" spans="1:53" x14ac:dyDescent="0.25">
      <c r="A5659">
        <v>751477</v>
      </c>
      <c r="B5659" t="s">
        <v>30615</v>
      </c>
      <c r="C5659">
        <v>8200</v>
      </c>
      <c r="D5659" t="s">
        <v>9856</v>
      </c>
      <c r="E5659" t="s">
        <v>30616</v>
      </c>
      <c r="F5659">
        <v>39747510</v>
      </c>
      <c r="G5659">
        <v>1004244828</v>
      </c>
      <c r="H5659" t="s">
        <v>14530</v>
      </c>
      <c r="J5659" t="s">
        <v>11113</v>
      </c>
      <c r="K5659" t="s">
        <v>41430</v>
      </c>
      <c r="L5659">
        <v>2771</v>
      </c>
      <c r="M5659">
        <v>12</v>
      </c>
      <c r="Q5659" s="1">
        <v>41628</v>
      </c>
      <c r="R5659" t="s">
        <v>2628</v>
      </c>
      <c r="U5659" s="1">
        <v>41639</v>
      </c>
      <c r="V5659">
        <v>4</v>
      </c>
      <c r="W5659" t="s">
        <v>3081</v>
      </c>
      <c r="X5659">
        <v>1</v>
      </c>
      <c r="Y5659" t="s">
        <v>34899</v>
      </c>
      <c r="AA5659">
        <v>200911</v>
      </c>
      <c r="AB5659">
        <v>241</v>
      </c>
      <c r="AC5659" t="s">
        <v>3891</v>
      </c>
      <c r="AD5659">
        <v>1071</v>
      </c>
      <c r="AE5659" t="s">
        <v>111</v>
      </c>
      <c r="AF5659">
        <v>3</v>
      </c>
      <c r="AG5659" t="s">
        <v>2688</v>
      </c>
      <c r="AH5659">
        <v>99</v>
      </c>
      <c r="AI5659" t="s">
        <v>34896</v>
      </c>
      <c r="AJ5659">
        <v>751</v>
      </c>
      <c r="AK5659" t="s">
        <v>2219</v>
      </c>
      <c r="AL5659">
        <v>2</v>
      </c>
      <c r="AM5659" t="s">
        <v>2703</v>
      </c>
      <c r="AN5659">
        <v>751401</v>
      </c>
      <c r="AO5659">
        <v>751401</v>
      </c>
      <c r="AP5659" t="s">
        <v>11114</v>
      </c>
      <c r="AQ5659" t="s">
        <v>14532</v>
      </c>
      <c r="AR5659">
        <v>2</v>
      </c>
      <c r="AS5659" t="s">
        <v>3549</v>
      </c>
      <c r="AT5659" t="s">
        <v>41431</v>
      </c>
      <c r="AW5659">
        <v>56.1833924516257</v>
      </c>
      <c r="AX5659">
        <v>10.1930862353128</v>
      </c>
      <c r="AY5659" t="s">
        <v>2633</v>
      </c>
      <c r="AZ5659">
        <v>1082</v>
      </c>
      <c r="BA5659" t="s">
        <v>4400</v>
      </c>
    </row>
    <row r="5660" spans="1:53" x14ac:dyDescent="0.25">
      <c r="A5660">
        <v>751478</v>
      </c>
      <c r="B5660" t="s">
        <v>30617</v>
      </c>
      <c r="C5660">
        <v>8260</v>
      </c>
      <c r="D5660" t="s">
        <v>10137</v>
      </c>
      <c r="E5660" t="s">
        <v>30618</v>
      </c>
      <c r="F5660">
        <v>39747510</v>
      </c>
      <c r="G5660">
        <v>1003402026</v>
      </c>
      <c r="H5660" t="s">
        <v>14530</v>
      </c>
      <c r="I5660" t="s">
        <v>30439</v>
      </c>
      <c r="J5660" t="s">
        <v>11113</v>
      </c>
      <c r="K5660" t="s">
        <v>41432</v>
      </c>
      <c r="L5660">
        <v>2970</v>
      </c>
      <c r="M5660">
        <v>10</v>
      </c>
      <c r="Q5660" s="1">
        <v>43887</v>
      </c>
      <c r="R5660" t="s">
        <v>2628</v>
      </c>
      <c r="V5660">
        <v>4</v>
      </c>
      <c r="W5660" t="s">
        <v>3081</v>
      </c>
      <c r="X5660">
        <v>1</v>
      </c>
      <c r="Y5660" t="s">
        <v>34899</v>
      </c>
      <c r="AA5660">
        <v>200911</v>
      </c>
      <c r="AB5660">
        <v>241</v>
      </c>
      <c r="AC5660" t="s">
        <v>3891</v>
      </c>
      <c r="AD5660">
        <v>1071</v>
      </c>
      <c r="AE5660" t="s">
        <v>111</v>
      </c>
      <c r="AF5660">
        <v>1</v>
      </c>
      <c r="AG5660" t="s">
        <v>34895</v>
      </c>
      <c r="AH5660">
        <v>99</v>
      </c>
      <c r="AI5660" t="s">
        <v>34896</v>
      </c>
      <c r="AJ5660">
        <v>751</v>
      </c>
      <c r="AK5660" t="s">
        <v>2219</v>
      </c>
      <c r="AO5660">
        <v>281075</v>
      </c>
      <c r="AP5660" t="s">
        <v>11114</v>
      </c>
      <c r="AQ5660" t="s">
        <v>11115</v>
      </c>
      <c r="AR5660">
        <v>2</v>
      </c>
      <c r="AS5660" t="s">
        <v>3549</v>
      </c>
      <c r="AT5660" t="s">
        <v>36946</v>
      </c>
      <c r="AW5660">
        <v>56.115676229999998</v>
      </c>
      <c r="AX5660">
        <v>10.122718170000001</v>
      </c>
      <c r="AY5660" t="s">
        <v>2633</v>
      </c>
      <c r="AZ5660">
        <v>1082</v>
      </c>
      <c r="BA5660" t="s">
        <v>4400</v>
      </c>
    </row>
    <row r="5661" spans="1:53" x14ac:dyDescent="0.25">
      <c r="A5661">
        <v>751479</v>
      </c>
      <c r="B5661" t="s">
        <v>30619</v>
      </c>
      <c r="C5661">
        <v>8000</v>
      </c>
      <c r="D5661" t="s">
        <v>9532</v>
      </c>
      <c r="E5661" t="s">
        <v>30620</v>
      </c>
      <c r="F5661">
        <v>39747510</v>
      </c>
      <c r="G5661">
        <v>1003400540</v>
      </c>
      <c r="H5661" t="s">
        <v>14530</v>
      </c>
      <c r="I5661" t="s">
        <v>30439</v>
      </c>
      <c r="J5661" t="s">
        <v>11113</v>
      </c>
      <c r="K5661" t="s">
        <v>30621</v>
      </c>
      <c r="L5661">
        <v>1432</v>
      </c>
      <c r="M5661">
        <v>2</v>
      </c>
      <c r="Q5661" s="1">
        <v>43651</v>
      </c>
      <c r="R5661" t="s">
        <v>3121</v>
      </c>
      <c r="V5661">
        <v>4</v>
      </c>
      <c r="W5661" t="s">
        <v>3081</v>
      </c>
      <c r="X5661">
        <v>1</v>
      </c>
      <c r="Y5661" t="s">
        <v>34899</v>
      </c>
      <c r="AA5661">
        <v>200911</v>
      </c>
      <c r="AB5661">
        <v>241</v>
      </c>
      <c r="AC5661" t="s">
        <v>3891</v>
      </c>
      <c r="AD5661">
        <v>1071</v>
      </c>
      <c r="AE5661" t="s">
        <v>111</v>
      </c>
      <c r="AF5661">
        <v>1</v>
      </c>
      <c r="AG5661" t="s">
        <v>34895</v>
      </c>
      <c r="AH5661">
        <v>99</v>
      </c>
      <c r="AI5661" t="s">
        <v>34896</v>
      </c>
      <c r="AJ5661">
        <v>751</v>
      </c>
      <c r="AK5661" t="s">
        <v>2219</v>
      </c>
      <c r="AO5661">
        <v>281075</v>
      </c>
      <c r="AP5661" t="s">
        <v>11114</v>
      </c>
      <c r="AQ5661" t="s">
        <v>11115</v>
      </c>
      <c r="AR5661">
        <v>2</v>
      </c>
      <c r="AS5661" t="s">
        <v>3549</v>
      </c>
      <c r="AT5661" t="s">
        <v>30622</v>
      </c>
      <c r="AW5661">
        <v>56.15605292</v>
      </c>
      <c r="AX5661">
        <v>10.187526070000001</v>
      </c>
      <c r="AY5661" t="s">
        <v>2633</v>
      </c>
      <c r="AZ5661">
        <v>1082</v>
      </c>
      <c r="BA5661" t="s">
        <v>4400</v>
      </c>
    </row>
    <row r="5662" spans="1:53" x14ac:dyDescent="0.25">
      <c r="A5662">
        <v>751903</v>
      </c>
      <c r="B5662" t="s">
        <v>30623</v>
      </c>
      <c r="C5662">
        <v>8260</v>
      </c>
      <c r="D5662" t="s">
        <v>10137</v>
      </c>
      <c r="E5662" t="s">
        <v>2280</v>
      </c>
      <c r="F5662">
        <v>55133018</v>
      </c>
      <c r="G5662">
        <v>1003352215</v>
      </c>
      <c r="H5662" t="s">
        <v>30624</v>
      </c>
      <c r="I5662" t="s">
        <v>30625</v>
      </c>
      <c r="J5662" t="s">
        <v>30626</v>
      </c>
      <c r="K5662" t="s">
        <v>30627</v>
      </c>
      <c r="L5662">
        <v>7914</v>
      </c>
      <c r="M5662">
        <v>11</v>
      </c>
      <c r="Q5662" s="1">
        <v>43789</v>
      </c>
      <c r="R5662" t="s">
        <v>2628</v>
      </c>
      <c r="S5662">
        <v>751</v>
      </c>
      <c r="T5662" t="s">
        <v>2219</v>
      </c>
      <c r="V5662">
        <v>2</v>
      </c>
      <c r="W5662" t="s">
        <v>2629</v>
      </c>
      <c r="X5662">
        <v>1</v>
      </c>
      <c r="Y5662" t="s">
        <v>34899</v>
      </c>
      <c r="Z5662">
        <v>10</v>
      </c>
      <c r="AA5662">
        <v>196901</v>
      </c>
      <c r="AB5662">
        <v>126</v>
      </c>
      <c r="AC5662" t="s">
        <v>62</v>
      </c>
      <c r="AD5662">
        <v>1015</v>
      </c>
      <c r="AE5662" t="s">
        <v>62</v>
      </c>
      <c r="AF5662">
        <v>1</v>
      </c>
      <c r="AG5662" t="s">
        <v>34895</v>
      </c>
      <c r="AH5662">
        <v>27</v>
      </c>
      <c r="AI5662" t="s">
        <v>34995</v>
      </c>
      <c r="AJ5662">
        <v>751</v>
      </c>
      <c r="AK5662" t="s">
        <v>2219</v>
      </c>
      <c r="AP5662" t="s">
        <v>30628</v>
      </c>
      <c r="AQ5662" t="s">
        <v>30629</v>
      </c>
      <c r="AR5662">
        <v>0</v>
      </c>
      <c r="AS5662" t="s">
        <v>2632</v>
      </c>
      <c r="AT5662" t="s">
        <v>30630</v>
      </c>
      <c r="AW5662">
        <v>56.131238789999998</v>
      </c>
      <c r="AX5662">
        <v>10.14670675</v>
      </c>
      <c r="AY5662" t="s">
        <v>2633</v>
      </c>
      <c r="AZ5662">
        <v>1082</v>
      </c>
      <c r="BA5662" t="s">
        <v>4400</v>
      </c>
    </row>
    <row r="5663" spans="1:53" x14ac:dyDescent="0.25">
      <c r="A5663">
        <v>751904</v>
      </c>
      <c r="B5663" t="s">
        <v>41433</v>
      </c>
      <c r="C5663">
        <v>8200</v>
      </c>
      <c r="D5663" t="s">
        <v>9856</v>
      </c>
      <c r="E5663" t="s">
        <v>41434</v>
      </c>
      <c r="F5663">
        <v>55133018</v>
      </c>
      <c r="G5663">
        <v>1003351670</v>
      </c>
      <c r="H5663" t="s">
        <v>30631</v>
      </c>
      <c r="I5663" t="s">
        <v>30632</v>
      </c>
      <c r="J5663" t="s">
        <v>30633</v>
      </c>
      <c r="K5663" t="s">
        <v>34453</v>
      </c>
      <c r="L5663">
        <v>2573</v>
      </c>
      <c r="M5663" t="s">
        <v>6929</v>
      </c>
      <c r="Q5663" s="1">
        <v>44943</v>
      </c>
      <c r="R5663" t="s">
        <v>2628</v>
      </c>
      <c r="S5663">
        <v>751</v>
      </c>
      <c r="T5663" t="s">
        <v>2219</v>
      </c>
      <c r="V5663">
        <v>2</v>
      </c>
      <c r="W5663" t="s">
        <v>2629</v>
      </c>
      <c r="X5663">
        <v>1</v>
      </c>
      <c r="Y5663" t="s">
        <v>34899</v>
      </c>
      <c r="AA5663">
        <v>196908</v>
      </c>
      <c r="AB5663">
        <v>128</v>
      </c>
      <c r="AC5663" t="s">
        <v>564</v>
      </c>
      <c r="AD5663">
        <v>1051</v>
      </c>
      <c r="AE5663" t="s">
        <v>564</v>
      </c>
      <c r="AF5663">
        <v>2</v>
      </c>
      <c r="AG5663" t="s">
        <v>35025</v>
      </c>
      <c r="AH5663">
        <v>27</v>
      </c>
      <c r="AI5663" t="s">
        <v>34995</v>
      </c>
      <c r="AJ5663">
        <v>751</v>
      </c>
      <c r="AK5663" t="s">
        <v>2219</v>
      </c>
      <c r="AP5663" t="s">
        <v>30634</v>
      </c>
      <c r="AQ5663" t="s">
        <v>30635</v>
      </c>
      <c r="AR5663">
        <v>0</v>
      </c>
      <c r="AS5663" t="s">
        <v>2632</v>
      </c>
      <c r="AT5663" t="s">
        <v>30636</v>
      </c>
      <c r="AW5663">
        <v>56.20072716</v>
      </c>
      <c r="AX5663">
        <v>10.18390726</v>
      </c>
      <c r="AY5663" t="s">
        <v>2633</v>
      </c>
      <c r="AZ5663">
        <v>1082</v>
      </c>
      <c r="BA5663" t="s">
        <v>4400</v>
      </c>
    </row>
    <row r="5664" spans="1:53" x14ac:dyDescent="0.25">
      <c r="A5664">
        <v>751905</v>
      </c>
      <c r="B5664" t="s">
        <v>30637</v>
      </c>
      <c r="C5664">
        <v>8270</v>
      </c>
      <c r="D5664" t="s">
        <v>36804</v>
      </c>
      <c r="E5664" t="s">
        <v>2281</v>
      </c>
      <c r="F5664">
        <v>98527559</v>
      </c>
      <c r="G5664">
        <v>1003352082</v>
      </c>
      <c r="H5664" t="s">
        <v>30638</v>
      </c>
      <c r="I5664" t="s">
        <v>30639</v>
      </c>
      <c r="J5664" t="s">
        <v>30640</v>
      </c>
      <c r="K5664" t="s">
        <v>30641</v>
      </c>
      <c r="L5664">
        <v>6112</v>
      </c>
      <c r="M5664">
        <v>249</v>
      </c>
      <c r="Q5664" s="1">
        <v>44750</v>
      </c>
      <c r="R5664" t="s">
        <v>2628</v>
      </c>
      <c r="U5664" s="1">
        <v>44743</v>
      </c>
      <c r="V5664">
        <v>6</v>
      </c>
      <c r="W5664" t="s">
        <v>3407</v>
      </c>
      <c r="X5664">
        <v>1</v>
      </c>
      <c r="Y5664" t="s">
        <v>34899</v>
      </c>
      <c r="Z5664">
        <v>9</v>
      </c>
      <c r="AA5664">
        <v>196105</v>
      </c>
      <c r="AB5664">
        <v>129</v>
      </c>
      <c r="AC5664" t="s">
        <v>122</v>
      </c>
      <c r="AD5664">
        <v>1016</v>
      </c>
      <c r="AE5664" t="s">
        <v>122</v>
      </c>
      <c r="AF5664">
        <v>3</v>
      </c>
      <c r="AG5664" t="s">
        <v>2688</v>
      </c>
      <c r="AH5664">
        <v>29</v>
      </c>
      <c r="AI5664" t="s">
        <v>4159</v>
      </c>
      <c r="AJ5664">
        <v>751</v>
      </c>
      <c r="AK5664" t="s">
        <v>2219</v>
      </c>
      <c r="AP5664" t="s">
        <v>30642</v>
      </c>
      <c r="AQ5664" t="s">
        <v>30643</v>
      </c>
      <c r="AR5664">
        <v>0</v>
      </c>
      <c r="AS5664" t="s">
        <v>2632</v>
      </c>
      <c r="AT5664" t="s">
        <v>30644</v>
      </c>
      <c r="AW5664">
        <v>56.097583460000003</v>
      </c>
      <c r="AX5664">
        <v>10.21258123</v>
      </c>
      <c r="AY5664" t="s">
        <v>2633</v>
      </c>
      <c r="AZ5664">
        <v>1082</v>
      </c>
      <c r="BA5664" t="s">
        <v>4400</v>
      </c>
    </row>
    <row r="5665" spans="1:53" x14ac:dyDescent="0.25">
      <c r="A5665">
        <v>751908</v>
      </c>
      <c r="B5665" t="s">
        <v>41435</v>
      </c>
      <c r="C5665">
        <v>8260</v>
      </c>
      <c r="D5665" t="s">
        <v>10137</v>
      </c>
      <c r="E5665" t="s">
        <v>2282</v>
      </c>
      <c r="F5665">
        <v>55133018</v>
      </c>
      <c r="G5665">
        <v>1003351700</v>
      </c>
      <c r="H5665" t="s">
        <v>30645</v>
      </c>
      <c r="I5665" t="s">
        <v>30646</v>
      </c>
      <c r="J5665" t="s">
        <v>30647</v>
      </c>
      <c r="K5665" t="s">
        <v>41436</v>
      </c>
      <c r="L5665">
        <v>2654</v>
      </c>
      <c r="M5665">
        <v>65</v>
      </c>
      <c r="Q5665" s="1">
        <v>42255</v>
      </c>
      <c r="R5665" t="s">
        <v>2628</v>
      </c>
      <c r="S5665">
        <v>751</v>
      </c>
      <c r="T5665" t="s">
        <v>2219</v>
      </c>
      <c r="U5665" s="1">
        <v>42216</v>
      </c>
      <c r="V5665">
        <v>2</v>
      </c>
      <c r="W5665" t="s">
        <v>2629</v>
      </c>
      <c r="X5665">
        <v>1</v>
      </c>
      <c r="Y5665" t="s">
        <v>34899</v>
      </c>
      <c r="Z5665">
        <v>9</v>
      </c>
      <c r="AB5665">
        <v>129</v>
      </c>
      <c r="AC5665" t="s">
        <v>122</v>
      </c>
      <c r="AD5665">
        <v>1016</v>
      </c>
      <c r="AE5665" t="s">
        <v>122</v>
      </c>
      <c r="AF5665">
        <v>3</v>
      </c>
      <c r="AG5665" t="s">
        <v>2688</v>
      </c>
      <c r="AH5665">
        <v>29</v>
      </c>
      <c r="AI5665" t="s">
        <v>4159</v>
      </c>
      <c r="AJ5665">
        <v>751</v>
      </c>
      <c r="AK5665" t="s">
        <v>2219</v>
      </c>
      <c r="AP5665" t="s">
        <v>30648</v>
      </c>
      <c r="AQ5665" t="s">
        <v>30649</v>
      </c>
      <c r="AR5665">
        <v>0</v>
      </c>
      <c r="AS5665" t="s">
        <v>2632</v>
      </c>
      <c r="AT5665" t="s">
        <v>35934</v>
      </c>
      <c r="AW5665">
        <v>56.120316970190203</v>
      </c>
      <c r="AX5665">
        <v>10.135327325837199</v>
      </c>
      <c r="AY5665" t="s">
        <v>2633</v>
      </c>
      <c r="AZ5665">
        <v>1082</v>
      </c>
      <c r="BA5665" t="s">
        <v>4400</v>
      </c>
    </row>
    <row r="5666" spans="1:53" x14ac:dyDescent="0.25">
      <c r="A5666">
        <v>756000</v>
      </c>
      <c r="B5666" t="s">
        <v>30650</v>
      </c>
      <c r="C5666">
        <v>7430</v>
      </c>
      <c r="D5666" t="s">
        <v>9905</v>
      </c>
      <c r="E5666" t="s">
        <v>9909</v>
      </c>
      <c r="F5666">
        <v>29189617</v>
      </c>
      <c r="J5666" t="s">
        <v>15057</v>
      </c>
      <c r="K5666" t="s">
        <v>37909</v>
      </c>
      <c r="L5666">
        <v>730</v>
      </c>
      <c r="M5666">
        <v>6</v>
      </c>
      <c r="Q5666" s="1">
        <v>43794</v>
      </c>
      <c r="R5666" t="s">
        <v>2981</v>
      </c>
      <c r="S5666">
        <v>756</v>
      </c>
      <c r="T5666" t="s">
        <v>9909</v>
      </c>
      <c r="V5666">
        <v>2</v>
      </c>
      <c r="W5666" t="s">
        <v>2629</v>
      </c>
      <c r="X5666">
        <v>5</v>
      </c>
      <c r="Y5666" t="s">
        <v>34894</v>
      </c>
      <c r="AA5666">
        <v>200701</v>
      </c>
      <c r="AB5666">
        <v>923</v>
      </c>
      <c r="AC5666" t="s">
        <v>149</v>
      </c>
      <c r="AD5666">
        <v>2013</v>
      </c>
      <c r="AE5666" t="s">
        <v>149</v>
      </c>
      <c r="AF5666">
        <v>1</v>
      </c>
      <c r="AG5666" t="s">
        <v>34895</v>
      </c>
      <c r="AH5666">
        <v>99</v>
      </c>
      <c r="AI5666" t="s">
        <v>34896</v>
      </c>
      <c r="AJ5666">
        <v>756</v>
      </c>
      <c r="AK5666" t="s">
        <v>9909</v>
      </c>
      <c r="AP5666" t="s">
        <v>30651</v>
      </c>
      <c r="AQ5666" t="s">
        <v>15058</v>
      </c>
      <c r="AR5666">
        <v>0</v>
      </c>
      <c r="AS5666" t="s">
        <v>2632</v>
      </c>
      <c r="AT5666" t="s">
        <v>37910</v>
      </c>
      <c r="AU5666" t="s">
        <v>34898</v>
      </c>
      <c r="AW5666">
        <v>56.139218139999997</v>
      </c>
      <c r="AX5666">
        <v>9.1554715400000006</v>
      </c>
      <c r="AY5666" t="s">
        <v>2633</v>
      </c>
      <c r="AZ5666">
        <v>1082</v>
      </c>
      <c r="BA5666" t="s">
        <v>4400</v>
      </c>
    </row>
    <row r="5667" spans="1:53" x14ac:dyDescent="0.25">
      <c r="A5667">
        <v>756001</v>
      </c>
      <c r="B5667" t="s">
        <v>2283</v>
      </c>
      <c r="C5667">
        <v>8766</v>
      </c>
      <c r="D5667" t="s">
        <v>38179</v>
      </c>
      <c r="E5667" t="s">
        <v>2283</v>
      </c>
      <c r="F5667">
        <v>29189617</v>
      </c>
      <c r="H5667" t="s">
        <v>30652</v>
      </c>
      <c r="J5667" t="s">
        <v>30653</v>
      </c>
      <c r="K5667" t="s">
        <v>30654</v>
      </c>
      <c r="L5667">
        <v>474</v>
      </c>
      <c r="M5667">
        <v>18</v>
      </c>
      <c r="Q5667" s="1">
        <v>41052</v>
      </c>
      <c r="R5667" t="s">
        <v>2628</v>
      </c>
      <c r="S5667">
        <v>756</v>
      </c>
      <c r="T5667" t="s">
        <v>9909</v>
      </c>
      <c r="U5667" s="1">
        <v>41030</v>
      </c>
      <c r="V5667">
        <v>6</v>
      </c>
      <c r="W5667" t="s">
        <v>3407</v>
      </c>
      <c r="X5667">
        <v>1</v>
      </c>
      <c r="Y5667" t="s">
        <v>34899</v>
      </c>
      <c r="AA5667">
        <v>200701</v>
      </c>
      <c r="AB5667">
        <v>129</v>
      </c>
      <c r="AC5667" t="s">
        <v>122</v>
      </c>
      <c r="AD5667">
        <v>1016</v>
      </c>
      <c r="AE5667" t="s">
        <v>122</v>
      </c>
      <c r="AF5667">
        <v>3</v>
      </c>
      <c r="AG5667" t="s">
        <v>2688</v>
      </c>
      <c r="AH5667">
        <v>99</v>
      </c>
      <c r="AI5667" t="s">
        <v>34896</v>
      </c>
      <c r="AJ5667">
        <v>756</v>
      </c>
      <c r="AK5667" t="s">
        <v>9909</v>
      </c>
      <c r="AP5667" t="s">
        <v>30655</v>
      </c>
      <c r="AQ5667" t="s">
        <v>30656</v>
      </c>
      <c r="AR5667">
        <v>0</v>
      </c>
      <c r="AS5667" t="s">
        <v>2632</v>
      </c>
      <c r="AT5667" t="s">
        <v>30657</v>
      </c>
      <c r="AY5667" t="s">
        <v>2633</v>
      </c>
      <c r="AZ5667">
        <v>1082</v>
      </c>
      <c r="BA5667" t="s">
        <v>4400</v>
      </c>
    </row>
    <row r="5668" spans="1:53" x14ac:dyDescent="0.25">
      <c r="A5668">
        <v>756002</v>
      </c>
      <c r="B5668" t="s">
        <v>30658</v>
      </c>
      <c r="C5668">
        <v>7430</v>
      </c>
      <c r="D5668" t="s">
        <v>9905</v>
      </c>
      <c r="E5668" t="s">
        <v>2284</v>
      </c>
      <c r="F5668">
        <v>31952182</v>
      </c>
      <c r="G5668">
        <v>1015065709</v>
      </c>
      <c r="H5668" t="s">
        <v>30659</v>
      </c>
      <c r="J5668" t="s">
        <v>30660</v>
      </c>
      <c r="K5668" t="s">
        <v>41437</v>
      </c>
      <c r="L5668">
        <v>114</v>
      </c>
      <c r="M5668">
        <v>2</v>
      </c>
      <c r="Q5668" s="1">
        <v>44482</v>
      </c>
      <c r="R5668" t="s">
        <v>2628</v>
      </c>
      <c r="V5668">
        <v>5</v>
      </c>
      <c r="W5668" t="s">
        <v>2938</v>
      </c>
      <c r="X5668">
        <v>1</v>
      </c>
      <c r="Y5668" t="s">
        <v>34899</v>
      </c>
      <c r="Z5668">
        <v>10</v>
      </c>
      <c r="AA5668">
        <v>200908</v>
      </c>
      <c r="AB5668">
        <v>121</v>
      </c>
      <c r="AC5668" t="s">
        <v>2640</v>
      </c>
      <c r="AD5668">
        <v>1013</v>
      </c>
      <c r="AE5668" t="s">
        <v>47</v>
      </c>
      <c r="AF5668">
        <v>1</v>
      </c>
      <c r="AG5668" t="s">
        <v>34895</v>
      </c>
      <c r="AH5668">
        <v>99</v>
      </c>
      <c r="AI5668" t="s">
        <v>34896</v>
      </c>
      <c r="AJ5668">
        <v>756</v>
      </c>
      <c r="AK5668" t="s">
        <v>9909</v>
      </c>
      <c r="AP5668" t="s">
        <v>30661</v>
      </c>
      <c r="AQ5668" t="s">
        <v>30662</v>
      </c>
      <c r="AR5668">
        <v>0</v>
      </c>
      <c r="AS5668" t="s">
        <v>2632</v>
      </c>
      <c r="AT5668" t="s">
        <v>40714</v>
      </c>
      <c r="AW5668">
        <v>56.136843300000002</v>
      </c>
      <c r="AX5668">
        <v>9.1273593099999992</v>
      </c>
      <c r="AY5668" t="s">
        <v>2633</v>
      </c>
      <c r="AZ5668">
        <v>1082</v>
      </c>
      <c r="BA5668" t="s">
        <v>4400</v>
      </c>
    </row>
    <row r="5669" spans="1:53" x14ac:dyDescent="0.25">
      <c r="A5669">
        <v>760000</v>
      </c>
      <c r="B5669" t="s">
        <v>41438</v>
      </c>
      <c r="C5669">
        <v>6950</v>
      </c>
      <c r="D5669" t="s">
        <v>37268</v>
      </c>
      <c r="E5669" t="s">
        <v>34337</v>
      </c>
      <c r="F5669">
        <v>29189609</v>
      </c>
      <c r="J5669" t="s">
        <v>15481</v>
      </c>
      <c r="K5669" t="s">
        <v>41439</v>
      </c>
      <c r="L5669">
        <v>2236</v>
      </c>
      <c r="M5669">
        <v>6</v>
      </c>
      <c r="Q5669" s="1">
        <v>43794</v>
      </c>
      <c r="R5669" t="s">
        <v>2981</v>
      </c>
      <c r="S5669">
        <v>760</v>
      </c>
      <c r="T5669" t="s">
        <v>34337</v>
      </c>
      <c r="V5669">
        <v>2</v>
      </c>
      <c r="W5669" t="s">
        <v>2629</v>
      </c>
      <c r="X5669">
        <v>5</v>
      </c>
      <c r="Y5669" t="s">
        <v>34894</v>
      </c>
      <c r="AA5669">
        <v>200701</v>
      </c>
      <c r="AB5669">
        <v>923</v>
      </c>
      <c r="AC5669" t="s">
        <v>149</v>
      </c>
      <c r="AD5669">
        <v>2013</v>
      </c>
      <c r="AE5669" t="s">
        <v>149</v>
      </c>
      <c r="AF5669">
        <v>1</v>
      </c>
      <c r="AG5669" t="s">
        <v>34895</v>
      </c>
      <c r="AH5669">
        <v>99</v>
      </c>
      <c r="AI5669" t="s">
        <v>34896</v>
      </c>
      <c r="AJ5669">
        <v>760</v>
      </c>
      <c r="AK5669" t="s">
        <v>34337</v>
      </c>
      <c r="AP5669" t="s">
        <v>15483</v>
      </c>
      <c r="AQ5669" t="s">
        <v>15062</v>
      </c>
      <c r="AR5669">
        <v>0</v>
      </c>
      <c r="AS5669" t="s">
        <v>2632</v>
      </c>
      <c r="AT5669" t="s">
        <v>15484</v>
      </c>
      <c r="AU5669" t="s">
        <v>34898</v>
      </c>
      <c r="AW5669">
        <v>56.08650986</v>
      </c>
      <c r="AX5669">
        <v>8.24249221</v>
      </c>
      <c r="AY5669" t="s">
        <v>2633</v>
      </c>
      <c r="AZ5669">
        <v>1082</v>
      </c>
      <c r="BA5669" t="s">
        <v>4400</v>
      </c>
    </row>
    <row r="5670" spans="1:53" x14ac:dyDescent="0.25">
      <c r="A5670">
        <v>760002</v>
      </c>
      <c r="B5670" t="s">
        <v>30663</v>
      </c>
      <c r="C5670">
        <v>6880</v>
      </c>
      <c r="D5670" t="s">
        <v>14311</v>
      </c>
      <c r="E5670" t="s">
        <v>26579</v>
      </c>
      <c r="F5670">
        <v>29550549</v>
      </c>
      <c r="G5670">
        <v>1003342908</v>
      </c>
      <c r="H5670" t="s">
        <v>26580</v>
      </c>
      <c r="I5670" t="s">
        <v>26581</v>
      </c>
      <c r="J5670" t="s">
        <v>26582</v>
      </c>
      <c r="K5670" t="s">
        <v>26583</v>
      </c>
      <c r="L5670">
        <v>1752</v>
      </c>
      <c r="M5670">
        <v>15</v>
      </c>
      <c r="Q5670" s="1">
        <v>43794</v>
      </c>
      <c r="R5670" t="s">
        <v>2628</v>
      </c>
      <c r="V5670">
        <v>4</v>
      </c>
      <c r="W5670" t="s">
        <v>3081</v>
      </c>
      <c r="X5670">
        <v>1</v>
      </c>
      <c r="Y5670" t="s">
        <v>34899</v>
      </c>
      <c r="AA5670">
        <v>200701</v>
      </c>
      <c r="AB5670">
        <v>131</v>
      </c>
      <c r="AC5670" t="s">
        <v>983</v>
      </c>
      <c r="AD5670">
        <v>1061</v>
      </c>
      <c r="AE5670" t="s">
        <v>983</v>
      </c>
      <c r="AF5670">
        <v>4</v>
      </c>
      <c r="AG5670" t="s">
        <v>35075</v>
      </c>
      <c r="AH5670">
        <v>99</v>
      </c>
      <c r="AI5670" t="s">
        <v>34896</v>
      </c>
      <c r="AJ5670">
        <v>760</v>
      </c>
      <c r="AK5670" t="s">
        <v>34337</v>
      </c>
      <c r="AP5670" t="s">
        <v>26584</v>
      </c>
      <c r="AQ5670" t="s">
        <v>26585</v>
      </c>
      <c r="AR5670">
        <v>1</v>
      </c>
      <c r="AS5670" t="s">
        <v>3533</v>
      </c>
      <c r="AT5670" t="s">
        <v>8451</v>
      </c>
      <c r="AW5670">
        <v>55.905639610000001</v>
      </c>
      <c r="AX5670">
        <v>8.5228890400000008</v>
      </c>
      <c r="AY5670" t="s">
        <v>2633</v>
      </c>
      <c r="AZ5670">
        <v>1082</v>
      </c>
      <c r="BA5670" t="s">
        <v>4400</v>
      </c>
    </row>
    <row r="5671" spans="1:53" x14ac:dyDescent="0.25">
      <c r="A5671">
        <v>760003</v>
      </c>
      <c r="B5671" t="s">
        <v>41440</v>
      </c>
      <c r="C5671">
        <v>6971</v>
      </c>
      <c r="D5671" t="s">
        <v>27915</v>
      </c>
      <c r="E5671" t="s">
        <v>2285</v>
      </c>
      <c r="F5671">
        <v>31322286</v>
      </c>
      <c r="G5671">
        <v>1014333955</v>
      </c>
      <c r="H5671" t="s">
        <v>30664</v>
      </c>
      <c r="J5671" t="s">
        <v>30665</v>
      </c>
      <c r="K5671" t="s">
        <v>41441</v>
      </c>
      <c r="L5671">
        <v>37</v>
      </c>
      <c r="M5671">
        <v>56</v>
      </c>
      <c r="Q5671" s="1">
        <v>43789</v>
      </c>
      <c r="R5671" t="s">
        <v>2628</v>
      </c>
      <c r="V5671">
        <v>5</v>
      </c>
      <c r="W5671" t="s">
        <v>2938</v>
      </c>
      <c r="X5671">
        <v>1</v>
      </c>
      <c r="Y5671" t="s">
        <v>34899</v>
      </c>
      <c r="Z5671">
        <v>9</v>
      </c>
      <c r="AA5671">
        <v>200808</v>
      </c>
      <c r="AB5671">
        <v>121</v>
      </c>
      <c r="AC5671" t="s">
        <v>2640</v>
      </c>
      <c r="AD5671">
        <v>1013</v>
      </c>
      <c r="AE5671" t="s">
        <v>47</v>
      </c>
      <c r="AF5671">
        <v>1</v>
      </c>
      <c r="AG5671" t="s">
        <v>34895</v>
      </c>
      <c r="AH5671">
        <v>21</v>
      </c>
      <c r="AI5671" t="s">
        <v>34900</v>
      </c>
      <c r="AJ5671">
        <v>760</v>
      </c>
      <c r="AK5671" t="s">
        <v>34337</v>
      </c>
      <c r="AP5671" t="s">
        <v>30666</v>
      </c>
      <c r="AQ5671" t="s">
        <v>30667</v>
      </c>
      <c r="AR5671">
        <v>0</v>
      </c>
      <c r="AS5671" t="s">
        <v>2632</v>
      </c>
      <c r="AT5671" t="s">
        <v>11639</v>
      </c>
      <c r="AV5671" t="s">
        <v>41442</v>
      </c>
      <c r="AW5671">
        <v>56.177062980000002</v>
      </c>
      <c r="AX5671">
        <v>8.5301787900000008</v>
      </c>
      <c r="AY5671" t="s">
        <v>2633</v>
      </c>
      <c r="AZ5671">
        <v>1082</v>
      </c>
      <c r="BA5671" t="s">
        <v>4400</v>
      </c>
    </row>
    <row r="5672" spans="1:53" x14ac:dyDescent="0.25">
      <c r="A5672">
        <v>760004</v>
      </c>
      <c r="B5672" t="s">
        <v>2286</v>
      </c>
      <c r="C5672">
        <v>6880</v>
      </c>
      <c r="D5672" t="s">
        <v>14311</v>
      </c>
      <c r="E5672" t="s">
        <v>2286</v>
      </c>
      <c r="F5672">
        <v>31223857</v>
      </c>
      <c r="G5672">
        <v>1014232717</v>
      </c>
      <c r="H5672" t="s">
        <v>41443</v>
      </c>
      <c r="J5672" t="s">
        <v>30668</v>
      </c>
      <c r="K5672" t="s">
        <v>10259</v>
      </c>
      <c r="L5672">
        <v>1761</v>
      </c>
      <c r="M5672">
        <v>2</v>
      </c>
      <c r="Q5672" s="1">
        <v>44035</v>
      </c>
      <c r="R5672" t="s">
        <v>2628</v>
      </c>
      <c r="U5672" s="1">
        <v>44035</v>
      </c>
      <c r="V5672">
        <v>5</v>
      </c>
      <c r="W5672" t="s">
        <v>2938</v>
      </c>
      <c r="X5672">
        <v>1</v>
      </c>
      <c r="Y5672" t="s">
        <v>34899</v>
      </c>
      <c r="Z5672">
        <v>8</v>
      </c>
      <c r="AA5672">
        <v>200808</v>
      </c>
      <c r="AB5672">
        <v>121</v>
      </c>
      <c r="AC5672" t="s">
        <v>2640</v>
      </c>
      <c r="AD5672">
        <v>1013</v>
      </c>
      <c r="AE5672" t="s">
        <v>47</v>
      </c>
      <c r="AF5672">
        <v>3</v>
      </c>
      <c r="AG5672" t="s">
        <v>2688</v>
      </c>
      <c r="AH5672">
        <v>99</v>
      </c>
      <c r="AI5672" t="s">
        <v>34896</v>
      </c>
      <c r="AJ5672">
        <v>760</v>
      </c>
      <c r="AK5672" t="s">
        <v>34337</v>
      </c>
      <c r="AP5672" t="s">
        <v>30669</v>
      </c>
      <c r="AQ5672" t="s">
        <v>30670</v>
      </c>
      <c r="AR5672">
        <v>0</v>
      </c>
      <c r="AS5672" t="s">
        <v>2632</v>
      </c>
      <c r="AT5672" t="s">
        <v>5014</v>
      </c>
      <c r="AW5672">
        <v>55.85202743</v>
      </c>
      <c r="AX5672">
        <v>8.7607079199999998</v>
      </c>
      <c r="AY5672" t="s">
        <v>2633</v>
      </c>
      <c r="AZ5672">
        <v>1082</v>
      </c>
      <c r="BA5672" t="s">
        <v>4400</v>
      </c>
    </row>
    <row r="5673" spans="1:53" x14ac:dyDescent="0.25">
      <c r="A5673">
        <v>760005</v>
      </c>
      <c r="B5673" t="s">
        <v>30671</v>
      </c>
      <c r="C5673">
        <v>6920</v>
      </c>
      <c r="D5673" t="s">
        <v>37912</v>
      </c>
      <c r="E5673" t="s">
        <v>2287</v>
      </c>
      <c r="F5673">
        <v>30873068</v>
      </c>
      <c r="G5673">
        <v>1013691157</v>
      </c>
      <c r="H5673" t="s">
        <v>41444</v>
      </c>
      <c r="J5673" t="s">
        <v>30672</v>
      </c>
      <c r="K5673" t="s">
        <v>30673</v>
      </c>
      <c r="L5673">
        <v>1760</v>
      </c>
      <c r="M5673">
        <v>40</v>
      </c>
      <c r="Q5673" s="1">
        <v>44795</v>
      </c>
      <c r="R5673" t="s">
        <v>2628</v>
      </c>
      <c r="V5673">
        <v>5</v>
      </c>
      <c r="W5673" t="s">
        <v>2938</v>
      </c>
      <c r="X5673">
        <v>1</v>
      </c>
      <c r="Y5673" t="s">
        <v>34899</v>
      </c>
      <c r="Z5673">
        <v>8</v>
      </c>
      <c r="AA5673">
        <v>200808</v>
      </c>
      <c r="AB5673">
        <v>121</v>
      </c>
      <c r="AC5673" t="s">
        <v>2640</v>
      </c>
      <c r="AD5673">
        <v>1013</v>
      </c>
      <c r="AE5673" t="s">
        <v>47</v>
      </c>
      <c r="AF5673">
        <v>1</v>
      </c>
      <c r="AG5673" t="s">
        <v>34895</v>
      </c>
      <c r="AH5673">
        <v>21</v>
      </c>
      <c r="AI5673" t="s">
        <v>34900</v>
      </c>
      <c r="AJ5673">
        <v>760</v>
      </c>
      <c r="AK5673" t="s">
        <v>34337</v>
      </c>
      <c r="AP5673" t="s">
        <v>30674</v>
      </c>
      <c r="AQ5673" t="s">
        <v>30675</v>
      </c>
      <c r="AR5673">
        <v>0</v>
      </c>
      <c r="AS5673" t="s">
        <v>2632</v>
      </c>
      <c r="AT5673" t="s">
        <v>5014</v>
      </c>
      <c r="AW5673">
        <v>56.068482039999999</v>
      </c>
      <c r="AX5673">
        <v>8.6078127500000008</v>
      </c>
      <c r="AY5673" t="s">
        <v>2633</v>
      </c>
      <c r="AZ5673">
        <v>1082</v>
      </c>
      <c r="BA5673" t="s">
        <v>4400</v>
      </c>
    </row>
    <row r="5674" spans="1:53" x14ac:dyDescent="0.25">
      <c r="A5674">
        <v>760201</v>
      </c>
      <c r="B5674" t="s">
        <v>30676</v>
      </c>
      <c r="C5674">
        <v>6920</v>
      </c>
      <c r="D5674" t="s">
        <v>37912</v>
      </c>
      <c r="E5674" t="s">
        <v>41445</v>
      </c>
      <c r="F5674">
        <v>29189609</v>
      </c>
      <c r="G5674">
        <v>1003347455</v>
      </c>
      <c r="H5674" t="s">
        <v>30677</v>
      </c>
      <c r="J5674" t="s">
        <v>30678</v>
      </c>
      <c r="K5674" t="s">
        <v>27575</v>
      </c>
      <c r="L5674">
        <v>364</v>
      </c>
      <c r="M5674">
        <v>9</v>
      </c>
      <c r="Q5674" s="1">
        <v>43794</v>
      </c>
      <c r="R5674" t="s">
        <v>3434</v>
      </c>
      <c r="S5674">
        <v>760</v>
      </c>
      <c r="T5674" t="s">
        <v>34337</v>
      </c>
      <c r="V5674">
        <v>2</v>
      </c>
      <c r="W5674" t="s">
        <v>2629</v>
      </c>
      <c r="X5674">
        <v>1</v>
      </c>
      <c r="Y5674" t="s">
        <v>34899</v>
      </c>
      <c r="AA5674">
        <v>200701</v>
      </c>
      <c r="AB5674">
        <v>932</v>
      </c>
      <c r="AC5674" t="s">
        <v>324</v>
      </c>
      <c r="AD5674">
        <v>2021</v>
      </c>
      <c r="AE5674" t="s">
        <v>324</v>
      </c>
      <c r="AF5674">
        <v>2</v>
      </c>
      <c r="AG5674" t="s">
        <v>35025</v>
      </c>
      <c r="AH5674">
        <v>99</v>
      </c>
      <c r="AI5674" t="s">
        <v>34896</v>
      </c>
      <c r="AJ5674">
        <v>760</v>
      </c>
      <c r="AK5674" t="s">
        <v>34337</v>
      </c>
      <c r="AP5674" t="s">
        <v>30679</v>
      </c>
      <c r="AR5674">
        <v>0</v>
      </c>
      <c r="AS5674" t="s">
        <v>2632</v>
      </c>
      <c r="AT5674" t="s">
        <v>15063</v>
      </c>
      <c r="AW5674">
        <v>56.089842300000001</v>
      </c>
      <c r="AX5674">
        <v>8.6342777000000002</v>
      </c>
      <c r="AY5674" t="s">
        <v>2633</v>
      </c>
      <c r="AZ5674">
        <v>1082</v>
      </c>
      <c r="BA5674" t="s">
        <v>4400</v>
      </c>
    </row>
    <row r="5675" spans="1:53" x14ac:dyDescent="0.25">
      <c r="A5675">
        <v>760247</v>
      </c>
      <c r="B5675" t="s">
        <v>30680</v>
      </c>
      <c r="C5675">
        <v>6880</v>
      </c>
      <c r="D5675" t="s">
        <v>14311</v>
      </c>
      <c r="E5675" t="s">
        <v>41446</v>
      </c>
      <c r="F5675">
        <v>29550549</v>
      </c>
      <c r="G5675">
        <v>1003342908</v>
      </c>
      <c r="H5675" t="s">
        <v>26580</v>
      </c>
      <c r="I5675" t="s">
        <v>26581</v>
      </c>
      <c r="J5675" t="s">
        <v>26582</v>
      </c>
      <c r="K5675" t="s">
        <v>26583</v>
      </c>
      <c r="L5675">
        <v>1752</v>
      </c>
      <c r="M5675">
        <v>15</v>
      </c>
      <c r="Q5675" s="1">
        <v>43794</v>
      </c>
      <c r="R5675" t="s">
        <v>2628</v>
      </c>
      <c r="V5675">
        <v>4</v>
      </c>
      <c r="W5675" t="s">
        <v>3081</v>
      </c>
      <c r="X5675">
        <v>1</v>
      </c>
      <c r="Y5675" t="s">
        <v>34899</v>
      </c>
      <c r="AB5675">
        <v>137</v>
      </c>
      <c r="AC5675" t="s">
        <v>3522</v>
      </c>
      <c r="AD5675">
        <v>1053</v>
      </c>
      <c r="AE5675" t="s">
        <v>3522</v>
      </c>
      <c r="AF5675">
        <v>1</v>
      </c>
      <c r="AG5675" t="s">
        <v>34895</v>
      </c>
      <c r="AH5675">
        <v>99</v>
      </c>
      <c r="AI5675" t="s">
        <v>34896</v>
      </c>
      <c r="AJ5675">
        <v>760</v>
      </c>
      <c r="AK5675" t="s">
        <v>34337</v>
      </c>
      <c r="AO5675">
        <v>760002</v>
      </c>
      <c r="AP5675" t="s">
        <v>26584</v>
      </c>
      <c r="AQ5675" t="s">
        <v>26585</v>
      </c>
      <c r="AR5675">
        <v>2</v>
      </c>
      <c r="AS5675" t="s">
        <v>3549</v>
      </c>
      <c r="AT5675" t="s">
        <v>8451</v>
      </c>
      <c r="AW5675">
        <v>55.905639610000001</v>
      </c>
      <c r="AX5675">
        <v>8.5228890400000008</v>
      </c>
      <c r="AY5675" t="s">
        <v>2633</v>
      </c>
      <c r="AZ5675">
        <v>1082</v>
      </c>
      <c r="BA5675" t="s">
        <v>4400</v>
      </c>
    </row>
    <row r="5676" spans="1:53" x14ac:dyDescent="0.25">
      <c r="A5676">
        <v>760401</v>
      </c>
      <c r="B5676" t="s">
        <v>2288</v>
      </c>
      <c r="C5676">
        <v>6900</v>
      </c>
      <c r="D5676" t="s">
        <v>10833</v>
      </c>
      <c r="E5676" t="s">
        <v>2288</v>
      </c>
      <c r="F5676">
        <v>16013307</v>
      </c>
      <c r="G5676">
        <v>1003401845</v>
      </c>
      <c r="H5676" t="s">
        <v>12384</v>
      </c>
      <c r="I5676" t="s">
        <v>27579</v>
      </c>
      <c r="J5676" t="s">
        <v>15985</v>
      </c>
      <c r="K5676" t="s">
        <v>15986</v>
      </c>
      <c r="L5676">
        <v>1749</v>
      </c>
      <c r="M5676">
        <v>5</v>
      </c>
      <c r="Q5676" s="1">
        <v>43817</v>
      </c>
      <c r="R5676" t="s">
        <v>2628</v>
      </c>
      <c r="V5676">
        <v>4</v>
      </c>
      <c r="W5676" t="s">
        <v>3081</v>
      </c>
      <c r="X5676">
        <v>1</v>
      </c>
      <c r="Y5676" t="s">
        <v>34899</v>
      </c>
      <c r="AA5676">
        <v>189401</v>
      </c>
      <c r="AB5676">
        <v>240</v>
      </c>
      <c r="AC5676" t="s">
        <v>4111</v>
      </c>
      <c r="AD5676">
        <v>1071</v>
      </c>
      <c r="AE5676" t="s">
        <v>111</v>
      </c>
      <c r="AF5676">
        <v>4</v>
      </c>
      <c r="AG5676" t="s">
        <v>35075</v>
      </c>
      <c r="AH5676">
        <v>99</v>
      </c>
      <c r="AI5676" t="s">
        <v>34896</v>
      </c>
      <c r="AJ5676">
        <v>760</v>
      </c>
      <c r="AK5676" t="s">
        <v>34337</v>
      </c>
      <c r="AP5676" t="s">
        <v>12387</v>
      </c>
      <c r="AQ5676" t="s">
        <v>12388</v>
      </c>
      <c r="AR5676">
        <v>1</v>
      </c>
      <c r="AS5676" t="s">
        <v>3533</v>
      </c>
      <c r="AT5676" t="s">
        <v>15987</v>
      </c>
      <c r="AW5676">
        <v>55.94184121</v>
      </c>
      <c r="AX5676">
        <v>8.5158814300000003</v>
      </c>
      <c r="AY5676" t="s">
        <v>2633</v>
      </c>
      <c r="AZ5676">
        <v>1082</v>
      </c>
      <c r="BA5676" t="s">
        <v>4400</v>
      </c>
    </row>
    <row r="5677" spans="1:53" x14ac:dyDescent="0.25">
      <c r="A5677">
        <v>761002</v>
      </c>
      <c r="B5677" t="s">
        <v>41447</v>
      </c>
      <c r="C5677">
        <v>8850</v>
      </c>
      <c r="D5677" t="s">
        <v>15369</v>
      </c>
      <c r="E5677" t="s">
        <v>41448</v>
      </c>
      <c r="F5677">
        <v>29189846</v>
      </c>
      <c r="G5677">
        <v>1003368541</v>
      </c>
      <c r="H5677" t="s">
        <v>16468</v>
      </c>
      <c r="I5677" t="s">
        <v>30681</v>
      </c>
      <c r="J5677" t="s">
        <v>30682</v>
      </c>
      <c r="K5677" t="s">
        <v>41449</v>
      </c>
      <c r="L5677">
        <v>829</v>
      </c>
      <c r="M5677">
        <v>8</v>
      </c>
      <c r="Q5677" s="1">
        <v>44523</v>
      </c>
      <c r="R5677" t="s">
        <v>2628</v>
      </c>
      <c r="S5677">
        <v>791</v>
      </c>
      <c r="T5677" t="s">
        <v>4403</v>
      </c>
      <c r="U5677" s="1">
        <v>44408</v>
      </c>
      <c r="V5677">
        <v>2</v>
      </c>
      <c r="W5677" t="s">
        <v>2629</v>
      </c>
      <c r="X5677">
        <v>1</v>
      </c>
      <c r="Y5677" t="s">
        <v>34899</v>
      </c>
      <c r="Z5677">
        <v>10</v>
      </c>
      <c r="AA5677">
        <v>197908</v>
      </c>
      <c r="AB5677">
        <v>121</v>
      </c>
      <c r="AC5677" t="s">
        <v>2640</v>
      </c>
      <c r="AD5677">
        <v>1012</v>
      </c>
      <c r="AE5677" t="s">
        <v>2</v>
      </c>
      <c r="AF5677">
        <v>3</v>
      </c>
      <c r="AG5677" t="s">
        <v>2688</v>
      </c>
      <c r="AH5677">
        <v>21</v>
      </c>
      <c r="AI5677" t="s">
        <v>34900</v>
      </c>
      <c r="AJ5677">
        <v>791</v>
      </c>
      <c r="AK5677" t="s">
        <v>4403</v>
      </c>
      <c r="AL5677">
        <v>2</v>
      </c>
      <c r="AM5677" t="s">
        <v>2703</v>
      </c>
      <c r="AN5677">
        <v>281584</v>
      </c>
      <c r="AO5677">
        <v>281584</v>
      </c>
      <c r="AP5677" t="s">
        <v>30683</v>
      </c>
      <c r="AQ5677" t="s">
        <v>16472</v>
      </c>
      <c r="AR5677">
        <v>2</v>
      </c>
      <c r="AS5677" t="s">
        <v>3549</v>
      </c>
      <c r="AT5677" t="s">
        <v>41450</v>
      </c>
      <c r="AW5677">
        <v>56.36436089</v>
      </c>
      <c r="AX5677">
        <v>9.6667845700000008</v>
      </c>
      <c r="AY5677" t="s">
        <v>2633</v>
      </c>
      <c r="AZ5677">
        <v>1082</v>
      </c>
      <c r="BA5677" t="s">
        <v>4400</v>
      </c>
    </row>
    <row r="5678" spans="1:53" x14ac:dyDescent="0.25">
      <c r="A5678">
        <v>761006</v>
      </c>
      <c r="B5678" t="s">
        <v>41451</v>
      </c>
      <c r="C5678">
        <v>8840</v>
      </c>
      <c r="D5678" t="s">
        <v>41452</v>
      </c>
      <c r="E5678" t="s">
        <v>2289</v>
      </c>
      <c r="F5678">
        <v>29189846</v>
      </c>
      <c r="G5678">
        <v>1003368371</v>
      </c>
      <c r="H5678" t="s">
        <v>30684</v>
      </c>
      <c r="I5678" t="s">
        <v>30685</v>
      </c>
      <c r="J5678" t="s">
        <v>30686</v>
      </c>
      <c r="K5678" t="s">
        <v>30687</v>
      </c>
      <c r="L5678">
        <v>975</v>
      </c>
      <c r="M5678">
        <v>23</v>
      </c>
      <c r="Q5678" s="1">
        <v>44441</v>
      </c>
      <c r="R5678" t="s">
        <v>2628</v>
      </c>
      <c r="S5678">
        <v>791</v>
      </c>
      <c r="T5678" t="s">
        <v>4403</v>
      </c>
      <c r="V5678">
        <v>2</v>
      </c>
      <c r="W5678" t="s">
        <v>2629</v>
      </c>
      <c r="X5678">
        <v>1</v>
      </c>
      <c r="Y5678" t="s">
        <v>34899</v>
      </c>
      <c r="Z5678">
        <v>10</v>
      </c>
      <c r="AA5678">
        <v>196208</v>
      </c>
      <c r="AB5678">
        <v>121</v>
      </c>
      <c r="AC5678" t="s">
        <v>2640</v>
      </c>
      <c r="AD5678">
        <v>1012</v>
      </c>
      <c r="AE5678" t="s">
        <v>2</v>
      </c>
      <c r="AF5678">
        <v>1</v>
      </c>
      <c r="AG5678" t="s">
        <v>34895</v>
      </c>
      <c r="AH5678">
        <v>21</v>
      </c>
      <c r="AI5678" t="s">
        <v>34900</v>
      </c>
      <c r="AJ5678">
        <v>791</v>
      </c>
      <c r="AK5678" t="s">
        <v>4403</v>
      </c>
      <c r="AP5678" t="s">
        <v>30688</v>
      </c>
      <c r="AQ5678" t="s">
        <v>30689</v>
      </c>
      <c r="AR5678">
        <v>0</v>
      </c>
      <c r="AS5678" t="s">
        <v>2632</v>
      </c>
      <c r="AT5678" t="s">
        <v>30690</v>
      </c>
      <c r="AW5678">
        <v>56.355400179999997</v>
      </c>
      <c r="AX5678">
        <v>9.5042326399999997</v>
      </c>
      <c r="AY5678" t="s">
        <v>2633</v>
      </c>
      <c r="AZ5678">
        <v>1082</v>
      </c>
      <c r="BA5678" t="s">
        <v>4400</v>
      </c>
    </row>
    <row r="5679" spans="1:53" x14ac:dyDescent="0.25">
      <c r="A5679">
        <v>761008</v>
      </c>
      <c r="B5679" t="s">
        <v>30691</v>
      </c>
      <c r="C5679">
        <v>8850</v>
      </c>
      <c r="D5679" t="s">
        <v>15369</v>
      </c>
      <c r="E5679" t="s">
        <v>30692</v>
      </c>
      <c r="F5679">
        <v>29189846</v>
      </c>
      <c r="G5679">
        <v>1003368656</v>
      </c>
      <c r="H5679" t="s">
        <v>16468</v>
      </c>
      <c r="J5679" t="s">
        <v>16469</v>
      </c>
      <c r="K5679" t="s">
        <v>16470</v>
      </c>
      <c r="L5679">
        <v>1822</v>
      </c>
      <c r="M5679">
        <v>11</v>
      </c>
      <c r="Q5679" s="1">
        <v>44523</v>
      </c>
      <c r="R5679" t="s">
        <v>2628</v>
      </c>
      <c r="S5679">
        <v>791</v>
      </c>
      <c r="T5679" t="s">
        <v>4403</v>
      </c>
      <c r="U5679" s="1">
        <v>44408</v>
      </c>
      <c r="V5679">
        <v>2</v>
      </c>
      <c r="W5679" t="s">
        <v>2629</v>
      </c>
      <c r="X5679">
        <v>1</v>
      </c>
      <c r="Y5679" t="s">
        <v>34899</v>
      </c>
      <c r="Z5679">
        <v>10</v>
      </c>
      <c r="AA5679">
        <v>197208</v>
      </c>
      <c r="AB5679">
        <v>121</v>
      </c>
      <c r="AC5679" t="s">
        <v>2640</v>
      </c>
      <c r="AD5679">
        <v>1012</v>
      </c>
      <c r="AE5679" t="s">
        <v>2</v>
      </c>
      <c r="AF5679">
        <v>3</v>
      </c>
      <c r="AG5679" t="s">
        <v>2688</v>
      </c>
      <c r="AH5679">
        <v>21</v>
      </c>
      <c r="AI5679" t="s">
        <v>34900</v>
      </c>
      <c r="AJ5679">
        <v>791</v>
      </c>
      <c r="AK5679" t="s">
        <v>4403</v>
      </c>
      <c r="AL5679">
        <v>2</v>
      </c>
      <c r="AM5679" t="s">
        <v>2703</v>
      </c>
      <c r="AN5679">
        <v>281584</v>
      </c>
      <c r="AO5679">
        <v>281584</v>
      </c>
      <c r="AP5679" t="s">
        <v>30693</v>
      </c>
      <c r="AQ5679" t="s">
        <v>16472</v>
      </c>
      <c r="AR5679">
        <v>2</v>
      </c>
      <c r="AS5679" t="s">
        <v>3549</v>
      </c>
      <c r="AT5679" t="s">
        <v>16473</v>
      </c>
      <c r="AW5679">
        <v>56.37644178</v>
      </c>
      <c r="AX5679">
        <v>9.6395148699999993</v>
      </c>
      <c r="AY5679" t="s">
        <v>2633</v>
      </c>
      <c r="AZ5679">
        <v>1082</v>
      </c>
      <c r="BA5679" t="s">
        <v>4400</v>
      </c>
    </row>
    <row r="5680" spans="1:53" x14ac:dyDescent="0.25">
      <c r="A5680">
        <v>761009</v>
      </c>
      <c r="B5680" t="s">
        <v>30694</v>
      </c>
      <c r="C5680">
        <v>8850</v>
      </c>
      <c r="D5680" t="s">
        <v>15369</v>
      </c>
      <c r="E5680" t="s">
        <v>30695</v>
      </c>
      <c r="F5680">
        <v>29553629</v>
      </c>
      <c r="G5680">
        <v>1003367260</v>
      </c>
      <c r="H5680" t="s">
        <v>30696</v>
      </c>
      <c r="I5680" t="s">
        <v>30697</v>
      </c>
      <c r="J5680" t="s">
        <v>30698</v>
      </c>
      <c r="K5680" t="s">
        <v>30699</v>
      </c>
      <c r="L5680">
        <v>1168</v>
      </c>
      <c r="M5680">
        <v>2</v>
      </c>
      <c r="Q5680" s="1">
        <v>43794</v>
      </c>
      <c r="R5680" t="s">
        <v>2628</v>
      </c>
      <c r="V5680">
        <v>4</v>
      </c>
      <c r="W5680" t="s">
        <v>3081</v>
      </c>
      <c r="X5680">
        <v>1</v>
      </c>
      <c r="Y5680" t="s">
        <v>34899</v>
      </c>
      <c r="AA5680">
        <v>197908</v>
      </c>
      <c r="AB5680">
        <v>131</v>
      </c>
      <c r="AC5680" t="s">
        <v>983</v>
      </c>
      <c r="AD5680">
        <v>1061</v>
      </c>
      <c r="AE5680" t="s">
        <v>983</v>
      </c>
      <c r="AF5680">
        <v>1</v>
      </c>
      <c r="AG5680" t="s">
        <v>34895</v>
      </c>
      <c r="AH5680">
        <v>99</v>
      </c>
      <c r="AI5680" t="s">
        <v>34896</v>
      </c>
      <c r="AJ5680">
        <v>791</v>
      </c>
      <c r="AK5680" t="s">
        <v>4403</v>
      </c>
      <c r="AP5680" t="s">
        <v>30700</v>
      </c>
      <c r="AQ5680" t="s">
        <v>30701</v>
      </c>
      <c r="AR5680">
        <v>0</v>
      </c>
      <c r="AS5680" t="s">
        <v>2632</v>
      </c>
      <c r="AT5680" t="s">
        <v>15376</v>
      </c>
      <c r="AW5680">
        <v>56.365262649999998</v>
      </c>
      <c r="AX5680">
        <v>9.6718808700000007</v>
      </c>
      <c r="AY5680" t="s">
        <v>2633</v>
      </c>
      <c r="AZ5680">
        <v>1082</v>
      </c>
      <c r="BA5680" t="s">
        <v>4400</v>
      </c>
    </row>
    <row r="5681" spans="1:53" x14ac:dyDescent="0.25">
      <c r="A5681">
        <v>761011</v>
      </c>
      <c r="B5681" t="s">
        <v>41453</v>
      </c>
      <c r="C5681">
        <v>8850</v>
      </c>
      <c r="D5681" t="s">
        <v>15369</v>
      </c>
      <c r="E5681" t="s">
        <v>2290</v>
      </c>
      <c r="F5681">
        <v>10344379</v>
      </c>
      <c r="G5681">
        <v>1000060834</v>
      </c>
      <c r="H5681" t="s">
        <v>30702</v>
      </c>
      <c r="I5681" t="s">
        <v>30703</v>
      </c>
      <c r="J5681" t="s">
        <v>30704</v>
      </c>
      <c r="K5681" t="s">
        <v>30705</v>
      </c>
      <c r="L5681">
        <v>113</v>
      </c>
      <c r="M5681" t="s">
        <v>26162</v>
      </c>
      <c r="Q5681" s="1">
        <v>43789</v>
      </c>
      <c r="R5681" t="s">
        <v>2628</v>
      </c>
      <c r="V5681">
        <v>5</v>
      </c>
      <c r="W5681" t="s">
        <v>2938</v>
      </c>
      <c r="X5681">
        <v>1</v>
      </c>
      <c r="Y5681" t="s">
        <v>34899</v>
      </c>
      <c r="Z5681">
        <v>9</v>
      </c>
      <c r="AA5681">
        <v>198608</v>
      </c>
      <c r="AB5681">
        <v>121</v>
      </c>
      <c r="AC5681" t="s">
        <v>2640</v>
      </c>
      <c r="AD5681">
        <v>1013</v>
      </c>
      <c r="AE5681" t="s">
        <v>47</v>
      </c>
      <c r="AF5681">
        <v>1</v>
      </c>
      <c r="AG5681" t="s">
        <v>34895</v>
      </c>
      <c r="AH5681">
        <v>22</v>
      </c>
      <c r="AI5681" t="s">
        <v>34977</v>
      </c>
      <c r="AJ5681">
        <v>791</v>
      </c>
      <c r="AK5681" t="s">
        <v>4403</v>
      </c>
      <c r="AP5681" t="s">
        <v>30706</v>
      </c>
      <c r="AQ5681" t="s">
        <v>30707</v>
      </c>
      <c r="AR5681">
        <v>0</v>
      </c>
      <c r="AS5681" t="s">
        <v>2632</v>
      </c>
      <c r="AT5681" t="s">
        <v>30708</v>
      </c>
      <c r="AV5681" t="s">
        <v>30709</v>
      </c>
      <c r="AW5681">
        <v>56.381013789999997</v>
      </c>
      <c r="AX5681">
        <v>9.6196573399999998</v>
      </c>
      <c r="AY5681" t="s">
        <v>2633</v>
      </c>
      <c r="AZ5681">
        <v>1082</v>
      </c>
      <c r="BA5681" t="s">
        <v>4400</v>
      </c>
    </row>
    <row r="5682" spans="1:53" x14ac:dyDescent="0.25">
      <c r="A5682">
        <v>761012</v>
      </c>
      <c r="B5682" t="s">
        <v>30710</v>
      </c>
      <c r="C5682">
        <v>8850</v>
      </c>
      <c r="D5682" t="s">
        <v>15369</v>
      </c>
      <c r="E5682" t="s">
        <v>2291</v>
      </c>
      <c r="F5682">
        <v>13152144</v>
      </c>
      <c r="G5682">
        <v>1000509945</v>
      </c>
      <c r="H5682" t="s">
        <v>34452</v>
      </c>
      <c r="J5682" t="s">
        <v>30711</v>
      </c>
      <c r="K5682" t="s">
        <v>30712</v>
      </c>
      <c r="L5682">
        <v>609</v>
      </c>
      <c r="M5682">
        <v>39</v>
      </c>
      <c r="Q5682" s="1">
        <v>44903</v>
      </c>
      <c r="R5682" t="s">
        <v>2628</v>
      </c>
      <c r="V5682">
        <v>5</v>
      </c>
      <c r="W5682" t="s">
        <v>2938</v>
      </c>
      <c r="X5682">
        <v>1</v>
      </c>
      <c r="Y5682" t="s">
        <v>34899</v>
      </c>
      <c r="Z5682">
        <v>9</v>
      </c>
      <c r="AA5682">
        <v>198908</v>
      </c>
      <c r="AB5682">
        <v>121</v>
      </c>
      <c r="AC5682" t="s">
        <v>2640</v>
      </c>
      <c r="AD5682">
        <v>1013</v>
      </c>
      <c r="AE5682" t="s">
        <v>47</v>
      </c>
      <c r="AF5682">
        <v>1</v>
      </c>
      <c r="AG5682" t="s">
        <v>34895</v>
      </c>
      <c r="AH5682">
        <v>22</v>
      </c>
      <c r="AI5682" t="s">
        <v>34977</v>
      </c>
      <c r="AJ5682">
        <v>791</v>
      </c>
      <c r="AK5682" t="s">
        <v>4403</v>
      </c>
      <c r="AP5682" t="s">
        <v>30713</v>
      </c>
      <c r="AQ5682" t="s">
        <v>30714</v>
      </c>
      <c r="AR5682">
        <v>0</v>
      </c>
      <c r="AS5682" t="s">
        <v>2632</v>
      </c>
      <c r="AT5682" t="s">
        <v>30715</v>
      </c>
      <c r="AW5682">
        <v>56.355448590000002</v>
      </c>
      <c r="AX5682">
        <v>9.5840423399999999</v>
      </c>
      <c r="AY5682" t="s">
        <v>2633</v>
      </c>
      <c r="AZ5682">
        <v>1082</v>
      </c>
      <c r="BA5682" t="s">
        <v>4400</v>
      </c>
    </row>
    <row r="5683" spans="1:53" x14ac:dyDescent="0.25">
      <c r="A5683">
        <v>761015</v>
      </c>
      <c r="B5683" t="s">
        <v>30716</v>
      </c>
      <c r="C5683">
        <v>8850</v>
      </c>
      <c r="D5683" t="s">
        <v>15369</v>
      </c>
      <c r="E5683" t="s">
        <v>2292</v>
      </c>
      <c r="F5683">
        <v>27707343</v>
      </c>
      <c r="G5683">
        <v>1010531051</v>
      </c>
      <c r="H5683" t="s">
        <v>30717</v>
      </c>
      <c r="J5683" t="s">
        <v>30718</v>
      </c>
      <c r="K5683" t="s">
        <v>41454</v>
      </c>
      <c r="L5683">
        <v>816</v>
      </c>
      <c r="M5683">
        <v>3</v>
      </c>
      <c r="Q5683" s="1">
        <v>42271</v>
      </c>
      <c r="R5683" t="s">
        <v>2628</v>
      </c>
      <c r="U5683" s="1">
        <v>42216</v>
      </c>
      <c r="V5683">
        <v>5</v>
      </c>
      <c r="W5683" t="s">
        <v>2938</v>
      </c>
      <c r="X5683">
        <v>1</v>
      </c>
      <c r="Y5683" t="s">
        <v>34899</v>
      </c>
      <c r="Z5683">
        <v>9</v>
      </c>
      <c r="AA5683">
        <v>200408</v>
      </c>
      <c r="AB5683">
        <v>121</v>
      </c>
      <c r="AC5683" t="s">
        <v>2640</v>
      </c>
      <c r="AD5683">
        <v>1013</v>
      </c>
      <c r="AE5683" t="s">
        <v>47</v>
      </c>
      <c r="AF5683">
        <v>3</v>
      </c>
      <c r="AG5683" t="s">
        <v>2688</v>
      </c>
      <c r="AH5683">
        <v>21</v>
      </c>
      <c r="AI5683" t="s">
        <v>34900</v>
      </c>
      <c r="AJ5683">
        <v>791</v>
      </c>
      <c r="AK5683" t="s">
        <v>4403</v>
      </c>
      <c r="AP5683" t="s">
        <v>30719</v>
      </c>
      <c r="AQ5683" t="s">
        <v>30720</v>
      </c>
      <c r="AR5683">
        <v>0</v>
      </c>
      <c r="AS5683" t="s">
        <v>2632</v>
      </c>
      <c r="AT5683" t="s">
        <v>41455</v>
      </c>
      <c r="AV5683" t="s">
        <v>12546</v>
      </c>
      <c r="AW5683">
        <v>56.335863245252099</v>
      </c>
      <c r="AX5683">
        <v>9.6363113047876308</v>
      </c>
      <c r="AY5683" t="s">
        <v>2633</v>
      </c>
      <c r="AZ5683">
        <v>1082</v>
      </c>
      <c r="BA5683" t="s">
        <v>4400</v>
      </c>
    </row>
    <row r="5684" spans="1:53" x14ac:dyDescent="0.25">
      <c r="A5684">
        <v>761016</v>
      </c>
      <c r="B5684" t="s">
        <v>2293</v>
      </c>
      <c r="C5684">
        <v>8850</v>
      </c>
      <c r="D5684" t="s">
        <v>15369</v>
      </c>
      <c r="E5684" t="s">
        <v>2293</v>
      </c>
      <c r="F5684">
        <v>27736890</v>
      </c>
      <c r="G5684">
        <v>1010565274</v>
      </c>
      <c r="H5684" t="s">
        <v>30721</v>
      </c>
      <c r="J5684" t="s">
        <v>30722</v>
      </c>
      <c r="K5684" t="s">
        <v>30723</v>
      </c>
      <c r="L5684">
        <v>979</v>
      </c>
      <c r="M5684">
        <v>69</v>
      </c>
      <c r="Q5684" s="1">
        <v>44459</v>
      </c>
      <c r="R5684" t="s">
        <v>2628</v>
      </c>
      <c r="V5684">
        <v>5</v>
      </c>
      <c r="W5684" t="s">
        <v>2938</v>
      </c>
      <c r="X5684">
        <v>1</v>
      </c>
      <c r="Y5684" t="s">
        <v>34899</v>
      </c>
      <c r="Z5684">
        <v>8</v>
      </c>
      <c r="AA5684">
        <v>200408</v>
      </c>
      <c r="AB5684">
        <v>121</v>
      </c>
      <c r="AC5684" t="s">
        <v>2640</v>
      </c>
      <c r="AD5684">
        <v>1013</v>
      </c>
      <c r="AE5684" t="s">
        <v>47</v>
      </c>
      <c r="AF5684">
        <v>1</v>
      </c>
      <c r="AG5684" t="s">
        <v>34895</v>
      </c>
      <c r="AH5684">
        <v>21</v>
      </c>
      <c r="AI5684" t="s">
        <v>34900</v>
      </c>
      <c r="AJ5684">
        <v>791</v>
      </c>
      <c r="AK5684" t="s">
        <v>4403</v>
      </c>
      <c r="AP5684" t="s">
        <v>30724</v>
      </c>
      <c r="AQ5684" t="s">
        <v>30725</v>
      </c>
      <c r="AR5684">
        <v>0</v>
      </c>
      <c r="AS5684" t="s">
        <v>2632</v>
      </c>
      <c r="AT5684" t="s">
        <v>30726</v>
      </c>
      <c r="AW5684">
        <v>56.411698700000002</v>
      </c>
      <c r="AX5684">
        <v>9.6120542499999999</v>
      </c>
      <c r="AY5684" t="s">
        <v>2633</v>
      </c>
      <c r="AZ5684">
        <v>1082</v>
      </c>
      <c r="BA5684" t="s">
        <v>4400</v>
      </c>
    </row>
    <row r="5685" spans="1:53" x14ac:dyDescent="0.25">
      <c r="A5685">
        <v>761302</v>
      </c>
      <c r="B5685" t="s">
        <v>41456</v>
      </c>
      <c r="C5685">
        <v>8850</v>
      </c>
      <c r="D5685" t="s">
        <v>15369</v>
      </c>
      <c r="E5685" t="s">
        <v>41457</v>
      </c>
      <c r="F5685">
        <v>14933239</v>
      </c>
      <c r="G5685">
        <v>1000831185</v>
      </c>
      <c r="H5685" t="s">
        <v>30727</v>
      </c>
      <c r="I5685" t="s">
        <v>30728</v>
      </c>
      <c r="J5685" t="s">
        <v>30729</v>
      </c>
      <c r="K5685" t="s">
        <v>30730</v>
      </c>
      <c r="L5685">
        <v>1822</v>
      </c>
      <c r="M5685">
        <v>9</v>
      </c>
      <c r="Q5685" s="1">
        <v>43724</v>
      </c>
      <c r="R5685" t="s">
        <v>2628</v>
      </c>
      <c r="V5685">
        <v>5</v>
      </c>
      <c r="W5685" t="s">
        <v>2938</v>
      </c>
      <c r="X5685">
        <v>7</v>
      </c>
      <c r="Y5685" t="s">
        <v>3570</v>
      </c>
      <c r="AA5685">
        <v>195511</v>
      </c>
      <c r="AB5685">
        <v>141</v>
      </c>
      <c r="AC5685" t="s">
        <v>2173</v>
      </c>
      <c r="AD5685">
        <v>1022</v>
      </c>
      <c r="AE5685" t="s">
        <v>2173</v>
      </c>
      <c r="AF5685">
        <v>1</v>
      </c>
      <c r="AG5685" t="s">
        <v>34895</v>
      </c>
      <c r="AH5685">
        <v>84</v>
      </c>
      <c r="AI5685" t="s">
        <v>35084</v>
      </c>
      <c r="AJ5685">
        <v>791</v>
      </c>
      <c r="AK5685" t="s">
        <v>4403</v>
      </c>
      <c r="AP5685" t="s">
        <v>30731</v>
      </c>
      <c r="AQ5685" t="s">
        <v>30732</v>
      </c>
      <c r="AR5685">
        <v>0</v>
      </c>
      <c r="AS5685" t="s">
        <v>2632</v>
      </c>
      <c r="AT5685" t="s">
        <v>16473</v>
      </c>
      <c r="AW5685">
        <v>56.37718228</v>
      </c>
      <c r="AX5685">
        <v>9.6442399000000005</v>
      </c>
      <c r="AY5685" t="s">
        <v>2633</v>
      </c>
      <c r="AZ5685">
        <v>1082</v>
      </c>
      <c r="BA5685" t="s">
        <v>4400</v>
      </c>
    </row>
    <row r="5686" spans="1:53" x14ac:dyDescent="0.25">
      <c r="A5686">
        <v>761303</v>
      </c>
      <c r="B5686" t="s">
        <v>41458</v>
      </c>
      <c r="C5686">
        <v>8850</v>
      </c>
      <c r="D5686" t="s">
        <v>15369</v>
      </c>
      <c r="E5686" t="s">
        <v>2294</v>
      </c>
      <c r="F5686">
        <v>89720516</v>
      </c>
      <c r="G5686">
        <v>1002825183</v>
      </c>
      <c r="H5686" t="s">
        <v>30733</v>
      </c>
      <c r="I5686" t="s">
        <v>30734</v>
      </c>
      <c r="J5686" t="s">
        <v>30735</v>
      </c>
      <c r="K5686" t="s">
        <v>41459</v>
      </c>
      <c r="L5686">
        <v>534</v>
      </c>
      <c r="M5686">
        <v>31</v>
      </c>
      <c r="Q5686" s="1">
        <v>44054</v>
      </c>
      <c r="R5686" t="s">
        <v>2628</v>
      </c>
      <c r="V5686">
        <v>5</v>
      </c>
      <c r="W5686" t="s">
        <v>2938</v>
      </c>
      <c r="X5686">
        <v>1</v>
      </c>
      <c r="Y5686" t="s">
        <v>34899</v>
      </c>
      <c r="Z5686">
        <v>10</v>
      </c>
      <c r="AA5686">
        <v>198008</v>
      </c>
      <c r="AB5686">
        <v>123</v>
      </c>
      <c r="AC5686" t="s">
        <v>109</v>
      </c>
      <c r="AD5686">
        <v>1011</v>
      </c>
      <c r="AE5686" t="s">
        <v>109</v>
      </c>
      <c r="AF5686">
        <v>1</v>
      </c>
      <c r="AG5686" t="s">
        <v>34895</v>
      </c>
      <c r="AH5686">
        <v>80</v>
      </c>
      <c r="AI5686" t="s">
        <v>109</v>
      </c>
      <c r="AJ5686">
        <v>791</v>
      </c>
      <c r="AK5686" t="s">
        <v>4403</v>
      </c>
      <c r="AP5686" t="s">
        <v>30736</v>
      </c>
      <c r="AQ5686" t="s">
        <v>30737</v>
      </c>
      <c r="AR5686">
        <v>0</v>
      </c>
      <c r="AS5686" t="s">
        <v>2632</v>
      </c>
      <c r="AT5686" t="s">
        <v>41460</v>
      </c>
      <c r="AW5686">
        <v>56.395775469999997</v>
      </c>
      <c r="AX5686">
        <v>9.6392179700000007</v>
      </c>
      <c r="AY5686" t="s">
        <v>2633</v>
      </c>
      <c r="AZ5686">
        <v>1082</v>
      </c>
      <c r="BA5686" t="s">
        <v>4400</v>
      </c>
    </row>
    <row r="5687" spans="1:53" x14ac:dyDescent="0.25">
      <c r="A5687">
        <v>761400</v>
      </c>
      <c r="B5687" t="s">
        <v>30738</v>
      </c>
      <c r="C5687">
        <v>8850</v>
      </c>
      <c r="D5687" t="s">
        <v>15369</v>
      </c>
      <c r="E5687" t="s">
        <v>30739</v>
      </c>
      <c r="F5687">
        <v>14940596</v>
      </c>
      <c r="G5687">
        <v>1004932389</v>
      </c>
      <c r="H5687" t="s">
        <v>15802</v>
      </c>
      <c r="I5687" t="s">
        <v>30740</v>
      </c>
      <c r="J5687" t="s">
        <v>15803</v>
      </c>
      <c r="K5687" t="s">
        <v>30741</v>
      </c>
      <c r="L5687">
        <v>69</v>
      </c>
      <c r="M5687">
        <v>10</v>
      </c>
      <c r="Q5687" s="1">
        <v>44078</v>
      </c>
      <c r="R5687" t="s">
        <v>2628</v>
      </c>
      <c r="V5687">
        <v>4</v>
      </c>
      <c r="W5687" t="s">
        <v>3081</v>
      </c>
      <c r="X5687">
        <v>1</v>
      </c>
      <c r="Y5687" t="s">
        <v>34899</v>
      </c>
      <c r="AA5687">
        <v>200210</v>
      </c>
      <c r="AB5687">
        <v>242</v>
      </c>
      <c r="AC5687" t="s">
        <v>3671</v>
      </c>
      <c r="AD5687">
        <v>1071</v>
      </c>
      <c r="AE5687" t="s">
        <v>111</v>
      </c>
      <c r="AF5687">
        <v>1</v>
      </c>
      <c r="AG5687" t="s">
        <v>34895</v>
      </c>
      <c r="AH5687">
        <v>99</v>
      </c>
      <c r="AI5687" t="s">
        <v>34896</v>
      </c>
      <c r="AJ5687">
        <v>791</v>
      </c>
      <c r="AK5687" t="s">
        <v>4403</v>
      </c>
      <c r="AO5687">
        <v>281398</v>
      </c>
      <c r="AP5687" t="s">
        <v>15805</v>
      </c>
      <c r="AQ5687" t="s">
        <v>15806</v>
      </c>
      <c r="AR5687">
        <v>2</v>
      </c>
      <c r="AS5687" t="s">
        <v>3549</v>
      </c>
      <c r="AT5687" t="s">
        <v>10988</v>
      </c>
      <c r="AW5687">
        <v>56.367274330000001</v>
      </c>
      <c r="AX5687">
        <v>9.6710157100000007</v>
      </c>
      <c r="AY5687" t="s">
        <v>2633</v>
      </c>
      <c r="AZ5687">
        <v>1082</v>
      </c>
      <c r="BA5687" t="s">
        <v>4400</v>
      </c>
    </row>
    <row r="5688" spans="1:53" x14ac:dyDescent="0.25">
      <c r="A5688">
        <v>763001</v>
      </c>
      <c r="B5688" t="s">
        <v>41461</v>
      </c>
      <c r="C5688">
        <v>8800</v>
      </c>
      <c r="D5688" t="s">
        <v>4399</v>
      </c>
      <c r="E5688" t="s">
        <v>41462</v>
      </c>
      <c r="F5688">
        <v>29189846</v>
      </c>
      <c r="G5688">
        <v>1003368802</v>
      </c>
      <c r="H5688" t="s">
        <v>38031</v>
      </c>
      <c r="J5688" t="s">
        <v>30742</v>
      </c>
      <c r="K5688" t="s">
        <v>30743</v>
      </c>
      <c r="L5688">
        <v>3547</v>
      </c>
      <c r="M5688">
        <v>188</v>
      </c>
      <c r="Q5688" s="1">
        <v>44984</v>
      </c>
      <c r="R5688" t="s">
        <v>34382</v>
      </c>
      <c r="S5688">
        <v>791</v>
      </c>
      <c r="T5688" t="s">
        <v>4403</v>
      </c>
      <c r="V5688">
        <v>2</v>
      </c>
      <c r="W5688" t="s">
        <v>2629</v>
      </c>
      <c r="X5688">
        <v>1</v>
      </c>
      <c r="Y5688" t="s">
        <v>34899</v>
      </c>
      <c r="Z5688">
        <v>9</v>
      </c>
      <c r="AA5688">
        <v>196308</v>
      </c>
      <c r="AB5688">
        <v>121</v>
      </c>
      <c r="AC5688" t="s">
        <v>2640</v>
      </c>
      <c r="AD5688">
        <v>1012</v>
      </c>
      <c r="AE5688" t="s">
        <v>2</v>
      </c>
      <c r="AF5688">
        <v>1</v>
      </c>
      <c r="AG5688" t="s">
        <v>34895</v>
      </c>
      <c r="AH5688">
        <v>21</v>
      </c>
      <c r="AI5688" t="s">
        <v>34900</v>
      </c>
      <c r="AJ5688">
        <v>791</v>
      </c>
      <c r="AK5688" t="s">
        <v>4403</v>
      </c>
      <c r="AO5688">
        <v>281294</v>
      </c>
      <c r="AP5688" t="s">
        <v>30744</v>
      </c>
      <c r="AQ5688" t="s">
        <v>15447</v>
      </c>
      <c r="AR5688">
        <v>2</v>
      </c>
      <c r="AS5688" t="s">
        <v>3549</v>
      </c>
      <c r="AT5688" t="s">
        <v>15448</v>
      </c>
      <c r="AW5688">
        <v>56.443402570000003</v>
      </c>
      <c r="AX5688">
        <v>9.1740718599999997</v>
      </c>
      <c r="AY5688" t="s">
        <v>2633</v>
      </c>
      <c r="AZ5688">
        <v>1082</v>
      </c>
      <c r="BA5688" t="s">
        <v>4400</v>
      </c>
    </row>
    <row r="5689" spans="1:53" x14ac:dyDescent="0.25">
      <c r="A5689">
        <v>763005</v>
      </c>
      <c r="B5689" t="s">
        <v>41463</v>
      </c>
      <c r="C5689">
        <v>8800</v>
      </c>
      <c r="D5689" t="s">
        <v>4399</v>
      </c>
      <c r="E5689" t="s">
        <v>41464</v>
      </c>
      <c r="F5689">
        <v>29189846</v>
      </c>
      <c r="G5689">
        <v>1003368747</v>
      </c>
      <c r="H5689" t="s">
        <v>30745</v>
      </c>
      <c r="I5689" t="s">
        <v>30746</v>
      </c>
      <c r="J5689" t="s">
        <v>30747</v>
      </c>
      <c r="K5689" t="s">
        <v>30748</v>
      </c>
      <c r="L5689">
        <v>895</v>
      </c>
      <c r="M5689">
        <v>32</v>
      </c>
      <c r="Q5689" s="1">
        <v>44984</v>
      </c>
      <c r="R5689" t="s">
        <v>34382</v>
      </c>
      <c r="S5689">
        <v>791</v>
      </c>
      <c r="T5689" t="s">
        <v>4403</v>
      </c>
      <c r="V5689">
        <v>2</v>
      </c>
      <c r="W5689" t="s">
        <v>2629</v>
      </c>
      <c r="X5689">
        <v>1</v>
      </c>
      <c r="Y5689" t="s">
        <v>34899</v>
      </c>
      <c r="Z5689">
        <v>6</v>
      </c>
      <c r="AA5689">
        <v>196208</v>
      </c>
      <c r="AB5689">
        <v>121</v>
      </c>
      <c r="AC5689" t="s">
        <v>2640</v>
      </c>
      <c r="AD5689">
        <v>1012</v>
      </c>
      <c r="AE5689" t="s">
        <v>2</v>
      </c>
      <c r="AF5689">
        <v>1</v>
      </c>
      <c r="AG5689" t="s">
        <v>34895</v>
      </c>
      <c r="AH5689">
        <v>21</v>
      </c>
      <c r="AI5689" t="s">
        <v>34900</v>
      </c>
      <c r="AJ5689">
        <v>791</v>
      </c>
      <c r="AK5689" t="s">
        <v>4403</v>
      </c>
      <c r="AO5689">
        <v>281294</v>
      </c>
      <c r="AP5689" t="s">
        <v>30749</v>
      </c>
      <c r="AQ5689" t="s">
        <v>30750</v>
      </c>
      <c r="AR5689">
        <v>2</v>
      </c>
      <c r="AS5689" t="s">
        <v>3549</v>
      </c>
      <c r="AT5689" t="s">
        <v>16443</v>
      </c>
      <c r="AW5689">
        <v>56.474778379999997</v>
      </c>
      <c r="AX5689">
        <v>9.2275868699999997</v>
      </c>
      <c r="AY5689" t="s">
        <v>2633</v>
      </c>
      <c r="AZ5689">
        <v>1082</v>
      </c>
      <c r="BA5689" t="s">
        <v>4400</v>
      </c>
    </row>
    <row r="5690" spans="1:53" x14ac:dyDescent="0.25">
      <c r="A5690">
        <v>763006</v>
      </c>
      <c r="B5690" t="s">
        <v>30751</v>
      </c>
      <c r="C5690">
        <v>7850</v>
      </c>
      <c r="D5690" t="s">
        <v>30752</v>
      </c>
      <c r="E5690" t="s">
        <v>2295</v>
      </c>
      <c r="F5690">
        <v>29189846</v>
      </c>
      <c r="G5690">
        <v>1003368784</v>
      </c>
      <c r="H5690" t="s">
        <v>30753</v>
      </c>
      <c r="I5690" t="s">
        <v>30754</v>
      </c>
      <c r="J5690" t="s">
        <v>30755</v>
      </c>
      <c r="K5690" t="s">
        <v>30756</v>
      </c>
      <c r="L5690">
        <v>1811</v>
      </c>
      <c r="M5690">
        <v>5</v>
      </c>
      <c r="Q5690" s="1">
        <v>44432</v>
      </c>
      <c r="R5690" t="s">
        <v>2628</v>
      </c>
      <c r="S5690">
        <v>791</v>
      </c>
      <c r="T5690" t="s">
        <v>4403</v>
      </c>
      <c r="V5690">
        <v>2</v>
      </c>
      <c r="W5690" t="s">
        <v>2629</v>
      </c>
      <c r="X5690">
        <v>1</v>
      </c>
      <c r="Y5690" t="s">
        <v>34899</v>
      </c>
      <c r="Z5690">
        <v>9</v>
      </c>
      <c r="AA5690">
        <v>195311</v>
      </c>
      <c r="AB5690">
        <v>121</v>
      </c>
      <c r="AC5690" t="s">
        <v>2640</v>
      </c>
      <c r="AD5690">
        <v>1012</v>
      </c>
      <c r="AE5690" t="s">
        <v>2</v>
      </c>
      <c r="AF5690">
        <v>1</v>
      </c>
      <c r="AG5690" t="s">
        <v>34895</v>
      </c>
      <c r="AH5690">
        <v>21</v>
      </c>
      <c r="AI5690" t="s">
        <v>34900</v>
      </c>
      <c r="AJ5690">
        <v>791</v>
      </c>
      <c r="AK5690" t="s">
        <v>4403</v>
      </c>
      <c r="AP5690" t="s">
        <v>30757</v>
      </c>
      <c r="AQ5690" t="s">
        <v>30758</v>
      </c>
      <c r="AR5690">
        <v>0</v>
      </c>
      <c r="AS5690" t="s">
        <v>2632</v>
      </c>
      <c r="AT5690" t="s">
        <v>14296</v>
      </c>
      <c r="AW5690">
        <v>56.48433661</v>
      </c>
      <c r="AX5690">
        <v>9.1471635500000001</v>
      </c>
      <c r="AY5690" t="s">
        <v>2633</v>
      </c>
      <c r="AZ5690">
        <v>1082</v>
      </c>
      <c r="BA5690" t="s">
        <v>4400</v>
      </c>
    </row>
    <row r="5691" spans="1:53" x14ac:dyDescent="0.25">
      <c r="A5691">
        <v>763008</v>
      </c>
      <c r="B5691" t="s">
        <v>30759</v>
      </c>
      <c r="C5691">
        <v>7800</v>
      </c>
      <c r="D5691" t="s">
        <v>7108</v>
      </c>
      <c r="E5691" t="s">
        <v>2296</v>
      </c>
      <c r="F5691">
        <v>29189846</v>
      </c>
      <c r="G5691">
        <v>1003368693</v>
      </c>
      <c r="H5691" t="s">
        <v>41465</v>
      </c>
      <c r="I5691" t="s">
        <v>30760</v>
      </c>
      <c r="J5691" t="s">
        <v>30761</v>
      </c>
      <c r="K5691" t="s">
        <v>41466</v>
      </c>
      <c r="L5691">
        <v>253</v>
      </c>
      <c r="M5691">
        <v>17</v>
      </c>
      <c r="Q5691" s="1">
        <v>44432</v>
      </c>
      <c r="R5691" t="s">
        <v>2628</v>
      </c>
      <c r="S5691">
        <v>791</v>
      </c>
      <c r="T5691" t="s">
        <v>4403</v>
      </c>
      <c r="V5691">
        <v>2</v>
      </c>
      <c r="W5691" t="s">
        <v>2629</v>
      </c>
      <c r="X5691">
        <v>1</v>
      </c>
      <c r="Y5691" t="s">
        <v>34899</v>
      </c>
      <c r="Z5691">
        <v>10</v>
      </c>
      <c r="AA5691">
        <v>195906</v>
      </c>
      <c r="AB5691">
        <v>121</v>
      </c>
      <c r="AC5691" t="s">
        <v>2640</v>
      </c>
      <c r="AD5691">
        <v>1012</v>
      </c>
      <c r="AE5691" t="s">
        <v>2</v>
      </c>
      <c r="AF5691">
        <v>1</v>
      </c>
      <c r="AG5691" t="s">
        <v>34895</v>
      </c>
      <c r="AH5691">
        <v>21</v>
      </c>
      <c r="AI5691" t="s">
        <v>34900</v>
      </c>
      <c r="AJ5691">
        <v>791</v>
      </c>
      <c r="AK5691" t="s">
        <v>4403</v>
      </c>
      <c r="AP5691" t="s">
        <v>30762</v>
      </c>
      <c r="AQ5691" t="s">
        <v>30763</v>
      </c>
      <c r="AR5691">
        <v>0</v>
      </c>
      <c r="AS5691" t="s">
        <v>2632</v>
      </c>
      <c r="AT5691" t="s">
        <v>41467</v>
      </c>
      <c r="AW5691">
        <v>56.445433389999998</v>
      </c>
      <c r="AX5691">
        <v>9.0056640399999992</v>
      </c>
      <c r="AY5691" t="s">
        <v>2633</v>
      </c>
      <c r="AZ5691">
        <v>1082</v>
      </c>
      <c r="BA5691" t="s">
        <v>4400</v>
      </c>
    </row>
    <row r="5692" spans="1:53" x14ac:dyDescent="0.25">
      <c r="A5692">
        <v>763300</v>
      </c>
      <c r="B5692" t="s">
        <v>30764</v>
      </c>
      <c r="C5692">
        <v>7470</v>
      </c>
      <c r="D5692" t="s">
        <v>9568</v>
      </c>
      <c r="E5692" t="s">
        <v>2297</v>
      </c>
      <c r="F5692">
        <v>71654028</v>
      </c>
      <c r="G5692">
        <v>1002349697</v>
      </c>
      <c r="H5692" t="s">
        <v>30765</v>
      </c>
      <c r="I5692" t="s">
        <v>30766</v>
      </c>
      <c r="J5692" t="s">
        <v>30767</v>
      </c>
      <c r="K5692" t="s">
        <v>30768</v>
      </c>
      <c r="L5692">
        <v>82</v>
      </c>
      <c r="M5692">
        <v>5</v>
      </c>
      <c r="Q5692" s="1">
        <v>43860</v>
      </c>
      <c r="R5692" t="s">
        <v>2628</v>
      </c>
      <c r="U5692" s="1">
        <v>43234</v>
      </c>
      <c r="V5692">
        <v>5</v>
      </c>
      <c r="W5692" t="s">
        <v>2938</v>
      </c>
      <c r="X5692">
        <v>1</v>
      </c>
      <c r="Y5692" t="s">
        <v>34899</v>
      </c>
      <c r="AA5692">
        <v>198308</v>
      </c>
      <c r="AB5692">
        <v>123</v>
      </c>
      <c r="AC5692" t="s">
        <v>109</v>
      </c>
      <c r="AD5692">
        <v>1011</v>
      </c>
      <c r="AE5692" t="s">
        <v>109</v>
      </c>
      <c r="AF5692">
        <v>3</v>
      </c>
      <c r="AG5692" t="s">
        <v>2688</v>
      </c>
      <c r="AH5692">
        <v>80</v>
      </c>
      <c r="AI5692" t="s">
        <v>109</v>
      </c>
      <c r="AJ5692">
        <v>791</v>
      </c>
      <c r="AK5692" t="s">
        <v>4403</v>
      </c>
      <c r="AP5692" t="s">
        <v>30769</v>
      </c>
      <c r="AQ5692" t="s">
        <v>30770</v>
      </c>
      <c r="AR5692">
        <v>0</v>
      </c>
      <c r="AS5692" t="s">
        <v>2632</v>
      </c>
      <c r="AT5692" t="s">
        <v>12886</v>
      </c>
      <c r="AV5692" t="s">
        <v>30771</v>
      </c>
      <c r="AW5692">
        <v>56.378902920000002</v>
      </c>
      <c r="AX5692">
        <v>9.0889693099999995</v>
      </c>
      <c r="AY5692" t="s">
        <v>2633</v>
      </c>
      <c r="AZ5692">
        <v>1082</v>
      </c>
      <c r="BA5692" t="s">
        <v>4400</v>
      </c>
    </row>
    <row r="5693" spans="1:53" x14ac:dyDescent="0.25">
      <c r="A5693">
        <v>765001</v>
      </c>
      <c r="B5693" t="s">
        <v>30772</v>
      </c>
      <c r="C5693">
        <v>7730</v>
      </c>
      <c r="D5693" t="s">
        <v>30773</v>
      </c>
      <c r="E5693" t="s">
        <v>2298</v>
      </c>
      <c r="F5693">
        <v>29189560</v>
      </c>
      <c r="G5693">
        <v>1003368863</v>
      </c>
      <c r="H5693" t="s">
        <v>41468</v>
      </c>
      <c r="I5693" t="s">
        <v>30774</v>
      </c>
      <c r="J5693" t="s">
        <v>30775</v>
      </c>
      <c r="K5693" t="s">
        <v>41469</v>
      </c>
      <c r="L5693">
        <v>130</v>
      </c>
      <c r="M5693">
        <v>55</v>
      </c>
      <c r="Q5693" s="1">
        <v>44567</v>
      </c>
      <c r="R5693" t="s">
        <v>2628</v>
      </c>
      <c r="S5693">
        <v>787</v>
      </c>
      <c r="T5693" t="s">
        <v>10628</v>
      </c>
      <c r="V5693">
        <v>2</v>
      </c>
      <c r="W5693" t="s">
        <v>2629</v>
      </c>
      <c r="X5693">
        <v>1</v>
      </c>
      <c r="Y5693" t="s">
        <v>34899</v>
      </c>
      <c r="Z5693">
        <v>9</v>
      </c>
      <c r="AA5693">
        <v>196908</v>
      </c>
      <c r="AB5693">
        <v>121</v>
      </c>
      <c r="AC5693" t="s">
        <v>2640</v>
      </c>
      <c r="AD5693">
        <v>1012</v>
      </c>
      <c r="AE5693" t="s">
        <v>2</v>
      </c>
      <c r="AF5693">
        <v>1</v>
      </c>
      <c r="AG5693" t="s">
        <v>34895</v>
      </c>
      <c r="AH5693">
        <v>21</v>
      </c>
      <c r="AI5693" t="s">
        <v>34900</v>
      </c>
      <c r="AJ5693">
        <v>787</v>
      </c>
      <c r="AK5693" t="s">
        <v>10628</v>
      </c>
      <c r="AP5693" t="s">
        <v>30776</v>
      </c>
      <c r="AQ5693" t="s">
        <v>30777</v>
      </c>
      <c r="AR5693">
        <v>0</v>
      </c>
      <c r="AS5693" t="s">
        <v>2632</v>
      </c>
      <c r="AT5693" t="s">
        <v>41470</v>
      </c>
      <c r="AW5693">
        <v>57.112096430000001</v>
      </c>
      <c r="AX5693">
        <v>8.6085867700000005</v>
      </c>
      <c r="AY5693" t="s">
        <v>2633</v>
      </c>
      <c r="AZ5693">
        <v>1081</v>
      </c>
      <c r="BA5693" t="s">
        <v>3758</v>
      </c>
    </row>
    <row r="5694" spans="1:53" x14ac:dyDescent="0.25">
      <c r="A5694">
        <v>765004</v>
      </c>
      <c r="B5694" t="s">
        <v>41471</v>
      </c>
      <c r="C5694">
        <v>7741</v>
      </c>
      <c r="D5694" t="s">
        <v>41472</v>
      </c>
      <c r="E5694" t="s">
        <v>41473</v>
      </c>
      <c r="F5694">
        <v>29189560</v>
      </c>
      <c r="G5694">
        <v>1003369007</v>
      </c>
      <c r="H5694" t="s">
        <v>17076</v>
      </c>
      <c r="I5694" t="s">
        <v>30778</v>
      </c>
      <c r="J5694" t="s">
        <v>17077</v>
      </c>
      <c r="K5694" t="s">
        <v>10259</v>
      </c>
      <c r="L5694">
        <v>764</v>
      </c>
      <c r="M5694">
        <v>2</v>
      </c>
      <c r="Q5694" s="1">
        <v>44844</v>
      </c>
      <c r="R5694" t="s">
        <v>2628</v>
      </c>
      <c r="S5694">
        <v>787</v>
      </c>
      <c r="T5694" t="s">
        <v>10628</v>
      </c>
      <c r="V5694">
        <v>2</v>
      </c>
      <c r="W5694" t="s">
        <v>2629</v>
      </c>
      <c r="X5694">
        <v>1</v>
      </c>
      <c r="Y5694" t="s">
        <v>34899</v>
      </c>
      <c r="Z5694">
        <v>7</v>
      </c>
      <c r="AA5694">
        <v>194608</v>
      </c>
      <c r="AB5694">
        <v>121</v>
      </c>
      <c r="AC5694" t="s">
        <v>2640</v>
      </c>
      <c r="AD5694">
        <v>1012</v>
      </c>
      <c r="AE5694" t="s">
        <v>2</v>
      </c>
      <c r="AF5694">
        <v>1</v>
      </c>
      <c r="AG5694" t="s">
        <v>34895</v>
      </c>
      <c r="AH5694">
        <v>21</v>
      </c>
      <c r="AI5694" t="s">
        <v>34900</v>
      </c>
      <c r="AJ5694">
        <v>787</v>
      </c>
      <c r="AK5694" t="s">
        <v>10628</v>
      </c>
      <c r="AO5694">
        <v>787016</v>
      </c>
      <c r="AP5694" t="s">
        <v>17079</v>
      </c>
      <c r="AQ5694" t="s">
        <v>17080</v>
      </c>
      <c r="AR5694">
        <v>2</v>
      </c>
      <c r="AS5694" t="s">
        <v>3549</v>
      </c>
      <c r="AT5694" t="s">
        <v>5014</v>
      </c>
      <c r="AW5694">
        <v>57.077827650000003</v>
      </c>
      <c r="AX5694">
        <v>8.9926086699999992</v>
      </c>
      <c r="AY5694" t="s">
        <v>2633</v>
      </c>
      <c r="AZ5694">
        <v>1081</v>
      </c>
      <c r="BA5694" t="s">
        <v>3758</v>
      </c>
    </row>
    <row r="5695" spans="1:53" x14ac:dyDescent="0.25">
      <c r="A5695">
        <v>765005</v>
      </c>
      <c r="B5695" t="s">
        <v>30779</v>
      </c>
      <c r="C5695">
        <v>7730</v>
      </c>
      <c r="D5695" t="s">
        <v>30773</v>
      </c>
      <c r="E5695" t="s">
        <v>2299</v>
      </c>
      <c r="F5695">
        <v>78617012</v>
      </c>
      <c r="G5695">
        <v>1002556211</v>
      </c>
      <c r="H5695" t="s">
        <v>41474</v>
      </c>
      <c r="I5695" t="s">
        <v>30780</v>
      </c>
      <c r="J5695" t="s">
        <v>30781</v>
      </c>
      <c r="K5695" t="s">
        <v>30782</v>
      </c>
      <c r="L5695">
        <v>324</v>
      </c>
      <c r="M5695">
        <v>1</v>
      </c>
      <c r="Q5695" s="1">
        <v>44830</v>
      </c>
      <c r="R5695" t="s">
        <v>2628</v>
      </c>
      <c r="V5695">
        <v>5</v>
      </c>
      <c r="W5695" t="s">
        <v>2938</v>
      </c>
      <c r="X5695">
        <v>1</v>
      </c>
      <c r="Y5695" t="s">
        <v>34899</v>
      </c>
      <c r="Z5695">
        <v>9</v>
      </c>
      <c r="AA5695">
        <v>198508</v>
      </c>
      <c r="AB5695">
        <v>121</v>
      </c>
      <c r="AC5695" t="s">
        <v>2640</v>
      </c>
      <c r="AD5695">
        <v>1013</v>
      </c>
      <c r="AE5695" t="s">
        <v>47</v>
      </c>
      <c r="AF5695">
        <v>1</v>
      </c>
      <c r="AG5695" t="s">
        <v>34895</v>
      </c>
      <c r="AH5695">
        <v>22</v>
      </c>
      <c r="AI5695" t="s">
        <v>34977</v>
      </c>
      <c r="AJ5695">
        <v>787</v>
      </c>
      <c r="AK5695" t="s">
        <v>10628</v>
      </c>
      <c r="AP5695" t="s">
        <v>30783</v>
      </c>
      <c r="AQ5695" t="s">
        <v>30784</v>
      </c>
      <c r="AR5695">
        <v>0</v>
      </c>
      <c r="AS5695" t="s">
        <v>2632</v>
      </c>
      <c r="AT5695" t="s">
        <v>30785</v>
      </c>
      <c r="AW5695">
        <v>57.114737859999998</v>
      </c>
      <c r="AX5695">
        <v>8.6029420299999995</v>
      </c>
      <c r="AY5695" t="s">
        <v>2633</v>
      </c>
      <c r="AZ5695">
        <v>1081</v>
      </c>
      <c r="BA5695" t="s">
        <v>3758</v>
      </c>
    </row>
    <row r="5696" spans="1:53" x14ac:dyDescent="0.25">
      <c r="A5696">
        <v>765300</v>
      </c>
      <c r="B5696" t="s">
        <v>30786</v>
      </c>
      <c r="C5696">
        <v>7741</v>
      </c>
      <c r="D5696" t="s">
        <v>41472</v>
      </c>
      <c r="E5696" t="s">
        <v>2300</v>
      </c>
      <c r="F5696">
        <v>81567913</v>
      </c>
      <c r="G5696">
        <v>1002625402</v>
      </c>
      <c r="H5696" t="s">
        <v>41475</v>
      </c>
      <c r="I5696" t="s">
        <v>30787</v>
      </c>
      <c r="J5696" t="s">
        <v>30788</v>
      </c>
      <c r="K5696" t="s">
        <v>41476</v>
      </c>
      <c r="L5696">
        <v>504</v>
      </c>
      <c r="M5696">
        <v>9</v>
      </c>
      <c r="Q5696" s="1">
        <v>44847</v>
      </c>
      <c r="R5696" t="s">
        <v>2628</v>
      </c>
      <c r="U5696" s="1">
        <v>44015</v>
      </c>
      <c r="V5696">
        <v>5</v>
      </c>
      <c r="W5696" t="s">
        <v>2938</v>
      </c>
      <c r="X5696">
        <v>1</v>
      </c>
      <c r="Y5696" t="s">
        <v>34899</v>
      </c>
      <c r="Z5696">
        <v>10</v>
      </c>
      <c r="AA5696">
        <v>197708</v>
      </c>
      <c r="AB5696">
        <v>123</v>
      </c>
      <c r="AC5696" t="s">
        <v>109</v>
      </c>
      <c r="AD5696">
        <v>1011</v>
      </c>
      <c r="AE5696" t="s">
        <v>109</v>
      </c>
      <c r="AF5696">
        <v>3</v>
      </c>
      <c r="AG5696" t="s">
        <v>2688</v>
      </c>
      <c r="AH5696">
        <v>80</v>
      </c>
      <c r="AI5696" t="s">
        <v>109</v>
      </c>
      <c r="AJ5696">
        <v>787</v>
      </c>
      <c r="AK5696" t="s">
        <v>10628</v>
      </c>
      <c r="AP5696" t="s">
        <v>30789</v>
      </c>
      <c r="AQ5696" t="s">
        <v>30790</v>
      </c>
      <c r="AR5696">
        <v>0</v>
      </c>
      <c r="AS5696" t="s">
        <v>2632</v>
      </c>
      <c r="AT5696" t="s">
        <v>41477</v>
      </c>
      <c r="AW5696">
        <v>57.106591350000002</v>
      </c>
      <c r="AX5696">
        <v>8.9962970999999996</v>
      </c>
      <c r="AY5696" t="s">
        <v>2633</v>
      </c>
      <c r="AZ5696">
        <v>1081</v>
      </c>
      <c r="BA5696" t="s">
        <v>3758</v>
      </c>
    </row>
    <row r="5697" spans="1:53" x14ac:dyDescent="0.25">
      <c r="A5697">
        <v>766000</v>
      </c>
      <c r="B5697" t="s">
        <v>30791</v>
      </c>
      <c r="C5697">
        <v>8722</v>
      </c>
      <c r="D5697" t="s">
        <v>13449</v>
      </c>
      <c r="E5697" t="s">
        <v>9508</v>
      </c>
      <c r="F5697">
        <v>29189587</v>
      </c>
      <c r="J5697" t="s">
        <v>12626</v>
      </c>
      <c r="K5697" t="s">
        <v>37916</v>
      </c>
      <c r="L5697">
        <v>998</v>
      </c>
      <c r="M5697">
        <v>8</v>
      </c>
      <c r="Q5697" s="1">
        <v>43794</v>
      </c>
      <c r="R5697" t="s">
        <v>2628</v>
      </c>
      <c r="S5697">
        <v>766</v>
      </c>
      <c r="T5697" t="s">
        <v>9508</v>
      </c>
      <c r="V5697">
        <v>2</v>
      </c>
      <c r="W5697" t="s">
        <v>2629</v>
      </c>
      <c r="X5697">
        <v>5</v>
      </c>
      <c r="Y5697" t="s">
        <v>34894</v>
      </c>
      <c r="AA5697">
        <v>200701</v>
      </c>
      <c r="AB5697">
        <v>923</v>
      </c>
      <c r="AC5697" t="s">
        <v>149</v>
      </c>
      <c r="AD5697">
        <v>2013</v>
      </c>
      <c r="AE5697" t="s">
        <v>149</v>
      </c>
      <c r="AF5697">
        <v>1</v>
      </c>
      <c r="AG5697" t="s">
        <v>34895</v>
      </c>
      <c r="AH5697">
        <v>99</v>
      </c>
      <c r="AI5697" t="s">
        <v>34896</v>
      </c>
      <c r="AJ5697">
        <v>766</v>
      </c>
      <c r="AK5697" t="s">
        <v>9508</v>
      </c>
      <c r="AP5697" t="s">
        <v>30792</v>
      </c>
      <c r="AQ5697" t="s">
        <v>15067</v>
      </c>
      <c r="AR5697">
        <v>0</v>
      </c>
      <c r="AS5697" t="s">
        <v>2632</v>
      </c>
      <c r="AT5697" t="s">
        <v>15068</v>
      </c>
      <c r="AU5697" t="s">
        <v>34898</v>
      </c>
      <c r="AW5697">
        <v>55.767774269999997</v>
      </c>
      <c r="AX5697">
        <v>9.6970055399999993</v>
      </c>
      <c r="AY5697" t="s">
        <v>2633</v>
      </c>
      <c r="AZ5697">
        <v>1082</v>
      </c>
      <c r="BA5697" t="s">
        <v>4400</v>
      </c>
    </row>
    <row r="5698" spans="1:53" x14ac:dyDescent="0.25">
      <c r="A5698">
        <v>766001</v>
      </c>
      <c r="B5698" t="s">
        <v>30793</v>
      </c>
      <c r="C5698">
        <v>8783</v>
      </c>
      <c r="D5698" t="s">
        <v>25693</v>
      </c>
      <c r="E5698" t="s">
        <v>2301</v>
      </c>
      <c r="F5698">
        <v>29189587</v>
      </c>
      <c r="G5698">
        <v>1014923140</v>
      </c>
      <c r="H5698" t="s">
        <v>41478</v>
      </c>
      <c r="J5698" t="s">
        <v>30794</v>
      </c>
      <c r="K5698" t="s">
        <v>41479</v>
      </c>
      <c r="L5698">
        <v>1067</v>
      </c>
      <c r="M5698">
        <v>1</v>
      </c>
      <c r="Q5698" s="1">
        <v>43789</v>
      </c>
      <c r="R5698" t="s">
        <v>2628</v>
      </c>
      <c r="S5698">
        <v>766</v>
      </c>
      <c r="T5698" t="s">
        <v>9508</v>
      </c>
      <c r="V5698">
        <v>2</v>
      </c>
      <c r="W5698" t="s">
        <v>2629</v>
      </c>
      <c r="X5698">
        <v>1</v>
      </c>
      <c r="Y5698" t="s">
        <v>34899</v>
      </c>
      <c r="Z5698">
        <v>9</v>
      </c>
      <c r="AA5698">
        <v>200812</v>
      </c>
      <c r="AB5698">
        <v>121</v>
      </c>
      <c r="AC5698" t="s">
        <v>2640</v>
      </c>
      <c r="AD5698">
        <v>1012</v>
      </c>
      <c r="AE5698" t="s">
        <v>2</v>
      </c>
      <c r="AF5698">
        <v>1</v>
      </c>
      <c r="AG5698" t="s">
        <v>34895</v>
      </c>
      <c r="AH5698">
        <v>99</v>
      </c>
      <c r="AI5698" t="s">
        <v>34896</v>
      </c>
      <c r="AJ5698">
        <v>766</v>
      </c>
      <c r="AK5698" t="s">
        <v>9508</v>
      </c>
      <c r="AP5698" t="s">
        <v>30795</v>
      </c>
      <c r="AQ5698" t="s">
        <v>30796</v>
      </c>
      <c r="AR5698">
        <v>0</v>
      </c>
      <c r="AS5698" t="s">
        <v>2632</v>
      </c>
      <c r="AT5698" t="s">
        <v>39724</v>
      </c>
      <c r="AW5698">
        <v>55.758192229999999</v>
      </c>
      <c r="AX5698">
        <v>9.8463515499999996</v>
      </c>
      <c r="AY5698" t="s">
        <v>2633</v>
      </c>
      <c r="AZ5698">
        <v>1082</v>
      </c>
      <c r="BA5698" t="s">
        <v>4400</v>
      </c>
    </row>
    <row r="5699" spans="1:53" x14ac:dyDescent="0.25">
      <c r="A5699">
        <v>766002</v>
      </c>
      <c r="B5699" t="s">
        <v>2302</v>
      </c>
      <c r="C5699">
        <v>7160</v>
      </c>
      <c r="D5699" t="s">
        <v>38034</v>
      </c>
      <c r="E5699" t="s">
        <v>2302</v>
      </c>
      <c r="F5699">
        <v>28861834</v>
      </c>
      <c r="G5699">
        <v>1011517834</v>
      </c>
      <c r="H5699" t="s">
        <v>30797</v>
      </c>
      <c r="J5699" t="s">
        <v>26183</v>
      </c>
      <c r="K5699" t="s">
        <v>26184</v>
      </c>
      <c r="L5699">
        <v>162</v>
      </c>
      <c r="M5699">
        <v>22</v>
      </c>
      <c r="Q5699" s="1">
        <v>41899</v>
      </c>
      <c r="R5699" t="s">
        <v>2628</v>
      </c>
      <c r="U5699" s="1">
        <v>41851</v>
      </c>
      <c r="V5699">
        <v>6</v>
      </c>
      <c r="W5699" t="s">
        <v>3407</v>
      </c>
      <c r="X5699">
        <v>1</v>
      </c>
      <c r="Y5699" t="s">
        <v>34899</v>
      </c>
      <c r="Z5699">
        <v>10</v>
      </c>
      <c r="AA5699">
        <v>200904</v>
      </c>
      <c r="AB5699">
        <v>129</v>
      </c>
      <c r="AC5699" t="s">
        <v>122</v>
      </c>
      <c r="AD5699">
        <v>1016</v>
      </c>
      <c r="AE5699" t="s">
        <v>122</v>
      </c>
      <c r="AF5699">
        <v>3</v>
      </c>
      <c r="AG5699" t="s">
        <v>2688</v>
      </c>
      <c r="AH5699">
        <v>99</v>
      </c>
      <c r="AI5699" t="s">
        <v>34896</v>
      </c>
      <c r="AJ5699">
        <v>766</v>
      </c>
      <c r="AK5699" t="s">
        <v>9508</v>
      </c>
      <c r="AP5699" t="s">
        <v>30798</v>
      </c>
      <c r="AR5699">
        <v>0</v>
      </c>
      <c r="AS5699" t="s">
        <v>2632</v>
      </c>
      <c r="AT5699" t="s">
        <v>12670</v>
      </c>
      <c r="AW5699">
        <v>55.8511484050589</v>
      </c>
      <c r="AX5699">
        <v>9.4826062703555305</v>
      </c>
      <c r="AY5699" t="s">
        <v>2633</v>
      </c>
      <c r="AZ5699">
        <v>1082</v>
      </c>
      <c r="BA5699" t="s">
        <v>4400</v>
      </c>
    </row>
    <row r="5700" spans="1:53" x14ac:dyDescent="0.25">
      <c r="A5700">
        <v>766003</v>
      </c>
      <c r="B5700" t="s">
        <v>30799</v>
      </c>
      <c r="C5700">
        <v>7160</v>
      </c>
      <c r="D5700" t="s">
        <v>38034</v>
      </c>
      <c r="E5700" t="s">
        <v>41480</v>
      </c>
      <c r="F5700">
        <v>29190925</v>
      </c>
      <c r="G5700">
        <v>1012845940</v>
      </c>
      <c r="H5700" t="s">
        <v>25731</v>
      </c>
      <c r="I5700" t="s">
        <v>25732</v>
      </c>
      <c r="J5700" t="s">
        <v>25733</v>
      </c>
      <c r="K5700" t="s">
        <v>30800</v>
      </c>
      <c r="L5700">
        <v>14</v>
      </c>
      <c r="M5700">
        <v>50</v>
      </c>
      <c r="Q5700" s="1">
        <v>41456</v>
      </c>
      <c r="R5700" t="s">
        <v>2628</v>
      </c>
      <c r="S5700">
        <v>766</v>
      </c>
      <c r="T5700" t="s">
        <v>9508</v>
      </c>
      <c r="U5700" s="1">
        <v>41455</v>
      </c>
      <c r="V5700">
        <v>7</v>
      </c>
      <c r="W5700" t="s">
        <v>4393</v>
      </c>
      <c r="X5700">
        <v>1</v>
      </c>
      <c r="Y5700" t="s">
        <v>34899</v>
      </c>
      <c r="AA5700">
        <v>200909</v>
      </c>
      <c r="AB5700">
        <v>149</v>
      </c>
      <c r="AC5700" t="s">
        <v>3264</v>
      </c>
      <c r="AD5700">
        <v>1026</v>
      </c>
      <c r="AE5700" t="s">
        <v>86</v>
      </c>
      <c r="AF5700">
        <v>3</v>
      </c>
      <c r="AG5700" t="s">
        <v>2688</v>
      </c>
      <c r="AH5700">
        <v>99</v>
      </c>
      <c r="AI5700" t="s">
        <v>34896</v>
      </c>
      <c r="AJ5700">
        <v>766</v>
      </c>
      <c r="AK5700" t="s">
        <v>9508</v>
      </c>
      <c r="AP5700" t="s">
        <v>25734</v>
      </c>
      <c r="AQ5700" t="s">
        <v>30801</v>
      </c>
      <c r="AR5700">
        <v>0</v>
      </c>
      <c r="AS5700" t="s">
        <v>2632</v>
      </c>
      <c r="AT5700" t="s">
        <v>30802</v>
      </c>
      <c r="AW5700">
        <v>55.8622562976391</v>
      </c>
      <c r="AX5700">
        <v>9.4908023013806808</v>
      </c>
      <c r="AY5700" t="s">
        <v>2633</v>
      </c>
      <c r="AZ5700">
        <v>1082</v>
      </c>
      <c r="BA5700" t="s">
        <v>4400</v>
      </c>
    </row>
    <row r="5701" spans="1:53" x14ac:dyDescent="0.25">
      <c r="A5701">
        <v>767001</v>
      </c>
      <c r="B5701" t="s">
        <v>30803</v>
      </c>
      <c r="C5701">
        <v>8881</v>
      </c>
      <c r="D5701" t="s">
        <v>41481</v>
      </c>
      <c r="E5701" t="s">
        <v>2303</v>
      </c>
      <c r="F5701">
        <v>29189714</v>
      </c>
      <c r="G5701">
        <v>1003369111</v>
      </c>
      <c r="H5701" t="s">
        <v>30804</v>
      </c>
      <c r="I5701" t="s">
        <v>30805</v>
      </c>
      <c r="J5701" t="s">
        <v>30806</v>
      </c>
      <c r="K5701" t="s">
        <v>26583</v>
      </c>
      <c r="L5701">
        <v>879</v>
      </c>
      <c r="M5701">
        <v>15</v>
      </c>
      <c r="Q5701" s="1">
        <v>44867</v>
      </c>
      <c r="R5701" t="s">
        <v>2628</v>
      </c>
      <c r="S5701">
        <v>710</v>
      </c>
      <c r="T5701" t="s">
        <v>11519</v>
      </c>
      <c r="V5701">
        <v>2</v>
      </c>
      <c r="W5701" t="s">
        <v>2629</v>
      </c>
      <c r="X5701">
        <v>1</v>
      </c>
      <c r="Y5701" t="s">
        <v>34899</v>
      </c>
      <c r="Z5701">
        <v>9</v>
      </c>
      <c r="AA5701">
        <v>195812</v>
      </c>
      <c r="AB5701">
        <v>121</v>
      </c>
      <c r="AC5701" t="s">
        <v>2640</v>
      </c>
      <c r="AD5701">
        <v>1012</v>
      </c>
      <c r="AE5701" t="s">
        <v>2</v>
      </c>
      <c r="AF5701">
        <v>1</v>
      </c>
      <c r="AG5701" t="s">
        <v>34895</v>
      </c>
      <c r="AH5701">
        <v>21</v>
      </c>
      <c r="AI5701" t="s">
        <v>34900</v>
      </c>
      <c r="AJ5701">
        <v>710</v>
      </c>
      <c r="AK5701" t="s">
        <v>11519</v>
      </c>
      <c r="AP5701" t="s">
        <v>30807</v>
      </c>
      <c r="AQ5701" t="s">
        <v>30808</v>
      </c>
      <c r="AR5701">
        <v>0</v>
      </c>
      <c r="AS5701" t="s">
        <v>2632</v>
      </c>
      <c r="AT5701" t="s">
        <v>8451</v>
      </c>
      <c r="AW5701">
        <v>56.305097930000002</v>
      </c>
      <c r="AX5701">
        <v>9.7880424300000008</v>
      </c>
      <c r="AY5701" t="s">
        <v>2633</v>
      </c>
      <c r="AZ5701">
        <v>1082</v>
      </c>
      <c r="BA5701" t="s">
        <v>4400</v>
      </c>
    </row>
    <row r="5702" spans="1:53" x14ac:dyDescent="0.25">
      <c r="A5702">
        <v>767002</v>
      </c>
      <c r="B5702" t="s">
        <v>30809</v>
      </c>
      <c r="C5702">
        <v>8860</v>
      </c>
      <c r="D5702" t="s">
        <v>11844</v>
      </c>
      <c r="E5702" t="s">
        <v>2304</v>
      </c>
      <c r="F5702">
        <v>29189714</v>
      </c>
      <c r="G5702">
        <v>1003369044</v>
      </c>
      <c r="H5702" t="s">
        <v>41482</v>
      </c>
      <c r="I5702" t="s">
        <v>30810</v>
      </c>
      <c r="J5702" t="s">
        <v>30811</v>
      </c>
      <c r="K5702" t="s">
        <v>30812</v>
      </c>
      <c r="L5702">
        <v>424</v>
      </c>
      <c r="M5702">
        <v>58</v>
      </c>
      <c r="Q5702" s="1">
        <v>44084</v>
      </c>
      <c r="R5702" t="s">
        <v>2628</v>
      </c>
      <c r="S5702">
        <v>710</v>
      </c>
      <c r="T5702" t="s">
        <v>11519</v>
      </c>
      <c r="V5702">
        <v>2</v>
      </c>
      <c r="W5702" t="s">
        <v>2629</v>
      </c>
      <c r="X5702">
        <v>1</v>
      </c>
      <c r="Y5702" t="s">
        <v>34899</v>
      </c>
      <c r="Z5702">
        <v>9</v>
      </c>
      <c r="AA5702">
        <v>195312</v>
      </c>
      <c r="AB5702">
        <v>121</v>
      </c>
      <c r="AC5702" t="s">
        <v>2640</v>
      </c>
      <c r="AD5702">
        <v>1012</v>
      </c>
      <c r="AE5702" t="s">
        <v>2</v>
      </c>
      <c r="AF5702">
        <v>1</v>
      </c>
      <c r="AG5702" t="s">
        <v>34895</v>
      </c>
      <c r="AH5702">
        <v>21</v>
      </c>
      <c r="AI5702" t="s">
        <v>34900</v>
      </c>
      <c r="AJ5702">
        <v>710</v>
      </c>
      <c r="AK5702" t="s">
        <v>11519</v>
      </c>
      <c r="AP5702" t="s">
        <v>30813</v>
      </c>
      <c r="AQ5702" t="s">
        <v>30814</v>
      </c>
      <c r="AR5702">
        <v>0</v>
      </c>
      <c r="AS5702" t="s">
        <v>2632</v>
      </c>
      <c r="AT5702" t="s">
        <v>7285</v>
      </c>
      <c r="AW5702">
        <v>56.387473040000003</v>
      </c>
      <c r="AX5702">
        <v>9.7876046700000003</v>
      </c>
      <c r="AY5702" t="s">
        <v>2633</v>
      </c>
      <c r="AZ5702">
        <v>1082</v>
      </c>
      <c r="BA5702" t="s">
        <v>4400</v>
      </c>
    </row>
    <row r="5703" spans="1:53" x14ac:dyDescent="0.25">
      <c r="A5703">
        <v>767003</v>
      </c>
      <c r="B5703" t="s">
        <v>30815</v>
      </c>
      <c r="C5703">
        <v>8860</v>
      </c>
      <c r="D5703" t="s">
        <v>11844</v>
      </c>
      <c r="E5703" t="s">
        <v>2305</v>
      </c>
      <c r="F5703">
        <v>29189714</v>
      </c>
      <c r="G5703">
        <v>1003369093</v>
      </c>
      <c r="H5703" t="s">
        <v>41483</v>
      </c>
      <c r="I5703" t="s">
        <v>30816</v>
      </c>
      <c r="J5703" t="s">
        <v>30817</v>
      </c>
      <c r="K5703" t="s">
        <v>11847</v>
      </c>
      <c r="L5703">
        <v>871</v>
      </c>
      <c r="M5703">
        <v>5</v>
      </c>
      <c r="Q5703" s="1">
        <v>41576</v>
      </c>
      <c r="R5703" t="s">
        <v>2628</v>
      </c>
      <c r="S5703">
        <v>710</v>
      </c>
      <c r="T5703" t="s">
        <v>11519</v>
      </c>
      <c r="U5703" s="1">
        <v>41487</v>
      </c>
      <c r="V5703">
        <v>2</v>
      </c>
      <c r="W5703" t="s">
        <v>2629</v>
      </c>
      <c r="X5703">
        <v>1</v>
      </c>
      <c r="Y5703" t="s">
        <v>34899</v>
      </c>
      <c r="Z5703">
        <v>6</v>
      </c>
      <c r="AA5703">
        <v>196508</v>
      </c>
      <c r="AB5703">
        <v>121</v>
      </c>
      <c r="AC5703" t="s">
        <v>2640</v>
      </c>
      <c r="AD5703">
        <v>1012</v>
      </c>
      <c r="AE5703" t="s">
        <v>2</v>
      </c>
      <c r="AF5703">
        <v>3</v>
      </c>
      <c r="AG5703" t="s">
        <v>2688</v>
      </c>
      <c r="AH5703">
        <v>21</v>
      </c>
      <c r="AI5703" t="s">
        <v>34900</v>
      </c>
      <c r="AJ5703">
        <v>710</v>
      </c>
      <c r="AK5703" t="s">
        <v>11519</v>
      </c>
      <c r="AP5703" t="s">
        <v>30818</v>
      </c>
      <c r="AQ5703" t="s">
        <v>30819</v>
      </c>
      <c r="AR5703">
        <v>0</v>
      </c>
      <c r="AS5703" t="s">
        <v>2632</v>
      </c>
      <c r="AT5703" t="s">
        <v>11850</v>
      </c>
      <c r="AW5703">
        <v>56.3699756804385</v>
      </c>
      <c r="AX5703">
        <v>9.8214684060269697</v>
      </c>
      <c r="AY5703" t="s">
        <v>2633</v>
      </c>
      <c r="AZ5703">
        <v>1082</v>
      </c>
      <c r="BA5703" t="s">
        <v>4400</v>
      </c>
    </row>
    <row r="5704" spans="1:53" x14ac:dyDescent="0.25">
      <c r="A5704">
        <v>767300</v>
      </c>
      <c r="B5704" t="s">
        <v>30820</v>
      </c>
      <c r="C5704">
        <v>8860</v>
      </c>
      <c r="D5704" t="s">
        <v>11844</v>
      </c>
      <c r="E5704" t="s">
        <v>2306</v>
      </c>
      <c r="F5704">
        <v>36610611</v>
      </c>
      <c r="G5704">
        <v>1001747202</v>
      </c>
      <c r="H5704" t="s">
        <v>41484</v>
      </c>
      <c r="I5704" t="s">
        <v>30821</v>
      </c>
      <c r="J5704" t="s">
        <v>30822</v>
      </c>
      <c r="K5704" t="s">
        <v>7283</v>
      </c>
      <c r="L5704">
        <v>424</v>
      </c>
      <c r="M5704">
        <v>2</v>
      </c>
      <c r="Q5704" s="1">
        <v>43789</v>
      </c>
      <c r="R5704" t="s">
        <v>2628</v>
      </c>
      <c r="V5704">
        <v>5</v>
      </c>
      <c r="W5704" t="s">
        <v>2938</v>
      </c>
      <c r="X5704">
        <v>1</v>
      </c>
      <c r="Y5704" t="s">
        <v>34899</v>
      </c>
      <c r="Z5704">
        <v>10</v>
      </c>
      <c r="AA5704">
        <v>194804</v>
      </c>
      <c r="AB5704">
        <v>123</v>
      </c>
      <c r="AC5704" t="s">
        <v>109</v>
      </c>
      <c r="AD5704">
        <v>1011</v>
      </c>
      <c r="AE5704" t="s">
        <v>109</v>
      </c>
      <c r="AF5704">
        <v>1</v>
      </c>
      <c r="AG5704" t="s">
        <v>34895</v>
      </c>
      <c r="AH5704">
        <v>80</v>
      </c>
      <c r="AI5704" t="s">
        <v>109</v>
      </c>
      <c r="AJ5704">
        <v>710</v>
      </c>
      <c r="AK5704" t="s">
        <v>11519</v>
      </c>
      <c r="AP5704" t="s">
        <v>30823</v>
      </c>
      <c r="AQ5704" t="s">
        <v>30824</v>
      </c>
      <c r="AR5704">
        <v>0</v>
      </c>
      <c r="AS5704" t="s">
        <v>2632</v>
      </c>
      <c r="AT5704" t="s">
        <v>7285</v>
      </c>
      <c r="AW5704">
        <v>56.392320939999998</v>
      </c>
      <c r="AX5704">
        <v>9.7938441600000008</v>
      </c>
      <c r="AY5704" t="s">
        <v>2633</v>
      </c>
      <c r="AZ5704">
        <v>1082</v>
      </c>
      <c r="BA5704" t="s">
        <v>4400</v>
      </c>
    </row>
    <row r="5705" spans="1:53" x14ac:dyDescent="0.25">
      <c r="A5705">
        <v>767350</v>
      </c>
      <c r="B5705" t="s">
        <v>30825</v>
      </c>
      <c r="C5705">
        <v>8860</v>
      </c>
      <c r="D5705" t="s">
        <v>11844</v>
      </c>
      <c r="E5705" t="s">
        <v>30826</v>
      </c>
      <c r="F5705">
        <v>17623370</v>
      </c>
      <c r="G5705">
        <v>1001326087</v>
      </c>
      <c r="H5705" t="s">
        <v>41485</v>
      </c>
      <c r="I5705" t="s">
        <v>30827</v>
      </c>
      <c r="J5705" t="s">
        <v>30828</v>
      </c>
      <c r="K5705" t="s">
        <v>30829</v>
      </c>
      <c r="L5705">
        <v>953</v>
      </c>
      <c r="M5705" t="s">
        <v>5982</v>
      </c>
      <c r="Q5705" s="1">
        <v>44343</v>
      </c>
      <c r="R5705" t="s">
        <v>2628</v>
      </c>
      <c r="U5705" s="1">
        <v>43677</v>
      </c>
      <c r="V5705">
        <v>5</v>
      </c>
      <c r="W5705" t="s">
        <v>2938</v>
      </c>
      <c r="X5705">
        <v>1</v>
      </c>
      <c r="Y5705" t="s">
        <v>34899</v>
      </c>
      <c r="AA5705">
        <v>199401</v>
      </c>
      <c r="AB5705">
        <v>146</v>
      </c>
      <c r="AC5705" t="s">
        <v>3596</v>
      </c>
      <c r="AD5705">
        <v>1025</v>
      </c>
      <c r="AE5705" t="s">
        <v>3596</v>
      </c>
      <c r="AF5705">
        <v>3</v>
      </c>
      <c r="AG5705" t="s">
        <v>2688</v>
      </c>
      <c r="AH5705">
        <v>85</v>
      </c>
      <c r="AI5705" t="s">
        <v>3596</v>
      </c>
      <c r="AJ5705">
        <v>710</v>
      </c>
      <c r="AK5705" t="s">
        <v>11519</v>
      </c>
      <c r="AP5705" t="s">
        <v>30830</v>
      </c>
      <c r="AQ5705" t="s">
        <v>30831</v>
      </c>
      <c r="AR5705">
        <v>0</v>
      </c>
      <c r="AS5705" t="s">
        <v>2632</v>
      </c>
      <c r="AT5705" t="s">
        <v>30832</v>
      </c>
      <c r="AW5705">
        <v>56.38821248</v>
      </c>
      <c r="AX5705">
        <v>9.8053721199999995</v>
      </c>
      <c r="AY5705" t="s">
        <v>2633</v>
      </c>
      <c r="AZ5705">
        <v>1082</v>
      </c>
      <c r="BA5705" t="s">
        <v>4400</v>
      </c>
    </row>
    <row r="5706" spans="1:53" x14ac:dyDescent="0.25">
      <c r="A5706">
        <v>769001</v>
      </c>
      <c r="B5706" t="s">
        <v>30833</v>
      </c>
      <c r="C5706">
        <v>7470</v>
      </c>
      <c r="D5706" t="s">
        <v>9568</v>
      </c>
      <c r="E5706" t="s">
        <v>2307</v>
      </c>
      <c r="F5706">
        <v>29189846</v>
      </c>
      <c r="G5706">
        <v>1003369226</v>
      </c>
      <c r="H5706" t="s">
        <v>30834</v>
      </c>
      <c r="I5706" t="s">
        <v>30835</v>
      </c>
      <c r="J5706" t="s">
        <v>30836</v>
      </c>
      <c r="K5706" t="s">
        <v>30837</v>
      </c>
      <c r="L5706">
        <v>1327</v>
      </c>
      <c r="M5706">
        <v>3</v>
      </c>
      <c r="Q5706" s="1">
        <v>44432</v>
      </c>
      <c r="R5706" t="s">
        <v>2628</v>
      </c>
      <c r="S5706">
        <v>791</v>
      </c>
      <c r="T5706" t="s">
        <v>4403</v>
      </c>
      <c r="V5706">
        <v>2</v>
      </c>
      <c r="W5706" t="s">
        <v>2629</v>
      </c>
      <c r="X5706">
        <v>1</v>
      </c>
      <c r="Y5706" t="s">
        <v>34899</v>
      </c>
      <c r="Z5706">
        <v>10</v>
      </c>
      <c r="AA5706">
        <v>195809</v>
      </c>
      <c r="AB5706">
        <v>121</v>
      </c>
      <c r="AC5706" t="s">
        <v>2640</v>
      </c>
      <c r="AD5706">
        <v>1012</v>
      </c>
      <c r="AE5706" t="s">
        <v>2</v>
      </c>
      <c r="AF5706">
        <v>1</v>
      </c>
      <c r="AG5706" t="s">
        <v>34895</v>
      </c>
      <c r="AH5706">
        <v>21</v>
      </c>
      <c r="AI5706" t="s">
        <v>34900</v>
      </c>
      <c r="AJ5706">
        <v>791</v>
      </c>
      <c r="AK5706" t="s">
        <v>4403</v>
      </c>
      <c r="AP5706" t="s">
        <v>30838</v>
      </c>
      <c r="AQ5706" t="s">
        <v>30839</v>
      </c>
      <c r="AR5706">
        <v>0</v>
      </c>
      <c r="AS5706" t="s">
        <v>2632</v>
      </c>
      <c r="AT5706" t="s">
        <v>30840</v>
      </c>
      <c r="AV5706" t="s">
        <v>30841</v>
      </c>
      <c r="AW5706">
        <v>56.344678289999997</v>
      </c>
      <c r="AX5706">
        <v>9.2483586899999999</v>
      </c>
      <c r="AY5706" t="s">
        <v>2633</v>
      </c>
      <c r="AZ5706">
        <v>1082</v>
      </c>
      <c r="BA5706" t="s">
        <v>4400</v>
      </c>
    </row>
    <row r="5707" spans="1:53" x14ac:dyDescent="0.25">
      <c r="A5707">
        <v>769003</v>
      </c>
      <c r="B5707" t="s">
        <v>30842</v>
      </c>
      <c r="C5707">
        <v>7470</v>
      </c>
      <c r="D5707" t="s">
        <v>9568</v>
      </c>
      <c r="E5707" t="s">
        <v>2308</v>
      </c>
      <c r="F5707">
        <v>29189846</v>
      </c>
      <c r="G5707">
        <v>1003369287</v>
      </c>
      <c r="H5707" t="s">
        <v>41486</v>
      </c>
      <c r="I5707" t="s">
        <v>30843</v>
      </c>
      <c r="J5707" t="s">
        <v>30844</v>
      </c>
      <c r="K5707" t="s">
        <v>30845</v>
      </c>
      <c r="L5707">
        <v>422</v>
      </c>
      <c r="M5707">
        <v>2</v>
      </c>
      <c r="Q5707" s="1">
        <v>44432</v>
      </c>
      <c r="R5707" t="s">
        <v>2628</v>
      </c>
      <c r="S5707">
        <v>791</v>
      </c>
      <c r="T5707" t="s">
        <v>4403</v>
      </c>
      <c r="V5707">
        <v>2</v>
      </c>
      <c r="W5707" t="s">
        <v>2629</v>
      </c>
      <c r="X5707">
        <v>1</v>
      </c>
      <c r="Y5707" t="s">
        <v>34899</v>
      </c>
      <c r="Z5707">
        <v>10</v>
      </c>
      <c r="AA5707">
        <v>195510</v>
      </c>
      <c r="AB5707">
        <v>121</v>
      </c>
      <c r="AC5707" t="s">
        <v>2640</v>
      </c>
      <c r="AD5707">
        <v>1012</v>
      </c>
      <c r="AE5707" t="s">
        <v>2</v>
      </c>
      <c r="AF5707">
        <v>1</v>
      </c>
      <c r="AG5707" t="s">
        <v>34895</v>
      </c>
      <c r="AH5707">
        <v>21</v>
      </c>
      <c r="AI5707" t="s">
        <v>34900</v>
      </c>
      <c r="AJ5707">
        <v>791</v>
      </c>
      <c r="AK5707" t="s">
        <v>4403</v>
      </c>
      <c r="AP5707" t="s">
        <v>30846</v>
      </c>
      <c r="AQ5707" t="s">
        <v>30847</v>
      </c>
      <c r="AR5707">
        <v>0</v>
      </c>
      <c r="AS5707" t="s">
        <v>2632</v>
      </c>
      <c r="AT5707" t="s">
        <v>30848</v>
      </c>
      <c r="AW5707">
        <v>56.307259690000002</v>
      </c>
      <c r="AX5707">
        <v>9.1698845900000006</v>
      </c>
      <c r="AY5707" t="s">
        <v>2633</v>
      </c>
      <c r="AZ5707">
        <v>1082</v>
      </c>
      <c r="BA5707" t="s">
        <v>4400</v>
      </c>
    </row>
    <row r="5708" spans="1:53" x14ac:dyDescent="0.25">
      <c r="A5708">
        <v>769401</v>
      </c>
      <c r="B5708" t="s">
        <v>30849</v>
      </c>
      <c r="C5708">
        <v>7470</v>
      </c>
      <c r="D5708" t="s">
        <v>9568</v>
      </c>
      <c r="E5708" t="s">
        <v>30850</v>
      </c>
      <c r="F5708">
        <v>16287180</v>
      </c>
      <c r="G5708">
        <v>1020072519</v>
      </c>
      <c r="I5708" t="s">
        <v>30851</v>
      </c>
      <c r="J5708" t="s">
        <v>30852</v>
      </c>
      <c r="K5708" t="s">
        <v>41487</v>
      </c>
      <c r="L5708">
        <v>551</v>
      </c>
      <c r="M5708">
        <v>30</v>
      </c>
      <c r="Q5708" s="1">
        <v>43794</v>
      </c>
      <c r="R5708" t="s">
        <v>2628</v>
      </c>
      <c r="V5708">
        <v>1</v>
      </c>
      <c r="W5708" t="s">
        <v>3230</v>
      </c>
      <c r="X5708">
        <v>3</v>
      </c>
      <c r="Y5708" t="s">
        <v>3814</v>
      </c>
      <c r="AA5708">
        <v>195010</v>
      </c>
      <c r="AB5708">
        <v>292</v>
      </c>
      <c r="AC5708" t="s">
        <v>3872</v>
      </c>
      <c r="AD5708">
        <v>1082</v>
      </c>
      <c r="AE5708" t="s">
        <v>3816</v>
      </c>
      <c r="AF5708">
        <v>2</v>
      </c>
      <c r="AG5708" t="s">
        <v>35025</v>
      </c>
      <c r="AH5708">
        <v>99</v>
      </c>
      <c r="AI5708" t="s">
        <v>34896</v>
      </c>
      <c r="AJ5708">
        <v>791</v>
      </c>
      <c r="AK5708" t="s">
        <v>4403</v>
      </c>
      <c r="AP5708" t="s">
        <v>30853</v>
      </c>
      <c r="AQ5708" t="s">
        <v>30854</v>
      </c>
      <c r="AR5708">
        <v>0</v>
      </c>
      <c r="AS5708" t="s">
        <v>2632</v>
      </c>
      <c r="AT5708" t="s">
        <v>12773</v>
      </c>
      <c r="AV5708" t="s">
        <v>41488</v>
      </c>
      <c r="AW5708">
        <v>56.29562387</v>
      </c>
      <c r="AX5708">
        <v>9.1408546800000003</v>
      </c>
      <c r="AY5708" t="s">
        <v>2633</v>
      </c>
      <c r="AZ5708">
        <v>1082</v>
      </c>
      <c r="BA5708" t="s">
        <v>4400</v>
      </c>
    </row>
    <row r="5709" spans="1:53" x14ac:dyDescent="0.25">
      <c r="A5709">
        <v>769402</v>
      </c>
      <c r="B5709" t="s">
        <v>30855</v>
      </c>
      <c r="C5709">
        <v>7470</v>
      </c>
      <c r="D5709" t="s">
        <v>9568</v>
      </c>
      <c r="E5709" t="s">
        <v>41489</v>
      </c>
      <c r="F5709">
        <v>16287180</v>
      </c>
      <c r="G5709">
        <v>1020072519</v>
      </c>
      <c r="H5709" t="s">
        <v>30856</v>
      </c>
      <c r="I5709" t="s">
        <v>30857</v>
      </c>
      <c r="J5709" t="s">
        <v>30858</v>
      </c>
      <c r="K5709" t="s">
        <v>41490</v>
      </c>
      <c r="L5709">
        <v>551</v>
      </c>
      <c r="M5709">
        <v>30</v>
      </c>
      <c r="Q5709" s="1">
        <v>44888</v>
      </c>
      <c r="R5709" t="s">
        <v>2628</v>
      </c>
      <c r="V5709">
        <v>1</v>
      </c>
      <c r="W5709" t="s">
        <v>3230</v>
      </c>
      <c r="X5709">
        <v>3</v>
      </c>
      <c r="Y5709" t="s">
        <v>3814</v>
      </c>
      <c r="AA5709">
        <v>199306</v>
      </c>
      <c r="AB5709">
        <v>292</v>
      </c>
      <c r="AC5709" t="s">
        <v>3872</v>
      </c>
      <c r="AD5709">
        <v>1082</v>
      </c>
      <c r="AE5709" t="s">
        <v>3816</v>
      </c>
      <c r="AF5709">
        <v>2</v>
      </c>
      <c r="AG5709" t="s">
        <v>35025</v>
      </c>
      <c r="AH5709">
        <v>99</v>
      </c>
      <c r="AI5709" t="s">
        <v>34896</v>
      </c>
      <c r="AJ5709">
        <v>791</v>
      </c>
      <c r="AK5709" t="s">
        <v>4403</v>
      </c>
      <c r="AP5709" t="s">
        <v>30859</v>
      </c>
      <c r="AR5709">
        <v>0</v>
      </c>
      <c r="AS5709" t="s">
        <v>2632</v>
      </c>
      <c r="AT5709" t="s">
        <v>12773</v>
      </c>
      <c r="AV5709" t="s">
        <v>41488</v>
      </c>
      <c r="AW5709">
        <v>56.295658690000003</v>
      </c>
      <c r="AX5709">
        <v>9.1405109400000004</v>
      </c>
      <c r="AY5709" t="s">
        <v>2633</v>
      </c>
      <c r="AZ5709">
        <v>1082</v>
      </c>
      <c r="BA5709" t="s">
        <v>4400</v>
      </c>
    </row>
    <row r="5710" spans="1:53" x14ac:dyDescent="0.25">
      <c r="A5710">
        <v>771001</v>
      </c>
      <c r="B5710" t="s">
        <v>30860</v>
      </c>
      <c r="C5710">
        <v>8643</v>
      </c>
      <c r="D5710" t="s">
        <v>30861</v>
      </c>
      <c r="E5710" t="s">
        <v>2309</v>
      </c>
      <c r="F5710">
        <v>29189641</v>
      </c>
      <c r="G5710">
        <v>1003369561</v>
      </c>
      <c r="H5710" t="s">
        <v>30862</v>
      </c>
      <c r="I5710" t="s">
        <v>30863</v>
      </c>
      <c r="J5710" t="s">
        <v>30864</v>
      </c>
      <c r="K5710" t="s">
        <v>30865</v>
      </c>
      <c r="L5710">
        <v>1790</v>
      </c>
      <c r="M5710">
        <v>22</v>
      </c>
      <c r="Q5710" s="1">
        <v>44371</v>
      </c>
      <c r="R5710" t="s">
        <v>2628</v>
      </c>
      <c r="S5710">
        <v>740</v>
      </c>
      <c r="T5710" t="s">
        <v>9589</v>
      </c>
      <c r="V5710">
        <v>2</v>
      </c>
      <c r="W5710" t="s">
        <v>2629</v>
      </c>
      <c r="X5710">
        <v>1</v>
      </c>
      <c r="Y5710" t="s">
        <v>34899</v>
      </c>
      <c r="Z5710">
        <v>10</v>
      </c>
      <c r="AB5710">
        <v>121</v>
      </c>
      <c r="AC5710" t="s">
        <v>2640</v>
      </c>
      <c r="AD5710">
        <v>1012</v>
      </c>
      <c r="AE5710" t="s">
        <v>2</v>
      </c>
      <c r="AF5710">
        <v>1</v>
      </c>
      <c r="AG5710" t="s">
        <v>34895</v>
      </c>
      <c r="AH5710">
        <v>21</v>
      </c>
      <c r="AI5710" t="s">
        <v>34900</v>
      </c>
      <c r="AJ5710">
        <v>740</v>
      </c>
      <c r="AK5710" t="s">
        <v>9589</v>
      </c>
      <c r="AP5710" t="s">
        <v>30866</v>
      </c>
      <c r="AQ5710" t="s">
        <v>30867</v>
      </c>
      <c r="AR5710">
        <v>0</v>
      </c>
      <c r="AS5710" t="s">
        <v>2632</v>
      </c>
      <c r="AT5710" t="s">
        <v>30868</v>
      </c>
      <c r="AW5710">
        <v>56.307620960000001</v>
      </c>
      <c r="AX5710">
        <v>9.5870002700000008</v>
      </c>
      <c r="AY5710" t="s">
        <v>2633</v>
      </c>
      <c r="AZ5710">
        <v>1082</v>
      </c>
      <c r="BA5710" t="s">
        <v>4400</v>
      </c>
    </row>
    <row r="5711" spans="1:53" x14ac:dyDescent="0.25">
      <c r="A5711">
        <v>771004</v>
      </c>
      <c r="B5711" t="s">
        <v>30869</v>
      </c>
      <c r="C5711">
        <v>8620</v>
      </c>
      <c r="D5711" t="s">
        <v>13646</v>
      </c>
      <c r="E5711" t="s">
        <v>41491</v>
      </c>
      <c r="F5711">
        <v>29189641</v>
      </c>
      <c r="G5711">
        <v>1003369445</v>
      </c>
      <c r="H5711" t="s">
        <v>30870</v>
      </c>
      <c r="I5711" t="s">
        <v>30871</v>
      </c>
      <c r="J5711" t="s">
        <v>13648</v>
      </c>
      <c r="K5711" t="s">
        <v>13649</v>
      </c>
      <c r="L5711">
        <v>1833</v>
      </c>
      <c r="M5711">
        <v>16</v>
      </c>
      <c r="Q5711" s="1">
        <v>43042</v>
      </c>
      <c r="R5711" t="s">
        <v>2628</v>
      </c>
      <c r="S5711">
        <v>740</v>
      </c>
      <c r="T5711" t="s">
        <v>9589</v>
      </c>
      <c r="U5711" s="1">
        <v>43040</v>
      </c>
      <c r="V5711">
        <v>2</v>
      </c>
      <c r="W5711" t="s">
        <v>2629</v>
      </c>
      <c r="X5711">
        <v>1</v>
      </c>
      <c r="Y5711" t="s">
        <v>34899</v>
      </c>
      <c r="Z5711">
        <v>10</v>
      </c>
      <c r="AB5711">
        <v>121</v>
      </c>
      <c r="AC5711" t="s">
        <v>2640</v>
      </c>
      <c r="AD5711">
        <v>1012</v>
      </c>
      <c r="AE5711" t="s">
        <v>2</v>
      </c>
      <c r="AF5711">
        <v>3</v>
      </c>
      <c r="AG5711" t="s">
        <v>2688</v>
      </c>
      <c r="AH5711">
        <v>21</v>
      </c>
      <c r="AI5711" t="s">
        <v>34900</v>
      </c>
      <c r="AJ5711">
        <v>740</v>
      </c>
      <c r="AK5711" t="s">
        <v>9589</v>
      </c>
      <c r="AL5711">
        <v>2</v>
      </c>
      <c r="AM5711" t="s">
        <v>2703</v>
      </c>
      <c r="AN5711">
        <v>280855</v>
      </c>
      <c r="AO5711">
        <v>280855</v>
      </c>
      <c r="AP5711" t="s">
        <v>13650</v>
      </c>
      <c r="AQ5711" t="s">
        <v>30872</v>
      </c>
      <c r="AR5711">
        <v>2</v>
      </c>
      <c r="AS5711" t="s">
        <v>3549</v>
      </c>
      <c r="AT5711" t="s">
        <v>13652</v>
      </c>
      <c r="AW5711">
        <v>56.287410112095998</v>
      </c>
      <c r="AX5711">
        <v>9.4287753146944695</v>
      </c>
      <c r="AY5711" t="s">
        <v>2633</v>
      </c>
      <c r="AZ5711">
        <v>1082</v>
      </c>
      <c r="BA5711" t="s">
        <v>4400</v>
      </c>
    </row>
    <row r="5712" spans="1:53" x14ac:dyDescent="0.25">
      <c r="A5712">
        <v>771006</v>
      </c>
      <c r="B5712" t="s">
        <v>41492</v>
      </c>
      <c r="C5712">
        <v>8620</v>
      </c>
      <c r="D5712" t="s">
        <v>13646</v>
      </c>
      <c r="E5712" t="s">
        <v>41493</v>
      </c>
      <c r="F5712">
        <v>29189641</v>
      </c>
      <c r="G5712">
        <v>1003369500</v>
      </c>
      <c r="H5712" t="s">
        <v>30873</v>
      </c>
      <c r="J5712" t="s">
        <v>30874</v>
      </c>
      <c r="K5712" t="s">
        <v>41494</v>
      </c>
      <c r="L5712">
        <v>1650</v>
      </c>
      <c r="M5712">
        <v>41</v>
      </c>
      <c r="Q5712" s="1">
        <v>43042</v>
      </c>
      <c r="R5712" t="s">
        <v>2628</v>
      </c>
      <c r="S5712">
        <v>740</v>
      </c>
      <c r="T5712" t="s">
        <v>9589</v>
      </c>
      <c r="U5712" s="1">
        <v>43040</v>
      </c>
      <c r="V5712">
        <v>2</v>
      </c>
      <c r="W5712" t="s">
        <v>2629</v>
      </c>
      <c r="X5712">
        <v>1</v>
      </c>
      <c r="Y5712" t="s">
        <v>34899</v>
      </c>
      <c r="Z5712">
        <v>7</v>
      </c>
      <c r="AA5712">
        <v>195508</v>
      </c>
      <c r="AB5712">
        <v>121</v>
      </c>
      <c r="AC5712" t="s">
        <v>2640</v>
      </c>
      <c r="AD5712">
        <v>1012</v>
      </c>
      <c r="AE5712" t="s">
        <v>2</v>
      </c>
      <c r="AF5712">
        <v>3</v>
      </c>
      <c r="AG5712" t="s">
        <v>2688</v>
      </c>
      <c r="AH5712">
        <v>21</v>
      </c>
      <c r="AI5712" t="s">
        <v>34900</v>
      </c>
      <c r="AJ5712">
        <v>740</v>
      </c>
      <c r="AK5712" t="s">
        <v>9589</v>
      </c>
      <c r="AL5712">
        <v>2</v>
      </c>
      <c r="AM5712" t="s">
        <v>2703</v>
      </c>
      <c r="AN5712">
        <v>280855</v>
      </c>
      <c r="AO5712">
        <v>280855</v>
      </c>
      <c r="AP5712" t="s">
        <v>30875</v>
      </c>
      <c r="AQ5712" t="s">
        <v>30876</v>
      </c>
      <c r="AR5712">
        <v>2</v>
      </c>
      <c r="AS5712" t="s">
        <v>3549</v>
      </c>
      <c r="AT5712" t="s">
        <v>40548</v>
      </c>
      <c r="AV5712" t="s">
        <v>41495</v>
      </c>
      <c r="AW5712">
        <v>56.331022061444799</v>
      </c>
      <c r="AX5712">
        <v>9.4346369760327402</v>
      </c>
      <c r="AY5712" t="s">
        <v>2633</v>
      </c>
      <c r="AZ5712">
        <v>1082</v>
      </c>
      <c r="BA5712" t="s">
        <v>4400</v>
      </c>
    </row>
    <row r="5713" spans="1:53" x14ac:dyDescent="0.25">
      <c r="A5713">
        <v>771007</v>
      </c>
      <c r="B5713" t="s">
        <v>30877</v>
      </c>
      <c r="C5713">
        <v>8620</v>
      </c>
      <c r="D5713" t="s">
        <v>13646</v>
      </c>
      <c r="E5713" t="s">
        <v>2310</v>
      </c>
      <c r="F5713">
        <v>29189641</v>
      </c>
      <c r="G5713">
        <v>1003369391</v>
      </c>
      <c r="H5713" t="s">
        <v>30878</v>
      </c>
      <c r="I5713" t="s">
        <v>30879</v>
      </c>
      <c r="J5713" t="s">
        <v>30880</v>
      </c>
      <c r="K5713" t="s">
        <v>41496</v>
      </c>
      <c r="L5713">
        <v>1236</v>
      </c>
      <c r="M5713">
        <v>7</v>
      </c>
      <c r="Q5713" s="1">
        <v>44748</v>
      </c>
      <c r="R5713" t="s">
        <v>2628</v>
      </c>
      <c r="S5713">
        <v>740</v>
      </c>
      <c r="T5713" t="s">
        <v>9589</v>
      </c>
      <c r="V5713">
        <v>2</v>
      </c>
      <c r="W5713" t="s">
        <v>2629</v>
      </c>
      <c r="X5713">
        <v>1</v>
      </c>
      <c r="Y5713" t="s">
        <v>34899</v>
      </c>
      <c r="Z5713">
        <v>10</v>
      </c>
      <c r="AB5713">
        <v>121</v>
      </c>
      <c r="AC5713" t="s">
        <v>2640</v>
      </c>
      <c r="AD5713">
        <v>1012</v>
      </c>
      <c r="AE5713" t="s">
        <v>2</v>
      </c>
      <c r="AF5713">
        <v>1</v>
      </c>
      <c r="AG5713" t="s">
        <v>34895</v>
      </c>
      <c r="AH5713">
        <v>21</v>
      </c>
      <c r="AI5713" t="s">
        <v>34900</v>
      </c>
      <c r="AJ5713">
        <v>740</v>
      </c>
      <c r="AK5713" t="s">
        <v>9589</v>
      </c>
      <c r="AP5713" t="s">
        <v>30881</v>
      </c>
      <c r="AQ5713" t="s">
        <v>30882</v>
      </c>
      <c r="AR5713">
        <v>0</v>
      </c>
      <c r="AS5713" t="s">
        <v>2632</v>
      </c>
      <c r="AT5713" t="s">
        <v>35973</v>
      </c>
      <c r="AW5713">
        <v>56.284566679999998</v>
      </c>
      <c r="AX5713">
        <v>9.3322544399999998</v>
      </c>
      <c r="AY5713" t="s">
        <v>2633</v>
      </c>
      <c r="AZ5713">
        <v>1082</v>
      </c>
      <c r="BA5713" t="s">
        <v>4400</v>
      </c>
    </row>
    <row r="5714" spans="1:53" x14ac:dyDescent="0.25">
      <c r="A5714">
        <v>771008</v>
      </c>
      <c r="B5714" t="s">
        <v>30883</v>
      </c>
      <c r="C5714">
        <v>8620</v>
      </c>
      <c r="D5714" t="s">
        <v>13646</v>
      </c>
      <c r="E5714" t="s">
        <v>41497</v>
      </c>
      <c r="F5714">
        <v>29189641</v>
      </c>
      <c r="G5714">
        <v>1003369603</v>
      </c>
      <c r="H5714" t="s">
        <v>30870</v>
      </c>
      <c r="I5714" t="s">
        <v>30884</v>
      </c>
      <c r="J5714" t="s">
        <v>30885</v>
      </c>
      <c r="K5714" t="s">
        <v>30886</v>
      </c>
      <c r="L5714">
        <v>2082</v>
      </c>
      <c r="M5714">
        <v>2</v>
      </c>
      <c r="Q5714" s="1">
        <v>43042</v>
      </c>
      <c r="R5714" t="s">
        <v>2628</v>
      </c>
      <c r="S5714">
        <v>740</v>
      </c>
      <c r="T5714" t="s">
        <v>9589</v>
      </c>
      <c r="U5714" s="1">
        <v>43040</v>
      </c>
      <c r="V5714">
        <v>2</v>
      </c>
      <c r="W5714" t="s">
        <v>2629</v>
      </c>
      <c r="X5714">
        <v>1</v>
      </c>
      <c r="Y5714" t="s">
        <v>34899</v>
      </c>
      <c r="Z5714">
        <v>7</v>
      </c>
      <c r="AA5714">
        <v>196508</v>
      </c>
      <c r="AB5714">
        <v>121</v>
      </c>
      <c r="AC5714" t="s">
        <v>2640</v>
      </c>
      <c r="AD5714">
        <v>1012</v>
      </c>
      <c r="AE5714" t="s">
        <v>2</v>
      </c>
      <c r="AF5714">
        <v>3</v>
      </c>
      <c r="AG5714" t="s">
        <v>2688</v>
      </c>
      <c r="AH5714">
        <v>21</v>
      </c>
      <c r="AI5714" t="s">
        <v>34900</v>
      </c>
      <c r="AJ5714">
        <v>740</v>
      </c>
      <c r="AK5714" t="s">
        <v>9589</v>
      </c>
      <c r="AL5714">
        <v>2</v>
      </c>
      <c r="AM5714" t="s">
        <v>2703</v>
      </c>
      <c r="AN5714">
        <v>280855</v>
      </c>
      <c r="AO5714">
        <v>280855</v>
      </c>
      <c r="AP5714" t="s">
        <v>30887</v>
      </c>
      <c r="AQ5714" t="s">
        <v>30888</v>
      </c>
      <c r="AR5714">
        <v>2</v>
      </c>
      <c r="AS5714" t="s">
        <v>3549</v>
      </c>
      <c r="AT5714" t="s">
        <v>30889</v>
      </c>
      <c r="AW5714">
        <v>56.252700102868502</v>
      </c>
      <c r="AX5714">
        <v>9.4254884860512593</v>
      </c>
      <c r="AY5714" t="s">
        <v>2633</v>
      </c>
      <c r="AZ5714">
        <v>1082</v>
      </c>
      <c r="BA5714" t="s">
        <v>4400</v>
      </c>
    </row>
    <row r="5715" spans="1:53" x14ac:dyDescent="0.25">
      <c r="A5715">
        <v>771200</v>
      </c>
      <c r="C5715">
        <v>8600</v>
      </c>
      <c r="D5715" t="s">
        <v>9585</v>
      </c>
      <c r="E5715" t="s">
        <v>35404</v>
      </c>
      <c r="H5715" t="s">
        <v>30890</v>
      </c>
      <c r="I5715" t="s">
        <v>30891</v>
      </c>
      <c r="J5715" t="s">
        <v>30892</v>
      </c>
      <c r="K5715" t="s">
        <v>41189</v>
      </c>
      <c r="L5715">
        <v>1782</v>
      </c>
      <c r="M5715">
        <v>1</v>
      </c>
      <c r="Q5715" s="1">
        <v>41771</v>
      </c>
      <c r="R5715" t="s">
        <v>2988</v>
      </c>
      <c r="S5715">
        <v>740</v>
      </c>
      <c r="T5715" t="s">
        <v>9589</v>
      </c>
      <c r="U5715" s="1">
        <v>41049</v>
      </c>
      <c r="V5715">
        <v>2</v>
      </c>
      <c r="W5715" t="s">
        <v>2629</v>
      </c>
      <c r="X5715">
        <v>1</v>
      </c>
      <c r="Y5715" t="s">
        <v>34899</v>
      </c>
      <c r="AB5715">
        <v>932</v>
      </c>
      <c r="AC5715" t="s">
        <v>324</v>
      </c>
      <c r="AD5715">
        <v>2021</v>
      </c>
      <c r="AE5715" t="s">
        <v>324</v>
      </c>
      <c r="AF5715">
        <v>3</v>
      </c>
      <c r="AG5715" t="s">
        <v>2688</v>
      </c>
      <c r="AH5715">
        <v>10</v>
      </c>
      <c r="AI5715" t="s">
        <v>35050</v>
      </c>
      <c r="AJ5715">
        <v>740</v>
      </c>
      <c r="AK5715" t="s">
        <v>9589</v>
      </c>
      <c r="AP5715" t="s">
        <v>30893</v>
      </c>
      <c r="AR5715">
        <v>0</v>
      </c>
      <c r="AS5715" t="s">
        <v>2632</v>
      </c>
      <c r="AT5715" t="s">
        <v>37794</v>
      </c>
      <c r="AW5715">
        <v>56.171066562488903</v>
      </c>
      <c r="AX5715">
        <v>9.5498233797439696</v>
      </c>
      <c r="AY5715" t="s">
        <v>2633</v>
      </c>
      <c r="AZ5715">
        <v>1082</v>
      </c>
      <c r="BA5715" t="s">
        <v>4400</v>
      </c>
    </row>
    <row r="5716" spans="1:53" x14ac:dyDescent="0.25">
      <c r="A5716">
        <v>771300</v>
      </c>
      <c r="B5716" t="s">
        <v>30894</v>
      </c>
      <c r="C5716">
        <v>8620</v>
      </c>
      <c r="D5716" t="s">
        <v>13646</v>
      </c>
      <c r="E5716" t="s">
        <v>2311</v>
      </c>
      <c r="F5716">
        <v>60285918</v>
      </c>
      <c r="G5716">
        <v>1002111091</v>
      </c>
      <c r="H5716" t="s">
        <v>30895</v>
      </c>
      <c r="I5716" t="s">
        <v>30896</v>
      </c>
      <c r="J5716" t="s">
        <v>30897</v>
      </c>
      <c r="K5716" t="s">
        <v>30898</v>
      </c>
      <c r="L5716">
        <v>209</v>
      </c>
      <c r="M5716">
        <v>65</v>
      </c>
      <c r="Q5716" s="1">
        <v>43789</v>
      </c>
      <c r="R5716" t="s">
        <v>3569</v>
      </c>
      <c r="V5716">
        <v>5</v>
      </c>
      <c r="W5716" t="s">
        <v>2938</v>
      </c>
      <c r="X5716">
        <v>1</v>
      </c>
      <c r="Y5716" t="s">
        <v>34899</v>
      </c>
      <c r="Z5716">
        <v>10</v>
      </c>
      <c r="AA5716">
        <v>192311</v>
      </c>
      <c r="AB5716">
        <v>123</v>
      </c>
      <c r="AC5716" t="s">
        <v>109</v>
      </c>
      <c r="AD5716">
        <v>1011</v>
      </c>
      <c r="AE5716" t="s">
        <v>109</v>
      </c>
      <c r="AF5716">
        <v>1</v>
      </c>
      <c r="AG5716" t="s">
        <v>34895</v>
      </c>
      <c r="AH5716">
        <v>80</v>
      </c>
      <c r="AI5716" t="s">
        <v>109</v>
      </c>
      <c r="AJ5716">
        <v>740</v>
      </c>
      <c r="AK5716" t="s">
        <v>9589</v>
      </c>
      <c r="AP5716" t="s">
        <v>30899</v>
      </c>
      <c r="AQ5716" t="s">
        <v>30900</v>
      </c>
      <c r="AR5716">
        <v>0</v>
      </c>
      <c r="AS5716" t="s">
        <v>2632</v>
      </c>
      <c r="AT5716" t="s">
        <v>5023</v>
      </c>
      <c r="AV5716" t="s">
        <v>30901</v>
      </c>
      <c r="AW5716">
        <v>56.308390379999999</v>
      </c>
      <c r="AX5716">
        <v>9.4696233599999999</v>
      </c>
      <c r="AY5716" t="s">
        <v>2633</v>
      </c>
      <c r="AZ5716">
        <v>1082</v>
      </c>
      <c r="BA5716" t="s">
        <v>4400</v>
      </c>
    </row>
    <row r="5717" spans="1:53" x14ac:dyDescent="0.25">
      <c r="A5717">
        <v>773000</v>
      </c>
      <c r="B5717" t="s">
        <v>34334</v>
      </c>
      <c r="C5717">
        <v>7900</v>
      </c>
      <c r="D5717" t="s">
        <v>36767</v>
      </c>
      <c r="E5717" t="s">
        <v>34334</v>
      </c>
      <c r="F5717">
        <v>41333014</v>
      </c>
      <c r="I5717" t="s">
        <v>30902</v>
      </c>
      <c r="J5717" t="s">
        <v>15069</v>
      </c>
      <c r="K5717" t="s">
        <v>14586</v>
      </c>
      <c r="L5717">
        <v>3720</v>
      </c>
      <c r="M5717">
        <v>7</v>
      </c>
      <c r="Q5717" s="1">
        <v>43794</v>
      </c>
      <c r="R5717" t="s">
        <v>2981</v>
      </c>
      <c r="S5717">
        <v>773</v>
      </c>
      <c r="T5717" t="s">
        <v>34334</v>
      </c>
      <c r="V5717">
        <v>2</v>
      </c>
      <c r="W5717" t="s">
        <v>2629</v>
      </c>
      <c r="X5717">
        <v>5</v>
      </c>
      <c r="Y5717" t="s">
        <v>34894</v>
      </c>
      <c r="AA5717">
        <v>200701</v>
      </c>
      <c r="AB5717">
        <v>923</v>
      </c>
      <c r="AC5717" t="s">
        <v>149</v>
      </c>
      <c r="AD5717">
        <v>2013</v>
      </c>
      <c r="AE5717" t="s">
        <v>149</v>
      </c>
      <c r="AF5717">
        <v>1</v>
      </c>
      <c r="AG5717" t="s">
        <v>34895</v>
      </c>
      <c r="AH5717">
        <v>99</v>
      </c>
      <c r="AI5717" t="s">
        <v>34896</v>
      </c>
      <c r="AJ5717">
        <v>773</v>
      </c>
      <c r="AK5717" t="s">
        <v>34334</v>
      </c>
      <c r="AP5717" t="s">
        <v>15070</v>
      </c>
      <c r="AQ5717" t="s">
        <v>15071</v>
      </c>
      <c r="AR5717">
        <v>0</v>
      </c>
      <c r="AS5717" t="s">
        <v>2632</v>
      </c>
      <c r="AT5717" t="s">
        <v>11870</v>
      </c>
      <c r="AW5717">
        <v>56.793236450000002</v>
      </c>
      <c r="AX5717">
        <v>8.8609886099999997</v>
      </c>
      <c r="AY5717" t="s">
        <v>2633</v>
      </c>
      <c r="AZ5717">
        <v>1081</v>
      </c>
      <c r="BA5717" t="s">
        <v>3758</v>
      </c>
    </row>
    <row r="5718" spans="1:53" x14ac:dyDescent="0.25">
      <c r="A5718">
        <v>773001</v>
      </c>
      <c r="B5718" t="s">
        <v>30903</v>
      </c>
      <c r="C5718">
        <v>7900</v>
      </c>
      <c r="D5718" t="s">
        <v>36767</v>
      </c>
      <c r="E5718" t="s">
        <v>2312</v>
      </c>
      <c r="F5718">
        <v>41333014</v>
      </c>
      <c r="G5718">
        <v>1003369755</v>
      </c>
      <c r="H5718" t="s">
        <v>30904</v>
      </c>
      <c r="I5718" t="s">
        <v>30905</v>
      </c>
      <c r="J5718" t="s">
        <v>30906</v>
      </c>
      <c r="K5718" t="s">
        <v>30907</v>
      </c>
      <c r="L5718">
        <v>1280</v>
      </c>
      <c r="M5718">
        <v>9</v>
      </c>
      <c r="Q5718" s="1">
        <v>43789</v>
      </c>
      <c r="R5718" t="s">
        <v>2628</v>
      </c>
      <c r="S5718">
        <v>773</v>
      </c>
      <c r="T5718" t="s">
        <v>34334</v>
      </c>
      <c r="V5718">
        <v>2</v>
      </c>
      <c r="W5718" t="s">
        <v>2629</v>
      </c>
      <c r="X5718">
        <v>1</v>
      </c>
      <c r="Y5718" t="s">
        <v>34899</v>
      </c>
      <c r="Z5718">
        <v>10</v>
      </c>
      <c r="AA5718">
        <v>197108</v>
      </c>
      <c r="AB5718">
        <v>121</v>
      </c>
      <c r="AC5718" t="s">
        <v>2640</v>
      </c>
      <c r="AD5718">
        <v>1012</v>
      </c>
      <c r="AE5718" t="s">
        <v>2</v>
      </c>
      <c r="AF5718">
        <v>1</v>
      </c>
      <c r="AG5718" t="s">
        <v>34895</v>
      </c>
      <c r="AH5718">
        <v>21</v>
      </c>
      <c r="AI5718" t="s">
        <v>34900</v>
      </c>
      <c r="AJ5718">
        <v>773</v>
      </c>
      <c r="AK5718" t="s">
        <v>34334</v>
      </c>
      <c r="AP5718" t="s">
        <v>30908</v>
      </c>
      <c r="AQ5718" t="s">
        <v>30909</v>
      </c>
      <c r="AR5718">
        <v>0</v>
      </c>
      <c r="AS5718" t="s">
        <v>2632</v>
      </c>
      <c r="AT5718" t="s">
        <v>4449</v>
      </c>
      <c r="AW5718">
        <v>56.783614839999998</v>
      </c>
      <c r="AX5718">
        <v>8.8405886599999999</v>
      </c>
      <c r="AY5718" t="s">
        <v>2633</v>
      </c>
      <c r="AZ5718">
        <v>1081</v>
      </c>
      <c r="BA5718" t="s">
        <v>3758</v>
      </c>
    </row>
    <row r="5719" spans="1:53" x14ac:dyDescent="0.25">
      <c r="A5719">
        <v>773005</v>
      </c>
      <c r="B5719" t="s">
        <v>41498</v>
      </c>
      <c r="C5719">
        <v>7900</v>
      </c>
      <c r="D5719" t="s">
        <v>36767</v>
      </c>
      <c r="E5719" t="s">
        <v>41499</v>
      </c>
      <c r="F5719">
        <v>41333014</v>
      </c>
      <c r="G5719">
        <v>1003369767</v>
      </c>
      <c r="H5719" t="s">
        <v>30910</v>
      </c>
      <c r="I5719" t="s">
        <v>30911</v>
      </c>
      <c r="J5719" t="s">
        <v>30912</v>
      </c>
      <c r="K5719" t="s">
        <v>41500</v>
      </c>
      <c r="L5719">
        <v>1470</v>
      </c>
      <c r="M5719">
        <v>240</v>
      </c>
      <c r="Q5719" s="1">
        <v>41117</v>
      </c>
      <c r="R5719" t="s">
        <v>2628</v>
      </c>
      <c r="S5719">
        <v>773</v>
      </c>
      <c r="T5719" t="s">
        <v>34334</v>
      </c>
      <c r="U5719" s="1">
        <v>41121</v>
      </c>
      <c r="V5719">
        <v>2</v>
      </c>
      <c r="W5719" t="s">
        <v>2629</v>
      </c>
      <c r="X5719">
        <v>1</v>
      </c>
      <c r="Y5719" t="s">
        <v>34899</v>
      </c>
      <c r="Z5719">
        <v>8</v>
      </c>
      <c r="AA5719">
        <v>195408</v>
      </c>
      <c r="AB5719">
        <v>121</v>
      </c>
      <c r="AC5719" t="s">
        <v>2640</v>
      </c>
      <c r="AD5719">
        <v>1012</v>
      </c>
      <c r="AE5719" t="s">
        <v>2</v>
      </c>
      <c r="AF5719">
        <v>3</v>
      </c>
      <c r="AG5719" t="s">
        <v>2688</v>
      </c>
      <c r="AH5719">
        <v>21</v>
      </c>
      <c r="AI5719" t="s">
        <v>34900</v>
      </c>
      <c r="AJ5719">
        <v>773</v>
      </c>
      <c r="AK5719" t="s">
        <v>34334</v>
      </c>
      <c r="AL5719">
        <v>2</v>
      </c>
      <c r="AM5719" t="s">
        <v>2703</v>
      </c>
      <c r="AN5719">
        <v>773018</v>
      </c>
      <c r="AP5719" t="s">
        <v>30913</v>
      </c>
      <c r="AQ5719" t="s">
        <v>30914</v>
      </c>
      <c r="AR5719">
        <v>0</v>
      </c>
      <c r="AS5719" t="s">
        <v>2632</v>
      </c>
      <c r="AT5719" t="s">
        <v>37727</v>
      </c>
      <c r="AY5719" t="s">
        <v>2633</v>
      </c>
      <c r="AZ5719">
        <v>1081</v>
      </c>
      <c r="BA5719" t="s">
        <v>3758</v>
      </c>
    </row>
    <row r="5720" spans="1:53" x14ac:dyDescent="0.25">
      <c r="A5720">
        <v>773006</v>
      </c>
      <c r="B5720" t="s">
        <v>41501</v>
      </c>
      <c r="C5720">
        <v>7950</v>
      </c>
      <c r="D5720" t="s">
        <v>30915</v>
      </c>
      <c r="E5720" t="s">
        <v>2313</v>
      </c>
      <c r="F5720">
        <v>41333014</v>
      </c>
      <c r="G5720">
        <v>1003369913</v>
      </c>
      <c r="H5720" t="s">
        <v>34451</v>
      </c>
      <c r="I5720" t="s">
        <v>30916</v>
      </c>
      <c r="J5720" t="s">
        <v>34450</v>
      </c>
      <c r="K5720" t="s">
        <v>30917</v>
      </c>
      <c r="L5720">
        <v>6300</v>
      </c>
      <c r="M5720">
        <v>4</v>
      </c>
      <c r="Q5720" s="1">
        <v>45033</v>
      </c>
      <c r="R5720" t="s">
        <v>2628</v>
      </c>
      <c r="S5720">
        <v>773</v>
      </c>
      <c r="T5720" t="s">
        <v>34334</v>
      </c>
      <c r="V5720">
        <v>2</v>
      </c>
      <c r="W5720" t="s">
        <v>2629</v>
      </c>
      <c r="X5720">
        <v>1</v>
      </c>
      <c r="Y5720" t="s">
        <v>34899</v>
      </c>
      <c r="Z5720">
        <v>6</v>
      </c>
      <c r="AA5720">
        <v>195408</v>
      </c>
      <c r="AB5720">
        <v>121</v>
      </c>
      <c r="AC5720" t="s">
        <v>2640</v>
      </c>
      <c r="AD5720">
        <v>1012</v>
      </c>
      <c r="AE5720" t="s">
        <v>2</v>
      </c>
      <c r="AF5720">
        <v>1</v>
      </c>
      <c r="AG5720" t="s">
        <v>34895</v>
      </c>
      <c r="AH5720">
        <v>22</v>
      </c>
      <c r="AI5720" t="s">
        <v>34977</v>
      </c>
      <c r="AJ5720">
        <v>773</v>
      </c>
      <c r="AK5720" t="s">
        <v>34334</v>
      </c>
      <c r="AP5720" t="s">
        <v>34449</v>
      </c>
      <c r="AQ5720" t="s">
        <v>34448</v>
      </c>
      <c r="AR5720">
        <v>0</v>
      </c>
      <c r="AS5720" t="s">
        <v>2632</v>
      </c>
      <c r="AT5720" t="s">
        <v>30918</v>
      </c>
      <c r="AV5720" t="s">
        <v>30919</v>
      </c>
      <c r="AW5720">
        <v>56.836955430000003</v>
      </c>
      <c r="AX5720">
        <v>8.7191699099999997</v>
      </c>
      <c r="AY5720" t="s">
        <v>2633</v>
      </c>
      <c r="AZ5720">
        <v>1081</v>
      </c>
      <c r="BA5720" t="s">
        <v>3758</v>
      </c>
    </row>
    <row r="5721" spans="1:53" x14ac:dyDescent="0.25">
      <c r="A5721">
        <v>773007</v>
      </c>
      <c r="B5721" t="s">
        <v>30920</v>
      </c>
      <c r="C5721">
        <v>7960</v>
      </c>
      <c r="D5721" t="s">
        <v>30921</v>
      </c>
      <c r="E5721" t="s">
        <v>30922</v>
      </c>
      <c r="F5721">
        <v>41333014</v>
      </c>
      <c r="G5721">
        <v>1003369895</v>
      </c>
      <c r="H5721" t="s">
        <v>30923</v>
      </c>
      <c r="I5721" t="s">
        <v>30924</v>
      </c>
      <c r="J5721" t="s">
        <v>30925</v>
      </c>
      <c r="K5721" t="s">
        <v>41502</v>
      </c>
      <c r="L5721">
        <v>5750</v>
      </c>
      <c r="M5721">
        <v>325</v>
      </c>
      <c r="P5721" t="s">
        <v>3658</v>
      </c>
      <c r="Q5721" s="1">
        <v>41150</v>
      </c>
      <c r="R5721" t="s">
        <v>2628</v>
      </c>
      <c r="S5721">
        <v>773</v>
      </c>
      <c r="T5721" t="s">
        <v>34334</v>
      </c>
      <c r="U5721" s="1">
        <v>41121</v>
      </c>
      <c r="V5721">
        <v>2</v>
      </c>
      <c r="W5721" t="s">
        <v>2629</v>
      </c>
      <c r="X5721">
        <v>1</v>
      </c>
      <c r="Y5721" t="s">
        <v>34899</v>
      </c>
      <c r="Z5721">
        <v>9</v>
      </c>
      <c r="AA5721">
        <v>195908</v>
      </c>
      <c r="AB5721">
        <v>121</v>
      </c>
      <c r="AC5721" t="s">
        <v>2640</v>
      </c>
      <c r="AD5721">
        <v>1012</v>
      </c>
      <c r="AE5721" t="s">
        <v>2</v>
      </c>
      <c r="AF5721">
        <v>3</v>
      </c>
      <c r="AG5721" t="s">
        <v>2688</v>
      </c>
      <c r="AH5721">
        <v>21</v>
      </c>
      <c r="AI5721" t="s">
        <v>34900</v>
      </c>
      <c r="AJ5721">
        <v>773</v>
      </c>
      <c r="AK5721" t="s">
        <v>34334</v>
      </c>
      <c r="AL5721">
        <v>2</v>
      </c>
      <c r="AM5721" t="s">
        <v>2703</v>
      </c>
      <c r="AN5721">
        <v>773018</v>
      </c>
      <c r="AP5721" t="s">
        <v>30926</v>
      </c>
      <c r="AQ5721" t="s">
        <v>30927</v>
      </c>
      <c r="AR5721">
        <v>0</v>
      </c>
      <c r="AS5721" t="s">
        <v>2632</v>
      </c>
      <c r="AT5721" t="s">
        <v>41503</v>
      </c>
      <c r="AU5721" t="s">
        <v>30928</v>
      </c>
      <c r="AY5721" t="s">
        <v>2633</v>
      </c>
      <c r="AZ5721">
        <v>1081</v>
      </c>
      <c r="BA5721" t="s">
        <v>3758</v>
      </c>
    </row>
    <row r="5722" spans="1:53" x14ac:dyDescent="0.25">
      <c r="A5722">
        <v>773010</v>
      </c>
      <c r="B5722" t="s">
        <v>30929</v>
      </c>
      <c r="C5722">
        <v>7900</v>
      </c>
      <c r="D5722" t="s">
        <v>36767</v>
      </c>
      <c r="E5722" t="s">
        <v>2314</v>
      </c>
      <c r="F5722">
        <v>41333014</v>
      </c>
      <c r="G5722">
        <v>1003369664</v>
      </c>
      <c r="H5722" t="s">
        <v>30930</v>
      </c>
      <c r="I5722" t="s">
        <v>30931</v>
      </c>
      <c r="J5722" t="s">
        <v>30932</v>
      </c>
      <c r="K5722" t="s">
        <v>41504</v>
      </c>
      <c r="L5722">
        <v>2700</v>
      </c>
      <c r="M5722" t="s">
        <v>7331</v>
      </c>
      <c r="Q5722" s="1">
        <v>43812</v>
      </c>
      <c r="R5722" t="s">
        <v>2628</v>
      </c>
      <c r="S5722">
        <v>773</v>
      </c>
      <c r="T5722" t="s">
        <v>34334</v>
      </c>
      <c r="V5722">
        <v>2</v>
      </c>
      <c r="W5722" t="s">
        <v>2629</v>
      </c>
      <c r="X5722">
        <v>1</v>
      </c>
      <c r="Y5722" t="s">
        <v>34899</v>
      </c>
      <c r="Z5722">
        <v>6</v>
      </c>
      <c r="AA5722">
        <v>191008</v>
      </c>
      <c r="AB5722">
        <v>121</v>
      </c>
      <c r="AC5722" t="s">
        <v>2640</v>
      </c>
      <c r="AD5722">
        <v>1012</v>
      </c>
      <c r="AE5722" t="s">
        <v>2</v>
      </c>
      <c r="AF5722">
        <v>1</v>
      </c>
      <c r="AG5722" t="s">
        <v>34895</v>
      </c>
      <c r="AH5722">
        <v>21</v>
      </c>
      <c r="AI5722" t="s">
        <v>34900</v>
      </c>
      <c r="AJ5722">
        <v>773</v>
      </c>
      <c r="AK5722" t="s">
        <v>34334</v>
      </c>
      <c r="AP5722" t="s">
        <v>30933</v>
      </c>
      <c r="AQ5722" t="s">
        <v>30934</v>
      </c>
      <c r="AR5722">
        <v>0</v>
      </c>
      <c r="AS5722" t="s">
        <v>2632</v>
      </c>
      <c r="AT5722" t="s">
        <v>39381</v>
      </c>
      <c r="AW5722">
        <v>56.796216049999998</v>
      </c>
      <c r="AX5722">
        <v>8.8569642900000005</v>
      </c>
      <c r="AY5722" t="s">
        <v>2633</v>
      </c>
      <c r="AZ5722">
        <v>1081</v>
      </c>
      <c r="BA5722" t="s">
        <v>3758</v>
      </c>
    </row>
    <row r="5723" spans="1:53" x14ac:dyDescent="0.25">
      <c r="A5723">
        <v>773013</v>
      </c>
      <c r="B5723" t="s">
        <v>30935</v>
      </c>
      <c r="C5723">
        <v>7900</v>
      </c>
      <c r="D5723" t="s">
        <v>36767</v>
      </c>
      <c r="E5723" t="s">
        <v>2315</v>
      </c>
      <c r="F5723">
        <v>41333014</v>
      </c>
      <c r="G5723">
        <v>1003369986</v>
      </c>
      <c r="H5723" t="s">
        <v>30936</v>
      </c>
      <c r="I5723" t="s">
        <v>30937</v>
      </c>
      <c r="J5723" t="s">
        <v>30938</v>
      </c>
      <c r="K5723" t="s">
        <v>41505</v>
      </c>
      <c r="L5723">
        <v>7170</v>
      </c>
      <c r="M5723">
        <v>11</v>
      </c>
      <c r="Q5723" s="1">
        <v>41940</v>
      </c>
      <c r="R5723" t="s">
        <v>2628</v>
      </c>
      <c r="S5723">
        <v>773</v>
      </c>
      <c r="T5723" t="s">
        <v>34334</v>
      </c>
      <c r="U5723" s="1">
        <v>41851</v>
      </c>
      <c r="V5723">
        <v>2</v>
      </c>
      <c r="W5723" t="s">
        <v>2629</v>
      </c>
      <c r="X5723">
        <v>1</v>
      </c>
      <c r="Y5723" t="s">
        <v>34899</v>
      </c>
      <c r="Z5723">
        <v>6</v>
      </c>
      <c r="AA5723">
        <v>192408</v>
      </c>
      <c r="AB5723">
        <v>121</v>
      </c>
      <c r="AC5723" t="s">
        <v>2640</v>
      </c>
      <c r="AD5723">
        <v>1012</v>
      </c>
      <c r="AE5723" t="s">
        <v>2</v>
      </c>
      <c r="AF5723">
        <v>3</v>
      </c>
      <c r="AG5723" t="s">
        <v>2688</v>
      </c>
      <c r="AH5723">
        <v>21</v>
      </c>
      <c r="AI5723" t="s">
        <v>34900</v>
      </c>
      <c r="AJ5723">
        <v>773</v>
      </c>
      <c r="AK5723" t="s">
        <v>34334</v>
      </c>
      <c r="AP5723" t="s">
        <v>30939</v>
      </c>
      <c r="AQ5723" t="s">
        <v>30940</v>
      </c>
      <c r="AR5723">
        <v>0</v>
      </c>
      <c r="AS5723" t="s">
        <v>2632</v>
      </c>
      <c r="AT5723" t="s">
        <v>37334</v>
      </c>
      <c r="AW5723">
        <v>56.921920913924701</v>
      </c>
      <c r="AX5723">
        <v>8.8679338387076303</v>
      </c>
      <c r="AY5723" t="s">
        <v>2633</v>
      </c>
      <c r="AZ5723">
        <v>1081</v>
      </c>
      <c r="BA5723" t="s">
        <v>3758</v>
      </c>
    </row>
    <row r="5724" spans="1:53" x14ac:dyDescent="0.25">
      <c r="A5724">
        <v>773018</v>
      </c>
      <c r="B5724" t="s">
        <v>30941</v>
      </c>
      <c r="C5724">
        <v>7980</v>
      </c>
      <c r="D5724" t="s">
        <v>30942</v>
      </c>
      <c r="E5724" t="s">
        <v>2316</v>
      </c>
      <c r="F5724">
        <v>41333014</v>
      </c>
      <c r="G5724">
        <v>1003370004</v>
      </c>
      <c r="H5724" t="s">
        <v>30943</v>
      </c>
      <c r="I5724" t="s">
        <v>30944</v>
      </c>
      <c r="J5724" t="s">
        <v>30912</v>
      </c>
      <c r="K5724" t="s">
        <v>30945</v>
      </c>
      <c r="L5724">
        <v>7430</v>
      </c>
      <c r="M5724">
        <v>61</v>
      </c>
      <c r="Q5724" s="1">
        <v>43789</v>
      </c>
      <c r="R5724" t="s">
        <v>2628</v>
      </c>
      <c r="S5724">
        <v>773</v>
      </c>
      <c r="T5724" t="s">
        <v>34334</v>
      </c>
      <c r="V5724">
        <v>2</v>
      </c>
      <c r="W5724" t="s">
        <v>2629</v>
      </c>
      <c r="X5724">
        <v>1</v>
      </c>
      <c r="Y5724" t="s">
        <v>34899</v>
      </c>
      <c r="Z5724">
        <v>6</v>
      </c>
      <c r="AA5724">
        <v>195508</v>
      </c>
      <c r="AB5724">
        <v>121</v>
      </c>
      <c r="AC5724" t="s">
        <v>2640</v>
      </c>
      <c r="AD5724">
        <v>1012</v>
      </c>
      <c r="AE5724" t="s">
        <v>2</v>
      </c>
      <c r="AF5724">
        <v>1</v>
      </c>
      <c r="AG5724" t="s">
        <v>34895</v>
      </c>
      <c r="AH5724">
        <v>21</v>
      </c>
      <c r="AI5724" t="s">
        <v>34900</v>
      </c>
      <c r="AJ5724">
        <v>773</v>
      </c>
      <c r="AK5724" t="s">
        <v>34334</v>
      </c>
      <c r="AP5724" t="s">
        <v>30946</v>
      </c>
      <c r="AQ5724" t="s">
        <v>41506</v>
      </c>
      <c r="AR5724">
        <v>0</v>
      </c>
      <c r="AS5724" t="s">
        <v>2632</v>
      </c>
      <c r="AT5724" t="s">
        <v>30947</v>
      </c>
      <c r="AW5724">
        <v>56.75598978</v>
      </c>
      <c r="AX5724">
        <v>8.7260822400000002</v>
      </c>
      <c r="AY5724" t="s">
        <v>2633</v>
      </c>
      <c r="AZ5724">
        <v>1081</v>
      </c>
      <c r="BA5724" t="s">
        <v>3758</v>
      </c>
    </row>
    <row r="5725" spans="1:53" x14ac:dyDescent="0.25">
      <c r="A5725">
        <v>773021</v>
      </c>
      <c r="B5725" t="s">
        <v>30948</v>
      </c>
      <c r="C5725">
        <v>7950</v>
      </c>
      <c r="D5725" t="s">
        <v>30915</v>
      </c>
      <c r="E5725" t="s">
        <v>2317</v>
      </c>
      <c r="F5725">
        <v>17134310</v>
      </c>
      <c r="G5725">
        <v>1001229569</v>
      </c>
      <c r="H5725" t="s">
        <v>30949</v>
      </c>
      <c r="I5725" t="s">
        <v>30950</v>
      </c>
      <c r="J5725" t="s">
        <v>30950</v>
      </c>
      <c r="K5725" t="s">
        <v>30951</v>
      </c>
      <c r="L5725">
        <v>2000</v>
      </c>
      <c r="M5725">
        <v>13</v>
      </c>
      <c r="Q5725" s="1">
        <v>43336</v>
      </c>
      <c r="R5725" t="s">
        <v>2628</v>
      </c>
      <c r="V5725">
        <v>5</v>
      </c>
      <c r="W5725" t="s">
        <v>2938</v>
      </c>
      <c r="X5725">
        <v>1</v>
      </c>
      <c r="Y5725" t="s">
        <v>34899</v>
      </c>
      <c r="Z5725">
        <v>9</v>
      </c>
      <c r="AA5725">
        <v>186901</v>
      </c>
      <c r="AB5725">
        <v>121</v>
      </c>
      <c r="AC5725" t="s">
        <v>2640</v>
      </c>
      <c r="AD5725">
        <v>1013</v>
      </c>
      <c r="AE5725" t="s">
        <v>47</v>
      </c>
      <c r="AF5725">
        <v>1</v>
      </c>
      <c r="AG5725" t="s">
        <v>34895</v>
      </c>
      <c r="AH5725">
        <v>21</v>
      </c>
      <c r="AI5725" t="s">
        <v>34900</v>
      </c>
      <c r="AJ5725">
        <v>773</v>
      </c>
      <c r="AK5725" t="s">
        <v>34334</v>
      </c>
      <c r="AP5725" t="s">
        <v>30952</v>
      </c>
      <c r="AQ5725" t="s">
        <v>30953</v>
      </c>
      <c r="AR5725">
        <v>0</v>
      </c>
      <c r="AS5725" t="s">
        <v>2632</v>
      </c>
      <c r="AT5725" t="s">
        <v>30954</v>
      </c>
      <c r="AW5725">
        <v>56.868516329999999</v>
      </c>
      <c r="AX5725">
        <v>8.7341664300000001</v>
      </c>
      <c r="AY5725" t="s">
        <v>2633</v>
      </c>
      <c r="AZ5725">
        <v>1081</v>
      </c>
      <c r="BA5725" t="s">
        <v>3758</v>
      </c>
    </row>
    <row r="5726" spans="1:53" x14ac:dyDescent="0.25">
      <c r="A5726">
        <v>773022</v>
      </c>
      <c r="B5726" t="s">
        <v>30955</v>
      </c>
      <c r="C5726">
        <v>7950</v>
      </c>
      <c r="D5726" t="s">
        <v>30915</v>
      </c>
      <c r="E5726" t="s">
        <v>2318</v>
      </c>
      <c r="F5726">
        <v>24496317</v>
      </c>
      <c r="G5726">
        <v>1001572478</v>
      </c>
      <c r="H5726" t="s">
        <v>30956</v>
      </c>
      <c r="I5726" t="s">
        <v>30957</v>
      </c>
      <c r="J5726" t="s">
        <v>30957</v>
      </c>
      <c r="K5726" t="s">
        <v>39475</v>
      </c>
      <c r="L5726">
        <v>7220</v>
      </c>
      <c r="M5726">
        <v>4</v>
      </c>
      <c r="Q5726" s="1">
        <v>42678</v>
      </c>
      <c r="R5726" t="s">
        <v>2628</v>
      </c>
      <c r="U5726" s="1">
        <v>41851</v>
      </c>
      <c r="V5726">
        <v>5</v>
      </c>
      <c r="W5726" t="s">
        <v>2938</v>
      </c>
      <c r="X5726">
        <v>1</v>
      </c>
      <c r="Y5726" t="s">
        <v>34899</v>
      </c>
      <c r="Z5726">
        <v>7</v>
      </c>
      <c r="AA5726">
        <v>186810</v>
      </c>
      <c r="AB5726">
        <v>121</v>
      </c>
      <c r="AC5726" t="s">
        <v>2640</v>
      </c>
      <c r="AD5726">
        <v>1013</v>
      </c>
      <c r="AE5726" t="s">
        <v>47</v>
      </c>
      <c r="AF5726">
        <v>3</v>
      </c>
      <c r="AG5726" t="s">
        <v>2688</v>
      </c>
      <c r="AH5726">
        <v>22</v>
      </c>
      <c r="AI5726" t="s">
        <v>34977</v>
      </c>
      <c r="AJ5726">
        <v>773</v>
      </c>
      <c r="AK5726" t="s">
        <v>34334</v>
      </c>
      <c r="AP5726" t="s">
        <v>30958</v>
      </c>
      <c r="AQ5726" t="s">
        <v>30959</v>
      </c>
      <c r="AR5726">
        <v>0</v>
      </c>
      <c r="AS5726" t="s">
        <v>2632</v>
      </c>
      <c r="AT5726" t="s">
        <v>37028</v>
      </c>
      <c r="AW5726">
        <v>56.8491804380349</v>
      </c>
      <c r="AX5726">
        <v>8.6602975634336108</v>
      </c>
      <c r="AY5726" t="s">
        <v>2633</v>
      </c>
      <c r="AZ5726">
        <v>1081</v>
      </c>
      <c r="BA5726" t="s">
        <v>3758</v>
      </c>
    </row>
    <row r="5727" spans="1:53" x14ac:dyDescent="0.25">
      <c r="A5727">
        <v>773023</v>
      </c>
      <c r="B5727" t="s">
        <v>41507</v>
      </c>
      <c r="C5727">
        <v>7950</v>
      </c>
      <c r="D5727" t="s">
        <v>30915</v>
      </c>
      <c r="E5727" t="s">
        <v>2319</v>
      </c>
      <c r="F5727">
        <v>13528012</v>
      </c>
      <c r="G5727">
        <v>1000580361</v>
      </c>
      <c r="H5727" t="s">
        <v>30960</v>
      </c>
      <c r="J5727" t="s">
        <v>30961</v>
      </c>
      <c r="K5727" t="s">
        <v>41508</v>
      </c>
      <c r="L5727">
        <v>8270</v>
      </c>
      <c r="M5727">
        <v>43</v>
      </c>
      <c r="Q5727" s="1">
        <v>43584</v>
      </c>
      <c r="R5727" t="s">
        <v>2628</v>
      </c>
      <c r="V5727">
        <v>5</v>
      </c>
      <c r="W5727" t="s">
        <v>2938</v>
      </c>
      <c r="X5727">
        <v>1</v>
      </c>
      <c r="Y5727" t="s">
        <v>34899</v>
      </c>
      <c r="Z5727">
        <v>8</v>
      </c>
      <c r="AA5727">
        <v>186108</v>
      </c>
      <c r="AB5727">
        <v>121</v>
      </c>
      <c r="AC5727" t="s">
        <v>2640</v>
      </c>
      <c r="AD5727">
        <v>1013</v>
      </c>
      <c r="AE5727" t="s">
        <v>47</v>
      </c>
      <c r="AF5727">
        <v>1</v>
      </c>
      <c r="AG5727" t="s">
        <v>34895</v>
      </c>
      <c r="AH5727">
        <v>22</v>
      </c>
      <c r="AI5727" t="s">
        <v>34977</v>
      </c>
      <c r="AJ5727">
        <v>773</v>
      </c>
      <c r="AK5727" t="s">
        <v>34334</v>
      </c>
      <c r="AP5727" t="s">
        <v>30962</v>
      </c>
      <c r="AQ5727" t="s">
        <v>30963</v>
      </c>
      <c r="AR5727">
        <v>0</v>
      </c>
      <c r="AS5727" t="s">
        <v>2632</v>
      </c>
      <c r="AT5727" t="s">
        <v>41509</v>
      </c>
      <c r="AW5727">
        <v>56.832240880000001</v>
      </c>
      <c r="AX5727">
        <v>8.7135348199999996</v>
      </c>
      <c r="AY5727" t="s">
        <v>2633</v>
      </c>
      <c r="AZ5727">
        <v>1081</v>
      </c>
      <c r="BA5727" t="s">
        <v>3758</v>
      </c>
    </row>
    <row r="5728" spans="1:53" x14ac:dyDescent="0.25">
      <c r="A5728">
        <v>773024</v>
      </c>
      <c r="B5728" t="s">
        <v>41510</v>
      </c>
      <c r="C5728">
        <v>7900</v>
      </c>
      <c r="D5728" t="s">
        <v>36767</v>
      </c>
      <c r="E5728" t="s">
        <v>41510</v>
      </c>
      <c r="F5728">
        <v>29553610</v>
      </c>
      <c r="G5728">
        <v>1003367429</v>
      </c>
      <c r="H5728" t="s">
        <v>30964</v>
      </c>
      <c r="I5728" t="s">
        <v>30965</v>
      </c>
      <c r="J5728" t="s">
        <v>30966</v>
      </c>
      <c r="K5728" t="s">
        <v>16890</v>
      </c>
      <c r="L5728">
        <v>4810</v>
      </c>
      <c r="M5728">
        <v>95</v>
      </c>
      <c r="Q5728" s="1">
        <v>43794</v>
      </c>
      <c r="R5728" t="s">
        <v>2981</v>
      </c>
      <c r="V5728">
        <v>4</v>
      </c>
      <c r="W5728" t="s">
        <v>3081</v>
      </c>
      <c r="X5728">
        <v>1</v>
      </c>
      <c r="Y5728" t="s">
        <v>34899</v>
      </c>
      <c r="AA5728">
        <v>194108</v>
      </c>
      <c r="AB5728">
        <v>131</v>
      </c>
      <c r="AC5728" t="s">
        <v>983</v>
      </c>
      <c r="AD5728">
        <v>1061</v>
      </c>
      <c r="AE5728" t="s">
        <v>983</v>
      </c>
      <c r="AF5728">
        <v>1</v>
      </c>
      <c r="AG5728" t="s">
        <v>34895</v>
      </c>
      <c r="AH5728">
        <v>99</v>
      </c>
      <c r="AI5728" t="s">
        <v>34896</v>
      </c>
      <c r="AJ5728">
        <v>773</v>
      </c>
      <c r="AK5728" t="s">
        <v>34334</v>
      </c>
      <c r="AP5728" t="s">
        <v>30967</v>
      </c>
      <c r="AQ5728" t="s">
        <v>30968</v>
      </c>
      <c r="AR5728">
        <v>0</v>
      </c>
      <c r="AS5728" t="s">
        <v>2632</v>
      </c>
      <c r="AT5728" t="s">
        <v>16891</v>
      </c>
      <c r="AW5728">
        <v>56.78485972</v>
      </c>
      <c r="AX5728">
        <v>8.8345795700000007</v>
      </c>
      <c r="AY5728" t="s">
        <v>2633</v>
      </c>
      <c r="AZ5728">
        <v>1081</v>
      </c>
      <c r="BA5728" t="s">
        <v>3758</v>
      </c>
    </row>
    <row r="5729" spans="1:53" x14ac:dyDescent="0.25">
      <c r="A5729">
        <v>773026</v>
      </c>
      <c r="B5729" t="s">
        <v>2320</v>
      </c>
      <c r="C5729">
        <v>7950</v>
      </c>
      <c r="D5729" t="s">
        <v>30915</v>
      </c>
      <c r="E5729" t="s">
        <v>2320</v>
      </c>
      <c r="F5729">
        <v>41333014</v>
      </c>
      <c r="G5729">
        <v>1019840073</v>
      </c>
      <c r="H5729" t="s">
        <v>41511</v>
      </c>
      <c r="I5729" t="s">
        <v>30969</v>
      </c>
      <c r="J5729" t="s">
        <v>34447</v>
      </c>
      <c r="K5729" t="s">
        <v>41512</v>
      </c>
      <c r="L5729">
        <v>1000</v>
      </c>
      <c r="M5729">
        <v>15</v>
      </c>
      <c r="Q5729" s="1">
        <v>45016</v>
      </c>
      <c r="R5729" t="s">
        <v>34382</v>
      </c>
      <c r="S5729">
        <v>773</v>
      </c>
      <c r="T5729" t="s">
        <v>34334</v>
      </c>
      <c r="V5729">
        <v>2</v>
      </c>
      <c r="W5729" t="s">
        <v>2629</v>
      </c>
      <c r="X5729">
        <v>1</v>
      </c>
      <c r="Y5729" t="s">
        <v>34899</v>
      </c>
      <c r="Z5729">
        <v>10</v>
      </c>
      <c r="AA5729">
        <v>198308</v>
      </c>
      <c r="AB5729">
        <v>126</v>
      </c>
      <c r="AC5729" t="s">
        <v>62</v>
      </c>
      <c r="AD5729">
        <v>1015</v>
      </c>
      <c r="AE5729" t="s">
        <v>62</v>
      </c>
      <c r="AF5729">
        <v>1</v>
      </c>
      <c r="AG5729" t="s">
        <v>34895</v>
      </c>
      <c r="AH5729">
        <v>23</v>
      </c>
      <c r="AI5729" t="s">
        <v>4038</v>
      </c>
      <c r="AJ5729">
        <v>773</v>
      </c>
      <c r="AK5729" t="s">
        <v>34334</v>
      </c>
      <c r="AP5729" t="s">
        <v>34446</v>
      </c>
      <c r="AQ5729" t="s">
        <v>34445</v>
      </c>
      <c r="AR5729">
        <v>0</v>
      </c>
      <c r="AS5729" t="s">
        <v>2632</v>
      </c>
      <c r="AT5729" t="s">
        <v>41513</v>
      </c>
      <c r="AW5729">
        <v>56.83188285</v>
      </c>
      <c r="AX5729">
        <v>8.7477095800000004</v>
      </c>
      <c r="AY5729" t="s">
        <v>2633</v>
      </c>
      <c r="AZ5729">
        <v>1081</v>
      </c>
      <c r="BA5729" t="s">
        <v>3758</v>
      </c>
    </row>
    <row r="5730" spans="1:53" x14ac:dyDescent="0.25">
      <c r="A5730">
        <v>773028</v>
      </c>
      <c r="B5730" t="s">
        <v>30970</v>
      </c>
      <c r="C5730">
        <v>7960</v>
      </c>
      <c r="D5730" t="s">
        <v>30921</v>
      </c>
      <c r="E5730" t="s">
        <v>2321</v>
      </c>
      <c r="F5730">
        <v>15275499</v>
      </c>
      <c r="G5730">
        <v>1000894089</v>
      </c>
      <c r="H5730" t="s">
        <v>41514</v>
      </c>
      <c r="I5730" t="s">
        <v>30971</v>
      </c>
      <c r="J5730" t="s">
        <v>30972</v>
      </c>
      <c r="K5730" t="s">
        <v>41515</v>
      </c>
      <c r="L5730">
        <v>5750</v>
      </c>
      <c r="M5730">
        <v>325</v>
      </c>
      <c r="Q5730" s="1">
        <v>43609</v>
      </c>
      <c r="R5730" t="s">
        <v>2628</v>
      </c>
      <c r="V5730">
        <v>5</v>
      </c>
      <c r="W5730" t="s">
        <v>2938</v>
      </c>
      <c r="X5730">
        <v>1</v>
      </c>
      <c r="Y5730" t="s">
        <v>34899</v>
      </c>
      <c r="Z5730">
        <v>9</v>
      </c>
      <c r="AA5730">
        <v>199108</v>
      </c>
      <c r="AB5730">
        <v>121</v>
      </c>
      <c r="AC5730" t="s">
        <v>2640</v>
      </c>
      <c r="AD5730">
        <v>1013</v>
      </c>
      <c r="AE5730" t="s">
        <v>47</v>
      </c>
      <c r="AF5730">
        <v>1</v>
      </c>
      <c r="AG5730" t="s">
        <v>34895</v>
      </c>
      <c r="AH5730">
        <v>22</v>
      </c>
      <c r="AI5730" t="s">
        <v>34977</v>
      </c>
      <c r="AJ5730">
        <v>773</v>
      </c>
      <c r="AK5730" t="s">
        <v>34334</v>
      </c>
      <c r="AP5730" t="s">
        <v>30973</v>
      </c>
      <c r="AQ5730" t="s">
        <v>30974</v>
      </c>
      <c r="AR5730">
        <v>0</v>
      </c>
      <c r="AS5730" t="s">
        <v>2632</v>
      </c>
      <c r="AT5730" t="s">
        <v>41503</v>
      </c>
      <c r="AW5730">
        <v>56.744565999999999</v>
      </c>
      <c r="AX5730">
        <v>8.6024156299999994</v>
      </c>
      <c r="AY5730" t="s">
        <v>2633</v>
      </c>
      <c r="AZ5730">
        <v>1081</v>
      </c>
      <c r="BA5730" t="s">
        <v>3758</v>
      </c>
    </row>
    <row r="5731" spans="1:53" x14ac:dyDescent="0.25">
      <c r="A5731">
        <v>773029</v>
      </c>
      <c r="B5731" t="s">
        <v>41516</v>
      </c>
      <c r="C5731">
        <v>7990</v>
      </c>
      <c r="D5731" t="s">
        <v>41517</v>
      </c>
      <c r="E5731" t="s">
        <v>2322</v>
      </c>
      <c r="F5731">
        <v>15289384</v>
      </c>
      <c r="G5731">
        <v>1000897209</v>
      </c>
      <c r="H5731" t="s">
        <v>30975</v>
      </c>
      <c r="J5731" t="s">
        <v>30976</v>
      </c>
      <c r="K5731" t="s">
        <v>41518</v>
      </c>
      <c r="L5731">
        <v>7190</v>
      </c>
      <c r="M5731">
        <v>9</v>
      </c>
      <c r="Q5731" s="1">
        <v>44446</v>
      </c>
      <c r="R5731" t="s">
        <v>2628</v>
      </c>
      <c r="V5731">
        <v>5</v>
      </c>
      <c r="W5731" t="s">
        <v>2938</v>
      </c>
      <c r="X5731">
        <v>1</v>
      </c>
      <c r="Y5731" t="s">
        <v>34899</v>
      </c>
      <c r="Z5731">
        <v>7</v>
      </c>
      <c r="AA5731">
        <v>199108</v>
      </c>
      <c r="AB5731">
        <v>121</v>
      </c>
      <c r="AC5731" t="s">
        <v>2640</v>
      </c>
      <c r="AD5731">
        <v>1013</v>
      </c>
      <c r="AE5731" t="s">
        <v>47</v>
      </c>
      <c r="AF5731">
        <v>1</v>
      </c>
      <c r="AG5731" t="s">
        <v>34895</v>
      </c>
      <c r="AH5731">
        <v>22</v>
      </c>
      <c r="AI5731" t="s">
        <v>34977</v>
      </c>
      <c r="AJ5731">
        <v>773</v>
      </c>
      <c r="AK5731" t="s">
        <v>34334</v>
      </c>
      <c r="AP5731" t="s">
        <v>30977</v>
      </c>
      <c r="AR5731">
        <v>0</v>
      </c>
      <c r="AS5731" t="s">
        <v>2632</v>
      </c>
      <c r="AT5731" t="s">
        <v>5373</v>
      </c>
      <c r="AV5731" t="s">
        <v>41519</v>
      </c>
      <c r="AW5731">
        <v>56.718687070000001</v>
      </c>
      <c r="AX5731">
        <v>8.7605001700000003</v>
      </c>
      <c r="AY5731" t="s">
        <v>2633</v>
      </c>
      <c r="AZ5731">
        <v>1081</v>
      </c>
      <c r="BA5731" t="s">
        <v>3758</v>
      </c>
    </row>
    <row r="5732" spans="1:53" x14ac:dyDescent="0.25">
      <c r="A5732">
        <v>773031</v>
      </c>
      <c r="B5732" t="s">
        <v>30978</v>
      </c>
      <c r="C5732">
        <v>7950</v>
      </c>
      <c r="D5732" t="s">
        <v>30915</v>
      </c>
      <c r="E5732" t="s">
        <v>2323</v>
      </c>
      <c r="F5732">
        <v>25212401</v>
      </c>
      <c r="G5732">
        <v>1007426662</v>
      </c>
      <c r="H5732" t="s">
        <v>41520</v>
      </c>
      <c r="J5732" t="s">
        <v>30979</v>
      </c>
      <c r="K5732" t="s">
        <v>30980</v>
      </c>
      <c r="L5732">
        <v>7130</v>
      </c>
      <c r="M5732">
        <v>12</v>
      </c>
      <c r="Q5732" s="1">
        <v>44232</v>
      </c>
      <c r="R5732" t="s">
        <v>2628</v>
      </c>
      <c r="V5732">
        <v>5</v>
      </c>
      <c r="W5732" t="s">
        <v>2938</v>
      </c>
      <c r="X5732">
        <v>1</v>
      </c>
      <c r="Y5732" t="s">
        <v>34899</v>
      </c>
      <c r="Z5732">
        <v>7</v>
      </c>
      <c r="AA5732">
        <v>200008</v>
      </c>
      <c r="AB5732">
        <v>121</v>
      </c>
      <c r="AC5732" t="s">
        <v>2640</v>
      </c>
      <c r="AD5732">
        <v>1013</v>
      </c>
      <c r="AE5732" t="s">
        <v>47</v>
      </c>
      <c r="AF5732">
        <v>1</v>
      </c>
      <c r="AG5732" t="s">
        <v>34895</v>
      </c>
      <c r="AH5732">
        <v>21</v>
      </c>
      <c r="AI5732" t="s">
        <v>34900</v>
      </c>
      <c r="AJ5732">
        <v>773</v>
      </c>
      <c r="AK5732" t="s">
        <v>34334</v>
      </c>
      <c r="AP5732" t="s">
        <v>30981</v>
      </c>
      <c r="AQ5732" t="s">
        <v>30982</v>
      </c>
      <c r="AR5732">
        <v>0</v>
      </c>
      <c r="AS5732" t="s">
        <v>2632</v>
      </c>
      <c r="AT5732" t="s">
        <v>5125</v>
      </c>
      <c r="AV5732" t="s">
        <v>30983</v>
      </c>
      <c r="AW5732">
        <v>56.876542639999997</v>
      </c>
      <c r="AX5732">
        <v>8.67365751</v>
      </c>
      <c r="AY5732" t="s">
        <v>2633</v>
      </c>
      <c r="AZ5732">
        <v>1081</v>
      </c>
      <c r="BA5732" t="s">
        <v>3758</v>
      </c>
    </row>
    <row r="5733" spans="1:53" x14ac:dyDescent="0.25">
      <c r="A5733">
        <v>773032</v>
      </c>
      <c r="B5733" t="s">
        <v>41521</v>
      </c>
      <c r="C5733">
        <v>7900</v>
      </c>
      <c r="D5733" t="s">
        <v>36767</v>
      </c>
      <c r="E5733" t="s">
        <v>2324</v>
      </c>
      <c r="F5733">
        <v>25164482</v>
      </c>
      <c r="G5733">
        <v>1007375634</v>
      </c>
      <c r="H5733" t="s">
        <v>41522</v>
      </c>
      <c r="I5733" t="s">
        <v>30984</v>
      </c>
      <c r="J5733" t="s">
        <v>30985</v>
      </c>
      <c r="K5733" t="s">
        <v>41523</v>
      </c>
      <c r="L5733">
        <v>1100</v>
      </c>
      <c r="M5733">
        <v>11</v>
      </c>
      <c r="Q5733" s="1">
        <v>44167</v>
      </c>
      <c r="R5733" t="s">
        <v>2628</v>
      </c>
      <c r="V5733">
        <v>5</v>
      </c>
      <c r="W5733" t="s">
        <v>2938</v>
      </c>
      <c r="X5733">
        <v>1</v>
      </c>
      <c r="Y5733" t="s">
        <v>34899</v>
      </c>
      <c r="Z5733">
        <v>9</v>
      </c>
      <c r="AA5733">
        <v>200008</v>
      </c>
      <c r="AB5733">
        <v>121</v>
      </c>
      <c r="AC5733" t="s">
        <v>2640</v>
      </c>
      <c r="AD5733">
        <v>1013</v>
      </c>
      <c r="AE5733" t="s">
        <v>47</v>
      </c>
      <c r="AF5733">
        <v>1</v>
      </c>
      <c r="AG5733" t="s">
        <v>34895</v>
      </c>
      <c r="AH5733">
        <v>21</v>
      </c>
      <c r="AI5733" t="s">
        <v>34900</v>
      </c>
      <c r="AJ5733">
        <v>773</v>
      </c>
      <c r="AK5733" t="s">
        <v>34334</v>
      </c>
      <c r="AP5733" t="s">
        <v>30986</v>
      </c>
      <c r="AQ5733" t="s">
        <v>30987</v>
      </c>
      <c r="AR5733">
        <v>0</v>
      </c>
      <c r="AS5733" t="s">
        <v>2632</v>
      </c>
      <c r="AT5733" t="s">
        <v>41524</v>
      </c>
      <c r="AV5733" t="s">
        <v>41525</v>
      </c>
      <c r="AW5733">
        <v>56.77603276</v>
      </c>
      <c r="AX5733">
        <v>8.7942400500000009</v>
      </c>
      <c r="AY5733" t="s">
        <v>2633</v>
      </c>
      <c r="AZ5733">
        <v>1081</v>
      </c>
      <c r="BA5733" t="s">
        <v>3758</v>
      </c>
    </row>
    <row r="5734" spans="1:53" x14ac:dyDescent="0.25">
      <c r="A5734">
        <v>773034</v>
      </c>
      <c r="B5734" t="s">
        <v>41526</v>
      </c>
      <c r="C5734">
        <v>7900</v>
      </c>
      <c r="D5734" t="s">
        <v>36767</v>
      </c>
      <c r="E5734" t="s">
        <v>2325</v>
      </c>
      <c r="F5734">
        <v>29555265</v>
      </c>
      <c r="G5734">
        <v>1012335543</v>
      </c>
      <c r="H5734" t="s">
        <v>41527</v>
      </c>
      <c r="I5734" t="s">
        <v>30988</v>
      </c>
      <c r="J5734" t="s">
        <v>30989</v>
      </c>
      <c r="K5734" t="s">
        <v>30990</v>
      </c>
      <c r="L5734">
        <v>3260</v>
      </c>
      <c r="M5734">
        <v>1</v>
      </c>
      <c r="O5734">
        <v>1</v>
      </c>
      <c r="Q5734" s="1">
        <v>41052</v>
      </c>
      <c r="R5734" t="s">
        <v>2628</v>
      </c>
      <c r="S5734">
        <v>773</v>
      </c>
      <c r="T5734" t="s">
        <v>34334</v>
      </c>
      <c r="U5734" s="1">
        <v>41030</v>
      </c>
      <c r="V5734">
        <v>6</v>
      </c>
      <c r="W5734" t="s">
        <v>3407</v>
      </c>
      <c r="X5734">
        <v>1</v>
      </c>
      <c r="Y5734" t="s">
        <v>34899</v>
      </c>
      <c r="Z5734">
        <v>9</v>
      </c>
      <c r="AA5734">
        <v>200801</v>
      </c>
      <c r="AB5734">
        <v>126</v>
      </c>
      <c r="AC5734" t="s">
        <v>62</v>
      </c>
      <c r="AD5734">
        <v>1015</v>
      </c>
      <c r="AE5734" t="s">
        <v>62</v>
      </c>
      <c r="AF5734">
        <v>3</v>
      </c>
      <c r="AG5734" t="s">
        <v>2688</v>
      </c>
      <c r="AH5734">
        <v>99</v>
      </c>
      <c r="AI5734" t="s">
        <v>34896</v>
      </c>
      <c r="AJ5734">
        <v>773</v>
      </c>
      <c r="AK5734" t="s">
        <v>34334</v>
      </c>
      <c r="AP5734" t="s">
        <v>30991</v>
      </c>
      <c r="AR5734">
        <v>0</v>
      </c>
      <c r="AS5734" t="s">
        <v>2632</v>
      </c>
      <c r="AT5734" t="s">
        <v>30992</v>
      </c>
      <c r="AY5734" t="s">
        <v>2633</v>
      </c>
      <c r="AZ5734">
        <v>1081</v>
      </c>
      <c r="BA5734" t="s">
        <v>3758</v>
      </c>
    </row>
    <row r="5735" spans="1:53" x14ac:dyDescent="0.25">
      <c r="A5735">
        <v>773200</v>
      </c>
      <c r="C5735">
        <v>7900</v>
      </c>
      <c r="D5735" t="s">
        <v>36767</v>
      </c>
      <c r="E5735" t="s">
        <v>41528</v>
      </c>
      <c r="F5735">
        <v>41333014</v>
      </c>
      <c r="G5735">
        <v>1007533434</v>
      </c>
      <c r="I5735" t="s">
        <v>30993</v>
      </c>
      <c r="J5735" t="s">
        <v>30994</v>
      </c>
      <c r="K5735" t="s">
        <v>30995</v>
      </c>
      <c r="L5735">
        <v>3260</v>
      </c>
      <c r="M5735">
        <v>7</v>
      </c>
      <c r="O5735">
        <v>3</v>
      </c>
      <c r="Q5735" s="1">
        <v>43438</v>
      </c>
      <c r="R5735" t="s">
        <v>2628</v>
      </c>
      <c r="S5735">
        <v>773</v>
      </c>
      <c r="T5735" t="s">
        <v>34334</v>
      </c>
      <c r="U5735" s="1">
        <v>43438</v>
      </c>
      <c r="V5735">
        <v>2</v>
      </c>
      <c r="W5735" t="s">
        <v>2629</v>
      </c>
      <c r="X5735">
        <v>1</v>
      </c>
      <c r="Y5735" t="s">
        <v>34899</v>
      </c>
      <c r="AA5735">
        <v>199908</v>
      </c>
      <c r="AB5735">
        <v>932</v>
      </c>
      <c r="AC5735" t="s">
        <v>324</v>
      </c>
      <c r="AD5735">
        <v>2021</v>
      </c>
      <c r="AE5735" t="s">
        <v>324</v>
      </c>
      <c r="AF5735">
        <v>3</v>
      </c>
      <c r="AG5735" t="s">
        <v>2688</v>
      </c>
      <c r="AH5735">
        <v>99</v>
      </c>
      <c r="AI5735" t="s">
        <v>34896</v>
      </c>
      <c r="AJ5735">
        <v>773</v>
      </c>
      <c r="AK5735" t="s">
        <v>34334</v>
      </c>
      <c r="AP5735" t="s">
        <v>30996</v>
      </c>
      <c r="AR5735">
        <v>0</v>
      </c>
      <c r="AS5735" t="s">
        <v>2632</v>
      </c>
      <c r="AT5735" t="s">
        <v>30992</v>
      </c>
      <c r="AW5735">
        <v>56.79680707</v>
      </c>
      <c r="AX5735">
        <v>8.8612371999999997</v>
      </c>
      <c r="AY5735" t="s">
        <v>2633</v>
      </c>
      <c r="AZ5735">
        <v>1081</v>
      </c>
      <c r="BA5735" t="s">
        <v>3758</v>
      </c>
    </row>
    <row r="5736" spans="1:53" x14ac:dyDescent="0.25">
      <c r="A5736">
        <v>773201</v>
      </c>
      <c r="C5736">
        <v>7900</v>
      </c>
      <c r="D5736" t="s">
        <v>36767</v>
      </c>
      <c r="E5736" t="s">
        <v>30997</v>
      </c>
      <c r="F5736">
        <v>41333014</v>
      </c>
      <c r="G5736">
        <v>1016705507</v>
      </c>
      <c r="H5736" t="s">
        <v>41529</v>
      </c>
      <c r="J5736" t="s">
        <v>30998</v>
      </c>
      <c r="K5736" t="s">
        <v>30999</v>
      </c>
      <c r="L5736">
        <v>3260</v>
      </c>
      <c r="M5736">
        <v>5</v>
      </c>
      <c r="Q5736" s="1">
        <v>43822</v>
      </c>
      <c r="R5736" t="s">
        <v>2628</v>
      </c>
      <c r="S5736">
        <v>773</v>
      </c>
      <c r="T5736" t="s">
        <v>34334</v>
      </c>
      <c r="U5736" s="1">
        <v>43830</v>
      </c>
      <c r="V5736">
        <v>2</v>
      </c>
      <c r="W5736" t="s">
        <v>2629</v>
      </c>
      <c r="X5736">
        <v>1</v>
      </c>
      <c r="Y5736" t="s">
        <v>34899</v>
      </c>
      <c r="AA5736">
        <v>200401</v>
      </c>
      <c r="AB5736">
        <v>933</v>
      </c>
      <c r="AC5736" t="s">
        <v>3452</v>
      </c>
      <c r="AD5736">
        <v>2024</v>
      </c>
      <c r="AE5736" t="s">
        <v>3452</v>
      </c>
      <c r="AF5736">
        <v>3</v>
      </c>
      <c r="AG5736" t="s">
        <v>2688</v>
      </c>
      <c r="AH5736">
        <v>7</v>
      </c>
      <c r="AI5736" t="s">
        <v>3444</v>
      </c>
      <c r="AJ5736">
        <v>773</v>
      </c>
      <c r="AK5736" t="s">
        <v>34334</v>
      </c>
      <c r="AP5736" t="s">
        <v>31000</v>
      </c>
      <c r="AQ5736" t="s">
        <v>31001</v>
      </c>
      <c r="AR5736">
        <v>0</v>
      </c>
      <c r="AS5736" t="s">
        <v>2632</v>
      </c>
      <c r="AT5736" t="s">
        <v>30992</v>
      </c>
      <c r="AY5736" t="s">
        <v>2633</v>
      </c>
      <c r="AZ5736">
        <v>1081</v>
      </c>
      <c r="BA5736" t="s">
        <v>3758</v>
      </c>
    </row>
    <row r="5737" spans="1:53" x14ac:dyDescent="0.25">
      <c r="A5737">
        <v>773210</v>
      </c>
      <c r="B5737" t="s">
        <v>41530</v>
      </c>
      <c r="C5737">
        <v>7900</v>
      </c>
      <c r="D5737" t="s">
        <v>36767</v>
      </c>
      <c r="E5737" t="s">
        <v>41531</v>
      </c>
      <c r="F5737">
        <v>41333014</v>
      </c>
      <c r="G5737">
        <v>1009379394</v>
      </c>
      <c r="H5737" t="s">
        <v>31002</v>
      </c>
      <c r="I5737" t="s">
        <v>31003</v>
      </c>
      <c r="J5737" t="s">
        <v>31004</v>
      </c>
      <c r="K5737" t="s">
        <v>11782</v>
      </c>
      <c r="L5737">
        <v>8805</v>
      </c>
      <c r="M5737">
        <v>2</v>
      </c>
      <c r="Q5737" s="1">
        <v>43511</v>
      </c>
      <c r="R5737" t="s">
        <v>2628</v>
      </c>
      <c r="S5737">
        <v>773</v>
      </c>
      <c r="T5737" t="s">
        <v>34334</v>
      </c>
      <c r="V5737">
        <v>2</v>
      </c>
      <c r="W5737" t="s">
        <v>2629</v>
      </c>
      <c r="X5737">
        <v>1</v>
      </c>
      <c r="Y5737" t="s">
        <v>34899</v>
      </c>
      <c r="AA5737">
        <v>197908</v>
      </c>
      <c r="AB5737">
        <v>125</v>
      </c>
      <c r="AC5737" t="s">
        <v>3462</v>
      </c>
      <c r="AD5737">
        <v>1014</v>
      </c>
      <c r="AE5737" t="s">
        <v>102</v>
      </c>
      <c r="AF5737">
        <v>1</v>
      </c>
      <c r="AG5737" t="s">
        <v>34895</v>
      </c>
      <c r="AH5737">
        <v>24</v>
      </c>
      <c r="AI5737" t="s">
        <v>3462</v>
      </c>
      <c r="AJ5737">
        <v>773</v>
      </c>
      <c r="AK5737" t="s">
        <v>34334</v>
      </c>
      <c r="AP5737" t="s">
        <v>31005</v>
      </c>
      <c r="AQ5737" t="s">
        <v>31006</v>
      </c>
      <c r="AR5737">
        <v>0</v>
      </c>
      <c r="AS5737" t="s">
        <v>2632</v>
      </c>
      <c r="AT5737" t="s">
        <v>11784</v>
      </c>
      <c r="AW5737">
        <v>56.786352649999998</v>
      </c>
      <c r="AX5737">
        <v>8.8344481100000003</v>
      </c>
      <c r="AY5737" t="s">
        <v>2633</v>
      </c>
      <c r="AZ5737">
        <v>1081</v>
      </c>
      <c r="BA5737" t="s">
        <v>3758</v>
      </c>
    </row>
    <row r="5738" spans="1:53" x14ac:dyDescent="0.25">
      <c r="A5738">
        <v>773247</v>
      </c>
      <c r="B5738" t="s">
        <v>41532</v>
      </c>
      <c r="C5738">
        <v>7900</v>
      </c>
      <c r="D5738" t="s">
        <v>36767</v>
      </c>
      <c r="E5738" t="s">
        <v>41533</v>
      </c>
      <c r="F5738">
        <v>29553572</v>
      </c>
      <c r="G5738">
        <v>1003367399</v>
      </c>
      <c r="H5738" t="s">
        <v>14335</v>
      </c>
      <c r="J5738" t="s">
        <v>31007</v>
      </c>
      <c r="K5738" t="s">
        <v>31008</v>
      </c>
      <c r="L5738">
        <v>4810</v>
      </c>
      <c r="M5738">
        <v>95</v>
      </c>
      <c r="N5738">
        <v>303</v>
      </c>
      <c r="Q5738" s="1">
        <v>43794</v>
      </c>
      <c r="R5738" t="s">
        <v>2628</v>
      </c>
      <c r="V5738">
        <v>4</v>
      </c>
      <c r="W5738" t="s">
        <v>3081</v>
      </c>
      <c r="X5738">
        <v>1</v>
      </c>
      <c r="Y5738" t="s">
        <v>34899</v>
      </c>
      <c r="AA5738">
        <v>197208</v>
      </c>
      <c r="AB5738">
        <v>137</v>
      </c>
      <c r="AC5738" t="s">
        <v>3522</v>
      </c>
      <c r="AD5738">
        <v>1053</v>
      </c>
      <c r="AE5738" t="s">
        <v>3522</v>
      </c>
      <c r="AF5738">
        <v>1</v>
      </c>
      <c r="AG5738" t="s">
        <v>34895</v>
      </c>
      <c r="AH5738">
        <v>30</v>
      </c>
      <c r="AI5738" t="s">
        <v>3512</v>
      </c>
      <c r="AJ5738">
        <v>773</v>
      </c>
      <c r="AK5738" t="s">
        <v>34334</v>
      </c>
      <c r="AO5738">
        <v>787248</v>
      </c>
      <c r="AP5738" t="s">
        <v>31009</v>
      </c>
      <c r="AQ5738" t="s">
        <v>31010</v>
      </c>
      <c r="AR5738">
        <v>2</v>
      </c>
      <c r="AS5738" t="s">
        <v>3549</v>
      </c>
      <c r="AT5738" t="s">
        <v>16891</v>
      </c>
      <c r="AW5738">
        <v>56.78485972</v>
      </c>
      <c r="AX5738">
        <v>8.8345795700000007</v>
      </c>
      <c r="AY5738" t="s">
        <v>2633</v>
      </c>
      <c r="AZ5738">
        <v>1081</v>
      </c>
      <c r="BA5738" t="s">
        <v>3758</v>
      </c>
    </row>
    <row r="5739" spans="1:53" x14ac:dyDescent="0.25">
      <c r="A5739">
        <v>773300</v>
      </c>
      <c r="B5739" t="s">
        <v>31011</v>
      </c>
      <c r="C5739">
        <v>7950</v>
      </c>
      <c r="D5739" t="s">
        <v>30915</v>
      </c>
      <c r="E5739" t="s">
        <v>2326</v>
      </c>
      <c r="F5739">
        <v>57857617</v>
      </c>
      <c r="G5739">
        <v>1002070575</v>
      </c>
      <c r="H5739" t="s">
        <v>31012</v>
      </c>
      <c r="I5739" t="s">
        <v>31013</v>
      </c>
      <c r="J5739" t="s">
        <v>31014</v>
      </c>
      <c r="K5739" t="s">
        <v>31015</v>
      </c>
      <c r="L5739">
        <v>6300</v>
      </c>
      <c r="M5739">
        <v>17</v>
      </c>
      <c r="Q5739" s="1">
        <v>43258</v>
      </c>
      <c r="R5739" t="s">
        <v>3569</v>
      </c>
      <c r="V5739">
        <v>5</v>
      </c>
      <c r="W5739" t="s">
        <v>2938</v>
      </c>
      <c r="X5739">
        <v>1</v>
      </c>
      <c r="Y5739" t="s">
        <v>34899</v>
      </c>
      <c r="Z5739">
        <v>10</v>
      </c>
      <c r="AA5739">
        <v>187901</v>
      </c>
      <c r="AB5739">
        <v>123</v>
      </c>
      <c r="AC5739" t="s">
        <v>109</v>
      </c>
      <c r="AD5739">
        <v>1011</v>
      </c>
      <c r="AE5739" t="s">
        <v>109</v>
      </c>
      <c r="AF5739">
        <v>1</v>
      </c>
      <c r="AG5739" t="s">
        <v>34895</v>
      </c>
      <c r="AH5739">
        <v>80</v>
      </c>
      <c r="AI5739" t="s">
        <v>109</v>
      </c>
      <c r="AJ5739">
        <v>773</v>
      </c>
      <c r="AK5739" t="s">
        <v>34334</v>
      </c>
      <c r="AP5739" t="s">
        <v>31016</v>
      </c>
      <c r="AQ5739" t="s">
        <v>31017</v>
      </c>
      <c r="AR5739">
        <v>0</v>
      </c>
      <c r="AS5739" t="s">
        <v>2632</v>
      </c>
      <c r="AT5739" t="s">
        <v>30918</v>
      </c>
      <c r="AV5739" t="s">
        <v>30919</v>
      </c>
      <c r="AW5739">
        <v>56.839448089999998</v>
      </c>
      <c r="AX5739">
        <v>8.7179071700000001</v>
      </c>
      <c r="AY5739" t="s">
        <v>2633</v>
      </c>
      <c r="AZ5739">
        <v>1081</v>
      </c>
      <c r="BA5739" t="s">
        <v>3758</v>
      </c>
    </row>
    <row r="5740" spans="1:53" x14ac:dyDescent="0.25">
      <c r="A5740">
        <v>773301</v>
      </c>
      <c r="B5740" t="s">
        <v>31018</v>
      </c>
      <c r="C5740">
        <v>7990</v>
      </c>
      <c r="D5740" t="s">
        <v>41517</v>
      </c>
      <c r="E5740" t="s">
        <v>2327</v>
      </c>
      <c r="F5740">
        <v>60573816</v>
      </c>
      <c r="G5740">
        <v>1002116834</v>
      </c>
      <c r="H5740" t="s">
        <v>34444</v>
      </c>
      <c r="I5740" t="s">
        <v>31019</v>
      </c>
      <c r="J5740" t="s">
        <v>31020</v>
      </c>
      <c r="K5740" t="s">
        <v>31021</v>
      </c>
      <c r="L5740">
        <v>600</v>
      </c>
      <c r="M5740">
        <v>23</v>
      </c>
      <c r="Q5740" s="1">
        <v>45061</v>
      </c>
      <c r="R5740" t="s">
        <v>34382</v>
      </c>
      <c r="V5740">
        <v>5</v>
      </c>
      <c r="W5740" t="s">
        <v>2938</v>
      </c>
      <c r="X5740">
        <v>1</v>
      </c>
      <c r="Y5740" t="s">
        <v>34899</v>
      </c>
      <c r="Z5740">
        <v>10</v>
      </c>
      <c r="AA5740">
        <v>196205</v>
      </c>
      <c r="AB5740">
        <v>123</v>
      </c>
      <c r="AC5740" t="s">
        <v>109</v>
      </c>
      <c r="AD5740">
        <v>1011</v>
      </c>
      <c r="AE5740" t="s">
        <v>109</v>
      </c>
      <c r="AF5740">
        <v>1</v>
      </c>
      <c r="AG5740" t="s">
        <v>34895</v>
      </c>
      <c r="AH5740">
        <v>80</v>
      </c>
      <c r="AI5740" t="s">
        <v>109</v>
      </c>
      <c r="AJ5740">
        <v>773</v>
      </c>
      <c r="AK5740" t="s">
        <v>34334</v>
      </c>
      <c r="AP5740" t="s">
        <v>31022</v>
      </c>
      <c r="AQ5740" t="s">
        <v>31023</v>
      </c>
      <c r="AR5740">
        <v>0</v>
      </c>
      <c r="AS5740" t="s">
        <v>2632</v>
      </c>
      <c r="AT5740" t="s">
        <v>31024</v>
      </c>
      <c r="AW5740">
        <v>56.715307660000001</v>
      </c>
      <c r="AX5740">
        <v>8.6923855299999992</v>
      </c>
      <c r="AY5740" t="s">
        <v>2633</v>
      </c>
      <c r="AZ5740">
        <v>1081</v>
      </c>
      <c r="BA5740" t="s">
        <v>3758</v>
      </c>
    </row>
    <row r="5741" spans="1:53" x14ac:dyDescent="0.25">
      <c r="A5741">
        <v>773302</v>
      </c>
      <c r="B5741" t="s">
        <v>31025</v>
      </c>
      <c r="C5741">
        <v>7950</v>
      </c>
      <c r="D5741" t="s">
        <v>30915</v>
      </c>
      <c r="E5741" t="s">
        <v>2328</v>
      </c>
      <c r="F5741">
        <v>68845017</v>
      </c>
      <c r="G5741">
        <v>1002282243</v>
      </c>
      <c r="H5741" t="s">
        <v>41534</v>
      </c>
      <c r="I5741" t="s">
        <v>31026</v>
      </c>
      <c r="J5741" t="s">
        <v>31027</v>
      </c>
      <c r="K5741" t="s">
        <v>41535</v>
      </c>
      <c r="L5741">
        <v>9280</v>
      </c>
      <c r="M5741">
        <v>12</v>
      </c>
      <c r="Q5741" s="1">
        <v>42874</v>
      </c>
      <c r="R5741" t="s">
        <v>2628</v>
      </c>
      <c r="U5741" s="1">
        <v>42124</v>
      </c>
      <c r="V5741">
        <v>5</v>
      </c>
      <c r="W5741" t="s">
        <v>2938</v>
      </c>
      <c r="X5741">
        <v>1</v>
      </c>
      <c r="Y5741" t="s">
        <v>34899</v>
      </c>
      <c r="AA5741">
        <v>198208</v>
      </c>
      <c r="AB5741">
        <v>123</v>
      </c>
      <c r="AC5741" t="s">
        <v>109</v>
      </c>
      <c r="AD5741">
        <v>1011</v>
      </c>
      <c r="AE5741" t="s">
        <v>109</v>
      </c>
      <c r="AF5741">
        <v>3</v>
      </c>
      <c r="AG5741" t="s">
        <v>2688</v>
      </c>
      <c r="AH5741">
        <v>80</v>
      </c>
      <c r="AI5741" t="s">
        <v>109</v>
      </c>
      <c r="AJ5741">
        <v>773</v>
      </c>
      <c r="AK5741" t="s">
        <v>34334</v>
      </c>
      <c r="AP5741" t="s">
        <v>31028</v>
      </c>
      <c r="AQ5741" t="s">
        <v>31029</v>
      </c>
      <c r="AR5741">
        <v>0</v>
      </c>
      <c r="AS5741" t="s">
        <v>2632</v>
      </c>
      <c r="AT5741" t="s">
        <v>12801</v>
      </c>
      <c r="AV5741" t="s">
        <v>41536</v>
      </c>
      <c r="AW5741">
        <v>56.827940613368803</v>
      </c>
      <c r="AX5741">
        <v>8.6311089851513998</v>
      </c>
      <c r="AY5741" t="s">
        <v>2633</v>
      </c>
      <c r="AZ5741">
        <v>1081</v>
      </c>
      <c r="BA5741" t="s">
        <v>3758</v>
      </c>
    </row>
    <row r="5742" spans="1:53" x14ac:dyDescent="0.25">
      <c r="A5742">
        <v>773303</v>
      </c>
      <c r="B5742" t="s">
        <v>31030</v>
      </c>
      <c r="C5742">
        <v>7900</v>
      </c>
      <c r="D5742" t="s">
        <v>36767</v>
      </c>
      <c r="E5742" t="s">
        <v>31031</v>
      </c>
      <c r="F5742">
        <v>39301016</v>
      </c>
      <c r="G5742">
        <v>1002419744</v>
      </c>
      <c r="H5742" t="s">
        <v>10074</v>
      </c>
      <c r="I5742" t="s">
        <v>31032</v>
      </c>
      <c r="J5742" t="s">
        <v>10075</v>
      </c>
      <c r="K5742" t="s">
        <v>41537</v>
      </c>
      <c r="L5742">
        <v>5350</v>
      </c>
      <c r="M5742">
        <v>10</v>
      </c>
      <c r="Q5742" s="1">
        <v>43584</v>
      </c>
      <c r="R5742" t="s">
        <v>2628</v>
      </c>
      <c r="V5742">
        <v>4</v>
      </c>
      <c r="W5742" t="s">
        <v>3081</v>
      </c>
      <c r="X5742">
        <v>1</v>
      </c>
      <c r="Y5742" t="s">
        <v>34899</v>
      </c>
      <c r="AA5742">
        <v>198408</v>
      </c>
      <c r="AB5742">
        <v>261</v>
      </c>
      <c r="AC5742" t="s">
        <v>9210</v>
      </c>
      <c r="AD5742">
        <v>1071</v>
      </c>
      <c r="AE5742" t="s">
        <v>111</v>
      </c>
      <c r="AF5742">
        <v>1</v>
      </c>
      <c r="AG5742" t="s">
        <v>34895</v>
      </c>
      <c r="AH5742">
        <v>99</v>
      </c>
      <c r="AI5742" t="s">
        <v>34896</v>
      </c>
      <c r="AJ5742">
        <v>773</v>
      </c>
      <c r="AK5742" t="s">
        <v>34334</v>
      </c>
      <c r="AO5742">
        <v>787410</v>
      </c>
      <c r="AP5742" t="s">
        <v>10078</v>
      </c>
      <c r="AQ5742" t="s">
        <v>10079</v>
      </c>
      <c r="AR5742">
        <v>2</v>
      </c>
      <c r="AS5742" t="s">
        <v>3549</v>
      </c>
      <c r="AT5742" t="s">
        <v>37890</v>
      </c>
      <c r="AV5742" t="s">
        <v>31033</v>
      </c>
      <c r="AW5742">
        <v>56.814232519999997</v>
      </c>
      <c r="AX5742">
        <v>8.8287299699999995</v>
      </c>
      <c r="AY5742" t="s">
        <v>2633</v>
      </c>
      <c r="AZ5742">
        <v>1081</v>
      </c>
      <c r="BA5742" t="s">
        <v>3758</v>
      </c>
    </row>
    <row r="5743" spans="1:53" x14ac:dyDescent="0.25">
      <c r="A5743">
        <v>773350</v>
      </c>
      <c r="B5743" t="s">
        <v>41538</v>
      </c>
      <c r="C5743">
        <v>7900</v>
      </c>
      <c r="D5743" t="s">
        <v>36767</v>
      </c>
      <c r="E5743" t="s">
        <v>41538</v>
      </c>
      <c r="F5743">
        <v>39815435</v>
      </c>
      <c r="G5743">
        <v>1023903306</v>
      </c>
      <c r="H5743" t="s">
        <v>11423</v>
      </c>
      <c r="I5743" t="s">
        <v>31034</v>
      </c>
      <c r="J5743" t="s">
        <v>31035</v>
      </c>
      <c r="K5743" t="s">
        <v>37726</v>
      </c>
      <c r="L5743">
        <v>1470</v>
      </c>
      <c r="M5743">
        <v>101</v>
      </c>
      <c r="Q5743" s="1">
        <v>44701</v>
      </c>
      <c r="R5743" t="s">
        <v>2628</v>
      </c>
      <c r="V5743">
        <v>4</v>
      </c>
      <c r="W5743" t="s">
        <v>3081</v>
      </c>
      <c r="X5743">
        <v>1</v>
      </c>
      <c r="Y5743" t="s">
        <v>34899</v>
      </c>
      <c r="AA5743">
        <v>199108</v>
      </c>
      <c r="AB5743">
        <v>149</v>
      </c>
      <c r="AC5743" t="s">
        <v>3264</v>
      </c>
      <c r="AD5743">
        <v>1027</v>
      </c>
      <c r="AE5743" t="s">
        <v>3595</v>
      </c>
      <c r="AF5743">
        <v>1</v>
      </c>
      <c r="AG5743" t="s">
        <v>34895</v>
      </c>
      <c r="AH5743">
        <v>85</v>
      </c>
      <c r="AI5743" t="s">
        <v>3596</v>
      </c>
      <c r="AJ5743">
        <v>773</v>
      </c>
      <c r="AK5743" t="s">
        <v>34334</v>
      </c>
      <c r="AO5743">
        <v>281028</v>
      </c>
      <c r="AP5743" t="s">
        <v>11426</v>
      </c>
      <c r="AQ5743" t="s">
        <v>11427</v>
      </c>
      <c r="AR5743">
        <v>2</v>
      </c>
      <c r="AS5743" t="s">
        <v>3549</v>
      </c>
      <c r="AT5743" t="s">
        <v>37727</v>
      </c>
      <c r="AW5743">
        <v>56.79864671</v>
      </c>
      <c r="AX5743">
        <v>8.8468919199999991</v>
      </c>
      <c r="AY5743" t="s">
        <v>2633</v>
      </c>
      <c r="AZ5743">
        <v>1081</v>
      </c>
      <c r="BA5743" t="s">
        <v>3758</v>
      </c>
    </row>
    <row r="5744" spans="1:53" x14ac:dyDescent="0.25">
      <c r="A5744">
        <v>773375</v>
      </c>
      <c r="B5744" t="s">
        <v>41539</v>
      </c>
      <c r="C5744">
        <v>7900</v>
      </c>
      <c r="D5744" t="s">
        <v>36767</v>
      </c>
      <c r="E5744" t="s">
        <v>41540</v>
      </c>
      <c r="F5744">
        <v>15817585</v>
      </c>
      <c r="G5744">
        <v>1000983231</v>
      </c>
      <c r="H5744" t="s">
        <v>31036</v>
      </c>
      <c r="I5744" t="s">
        <v>31037</v>
      </c>
      <c r="J5744" t="s">
        <v>31038</v>
      </c>
      <c r="K5744" t="s">
        <v>31039</v>
      </c>
      <c r="L5744">
        <v>3260</v>
      </c>
      <c r="M5744" t="s">
        <v>3021</v>
      </c>
      <c r="Q5744" s="1">
        <v>43004</v>
      </c>
      <c r="R5744" t="s">
        <v>2628</v>
      </c>
      <c r="U5744" s="1">
        <v>42979</v>
      </c>
      <c r="V5744">
        <v>5</v>
      </c>
      <c r="W5744" t="s">
        <v>2938</v>
      </c>
      <c r="X5744">
        <v>1</v>
      </c>
      <c r="Y5744" t="s">
        <v>34899</v>
      </c>
      <c r="AA5744">
        <v>199107</v>
      </c>
      <c r="AB5744">
        <v>147</v>
      </c>
      <c r="AC5744" t="s">
        <v>35093</v>
      </c>
      <c r="AD5744">
        <v>1021</v>
      </c>
      <c r="AE5744" t="s">
        <v>35093</v>
      </c>
      <c r="AF5744">
        <v>3</v>
      </c>
      <c r="AG5744" t="s">
        <v>2688</v>
      </c>
      <c r="AH5744">
        <v>86</v>
      </c>
      <c r="AI5744" t="s">
        <v>35093</v>
      </c>
      <c r="AJ5744">
        <v>773</v>
      </c>
      <c r="AK5744" t="s">
        <v>34334</v>
      </c>
      <c r="AP5744" t="s">
        <v>31040</v>
      </c>
      <c r="AQ5744" t="s">
        <v>31041</v>
      </c>
      <c r="AR5744">
        <v>0</v>
      </c>
      <c r="AS5744" t="s">
        <v>2632</v>
      </c>
      <c r="AT5744" t="s">
        <v>30992</v>
      </c>
      <c r="AW5744">
        <v>56.7974215135511</v>
      </c>
      <c r="AX5744">
        <v>8.8614945989968703</v>
      </c>
      <c r="AY5744" t="s">
        <v>2633</v>
      </c>
      <c r="AZ5744">
        <v>1081</v>
      </c>
      <c r="BA5744" t="s">
        <v>3758</v>
      </c>
    </row>
    <row r="5745" spans="1:53" x14ac:dyDescent="0.25">
      <c r="A5745">
        <v>773401</v>
      </c>
      <c r="B5745" t="s">
        <v>31042</v>
      </c>
      <c r="C5745">
        <v>7900</v>
      </c>
      <c r="D5745" t="s">
        <v>36767</v>
      </c>
      <c r="E5745" t="s">
        <v>41541</v>
      </c>
      <c r="F5745">
        <v>39301016</v>
      </c>
      <c r="G5745">
        <v>1003402129</v>
      </c>
      <c r="H5745" t="s">
        <v>10074</v>
      </c>
      <c r="I5745" t="s">
        <v>31032</v>
      </c>
      <c r="J5745" t="s">
        <v>10075</v>
      </c>
      <c r="K5745" t="s">
        <v>16890</v>
      </c>
      <c r="L5745">
        <v>4810</v>
      </c>
      <c r="M5745">
        <v>95</v>
      </c>
      <c r="Q5745" s="1">
        <v>44866</v>
      </c>
      <c r="R5745" t="s">
        <v>2628</v>
      </c>
      <c r="V5745">
        <v>4</v>
      </c>
      <c r="W5745" t="s">
        <v>3081</v>
      </c>
      <c r="X5745">
        <v>1</v>
      </c>
      <c r="Y5745" t="s">
        <v>34899</v>
      </c>
      <c r="AB5745">
        <v>241</v>
      </c>
      <c r="AC5745" t="s">
        <v>3891</v>
      </c>
      <c r="AD5745">
        <v>1071</v>
      </c>
      <c r="AE5745" t="s">
        <v>111</v>
      </c>
      <c r="AF5745">
        <v>1</v>
      </c>
      <c r="AG5745" t="s">
        <v>34895</v>
      </c>
      <c r="AH5745">
        <v>99</v>
      </c>
      <c r="AI5745" t="s">
        <v>34896</v>
      </c>
      <c r="AJ5745">
        <v>773</v>
      </c>
      <c r="AK5745" t="s">
        <v>34334</v>
      </c>
      <c r="AO5745">
        <v>787410</v>
      </c>
      <c r="AP5745" t="s">
        <v>10078</v>
      </c>
      <c r="AQ5745" t="s">
        <v>10079</v>
      </c>
      <c r="AR5745">
        <v>2</v>
      </c>
      <c r="AS5745" t="s">
        <v>3549</v>
      </c>
      <c r="AT5745" t="s">
        <v>16891</v>
      </c>
      <c r="AW5745">
        <v>56.78485972</v>
      </c>
      <c r="AX5745">
        <v>8.8345795700000007</v>
      </c>
      <c r="AY5745" t="s">
        <v>2633</v>
      </c>
      <c r="AZ5745">
        <v>1081</v>
      </c>
      <c r="BA5745" t="s">
        <v>3758</v>
      </c>
    </row>
    <row r="5746" spans="1:53" x14ac:dyDescent="0.25">
      <c r="A5746">
        <v>775001</v>
      </c>
      <c r="B5746" t="s">
        <v>31043</v>
      </c>
      <c r="C5746">
        <v>9500</v>
      </c>
      <c r="D5746" t="s">
        <v>9831</v>
      </c>
      <c r="E5746" t="s">
        <v>2329</v>
      </c>
      <c r="F5746">
        <v>29189846</v>
      </c>
      <c r="G5746">
        <v>1003370144</v>
      </c>
      <c r="H5746" t="s">
        <v>31044</v>
      </c>
      <c r="I5746" t="s">
        <v>31045</v>
      </c>
      <c r="J5746" t="s">
        <v>31046</v>
      </c>
      <c r="K5746" t="s">
        <v>31047</v>
      </c>
      <c r="L5746">
        <v>767</v>
      </c>
      <c r="M5746">
        <v>13</v>
      </c>
      <c r="Q5746" s="1">
        <v>44432</v>
      </c>
      <c r="R5746" t="s">
        <v>2628</v>
      </c>
      <c r="S5746">
        <v>791</v>
      </c>
      <c r="T5746" t="s">
        <v>4403</v>
      </c>
      <c r="V5746">
        <v>2</v>
      </c>
      <c r="W5746" t="s">
        <v>2629</v>
      </c>
      <c r="X5746">
        <v>1</v>
      </c>
      <c r="Y5746" t="s">
        <v>34899</v>
      </c>
      <c r="Z5746">
        <v>7</v>
      </c>
      <c r="AA5746">
        <v>196008</v>
      </c>
      <c r="AB5746">
        <v>121</v>
      </c>
      <c r="AC5746" t="s">
        <v>2640</v>
      </c>
      <c r="AD5746">
        <v>1012</v>
      </c>
      <c r="AE5746" t="s">
        <v>2</v>
      </c>
      <c r="AF5746">
        <v>1</v>
      </c>
      <c r="AG5746" t="s">
        <v>34895</v>
      </c>
      <c r="AH5746">
        <v>21</v>
      </c>
      <c r="AI5746" t="s">
        <v>34900</v>
      </c>
      <c r="AJ5746">
        <v>791</v>
      </c>
      <c r="AK5746" t="s">
        <v>4403</v>
      </c>
      <c r="AP5746" t="s">
        <v>31048</v>
      </c>
      <c r="AQ5746" t="s">
        <v>31049</v>
      </c>
      <c r="AR5746">
        <v>0</v>
      </c>
      <c r="AS5746" t="s">
        <v>2632</v>
      </c>
      <c r="AT5746" t="s">
        <v>13424</v>
      </c>
      <c r="AV5746" t="s">
        <v>31050</v>
      </c>
      <c r="AW5746">
        <v>56.591831980000002</v>
      </c>
      <c r="AX5746">
        <v>9.6318822900000001</v>
      </c>
      <c r="AY5746" t="s">
        <v>2633</v>
      </c>
      <c r="AZ5746">
        <v>1082</v>
      </c>
      <c r="BA5746" t="s">
        <v>4400</v>
      </c>
    </row>
    <row r="5747" spans="1:53" x14ac:dyDescent="0.25">
      <c r="A5747">
        <v>775004</v>
      </c>
      <c r="B5747" t="s">
        <v>41542</v>
      </c>
      <c r="C5747">
        <v>9632</v>
      </c>
      <c r="D5747" t="s">
        <v>41543</v>
      </c>
      <c r="E5747" t="s">
        <v>2330</v>
      </c>
      <c r="F5747">
        <v>29189846</v>
      </c>
      <c r="G5747">
        <v>1003370223</v>
      </c>
      <c r="H5747" t="s">
        <v>34443</v>
      </c>
      <c r="I5747" t="s">
        <v>31052</v>
      </c>
      <c r="J5747" t="s">
        <v>31053</v>
      </c>
      <c r="K5747" t="s">
        <v>31054</v>
      </c>
      <c r="L5747">
        <v>1323</v>
      </c>
      <c r="M5747">
        <v>27</v>
      </c>
      <c r="Q5747" s="1">
        <v>44991</v>
      </c>
      <c r="R5747" t="s">
        <v>2628</v>
      </c>
      <c r="S5747">
        <v>791</v>
      </c>
      <c r="T5747" t="s">
        <v>4403</v>
      </c>
      <c r="V5747">
        <v>2</v>
      </c>
      <c r="W5747" t="s">
        <v>2629</v>
      </c>
      <c r="X5747">
        <v>1</v>
      </c>
      <c r="Y5747" t="s">
        <v>34899</v>
      </c>
      <c r="Z5747">
        <v>10</v>
      </c>
      <c r="AA5747">
        <v>195608</v>
      </c>
      <c r="AB5747">
        <v>121</v>
      </c>
      <c r="AC5747" t="s">
        <v>2640</v>
      </c>
      <c r="AD5747">
        <v>1012</v>
      </c>
      <c r="AE5747" t="s">
        <v>2</v>
      </c>
      <c r="AF5747">
        <v>1</v>
      </c>
      <c r="AG5747" t="s">
        <v>34895</v>
      </c>
      <c r="AH5747">
        <v>21</v>
      </c>
      <c r="AI5747" t="s">
        <v>34900</v>
      </c>
      <c r="AJ5747">
        <v>791</v>
      </c>
      <c r="AK5747" t="s">
        <v>4403</v>
      </c>
      <c r="AP5747" t="s">
        <v>31055</v>
      </c>
      <c r="AQ5747" t="s">
        <v>31056</v>
      </c>
      <c r="AR5747">
        <v>0</v>
      </c>
      <c r="AS5747" t="s">
        <v>2632</v>
      </c>
      <c r="AT5747" t="s">
        <v>8451</v>
      </c>
      <c r="AW5747">
        <v>56.618465120000003</v>
      </c>
      <c r="AX5747">
        <v>9.5005749900000005</v>
      </c>
      <c r="AY5747" t="s">
        <v>2633</v>
      </c>
      <c r="AZ5747">
        <v>1082</v>
      </c>
      <c r="BA5747" t="s">
        <v>4400</v>
      </c>
    </row>
    <row r="5748" spans="1:53" x14ac:dyDescent="0.25">
      <c r="A5748">
        <v>775006</v>
      </c>
      <c r="B5748" t="s">
        <v>31057</v>
      </c>
      <c r="C5748">
        <v>8832</v>
      </c>
      <c r="D5748" t="s">
        <v>9870</v>
      </c>
      <c r="E5748" t="s">
        <v>34442</v>
      </c>
      <c r="F5748">
        <v>29189846</v>
      </c>
      <c r="G5748">
        <v>1003370089</v>
      </c>
      <c r="H5748" t="s">
        <v>15439</v>
      </c>
      <c r="J5748" t="s">
        <v>31058</v>
      </c>
      <c r="K5748" t="s">
        <v>31059</v>
      </c>
      <c r="L5748">
        <v>439</v>
      </c>
      <c r="M5748">
        <v>1</v>
      </c>
      <c r="Q5748" s="1">
        <v>44984</v>
      </c>
      <c r="R5748" t="s">
        <v>34382</v>
      </c>
      <c r="S5748">
        <v>791</v>
      </c>
      <c r="T5748" t="s">
        <v>4403</v>
      </c>
      <c r="V5748">
        <v>2</v>
      </c>
      <c r="W5748" t="s">
        <v>2629</v>
      </c>
      <c r="X5748">
        <v>1</v>
      </c>
      <c r="Y5748" t="s">
        <v>34899</v>
      </c>
      <c r="Z5748">
        <v>9</v>
      </c>
      <c r="AA5748">
        <v>195108</v>
      </c>
      <c r="AB5748">
        <v>121</v>
      </c>
      <c r="AC5748" t="s">
        <v>2640</v>
      </c>
      <c r="AD5748">
        <v>1012</v>
      </c>
      <c r="AE5748" t="s">
        <v>2</v>
      </c>
      <c r="AF5748">
        <v>1</v>
      </c>
      <c r="AG5748" t="s">
        <v>34895</v>
      </c>
      <c r="AH5748">
        <v>21</v>
      </c>
      <c r="AI5748" t="s">
        <v>34900</v>
      </c>
      <c r="AJ5748">
        <v>791</v>
      </c>
      <c r="AK5748" t="s">
        <v>4403</v>
      </c>
      <c r="AO5748">
        <v>281293</v>
      </c>
      <c r="AP5748" t="s">
        <v>31060</v>
      </c>
      <c r="AQ5748" t="s">
        <v>15443</v>
      </c>
      <c r="AR5748">
        <v>2</v>
      </c>
      <c r="AS5748" t="s">
        <v>3549</v>
      </c>
      <c r="AT5748" t="s">
        <v>15444</v>
      </c>
      <c r="AW5748">
        <v>56.55649082</v>
      </c>
      <c r="AX5748">
        <v>9.4043033499999993</v>
      </c>
      <c r="AY5748" t="s">
        <v>2633</v>
      </c>
      <c r="AZ5748">
        <v>1082</v>
      </c>
      <c r="BA5748" t="s">
        <v>4400</v>
      </c>
    </row>
    <row r="5749" spans="1:53" x14ac:dyDescent="0.25">
      <c r="A5749">
        <v>775007</v>
      </c>
      <c r="B5749" t="s">
        <v>31061</v>
      </c>
      <c r="C5749">
        <v>8832</v>
      </c>
      <c r="D5749" t="s">
        <v>9870</v>
      </c>
      <c r="E5749" t="s">
        <v>34441</v>
      </c>
      <c r="F5749">
        <v>29189846</v>
      </c>
      <c r="G5749">
        <v>1003370193</v>
      </c>
      <c r="H5749" t="s">
        <v>31062</v>
      </c>
      <c r="I5749" t="s">
        <v>31063</v>
      </c>
      <c r="J5749" t="s">
        <v>31064</v>
      </c>
      <c r="K5749" t="s">
        <v>31065</v>
      </c>
      <c r="L5749">
        <v>345</v>
      </c>
      <c r="M5749">
        <v>3</v>
      </c>
      <c r="Q5749" s="1">
        <v>44984</v>
      </c>
      <c r="R5749" t="s">
        <v>34382</v>
      </c>
      <c r="S5749">
        <v>791</v>
      </c>
      <c r="T5749" t="s">
        <v>4403</v>
      </c>
      <c r="V5749">
        <v>2</v>
      </c>
      <c r="W5749" t="s">
        <v>2629</v>
      </c>
      <c r="X5749">
        <v>1</v>
      </c>
      <c r="Y5749" t="s">
        <v>34899</v>
      </c>
      <c r="Z5749">
        <v>7</v>
      </c>
      <c r="AA5749">
        <v>196108</v>
      </c>
      <c r="AB5749">
        <v>121</v>
      </c>
      <c r="AC5749" t="s">
        <v>2640</v>
      </c>
      <c r="AD5749">
        <v>1012</v>
      </c>
      <c r="AE5749" t="s">
        <v>2</v>
      </c>
      <c r="AF5749">
        <v>1</v>
      </c>
      <c r="AG5749" t="s">
        <v>34895</v>
      </c>
      <c r="AH5749">
        <v>21</v>
      </c>
      <c r="AI5749" t="s">
        <v>34900</v>
      </c>
      <c r="AJ5749">
        <v>791</v>
      </c>
      <c r="AK5749" t="s">
        <v>4403</v>
      </c>
      <c r="AO5749">
        <v>281293</v>
      </c>
      <c r="AP5749" t="s">
        <v>31066</v>
      </c>
      <c r="AQ5749" t="s">
        <v>31067</v>
      </c>
      <c r="AR5749">
        <v>2</v>
      </c>
      <c r="AS5749" t="s">
        <v>3549</v>
      </c>
      <c r="AT5749" t="s">
        <v>31068</v>
      </c>
      <c r="AV5749" t="s">
        <v>31069</v>
      </c>
      <c r="AW5749">
        <v>56.62249911</v>
      </c>
      <c r="AX5749">
        <v>9.3431629699999998</v>
      </c>
      <c r="AY5749" t="s">
        <v>2633</v>
      </c>
      <c r="AZ5749">
        <v>1082</v>
      </c>
      <c r="BA5749" t="s">
        <v>4400</v>
      </c>
    </row>
    <row r="5750" spans="1:53" x14ac:dyDescent="0.25">
      <c r="A5750">
        <v>775008</v>
      </c>
      <c r="B5750" t="s">
        <v>2331</v>
      </c>
      <c r="C5750">
        <v>9632</v>
      </c>
      <c r="D5750" t="s">
        <v>41543</v>
      </c>
      <c r="E5750" t="s">
        <v>2331</v>
      </c>
      <c r="F5750">
        <v>25155599</v>
      </c>
      <c r="G5750">
        <v>1007366198</v>
      </c>
      <c r="H5750" t="s">
        <v>31070</v>
      </c>
      <c r="J5750" t="s">
        <v>31071</v>
      </c>
      <c r="K5750" t="s">
        <v>41544</v>
      </c>
      <c r="L5750">
        <v>509</v>
      </c>
      <c r="M5750">
        <v>13</v>
      </c>
      <c r="Q5750" s="1">
        <v>42080</v>
      </c>
      <c r="R5750" t="s">
        <v>2628</v>
      </c>
      <c r="U5750" s="1">
        <v>41820</v>
      </c>
      <c r="V5750">
        <v>6</v>
      </c>
      <c r="W5750" t="s">
        <v>3407</v>
      </c>
      <c r="X5750">
        <v>1</v>
      </c>
      <c r="Y5750" t="s">
        <v>34899</v>
      </c>
      <c r="Z5750">
        <v>10</v>
      </c>
      <c r="AA5750">
        <v>200208</v>
      </c>
      <c r="AB5750">
        <v>129</v>
      </c>
      <c r="AC5750" t="s">
        <v>122</v>
      </c>
      <c r="AD5750">
        <v>1016</v>
      </c>
      <c r="AE5750" t="s">
        <v>122</v>
      </c>
      <c r="AF5750">
        <v>3</v>
      </c>
      <c r="AG5750" t="s">
        <v>2688</v>
      </c>
      <c r="AH5750">
        <v>29</v>
      </c>
      <c r="AI5750" t="s">
        <v>4159</v>
      </c>
      <c r="AJ5750">
        <v>791</v>
      </c>
      <c r="AK5750" t="s">
        <v>4403</v>
      </c>
      <c r="AP5750" t="s">
        <v>31072</v>
      </c>
      <c r="AQ5750" t="s">
        <v>31073</v>
      </c>
      <c r="AR5750">
        <v>0</v>
      </c>
      <c r="AS5750" t="s">
        <v>2632</v>
      </c>
      <c r="AT5750" t="s">
        <v>41545</v>
      </c>
      <c r="AV5750" t="s">
        <v>31074</v>
      </c>
      <c r="AW5750">
        <v>56.5825723110149</v>
      </c>
      <c r="AX5750">
        <v>9.53681748165336</v>
      </c>
      <c r="AY5750" t="s">
        <v>2633</v>
      </c>
      <c r="AZ5750">
        <v>1082</v>
      </c>
      <c r="BA5750" t="s">
        <v>4400</v>
      </c>
    </row>
    <row r="5751" spans="1:53" x14ac:dyDescent="0.25">
      <c r="A5751">
        <v>775300</v>
      </c>
      <c r="B5751" t="s">
        <v>41546</v>
      </c>
      <c r="C5751">
        <v>8832</v>
      </c>
      <c r="D5751" t="s">
        <v>9870</v>
      </c>
      <c r="E5751" t="s">
        <v>41547</v>
      </c>
      <c r="F5751">
        <v>18202697</v>
      </c>
      <c r="G5751">
        <v>1001452537</v>
      </c>
      <c r="H5751" t="s">
        <v>9871</v>
      </c>
      <c r="I5751" t="s">
        <v>31075</v>
      </c>
      <c r="J5751" t="s">
        <v>9872</v>
      </c>
      <c r="K5751" t="s">
        <v>36690</v>
      </c>
      <c r="L5751">
        <v>662</v>
      </c>
      <c r="M5751">
        <v>21</v>
      </c>
      <c r="Q5751" s="1">
        <v>40865</v>
      </c>
      <c r="R5751" t="s">
        <v>2628</v>
      </c>
      <c r="U5751" s="1">
        <v>40390</v>
      </c>
      <c r="V5751">
        <v>5</v>
      </c>
      <c r="W5751" t="s">
        <v>2938</v>
      </c>
      <c r="X5751">
        <v>1</v>
      </c>
      <c r="Y5751" t="s">
        <v>34899</v>
      </c>
      <c r="AA5751">
        <v>195907</v>
      </c>
      <c r="AB5751">
        <v>144</v>
      </c>
      <c r="AC5751" t="s">
        <v>35081</v>
      </c>
      <c r="AD5751">
        <v>1023</v>
      </c>
      <c r="AE5751" t="s">
        <v>302</v>
      </c>
      <c r="AF5751">
        <v>3</v>
      </c>
      <c r="AG5751" t="s">
        <v>2688</v>
      </c>
      <c r="AH5751">
        <v>82</v>
      </c>
      <c r="AI5751" t="s">
        <v>35081</v>
      </c>
      <c r="AJ5751">
        <v>791</v>
      </c>
      <c r="AK5751" t="s">
        <v>4403</v>
      </c>
      <c r="AP5751" t="s">
        <v>31076</v>
      </c>
      <c r="AQ5751" t="s">
        <v>31077</v>
      </c>
      <c r="AR5751">
        <v>0</v>
      </c>
      <c r="AS5751" t="s">
        <v>2632</v>
      </c>
      <c r="AT5751" t="s">
        <v>36691</v>
      </c>
      <c r="AW5751">
        <v>56.552147090427198</v>
      </c>
      <c r="AX5751">
        <v>9.4011803481430203</v>
      </c>
      <c r="AY5751" t="s">
        <v>2633</v>
      </c>
      <c r="AZ5751">
        <v>1082</v>
      </c>
      <c r="BA5751" t="s">
        <v>4400</v>
      </c>
    </row>
    <row r="5752" spans="1:53" x14ac:dyDescent="0.25">
      <c r="A5752">
        <v>775301</v>
      </c>
      <c r="B5752" t="s">
        <v>31078</v>
      </c>
      <c r="C5752">
        <v>8832</v>
      </c>
      <c r="D5752" t="s">
        <v>9870</v>
      </c>
      <c r="E5752" t="s">
        <v>2332</v>
      </c>
      <c r="F5752">
        <v>12693648</v>
      </c>
      <c r="G5752">
        <v>1000430142</v>
      </c>
      <c r="H5752" t="s">
        <v>31079</v>
      </c>
      <c r="I5752" t="s">
        <v>31080</v>
      </c>
      <c r="J5752" t="s">
        <v>31081</v>
      </c>
      <c r="K5752" t="s">
        <v>41548</v>
      </c>
      <c r="L5752">
        <v>884</v>
      </c>
      <c r="M5752" t="s">
        <v>15726</v>
      </c>
      <c r="Q5752" s="1">
        <v>45048</v>
      </c>
      <c r="R5752" t="s">
        <v>34423</v>
      </c>
      <c r="V5752">
        <v>5</v>
      </c>
      <c r="W5752" t="s">
        <v>2938</v>
      </c>
      <c r="X5752">
        <v>1</v>
      </c>
      <c r="Y5752" t="s">
        <v>34899</v>
      </c>
      <c r="AA5752">
        <v>199008</v>
      </c>
      <c r="AB5752">
        <v>123</v>
      </c>
      <c r="AC5752" t="s">
        <v>109</v>
      </c>
      <c r="AD5752">
        <v>1011</v>
      </c>
      <c r="AE5752" t="s">
        <v>109</v>
      </c>
      <c r="AF5752">
        <v>1</v>
      </c>
      <c r="AG5752" t="s">
        <v>34895</v>
      </c>
      <c r="AH5752">
        <v>80</v>
      </c>
      <c r="AI5752" t="s">
        <v>109</v>
      </c>
      <c r="AJ5752">
        <v>791</v>
      </c>
      <c r="AK5752" t="s">
        <v>4403</v>
      </c>
      <c r="AP5752" t="s">
        <v>31082</v>
      </c>
      <c r="AQ5752" t="s">
        <v>31083</v>
      </c>
      <c r="AR5752">
        <v>0</v>
      </c>
      <c r="AS5752" t="s">
        <v>2632</v>
      </c>
      <c r="AT5752" t="s">
        <v>35899</v>
      </c>
      <c r="AW5752">
        <v>56.555304419999999</v>
      </c>
      <c r="AX5752">
        <v>9.4112196200000007</v>
      </c>
      <c r="AY5752" t="s">
        <v>2633</v>
      </c>
      <c r="AZ5752">
        <v>1082</v>
      </c>
      <c r="BA5752" t="s">
        <v>4400</v>
      </c>
    </row>
    <row r="5753" spans="1:53" x14ac:dyDescent="0.25">
      <c r="A5753">
        <v>775302</v>
      </c>
      <c r="B5753" t="s">
        <v>31084</v>
      </c>
      <c r="C5753">
        <v>9500</v>
      </c>
      <c r="D5753" t="s">
        <v>9831</v>
      </c>
      <c r="E5753" t="s">
        <v>2333</v>
      </c>
      <c r="F5753">
        <v>18813599</v>
      </c>
      <c r="G5753">
        <v>1004260250</v>
      </c>
      <c r="H5753" t="s">
        <v>31085</v>
      </c>
      <c r="I5753" t="s">
        <v>31086</v>
      </c>
      <c r="J5753" t="s">
        <v>31087</v>
      </c>
      <c r="K5753" t="s">
        <v>31088</v>
      </c>
      <c r="L5753">
        <v>1023</v>
      </c>
      <c r="M5753">
        <v>2</v>
      </c>
      <c r="Q5753" s="1">
        <v>43334</v>
      </c>
      <c r="R5753" t="s">
        <v>12086</v>
      </c>
      <c r="V5753">
        <v>5</v>
      </c>
      <c r="W5753" t="s">
        <v>2938</v>
      </c>
      <c r="X5753">
        <v>1</v>
      </c>
      <c r="Y5753" t="s">
        <v>34899</v>
      </c>
      <c r="Z5753">
        <v>10</v>
      </c>
      <c r="AA5753">
        <v>199708</v>
      </c>
      <c r="AB5753">
        <v>123</v>
      </c>
      <c r="AC5753" t="s">
        <v>109</v>
      </c>
      <c r="AD5753">
        <v>1011</v>
      </c>
      <c r="AE5753" t="s">
        <v>109</v>
      </c>
      <c r="AF5753">
        <v>1</v>
      </c>
      <c r="AG5753" t="s">
        <v>34895</v>
      </c>
      <c r="AH5753">
        <v>80</v>
      </c>
      <c r="AI5753" t="s">
        <v>109</v>
      </c>
      <c r="AJ5753">
        <v>791</v>
      </c>
      <c r="AK5753" t="s">
        <v>4403</v>
      </c>
      <c r="AP5753" t="s">
        <v>31089</v>
      </c>
      <c r="AQ5753" t="s">
        <v>31090</v>
      </c>
      <c r="AR5753">
        <v>0</v>
      </c>
      <c r="AS5753" t="s">
        <v>2632</v>
      </c>
      <c r="AT5753" t="s">
        <v>31091</v>
      </c>
      <c r="AV5753" t="s">
        <v>31050</v>
      </c>
      <c r="AW5753">
        <v>56.594985870000002</v>
      </c>
      <c r="AX5753">
        <v>9.6272401799999994</v>
      </c>
      <c r="AY5753" t="s">
        <v>2633</v>
      </c>
      <c r="AZ5753">
        <v>1082</v>
      </c>
      <c r="BA5753" t="s">
        <v>4400</v>
      </c>
    </row>
    <row r="5754" spans="1:53" x14ac:dyDescent="0.25">
      <c r="A5754">
        <v>775401</v>
      </c>
      <c r="B5754" t="s">
        <v>31092</v>
      </c>
      <c r="C5754">
        <v>7400</v>
      </c>
      <c r="D5754" t="s">
        <v>10428</v>
      </c>
      <c r="E5754" t="s">
        <v>31093</v>
      </c>
      <c r="F5754">
        <v>30773047</v>
      </c>
      <c r="G5754">
        <v>1015505466</v>
      </c>
      <c r="H5754" t="s">
        <v>31094</v>
      </c>
      <c r="I5754" t="s">
        <v>31095</v>
      </c>
      <c r="J5754" t="s">
        <v>31096</v>
      </c>
      <c r="K5754" t="s">
        <v>26921</v>
      </c>
      <c r="L5754">
        <v>501</v>
      </c>
      <c r="M5754">
        <v>5</v>
      </c>
      <c r="Q5754" s="1">
        <v>42040</v>
      </c>
      <c r="R5754" t="s">
        <v>2628</v>
      </c>
      <c r="U5754" s="1">
        <v>42037</v>
      </c>
      <c r="V5754">
        <v>4</v>
      </c>
      <c r="W5754" t="s">
        <v>3081</v>
      </c>
      <c r="X5754">
        <v>4</v>
      </c>
      <c r="Y5754" t="s">
        <v>3442</v>
      </c>
      <c r="AA5754">
        <v>198002</v>
      </c>
      <c r="AB5754">
        <v>314</v>
      </c>
      <c r="AC5754" t="s">
        <v>35156</v>
      </c>
      <c r="AD5754">
        <v>1085</v>
      </c>
      <c r="AE5754" t="s">
        <v>35115</v>
      </c>
      <c r="AF5754">
        <v>3</v>
      </c>
      <c r="AG5754" t="s">
        <v>2688</v>
      </c>
      <c r="AH5754">
        <v>99</v>
      </c>
      <c r="AI5754" t="s">
        <v>34896</v>
      </c>
      <c r="AJ5754">
        <v>657</v>
      </c>
      <c r="AK5754" t="s">
        <v>9608</v>
      </c>
      <c r="AL5754">
        <v>2</v>
      </c>
      <c r="AM5754" t="s">
        <v>2703</v>
      </c>
      <c r="AN5754">
        <v>657403</v>
      </c>
      <c r="AO5754">
        <v>791413</v>
      </c>
      <c r="AP5754" t="s">
        <v>31097</v>
      </c>
      <c r="AQ5754" t="s">
        <v>31098</v>
      </c>
      <c r="AR5754">
        <v>2</v>
      </c>
      <c r="AS5754" t="s">
        <v>3549</v>
      </c>
      <c r="AT5754" t="s">
        <v>26503</v>
      </c>
      <c r="AW5754">
        <v>56.131802458576999</v>
      </c>
      <c r="AX5754">
        <v>9.0248511026102793</v>
      </c>
      <c r="AY5754" t="s">
        <v>2633</v>
      </c>
      <c r="AZ5754">
        <v>1082</v>
      </c>
      <c r="BA5754" t="s">
        <v>4400</v>
      </c>
    </row>
    <row r="5755" spans="1:53" x14ac:dyDescent="0.25">
      <c r="A5755">
        <v>777001</v>
      </c>
      <c r="B5755" t="s">
        <v>31099</v>
      </c>
      <c r="C5755">
        <v>7870</v>
      </c>
      <c r="D5755" t="s">
        <v>9932</v>
      </c>
      <c r="E5755" t="s">
        <v>2334</v>
      </c>
      <c r="F5755">
        <v>29189579</v>
      </c>
      <c r="G5755">
        <v>1003370387</v>
      </c>
      <c r="H5755" t="s">
        <v>31100</v>
      </c>
      <c r="I5755" t="s">
        <v>31101</v>
      </c>
      <c r="J5755" t="s">
        <v>31102</v>
      </c>
      <c r="K5755" t="s">
        <v>41549</v>
      </c>
      <c r="L5755">
        <v>777</v>
      </c>
      <c r="M5755">
        <v>2</v>
      </c>
      <c r="Q5755" s="1">
        <v>43789</v>
      </c>
      <c r="R5755" t="s">
        <v>2628</v>
      </c>
      <c r="S5755">
        <v>779</v>
      </c>
      <c r="T5755" t="s">
        <v>7112</v>
      </c>
      <c r="V5755">
        <v>2</v>
      </c>
      <c r="W5755" t="s">
        <v>2629</v>
      </c>
      <c r="X5755">
        <v>1</v>
      </c>
      <c r="Y5755" t="s">
        <v>34899</v>
      </c>
      <c r="Z5755">
        <v>7</v>
      </c>
      <c r="AB5755">
        <v>121</v>
      </c>
      <c r="AC5755" t="s">
        <v>2640</v>
      </c>
      <c r="AD5755">
        <v>1012</v>
      </c>
      <c r="AE5755" t="s">
        <v>2</v>
      </c>
      <c r="AF5755">
        <v>1</v>
      </c>
      <c r="AG5755" t="s">
        <v>34895</v>
      </c>
      <c r="AH5755">
        <v>21</v>
      </c>
      <c r="AI5755" t="s">
        <v>34900</v>
      </c>
      <c r="AJ5755">
        <v>779</v>
      </c>
      <c r="AK5755" t="s">
        <v>7112</v>
      </c>
      <c r="AP5755" t="s">
        <v>31103</v>
      </c>
      <c r="AQ5755" t="s">
        <v>31104</v>
      </c>
      <c r="AR5755">
        <v>0</v>
      </c>
      <c r="AS5755" t="s">
        <v>2632</v>
      </c>
      <c r="AT5755" t="s">
        <v>36085</v>
      </c>
      <c r="AV5755" t="s">
        <v>31105</v>
      </c>
      <c r="AW5755">
        <v>56.743439049999999</v>
      </c>
      <c r="AX5755">
        <v>8.95469735</v>
      </c>
      <c r="AY5755" t="s">
        <v>2633</v>
      </c>
      <c r="AZ5755">
        <v>1082</v>
      </c>
      <c r="BA5755" t="s">
        <v>4400</v>
      </c>
    </row>
    <row r="5756" spans="1:53" x14ac:dyDescent="0.25">
      <c r="A5756">
        <v>777002</v>
      </c>
      <c r="B5756" t="s">
        <v>41550</v>
      </c>
      <c r="C5756">
        <v>7870</v>
      </c>
      <c r="D5756" t="s">
        <v>9932</v>
      </c>
      <c r="E5756" t="s">
        <v>2335</v>
      </c>
      <c r="F5756">
        <v>29189579</v>
      </c>
      <c r="G5756">
        <v>1003370417</v>
      </c>
      <c r="H5756" t="s">
        <v>31106</v>
      </c>
      <c r="J5756" t="s">
        <v>31107</v>
      </c>
      <c r="K5756" t="s">
        <v>31108</v>
      </c>
      <c r="L5756">
        <v>739</v>
      </c>
      <c r="M5756">
        <v>4</v>
      </c>
      <c r="Q5756" s="1">
        <v>43768</v>
      </c>
      <c r="R5756" t="s">
        <v>2628</v>
      </c>
      <c r="S5756">
        <v>779</v>
      </c>
      <c r="T5756" t="s">
        <v>7112</v>
      </c>
      <c r="V5756">
        <v>2</v>
      </c>
      <c r="W5756" t="s">
        <v>2629</v>
      </c>
      <c r="X5756">
        <v>1</v>
      </c>
      <c r="Y5756" t="s">
        <v>34899</v>
      </c>
      <c r="Z5756">
        <v>9</v>
      </c>
      <c r="AB5756">
        <v>121</v>
      </c>
      <c r="AC5756" t="s">
        <v>2640</v>
      </c>
      <c r="AD5756">
        <v>1012</v>
      </c>
      <c r="AE5756" t="s">
        <v>2</v>
      </c>
      <c r="AF5756">
        <v>1</v>
      </c>
      <c r="AG5756" t="s">
        <v>34895</v>
      </c>
      <c r="AH5756">
        <v>21</v>
      </c>
      <c r="AI5756" t="s">
        <v>34900</v>
      </c>
      <c r="AJ5756">
        <v>779</v>
      </c>
      <c r="AK5756" t="s">
        <v>7112</v>
      </c>
      <c r="AP5756" t="s">
        <v>31109</v>
      </c>
      <c r="AQ5756" t="s">
        <v>31110</v>
      </c>
      <c r="AR5756">
        <v>0</v>
      </c>
      <c r="AS5756" t="s">
        <v>2632</v>
      </c>
      <c r="AT5756" t="s">
        <v>15903</v>
      </c>
      <c r="AW5756">
        <v>56.756762809999998</v>
      </c>
      <c r="AX5756">
        <v>8.8729172599999995</v>
      </c>
      <c r="AY5756" t="s">
        <v>2633</v>
      </c>
      <c r="AZ5756">
        <v>1082</v>
      </c>
      <c r="BA5756" t="s">
        <v>4400</v>
      </c>
    </row>
    <row r="5757" spans="1:53" x14ac:dyDescent="0.25">
      <c r="A5757">
        <v>777004</v>
      </c>
      <c r="B5757" t="s">
        <v>2336</v>
      </c>
      <c r="C5757">
        <v>7870</v>
      </c>
      <c r="D5757" t="s">
        <v>9932</v>
      </c>
      <c r="E5757" t="s">
        <v>2336</v>
      </c>
      <c r="F5757">
        <v>29189579</v>
      </c>
      <c r="G5757">
        <v>1003370338</v>
      </c>
      <c r="H5757" t="s">
        <v>41551</v>
      </c>
      <c r="I5757" t="s">
        <v>31111</v>
      </c>
      <c r="J5757" t="s">
        <v>31112</v>
      </c>
      <c r="K5757" t="s">
        <v>31113</v>
      </c>
      <c r="L5757">
        <v>704</v>
      </c>
      <c r="M5757">
        <v>26</v>
      </c>
      <c r="Q5757" s="1">
        <v>43789</v>
      </c>
      <c r="R5757" t="s">
        <v>2628</v>
      </c>
      <c r="S5757">
        <v>779</v>
      </c>
      <c r="T5757" t="s">
        <v>7112</v>
      </c>
      <c r="V5757">
        <v>2</v>
      </c>
      <c r="W5757" t="s">
        <v>2629</v>
      </c>
      <c r="X5757">
        <v>1</v>
      </c>
      <c r="Y5757" t="s">
        <v>34899</v>
      </c>
      <c r="Z5757">
        <v>10</v>
      </c>
      <c r="AB5757">
        <v>121</v>
      </c>
      <c r="AC5757" t="s">
        <v>2640</v>
      </c>
      <c r="AD5757">
        <v>1012</v>
      </c>
      <c r="AE5757" t="s">
        <v>2</v>
      </c>
      <c r="AF5757">
        <v>1</v>
      </c>
      <c r="AG5757" t="s">
        <v>34895</v>
      </c>
      <c r="AH5757">
        <v>21</v>
      </c>
      <c r="AI5757" t="s">
        <v>34900</v>
      </c>
      <c r="AJ5757">
        <v>779</v>
      </c>
      <c r="AK5757" t="s">
        <v>7112</v>
      </c>
      <c r="AP5757" t="s">
        <v>31114</v>
      </c>
      <c r="AQ5757" t="s">
        <v>31115</v>
      </c>
      <c r="AR5757">
        <v>0</v>
      </c>
      <c r="AS5757" t="s">
        <v>2632</v>
      </c>
      <c r="AT5757" t="s">
        <v>31116</v>
      </c>
      <c r="AW5757">
        <v>56.701725969999998</v>
      </c>
      <c r="AX5757">
        <v>8.9863000399999997</v>
      </c>
      <c r="AY5757" t="s">
        <v>2633</v>
      </c>
      <c r="AZ5757">
        <v>1082</v>
      </c>
      <c r="BA5757" t="s">
        <v>4400</v>
      </c>
    </row>
    <row r="5758" spans="1:53" x14ac:dyDescent="0.25">
      <c r="A5758">
        <v>779000</v>
      </c>
      <c r="B5758" t="s">
        <v>7112</v>
      </c>
      <c r="C5758">
        <v>7800</v>
      </c>
      <c r="D5758" t="s">
        <v>7108</v>
      </c>
      <c r="E5758" t="s">
        <v>7112</v>
      </c>
      <c r="F5758">
        <v>29189579</v>
      </c>
      <c r="J5758" t="s">
        <v>15074</v>
      </c>
      <c r="K5758" t="s">
        <v>37919</v>
      </c>
      <c r="L5758">
        <v>8641</v>
      </c>
      <c r="M5758">
        <v>10</v>
      </c>
      <c r="Q5758" s="1">
        <v>43794</v>
      </c>
      <c r="R5758" t="s">
        <v>2981</v>
      </c>
      <c r="S5758">
        <v>779</v>
      </c>
      <c r="T5758" t="s">
        <v>7112</v>
      </c>
      <c r="V5758">
        <v>2</v>
      </c>
      <c r="W5758" t="s">
        <v>2629</v>
      </c>
      <c r="X5758">
        <v>5</v>
      </c>
      <c r="Y5758" t="s">
        <v>34894</v>
      </c>
      <c r="AA5758">
        <v>200701</v>
      </c>
      <c r="AB5758">
        <v>923</v>
      </c>
      <c r="AC5758" t="s">
        <v>149</v>
      </c>
      <c r="AD5758">
        <v>2013</v>
      </c>
      <c r="AE5758" t="s">
        <v>149</v>
      </c>
      <c r="AF5758">
        <v>1</v>
      </c>
      <c r="AG5758" t="s">
        <v>34895</v>
      </c>
      <c r="AH5758">
        <v>99</v>
      </c>
      <c r="AI5758" t="s">
        <v>34896</v>
      </c>
      <c r="AJ5758">
        <v>779</v>
      </c>
      <c r="AK5758" t="s">
        <v>7112</v>
      </c>
      <c r="AP5758" t="s">
        <v>16359</v>
      </c>
      <c r="AQ5758" t="s">
        <v>15076</v>
      </c>
      <c r="AR5758">
        <v>0</v>
      </c>
      <c r="AS5758" t="s">
        <v>2632</v>
      </c>
      <c r="AT5758" t="s">
        <v>11230</v>
      </c>
      <c r="AU5758" t="s">
        <v>34898</v>
      </c>
      <c r="AW5758">
        <v>56.567215160000003</v>
      </c>
      <c r="AX5758">
        <v>9.0290163200000002</v>
      </c>
      <c r="AY5758" t="s">
        <v>2633</v>
      </c>
      <c r="AZ5758">
        <v>1082</v>
      </c>
      <c r="BA5758" t="s">
        <v>4400</v>
      </c>
    </row>
    <row r="5759" spans="1:53" x14ac:dyDescent="0.25">
      <c r="A5759">
        <v>779001</v>
      </c>
      <c r="B5759" t="s">
        <v>41552</v>
      </c>
      <c r="C5759">
        <v>7800</v>
      </c>
      <c r="D5759" t="s">
        <v>7108</v>
      </c>
      <c r="E5759" t="s">
        <v>2337</v>
      </c>
      <c r="F5759">
        <v>29189579</v>
      </c>
      <c r="G5759">
        <v>1003370533</v>
      </c>
      <c r="H5759" t="s">
        <v>41553</v>
      </c>
      <c r="I5759" t="s">
        <v>31117</v>
      </c>
      <c r="J5759" t="s">
        <v>31118</v>
      </c>
      <c r="K5759" t="s">
        <v>41554</v>
      </c>
      <c r="L5759">
        <v>1073</v>
      </c>
      <c r="M5759">
        <v>94</v>
      </c>
      <c r="Q5759" s="1">
        <v>43789</v>
      </c>
      <c r="R5759" t="s">
        <v>2628</v>
      </c>
      <c r="S5759">
        <v>779</v>
      </c>
      <c r="T5759" t="s">
        <v>7112</v>
      </c>
      <c r="V5759">
        <v>2</v>
      </c>
      <c r="W5759" t="s">
        <v>2629</v>
      </c>
      <c r="X5759">
        <v>1</v>
      </c>
      <c r="Y5759" t="s">
        <v>34899</v>
      </c>
      <c r="Z5759">
        <v>10</v>
      </c>
      <c r="AB5759">
        <v>121</v>
      </c>
      <c r="AC5759" t="s">
        <v>2640</v>
      </c>
      <c r="AD5759">
        <v>1012</v>
      </c>
      <c r="AE5759" t="s">
        <v>2</v>
      </c>
      <c r="AF5759">
        <v>1</v>
      </c>
      <c r="AG5759" t="s">
        <v>34895</v>
      </c>
      <c r="AH5759">
        <v>21</v>
      </c>
      <c r="AI5759" t="s">
        <v>34900</v>
      </c>
      <c r="AJ5759">
        <v>779</v>
      </c>
      <c r="AK5759" t="s">
        <v>7112</v>
      </c>
      <c r="AP5759" t="s">
        <v>31119</v>
      </c>
      <c r="AQ5759" t="s">
        <v>31120</v>
      </c>
      <c r="AR5759">
        <v>0</v>
      </c>
      <c r="AS5759" t="s">
        <v>2632</v>
      </c>
      <c r="AT5759" t="s">
        <v>41555</v>
      </c>
      <c r="AW5759">
        <v>56.550592850000001</v>
      </c>
      <c r="AX5759">
        <v>9.0331858900000004</v>
      </c>
      <c r="AY5759" t="s">
        <v>2633</v>
      </c>
      <c r="AZ5759">
        <v>1082</v>
      </c>
      <c r="BA5759" t="s">
        <v>4400</v>
      </c>
    </row>
    <row r="5760" spans="1:53" x14ac:dyDescent="0.25">
      <c r="A5760">
        <v>779003</v>
      </c>
      <c r="B5760" t="s">
        <v>31121</v>
      </c>
      <c r="C5760">
        <v>7800</v>
      </c>
      <c r="D5760" t="s">
        <v>7108</v>
      </c>
      <c r="E5760" t="s">
        <v>2338</v>
      </c>
      <c r="F5760">
        <v>29189579</v>
      </c>
      <c r="G5760">
        <v>1003370831</v>
      </c>
      <c r="H5760" t="s">
        <v>41556</v>
      </c>
      <c r="J5760" t="s">
        <v>31122</v>
      </c>
      <c r="K5760" t="s">
        <v>41557</v>
      </c>
      <c r="L5760">
        <v>6854</v>
      </c>
      <c r="M5760">
        <v>3</v>
      </c>
      <c r="Q5760" s="1">
        <v>43789</v>
      </c>
      <c r="R5760" t="s">
        <v>2981</v>
      </c>
      <c r="S5760">
        <v>779</v>
      </c>
      <c r="T5760" t="s">
        <v>7112</v>
      </c>
      <c r="V5760">
        <v>2</v>
      </c>
      <c r="W5760" t="s">
        <v>2629</v>
      </c>
      <c r="X5760">
        <v>1</v>
      </c>
      <c r="Y5760" t="s">
        <v>34899</v>
      </c>
      <c r="Z5760">
        <v>6</v>
      </c>
      <c r="AB5760">
        <v>121</v>
      </c>
      <c r="AC5760" t="s">
        <v>2640</v>
      </c>
      <c r="AD5760">
        <v>1012</v>
      </c>
      <c r="AE5760" t="s">
        <v>2</v>
      </c>
      <c r="AF5760">
        <v>1</v>
      </c>
      <c r="AG5760" t="s">
        <v>34895</v>
      </c>
      <c r="AH5760">
        <v>22</v>
      </c>
      <c r="AI5760" t="s">
        <v>34977</v>
      </c>
      <c r="AJ5760">
        <v>779</v>
      </c>
      <c r="AK5760" t="s">
        <v>7112</v>
      </c>
      <c r="AP5760" t="s">
        <v>31123</v>
      </c>
      <c r="AQ5760" t="s">
        <v>31124</v>
      </c>
      <c r="AR5760">
        <v>0</v>
      </c>
      <c r="AS5760" t="s">
        <v>2632</v>
      </c>
      <c r="AT5760" t="s">
        <v>41558</v>
      </c>
      <c r="AV5760" t="s">
        <v>10896</v>
      </c>
      <c r="AW5760">
        <v>56.596205150000003</v>
      </c>
      <c r="AX5760">
        <v>8.96147809</v>
      </c>
      <c r="AY5760" t="s">
        <v>2633</v>
      </c>
      <c r="AZ5760">
        <v>1082</v>
      </c>
      <c r="BA5760" t="s">
        <v>4400</v>
      </c>
    </row>
    <row r="5761" spans="1:53" x14ac:dyDescent="0.25">
      <c r="A5761">
        <v>779004</v>
      </c>
      <c r="B5761" t="s">
        <v>41559</v>
      </c>
      <c r="C5761">
        <v>7840</v>
      </c>
      <c r="D5761" t="s">
        <v>41560</v>
      </c>
      <c r="E5761" t="s">
        <v>2339</v>
      </c>
      <c r="F5761">
        <v>29189579</v>
      </c>
      <c r="G5761">
        <v>1003370855</v>
      </c>
      <c r="H5761" t="s">
        <v>41561</v>
      </c>
      <c r="I5761" t="s">
        <v>31125</v>
      </c>
      <c r="J5761" t="s">
        <v>31126</v>
      </c>
      <c r="K5761" t="s">
        <v>11298</v>
      </c>
      <c r="L5761">
        <v>7427</v>
      </c>
      <c r="M5761">
        <v>13</v>
      </c>
      <c r="Q5761" s="1">
        <v>43789</v>
      </c>
      <c r="R5761" t="s">
        <v>2628</v>
      </c>
      <c r="S5761">
        <v>779</v>
      </c>
      <c r="T5761" t="s">
        <v>7112</v>
      </c>
      <c r="V5761">
        <v>2</v>
      </c>
      <c r="W5761" t="s">
        <v>2629</v>
      </c>
      <c r="X5761">
        <v>1</v>
      </c>
      <c r="Y5761" t="s">
        <v>34899</v>
      </c>
      <c r="Z5761">
        <v>9</v>
      </c>
      <c r="AA5761">
        <v>196108</v>
      </c>
      <c r="AB5761">
        <v>121</v>
      </c>
      <c r="AC5761" t="s">
        <v>2640</v>
      </c>
      <c r="AD5761">
        <v>1012</v>
      </c>
      <c r="AE5761" t="s">
        <v>2</v>
      </c>
      <c r="AF5761">
        <v>1</v>
      </c>
      <c r="AG5761" t="s">
        <v>34895</v>
      </c>
      <c r="AH5761">
        <v>21</v>
      </c>
      <c r="AI5761" t="s">
        <v>34900</v>
      </c>
      <c r="AJ5761">
        <v>779</v>
      </c>
      <c r="AK5761" t="s">
        <v>7112</v>
      </c>
      <c r="AP5761" t="s">
        <v>31127</v>
      </c>
      <c r="AQ5761" t="s">
        <v>31128</v>
      </c>
      <c r="AR5761">
        <v>0</v>
      </c>
      <c r="AS5761" t="s">
        <v>2632</v>
      </c>
      <c r="AT5761" t="s">
        <v>5014</v>
      </c>
      <c r="AW5761">
        <v>56.553177400000003</v>
      </c>
      <c r="AX5761">
        <v>9.1129812099999992</v>
      </c>
      <c r="AY5761" t="s">
        <v>2633</v>
      </c>
      <c r="AZ5761">
        <v>1082</v>
      </c>
      <c r="BA5761" t="s">
        <v>4400</v>
      </c>
    </row>
    <row r="5762" spans="1:53" x14ac:dyDescent="0.25">
      <c r="A5762">
        <v>779005</v>
      </c>
      <c r="B5762" t="s">
        <v>41562</v>
      </c>
      <c r="C5762">
        <v>7840</v>
      </c>
      <c r="D5762" t="s">
        <v>41560</v>
      </c>
      <c r="E5762" t="s">
        <v>2340</v>
      </c>
      <c r="F5762">
        <v>29189579</v>
      </c>
      <c r="G5762">
        <v>1003370880</v>
      </c>
      <c r="H5762" t="s">
        <v>31129</v>
      </c>
      <c r="I5762" t="s">
        <v>31130</v>
      </c>
      <c r="J5762" t="s">
        <v>31131</v>
      </c>
      <c r="K5762" t="s">
        <v>31132</v>
      </c>
      <c r="L5762">
        <v>7935</v>
      </c>
      <c r="M5762">
        <v>24</v>
      </c>
      <c r="Q5762" s="1">
        <v>45061</v>
      </c>
      <c r="R5762" t="s">
        <v>34388</v>
      </c>
      <c r="S5762">
        <v>779</v>
      </c>
      <c r="T5762" t="s">
        <v>7112</v>
      </c>
      <c r="V5762">
        <v>2</v>
      </c>
      <c r="W5762" t="s">
        <v>2629</v>
      </c>
      <c r="X5762">
        <v>1</v>
      </c>
      <c r="Y5762" t="s">
        <v>34899</v>
      </c>
      <c r="Z5762">
        <v>6</v>
      </c>
      <c r="AB5762">
        <v>121</v>
      </c>
      <c r="AC5762" t="s">
        <v>2640</v>
      </c>
      <c r="AD5762">
        <v>1012</v>
      </c>
      <c r="AE5762" t="s">
        <v>2</v>
      </c>
      <c r="AF5762">
        <v>1</v>
      </c>
      <c r="AG5762" t="s">
        <v>34895</v>
      </c>
      <c r="AH5762">
        <v>21</v>
      </c>
      <c r="AI5762" t="s">
        <v>34900</v>
      </c>
      <c r="AJ5762">
        <v>779</v>
      </c>
      <c r="AK5762" t="s">
        <v>7112</v>
      </c>
      <c r="AP5762" t="s">
        <v>31133</v>
      </c>
      <c r="AQ5762" t="s">
        <v>31134</v>
      </c>
      <c r="AR5762">
        <v>0</v>
      </c>
      <c r="AS5762" t="s">
        <v>2632</v>
      </c>
      <c r="AT5762" t="s">
        <v>31135</v>
      </c>
      <c r="AW5762">
        <v>56.541544369999997</v>
      </c>
      <c r="AX5762">
        <v>9.1250749599999992</v>
      </c>
      <c r="AY5762" t="s">
        <v>2633</v>
      </c>
      <c r="AZ5762">
        <v>1082</v>
      </c>
      <c r="BA5762" t="s">
        <v>4400</v>
      </c>
    </row>
    <row r="5763" spans="1:53" x14ac:dyDescent="0.25">
      <c r="A5763">
        <v>779006</v>
      </c>
      <c r="B5763" t="s">
        <v>27687</v>
      </c>
      <c r="C5763">
        <v>7800</v>
      </c>
      <c r="D5763" t="s">
        <v>7108</v>
      </c>
      <c r="E5763" t="s">
        <v>1983</v>
      </c>
      <c r="F5763">
        <v>29189579</v>
      </c>
      <c r="G5763">
        <v>1003370612</v>
      </c>
      <c r="H5763" t="s">
        <v>31136</v>
      </c>
      <c r="I5763" t="s">
        <v>31137</v>
      </c>
      <c r="J5763" t="s">
        <v>31138</v>
      </c>
      <c r="K5763" t="s">
        <v>31139</v>
      </c>
      <c r="L5763">
        <v>2615</v>
      </c>
      <c r="M5763">
        <v>9</v>
      </c>
      <c r="Q5763" s="1">
        <v>43789</v>
      </c>
      <c r="R5763" t="s">
        <v>2628</v>
      </c>
      <c r="S5763">
        <v>779</v>
      </c>
      <c r="T5763" t="s">
        <v>7112</v>
      </c>
      <c r="V5763">
        <v>2</v>
      </c>
      <c r="W5763" t="s">
        <v>2629</v>
      </c>
      <c r="X5763">
        <v>1</v>
      </c>
      <c r="Y5763" t="s">
        <v>34899</v>
      </c>
      <c r="Z5763">
        <v>9</v>
      </c>
      <c r="AB5763">
        <v>121</v>
      </c>
      <c r="AC5763" t="s">
        <v>2640</v>
      </c>
      <c r="AD5763">
        <v>1012</v>
      </c>
      <c r="AE5763" t="s">
        <v>2</v>
      </c>
      <c r="AF5763">
        <v>1</v>
      </c>
      <c r="AG5763" t="s">
        <v>34895</v>
      </c>
      <c r="AH5763">
        <v>21</v>
      </c>
      <c r="AI5763" t="s">
        <v>34900</v>
      </c>
      <c r="AJ5763">
        <v>779</v>
      </c>
      <c r="AK5763" t="s">
        <v>7112</v>
      </c>
      <c r="AP5763" t="s">
        <v>31140</v>
      </c>
      <c r="AQ5763" t="s">
        <v>31141</v>
      </c>
      <c r="AR5763">
        <v>0</v>
      </c>
      <c r="AS5763" t="s">
        <v>2632</v>
      </c>
      <c r="AT5763" t="s">
        <v>31142</v>
      </c>
      <c r="AW5763">
        <v>56.590384370000002</v>
      </c>
      <c r="AX5763">
        <v>9.0256442700000008</v>
      </c>
      <c r="AY5763" t="s">
        <v>2633</v>
      </c>
      <c r="AZ5763">
        <v>1082</v>
      </c>
      <c r="BA5763" t="s">
        <v>4400</v>
      </c>
    </row>
    <row r="5764" spans="1:53" x14ac:dyDescent="0.25">
      <c r="A5764">
        <v>779007</v>
      </c>
      <c r="B5764" t="s">
        <v>31143</v>
      </c>
      <c r="C5764">
        <v>7800</v>
      </c>
      <c r="D5764" t="s">
        <v>7108</v>
      </c>
      <c r="E5764" t="s">
        <v>2341</v>
      </c>
      <c r="F5764">
        <v>29189579</v>
      </c>
      <c r="G5764">
        <v>1003370788</v>
      </c>
      <c r="H5764" t="s">
        <v>31144</v>
      </c>
      <c r="I5764" t="s">
        <v>31145</v>
      </c>
      <c r="J5764" t="s">
        <v>31146</v>
      </c>
      <c r="K5764" t="s">
        <v>31147</v>
      </c>
      <c r="L5764">
        <v>6834</v>
      </c>
      <c r="M5764">
        <v>8</v>
      </c>
      <c r="Q5764" s="1">
        <v>43789</v>
      </c>
      <c r="R5764" t="s">
        <v>2988</v>
      </c>
      <c r="S5764">
        <v>779</v>
      </c>
      <c r="T5764" t="s">
        <v>7112</v>
      </c>
      <c r="V5764">
        <v>2</v>
      </c>
      <c r="W5764" t="s">
        <v>2629</v>
      </c>
      <c r="X5764">
        <v>1</v>
      </c>
      <c r="Y5764" t="s">
        <v>34899</v>
      </c>
      <c r="Z5764">
        <v>9</v>
      </c>
      <c r="AB5764">
        <v>121</v>
      </c>
      <c r="AC5764" t="s">
        <v>2640</v>
      </c>
      <c r="AD5764">
        <v>1012</v>
      </c>
      <c r="AE5764" t="s">
        <v>2</v>
      </c>
      <c r="AF5764">
        <v>1</v>
      </c>
      <c r="AG5764" t="s">
        <v>34895</v>
      </c>
      <c r="AH5764">
        <v>21</v>
      </c>
      <c r="AI5764" t="s">
        <v>34900</v>
      </c>
      <c r="AJ5764">
        <v>779</v>
      </c>
      <c r="AK5764" t="s">
        <v>7112</v>
      </c>
      <c r="AP5764" t="s">
        <v>31148</v>
      </c>
      <c r="AQ5764" t="s">
        <v>31149</v>
      </c>
      <c r="AR5764">
        <v>0</v>
      </c>
      <c r="AS5764" t="s">
        <v>2632</v>
      </c>
      <c r="AT5764" t="s">
        <v>10281</v>
      </c>
      <c r="AW5764">
        <v>56.581372620000003</v>
      </c>
      <c r="AX5764">
        <v>9.0367087900000005</v>
      </c>
      <c r="AY5764" t="s">
        <v>2633</v>
      </c>
      <c r="AZ5764">
        <v>1082</v>
      </c>
      <c r="BA5764" t="s">
        <v>4400</v>
      </c>
    </row>
    <row r="5765" spans="1:53" x14ac:dyDescent="0.25">
      <c r="A5765">
        <v>779008</v>
      </c>
      <c r="B5765" t="s">
        <v>2342</v>
      </c>
      <c r="C5765">
        <v>7800</v>
      </c>
      <c r="D5765" t="s">
        <v>7108</v>
      </c>
      <c r="E5765" t="s">
        <v>2342</v>
      </c>
      <c r="F5765">
        <v>29189579</v>
      </c>
      <c r="G5765">
        <v>1003370594</v>
      </c>
      <c r="H5765" t="s">
        <v>31150</v>
      </c>
      <c r="I5765" t="s">
        <v>31151</v>
      </c>
      <c r="J5765" t="s">
        <v>31152</v>
      </c>
      <c r="K5765" t="s">
        <v>31153</v>
      </c>
      <c r="L5765">
        <v>2541</v>
      </c>
      <c r="M5765" t="s">
        <v>31154</v>
      </c>
      <c r="Q5765" s="1">
        <v>43131</v>
      </c>
      <c r="R5765" t="s">
        <v>2628</v>
      </c>
      <c r="S5765">
        <v>779</v>
      </c>
      <c r="T5765" t="s">
        <v>7112</v>
      </c>
      <c r="V5765">
        <v>2</v>
      </c>
      <c r="W5765" t="s">
        <v>2629</v>
      </c>
      <c r="X5765">
        <v>1</v>
      </c>
      <c r="Y5765" t="s">
        <v>34899</v>
      </c>
      <c r="Z5765">
        <v>9</v>
      </c>
      <c r="AB5765">
        <v>121</v>
      </c>
      <c r="AC5765" t="s">
        <v>2640</v>
      </c>
      <c r="AD5765">
        <v>1012</v>
      </c>
      <c r="AE5765" t="s">
        <v>2</v>
      </c>
      <c r="AF5765">
        <v>1</v>
      </c>
      <c r="AG5765" t="s">
        <v>34895</v>
      </c>
      <c r="AH5765">
        <v>21</v>
      </c>
      <c r="AI5765" t="s">
        <v>34900</v>
      </c>
      <c r="AJ5765">
        <v>779</v>
      </c>
      <c r="AK5765" t="s">
        <v>7112</v>
      </c>
      <c r="AP5765" t="s">
        <v>31155</v>
      </c>
      <c r="AQ5765" t="s">
        <v>31156</v>
      </c>
      <c r="AR5765">
        <v>0</v>
      </c>
      <c r="AS5765" t="s">
        <v>2632</v>
      </c>
      <c r="AT5765" t="s">
        <v>14804</v>
      </c>
      <c r="AW5765">
        <v>56.566595319999998</v>
      </c>
      <c r="AX5765">
        <v>9.0226234000000005</v>
      </c>
      <c r="AY5765" t="s">
        <v>2633</v>
      </c>
      <c r="AZ5765">
        <v>1082</v>
      </c>
      <c r="BA5765" t="s">
        <v>4400</v>
      </c>
    </row>
    <row r="5766" spans="1:53" x14ac:dyDescent="0.25">
      <c r="A5766">
        <v>779009</v>
      </c>
      <c r="B5766" t="s">
        <v>41563</v>
      </c>
      <c r="C5766">
        <v>7840</v>
      </c>
      <c r="D5766" t="s">
        <v>41560</v>
      </c>
      <c r="E5766" t="s">
        <v>2343</v>
      </c>
      <c r="F5766">
        <v>29189579</v>
      </c>
      <c r="G5766">
        <v>1003370697</v>
      </c>
      <c r="H5766" t="s">
        <v>31157</v>
      </c>
      <c r="I5766" t="s">
        <v>31158</v>
      </c>
      <c r="J5766" t="s">
        <v>31159</v>
      </c>
      <c r="K5766" t="s">
        <v>31160</v>
      </c>
      <c r="L5766">
        <v>3447</v>
      </c>
      <c r="M5766">
        <v>27</v>
      </c>
      <c r="Q5766" s="1">
        <v>43789</v>
      </c>
      <c r="R5766" t="s">
        <v>2988</v>
      </c>
      <c r="S5766">
        <v>779</v>
      </c>
      <c r="T5766" t="s">
        <v>7112</v>
      </c>
      <c r="V5766">
        <v>2</v>
      </c>
      <c r="W5766" t="s">
        <v>2629</v>
      </c>
      <c r="X5766">
        <v>1</v>
      </c>
      <c r="Y5766" t="s">
        <v>34899</v>
      </c>
      <c r="Z5766">
        <v>6</v>
      </c>
      <c r="AB5766">
        <v>121</v>
      </c>
      <c r="AC5766" t="s">
        <v>2640</v>
      </c>
      <c r="AD5766">
        <v>1012</v>
      </c>
      <c r="AE5766" t="s">
        <v>2</v>
      </c>
      <c r="AF5766">
        <v>1</v>
      </c>
      <c r="AG5766" t="s">
        <v>34895</v>
      </c>
      <c r="AH5766">
        <v>21</v>
      </c>
      <c r="AI5766" t="s">
        <v>34900</v>
      </c>
      <c r="AJ5766">
        <v>779</v>
      </c>
      <c r="AK5766" t="s">
        <v>7112</v>
      </c>
      <c r="AP5766" t="s">
        <v>31161</v>
      </c>
      <c r="AQ5766" t="s">
        <v>31162</v>
      </c>
      <c r="AR5766">
        <v>0</v>
      </c>
      <c r="AS5766" t="s">
        <v>2632</v>
      </c>
      <c r="AT5766" t="s">
        <v>31163</v>
      </c>
      <c r="AW5766">
        <v>56.599879889999997</v>
      </c>
      <c r="AX5766">
        <v>9.2178367800000007</v>
      </c>
      <c r="AY5766" t="s">
        <v>2633</v>
      </c>
      <c r="AZ5766">
        <v>1082</v>
      </c>
      <c r="BA5766" t="s">
        <v>4400</v>
      </c>
    </row>
    <row r="5767" spans="1:53" x14ac:dyDescent="0.25">
      <c r="A5767">
        <v>779011</v>
      </c>
      <c r="B5767" t="s">
        <v>713</v>
      </c>
      <c r="C5767">
        <v>7800</v>
      </c>
      <c r="D5767" t="s">
        <v>7108</v>
      </c>
      <c r="E5767" t="s">
        <v>713</v>
      </c>
      <c r="F5767">
        <v>29189579</v>
      </c>
      <c r="G5767">
        <v>1003370569</v>
      </c>
      <c r="H5767" t="s">
        <v>34440</v>
      </c>
      <c r="I5767" t="s">
        <v>31164</v>
      </c>
      <c r="J5767" t="s">
        <v>11616</v>
      </c>
      <c r="K5767" t="s">
        <v>41564</v>
      </c>
      <c r="L5767">
        <v>1468</v>
      </c>
      <c r="M5767">
        <v>22</v>
      </c>
      <c r="Q5767" s="1">
        <v>44964</v>
      </c>
      <c r="R5767" t="s">
        <v>2628</v>
      </c>
      <c r="S5767">
        <v>779</v>
      </c>
      <c r="T5767" t="s">
        <v>7112</v>
      </c>
      <c r="V5767">
        <v>2</v>
      </c>
      <c r="W5767" t="s">
        <v>2629</v>
      </c>
      <c r="X5767">
        <v>1</v>
      </c>
      <c r="Y5767" t="s">
        <v>34899</v>
      </c>
      <c r="Z5767">
        <v>9</v>
      </c>
      <c r="AA5767">
        <v>197006</v>
      </c>
      <c r="AB5767">
        <v>121</v>
      </c>
      <c r="AC5767" t="s">
        <v>2640</v>
      </c>
      <c r="AD5767">
        <v>1012</v>
      </c>
      <c r="AE5767" t="s">
        <v>2</v>
      </c>
      <c r="AF5767">
        <v>1</v>
      </c>
      <c r="AG5767" t="s">
        <v>34895</v>
      </c>
      <c r="AH5767">
        <v>25</v>
      </c>
      <c r="AI5767" t="s">
        <v>34990</v>
      </c>
      <c r="AJ5767">
        <v>779</v>
      </c>
      <c r="AK5767" t="s">
        <v>7112</v>
      </c>
      <c r="AP5767" t="s">
        <v>11618</v>
      </c>
      <c r="AQ5767" t="s">
        <v>31165</v>
      </c>
      <c r="AR5767">
        <v>0</v>
      </c>
      <c r="AS5767" t="s">
        <v>2632</v>
      </c>
      <c r="AT5767" t="s">
        <v>11620</v>
      </c>
      <c r="AW5767">
        <v>56.54988625</v>
      </c>
      <c r="AX5767">
        <v>9.0136221299999999</v>
      </c>
      <c r="AY5767" t="s">
        <v>2633</v>
      </c>
      <c r="AZ5767">
        <v>1082</v>
      </c>
      <c r="BA5767" t="s">
        <v>4400</v>
      </c>
    </row>
    <row r="5768" spans="1:53" x14ac:dyDescent="0.25">
      <c r="A5768">
        <v>779012</v>
      </c>
      <c r="B5768" t="s">
        <v>31166</v>
      </c>
      <c r="C5768">
        <v>7800</v>
      </c>
      <c r="D5768" t="s">
        <v>7108</v>
      </c>
      <c r="E5768" t="s">
        <v>31166</v>
      </c>
      <c r="F5768">
        <v>29553424</v>
      </c>
      <c r="G5768">
        <v>1003367569</v>
      </c>
      <c r="H5768" t="s">
        <v>31167</v>
      </c>
      <c r="I5768" t="s">
        <v>31168</v>
      </c>
      <c r="J5768" t="s">
        <v>31169</v>
      </c>
      <c r="K5768" t="s">
        <v>31170</v>
      </c>
      <c r="L5768">
        <v>1920</v>
      </c>
      <c r="M5768">
        <v>180</v>
      </c>
      <c r="Q5768" s="1">
        <v>43873</v>
      </c>
      <c r="R5768" t="s">
        <v>2628</v>
      </c>
      <c r="V5768">
        <v>4</v>
      </c>
      <c r="W5768" t="s">
        <v>3081</v>
      </c>
      <c r="X5768">
        <v>1</v>
      </c>
      <c r="Y5768" t="s">
        <v>34899</v>
      </c>
      <c r="AA5768">
        <v>196808</v>
      </c>
      <c r="AB5768">
        <v>131</v>
      </c>
      <c r="AC5768" t="s">
        <v>983</v>
      </c>
      <c r="AD5768">
        <v>1061</v>
      </c>
      <c r="AE5768" t="s">
        <v>983</v>
      </c>
      <c r="AF5768">
        <v>1</v>
      </c>
      <c r="AG5768" t="s">
        <v>34895</v>
      </c>
      <c r="AH5768">
        <v>99</v>
      </c>
      <c r="AI5768" t="s">
        <v>34896</v>
      </c>
      <c r="AJ5768">
        <v>779</v>
      </c>
      <c r="AK5768" t="s">
        <v>7112</v>
      </c>
      <c r="AP5768" t="s">
        <v>31171</v>
      </c>
      <c r="AQ5768" t="s">
        <v>31172</v>
      </c>
      <c r="AR5768">
        <v>0</v>
      </c>
      <c r="AS5768" t="s">
        <v>2632</v>
      </c>
      <c r="AT5768" t="s">
        <v>31173</v>
      </c>
      <c r="AW5768">
        <v>56.554211299999999</v>
      </c>
      <c r="AX5768">
        <v>9.0264663600000006</v>
      </c>
      <c r="AY5768" t="s">
        <v>2633</v>
      </c>
      <c r="AZ5768">
        <v>1082</v>
      </c>
      <c r="BA5768" t="s">
        <v>4400</v>
      </c>
    </row>
    <row r="5769" spans="1:53" x14ac:dyDescent="0.25">
      <c r="A5769">
        <v>779014</v>
      </c>
      <c r="B5769" t="s">
        <v>34439</v>
      </c>
      <c r="C5769">
        <v>7800</v>
      </c>
      <c r="D5769" t="s">
        <v>7108</v>
      </c>
      <c r="E5769" t="s">
        <v>34438</v>
      </c>
      <c r="F5769">
        <v>29189579</v>
      </c>
      <c r="G5769">
        <v>1003367697</v>
      </c>
      <c r="H5769" t="s">
        <v>11615</v>
      </c>
      <c r="I5769" t="s">
        <v>31174</v>
      </c>
      <c r="J5769" t="s">
        <v>31175</v>
      </c>
      <c r="K5769" t="s">
        <v>31176</v>
      </c>
      <c r="L5769">
        <v>8012</v>
      </c>
      <c r="M5769">
        <v>11</v>
      </c>
      <c r="Q5769" s="1">
        <v>45009</v>
      </c>
      <c r="R5769" t="s">
        <v>2628</v>
      </c>
      <c r="S5769">
        <v>779</v>
      </c>
      <c r="T5769" t="s">
        <v>7112</v>
      </c>
      <c r="V5769">
        <v>2</v>
      </c>
      <c r="W5769" t="s">
        <v>2629</v>
      </c>
      <c r="X5769">
        <v>1</v>
      </c>
      <c r="Y5769" t="s">
        <v>34899</v>
      </c>
      <c r="Z5769">
        <v>10</v>
      </c>
      <c r="AA5769">
        <v>198008</v>
      </c>
      <c r="AB5769">
        <v>126</v>
      </c>
      <c r="AC5769" t="s">
        <v>62</v>
      </c>
      <c r="AD5769">
        <v>1015</v>
      </c>
      <c r="AE5769" t="s">
        <v>62</v>
      </c>
      <c r="AF5769">
        <v>1</v>
      </c>
      <c r="AG5769" t="s">
        <v>34895</v>
      </c>
      <c r="AH5769">
        <v>23</v>
      </c>
      <c r="AI5769" t="s">
        <v>4038</v>
      </c>
      <c r="AJ5769">
        <v>779</v>
      </c>
      <c r="AK5769" t="s">
        <v>7112</v>
      </c>
      <c r="AO5769">
        <v>281800</v>
      </c>
      <c r="AP5769" t="s">
        <v>31177</v>
      </c>
      <c r="AQ5769" t="s">
        <v>31178</v>
      </c>
      <c r="AR5769">
        <v>2</v>
      </c>
      <c r="AS5769" t="s">
        <v>3549</v>
      </c>
      <c r="AT5769" t="s">
        <v>2949</v>
      </c>
      <c r="AW5769">
        <v>56.577788259999998</v>
      </c>
      <c r="AX5769">
        <v>9.0455871899999991</v>
      </c>
      <c r="AY5769" t="s">
        <v>2633</v>
      </c>
      <c r="AZ5769">
        <v>1082</v>
      </c>
      <c r="BA5769" t="s">
        <v>4400</v>
      </c>
    </row>
    <row r="5770" spans="1:53" x14ac:dyDescent="0.25">
      <c r="A5770">
        <v>779015</v>
      </c>
      <c r="B5770" t="s">
        <v>31179</v>
      </c>
      <c r="C5770">
        <v>7800</v>
      </c>
      <c r="D5770" t="s">
        <v>7108</v>
      </c>
      <c r="E5770" t="s">
        <v>2345</v>
      </c>
      <c r="F5770">
        <v>68735513</v>
      </c>
      <c r="G5770">
        <v>1002279619</v>
      </c>
      <c r="H5770" t="s">
        <v>41565</v>
      </c>
      <c r="I5770" t="s">
        <v>31180</v>
      </c>
      <c r="J5770" t="s">
        <v>31181</v>
      </c>
      <c r="K5770" t="s">
        <v>31182</v>
      </c>
      <c r="L5770">
        <v>2472</v>
      </c>
      <c r="M5770">
        <v>11</v>
      </c>
      <c r="Q5770" s="1">
        <v>43789</v>
      </c>
      <c r="R5770" t="s">
        <v>2628</v>
      </c>
      <c r="V5770">
        <v>5</v>
      </c>
      <c r="W5770" t="s">
        <v>2938</v>
      </c>
      <c r="X5770">
        <v>1</v>
      </c>
      <c r="Y5770" t="s">
        <v>34899</v>
      </c>
      <c r="Z5770">
        <v>9</v>
      </c>
      <c r="AA5770">
        <v>198208</v>
      </c>
      <c r="AB5770">
        <v>121</v>
      </c>
      <c r="AC5770" t="s">
        <v>2640</v>
      </c>
      <c r="AD5770">
        <v>1013</v>
      </c>
      <c r="AE5770" t="s">
        <v>47</v>
      </c>
      <c r="AF5770">
        <v>1</v>
      </c>
      <c r="AG5770" t="s">
        <v>34895</v>
      </c>
      <c r="AH5770">
        <v>22</v>
      </c>
      <c r="AI5770" t="s">
        <v>34977</v>
      </c>
      <c r="AJ5770">
        <v>779</v>
      </c>
      <c r="AK5770" t="s">
        <v>7112</v>
      </c>
      <c r="AP5770" t="s">
        <v>31183</v>
      </c>
      <c r="AQ5770" t="s">
        <v>31184</v>
      </c>
      <c r="AR5770">
        <v>0</v>
      </c>
      <c r="AS5770" t="s">
        <v>2632</v>
      </c>
      <c r="AT5770" t="s">
        <v>12707</v>
      </c>
      <c r="AW5770">
        <v>56.564089989999999</v>
      </c>
      <c r="AX5770">
        <v>9.0280234700000008</v>
      </c>
      <c r="AY5770" t="s">
        <v>2633</v>
      </c>
      <c r="AZ5770">
        <v>1082</v>
      </c>
      <c r="BA5770" t="s">
        <v>4400</v>
      </c>
    </row>
    <row r="5771" spans="1:53" x14ac:dyDescent="0.25">
      <c r="A5771">
        <v>779016</v>
      </c>
      <c r="B5771" t="s">
        <v>31185</v>
      </c>
      <c r="C5771">
        <v>7800</v>
      </c>
      <c r="D5771" t="s">
        <v>7108</v>
      </c>
      <c r="E5771" t="s">
        <v>31186</v>
      </c>
      <c r="F5771">
        <v>29189579</v>
      </c>
      <c r="G5771">
        <v>1013639864</v>
      </c>
      <c r="H5771" t="s">
        <v>31187</v>
      </c>
      <c r="I5771" t="s">
        <v>31188</v>
      </c>
      <c r="J5771" t="s">
        <v>31189</v>
      </c>
      <c r="K5771" t="s">
        <v>41566</v>
      </c>
      <c r="L5771">
        <v>3645</v>
      </c>
      <c r="M5771">
        <v>4</v>
      </c>
      <c r="Q5771" s="1">
        <v>44453</v>
      </c>
      <c r="R5771" t="s">
        <v>2628</v>
      </c>
      <c r="S5771">
        <v>779</v>
      </c>
      <c r="T5771" t="s">
        <v>7112</v>
      </c>
      <c r="V5771">
        <v>2</v>
      </c>
      <c r="W5771" t="s">
        <v>2629</v>
      </c>
      <c r="X5771">
        <v>8</v>
      </c>
      <c r="Y5771" t="s">
        <v>35044</v>
      </c>
      <c r="AA5771">
        <v>199608</v>
      </c>
      <c r="AB5771">
        <v>127</v>
      </c>
      <c r="AC5771" t="s">
        <v>3375</v>
      </c>
      <c r="AD5771">
        <v>1052</v>
      </c>
      <c r="AE5771" t="s">
        <v>3375</v>
      </c>
      <c r="AF5771">
        <v>2</v>
      </c>
      <c r="AG5771" t="s">
        <v>35025</v>
      </c>
      <c r="AH5771">
        <v>99</v>
      </c>
      <c r="AI5771" t="s">
        <v>34896</v>
      </c>
      <c r="AJ5771">
        <v>779</v>
      </c>
      <c r="AK5771" t="s">
        <v>7112</v>
      </c>
      <c r="AP5771" t="s">
        <v>31190</v>
      </c>
      <c r="AQ5771" t="s">
        <v>31191</v>
      </c>
      <c r="AR5771">
        <v>0</v>
      </c>
      <c r="AS5771" t="s">
        <v>2632</v>
      </c>
      <c r="AT5771" t="s">
        <v>41567</v>
      </c>
      <c r="AW5771">
        <v>56.57126418</v>
      </c>
      <c r="AX5771">
        <v>9.02795521</v>
      </c>
      <c r="AY5771" t="s">
        <v>2633</v>
      </c>
      <c r="AZ5771">
        <v>1082</v>
      </c>
      <c r="BA5771" t="s">
        <v>4400</v>
      </c>
    </row>
    <row r="5772" spans="1:53" x14ac:dyDescent="0.25">
      <c r="A5772">
        <v>779017</v>
      </c>
      <c r="B5772" t="s">
        <v>31192</v>
      </c>
      <c r="C5772">
        <v>7800</v>
      </c>
      <c r="D5772" t="s">
        <v>7108</v>
      </c>
      <c r="E5772" t="s">
        <v>2346</v>
      </c>
      <c r="F5772">
        <v>29189579</v>
      </c>
      <c r="G5772">
        <v>1016806788</v>
      </c>
      <c r="H5772" t="s">
        <v>41568</v>
      </c>
      <c r="J5772" t="s">
        <v>31193</v>
      </c>
      <c r="K5772" t="s">
        <v>41569</v>
      </c>
      <c r="L5772">
        <v>3106</v>
      </c>
      <c r="M5772">
        <v>22</v>
      </c>
      <c r="Q5772" s="1">
        <v>44881</v>
      </c>
      <c r="R5772" t="s">
        <v>2628</v>
      </c>
      <c r="S5772">
        <v>779</v>
      </c>
      <c r="T5772" t="s">
        <v>7112</v>
      </c>
      <c r="V5772">
        <v>2</v>
      </c>
      <c r="W5772" t="s">
        <v>2629</v>
      </c>
      <c r="X5772">
        <v>1</v>
      </c>
      <c r="Y5772" t="s">
        <v>34899</v>
      </c>
      <c r="Z5772">
        <v>10</v>
      </c>
      <c r="AA5772">
        <v>199908</v>
      </c>
      <c r="AB5772">
        <v>121</v>
      </c>
      <c r="AC5772" t="s">
        <v>2640</v>
      </c>
      <c r="AD5772">
        <v>1012</v>
      </c>
      <c r="AE5772" t="s">
        <v>2</v>
      </c>
      <c r="AF5772">
        <v>1</v>
      </c>
      <c r="AG5772" t="s">
        <v>34895</v>
      </c>
      <c r="AH5772">
        <v>21</v>
      </c>
      <c r="AI5772" t="s">
        <v>34900</v>
      </c>
      <c r="AJ5772">
        <v>779</v>
      </c>
      <c r="AK5772" t="s">
        <v>7112</v>
      </c>
      <c r="AP5772" t="s">
        <v>31194</v>
      </c>
      <c r="AQ5772" t="s">
        <v>31195</v>
      </c>
      <c r="AR5772">
        <v>0</v>
      </c>
      <c r="AS5772" t="s">
        <v>2632</v>
      </c>
      <c r="AT5772" t="s">
        <v>41570</v>
      </c>
      <c r="AW5772">
        <v>56.551670610000002</v>
      </c>
      <c r="AX5772">
        <v>9.0177139299999993</v>
      </c>
      <c r="AY5772" t="s">
        <v>2633</v>
      </c>
      <c r="AZ5772">
        <v>1082</v>
      </c>
      <c r="BA5772" t="s">
        <v>4400</v>
      </c>
    </row>
    <row r="5773" spans="1:53" x14ac:dyDescent="0.25">
      <c r="A5773">
        <v>779018</v>
      </c>
      <c r="B5773" t="s">
        <v>34437</v>
      </c>
      <c r="C5773">
        <v>7800</v>
      </c>
      <c r="D5773" t="s">
        <v>7108</v>
      </c>
      <c r="E5773" t="s">
        <v>34436</v>
      </c>
      <c r="F5773">
        <v>29189579</v>
      </c>
      <c r="G5773">
        <v>1003370569</v>
      </c>
      <c r="H5773" t="s">
        <v>11615</v>
      </c>
      <c r="I5773" t="s">
        <v>31164</v>
      </c>
      <c r="J5773" t="s">
        <v>31196</v>
      </c>
      <c r="K5773" t="s">
        <v>41564</v>
      </c>
      <c r="L5773">
        <v>1468</v>
      </c>
      <c r="M5773">
        <v>22</v>
      </c>
      <c r="Q5773" s="1">
        <v>45009</v>
      </c>
      <c r="R5773" t="s">
        <v>2628</v>
      </c>
      <c r="S5773">
        <v>779</v>
      </c>
      <c r="T5773" t="s">
        <v>7112</v>
      </c>
      <c r="U5773" s="1">
        <v>44986</v>
      </c>
      <c r="V5773">
        <v>2</v>
      </c>
      <c r="W5773" t="s">
        <v>2629</v>
      </c>
      <c r="X5773">
        <v>1</v>
      </c>
      <c r="Y5773" t="s">
        <v>34899</v>
      </c>
      <c r="Z5773">
        <v>9</v>
      </c>
      <c r="AA5773">
        <v>199908</v>
      </c>
      <c r="AB5773">
        <v>126</v>
      </c>
      <c r="AC5773" t="s">
        <v>62</v>
      </c>
      <c r="AD5773">
        <v>1015</v>
      </c>
      <c r="AE5773" t="s">
        <v>62</v>
      </c>
      <c r="AF5773">
        <v>3</v>
      </c>
      <c r="AG5773" t="s">
        <v>2688</v>
      </c>
      <c r="AH5773">
        <v>25</v>
      </c>
      <c r="AI5773" t="s">
        <v>34990</v>
      </c>
      <c r="AJ5773">
        <v>779</v>
      </c>
      <c r="AK5773" t="s">
        <v>7112</v>
      </c>
      <c r="AL5773">
        <v>2</v>
      </c>
      <c r="AM5773" t="s">
        <v>2703</v>
      </c>
      <c r="AN5773">
        <v>281800</v>
      </c>
      <c r="AO5773">
        <v>281800</v>
      </c>
      <c r="AP5773" t="s">
        <v>31177</v>
      </c>
      <c r="AQ5773" t="s">
        <v>31178</v>
      </c>
      <c r="AR5773">
        <v>2</v>
      </c>
      <c r="AS5773" t="s">
        <v>3549</v>
      </c>
      <c r="AT5773" t="s">
        <v>11620</v>
      </c>
      <c r="AW5773">
        <v>56.54988625</v>
      </c>
      <c r="AX5773">
        <v>9.0136221299999999</v>
      </c>
      <c r="AY5773" t="s">
        <v>2633</v>
      </c>
      <c r="AZ5773">
        <v>1082</v>
      </c>
      <c r="BA5773" t="s">
        <v>4400</v>
      </c>
    </row>
    <row r="5774" spans="1:53" x14ac:dyDescent="0.25">
      <c r="A5774">
        <v>779201</v>
      </c>
      <c r="B5774" t="s">
        <v>31197</v>
      </c>
      <c r="C5774">
        <v>7800</v>
      </c>
      <c r="D5774" t="s">
        <v>7108</v>
      </c>
      <c r="E5774" t="s">
        <v>325</v>
      </c>
      <c r="F5774">
        <v>29189579</v>
      </c>
      <c r="G5774">
        <v>1017013056</v>
      </c>
      <c r="H5774" t="s">
        <v>31198</v>
      </c>
      <c r="I5774" t="s">
        <v>31199</v>
      </c>
      <c r="J5774" t="s">
        <v>31200</v>
      </c>
      <c r="K5774" t="s">
        <v>31201</v>
      </c>
      <c r="L5774">
        <v>8641</v>
      </c>
      <c r="M5774">
        <v>10</v>
      </c>
      <c r="Q5774" s="1">
        <v>43794</v>
      </c>
      <c r="R5774" t="s">
        <v>2628</v>
      </c>
      <c r="S5774">
        <v>779</v>
      </c>
      <c r="T5774" t="s">
        <v>7112</v>
      </c>
      <c r="V5774">
        <v>2</v>
      </c>
      <c r="W5774" t="s">
        <v>2629</v>
      </c>
      <c r="X5774">
        <v>1</v>
      </c>
      <c r="Y5774" t="s">
        <v>34899</v>
      </c>
      <c r="AB5774">
        <v>932</v>
      </c>
      <c r="AC5774" t="s">
        <v>324</v>
      </c>
      <c r="AD5774">
        <v>2021</v>
      </c>
      <c r="AE5774" t="s">
        <v>324</v>
      </c>
      <c r="AF5774">
        <v>2</v>
      </c>
      <c r="AG5774" t="s">
        <v>35025</v>
      </c>
      <c r="AH5774">
        <v>10</v>
      </c>
      <c r="AI5774" t="s">
        <v>35050</v>
      </c>
      <c r="AJ5774">
        <v>779</v>
      </c>
      <c r="AK5774" t="s">
        <v>7112</v>
      </c>
      <c r="AP5774" t="s">
        <v>31202</v>
      </c>
      <c r="AQ5774" t="s">
        <v>11583</v>
      </c>
      <c r="AR5774">
        <v>0</v>
      </c>
      <c r="AS5774" t="s">
        <v>2632</v>
      </c>
      <c r="AT5774" t="s">
        <v>11230</v>
      </c>
      <c r="AW5774">
        <v>56.567215160000003</v>
      </c>
      <c r="AX5774">
        <v>9.0290163200000002</v>
      </c>
      <c r="AY5774" t="s">
        <v>2633</v>
      </c>
      <c r="AZ5774">
        <v>1082</v>
      </c>
      <c r="BA5774" t="s">
        <v>4400</v>
      </c>
    </row>
    <row r="5775" spans="1:53" x14ac:dyDescent="0.25">
      <c r="A5775">
        <v>779202</v>
      </c>
      <c r="B5775" t="s">
        <v>31203</v>
      </c>
      <c r="C5775">
        <v>7400</v>
      </c>
      <c r="D5775" t="s">
        <v>10428</v>
      </c>
      <c r="E5775" t="s">
        <v>26860</v>
      </c>
      <c r="F5775">
        <v>30773047</v>
      </c>
      <c r="G5775">
        <v>1013864442</v>
      </c>
      <c r="H5775" t="s">
        <v>11812</v>
      </c>
      <c r="I5775" t="s">
        <v>31204</v>
      </c>
      <c r="J5775" t="s">
        <v>26863</v>
      </c>
      <c r="K5775" t="s">
        <v>31205</v>
      </c>
      <c r="L5775">
        <v>5</v>
      </c>
      <c r="M5775">
        <v>97</v>
      </c>
      <c r="Q5775" s="1">
        <v>44203</v>
      </c>
      <c r="R5775" t="s">
        <v>2628</v>
      </c>
      <c r="V5775">
        <v>4</v>
      </c>
      <c r="W5775" t="s">
        <v>3081</v>
      </c>
      <c r="X5775">
        <v>4</v>
      </c>
      <c r="Y5775" t="s">
        <v>3442</v>
      </c>
      <c r="AB5775">
        <v>931</v>
      </c>
      <c r="AC5775" t="s">
        <v>3546</v>
      </c>
      <c r="AD5775">
        <v>2022</v>
      </c>
      <c r="AE5775" t="s">
        <v>3546</v>
      </c>
      <c r="AF5775">
        <v>2</v>
      </c>
      <c r="AG5775" t="s">
        <v>35025</v>
      </c>
      <c r="AH5775">
        <v>7</v>
      </c>
      <c r="AI5775" t="s">
        <v>3444</v>
      </c>
      <c r="AJ5775">
        <v>657</v>
      </c>
      <c r="AK5775" t="s">
        <v>9608</v>
      </c>
      <c r="AO5775">
        <v>791413</v>
      </c>
      <c r="AP5775" t="s">
        <v>13467</v>
      </c>
      <c r="AQ5775" t="s">
        <v>29757</v>
      </c>
      <c r="AR5775">
        <v>2</v>
      </c>
      <c r="AS5775" t="s">
        <v>3549</v>
      </c>
      <c r="AT5775" t="s">
        <v>31206</v>
      </c>
      <c r="AW5775">
        <v>56.144967489999999</v>
      </c>
      <c r="AX5775">
        <v>8.9649519699999995</v>
      </c>
      <c r="AY5775" t="s">
        <v>2633</v>
      </c>
      <c r="AZ5775">
        <v>1082</v>
      </c>
      <c r="BA5775" t="s">
        <v>4400</v>
      </c>
    </row>
    <row r="5776" spans="1:53" x14ac:dyDescent="0.25">
      <c r="A5776">
        <v>779203</v>
      </c>
      <c r="C5776">
        <v>7800</v>
      </c>
      <c r="D5776" t="s">
        <v>7108</v>
      </c>
      <c r="E5776" t="s">
        <v>31207</v>
      </c>
      <c r="F5776">
        <v>29189579</v>
      </c>
      <c r="G5776">
        <v>1011600650</v>
      </c>
      <c r="H5776" t="s">
        <v>31208</v>
      </c>
      <c r="J5776" t="s">
        <v>31209</v>
      </c>
      <c r="K5776" t="s">
        <v>31201</v>
      </c>
      <c r="L5776">
        <v>8641</v>
      </c>
      <c r="M5776">
        <v>10</v>
      </c>
      <c r="Q5776" s="1">
        <v>43822</v>
      </c>
      <c r="R5776" t="s">
        <v>2628</v>
      </c>
      <c r="S5776">
        <v>779</v>
      </c>
      <c r="T5776" t="s">
        <v>7112</v>
      </c>
      <c r="U5776" s="1">
        <v>43830</v>
      </c>
      <c r="V5776">
        <v>2</v>
      </c>
      <c r="W5776" t="s">
        <v>2629</v>
      </c>
      <c r="X5776">
        <v>1</v>
      </c>
      <c r="Y5776" t="s">
        <v>34899</v>
      </c>
      <c r="AA5776">
        <v>200409</v>
      </c>
      <c r="AB5776">
        <v>933</v>
      </c>
      <c r="AC5776" t="s">
        <v>3452</v>
      </c>
      <c r="AD5776">
        <v>2024</v>
      </c>
      <c r="AE5776" t="s">
        <v>3452</v>
      </c>
      <c r="AF5776">
        <v>3</v>
      </c>
      <c r="AG5776" t="s">
        <v>2688</v>
      </c>
      <c r="AH5776">
        <v>7</v>
      </c>
      <c r="AI5776" t="s">
        <v>3444</v>
      </c>
      <c r="AJ5776">
        <v>779</v>
      </c>
      <c r="AK5776" t="s">
        <v>7112</v>
      </c>
      <c r="AP5776" t="s">
        <v>31210</v>
      </c>
      <c r="AQ5776" t="s">
        <v>31211</v>
      </c>
      <c r="AR5776">
        <v>0</v>
      </c>
      <c r="AS5776" t="s">
        <v>2632</v>
      </c>
      <c r="AT5776" t="s">
        <v>11230</v>
      </c>
      <c r="AW5776">
        <v>56.567215160000003</v>
      </c>
      <c r="AX5776">
        <v>9.0290163200000002</v>
      </c>
      <c r="AY5776" t="s">
        <v>2633</v>
      </c>
      <c r="AZ5776">
        <v>1082</v>
      </c>
      <c r="BA5776" t="s">
        <v>4400</v>
      </c>
    </row>
    <row r="5777" spans="1:53" x14ac:dyDescent="0.25">
      <c r="A5777">
        <v>779210</v>
      </c>
      <c r="B5777" t="s">
        <v>31212</v>
      </c>
      <c r="C5777">
        <v>7800</v>
      </c>
      <c r="D5777" t="s">
        <v>7108</v>
      </c>
      <c r="E5777" t="s">
        <v>2347</v>
      </c>
      <c r="F5777">
        <v>29189579</v>
      </c>
      <c r="G5777">
        <v>1010669797</v>
      </c>
      <c r="H5777" t="s">
        <v>41571</v>
      </c>
      <c r="I5777" t="s">
        <v>31213</v>
      </c>
      <c r="J5777" t="s">
        <v>31214</v>
      </c>
      <c r="K5777" t="s">
        <v>41572</v>
      </c>
      <c r="L5777">
        <v>2485</v>
      </c>
      <c r="M5777">
        <v>7</v>
      </c>
      <c r="Q5777" s="1">
        <v>43789</v>
      </c>
      <c r="R5777" t="s">
        <v>3730</v>
      </c>
      <c r="S5777">
        <v>779</v>
      </c>
      <c r="T5777" t="s">
        <v>7112</v>
      </c>
      <c r="V5777">
        <v>2</v>
      </c>
      <c r="W5777" t="s">
        <v>2629</v>
      </c>
      <c r="X5777">
        <v>1</v>
      </c>
      <c r="Y5777" t="s">
        <v>34899</v>
      </c>
      <c r="AA5777">
        <v>196301</v>
      </c>
      <c r="AB5777">
        <v>125</v>
      </c>
      <c r="AC5777" t="s">
        <v>3462</v>
      </c>
      <c r="AD5777">
        <v>1014</v>
      </c>
      <c r="AE5777" t="s">
        <v>102</v>
      </c>
      <c r="AF5777">
        <v>1</v>
      </c>
      <c r="AG5777" t="s">
        <v>34895</v>
      </c>
      <c r="AH5777">
        <v>24</v>
      </c>
      <c r="AI5777" t="s">
        <v>3462</v>
      </c>
      <c r="AJ5777">
        <v>779</v>
      </c>
      <c r="AK5777" t="s">
        <v>7112</v>
      </c>
      <c r="AP5777" t="s">
        <v>31215</v>
      </c>
      <c r="AQ5777" t="s">
        <v>31216</v>
      </c>
      <c r="AR5777">
        <v>0</v>
      </c>
      <c r="AS5777" t="s">
        <v>2632</v>
      </c>
      <c r="AT5777" t="s">
        <v>31217</v>
      </c>
      <c r="AV5777" t="s">
        <v>31218</v>
      </c>
      <c r="AW5777">
        <v>56.565758240000001</v>
      </c>
      <c r="AX5777">
        <v>9.0190460600000009</v>
      </c>
      <c r="AY5777" t="s">
        <v>2633</v>
      </c>
      <c r="AZ5777">
        <v>1082</v>
      </c>
      <c r="BA5777" t="s">
        <v>4400</v>
      </c>
    </row>
    <row r="5778" spans="1:53" x14ac:dyDescent="0.25">
      <c r="A5778">
        <v>779247</v>
      </c>
      <c r="B5778" t="s">
        <v>31219</v>
      </c>
      <c r="C5778">
        <v>7800</v>
      </c>
      <c r="D5778" t="s">
        <v>7108</v>
      </c>
      <c r="E5778" t="s">
        <v>31220</v>
      </c>
      <c r="F5778">
        <v>29553521</v>
      </c>
      <c r="G5778">
        <v>1013651309</v>
      </c>
      <c r="H5778" t="s">
        <v>31221</v>
      </c>
      <c r="I5778" t="s">
        <v>31222</v>
      </c>
      <c r="J5778" t="s">
        <v>31223</v>
      </c>
      <c r="K5778" t="s">
        <v>41573</v>
      </c>
      <c r="L5778">
        <v>3645</v>
      </c>
      <c r="M5778">
        <v>6</v>
      </c>
      <c r="Q5778" s="1">
        <v>43794</v>
      </c>
      <c r="R5778" t="s">
        <v>2628</v>
      </c>
      <c r="V5778">
        <v>4</v>
      </c>
      <c r="W5778" t="s">
        <v>3081</v>
      </c>
      <c r="X5778">
        <v>1</v>
      </c>
      <c r="Y5778" t="s">
        <v>34899</v>
      </c>
      <c r="AA5778">
        <v>196308</v>
      </c>
      <c r="AB5778">
        <v>137</v>
      </c>
      <c r="AC5778" t="s">
        <v>3522</v>
      </c>
      <c r="AD5778">
        <v>1053</v>
      </c>
      <c r="AE5778" t="s">
        <v>3522</v>
      </c>
      <c r="AF5778">
        <v>1</v>
      </c>
      <c r="AG5778" t="s">
        <v>34895</v>
      </c>
      <c r="AH5778">
        <v>30</v>
      </c>
      <c r="AI5778" t="s">
        <v>3512</v>
      </c>
      <c r="AJ5778">
        <v>779</v>
      </c>
      <c r="AK5778" t="s">
        <v>7112</v>
      </c>
      <c r="AO5778">
        <v>791248</v>
      </c>
      <c r="AP5778" t="s">
        <v>31224</v>
      </c>
      <c r="AQ5778" t="s">
        <v>31225</v>
      </c>
      <c r="AR5778">
        <v>2</v>
      </c>
      <c r="AS5778" t="s">
        <v>3549</v>
      </c>
      <c r="AT5778" t="s">
        <v>41567</v>
      </c>
      <c r="AW5778">
        <v>56.571643049999999</v>
      </c>
      <c r="AX5778">
        <v>9.0287200799999994</v>
      </c>
      <c r="AY5778" t="s">
        <v>2633</v>
      </c>
      <c r="AZ5778">
        <v>1082</v>
      </c>
      <c r="BA5778" t="s">
        <v>4400</v>
      </c>
    </row>
    <row r="5779" spans="1:53" x14ac:dyDescent="0.25">
      <c r="A5779">
        <v>779300</v>
      </c>
      <c r="B5779" t="s">
        <v>31226</v>
      </c>
      <c r="C5779">
        <v>7800</v>
      </c>
      <c r="D5779" t="s">
        <v>7108</v>
      </c>
      <c r="E5779" t="s">
        <v>41574</v>
      </c>
      <c r="F5779">
        <v>14945644</v>
      </c>
      <c r="G5779">
        <v>1000833401</v>
      </c>
      <c r="H5779" t="s">
        <v>41575</v>
      </c>
      <c r="I5779" t="s">
        <v>31227</v>
      </c>
      <c r="J5779" t="s">
        <v>31228</v>
      </c>
      <c r="K5779" t="s">
        <v>41576</v>
      </c>
      <c r="L5779">
        <v>4800</v>
      </c>
      <c r="M5779">
        <v>15</v>
      </c>
      <c r="Q5779" s="1">
        <v>44809</v>
      </c>
      <c r="R5779" t="s">
        <v>2628</v>
      </c>
      <c r="V5779">
        <v>5</v>
      </c>
      <c r="W5779" t="s">
        <v>2938</v>
      </c>
      <c r="X5779">
        <v>7</v>
      </c>
      <c r="Y5779" t="s">
        <v>3570</v>
      </c>
      <c r="AA5779">
        <v>190708</v>
      </c>
      <c r="AB5779">
        <v>141</v>
      </c>
      <c r="AC5779" t="s">
        <v>2173</v>
      </c>
      <c r="AD5779">
        <v>1022</v>
      </c>
      <c r="AE5779" t="s">
        <v>2173</v>
      </c>
      <c r="AF5779">
        <v>1</v>
      </c>
      <c r="AG5779" t="s">
        <v>34895</v>
      </c>
      <c r="AH5779">
        <v>84</v>
      </c>
      <c r="AI5779" t="s">
        <v>35084</v>
      </c>
      <c r="AJ5779">
        <v>779</v>
      </c>
      <c r="AK5779" t="s">
        <v>7112</v>
      </c>
      <c r="AP5779" t="s">
        <v>31229</v>
      </c>
      <c r="AQ5779" t="s">
        <v>31230</v>
      </c>
      <c r="AR5779">
        <v>0</v>
      </c>
      <c r="AS5779" t="s">
        <v>2632</v>
      </c>
      <c r="AT5779" t="s">
        <v>31231</v>
      </c>
      <c r="AW5779">
        <v>56.572887600000001</v>
      </c>
      <c r="AX5779">
        <v>9.0511584200000001</v>
      </c>
      <c r="AY5779" t="s">
        <v>2633</v>
      </c>
      <c r="AZ5779">
        <v>1082</v>
      </c>
      <c r="BA5779" t="s">
        <v>4400</v>
      </c>
    </row>
    <row r="5780" spans="1:53" x14ac:dyDescent="0.25">
      <c r="A5780">
        <v>779350</v>
      </c>
      <c r="B5780" t="s">
        <v>31232</v>
      </c>
      <c r="C5780">
        <v>7800</v>
      </c>
      <c r="D5780" t="s">
        <v>7108</v>
      </c>
      <c r="E5780" t="s">
        <v>31233</v>
      </c>
      <c r="F5780">
        <v>39815451</v>
      </c>
      <c r="G5780">
        <v>1024507730</v>
      </c>
      <c r="H5780" t="s">
        <v>14340</v>
      </c>
      <c r="I5780" t="s">
        <v>31234</v>
      </c>
      <c r="J5780" t="s">
        <v>14341</v>
      </c>
      <c r="K5780" t="s">
        <v>41577</v>
      </c>
      <c r="L5780">
        <v>3106</v>
      </c>
      <c r="M5780">
        <v>3</v>
      </c>
      <c r="Q5780" s="1">
        <v>44349</v>
      </c>
      <c r="R5780" t="s">
        <v>2628</v>
      </c>
      <c r="V5780">
        <v>4</v>
      </c>
      <c r="W5780" t="s">
        <v>3081</v>
      </c>
      <c r="X5780">
        <v>1</v>
      </c>
      <c r="Y5780" t="s">
        <v>34899</v>
      </c>
      <c r="AA5780">
        <v>198510</v>
      </c>
      <c r="AB5780">
        <v>149</v>
      </c>
      <c r="AC5780" t="s">
        <v>3264</v>
      </c>
      <c r="AD5780">
        <v>1027</v>
      </c>
      <c r="AE5780" t="s">
        <v>3595</v>
      </c>
      <c r="AF5780">
        <v>1</v>
      </c>
      <c r="AG5780" t="s">
        <v>34895</v>
      </c>
      <c r="AH5780">
        <v>85</v>
      </c>
      <c r="AI5780" t="s">
        <v>3596</v>
      </c>
      <c r="AJ5780">
        <v>779</v>
      </c>
      <c r="AK5780" t="s">
        <v>7112</v>
      </c>
      <c r="AO5780">
        <v>281030</v>
      </c>
      <c r="AP5780" t="s">
        <v>14343</v>
      </c>
      <c r="AQ5780" t="s">
        <v>14344</v>
      </c>
      <c r="AR5780">
        <v>2</v>
      </c>
      <c r="AS5780" t="s">
        <v>3549</v>
      </c>
      <c r="AT5780" t="s">
        <v>41570</v>
      </c>
      <c r="AW5780">
        <v>56.552291349999997</v>
      </c>
      <c r="AX5780">
        <v>9.0199069600000001</v>
      </c>
      <c r="AY5780" t="s">
        <v>2633</v>
      </c>
      <c r="AZ5780">
        <v>1082</v>
      </c>
      <c r="BA5780" t="s">
        <v>4400</v>
      </c>
    </row>
    <row r="5781" spans="1:53" x14ac:dyDescent="0.25">
      <c r="A5781">
        <v>779401</v>
      </c>
      <c r="B5781" t="s">
        <v>31235</v>
      </c>
      <c r="C5781">
        <v>7800</v>
      </c>
      <c r="D5781" t="s">
        <v>7108</v>
      </c>
      <c r="E5781" t="s">
        <v>31236</v>
      </c>
      <c r="F5781">
        <v>37273317</v>
      </c>
      <c r="G5781">
        <v>1003402142</v>
      </c>
      <c r="H5781" t="s">
        <v>37616</v>
      </c>
      <c r="I5781" t="s">
        <v>28985</v>
      </c>
      <c r="J5781" t="s">
        <v>31237</v>
      </c>
      <c r="K5781" t="s">
        <v>13999</v>
      </c>
      <c r="L5781">
        <v>4772</v>
      </c>
      <c r="M5781">
        <v>1</v>
      </c>
      <c r="Q5781" s="1">
        <v>45047</v>
      </c>
      <c r="R5781" t="s">
        <v>2628</v>
      </c>
      <c r="V5781">
        <v>4</v>
      </c>
      <c r="W5781" t="s">
        <v>3081</v>
      </c>
      <c r="X5781">
        <v>1</v>
      </c>
      <c r="Y5781" t="s">
        <v>34899</v>
      </c>
      <c r="AA5781">
        <v>187101</v>
      </c>
      <c r="AB5781">
        <v>242</v>
      </c>
      <c r="AC5781" t="s">
        <v>3671</v>
      </c>
      <c r="AD5781">
        <v>1071</v>
      </c>
      <c r="AE5781" t="s">
        <v>111</v>
      </c>
      <c r="AF5781">
        <v>1</v>
      </c>
      <c r="AG5781" t="s">
        <v>34895</v>
      </c>
      <c r="AH5781">
        <v>99</v>
      </c>
      <c r="AI5781" t="s">
        <v>34896</v>
      </c>
      <c r="AJ5781">
        <v>779</v>
      </c>
      <c r="AK5781" t="s">
        <v>7112</v>
      </c>
      <c r="AO5781">
        <v>280942</v>
      </c>
      <c r="AP5781" t="s">
        <v>14000</v>
      </c>
      <c r="AQ5781" t="s">
        <v>14001</v>
      </c>
      <c r="AR5781">
        <v>2</v>
      </c>
      <c r="AS5781" t="s">
        <v>3549</v>
      </c>
      <c r="AT5781" t="s">
        <v>14002</v>
      </c>
      <c r="AW5781">
        <v>56.555921480000002</v>
      </c>
      <c r="AX5781">
        <v>9.0181486500000005</v>
      </c>
      <c r="AY5781" t="s">
        <v>2633</v>
      </c>
      <c r="AZ5781">
        <v>1082</v>
      </c>
      <c r="BA5781" t="s">
        <v>4400</v>
      </c>
    </row>
    <row r="5782" spans="1:53" x14ac:dyDescent="0.25">
      <c r="A5782">
        <v>779402</v>
      </c>
      <c r="B5782" t="s">
        <v>31238</v>
      </c>
      <c r="C5782">
        <v>7800</v>
      </c>
      <c r="D5782" t="s">
        <v>7108</v>
      </c>
      <c r="E5782" t="s">
        <v>31239</v>
      </c>
      <c r="F5782">
        <v>37273317</v>
      </c>
      <c r="G5782">
        <v>1016247134</v>
      </c>
      <c r="H5782" t="s">
        <v>37616</v>
      </c>
      <c r="I5782" t="s">
        <v>31240</v>
      </c>
      <c r="J5782" t="s">
        <v>13998</v>
      </c>
      <c r="K5782" t="s">
        <v>16406</v>
      </c>
      <c r="L5782">
        <v>621</v>
      </c>
      <c r="M5782" t="s">
        <v>12169</v>
      </c>
      <c r="Q5782" s="1">
        <v>45047</v>
      </c>
      <c r="R5782" t="s">
        <v>2628</v>
      </c>
      <c r="V5782">
        <v>4</v>
      </c>
      <c r="W5782" t="s">
        <v>3081</v>
      </c>
      <c r="X5782">
        <v>1</v>
      </c>
      <c r="Y5782" t="s">
        <v>34899</v>
      </c>
      <c r="AA5782">
        <v>188401</v>
      </c>
      <c r="AB5782">
        <v>241</v>
      </c>
      <c r="AC5782" t="s">
        <v>3891</v>
      </c>
      <c r="AD5782">
        <v>1071</v>
      </c>
      <c r="AE5782" t="s">
        <v>111</v>
      </c>
      <c r="AF5782">
        <v>1</v>
      </c>
      <c r="AG5782" t="s">
        <v>34895</v>
      </c>
      <c r="AH5782">
        <v>99</v>
      </c>
      <c r="AI5782" t="s">
        <v>34896</v>
      </c>
      <c r="AJ5782">
        <v>779</v>
      </c>
      <c r="AK5782" t="s">
        <v>7112</v>
      </c>
      <c r="AO5782">
        <v>280942</v>
      </c>
      <c r="AP5782" t="s">
        <v>14000</v>
      </c>
      <c r="AQ5782" t="s">
        <v>14001</v>
      </c>
      <c r="AR5782">
        <v>2</v>
      </c>
      <c r="AS5782" t="s">
        <v>3549</v>
      </c>
      <c r="AT5782" t="s">
        <v>15419</v>
      </c>
      <c r="AW5782">
        <v>56.55438788</v>
      </c>
      <c r="AX5782">
        <v>9.0226018000000003</v>
      </c>
      <c r="AY5782" t="s">
        <v>2633</v>
      </c>
      <c r="AZ5782">
        <v>1082</v>
      </c>
      <c r="BA5782" t="s">
        <v>4400</v>
      </c>
    </row>
    <row r="5783" spans="1:53" x14ac:dyDescent="0.25">
      <c r="A5783">
        <v>779403</v>
      </c>
      <c r="B5783" t="s">
        <v>31241</v>
      </c>
      <c r="C5783">
        <v>7800</v>
      </c>
      <c r="D5783" t="s">
        <v>7108</v>
      </c>
      <c r="E5783" t="s">
        <v>31242</v>
      </c>
      <c r="F5783">
        <v>30773047</v>
      </c>
      <c r="G5783">
        <v>1013860749</v>
      </c>
      <c r="H5783" t="s">
        <v>11812</v>
      </c>
      <c r="I5783" t="s">
        <v>31243</v>
      </c>
      <c r="J5783" t="s">
        <v>9652</v>
      </c>
      <c r="K5783" t="s">
        <v>41578</v>
      </c>
      <c r="L5783">
        <v>1468</v>
      </c>
      <c r="M5783">
        <v>20</v>
      </c>
      <c r="Q5783" s="1">
        <v>43794</v>
      </c>
      <c r="R5783" t="s">
        <v>2628</v>
      </c>
      <c r="V5783">
        <v>4</v>
      </c>
      <c r="W5783" t="s">
        <v>3081</v>
      </c>
      <c r="X5783">
        <v>4</v>
      </c>
      <c r="Y5783" t="s">
        <v>3442</v>
      </c>
      <c r="AA5783">
        <v>195208</v>
      </c>
      <c r="AB5783">
        <v>311</v>
      </c>
      <c r="AC5783" t="s">
        <v>35134</v>
      </c>
      <c r="AD5783">
        <v>1085</v>
      </c>
      <c r="AE5783" t="s">
        <v>35115</v>
      </c>
      <c r="AF5783">
        <v>1</v>
      </c>
      <c r="AG5783" t="s">
        <v>34895</v>
      </c>
      <c r="AH5783">
        <v>99</v>
      </c>
      <c r="AI5783" t="s">
        <v>34896</v>
      </c>
      <c r="AJ5783">
        <v>779</v>
      </c>
      <c r="AK5783" t="s">
        <v>7112</v>
      </c>
      <c r="AO5783">
        <v>791413</v>
      </c>
      <c r="AP5783" t="s">
        <v>11814</v>
      </c>
      <c r="AQ5783" t="s">
        <v>11815</v>
      </c>
      <c r="AR5783">
        <v>2</v>
      </c>
      <c r="AS5783" t="s">
        <v>3549</v>
      </c>
      <c r="AT5783" t="s">
        <v>11620</v>
      </c>
      <c r="AW5783">
        <v>56.550338770000003</v>
      </c>
      <c r="AX5783">
        <v>9.0128719499999992</v>
      </c>
      <c r="AY5783" t="s">
        <v>2633</v>
      </c>
      <c r="AZ5783">
        <v>1082</v>
      </c>
      <c r="BA5783" t="s">
        <v>4400</v>
      </c>
    </row>
    <row r="5784" spans="1:53" x14ac:dyDescent="0.25">
      <c r="A5784">
        <v>779405</v>
      </c>
      <c r="B5784" t="s">
        <v>31244</v>
      </c>
      <c r="C5784">
        <v>7800</v>
      </c>
      <c r="D5784" t="s">
        <v>7108</v>
      </c>
      <c r="E5784" t="s">
        <v>31245</v>
      </c>
      <c r="F5784">
        <v>14940596</v>
      </c>
      <c r="G5784">
        <v>1003398971</v>
      </c>
      <c r="H5784" t="s">
        <v>15802</v>
      </c>
      <c r="I5784" t="s">
        <v>31246</v>
      </c>
      <c r="J5784" t="s">
        <v>15803</v>
      </c>
      <c r="K5784" t="s">
        <v>41579</v>
      </c>
      <c r="L5784">
        <v>3106</v>
      </c>
      <c r="M5784">
        <v>3</v>
      </c>
      <c r="Q5784" s="1">
        <v>43059</v>
      </c>
      <c r="R5784" t="s">
        <v>2628</v>
      </c>
      <c r="U5784" s="1">
        <v>43040</v>
      </c>
      <c r="V5784">
        <v>4</v>
      </c>
      <c r="W5784" t="s">
        <v>3081</v>
      </c>
      <c r="X5784">
        <v>1</v>
      </c>
      <c r="Y5784" t="s">
        <v>34899</v>
      </c>
      <c r="AA5784">
        <v>197104</v>
      </c>
      <c r="AB5784">
        <v>244</v>
      </c>
      <c r="AC5784" t="s">
        <v>4126</v>
      </c>
      <c r="AD5784">
        <v>1071</v>
      </c>
      <c r="AE5784" t="s">
        <v>111</v>
      </c>
      <c r="AF5784">
        <v>3</v>
      </c>
      <c r="AG5784" t="s">
        <v>2688</v>
      </c>
      <c r="AH5784">
        <v>99</v>
      </c>
      <c r="AI5784" t="s">
        <v>34896</v>
      </c>
      <c r="AJ5784">
        <v>779</v>
      </c>
      <c r="AK5784" t="s">
        <v>7112</v>
      </c>
      <c r="AL5784">
        <v>2</v>
      </c>
      <c r="AM5784" t="s">
        <v>2703</v>
      </c>
      <c r="AN5784">
        <v>791418</v>
      </c>
      <c r="AO5784">
        <v>791418</v>
      </c>
      <c r="AP5784" t="s">
        <v>15805</v>
      </c>
      <c r="AQ5784" t="s">
        <v>15806</v>
      </c>
      <c r="AR5784">
        <v>2</v>
      </c>
      <c r="AS5784" t="s">
        <v>3549</v>
      </c>
      <c r="AT5784" t="s">
        <v>41570</v>
      </c>
      <c r="AW5784">
        <v>56.5520924457511</v>
      </c>
      <c r="AX5784">
        <v>9.0192955590609998</v>
      </c>
      <c r="AY5784" t="s">
        <v>2633</v>
      </c>
      <c r="AZ5784">
        <v>1082</v>
      </c>
      <c r="BA5784" t="s">
        <v>4400</v>
      </c>
    </row>
    <row r="5785" spans="1:53" x14ac:dyDescent="0.25">
      <c r="A5785">
        <v>779406</v>
      </c>
      <c r="B5785" t="s">
        <v>34435</v>
      </c>
      <c r="C5785">
        <v>7800</v>
      </c>
      <c r="D5785" t="s">
        <v>7108</v>
      </c>
      <c r="E5785" t="s">
        <v>31247</v>
      </c>
      <c r="F5785">
        <v>29553602</v>
      </c>
      <c r="G5785">
        <v>1016684658</v>
      </c>
      <c r="H5785" t="s">
        <v>34426</v>
      </c>
      <c r="I5785" t="s">
        <v>31248</v>
      </c>
      <c r="J5785" t="s">
        <v>11438</v>
      </c>
      <c r="K5785" t="s">
        <v>31249</v>
      </c>
      <c r="L5785">
        <v>621</v>
      </c>
      <c r="M5785">
        <v>7</v>
      </c>
      <c r="Q5785" s="1">
        <v>45044</v>
      </c>
      <c r="R5785" t="s">
        <v>2628</v>
      </c>
      <c r="V5785">
        <v>4</v>
      </c>
      <c r="W5785" t="s">
        <v>3081</v>
      </c>
      <c r="X5785">
        <v>1</v>
      </c>
      <c r="Y5785" t="s">
        <v>34899</v>
      </c>
      <c r="AA5785">
        <v>199103</v>
      </c>
      <c r="AB5785">
        <v>281</v>
      </c>
      <c r="AC5785" t="s">
        <v>3808</v>
      </c>
      <c r="AD5785">
        <v>1071</v>
      </c>
      <c r="AE5785" t="s">
        <v>111</v>
      </c>
      <c r="AF5785">
        <v>1</v>
      </c>
      <c r="AG5785" t="s">
        <v>34895</v>
      </c>
      <c r="AH5785">
        <v>99</v>
      </c>
      <c r="AI5785" t="s">
        <v>34896</v>
      </c>
      <c r="AJ5785">
        <v>779</v>
      </c>
      <c r="AK5785" t="s">
        <v>7112</v>
      </c>
      <c r="AO5785">
        <v>787409</v>
      </c>
      <c r="AP5785" t="s">
        <v>31250</v>
      </c>
      <c r="AQ5785" t="s">
        <v>11440</v>
      </c>
      <c r="AR5785">
        <v>2</v>
      </c>
      <c r="AS5785" t="s">
        <v>3549</v>
      </c>
      <c r="AT5785" t="s">
        <v>15419</v>
      </c>
      <c r="AW5785">
        <v>56.556245279999999</v>
      </c>
      <c r="AX5785">
        <v>9.0209324800000008</v>
      </c>
      <c r="AY5785" t="s">
        <v>2633</v>
      </c>
      <c r="AZ5785">
        <v>1082</v>
      </c>
      <c r="BA5785" t="s">
        <v>4400</v>
      </c>
    </row>
    <row r="5786" spans="1:53" x14ac:dyDescent="0.25">
      <c r="A5786">
        <v>779408</v>
      </c>
      <c r="B5786" t="s">
        <v>31244</v>
      </c>
      <c r="C5786">
        <v>7800</v>
      </c>
      <c r="D5786" t="s">
        <v>7108</v>
      </c>
      <c r="E5786" t="s">
        <v>31245</v>
      </c>
      <c r="F5786">
        <v>14940596</v>
      </c>
      <c r="G5786">
        <v>1003398971</v>
      </c>
      <c r="H5786" t="s">
        <v>15802</v>
      </c>
      <c r="I5786" t="s">
        <v>27911</v>
      </c>
      <c r="J5786" t="s">
        <v>15803</v>
      </c>
      <c r="K5786" t="s">
        <v>41580</v>
      </c>
      <c r="L5786">
        <v>3106</v>
      </c>
      <c r="M5786">
        <v>3</v>
      </c>
      <c r="Q5786" s="1">
        <v>44078</v>
      </c>
      <c r="R5786" t="s">
        <v>2628</v>
      </c>
      <c r="V5786">
        <v>4</v>
      </c>
      <c r="W5786" t="s">
        <v>3081</v>
      </c>
      <c r="X5786">
        <v>1</v>
      </c>
      <c r="Y5786" t="s">
        <v>34899</v>
      </c>
      <c r="AA5786">
        <v>200608</v>
      </c>
      <c r="AB5786">
        <v>242</v>
      </c>
      <c r="AC5786" t="s">
        <v>3671</v>
      </c>
      <c r="AD5786">
        <v>1071</v>
      </c>
      <c r="AE5786" t="s">
        <v>111</v>
      </c>
      <c r="AF5786">
        <v>1</v>
      </c>
      <c r="AG5786" t="s">
        <v>34895</v>
      </c>
      <c r="AH5786">
        <v>99</v>
      </c>
      <c r="AI5786" t="s">
        <v>34896</v>
      </c>
      <c r="AJ5786">
        <v>779</v>
      </c>
      <c r="AK5786" t="s">
        <v>7112</v>
      </c>
      <c r="AO5786">
        <v>281398</v>
      </c>
      <c r="AP5786" t="s">
        <v>15805</v>
      </c>
      <c r="AQ5786" t="s">
        <v>15806</v>
      </c>
      <c r="AR5786">
        <v>2</v>
      </c>
      <c r="AS5786" t="s">
        <v>3549</v>
      </c>
      <c r="AT5786" t="s">
        <v>41570</v>
      </c>
      <c r="AW5786">
        <v>56.552291349999997</v>
      </c>
      <c r="AX5786">
        <v>9.0199069600000001</v>
      </c>
      <c r="AY5786" t="s">
        <v>2633</v>
      </c>
      <c r="AZ5786">
        <v>1082</v>
      </c>
      <c r="BA5786" t="s">
        <v>4400</v>
      </c>
    </row>
    <row r="5787" spans="1:53" x14ac:dyDescent="0.25">
      <c r="A5787">
        <v>779902</v>
      </c>
      <c r="B5787" t="s">
        <v>31251</v>
      </c>
      <c r="C5787">
        <v>7800</v>
      </c>
      <c r="D5787" t="s">
        <v>7108</v>
      </c>
      <c r="E5787" t="s">
        <v>31252</v>
      </c>
      <c r="F5787">
        <v>29189579</v>
      </c>
      <c r="G5787">
        <v>1003367521</v>
      </c>
      <c r="H5787" t="s">
        <v>31253</v>
      </c>
      <c r="I5787" t="s">
        <v>31254</v>
      </c>
      <c r="J5787" t="s">
        <v>31255</v>
      </c>
      <c r="K5787" t="s">
        <v>31256</v>
      </c>
      <c r="L5787">
        <v>621</v>
      </c>
      <c r="M5787">
        <v>1</v>
      </c>
      <c r="Q5787" s="1">
        <v>43794</v>
      </c>
      <c r="R5787" t="s">
        <v>3434</v>
      </c>
      <c r="S5787">
        <v>779</v>
      </c>
      <c r="T5787" t="s">
        <v>7112</v>
      </c>
      <c r="V5787">
        <v>2</v>
      </c>
      <c r="W5787" t="s">
        <v>2629</v>
      </c>
      <c r="X5787">
        <v>1</v>
      </c>
      <c r="Y5787" t="s">
        <v>34899</v>
      </c>
      <c r="AA5787">
        <v>197408</v>
      </c>
      <c r="AB5787">
        <v>128</v>
      </c>
      <c r="AC5787" t="s">
        <v>564</v>
      </c>
      <c r="AD5787">
        <v>1051</v>
      </c>
      <c r="AE5787" t="s">
        <v>564</v>
      </c>
      <c r="AF5787">
        <v>2</v>
      </c>
      <c r="AG5787" t="s">
        <v>35025</v>
      </c>
      <c r="AH5787">
        <v>27</v>
      </c>
      <c r="AI5787" t="s">
        <v>34995</v>
      </c>
      <c r="AJ5787">
        <v>779</v>
      </c>
      <c r="AK5787" t="s">
        <v>7112</v>
      </c>
      <c r="AP5787" t="s">
        <v>31257</v>
      </c>
      <c r="AQ5787" t="s">
        <v>31258</v>
      </c>
      <c r="AR5787">
        <v>0</v>
      </c>
      <c r="AS5787" t="s">
        <v>2632</v>
      </c>
      <c r="AT5787" t="s">
        <v>15419</v>
      </c>
      <c r="AW5787">
        <v>56.554530100000001</v>
      </c>
      <c r="AX5787">
        <v>9.0205162199999993</v>
      </c>
      <c r="AY5787" t="s">
        <v>2633</v>
      </c>
      <c r="AZ5787">
        <v>1082</v>
      </c>
      <c r="BA5787" t="s">
        <v>4400</v>
      </c>
    </row>
    <row r="5788" spans="1:53" x14ac:dyDescent="0.25">
      <c r="A5788">
        <v>781001</v>
      </c>
      <c r="B5788" t="s">
        <v>31259</v>
      </c>
      <c r="C5788">
        <v>7860</v>
      </c>
      <c r="D5788" t="s">
        <v>38538</v>
      </c>
      <c r="E5788" t="s">
        <v>31260</v>
      </c>
      <c r="F5788">
        <v>29189579</v>
      </c>
      <c r="G5788">
        <v>1003371164</v>
      </c>
      <c r="H5788" t="s">
        <v>31261</v>
      </c>
      <c r="I5788" t="s">
        <v>31262</v>
      </c>
      <c r="J5788" t="s">
        <v>31263</v>
      </c>
      <c r="K5788" t="s">
        <v>41581</v>
      </c>
      <c r="L5788">
        <v>775</v>
      </c>
      <c r="M5788">
        <v>18</v>
      </c>
      <c r="Q5788" s="1">
        <v>40806</v>
      </c>
      <c r="R5788" t="s">
        <v>2628</v>
      </c>
      <c r="S5788">
        <v>779</v>
      </c>
      <c r="T5788" t="s">
        <v>7112</v>
      </c>
      <c r="U5788" s="1">
        <v>40756</v>
      </c>
      <c r="V5788">
        <v>2</v>
      </c>
      <c r="W5788" t="s">
        <v>2629</v>
      </c>
      <c r="X5788">
        <v>1</v>
      </c>
      <c r="Y5788" t="s">
        <v>34899</v>
      </c>
      <c r="Z5788">
        <v>10</v>
      </c>
      <c r="AA5788">
        <v>195111</v>
      </c>
      <c r="AB5788">
        <v>121</v>
      </c>
      <c r="AC5788" t="s">
        <v>2640</v>
      </c>
      <c r="AD5788">
        <v>1012</v>
      </c>
      <c r="AE5788" t="s">
        <v>2</v>
      </c>
      <c r="AF5788">
        <v>3</v>
      </c>
      <c r="AG5788" t="s">
        <v>2688</v>
      </c>
      <c r="AH5788">
        <v>21</v>
      </c>
      <c r="AI5788" t="s">
        <v>34900</v>
      </c>
      <c r="AJ5788">
        <v>779</v>
      </c>
      <c r="AK5788" t="s">
        <v>7112</v>
      </c>
      <c r="AL5788">
        <v>2</v>
      </c>
      <c r="AM5788" t="s">
        <v>2703</v>
      </c>
      <c r="AN5788">
        <v>781006</v>
      </c>
      <c r="AP5788" t="s">
        <v>31264</v>
      </c>
      <c r="AQ5788" t="s">
        <v>31265</v>
      </c>
      <c r="AR5788">
        <v>0</v>
      </c>
      <c r="AS5788" t="s">
        <v>2632</v>
      </c>
      <c r="AT5788" t="s">
        <v>24738</v>
      </c>
      <c r="AW5788">
        <v>56.610202268327697</v>
      </c>
      <c r="AX5788">
        <v>8.8799123088911607</v>
      </c>
      <c r="AY5788" t="s">
        <v>2633</v>
      </c>
      <c r="AZ5788">
        <v>1082</v>
      </c>
      <c r="BA5788" t="s">
        <v>4400</v>
      </c>
    </row>
    <row r="5789" spans="1:53" x14ac:dyDescent="0.25">
      <c r="A5789">
        <v>781005</v>
      </c>
      <c r="B5789" t="s">
        <v>31266</v>
      </c>
      <c r="C5789">
        <v>7860</v>
      </c>
      <c r="D5789" t="s">
        <v>38538</v>
      </c>
      <c r="E5789" t="s">
        <v>2348</v>
      </c>
      <c r="F5789">
        <v>29189579</v>
      </c>
      <c r="G5789">
        <v>1003371140</v>
      </c>
      <c r="H5789" t="s">
        <v>40415</v>
      </c>
      <c r="I5789" t="s">
        <v>31267</v>
      </c>
      <c r="J5789" t="s">
        <v>31268</v>
      </c>
      <c r="K5789" t="s">
        <v>31269</v>
      </c>
      <c r="L5789">
        <v>19</v>
      </c>
      <c r="M5789" t="s">
        <v>5982</v>
      </c>
      <c r="Q5789" s="1">
        <v>43789</v>
      </c>
      <c r="R5789" t="s">
        <v>2988</v>
      </c>
      <c r="S5789">
        <v>779</v>
      </c>
      <c r="T5789" t="s">
        <v>7112</v>
      </c>
      <c r="V5789">
        <v>2</v>
      </c>
      <c r="W5789" t="s">
        <v>2629</v>
      </c>
      <c r="X5789">
        <v>1</v>
      </c>
      <c r="Y5789" t="s">
        <v>34899</v>
      </c>
      <c r="Z5789">
        <v>6</v>
      </c>
      <c r="AA5789">
        <v>191908</v>
      </c>
      <c r="AB5789">
        <v>121</v>
      </c>
      <c r="AC5789" t="s">
        <v>2640</v>
      </c>
      <c r="AD5789">
        <v>1012</v>
      </c>
      <c r="AE5789" t="s">
        <v>2</v>
      </c>
      <c r="AF5789">
        <v>1</v>
      </c>
      <c r="AG5789" t="s">
        <v>34895</v>
      </c>
      <c r="AH5789">
        <v>21</v>
      </c>
      <c r="AI5789" t="s">
        <v>34900</v>
      </c>
      <c r="AJ5789">
        <v>779</v>
      </c>
      <c r="AK5789" t="s">
        <v>7112</v>
      </c>
      <c r="AP5789" t="s">
        <v>31270</v>
      </c>
      <c r="AQ5789" t="s">
        <v>31271</v>
      </c>
      <c r="AR5789">
        <v>0</v>
      </c>
      <c r="AS5789" t="s">
        <v>2632</v>
      </c>
      <c r="AT5789" t="s">
        <v>31272</v>
      </c>
      <c r="AV5789" t="s">
        <v>31273</v>
      </c>
      <c r="AW5789">
        <v>56.649380299999997</v>
      </c>
      <c r="AX5789">
        <v>8.9320765899999994</v>
      </c>
      <c r="AY5789" t="s">
        <v>2633</v>
      </c>
      <c r="AZ5789">
        <v>1082</v>
      </c>
      <c r="BA5789" t="s">
        <v>4400</v>
      </c>
    </row>
    <row r="5790" spans="1:53" x14ac:dyDescent="0.25">
      <c r="A5790">
        <v>781006</v>
      </c>
      <c r="B5790" t="s">
        <v>34434</v>
      </c>
      <c r="C5790">
        <v>7860</v>
      </c>
      <c r="D5790" t="s">
        <v>38538</v>
      </c>
      <c r="E5790" t="s">
        <v>34433</v>
      </c>
      <c r="F5790">
        <v>29189579</v>
      </c>
      <c r="G5790">
        <v>1003371164</v>
      </c>
      <c r="H5790" t="s">
        <v>31274</v>
      </c>
      <c r="I5790" t="s">
        <v>31275</v>
      </c>
      <c r="J5790" t="s">
        <v>31276</v>
      </c>
      <c r="K5790" t="s">
        <v>31277</v>
      </c>
      <c r="L5790">
        <v>775</v>
      </c>
      <c r="M5790">
        <v>18</v>
      </c>
      <c r="Q5790" s="1">
        <v>44991</v>
      </c>
      <c r="R5790" t="s">
        <v>2628</v>
      </c>
      <c r="S5790">
        <v>779</v>
      </c>
      <c r="T5790" t="s">
        <v>7112</v>
      </c>
      <c r="V5790">
        <v>2</v>
      </c>
      <c r="W5790" t="s">
        <v>2629</v>
      </c>
      <c r="X5790">
        <v>1</v>
      </c>
      <c r="Y5790" t="s">
        <v>34899</v>
      </c>
      <c r="Z5790">
        <v>9</v>
      </c>
      <c r="AA5790">
        <v>195610</v>
      </c>
      <c r="AB5790">
        <v>121</v>
      </c>
      <c r="AC5790" t="s">
        <v>2640</v>
      </c>
      <c r="AD5790">
        <v>1012</v>
      </c>
      <c r="AE5790" t="s">
        <v>2</v>
      </c>
      <c r="AF5790">
        <v>1</v>
      </c>
      <c r="AG5790" t="s">
        <v>34895</v>
      </c>
      <c r="AH5790">
        <v>21</v>
      </c>
      <c r="AI5790" t="s">
        <v>34900</v>
      </c>
      <c r="AJ5790">
        <v>779</v>
      </c>
      <c r="AK5790" t="s">
        <v>7112</v>
      </c>
      <c r="AO5790">
        <v>281781</v>
      </c>
      <c r="AP5790" t="s">
        <v>31278</v>
      </c>
      <c r="AQ5790" t="s">
        <v>31279</v>
      </c>
      <c r="AR5790">
        <v>2</v>
      </c>
      <c r="AS5790" t="s">
        <v>3549</v>
      </c>
      <c r="AT5790" t="s">
        <v>24738</v>
      </c>
      <c r="AV5790" t="s">
        <v>31280</v>
      </c>
      <c r="AW5790">
        <v>56.610131879999997</v>
      </c>
      <c r="AX5790">
        <v>8.8813610099999902</v>
      </c>
      <c r="AY5790" t="s">
        <v>2633</v>
      </c>
      <c r="AZ5790">
        <v>1082</v>
      </c>
      <c r="BA5790" t="s">
        <v>4400</v>
      </c>
    </row>
    <row r="5791" spans="1:53" x14ac:dyDescent="0.25">
      <c r="A5791">
        <v>781008</v>
      </c>
      <c r="B5791" t="s">
        <v>39939</v>
      </c>
      <c r="C5791">
        <v>7860</v>
      </c>
      <c r="D5791" t="s">
        <v>38538</v>
      </c>
      <c r="E5791" t="s">
        <v>1583</v>
      </c>
      <c r="F5791">
        <v>57309016</v>
      </c>
      <c r="G5791">
        <v>1002060429</v>
      </c>
      <c r="H5791" t="s">
        <v>31281</v>
      </c>
      <c r="I5791" t="s">
        <v>31282</v>
      </c>
      <c r="J5791" t="s">
        <v>31283</v>
      </c>
      <c r="K5791" t="s">
        <v>31284</v>
      </c>
      <c r="L5791">
        <v>788</v>
      </c>
      <c r="M5791">
        <v>5</v>
      </c>
      <c r="Q5791" s="1">
        <v>44036</v>
      </c>
      <c r="R5791" t="s">
        <v>2628</v>
      </c>
      <c r="U5791" s="1">
        <v>43697</v>
      </c>
      <c r="V5791">
        <v>5</v>
      </c>
      <c r="W5791" t="s">
        <v>2938</v>
      </c>
      <c r="X5791">
        <v>1</v>
      </c>
      <c r="Y5791" t="s">
        <v>34899</v>
      </c>
      <c r="Z5791">
        <v>9</v>
      </c>
      <c r="AA5791">
        <v>190705</v>
      </c>
      <c r="AB5791">
        <v>121</v>
      </c>
      <c r="AC5791" t="s">
        <v>2640</v>
      </c>
      <c r="AD5791">
        <v>1013</v>
      </c>
      <c r="AE5791" t="s">
        <v>47</v>
      </c>
      <c r="AF5791">
        <v>3</v>
      </c>
      <c r="AG5791" t="s">
        <v>2688</v>
      </c>
      <c r="AH5791">
        <v>22</v>
      </c>
      <c r="AI5791" t="s">
        <v>34977</v>
      </c>
      <c r="AJ5791">
        <v>779</v>
      </c>
      <c r="AK5791" t="s">
        <v>7112</v>
      </c>
      <c r="AP5791" t="s">
        <v>31285</v>
      </c>
      <c r="AQ5791" t="s">
        <v>31286</v>
      </c>
      <c r="AR5791">
        <v>0</v>
      </c>
      <c r="AS5791" t="s">
        <v>2632</v>
      </c>
      <c r="AT5791" t="s">
        <v>22840</v>
      </c>
      <c r="AW5791">
        <v>56.64416748</v>
      </c>
      <c r="AX5791">
        <v>8.8061470400000008</v>
      </c>
      <c r="AY5791" t="s">
        <v>2633</v>
      </c>
      <c r="AZ5791">
        <v>1082</v>
      </c>
      <c r="BA5791" t="s">
        <v>4400</v>
      </c>
    </row>
    <row r="5792" spans="1:53" x14ac:dyDescent="0.25">
      <c r="A5792">
        <v>781010</v>
      </c>
      <c r="B5792" t="s">
        <v>31287</v>
      </c>
      <c r="C5792">
        <v>7860</v>
      </c>
      <c r="D5792" t="s">
        <v>38538</v>
      </c>
      <c r="E5792" t="s">
        <v>2350</v>
      </c>
      <c r="F5792">
        <v>25605799</v>
      </c>
      <c r="G5792">
        <v>1007897223</v>
      </c>
      <c r="H5792" t="s">
        <v>31288</v>
      </c>
      <c r="I5792" t="s">
        <v>31289</v>
      </c>
      <c r="J5792" t="s">
        <v>31290</v>
      </c>
      <c r="K5792" t="s">
        <v>41582</v>
      </c>
      <c r="L5792">
        <v>817</v>
      </c>
      <c r="M5792">
        <v>3</v>
      </c>
      <c r="Q5792" s="1">
        <v>43789</v>
      </c>
      <c r="R5792" t="s">
        <v>2628</v>
      </c>
      <c r="S5792">
        <v>779</v>
      </c>
      <c r="T5792" t="s">
        <v>7112</v>
      </c>
      <c r="V5792">
        <v>6</v>
      </c>
      <c r="W5792" t="s">
        <v>3407</v>
      </c>
      <c r="X5792">
        <v>1</v>
      </c>
      <c r="Y5792" t="s">
        <v>34899</v>
      </c>
      <c r="Z5792">
        <v>10</v>
      </c>
      <c r="AA5792">
        <v>200612</v>
      </c>
      <c r="AB5792">
        <v>129</v>
      </c>
      <c r="AC5792" t="s">
        <v>122</v>
      </c>
      <c r="AD5792">
        <v>1016</v>
      </c>
      <c r="AE5792" t="s">
        <v>122</v>
      </c>
      <c r="AF5792">
        <v>1</v>
      </c>
      <c r="AG5792" t="s">
        <v>34895</v>
      </c>
      <c r="AH5792">
        <v>99</v>
      </c>
      <c r="AI5792" t="s">
        <v>34896</v>
      </c>
      <c r="AJ5792">
        <v>779</v>
      </c>
      <c r="AK5792" t="s">
        <v>7112</v>
      </c>
      <c r="AP5792" t="s">
        <v>31291</v>
      </c>
      <c r="AQ5792" t="s">
        <v>31292</v>
      </c>
      <c r="AR5792">
        <v>0</v>
      </c>
      <c r="AS5792" t="s">
        <v>2632</v>
      </c>
      <c r="AT5792" t="s">
        <v>41583</v>
      </c>
      <c r="AV5792" t="s">
        <v>31293</v>
      </c>
      <c r="AW5792">
        <v>56.58536496</v>
      </c>
      <c r="AX5792">
        <v>8.8114624300000006</v>
      </c>
      <c r="AY5792" t="s">
        <v>2633</v>
      </c>
      <c r="AZ5792">
        <v>1082</v>
      </c>
      <c r="BA5792" t="s">
        <v>4400</v>
      </c>
    </row>
    <row r="5793" spans="1:53" x14ac:dyDescent="0.25">
      <c r="A5793">
        <v>783002</v>
      </c>
      <c r="B5793" t="s">
        <v>31294</v>
      </c>
      <c r="C5793">
        <v>7870</v>
      </c>
      <c r="D5793" t="s">
        <v>9932</v>
      </c>
      <c r="E5793" t="s">
        <v>31295</v>
      </c>
      <c r="F5793">
        <v>29189579</v>
      </c>
      <c r="G5793">
        <v>1003371383</v>
      </c>
      <c r="H5793" t="s">
        <v>14243</v>
      </c>
      <c r="I5793" t="s">
        <v>31296</v>
      </c>
      <c r="J5793" t="s">
        <v>14244</v>
      </c>
      <c r="K5793" t="s">
        <v>14245</v>
      </c>
      <c r="L5793">
        <v>733</v>
      </c>
      <c r="M5793">
        <v>11</v>
      </c>
      <c r="Q5793" s="1">
        <v>43293</v>
      </c>
      <c r="R5793" t="s">
        <v>2628</v>
      </c>
      <c r="S5793">
        <v>779</v>
      </c>
      <c r="T5793" t="s">
        <v>7112</v>
      </c>
      <c r="U5793" s="1">
        <v>43312</v>
      </c>
      <c r="V5793">
        <v>2</v>
      </c>
      <c r="W5793" t="s">
        <v>2629</v>
      </c>
      <c r="X5793">
        <v>1</v>
      </c>
      <c r="Y5793" t="s">
        <v>34899</v>
      </c>
      <c r="Z5793">
        <v>10</v>
      </c>
      <c r="AA5793">
        <v>196008</v>
      </c>
      <c r="AB5793">
        <v>121</v>
      </c>
      <c r="AC5793" t="s">
        <v>2640</v>
      </c>
      <c r="AD5793">
        <v>1012</v>
      </c>
      <c r="AE5793" t="s">
        <v>2</v>
      </c>
      <c r="AF5793">
        <v>3</v>
      </c>
      <c r="AG5793" t="s">
        <v>2688</v>
      </c>
      <c r="AH5793">
        <v>21</v>
      </c>
      <c r="AI5793" t="s">
        <v>34900</v>
      </c>
      <c r="AJ5793">
        <v>779</v>
      </c>
      <c r="AK5793" t="s">
        <v>7112</v>
      </c>
      <c r="AL5793">
        <v>2</v>
      </c>
      <c r="AM5793" t="s">
        <v>2703</v>
      </c>
      <c r="AN5793">
        <v>281006</v>
      </c>
      <c r="AP5793" t="s">
        <v>31297</v>
      </c>
      <c r="AQ5793" t="s">
        <v>31298</v>
      </c>
      <c r="AR5793">
        <v>0</v>
      </c>
      <c r="AS5793" t="s">
        <v>2632</v>
      </c>
      <c r="AT5793" t="s">
        <v>5014</v>
      </c>
      <c r="AW5793">
        <v>56.6877293333132</v>
      </c>
      <c r="AX5793">
        <v>9.0718691556240802</v>
      </c>
      <c r="AY5793" t="s">
        <v>2633</v>
      </c>
      <c r="AZ5793">
        <v>1082</v>
      </c>
      <c r="BA5793" t="s">
        <v>4400</v>
      </c>
    </row>
    <row r="5794" spans="1:53" x14ac:dyDescent="0.25">
      <c r="A5794">
        <v>783003</v>
      </c>
      <c r="B5794" t="s">
        <v>38570</v>
      </c>
      <c r="C5794">
        <v>7870</v>
      </c>
      <c r="D5794" t="s">
        <v>9932</v>
      </c>
      <c r="E5794" t="s">
        <v>38571</v>
      </c>
      <c r="F5794">
        <v>29189579</v>
      </c>
      <c r="G5794">
        <v>1003371310</v>
      </c>
      <c r="H5794" t="s">
        <v>14243</v>
      </c>
      <c r="I5794" t="s">
        <v>31299</v>
      </c>
      <c r="J5794" t="s">
        <v>14244</v>
      </c>
      <c r="K5794" t="s">
        <v>41584</v>
      </c>
      <c r="L5794">
        <v>969</v>
      </c>
      <c r="M5794">
        <v>8</v>
      </c>
      <c r="Q5794" s="1">
        <v>44981</v>
      </c>
      <c r="R5794" t="s">
        <v>2628</v>
      </c>
      <c r="S5794">
        <v>779</v>
      </c>
      <c r="T5794" t="s">
        <v>7112</v>
      </c>
      <c r="U5794" s="1">
        <v>44981</v>
      </c>
      <c r="V5794">
        <v>2</v>
      </c>
      <c r="W5794" t="s">
        <v>2629</v>
      </c>
      <c r="X5794">
        <v>1</v>
      </c>
      <c r="Y5794" t="s">
        <v>34899</v>
      </c>
      <c r="Z5794">
        <v>7</v>
      </c>
      <c r="AA5794">
        <v>190508</v>
      </c>
      <c r="AB5794">
        <v>121</v>
      </c>
      <c r="AC5794" t="s">
        <v>2640</v>
      </c>
      <c r="AD5794">
        <v>1012</v>
      </c>
      <c r="AE5794" t="s">
        <v>2</v>
      </c>
      <c r="AF5794">
        <v>3</v>
      </c>
      <c r="AG5794" t="s">
        <v>2688</v>
      </c>
      <c r="AH5794">
        <v>21</v>
      </c>
      <c r="AI5794" t="s">
        <v>34900</v>
      </c>
      <c r="AJ5794">
        <v>779</v>
      </c>
      <c r="AK5794" t="s">
        <v>7112</v>
      </c>
      <c r="AL5794">
        <v>2</v>
      </c>
      <c r="AM5794" t="s">
        <v>2703</v>
      </c>
      <c r="AN5794">
        <v>281806</v>
      </c>
      <c r="AO5794">
        <v>281787</v>
      </c>
      <c r="AP5794" t="s">
        <v>34431</v>
      </c>
      <c r="AQ5794" t="s">
        <v>34430</v>
      </c>
      <c r="AR5794">
        <v>2</v>
      </c>
      <c r="AS5794" t="s">
        <v>3549</v>
      </c>
      <c r="AT5794" t="s">
        <v>38573</v>
      </c>
      <c r="AV5794" t="s">
        <v>31300</v>
      </c>
      <c r="AW5794">
        <v>56.670813940000002</v>
      </c>
      <c r="AX5794">
        <v>9.0109127699999991</v>
      </c>
      <c r="AY5794" t="s">
        <v>2633</v>
      </c>
      <c r="AZ5794">
        <v>1082</v>
      </c>
      <c r="BA5794" t="s">
        <v>4400</v>
      </c>
    </row>
    <row r="5795" spans="1:53" x14ac:dyDescent="0.25">
      <c r="A5795">
        <v>783004</v>
      </c>
      <c r="B5795" t="s">
        <v>38568</v>
      </c>
      <c r="C5795">
        <v>7870</v>
      </c>
      <c r="D5795" t="s">
        <v>9932</v>
      </c>
      <c r="E5795" t="s">
        <v>38569</v>
      </c>
      <c r="F5795">
        <v>29189579</v>
      </c>
      <c r="G5795">
        <v>1003371346</v>
      </c>
      <c r="H5795" t="s">
        <v>14243</v>
      </c>
      <c r="I5795" t="s">
        <v>31301</v>
      </c>
      <c r="J5795" t="s">
        <v>14244</v>
      </c>
      <c r="K5795" t="s">
        <v>34432</v>
      </c>
      <c r="L5795">
        <v>731</v>
      </c>
      <c r="M5795">
        <v>8</v>
      </c>
      <c r="Q5795" s="1">
        <v>44981</v>
      </c>
      <c r="R5795" t="s">
        <v>2628</v>
      </c>
      <c r="S5795">
        <v>779</v>
      </c>
      <c r="T5795" t="s">
        <v>7112</v>
      </c>
      <c r="U5795" s="1">
        <v>44981</v>
      </c>
      <c r="V5795">
        <v>2</v>
      </c>
      <c r="W5795" t="s">
        <v>2629</v>
      </c>
      <c r="X5795">
        <v>1</v>
      </c>
      <c r="Y5795" t="s">
        <v>34899</v>
      </c>
      <c r="Z5795">
        <v>7</v>
      </c>
      <c r="AB5795">
        <v>121</v>
      </c>
      <c r="AC5795" t="s">
        <v>2640</v>
      </c>
      <c r="AD5795">
        <v>1012</v>
      </c>
      <c r="AE5795" t="s">
        <v>2</v>
      </c>
      <c r="AF5795">
        <v>3</v>
      </c>
      <c r="AG5795" t="s">
        <v>2688</v>
      </c>
      <c r="AH5795">
        <v>21</v>
      </c>
      <c r="AI5795" t="s">
        <v>34900</v>
      </c>
      <c r="AJ5795">
        <v>779</v>
      </c>
      <c r="AK5795" t="s">
        <v>7112</v>
      </c>
      <c r="AL5795">
        <v>2</v>
      </c>
      <c r="AM5795" t="s">
        <v>2703</v>
      </c>
      <c r="AN5795">
        <v>281805</v>
      </c>
      <c r="AO5795">
        <v>281787</v>
      </c>
      <c r="AP5795" t="s">
        <v>34431</v>
      </c>
      <c r="AQ5795" t="s">
        <v>34430</v>
      </c>
      <c r="AR5795">
        <v>2</v>
      </c>
      <c r="AS5795" t="s">
        <v>3549</v>
      </c>
      <c r="AT5795" t="s">
        <v>5125</v>
      </c>
      <c r="AW5795">
        <v>56.779070019999999</v>
      </c>
      <c r="AX5795">
        <v>9.0488826299999996</v>
      </c>
      <c r="AY5795" t="s">
        <v>2633</v>
      </c>
      <c r="AZ5795">
        <v>1082</v>
      </c>
      <c r="BA5795" t="s">
        <v>4400</v>
      </c>
    </row>
    <row r="5796" spans="1:53" x14ac:dyDescent="0.25">
      <c r="A5796">
        <v>783005</v>
      </c>
      <c r="B5796" t="s">
        <v>31302</v>
      </c>
      <c r="C5796">
        <v>7870</v>
      </c>
      <c r="D5796" t="s">
        <v>9932</v>
      </c>
      <c r="E5796" t="s">
        <v>2351</v>
      </c>
      <c r="F5796">
        <v>86680114</v>
      </c>
      <c r="G5796">
        <v>1012881904</v>
      </c>
      <c r="H5796" t="s">
        <v>41585</v>
      </c>
      <c r="I5796" t="s">
        <v>31303</v>
      </c>
      <c r="J5796" t="s">
        <v>31304</v>
      </c>
      <c r="K5796" t="s">
        <v>31305</v>
      </c>
      <c r="L5796">
        <v>840</v>
      </c>
      <c r="M5796">
        <v>11</v>
      </c>
      <c r="Q5796" s="1">
        <v>44078</v>
      </c>
      <c r="R5796" t="s">
        <v>2628</v>
      </c>
      <c r="V5796">
        <v>5</v>
      </c>
      <c r="W5796" t="s">
        <v>2938</v>
      </c>
      <c r="X5796">
        <v>1</v>
      </c>
      <c r="Y5796" t="s">
        <v>34899</v>
      </c>
      <c r="Z5796">
        <v>9</v>
      </c>
      <c r="AA5796">
        <v>197908</v>
      </c>
      <c r="AB5796">
        <v>121</v>
      </c>
      <c r="AC5796" t="s">
        <v>2640</v>
      </c>
      <c r="AD5796">
        <v>1013</v>
      </c>
      <c r="AE5796" t="s">
        <v>47</v>
      </c>
      <c r="AF5796">
        <v>1</v>
      </c>
      <c r="AG5796" t="s">
        <v>34895</v>
      </c>
      <c r="AH5796">
        <v>22</v>
      </c>
      <c r="AI5796" t="s">
        <v>34977</v>
      </c>
      <c r="AJ5796">
        <v>779</v>
      </c>
      <c r="AK5796" t="s">
        <v>7112</v>
      </c>
      <c r="AP5796" t="s">
        <v>31306</v>
      </c>
      <c r="AQ5796" t="s">
        <v>31307</v>
      </c>
      <c r="AR5796">
        <v>0</v>
      </c>
      <c r="AS5796" t="s">
        <v>2632</v>
      </c>
      <c r="AT5796" t="s">
        <v>31308</v>
      </c>
      <c r="AW5796">
        <v>56.709048580000001</v>
      </c>
      <c r="AX5796">
        <v>9.1345455399999995</v>
      </c>
      <c r="AY5796" t="s">
        <v>2633</v>
      </c>
      <c r="AZ5796">
        <v>1082</v>
      </c>
      <c r="BA5796" t="s">
        <v>4400</v>
      </c>
    </row>
    <row r="5797" spans="1:53" x14ac:dyDescent="0.25">
      <c r="A5797">
        <v>783300</v>
      </c>
      <c r="B5797" t="s">
        <v>31309</v>
      </c>
      <c r="C5797">
        <v>7870</v>
      </c>
      <c r="D5797" t="s">
        <v>9932</v>
      </c>
      <c r="E5797" t="s">
        <v>2352</v>
      </c>
      <c r="F5797">
        <v>37315419</v>
      </c>
      <c r="G5797">
        <v>1001754543</v>
      </c>
      <c r="H5797" t="s">
        <v>31310</v>
      </c>
      <c r="I5797" t="s">
        <v>31311</v>
      </c>
      <c r="J5797" t="s">
        <v>31312</v>
      </c>
      <c r="K5797" t="s">
        <v>41586</v>
      </c>
      <c r="L5797">
        <v>608</v>
      </c>
      <c r="M5797" t="s">
        <v>6929</v>
      </c>
      <c r="Q5797" s="1">
        <v>44571</v>
      </c>
      <c r="R5797" t="s">
        <v>2628</v>
      </c>
      <c r="V5797">
        <v>5</v>
      </c>
      <c r="W5797" t="s">
        <v>2938</v>
      </c>
      <c r="X5797">
        <v>1</v>
      </c>
      <c r="Y5797" t="s">
        <v>34899</v>
      </c>
      <c r="AA5797">
        <v>192108</v>
      </c>
      <c r="AB5797">
        <v>123</v>
      </c>
      <c r="AC5797" t="s">
        <v>109</v>
      </c>
      <c r="AD5797">
        <v>1011</v>
      </c>
      <c r="AE5797" t="s">
        <v>109</v>
      </c>
      <c r="AF5797">
        <v>1</v>
      </c>
      <c r="AG5797" t="s">
        <v>34895</v>
      </c>
      <c r="AH5797">
        <v>80</v>
      </c>
      <c r="AI5797" t="s">
        <v>109</v>
      </c>
      <c r="AJ5797">
        <v>779</v>
      </c>
      <c r="AK5797" t="s">
        <v>7112</v>
      </c>
      <c r="AP5797" t="s">
        <v>31313</v>
      </c>
      <c r="AQ5797" t="s">
        <v>31314</v>
      </c>
      <c r="AR5797">
        <v>0</v>
      </c>
      <c r="AS5797" t="s">
        <v>2632</v>
      </c>
      <c r="AT5797" t="s">
        <v>41587</v>
      </c>
      <c r="AW5797">
        <v>56.67352356</v>
      </c>
      <c r="AX5797">
        <v>9.0139278100000002</v>
      </c>
      <c r="AY5797" t="s">
        <v>2633</v>
      </c>
      <c r="AZ5797">
        <v>1082</v>
      </c>
      <c r="BA5797" t="s">
        <v>4400</v>
      </c>
    </row>
    <row r="5798" spans="1:53" x14ac:dyDescent="0.25">
      <c r="A5798">
        <v>785002</v>
      </c>
      <c r="B5798" t="s">
        <v>23037</v>
      </c>
      <c r="C5798">
        <v>7755</v>
      </c>
      <c r="D5798" t="s">
        <v>31315</v>
      </c>
      <c r="E5798" t="s">
        <v>1565</v>
      </c>
      <c r="F5798">
        <v>29189560</v>
      </c>
      <c r="G5798">
        <v>1003371693</v>
      </c>
      <c r="H5798" t="s">
        <v>31316</v>
      </c>
      <c r="I5798" t="s">
        <v>31317</v>
      </c>
      <c r="J5798" t="s">
        <v>31318</v>
      </c>
      <c r="K5798" t="s">
        <v>15526</v>
      </c>
      <c r="L5798">
        <v>759</v>
      </c>
      <c r="M5798">
        <v>1</v>
      </c>
      <c r="Q5798" s="1">
        <v>43789</v>
      </c>
      <c r="R5798" t="s">
        <v>2628</v>
      </c>
      <c r="S5798">
        <v>787</v>
      </c>
      <c r="T5798" t="s">
        <v>10628</v>
      </c>
      <c r="V5798">
        <v>2</v>
      </c>
      <c r="W5798" t="s">
        <v>2629</v>
      </c>
      <c r="X5798">
        <v>1</v>
      </c>
      <c r="Y5798" t="s">
        <v>34899</v>
      </c>
      <c r="Z5798">
        <v>6</v>
      </c>
      <c r="AA5798">
        <v>196008</v>
      </c>
      <c r="AB5798">
        <v>121</v>
      </c>
      <c r="AC5798" t="s">
        <v>2640</v>
      </c>
      <c r="AD5798">
        <v>1012</v>
      </c>
      <c r="AE5798" t="s">
        <v>2</v>
      </c>
      <c r="AF5798">
        <v>1</v>
      </c>
      <c r="AG5798" t="s">
        <v>34895</v>
      </c>
      <c r="AH5798">
        <v>21</v>
      </c>
      <c r="AI5798" t="s">
        <v>34900</v>
      </c>
      <c r="AJ5798">
        <v>787</v>
      </c>
      <c r="AK5798" t="s">
        <v>10628</v>
      </c>
      <c r="AP5798" t="s">
        <v>31319</v>
      </c>
      <c r="AQ5798" t="s">
        <v>31320</v>
      </c>
      <c r="AR5798">
        <v>0</v>
      </c>
      <c r="AS5798" t="s">
        <v>2632</v>
      </c>
      <c r="AT5798" t="s">
        <v>8451</v>
      </c>
      <c r="AW5798">
        <v>56.811612609999997</v>
      </c>
      <c r="AX5798">
        <v>8.4031954399999993</v>
      </c>
      <c r="AY5798" t="s">
        <v>2633</v>
      </c>
      <c r="AZ5798">
        <v>1081</v>
      </c>
      <c r="BA5798" t="s">
        <v>3758</v>
      </c>
    </row>
    <row r="5799" spans="1:53" x14ac:dyDescent="0.25">
      <c r="A5799">
        <v>785006</v>
      </c>
      <c r="B5799" t="s">
        <v>31321</v>
      </c>
      <c r="C5799">
        <v>7760</v>
      </c>
      <c r="D5799" t="s">
        <v>31322</v>
      </c>
      <c r="E5799" t="s">
        <v>2353</v>
      </c>
      <c r="F5799">
        <v>29189560</v>
      </c>
      <c r="G5799">
        <v>1003371528</v>
      </c>
      <c r="H5799" t="s">
        <v>31323</v>
      </c>
      <c r="I5799" t="s">
        <v>31324</v>
      </c>
      <c r="J5799" t="s">
        <v>31325</v>
      </c>
      <c r="K5799" t="s">
        <v>41588</v>
      </c>
      <c r="L5799">
        <v>378</v>
      </c>
      <c r="M5799">
        <v>11</v>
      </c>
      <c r="Q5799" s="1">
        <v>44200</v>
      </c>
      <c r="R5799" t="s">
        <v>2628</v>
      </c>
      <c r="S5799">
        <v>787</v>
      </c>
      <c r="T5799" t="s">
        <v>10628</v>
      </c>
      <c r="V5799">
        <v>2</v>
      </c>
      <c r="W5799" t="s">
        <v>2629</v>
      </c>
      <c r="X5799">
        <v>1</v>
      </c>
      <c r="Y5799" t="s">
        <v>34899</v>
      </c>
      <c r="Z5799">
        <v>10</v>
      </c>
      <c r="AA5799">
        <v>190701</v>
      </c>
      <c r="AB5799">
        <v>121</v>
      </c>
      <c r="AC5799" t="s">
        <v>2640</v>
      </c>
      <c r="AD5799">
        <v>1012</v>
      </c>
      <c r="AE5799" t="s">
        <v>2</v>
      </c>
      <c r="AF5799">
        <v>1</v>
      </c>
      <c r="AG5799" t="s">
        <v>34895</v>
      </c>
      <c r="AH5799">
        <v>21</v>
      </c>
      <c r="AI5799" t="s">
        <v>34900</v>
      </c>
      <c r="AJ5799">
        <v>787</v>
      </c>
      <c r="AK5799" t="s">
        <v>10628</v>
      </c>
      <c r="AP5799" t="s">
        <v>31326</v>
      </c>
      <c r="AQ5799" t="s">
        <v>31327</v>
      </c>
      <c r="AR5799">
        <v>0</v>
      </c>
      <c r="AS5799" t="s">
        <v>2632</v>
      </c>
      <c r="AT5799" t="s">
        <v>36085</v>
      </c>
      <c r="AW5799">
        <v>56.75419694</v>
      </c>
      <c r="AX5799">
        <v>8.4170739599999997</v>
      </c>
      <c r="AY5799" t="s">
        <v>2633</v>
      </c>
      <c r="AZ5799">
        <v>1081</v>
      </c>
      <c r="BA5799" t="s">
        <v>3758</v>
      </c>
    </row>
    <row r="5800" spans="1:53" x14ac:dyDescent="0.25">
      <c r="A5800">
        <v>785007</v>
      </c>
      <c r="B5800" t="s">
        <v>2354</v>
      </c>
      <c r="C5800">
        <v>7752</v>
      </c>
      <c r="D5800" t="s">
        <v>12501</v>
      </c>
      <c r="E5800" t="s">
        <v>2354</v>
      </c>
      <c r="F5800">
        <v>29189560</v>
      </c>
      <c r="G5800">
        <v>1003371619</v>
      </c>
      <c r="H5800" t="s">
        <v>31328</v>
      </c>
      <c r="I5800" t="s">
        <v>31329</v>
      </c>
      <c r="J5800" t="s">
        <v>31330</v>
      </c>
      <c r="K5800" t="s">
        <v>31331</v>
      </c>
      <c r="L5800">
        <v>518</v>
      </c>
      <c r="M5800">
        <v>9</v>
      </c>
      <c r="Q5800" s="1">
        <v>43903</v>
      </c>
      <c r="R5800" t="s">
        <v>2628</v>
      </c>
      <c r="S5800">
        <v>787</v>
      </c>
      <c r="T5800" t="s">
        <v>10628</v>
      </c>
      <c r="V5800">
        <v>2</v>
      </c>
      <c r="W5800" t="s">
        <v>2629</v>
      </c>
      <c r="X5800">
        <v>1</v>
      </c>
      <c r="Y5800" t="s">
        <v>34899</v>
      </c>
      <c r="Z5800">
        <v>6</v>
      </c>
      <c r="AA5800">
        <v>192608</v>
      </c>
      <c r="AB5800">
        <v>121</v>
      </c>
      <c r="AC5800" t="s">
        <v>2640</v>
      </c>
      <c r="AD5800">
        <v>1012</v>
      </c>
      <c r="AE5800" t="s">
        <v>2</v>
      </c>
      <c r="AF5800">
        <v>1</v>
      </c>
      <c r="AG5800" t="s">
        <v>34895</v>
      </c>
      <c r="AH5800">
        <v>21</v>
      </c>
      <c r="AI5800" t="s">
        <v>34900</v>
      </c>
      <c r="AJ5800">
        <v>787</v>
      </c>
      <c r="AK5800" t="s">
        <v>10628</v>
      </c>
      <c r="AP5800" t="s">
        <v>31332</v>
      </c>
      <c r="AQ5800" t="s">
        <v>31333</v>
      </c>
      <c r="AR5800">
        <v>0</v>
      </c>
      <c r="AS5800" t="s">
        <v>2632</v>
      </c>
      <c r="AT5800" t="s">
        <v>31334</v>
      </c>
      <c r="AW5800">
        <v>56.846114569999997</v>
      </c>
      <c r="AX5800">
        <v>8.5294515499999992</v>
      </c>
      <c r="AY5800" t="s">
        <v>2633</v>
      </c>
      <c r="AZ5800">
        <v>1081</v>
      </c>
      <c r="BA5800" t="s">
        <v>3758</v>
      </c>
    </row>
    <row r="5801" spans="1:53" x14ac:dyDescent="0.25">
      <c r="A5801">
        <v>785009</v>
      </c>
      <c r="B5801" t="s">
        <v>31335</v>
      </c>
      <c r="C5801">
        <v>7770</v>
      </c>
      <c r="D5801" t="s">
        <v>31336</v>
      </c>
      <c r="E5801" t="s">
        <v>2355</v>
      </c>
      <c r="F5801">
        <v>29189560</v>
      </c>
      <c r="G5801">
        <v>1003371589</v>
      </c>
      <c r="H5801" t="s">
        <v>41589</v>
      </c>
      <c r="I5801" t="s">
        <v>31337</v>
      </c>
      <c r="J5801" t="s">
        <v>31338</v>
      </c>
      <c r="K5801" t="s">
        <v>31339</v>
      </c>
      <c r="L5801">
        <v>453</v>
      </c>
      <c r="M5801">
        <v>11</v>
      </c>
      <c r="Q5801" s="1">
        <v>44314</v>
      </c>
      <c r="R5801" t="s">
        <v>3121</v>
      </c>
      <c r="S5801">
        <v>787</v>
      </c>
      <c r="T5801" t="s">
        <v>10628</v>
      </c>
      <c r="V5801">
        <v>2</v>
      </c>
      <c r="W5801" t="s">
        <v>2629</v>
      </c>
      <c r="X5801">
        <v>1</v>
      </c>
      <c r="Y5801" t="s">
        <v>34899</v>
      </c>
      <c r="Z5801">
        <v>6</v>
      </c>
      <c r="AA5801">
        <v>194308</v>
      </c>
      <c r="AB5801">
        <v>121</v>
      </c>
      <c r="AC5801" t="s">
        <v>2640</v>
      </c>
      <c r="AD5801">
        <v>1012</v>
      </c>
      <c r="AE5801" t="s">
        <v>2</v>
      </c>
      <c r="AF5801">
        <v>1</v>
      </c>
      <c r="AG5801" t="s">
        <v>34895</v>
      </c>
      <c r="AH5801">
        <v>21</v>
      </c>
      <c r="AI5801" t="s">
        <v>34900</v>
      </c>
      <c r="AJ5801">
        <v>787</v>
      </c>
      <c r="AK5801" t="s">
        <v>10628</v>
      </c>
      <c r="AP5801" t="s">
        <v>31340</v>
      </c>
      <c r="AQ5801" t="s">
        <v>31341</v>
      </c>
      <c r="AR5801">
        <v>0</v>
      </c>
      <c r="AS5801" t="s">
        <v>2632</v>
      </c>
      <c r="AT5801" t="s">
        <v>31342</v>
      </c>
      <c r="AW5801">
        <v>56.765417550000002</v>
      </c>
      <c r="AX5801">
        <v>8.3219081100000007</v>
      </c>
      <c r="AY5801" t="s">
        <v>2633</v>
      </c>
      <c r="AZ5801">
        <v>1081</v>
      </c>
      <c r="BA5801" t="s">
        <v>3758</v>
      </c>
    </row>
    <row r="5802" spans="1:53" x14ac:dyDescent="0.25">
      <c r="A5802">
        <v>785013</v>
      </c>
      <c r="B5802" t="s">
        <v>31343</v>
      </c>
      <c r="C5802">
        <v>7755</v>
      </c>
      <c r="D5802" t="s">
        <v>31315</v>
      </c>
      <c r="E5802" t="s">
        <v>2356</v>
      </c>
      <c r="F5802">
        <v>81423415</v>
      </c>
      <c r="G5802">
        <v>1003203405</v>
      </c>
      <c r="H5802" t="s">
        <v>41590</v>
      </c>
      <c r="I5802" t="s">
        <v>31344</v>
      </c>
      <c r="J5802" t="s">
        <v>31345</v>
      </c>
      <c r="K5802" t="s">
        <v>41591</v>
      </c>
      <c r="L5802">
        <v>1065</v>
      </c>
      <c r="M5802">
        <v>2</v>
      </c>
      <c r="Q5802" s="1">
        <v>44386</v>
      </c>
      <c r="R5802" t="s">
        <v>3009</v>
      </c>
      <c r="V5802">
        <v>5</v>
      </c>
      <c r="W5802" t="s">
        <v>2938</v>
      </c>
      <c r="X5802">
        <v>1</v>
      </c>
      <c r="Y5802" t="s">
        <v>34899</v>
      </c>
      <c r="Z5802">
        <v>8</v>
      </c>
      <c r="AA5802">
        <v>197708</v>
      </c>
      <c r="AB5802">
        <v>121</v>
      </c>
      <c r="AC5802" t="s">
        <v>2640</v>
      </c>
      <c r="AD5802">
        <v>1013</v>
      </c>
      <c r="AE5802" t="s">
        <v>47</v>
      </c>
      <c r="AF5802">
        <v>1</v>
      </c>
      <c r="AG5802" t="s">
        <v>34895</v>
      </c>
      <c r="AH5802">
        <v>22</v>
      </c>
      <c r="AI5802" t="s">
        <v>34977</v>
      </c>
      <c r="AJ5802">
        <v>787</v>
      </c>
      <c r="AK5802" t="s">
        <v>10628</v>
      </c>
      <c r="AP5802" t="s">
        <v>31346</v>
      </c>
      <c r="AQ5802" t="s">
        <v>31347</v>
      </c>
      <c r="AR5802">
        <v>0</v>
      </c>
      <c r="AS5802" t="s">
        <v>2632</v>
      </c>
      <c r="AT5802" t="s">
        <v>41592</v>
      </c>
      <c r="AV5802" t="s">
        <v>31348</v>
      </c>
      <c r="AW5802">
        <v>56.793332159999999</v>
      </c>
      <c r="AX5802">
        <v>8.4699569500000003</v>
      </c>
      <c r="AY5802" t="s">
        <v>2633</v>
      </c>
      <c r="AZ5802">
        <v>1081</v>
      </c>
      <c r="BA5802" t="s">
        <v>3758</v>
      </c>
    </row>
    <row r="5803" spans="1:53" x14ac:dyDescent="0.25">
      <c r="A5803">
        <v>785014</v>
      </c>
      <c r="B5803" t="s">
        <v>2357</v>
      </c>
      <c r="C5803">
        <v>7752</v>
      </c>
      <c r="D5803" t="s">
        <v>12501</v>
      </c>
      <c r="E5803" t="s">
        <v>2357</v>
      </c>
      <c r="F5803">
        <v>18602539</v>
      </c>
      <c r="G5803">
        <v>1003496265</v>
      </c>
      <c r="H5803" t="s">
        <v>31349</v>
      </c>
      <c r="J5803" t="s">
        <v>31350</v>
      </c>
      <c r="K5803" t="s">
        <v>31351</v>
      </c>
      <c r="L5803">
        <v>6589</v>
      </c>
      <c r="M5803">
        <v>11</v>
      </c>
      <c r="Q5803" s="1">
        <v>41173</v>
      </c>
      <c r="R5803" t="s">
        <v>2628</v>
      </c>
      <c r="S5803">
        <v>787</v>
      </c>
      <c r="T5803" t="s">
        <v>10628</v>
      </c>
      <c r="U5803" s="1">
        <v>41121</v>
      </c>
      <c r="V5803">
        <v>6</v>
      </c>
      <c r="W5803" t="s">
        <v>3407</v>
      </c>
      <c r="X5803">
        <v>1</v>
      </c>
      <c r="Y5803" t="s">
        <v>34899</v>
      </c>
      <c r="Z5803">
        <v>9</v>
      </c>
      <c r="AA5803">
        <v>200108</v>
      </c>
      <c r="AB5803">
        <v>129</v>
      </c>
      <c r="AC5803" t="s">
        <v>122</v>
      </c>
      <c r="AD5803">
        <v>1016</v>
      </c>
      <c r="AE5803" t="s">
        <v>122</v>
      </c>
      <c r="AF5803">
        <v>3</v>
      </c>
      <c r="AG5803" t="s">
        <v>2688</v>
      </c>
      <c r="AH5803">
        <v>29</v>
      </c>
      <c r="AI5803" t="s">
        <v>4159</v>
      </c>
      <c r="AJ5803">
        <v>787</v>
      </c>
      <c r="AK5803" t="s">
        <v>10628</v>
      </c>
      <c r="AP5803" t="s">
        <v>31352</v>
      </c>
      <c r="AQ5803" t="s">
        <v>31353</v>
      </c>
      <c r="AR5803">
        <v>0</v>
      </c>
      <c r="AS5803" t="s">
        <v>2632</v>
      </c>
      <c r="AT5803" t="s">
        <v>31354</v>
      </c>
      <c r="AV5803" t="s">
        <v>31355</v>
      </c>
      <c r="AY5803" t="s">
        <v>2633</v>
      </c>
      <c r="AZ5803">
        <v>1081</v>
      </c>
      <c r="BA5803" t="s">
        <v>3758</v>
      </c>
    </row>
    <row r="5804" spans="1:53" x14ac:dyDescent="0.25">
      <c r="A5804">
        <v>785015</v>
      </c>
      <c r="B5804" t="s">
        <v>2358</v>
      </c>
      <c r="C5804">
        <v>7700</v>
      </c>
      <c r="D5804" t="s">
        <v>10625</v>
      </c>
      <c r="E5804" t="s">
        <v>2358</v>
      </c>
      <c r="F5804">
        <v>29189560</v>
      </c>
      <c r="G5804">
        <v>1022429015</v>
      </c>
      <c r="H5804" t="s">
        <v>31356</v>
      </c>
      <c r="J5804" t="s">
        <v>31357</v>
      </c>
      <c r="K5804" t="s">
        <v>31358</v>
      </c>
      <c r="L5804">
        <v>4042</v>
      </c>
      <c r="M5804" t="s">
        <v>31359</v>
      </c>
      <c r="Q5804" s="1">
        <v>44886</v>
      </c>
      <c r="R5804" t="s">
        <v>2628</v>
      </c>
      <c r="S5804">
        <v>787</v>
      </c>
      <c r="T5804" t="s">
        <v>10628</v>
      </c>
      <c r="V5804">
        <v>2</v>
      </c>
      <c r="W5804" t="s">
        <v>2629</v>
      </c>
      <c r="X5804">
        <v>1</v>
      </c>
      <c r="Y5804" t="s">
        <v>34899</v>
      </c>
      <c r="Z5804">
        <v>10</v>
      </c>
      <c r="AA5804">
        <v>200308</v>
      </c>
      <c r="AB5804">
        <v>121</v>
      </c>
      <c r="AC5804" t="s">
        <v>2640</v>
      </c>
      <c r="AD5804">
        <v>1012</v>
      </c>
      <c r="AE5804" t="s">
        <v>2</v>
      </c>
      <c r="AF5804">
        <v>1</v>
      </c>
      <c r="AG5804" t="s">
        <v>34895</v>
      </c>
      <c r="AH5804">
        <v>21</v>
      </c>
      <c r="AI5804" t="s">
        <v>34900</v>
      </c>
      <c r="AJ5804">
        <v>787</v>
      </c>
      <c r="AK5804" t="s">
        <v>10628</v>
      </c>
      <c r="AP5804" t="s">
        <v>31360</v>
      </c>
      <c r="AQ5804" t="s">
        <v>31361</v>
      </c>
      <c r="AR5804">
        <v>0</v>
      </c>
      <c r="AS5804" t="s">
        <v>2632</v>
      </c>
      <c r="AT5804" t="s">
        <v>12396</v>
      </c>
      <c r="AW5804">
        <v>56.964799589999998</v>
      </c>
      <c r="AX5804">
        <v>8.70019426</v>
      </c>
      <c r="AY5804" t="s">
        <v>2633</v>
      </c>
      <c r="AZ5804">
        <v>1081</v>
      </c>
      <c r="BA5804" t="s">
        <v>3758</v>
      </c>
    </row>
    <row r="5805" spans="1:53" x14ac:dyDescent="0.25">
      <c r="A5805">
        <v>785016</v>
      </c>
      <c r="B5805" t="s">
        <v>31362</v>
      </c>
      <c r="C5805">
        <v>7760</v>
      </c>
      <c r="D5805" t="s">
        <v>31322</v>
      </c>
      <c r="E5805" t="s">
        <v>2359</v>
      </c>
      <c r="F5805">
        <v>27188044</v>
      </c>
      <c r="G5805">
        <v>1009906394</v>
      </c>
      <c r="H5805" t="s">
        <v>31363</v>
      </c>
      <c r="I5805" t="s">
        <v>31364</v>
      </c>
      <c r="J5805" t="s">
        <v>31365</v>
      </c>
      <c r="K5805" t="s">
        <v>31366</v>
      </c>
      <c r="L5805">
        <v>1043</v>
      </c>
      <c r="M5805" t="s">
        <v>31367</v>
      </c>
      <c r="Q5805" s="1">
        <v>44887</v>
      </c>
      <c r="R5805" t="s">
        <v>2628</v>
      </c>
      <c r="V5805">
        <v>5</v>
      </c>
      <c r="W5805" t="s">
        <v>2938</v>
      </c>
      <c r="X5805">
        <v>1</v>
      </c>
      <c r="Y5805" t="s">
        <v>34899</v>
      </c>
      <c r="Z5805">
        <v>7</v>
      </c>
      <c r="AA5805">
        <v>200308</v>
      </c>
      <c r="AB5805">
        <v>121</v>
      </c>
      <c r="AC5805" t="s">
        <v>2640</v>
      </c>
      <c r="AD5805">
        <v>1013</v>
      </c>
      <c r="AE5805" t="s">
        <v>47</v>
      </c>
      <c r="AF5805">
        <v>1</v>
      </c>
      <c r="AG5805" t="s">
        <v>34895</v>
      </c>
      <c r="AH5805">
        <v>21</v>
      </c>
      <c r="AI5805" t="s">
        <v>34900</v>
      </c>
      <c r="AJ5805">
        <v>787</v>
      </c>
      <c r="AK5805" t="s">
        <v>10628</v>
      </c>
      <c r="AP5805" t="s">
        <v>31368</v>
      </c>
      <c r="AQ5805" t="s">
        <v>31369</v>
      </c>
      <c r="AR5805">
        <v>0</v>
      </c>
      <c r="AS5805" t="s">
        <v>2632</v>
      </c>
      <c r="AT5805" t="s">
        <v>31370</v>
      </c>
      <c r="AV5805" t="s">
        <v>31371</v>
      </c>
      <c r="AW5805">
        <v>56.70929057</v>
      </c>
      <c r="AX5805">
        <v>8.4107144500000004</v>
      </c>
      <c r="AY5805" t="s">
        <v>2633</v>
      </c>
      <c r="AZ5805">
        <v>1081</v>
      </c>
      <c r="BA5805" t="s">
        <v>3758</v>
      </c>
    </row>
    <row r="5806" spans="1:53" x14ac:dyDescent="0.25">
      <c r="A5806">
        <v>785247</v>
      </c>
      <c r="B5806" t="s">
        <v>31372</v>
      </c>
      <c r="C5806">
        <v>7760</v>
      </c>
      <c r="D5806" t="s">
        <v>31322</v>
      </c>
      <c r="E5806" t="s">
        <v>31373</v>
      </c>
      <c r="F5806">
        <v>29553572</v>
      </c>
      <c r="G5806">
        <v>1003367971</v>
      </c>
      <c r="H5806" t="s">
        <v>31374</v>
      </c>
      <c r="J5806" t="s">
        <v>31007</v>
      </c>
      <c r="K5806" t="s">
        <v>31375</v>
      </c>
      <c r="L5806">
        <v>406</v>
      </c>
      <c r="M5806">
        <v>21</v>
      </c>
      <c r="Q5806" s="1">
        <v>43794</v>
      </c>
      <c r="R5806" t="s">
        <v>2628</v>
      </c>
      <c r="V5806">
        <v>4</v>
      </c>
      <c r="W5806" t="s">
        <v>3081</v>
      </c>
      <c r="X5806">
        <v>1</v>
      </c>
      <c r="Y5806" t="s">
        <v>34899</v>
      </c>
      <c r="AA5806">
        <v>200208</v>
      </c>
      <c r="AB5806">
        <v>137</v>
      </c>
      <c r="AC5806" t="s">
        <v>3522</v>
      </c>
      <c r="AD5806">
        <v>1053</v>
      </c>
      <c r="AE5806" t="s">
        <v>3522</v>
      </c>
      <c r="AF5806">
        <v>1</v>
      </c>
      <c r="AG5806" t="s">
        <v>34895</v>
      </c>
      <c r="AH5806">
        <v>30</v>
      </c>
      <c r="AI5806" t="s">
        <v>3512</v>
      </c>
      <c r="AJ5806">
        <v>787</v>
      </c>
      <c r="AK5806" t="s">
        <v>10628</v>
      </c>
      <c r="AO5806">
        <v>787248</v>
      </c>
      <c r="AP5806" t="s">
        <v>31009</v>
      </c>
      <c r="AQ5806" t="s">
        <v>31010</v>
      </c>
      <c r="AR5806">
        <v>2</v>
      </c>
      <c r="AS5806" t="s">
        <v>3549</v>
      </c>
      <c r="AT5806" t="s">
        <v>11073</v>
      </c>
      <c r="AW5806">
        <v>56.755417950000002</v>
      </c>
      <c r="AX5806">
        <v>8.4181100900000008</v>
      </c>
      <c r="AY5806" t="s">
        <v>2633</v>
      </c>
      <c r="AZ5806">
        <v>1081</v>
      </c>
      <c r="BA5806" t="s">
        <v>3758</v>
      </c>
    </row>
    <row r="5807" spans="1:53" x14ac:dyDescent="0.25">
      <c r="A5807">
        <v>785300</v>
      </c>
      <c r="B5807" t="s">
        <v>41593</v>
      </c>
      <c r="C5807">
        <v>7755</v>
      </c>
      <c r="D5807" t="s">
        <v>31315</v>
      </c>
      <c r="E5807" t="s">
        <v>2360</v>
      </c>
      <c r="F5807">
        <v>81361118</v>
      </c>
      <c r="G5807">
        <v>1002620138</v>
      </c>
      <c r="H5807" t="s">
        <v>31376</v>
      </c>
      <c r="I5807" t="s">
        <v>31377</v>
      </c>
      <c r="J5807" t="s">
        <v>31378</v>
      </c>
      <c r="K5807" t="s">
        <v>41594</v>
      </c>
      <c r="L5807">
        <v>312</v>
      </c>
      <c r="M5807">
        <v>59</v>
      </c>
      <c r="Q5807" s="1">
        <v>42913</v>
      </c>
      <c r="R5807" t="s">
        <v>2628</v>
      </c>
      <c r="U5807" s="1">
        <v>42551</v>
      </c>
      <c r="V5807">
        <v>5</v>
      </c>
      <c r="W5807" t="s">
        <v>2938</v>
      </c>
      <c r="X5807">
        <v>1</v>
      </c>
      <c r="Y5807" t="s">
        <v>34899</v>
      </c>
      <c r="AA5807">
        <v>197708</v>
      </c>
      <c r="AB5807">
        <v>123</v>
      </c>
      <c r="AC5807" t="s">
        <v>109</v>
      </c>
      <c r="AD5807">
        <v>1011</v>
      </c>
      <c r="AE5807" t="s">
        <v>109</v>
      </c>
      <c r="AF5807">
        <v>5</v>
      </c>
      <c r="AG5807" t="s">
        <v>3739</v>
      </c>
      <c r="AH5807">
        <v>80</v>
      </c>
      <c r="AI5807" t="s">
        <v>109</v>
      </c>
      <c r="AJ5807">
        <v>787</v>
      </c>
      <c r="AK5807" t="s">
        <v>10628</v>
      </c>
      <c r="AP5807" t="s">
        <v>31379</v>
      </c>
      <c r="AQ5807" t="s">
        <v>31380</v>
      </c>
      <c r="AR5807">
        <v>0</v>
      </c>
      <c r="AS5807" t="s">
        <v>2632</v>
      </c>
      <c r="AT5807" t="s">
        <v>41595</v>
      </c>
      <c r="AW5807">
        <v>56.852176030000003</v>
      </c>
      <c r="AX5807">
        <v>8.3642682199999996</v>
      </c>
      <c r="AY5807" t="s">
        <v>2633</v>
      </c>
      <c r="AZ5807">
        <v>1081</v>
      </c>
      <c r="BA5807" t="s">
        <v>3758</v>
      </c>
    </row>
    <row r="5808" spans="1:53" x14ac:dyDescent="0.25">
      <c r="A5808">
        <v>785301</v>
      </c>
      <c r="B5808" t="s">
        <v>31381</v>
      </c>
      <c r="C5808">
        <v>7752</v>
      </c>
      <c r="D5808" t="s">
        <v>12501</v>
      </c>
      <c r="E5808" t="s">
        <v>2361</v>
      </c>
      <c r="F5808">
        <v>61958118</v>
      </c>
      <c r="G5808">
        <v>1002144100</v>
      </c>
      <c r="H5808" t="s">
        <v>41596</v>
      </c>
      <c r="I5808" t="s">
        <v>31382</v>
      </c>
      <c r="J5808" t="s">
        <v>31383</v>
      </c>
      <c r="K5808" t="s">
        <v>41597</v>
      </c>
      <c r="L5808">
        <v>933</v>
      </c>
      <c r="M5808">
        <v>15</v>
      </c>
      <c r="Q5808" s="1">
        <v>42982</v>
      </c>
      <c r="R5808" t="s">
        <v>2628</v>
      </c>
      <c r="V5808">
        <v>5</v>
      </c>
      <c r="W5808" t="s">
        <v>2938</v>
      </c>
      <c r="X5808">
        <v>1</v>
      </c>
      <c r="Y5808" t="s">
        <v>34899</v>
      </c>
      <c r="Z5808">
        <v>10</v>
      </c>
      <c r="AA5808">
        <v>198008</v>
      </c>
      <c r="AB5808">
        <v>123</v>
      </c>
      <c r="AC5808" t="s">
        <v>109</v>
      </c>
      <c r="AD5808">
        <v>1011</v>
      </c>
      <c r="AE5808" t="s">
        <v>109</v>
      </c>
      <c r="AF5808">
        <v>1</v>
      </c>
      <c r="AG5808" t="s">
        <v>34895</v>
      </c>
      <c r="AH5808">
        <v>80</v>
      </c>
      <c r="AI5808" t="s">
        <v>109</v>
      </c>
      <c r="AJ5808">
        <v>787</v>
      </c>
      <c r="AK5808" t="s">
        <v>10628</v>
      </c>
      <c r="AP5808" t="s">
        <v>31384</v>
      </c>
      <c r="AQ5808" t="s">
        <v>31385</v>
      </c>
      <c r="AR5808">
        <v>0</v>
      </c>
      <c r="AS5808" t="s">
        <v>2632</v>
      </c>
      <c r="AT5808" t="s">
        <v>41598</v>
      </c>
      <c r="AW5808">
        <v>56.836488580000001</v>
      </c>
      <c r="AX5808">
        <v>8.5715308500000003</v>
      </c>
      <c r="AY5808" t="s">
        <v>2633</v>
      </c>
      <c r="AZ5808">
        <v>1081</v>
      </c>
      <c r="BA5808" t="s">
        <v>3758</v>
      </c>
    </row>
    <row r="5809" spans="1:53" x14ac:dyDescent="0.25">
      <c r="A5809">
        <v>785350</v>
      </c>
      <c r="B5809" t="s">
        <v>31386</v>
      </c>
      <c r="C5809">
        <v>7700</v>
      </c>
      <c r="D5809" t="s">
        <v>10625</v>
      </c>
      <c r="E5809" t="s">
        <v>31386</v>
      </c>
      <c r="F5809">
        <v>39815435</v>
      </c>
      <c r="G5809">
        <v>1023903306</v>
      </c>
      <c r="H5809" t="s">
        <v>11423</v>
      </c>
      <c r="I5809" t="s">
        <v>31387</v>
      </c>
      <c r="J5809" t="s">
        <v>31388</v>
      </c>
      <c r="K5809" t="s">
        <v>31389</v>
      </c>
      <c r="L5809">
        <v>4042</v>
      </c>
      <c r="M5809">
        <v>121</v>
      </c>
      <c r="Q5809" s="1">
        <v>44650</v>
      </c>
      <c r="R5809" t="s">
        <v>2628</v>
      </c>
      <c r="V5809">
        <v>4</v>
      </c>
      <c r="W5809" t="s">
        <v>3081</v>
      </c>
      <c r="X5809">
        <v>1</v>
      </c>
      <c r="Y5809" t="s">
        <v>34899</v>
      </c>
      <c r="AA5809">
        <v>199106</v>
      </c>
      <c r="AB5809">
        <v>149</v>
      </c>
      <c r="AC5809" t="s">
        <v>3264</v>
      </c>
      <c r="AD5809">
        <v>1027</v>
      </c>
      <c r="AE5809" t="s">
        <v>3595</v>
      </c>
      <c r="AF5809">
        <v>1</v>
      </c>
      <c r="AG5809" t="s">
        <v>34895</v>
      </c>
      <c r="AH5809">
        <v>85</v>
      </c>
      <c r="AI5809" t="s">
        <v>3596</v>
      </c>
      <c r="AJ5809">
        <v>787</v>
      </c>
      <c r="AK5809" t="s">
        <v>10628</v>
      </c>
      <c r="AO5809">
        <v>281028</v>
      </c>
      <c r="AP5809" t="s">
        <v>11426</v>
      </c>
      <c r="AQ5809" t="s">
        <v>11427</v>
      </c>
      <c r="AR5809">
        <v>2</v>
      </c>
      <c r="AS5809" t="s">
        <v>3549</v>
      </c>
      <c r="AT5809" t="s">
        <v>12396</v>
      </c>
      <c r="AW5809">
        <v>56.96505638</v>
      </c>
      <c r="AX5809">
        <v>8.7046302000000004</v>
      </c>
      <c r="AY5809" t="s">
        <v>2633</v>
      </c>
      <c r="AZ5809">
        <v>1081</v>
      </c>
      <c r="BA5809" t="s">
        <v>3758</v>
      </c>
    </row>
    <row r="5810" spans="1:53" x14ac:dyDescent="0.25">
      <c r="A5810">
        <v>785401</v>
      </c>
      <c r="B5810" t="s">
        <v>31390</v>
      </c>
      <c r="C5810">
        <v>7770</v>
      </c>
      <c r="D5810" t="s">
        <v>31336</v>
      </c>
      <c r="E5810" t="s">
        <v>31391</v>
      </c>
      <c r="F5810">
        <v>63239011</v>
      </c>
      <c r="G5810">
        <v>1002167031</v>
      </c>
      <c r="H5810" t="s">
        <v>41599</v>
      </c>
      <c r="I5810" t="s">
        <v>31392</v>
      </c>
      <c r="J5810" t="s">
        <v>31393</v>
      </c>
      <c r="K5810" t="s">
        <v>41600</v>
      </c>
      <c r="L5810">
        <v>752</v>
      </c>
      <c r="M5810">
        <v>1</v>
      </c>
      <c r="Q5810" s="1">
        <v>43794</v>
      </c>
      <c r="R5810" t="s">
        <v>2981</v>
      </c>
      <c r="V5810">
        <v>4</v>
      </c>
      <c r="W5810" t="s">
        <v>3081</v>
      </c>
      <c r="X5810">
        <v>0</v>
      </c>
      <c r="Y5810" t="s">
        <v>35167</v>
      </c>
      <c r="AA5810">
        <v>198005</v>
      </c>
      <c r="AB5810">
        <v>223</v>
      </c>
      <c r="AC5810" t="s">
        <v>9269</v>
      </c>
      <c r="AD5810">
        <v>1084</v>
      </c>
      <c r="AE5810" t="s">
        <v>3738</v>
      </c>
      <c r="AF5810">
        <v>2</v>
      </c>
      <c r="AG5810" t="s">
        <v>35025</v>
      </c>
      <c r="AH5810">
        <v>99</v>
      </c>
      <c r="AI5810" t="s">
        <v>34896</v>
      </c>
      <c r="AJ5810">
        <v>787</v>
      </c>
      <c r="AK5810" t="s">
        <v>10628</v>
      </c>
      <c r="AP5810" t="s">
        <v>31394</v>
      </c>
      <c r="AQ5810" t="s">
        <v>31395</v>
      </c>
      <c r="AR5810">
        <v>0</v>
      </c>
      <c r="AS5810" t="s">
        <v>2632</v>
      </c>
      <c r="AT5810" t="s">
        <v>41601</v>
      </c>
      <c r="AW5810">
        <v>56.762343649999998</v>
      </c>
      <c r="AX5810">
        <v>8.3180188299999998</v>
      </c>
      <c r="AY5810" t="s">
        <v>2633</v>
      </c>
      <c r="AZ5810">
        <v>1081</v>
      </c>
      <c r="BA5810" t="s">
        <v>3758</v>
      </c>
    </row>
    <row r="5811" spans="1:53" x14ac:dyDescent="0.25">
      <c r="A5811">
        <v>787000</v>
      </c>
      <c r="B5811" t="s">
        <v>10628</v>
      </c>
      <c r="C5811">
        <v>7700</v>
      </c>
      <c r="D5811" t="s">
        <v>10625</v>
      </c>
      <c r="E5811" t="s">
        <v>10628</v>
      </c>
      <c r="F5811">
        <v>29189560</v>
      </c>
      <c r="J5811" t="s">
        <v>31396</v>
      </c>
      <c r="K5811" t="s">
        <v>41602</v>
      </c>
      <c r="L5811">
        <v>377</v>
      </c>
      <c r="M5811">
        <v>30</v>
      </c>
      <c r="Q5811" s="1">
        <v>43794</v>
      </c>
      <c r="R5811" t="s">
        <v>2981</v>
      </c>
      <c r="S5811">
        <v>787</v>
      </c>
      <c r="T5811" t="s">
        <v>10628</v>
      </c>
      <c r="V5811">
        <v>2</v>
      </c>
      <c r="W5811" t="s">
        <v>2629</v>
      </c>
      <c r="X5811">
        <v>5</v>
      </c>
      <c r="Y5811" t="s">
        <v>34894</v>
      </c>
      <c r="AA5811">
        <v>200701</v>
      </c>
      <c r="AB5811">
        <v>923</v>
      </c>
      <c r="AC5811" t="s">
        <v>149</v>
      </c>
      <c r="AD5811">
        <v>2013</v>
      </c>
      <c r="AE5811" t="s">
        <v>149</v>
      </c>
      <c r="AF5811">
        <v>1</v>
      </c>
      <c r="AG5811" t="s">
        <v>34895</v>
      </c>
      <c r="AH5811">
        <v>99</v>
      </c>
      <c r="AI5811" t="s">
        <v>34896</v>
      </c>
      <c r="AJ5811">
        <v>787</v>
      </c>
      <c r="AK5811" t="s">
        <v>10628</v>
      </c>
      <c r="AP5811" t="s">
        <v>31397</v>
      </c>
      <c r="AQ5811" t="s">
        <v>15083</v>
      </c>
      <c r="AR5811">
        <v>0</v>
      </c>
      <c r="AS5811" t="s">
        <v>2632</v>
      </c>
      <c r="AT5811" t="s">
        <v>31398</v>
      </c>
      <c r="AU5811" t="s">
        <v>34898</v>
      </c>
      <c r="AW5811">
        <v>56.952893750000001</v>
      </c>
      <c r="AX5811">
        <v>8.6913805600000007</v>
      </c>
      <c r="AY5811" t="s">
        <v>2633</v>
      </c>
      <c r="AZ5811">
        <v>1081</v>
      </c>
      <c r="BA5811" t="s">
        <v>3758</v>
      </c>
    </row>
    <row r="5812" spans="1:53" x14ac:dyDescent="0.25">
      <c r="A5812">
        <v>787001</v>
      </c>
      <c r="B5812" t="s">
        <v>31399</v>
      </c>
      <c r="C5812">
        <v>7700</v>
      </c>
      <c r="D5812" t="s">
        <v>10625</v>
      </c>
      <c r="E5812" t="s">
        <v>2362</v>
      </c>
      <c r="F5812">
        <v>29189560</v>
      </c>
      <c r="G5812">
        <v>1003372263</v>
      </c>
      <c r="H5812" t="s">
        <v>31400</v>
      </c>
      <c r="I5812" t="s">
        <v>31401</v>
      </c>
      <c r="J5812" t="s">
        <v>31402</v>
      </c>
      <c r="K5812" t="s">
        <v>37477</v>
      </c>
      <c r="L5812">
        <v>2729</v>
      </c>
      <c r="M5812">
        <v>9</v>
      </c>
      <c r="Q5812" s="1">
        <v>42681</v>
      </c>
      <c r="R5812" t="s">
        <v>2628</v>
      </c>
      <c r="S5812">
        <v>787</v>
      </c>
      <c r="T5812" t="s">
        <v>10628</v>
      </c>
      <c r="U5812" s="1">
        <v>42582</v>
      </c>
      <c r="V5812">
        <v>2</v>
      </c>
      <c r="W5812" t="s">
        <v>2629</v>
      </c>
      <c r="X5812">
        <v>1</v>
      </c>
      <c r="Y5812" t="s">
        <v>34899</v>
      </c>
      <c r="Z5812">
        <v>6</v>
      </c>
      <c r="AA5812">
        <v>196008</v>
      </c>
      <c r="AB5812">
        <v>121</v>
      </c>
      <c r="AC5812" t="s">
        <v>2640</v>
      </c>
      <c r="AD5812">
        <v>1012</v>
      </c>
      <c r="AE5812" t="s">
        <v>2</v>
      </c>
      <c r="AF5812">
        <v>3</v>
      </c>
      <c r="AG5812" t="s">
        <v>2688</v>
      </c>
      <c r="AH5812">
        <v>22</v>
      </c>
      <c r="AI5812" t="s">
        <v>34977</v>
      </c>
      <c r="AJ5812">
        <v>787</v>
      </c>
      <c r="AK5812" t="s">
        <v>10628</v>
      </c>
      <c r="AP5812" t="s">
        <v>31403</v>
      </c>
      <c r="AQ5812" t="s">
        <v>31404</v>
      </c>
      <c r="AR5812">
        <v>0</v>
      </c>
      <c r="AS5812" t="s">
        <v>2632</v>
      </c>
      <c r="AT5812" t="s">
        <v>37478</v>
      </c>
      <c r="AW5812">
        <v>57.013915863739101</v>
      </c>
      <c r="AX5812">
        <v>8.7297337074240406</v>
      </c>
      <c r="AY5812" t="s">
        <v>2633</v>
      </c>
      <c r="AZ5812">
        <v>1081</v>
      </c>
      <c r="BA5812" t="s">
        <v>3758</v>
      </c>
    </row>
    <row r="5813" spans="1:53" x14ac:dyDescent="0.25">
      <c r="A5813">
        <v>787002</v>
      </c>
      <c r="B5813" t="s">
        <v>41603</v>
      </c>
      <c r="C5813">
        <v>7700</v>
      </c>
      <c r="D5813" t="s">
        <v>10625</v>
      </c>
      <c r="E5813" t="s">
        <v>41604</v>
      </c>
      <c r="F5813">
        <v>29189560</v>
      </c>
      <c r="G5813">
        <v>1003372718</v>
      </c>
      <c r="H5813" t="s">
        <v>17076</v>
      </c>
      <c r="I5813" t="s">
        <v>31405</v>
      </c>
      <c r="J5813" t="s">
        <v>17077</v>
      </c>
      <c r="K5813" t="s">
        <v>31406</v>
      </c>
      <c r="L5813">
        <v>8955</v>
      </c>
      <c r="M5813">
        <v>1</v>
      </c>
      <c r="Q5813" s="1">
        <v>44844</v>
      </c>
      <c r="R5813" t="s">
        <v>2628</v>
      </c>
      <c r="S5813">
        <v>787</v>
      </c>
      <c r="T5813" t="s">
        <v>10628</v>
      </c>
      <c r="V5813">
        <v>2</v>
      </c>
      <c r="W5813" t="s">
        <v>2629</v>
      </c>
      <c r="X5813">
        <v>1</v>
      </c>
      <c r="Y5813" t="s">
        <v>34899</v>
      </c>
      <c r="Z5813">
        <v>6</v>
      </c>
      <c r="AA5813">
        <v>196201</v>
      </c>
      <c r="AB5813">
        <v>121</v>
      </c>
      <c r="AC5813" t="s">
        <v>2640</v>
      </c>
      <c r="AD5813">
        <v>1012</v>
      </c>
      <c r="AE5813" t="s">
        <v>2</v>
      </c>
      <c r="AF5813">
        <v>1</v>
      </c>
      <c r="AG5813" t="s">
        <v>34895</v>
      </c>
      <c r="AH5813">
        <v>22</v>
      </c>
      <c r="AI5813" t="s">
        <v>34977</v>
      </c>
      <c r="AJ5813">
        <v>787</v>
      </c>
      <c r="AK5813" t="s">
        <v>10628</v>
      </c>
      <c r="AO5813">
        <v>787016</v>
      </c>
      <c r="AP5813" t="s">
        <v>17079</v>
      </c>
      <c r="AQ5813" t="s">
        <v>17080</v>
      </c>
      <c r="AR5813">
        <v>2</v>
      </c>
      <c r="AS5813" t="s">
        <v>3549</v>
      </c>
      <c r="AT5813" t="s">
        <v>16753</v>
      </c>
      <c r="AW5813">
        <v>57.02890112</v>
      </c>
      <c r="AX5813">
        <v>8.84171117</v>
      </c>
      <c r="AY5813" t="s">
        <v>2633</v>
      </c>
      <c r="AZ5813">
        <v>1081</v>
      </c>
      <c r="BA5813" t="s">
        <v>3758</v>
      </c>
    </row>
    <row r="5814" spans="1:53" x14ac:dyDescent="0.25">
      <c r="A5814">
        <v>787003</v>
      </c>
      <c r="B5814" t="s">
        <v>31407</v>
      </c>
      <c r="C5814">
        <v>7700</v>
      </c>
      <c r="D5814" t="s">
        <v>10625</v>
      </c>
      <c r="E5814" t="s">
        <v>2363</v>
      </c>
      <c r="F5814">
        <v>29189560</v>
      </c>
      <c r="G5814">
        <v>1003372676</v>
      </c>
      <c r="H5814" t="s">
        <v>39950</v>
      </c>
      <c r="I5814" t="s">
        <v>31408</v>
      </c>
      <c r="J5814" t="s">
        <v>31409</v>
      </c>
      <c r="K5814" t="s">
        <v>38122</v>
      </c>
      <c r="L5814">
        <v>9290</v>
      </c>
      <c r="M5814">
        <v>168</v>
      </c>
      <c r="Q5814" s="1">
        <v>40732</v>
      </c>
      <c r="R5814" t="s">
        <v>2628</v>
      </c>
      <c r="S5814">
        <v>787</v>
      </c>
      <c r="T5814" t="s">
        <v>10628</v>
      </c>
      <c r="U5814" s="1">
        <v>40755</v>
      </c>
      <c r="V5814">
        <v>2</v>
      </c>
      <c r="W5814" t="s">
        <v>2629</v>
      </c>
      <c r="X5814">
        <v>1</v>
      </c>
      <c r="Y5814" t="s">
        <v>34899</v>
      </c>
      <c r="Z5814">
        <v>6</v>
      </c>
      <c r="AB5814">
        <v>121</v>
      </c>
      <c r="AC5814" t="s">
        <v>2640</v>
      </c>
      <c r="AD5814">
        <v>1012</v>
      </c>
      <c r="AE5814" t="s">
        <v>2</v>
      </c>
      <c r="AF5814">
        <v>3</v>
      </c>
      <c r="AG5814" t="s">
        <v>2688</v>
      </c>
      <c r="AH5814">
        <v>22</v>
      </c>
      <c r="AI5814" t="s">
        <v>34977</v>
      </c>
      <c r="AJ5814">
        <v>787</v>
      </c>
      <c r="AK5814" t="s">
        <v>10628</v>
      </c>
      <c r="AP5814" t="s">
        <v>31410</v>
      </c>
      <c r="AQ5814" t="s">
        <v>31411</v>
      </c>
      <c r="AR5814">
        <v>0</v>
      </c>
      <c r="AS5814" t="s">
        <v>2632</v>
      </c>
      <c r="AT5814" t="s">
        <v>38123</v>
      </c>
      <c r="AW5814">
        <v>56.927360506040898</v>
      </c>
      <c r="AX5814">
        <v>8.5062264802923906</v>
      </c>
      <c r="AY5814" t="s">
        <v>2633</v>
      </c>
      <c r="AZ5814">
        <v>1081</v>
      </c>
      <c r="BA5814" t="s">
        <v>3758</v>
      </c>
    </row>
    <row r="5815" spans="1:53" x14ac:dyDescent="0.25">
      <c r="A5815">
        <v>787004</v>
      </c>
      <c r="B5815" t="s">
        <v>31412</v>
      </c>
      <c r="C5815">
        <v>7700</v>
      </c>
      <c r="D5815" t="s">
        <v>10625</v>
      </c>
      <c r="E5815" t="s">
        <v>2364</v>
      </c>
      <c r="F5815">
        <v>29189560</v>
      </c>
      <c r="G5815">
        <v>1003372159</v>
      </c>
      <c r="H5815" t="s">
        <v>31413</v>
      </c>
      <c r="I5815" t="s">
        <v>31414</v>
      </c>
      <c r="J5815" t="s">
        <v>31415</v>
      </c>
      <c r="K5815" t="s">
        <v>31416</v>
      </c>
      <c r="L5815">
        <v>3586</v>
      </c>
      <c r="M5815">
        <v>25</v>
      </c>
      <c r="Q5815" s="1">
        <v>43945</v>
      </c>
      <c r="R5815" t="s">
        <v>2628</v>
      </c>
      <c r="S5815">
        <v>787</v>
      </c>
      <c r="T5815" t="s">
        <v>10628</v>
      </c>
      <c r="V5815">
        <v>2</v>
      </c>
      <c r="W5815" t="s">
        <v>2629</v>
      </c>
      <c r="X5815">
        <v>1</v>
      </c>
      <c r="Y5815" t="s">
        <v>34899</v>
      </c>
      <c r="Z5815">
        <v>6</v>
      </c>
      <c r="AA5815">
        <v>195801</v>
      </c>
      <c r="AB5815">
        <v>121</v>
      </c>
      <c r="AC5815" t="s">
        <v>2640</v>
      </c>
      <c r="AD5815">
        <v>1012</v>
      </c>
      <c r="AE5815" t="s">
        <v>2</v>
      </c>
      <c r="AF5815">
        <v>1</v>
      </c>
      <c r="AG5815" t="s">
        <v>34895</v>
      </c>
      <c r="AH5815">
        <v>22</v>
      </c>
      <c r="AI5815" t="s">
        <v>34977</v>
      </c>
      <c r="AJ5815">
        <v>787</v>
      </c>
      <c r="AK5815" t="s">
        <v>10628</v>
      </c>
      <c r="AP5815" t="s">
        <v>31417</v>
      </c>
      <c r="AQ5815" t="s">
        <v>31418</v>
      </c>
      <c r="AR5815">
        <v>0</v>
      </c>
      <c r="AS5815" t="s">
        <v>2632</v>
      </c>
      <c r="AT5815" t="s">
        <v>27536</v>
      </c>
      <c r="AV5815" t="s">
        <v>31419</v>
      </c>
      <c r="AW5815">
        <v>57.023121580000002</v>
      </c>
      <c r="AX5815">
        <v>8.6705836000000005</v>
      </c>
      <c r="AY5815" t="s">
        <v>2633</v>
      </c>
      <c r="AZ5815">
        <v>1081</v>
      </c>
      <c r="BA5815" t="s">
        <v>3758</v>
      </c>
    </row>
    <row r="5816" spans="1:53" x14ac:dyDescent="0.25">
      <c r="A5816">
        <v>787005</v>
      </c>
      <c r="B5816" t="s">
        <v>31420</v>
      </c>
      <c r="C5816">
        <v>7700</v>
      </c>
      <c r="D5816" t="s">
        <v>10625</v>
      </c>
      <c r="E5816" t="s">
        <v>2365</v>
      </c>
      <c r="F5816">
        <v>29189560</v>
      </c>
      <c r="G5816">
        <v>1003372391</v>
      </c>
      <c r="H5816" t="s">
        <v>31421</v>
      </c>
      <c r="I5816" t="s">
        <v>31422</v>
      </c>
      <c r="J5816" t="s">
        <v>31423</v>
      </c>
      <c r="K5816" t="s">
        <v>31424</v>
      </c>
      <c r="L5816">
        <v>6130</v>
      </c>
      <c r="M5816">
        <v>122</v>
      </c>
      <c r="Q5816" s="1">
        <v>43949</v>
      </c>
      <c r="R5816" t="s">
        <v>2628</v>
      </c>
      <c r="S5816">
        <v>787</v>
      </c>
      <c r="T5816" t="s">
        <v>10628</v>
      </c>
      <c r="V5816">
        <v>2</v>
      </c>
      <c r="W5816" t="s">
        <v>2629</v>
      </c>
      <c r="X5816">
        <v>1</v>
      </c>
      <c r="Y5816" t="s">
        <v>34899</v>
      </c>
      <c r="Z5816">
        <v>6</v>
      </c>
      <c r="AB5816">
        <v>121</v>
      </c>
      <c r="AC5816" t="s">
        <v>2640</v>
      </c>
      <c r="AD5816">
        <v>1012</v>
      </c>
      <c r="AE5816" t="s">
        <v>2</v>
      </c>
      <c r="AF5816">
        <v>1</v>
      </c>
      <c r="AG5816" t="s">
        <v>34895</v>
      </c>
      <c r="AH5816">
        <v>22</v>
      </c>
      <c r="AI5816" t="s">
        <v>34977</v>
      </c>
      <c r="AJ5816">
        <v>787</v>
      </c>
      <c r="AK5816" t="s">
        <v>10628</v>
      </c>
      <c r="AP5816" t="s">
        <v>31425</v>
      </c>
      <c r="AQ5816" t="s">
        <v>31426</v>
      </c>
      <c r="AR5816">
        <v>0</v>
      </c>
      <c r="AS5816" t="s">
        <v>2632</v>
      </c>
      <c r="AT5816" t="s">
        <v>31427</v>
      </c>
      <c r="AW5816">
        <v>56.97025884</v>
      </c>
      <c r="AX5816">
        <v>8.7996919400000007</v>
      </c>
      <c r="AY5816" t="s">
        <v>2633</v>
      </c>
      <c r="AZ5816">
        <v>1081</v>
      </c>
      <c r="BA5816" t="s">
        <v>3758</v>
      </c>
    </row>
    <row r="5817" spans="1:53" x14ac:dyDescent="0.25">
      <c r="A5817">
        <v>787006</v>
      </c>
      <c r="B5817" t="s">
        <v>41605</v>
      </c>
      <c r="C5817">
        <v>7700</v>
      </c>
      <c r="D5817" t="s">
        <v>10625</v>
      </c>
      <c r="E5817" t="s">
        <v>2366</v>
      </c>
      <c r="F5817">
        <v>29189560</v>
      </c>
      <c r="G5817">
        <v>1003371917</v>
      </c>
      <c r="H5817" t="s">
        <v>31428</v>
      </c>
      <c r="I5817" t="s">
        <v>31429</v>
      </c>
      <c r="J5817" t="s">
        <v>31430</v>
      </c>
      <c r="K5817" t="s">
        <v>31431</v>
      </c>
      <c r="L5817">
        <v>1370</v>
      </c>
      <c r="M5817">
        <v>3</v>
      </c>
      <c r="Q5817" s="1">
        <v>43812</v>
      </c>
      <c r="R5817" t="s">
        <v>2628</v>
      </c>
      <c r="S5817">
        <v>787</v>
      </c>
      <c r="T5817" t="s">
        <v>10628</v>
      </c>
      <c r="V5817">
        <v>2</v>
      </c>
      <c r="W5817" t="s">
        <v>2629</v>
      </c>
      <c r="X5817">
        <v>1</v>
      </c>
      <c r="Y5817" t="s">
        <v>34899</v>
      </c>
      <c r="Z5817">
        <v>9</v>
      </c>
      <c r="AA5817">
        <v>196308</v>
      </c>
      <c r="AB5817">
        <v>121</v>
      </c>
      <c r="AC5817" t="s">
        <v>2640</v>
      </c>
      <c r="AD5817">
        <v>1012</v>
      </c>
      <c r="AE5817" t="s">
        <v>2</v>
      </c>
      <c r="AF5817">
        <v>1</v>
      </c>
      <c r="AG5817" t="s">
        <v>34895</v>
      </c>
      <c r="AH5817">
        <v>21</v>
      </c>
      <c r="AI5817" t="s">
        <v>34900</v>
      </c>
      <c r="AJ5817">
        <v>787</v>
      </c>
      <c r="AK5817" t="s">
        <v>10628</v>
      </c>
      <c r="AP5817" t="s">
        <v>31432</v>
      </c>
      <c r="AQ5817" t="s">
        <v>31433</v>
      </c>
      <c r="AR5817">
        <v>0</v>
      </c>
      <c r="AS5817" t="s">
        <v>2632</v>
      </c>
      <c r="AT5817" t="s">
        <v>31434</v>
      </c>
      <c r="AW5817">
        <v>56.952885209999998</v>
      </c>
      <c r="AX5817">
        <v>8.5939484400000001</v>
      </c>
      <c r="AY5817" t="s">
        <v>2633</v>
      </c>
      <c r="AZ5817">
        <v>1081</v>
      </c>
      <c r="BA5817" t="s">
        <v>3758</v>
      </c>
    </row>
    <row r="5818" spans="1:53" x14ac:dyDescent="0.25">
      <c r="A5818">
        <v>787007</v>
      </c>
      <c r="B5818" t="s">
        <v>31435</v>
      </c>
      <c r="C5818">
        <v>7700</v>
      </c>
      <c r="D5818" t="s">
        <v>10625</v>
      </c>
      <c r="E5818" t="s">
        <v>2367</v>
      </c>
      <c r="F5818">
        <v>29189560</v>
      </c>
      <c r="G5818">
        <v>1012118941</v>
      </c>
      <c r="H5818" t="s">
        <v>41606</v>
      </c>
      <c r="I5818" t="s">
        <v>31436</v>
      </c>
      <c r="J5818" t="s">
        <v>31437</v>
      </c>
      <c r="K5818" t="s">
        <v>31438</v>
      </c>
      <c r="L5818">
        <v>4236</v>
      </c>
      <c r="M5818">
        <v>8</v>
      </c>
      <c r="Q5818" s="1">
        <v>40732</v>
      </c>
      <c r="R5818" t="s">
        <v>2628</v>
      </c>
      <c r="S5818">
        <v>787</v>
      </c>
      <c r="T5818" t="s">
        <v>10628</v>
      </c>
      <c r="U5818" s="1">
        <v>40755</v>
      </c>
      <c r="V5818">
        <v>2</v>
      </c>
      <c r="W5818" t="s">
        <v>2629</v>
      </c>
      <c r="X5818">
        <v>1</v>
      </c>
      <c r="Y5818" t="s">
        <v>34899</v>
      </c>
      <c r="Z5818">
        <v>6</v>
      </c>
      <c r="AA5818">
        <v>195511</v>
      </c>
      <c r="AB5818">
        <v>121</v>
      </c>
      <c r="AC5818" t="s">
        <v>2640</v>
      </c>
      <c r="AD5818">
        <v>1012</v>
      </c>
      <c r="AE5818" t="s">
        <v>2</v>
      </c>
      <c r="AF5818">
        <v>3</v>
      </c>
      <c r="AG5818" t="s">
        <v>2688</v>
      </c>
      <c r="AH5818">
        <v>22</v>
      </c>
      <c r="AI5818" t="s">
        <v>34977</v>
      </c>
      <c r="AJ5818">
        <v>787</v>
      </c>
      <c r="AK5818" t="s">
        <v>10628</v>
      </c>
      <c r="AP5818" t="s">
        <v>31439</v>
      </c>
      <c r="AQ5818" t="s">
        <v>31440</v>
      </c>
      <c r="AR5818">
        <v>0</v>
      </c>
      <c r="AS5818" t="s">
        <v>2632</v>
      </c>
      <c r="AT5818" t="s">
        <v>31441</v>
      </c>
      <c r="AW5818">
        <v>56.909786305872601</v>
      </c>
      <c r="AX5818">
        <v>8.6083179898969604</v>
      </c>
      <c r="AY5818" t="s">
        <v>2633</v>
      </c>
      <c r="AZ5818">
        <v>1081</v>
      </c>
      <c r="BA5818" t="s">
        <v>3758</v>
      </c>
    </row>
    <row r="5819" spans="1:53" x14ac:dyDescent="0.25">
      <c r="A5819">
        <v>787008</v>
      </c>
      <c r="B5819" t="s">
        <v>31442</v>
      </c>
      <c r="C5819">
        <v>7752</v>
      </c>
      <c r="D5819" t="s">
        <v>12501</v>
      </c>
      <c r="E5819" t="s">
        <v>2368</v>
      </c>
      <c r="F5819">
        <v>29189560</v>
      </c>
      <c r="G5819">
        <v>1003372020</v>
      </c>
      <c r="H5819" t="s">
        <v>31443</v>
      </c>
      <c r="I5819" t="s">
        <v>31444</v>
      </c>
      <c r="J5819" t="s">
        <v>31445</v>
      </c>
      <c r="K5819" t="s">
        <v>18589</v>
      </c>
      <c r="L5819">
        <v>2825</v>
      </c>
      <c r="M5819">
        <v>5</v>
      </c>
      <c r="Q5819" s="1">
        <v>43892</v>
      </c>
      <c r="R5819" t="s">
        <v>2628</v>
      </c>
      <c r="S5819">
        <v>787</v>
      </c>
      <c r="T5819" t="s">
        <v>10628</v>
      </c>
      <c r="V5819">
        <v>2</v>
      </c>
      <c r="W5819" t="s">
        <v>2629</v>
      </c>
      <c r="X5819">
        <v>1</v>
      </c>
      <c r="Y5819" t="s">
        <v>34899</v>
      </c>
      <c r="Z5819">
        <v>9</v>
      </c>
      <c r="AA5819">
        <v>195909</v>
      </c>
      <c r="AB5819">
        <v>121</v>
      </c>
      <c r="AC5819" t="s">
        <v>2640</v>
      </c>
      <c r="AD5819">
        <v>1012</v>
      </c>
      <c r="AE5819" t="s">
        <v>2</v>
      </c>
      <c r="AF5819">
        <v>1</v>
      </c>
      <c r="AG5819" t="s">
        <v>34895</v>
      </c>
      <c r="AH5819">
        <v>21</v>
      </c>
      <c r="AI5819" t="s">
        <v>34900</v>
      </c>
      <c r="AJ5819">
        <v>787</v>
      </c>
      <c r="AK5819" t="s">
        <v>10628</v>
      </c>
      <c r="AP5819" t="s">
        <v>31446</v>
      </c>
      <c r="AQ5819" t="s">
        <v>31447</v>
      </c>
      <c r="AR5819">
        <v>0</v>
      </c>
      <c r="AS5819" t="s">
        <v>2632</v>
      </c>
      <c r="AT5819" t="s">
        <v>7285</v>
      </c>
      <c r="AW5819">
        <v>56.892615399999997</v>
      </c>
      <c r="AX5819">
        <v>8.5334693300000009</v>
      </c>
      <c r="AY5819" t="s">
        <v>2633</v>
      </c>
      <c r="AZ5819">
        <v>1081</v>
      </c>
      <c r="BA5819" t="s">
        <v>3758</v>
      </c>
    </row>
    <row r="5820" spans="1:53" x14ac:dyDescent="0.25">
      <c r="A5820">
        <v>787009</v>
      </c>
      <c r="B5820" t="s">
        <v>31448</v>
      </c>
      <c r="C5820">
        <v>7752</v>
      </c>
      <c r="D5820" t="s">
        <v>12501</v>
      </c>
      <c r="E5820" t="s">
        <v>2369</v>
      </c>
      <c r="F5820">
        <v>29189560</v>
      </c>
      <c r="G5820">
        <v>1003372500</v>
      </c>
      <c r="H5820" t="s">
        <v>31449</v>
      </c>
      <c r="I5820" t="s">
        <v>31450</v>
      </c>
      <c r="J5820" t="s">
        <v>31451</v>
      </c>
      <c r="K5820" t="s">
        <v>12504</v>
      </c>
      <c r="L5820">
        <v>7126</v>
      </c>
      <c r="M5820">
        <v>5</v>
      </c>
      <c r="Q5820" s="1">
        <v>40732</v>
      </c>
      <c r="R5820" t="s">
        <v>2628</v>
      </c>
      <c r="S5820">
        <v>787</v>
      </c>
      <c r="T5820" t="s">
        <v>10628</v>
      </c>
      <c r="U5820" s="1">
        <v>40755</v>
      </c>
      <c r="V5820">
        <v>2</v>
      </c>
      <c r="W5820" t="s">
        <v>2629</v>
      </c>
      <c r="X5820">
        <v>1</v>
      </c>
      <c r="Y5820" t="s">
        <v>34899</v>
      </c>
      <c r="Z5820">
        <v>7</v>
      </c>
      <c r="AA5820">
        <v>196109</v>
      </c>
      <c r="AB5820">
        <v>121</v>
      </c>
      <c r="AC5820" t="s">
        <v>2640</v>
      </c>
      <c r="AD5820">
        <v>1012</v>
      </c>
      <c r="AE5820" t="s">
        <v>2</v>
      </c>
      <c r="AF5820">
        <v>3</v>
      </c>
      <c r="AG5820" t="s">
        <v>2688</v>
      </c>
      <c r="AH5820">
        <v>22</v>
      </c>
      <c r="AI5820" t="s">
        <v>34977</v>
      </c>
      <c r="AJ5820">
        <v>787</v>
      </c>
      <c r="AK5820" t="s">
        <v>10628</v>
      </c>
      <c r="AP5820" t="s">
        <v>31452</v>
      </c>
      <c r="AQ5820" t="s">
        <v>31453</v>
      </c>
      <c r="AR5820">
        <v>0</v>
      </c>
      <c r="AS5820" t="s">
        <v>2632</v>
      </c>
      <c r="AT5820" t="s">
        <v>12506</v>
      </c>
      <c r="AW5820">
        <v>56.8747172235338</v>
      </c>
      <c r="AX5820">
        <v>8.5841277329249994</v>
      </c>
      <c r="AY5820" t="s">
        <v>2633</v>
      </c>
      <c r="AZ5820">
        <v>1081</v>
      </c>
      <c r="BA5820" t="s">
        <v>3758</v>
      </c>
    </row>
    <row r="5821" spans="1:53" x14ac:dyDescent="0.25">
      <c r="A5821">
        <v>787012</v>
      </c>
      <c r="B5821" t="s">
        <v>31454</v>
      </c>
      <c r="C5821">
        <v>7700</v>
      </c>
      <c r="D5821" t="s">
        <v>10625</v>
      </c>
      <c r="E5821" t="s">
        <v>2370</v>
      </c>
      <c r="F5821">
        <v>29189560</v>
      </c>
      <c r="G5821">
        <v>1003372445</v>
      </c>
      <c r="H5821" t="s">
        <v>31455</v>
      </c>
      <c r="I5821" t="s">
        <v>31456</v>
      </c>
      <c r="J5821" t="s">
        <v>31457</v>
      </c>
      <c r="K5821" t="s">
        <v>31458</v>
      </c>
      <c r="L5821">
        <v>6185</v>
      </c>
      <c r="M5821">
        <v>47</v>
      </c>
      <c r="Q5821" s="1">
        <v>43894</v>
      </c>
      <c r="R5821" t="s">
        <v>2628</v>
      </c>
      <c r="S5821">
        <v>787</v>
      </c>
      <c r="T5821" t="s">
        <v>10628</v>
      </c>
      <c r="V5821">
        <v>2</v>
      </c>
      <c r="W5821" t="s">
        <v>2629</v>
      </c>
      <c r="X5821">
        <v>1</v>
      </c>
      <c r="Y5821" t="s">
        <v>34899</v>
      </c>
      <c r="Z5821">
        <v>6</v>
      </c>
      <c r="AB5821">
        <v>121</v>
      </c>
      <c r="AC5821" t="s">
        <v>2640</v>
      </c>
      <c r="AD5821">
        <v>1012</v>
      </c>
      <c r="AE5821" t="s">
        <v>2</v>
      </c>
      <c r="AF5821">
        <v>1</v>
      </c>
      <c r="AG5821" t="s">
        <v>34895</v>
      </c>
      <c r="AH5821">
        <v>22</v>
      </c>
      <c r="AI5821" t="s">
        <v>34977</v>
      </c>
      <c r="AJ5821">
        <v>787</v>
      </c>
      <c r="AK5821" t="s">
        <v>10628</v>
      </c>
      <c r="AP5821" t="s">
        <v>31459</v>
      </c>
      <c r="AQ5821" t="s">
        <v>31460</v>
      </c>
      <c r="AR5821">
        <v>0</v>
      </c>
      <c r="AS5821" t="s">
        <v>2632</v>
      </c>
      <c r="AT5821" t="s">
        <v>31461</v>
      </c>
      <c r="AW5821">
        <v>56.949290619999999</v>
      </c>
      <c r="AX5821">
        <v>8.6427194400000005</v>
      </c>
      <c r="AY5821" t="s">
        <v>2633</v>
      </c>
      <c r="AZ5821">
        <v>1081</v>
      </c>
      <c r="BA5821" t="s">
        <v>3758</v>
      </c>
    </row>
    <row r="5822" spans="1:53" x14ac:dyDescent="0.25">
      <c r="A5822">
        <v>787013</v>
      </c>
      <c r="B5822" t="s">
        <v>31462</v>
      </c>
      <c r="C5822">
        <v>7700</v>
      </c>
      <c r="D5822" t="s">
        <v>10625</v>
      </c>
      <c r="E5822" t="s">
        <v>2371</v>
      </c>
      <c r="F5822">
        <v>29189560</v>
      </c>
      <c r="G5822">
        <v>1003372585</v>
      </c>
      <c r="H5822" t="s">
        <v>31463</v>
      </c>
      <c r="I5822" t="s">
        <v>31464</v>
      </c>
      <c r="J5822" t="s">
        <v>31465</v>
      </c>
      <c r="K5822" t="s">
        <v>31466</v>
      </c>
      <c r="L5822">
        <v>8530</v>
      </c>
      <c r="M5822">
        <v>21</v>
      </c>
      <c r="Q5822" s="1">
        <v>43894</v>
      </c>
      <c r="R5822" t="s">
        <v>2628</v>
      </c>
      <c r="S5822">
        <v>787</v>
      </c>
      <c r="T5822" t="s">
        <v>10628</v>
      </c>
      <c r="V5822">
        <v>2</v>
      </c>
      <c r="W5822" t="s">
        <v>2629</v>
      </c>
      <c r="X5822">
        <v>1</v>
      </c>
      <c r="Y5822" t="s">
        <v>34899</v>
      </c>
      <c r="Z5822">
        <v>9</v>
      </c>
      <c r="AA5822">
        <v>195401</v>
      </c>
      <c r="AB5822">
        <v>121</v>
      </c>
      <c r="AC5822" t="s">
        <v>2640</v>
      </c>
      <c r="AD5822">
        <v>1012</v>
      </c>
      <c r="AE5822" t="s">
        <v>2</v>
      </c>
      <c r="AF5822">
        <v>1</v>
      </c>
      <c r="AG5822" t="s">
        <v>34895</v>
      </c>
      <c r="AH5822">
        <v>21</v>
      </c>
      <c r="AI5822" t="s">
        <v>34900</v>
      </c>
      <c r="AJ5822">
        <v>787</v>
      </c>
      <c r="AK5822" t="s">
        <v>10628</v>
      </c>
      <c r="AP5822" t="s">
        <v>31467</v>
      </c>
      <c r="AQ5822" t="s">
        <v>31468</v>
      </c>
      <c r="AR5822">
        <v>0</v>
      </c>
      <c r="AS5822" t="s">
        <v>2632</v>
      </c>
      <c r="AT5822" t="s">
        <v>31469</v>
      </c>
      <c r="AW5822">
        <v>56.959780440000003</v>
      </c>
      <c r="AX5822">
        <v>8.6668101400000008</v>
      </c>
      <c r="AY5822" t="s">
        <v>2633</v>
      </c>
      <c r="AZ5822">
        <v>1081</v>
      </c>
      <c r="BA5822" t="s">
        <v>3758</v>
      </c>
    </row>
    <row r="5823" spans="1:53" x14ac:dyDescent="0.25">
      <c r="A5823">
        <v>787016</v>
      </c>
      <c r="B5823" t="s">
        <v>41607</v>
      </c>
      <c r="C5823">
        <v>7742</v>
      </c>
      <c r="D5823" t="s">
        <v>36875</v>
      </c>
      <c r="E5823" t="s">
        <v>2372</v>
      </c>
      <c r="F5823">
        <v>29189560</v>
      </c>
      <c r="G5823">
        <v>1003371954</v>
      </c>
      <c r="H5823" t="s">
        <v>17076</v>
      </c>
      <c r="I5823" t="s">
        <v>31470</v>
      </c>
      <c r="J5823" t="s">
        <v>17077</v>
      </c>
      <c r="K5823" t="s">
        <v>17078</v>
      </c>
      <c r="L5823">
        <v>2178</v>
      </c>
      <c r="M5823">
        <v>33</v>
      </c>
      <c r="Q5823" s="1">
        <v>44844</v>
      </c>
      <c r="R5823" t="s">
        <v>2628</v>
      </c>
      <c r="S5823">
        <v>787</v>
      </c>
      <c r="T5823" t="s">
        <v>10628</v>
      </c>
      <c r="V5823">
        <v>2</v>
      </c>
      <c r="W5823" t="s">
        <v>2629</v>
      </c>
      <c r="X5823">
        <v>1</v>
      </c>
      <c r="Y5823" t="s">
        <v>34899</v>
      </c>
      <c r="Z5823">
        <v>9</v>
      </c>
      <c r="AB5823">
        <v>121</v>
      </c>
      <c r="AC5823" t="s">
        <v>2640</v>
      </c>
      <c r="AD5823">
        <v>1012</v>
      </c>
      <c r="AE5823" t="s">
        <v>2</v>
      </c>
      <c r="AF5823">
        <v>4</v>
      </c>
      <c r="AG5823" t="s">
        <v>35075</v>
      </c>
      <c r="AH5823">
        <v>21</v>
      </c>
      <c r="AI5823" t="s">
        <v>34900</v>
      </c>
      <c r="AJ5823">
        <v>787</v>
      </c>
      <c r="AK5823" t="s">
        <v>10628</v>
      </c>
      <c r="AP5823" t="s">
        <v>17079</v>
      </c>
      <c r="AQ5823" t="s">
        <v>17080</v>
      </c>
      <c r="AR5823">
        <v>1</v>
      </c>
      <c r="AS5823" t="s">
        <v>3533</v>
      </c>
      <c r="AT5823" t="s">
        <v>17081</v>
      </c>
      <c r="AW5823">
        <v>57.030307430000001</v>
      </c>
      <c r="AX5823">
        <v>8.9678492799999994</v>
      </c>
      <c r="AY5823" t="s">
        <v>2633</v>
      </c>
      <c r="AZ5823">
        <v>1081</v>
      </c>
      <c r="BA5823" t="s">
        <v>3758</v>
      </c>
    </row>
    <row r="5824" spans="1:53" x14ac:dyDescent="0.25">
      <c r="A5824">
        <v>787017</v>
      </c>
      <c r="B5824" t="s">
        <v>41608</v>
      </c>
      <c r="C5824">
        <v>7700</v>
      </c>
      <c r="D5824" t="s">
        <v>10625</v>
      </c>
      <c r="E5824" t="s">
        <v>2373</v>
      </c>
      <c r="F5824">
        <v>29189560</v>
      </c>
      <c r="G5824">
        <v>1003372640</v>
      </c>
      <c r="H5824" t="s">
        <v>39950</v>
      </c>
      <c r="I5824" t="s">
        <v>31471</v>
      </c>
      <c r="J5824" t="s">
        <v>31472</v>
      </c>
      <c r="K5824" t="s">
        <v>31473</v>
      </c>
      <c r="L5824">
        <v>9029</v>
      </c>
      <c r="M5824">
        <v>13</v>
      </c>
      <c r="Q5824" s="1">
        <v>40732</v>
      </c>
      <c r="R5824" t="s">
        <v>2628</v>
      </c>
      <c r="S5824">
        <v>787</v>
      </c>
      <c r="T5824" t="s">
        <v>10628</v>
      </c>
      <c r="U5824" s="1">
        <v>40755</v>
      </c>
      <c r="V5824">
        <v>2</v>
      </c>
      <c r="W5824" t="s">
        <v>2629</v>
      </c>
      <c r="X5824">
        <v>1</v>
      </c>
      <c r="Y5824" t="s">
        <v>34899</v>
      </c>
      <c r="Z5824">
        <v>7</v>
      </c>
      <c r="AA5824">
        <v>190206</v>
      </c>
      <c r="AB5824">
        <v>121</v>
      </c>
      <c r="AC5824" t="s">
        <v>2640</v>
      </c>
      <c r="AD5824">
        <v>1012</v>
      </c>
      <c r="AE5824" t="s">
        <v>2</v>
      </c>
      <c r="AF5824">
        <v>3</v>
      </c>
      <c r="AG5824" t="s">
        <v>2688</v>
      </c>
      <c r="AH5824">
        <v>22</v>
      </c>
      <c r="AI5824" t="s">
        <v>34977</v>
      </c>
      <c r="AJ5824">
        <v>787</v>
      </c>
      <c r="AK5824" t="s">
        <v>10628</v>
      </c>
      <c r="AP5824" t="s">
        <v>31474</v>
      </c>
      <c r="AQ5824" t="s">
        <v>31475</v>
      </c>
      <c r="AR5824">
        <v>0</v>
      </c>
      <c r="AS5824" t="s">
        <v>2632</v>
      </c>
      <c r="AT5824" t="s">
        <v>31476</v>
      </c>
      <c r="AW5824">
        <v>56.949540151246303</v>
      </c>
      <c r="AX5824">
        <v>8.3756075989073207</v>
      </c>
      <c r="AY5824" t="s">
        <v>2633</v>
      </c>
      <c r="AZ5824">
        <v>1081</v>
      </c>
      <c r="BA5824" t="s">
        <v>3758</v>
      </c>
    </row>
    <row r="5825" spans="1:53" x14ac:dyDescent="0.25">
      <c r="A5825">
        <v>787019</v>
      </c>
      <c r="B5825" t="s">
        <v>38704</v>
      </c>
      <c r="C5825">
        <v>7700</v>
      </c>
      <c r="D5825" t="s">
        <v>10625</v>
      </c>
      <c r="E5825" t="s">
        <v>1344</v>
      </c>
      <c r="F5825">
        <v>29189560</v>
      </c>
      <c r="G5825">
        <v>1003372226</v>
      </c>
      <c r="H5825" t="s">
        <v>31477</v>
      </c>
      <c r="I5825" t="s">
        <v>31478</v>
      </c>
      <c r="J5825" t="s">
        <v>31479</v>
      </c>
      <c r="K5825" t="s">
        <v>31480</v>
      </c>
      <c r="L5825">
        <v>4042</v>
      </c>
      <c r="M5825">
        <v>26</v>
      </c>
      <c r="Q5825" s="1">
        <v>43923</v>
      </c>
      <c r="R5825" t="s">
        <v>2628</v>
      </c>
      <c r="S5825">
        <v>787</v>
      </c>
      <c r="T5825" t="s">
        <v>10628</v>
      </c>
      <c r="V5825">
        <v>2</v>
      </c>
      <c r="W5825" t="s">
        <v>2629</v>
      </c>
      <c r="X5825">
        <v>1</v>
      </c>
      <c r="Y5825" t="s">
        <v>34899</v>
      </c>
      <c r="Z5825">
        <v>10</v>
      </c>
      <c r="AA5825">
        <v>196908</v>
      </c>
      <c r="AB5825">
        <v>121</v>
      </c>
      <c r="AC5825" t="s">
        <v>2640</v>
      </c>
      <c r="AD5825">
        <v>1012</v>
      </c>
      <c r="AE5825" t="s">
        <v>2</v>
      </c>
      <c r="AF5825">
        <v>1</v>
      </c>
      <c r="AG5825" t="s">
        <v>34895</v>
      </c>
      <c r="AH5825">
        <v>21</v>
      </c>
      <c r="AI5825" t="s">
        <v>34900</v>
      </c>
      <c r="AJ5825">
        <v>787</v>
      </c>
      <c r="AK5825" t="s">
        <v>10628</v>
      </c>
      <c r="AP5825" t="s">
        <v>31481</v>
      </c>
      <c r="AQ5825" t="s">
        <v>31482</v>
      </c>
      <c r="AR5825">
        <v>0</v>
      </c>
      <c r="AS5825" t="s">
        <v>2632</v>
      </c>
      <c r="AT5825" t="s">
        <v>12396</v>
      </c>
      <c r="AW5825">
        <v>56.959512220000001</v>
      </c>
      <c r="AX5825">
        <v>8.7032176299999993</v>
      </c>
      <c r="AY5825" t="s">
        <v>2633</v>
      </c>
      <c r="AZ5825">
        <v>1081</v>
      </c>
      <c r="BA5825" t="s">
        <v>3758</v>
      </c>
    </row>
    <row r="5826" spans="1:53" x14ac:dyDescent="0.25">
      <c r="A5826">
        <v>787021</v>
      </c>
      <c r="B5826" t="s">
        <v>31483</v>
      </c>
      <c r="C5826">
        <v>7700</v>
      </c>
      <c r="D5826" t="s">
        <v>10625</v>
      </c>
      <c r="E5826" t="s">
        <v>2374</v>
      </c>
      <c r="F5826">
        <v>18887215</v>
      </c>
      <c r="G5826">
        <v>1001506409</v>
      </c>
      <c r="H5826" t="s">
        <v>34429</v>
      </c>
      <c r="J5826" t="s">
        <v>31484</v>
      </c>
      <c r="K5826" t="s">
        <v>41609</v>
      </c>
      <c r="L5826">
        <v>9290</v>
      </c>
      <c r="M5826">
        <v>90</v>
      </c>
      <c r="Q5826" s="1">
        <v>44999</v>
      </c>
      <c r="R5826" t="s">
        <v>2628</v>
      </c>
      <c r="V5826">
        <v>5</v>
      </c>
      <c r="W5826" t="s">
        <v>2938</v>
      </c>
      <c r="X5826">
        <v>1</v>
      </c>
      <c r="Y5826" t="s">
        <v>34899</v>
      </c>
      <c r="Z5826">
        <v>8</v>
      </c>
      <c r="AA5826">
        <v>189508</v>
      </c>
      <c r="AB5826">
        <v>121</v>
      </c>
      <c r="AC5826" t="s">
        <v>2640</v>
      </c>
      <c r="AD5826">
        <v>1013</v>
      </c>
      <c r="AE5826" t="s">
        <v>47</v>
      </c>
      <c r="AF5826">
        <v>1</v>
      </c>
      <c r="AG5826" t="s">
        <v>34895</v>
      </c>
      <c r="AH5826">
        <v>22</v>
      </c>
      <c r="AI5826" t="s">
        <v>34977</v>
      </c>
      <c r="AJ5826">
        <v>787</v>
      </c>
      <c r="AK5826" t="s">
        <v>10628</v>
      </c>
      <c r="AP5826" t="s">
        <v>31485</v>
      </c>
      <c r="AQ5826" t="s">
        <v>31486</v>
      </c>
      <c r="AR5826">
        <v>0</v>
      </c>
      <c r="AS5826" t="s">
        <v>2632</v>
      </c>
      <c r="AT5826" t="s">
        <v>38123</v>
      </c>
      <c r="AW5826">
        <v>56.93106805</v>
      </c>
      <c r="AX5826">
        <v>8.5239146600000009</v>
      </c>
      <c r="AY5826" t="s">
        <v>2633</v>
      </c>
      <c r="AZ5826">
        <v>1081</v>
      </c>
      <c r="BA5826" t="s">
        <v>3758</v>
      </c>
    </row>
    <row r="5827" spans="1:53" x14ac:dyDescent="0.25">
      <c r="A5827">
        <v>787022</v>
      </c>
      <c r="B5827" t="s">
        <v>31487</v>
      </c>
      <c r="C5827">
        <v>7700</v>
      </c>
      <c r="D5827" t="s">
        <v>10625</v>
      </c>
      <c r="E5827" t="s">
        <v>2375</v>
      </c>
      <c r="F5827">
        <v>52422728</v>
      </c>
      <c r="G5827">
        <v>1001986209</v>
      </c>
      <c r="H5827" t="s">
        <v>31488</v>
      </c>
      <c r="J5827" t="s">
        <v>31489</v>
      </c>
      <c r="K5827" t="s">
        <v>31490</v>
      </c>
      <c r="L5827">
        <v>8530</v>
      </c>
      <c r="M5827">
        <v>152</v>
      </c>
      <c r="Q5827" s="1">
        <v>43789</v>
      </c>
      <c r="R5827" t="s">
        <v>2628</v>
      </c>
      <c r="V5827">
        <v>5</v>
      </c>
      <c r="W5827" t="s">
        <v>2938</v>
      </c>
      <c r="X5827">
        <v>1</v>
      </c>
      <c r="Y5827" t="s">
        <v>34899</v>
      </c>
      <c r="Z5827">
        <v>8</v>
      </c>
      <c r="AA5827">
        <v>187308</v>
      </c>
      <c r="AB5827">
        <v>121</v>
      </c>
      <c r="AC5827" t="s">
        <v>2640</v>
      </c>
      <c r="AD5827">
        <v>1013</v>
      </c>
      <c r="AE5827" t="s">
        <v>47</v>
      </c>
      <c r="AF5827">
        <v>1</v>
      </c>
      <c r="AG5827" t="s">
        <v>34895</v>
      </c>
      <c r="AH5827">
        <v>22</v>
      </c>
      <c r="AI5827" t="s">
        <v>34977</v>
      </c>
      <c r="AJ5827">
        <v>787</v>
      </c>
      <c r="AK5827" t="s">
        <v>10628</v>
      </c>
      <c r="AP5827" t="s">
        <v>31491</v>
      </c>
      <c r="AQ5827" t="s">
        <v>31492</v>
      </c>
      <c r="AR5827">
        <v>0</v>
      </c>
      <c r="AS5827" t="s">
        <v>2632</v>
      </c>
      <c r="AT5827" t="s">
        <v>31469</v>
      </c>
      <c r="AW5827">
        <v>56.973308299999999</v>
      </c>
      <c r="AX5827">
        <v>8.6165496200000007</v>
      </c>
      <c r="AY5827" t="s">
        <v>2633</v>
      </c>
      <c r="AZ5827">
        <v>1081</v>
      </c>
      <c r="BA5827" t="s">
        <v>3758</v>
      </c>
    </row>
    <row r="5828" spans="1:53" x14ac:dyDescent="0.25">
      <c r="A5828">
        <v>787023</v>
      </c>
      <c r="B5828" t="s">
        <v>31493</v>
      </c>
      <c r="C5828">
        <v>7700</v>
      </c>
      <c r="D5828" t="s">
        <v>10625</v>
      </c>
      <c r="E5828" t="s">
        <v>31494</v>
      </c>
      <c r="F5828">
        <v>29553599</v>
      </c>
      <c r="G5828">
        <v>1003367958</v>
      </c>
      <c r="H5828" t="s">
        <v>37616</v>
      </c>
      <c r="I5828" t="s">
        <v>31495</v>
      </c>
      <c r="J5828" t="s">
        <v>31496</v>
      </c>
      <c r="K5828" t="s">
        <v>31497</v>
      </c>
      <c r="L5828">
        <v>5844</v>
      </c>
      <c r="M5828">
        <v>32</v>
      </c>
      <c r="Q5828" s="1">
        <v>43794</v>
      </c>
      <c r="R5828" t="s">
        <v>2628</v>
      </c>
      <c r="V5828">
        <v>4</v>
      </c>
      <c r="W5828" t="s">
        <v>3081</v>
      </c>
      <c r="X5828">
        <v>1</v>
      </c>
      <c r="Y5828" t="s">
        <v>34899</v>
      </c>
      <c r="AA5828">
        <v>194708</v>
      </c>
      <c r="AB5828">
        <v>131</v>
      </c>
      <c r="AC5828" t="s">
        <v>983</v>
      </c>
      <c r="AD5828">
        <v>1061</v>
      </c>
      <c r="AE5828" t="s">
        <v>983</v>
      </c>
      <c r="AF5828">
        <v>1</v>
      </c>
      <c r="AG5828" t="s">
        <v>34895</v>
      </c>
      <c r="AH5828">
        <v>99</v>
      </c>
      <c r="AI5828" t="s">
        <v>34896</v>
      </c>
      <c r="AJ5828">
        <v>787</v>
      </c>
      <c r="AK5828" t="s">
        <v>10628</v>
      </c>
      <c r="AP5828" t="s">
        <v>31498</v>
      </c>
      <c r="AQ5828" t="s">
        <v>31499</v>
      </c>
      <c r="AR5828">
        <v>0</v>
      </c>
      <c r="AS5828" t="s">
        <v>2632</v>
      </c>
      <c r="AT5828" t="s">
        <v>16424</v>
      </c>
      <c r="AW5828">
        <v>56.965678570000001</v>
      </c>
      <c r="AX5828">
        <v>8.6984119799999995</v>
      </c>
      <c r="AY5828" t="s">
        <v>2633</v>
      </c>
      <c r="AZ5828">
        <v>1081</v>
      </c>
      <c r="BA5828" t="s">
        <v>3758</v>
      </c>
    </row>
    <row r="5829" spans="1:53" x14ac:dyDescent="0.25">
      <c r="A5829">
        <v>787024</v>
      </c>
      <c r="B5829" t="s">
        <v>31500</v>
      </c>
      <c r="C5829">
        <v>7700</v>
      </c>
      <c r="D5829" t="s">
        <v>10625</v>
      </c>
      <c r="E5829" t="s">
        <v>2376</v>
      </c>
      <c r="F5829">
        <v>29189560</v>
      </c>
      <c r="G5829">
        <v>1003372093</v>
      </c>
      <c r="H5829" t="s">
        <v>31501</v>
      </c>
      <c r="I5829" t="s">
        <v>31502</v>
      </c>
      <c r="J5829" t="s">
        <v>31503</v>
      </c>
      <c r="K5829" t="s">
        <v>31504</v>
      </c>
      <c r="L5829">
        <v>3545</v>
      </c>
      <c r="M5829">
        <v>80</v>
      </c>
      <c r="Q5829" s="1">
        <v>44568</v>
      </c>
      <c r="R5829" t="s">
        <v>2628</v>
      </c>
      <c r="S5829">
        <v>787</v>
      </c>
      <c r="T5829" t="s">
        <v>10628</v>
      </c>
      <c r="V5829">
        <v>2</v>
      </c>
      <c r="W5829" t="s">
        <v>2629</v>
      </c>
      <c r="X5829">
        <v>1</v>
      </c>
      <c r="Y5829" t="s">
        <v>34899</v>
      </c>
      <c r="Z5829">
        <v>6</v>
      </c>
      <c r="AA5829">
        <v>197608</v>
      </c>
      <c r="AB5829">
        <v>121</v>
      </c>
      <c r="AC5829" t="s">
        <v>2640</v>
      </c>
      <c r="AD5829">
        <v>1012</v>
      </c>
      <c r="AE5829" t="s">
        <v>2</v>
      </c>
      <c r="AF5829">
        <v>1</v>
      </c>
      <c r="AG5829" t="s">
        <v>34895</v>
      </c>
      <c r="AH5829">
        <v>22</v>
      </c>
      <c r="AI5829" t="s">
        <v>34977</v>
      </c>
      <c r="AJ5829">
        <v>787</v>
      </c>
      <c r="AK5829" t="s">
        <v>10628</v>
      </c>
      <c r="AP5829" t="s">
        <v>31505</v>
      </c>
      <c r="AQ5829" t="s">
        <v>31506</v>
      </c>
      <c r="AR5829">
        <v>0</v>
      </c>
      <c r="AS5829" t="s">
        <v>2632</v>
      </c>
      <c r="AT5829" t="s">
        <v>4641</v>
      </c>
      <c r="AW5829">
        <v>56.957294820000001</v>
      </c>
      <c r="AX5829">
        <v>8.7259426700000002</v>
      </c>
      <c r="AY5829" t="s">
        <v>2633</v>
      </c>
      <c r="AZ5829">
        <v>1081</v>
      </c>
      <c r="BA5829" t="s">
        <v>3758</v>
      </c>
    </row>
    <row r="5830" spans="1:53" x14ac:dyDescent="0.25">
      <c r="A5830">
        <v>787030</v>
      </c>
      <c r="B5830" t="s">
        <v>31507</v>
      </c>
      <c r="C5830">
        <v>7700</v>
      </c>
      <c r="D5830" t="s">
        <v>10625</v>
      </c>
      <c r="E5830" t="s">
        <v>2377</v>
      </c>
      <c r="F5830">
        <v>78116315</v>
      </c>
      <c r="G5830">
        <v>1002540256</v>
      </c>
      <c r="H5830" t="s">
        <v>31508</v>
      </c>
      <c r="J5830" t="s">
        <v>31509</v>
      </c>
      <c r="K5830" t="s">
        <v>31510</v>
      </c>
      <c r="L5830">
        <v>7204</v>
      </c>
      <c r="M5830">
        <v>19</v>
      </c>
      <c r="Q5830" s="1">
        <v>43438</v>
      </c>
      <c r="R5830" t="s">
        <v>2628</v>
      </c>
      <c r="V5830">
        <v>5</v>
      </c>
      <c r="W5830" t="s">
        <v>2938</v>
      </c>
      <c r="X5830">
        <v>1</v>
      </c>
      <c r="Y5830" t="s">
        <v>34899</v>
      </c>
      <c r="Z5830">
        <v>9</v>
      </c>
      <c r="AA5830">
        <v>198508</v>
      </c>
      <c r="AB5830">
        <v>121</v>
      </c>
      <c r="AC5830" t="s">
        <v>2640</v>
      </c>
      <c r="AD5830">
        <v>1013</v>
      </c>
      <c r="AE5830" t="s">
        <v>47</v>
      </c>
      <c r="AF5830">
        <v>1</v>
      </c>
      <c r="AG5830" t="s">
        <v>34895</v>
      </c>
      <c r="AH5830">
        <v>22</v>
      </c>
      <c r="AI5830" t="s">
        <v>34977</v>
      </c>
      <c r="AJ5830">
        <v>787</v>
      </c>
      <c r="AK5830" t="s">
        <v>10628</v>
      </c>
      <c r="AP5830" t="s">
        <v>31511</v>
      </c>
      <c r="AQ5830" t="s">
        <v>31512</v>
      </c>
      <c r="AR5830">
        <v>0</v>
      </c>
      <c r="AS5830" t="s">
        <v>2632</v>
      </c>
      <c r="AT5830" t="s">
        <v>30630</v>
      </c>
      <c r="AW5830">
        <v>56.964972779999997</v>
      </c>
      <c r="AX5830">
        <v>8.6683968999999994</v>
      </c>
      <c r="AY5830" t="s">
        <v>2633</v>
      </c>
      <c r="AZ5830">
        <v>1081</v>
      </c>
      <c r="BA5830" t="s">
        <v>3758</v>
      </c>
    </row>
    <row r="5831" spans="1:53" x14ac:dyDescent="0.25">
      <c r="A5831">
        <v>787033</v>
      </c>
      <c r="B5831" t="s">
        <v>41610</v>
      </c>
      <c r="C5831">
        <v>7752</v>
      </c>
      <c r="D5831" t="s">
        <v>12501</v>
      </c>
      <c r="E5831" t="s">
        <v>2378</v>
      </c>
      <c r="F5831">
        <v>14744002</v>
      </c>
      <c r="G5831">
        <v>1000796771</v>
      </c>
      <c r="H5831" t="s">
        <v>31513</v>
      </c>
      <c r="I5831" t="s">
        <v>31514</v>
      </c>
      <c r="J5831" t="s">
        <v>30212</v>
      </c>
      <c r="K5831" t="s">
        <v>41611</v>
      </c>
      <c r="L5831">
        <v>4251</v>
      </c>
      <c r="M5831">
        <v>84</v>
      </c>
      <c r="Q5831" s="1">
        <v>44629</v>
      </c>
      <c r="R5831" t="s">
        <v>2628</v>
      </c>
      <c r="V5831">
        <v>5</v>
      </c>
      <c r="W5831" t="s">
        <v>2938</v>
      </c>
      <c r="X5831">
        <v>1</v>
      </c>
      <c r="Y5831" t="s">
        <v>34899</v>
      </c>
      <c r="Z5831">
        <v>8</v>
      </c>
      <c r="AA5831">
        <v>199008</v>
      </c>
      <c r="AB5831">
        <v>121</v>
      </c>
      <c r="AC5831" t="s">
        <v>2640</v>
      </c>
      <c r="AD5831">
        <v>1013</v>
      </c>
      <c r="AE5831" t="s">
        <v>47</v>
      </c>
      <c r="AF5831">
        <v>1</v>
      </c>
      <c r="AG5831" t="s">
        <v>34895</v>
      </c>
      <c r="AH5831">
        <v>22</v>
      </c>
      <c r="AI5831" t="s">
        <v>34977</v>
      </c>
      <c r="AJ5831">
        <v>787</v>
      </c>
      <c r="AK5831" t="s">
        <v>10628</v>
      </c>
      <c r="AP5831" t="s">
        <v>31515</v>
      </c>
      <c r="AQ5831" t="s">
        <v>31516</v>
      </c>
      <c r="AR5831">
        <v>0</v>
      </c>
      <c r="AS5831" t="s">
        <v>2632</v>
      </c>
      <c r="AT5831" t="s">
        <v>31517</v>
      </c>
      <c r="AV5831" t="s">
        <v>41612</v>
      </c>
      <c r="AW5831">
        <v>56.869167660000002</v>
      </c>
      <c r="AX5831">
        <v>8.4518037100000001</v>
      </c>
      <c r="AY5831" t="s">
        <v>2633</v>
      </c>
      <c r="AZ5831">
        <v>1081</v>
      </c>
      <c r="BA5831" t="s">
        <v>3758</v>
      </c>
    </row>
    <row r="5832" spans="1:53" x14ac:dyDescent="0.25">
      <c r="A5832">
        <v>787034</v>
      </c>
      <c r="B5832" t="s">
        <v>31518</v>
      </c>
      <c r="C5832">
        <v>7700</v>
      </c>
      <c r="D5832" t="s">
        <v>10625</v>
      </c>
      <c r="E5832" t="s">
        <v>15718</v>
      </c>
      <c r="F5832">
        <v>29189560</v>
      </c>
      <c r="G5832">
        <v>1012426573</v>
      </c>
      <c r="H5832" t="s">
        <v>31519</v>
      </c>
      <c r="I5832" t="s">
        <v>31520</v>
      </c>
      <c r="J5832" t="s">
        <v>15719</v>
      </c>
      <c r="K5832" t="s">
        <v>38122</v>
      </c>
      <c r="L5832">
        <v>9290</v>
      </c>
      <c r="M5832">
        <v>168</v>
      </c>
      <c r="Q5832" s="1">
        <v>44844</v>
      </c>
      <c r="R5832" t="s">
        <v>2628</v>
      </c>
      <c r="S5832">
        <v>787</v>
      </c>
      <c r="T5832" t="s">
        <v>10628</v>
      </c>
      <c r="U5832" s="1">
        <v>44835</v>
      </c>
      <c r="V5832">
        <v>2</v>
      </c>
      <c r="W5832" t="s">
        <v>2629</v>
      </c>
      <c r="X5832">
        <v>8</v>
      </c>
      <c r="Y5832" t="s">
        <v>35044</v>
      </c>
      <c r="AA5832">
        <v>199901</v>
      </c>
      <c r="AB5832">
        <v>127</v>
      </c>
      <c r="AC5832" t="s">
        <v>3375</v>
      </c>
      <c r="AD5832">
        <v>1052</v>
      </c>
      <c r="AE5832" t="s">
        <v>3375</v>
      </c>
      <c r="AF5832">
        <v>3</v>
      </c>
      <c r="AG5832" t="s">
        <v>2688</v>
      </c>
      <c r="AH5832">
        <v>99</v>
      </c>
      <c r="AI5832" t="s">
        <v>34896</v>
      </c>
      <c r="AJ5832">
        <v>787</v>
      </c>
      <c r="AK5832" t="s">
        <v>10628</v>
      </c>
      <c r="AP5832" t="s">
        <v>31521</v>
      </c>
      <c r="AQ5832" t="s">
        <v>15083</v>
      </c>
      <c r="AR5832">
        <v>0</v>
      </c>
      <c r="AS5832" t="s">
        <v>2632</v>
      </c>
      <c r="AT5832" t="s">
        <v>38123</v>
      </c>
      <c r="AW5832">
        <v>56.927559459999998</v>
      </c>
      <c r="AX5832">
        <v>8.5061750499999995</v>
      </c>
      <c r="AY5832" t="s">
        <v>2633</v>
      </c>
      <c r="AZ5832">
        <v>1081</v>
      </c>
      <c r="BA5832" t="s">
        <v>3758</v>
      </c>
    </row>
    <row r="5833" spans="1:53" x14ac:dyDescent="0.25">
      <c r="A5833">
        <v>787035</v>
      </c>
      <c r="B5833" t="s">
        <v>31522</v>
      </c>
      <c r="C5833">
        <v>7700</v>
      </c>
      <c r="D5833" t="s">
        <v>10625</v>
      </c>
      <c r="E5833" t="s">
        <v>2379</v>
      </c>
      <c r="F5833">
        <v>26699312</v>
      </c>
      <c r="G5833">
        <v>1009215979</v>
      </c>
      <c r="H5833" t="s">
        <v>31523</v>
      </c>
      <c r="I5833" t="s">
        <v>31524</v>
      </c>
      <c r="J5833" t="s">
        <v>31525</v>
      </c>
      <c r="K5833" t="s">
        <v>31526</v>
      </c>
      <c r="L5833">
        <v>4270</v>
      </c>
      <c r="M5833">
        <v>25</v>
      </c>
      <c r="Q5833" s="1">
        <v>43789</v>
      </c>
      <c r="R5833" t="s">
        <v>2628</v>
      </c>
      <c r="V5833">
        <v>5</v>
      </c>
      <c r="W5833" t="s">
        <v>2938</v>
      </c>
      <c r="X5833">
        <v>1</v>
      </c>
      <c r="Y5833" t="s">
        <v>34899</v>
      </c>
      <c r="Z5833">
        <v>9</v>
      </c>
      <c r="AA5833">
        <v>200208</v>
      </c>
      <c r="AB5833">
        <v>121</v>
      </c>
      <c r="AC5833" t="s">
        <v>2640</v>
      </c>
      <c r="AD5833">
        <v>1013</v>
      </c>
      <c r="AE5833" t="s">
        <v>47</v>
      </c>
      <c r="AF5833">
        <v>1</v>
      </c>
      <c r="AG5833" t="s">
        <v>34895</v>
      </c>
      <c r="AH5833">
        <v>21</v>
      </c>
      <c r="AI5833" t="s">
        <v>34900</v>
      </c>
      <c r="AJ5833">
        <v>787</v>
      </c>
      <c r="AK5833" t="s">
        <v>10628</v>
      </c>
      <c r="AP5833" t="s">
        <v>31527</v>
      </c>
      <c r="AQ5833" t="s">
        <v>31528</v>
      </c>
      <c r="AR5833">
        <v>0</v>
      </c>
      <c r="AS5833" t="s">
        <v>2632</v>
      </c>
      <c r="AT5833" t="s">
        <v>16686</v>
      </c>
      <c r="AW5833">
        <v>56.970057560000001</v>
      </c>
      <c r="AX5833">
        <v>8.6945737300000001</v>
      </c>
      <c r="AY5833" t="s">
        <v>2633</v>
      </c>
      <c r="AZ5833">
        <v>1081</v>
      </c>
      <c r="BA5833" t="s">
        <v>3758</v>
      </c>
    </row>
    <row r="5834" spans="1:53" x14ac:dyDescent="0.25">
      <c r="A5834">
        <v>787036</v>
      </c>
      <c r="C5834">
        <v>7700</v>
      </c>
      <c r="D5834" t="s">
        <v>10625</v>
      </c>
      <c r="E5834" t="s">
        <v>31529</v>
      </c>
      <c r="F5834">
        <v>29189560</v>
      </c>
      <c r="G5834">
        <v>1009394539</v>
      </c>
      <c r="H5834" t="s">
        <v>31530</v>
      </c>
      <c r="I5834" t="s">
        <v>31531</v>
      </c>
      <c r="J5834" t="s">
        <v>31532</v>
      </c>
      <c r="K5834" t="s">
        <v>31533</v>
      </c>
      <c r="L5834">
        <v>3963</v>
      </c>
      <c r="M5834">
        <v>3</v>
      </c>
      <c r="Q5834" s="1">
        <v>43794</v>
      </c>
      <c r="R5834" t="s">
        <v>2628</v>
      </c>
      <c r="S5834">
        <v>787</v>
      </c>
      <c r="T5834" t="s">
        <v>10628</v>
      </c>
      <c r="V5834">
        <v>2</v>
      </c>
      <c r="W5834" t="s">
        <v>2629</v>
      </c>
      <c r="X5834">
        <v>1</v>
      </c>
      <c r="Y5834" t="s">
        <v>34899</v>
      </c>
      <c r="AA5834">
        <v>200701</v>
      </c>
      <c r="AB5834">
        <v>128</v>
      </c>
      <c r="AC5834" t="s">
        <v>564</v>
      </c>
      <c r="AD5834">
        <v>1051</v>
      </c>
      <c r="AE5834" t="s">
        <v>564</v>
      </c>
      <c r="AF5834">
        <v>1</v>
      </c>
      <c r="AG5834" t="s">
        <v>34895</v>
      </c>
      <c r="AH5834">
        <v>99</v>
      </c>
      <c r="AI5834" t="s">
        <v>34896</v>
      </c>
      <c r="AJ5834">
        <v>787</v>
      </c>
      <c r="AK5834" t="s">
        <v>10628</v>
      </c>
      <c r="AP5834" t="s">
        <v>31534</v>
      </c>
      <c r="AR5834">
        <v>0</v>
      </c>
      <c r="AS5834" t="s">
        <v>2632</v>
      </c>
      <c r="AT5834" t="s">
        <v>31535</v>
      </c>
      <c r="AW5834">
        <v>56.953622770000003</v>
      </c>
      <c r="AX5834">
        <v>8.6850711700000005</v>
      </c>
      <c r="AY5834" t="s">
        <v>2633</v>
      </c>
      <c r="AZ5834">
        <v>1081</v>
      </c>
      <c r="BA5834" t="s">
        <v>3758</v>
      </c>
    </row>
    <row r="5835" spans="1:53" x14ac:dyDescent="0.25">
      <c r="A5835">
        <v>787037</v>
      </c>
      <c r="B5835" t="s">
        <v>2380</v>
      </c>
      <c r="C5835">
        <v>7700</v>
      </c>
      <c r="D5835" t="s">
        <v>10625</v>
      </c>
      <c r="E5835" t="s">
        <v>2380</v>
      </c>
      <c r="F5835">
        <v>17510606</v>
      </c>
      <c r="G5835">
        <v>1003974374</v>
      </c>
      <c r="H5835" t="s">
        <v>31536</v>
      </c>
      <c r="J5835" t="s">
        <v>31537</v>
      </c>
      <c r="K5835" t="s">
        <v>41613</v>
      </c>
      <c r="L5835">
        <v>492</v>
      </c>
      <c r="M5835">
        <v>25</v>
      </c>
      <c r="Q5835" s="1">
        <v>42485</v>
      </c>
      <c r="R5835" t="s">
        <v>2628</v>
      </c>
      <c r="S5835">
        <v>787</v>
      </c>
      <c r="T5835" t="s">
        <v>10628</v>
      </c>
      <c r="U5835" s="1">
        <v>42461</v>
      </c>
      <c r="V5835">
        <v>6</v>
      </c>
      <c r="W5835" t="s">
        <v>3407</v>
      </c>
      <c r="X5835">
        <v>1</v>
      </c>
      <c r="Y5835" t="s">
        <v>34899</v>
      </c>
      <c r="AA5835">
        <v>199401</v>
      </c>
      <c r="AB5835">
        <v>129</v>
      </c>
      <c r="AC5835" t="s">
        <v>122</v>
      </c>
      <c r="AD5835">
        <v>1016</v>
      </c>
      <c r="AE5835" t="s">
        <v>122</v>
      </c>
      <c r="AF5835">
        <v>3</v>
      </c>
      <c r="AG5835" t="s">
        <v>2688</v>
      </c>
      <c r="AH5835">
        <v>99</v>
      </c>
      <c r="AI5835" t="s">
        <v>34896</v>
      </c>
      <c r="AJ5835">
        <v>787</v>
      </c>
      <c r="AK5835" t="s">
        <v>10628</v>
      </c>
      <c r="AP5835" t="s">
        <v>31538</v>
      </c>
      <c r="AQ5835" t="s">
        <v>31539</v>
      </c>
      <c r="AR5835">
        <v>0</v>
      </c>
      <c r="AS5835" t="s">
        <v>2632</v>
      </c>
      <c r="AT5835" t="s">
        <v>2380</v>
      </c>
      <c r="AW5835">
        <v>57.035165874340798</v>
      </c>
      <c r="AX5835">
        <v>8.5155513519773898</v>
      </c>
      <c r="AY5835" t="s">
        <v>2633</v>
      </c>
      <c r="AZ5835">
        <v>1081</v>
      </c>
      <c r="BA5835" t="s">
        <v>3758</v>
      </c>
    </row>
    <row r="5836" spans="1:53" x14ac:dyDescent="0.25">
      <c r="A5836">
        <v>787038</v>
      </c>
      <c r="B5836" t="s">
        <v>31540</v>
      </c>
      <c r="C5836">
        <v>7770</v>
      </c>
      <c r="D5836" t="s">
        <v>31336</v>
      </c>
      <c r="E5836" t="s">
        <v>2381</v>
      </c>
      <c r="F5836">
        <v>26374340</v>
      </c>
      <c r="G5836">
        <v>1008838964</v>
      </c>
      <c r="H5836" t="s">
        <v>31541</v>
      </c>
      <c r="J5836" t="s">
        <v>31542</v>
      </c>
      <c r="K5836" t="s">
        <v>31543</v>
      </c>
      <c r="L5836">
        <v>12</v>
      </c>
      <c r="M5836">
        <v>13</v>
      </c>
      <c r="Q5836" s="1">
        <v>42023</v>
      </c>
      <c r="R5836" t="s">
        <v>2628</v>
      </c>
      <c r="U5836" s="1">
        <v>42005</v>
      </c>
      <c r="V5836">
        <v>6</v>
      </c>
      <c r="W5836" t="s">
        <v>3407</v>
      </c>
      <c r="X5836">
        <v>1</v>
      </c>
      <c r="Y5836" t="s">
        <v>34899</v>
      </c>
      <c r="AA5836">
        <v>200901</v>
      </c>
      <c r="AB5836">
        <v>129</v>
      </c>
      <c r="AC5836" t="s">
        <v>122</v>
      </c>
      <c r="AD5836">
        <v>1016</v>
      </c>
      <c r="AE5836" t="s">
        <v>122</v>
      </c>
      <c r="AF5836">
        <v>3</v>
      </c>
      <c r="AG5836" t="s">
        <v>2688</v>
      </c>
      <c r="AH5836">
        <v>99</v>
      </c>
      <c r="AI5836" t="s">
        <v>34896</v>
      </c>
      <c r="AJ5836">
        <v>787</v>
      </c>
      <c r="AK5836" t="s">
        <v>10628</v>
      </c>
      <c r="AP5836" t="s">
        <v>31544</v>
      </c>
      <c r="AQ5836" t="s">
        <v>31545</v>
      </c>
      <c r="AR5836">
        <v>0</v>
      </c>
      <c r="AS5836" t="s">
        <v>2632</v>
      </c>
      <c r="AT5836" t="s">
        <v>31546</v>
      </c>
      <c r="AW5836">
        <v>56.780540548802797</v>
      </c>
      <c r="AX5836">
        <v>8.27777889929874</v>
      </c>
      <c r="AY5836" t="s">
        <v>2633</v>
      </c>
      <c r="AZ5836">
        <v>1081</v>
      </c>
      <c r="BA5836" t="s">
        <v>3758</v>
      </c>
    </row>
    <row r="5837" spans="1:53" x14ac:dyDescent="0.25">
      <c r="A5837">
        <v>787039</v>
      </c>
      <c r="B5837" t="s">
        <v>41614</v>
      </c>
      <c r="C5837">
        <v>7760</v>
      </c>
      <c r="D5837" t="s">
        <v>31322</v>
      </c>
      <c r="E5837" t="s">
        <v>2382</v>
      </c>
      <c r="F5837">
        <v>31736730</v>
      </c>
      <c r="G5837">
        <v>1014877661</v>
      </c>
      <c r="H5837" t="s">
        <v>31547</v>
      </c>
      <c r="I5837" t="s">
        <v>31548</v>
      </c>
      <c r="J5837" t="s">
        <v>31549</v>
      </c>
      <c r="K5837" t="s">
        <v>31550</v>
      </c>
      <c r="L5837">
        <v>742</v>
      </c>
      <c r="M5837">
        <v>1</v>
      </c>
      <c r="Q5837" s="1">
        <v>42485</v>
      </c>
      <c r="R5837" t="s">
        <v>2628</v>
      </c>
      <c r="U5837" s="1">
        <v>42461</v>
      </c>
      <c r="V5837">
        <v>6</v>
      </c>
      <c r="W5837" t="s">
        <v>3407</v>
      </c>
      <c r="X5837">
        <v>1</v>
      </c>
      <c r="Y5837" t="s">
        <v>34899</v>
      </c>
      <c r="Z5837">
        <v>10</v>
      </c>
      <c r="AA5837">
        <v>200811</v>
      </c>
      <c r="AB5837">
        <v>129</v>
      </c>
      <c r="AC5837" t="s">
        <v>122</v>
      </c>
      <c r="AD5837">
        <v>1016</v>
      </c>
      <c r="AE5837" t="s">
        <v>122</v>
      </c>
      <c r="AF5837">
        <v>3</v>
      </c>
      <c r="AG5837" t="s">
        <v>2688</v>
      </c>
      <c r="AH5837">
        <v>99</v>
      </c>
      <c r="AI5837" t="s">
        <v>34896</v>
      </c>
      <c r="AJ5837">
        <v>787</v>
      </c>
      <c r="AK5837" t="s">
        <v>10628</v>
      </c>
      <c r="AP5837" t="s">
        <v>31551</v>
      </c>
      <c r="AQ5837" t="s">
        <v>31552</v>
      </c>
      <c r="AR5837">
        <v>0</v>
      </c>
      <c r="AS5837" t="s">
        <v>2632</v>
      </c>
      <c r="AT5837" t="s">
        <v>31553</v>
      </c>
      <c r="AW5837">
        <v>56.685587643903098</v>
      </c>
      <c r="AX5837">
        <v>8.3813000701395399</v>
      </c>
      <c r="AY5837" t="s">
        <v>2633</v>
      </c>
      <c r="AZ5837">
        <v>1081</v>
      </c>
      <c r="BA5837" t="s">
        <v>3758</v>
      </c>
    </row>
    <row r="5838" spans="1:53" x14ac:dyDescent="0.25">
      <c r="A5838">
        <v>787201</v>
      </c>
      <c r="C5838">
        <v>7700</v>
      </c>
      <c r="D5838" t="s">
        <v>10625</v>
      </c>
      <c r="E5838" t="s">
        <v>31554</v>
      </c>
      <c r="F5838">
        <v>29189560</v>
      </c>
      <c r="G5838">
        <v>1003371887</v>
      </c>
      <c r="H5838" t="s">
        <v>31555</v>
      </c>
      <c r="J5838" t="s">
        <v>31556</v>
      </c>
      <c r="K5838" t="s">
        <v>31557</v>
      </c>
      <c r="L5838">
        <v>6339</v>
      </c>
      <c r="M5838" t="s">
        <v>11245</v>
      </c>
      <c r="Q5838" s="1">
        <v>43822</v>
      </c>
      <c r="R5838" t="s">
        <v>2628</v>
      </c>
      <c r="S5838">
        <v>787</v>
      </c>
      <c r="T5838" t="s">
        <v>10628</v>
      </c>
      <c r="U5838" s="1">
        <v>43830</v>
      </c>
      <c r="V5838">
        <v>2</v>
      </c>
      <c r="W5838" t="s">
        <v>2629</v>
      </c>
      <c r="X5838">
        <v>1</v>
      </c>
      <c r="Y5838" t="s">
        <v>34899</v>
      </c>
      <c r="AA5838">
        <v>200409</v>
      </c>
      <c r="AB5838">
        <v>933</v>
      </c>
      <c r="AC5838" t="s">
        <v>3452</v>
      </c>
      <c r="AD5838">
        <v>2024</v>
      </c>
      <c r="AE5838" t="s">
        <v>3452</v>
      </c>
      <c r="AF5838">
        <v>3</v>
      </c>
      <c r="AG5838" t="s">
        <v>2688</v>
      </c>
      <c r="AH5838">
        <v>7</v>
      </c>
      <c r="AI5838" t="s">
        <v>3444</v>
      </c>
      <c r="AJ5838">
        <v>787</v>
      </c>
      <c r="AK5838" t="s">
        <v>10628</v>
      </c>
      <c r="AP5838" t="s">
        <v>31558</v>
      </c>
      <c r="AQ5838" t="s">
        <v>31559</v>
      </c>
      <c r="AR5838">
        <v>0</v>
      </c>
      <c r="AS5838" t="s">
        <v>2632</v>
      </c>
      <c r="AT5838" t="s">
        <v>8451</v>
      </c>
      <c r="AW5838">
        <v>56.953530999999998</v>
      </c>
      <c r="AX5838">
        <v>8.6841629200000003</v>
      </c>
      <c r="AY5838" t="s">
        <v>2633</v>
      </c>
      <c r="AZ5838">
        <v>1081</v>
      </c>
      <c r="BA5838" t="s">
        <v>3758</v>
      </c>
    </row>
    <row r="5839" spans="1:53" x14ac:dyDescent="0.25">
      <c r="A5839">
        <v>787214</v>
      </c>
      <c r="B5839" t="s">
        <v>31560</v>
      </c>
      <c r="C5839">
        <v>7700</v>
      </c>
      <c r="D5839" t="s">
        <v>10625</v>
      </c>
      <c r="E5839" t="s">
        <v>2383</v>
      </c>
      <c r="F5839">
        <v>29189560</v>
      </c>
      <c r="G5839">
        <v>1003371863</v>
      </c>
      <c r="H5839" t="s">
        <v>41615</v>
      </c>
      <c r="I5839" t="s">
        <v>31561</v>
      </c>
      <c r="J5839" t="s">
        <v>31562</v>
      </c>
      <c r="K5839" t="s">
        <v>31557</v>
      </c>
      <c r="L5839">
        <v>6339</v>
      </c>
      <c r="M5839" t="s">
        <v>11245</v>
      </c>
      <c r="Q5839" s="1">
        <v>43511</v>
      </c>
      <c r="R5839" t="s">
        <v>2628</v>
      </c>
      <c r="S5839">
        <v>787</v>
      </c>
      <c r="T5839" t="s">
        <v>10628</v>
      </c>
      <c r="V5839">
        <v>2</v>
      </c>
      <c r="W5839" t="s">
        <v>2629</v>
      </c>
      <c r="X5839">
        <v>1</v>
      </c>
      <c r="Y5839" t="s">
        <v>34899</v>
      </c>
      <c r="AA5839">
        <v>194809</v>
      </c>
      <c r="AB5839">
        <v>125</v>
      </c>
      <c r="AC5839" t="s">
        <v>3462</v>
      </c>
      <c r="AD5839">
        <v>1014</v>
      </c>
      <c r="AE5839" t="s">
        <v>102</v>
      </c>
      <c r="AF5839">
        <v>1</v>
      </c>
      <c r="AG5839" t="s">
        <v>34895</v>
      </c>
      <c r="AH5839">
        <v>24</v>
      </c>
      <c r="AI5839" t="s">
        <v>3462</v>
      </c>
      <c r="AJ5839">
        <v>787</v>
      </c>
      <c r="AK5839" t="s">
        <v>10628</v>
      </c>
      <c r="AP5839" t="s">
        <v>31563</v>
      </c>
      <c r="AQ5839" t="s">
        <v>31564</v>
      </c>
      <c r="AR5839">
        <v>0</v>
      </c>
      <c r="AS5839" t="s">
        <v>2632</v>
      </c>
      <c r="AT5839" t="s">
        <v>8451</v>
      </c>
      <c r="AW5839">
        <v>56.953530999999998</v>
      </c>
      <c r="AX5839">
        <v>8.6841629200000003</v>
      </c>
      <c r="AY5839" t="s">
        <v>2633</v>
      </c>
      <c r="AZ5839">
        <v>1081</v>
      </c>
      <c r="BA5839" t="s">
        <v>3758</v>
      </c>
    </row>
    <row r="5840" spans="1:53" x14ac:dyDescent="0.25">
      <c r="A5840">
        <v>787247</v>
      </c>
      <c r="B5840" t="s">
        <v>31565</v>
      </c>
      <c r="C5840">
        <v>7700</v>
      </c>
      <c r="D5840" t="s">
        <v>10625</v>
      </c>
      <c r="E5840" t="s">
        <v>31566</v>
      </c>
      <c r="F5840">
        <v>29553572</v>
      </c>
      <c r="G5840">
        <v>1003367971</v>
      </c>
      <c r="H5840" t="s">
        <v>31374</v>
      </c>
      <c r="I5840" t="s">
        <v>31567</v>
      </c>
      <c r="J5840" t="s">
        <v>31007</v>
      </c>
      <c r="K5840" t="s">
        <v>15707</v>
      </c>
      <c r="L5840">
        <v>4860</v>
      </c>
      <c r="M5840">
        <v>9</v>
      </c>
      <c r="Q5840" s="1">
        <v>43794</v>
      </c>
      <c r="R5840" t="s">
        <v>2628</v>
      </c>
      <c r="V5840">
        <v>4</v>
      </c>
      <c r="W5840" t="s">
        <v>3081</v>
      </c>
      <c r="X5840">
        <v>1</v>
      </c>
      <c r="Y5840" t="s">
        <v>34899</v>
      </c>
      <c r="AA5840">
        <v>196908</v>
      </c>
      <c r="AB5840">
        <v>137</v>
      </c>
      <c r="AC5840" t="s">
        <v>3522</v>
      </c>
      <c r="AD5840">
        <v>1053</v>
      </c>
      <c r="AE5840" t="s">
        <v>3522</v>
      </c>
      <c r="AF5840">
        <v>1</v>
      </c>
      <c r="AG5840" t="s">
        <v>34895</v>
      </c>
      <c r="AH5840">
        <v>30</v>
      </c>
      <c r="AI5840" t="s">
        <v>3512</v>
      </c>
      <c r="AJ5840">
        <v>787</v>
      </c>
      <c r="AK5840" t="s">
        <v>10628</v>
      </c>
      <c r="AO5840">
        <v>787248</v>
      </c>
      <c r="AP5840" t="s">
        <v>31009</v>
      </c>
      <c r="AQ5840" t="s">
        <v>31010</v>
      </c>
      <c r="AR5840">
        <v>2</v>
      </c>
      <c r="AS5840" t="s">
        <v>3549</v>
      </c>
      <c r="AT5840" t="s">
        <v>11842</v>
      </c>
      <c r="AW5840">
        <v>56.95613067</v>
      </c>
      <c r="AX5840">
        <v>8.6992518400000005</v>
      </c>
      <c r="AY5840" t="s">
        <v>2633</v>
      </c>
      <c r="AZ5840">
        <v>1081</v>
      </c>
      <c r="BA5840" t="s">
        <v>3758</v>
      </c>
    </row>
    <row r="5841" spans="1:53" x14ac:dyDescent="0.25">
      <c r="A5841">
        <v>787248</v>
      </c>
      <c r="B5841" t="s">
        <v>31568</v>
      </c>
      <c r="C5841">
        <v>7700</v>
      </c>
      <c r="D5841" t="s">
        <v>10625</v>
      </c>
      <c r="E5841" t="s">
        <v>31569</v>
      </c>
      <c r="F5841">
        <v>29553572</v>
      </c>
      <c r="G5841">
        <v>1003367971</v>
      </c>
      <c r="H5841" t="s">
        <v>31374</v>
      </c>
      <c r="I5841" t="s">
        <v>31567</v>
      </c>
      <c r="J5841" t="s">
        <v>31007</v>
      </c>
      <c r="K5841" t="s">
        <v>15707</v>
      </c>
      <c r="L5841">
        <v>4860</v>
      </c>
      <c r="M5841">
        <v>9</v>
      </c>
      <c r="Q5841" s="1">
        <v>43794</v>
      </c>
      <c r="R5841" t="s">
        <v>2628</v>
      </c>
      <c r="V5841">
        <v>4</v>
      </c>
      <c r="W5841" t="s">
        <v>3081</v>
      </c>
      <c r="X5841">
        <v>1</v>
      </c>
      <c r="Y5841" t="s">
        <v>34899</v>
      </c>
      <c r="AA5841">
        <v>200208</v>
      </c>
      <c r="AB5841">
        <v>137</v>
      </c>
      <c r="AC5841" t="s">
        <v>3522</v>
      </c>
      <c r="AD5841">
        <v>1053</v>
      </c>
      <c r="AE5841" t="s">
        <v>3522</v>
      </c>
      <c r="AF5841">
        <v>4</v>
      </c>
      <c r="AG5841" t="s">
        <v>35075</v>
      </c>
      <c r="AH5841">
        <v>30</v>
      </c>
      <c r="AI5841" t="s">
        <v>3512</v>
      </c>
      <c r="AJ5841">
        <v>787</v>
      </c>
      <c r="AK5841" t="s">
        <v>10628</v>
      </c>
      <c r="AP5841" t="s">
        <v>31009</v>
      </c>
      <c r="AQ5841" t="s">
        <v>31010</v>
      </c>
      <c r="AR5841">
        <v>1</v>
      </c>
      <c r="AS5841" t="s">
        <v>3533</v>
      </c>
      <c r="AT5841" t="s">
        <v>11842</v>
      </c>
      <c r="AW5841">
        <v>56.95613067</v>
      </c>
      <c r="AX5841">
        <v>8.6992518400000005</v>
      </c>
      <c r="AY5841" t="s">
        <v>2633</v>
      </c>
      <c r="AZ5841">
        <v>1081</v>
      </c>
      <c r="BA5841" t="s">
        <v>3758</v>
      </c>
    </row>
    <row r="5842" spans="1:53" x14ac:dyDescent="0.25">
      <c r="A5842">
        <v>787301</v>
      </c>
      <c r="B5842" t="s">
        <v>31570</v>
      </c>
      <c r="C5842">
        <v>7700</v>
      </c>
      <c r="D5842" t="s">
        <v>10625</v>
      </c>
      <c r="E5842" t="s">
        <v>2384</v>
      </c>
      <c r="F5842">
        <v>39184613</v>
      </c>
      <c r="G5842">
        <v>1001777929</v>
      </c>
      <c r="H5842" t="s">
        <v>31571</v>
      </c>
      <c r="I5842" t="s">
        <v>31572</v>
      </c>
      <c r="J5842" t="s">
        <v>31573</v>
      </c>
      <c r="K5842" t="s">
        <v>38157</v>
      </c>
      <c r="L5842">
        <v>9290</v>
      </c>
      <c r="M5842">
        <v>73</v>
      </c>
      <c r="Q5842" s="1">
        <v>42913</v>
      </c>
      <c r="R5842" t="s">
        <v>2628</v>
      </c>
      <c r="U5842" s="1">
        <v>42410</v>
      </c>
      <c r="V5842">
        <v>5</v>
      </c>
      <c r="W5842" t="s">
        <v>2938</v>
      </c>
      <c r="X5842">
        <v>1</v>
      </c>
      <c r="Y5842" t="s">
        <v>34899</v>
      </c>
      <c r="AA5842">
        <v>194711</v>
      </c>
      <c r="AB5842">
        <v>123</v>
      </c>
      <c r="AC5842" t="s">
        <v>109</v>
      </c>
      <c r="AD5842">
        <v>1011</v>
      </c>
      <c r="AE5842" t="s">
        <v>109</v>
      </c>
      <c r="AF5842">
        <v>3</v>
      </c>
      <c r="AG5842" t="s">
        <v>2688</v>
      </c>
      <c r="AH5842">
        <v>80</v>
      </c>
      <c r="AI5842" t="s">
        <v>109</v>
      </c>
      <c r="AJ5842">
        <v>787</v>
      </c>
      <c r="AK5842" t="s">
        <v>10628</v>
      </c>
      <c r="AP5842" t="s">
        <v>31574</v>
      </c>
      <c r="AQ5842" t="s">
        <v>31575</v>
      </c>
      <c r="AR5842">
        <v>0</v>
      </c>
      <c r="AS5842" t="s">
        <v>2632</v>
      </c>
      <c r="AT5842" t="s">
        <v>38123</v>
      </c>
      <c r="AW5842">
        <v>56.931377840000003</v>
      </c>
      <c r="AX5842">
        <v>8.5351928899999994</v>
      </c>
      <c r="AY5842" t="s">
        <v>2633</v>
      </c>
      <c r="AZ5842">
        <v>1081</v>
      </c>
      <c r="BA5842" t="s">
        <v>3758</v>
      </c>
    </row>
    <row r="5843" spans="1:53" x14ac:dyDescent="0.25">
      <c r="A5843">
        <v>787303</v>
      </c>
      <c r="B5843" t="s">
        <v>31576</v>
      </c>
      <c r="C5843">
        <v>7700</v>
      </c>
      <c r="D5843" t="s">
        <v>10625</v>
      </c>
      <c r="E5843" t="s">
        <v>2385</v>
      </c>
      <c r="F5843">
        <v>26449650</v>
      </c>
      <c r="G5843">
        <v>1008928920</v>
      </c>
      <c r="H5843" t="s">
        <v>31577</v>
      </c>
      <c r="I5843" t="s">
        <v>31578</v>
      </c>
      <c r="J5843" t="s">
        <v>31579</v>
      </c>
      <c r="K5843" t="s">
        <v>41616</v>
      </c>
      <c r="L5843">
        <v>9290</v>
      </c>
      <c r="M5843">
        <v>60</v>
      </c>
      <c r="Q5843" s="1">
        <v>43789</v>
      </c>
      <c r="R5843" t="s">
        <v>2628</v>
      </c>
      <c r="V5843">
        <v>5</v>
      </c>
      <c r="W5843" t="s">
        <v>2938</v>
      </c>
      <c r="X5843">
        <v>1</v>
      </c>
      <c r="Y5843" t="s">
        <v>34899</v>
      </c>
      <c r="Z5843">
        <v>10</v>
      </c>
      <c r="AA5843">
        <v>200208</v>
      </c>
      <c r="AB5843">
        <v>123</v>
      </c>
      <c r="AC5843" t="s">
        <v>109</v>
      </c>
      <c r="AD5843">
        <v>1010</v>
      </c>
      <c r="AE5843" t="s">
        <v>300</v>
      </c>
      <c r="AF5843">
        <v>1</v>
      </c>
      <c r="AG5843" t="s">
        <v>34895</v>
      </c>
      <c r="AH5843">
        <v>80</v>
      </c>
      <c r="AI5843" t="s">
        <v>109</v>
      </c>
      <c r="AJ5843">
        <v>787</v>
      </c>
      <c r="AK5843" t="s">
        <v>10628</v>
      </c>
      <c r="AP5843" t="s">
        <v>31580</v>
      </c>
      <c r="AQ5843" t="s">
        <v>31581</v>
      </c>
      <c r="AR5843">
        <v>0</v>
      </c>
      <c r="AS5843" t="s">
        <v>2632</v>
      </c>
      <c r="AT5843" t="s">
        <v>38123</v>
      </c>
      <c r="AW5843">
        <v>56.951470360000002</v>
      </c>
      <c r="AX5843">
        <v>8.5871371599999993</v>
      </c>
      <c r="AY5843" t="s">
        <v>2633</v>
      </c>
      <c r="AZ5843">
        <v>1081</v>
      </c>
      <c r="BA5843" t="s">
        <v>3758</v>
      </c>
    </row>
    <row r="5844" spans="1:53" x14ac:dyDescent="0.25">
      <c r="A5844">
        <v>787375</v>
      </c>
      <c r="B5844" t="s">
        <v>31582</v>
      </c>
      <c r="C5844">
        <v>7700</v>
      </c>
      <c r="D5844" t="s">
        <v>10625</v>
      </c>
      <c r="E5844" t="s">
        <v>41617</v>
      </c>
      <c r="F5844">
        <v>15346507</v>
      </c>
      <c r="G5844">
        <v>1003648131</v>
      </c>
      <c r="H5844" t="s">
        <v>41618</v>
      </c>
      <c r="I5844" t="s">
        <v>31583</v>
      </c>
      <c r="J5844" t="s">
        <v>31584</v>
      </c>
      <c r="K5844" t="s">
        <v>41619</v>
      </c>
      <c r="L5844">
        <v>9532</v>
      </c>
      <c r="M5844">
        <v>2</v>
      </c>
      <c r="Q5844" s="1">
        <v>41600</v>
      </c>
      <c r="R5844" t="s">
        <v>2628</v>
      </c>
      <c r="U5844" s="1">
        <v>41579</v>
      </c>
      <c r="V5844">
        <v>5</v>
      </c>
      <c r="W5844" t="s">
        <v>2938</v>
      </c>
      <c r="X5844">
        <v>1</v>
      </c>
      <c r="Y5844" t="s">
        <v>34899</v>
      </c>
      <c r="AA5844">
        <v>199101</v>
      </c>
      <c r="AB5844">
        <v>147</v>
      </c>
      <c r="AC5844" t="s">
        <v>35093</v>
      </c>
      <c r="AD5844">
        <v>1021</v>
      </c>
      <c r="AE5844" t="s">
        <v>35093</v>
      </c>
      <c r="AF5844">
        <v>3</v>
      </c>
      <c r="AG5844" t="s">
        <v>2688</v>
      </c>
      <c r="AH5844">
        <v>86</v>
      </c>
      <c r="AI5844" t="s">
        <v>35093</v>
      </c>
      <c r="AJ5844">
        <v>787</v>
      </c>
      <c r="AK5844" t="s">
        <v>10628</v>
      </c>
      <c r="AP5844" t="s">
        <v>31585</v>
      </c>
      <c r="AQ5844" t="s">
        <v>31586</v>
      </c>
      <c r="AR5844">
        <v>0</v>
      </c>
      <c r="AS5844" t="s">
        <v>2632</v>
      </c>
      <c r="AT5844" t="s">
        <v>36050</v>
      </c>
      <c r="AW5844">
        <v>56.955864783856804</v>
      </c>
      <c r="AX5844">
        <v>8.6930876967147306</v>
      </c>
      <c r="AY5844" t="s">
        <v>2633</v>
      </c>
      <c r="AZ5844">
        <v>1081</v>
      </c>
      <c r="BA5844" t="s">
        <v>3758</v>
      </c>
    </row>
    <row r="5845" spans="1:53" x14ac:dyDescent="0.25">
      <c r="A5845">
        <v>787403</v>
      </c>
      <c r="B5845" t="s">
        <v>31587</v>
      </c>
      <c r="C5845">
        <v>7700</v>
      </c>
      <c r="D5845" t="s">
        <v>10625</v>
      </c>
      <c r="E5845" t="s">
        <v>31588</v>
      </c>
      <c r="F5845">
        <v>30773047</v>
      </c>
      <c r="G5845">
        <v>1013860609</v>
      </c>
      <c r="H5845" t="s">
        <v>31589</v>
      </c>
      <c r="I5845">
        <v>96192501</v>
      </c>
      <c r="J5845" t="s">
        <v>31590</v>
      </c>
      <c r="K5845" t="s">
        <v>17111</v>
      </c>
      <c r="L5845">
        <v>4270</v>
      </c>
      <c r="M5845">
        <v>43</v>
      </c>
      <c r="Q5845" s="1">
        <v>42703</v>
      </c>
      <c r="R5845" t="s">
        <v>2628</v>
      </c>
      <c r="U5845" s="1">
        <v>42681</v>
      </c>
      <c r="V5845">
        <v>4</v>
      </c>
      <c r="W5845" t="s">
        <v>3081</v>
      </c>
      <c r="X5845">
        <v>4</v>
      </c>
      <c r="Y5845" t="s">
        <v>3442</v>
      </c>
      <c r="AA5845">
        <v>195807</v>
      </c>
      <c r="AB5845">
        <v>380</v>
      </c>
      <c r="AC5845" t="s">
        <v>3959</v>
      </c>
      <c r="AD5845">
        <v>1085</v>
      </c>
      <c r="AE5845" t="s">
        <v>35115</v>
      </c>
      <c r="AF5845">
        <v>3</v>
      </c>
      <c r="AG5845" t="s">
        <v>2688</v>
      </c>
      <c r="AH5845">
        <v>99</v>
      </c>
      <c r="AI5845" t="s">
        <v>34896</v>
      </c>
      <c r="AJ5845">
        <v>787</v>
      </c>
      <c r="AK5845" t="s">
        <v>10628</v>
      </c>
      <c r="AL5845">
        <v>2</v>
      </c>
      <c r="AM5845" t="s">
        <v>2703</v>
      </c>
      <c r="AN5845">
        <v>851470</v>
      </c>
      <c r="AO5845">
        <v>851454</v>
      </c>
      <c r="AP5845" t="s">
        <v>31591</v>
      </c>
      <c r="AQ5845" t="s">
        <v>9544</v>
      </c>
      <c r="AR5845">
        <v>2</v>
      </c>
      <c r="AS5845" t="s">
        <v>3549</v>
      </c>
      <c r="AT5845" t="s">
        <v>16686</v>
      </c>
      <c r="AW5845">
        <v>56.967956117290001</v>
      </c>
      <c r="AX5845">
        <v>8.7005949008337193</v>
      </c>
      <c r="AY5845" t="s">
        <v>2633</v>
      </c>
      <c r="AZ5845">
        <v>1081</v>
      </c>
      <c r="BA5845" t="s">
        <v>3758</v>
      </c>
    </row>
    <row r="5846" spans="1:53" x14ac:dyDescent="0.25">
      <c r="A5846">
        <v>787404</v>
      </c>
      <c r="B5846" t="s">
        <v>34428</v>
      </c>
      <c r="C5846">
        <v>7700</v>
      </c>
      <c r="D5846" t="s">
        <v>10625</v>
      </c>
      <c r="E5846" t="s">
        <v>31592</v>
      </c>
      <c r="F5846">
        <v>29553602</v>
      </c>
      <c r="G5846">
        <v>1009163960</v>
      </c>
      <c r="H5846" t="s">
        <v>34426</v>
      </c>
      <c r="I5846" t="s">
        <v>31593</v>
      </c>
      <c r="J5846" t="s">
        <v>31594</v>
      </c>
      <c r="K5846" t="s">
        <v>31595</v>
      </c>
      <c r="L5846">
        <v>4270</v>
      </c>
      <c r="M5846">
        <v>56</v>
      </c>
      <c r="Q5846" s="1">
        <v>45044</v>
      </c>
      <c r="R5846" t="s">
        <v>2628</v>
      </c>
      <c r="V5846">
        <v>4</v>
      </c>
      <c r="W5846" t="s">
        <v>3081</v>
      </c>
      <c r="X5846">
        <v>1</v>
      </c>
      <c r="Y5846" t="s">
        <v>34899</v>
      </c>
      <c r="AA5846">
        <v>199103</v>
      </c>
      <c r="AB5846">
        <v>281</v>
      </c>
      <c r="AC5846" t="s">
        <v>3808</v>
      </c>
      <c r="AD5846">
        <v>1071</v>
      </c>
      <c r="AE5846" t="s">
        <v>111</v>
      </c>
      <c r="AF5846">
        <v>1</v>
      </c>
      <c r="AG5846" t="s">
        <v>34895</v>
      </c>
      <c r="AH5846">
        <v>99</v>
      </c>
      <c r="AI5846" t="s">
        <v>34896</v>
      </c>
      <c r="AJ5846">
        <v>787</v>
      </c>
      <c r="AK5846" t="s">
        <v>10628</v>
      </c>
      <c r="AO5846">
        <v>787409</v>
      </c>
      <c r="AP5846" t="s">
        <v>31596</v>
      </c>
      <c r="AQ5846" t="s">
        <v>11440</v>
      </c>
      <c r="AR5846">
        <v>2</v>
      </c>
      <c r="AS5846" t="s">
        <v>3549</v>
      </c>
      <c r="AT5846" t="s">
        <v>16686</v>
      </c>
      <c r="AW5846">
        <v>56.965711560000003</v>
      </c>
      <c r="AX5846">
        <v>8.7048231900000008</v>
      </c>
      <c r="AY5846" t="s">
        <v>2633</v>
      </c>
      <c r="AZ5846">
        <v>1081</v>
      </c>
      <c r="BA5846" t="s">
        <v>3758</v>
      </c>
    </row>
    <row r="5847" spans="1:53" x14ac:dyDescent="0.25">
      <c r="A5847">
        <v>787406</v>
      </c>
      <c r="B5847" t="s">
        <v>41620</v>
      </c>
      <c r="C5847">
        <v>7700</v>
      </c>
      <c r="D5847" t="s">
        <v>10625</v>
      </c>
      <c r="E5847" t="s">
        <v>41621</v>
      </c>
      <c r="F5847">
        <v>30773047</v>
      </c>
      <c r="G5847">
        <v>1013860609</v>
      </c>
      <c r="H5847" t="s">
        <v>31597</v>
      </c>
      <c r="I5847" t="s">
        <v>31598</v>
      </c>
      <c r="J5847" t="s">
        <v>31599</v>
      </c>
      <c r="K5847" t="s">
        <v>17111</v>
      </c>
      <c r="L5847">
        <v>4270</v>
      </c>
      <c r="M5847">
        <v>43</v>
      </c>
      <c r="Q5847" s="1">
        <v>42703</v>
      </c>
      <c r="R5847" t="s">
        <v>2628</v>
      </c>
      <c r="U5847" s="1">
        <v>42681</v>
      </c>
      <c r="V5847">
        <v>4</v>
      </c>
      <c r="W5847" t="s">
        <v>3081</v>
      </c>
      <c r="X5847">
        <v>4</v>
      </c>
      <c r="Y5847" t="s">
        <v>3442</v>
      </c>
      <c r="AA5847">
        <v>200008</v>
      </c>
      <c r="AB5847">
        <v>312</v>
      </c>
      <c r="AC5847" t="s">
        <v>35118</v>
      </c>
      <c r="AD5847">
        <v>1085</v>
      </c>
      <c r="AE5847" t="s">
        <v>35115</v>
      </c>
      <c r="AF5847">
        <v>3</v>
      </c>
      <c r="AG5847" t="s">
        <v>2688</v>
      </c>
      <c r="AH5847">
        <v>99</v>
      </c>
      <c r="AI5847" t="s">
        <v>34896</v>
      </c>
      <c r="AJ5847">
        <v>787</v>
      </c>
      <c r="AK5847" t="s">
        <v>10628</v>
      </c>
      <c r="AL5847">
        <v>2</v>
      </c>
      <c r="AM5847" t="s">
        <v>2703</v>
      </c>
      <c r="AN5847">
        <v>851470</v>
      </c>
      <c r="AO5847">
        <v>851454</v>
      </c>
      <c r="AP5847" t="s">
        <v>31600</v>
      </c>
      <c r="AQ5847" t="s">
        <v>25311</v>
      </c>
      <c r="AR5847">
        <v>2</v>
      </c>
      <c r="AS5847" t="s">
        <v>3549</v>
      </c>
      <c r="AT5847" t="s">
        <v>16686</v>
      </c>
      <c r="AW5847">
        <v>56.967956117290001</v>
      </c>
      <c r="AX5847">
        <v>8.7005949008337193</v>
      </c>
      <c r="AY5847" t="s">
        <v>2633</v>
      </c>
      <c r="AZ5847">
        <v>1081</v>
      </c>
      <c r="BA5847" t="s">
        <v>3758</v>
      </c>
    </row>
    <row r="5848" spans="1:53" x14ac:dyDescent="0.25">
      <c r="A5848">
        <v>787407</v>
      </c>
      <c r="B5848" t="s">
        <v>31601</v>
      </c>
      <c r="C5848">
        <v>7700</v>
      </c>
      <c r="D5848" t="s">
        <v>10625</v>
      </c>
      <c r="E5848" t="s">
        <v>31602</v>
      </c>
      <c r="F5848">
        <v>39301016</v>
      </c>
      <c r="G5848">
        <v>1003402191</v>
      </c>
      <c r="H5848" t="s">
        <v>10074</v>
      </c>
      <c r="I5848" t="s">
        <v>31032</v>
      </c>
      <c r="J5848" t="s">
        <v>10075</v>
      </c>
      <c r="K5848" t="s">
        <v>31603</v>
      </c>
      <c r="L5848">
        <v>4270</v>
      </c>
      <c r="M5848">
        <v>52</v>
      </c>
      <c r="Q5848" s="1">
        <v>44872</v>
      </c>
      <c r="R5848" t="s">
        <v>2628</v>
      </c>
      <c r="V5848">
        <v>4</v>
      </c>
      <c r="W5848" t="s">
        <v>3081</v>
      </c>
      <c r="X5848">
        <v>1</v>
      </c>
      <c r="Y5848" t="s">
        <v>34899</v>
      </c>
      <c r="AA5848">
        <v>200307</v>
      </c>
      <c r="AB5848">
        <v>240</v>
      </c>
      <c r="AC5848" t="s">
        <v>4111</v>
      </c>
      <c r="AD5848">
        <v>1071</v>
      </c>
      <c r="AE5848" t="s">
        <v>111</v>
      </c>
      <c r="AF5848">
        <v>1</v>
      </c>
      <c r="AG5848" t="s">
        <v>34895</v>
      </c>
      <c r="AH5848">
        <v>99</v>
      </c>
      <c r="AI5848" t="s">
        <v>34896</v>
      </c>
      <c r="AJ5848">
        <v>787</v>
      </c>
      <c r="AK5848" t="s">
        <v>10628</v>
      </c>
      <c r="AO5848">
        <v>787410</v>
      </c>
      <c r="AP5848" t="s">
        <v>10078</v>
      </c>
      <c r="AQ5848" t="s">
        <v>10079</v>
      </c>
      <c r="AR5848">
        <v>2</v>
      </c>
      <c r="AS5848" t="s">
        <v>3549</v>
      </c>
      <c r="AT5848" t="s">
        <v>16686</v>
      </c>
      <c r="AW5848">
        <v>56.966798410000003</v>
      </c>
      <c r="AX5848">
        <v>8.7008954599999999</v>
      </c>
      <c r="AY5848" t="s">
        <v>2633</v>
      </c>
      <c r="AZ5848">
        <v>1081</v>
      </c>
      <c r="BA5848" t="s">
        <v>3758</v>
      </c>
    </row>
    <row r="5849" spans="1:53" x14ac:dyDescent="0.25">
      <c r="A5849">
        <v>787408</v>
      </c>
      <c r="B5849" t="s">
        <v>31604</v>
      </c>
      <c r="C5849">
        <v>7700</v>
      </c>
      <c r="D5849" t="s">
        <v>10625</v>
      </c>
      <c r="E5849" t="s">
        <v>31605</v>
      </c>
      <c r="F5849">
        <v>39301016</v>
      </c>
      <c r="G5849">
        <v>1003402178</v>
      </c>
      <c r="H5849" t="s">
        <v>10074</v>
      </c>
      <c r="I5849" t="s">
        <v>31032</v>
      </c>
      <c r="J5849" t="s">
        <v>10075</v>
      </c>
      <c r="K5849" t="s">
        <v>12395</v>
      </c>
      <c r="L5849">
        <v>4042</v>
      </c>
      <c r="M5849">
        <v>119</v>
      </c>
      <c r="Q5849" s="1">
        <v>44866</v>
      </c>
      <c r="R5849" t="s">
        <v>2628</v>
      </c>
      <c r="V5849">
        <v>4</v>
      </c>
      <c r="W5849" t="s">
        <v>3081</v>
      </c>
      <c r="X5849">
        <v>1</v>
      </c>
      <c r="Y5849" t="s">
        <v>34899</v>
      </c>
      <c r="AA5849">
        <v>200310</v>
      </c>
      <c r="AB5849">
        <v>242</v>
      </c>
      <c r="AC5849" t="s">
        <v>3671</v>
      </c>
      <c r="AD5849">
        <v>1071</v>
      </c>
      <c r="AE5849" t="s">
        <v>111</v>
      </c>
      <c r="AF5849">
        <v>1</v>
      </c>
      <c r="AG5849" t="s">
        <v>34895</v>
      </c>
      <c r="AH5849">
        <v>99</v>
      </c>
      <c r="AI5849" t="s">
        <v>34896</v>
      </c>
      <c r="AJ5849">
        <v>787</v>
      </c>
      <c r="AK5849" t="s">
        <v>10628</v>
      </c>
      <c r="AO5849">
        <v>787410</v>
      </c>
      <c r="AP5849" t="s">
        <v>10078</v>
      </c>
      <c r="AQ5849" t="s">
        <v>10079</v>
      </c>
      <c r="AR5849">
        <v>2</v>
      </c>
      <c r="AS5849" t="s">
        <v>3549</v>
      </c>
      <c r="AT5849" t="s">
        <v>12396</v>
      </c>
      <c r="AW5849">
        <v>56.965740500000003</v>
      </c>
      <c r="AX5849">
        <v>8.7024015499999994</v>
      </c>
      <c r="AY5849" t="s">
        <v>2633</v>
      </c>
      <c r="AZ5849">
        <v>1081</v>
      </c>
      <c r="BA5849" t="s">
        <v>3758</v>
      </c>
    </row>
    <row r="5850" spans="1:53" x14ac:dyDescent="0.25">
      <c r="A5850">
        <v>787409</v>
      </c>
      <c r="B5850" t="s">
        <v>34427</v>
      </c>
      <c r="C5850">
        <v>7800</v>
      </c>
      <c r="D5850" t="s">
        <v>7108</v>
      </c>
      <c r="E5850" t="s">
        <v>31606</v>
      </c>
      <c r="F5850">
        <v>29553602</v>
      </c>
      <c r="G5850">
        <v>1016684658</v>
      </c>
      <c r="H5850" t="s">
        <v>34426</v>
      </c>
      <c r="I5850" t="s">
        <v>31607</v>
      </c>
      <c r="J5850" t="s">
        <v>11438</v>
      </c>
      <c r="K5850" t="s">
        <v>31249</v>
      </c>
      <c r="L5850">
        <v>621</v>
      </c>
      <c r="M5850">
        <v>7</v>
      </c>
      <c r="Q5850" s="1">
        <v>45044</v>
      </c>
      <c r="R5850" t="s">
        <v>2628</v>
      </c>
      <c r="V5850">
        <v>4</v>
      </c>
      <c r="W5850" t="s">
        <v>3081</v>
      </c>
      <c r="X5850">
        <v>1</v>
      </c>
      <c r="Y5850" t="s">
        <v>34899</v>
      </c>
      <c r="AA5850">
        <v>200506</v>
      </c>
      <c r="AB5850">
        <v>281</v>
      </c>
      <c r="AC5850" t="s">
        <v>3808</v>
      </c>
      <c r="AD5850">
        <v>1071</v>
      </c>
      <c r="AE5850" t="s">
        <v>111</v>
      </c>
      <c r="AF5850">
        <v>4</v>
      </c>
      <c r="AG5850" t="s">
        <v>35075</v>
      </c>
      <c r="AH5850">
        <v>99</v>
      </c>
      <c r="AI5850" t="s">
        <v>34896</v>
      </c>
      <c r="AJ5850">
        <v>779</v>
      </c>
      <c r="AK5850" t="s">
        <v>7112</v>
      </c>
      <c r="AP5850" t="s">
        <v>31250</v>
      </c>
      <c r="AQ5850" t="s">
        <v>11440</v>
      </c>
      <c r="AR5850">
        <v>1</v>
      </c>
      <c r="AS5850" t="s">
        <v>3533</v>
      </c>
      <c r="AT5850" t="s">
        <v>15419</v>
      </c>
      <c r="AW5850">
        <v>56.556245279999999</v>
      </c>
      <c r="AX5850">
        <v>9.0209324800000008</v>
      </c>
      <c r="AY5850" t="s">
        <v>2633</v>
      </c>
      <c r="AZ5850">
        <v>1082</v>
      </c>
      <c r="BA5850" t="s">
        <v>4400</v>
      </c>
    </row>
    <row r="5851" spans="1:53" x14ac:dyDescent="0.25">
      <c r="A5851">
        <v>787410</v>
      </c>
      <c r="B5851" t="s">
        <v>2386</v>
      </c>
      <c r="C5851">
        <v>7700</v>
      </c>
      <c r="D5851" t="s">
        <v>10625</v>
      </c>
      <c r="E5851" t="s">
        <v>2386</v>
      </c>
      <c r="F5851">
        <v>39301016</v>
      </c>
      <c r="G5851">
        <v>1003402178</v>
      </c>
      <c r="H5851" t="s">
        <v>10074</v>
      </c>
      <c r="I5851" t="s">
        <v>31032</v>
      </c>
      <c r="J5851" t="s">
        <v>10075</v>
      </c>
      <c r="K5851" t="s">
        <v>12395</v>
      </c>
      <c r="L5851">
        <v>4042</v>
      </c>
      <c r="M5851">
        <v>119</v>
      </c>
      <c r="Q5851" s="1">
        <v>43794</v>
      </c>
      <c r="R5851" t="s">
        <v>2628</v>
      </c>
      <c r="V5851">
        <v>4</v>
      </c>
      <c r="W5851" t="s">
        <v>3081</v>
      </c>
      <c r="X5851">
        <v>1</v>
      </c>
      <c r="Y5851" t="s">
        <v>34899</v>
      </c>
      <c r="AA5851">
        <v>200609</v>
      </c>
      <c r="AB5851">
        <v>240</v>
      </c>
      <c r="AC5851" t="s">
        <v>4111</v>
      </c>
      <c r="AD5851">
        <v>1071</v>
      </c>
      <c r="AE5851" t="s">
        <v>111</v>
      </c>
      <c r="AF5851">
        <v>4</v>
      </c>
      <c r="AG5851" t="s">
        <v>35075</v>
      </c>
      <c r="AH5851">
        <v>99</v>
      </c>
      <c r="AI5851" t="s">
        <v>34896</v>
      </c>
      <c r="AJ5851">
        <v>787</v>
      </c>
      <c r="AK5851" t="s">
        <v>10628</v>
      </c>
      <c r="AP5851" t="s">
        <v>10078</v>
      </c>
      <c r="AQ5851" t="s">
        <v>10079</v>
      </c>
      <c r="AR5851">
        <v>1</v>
      </c>
      <c r="AS5851" t="s">
        <v>3533</v>
      </c>
      <c r="AT5851" t="s">
        <v>12396</v>
      </c>
      <c r="AW5851">
        <v>56.965740500000003</v>
      </c>
      <c r="AX5851">
        <v>8.7024015499999994</v>
      </c>
      <c r="AY5851" t="s">
        <v>2633</v>
      </c>
      <c r="AZ5851">
        <v>1081</v>
      </c>
      <c r="BA5851" t="s">
        <v>3758</v>
      </c>
    </row>
    <row r="5852" spans="1:53" x14ac:dyDescent="0.25">
      <c r="A5852">
        <v>789002</v>
      </c>
      <c r="B5852" t="s">
        <v>41622</v>
      </c>
      <c r="C5852">
        <v>8830</v>
      </c>
      <c r="D5852" t="s">
        <v>31608</v>
      </c>
      <c r="E5852" t="s">
        <v>2387</v>
      </c>
      <c r="F5852">
        <v>29189846</v>
      </c>
      <c r="G5852">
        <v>1003372962</v>
      </c>
      <c r="H5852" t="s">
        <v>31609</v>
      </c>
      <c r="I5852" t="s">
        <v>31610</v>
      </c>
      <c r="J5852" t="s">
        <v>31611</v>
      </c>
      <c r="K5852" t="s">
        <v>41623</v>
      </c>
      <c r="L5852">
        <v>1880</v>
      </c>
      <c r="M5852">
        <v>33</v>
      </c>
      <c r="Q5852" s="1">
        <v>44432</v>
      </c>
      <c r="R5852" t="s">
        <v>2628</v>
      </c>
      <c r="S5852">
        <v>791</v>
      </c>
      <c r="T5852" t="s">
        <v>4403</v>
      </c>
      <c r="V5852">
        <v>2</v>
      </c>
      <c r="W5852" t="s">
        <v>2629</v>
      </c>
      <c r="X5852">
        <v>1</v>
      </c>
      <c r="Y5852" t="s">
        <v>34899</v>
      </c>
      <c r="Z5852">
        <v>9</v>
      </c>
      <c r="AB5852">
        <v>121</v>
      </c>
      <c r="AC5852" t="s">
        <v>2640</v>
      </c>
      <c r="AD5852">
        <v>1012</v>
      </c>
      <c r="AE5852" t="s">
        <v>2</v>
      </c>
      <c r="AF5852">
        <v>1</v>
      </c>
      <c r="AG5852" t="s">
        <v>34895</v>
      </c>
      <c r="AH5852">
        <v>21</v>
      </c>
      <c r="AI5852" t="s">
        <v>34900</v>
      </c>
      <c r="AJ5852">
        <v>791</v>
      </c>
      <c r="AK5852" t="s">
        <v>4403</v>
      </c>
      <c r="AP5852" t="s">
        <v>31612</v>
      </c>
      <c r="AQ5852" t="s">
        <v>31613</v>
      </c>
      <c r="AR5852">
        <v>0</v>
      </c>
      <c r="AS5852" t="s">
        <v>2632</v>
      </c>
      <c r="AT5852" t="s">
        <v>31614</v>
      </c>
      <c r="AV5852" t="s">
        <v>41624</v>
      </c>
      <c r="AW5852">
        <v>56.507091340000002</v>
      </c>
      <c r="AX5852">
        <v>9.7423066200000008</v>
      </c>
      <c r="AY5852" t="s">
        <v>2633</v>
      </c>
      <c r="AZ5852">
        <v>1082</v>
      </c>
      <c r="BA5852" t="s">
        <v>4400</v>
      </c>
    </row>
    <row r="5853" spans="1:53" x14ac:dyDescent="0.25">
      <c r="A5853">
        <v>789005</v>
      </c>
      <c r="B5853" t="s">
        <v>2226</v>
      </c>
      <c r="C5853">
        <v>8830</v>
      </c>
      <c r="D5853" t="s">
        <v>31608</v>
      </c>
      <c r="E5853" t="s">
        <v>2226</v>
      </c>
      <c r="F5853">
        <v>29189846</v>
      </c>
      <c r="G5853">
        <v>1003372858</v>
      </c>
      <c r="H5853" t="s">
        <v>41625</v>
      </c>
      <c r="I5853" t="s">
        <v>31615</v>
      </c>
      <c r="J5853" t="s">
        <v>31616</v>
      </c>
      <c r="K5853" t="s">
        <v>41626</v>
      </c>
      <c r="L5853">
        <v>1001</v>
      </c>
      <c r="M5853">
        <v>24</v>
      </c>
      <c r="Q5853" s="1">
        <v>44432</v>
      </c>
      <c r="R5853" t="s">
        <v>2628</v>
      </c>
      <c r="S5853">
        <v>791</v>
      </c>
      <c r="T5853" t="s">
        <v>4403</v>
      </c>
      <c r="V5853">
        <v>2</v>
      </c>
      <c r="W5853" t="s">
        <v>2629</v>
      </c>
      <c r="X5853">
        <v>1</v>
      </c>
      <c r="Y5853" t="s">
        <v>34899</v>
      </c>
      <c r="Z5853">
        <v>9</v>
      </c>
      <c r="AB5853">
        <v>121</v>
      </c>
      <c r="AC5853" t="s">
        <v>2640</v>
      </c>
      <c r="AD5853">
        <v>1012</v>
      </c>
      <c r="AE5853" t="s">
        <v>2</v>
      </c>
      <c r="AF5853">
        <v>1</v>
      </c>
      <c r="AG5853" t="s">
        <v>34895</v>
      </c>
      <c r="AH5853">
        <v>21</v>
      </c>
      <c r="AI5853" t="s">
        <v>34900</v>
      </c>
      <c r="AJ5853">
        <v>791</v>
      </c>
      <c r="AK5853" t="s">
        <v>4403</v>
      </c>
      <c r="AP5853" t="s">
        <v>31617</v>
      </c>
      <c r="AQ5853" t="s">
        <v>31618</v>
      </c>
      <c r="AR5853">
        <v>0</v>
      </c>
      <c r="AS5853" t="s">
        <v>2632</v>
      </c>
      <c r="AT5853" t="s">
        <v>41627</v>
      </c>
      <c r="AV5853" t="s">
        <v>37599</v>
      </c>
      <c r="AW5853">
        <v>56.499491810000002</v>
      </c>
      <c r="AX5853">
        <v>9.5092030699999999</v>
      </c>
      <c r="AY5853" t="s">
        <v>2633</v>
      </c>
      <c r="AZ5853">
        <v>1082</v>
      </c>
      <c r="BA5853" t="s">
        <v>4400</v>
      </c>
    </row>
    <row r="5854" spans="1:53" x14ac:dyDescent="0.25">
      <c r="A5854">
        <v>789008</v>
      </c>
      <c r="B5854" t="s">
        <v>41628</v>
      </c>
      <c r="C5854">
        <v>8830</v>
      </c>
      <c r="D5854" t="s">
        <v>31608</v>
      </c>
      <c r="E5854" t="s">
        <v>2388</v>
      </c>
      <c r="F5854">
        <v>29189846</v>
      </c>
      <c r="G5854">
        <v>1003372792</v>
      </c>
      <c r="H5854" t="s">
        <v>31619</v>
      </c>
      <c r="I5854" t="s">
        <v>31620</v>
      </c>
      <c r="J5854" t="s">
        <v>31621</v>
      </c>
      <c r="K5854" t="s">
        <v>41629</v>
      </c>
      <c r="L5854">
        <v>442</v>
      </c>
      <c r="M5854">
        <v>10</v>
      </c>
      <c r="Q5854" s="1">
        <v>44432</v>
      </c>
      <c r="R5854" t="s">
        <v>2628</v>
      </c>
      <c r="S5854">
        <v>791</v>
      </c>
      <c r="T5854" t="s">
        <v>4403</v>
      </c>
      <c r="V5854">
        <v>2</v>
      </c>
      <c r="W5854" t="s">
        <v>2629</v>
      </c>
      <c r="X5854">
        <v>1</v>
      </c>
      <c r="Y5854" t="s">
        <v>34899</v>
      </c>
      <c r="Z5854">
        <v>9</v>
      </c>
      <c r="AB5854">
        <v>121</v>
      </c>
      <c r="AC5854" t="s">
        <v>2640</v>
      </c>
      <c r="AD5854">
        <v>1012</v>
      </c>
      <c r="AE5854" t="s">
        <v>2</v>
      </c>
      <c r="AF5854">
        <v>1</v>
      </c>
      <c r="AG5854" t="s">
        <v>34895</v>
      </c>
      <c r="AH5854">
        <v>21</v>
      </c>
      <c r="AI5854" t="s">
        <v>34900</v>
      </c>
      <c r="AJ5854">
        <v>791</v>
      </c>
      <c r="AK5854" t="s">
        <v>4403</v>
      </c>
      <c r="AP5854" t="s">
        <v>31622</v>
      </c>
      <c r="AQ5854" t="s">
        <v>31623</v>
      </c>
      <c r="AR5854">
        <v>0</v>
      </c>
      <c r="AS5854" t="s">
        <v>2632</v>
      </c>
      <c r="AT5854" t="s">
        <v>31624</v>
      </c>
      <c r="AV5854" t="s">
        <v>41630</v>
      </c>
      <c r="AW5854">
        <v>56.483450949999998</v>
      </c>
      <c r="AX5854">
        <v>9.6256210000000006</v>
      </c>
      <c r="AY5854" t="s">
        <v>2633</v>
      </c>
      <c r="AZ5854">
        <v>1082</v>
      </c>
      <c r="BA5854" t="s">
        <v>4400</v>
      </c>
    </row>
    <row r="5855" spans="1:53" x14ac:dyDescent="0.25">
      <c r="A5855">
        <v>789009</v>
      </c>
      <c r="B5855" t="s">
        <v>2389</v>
      </c>
      <c r="C5855">
        <v>8830</v>
      </c>
      <c r="D5855" t="s">
        <v>31608</v>
      </c>
      <c r="E5855" t="s">
        <v>2389</v>
      </c>
      <c r="F5855">
        <v>25395735</v>
      </c>
      <c r="G5855">
        <v>1007686583</v>
      </c>
      <c r="H5855" t="s">
        <v>31625</v>
      </c>
      <c r="I5855" t="s">
        <v>31626</v>
      </c>
      <c r="J5855" t="s">
        <v>31627</v>
      </c>
      <c r="K5855" t="s">
        <v>31628</v>
      </c>
      <c r="L5855">
        <v>597</v>
      </c>
      <c r="M5855">
        <v>15</v>
      </c>
      <c r="Q5855" s="1">
        <v>44820</v>
      </c>
      <c r="R5855" t="s">
        <v>3009</v>
      </c>
      <c r="V5855">
        <v>5</v>
      </c>
      <c r="W5855" t="s">
        <v>2938</v>
      </c>
      <c r="X5855">
        <v>1</v>
      </c>
      <c r="Y5855" t="s">
        <v>34899</v>
      </c>
      <c r="Z5855">
        <v>7</v>
      </c>
      <c r="AA5855">
        <v>200008</v>
      </c>
      <c r="AB5855">
        <v>121</v>
      </c>
      <c r="AC5855" t="s">
        <v>2640</v>
      </c>
      <c r="AD5855">
        <v>1013</v>
      </c>
      <c r="AE5855" t="s">
        <v>47</v>
      </c>
      <c r="AF5855">
        <v>1</v>
      </c>
      <c r="AG5855" t="s">
        <v>34895</v>
      </c>
      <c r="AH5855">
        <v>21</v>
      </c>
      <c r="AI5855" t="s">
        <v>34900</v>
      </c>
      <c r="AJ5855">
        <v>791</v>
      </c>
      <c r="AK5855" t="s">
        <v>4403</v>
      </c>
      <c r="AP5855" t="s">
        <v>31629</v>
      </c>
      <c r="AQ5855" t="s">
        <v>31630</v>
      </c>
      <c r="AR5855">
        <v>0</v>
      </c>
      <c r="AS5855" t="s">
        <v>2632</v>
      </c>
      <c r="AT5855" t="s">
        <v>7285</v>
      </c>
      <c r="AV5855" t="s">
        <v>31631</v>
      </c>
      <c r="AW5855">
        <v>56.440464710000001</v>
      </c>
      <c r="AX5855">
        <v>9.5527546000000001</v>
      </c>
      <c r="AY5855" t="s">
        <v>2633</v>
      </c>
      <c r="AZ5855">
        <v>1082</v>
      </c>
      <c r="BA5855" t="s">
        <v>4400</v>
      </c>
    </row>
    <row r="5856" spans="1:53" x14ac:dyDescent="0.25">
      <c r="A5856">
        <v>789300</v>
      </c>
      <c r="B5856" t="s">
        <v>31632</v>
      </c>
      <c r="C5856">
        <v>8830</v>
      </c>
      <c r="D5856" t="s">
        <v>31608</v>
      </c>
      <c r="E5856" t="s">
        <v>2390</v>
      </c>
      <c r="F5856">
        <v>78017112</v>
      </c>
      <c r="G5856">
        <v>1002536807</v>
      </c>
      <c r="H5856" t="s">
        <v>31633</v>
      </c>
      <c r="I5856" t="s">
        <v>31634</v>
      </c>
      <c r="J5856" t="s">
        <v>31635</v>
      </c>
      <c r="K5856" t="s">
        <v>41631</v>
      </c>
      <c r="L5856">
        <v>1333</v>
      </c>
      <c r="M5856">
        <v>2</v>
      </c>
      <c r="Q5856" s="1">
        <v>43789</v>
      </c>
      <c r="R5856" t="s">
        <v>2628</v>
      </c>
      <c r="V5856">
        <v>5</v>
      </c>
      <c r="W5856" t="s">
        <v>2938</v>
      </c>
      <c r="X5856">
        <v>1</v>
      </c>
      <c r="Y5856" t="s">
        <v>34899</v>
      </c>
      <c r="Z5856">
        <v>10</v>
      </c>
      <c r="AA5856">
        <v>198508</v>
      </c>
      <c r="AB5856">
        <v>123</v>
      </c>
      <c r="AC5856" t="s">
        <v>109</v>
      </c>
      <c r="AD5856">
        <v>1011</v>
      </c>
      <c r="AE5856" t="s">
        <v>109</v>
      </c>
      <c r="AF5856">
        <v>1</v>
      </c>
      <c r="AG5856" t="s">
        <v>34895</v>
      </c>
      <c r="AH5856">
        <v>80</v>
      </c>
      <c r="AI5856" t="s">
        <v>109</v>
      </c>
      <c r="AJ5856">
        <v>791</v>
      </c>
      <c r="AK5856" t="s">
        <v>4403</v>
      </c>
      <c r="AP5856" t="s">
        <v>31636</v>
      </c>
      <c r="AQ5856" t="s">
        <v>31637</v>
      </c>
      <c r="AR5856">
        <v>0</v>
      </c>
      <c r="AS5856" t="s">
        <v>2632</v>
      </c>
      <c r="AT5856" t="s">
        <v>5014</v>
      </c>
      <c r="AV5856" t="s">
        <v>41624</v>
      </c>
      <c r="AW5856">
        <v>56.498695390000002</v>
      </c>
      <c r="AX5856">
        <v>9.7525239700000004</v>
      </c>
      <c r="AY5856" t="s">
        <v>2633</v>
      </c>
      <c r="AZ5856">
        <v>1082</v>
      </c>
      <c r="BA5856" t="s">
        <v>4400</v>
      </c>
    </row>
    <row r="5857" spans="1:53" x14ac:dyDescent="0.25">
      <c r="A5857">
        <v>791000</v>
      </c>
      <c r="B5857" t="s">
        <v>4403</v>
      </c>
      <c r="C5857">
        <v>8800</v>
      </c>
      <c r="D5857" t="s">
        <v>4399</v>
      </c>
      <c r="E5857" t="s">
        <v>4403</v>
      </c>
      <c r="F5857">
        <v>29189846</v>
      </c>
      <c r="G5857">
        <v>1003373350</v>
      </c>
      <c r="J5857" t="s">
        <v>15086</v>
      </c>
      <c r="K5857" t="s">
        <v>37920</v>
      </c>
      <c r="L5857">
        <v>6520</v>
      </c>
      <c r="M5857">
        <v>5</v>
      </c>
      <c r="Q5857" s="1">
        <v>43794</v>
      </c>
      <c r="R5857" t="s">
        <v>2628</v>
      </c>
      <c r="S5857">
        <v>791</v>
      </c>
      <c r="T5857" t="s">
        <v>4403</v>
      </c>
      <c r="V5857">
        <v>2</v>
      </c>
      <c r="W5857" t="s">
        <v>2629</v>
      </c>
      <c r="X5857">
        <v>5</v>
      </c>
      <c r="Y5857" t="s">
        <v>34894</v>
      </c>
      <c r="AA5857">
        <v>200701</v>
      </c>
      <c r="AB5857">
        <v>923</v>
      </c>
      <c r="AC5857" t="s">
        <v>149</v>
      </c>
      <c r="AD5857">
        <v>2013</v>
      </c>
      <c r="AE5857" t="s">
        <v>149</v>
      </c>
      <c r="AF5857">
        <v>1</v>
      </c>
      <c r="AG5857" t="s">
        <v>34895</v>
      </c>
      <c r="AH5857">
        <v>99</v>
      </c>
      <c r="AI5857" t="s">
        <v>34896</v>
      </c>
      <c r="AJ5857">
        <v>791</v>
      </c>
      <c r="AK5857" t="s">
        <v>4403</v>
      </c>
      <c r="AP5857" t="s">
        <v>31638</v>
      </c>
      <c r="AQ5857" t="s">
        <v>15088</v>
      </c>
      <c r="AR5857">
        <v>0</v>
      </c>
      <c r="AS5857" t="s">
        <v>2632</v>
      </c>
      <c r="AT5857" t="s">
        <v>15089</v>
      </c>
      <c r="AU5857" t="s">
        <v>34898</v>
      </c>
      <c r="AW5857">
        <v>56.458594679999997</v>
      </c>
      <c r="AX5857">
        <v>9.3986310700000004</v>
      </c>
      <c r="AY5857" t="s">
        <v>2633</v>
      </c>
      <c r="AZ5857">
        <v>1082</v>
      </c>
      <c r="BA5857" t="s">
        <v>4400</v>
      </c>
    </row>
    <row r="5858" spans="1:53" x14ac:dyDescent="0.25">
      <c r="A5858">
        <v>791002</v>
      </c>
      <c r="B5858" t="s">
        <v>41632</v>
      </c>
      <c r="C5858">
        <v>8800</v>
      </c>
      <c r="D5858" t="s">
        <v>4399</v>
      </c>
      <c r="E5858" t="s">
        <v>2391</v>
      </c>
      <c r="F5858">
        <v>29189846</v>
      </c>
      <c r="G5858">
        <v>1003372998</v>
      </c>
      <c r="H5858" t="s">
        <v>31639</v>
      </c>
      <c r="I5858" t="s">
        <v>31640</v>
      </c>
      <c r="J5858" t="s">
        <v>31641</v>
      </c>
      <c r="K5858" t="s">
        <v>41633</v>
      </c>
      <c r="L5858">
        <v>1145</v>
      </c>
      <c r="M5858">
        <v>25</v>
      </c>
      <c r="Q5858" s="1">
        <v>44432</v>
      </c>
      <c r="R5858" t="s">
        <v>2628</v>
      </c>
      <c r="S5858">
        <v>791</v>
      </c>
      <c r="T5858" t="s">
        <v>4403</v>
      </c>
      <c r="V5858">
        <v>2</v>
      </c>
      <c r="W5858" t="s">
        <v>2629</v>
      </c>
      <c r="X5858">
        <v>1</v>
      </c>
      <c r="Y5858" t="s">
        <v>34899</v>
      </c>
      <c r="Z5858">
        <v>6</v>
      </c>
      <c r="AA5858">
        <v>199208</v>
      </c>
      <c r="AB5858">
        <v>121</v>
      </c>
      <c r="AC5858" t="s">
        <v>2640</v>
      </c>
      <c r="AD5858">
        <v>1012</v>
      </c>
      <c r="AE5858" t="s">
        <v>2</v>
      </c>
      <c r="AF5858">
        <v>1</v>
      </c>
      <c r="AG5858" t="s">
        <v>34895</v>
      </c>
      <c r="AH5858">
        <v>21</v>
      </c>
      <c r="AI5858" t="s">
        <v>34900</v>
      </c>
      <c r="AJ5858">
        <v>791</v>
      </c>
      <c r="AK5858" t="s">
        <v>4403</v>
      </c>
      <c r="AP5858" t="s">
        <v>31642</v>
      </c>
      <c r="AQ5858" t="s">
        <v>31643</v>
      </c>
      <c r="AR5858">
        <v>0</v>
      </c>
      <c r="AS5858" t="s">
        <v>2632</v>
      </c>
      <c r="AT5858" t="s">
        <v>41634</v>
      </c>
      <c r="AW5858">
        <v>56.41947115</v>
      </c>
      <c r="AX5858">
        <v>9.4425855999999992</v>
      </c>
      <c r="AY5858" t="s">
        <v>2633</v>
      </c>
      <c r="AZ5858">
        <v>1082</v>
      </c>
      <c r="BA5858" t="s">
        <v>4400</v>
      </c>
    </row>
    <row r="5859" spans="1:53" x14ac:dyDescent="0.25">
      <c r="A5859">
        <v>791003</v>
      </c>
      <c r="B5859" t="s">
        <v>31644</v>
      </c>
      <c r="C5859">
        <v>8800</v>
      </c>
      <c r="D5859" t="s">
        <v>4399</v>
      </c>
      <c r="E5859" t="s">
        <v>2392</v>
      </c>
      <c r="F5859">
        <v>29189846</v>
      </c>
      <c r="G5859">
        <v>1003373040</v>
      </c>
      <c r="H5859" t="s">
        <v>31645</v>
      </c>
      <c r="I5859" t="s">
        <v>31646</v>
      </c>
      <c r="J5859" t="s">
        <v>31647</v>
      </c>
      <c r="K5859" t="s">
        <v>31648</v>
      </c>
      <c r="L5859">
        <v>1686</v>
      </c>
      <c r="M5859">
        <v>75</v>
      </c>
      <c r="Q5859" s="1">
        <v>44432</v>
      </c>
      <c r="R5859" t="s">
        <v>2628</v>
      </c>
      <c r="S5859">
        <v>791</v>
      </c>
      <c r="T5859" t="s">
        <v>4403</v>
      </c>
      <c r="V5859">
        <v>2</v>
      </c>
      <c r="W5859" t="s">
        <v>2629</v>
      </c>
      <c r="X5859">
        <v>1</v>
      </c>
      <c r="Y5859" t="s">
        <v>34899</v>
      </c>
      <c r="Z5859">
        <v>9</v>
      </c>
      <c r="AA5859">
        <v>190808</v>
      </c>
      <c r="AB5859">
        <v>121</v>
      </c>
      <c r="AC5859" t="s">
        <v>2640</v>
      </c>
      <c r="AD5859">
        <v>1012</v>
      </c>
      <c r="AE5859" t="s">
        <v>2</v>
      </c>
      <c r="AF5859">
        <v>1</v>
      </c>
      <c r="AG5859" t="s">
        <v>34895</v>
      </c>
      <c r="AH5859">
        <v>21</v>
      </c>
      <c r="AI5859" t="s">
        <v>34900</v>
      </c>
      <c r="AJ5859">
        <v>791</v>
      </c>
      <c r="AK5859" t="s">
        <v>4403</v>
      </c>
      <c r="AP5859" t="s">
        <v>31649</v>
      </c>
      <c r="AQ5859" t="s">
        <v>31650</v>
      </c>
      <c r="AR5859">
        <v>0</v>
      </c>
      <c r="AS5859" t="s">
        <v>2632</v>
      </c>
      <c r="AT5859" t="s">
        <v>31651</v>
      </c>
      <c r="AW5859">
        <v>56.400879549999999</v>
      </c>
      <c r="AX5859">
        <v>9.3515586200000005</v>
      </c>
      <c r="AY5859" t="s">
        <v>2633</v>
      </c>
      <c r="AZ5859">
        <v>1082</v>
      </c>
      <c r="BA5859" t="s">
        <v>4400</v>
      </c>
    </row>
    <row r="5860" spans="1:53" x14ac:dyDescent="0.25">
      <c r="A5860">
        <v>791004</v>
      </c>
      <c r="B5860" t="s">
        <v>41635</v>
      </c>
      <c r="C5860">
        <v>8831</v>
      </c>
      <c r="D5860" t="s">
        <v>41636</v>
      </c>
      <c r="E5860" t="s">
        <v>2393</v>
      </c>
      <c r="F5860">
        <v>29189846</v>
      </c>
      <c r="G5860">
        <v>1003373465</v>
      </c>
      <c r="H5860" t="s">
        <v>31652</v>
      </c>
      <c r="J5860" t="s">
        <v>31653</v>
      </c>
      <c r="K5860" t="s">
        <v>18102</v>
      </c>
      <c r="L5860">
        <v>7282</v>
      </c>
      <c r="M5860">
        <v>9</v>
      </c>
      <c r="Q5860" s="1">
        <v>44432</v>
      </c>
      <c r="R5860" t="s">
        <v>2628</v>
      </c>
      <c r="S5860">
        <v>791</v>
      </c>
      <c r="T5860" t="s">
        <v>4403</v>
      </c>
      <c r="V5860">
        <v>2</v>
      </c>
      <c r="W5860" t="s">
        <v>2629</v>
      </c>
      <c r="X5860">
        <v>1</v>
      </c>
      <c r="Y5860" t="s">
        <v>34899</v>
      </c>
      <c r="Z5860">
        <v>9</v>
      </c>
      <c r="AA5860">
        <v>196108</v>
      </c>
      <c r="AB5860">
        <v>121</v>
      </c>
      <c r="AC5860" t="s">
        <v>2640</v>
      </c>
      <c r="AD5860">
        <v>1012</v>
      </c>
      <c r="AE5860" t="s">
        <v>2</v>
      </c>
      <c r="AF5860">
        <v>1</v>
      </c>
      <c r="AG5860" t="s">
        <v>34895</v>
      </c>
      <c r="AH5860">
        <v>21</v>
      </c>
      <c r="AI5860" t="s">
        <v>34900</v>
      </c>
      <c r="AJ5860">
        <v>791</v>
      </c>
      <c r="AK5860" t="s">
        <v>4403</v>
      </c>
      <c r="AP5860" t="s">
        <v>31654</v>
      </c>
      <c r="AQ5860" t="s">
        <v>31655</v>
      </c>
      <c r="AR5860">
        <v>0</v>
      </c>
      <c r="AS5860" t="s">
        <v>2632</v>
      </c>
      <c r="AT5860" t="s">
        <v>8451</v>
      </c>
      <c r="AW5860">
        <v>56.511392010000002</v>
      </c>
      <c r="AX5860">
        <v>9.3354030699999999</v>
      </c>
      <c r="AY5860" t="s">
        <v>2633</v>
      </c>
      <c r="AZ5860">
        <v>1082</v>
      </c>
      <c r="BA5860" t="s">
        <v>4400</v>
      </c>
    </row>
    <row r="5861" spans="1:53" x14ac:dyDescent="0.25">
      <c r="A5861">
        <v>791005</v>
      </c>
      <c r="B5861" t="s">
        <v>21969</v>
      </c>
      <c r="C5861">
        <v>8800</v>
      </c>
      <c r="D5861" t="s">
        <v>4399</v>
      </c>
      <c r="E5861" t="s">
        <v>1464</v>
      </c>
      <c r="F5861">
        <v>29189846</v>
      </c>
      <c r="G5861">
        <v>1003372974</v>
      </c>
      <c r="H5861" t="s">
        <v>31656</v>
      </c>
      <c r="I5861" t="s">
        <v>31657</v>
      </c>
      <c r="J5861" t="s">
        <v>31658</v>
      </c>
      <c r="K5861" t="s">
        <v>31659</v>
      </c>
      <c r="L5861">
        <v>281</v>
      </c>
      <c r="M5861">
        <v>5</v>
      </c>
      <c r="Q5861" s="1">
        <v>44432</v>
      </c>
      <c r="R5861" t="s">
        <v>2628</v>
      </c>
      <c r="S5861">
        <v>791</v>
      </c>
      <c r="T5861" t="s">
        <v>4403</v>
      </c>
      <c r="V5861">
        <v>2</v>
      </c>
      <c r="W5861" t="s">
        <v>2629</v>
      </c>
      <c r="X5861">
        <v>1</v>
      </c>
      <c r="Y5861" t="s">
        <v>34899</v>
      </c>
      <c r="Z5861">
        <v>10</v>
      </c>
      <c r="AA5861">
        <v>195908</v>
      </c>
      <c r="AB5861">
        <v>121</v>
      </c>
      <c r="AC5861" t="s">
        <v>2640</v>
      </c>
      <c r="AD5861">
        <v>1012</v>
      </c>
      <c r="AE5861" t="s">
        <v>2</v>
      </c>
      <c r="AF5861">
        <v>1</v>
      </c>
      <c r="AG5861" t="s">
        <v>34895</v>
      </c>
      <c r="AH5861">
        <v>21</v>
      </c>
      <c r="AI5861" t="s">
        <v>34900</v>
      </c>
      <c r="AJ5861">
        <v>791</v>
      </c>
      <c r="AK5861" t="s">
        <v>4403</v>
      </c>
      <c r="AP5861" t="s">
        <v>31660</v>
      </c>
      <c r="AQ5861" t="s">
        <v>31661</v>
      </c>
      <c r="AR5861">
        <v>0</v>
      </c>
      <c r="AS5861" t="s">
        <v>2632</v>
      </c>
      <c r="AT5861" t="s">
        <v>15807</v>
      </c>
      <c r="AW5861">
        <v>56.462719249999999</v>
      </c>
      <c r="AX5861">
        <v>9.4081090399999994</v>
      </c>
      <c r="AY5861" t="s">
        <v>2633</v>
      </c>
      <c r="AZ5861">
        <v>1082</v>
      </c>
      <c r="BA5861" t="s">
        <v>4400</v>
      </c>
    </row>
    <row r="5862" spans="1:53" x14ac:dyDescent="0.25">
      <c r="A5862">
        <v>791006</v>
      </c>
      <c r="B5862" t="s">
        <v>31662</v>
      </c>
      <c r="C5862">
        <v>8800</v>
      </c>
      <c r="D5862" t="s">
        <v>4399</v>
      </c>
      <c r="E5862" t="s">
        <v>2394</v>
      </c>
      <c r="F5862">
        <v>29189846</v>
      </c>
      <c r="G5862">
        <v>1003373076</v>
      </c>
      <c r="H5862" t="s">
        <v>31663</v>
      </c>
      <c r="I5862" t="s">
        <v>31664</v>
      </c>
      <c r="J5862" t="s">
        <v>31665</v>
      </c>
      <c r="K5862" t="s">
        <v>14018</v>
      </c>
      <c r="L5862">
        <v>7320</v>
      </c>
      <c r="M5862">
        <v>10</v>
      </c>
      <c r="Q5862" s="1">
        <v>44432</v>
      </c>
      <c r="R5862" t="s">
        <v>2628</v>
      </c>
      <c r="S5862">
        <v>791</v>
      </c>
      <c r="T5862" t="s">
        <v>4403</v>
      </c>
      <c r="V5862">
        <v>2</v>
      </c>
      <c r="W5862" t="s">
        <v>2629</v>
      </c>
      <c r="X5862">
        <v>1</v>
      </c>
      <c r="Y5862" t="s">
        <v>34899</v>
      </c>
      <c r="Z5862">
        <v>10</v>
      </c>
      <c r="AA5862">
        <v>190608</v>
      </c>
      <c r="AB5862">
        <v>121</v>
      </c>
      <c r="AC5862" t="s">
        <v>2640</v>
      </c>
      <c r="AD5862">
        <v>1012</v>
      </c>
      <c r="AE5862" t="s">
        <v>2</v>
      </c>
      <c r="AF5862">
        <v>1</v>
      </c>
      <c r="AG5862" t="s">
        <v>34895</v>
      </c>
      <c r="AH5862">
        <v>21</v>
      </c>
      <c r="AI5862" t="s">
        <v>34900</v>
      </c>
      <c r="AJ5862">
        <v>791</v>
      </c>
      <c r="AK5862" t="s">
        <v>4403</v>
      </c>
      <c r="AP5862" t="s">
        <v>31666</v>
      </c>
      <c r="AQ5862" t="s">
        <v>31667</v>
      </c>
      <c r="AR5862">
        <v>0</v>
      </c>
      <c r="AS5862" t="s">
        <v>2632</v>
      </c>
      <c r="AT5862" t="s">
        <v>5014</v>
      </c>
      <c r="AW5862">
        <v>56.44752347</v>
      </c>
      <c r="AX5862">
        <v>9.4375649900000003</v>
      </c>
      <c r="AY5862" t="s">
        <v>2633</v>
      </c>
      <c r="AZ5862">
        <v>1082</v>
      </c>
      <c r="BA5862" t="s">
        <v>4400</v>
      </c>
    </row>
    <row r="5863" spans="1:53" x14ac:dyDescent="0.25">
      <c r="A5863">
        <v>791008</v>
      </c>
      <c r="B5863" t="s">
        <v>36412</v>
      </c>
      <c r="C5863">
        <v>8800</v>
      </c>
      <c r="D5863" t="s">
        <v>4399</v>
      </c>
      <c r="E5863" t="s">
        <v>462</v>
      </c>
      <c r="F5863">
        <v>29189846</v>
      </c>
      <c r="G5863">
        <v>1003373234</v>
      </c>
      <c r="H5863" t="s">
        <v>31668</v>
      </c>
      <c r="J5863" t="s">
        <v>31669</v>
      </c>
      <c r="K5863" t="s">
        <v>31670</v>
      </c>
      <c r="L5863">
        <v>4692</v>
      </c>
      <c r="M5863">
        <v>114</v>
      </c>
      <c r="Q5863" s="1">
        <v>44432</v>
      </c>
      <c r="R5863" t="s">
        <v>2628</v>
      </c>
      <c r="S5863">
        <v>791</v>
      </c>
      <c r="T5863" t="s">
        <v>4403</v>
      </c>
      <c r="V5863">
        <v>2</v>
      </c>
      <c r="W5863" t="s">
        <v>2629</v>
      </c>
      <c r="X5863">
        <v>1</v>
      </c>
      <c r="Y5863" t="s">
        <v>34899</v>
      </c>
      <c r="Z5863">
        <v>10</v>
      </c>
      <c r="AA5863">
        <v>191608</v>
      </c>
      <c r="AB5863">
        <v>121</v>
      </c>
      <c r="AC5863" t="s">
        <v>2640</v>
      </c>
      <c r="AD5863">
        <v>1012</v>
      </c>
      <c r="AE5863" t="s">
        <v>2</v>
      </c>
      <c r="AF5863">
        <v>1</v>
      </c>
      <c r="AG5863" t="s">
        <v>34895</v>
      </c>
      <c r="AH5863">
        <v>21</v>
      </c>
      <c r="AI5863" t="s">
        <v>34900</v>
      </c>
      <c r="AJ5863">
        <v>791</v>
      </c>
      <c r="AK5863" t="s">
        <v>4403</v>
      </c>
      <c r="AP5863" t="s">
        <v>31671</v>
      </c>
      <c r="AQ5863" t="s">
        <v>31672</v>
      </c>
      <c r="AR5863">
        <v>0</v>
      </c>
      <c r="AS5863" t="s">
        <v>2632</v>
      </c>
      <c r="AT5863" t="s">
        <v>16771</v>
      </c>
      <c r="AW5863">
        <v>56.432826200000001</v>
      </c>
      <c r="AX5863">
        <v>9.3905301699999999</v>
      </c>
      <c r="AY5863" t="s">
        <v>2633</v>
      </c>
      <c r="AZ5863">
        <v>1082</v>
      </c>
      <c r="BA5863" t="s">
        <v>4400</v>
      </c>
    </row>
    <row r="5864" spans="1:53" x14ac:dyDescent="0.25">
      <c r="A5864">
        <v>791010</v>
      </c>
      <c r="B5864" t="s">
        <v>20716</v>
      </c>
      <c r="C5864">
        <v>8800</v>
      </c>
      <c r="D5864" t="s">
        <v>4399</v>
      </c>
      <c r="E5864" t="s">
        <v>1343</v>
      </c>
      <c r="F5864">
        <v>29189846</v>
      </c>
      <c r="G5864">
        <v>1003373623</v>
      </c>
      <c r="H5864" t="s">
        <v>31673</v>
      </c>
      <c r="I5864" t="s">
        <v>31674</v>
      </c>
      <c r="J5864" t="s">
        <v>31675</v>
      </c>
      <c r="K5864" t="s">
        <v>41637</v>
      </c>
      <c r="L5864">
        <v>9685</v>
      </c>
      <c r="M5864">
        <v>22</v>
      </c>
      <c r="Q5864" s="1">
        <v>44432</v>
      </c>
      <c r="R5864" t="s">
        <v>2628</v>
      </c>
      <c r="S5864">
        <v>791</v>
      </c>
      <c r="T5864" t="s">
        <v>4403</v>
      </c>
      <c r="V5864">
        <v>2</v>
      </c>
      <c r="W5864" t="s">
        <v>2629</v>
      </c>
      <c r="X5864">
        <v>1</v>
      </c>
      <c r="Y5864" t="s">
        <v>34899</v>
      </c>
      <c r="Z5864">
        <v>9</v>
      </c>
      <c r="AA5864">
        <v>193508</v>
      </c>
      <c r="AB5864">
        <v>121</v>
      </c>
      <c r="AC5864" t="s">
        <v>2640</v>
      </c>
      <c r="AD5864">
        <v>1012</v>
      </c>
      <c r="AE5864" t="s">
        <v>2</v>
      </c>
      <c r="AF5864">
        <v>1</v>
      </c>
      <c r="AG5864" t="s">
        <v>34895</v>
      </c>
      <c r="AH5864">
        <v>21</v>
      </c>
      <c r="AI5864" t="s">
        <v>34900</v>
      </c>
      <c r="AJ5864">
        <v>791</v>
      </c>
      <c r="AK5864" t="s">
        <v>4403</v>
      </c>
      <c r="AP5864" t="s">
        <v>31676</v>
      </c>
      <c r="AQ5864" t="s">
        <v>31677</v>
      </c>
      <c r="AR5864">
        <v>0</v>
      </c>
      <c r="AS5864" t="s">
        <v>2632</v>
      </c>
      <c r="AT5864" t="s">
        <v>41638</v>
      </c>
      <c r="AW5864">
        <v>56.452502799999998</v>
      </c>
      <c r="AX5864">
        <v>9.3974385700000003</v>
      </c>
      <c r="AY5864" t="s">
        <v>2633</v>
      </c>
      <c r="AZ5864">
        <v>1082</v>
      </c>
      <c r="BA5864" t="s">
        <v>4400</v>
      </c>
    </row>
    <row r="5865" spans="1:53" x14ac:dyDescent="0.25">
      <c r="A5865">
        <v>791013</v>
      </c>
      <c r="B5865" t="s">
        <v>31678</v>
      </c>
      <c r="C5865">
        <v>8800</v>
      </c>
      <c r="D5865" t="s">
        <v>4399</v>
      </c>
      <c r="E5865" t="s">
        <v>2157</v>
      </c>
      <c r="F5865">
        <v>29189846</v>
      </c>
      <c r="G5865">
        <v>1003372986</v>
      </c>
      <c r="H5865" t="s">
        <v>31679</v>
      </c>
      <c r="J5865" t="s">
        <v>31680</v>
      </c>
      <c r="K5865" t="s">
        <v>31681</v>
      </c>
      <c r="L5865">
        <v>844</v>
      </c>
      <c r="M5865">
        <v>26</v>
      </c>
      <c r="Q5865" s="1">
        <v>44432</v>
      </c>
      <c r="R5865" t="s">
        <v>2628</v>
      </c>
      <c r="S5865">
        <v>791</v>
      </c>
      <c r="T5865" t="s">
        <v>4403</v>
      </c>
      <c r="V5865">
        <v>2</v>
      </c>
      <c r="W5865" t="s">
        <v>2629</v>
      </c>
      <c r="X5865">
        <v>1</v>
      </c>
      <c r="Y5865" t="s">
        <v>34899</v>
      </c>
      <c r="Z5865">
        <v>9</v>
      </c>
      <c r="AA5865">
        <v>197508</v>
      </c>
      <c r="AB5865">
        <v>121</v>
      </c>
      <c r="AC5865" t="s">
        <v>2640</v>
      </c>
      <c r="AD5865">
        <v>1012</v>
      </c>
      <c r="AE5865" t="s">
        <v>2</v>
      </c>
      <c r="AF5865">
        <v>1</v>
      </c>
      <c r="AG5865" t="s">
        <v>34895</v>
      </c>
      <c r="AH5865">
        <v>21</v>
      </c>
      <c r="AI5865" t="s">
        <v>34900</v>
      </c>
      <c r="AJ5865">
        <v>791</v>
      </c>
      <c r="AK5865" t="s">
        <v>4403</v>
      </c>
      <c r="AP5865" t="s">
        <v>31682</v>
      </c>
      <c r="AQ5865" t="s">
        <v>31683</v>
      </c>
      <c r="AR5865">
        <v>0</v>
      </c>
      <c r="AS5865" t="s">
        <v>2632</v>
      </c>
      <c r="AT5865" t="s">
        <v>31684</v>
      </c>
      <c r="AW5865">
        <v>56.465578039999997</v>
      </c>
      <c r="AX5865">
        <v>9.3891162000000001</v>
      </c>
      <c r="AY5865" t="s">
        <v>2633</v>
      </c>
      <c r="AZ5865">
        <v>1082</v>
      </c>
      <c r="BA5865" t="s">
        <v>4400</v>
      </c>
    </row>
    <row r="5866" spans="1:53" x14ac:dyDescent="0.25">
      <c r="A5866">
        <v>791014</v>
      </c>
      <c r="B5866" t="s">
        <v>31685</v>
      </c>
      <c r="C5866">
        <v>8800</v>
      </c>
      <c r="D5866" t="s">
        <v>4399</v>
      </c>
      <c r="E5866" t="s">
        <v>2395</v>
      </c>
      <c r="F5866">
        <v>42345628</v>
      </c>
      <c r="G5866">
        <v>1001823849</v>
      </c>
      <c r="H5866" t="s">
        <v>31686</v>
      </c>
      <c r="I5866" t="s">
        <v>31687</v>
      </c>
      <c r="J5866" t="s">
        <v>31688</v>
      </c>
      <c r="K5866" t="s">
        <v>31689</v>
      </c>
      <c r="L5866">
        <v>8878</v>
      </c>
      <c r="M5866">
        <v>12</v>
      </c>
      <c r="Q5866" s="1">
        <v>44453</v>
      </c>
      <c r="R5866" t="s">
        <v>2628</v>
      </c>
      <c r="V5866">
        <v>5</v>
      </c>
      <c r="W5866" t="s">
        <v>2938</v>
      </c>
      <c r="X5866">
        <v>1</v>
      </c>
      <c r="Y5866" t="s">
        <v>34899</v>
      </c>
      <c r="Z5866">
        <v>10</v>
      </c>
      <c r="AA5866">
        <v>189010</v>
      </c>
      <c r="AB5866">
        <v>121</v>
      </c>
      <c r="AC5866" t="s">
        <v>2640</v>
      </c>
      <c r="AD5866">
        <v>1013</v>
      </c>
      <c r="AE5866" t="s">
        <v>47</v>
      </c>
      <c r="AF5866">
        <v>1</v>
      </c>
      <c r="AG5866" t="s">
        <v>34895</v>
      </c>
      <c r="AH5866">
        <v>21</v>
      </c>
      <c r="AI5866" t="s">
        <v>34900</v>
      </c>
      <c r="AJ5866">
        <v>791</v>
      </c>
      <c r="AK5866" t="s">
        <v>4403</v>
      </c>
      <c r="AP5866" t="s">
        <v>31690</v>
      </c>
      <c r="AQ5866" t="s">
        <v>31691</v>
      </c>
      <c r="AR5866">
        <v>0</v>
      </c>
      <c r="AS5866" t="s">
        <v>2632</v>
      </c>
      <c r="AT5866" t="s">
        <v>31692</v>
      </c>
      <c r="AW5866">
        <v>56.44896292</v>
      </c>
      <c r="AX5866">
        <v>9.4030785600000009</v>
      </c>
      <c r="AY5866" t="s">
        <v>2633</v>
      </c>
      <c r="AZ5866">
        <v>1082</v>
      </c>
      <c r="BA5866" t="s">
        <v>4400</v>
      </c>
    </row>
    <row r="5867" spans="1:53" x14ac:dyDescent="0.25">
      <c r="A5867">
        <v>791015</v>
      </c>
      <c r="B5867" t="s">
        <v>31693</v>
      </c>
      <c r="C5867">
        <v>8800</v>
      </c>
      <c r="D5867" t="s">
        <v>4399</v>
      </c>
      <c r="E5867" t="s">
        <v>2396</v>
      </c>
      <c r="F5867">
        <v>33012411</v>
      </c>
      <c r="G5867">
        <v>1001698782</v>
      </c>
      <c r="H5867" t="s">
        <v>31694</v>
      </c>
      <c r="I5867" t="s">
        <v>31695</v>
      </c>
      <c r="J5867" t="s">
        <v>31696</v>
      </c>
      <c r="K5867" t="s">
        <v>31697</v>
      </c>
      <c r="L5867">
        <v>2173</v>
      </c>
      <c r="M5867">
        <v>5</v>
      </c>
      <c r="Q5867" s="1">
        <v>43789</v>
      </c>
      <c r="R5867" t="s">
        <v>3730</v>
      </c>
      <c r="V5867">
        <v>5</v>
      </c>
      <c r="W5867" t="s">
        <v>2938</v>
      </c>
      <c r="X5867">
        <v>1</v>
      </c>
      <c r="Y5867" t="s">
        <v>34899</v>
      </c>
      <c r="Z5867">
        <v>10</v>
      </c>
      <c r="AA5867">
        <v>197108</v>
      </c>
      <c r="AB5867">
        <v>121</v>
      </c>
      <c r="AC5867" t="s">
        <v>2640</v>
      </c>
      <c r="AD5867">
        <v>1013</v>
      </c>
      <c r="AE5867" t="s">
        <v>47</v>
      </c>
      <c r="AF5867">
        <v>1</v>
      </c>
      <c r="AG5867" t="s">
        <v>34895</v>
      </c>
      <c r="AH5867">
        <v>22</v>
      </c>
      <c r="AI5867" t="s">
        <v>34977</v>
      </c>
      <c r="AJ5867">
        <v>791</v>
      </c>
      <c r="AK5867" t="s">
        <v>4403</v>
      </c>
      <c r="AP5867" t="s">
        <v>31698</v>
      </c>
      <c r="AQ5867" t="s">
        <v>31699</v>
      </c>
      <c r="AR5867">
        <v>0</v>
      </c>
      <c r="AS5867" t="s">
        <v>2632</v>
      </c>
      <c r="AT5867" t="s">
        <v>31700</v>
      </c>
      <c r="AW5867">
        <v>56.458815020000003</v>
      </c>
      <c r="AX5867">
        <v>9.4057744799999998</v>
      </c>
      <c r="AY5867" t="s">
        <v>2633</v>
      </c>
      <c r="AZ5867">
        <v>1082</v>
      </c>
      <c r="BA5867" t="s">
        <v>4400</v>
      </c>
    </row>
    <row r="5868" spans="1:53" x14ac:dyDescent="0.25">
      <c r="A5868">
        <v>791016</v>
      </c>
      <c r="B5868" t="s">
        <v>31701</v>
      </c>
      <c r="C5868">
        <v>8800</v>
      </c>
      <c r="D5868" t="s">
        <v>4399</v>
      </c>
      <c r="E5868" t="s">
        <v>31702</v>
      </c>
      <c r="F5868">
        <v>29553564</v>
      </c>
      <c r="G5868">
        <v>1003368243</v>
      </c>
      <c r="H5868" t="s">
        <v>31703</v>
      </c>
      <c r="I5868" t="s">
        <v>31704</v>
      </c>
      <c r="J5868" t="s">
        <v>31705</v>
      </c>
      <c r="K5868" t="s">
        <v>31706</v>
      </c>
      <c r="L5868">
        <v>2631</v>
      </c>
      <c r="M5868">
        <v>2</v>
      </c>
      <c r="Q5868" s="1">
        <v>43794</v>
      </c>
      <c r="R5868" t="s">
        <v>2628</v>
      </c>
      <c r="V5868">
        <v>4</v>
      </c>
      <c r="W5868" t="s">
        <v>3081</v>
      </c>
      <c r="X5868">
        <v>1</v>
      </c>
      <c r="Y5868" t="s">
        <v>34899</v>
      </c>
      <c r="AA5868">
        <v>200701</v>
      </c>
      <c r="AB5868">
        <v>131</v>
      </c>
      <c r="AC5868" t="s">
        <v>983</v>
      </c>
      <c r="AD5868">
        <v>1061</v>
      </c>
      <c r="AE5868" t="s">
        <v>983</v>
      </c>
      <c r="AF5868">
        <v>1</v>
      </c>
      <c r="AG5868" t="s">
        <v>34895</v>
      </c>
      <c r="AH5868">
        <v>99</v>
      </c>
      <c r="AI5868" t="s">
        <v>34896</v>
      </c>
      <c r="AJ5868">
        <v>791</v>
      </c>
      <c r="AK5868" t="s">
        <v>4403</v>
      </c>
      <c r="AP5868" t="s">
        <v>31707</v>
      </c>
      <c r="AQ5868" t="s">
        <v>31708</v>
      </c>
      <c r="AR5868">
        <v>0</v>
      </c>
      <c r="AS5868" t="s">
        <v>2632</v>
      </c>
      <c r="AT5868" t="s">
        <v>31709</v>
      </c>
      <c r="AW5868">
        <v>56.4573356</v>
      </c>
      <c r="AX5868">
        <v>9.4121177599999992</v>
      </c>
      <c r="AY5868" t="s">
        <v>2633</v>
      </c>
      <c r="AZ5868">
        <v>1082</v>
      </c>
      <c r="BA5868" t="s">
        <v>4400</v>
      </c>
    </row>
    <row r="5869" spans="1:53" x14ac:dyDescent="0.25">
      <c r="A5869">
        <v>791017</v>
      </c>
      <c r="B5869" t="s">
        <v>31710</v>
      </c>
      <c r="C5869">
        <v>8800</v>
      </c>
      <c r="D5869" t="s">
        <v>4399</v>
      </c>
      <c r="E5869" t="s">
        <v>31711</v>
      </c>
      <c r="F5869">
        <v>29553556</v>
      </c>
      <c r="G5869">
        <v>1003368231</v>
      </c>
      <c r="H5869" t="s">
        <v>31712</v>
      </c>
      <c r="I5869" t="s">
        <v>31713</v>
      </c>
      <c r="J5869" t="s">
        <v>15372</v>
      </c>
      <c r="K5869" t="s">
        <v>38209</v>
      </c>
      <c r="L5869">
        <v>7180</v>
      </c>
      <c r="M5869">
        <v>12</v>
      </c>
      <c r="Q5869" s="1">
        <v>44400</v>
      </c>
      <c r="R5869" t="s">
        <v>8115</v>
      </c>
      <c r="V5869">
        <v>4</v>
      </c>
      <c r="W5869" t="s">
        <v>3081</v>
      </c>
      <c r="X5869">
        <v>1</v>
      </c>
      <c r="Y5869" t="s">
        <v>34899</v>
      </c>
      <c r="AA5869">
        <v>197108</v>
      </c>
      <c r="AB5869">
        <v>131</v>
      </c>
      <c r="AC5869" t="s">
        <v>983</v>
      </c>
      <c r="AD5869">
        <v>1061</v>
      </c>
      <c r="AE5869" t="s">
        <v>983</v>
      </c>
      <c r="AF5869">
        <v>4</v>
      </c>
      <c r="AG5869" t="s">
        <v>35075</v>
      </c>
      <c r="AH5869">
        <v>99</v>
      </c>
      <c r="AI5869" t="s">
        <v>34896</v>
      </c>
      <c r="AJ5869">
        <v>791</v>
      </c>
      <c r="AK5869" t="s">
        <v>4403</v>
      </c>
      <c r="AP5869" t="s">
        <v>15374</v>
      </c>
      <c r="AQ5869" t="s">
        <v>15375</v>
      </c>
      <c r="AR5869">
        <v>1</v>
      </c>
      <c r="AS5869" t="s">
        <v>3533</v>
      </c>
      <c r="AT5869" t="s">
        <v>38210</v>
      </c>
      <c r="AW5869">
        <v>56.46360774</v>
      </c>
      <c r="AX5869">
        <v>9.4508544400000005</v>
      </c>
      <c r="AY5869" t="s">
        <v>2633</v>
      </c>
      <c r="AZ5869">
        <v>1082</v>
      </c>
      <c r="BA5869" t="s">
        <v>4400</v>
      </c>
    </row>
    <row r="5870" spans="1:53" x14ac:dyDescent="0.25">
      <c r="A5870">
        <v>791019</v>
      </c>
      <c r="B5870" t="s">
        <v>41639</v>
      </c>
      <c r="C5870">
        <v>8800</v>
      </c>
      <c r="D5870" t="s">
        <v>4399</v>
      </c>
      <c r="E5870" t="s">
        <v>2397</v>
      </c>
      <c r="F5870">
        <v>29189846</v>
      </c>
      <c r="G5870">
        <v>1003373490</v>
      </c>
      <c r="H5870" t="s">
        <v>31714</v>
      </c>
      <c r="J5870" t="s">
        <v>31715</v>
      </c>
      <c r="K5870" t="s">
        <v>41640</v>
      </c>
      <c r="L5870">
        <v>7855</v>
      </c>
      <c r="M5870">
        <v>2</v>
      </c>
      <c r="Q5870" s="1">
        <v>44432</v>
      </c>
      <c r="R5870" t="s">
        <v>2628</v>
      </c>
      <c r="S5870">
        <v>791</v>
      </c>
      <c r="T5870" t="s">
        <v>4403</v>
      </c>
      <c r="V5870">
        <v>2</v>
      </c>
      <c r="W5870" t="s">
        <v>2629</v>
      </c>
      <c r="X5870">
        <v>1</v>
      </c>
      <c r="Y5870" t="s">
        <v>34899</v>
      </c>
      <c r="Z5870">
        <v>6</v>
      </c>
      <c r="AA5870">
        <v>197608</v>
      </c>
      <c r="AB5870">
        <v>121</v>
      </c>
      <c r="AC5870" t="s">
        <v>2640</v>
      </c>
      <c r="AD5870">
        <v>1012</v>
      </c>
      <c r="AE5870" t="s">
        <v>2</v>
      </c>
      <c r="AF5870">
        <v>1</v>
      </c>
      <c r="AG5870" t="s">
        <v>34895</v>
      </c>
      <c r="AH5870">
        <v>21</v>
      </c>
      <c r="AI5870" t="s">
        <v>34900</v>
      </c>
      <c r="AJ5870">
        <v>791</v>
      </c>
      <c r="AK5870" t="s">
        <v>4403</v>
      </c>
      <c r="AP5870" t="s">
        <v>31716</v>
      </c>
      <c r="AQ5870" t="s">
        <v>31717</v>
      </c>
      <c r="AR5870">
        <v>0</v>
      </c>
      <c r="AS5870" t="s">
        <v>2632</v>
      </c>
      <c r="AT5870" t="s">
        <v>38334</v>
      </c>
      <c r="AW5870">
        <v>56.442526110000003</v>
      </c>
      <c r="AX5870">
        <v>9.3792859400000008</v>
      </c>
      <c r="AY5870" t="s">
        <v>2633</v>
      </c>
      <c r="AZ5870">
        <v>1082</v>
      </c>
      <c r="BA5870" t="s">
        <v>4400</v>
      </c>
    </row>
    <row r="5871" spans="1:53" x14ac:dyDescent="0.25">
      <c r="A5871">
        <v>791020</v>
      </c>
      <c r="B5871" t="s">
        <v>2398</v>
      </c>
      <c r="C5871">
        <v>8800</v>
      </c>
      <c r="D5871" t="s">
        <v>4399</v>
      </c>
      <c r="E5871" t="s">
        <v>2398</v>
      </c>
      <c r="F5871">
        <v>29189846</v>
      </c>
      <c r="G5871">
        <v>1003373441</v>
      </c>
      <c r="H5871" t="s">
        <v>31718</v>
      </c>
      <c r="I5871" t="s">
        <v>31719</v>
      </c>
      <c r="J5871" t="s">
        <v>31720</v>
      </c>
      <c r="K5871" t="s">
        <v>41641</v>
      </c>
      <c r="L5871">
        <v>7180</v>
      </c>
      <c r="M5871">
        <v>14</v>
      </c>
      <c r="Q5871" s="1">
        <v>44432</v>
      </c>
      <c r="R5871" t="s">
        <v>2628</v>
      </c>
      <c r="S5871">
        <v>791</v>
      </c>
      <c r="T5871" t="s">
        <v>4403</v>
      </c>
      <c r="V5871">
        <v>2</v>
      </c>
      <c r="W5871" t="s">
        <v>2629</v>
      </c>
      <c r="X5871">
        <v>1</v>
      </c>
      <c r="Y5871" t="s">
        <v>34899</v>
      </c>
      <c r="Z5871">
        <v>9</v>
      </c>
      <c r="AA5871">
        <v>197808</v>
      </c>
      <c r="AB5871">
        <v>121</v>
      </c>
      <c r="AC5871" t="s">
        <v>2640</v>
      </c>
      <c r="AD5871">
        <v>1012</v>
      </c>
      <c r="AE5871" t="s">
        <v>2</v>
      </c>
      <c r="AF5871">
        <v>1</v>
      </c>
      <c r="AG5871" t="s">
        <v>34895</v>
      </c>
      <c r="AH5871">
        <v>21</v>
      </c>
      <c r="AI5871" t="s">
        <v>34900</v>
      </c>
      <c r="AJ5871">
        <v>791</v>
      </c>
      <c r="AK5871" t="s">
        <v>4403</v>
      </c>
      <c r="AP5871" t="s">
        <v>31721</v>
      </c>
      <c r="AQ5871" t="s">
        <v>31722</v>
      </c>
      <c r="AR5871">
        <v>0</v>
      </c>
      <c r="AS5871" t="s">
        <v>2632</v>
      </c>
      <c r="AT5871" t="s">
        <v>38210</v>
      </c>
      <c r="AW5871">
        <v>56.463460189999999</v>
      </c>
      <c r="AX5871">
        <v>9.4566145899999992</v>
      </c>
      <c r="AY5871" t="s">
        <v>2633</v>
      </c>
      <c r="AZ5871">
        <v>1082</v>
      </c>
      <c r="BA5871" t="s">
        <v>4400</v>
      </c>
    </row>
    <row r="5872" spans="1:53" x14ac:dyDescent="0.25">
      <c r="A5872">
        <v>791023</v>
      </c>
      <c r="B5872" t="s">
        <v>1812</v>
      </c>
      <c r="C5872">
        <v>8800</v>
      </c>
      <c r="D5872" t="s">
        <v>4399</v>
      </c>
      <c r="E5872" t="s">
        <v>1812</v>
      </c>
      <c r="F5872">
        <v>29189846</v>
      </c>
      <c r="G5872">
        <v>1003368188</v>
      </c>
      <c r="H5872" t="s">
        <v>31723</v>
      </c>
      <c r="I5872" t="s">
        <v>31724</v>
      </c>
      <c r="J5872" t="s">
        <v>31725</v>
      </c>
      <c r="K5872" t="s">
        <v>31726</v>
      </c>
      <c r="L5872">
        <v>6739</v>
      </c>
      <c r="M5872">
        <v>57</v>
      </c>
      <c r="Q5872" s="1">
        <v>41968</v>
      </c>
      <c r="R5872" t="s">
        <v>2628</v>
      </c>
      <c r="S5872">
        <v>791</v>
      </c>
      <c r="T5872" t="s">
        <v>4403</v>
      </c>
      <c r="U5872" s="1">
        <v>41944</v>
      </c>
      <c r="V5872">
        <v>2</v>
      </c>
      <c r="W5872" t="s">
        <v>2629</v>
      </c>
      <c r="X5872">
        <v>1</v>
      </c>
      <c r="Y5872" t="s">
        <v>34899</v>
      </c>
      <c r="Z5872">
        <v>10</v>
      </c>
      <c r="AA5872">
        <v>198308</v>
      </c>
      <c r="AB5872">
        <v>126</v>
      </c>
      <c r="AC5872" t="s">
        <v>62</v>
      </c>
      <c r="AD5872">
        <v>1015</v>
      </c>
      <c r="AE5872" t="s">
        <v>62</v>
      </c>
      <c r="AF5872">
        <v>3</v>
      </c>
      <c r="AG5872" t="s">
        <v>2688</v>
      </c>
      <c r="AH5872">
        <v>23</v>
      </c>
      <c r="AI5872" t="s">
        <v>4038</v>
      </c>
      <c r="AJ5872">
        <v>791</v>
      </c>
      <c r="AK5872" t="s">
        <v>4403</v>
      </c>
      <c r="AL5872">
        <v>2</v>
      </c>
      <c r="AM5872" t="s">
        <v>2703</v>
      </c>
      <c r="AN5872">
        <v>791005</v>
      </c>
      <c r="AP5872" t="s">
        <v>31727</v>
      </c>
      <c r="AQ5872" t="s">
        <v>31728</v>
      </c>
      <c r="AR5872">
        <v>0</v>
      </c>
      <c r="AS5872" t="s">
        <v>2632</v>
      </c>
      <c r="AT5872" t="s">
        <v>31729</v>
      </c>
      <c r="AV5872" t="s">
        <v>31730</v>
      </c>
      <c r="AW5872">
        <v>56.3766810552981</v>
      </c>
      <c r="AX5872">
        <v>9.3966952274664592</v>
      </c>
      <c r="AY5872" t="s">
        <v>2633</v>
      </c>
      <c r="AZ5872">
        <v>1082</v>
      </c>
      <c r="BA5872" t="s">
        <v>4400</v>
      </c>
    </row>
    <row r="5873" spans="1:53" x14ac:dyDescent="0.25">
      <c r="A5873">
        <v>791025</v>
      </c>
      <c r="B5873" t="s">
        <v>31731</v>
      </c>
      <c r="C5873">
        <v>8800</v>
      </c>
      <c r="D5873" t="s">
        <v>4399</v>
      </c>
      <c r="E5873" t="s">
        <v>31732</v>
      </c>
      <c r="F5873">
        <v>29189846</v>
      </c>
      <c r="G5873">
        <v>1007535801</v>
      </c>
      <c r="H5873" t="s">
        <v>31733</v>
      </c>
      <c r="I5873" t="s">
        <v>31734</v>
      </c>
      <c r="J5873" t="s">
        <v>31735</v>
      </c>
      <c r="K5873" t="s">
        <v>41642</v>
      </c>
      <c r="L5873">
        <v>9572</v>
      </c>
      <c r="M5873" t="s">
        <v>7331</v>
      </c>
      <c r="O5873">
        <v>1</v>
      </c>
      <c r="Q5873" s="1">
        <v>45048</v>
      </c>
      <c r="R5873" t="s">
        <v>34423</v>
      </c>
      <c r="S5873">
        <v>791</v>
      </c>
      <c r="T5873" t="s">
        <v>4403</v>
      </c>
      <c r="V5873">
        <v>2</v>
      </c>
      <c r="W5873" t="s">
        <v>2629</v>
      </c>
      <c r="X5873">
        <v>8</v>
      </c>
      <c r="Y5873" t="s">
        <v>35044</v>
      </c>
      <c r="AA5873">
        <v>199608</v>
      </c>
      <c r="AB5873">
        <v>127</v>
      </c>
      <c r="AC5873" t="s">
        <v>3375</v>
      </c>
      <c r="AD5873">
        <v>1052</v>
      </c>
      <c r="AE5873" t="s">
        <v>3375</v>
      </c>
      <c r="AF5873">
        <v>2</v>
      </c>
      <c r="AG5873" t="s">
        <v>35025</v>
      </c>
      <c r="AH5873">
        <v>99</v>
      </c>
      <c r="AI5873" t="s">
        <v>34896</v>
      </c>
      <c r="AJ5873">
        <v>791</v>
      </c>
      <c r="AK5873" t="s">
        <v>4403</v>
      </c>
      <c r="AP5873" t="s">
        <v>31736</v>
      </c>
      <c r="AQ5873" t="s">
        <v>15088</v>
      </c>
      <c r="AR5873">
        <v>0</v>
      </c>
      <c r="AS5873" t="s">
        <v>2632</v>
      </c>
      <c r="AT5873" t="s">
        <v>41643</v>
      </c>
      <c r="AW5873">
        <v>56.461945399999998</v>
      </c>
      <c r="AX5873">
        <v>9.4021141700000008</v>
      </c>
      <c r="AY5873" t="s">
        <v>2633</v>
      </c>
      <c r="AZ5873">
        <v>1082</v>
      </c>
      <c r="BA5873" t="s">
        <v>4400</v>
      </c>
    </row>
    <row r="5874" spans="1:53" x14ac:dyDescent="0.25">
      <c r="A5874">
        <v>791027</v>
      </c>
      <c r="C5874">
        <v>8830</v>
      </c>
      <c r="D5874" t="s">
        <v>31608</v>
      </c>
      <c r="E5874" t="s">
        <v>2399</v>
      </c>
      <c r="F5874">
        <v>31118670</v>
      </c>
      <c r="G5874">
        <v>1014173737</v>
      </c>
      <c r="H5874" t="s">
        <v>31737</v>
      </c>
      <c r="J5874" t="s">
        <v>31738</v>
      </c>
      <c r="K5874" t="s">
        <v>41644</v>
      </c>
      <c r="L5874">
        <v>508</v>
      </c>
      <c r="M5874">
        <v>4</v>
      </c>
      <c r="Q5874" s="1">
        <v>44938</v>
      </c>
      <c r="R5874" t="s">
        <v>2628</v>
      </c>
      <c r="V5874">
        <v>5</v>
      </c>
      <c r="W5874" t="s">
        <v>2938</v>
      </c>
      <c r="X5874">
        <v>1</v>
      </c>
      <c r="Y5874" t="s">
        <v>34899</v>
      </c>
      <c r="Z5874">
        <v>8</v>
      </c>
      <c r="AA5874">
        <v>200808</v>
      </c>
      <c r="AB5874">
        <v>121</v>
      </c>
      <c r="AC5874" t="s">
        <v>2640</v>
      </c>
      <c r="AD5874">
        <v>1013</v>
      </c>
      <c r="AE5874" t="s">
        <v>47</v>
      </c>
      <c r="AF5874">
        <v>1</v>
      </c>
      <c r="AG5874" t="s">
        <v>34895</v>
      </c>
      <c r="AH5874">
        <v>21</v>
      </c>
      <c r="AI5874" t="s">
        <v>34900</v>
      </c>
      <c r="AJ5874">
        <v>791</v>
      </c>
      <c r="AK5874" t="s">
        <v>4403</v>
      </c>
      <c r="AP5874" t="s">
        <v>31739</v>
      </c>
      <c r="AQ5874" t="s">
        <v>31740</v>
      </c>
      <c r="AR5874">
        <v>0</v>
      </c>
      <c r="AS5874" t="s">
        <v>2632</v>
      </c>
      <c r="AT5874" t="s">
        <v>41645</v>
      </c>
      <c r="AV5874" t="s">
        <v>31741</v>
      </c>
      <c r="AW5874">
        <v>56.53013412</v>
      </c>
      <c r="AX5874">
        <v>9.5728166399999992</v>
      </c>
      <c r="AY5874" t="s">
        <v>2633</v>
      </c>
      <c r="AZ5874">
        <v>1082</v>
      </c>
      <c r="BA5874" t="s">
        <v>4400</v>
      </c>
    </row>
    <row r="5875" spans="1:53" x14ac:dyDescent="0.25">
      <c r="A5875">
        <v>791028</v>
      </c>
      <c r="B5875" t="s">
        <v>31742</v>
      </c>
      <c r="C5875">
        <v>9632</v>
      </c>
      <c r="D5875" t="s">
        <v>41543</v>
      </c>
      <c r="E5875" t="s">
        <v>2400</v>
      </c>
      <c r="F5875">
        <v>31641373</v>
      </c>
      <c r="G5875">
        <v>1014706409</v>
      </c>
      <c r="H5875" t="s">
        <v>31743</v>
      </c>
      <c r="I5875" t="s">
        <v>31744</v>
      </c>
      <c r="J5875" t="s">
        <v>31745</v>
      </c>
      <c r="K5875" t="s">
        <v>31746</v>
      </c>
      <c r="L5875">
        <v>552</v>
      </c>
      <c r="M5875">
        <v>131</v>
      </c>
      <c r="Q5875" s="1">
        <v>43040</v>
      </c>
      <c r="R5875" t="s">
        <v>2628</v>
      </c>
      <c r="V5875">
        <v>5</v>
      </c>
      <c r="W5875" t="s">
        <v>2938</v>
      </c>
      <c r="X5875">
        <v>1</v>
      </c>
      <c r="Y5875" t="s">
        <v>34899</v>
      </c>
      <c r="Z5875">
        <v>9</v>
      </c>
      <c r="AA5875">
        <v>200808</v>
      </c>
      <c r="AB5875">
        <v>121</v>
      </c>
      <c r="AC5875" t="s">
        <v>2640</v>
      </c>
      <c r="AD5875">
        <v>1013</v>
      </c>
      <c r="AE5875" t="s">
        <v>47</v>
      </c>
      <c r="AF5875">
        <v>1</v>
      </c>
      <c r="AG5875" t="s">
        <v>34895</v>
      </c>
      <c r="AH5875">
        <v>21</v>
      </c>
      <c r="AI5875" t="s">
        <v>34900</v>
      </c>
      <c r="AJ5875">
        <v>791</v>
      </c>
      <c r="AK5875" t="s">
        <v>4403</v>
      </c>
      <c r="AP5875" t="s">
        <v>31747</v>
      </c>
      <c r="AQ5875" t="s">
        <v>31748</v>
      </c>
      <c r="AR5875">
        <v>0</v>
      </c>
      <c r="AS5875" t="s">
        <v>2632</v>
      </c>
      <c r="AT5875" t="s">
        <v>31749</v>
      </c>
      <c r="AW5875">
        <v>56.57967927</v>
      </c>
      <c r="AX5875">
        <v>9.5045681599999998</v>
      </c>
      <c r="AY5875" t="s">
        <v>2633</v>
      </c>
      <c r="AZ5875">
        <v>1082</v>
      </c>
      <c r="BA5875" t="s">
        <v>4400</v>
      </c>
    </row>
    <row r="5876" spans="1:53" x14ac:dyDescent="0.25">
      <c r="A5876">
        <v>791029</v>
      </c>
      <c r="B5876" t="s">
        <v>41646</v>
      </c>
      <c r="C5876">
        <v>8850</v>
      </c>
      <c r="D5876" t="s">
        <v>15369</v>
      </c>
      <c r="E5876" t="s">
        <v>2401</v>
      </c>
      <c r="F5876">
        <v>31351995</v>
      </c>
      <c r="G5876">
        <v>1014474427</v>
      </c>
      <c r="H5876" t="s">
        <v>31750</v>
      </c>
      <c r="J5876" t="s">
        <v>31751</v>
      </c>
      <c r="K5876" t="s">
        <v>31752</v>
      </c>
      <c r="L5876">
        <v>436</v>
      </c>
      <c r="M5876">
        <v>8</v>
      </c>
      <c r="Q5876" s="1">
        <v>44446</v>
      </c>
      <c r="R5876" t="s">
        <v>2628</v>
      </c>
      <c r="V5876">
        <v>5</v>
      </c>
      <c r="W5876" t="s">
        <v>2938</v>
      </c>
      <c r="X5876">
        <v>1</v>
      </c>
      <c r="Y5876" t="s">
        <v>34899</v>
      </c>
      <c r="Z5876">
        <v>8</v>
      </c>
      <c r="AA5876">
        <v>200808</v>
      </c>
      <c r="AB5876">
        <v>121</v>
      </c>
      <c r="AC5876" t="s">
        <v>2640</v>
      </c>
      <c r="AD5876">
        <v>1013</v>
      </c>
      <c r="AE5876" t="s">
        <v>47</v>
      </c>
      <c r="AF5876">
        <v>1</v>
      </c>
      <c r="AG5876" t="s">
        <v>34895</v>
      </c>
      <c r="AH5876">
        <v>21</v>
      </c>
      <c r="AI5876" t="s">
        <v>34900</v>
      </c>
      <c r="AJ5876">
        <v>791</v>
      </c>
      <c r="AK5876" t="s">
        <v>4403</v>
      </c>
      <c r="AP5876" t="s">
        <v>31753</v>
      </c>
      <c r="AQ5876" t="s">
        <v>31754</v>
      </c>
      <c r="AR5876">
        <v>0</v>
      </c>
      <c r="AS5876" t="s">
        <v>2632</v>
      </c>
      <c r="AT5876" t="s">
        <v>31755</v>
      </c>
      <c r="AW5876">
        <v>56.451223939999998</v>
      </c>
      <c r="AX5876">
        <v>9.7476081899999993</v>
      </c>
      <c r="AY5876" t="s">
        <v>2633</v>
      </c>
      <c r="AZ5876">
        <v>1082</v>
      </c>
      <c r="BA5876" t="s">
        <v>4400</v>
      </c>
    </row>
    <row r="5877" spans="1:53" x14ac:dyDescent="0.25">
      <c r="A5877">
        <v>791030</v>
      </c>
      <c r="B5877" t="s">
        <v>41647</v>
      </c>
      <c r="C5877">
        <v>9632</v>
      </c>
      <c r="D5877" t="s">
        <v>41543</v>
      </c>
      <c r="E5877" t="s">
        <v>37223</v>
      </c>
      <c r="F5877">
        <v>31961467</v>
      </c>
      <c r="G5877">
        <v>1015098143</v>
      </c>
      <c r="H5877" t="s">
        <v>31756</v>
      </c>
      <c r="J5877" t="s">
        <v>31757</v>
      </c>
      <c r="K5877" t="s">
        <v>41648</v>
      </c>
      <c r="L5877">
        <v>83</v>
      </c>
      <c r="M5877">
        <v>25</v>
      </c>
      <c r="Q5877" s="1">
        <v>43867</v>
      </c>
      <c r="R5877" t="s">
        <v>2628</v>
      </c>
      <c r="V5877">
        <v>6</v>
      </c>
      <c r="W5877" t="s">
        <v>3407</v>
      </c>
      <c r="X5877">
        <v>1</v>
      </c>
      <c r="Y5877" t="s">
        <v>34899</v>
      </c>
      <c r="AA5877">
        <v>200909</v>
      </c>
      <c r="AB5877">
        <v>128</v>
      </c>
      <c r="AC5877" t="s">
        <v>564</v>
      </c>
      <c r="AD5877">
        <v>1051</v>
      </c>
      <c r="AE5877" t="s">
        <v>564</v>
      </c>
      <c r="AF5877">
        <v>1</v>
      </c>
      <c r="AG5877" t="s">
        <v>34895</v>
      </c>
      <c r="AH5877">
        <v>99</v>
      </c>
      <c r="AI5877" t="s">
        <v>34896</v>
      </c>
      <c r="AJ5877">
        <v>791</v>
      </c>
      <c r="AK5877" t="s">
        <v>4403</v>
      </c>
      <c r="AP5877" t="s">
        <v>31758</v>
      </c>
      <c r="AQ5877" t="s">
        <v>41649</v>
      </c>
      <c r="AR5877">
        <v>0</v>
      </c>
      <c r="AS5877" t="s">
        <v>2632</v>
      </c>
      <c r="AT5877" t="s">
        <v>41650</v>
      </c>
      <c r="AW5877">
        <v>56.631032900000001</v>
      </c>
      <c r="AX5877">
        <v>9.5788940399999998</v>
      </c>
      <c r="AY5877" t="s">
        <v>2633</v>
      </c>
      <c r="AZ5877">
        <v>1082</v>
      </c>
      <c r="BA5877" t="s">
        <v>4400</v>
      </c>
    </row>
    <row r="5878" spans="1:53" x14ac:dyDescent="0.25">
      <c r="A5878">
        <v>791200</v>
      </c>
      <c r="C5878">
        <v>8800</v>
      </c>
      <c r="D5878" t="s">
        <v>4399</v>
      </c>
      <c r="E5878" t="s">
        <v>325</v>
      </c>
      <c r="F5878">
        <v>29189846</v>
      </c>
      <c r="G5878">
        <v>1014273626</v>
      </c>
      <c r="H5878" t="s">
        <v>31759</v>
      </c>
      <c r="I5878" t="s">
        <v>31760</v>
      </c>
      <c r="J5878" t="s">
        <v>31761</v>
      </c>
      <c r="K5878" t="s">
        <v>31762</v>
      </c>
      <c r="L5878">
        <v>7339</v>
      </c>
      <c r="M5878">
        <v>12</v>
      </c>
      <c r="Q5878" s="1">
        <v>41606</v>
      </c>
      <c r="R5878" t="s">
        <v>2628</v>
      </c>
      <c r="S5878">
        <v>791</v>
      </c>
      <c r="T5878" t="s">
        <v>4403</v>
      </c>
      <c r="U5878" s="1">
        <v>41579</v>
      </c>
      <c r="V5878">
        <v>2</v>
      </c>
      <c r="W5878" t="s">
        <v>2629</v>
      </c>
      <c r="X5878">
        <v>1</v>
      </c>
      <c r="Y5878" t="s">
        <v>34899</v>
      </c>
      <c r="AB5878">
        <v>932</v>
      </c>
      <c r="AC5878" t="s">
        <v>324</v>
      </c>
      <c r="AD5878">
        <v>2021</v>
      </c>
      <c r="AE5878" t="s">
        <v>324</v>
      </c>
      <c r="AF5878">
        <v>3</v>
      </c>
      <c r="AG5878" t="s">
        <v>2688</v>
      </c>
      <c r="AH5878">
        <v>10</v>
      </c>
      <c r="AI5878" t="s">
        <v>35050</v>
      </c>
      <c r="AJ5878">
        <v>791</v>
      </c>
      <c r="AK5878" t="s">
        <v>4403</v>
      </c>
      <c r="AP5878" t="s">
        <v>31763</v>
      </c>
      <c r="AQ5878" t="s">
        <v>15088</v>
      </c>
      <c r="AR5878">
        <v>0</v>
      </c>
      <c r="AS5878" t="s">
        <v>2632</v>
      </c>
      <c r="AT5878" t="s">
        <v>4406</v>
      </c>
      <c r="AW5878">
        <v>56.453167885901202</v>
      </c>
      <c r="AX5878">
        <v>9.4039586416192797</v>
      </c>
      <c r="AY5878" t="s">
        <v>2633</v>
      </c>
      <c r="AZ5878">
        <v>1082</v>
      </c>
      <c r="BA5878" t="s">
        <v>4400</v>
      </c>
    </row>
    <row r="5879" spans="1:53" x14ac:dyDescent="0.25">
      <c r="A5879">
        <v>791201</v>
      </c>
      <c r="C5879">
        <v>8800</v>
      </c>
      <c r="D5879" t="s">
        <v>4399</v>
      </c>
      <c r="E5879" t="s">
        <v>31764</v>
      </c>
      <c r="F5879">
        <v>29189846</v>
      </c>
      <c r="G5879">
        <v>1004368879</v>
      </c>
      <c r="H5879" t="s">
        <v>31765</v>
      </c>
      <c r="J5879" t="s">
        <v>31766</v>
      </c>
      <c r="K5879" t="s">
        <v>31767</v>
      </c>
      <c r="L5879">
        <v>6520</v>
      </c>
      <c r="M5879">
        <v>5</v>
      </c>
      <c r="Q5879" s="1">
        <v>43822</v>
      </c>
      <c r="R5879" t="s">
        <v>2628</v>
      </c>
      <c r="S5879">
        <v>791</v>
      </c>
      <c r="T5879" t="s">
        <v>4403</v>
      </c>
      <c r="U5879" s="1">
        <v>43830</v>
      </c>
      <c r="V5879">
        <v>2</v>
      </c>
      <c r="W5879" t="s">
        <v>2629</v>
      </c>
      <c r="X5879">
        <v>1</v>
      </c>
      <c r="Y5879" t="s">
        <v>34899</v>
      </c>
      <c r="AA5879">
        <v>200409</v>
      </c>
      <c r="AB5879">
        <v>933</v>
      </c>
      <c r="AC5879" t="s">
        <v>3452</v>
      </c>
      <c r="AD5879">
        <v>2024</v>
      </c>
      <c r="AE5879" t="s">
        <v>3452</v>
      </c>
      <c r="AF5879">
        <v>3</v>
      </c>
      <c r="AG5879" t="s">
        <v>2688</v>
      </c>
      <c r="AH5879">
        <v>7</v>
      </c>
      <c r="AI5879" t="s">
        <v>3444</v>
      </c>
      <c r="AJ5879">
        <v>791</v>
      </c>
      <c r="AK5879" t="s">
        <v>4403</v>
      </c>
      <c r="AP5879" t="s">
        <v>31768</v>
      </c>
      <c r="AQ5879" t="s">
        <v>31769</v>
      </c>
      <c r="AR5879">
        <v>0</v>
      </c>
      <c r="AS5879" t="s">
        <v>2632</v>
      </c>
      <c r="AT5879" t="s">
        <v>15089</v>
      </c>
      <c r="AW5879">
        <v>56.458594679999997</v>
      </c>
      <c r="AX5879">
        <v>9.3986310700000004</v>
      </c>
      <c r="AY5879" t="s">
        <v>2633</v>
      </c>
      <c r="AZ5879">
        <v>1082</v>
      </c>
      <c r="BA5879" t="s">
        <v>4400</v>
      </c>
    </row>
    <row r="5880" spans="1:53" x14ac:dyDescent="0.25">
      <c r="A5880">
        <v>791210</v>
      </c>
      <c r="B5880" t="s">
        <v>31770</v>
      </c>
      <c r="C5880">
        <v>8800</v>
      </c>
      <c r="D5880" t="s">
        <v>4399</v>
      </c>
      <c r="E5880" t="s">
        <v>2402</v>
      </c>
      <c r="F5880">
        <v>29189846</v>
      </c>
      <c r="G5880">
        <v>1003373398</v>
      </c>
      <c r="H5880" t="s">
        <v>41651</v>
      </c>
      <c r="I5880" t="s">
        <v>31771</v>
      </c>
      <c r="J5880" t="s">
        <v>31772</v>
      </c>
      <c r="K5880" t="s">
        <v>31773</v>
      </c>
      <c r="L5880">
        <v>6663</v>
      </c>
      <c r="M5880">
        <v>13</v>
      </c>
      <c r="Q5880" s="1">
        <v>44964</v>
      </c>
      <c r="R5880" t="s">
        <v>34382</v>
      </c>
      <c r="S5880">
        <v>791</v>
      </c>
      <c r="T5880" t="s">
        <v>4403</v>
      </c>
      <c r="V5880">
        <v>2</v>
      </c>
      <c r="W5880" t="s">
        <v>2629</v>
      </c>
      <c r="X5880">
        <v>1</v>
      </c>
      <c r="Y5880" t="s">
        <v>34899</v>
      </c>
      <c r="Z5880">
        <v>10</v>
      </c>
      <c r="AA5880">
        <v>197206</v>
      </c>
      <c r="AB5880">
        <v>125</v>
      </c>
      <c r="AC5880" t="s">
        <v>3462</v>
      </c>
      <c r="AD5880">
        <v>1014</v>
      </c>
      <c r="AE5880" t="s">
        <v>102</v>
      </c>
      <c r="AF5880">
        <v>1</v>
      </c>
      <c r="AG5880" t="s">
        <v>34895</v>
      </c>
      <c r="AH5880">
        <v>24</v>
      </c>
      <c r="AI5880" t="s">
        <v>3462</v>
      </c>
      <c r="AJ5880">
        <v>791</v>
      </c>
      <c r="AK5880" t="s">
        <v>4403</v>
      </c>
      <c r="AP5880" t="s">
        <v>31774</v>
      </c>
      <c r="AQ5880" t="s">
        <v>31775</v>
      </c>
      <c r="AR5880">
        <v>0</v>
      </c>
      <c r="AS5880" t="s">
        <v>2632</v>
      </c>
      <c r="AT5880" t="s">
        <v>11441</v>
      </c>
      <c r="AW5880">
        <v>56.454032560000002</v>
      </c>
      <c r="AX5880">
        <v>9.4110166799999995</v>
      </c>
      <c r="AY5880" t="s">
        <v>2633</v>
      </c>
      <c r="AZ5880">
        <v>1082</v>
      </c>
      <c r="BA5880" t="s">
        <v>4400</v>
      </c>
    </row>
    <row r="5881" spans="1:53" x14ac:dyDescent="0.25">
      <c r="A5881">
        <v>791247</v>
      </c>
      <c r="B5881" t="s">
        <v>31776</v>
      </c>
      <c r="C5881">
        <v>8800</v>
      </c>
      <c r="D5881" t="s">
        <v>4399</v>
      </c>
      <c r="E5881" t="s">
        <v>31777</v>
      </c>
      <c r="F5881">
        <v>29553521</v>
      </c>
      <c r="G5881">
        <v>1003368140</v>
      </c>
      <c r="H5881" t="s">
        <v>31221</v>
      </c>
      <c r="I5881" t="s">
        <v>31778</v>
      </c>
      <c r="J5881" t="s">
        <v>31779</v>
      </c>
      <c r="K5881" t="s">
        <v>37072</v>
      </c>
      <c r="L5881">
        <v>2860</v>
      </c>
      <c r="M5881">
        <v>5</v>
      </c>
      <c r="Q5881" s="1">
        <v>43794</v>
      </c>
      <c r="R5881" t="s">
        <v>3730</v>
      </c>
      <c r="V5881">
        <v>4</v>
      </c>
      <c r="W5881" t="s">
        <v>3081</v>
      </c>
      <c r="X5881">
        <v>1</v>
      </c>
      <c r="Y5881" t="s">
        <v>34899</v>
      </c>
      <c r="AA5881">
        <v>195908</v>
      </c>
      <c r="AB5881">
        <v>137</v>
      </c>
      <c r="AC5881" t="s">
        <v>3522</v>
      </c>
      <c r="AD5881">
        <v>1053</v>
      </c>
      <c r="AE5881" t="s">
        <v>3522</v>
      </c>
      <c r="AF5881">
        <v>1</v>
      </c>
      <c r="AG5881" t="s">
        <v>34895</v>
      </c>
      <c r="AH5881">
        <v>30</v>
      </c>
      <c r="AI5881" t="s">
        <v>3512</v>
      </c>
      <c r="AJ5881">
        <v>791</v>
      </c>
      <c r="AK5881" t="s">
        <v>4403</v>
      </c>
      <c r="AO5881">
        <v>791248</v>
      </c>
      <c r="AP5881" t="s">
        <v>31224</v>
      </c>
      <c r="AQ5881" t="s">
        <v>31225</v>
      </c>
      <c r="AR5881">
        <v>2</v>
      </c>
      <c r="AS5881" t="s">
        <v>3549</v>
      </c>
      <c r="AT5881" t="s">
        <v>37073</v>
      </c>
      <c r="AW5881">
        <v>56.452169189999999</v>
      </c>
      <c r="AX5881">
        <v>9.4139932999999996</v>
      </c>
      <c r="AY5881" t="s">
        <v>2633</v>
      </c>
      <c r="AZ5881">
        <v>1082</v>
      </c>
      <c r="BA5881" t="s">
        <v>4400</v>
      </c>
    </row>
    <row r="5882" spans="1:53" x14ac:dyDescent="0.25">
      <c r="A5882">
        <v>791248</v>
      </c>
      <c r="B5882" t="s">
        <v>31780</v>
      </c>
      <c r="C5882">
        <v>8800</v>
      </c>
      <c r="D5882" t="s">
        <v>4399</v>
      </c>
      <c r="E5882" t="s">
        <v>31781</v>
      </c>
      <c r="F5882">
        <v>29553521</v>
      </c>
      <c r="G5882">
        <v>1003368140</v>
      </c>
      <c r="H5882" t="s">
        <v>31221</v>
      </c>
      <c r="I5882" t="s">
        <v>31778</v>
      </c>
      <c r="J5882" t="s">
        <v>31779</v>
      </c>
      <c r="K5882" t="s">
        <v>37072</v>
      </c>
      <c r="L5882">
        <v>2860</v>
      </c>
      <c r="M5882">
        <v>5</v>
      </c>
      <c r="Q5882" s="1">
        <v>43794</v>
      </c>
      <c r="R5882" t="s">
        <v>3730</v>
      </c>
      <c r="V5882">
        <v>4</v>
      </c>
      <c r="W5882" t="s">
        <v>3081</v>
      </c>
      <c r="X5882">
        <v>1</v>
      </c>
      <c r="Y5882" t="s">
        <v>34899</v>
      </c>
      <c r="AA5882">
        <v>200211</v>
      </c>
      <c r="AB5882">
        <v>137</v>
      </c>
      <c r="AC5882" t="s">
        <v>3522</v>
      </c>
      <c r="AD5882">
        <v>1053</v>
      </c>
      <c r="AE5882" t="s">
        <v>3522</v>
      </c>
      <c r="AF5882">
        <v>4</v>
      </c>
      <c r="AG5882" t="s">
        <v>35075</v>
      </c>
      <c r="AH5882">
        <v>30</v>
      </c>
      <c r="AI5882" t="s">
        <v>3512</v>
      </c>
      <c r="AJ5882">
        <v>791</v>
      </c>
      <c r="AK5882" t="s">
        <v>4403</v>
      </c>
      <c r="AP5882" t="s">
        <v>31224</v>
      </c>
      <c r="AQ5882" t="s">
        <v>31225</v>
      </c>
      <c r="AR5882">
        <v>1</v>
      </c>
      <c r="AS5882" t="s">
        <v>3533</v>
      </c>
      <c r="AT5882" t="s">
        <v>37073</v>
      </c>
      <c r="AW5882">
        <v>56.452169189999999</v>
      </c>
      <c r="AX5882">
        <v>9.4139932999999996</v>
      </c>
      <c r="AY5882" t="s">
        <v>2633</v>
      </c>
      <c r="AZ5882">
        <v>1082</v>
      </c>
      <c r="BA5882" t="s">
        <v>4400</v>
      </c>
    </row>
    <row r="5883" spans="1:53" x14ac:dyDescent="0.25">
      <c r="A5883">
        <v>791300</v>
      </c>
      <c r="B5883" t="s">
        <v>31782</v>
      </c>
      <c r="C5883">
        <v>8800</v>
      </c>
      <c r="D5883" t="s">
        <v>4399</v>
      </c>
      <c r="E5883" t="s">
        <v>31783</v>
      </c>
      <c r="F5883">
        <v>14939539</v>
      </c>
      <c r="G5883">
        <v>1002964182</v>
      </c>
      <c r="H5883" t="s">
        <v>13878</v>
      </c>
      <c r="I5883" t="s">
        <v>31784</v>
      </c>
      <c r="J5883" t="s">
        <v>13879</v>
      </c>
      <c r="K5883" t="s">
        <v>31785</v>
      </c>
      <c r="L5883">
        <v>410</v>
      </c>
      <c r="M5883">
        <v>1</v>
      </c>
      <c r="Q5883" s="1">
        <v>44376</v>
      </c>
      <c r="R5883" t="s">
        <v>2628</v>
      </c>
      <c r="V5883">
        <v>4</v>
      </c>
      <c r="W5883" t="s">
        <v>3081</v>
      </c>
      <c r="X5883">
        <v>1</v>
      </c>
      <c r="Y5883" t="s">
        <v>34899</v>
      </c>
      <c r="AA5883">
        <v>190808</v>
      </c>
      <c r="AB5883">
        <v>261</v>
      </c>
      <c r="AC5883" t="s">
        <v>9210</v>
      </c>
      <c r="AD5883">
        <v>1071</v>
      </c>
      <c r="AE5883" t="s">
        <v>111</v>
      </c>
      <c r="AF5883">
        <v>1</v>
      </c>
      <c r="AG5883" t="s">
        <v>34895</v>
      </c>
      <c r="AH5883">
        <v>99</v>
      </c>
      <c r="AI5883" t="s">
        <v>34896</v>
      </c>
      <c r="AJ5883">
        <v>791</v>
      </c>
      <c r="AK5883" t="s">
        <v>4403</v>
      </c>
      <c r="AP5883" t="s">
        <v>31786</v>
      </c>
      <c r="AQ5883" t="s">
        <v>13882</v>
      </c>
      <c r="AR5883">
        <v>0</v>
      </c>
      <c r="AS5883" t="s">
        <v>2632</v>
      </c>
      <c r="AT5883" t="s">
        <v>13883</v>
      </c>
      <c r="AW5883">
        <v>56.449172330000003</v>
      </c>
      <c r="AX5883">
        <v>9.4303026899999995</v>
      </c>
      <c r="AY5883" t="s">
        <v>2633</v>
      </c>
      <c r="AZ5883">
        <v>1082</v>
      </c>
      <c r="BA5883" t="s">
        <v>4400</v>
      </c>
    </row>
    <row r="5884" spans="1:53" x14ac:dyDescent="0.25">
      <c r="A5884">
        <v>791301</v>
      </c>
      <c r="B5884" t="s">
        <v>41652</v>
      </c>
      <c r="C5884">
        <v>8800</v>
      </c>
      <c r="D5884" t="s">
        <v>4399</v>
      </c>
      <c r="E5884" t="s">
        <v>41653</v>
      </c>
      <c r="F5884">
        <v>14940731</v>
      </c>
      <c r="G5884">
        <v>1000832557</v>
      </c>
      <c r="H5884" t="s">
        <v>31787</v>
      </c>
      <c r="I5884" t="s">
        <v>31788</v>
      </c>
      <c r="J5884" t="s">
        <v>31789</v>
      </c>
      <c r="K5884" t="s">
        <v>31790</v>
      </c>
      <c r="L5884">
        <v>9441</v>
      </c>
      <c r="M5884">
        <v>32</v>
      </c>
      <c r="Q5884" s="1">
        <v>43725</v>
      </c>
      <c r="R5884" t="s">
        <v>2628</v>
      </c>
      <c r="V5884">
        <v>5</v>
      </c>
      <c r="W5884" t="s">
        <v>2938</v>
      </c>
      <c r="X5884">
        <v>7</v>
      </c>
      <c r="Y5884" t="s">
        <v>3570</v>
      </c>
      <c r="AA5884">
        <v>195110</v>
      </c>
      <c r="AB5884">
        <v>141</v>
      </c>
      <c r="AC5884" t="s">
        <v>2173</v>
      </c>
      <c r="AD5884">
        <v>1022</v>
      </c>
      <c r="AE5884" t="s">
        <v>2173</v>
      </c>
      <c r="AF5884">
        <v>1</v>
      </c>
      <c r="AG5884" t="s">
        <v>34895</v>
      </c>
      <c r="AH5884">
        <v>84</v>
      </c>
      <c r="AI5884" t="s">
        <v>35084</v>
      </c>
      <c r="AJ5884">
        <v>791</v>
      </c>
      <c r="AK5884" t="s">
        <v>4403</v>
      </c>
      <c r="AP5884" t="s">
        <v>31791</v>
      </c>
      <c r="AQ5884" t="s">
        <v>31792</v>
      </c>
      <c r="AR5884">
        <v>0</v>
      </c>
      <c r="AS5884" t="s">
        <v>2632</v>
      </c>
      <c r="AT5884" t="s">
        <v>16182</v>
      </c>
      <c r="AW5884">
        <v>56.441433359999998</v>
      </c>
      <c r="AX5884">
        <v>9.4229043299999997</v>
      </c>
      <c r="AY5884" t="s">
        <v>2633</v>
      </c>
      <c r="AZ5884">
        <v>1082</v>
      </c>
      <c r="BA5884" t="s">
        <v>4400</v>
      </c>
    </row>
    <row r="5885" spans="1:53" x14ac:dyDescent="0.25">
      <c r="A5885">
        <v>791303</v>
      </c>
      <c r="B5885" t="s">
        <v>41654</v>
      </c>
      <c r="C5885">
        <v>8800</v>
      </c>
      <c r="D5885" t="s">
        <v>4399</v>
      </c>
      <c r="E5885" t="s">
        <v>2403</v>
      </c>
      <c r="F5885">
        <v>14940294</v>
      </c>
      <c r="G5885">
        <v>1000832442</v>
      </c>
      <c r="H5885" t="s">
        <v>41655</v>
      </c>
      <c r="I5885" t="s">
        <v>31793</v>
      </c>
      <c r="J5885" t="s">
        <v>31794</v>
      </c>
      <c r="K5885" t="s">
        <v>31795</v>
      </c>
      <c r="L5885">
        <v>2191</v>
      </c>
      <c r="M5885">
        <v>10</v>
      </c>
      <c r="Q5885" s="1">
        <v>43164</v>
      </c>
      <c r="R5885" t="s">
        <v>2628</v>
      </c>
      <c r="V5885">
        <v>5</v>
      </c>
      <c r="W5885" t="s">
        <v>2938</v>
      </c>
      <c r="X5885">
        <v>1</v>
      </c>
      <c r="Y5885" t="s">
        <v>34899</v>
      </c>
      <c r="Z5885">
        <v>10</v>
      </c>
      <c r="AA5885">
        <v>198107</v>
      </c>
      <c r="AB5885">
        <v>123</v>
      </c>
      <c r="AC5885" t="s">
        <v>109</v>
      </c>
      <c r="AD5885">
        <v>1011</v>
      </c>
      <c r="AE5885" t="s">
        <v>109</v>
      </c>
      <c r="AF5885">
        <v>1</v>
      </c>
      <c r="AG5885" t="s">
        <v>34895</v>
      </c>
      <c r="AH5885">
        <v>80</v>
      </c>
      <c r="AI5885" t="s">
        <v>109</v>
      </c>
      <c r="AJ5885">
        <v>791</v>
      </c>
      <c r="AK5885" t="s">
        <v>4403</v>
      </c>
      <c r="AP5885" t="s">
        <v>31796</v>
      </c>
      <c r="AQ5885" t="s">
        <v>31797</v>
      </c>
      <c r="AR5885">
        <v>0</v>
      </c>
      <c r="AS5885" t="s">
        <v>2632</v>
      </c>
      <c r="AT5885" t="s">
        <v>31798</v>
      </c>
      <c r="AW5885">
        <v>56.42119726</v>
      </c>
      <c r="AX5885">
        <v>9.4121101500000002</v>
      </c>
      <c r="AY5885" t="s">
        <v>2633</v>
      </c>
      <c r="AZ5885">
        <v>1082</v>
      </c>
      <c r="BA5885" t="s">
        <v>4400</v>
      </c>
    </row>
    <row r="5886" spans="1:53" x14ac:dyDescent="0.25">
      <c r="A5886">
        <v>791304</v>
      </c>
      <c r="B5886" t="s">
        <v>31799</v>
      </c>
      <c r="C5886">
        <v>8800</v>
      </c>
      <c r="D5886" t="s">
        <v>4399</v>
      </c>
      <c r="E5886" t="s">
        <v>2404</v>
      </c>
      <c r="F5886">
        <v>11913032</v>
      </c>
      <c r="G5886">
        <v>1000298250</v>
      </c>
      <c r="H5886" t="s">
        <v>11474</v>
      </c>
      <c r="I5886" t="s">
        <v>31800</v>
      </c>
      <c r="J5886" t="s">
        <v>11475</v>
      </c>
      <c r="K5886" t="s">
        <v>41656</v>
      </c>
      <c r="L5886">
        <v>9320</v>
      </c>
      <c r="M5886">
        <v>137</v>
      </c>
      <c r="Q5886" s="1">
        <v>44104</v>
      </c>
      <c r="R5886" t="s">
        <v>2628</v>
      </c>
      <c r="V5886">
        <v>5</v>
      </c>
      <c r="W5886" t="s">
        <v>2938</v>
      </c>
      <c r="X5886">
        <v>1</v>
      </c>
      <c r="Y5886" t="s">
        <v>34899</v>
      </c>
      <c r="AA5886">
        <v>198808</v>
      </c>
      <c r="AB5886">
        <v>123</v>
      </c>
      <c r="AC5886" t="s">
        <v>109</v>
      </c>
      <c r="AD5886">
        <v>1011</v>
      </c>
      <c r="AE5886" t="s">
        <v>109</v>
      </c>
      <c r="AF5886">
        <v>1</v>
      </c>
      <c r="AG5886" t="s">
        <v>34895</v>
      </c>
      <c r="AH5886">
        <v>80</v>
      </c>
      <c r="AI5886" t="s">
        <v>109</v>
      </c>
      <c r="AJ5886">
        <v>791</v>
      </c>
      <c r="AK5886" t="s">
        <v>4403</v>
      </c>
      <c r="AP5886" t="s">
        <v>31801</v>
      </c>
      <c r="AQ5886" t="s">
        <v>31802</v>
      </c>
      <c r="AR5886">
        <v>0</v>
      </c>
      <c r="AS5886" t="s">
        <v>2632</v>
      </c>
      <c r="AT5886" t="s">
        <v>11478</v>
      </c>
      <c r="AW5886">
        <v>56.411417479999997</v>
      </c>
      <c r="AX5886">
        <v>9.3467933100000007</v>
      </c>
      <c r="AY5886" t="s">
        <v>2633</v>
      </c>
      <c r="AZ5886">
        <v>1082</v>
      </c>
      <c r="BA5886" t="s">
        <v>4400</v>
      </c>
    </row>
    <row r="5887" spans="1:53" x14ac:dyDescent="0.25">
      <c r="A5887">
        <v>791375</v>
      </c>
      <c r="B5887" t="s">
        <v>31803</v>
      </c>
      <c r="C5887">
        <v>8800</v>
      </c>
      <c r="D5887" t="s">
        <v>4399</v>
      </c>
      <c r="E5887" t="s">
        <v>31804</v>
      </c>
      <c r="F5887">
        <v>41580313</v>
      </c>
      <c r="G5887">
        <v>1004030021</v>
      </c>
      <c r="H5887" t="s">
        <v>31805</v>
      </c>
      <c r="I5887">
        <v>86629315</v>
      </c>
      <c r="J5887" t="s">
        <v>31806</v>
      </c>
      <c r="K5887" t="s">
        <v>41657</v>
      </c>
      <c r="L5887">
        <v>9572</v>
      </c>
      <c r="M5887">
        <v>10</v>
      </c>
      <c r="Q5887" s="1">
        <v>41771</v>
      </c>
      <c r="R5887" t="s">
        <v>2988</v>
      </c>
      <c r="U5887" s="1">
        <v>40695</v>
      </c>
      <c r="V5887">
        <v>5</v>
      </c>
      <c r="W5887" t="s">
        <v>2938</v>
      </c>
      <c r="X5887">
        <v>1</v>
      </c>
      <c r="Y5887" t="s">
        <v>34899</v>
      </c>
      <c r="AA5887">
        <v>199107</v>
      </c>
      <c r="AB5887">
        <v>147</v>
      </c>
      <c r="AC5887" t="s">
        <v>35093</v>
      </c>
      <c r="AD5887">
        <v>1021</v>
      </c>
      <c r="AE5887" t="s">
        <v>35093</v>
      </c>
      <c r="AF5887">
        <v>3</v>
      </c>
      <c r="AG5887" t="s">
        <v>2688</v>
      </c>
      <c r="AH5887">
        <v>86</v>
      </c>
      <c r="AI5887" t="s">
        <v>35093</v>
      </c>
      <c r="AJ5887">
        <v>791</v>
      </c>
      <c r="AK5887" t="s">
        <v>4403</v>
      </c>
      <c r="AP5887" t="s">
        <v>31807</v>
      </c>
      <c r="AQ5887" t="s">
        <v>31808</v>
      </c>
      <c r="AR5887">
        <v>0</v>
      </c>
      <c r="AS5887" t="s">
        <v>2632</v>
      </c>
      <c r="AT5887" t="s">
        <v>41643</v>
      </c>
      <c r="AW5887">
        <v>56.462288095547997</v>
      </c>
      <c r="AX5887">
        <v>9.4024447882799294</v>
      </c>
      <c r="AY5887" t="s">
        <v>2633</v>
      </c>
      <c r="AZ5887">
        <v>1082</v>
      </c>
      <c r="BA5887" t="s">
        <v>4400</v>
      </c>
    </row>
    <row r="5888" spans="1:53" x14ac:dyDescent="0.25">
      <c r="A5888">
        <v>791376</v>
      </c>
      <c r="B5888" t="s">
        <v>31809</v>
      </c>
      <c r="C5888">
        <v>8800</v>
      </c>
      <c r="D5888" t="s">
        <v>4399</v>
      </c>
      <c r="E5888" t="s">
        <v>31809</v>
      </c>
      <c r="F5888">
        <v>32950833</v>
      </c>
      <c r="G5888">
        <v>1016135972</v>
      </c>
      <c r="H5888" t="s">
        <v>41658</v>
      </c>
      <c r="I5888" t="s">
        <v>31810</v>
      </c>
      <c r="J5888" t="s">
        <v>31811</v>
      </c>
      <c r="K5888" t="s">
        <v>41659</v>
      </c>
      <c r="L5888">
        <v>9572</v>
      </c>
      <c r="M5888" t="s">
        <v>15752</v>
      </c>
      <c r="O5888">
        <v>1</v>
      </c>
      <c r="Q5888" s="1">
        <v>44938</v>
      </c>
      <c r="R5888" t="s">
        <v>2628</v>
      </c>
      <c r="V5888">
        <v>5</v>
      </c>
      <c r="W5888" t="s">
        <v>2938</v>
      </c>
      <c r="X5888">
        <v>1</v>
      </c>
      <c r="Y5888" t="s">
        <v>34899</v>
      </c>
      <c r="AA5888">
        <v>198307</v>
      </c>
      <c r="AB5888">
        <v>128</v>
      </c>
      <c r="AC5888" t="s">
        <v>564</v>
      </c>
      <c r="AD5888">
        <v>1051</v>
      </c>
      <c r="AE5888" t="s">
        <v>564</v>
      </c>
      <c r="AF5888">
        <v>2</v>
      </c>
      <c r="AG5888" t="s">
        <v>35025</v>
      </c>
      <c r="AH5888">
        <v>99</v>
      </c>
      <c r="AI5888" t="s">
        <v>34896</v>
      </c>
      <c r="AJ5888">
        <v>791</v>
      </c>
      <c r="AK5888" t="s">
        <v>4403</v>
      </c>
      <c r="AP5888" t="s">
        <v>31812</v>
      </c>
      <c r="AQ5888" t="s">
        <v>31813</v>
      </c>
      <c r="AR5888">
        <v>0</v>
      </c>
      <c r="AS5888" t="s">
        <v>2632</v>
      </c>
      <c r="AT5888" t="s">
        <v>41643</v>
      </c>
      <c r="AW5888">
        <v>56.462270529999998</v>
      </c>
      <c r="AX5888">
        <v>9.4021176000000004</v>
      </c>
      <c r="AY5888" t="s">
        <v>2633</v>
      </c>
      <c r="AZ5888">
        <v>1082</v>
      </c>
      <c r="BA5888" t="s">
        <v>4400</v>
      </c>
    </row>
    <row r="5889" spans="1:53" x14ac:dyDescent="0.25">
      <c r="A5889">
        <v>791377</v>
      </c>
      <c r="B5889" t="s">
        <v>31814</v>
      </c>
      <c r="C5889">
        <v>8800</v>
      </c>
      <c r="D5889" t="s">
        <v>4399</v>
      </c>
      <c r="E5889" t="s">
        <v>41660</v>
      </c>
      <c r="F5889">
        <v>17662880</v>
      </c>
      <c r="G5889">
        <v>1003572657</v>
      </c>
      <c r="H5889" t="s">
        <v>31815</v>
      </c>
      <c r="I5889" t="s">
        <v>31816</v>
      </c>
      <c r="J5889" t="s">
        <v>31817</v>
      </c>
      <c r="K5889" t="s">
        <v>31818</v>
      </c>
      <c r="L5889">
        <v>5105</v>
      </c>
      <c r="M5889">
        <v>37</v>
      </c>
      <c r="Q5889" s="1">
        <v>41052</v>
      </c>
      <c r="R5889" t="s">
        <v>2628</v>
      </c>
      <c r="U5889" s="1">
        <v>41030</v>
      </c>
      <c r="V5889">
        <v>5</v>
      </c>
      <c r="W5889" t="s">
        <v>2938</v>
      </c>
      <c r="X5889">
        <v>1</v>
      </c>
      <c r="Y5889" t="s">
        <v>34899</v>
      </c>
      <c r="AA5889">
        <v>199401</v>
      </c>
      <c r="AB5889">
        <v>147</v>
      </c>
      <c r="AC5889" t="s">
        <v>35093</v>
      </c>
      <c r="AD5889">
        <v>1021</v>
      </c>
      <c r="AE5889" t="s">
        <v>35093</v>
      </c>
      <c r="AF5889">
        <v>3</v>
      </c>
      <c r="AG5889" t="s">
        <v>2688</v>
      </c>
      <c r="AH5889">
        <v>86</v>
      </c>
      <c r="AI5889" t="s">
        <v>35093</v>
      </c>
      <c r="AJ5889">
        <v>791</v>
      </c>
      <c r="AK5889" t="s">
        <v>4403</v>
      </c>
      <c r="AP5889" t="s">
        <v>31819</v>
      </c>
      <c r="AQ5889" t="s">
        <v>31820</v>
      </c>
      <c r="AR5889">
        <v>0</v>
      </c>
      <c r="AS5889" t="s">
        <v>2632</v>
      </c>
      <c r="AT5889" t="s">
        <v>31821</v>
      </c>
      <c r="AU5889" t="s">
        <v>31822</v>
      </c>
      <c r="AY5889" t="s">
        <v>2633</v>
      </c>
      <c r="AZ5889">
        <v>1082</v>
      </c>
      <c r="BA5889" t="s">
        <v>4400</v>
      </c>
    </row>
    <row r="5890" spans="1:53" x14ac:dyDescent="0.25">
      <c r="A5890">
        <v>791402</v>
      </c>
      <c r="B5890" t="s">
        <v>31823</v>
      </c>
      <c r="C5890">
        <v>8800</v>
      </c>
      <c r="D5890" t="s">
        <v>4399</v>
      </c>
      <c r="E5890" t="s">
        <v>41661</v>
      </c>
      <c r="F5890">
        <v>14940596</v>
      </c>
      <c r="G5890">
        <v>1025176770</v>
      </c>
      <c r="H5890" t="s">
        <v>15802</v>
      </c>
      <c r="I5890" t="s">
        <v>28988</v>
      </c>
      <c r="J5890" t="s">
        <v>15803</v>
      </c>
      <c r="K5890" t="s">
        <v>41662</v>
      </c>
      <c r="L5890">
        <v>517</v>
      </c>
      <c r="M5890">
        <v>1</v>
      </c>
      <c r="Q5890" s="1">
        <v>44078</v>
      </c>
      <c r="R5890" t="s">
        <v>2628</v>
      </c>
      <c r="V5890">
        <v>4</v>
      </c>
      <c r="W5890" t="s">
        <v>3081</v>
      </c>
      <c r="X5890">
        <v>1</v>
      </c>
      <c r="Y5890" t="s">
        <v>34899</v>
      </c>
      <c r="AA5890">
        <v>188001</v>
      </c>
      <c r="AB5890">
        <v>241</v>
      </c>
      <c r="AC5890" t="s">
        <v>3891</v>
      </c>
      <c r="AD5890">
        <v>1071</v>
      </c>
      <c r="AE5890" t="s">
        <v>111</v>
      </c>
      <c r="AF5890">
        <v>1</v>
      </c>
      <c r="AG5890" t="s">
        <v>34895</v>
      </c>
      <c r="AH5890">
        <v>99</v>
      </c>
      <c r="AI5890" t="s">
        <v>34896</v>
      </c>
      <c r="AJ5890">
        <v>791</v>
      </c>
      <c r="AK5890" t="s">
        <v>4403</v>
      </c>
      <c r="AO5890">
        <v>281398</v>
      </c>
      <c r="AP5890" t="s">
        <v>15805</v>
      </c>
      <c r="AQ5890" t="s">
        <v>15806</v>
      </c>
      <c r="AR5890">
        <v>2</v>
      </c>
      <c r="AS5890" t="s">
        <v>3549</v>
      </c>
      <c r="AT5890" t="s">
        <v>41663</v>
      </c>
      <c r="AW5890">
        <v>56.448613909999999</v>
      </c>
      <c r="AX5890">
        <v>9.3962578600000004</v>
      </c>
      <c r="AY5890" t="s">
        <v>2633</v>
      </c>
      <c r="AZ5890">
        <v>1082</v>
      </c>
      <c r="BA5890" t="s">
        <v>4400</v>
      </c>
    </row>
    <row r="5891" spans="1:53" x14ac:dyDescent="0.25">
      <c r="A5891">
        <v>791403</v>
      </c>
      <c r="B5891" t="s">
        <v>31824</v>
      </c>
      <c r="C5891">
        <v>8800</v>
      </c>
      <c r="D5891" t="s">
        <v>4399</v>
      </c>
      <c r="E5891" t="s">
        <v>31825</v>
      </c>
      <c r="F5891">
        <v>30773047</v>
      </c>
      <c r="G5891">
        <v>1016094508</v>
      </c>
      <c r="H5891" t="s">
        <v>11812</v>
      </c>
      <c r="I5891" t="s">
        <v>31095</v>
      </c>
      <c r="J5891" t="s">
        <v>9652</v>
      </c>
      <c r="K5891" t="s">
        <v>17043</v>
      </c>
      <c r="L5891">
        <v>6520</v>
      </c>
      <c r="M5891">
        <v>2</v>
      </c>
      <c r="Q5891" s="1">
        <v>43794</v>
      </c>
      <c r="R5891" t="s">
        <v>2628</v>
      </c>
      <c r="V5891">
        <v>4</v>
      </c>
      <c r="W5891" t="s">
        <v>3081</v>
      </c>
      <c r="X5891">
        <v>4</v>
      </c>
      <c r="Y5891" t="s">
        <v>3442</v>
      </c>
      <c r="AA5891">
        <v>197108</v>
      </c>
      <c r="AB5891">
        <v>312</v>
      </c>
      <c r="AC5891" t="s">
        <v>35118</v>
      </c>
      <c r="AD5891">
        <v>1085</v>
      </c>
      <c r="AE5891" t="s">
        <v>35115</v>
      </c>
      <c r="AF5891">
        <v>1</v>
      </c>
      <c r="AG5891" t="s">
        <v>34895</v>
      </c>
      <c r="AH5891">
        <v>99</v>
      </c>
      <c r="AI5891" t="s">
        <v>34896</v>
      </c>
      <c r="AJ5891">
        <v>791</v>
      </c>
      <c r="AK5891" t="s">
        <v>4403</v>
      </c>
      <c r="AO5891">
        <v>791413</v>
      </c>
      <c r="AP5891" t="s">
        <v>11814</v>
      </c>
      <c r="AQ5891" t="s">
        <v>11815</v>
      </c>
      <c r="AR5891">
        <v>2</v>
      </c>
      <c r="AS5891" t="s">
        <v>3549</v>
      </c>
      <c r="AT5891" t="s">
        <v>15089</v>
      </c>
      <c r="AW5891">
        <v>56.458828060000002</v>
      </c>
      <c r="AX5891">
        <v>9.4025978899999991</v>
      </c>
      <c r="AY5891" t="s">
        <v>2633</v>
      </c>
      <c r="AZ5891">
        <v>1082</v>
      </c>
      <c r="BA5891" t="s">
        <v>4400</v>
      </c>
    </row>
    <row r="5892" spans="1:53" x14ac:dyDescent="0.25">
      <c r="A5892">
        <v>791404</v>
      </c>
      <c r="B5892" t="s">
        <v>31826</v>
      </c>
      <c r="C5892">
        <v>8800</v>
      </c>
      <c r="D5892" t="s">
        <v>4399</v>
      </c>
      <c r="E5892" t="s">
        <v>31827</v>
      </c>
      <c r="F5892">
        <v>30773047</v>
      </c>
      <c r="G5892">
        <v>1016094508</v>
      </c>
      <c r="H5892" t="s">
        <v>31589</v>
      </c>
      <c r="I5892" t="s">
        <v>31828</v>
      </c>
      <c r="J5892" t="s">
        <v>31829</v>
      </c>
      <c r="K5892" t="s">
        <v>17043</v>
      </c>
      <c r="L5892">
        <v>6520</v>
      </c>
      <c r="M5892">
        <v>2</v>
      </c>
      <c r="Q5892" s="1">
        <v>42655</v>
      </c>
      <c r="R5892" t="s">
        <v>2628</v>
      </c>
      <c r="U5892" s="1">
        <v>42644</v>
      </c>
      <c r="V5892">
        <v>4</v>
      </c>
      <c r="W5892" t="s">
        <v>3081</v>
      </c>
      <c r="X5892">
        <v>4</v>
      </c>
      <c r="Y5892" t="s">
        <v>3442</v>
      </c>
      <c r="AA5892">
        <v>195807</v>
      </c>
      <c r="AB5892">
        <v>380</v>
      </c>
      <c r="AC5892" t="s">
        <v>3959</v>
      </c>
      <c r="AD5892">
        <v>1085</v>
      </c>
      <c r="AE5892" t="s">
        <v>35115</v>
      </c>
      <c r="AF5892">
        <v>3</v>
      </c>
      <c r="AG5892" t="s">
        <v>2688</v>
      </c>
      <c r="AH5892">
        <v>99</v>
      </c>
      <c r="AI5892" t="s">
        <v>34896</v>
      </c>
      <c r="AJ5892">
        <v>791</v>
      </c>
      <c r="AK5892" t="s">
        <v>4403</v>
      </c>
      <c r="AL5892">
        <v>2</v>
      </c>
      <c r="AM5892" t="s">
        <v>2703</v>
      </c>
      <c r="AN5892">
        <v>791403</v>
      </c>
      <c r="AO5892">
        <v>791413</v>
      </c>
      <c r="AP5892" t="s">
        <v>31830</v>
      </c>
      <c r="AQ5892" t="s">
        <v>9544</v>
      </c>
      <c r="AR5892">
        <v>2</v>
      </c>
      <c r="AS5892" t="s">
        <v>3549</v>
      </c>
      <c r="AT5892" t="s">
        <v>15089</v>
      </c>
      <c r="AW5892">
        <v>56.458689933424502</v>
      </c>
      <c r="AX5892">
        <v>9.4032162951582396</v>
      </c>
      <c r="AY5892" t="s">
        <v>2633</v>
      </c>
      <c r="AZ5892">
        <v>1082</v>
      </c>
      <c r="BA5892" t="s">
        <v>4400</v>
      </c>
    </row>
    <row r="5893" spans="1:53" x14ac:dyDescent="0.25">
      <c r="A5893">
        <v>791406</v>
      </c>
      <c r="B5893" t="s">
        <v>41664</v>
      </c>
      <c r="C5893">
        <v>8800</v>
      </c>
      <c r="D5893" t="s">
        <v>4399</v>
      </c>
      <c r="E5893" t="s">
        <v>41665</v>
      </c>
      <c r="F5893">
        <v>14940596</v>
      </c>
      <c r="G5893">
        <v>1003399449</v>
      </c>
      <c r="H5893" t="s">
        <v>15802</v>
      </c>
      <c r="I5893" t="s">
        <v>31831</v>
      </c>
      <c r="J5893" t="s">
        <v>15803</v>
      </c>
      <c r="K5893" t="s">
        <v>41666</v>
      </c>
      <c r="L5893">
        <v>3810</v>
      </c>
      <c r="M5893">
        <v>9</v>
      </c>
      <c r="Q5893" s="1">
        <v>44078</v>
      </c>
      <c r="R5893" t="s">
        <v>2628</v>
      </c>
      <c r="V5893">
        <v>4</v>
      </c>
      <c r="W5893" t="s">
        <v>3081</v>
      </c>
      <c r="X5893">
        <v>1</v>
      </c>
      <c r="Y5893" t="s">
        <v>34899</v>
      </c>
      <c r="AA5893">
        <v>196210</v>
      </c>
      <c r="AB5893">
        <v>244</v>
      </c>
      <c r="AC5893" t="s">
        <v>4126</v>
      </c>
      <c r="AD5893">
        <v>1071</v>
      </c>
      <c r="AE5893" t="s">
        <v>111</v>
      </c>
      <c r="AF5893">
        <v>1</v>
      </c>
      <c r="AG5893" t="s">
        <v>34895</v>
      </c>
      <c r="AH5893">
        <v>99</v>
      </c>
      <c r="AI5893" t="s">
        <v>34896</v>
      </c>
      <c r="AJ5893">
        <v>791</v>
      </c>
      <c r="AK5893" t="s">
        <v>4403</v>
      </c>
      <c r="AO5893">
        <v>281398</v>
      </c>
      <c r="AP5893" t="s">
        <v>15805</v>
      </c>
      <c r="AQ5893" t="s">
        <v>15806</v>
      </c>
      <c r="AR5893">
        <v>2</v>
      </c>
      <c r="AS5893" t="s">
        <v>3549</v>
      </c>
      <c r="AT5893" t="s">
        <v>41667</v>
      </c>
      <c r="AW5893">
        <v>56.463795959999999</v>
      </c>
      <c r="AX5893">
        <v>9.3997329700000005</v>
      </c>
      <c r="AY5893" t="s">
        <v>2633</v>
      </c>
      <c r="AZ5893">
        <v>1082</v>
      </c>
      <c r="BA5893" t="s">
        <v>4400</v>
      </c>
    </row>
    <row r="5894" spans="1:53" x14ac:dyDescent="0.25">
      <c r="A5894">
        <v>791410</v>
      </c>
      <c r="B5894" t="s">
        <v>31832</v>
      </c>
      <c r="C5894">
        <v>8800</v>
      </c>
      <c r="D5894" t="s">
        <v>4399</v>
      </c>
      <c r="E5894" t="s">
        <v>31833</v>
      </c>
      <c r="F5894">
        <v>14940596</v>
      </c>
      <c r="G5894">
        <v>1003402208</v>
      </c>
      <c r="H5894" t="s">
        <v>15802</v>
      </c>
      <c r="I5894" t="s">
        <v>27911</v>
      </c>
      <c r="J5894" t="s">
        <v>15803</v>
      </c>
      <c r="K5894" t="s">
        <v>15804</v>
      </c>
      <c r="L5894">
        <v>281</v>
      </c>
      <c r="M5894">
        <v>9</v>
      </c>
      <c r="Q5894" s="1">
        <v>44078</v>
      </c>
      <c r="R5894" t="s">
        <v>2628</v>
      </c>
      <c r="V5894">
        <v>4</v>
      </c>
      <c r="W5894" t="s">
        <v>3081</v>
      </c>
      <c r="X5894">
        <v>1</v>
      </c>
      <c r="Y5894" t="s">
        <v>34899</v>
      </c>
      <c r="AA5894">
        <v>200210</v>
      </c>
      <c r="AB5894">
        <v>242</v>
      </c>
      <c r="AC5894" t="s">
        <v>3671</v>
      </c>
      <c r="AD5894">
        <v>1071</v>
      </c>
      <c r="AE5894" t="s">
        <v>111</v>
      </c>
      <c r="AF5894">
        <v>1</v>
      </c>
      <c r="AG5894" t="s">
        <v>34895</v>
      </c>
      <c r="AH5894">
        <v>99</v>
      </c>
      <c r="AI5894" t="s">
        <v>34896</v>
      </c>
      <c r="AJ5894">
        <v>791</v>
      </c>
      <c r="AK5894" t="s">
        <v>4403</v>
      </c>
      <c r="AO5894">
        <v>281398</v>
      </c>
      <c r="AP5894" t="s">
        <v>15805</v>
      </c>
      <c r="AQ5894" t="s">
        <v>15806</v>
      </c>
      <c r="AR5894">
        <v>2</v>
      </c>
      <c r="AS5894" t="s">
        <v>3549</v>
      </c>
      <c r="AT5894" t="s">
        <v>15807</v>
      </c>
      <c r="AW5894">
        <v>56.46513805</v>
      </c>
      <c r="AX5894">
        <v>9.4132610799999998</v>
      </c>
      <c r="AY5894" t="s">
        <v>2633</v>
      </c>
      <c r="AZ5894">
        <v>1082</v>
      </c>
      <c r="BA5894" t="s">
        <v>4400</v>
      </c>
    </row>
    <row r="5895" spans="1:53" x14ac:dyDescent="0.25">
      <c r="A5895">
        <v>791411</v>
      </c>
      <c r="B5895" t="s">
        <v>31834</v>
      </c>
      <c r="C5895">
        <v>8800</v>
      </c>
      <c r="D5895" t="s">
        <v>4399</v>
      </c>
      <c r="E5895" t="s">
        <v>31835</v>
      </c>
      <c r="F5895">
        <v>15870583</v>
      </c>
      <c r="G5895">
        <v>1005772465</v>
      </c>
      <c r="H5895" t="s">
        <v>12567</v>
      </c>
      <c r="J5895" t="s">
        <v>31836</v>
      </c>
      <c r="K5895" t="s">
        <v>41668</v>
      </c>
      <c r="L5895">
        <v>7180</v>
      </c>
      <c r="M5895">
        <v>2</v>
      </c>
      <c r="Q5895" s="1">
        <v>44635</v>
      </c>
      <c r="R5895" t="s">
        <v>2628</v>
      </c>
      <c r="V5895">
        <v>5</v>
      </c>
      <c r="W5895" t="s">
        <v>2938</v>
      </c>
      <c r="X5895">
        <v>1</v>
      </c>
      <c r="Y5895" t="s">
        <v>34899</v>
      </c>
      <c r="AA5895">
        <v>200212</v>
      </c>
      <c r="AB5895">
        <v>246</v>
      </c>
      <c r="AC5895" t="s">
        <v>4937</v>
      </c>
      <c r="AD5895">
        <v>1072</v>
      </c>
      <c r="AE5895" t="s">
        <v>3873</v>
      </c>
      <c r="AF5895">
        <v>1</v>
      </c>
      <c r="AG5895" t="s">
        <v>34895</v>
      </c>
      <c r="AH5895">
        <v>99</v>
      </c>
      <c r="AI5895" t="s">
        <v>34896</v>
      </c>
      <c r="AJ5895">
        <v>791</v>
      </c>
      <c r="AK5895" t="s">
        <v>4403</v>
      </c>
      <c r="AP5895" t="s">
        <v>31837</v>
      </c>
      <c r="AQ5895" t="s">
        <v>31838</v>
      </c>
      <c r="AR5895">
        <v>0</v>
      </c>
      <c r="AS5895" t="s">
        <v>2632</v>
      </c>
      <c r="AT5895" t="s">
        <v>38210</v>
      </c>
      <c r="AW5895">
        <v>56.464272229999999</v>
      </c>
      <c r="AX5895">
        <v>9.4482708399999993</v>
      </c>
      <c r="AY5895" t="s">
        <v>2633</v>
      </c>
      <c r="AZ5895">
        <v>1082</v>
      </c>
      <c r="BA5895" t="s">
        <v>4400</v>
      </c>
    </row>
    <row r="5896" spans="1:53" x14ac:dyDescent="0.25">
      <c r="A5896">
        <v>791412</v>
      </c>
      <c r="B5896" t="s">
        <v>31839</v>
      </c>
      <c r="C5896">
        <v>8800</v>
      </c>
      <c r="D5896" t="s">
        <v>4399</v>
      </c>
      <c r="E5896" t="s">
        <v>31840</v>
      </c>
      <c r="F5896">
        <v>30773047</v>
      </c>
      <c r="G5896">
        <v>1013860307</v>
      </c>
      <c r="H5896" t="s">
        <v>11812</v>
      </c>
      <c r="I5896" t="s">
        <v>31841</v>
      </c>
      <c r="J5896" t="s">
        <v>9652</v>
      </c>
      <c r="K5896" t="s">
        <v>31842</v>
      </c>
      <c r="L5896">
        <v>4138</v>
      </c>
      <c r="M5896">
        <v>5</v>
      </c>
      <c r="Q5896" s="1">
        <v>43794</v>
      </c>
      <c r="R5896" t="s">
        <v>2628</v>
      </c>
      <c r="V5896">
        <v>4</v>
      </c>
      <c r="W5896" t="s">
        <v>3081</v>
      </c>
      <c r="X5896">
        <v>4</v>
      </c>
      <c r="Y5896" t="s">
        <v>3442</v>
      </c>
      <c r="AA5896">
        <v>200511</v>
      </c>
      <c r="AB5896">
        <v>324</v>
      </c>
      <c r="AC5896" t="s">
        <v>3834</v>
      </c>
      <c r="AD5896">
        <v>1085</v>
      </c>
      <c r="AE5896" t="s">
        <v>35115</v>
      </c>
      <c r="AF5896">
        <v>1</v>
      </c>
      <c r="AG5896" t="s">
        <v>34895</v>
      </c>
      <c r="AH5896">
        <v>99</v>
      </c>
      <c r="AI5896" t="s">
        <v>34896</v>
      </c>
      <c r="AJ5896">
        <v>791</v>
      </c>
      <c r="AK5896" t="s">
        <v>4403</v>
      </c>
      <c r="AO5896">
        <v>791413</v>
      </c>
      <c r="AP5896" t="s">
        <v>11814</v>
      </c>
      <c r="AQ5896" t="s">
        <v>11815</v>
      </c>
      <c r="AR5896">
        <v>2</v>
      </c>
      <c r="AS5896" t="s">
        <v>3549</v>
      </c>
      <c r="AT5896" t="s">
        <v>14102</v>
      </c>
      <c r="AW5896">
        <v>56.456003780000003</v>
      </c>
      <c r="AX5896">
        <v>9.4060854099999993</v>
      </c>
      <c r="AY5896" t="s">
        <v>2633</v>
      </c>
      <c r="AZ5896">
        <v>1082</v>
      </c>
      <c r="BA5896" t="s">
        <v>4400</v>
      </c>
    </row>
    <row r="5897" spans="1:53" x14ac:dyDescent="0.25">
      <c r="A5897">
        <v>791413</v>
      </c>
      <c r="B5897" t="s">
        <v>31843</v>
      </c>
      <c r="C5897">
        <v>8200</v>
      </c>
      <c r="D5897" t="s">
        <v>9856</v>
      </c>
      <c r="E5897" t="s">
        <v>41669</v>
      </c>
      <c r="F5897">
        <v>30773047</v>
      </c>
      <c r="G5897">
        <v>1016861843</v>
      </c>
      <c r="H5897" t="s">
        <v>11812</v>
      </c>
      <c r="J5897" t="s">
        <v>9652</v>
      </c>
      <c r="K5897" t="s">
        <v>17041</v>
      </c>
      <c r="L5897">
        <v>3116</v>
      </c>
      <c r="M5897">
        <v>2</v>
      </c>
      <c r="Q5897" s="1">
        <v>43438</v>
      </c>
      <c r="R5897" t="s">
        <v>2628</v>
      </c>
      <c r="V5897">
        <v>4</v>
      </c>
      <c r="W5897" t="s">
        <v>3081</v>
      </c>
      <c r="X5897">
        <v>4</v>
      </c>
      <c r="Y5897" t="s">
        <v>3442</v>
      </c>
      <c r="AA5897">
        <v>200801</v>
      </c>
      <c r="AB5897">
        <v>306</v>
      </c>
      <c r="AC5897" t="s">
        <v>35115</v>
      </c>
      <c r="AD5897">
        <v>1085</v>
      </c>
      <c r="AE5897" t="s">
        <v>35115</v>
      </c>
      <c r="AF5897">
        <v>4</v>
      </c>
      <c r="AG5897" t="s">
        <v>35075</v>
      </c>
      <c r="AH5897">
        <v>99</v>
      </c>
      <c r="AI5897" t="s">
        <v>34896</v>
      </c>
      <c r="AJ5897">
        <v>751</v>
      </c>
      <c r="AK5897" t="s">
        <v>2219</v>
      </c>
      <c r="AP5897" t="s">
        <v>11814</v>
      </c>
      <c r="AQ5897" t="s">
        <v>11815</v>
      </c>
      <c r="AR5897">
        <v>1</v>
      </c>
      <c r="AS5897" t="s">
        <v>3533</v>
      </c>
      <c r="AT5897" t="s">
        <v>13738</v>
      </c>
      <c r="AW5897">
        <v>56.192940389999997</v>
      </c>
      <c r="AX5897">
        <v>10.18116742</v>
      </c>
      <c r="AY5897" t="s">
        <v>2633</v>
      </c>
      <c r="AZ5897">
        <v>1082</v>
      </c>
      <c r="BA5897" t="s">
        <v>4400</v>
      </c>
    </row>
    <row r="5898" spans="1:53" x14ac:dyDescent="0.25">
      <c r="A5898">
        <v>791414</v>
      </c>
      <c r="B5898" t="s">
        <v>31844</v>
      </c>
      <c r="C5898">
        <v>7470</v>
      </c>
      <c r="D5898" t="s">
        <v>9568</v>
      </c>
      <c r="E5898" t="s">
        <v>31845</v>
      </c>
      <c r="F5898">
        <v>26376890</v>
      </c>
      <c r="G5898">
        <v>1008841523</v>
      </c>
      <c r="H5898" t="s">
        <v>31846</v>
      </c>
      <c r="J5898" t="s">
        <v>31847</v>
      </c>
      <c r="K5898" t="s">
        <v>31848</v>
      </c>
      <c r="L5898">
        <v>692</v>
      </c>
      <c r="M5898">
        <v>5</v>
      </c>
      <c r="Q5898" s="1">
        <v>43636</v>
      </c>
      <c r="R5898" t="s">
        <v>2628</v>
      </c>
      <c r="V5898">
        <v>0</v>
      </c>
      <c r="W5898" t="s">
        <v>3383</v>
      </c>
      <c r="X5898">
        <v>1</v>
      </c>
      <c r="Y5898" t="s">
        <v>34899</v>
      </c>
      <c r="AA5898">
        <v>200112</v>
      </c>
      <c r="AB5898">
        <v>273</v>
      </c>
      <c r="AC5898" t="s">
        <v>9285</v>
      </c>
      <c r="AD5898">
        <v>1087</v>
      </c>
      <c r="AE5898" t="s">
        <v>4226</v>
      </c>
      <c r="AF5898">
        <v>1</v>
      </c>
      <c r="AG5898" t="s">
        <v>34895</v>
      </c>
      <c r="AH5898">
        <v>99</v>
      </c>
      <c r="AI5898" t="s">
        <v>34896</v>
      </c>
      <c r="AJ5898">
        <v>791</v>
      </c>
      <c r="AK5898" t="s">
        <v>4403</v>
      </c>
      <c r="AP5898" t="s">
        <v>31849</v>
      </c>
      <c r="AQ5898" t="s">
        <v>31850</v>
      </c>
      <c r="AR5898">
        <v>0</v>
      </c>
      <c r="AS5898" t="s">
        <v>2632</v>
      </c>
      <c r="AT5898" t="s">
        <v>5070</v>
      </c>
      <c r="AW5898">
        <v>56.31605029</v>
      </c>
      <c r="AX5898">
        <v>9.1758835800000007</v>
      </c>
      <c r="AY5898" t="s">
        <v>2633</v>
      </c>
      <c r="AZ5898">
        <v>1082</v>
      </c>
      <c r="BA5898" t="s">
        <v>4400</v>
      </c>
    </row>
    <row r="5899" spans="1:53" x14ac:dyDescent="0.25">
      <c r="A5899">
        <v>791415</v>
      </c>
      <c r="B5899" t="s">
        <v>31851</v>
      </c>
      <c r="C5899">
        <v>8200</v>
      </c>
      <c r="D5899" t="s">
        <v>9856</v>
      </c>
      <c r="E5899" t="s">
        <v>31852</v>
      </c>
      <c r="F5899">
        <v>30773047</v>
      </c>
      <c r="G5899">
        <v>1016861843</v>
      </c>
      <c r="H5899" t="s">
        <v>11812</v>
      </c>
      <c r="J5899" t="s">
        <v>9652</v>
      </c>
      <c r="K5899" t="s">
        <v>17041</v>
      </c>
      <c r="L5899">
        <v>3116</v>
      </c>
      <c r="M5899">
        <v>2</v>
      </c>
      <c r="Q5899" s="1">
        <v>43438</v>
      </c>
      <c r="R5899" t="s">
        <v>2628</v>
      </c>
      <c r="V5899">
        <v>4</v>
      </c>
      <c r="W5899" t="s">
        <v>3081</v>
      </c>
      <c r="X5899">
        <v>4</v>
      </c>
      <c r="Y5899" t="s">
        <v>3442</v>
      </c>
      <c r="AA5899">
        <v>200801</v>
      </c>
      <c r="AB5899">
        <v>306</v>
      </c>
      <c r="AC5899" t="s">
        <v>35115</v>
      </c>
      <c r="AD5899">
        <v>1085</v>
      </c>
      <c r="AE5899" t="s">
        <v>35115</v>
      </c>
      <c r="AF5899">
        <v>1</v>
      </c>
      <c r="AG5899" t="s">
        <v>34895</v>
      </c>
      <c r="AH5899">
        <v>99</v>
      </c>
      <c r="AI5899" t="s">
        <v>34896</v>
      </c>
      <c r="AJ5899">
        <v>751</v>
      </c>
      <c r="AK5899" t="s">
        <v>2219</v>
      </c>
      <c r="AO5899">
        <v>791413</v>
      </c>
      <c r="AP5899" t="s">
        <v>11814</v>
      </c>
      <c r="AQ5899" t="s">
        <v>11815</v>
      </c>
      <c r="AR5899">
        <v>2</v>
      </c>
      <c r="AS5899" t="s">
        <v>3549</v>
      </c>
      <c r="AT5899" t="s">
        <v>13738</v>
      </c>
      <c r="AW5899">
        <v>56.192940389999997</v>
      </c>
      <c r="AX5899">
        <v>10.18116742</v>
      </c>
      <c r="AY5899" t="s">
        <v>2633</v>
      </c>
      <c r="AZ5899">
        <v>1082</v>
      </c>
      <c r="BA5899" t="s">
        <v>4400</v>
      </c>
    </row>
    <row r="5900" spans="1:53" x14ac:dyDescent="0.25">
      <c r="A5900">
        <v>791416</v>
      </c>
      <c r="B5900" t="s">
        <v>31853</v>
      </c>
      <c r="C5900">
        <v>8700</v>
      </c>
      <c r="D5900" t="s">
        <v>9538</v>
      </c>
      <c r="E5900" t="s">
        <v>31853</v>
      </c>
      <c r="F5900">
        <v>66294110</v>
      </c>
      <c r="G5900">
        <v>1016478810</v>
      </c>
      <c r="H5900" t="s">
        <v>12753</v>
      </c>
      <c r="I5900" t="s">
        <v>25620</v>
      </c>
      <c r="J5900" t="s">
        <v>12754</v>
      </c>
      <c r="K5900" t="s">
        <v>25632</v>
      </c>
      <c r="L5900">
        <v>9131</v>
      </c>
      <c r="M5900">
        <v>150</v>
      </c>
      <c r="Q5900" s="1">
        <v>44046</v>
      </c>
      <c r="R5900" t="s">
        <v>2628</v>
      </c>
      <c r="V5900">
        <v>4</v>
      </c>
      <c r="W5900" t="s">
        <v>3081</v>
      </c>
      <c r="X5900">
        <v>1</v>
      </c>
      <c r="Y5900" t="s">
        <v>34899</v>
      </c>
      <c r="AA5900">
        <v>200801</v>
      </c>
      <c r="AB5900">
        <v>240</v>
      </c>
      <c r="AC5900" t="s">
        <v>4111</v>
      </c>
      <c r="AD5900">
        <v>1071</v>
      </c>
      <c r="AE5900" t="s">
        <v>111</v>
      </c>
      <c r="AF5900">
        <v>1</v>
      </c>
      <c r="AG5900" t="s">
        <v>34895</v>
      </c>
      <c r="AH5900">
        <v>99</v>
      </c>
      <c r="AI5900" t="s">
        <v>34896</v>
      </c>
      <c r="AJ5900">
        <v>615</v>
      </c>
      <c r="AK5900" t="s">
        <v>9542</v>
      </c>
      <c r="AO5900">
        <v>615402</v>
      </c>
      <c r="AP5900" t="s">
        <v>12756</v>
      </c>
      <c r="AQ5900" t="s">
        <v>12757</v>
      </c>
      <c r="AR5900">
        <v>2</v>
      </c>
      <c r="AS5900" t="s">
        <v>3549</v>
      </c>
      <c r="AT5900" t="s">
        <v>25323</v>
      </c>
      <c r="AW5900">
        <v>55.830551700000001</v>
      </c>
      <c r="AX5900">
        <v>9.8014156700000008</v>
      </c>
      <c r="AY5900" t="s">
        <v>2633</v>
      </c>
      <c r="AZ5900">
        <v>1082</v>
      </c>
      <c r="BA5900" t="s">
        <v>4400</v>
      </c>
    </row>
    <row r="5901" spans="1:53" x14ac:dyDescent="0.25">
      <c r="A5901">
        <v>791417</v>
      </c>
      <c r="B5901" t="s">
        <v>31854</v>
      </c>
      <c r="C5901">
        <v>8800</v>
      </c>
      <c r="D5901" t="s">
        <v>4399</v>
      </c>
      <c r="E5901" t="s">
        <v>31855</v>
      </c>
      <c r="F5901">
        <v>30773047</v>
      </c>
      <c r="G5901">
        <v>1016094508</v>
      </c>
      <c r="H5901" t="s">
        <v>11812</v>
      </c>
      <c r="I5901" t="s">
        <v>31856</v>
      </c>
      <c r="J5901" t="s">
        <v>31857</v>
      </c>
      <c r="K5901" t="s">
        <v>17043</v>
      </c>
      <c r="L5901">
        <v>6520</v>
      </c>
      <c r="M5901">
        <v>2</v>
      </c>
      <c r="Q5901" s="1">
        <v>42663</v>
      </c>
      <c r="R5901" t="s">
        <v>2628</v>
      </c>
      <c r="U5901" s="1">
        <v>42681</v>
      </c>
      <c r="V5901">
        <v>4</v>
      </c>
      <c r="W5901" t="s">
        <v>3081</v>
      </c>
      <c r="X5901">
        <v>4</v>
      </c>
      <c r="Y5901" t="s">
        <v>3442</v>
      </c>
      <c r="AA5901">
        <v>200801</v>
      </c>
      <c r="AB5901">
        <v>249</v>
      </c>
      <c r="AC5901" t="s">
        <v>35155</v>
      </c>
      <c r="AD5901">
        <v>1085</v>
      </c>
      <c r="AE5901" t="s">
        <v>35115</v>
      </c>
      <c r="AF5901">
        <v>3</v>
      </c>
      <c r="AG5901" t="s">
        <v>2688</v>
      </c>
      <c r="AH5901">
        <v>99</v>
      </c>
      <c r="AI5901" t="s">
        <v>34896</v>
      </c>
      <c r="AJ5901">
        <v>791</v>
      </c>
      <c r="AK5901" t="s">
        <v>4403</v>
      </c>
      <c r="AL5901">
        <v>2</v>
      </c>
      <c r="AM5901" t="s">
        <v>2703</v>
      </c>
      <c r="AN5901">
        <v>791413</v>
      </c>
      <c r="AO5901">
        <v>791413</v>
      </c>
      <c r="AP5901" t="s">
        <v>11814</v>
      </c>
      <c r="AQ5901" t="s">
        <v>31858</v>
      </c>
      <c r="AR5901">
        <v>2</v>
      </c>
      <c r="AS5901" t="s">
        <v>3549</v>
      </c>
      <c r="AT5901" t="s">
        <v>15089</v>
      </c>
      <c r="AW5901">
        <v>56.458689933424502</v>
      </c>
      <c r="AX5901">
        <v>9.4032162951582396</v>
      </c>
      <c r="AY5901" t="s">
        <v>2633</v>
      </c>
      <c r="AZ5901">
        <v>1082</v>
      </c>
      <c r="BA5901" t="s">
        <v>4400</v>
      </c>
    </row>
    <row r="5902" spans="1:53" x14ac:dyDescent="0.25">
      <c r="A5902">
        <v>791418</v>
      </c>
      <c r="B5902" t="s">
        <v>15801</v>
      </c>
      <c r="C5902">
        <v>8800</v>
      </c>
      <c r="D5902" t="s">
        <v>4399</v>
      </c>
      <c r="E5902" t="s">
        <v>15801</v>
      </c>
      <c r="F5902">
        <v>14940596</v>
      </c>
      <c r="G5902">
        <v>1003402208</v>
      </c>
      <c r="H5902" t="s">
        <v>15802</v>
      </c>
      <c r="I5902" t="s">
        <v>27911</v>
      </c>
      <c r="J5902" t="s">
        <v>15803</v>
      </c>
      <c r="K5902" t="s">
        <v>15804</v>
      </c>
      <c r="L5902">
        <v>281</v>
      </c>
      <c r="M5902">
        <v>9</v>
      </c>
      <c r="Q5902" s="1">
        <v>44078</v>
      </c>
      <c r="R5902" t="s">
        <v>2628</v>
      </c>
      <c r="U5902" s="1">
        <v>44078</v>
      </c>
      <c r="V5902">
        <v>4</v>
      </c>
      <c r="W5902" t="s">
        <v>3081</v>
      </c>
      <c r="X5902">
        <v>1</v>
      </c>
      <c r="Y5902" t="s">
        <v>34899</v>
      </c>
      <c r="AA5902">
        <v>200809</v>
      </c>
      <c r="AB5902">
        <v>242</v>
      </c>
      <c r="AC5902" t="s">
        <v>3671</v>
      </c>
      <c r="AD5902">
        <v>1071</v>
      </c>
      <c r="AE5902" t="s">
        <v>111</v>
      </c>
      <c r="AF5902">
        <v>5</v>
      </c>
      <c r="AG5902" t="s">
        <v>3739</v>
      </c>
      <c r="AH5902">
        <v>99</v>
      </c>
      <c r="AI5902" t="s">
        <v>34896</v>
      </c>
      <c r="AJ5902">
        <v>791</v>
      </c>
      <c r="AK5902" t="s">
        <v>4403</v>
      </c>
      <c r="AL5902">
        <v>2</v>
      </c>
      <c r="AM5902" t="s">
        <v>2703</v>
      </c>
      <c r="AN5902">
        <v>281398</v>
      </c>
      <c r="AP5902" t="s">
        <v>15805</v>
      </c>
      <c r="AQ5902" t="s">
        <v>15806</v>
      </c>
      <c r="AR5902">
        <v>1</v>
      </c>
      <c r="AS5902" t="s">
        <v>3533</v>
      </c>
      <c r="AT5902" t="s">
        <v>15807</v>
      </c>
      <c r="AW5902">
        <v>56.46513805</v>
      </c>
      <c r="AX5902">
        <v>9.4132610799999998</v>
      </c>
      <c r="AY5902" t="s">
        <v>2633</v>
      </c>
      <c r="AZ5902">
        <v>1082</v>
      </c>
      <c r="BA5902" t="s">
        <v>4400</v>
      </c>
    </row>
    <row r="5903" spans="1:53" x14ac:dyDescent="0.25">
      <c r="A5903">
        <v>791419</v>
      </c>
      <c r="B5903" t="s">
        <v>31859</v>
      </c>
      <c r="C5903">
        <v>8700</v>
      </c>
      <c r="D5903" t="s">
        <v>9538</v>
      </c>
      <c r="E5903" t="s">
        <v>31860</v>
      </c>
      <c r="F5903">
        <v>30773047</v>
      </c>
      <c r="G5903">
        <v>1027099374</v>
      </c>
      <c r="H5903" t="s">
        <v>11812</v>
      </c>
      <c r="I5903" t="s">
        <v>31861</v>
      </c>
      <c r="J5903" t="s">
        <v>9652</v>
      </c>
      <c r="K5903" t="s">
        <v>38493</v>
      </c>
      <c r="L5903">
        <v>845</v>
      </c>
      <c r="M5903">
        <v>2</v>
      </c>
      <c r="Q5903" s="1">
        <v>44518</v>
      </c>
      <c r="R5903" t="s">
        <v>2628</v>
      </c>
      <c r="V5903">
        <v>4</v>
      </c>
      <c r="W5903" t="s">
        <v>3081</v>
      </c>
      <c r="X5903">
        <v>4</v>
      </c>
      <c r="Y5903" t="s">
        <v>3442</v>
      </c>
      <c r="AA5903">
        <v>200811</v>
      </c>
      <c r="AB5903">
        <v>350</v>
      </c>
      <c r="AC5903" t="s">
        <v>41385</v>
      </c>
      <c r="AD5903">
        <v>1085</v>
      </c>
      <c r="AE5903" t="s">
        <v>35115</v>
      </c>
      <c r="AF5903">
        <v>1</v>
      </c>
      <c r="AG5903" t="s">
        <v>34895</v>
      </c>
      <c r="AH5903">
        <v>99</v>
      </c>
      <c r="AI5903" t="s">
        <v>34896</v>
      </c>
      <c r="AJ5903">
        <v>615</v>
      </c>
      <c r="AK5903" t="s">
        <v>9542</v>
      </c>
      <c r="AO5903">
        <v>791413</v>
      </c>
      <c r="AP5903" t="s">
        <v>11814</v>
      </c>
      <c r="AQ5903" t="s">
        <v>11815</v>
      </c>
      <c r="AR5903">
        <v>2</v>
      </c>
      <c r="AS5903" t="s">
        <v>3549</v>
      </c>
      <c r="AT5903" t="s">
        <v>38494</v>
      </c>
      <c r="AW5903">
        <v>55.863524130000002</v>
      </c>
      <c r="AX5903">
        <v>9.8376954600000008</v>
      </c>
      <c r="AY5903" t="s">
        <v>2633</v>
      </c>
      <c r="AZ5903">
        <v>1082</v>
      </c>
      <c r="BA5903" t="s">
        <v>4400</v>
      </c>
    </row>
    <row r="5904" spans="1:53" x14ac:dyDescent="0.25">
      <c r="A5904">
        <v>791420</v>
      </c>
      <c r="B5904" t="s">
        <v>31862</v>
      </c>
      <c r="C5904">
        <v>7800</v>
      </c>
      <c r="D5904" t="s">
        <v>7108</v>
      </c>
      <c r="E5904" t="s">
        <v>41670</v>
      </c>
      <c r="F5904">
        <v>30773047</v>
      </c>
      <c r="G5904">
        <v>1013860749</v>
      </c>
      <c r="H5904" t="s">
        <v>41671</v>
      </c>
      <c r="I5904" t="s">
        <v>31861</v>
      </c>
      <c r="J5904" t="s">
        <v>31863</v>
      </c>
      <c r="K5904" t="s">
        <v>41578</v>
      </c>
      <c r="L5904">
        <v>1468</v>
      </c>
      <c r="M5904">
        <v>20</v>
      </c>
      <c r="Q5904" s="1">
        <v>41649</v>
      </c>
      <c r="R5904" t="s">
        <v>2988</v>
      </c>
      <c r="U5904" s="1">
        <v>40299</v>
      </c>
      <c r="V5904">
        <v>4</v>
      </c>
      <c r="W5904" t="s">
        <v>3081</v>
      </c>
      <c r="X5904">
        <v>4</v>
      </c>
      <c r="Y5904" t="s">
        <v>3442</v>
      </c>
      <c r="AA5904">
        <v>200811</v>
      </c>
      <c r="AB5904">
        <v>350</v>
      </c>
      <c r="AC5904" t="s">
        <v>41385</v>
      </c>
      <c r="AD5904">
        <v>1085</v>
      </c>
      <c r="AE5904" t="s">
        <v>35115</v>
      </c>
      <c r="AF5904">
        <v>3</v>
      </c>
      <c r="AG5904" t="s">
        <v>2688</v>
      </c>
      <c r="AH5904">
        <v>99</v>
      </c>
      <c r="AI5904" t="s">
        <v>34896</v>
      </c>
      <c r="AJ5904">
        <v>779</v>
      </c>
      <c r="AK5904" t="s">
        <v>7112</v>
      </c>
      <c r="AL5904">
        <v>2</v>
      </c>
      <c r="AM5904" t="s">
        <v>2703</v>
      </c>
      <c r="AN5904">
        <v>791413</v>
      </c>
      <c r="AO5904">
        <v>791413</v>
      </c>
      <c r="AP5904" t="s">
        <v>9861</v>
      </c>
      <c r="AQ5904" t="s">
        <v>31864</v>
      </c>
      <c r="AR5904">
        <v>2</v>
      </c>
      <c r="AS5904" t="s">
        <v>3549</v>
      </c>
      <c r="AT5904" t="s">
        <v>11620</v>
      </c>
      <c r="AW5904">
        <v>56.550339662686497</v>
      </c>
      <c r="AX5904">
        <v>9.0128708106623794</v>
      </c>
      <c r="AY5904" t="s">
        <v>2633</v>
      </c>
      <c r="AZ5904">
        <v>1082</v>
      </c>
      <c r="BA5904" t="s">
        <v>4400</v>
      </c>
    </row>
    <row r="5905" spans="1:53" x14ac:dyDescent="0.25">
      <c r="A5905">
        <v>791421</v>
      </c>
      <c r="B5905" t="s">
        <v>31865</v>
      </c>
      <c r="C5905">
        <v>8700</v>
      </c>
      <c r="D5905" t="s">
        <v>9538</v>
      </c>
      <c r="E5905" t="s">
        <v>31866</v>
      </c>
      <c r="F5905">
        <v>66294110</v>
      </c>
      <c r="G5905">
        <v>1016478853</v>
      </c>
      <c r="H5905" t="s">
        <v>12753</v>
      </c>
      <c r="J5905" t="s">
        <v>12754</v>
      </c>
      <c r="K5905" t="s">
        <v>25572</v>
      </c>
      <c r="L5905">
        <v>7655</v>
      </c>
      <c r="M5905">
        <v>2</v>
      </c>
      <c r="Q5905" s="1">
        <v>44202</v>
      </c>
      <c r="R5905" t="s">
        <v>2628</v>
      </c>
      <c r="V5905">
        <v>4</v>
      </c>
      <c r="W5905" t="s">
        <v>3081</v>
      </c>
      <c r="X5905">
        <v>1</v>
      </c>
      <c r="Y5905" t="s">
        <v>34899</v>
      </c>
      <c r="AA5905">
        <v>200812</v>
      </c>
      <c r="AB5905">
        <v>240</v>
      </c>
      <c r="AC5905" t="s">
        <v>4111</v>
      </c>
      <c r="AD5905">
        <v>1071</v>
      </c>
      <c r="AE5905" t="s">
        <v>111</v>
      </c>
      <c r="AF5905">
        <v>1</v>
      </c>
      <c r="AG5905" t="s">
        <v>34895</v>
      </c>
      <c r="AH5905">
        <v>99</v>
      </c>
      <c r="AI5905" t="s">
        <v>34896</v>
      </c>
      <c r="AJ5905">
        <v>615</v>
      </c>
      <c r="AK5905" t="s">
        <v>9542</v>
      </c>
      <c r="AO5905">
        <v>615402</v>
      </c>
      <c r="AP5905" t="s">
        <v>12756</v>
      </c>
      <c r="AQ5905" t="s">
        <v>12757</v>
      </c>
      <c r="AR5905">
        <v>2</v>
      </c>
      <c r="AS5905" t="s">
        <v>3549</v>
      </c>
      <c r="AT5905" t="s">
        <v>25574</v>
      </c>
      <c r="AW5905">
        <v>55.868407019999999</v>
      </c>
      <c r="AX5905">
        <v>9.8558118799999992</v>
      </c>
      <c r="AY5905" t="s">
        <v>2633</v>
      </c>
      <c r="AZ5905">
        <v>1082</v>
      </c>
      <c r="BA5905" t="s">
        <v>4400</v>
      </c>
    </row>
    <row r="5906" spans="1:53" x14ac:dyDescent="0.25">
      <c r="A5906">
        <v>791422</v>
      </c>
      <c r="B5906" t="s">
        <v>31867</v>
      </c>
      <c r="C5906">
        <v>8800</v>
      </c>
      <c r="D5906" t="s">
        <v>4399</v>
      </c>
      <c r="E5906" t="s">
        <v>31868</v>
      </c>
      <c r="F5906">
        <v>30773047</v>
      </c>
      <c r="G5906">
        <v>1016094508</v>
      </c>
      <c r="H5906" t="s">
        <v>30468</v>
      </c>
      <c r="J5906" t="s">
        <v>30469</v>
      </c>
      <c r="K5906" t="s">
        <v>41672</v>
      </c>
      <c r="L5906">
        <v>6520</v>
      </c>
      <c r="M5906">
        <v>2</v>
      </c>
      <c r="Q5906" s="1">
        <v>42662</v>
      </c>
      <c r="R5906" t="s">
        <v>2628</v>
      </c>
      <c r="U5906" s="1">
        <v>42681</v>
      </c>
      <c r="V5906">
        <v>4</v>
      </c>
      <c r="W5906" t="s">
        <v>3081</v>
      </c>
      <c r="X5906">
        <v>4</v>
      </c>
      <c r="Y5906" t="s">
        <v>3442</v>
      </c>
      <c r="AA5906">
        <v>200911</v>
      </c>
      <c r="AB5906">
        <v>306</v>
      </c>
      <c r="AC5906" t="s">
        <v>35115</v>
      </c>
      <c r="AD5906">
        <v>1085</v>
      </c>
      <c r="AE5906" t="s">
        <v>35115</v>
      </c>
      <c r="AF5906">
        <v>3</v>
      </c>
      <c r="AG5906" t="s">
        <v>2688</v>
      </c>
      <c r="AH5906">
        <v>99</v>
      </c>
      <c r="AI5906" t="s">
        <v>34896</v>
      </c>
      <c r="AJ5906">
        <v>791</v>
      </c>
      <c r="AK5906" t="s">
        <v>4403</v>
      </c>
      <c r="AL5906">
        <v>2</v>
      </c>
      <c r="AM5906" t="s">
        <v>2703</v>
      </c>
      <c r="AN5906">
        <v>791403</v>
      </c>
      <c r="AO5906">
        <v>791413</v>
      </c>
      <c r="AP5906" t="s">
        <v>30599</v>
      </c>
      <c r="AQ5906" t="s">
        <v>30600</v>
      </c>
      <c r="AR5906">
        <v>2</v>
      </c>
      <c r="AS5906" t="s">
        <v>3549</v>
      </c>
      <c r="AT5906" t="s">
        <v>15089</v>
      </c>
      <c r="AW5906">
        <v>56.458689933424502</v>
      </c>
      <c r="AX5906">
        <v>9.4032162951582396</v>
      </c>
      <c r="AY5906" t="s">
        <v>2633</v>
      </c>
      <c r="AZ5906">
        <v>1082</v>
      </c>
      <c r="BA5906" t="s">
        <v>4400</v>
      </c>
    </row>
    <row r="5907" spans="1:53" x14ac:dyDescent="0.25">
      <c r="A5907">
        <v>791902</v>
      </c>
      <c r="B5907" t="s">
        <v>41673</v>
      </c>
      <c r="C5907">
        <v>8800</v>
      </c>
      <c r="D5907" t="s">
        <v>4399</v>
      </c>
      <c r="E5907" t="s">
        <v>967</v>
      </c>
      <c r="F5907">
        <v>29189846</v>
      </c>
      <c r="G5907">
        <v>1003368152</v>
      </c>
      <c r="H5907" t="s">
        <v>31253</v>
      </c>
      <c r="I5907" t="s">
        <v>31869</v>
      </c>
      <c r="J5907" t="s">
        <v>31870</v>
      </c>
      <c r="K5907" t="s">
        <v>41674</v>
      </c>
      <c r="L5907">
        <v>7076</v>
      </c>
      <c r="M5907" t="s">
        <v>4484</v>
      </c>
      <c r="Q5907" s="1">
        <v>44320</v>
      </c>
      <c r="R5907" t="s">
        <v>2628</v>
      </c>
      <c r="S5907">
        <v>791</v>
      </c>
      <c r="T5907" t="s">
        <v>4403</v>
      </c>
      <c r="V5907">
        <v>2</v>
      </c>
      <c r="W5907" t="s">
        <v>2629</v>
      </c>
      <c r="X5907">
        <v>1</v>
      </c>
      <c r="Y5907" t="s">
        <v>34899</v>
      </c>
      <c r="Z5907">
        <v>10</v>
      </c>
      <c r="AA5907">
        <v>195708</v>
      </c>
      <c r="AB5907">
        <v>126</v>
      </c>
      <c r="AC5907" t="s">
        <v>62</v>
      </c>
      <c r="AD5907">
        <v>1015</v>
      </c>
      <c r="AE5907" t="s">
        <v>62</v>
      </c>
      <c r="AF5907">
        <v>1</v>
      </c>
      <c r="AG5907" t="s">
        <v>34895</v>
      </c>
      <c r="AH5907">
        <v>27</v>
      </c>
      <c r="AI5907" t="s">
        <v>34995</v>
      </c>
      <c r="AJ5907">
        <v>791</v>
      </c>
      <c r="AK5907" t="s">
        <v>4403</v>
      </c>
      <c r="AP5907" t="s">
        <v>31871</v>
      </c>
      <c r="AQ5907" t="s">
        <v>31872</v>
      </c>
      <c r="AR5907">
        <v>0</v>
      </c>
      <c r="AS5907" t="s">
        <v>2632</v>
      </c>
      <c r="AT5907" t="s">
        <v>34916</v>
      </c>
      <c r="AW5907">
        <v>56.44194873</v>
      </c>
      <c r="AX5907">
        <v>9.3772834899999999</v>
      </c>
      <c r="AY5907" t="s">
        <v>2633</v>
      </c>
      <c r="AZ5907">
        <v>1082</v>
      </c>
      <c r="BA5907" t="s">
        <v>4400</v>
      </c>
    </row>
    <row r="5908" spans="1:53" x14ac:dyDescent="0.25">
      <c r="A5908">
        <v>793002</v>
      </c>
      <c r="B5908" t="s">
        <v>31873</v>
      </c>
      <c r="C5908">
        <v>9631</v>
      </c>
      <c r="D5908" t="s">
        <v>31874</v>
      </c>
      <c r="E5908" t="s">
        <v>2405</v>
      </c>
      <c r="F5908">
        <v>29189471</v>
      </c>
      <c r="G5908">
        <v>1003373787</v>
      </c>
      <c r="H5908" t="s">
        <v>31875</v>
      </c>
      <c r="I5908" t="s">
        <v>31876</v>
      </c>
      <c r="J5908" t="s">
        <v>31877</v>
      </c>
      <c r="K5908" t="s">
        <v>41675</v>
      </c>
      <c r="L5908">
        <v>1289</v>
      </c>
      <c r="M5908">
        <v>27</v>
      </c>
      <c r="Q5908" s="1">
        <v>43979</v>
      </c>
      <c r="R5908" t="s">
        <v>2628</v>
      </c>
      <c r="S5908">
        <v>820</v>
      </c>
      <c r="T5908" t="s">
        <v>9844</v>
      </c>
      <c r="V5908">
        <v>2</v>
      </c>
      <c r="W5908" t="s">
        <v>2629</v>
      </c>
      <c r="X5908">
        <v>1</v>
      </c>
      <c r="Y5908" t="s">
        <v>34899</v>
      </c>
      <c r="Z5908">
        <v>7</v>
      </c>
      <c r="AA5908">
        <v>195403</v>
      </c>
      <c r="AB5908">
        <v>121</v>
      </c>
      <c r="AC5908" t="s">
        <v>2640</v>
      </c>
      <c r="AD5908">
        <v>1012</v>
      </c>
      <c r="AE5908" t="s">
        <v>2</v>
      </c>
      <c r="AF5908">
        <v>1</v>
      </c>
      <c r="AG5908" t="s">
        <v>34895</v>
      </c>
      <c r="AH5908">
        <v>21</v>
      </c>
      <c r="AI5908" t="s">
        <v>34900</v>
      </c>
      <c r="AJ5908">
        <v>820</v>
      </c>
      <c r="AK5908" t="s">
        <v>9844</v>
      </c>
      <c r="AP5908" t="s">
        <v>31878</v>
      </c>
      <c r="AQ5908" t="s">
        <v>31879</v>
      </c>
      <c r="AR5908">
        <v>0</v>
      </c>
      <c r="AS5908" t="s">
        <v>2632</v>
      </c>
      <c r="AT5908" t="s">
        <v>36482</v>
      </c>
      <c r="AW5908">
        <v>56.68629507</v>
      </c>
      <c r="AX5908">
        <v>9.3399431100000001</v>
      </c>
      <c r="AY5908" t="s">
        <v>2633</v>
      </c>
      <c r="AZ5908">
        <v>1081</v>
      </c>
      <c r="BA5908" t="s">
        <v>3758</v>
      </c>
    </row>
    <row r="5909" spans="1:53" x14ac:dyDescent="0.25">
      <c r="A5909">
        <v>793005</v>
      </c>
      <c r="B5909" t="s">
        <v>31880</v>
      </c>
      <c r="C5909">
        <v>9620</v>
      </c>
      <c r="D5909" t="s">
        <v>10675</v>
      </c>
      <c r="E5909" t="s">
        <v>2406</v>
      </c>
      <c r="F5909">
        <v>29189471</v>
      </c>
      <c r="G5909">
        <v>1003373684</v>
      </c>
      <c r="H5909" t="s">
        <v>31881</v>
      </c>
      <c r="I5909" t="s">
        <v>31882</v>
      </c>
      <c r="J5909" t="s">
        <v>31883</v>
      </c>
      <c r="K5909" t="s">
        <v>10677</v>
      </c>
      <c r="L5909">
        <v>125</v>
      </c>
      <c r="M5909">
        <v>66</v>
      </c>
      <c r="Q5909" s="1">
        <v>40735</v>
      </c>
      <c r="R5909" t="s">
        <v>2628</v>
      </c>
      <c r="S5909">
        <v>820</v>
      </c>
      <c r="T5909" t="s">
        <v>9844</v>
      </c>
      <c r="U5909" s="1">
        <v>40755</v>
      </c>
      <c r="V5909">
        <v>2</v>
      </c>
      <c r="W5909" t="s">
        <v>2629</v>
      </c>
      <c r="X5909">
        <v>1</v>
      </c>
      <c r="Y5909" t="s">
        <v>34899</v>
      </c>
      <c r="Z5909">
        <v>7</v>
      </c>
      <c r="AA5909">
        <v>196108</v>
      </c>
      <c r="AB5909">
        <v>121</v>
      </c>
      <c r="AC5909" t="s">
        <v>2640</v>
      </c>
      <c r="AD5909">
        <v>1012</v>
      </c>
      <c r="AE5909" t="s">
        <v>2</v>
      </c>
      <c r="AF5909">
        <v>3</v>
      </c>
      <c r="AG5909" t="s">
        <v>2688</v>
      </c>
      <c r="AH5909">
        <v>21</v>
      </c>
      <c r="AI5909" t="s">
        <v>34900</v>
      </c>
      <c r="AJ5909">
        <v>820</v>
      </c>
      <c r="AK5909" t="s">
        <v>9844</v>
      </c>
      <c r="AP5909" t="s">
        <v>31884</v>
      </c>
      <c r="AQ5909" t="s">
        <v>31885</v>
      </c>
      <c r="AR5909">
        <v>0</v>
      </c>
      <c r="AS5909" t="s">
        <v>2632</v>
      </c>
      <c r="AT5909" t="s">
        <v>10678</v>
      </c>
      <c r="AW5909">
        <v>56.695752522003602</v>
      </c>
      <c r="AX5909">
        <v>9.5547607518647393</v>
      </c>
      <c r="AY5909" t="s">
        <v>2633</v>
      </c>
      <c r="AZ5909">
        <v>1081</v>
      </c>
      <c r="BA5909" t="s">
        <v>3758</v>
      </c>
    </row>
    <row r="5910" spans="1:53" x14ac:dyDescent="0.25">
      <c r="A5910">
        <v>793007</v>
      </c>
      <c r="B5910" t="s">
        <v>41676</v>
      </c>
      <c r="C5910">
        <v>9620</v>
      </c>
      <c r="D5910" t="s">
        <v>10675</v>
      </c>
      <c r="E5910" t="s">
        <v>2407</v>
      </c>
      <c r="F5910">
        <v>29189471</v>
      </c>
      <c r="G5910">
        <v>1003373817</v>
      </c>
      <c r="H5910" t="s">
        <v>31886</v>
      </c>
      <c r="I5910" t="s">
        <v>31887</v>
      </c>
      <c r="J5910" t="s">
        <v>31888</v>
      </c>
      <c r="K5910" t="s">
        <v>31889</v>
      </c>
      <c r="L5910">
        <v>1492</v>
      </c>
      <c r="M5910">
        <v>95</v>
      </c>
      <c r="Q5910" s="1">
        <v>43979</v>
      </c>
      <c r="R5910" t="s">
        <v>2628</v>
      </c>
      <c r="S5910">
        <v>820</v>
      </c>
      <c r="T5910" t="s">
        <v>9844</v>
      </c>
      <c r="V5910">
        <v>2</v>
      </c>
      <c r="W5910" t="s">
        <v>2629</v>
      </c>
      <c r="X5910">
        <v>1</v>
      </c>
      <c r="Y5910" t="s">
        <v>34899</v>
      </c>
      <c r="Z5910">
        <v>10</v>
      </c>
      <c r="AB5910">
        <v>121</v>
      </c>
      <c r="AC5910" t="s">
        <v>2640</v>
      </c>
      <c r="AD5910">
        <v>1012</v>
      </c>
      <c r="AE5910" t="s">
        <v>2</v>
      </c>
      <c r="AF5910">
        <v>1</v>
      </c>
      <c r="AG5910" t="s">
        <v>34895</v>
      </c>
      <c r="AH5910">
        <v>21</v>
      </c>
      <c r="AI5910" t="s">
        <v>34900</v>
      </c>
      <c r="AJ5910">
        <v>820</v>
      </c>
      <c r="AK5910" t="s">
        <v>9844</v>
      </c>
      <c r="AP5910" t="s">
        <v>31890</v>
      </c>
      <c r="AQ5910" t="s">
        <v>31891</v>
      </c>
      <c r="AR5910">
        <v>0</v>
      </c>
      <c r="AS5910" t="s">
        <v>2632</v>
      </c>
      <c r="AT5910" t="s">
        <v>8262</v>
      </c>
      <c r="AW5910">
        <v>56.693429549999998</v>
      </c>
      <c r="AX5910">
        <v>9.4792779700000001</v>
      </c>
      <c r="AY5910" t="s">
        <v>2633</v>
      </c>
      <c r="AZ5910">
        <v>1081</v>
      </c>
      <c r="BA5910" t="s">
        <v>3758</v>
      </c>
    </row>
    <row r="5911" spans="1:53" x14ac:dyDescent="0.25">
      <c r="A5911">
        <v>793008</v>
      </c>
      <c r="B5911" t="s">
        <v>41677</v>
      </c>
      <c r="C5911">
        <v>9620</v>
      </c>
      <c r="D5911" t="s">
        <v>10675</v>
      </c>
      <c r="E5911" t="s">
        <v>2408</v>
      </c>
      <c r="F5911">
        <v>44344912</v>
      </c>
      <c r="G5911">
        <v>1001851310</v>
      </c>
      <c r="H5911" t="s">
        <v>31892</v>
      </c>
      <c r="I5911" t="s">
        <v>31893</v>
      </c>
      <c r="J5911" t="s">
        <v>31894</v>
      </c>
      <c r="K5911" t="s">
        <v>31895</v>
      </c>
      <c r="L5911">
        <v>132</v>
      </c>
      <c r="M5911">
        <v>32</v>
      </c>
      <c r="Q5911" s="1">
        <v>43789</v>
      </c>
      <c r="R5911" t="s">
        <v>2981</v>
      </c>
      <c r="V5911">
        <v>5</v>
      </c>
      <c r="W5911" t="s">
        <v>2938</v>
      </c>
      <c r="X5911">
        <v>1</v>
      </c>
      <c r="Y5911" t="s">
        <v>34899</v>
      </c>
      <c r="Z5911">
        <v>10</v>
      </c>
      <c r="AA5911">
        <v>190408</v>
      </c>
      <c r="AB5911">
        <v>121</v>
      </c>
      <c r="AC5911" t="s">
        <v>2640</v>
      </c>
      <c r="AD5911">
        <v>1013</v>
      </c>
      <c r="AE5911" t="s">
        <v>47</v>
      </c>
      <c r="AF5911">
        <v>1</v>
      </c>
      <c r="AG5911" t="s">
        <v>34895</v>
      </c>
      <c r="AH5911">
        <v>21</v>
      </c>
      <c r="AI5911" t="s">
        <v>34900</v>
      </c>
      <c r="AJ5911">
        <v>820</v>
      </c>
      <c r="AK5911" t="s">
        <v>9844</v>
      </c>
      <c r="AP5911" t="s">
        <v>31896</v>
      </c>
      <c r="AQ5911" t="s">
        <v>31897</v>
      </c>
      <c r="AR5911">
        <v>0</v>
      </c>
      <c r="AS5911" t="s">
        <v>2632</v>
      </c>
      <c r="AT5911" t="s">
        <v>3386</v>
      </c>
      <c r="AW5911">
        <v>56.694251489999999</v>
      </c>
      <c r="AX5911">
        <v>9.5021160099999999</v>
      </c>
      <c r="AY5911" t="s">
        <v>2633</v>
      </c>
      <c r="AZ5911">
        <v>1081</v>
      </c>
      <c r="BA5911" t="s">
        <v>3758</v>
      </c>
    </row>
    <row r="5912" spans="1:53" x14ac:dyDescent="0.25">
      <c r="A5912">
        <v>793009</v>
      </c>
      <c r="B5912" t="s">
        <v>41678</v>
      </c>
      <c r="C5912">
        <v>9620</v>
      </c>
      <c r="D5912" t="s">
        <v>10675</v>
      </c>
      <c r="E5912" t="s">
        <v>2409</v>
      </c>
      <c r="F5912">
        <v>65301210</v>
      </c>
      <c r="G5912">
        <v>1002205878</v>
      </c>
      <c r="H5912" t="s">
        <v>34425</v>
      </c>
      <c r="I5912" t="s">
        <v>31898</v>
      </c>
      <c r="J5912" t="s">
        <v>31899</v>
      </c>
      <c r="K5912" t="s">
        <v>41679</v>
      </c>
      <c r="L5912">
        <v>692</v>
      </c>
      <c r="M5912">
        <v>120</v>
      </c>
      <c r="Q5912" s="1">
        <v>45040</v>
      </c>
      <c r="R5912" t="s">
        <v>2628</v>
      </c>
      <c r="V5912">
        <v>5</v>
      </c>
      <c r="W5912" t="s">
        <v>2938</v>
      </c>
      <c r="X5912">
        <v>1</v>
      </c>
      <c r="Y5912" t="s">
        <v>34899</v>
      </c>
      <c r="Z5912">
        <v>9</v>
      </c>
      <c r="AA5912">
        <v>198108</v>
      </c>
      <c r="AB5912">
        <v>121</v>
      </c>
      <c r="AC5912" t="s">
        <v>2640</v>
      </c>
      <c r="AD5912">
        <v>1013</v>
      </c>
      <c r="AE5912" t="s">
        <v>47</v>
      </c>
      <c r="AF5912">
        <v>1</v>
      </c>
      <c r="AG5912" t="s">
        <v>34895</v>
      </c>
      <c r="AH5912">
        <v>22</v>
      </c>
      <c r="AI5912" t="s">
        <v>34977</v>
      </c>
      <c r="AJ5912">
        <v>820</v>
      </c>
      <c r="AK5912" t="s">
        <v>9844</v>
      </c>
      <c r="AP5912" t="s">
        <v>31900</v>
      </c>
      <c r="AQ5912" t="s">
        <v>31901</v>
      </c>
      <c r="AR5912">
        <v>0</v>
      </c>
      <c r="AS5912" t="s">
        <v>2632</v>
      </c>
      <c r="AT5912" t="s">
        <v>31902</v>
      </c>
      <c r="AV5912" t="s">
        <v>41680</v>
      </c>
      <c r="AW5912">
        <v>56.666081929999997</v>
      </c>
      <c r="AX5912">
        <v>9.4337923900000007</v>
      </c>
      <c r="AY5912" t="s">
        <v>2633</v>
      </c>
      <c r="AZ5912">
        <v>1081</v>
      </c>
      <c r="BA5912" t="s">
        <v>3758</v>
      </c>
    </row>
    <row r="5913" spans="1:53" x14ac:dyDescent="0.25">
      <c r="A5913">
        <v>793300</v>
      </c>
      <c r="B5913" t="s">
        <v>41681</v>
      </c>
      <c r="C5913">
        <v>9631</v>
      </c>
      <c r="D5913" t="s">
        <v>31874</v>
      </c>
      <c r="E5913" t="s">
        <v>2410</v>
      </c>
      <c r="F5913">
        <v>72470915</v>
      </c>
      <c r="G5913">
        <v>1002373527</v>
      </c>
      <c r="H5913" t="s">
        <v>31903</v>
      </c>
      <c r="I5913" t="s">
        <v>31904</v>
      </c>
      <c r="J5913" t="s">
        <v>31905</v>
      </c>
      <c r="K5913" t="s">
        <v>41682</v>
      </c>
      <c r="L5913">
        <v>1184</v>
      </c>
      <c r="M5913">
        <v>300</v>
      </c>
      <c r="Q5913" s="1">
        <v>43789</v>
      </c>
      <c r="R5913" t="s">
        <v>2628</v>
      </c>
      <c r="V5913">
        <v>5</v>
      </c>
      <c r="W5913" t="s">
        <v>2938</v>
      </c>
      <c r="X5913">
        <v>1</v>
      </c>
      <c r="Y5913" t="s">
        <v>34899</v>
      </c>
      <c r="Z5913">
        <v>10</v>
      </c>
      <c r="AA5913">
        <v>198308</v>
      </c>
      <c r="AB5913">
        <v>123</v>
      </c>
      <c r="AC5913" t="s">
        <v>109</v>
      </c>
      <c r="AD5913">
        <v>1011</v>
      </c>
      <c r="AE5913" t="s">
        <v>109</v>
      </c>
      <c r="AF5913">
        <v>1</v>
      </c>
      <c r="AG5913" t="s">
        <v>34895</v>
      </c>
      <c r="AH5913">
        <v>80</v>
      </c>
      <c r="AI5913" t="s">
        <v>109</v>
      </c>
      <c r="AJ5913">
        <v>820</v>
      </c>
      <c r="AK5913" t="s">
        <v>9844</v>
      </c>
      <c r="AP5913" t="s">
        <v>31906</v>
      </c>
      <c r="AQ5913" t="s">
        <v>31907</v>
      </c>
      <c r="AR5913">
        <v>0</v>
      </c>
      <c r="AS5913" t="s">
        <v>2632</v>
      </c>
      <c r="AT5913" t="s">
        <v>31908</v>
      </c>
      <c r="AV5913" t="s">
        <v>41683</v>
      </c>
      <c r="AW5913">
        <v>56.711609559999999</v>
      </c>
      <c r="AX5913">
        <v>9.3672568599999995</v>
      </c>
      <c r="AY5913" t="s">
        <v>2633</v>
      </c>
      <c r="AZ5913">
        <v>1081</v>
      </c>
      <c r="BA5913" t="s">
        <v>3758</v>
      </c>
    </row>
    <row r="5914" spans="1:53" x14ac:dyDescent="0.25">
      <c r="A5914">
        <v>793301</v>
      </c>
      <c r="B5914" t="s">
        <v>31909</v>
      </c>
      <c r="C5914">
        <v>9620</v>
      </c>
      <c r="D5914" t="s">
        <v>10675</v>
      </c>
      <c r="E5914" t="s">
        <v>2411</v>
      </c>
      <c r="F5914">
        <v>19972577</v>
      </c>
      <c r="G5914">
        <v>1004077449</v>
      </c>
      <c r="H5914" t="s">
        <v>41684</v>
      </c>
      <c r="I5914" t="s">
        <v>31910</v>
      </c>
      <c r="J5914" t="s">
        <v>31911</v>
      </c>
      <c r="K5914" t="s">
        <v>31912</v>
      </c>
      <c r="L5914">
        <v>132</v>
      </c>
      <c r="M5914">
        <v>41</v>
      </c>
      <c r="Q5914" s="1">
        <v>45072</v>
      </c>
      <c r="R5914" t="s">
        <v>34382</v>
      </c>
      <c r="V5914">
        <v>5</v>
      </c>
      <c r="W5914" t="s">
        <v>2938</v>
      </c>
      <c r="X5914">
        <v>1</v>
      </c>
      <c r="Y5914" t="s">
        <v>34899</v>
      </c>
      <c r="Z5914">
        <v>10</v>
      </c>
      <c r="AA5914">
        <v>199708</v>
      </c>
      <c r="AB5914">
        <v>123</v>
      </c>
      <c r="AC5914" t="s">
        <v>109</v>
      </c>
      <c r="AD5914">
        <v>1011</v>
      </c>
      <c r="AE5914" t="s">
        <v>109</v>
      </c>
      <c r="AF5914">
        <v>1</v>
      </c>
      <c r="AG5914" t="s">
        <v>34895</v>
      </c>
      <c r="AH5914">
        <v>80</v>
      </c>
      <c r="AI5914" t="s">
        <v>109</v>
      </c>
      <c r="AJ5914">
        <v>820</v>
      </c>
      <c r="AK5914" t="s">
        <v>9844</v>
      </c>
      <c r="AP5914" t="s">
        <v>31913</v>
      </c>
      <c r="AQ5914" t="s">
        <v>31914</v>
      </c>
      <c r="AR5914">
        <v>0</v>
      </c>
      <c r="AS5914" t="s">
        <v>2632</v>
      </c>
      <c r="AT5914" t="s">
        <v>3386</v>
      </c>
      <c r="AW5914">
        <v>56.695434349999999</v>
      </c>
      <c r="AX5914">
        <v>9.51167418</v>
      </c>
      <c r="AY5914" t="s">
        <v>2633</v>
      </c>
      <c r="AZ5914">
        <v>1081</v>
      </c>
      <c r="BA5914" t="s">
        <v>3758</v>
      </c>
    </row>
    <row r="5915" spans="1:53" x14ac:dyDescent="0.25">
      <c r="A5915">
        <v>800200</v>
      </c>
      <c r="C5915">
        <v>9220</v>
      </c>
      <c r="D5915" t="s">
        <v>35273</v>
      </c>
      <c r="E5915" t="s">
        <v>31915</v>
      </c>
      <c r="F5915">
        <v>29190941</v>
      </c>
      <c r="G5915">
        <v>1003375407</v>
      </c>
      <c r="H5915" t="s">
        <v>31916</v>
      </c>
      <c r="I5915" t="s">
        <v>31917</v>
      </c>
      <c r="J5915" t="s">
        <v>4391</v>
      </c>
      <c r="K5915" t="s">
        <v>31918</v>
      </c>
      <c r="M5915">
        <v>1</v>
      </c>
      <c r="N5915">
        <v>8300</v>
      </c>
      <c r="Q5915" s="1">
        <v>41016</v>
      </c>
      <c r="R5915" t="s">
        <v>2628</v>
      </c>
      <c r="S5915">
        <v>1081</v>
      </c>
      <c r="T5915" t="s">
        <v>3758</v>
      </c>
      <c r="U5915" s="1">
        <v>41016</v>
      </c>
      <c r="V5915">
        <v>7</v>
      </c>
      <c r="W5915" t="s">
        <v>4393</v>
      </c>
      <c r="X5915">
        <v>1</v>
      </c>
      <c r="Y5915" t="s">
        <v>34899</v>
      </c>
      <c r="AB5915">
        <v>932</v>
      </c>
      <c r="AC5915" t="s">
        <v>324</v>
      </c>
      <c r="AD5915">
        <v>2021</v>
      </c>
      <c r="AE5915" t="s">
        <v>324</v>
      </c>
      <c r="AF5915">
        <v>3</v>
      </c>
      <c r="AG5915" t="s">
        <v>2688</v>
      </c>
      <c r="AH5915">
        <v>7</v>
      </c>
      <c r="AI5915" t="s">
        <v>3444</v>
      </c>
      <c r="AJ5915">
        <v>851</v>
      </c>
      <c r="AK5915" t="s">
        <v>4395</v>
      </c>
      <c r="AL5915">
        <v>2</v>
      </c>
      <c r="AM5915" t="s">
        <v>2703</v>
      </c>
      <c r="AN5915">
        <v>108100</v>
      </c>
      <c r="AP5915" t="s">
        <v>4396</v>
      </c>
      <c r="AR5915">
        <v>0</v>
      </c>
      <c r="AS5915" t="s">
        <v>2632</v>
      </c>
      <c r="AT5915" t="s">
        <v>34898</v>
      </c>
      <c r="AY5915" t="s">
        <v>2633</v>
      </c>
      <c r="AZ5915">
        <v>1081</v>
      </c>
      <c r="BA5915" t="s">
        <v>3758</v>
      </c>
    </row>
    <row r="5916" spans="1:53" x14ac:dyDescent="0.25">
      <c r="A5916">
        <v>800201</v>
      </c>
      <c r="B5916" t="s">
        <v>31919</v>
      </c>
      <c r="C5916">
        <v>9210</v>
      </c>
      <c r="D5916" t="s">
        <v>41685</v>
      </c>
      <c r="E5916" t="s">
        <v>31919</v>
      </c>
      <c r="F5916">
        <v>30843126</v>
      </c>
      <c r="G5916">
        <v>1020558519</v>
      </c>
      <c r="H5916" t="s">
        <v>34424</v>
      </c>
      <c r="I5916" t="s">
        <v>31920</v>
      </c>
      <c r="J5916" t="s">
        <v>31921</v>
      </c>
      <c r="K5916" t="s">
        <v>31922</v>
      </c>
      <c r="L5916">
        <v>5517</v>
      </c>
      <c r="M5916">
        <v>137</v>
      </c>
      <c r="Q5916" s="1">
        <v>45061</v>
      </c>
      <c r="R5916" t="s">
        <v>34423</v>
      </c>
      <c r="V5916">
        <v>4</v>
      </c>
      <c r="W5916" t="s">
        <v>3081</v>
      </c>
      <c r="X5916">
        <v>4</v>
      </c>
      <c r="Y5916" t="s">
        <v>3442</v>
      </c>
      <c r="AB5916">
        <v>931</v>
      </c>
      <c r="AC5916" t="s">
        <v>3546</v>
      </c>
      <c r="AD5916">
        <v>2022</v>
      </c>
      <c r="AE5916" t="s">
        <v>3546</v>
      </c>
      <c r="AF5916">
        <v>2</v>
      </c>
      <c r="AG5916" t="s">
        <v>35025</v>
      </c>
      <c r="AH5916">
        <v>7</v>
      </c>
      <c r="AI5916" t="s">
        <v>3444</v>
      </c>
      <c r="AJ5916">
        <v>851</v>
      </c>
      <c r="AK5916" t="s">
        <v>4395</v>
      </c>
      <c r="AO5916">
        <v>851454</v>
      </c>
      <c r="AP5916" t="s">
        <v>31923</v>
      </c>
      <c r="AQ5916" t="s">
        <v>10012</v>
      </c>
      <c r="AR5916">
        <v>2</v>
      </c>
      <c r="AS5916" t="s">
        <v>3549</v>
      </c>
      <c r="AT5916" t="s">
        <v>31924</v>
      </c>
      <c r="AW5916">
        <v>57.01845196</v>
      </c>
      <c r="AX5916">
        <v>9.9485429799999991</v>
      </c>
      <c r="AY5916" t="s">
        <v>2633</v>
      </c>
      <c r="AZ5916">
        <v>1081</v>
      </c>
      <c r="BA5916" t="s">
        <v>3758</v>
      </c>
    </row>
    <row r="5917" spans="1:53" x14ac:dyDescent="0.25">
      <c r="A5917">
        <v>800202</v>
      </c>
      <c r="B5917" t="s">
        <v>31925</v>
      </c>
      <c r="C5917">
        <v>9000</v>
      </c>
      <c r="D5917" t="s">
        <v>9981</v>
      </c>
      <c r="E5917" t="s">
        <v>31926</v>
      </c>
      <c r="F5917">
        <v>39440636</v>
      </c>
      <c r="G5917">
        <v>1023644629</v>
      </c>
      <c r="H5917" t="s">
        <v>31927</v>
      </c>
      <c r="I5917" t="s">
        <v>31928</v>
      </c>
      <c r="J5917" t="s">
        <v>3440</v>
      </c>
      <c r="K5917" t="s">
        <v>31929</v>
      </c>
      <c r="L5917">
        <v>7523</v>
      </c>
      <c r="M5917">
        <v>27</v>
      </c>
      <c r="Q5917" s="1">
        <v>43865</v>
      </c>
      <c r="R5917" t="s">
        <v>2628</v>
      </c>
      <c r="V5917">
        <v>1</v>
      </c>
      <c r="W5917" t="s">
        <v>3230</v>
      </c>
      <c r="X5917">
        <v>4</v>
      </c>
      <c r="Y5917" t="s">
        <v>3442</v>
      </c>
      <c r="AA5917">
        <v>200406</v>
      </c>
      <c r="AB5917">
        <v>934</v>
      </c>
      <c r="AC5917" t="s">
        <v>3443</v>
      </c>
      <c r="AD5917">
        <v>2023</v>
      </c>
      <c r="AE5917" t="s">
        <v>3443</v>
      </c>
      <c r="AF5917">
        <v>2</v>
      </c>
      <c r="AG5917" t="s">
        <v>35025</v>
      </c>
      <c r="AH5917">
        <v>7</v>
      </c>
      <c r="AI5917" t="s">
        <v>3444</v>
      </c>
      <c r="AJ5917">
        <v>851</v>
      </c>
      <c r="AK5917" t="s">
        <v>4395</v>
      </c>
      <c r="AP5917" t="s">
        <v>31930</v>
      </c>
      <c r="AQ5917" t="s">
        <v>31931</v>
      </c>
      <c r="AR5917">
        <v>0</v>
      </c>
      <c r="AS5917" t="s">
        <v>2632</v>
      </c>
      <c r="AT5917" t="s">
        <v>31932</v>
      </c>
      <c r="AW5917">
        <v>57.048543729999999</v>
      </c>
      <c r="AX5917">
        <v>9.9251767500000003</v>
      </c>
      <c r="AY5917" t="s">
        <v>2633</v>
      </c>
      <c r="AZ5917">
        <v>1081</v>
      </c>
      <c r="BA5917" t="s">
        <v>3758</v>
      </c>
    </row>
    <row r="5918" spans="1:53" x14ac:dyDescent="0.25">
      <c r="A5918">
        <v>801001</v>
      </c>
      <c r="B5918" t="s">
        <v>31933</v>
      </c>
      <c r="C5918">
        <v>9510</v>
      </c>
      <c r="D5918" t="s">
        <v>10565</v>
      </c>
      <c r="E5918" t="s">
        <v>2412</v>
      </c>
      <c r="F5918">
        <v>29189455</v>
      </c>
      <c r="G5918">
        <v>1003376038</v>
      </c>
      <c r="H5918" t="s">
        <v>34422</v>
      </c>
      <c r="I5918" t="s">
        <v>31934</v>
      </c>
      <c r="J5918" t="s">
        <v>31935</v>
      </c>
      <c r="K5918" t="s">
        <v>31936</v>
      </c>
      <c r="L5918">
        <v>1494</v>
      </c>
      <c r="M5918">
        <v>22</v>
      </c>
      <c r="Q5918" s="1">
        <v>44908</v>
      </c>
      <c r="R5918" t="s">
        <v>2628</v>
      </c>
      <c r="S5918">
        <v>846</v>
      </c>
      <c r="T5918" t="s">
        <v>2543</v>
      </c>
      <c r="V5918">
        <v>2</v>
      </c>
      <c r="W5918" t="s">
        <v>2629</v>
      </c>
      <c r="X5918">
        <v>1</v>
      </c>
      <c r="Y5918" t="s">
        <v>34899</v>
      </c>
      <c r="Z5918">
        <v>10</v>
      </c>
      <c r="AA5918">
        <v>196108</v>
      </c>
      <c r="AB5918">
        <v>121</v>
      </c>
      <c r="AC5918" t="s">
        <v>2640</v>
      </c>
      <c r="AD5918">
        <v>1012</v>
      </c>
      <c r="AE5918" t="s">
        <v>2</v>
      </c>
      <c r="AF5918">
        <v>1</v>
      </c>
      <c r="AG5918" t="s">
        <v>34895</v>
      </c>
      <c r="AH5918">
        <v>21</v>
      </c>
      <c r="AI5918" t="s">
        <v>34900</v>
      </c>
      <c r="AJ5918">
        <v>846</v>
      </c>
      <c r="AK5918" t="s">
        <v>2543</v>
      </c>
      <c r="AP5918" t="s">
        <v>31937</v>
      </c>
      <c r="AQ5918" t="s">
        <v>31938</v>
      </c>
      <c r="AR5918">
        <v>0</v>
      </c>
      <c r="AS5918" t="s">
        <v>2632</v>
      </c>
      <c r="AT5918" t="s">
        <v>31939</v>
      </c>
      <c r="AW5918">
        <v>56.764542560000002</v>
      </c>
      <c r="AX5918">
        <v>9.8698146300000005</v>
      </c>
      <c r="AY5918" t="s">
        <v>2633</v>
      </c>
      <c r="AZ5918">
        <v>1081</v>
      </c>
      <c r="BA5918" t="s">
        <v>3758</v>
      </c>
    </row>
    <row r="5919" spans="1:53" x14ac:dyDescent="0.25">
      <c r="A5919">
        <v>801002</v>
      </c>
      <c r="B5919" t="s">
        <v>31940</v>
      </c>
      <c r="C5919">
        <v>9510</v>
      </c>
      <c r="D5919" t="s">
        <v>10565</v>
      </c>
      <c r="E5919" t="s">
        <v>2413</v>
      </c>
      <c r="F5919">
        <v>29189455</v>
      </c>
      <c r="G5919">
        <v>1003375870</v>
      </c>
      <c r="H5919" t="s">
        <v>31941</v>
      </c>
      <c r="I5919" t="s">
        <v>31942</v>
      </c>
      <c r="J5919" t="s">
        <v>31943</v>
      </c>
      <c r="K5919" t="s">
        <v>31944</v>
      </c>
      <c r="L5919">
        <v>528</v>
      </c>
      <c r="M5919">
        <v>11</v>
      </c>
      <c r="Q5919" s="1">
        <v>44368</v>
      </c>
      <c r="R5919" t="s">
        <v>2628</v>
      </c>
      <c r="S5919">
        <v>846</v>
      </c>
      <c r="T5919" t="s">
        <v>2543</v>
      </c>
      <c r="V5919">
        <v>2</v>
      </c>
      <c r="W5919" t="s">
        <v>2629</v>
      </c>
      <c r="X5919">
        <v>1</v>
      </c>
      <c r="Y5919" t="s">
        <v>34899</v>
      </c>
      <c r="Z5919">
        <v>10</v>
      </c>
      <c r="AA5919">
        <v>196708</v>
      </c>
      <c r="AB5919">
        <v>126</v>
      </c>
      <c r="AC5919" t="s">
        <v>62</v>
      </c>
      <c r="AD5919">
        <v>1015</v>
      </c>
      <c r="AE5919" t="s">
        <v>62</v>
      </c>
      <c r="AF5919">
        <v>1</v>
      </c>
      <c r="AG5919" t="s">
        <v>34895</v>
      </c>
      <c r="AH5919">
        <v>21</v>
      </c>
      <c r="AI5919" t="s">
        <v>34900</v>
      </c>
      <c r="AJ5919">
        <v>846</v>
      </c>
      <c r="AK5919" t="s">
        <v>2543</v>
      </c>
      <c r="AP5919" t="s">
        <v>31945</v>
      </c>
      <c r="AQ5919" t="s">
        <v>31946</v>
      </c>
      <c r="AR5919">
        <v>0</v>
      </c>
      <c r="AS5919" t="s">
        <v>2632</v>
      </c>
      <c r="AT5919" t="s">
        <v>17088</v>
      </c>
      <c r="AW5919">
        <v>56.764993189999998</v>
      </c>
      <c r="AX5919">
        <v>9.9830853200000007</v>
      </c>
      <c r="AY5919" t="s">
        <v>2633</v>
      </c>
      <c r="AZ5919">
        <v>1081</v>
      </c>
      <c r="BA5919" t="s">
        <v>3758</v>
      </c>
    </row>
    <row r="5920" spans="1:53" x14ac:dyDescent="0.25">
      <c r="A5920">
        <v>801004</v>
      </c>
      <c r="B5920" t="s">
        <v>31947</v>
      </c>
      <c r="C5920">
        <v>9510</v>
      </c>
      <c r="D5920" t="s">
        <v>10565</v>
      </c>
      <c r="E5920" t="s">
        <v>2414</v>
      </c>
      <c r="F5920">
        <v>29189455</v>
      </c>
      <c r="G5920">
        <v>1003376014</v>
      </c>
      <c r="H5920" t="s">
        <v>31948</v>
      </c>
      <c r="I5920" t="s">
        <v>31949</v>
      </c>
      <c r="J5920" t="s">
        <v>31950</v>
      </c>
      <c r="K5920" t="s">
        <v>31951</v>
      </c>
      <c r="L5920">
        <v>1262</v>
      </c>
      <c r="M5920">
        <v>4</v>
      </c>
      <c r="Q5920" s="1">
        <v>40795</v>
      </c>
      <c r="R5920" t="s">
        <v>2628</v>
      </c>
      <c r="S5920">
        <v>846</v>
      </c>
      <c r="T5920" t="s">
        <v>2543</v>
      </c>
      <c r="U5920" s="1">
        <v>40756</v>
      </c>
      <c r="V5920">
        <v>2</v>
      </c>
      <c r="W5920" t="s">
        <v>2629</v>
      </c>
      <c r="X5920">
        <v>1</v>
      </c>
      <c r="Y5920" t="s">
        <v>34899</v>
      </c>
      <c r="Z5920">
        <v>7</v>
      </c>
      <c r="AA5920">
        <v>196303</v>
      </c>
      <c r="AB5920">
        <v>121</v>
      </c>
      <c r="AC5920" t="s">
        <v>2640</v>
      </c>
      <c r="AD5920">
        <v>1012</v>
      </c>
      <c r="AE5920" t="s">
        <v>2</v>
      </c>
      <c r="AF5920">
        <v>3</v>
      </c>
      <c r="AG5920" t="s">
        <v>2688</v>
      </c>
      <c r="AH5920">
        <v>21</v>
      </c>
      <c r="AI5920" t="s">
        <v>34900</v>
      </c>
      <c r="AJ5920">
        <v>846</v>
      </c>
      <c r="AK5920" t="s">
        <v>2543</v>
      </c>
      <c r="AP5920" t="s">
        <v>31952</v>
      </c>
      <c r="AQ5920" t="s">
        <v>31953</v>
      </c>
      <c r="AR5920">
        <v>0</v>
      </c>
      <c r="AS5920" t="s">
        <v>2632</v>
      </c>
      <c r="AT5920" t="s">
        <v>10644</v>
      </c>
      <c r="AW5920">
        <v>56.733595995654902</v>
      </c>
      <c r="AX5920">
        <v>9.9388625012160698</v>
      </c>
      <c r="AY5920" t="s">
        <v>2633</v>
      </c>
      <c r="AZ5920">
        <v>1081</v>
      </c>
      <c r="BA5920" t="s">
        <v>3758</v>
      </c>
    </row>
    <row r="5921" spans="1:53" x14ac:dyDescent="0.25">
      <c r="A5921">
        <v>801005</v>
      </c>
      <c r="B5921" t="s">
        <v>31954</v>
      </c>
      <c r="C5921">
        <v>9500</v>
      </c>
      <c r="D5921" t="s">
        <v>9831</v>
      </c>
      <c r="E5921" t="s">
        <v>2415</v>
      </c>
      <c r="F5921">
        <v>29189455</v>
      </c>
      <c r="G5921">
        <v>1003375985</v>
      </c>
      <c r="H5921" t="s">
        <v>41686</v>
      </c>
      <c r="I5921" t="s">
        <v>31955</v>
      </c>
      <c r="J5921" t="s">
        <v>31956</v>
      </c>
      <c r="K5921" t="s">
        <v>31957</v>
      </c>
      <c r="L5921">
        <v>1354</v>
      </c>
      <c r="M5921" t="s">
        <v>3294</v>
      </c>
      <c r="Q5921" s="1">
        <v>43700</v>
      </c>
      <c r="R5921" t="s">
        <v>2628</v>
      </c>
      <c r="S5921">
        <v>846</v>
      </c>
      <c r="T5921" t="s">
        <v>2543</v>
      </c>
      <c r="V5921">
        <v>2</v>
      </c>
      <c r="W5921" t="s">
        <v>2629</v>
      </c>
      <c r="X5921">
        <v>1</v>
      </c>
      <c r="Y5921" t="s">
        <v>34899</v>
      </c>
      <c r="Z5921">
        <v>7</v>
      </c>
      <c r="AA5921">
        <v>196508</v>
      </c>
      <c r="AB5921">
        <v>121</v>
      </c>
      <c r="AC5921" t="s">
        <v>2640</v>
      </c>
      <c r="AD5921">
        <v>1012</v>
      </c>
      <c r="AE5921" t="s">
        <v>2</v>
      </c>
      <c r="AF5921">
        <v>1</v>
      </c>
      <c r="AG5921" t="s">
        <v>34895</v>
      </c>
      <c r="AH5921">
        <v>21</v>
      </c>
      <c r="AI5921" t="s">
        <v>34900</v>
      </c>
      <c r="AJ5921">
        <v>846</v>
      </c>
      <c r="AK5921" t="s">
        <v>2543</v>
      </c>
      <c r="AP5921" t="s">
        <v>31958</v>
      </c>
      <c r="AQ5921" t="s">
        <v>31959</v>
      </c>
      <c r="AR5921">
        <v>0</v>
      </c>
      <c r="AS5921" t="s">
        <v>2632</v>
      </c>
      <c r="AT5921" t="s">
        <v>31960</v>
      </c>
      <c r="AW5921">
        <v>56.671952730000001</v>
      </c>
      <c r="AX5921">
        <v>9.8439556899999996</v>
      </c>
      <c r="AY5921" t="s">
        <v>2633</v>
      </c>
      <c r="AZ5921">
        <v>1081</v>
      </c>
      <c r="BA5921" t="s">
        <v>3758</v>
      </c>
    </row>
    <row r="5922" spans="1:53" x14ac:dyDescent="0.25">
      <c r="A5922">
        <v>801006</v>
      </c>
      <c r="B5922" t="s">
        <v>31961</v>
      </c>
      <c r="C5922">
        <v>9500</v>
      </c>
      <c r="D5922" t="s">
        <v>9831</v>
      </c>
      <c r="E5922" t="s">
        <v>31962</v>
      </c>
      <c r="F5922">
        <v>29189455</v>
      </c>
      <c r="G5922">
        <v>1003375924</v>
      </c>
      <c r="H5922" t="s">
        <v>31963</v>
      </c>
      <c r="I5922" t="s">
        <v>31964</v>
      </c>
      <c r="J5922" t="s">
        <v>31965</v>
      </c>
      <c r="K5922" t="s">
        <v>31966</v>
      </c>
      <c r="L5922">
        <v>1082</v>
      </c>
      <c r="M5922">
        <v>10</v>
      </c>
      <c r="Q5922" s="1">
        <v>40813</v>
      </c>
      <c r="R5922" t="s">
        <v>2628</v>
      </c>
      <c r="S5922">
        <v>846</v>
      </c>
      <c r="T5922" t="s">
        <v>2543</v>
      </c>
      <c r="U5922" s="1">
        <v>40756</v>
      </c>
      <c r="V5922">
        <v>2</v>
      </c>
      <c r="W5922" t="s">
        <v>2629</v>
      </c>
      <c r="X5922">
        <v>1</v>
      </c>
      <c r="Y5922" t="s">
        <v>34899</v>
      </c>
      <c r="Z5922">
        <v>7</v>
      </c>
      <c r="AA5922">
        <v>196208</v>
      </c>
      <c r="AB5922">
        <v>121</v>
      </c>
      <c r="AC5922" t="s">
        <v>2640</v>
      </c>
      <c r="AD5922">
        <v>1012</v>
      </c>
      <c r="AE5922" t="s">
        <v>2</v>
      </c>
      <c r="AF5922">
        <v>3</v>
      </c>
      <c r="AG5922" t="s">
        <v>2688</v>
      </c>
      <c r="AH5922">
        <v>21</v>
      </c>
      <c r="AI5922" t="s">
        <v>34900</v>
      </c>
      <c r="AJ5922">
        <v>846</v>
      </c>
      <c r="AK5922" t="s">
        <v>2543</v>
      </c>
      <c r="AL5922">
        <v>2</v>
      </c>
      <c r="AM5922" t="s">
        <v>2703</v>
      </c>
      <c r="AN5922">
        <v>801005</v>
      </c>
      <c r="AP5922" t="s">
        <v>31967</v>
      </c>
      <c r="AQ5922" t="s">
        <v>31968</v>
      </c>
      <c r="AR5922">
        <v>0</v>
      </c>
      <c r="AS5922" t="s">
        <v>2632</v>
      </c>
      <c r="AT5922" t="s">
        <v>31969</v>
      </c>
      <c r="AW5922">
        <v>56.725907050740901</v>
      </c>
      <c r="AX5922">
        <v>9.8196642325179297</v>
      </c>
      <c r="AY5922" t="s">
        <v>2633</v>
      </c>
      <c r="AZ5922">
        <v>1081</v>
      </c>
      <c r="BA5922" t="s">
        <v>3758</v>
      </c>
    </row>
    <row r="5923" spans="1:53" x14ac:dyDescent="0.25">
      <c r="A5923">
        <v>801007</v>
      </c>
      <c r="B5923" t="s">
        <v>31970</v>
      </c>
      <c r="C5923">
        <v>9500</v>
      </c>
      <c r="D5923" t="s">
        <v>9831</v>
      </c>
      <c r="E5923" t="s">
        <v>2416</v>
      </c>
      <c r="F5923">
        <v>23699613</v>
      </c>
      <c r="G5923">
        <v>1001564774</v>
      </c>
      <c r="H5923" t="s">
        <v>31971</v>
      </c>
      <c r="I5923" t="s">
        <v>31972</v>
      </c>
      <c r="J5923" t="s">
        <v>31973</v>
      </c>
      <c r="K5923" t="s">
        <v>31974</v>
      </c>
      <c r="L5923">
        <v>1082</v>
      </c>
      <c r="M5923">
        <v>13</v>
      </c>
      <c r="Q5923" s="1">
        <v>43789</v>
      </c>
      <c r="R5923" t="s">
        <v>2628</v>
      </c>
      <c r="V5923">
        <v>5</v>
      </c>
      <c r="W5923" t="s">
        <v>2938</v>
      </c>
      <c r="X5923">
        <v>1</v>
      </c>
      <c r="Y5923" t="s">
        <v>34899</v>
      </c>
      <c r="Z5923">
        <v>10</v>
      </c>
      <c r="AA5923">
        <v>193408</v>
      </c>
      <c r="AB5923">
        <v>121</v>
      </c>
      <c r="AC5923" t="s">
        <v>2640</v>
      </c>
      <c r="AD5923">
        <v>1013</v>
      </c>
      <c r="AE5923" t="s">
        <v>47</v>
      </c>
      <c r="AF5923">
        <v>1</v>
      </c>
      <c r="AG5923" t="s">
        <v>34895</v>
      </c>
      <c r="AH5923">
        <v>22</v>
      </c>
      <c r="AI5923" t="s">
        <v>34977</v>
      </c>
      <c r="AJ5923">
        <v>846</v>
      </c>
      <c r="AK5923" t="s">
        <v>2543</v>
      </c>
      <c r="AP5923" t="s">
        <v>31975</v>
      </c>
      <c r="AQ5923" t="s">
        <v>31976</v>
      </c>
      <c r="AR5923">
        <v>0</v>
      </c>
      <c r="AS5923" t="s">
        <v>2632</v>
      </c>
      <c r="AT5923" t="s">
        <v>31969</v>
      </c>
      <c r="AW5923">
        <v>56.725593699999997</v>
      </c>
      <c r="AX5923">
        <v>9.8189506499999997</v>
      </c>
      <c r="AY5923" t="s">
        <v>2633</v>
      </c>
      <c r="AZ5923">
        <v>1081</v>
      </c>
      <c r="BA5923" t="s">
        <v>3758</v>
      </c>
    </row>
    <row r="5924" spans="1:53" x14ac:dyDescent="0.25">
      <c r="A5924">
        <v>801009</v>
      </c>
      <c r="B5924" t="s">
        <v>41687</v>
      </c>
      <c r="C5924">
        <v>9510</v>
      </c>
      <c r="D5924" t="s">
        <v>10565</v>
      </c>
      <c r="E5924" t="s">
        <v>2417</v>
      </c>
      <c r="F5924">
        <v>10197171</v>
      </c>
      <c r="G5924">
        <v>1003424788</v>
      </c>
      <c r="H5924" t="s">
        <v>31977</v>
      </c>
      <c r="J5924" t="s">
        <v>31978</v>
      </c>
      <c r="K5924" t="s">
        <v>31979</v>
      </c>
      <c r="L5924">
        <v>1044</v>
      </c>
      <c r="M5924">
        <v>55</v>
      </c>
      <c r="Q5924" s="1">
        <v>42102</v>
      </c>
      <c r="R5924" t="s">
        <v>2628</v>
      </c>
      <c r="S5924">
        <v>846</v>
      </c>
      <c r="T5924" t="s">
        <v>2543</v>
      </c>
      <c r="U5924" s="1">
        <v>41671</v>
      </c>
      <c r="V5924">
        <v>6</v>
      </c>
      <c r="W5924" t="s">
        <v>3407</v>
      </c>
      <c r="X5924">
        <v>1</v>
      </c>
      <c r="Y5924" t="s">
        <v>34899</v>
      </c>
      <c r="Z5924">
        <v>10</v>
      </c>
      <c r="AA5924">
        <v>200108</v>
      </c>
      <c r="AB5924">
        <v>129</v>
      </c>
      <c r="AC5924" t="s">
        <v>122</v>
      </c>
      <c r="AD5924">
        <v>1016</v>
      </c>
      <c r="AE5924" t="s">
        <v>122</v>
      </c>
      <c r="AF5924">
        <v>3</v>
      </c>
      <c r="AG5924" t="s">
        <v>2688</v>
      </c>
      <c r="AH5924">
        <v>29</v>
      </c>
      <c r="AI5924" t="s">
        <v>4159</v>
      </c>
      <c r="AJ5924">
        <v>846</v>
      </c>
      <c r="AK5924" t="s">
        <v>2543</v>
      </c>
      <c r="AP5924" t="s">
        <v>31980</v>
      </c>
      <c r="AQ5924" t="s">
        <v>31981</v>
      </c>
      <c r="AR5924">
        <v>0</v>
      </c>
      <c r="AS5924" t="s">
        <v>2632</v>
      </c>
      <c r="AT5924" t="s">
        <v>31982</v>
      </c>
      <c r="AV5924" t="s">
        <v>31983</v>
      </c>
      <c r="AW5924">
        <v>56.758434378986202</v>
      </c>
      <c r="AX5924">
        <v>9.8476824854229505</v>
      </c>
      <c r="AY5924" t="s">
        <v>2633</v>
      </c>
      <c r="AZ5924">
        <v>1081</v>
      </c>
      <c r="BA5924" t="s">
        <v>3758</v>
      </c>
    </row>
    <row r="5925" spans="1:53" x14ac:dyDescent="0.25">
      <c r="A5925">
        <v>801010</v>
      </c>
      <c r="B5925" t="s">
        <v>31984</v>
      </c>
      <c r="C5925">
        <v>9500</v>
      </c>
      <c r="D5925" t="s">
        <v>9831</v>
      </c>
      <c r="E5925" t="s">
        <v>2418</v>
      </c>
      <c r="F5925">
        <v>26729629</v>
      </c>
      <c r="G5925">
        <v>1009254966</v>
      </c>
      <c r="H5925" t="s">
        <v>31985</v>
      </c>
      <c r="J5925" t="s">
        <v>31986</v>
      </c>
      <c r="K5925" t="s">
        <v>31987</v>
      </c>
      <c r="L5925">
        <v>155</v>
      </c>
      <c r="M5925">
        <v>3</v>
      </c>
      <c r="Q5925" s="1">
        <v>41064</v>
      </c>
      <c r="R5925" t="s">
        <v>2628</v>
      </c>
      <c r="U5925" s="1">
        <v>40908</v>
      </c>
      <c r="V5925">
        <v>5</v>
      </c>
      <c r="W5925" t="s">
        <v>2938</v>
      </c>
      <c r="X5925">
        <v>1</v>
      </c>
      <c r="Y5925" t="s">
        <v>34899</v>
      </c>
      <c r="Z5925">
        <v>7</v>
      </c>
      <c r="AA5925">
        <v>200208</v>
      </c>
      <c r="AB5925">
        <v>121</v>
      </c>
      <c r="AC5925" t="s">
        <v>2640</v>
      </c>
      <c r="AD5925">
        <v>1013</v>
      </c>
      <c r="AE5925" t="s">
        <v>47</v>
      </c>
      <c r="AF5925">
        <v>3</v>
      </c>
      <c r="AG5925" t="s">
        <v>2688</v>
      </c>
      <c r="AH5925">
        <v>21</v>
      </c>
      <c r="AI5925" t="s">
        <v>34900</v>
      </c>
      <c r="AJ5925">
        <v>846</v>
      </c>
      <c r="AK5925" t="s">
        <v>2543</v>
      </c>
      <c r="AP5925" t="s">
        <v>31988</v>
      </c>
      <c r="AQ5925" t="s">
        <v>31989</v>
      </c>
      <c r="AR5925">
        <v>0</v>
      </c>
      <c r="AS5925" t="s">
        <v>2632</v>
      </c>
      <c r="AT5925" t="s">
        <v>31990</v>
      </c>
      <c r="AV5925" t="s">
        <v>31991</v>
      </c>
      <c r="AY5925" t="s">
        <v>2633</v>
      </c>
      <c r="AZ5925">
        <v>1081</v>
      </c>
      <c r="BA5925" t="s">
        <v>3758</v>
      </c>
    </row>
    <row r="5926" spans="1:53" x14ac:dyDescent="0.25">
      <c r="A5926">
        <v>801213</v>
      </c>
      <c r="B5926" t="s">
        <v>31992</v>
      </c>
      <c r="C5926">
        <v>9500</v>
      </c>
      <c r="D5926" t="s">
        <v>9831</v>
      </c>
      <c r="E5926" t="s">
        <v>2419</v>
      </c>
      <c r="F5926">
        <v>29189455</v>
      </c>
      <c r="G5926">
        <v>1003376051</v>
      </c>
      <c r="H5926" t="s">
        <v>31993</v>
      </c>
      <c r="I5926" t="s">
        <v>31994</v>
      </c>
      <c r="J5926" t="s">
        <v>31995</v>
      </c>
      <c r="K5926" t="s">
        <v>31996</v>
      </c>
      <c r="L5926">
        <v>239</v>
      </c>
      <c r="M5926">
        <v>10</v>
      </c>
      <c r="Q5926" s="1">
        <v>43789</v>
      </c>
      <c r="R5926" t="s">
        <v>2628</v>
      </c>
      <c r="S5926">
        <v>846</v>
      </c>
      <c r="T5926" t="s">
        <v>2543</v>
      </c>
      <c r="V5926">
        <v>2</v>
      </c>
      <c r="W5926" t="s">
        <v>2629</v>
      </c>
      <c r="X5926">
        <v>1</v>
      </c>
      <c r="Y5926" t="s">
        <v>34899</v>
      </c>
      <c r="AA5926">
        <v>198008</v>
      </c>
      <c r="AB5926">
        <v>125</v>
      </c>
      <c r="AC5926" t="s">
        <v>3462</v>
      </c>
      <c r="AD5926">
        <v>1014</v>
      </c>
      <c r="AE5926" t="s">
        <v>102</v>
      </c>
      <c r="AF5926">
        <v>1</v>
      </c>
      <c r="AG5926" t="s">
        <v>34895</v>
      </c>
      <c r="AH5926">
        <v>24</v>
      </c>
      <c r="AI5926" t="s">
        <v>3462</v>
      </c>
      <c r="AJ5926">
        <v>846</v>
      </c>
      <c r="AK5926" t="s">
        <v>2543</v>
      </c>
      <c r="AP5926" t="s">
        <v>31997</v>
      </c>
      <c r="AQ5926" t="s">
        <v>31998</v>
      </c>
      <c r="AR5926">
        <v>0</v>
      </c>
      <c r="AS5926" t="s">
        <v>2632</v>
      </c>
      <c r="AT5926" t="s">
        <v>31999</v>
      </c>
      <c r="AW5926">
        <v>56.635364520000003</v>
      </c>
      <c r="AX5926">
        <v>9.7959278699999999</v>
      </c>
      <c r="AY5926" t="s">
        <v>2633</v>
      </c>
      <c r="AZ5926">
        <v>1081</v>
      </c>
      <c r="BA5926" t="s">
        <v>3758</v>
      </c>
    </row>
    <row r="5927" spans="1:53" x14ac:dyDescent="0.25">
      <c r="A5927">
        <v>803001</v>
      </c>
      <c r="B5927" t="s">
        <v>32000</v>
      </c>
      <c r="C5927">
        <v>9460</v>
      </c>
      <c r="D5927" t="s">
        <v>10948</v>
      </c>
      <c r="E5927" t="s">
        <v>2420</v>
      </c>
      <c r="F5927">
        <v>29189439</v>
      </c>
      <c r="G5927">
        <v>1003376269</v>
      </c>
      <c r="H5927" t="s">
        <v>41688</v>
      </c>
      <c r="I5927" t="s">
        <v>32001</v>
      </c>
      <c r="J5927" t="s">
        <v>32002</v>
      </c>
      <c r="K5927" t="s">
        <v>7262</v>
      </c>
      <c r="L5927">
        <v>1575</v>
      </c>
      <c r="M5927">
        <v>5</v>
      </c>
      <c r="Q5927" s="1">
        <v>43789</v>
      </c>
      <c r="R5927" t="s">
        <v>2988</v>
      </c>
      <c r="S5927">
        <v>849</v>
      </c>
      <c r="T5927" t="s">
        <v>10077</v>
      </c>
      <c r="V5927">
        <v>2</v>
      </c>
      <c r="W5927" t="s">
        <v>2629</v>
      </c>
      <c r="X5927">
        <v>1</v>
      </c>
      <c r="Y5927" t="s">
        <v>34899</v>
      </c>
      <c r="Z5927">
        <v>10</v>
      </c>
      <c r="AA5927">
        <v>195208</v>
      </c>
      <c r="AB5927">
        <v>121</v>
      </c>
      <c r="AC5927" t="s">
        <v>2640</v>
      </c>
      <c r="AD5927">
        <v>1012</v>
      </c>
      <c r="AE5927" t="s">
        <v>2</v>
      </c>
      <c r="AF5927">
        <v>1</v>
      </c>
      <c r="AG5927" t="s">
        <v>34895</v>
      </c>
      <c r="AH5927">
        <v>21</v>
      </c>
      <c r="AI5927" t="s">
        <v>34900</v>
      </c>
      <c r="AJ5927">
        <v>849</v>
      </c>
      <c r="AK5927" t="s">
        <v>10077</v>
      </c>
      <c r="AP5927" t="s">
        <v>32003</v>
      </c>
      <c r="AQ5927" t="s">
        <v>32004</v>
      </c>
      <c r="AR5927">
        <v>0</v>
      </c>
      <c r="AS5927" t="s">
        <v>2632</v>
      </c>
      <c r="AT5927" t="s">
        <v>5014</v>
      </c>
      <c r="AW5927">
        <v>57.096239539999999</v>
      </c>
      <c r="AX5927">
        <v>9.5285490799999994</v>
      </c>
      <c r="AY5927" t="s">
        <v>2633</v>
      </c>
      <c r="AZ5927">
        <v>1081</v>
      </c>
      <c r="BA5927" t="s">
        <v>3758</v>
      </c>
    </row>
    <row r="5928" spans="1:53" x14ac:dyDescent="0.25">
      <c r="A5928">
        <v>803002</v>
      </c>
      <c r="B5928" t="s">
        <v>32005</v>
      </c>
      <c r="C5928">
        <v>9460</v>
      </c>
      <c r="D5928" t="s">
        <v>10948</v>
      </c>
      <c r="E5928" t="s">
        <v>32006</v>
      </c>
      <c r="F5928">
        <v>29189439</v>
      </c>
      <c r="G5928">
        <v>1003376233</v>
      </c>
      <c r="H5928" t="s">
        <v>32007</v>
      </c>
      <c r="I5928" t="s">
        <v>32008</v>
      </c>
      <c r="J5928" t="s">
        <v>32009</v>
      </c>
      <c r="K5928" t="s">
        <v>24764</v>
      </c>
      <c r="L5928">
        <v>1558</v>
      </c>
      <c r="M5928">
        <v>3</v>
      </c>
      <c r="Q5928" s="1">
        <v>40735</v>
      </c>
      <c r="R5928" t="s">
        <v>2628</v>
      </c>
      <c r="S5928">
        <v>849</v>
      </c>
      <c r="T5928" t="s">
        <v>10077</v>
      </c>
      <c r="U5928" s="1">
        <v>40755</v>
      </c>
      <c r="V5928">
        <v>2</v>
      </c>
      <c r="W5928" t="s">
        <v>2629</v>
      </c>
      <c r="X5928">
        <v>1</v>
      </c>
      <c r="Y5928" t="s">
        <v>34899</v>
      </c>
      <c r="Z5928">
        <v>7</v>
      </c>
      <c r="AA5928">
        <v>195008</v>
      </c>
      <c r="AB5928">
        <v>121</v>
      </c>
      <c r="AC5928" t="s">
        <v>2640</v>
      </c>
      <c r="AD5928">
        <v>1012</v>
      </c>
      <c r="AE5928" t="s">
        <v>2</v>
      </c>
      <c r="AF5928">
        <v>3</v>
      </c>
      <c r="AG5928" t="s">
        <v>2688</v>
      </c>
      <c r="AH5928">
        <v>21</v>
      </c>
      <c r="AI5928" t="s">
        <v>34900</v>
      </c>
      <c r="AJ5928">
        <v>849</v>
      </c>
      <c r="AK5928" t="s">
        <v>10077</v>
      </c>
      <c r="AL5928">
        <v>2</v>
      </c>
      <c r="AM5928" t="s">
        <v>2703</v>
      </c>
      <c r="AN5928">
        <v>803001</v>
      </c>
      <c r="AP5928" t="s">
        <v>32010</v>
      </c>
      <c r="AQ5928" t="s">
        <v>32011</v>
      </c>
      <c r="AR5928">
        <v>0</v>
      </c>
      <c r="AS5928" t="s">
        <v>2632</v>
      </c>
      <c r="AT5928" t="s">
        <v>8451</v>
      </c>
      <c r="AW5928">
        <v>57.112064821703299</v>
      </c>
      <c r="AX5928">
        <v>9.5864997618646601</v>
      </c>
      <c r="AY5928" t="s">
        <v>2633</v>
      </c>
      <c r="AZ5928">
        <v>1081</v>
      </c>
      <c r="BA5928" t="s">
        <v>3758</v>
      </c>
    </row>
    <row r="5929" spans="1:53" x14ac:dyDescent="0.25">
      <c r="A5929">
        <v>803004</v>
      </c>
      <c r="B5929" t="s">
        <v>41689</v>
      </c>
      <c r="C5929">
        <v>9460</v>
      </c>
      <c r="D5929" t="s">
        <v>10948</v>
      </c>
      <c r="E5929" t="s">
        <v>2421</v>
      </c>
      <c r="F5929">
        <v>29189439</v>
      </c>
      <c r="G5929">
        <v>1003376154</v>
      </c>
      <c r="H5929" t="s">
        <v>32012</v>
      </c>
      <c r="I5929" t="s">
        <v>32013</v>
      </c>
      <c r="J5929" t="s">
        <v>32014</v>
      </c>
      <c r="K5929" t="s">
        <v>32015</v>
      </c>
      <c r="L5929">
        <v>665</v>
      </c>
      <c r="M5929">
        <v>69</v>
      </c>
      <c r="Q5929" s="1">
        <v>44809</v>
      </c>
      <c r="R5929" t="s">
        <v>2628</v>
      </c>
      <c r="S5929">
        <v>849</v>
      </c>
      <c r="T5929" t="s">
        <v>10077</v>
      </c>
      <c r="V5929">
        <v>2</v>
      </c>
      <c r="W5929" t="s">
        <v>2629</v>
      </c>
      <c r="X5929">
        <v>1</v>
      </c>
      <c r="Y5929" t="s">
        <v>34899</v>
      </c>
      <c r="Z5929">
        <v>10</v>
      </c>
      <c r="AA5929">
        <v>196008</v>
      </c>
      <c r="AB5929">
        <v>121</v>
      </c>
      <c r="AC5929" t="s">
        <v>2640</v>
      </c>
      <c r="AD5929">
        <v>1012</v>
      </c>
      <c r="AE5929" t="s">
        <v>2</v>
      </c>
      <c r="AF5929">
        <v>1</v>
      </c>
      <c r="AG5929" t="s">
        <v>34895</v>
      </c>
      <c r="AH5929">
        <v>21</v>
      </c>
      <c r="AI5929" t="s">
        <v>34900</v>
      </c>
      <c r="AJ5929">
        <v>849</v>
      </c>
      <c r="AK5929" t="s">
        <v>10077</v>
      </c>
      <c r="AP5929" t="s">
        <v>32016</v>
      </c>
      <c r="AQ5929" t="s">
        <v>32017</v>
      </c>
      <c r="AR5929">
        <v>0</v>
      </c>
      <c r="AS5929" t="s">
        <v>2632</v>
      </c>
      <c r="AT5929" t="s">
        <v>7285</v>
      </c>
      <c r="AW5929">
        <v>57.084422879999998</v>
      </c>
      <c r="AX5929">
        <v>9.4869017099999997</v>
      </c>
      <c r="AY5929" t="s">
        <v>2633</v>
      </c>
      <c r="AZ5929">
        <v>1081</v>
      </c>
      <c r="BA5929" t="s">
        <v>3758</v>
      </c>
    </row>
    <row r="5930" spans="1:53" x14ac:dyDescent="0.25">
      <c r="A5930">
        <v>803005</v>
      </c>
      <c r="B5930" t="s">
        <v>32018</v>
      </c>
      <c r="C5930">
        <v>9460</v>
      </c>
      <c r="D5930" t="s">
        <v>10948</v>
      </c>
      <c r="E5930" t="s">
        <v>32019</v>
      </c>
      <c r="F5930">
        <v>29189439</v>
      </c>
      <c r="G5930">
        <v>1003376312</v>
      </c>
      <c r="H5930" t="s">
        <v>32020</v>
      </c>
      <c r="J5930" t="s">
        <v>32021</v>
      </c>
      <c r="K5930" t="s">
        <v>32022</v>
      </c>
      <c r="L5930">
        <v>1913</v>
      </c>
      <c r="M5930">
        <v>6</v>
      </c>
      <c r="Q5930" s="1">
        <v>41114</v>
      </c>
      <c r="R5930" t="s">
        <v>2628</v>
      </c>
      <c r="S5930">
        <v>849</v>
      </c>
      <c r="T5930" t="s">
        <v>10077</v>
      </c>
      <c r="U5930" s="1">
        <v>41121</v>
      </c>
      <c r="V5930">
        <v>2</v>
      </c>
      <c r="W5930" t="s">
        <v>2629</v>
      </c>
      <c r="X5930">
        <v>1</v>
      </c>
      <c r="Y5930" t="s">
        <v>34899</v>
      </c>
      <c r="Z5930">
        <v>7</v>
      </c>
      <c r="AA5930">
        <v>196008</v>
      </c>
      <c r="AB5930">
        <v>121</v>
      </c>
      <c r="AC5930" t="s">
        <v>2640</v>
      </c>
      <c r="AD5930">
        <v>1012</v>
      </c>
      <c r="AE5930" t="s">
        <v>2</v>
      </c>
      <c r="AF5930">
        <v>3</v>
      </c>
      <c r="AG5930" t="s">
        <v>2688</v>
      </c>
      <c r="AH5930">
        <v>21</v>
      </c>
      <c r="AI5930" t="s">
        <v>34900</v>
      </c>
      <c r="AJ5930">
        <v>849</v>
      </c>
      <c r="AK5930" t="s">
        <v>10077</v>
      </c>
      <c r="AL5930">
        <v>2</v>
      </c>
      <c r="AM5930" t="s">
        <v>2703</v>
      </c>
      <c r="AN5930">
        <v>803004</v>
      </c>
      <c r="AP5930" t="s">
        <v>32023</v>
      </c>
      <c r="AQ5930" t="s">
        <v>32024</v>
      </c>
      <c r="AR5930">
        <v>0</v>
      </c>
      <c r="AS5930" t="s">
        <v>2632</v>
      </c>
      <c r="AT5930" t="s">
        <v>32025</v>
      </c>
      <c r="AY5930" t="s">
        <v>2633</v>
      </c>
      <c r="AZ5930">
        <v>1081</v>
      </c>
      <c r="BA5930" t="s">
        <v>3758</v>
      </c>
    </row>
    <row r="5931" spans="1:53" x14ac:dyDescent="0.25">
      <c r="A5931">
        <v>803006</v>
      </c>
      <c r="B5931" t="s">
        <v>41690</v>
      </c>
      <c r="C5931">
        <v>9460</v>
      </c>
      <c r="D5931" t="s">
        <v>10948</v>
      </c>
      <c r="E5931" t="s">
        <v>41691</v>
      </c>
      <c r="F5931">
        <v>29189439</v>
      </c>
      <c r="G5931">
        <v>1003376142</v>
      </c>
      <c r="H5931" t="s">
        <v>41692</v>
      </c>
      <c r="I5931" t="s">
        <v>32026</v>
      </c>
      <c r="J5931" t="s">
        <v>32027</v>
      </c>
      <c r="K5931" t="s">
        <v>41693</v>
      </c>
      <c r="L5931">
        <v>565</v>
      </c>
      <c r="M5931">
        <v>3</v>
      </c>
      <c r="Q5931" s="1">
        <v>40735</v>
      </c>
      <c r="R5931" t="s">
        <v>2628</v>
      </c>
      <c r="S5931">
        <v>849</v>
      </c>
      <c r="T5931" t="s">
        <v>10077</v>
      </c>
      <c r="U5931" s="1">
        <v>40755</v>
      </c>
      <c r="V5931">
        <v>2</v>
      </c>
      <c r="W5931" t="s">
        <v>2629</v>
      </c>
      <c r="X5931">
        <v>1</v>
      </c>
      <c r="Y5931" t="s">
        <v>34899</v>
      </c>
      <c r="Z5931">
        <v>7</v>
      </c>
      <c r="AA5931">
        <v>196209</v>
      </c>
      <c r="AB5931">
        <v>121</v>
      </c>
      <c r="AC5931" t="s">
        <v>2640</v>
      </c>
      <c r="AD5931">
        <v>1012</v>
      </c>
      <c r="AE5931" t="s">
        <v>2</v>
      </c>
      <c r="AF5931">
        <v>3</v>
      </c>
      <c r="AG5931" t="s">
        <v>2688</v>
      </c>
      <c r="AH5931">
        <v>21</v>
      </c>
      <c r="AI5931" t="s">
        <v>34900</v>
      </c>
      <c r="AJ5931">
        <v>849</v>
      </c>
      <c r="AK5931" t="s">
        <v>10077</v>
      </c>
      <c r="AL5931">
        <v>2</v>
      </c>
      <c r="AM5931" t="s">
        <v>2703</v>
      </c>
      <c r="AN5931">
        <v>803001</v>
      </c>
      <c r="AP5931" t="s">
        <v>32028</v>
      </c>
      <c r="AQ5931" t="s">
        <v>32029</v>
      </c>
      <c r="AR5931">
        <v>0</v>
      </c>
      <c r="AS5931" t="s">
        <v>2632</v>
      </c>
      <c r="AT5931" t="s">
        <v>41624</v>
      </c>
      <c r="AW5931">
        <v>57.060372614798503</v>
      </c>
      <c r="AX5931">
        <v>9.5895656680825105</v>
      </c>
      <c r="AY5931" t="s">
        <v>2633</v>
      </c>
      <c r="AZ5931">
        <v>1081</v>
      </c>
      <c r="BA5931" t="s">
        <v>3758</v>
      </c>
    </row>
    <row r="5932" spans="1:53" x14ac:dyDescent="0.25">
      <c r="A5932">
        <v>803009</v>
      </c>
      <c r="B5932" t="s">
        <v>2422</v>
      </c>
      <c r="C5932">
        <v>9460</v>
      </c>
      <c r="D5932" t="s">
        <v>10948</v>
      </c>
      <c r="E5932" t="s">
        <v>2422</v>
      </c>
      <c r="F5932">
        <v>34893926</v>
      </c>
      <c r="G5932">
        <v>1018271067</v>
      </c>
      <c r="H5932" t="s">
        <v>32030</v>
      </c>
      <c r="I5932" t="s">
        <v>32031</v>
      </c>
      <c r="J5932" t="s">
        <v>32032</v>
      </c>
      <c r="K5932" t="s">
        <v>41694</v>
      </c>
      <c r="L5932">
        <v>1852</v>
      </c>
      <c r="M5932" t="s">
        <v>4912</v>
      </c>
      <c r="Q5932" s="1">
        <v>44074</v>
      </c>
      <c r="R5932" t="s">
        <v>2628</v>
      </c>
      <c r="V5932">
        <v>5</v>
      </c>
      <c r="W5932" t="s">
        <v>2938</v>
      </c>
      <c r="X5932">
        <v>1</v>
      </c>
      <c r="Y5932" t="s">
        <v>34899</v>
      </c>
      <c r="Z5932">
        <v>10</v>
      </c>
      <c r="AA5932">
        <v>200601</v>
      </c>
      <c r="AB5932">
        <v>126</v>
      </c>
      <c r="AC5932" t="s">
        <v>62</v>
      </c>
      <c r="AD5932">
        <v>1015</v>
      </c>
      <c r="AE5932" t="s">
        <v>62</v>
      </c>
      <c r="AF5932">
        <v>1</v>
      </c>
      <c r="AG5932" t="s">
        <v>34895</v>
      </c>
      <c r="AH5932">
        <v>99</v>
      </c>
      <c r="AI5932" t="s">
        <v>34896</v>
      </c>
      <c r="AJ5932">
        <v>849</v>
      </c>
      <c r="AK5932" t="s">
        <v>10077</v>
      </c>
      <c r="AP5932" t="s">
        <v>32033</v>
      </c>
      <c r="AQ5932" t="s">
        <v>32034</v>
      </c>
      <c r="AR5932">
        <v>0</v>
      </c>
      <c r="AS5932" t="s">
        <v>2632</v>
      </c>
      <c r="AT5932" t="s">
        <v>41695</v>
      </c>
      <c r="AW5932">
        <v>57.130686040000001</v>
      </c>
      <c r="AX5932">
        <v>9.4620779200000005</v>
      </c>
      <c r="AY5932" t="s">
        <v>2633</v>
      </c>
      <c r="AZ5932">
        <v>1081</v>
      </c>
      <c r="BA5932" t="s">
        <v>3758</v>
      </c>
    </row>
    <row r="5933" spans="1:53" x14ac:dyDescent="0.25">
      <c r="A5933">
        <v>803200</v>
      </c>
      <c r="C5933">
        <v>9690</v>
      </c>
      <c r="D5933" t="s">
        <v>10072</v>
      </c>
      <c r="E5933" t="s">
        <v>325</v>
      </c>
      <c r="F5933">
        <v>29189439</v>
      </c>
      <c r="G5933">
        <v>1003377472</v>
      </c>
      <c r="H5933" t="s">
        <v>32035</v>
      </c>
      <c r="J5933" t="s">
        <v>32036</v>
      </c>
      <c r="K5933" t="s">
        <v>32037</v>
      </c>
      <c r="L5933">
        <v>282</v>
      </c>
      <c r="M5933">
        <v>3</v>
      </c>
      <c r="Q5933" s="1">
        <v>43794</v>
      </c>
      <c r="R5933" t="s">
        <v>2628</v>
      </c>
      <c r="S5933">
        <v>849</v>
      </c>
      <c r="T5933" t="s">
        <v>10077</v>
      </c>
      <c r="V5933">
        <v>2</v>
      </c>
      <c r="W5933" t="s">
        <v>2629</v>
      </c>
      <c r="X5933">
        <v>1</v>
      </c>
      <c r="Y5933" t="s">
        <v>34899</v>
      </c>
      <c r="AB5933">
        <v>932</v>
      </c>
      <c r="AC5933" t="s">
        <v>324</v>
      </c>
      <c r="AD5933">
        <v>2021</v>
      </c>
      <c r="AE5933" t="s">
        <v>324</v>
      </c>
      <c r="AF5933">
        <v>2</v>
      </c>
      <c r="AG5933" t="s">
        <v>35025</v>
      </c>
      <c r="AH5933">
        <v>10</v>
      </c>
      <c r="AI5933" t="s">
        <v>35050</v>
      </c>
      <c r="AJ5933">
        <v>849</v>
      </c>
      <c r="AK5933" t="s">
        <v>10077</v>
      </c>
      <c r="AP5933" t="s">
        <v>32038</v>
      </c>
      <c r="AQ5933" t="s">
        <v>32039</v>
      </c>
      <c r="AR5933">
        <v>0</v>
      </c>
      <c r="AS5933" t="s">
        <v>2632</v>
      </c>
      <c r="AT5933" t="s">
        <v>15869</v>
      </c>
      <c r="AW5933">
        <v>57.087410669999997</v>
      </c>
      <c r="AX5933">
        <v>9.2653987799999999</v>
      </c>
      <c r="AY5933" t="s">
        <v>2633</v>
      </c>
      <c r="AZ5933">
        <v>1081</v>
      </c>
      <c r="BA5933" t="s">
        <v>3758</v>
      </c>
    </row>
    <row r="5934" spans="1:53" x14ac:dyDescent="0.25">
      <c r="A5934">
        <v>803247</v>
      </c>
      <c r="B5934" t="s">
        <v>32040</v>
      </c>
      <c r="C5934">
        <v>9460</v>
      </c>
      <c r="D5934" t="s">
        <v>10948</v>
      </c>
      <c r="E5934" t="s">
        <v>32041</v>
      </c>
      <c r="F5934">
        <v>29485348</v>
      </c>
      <c r="G5934">
        <v>1003373891</v>
      </c>
      <c r="H5934" t="s">
        <v>41696</v>
      </c>
      <c r="I5934" t="s">
        <v>32042</v>
      </c>
      <c r="J5934" t="s">
        <v>32043</v>
      </c>
      <c r="K5934" t="s">
        <v>32044</v>
      </c>
      <c r="L5934">
        <v>1675</v>
      </c>
      <c r="M5934">
        <v>20</v>
      </c>
      <c r="Q5934" s="1">
        <v>43699</v>
      </c>
      <c r="R5934" t="s">
        <v>2628</v>
      </c>
      <c r="V5934">
        <v>4</v>
      </c>
      <c r="W5934" t="s">
        <v>3081</v>
      </c>
      <c r="X5934">
        <v>1</v>
      </c>
      <c r="Y5934" t="s">
        <v>34899</v>
      </c>
      <c r="AA5934">
        <v>197808</v>
      </c>
      <c r="AB5934">
        <v>137</v>
      </c>
      <c r="AC5934" t="s">
        <v>3522</v>
      </c>
      <c r="AD5934">
        <v>1053</v>
      </c>
      <c r="AE5934" t="s">
        <v>3522</v>
      </c>
      <c r="AF5934">
        <v>1</v>
      </c>
      <c r="AG5934" t="s">
        <v>34895</v>
      </c>
      <c r="AH5934">
        <v>30</v>
      </c>
      <c r="AI5934" t="s">
        <v>3512</v>
      </c>
      <c r="AJ5934">
        <v>849</v>
      </c>
      <c r="AK5934" t="s">
        <v>10077</v>
      </c>
      <c r="AO5934">
        <v>851248</v>
      </c>
      <c r="AP5934" t="s">
        <v>32045</v>
      </c>
      <c r="AQ5934" t="s">
        <v>32046</v>
      </c>
      <c r="AR5934">
        <v>2</v>
      </c>
      <c r="AS5934" t="s">
        <v>3549</v>
      </c>
      <c r="AT5934" t="s">
        <v>7041</v>
      </c>
      <c r="AW5934">
        <v>57.099932150000001</v>
      </c>
      <c r="AX5934">
        <v>9.5102603000000006</v>
      </c>
      <c r="AY5934" t="s">
        <v>2633</v>
      </c>
      <c r="AZ5934">
        <v>1081</v>
      </c>
      <c r="BA5934" t="s">
        <v>3758</v>
      </c>
    </row>
    <row r="5935" spans="1:53" x14ac:dyDescent="0.25">
      <c r="A5935">
        <v>803401</v>
      </c>
      <c r="B5935" t="s">
        <v>32047</v>
      </c>
      <c r="C5935">
        <v>9460</v>
      </c>
      <c r="D5935" t="s">
        <v>10948</v>
      </c>
      <c r="E5935" t="s">
        <v>32048</v>
      </c>
      <c r="F5935">
        <v>10255384</v>
      </c>
      <c r="G5935">
        <v>1003399450</v>
      </c>
      <c r="H5935" t="s">
        <v>16204</v>
      </c>
      <c r="I5935" t="s">
        <v>32049</v>
      </c>
      <c r="J5935" t="s">
        <v>32050</v>
      </c>
      <c r="K5935" t="s">
        <v>32051</v>
      </c>
      <c r="L5935">
        <v>7045</v>
      </c>
      <c r="M5935">
        <v>486</v>
      </c>
      <c r="Q5935" s="1">
        <v>43794</v>
      </c>
      <c r="R5935" t="s">
        <v>2628</v>
      </c>
      <c r="V5935">
        <v>4</v>
      </c>
      <c r="W5935" t="s">
        <v>3081</v>
      </c>
      <c r="X5935">
        <v>1</v>
      </c>
      <c r="Y5935" t="s">
        <v>34899</v>
      </c>
      <c r="AA5935">
        <v>195708</v>
      </c>
      <c r="AB5935">
        <v>244</v>
      </c>
      <c r="AC5935" t="s">
        <v>4126</v>
      </c>
      <c r="AD5935">
        <v>1071</v>
      </c>
      <c r="AE5935" t="s">
        <v>111</v>
      </c>
      <c r="AF5935">
        <v>1</v>
      </c>
      <c r="AG5935" t="s">
        <v>34895</v>
      </c>
      <c r="AH5935">
        <v>99</v>
      </c>
      <c r="AI5935" t="s">
        <v>34896</v>
      </c>
      <c r="AJ5935">
        <v>849</v>
      </c>
      <c r="AK5935" t="s">
        <v>10077</v>
      </c>
      <c r="AO5935">
        <v>851420</v>
      </c>
      <c r="AP5935" t="s">
        <v>32052</v>
      </c>
      <c r="AQ5935" t="s">
        <v>16208</v>
      </c>
      <c r="AR5935">
        <v>2</v>
      </c>
      <c r="AS5935" t="s">
        <v>3549</v>
      </c>
      <c r="AT5935" t="s">
        <v>32053</v>
      </c>
      <c r="AW5935">
        <v>57.167626390000002</v>
      </c>
      <c r="AX5935">
        <v>9.4887444700000003</v>
      </c>
      <c r="AY5935" t="s">
        <v>2633</v>
      </c>
      <c r="AZ5935">
        <v>1081</v>
      </c>
      <c r="BA5935" t="s">
        <v>3758</v>
      </c>
    </row>
    <row r="5936" spans="1:53" x14ac:dyDescent="0.25">
      <c r="A5936">
        <v>805005</v>
      </c>
      <c r="B5936" t="s">
        <v>32054</v>
      </c>
      <c r="C5936">
        <v>9700</v>
      </c>
      <c r="D5936" t="s">
        <v>34354</v>
      </c>
      <c r="E5936" t="s">
        <v>2423</v>
      </c>
      <c r="F5936">
        <v>29189501</v>
      </c>
      <c r="G5936">
        <v>1003376518</v>
      </c>
      <c r="H5936" t="s">
        <v>41697</v>
      </c>
      <c r="I5936" t="s">
        <v>32055</v>
      </c>
      <c r="J5936" t="s">
        <v>32056</v>
      </c>
      <c r="K5936" t="s">
        <v>32057</v>
      </c>
      <c r="L5936">
        <v>734</v>
      </c>
      <c r="M5936">
        <v>22</v>
      </c>
      <c r="Q5936" s="1">
        <v>42188</v>
      </c>
      <c r="R5936" t="s">
        <v>2628</v>
      </c>
      <c r="S5936">
        <v>810</v>
      </c>
      <c r="T5936" t="s">
        <v>34338</v>
      </c>
      <c r="U5936" s="1">
        <v>42216</v>
      </c>
      <c r="V5936">
        <v>2</v>
      </c>
      <c r="W5936" t="s">
        <v>2629</v>
      </c>
      <c r="X5936">
        <v>1</v>
      </c>
      <c r="Y5936" t="s">
        <v>34899</v>
      </c>
      <c r="Z5936">
        <v>7</v>
      </c>
      <c r="AA5936">
        <v>195508</v>
      </c>
      <c r="AB5936">
        <v>121</v>
      </c>
      <c r="AC5936" t="s">
        <v>2640</v>
      </c>
      <c r="AD5936">
        <v>1012</v>
      </c>
      <c r="AE5936" t="s">
        <v>2</v>
      </c>
      <c r="AF5936">
        <v>3</v>
      </c>
      <c r="AG5936" t="s">
        <v>2688</v>
      </c>
      <c r="AH5936">
        <v>21</v>
      </c>
      <c r="AI5936" t="s">
        <v>34900</v>
      </c>
      <c r="AJ5936">
        <v>810</v>
      </c>
      <c r="AK5936" t="s">
        <v>34338</v>
      </c>
      <c r="AP5936" t="s">
        <v>32058</v>
      </c>
      <c r="AQ5936" t="s">
        <v>32059</v>
      </c>
      <c r="AR5936">
        <v>0</v>
      </c>
      <c r="AS5936" t="s">
        <v>2632</v>
      </c>
      <c r="AT5936" t="s">
        <v>12651</v>
      </c>
      <c r="AW5936">
        <v>57.314809479689302</v>
      </c>
      <c r="AX5936">
        <v>9.9719024752782204</v>
      </c>
      <c r="AY5936" t="s">
        <v>2633</v>
      </c>
      <c r="AZ5936">
        <v>1081</v>
      </c>
      <c r="BA5936" t="s">
        <v>3758</v>
      </c>
    </row>
    <row r="5937" spans="1:53" x14ac:dyDescent="0.25">
      <c r="A5937">
        <v>805006</v>
      </c>
      <c r="B5937" t="s">
        <v>32060</v>
      </c>
      <c r="C5937">
        <v>9700</v>
      </c>
      <c r="D5937" t="s">
        <v>34354</v>
      </c>
      <c r="E5937" t="s">
        <v>32061</v>
      </c>
      <c r="F5937">
        <v>29189501</v>
      </c>
      <c r="G5937">
        <v>1003376737</v>
      </c>
      <c r="H5937" t="s">
        <v>41697</v>
      </c>
      <c r="I5937" t="s">
        <v>32062</v>
      </c>
      <c r="J5937" t="s">
        <v>12925</v>
      </c>
      <c r="K5937" t="s">
        <v>32063</v>
      </c>
      <c r="L5937">
        <v>1572</v>
      </c>
      <c r="M5937">
        <v>36</v>
      </c>
      <c r="Q5937" s="1">
        <v>43789</v>
      </c>
      <c r="R5937" t="s">
        <v>2628</v>
      </c>
      <c r="S5937">
        <v>810</v>
      </c>
      <c r="T5937" t="s">
        <v>34338</v>
      </c>
      <c r="V5937">
        <v>2</v>
      </c>
      <c r="W5937" t="s">
        <v>2629</v>
      </c>
      <c r="X5937">
        <v>1</v>
      </c>
      <c r="Y5937" t="s">
        <v>34899</v>
      </c>
      <c r="Z5937">
        <v>9</v>
      </c>
      <c r="AB5937">
        <v>121</v>
      </c>
      <c r="AC5937" t="s">
        <v>2640</v>
      </c>
      <c r="AD5937">
        <v>1012</v>
      </c>
      <c r="AE5937" t="s">
        <v>2</v>
      </c>
      <c r="AF5937">
        <v>1</v>
      </c>
      <c r="AG5937" t="s">
        <v>34895</v>
      </c>
      <c r="AH5937">
        <v>21</v>
      </c>
      <c r="AI5937" t="s">
        <v>34900</v>
      </c>
      <c r="AJ5937">
        <v>810</v>
      </c>
      <c r="AK5937" t="s">
        <v>34338</v>
      </c>
      <c r="AO5937">
        <v>280705</v>
      </c>
      <c r="AP5937" t="s">
        <v>32064</v>
      </c>
      <c r="AQ5937" t="s">
        <v>32065</v>
      </c>
      <c r="AR5937">
        <v>2</v>
      </c>
      <c r="AS5937" t="s">
        <v>3549</v>
      </c>
      <c r="AT5937" t="s">
        <v>8451</v>
      </c>
      <c r="AW5937">
        <v>57.268102910000003</v>
      </c>
      <c r="AX5937">
        <v>9.9517075100000003</v>
      </c>
      <c r="AY5937" t="s">
        <v>2633</v>
      </c>
      <c r="AZ5937">
        <v>1081</v>
      </c>
      <c r="BA5937" t="s">
        <v>3758</v>
      </c>
    </row>
    <row r="5938" spans="1:53" x14ac:dyDescent="0.25">
      <c r="A5938">
        <v>805007</v>
      </c>
      <c r="B5938" t="s">
        <v>41698</v>
      </c>
      <c r="C5938">
        <v>9700</v>
      </c>
      <c r="D5938" t="s">
        <v>34354</v>
      </c>
      <c r="E5938" t="s">
        <v>41699</v>
      </c>
      <c r="F5938">
        <v>29189501</v>
      </c>
      <c r="G5938">
        <v>1003376786</v>
      </c>
      <c r="H5938" t="s">
        <v>32066</v>
      </c>
      <c r="I5938" t="s">
        <v>32067</v>
      </c>
      <c r="J5938" t="s">
        <v>32068</v>
      </c>
      <c r="K5938" t="s">
        <v>37382</v>
      </c>
      <c r="L5938">
        <v>1821</v>
      </c>
      <c r="M5938">
        <v>40</v>
      </c>
      <c r="Q5938" s="1">
        <v>43789</v>
      </c>
      <c r="R5938" t="s">
        <v>2628</v>
      </c>
      <c r="S5938">
        <v>810</v>
      </c>
      <c r="T5938" t="s">
        <v>34338</v>
      </c>
      <c r="V5938">
        <v>2</v>
      </c>
      <c r="W5938" t="s">
        <v>2629</v>
      </c>
      <c r="X5938">
        <v>1</v>
      </c>
      <c r="Y5938" t="s">
        <v>34899</v>
      </c>
      <c r="Z5938">
        <v>9</v>
      </c>
      <c r="AA5938">
        <v>195504</v>
      </c>
      <c r="AB5938">
        <v>121</v>
      </c>
      <c r="AC5938" t="s">
        <v>2640</v>
      </c>
      <c r="AD5938">
        <v>1012</v>
      </c>
      <c r="AE5938" t="s">
        <v>2</v>
      </c>
      <c r="AF5938">
        <v>1</v>
      </c>
      <c r="AG5938" t="s">
        <v>34895</v>
      </c>
      <c r="AH5938">
        <v>21</v>
      </c>
      <c r="AI5938" t="s">
        <v>34900</v>
      </c>
      <c r="AJ5938">
        <v>810</v>
      </c>
      <c r="AK5938" t="s">
        <v>34338</v>
      </c>
      <c r="AO5938">
        <v>280705</v>
      </c>
      <c r="AP5938" t="s">
        <v>32069</v>
      </c>
      <c r="AQ5938" t="s">
        <v>32070</v>
      </c>
      <c r="AR5938">
        <v>2</v>
      </c>
      <c r="AS5938" t="s">
        <v>3549</v>
      </c>
      <c r="AT5938" t="s">
        <v>36482</v>
      </c>
      <c r="AW5938">
        <v>57.266171389999997</v>
      </c>
      <c r="AX5938">
        <v>9.9407213900000002</v>
      </c>
      <c r="AY5938" t="s">
        <v>2633</v>
      </c>
      <c r="AZ5938">
        <v>1081</v>
      </c>
      <c r="BA5938" t="s">
        <v>3758</v>
      </c>
    </row>
    <row r="5939" spans="1:53" x14ac:dyDescent="0.25">
      <c r="A5939">
        <v>805008</v>
      </c>
      <c r="B5939" t="s">
        <v>31302</v>
      </c>
      <c r="C5939">
        <v>9700</v>
      </c>
      <c r="D5939" t="s">
        <v>34354</v>
      </c>
      <c r="E5939" t="s">
        <v>32071</v>
      </c>
      <c r="F5939">
        <v>29189501</v>
      </c>
      <c r="G5939">
        <v>1003376543</v>
      </c>
      <c r="H5939" t="s">
        <v>21235</v>
      </c>
      <c r="I5939" t="s">
        <v>32072</v>
      </c>
      <c r="J5939" t="s">
        <v>32073</v>
      </c>
      <c r="K5939" t="s">
        <v>32074</v>
      </c>
      <c r="L5939">
        <v>805</v>
      </c>
      <c r="M5939">
        <v>26</v>
      </c>
      <c r="Q5939" s="1">
        <v>44461</v>
      </c>
      <c r="R5939" t="s">
        <v>2628</v>
      </c>
      <c r="S5939">
        <v>810</v>
      </c>
      <c r="T5939" t="s">
        <v>34338</v>
      </c>
      <c r="V5939">
        <v>2</v>
      </c>
      <c r="W5939" t="s">
        <v>2629</v>
      </c>
      <c r="X5939">
        <v>1</v>
      </c>
      <c r="Y5939" t="s">
        <v>34899</v>
      </c>
      <c r="Z5939">
        <v>7</v>
      </c>
      <c r="AB5939">
        <v>121</v>
      </c>
      <c r="AC5939" t="s">
        <v>2640</v>
      </c>
      <c r="AD5939">
        <v>1012</v>
      </c>
      <c r="AE5939" t="s">
        <v>2</v>
      </c>
      <c r="AF5939">
        <v>1</v>
      </c>
      <c r="AG5939" t="s">
        <v>34895</v>
      </c>
      <c r="AH5939">
        <v>21</v>
      </c>
      <c r="AI5939" t="s">
        <v>34900</v>
      </c>
      <c r="AJ5939">
        <v>810</v>
      </c>
      <c r="AK5939" t="s">
        <v>34338</v>
      </c>
      <c r="AO5939">
        <v>280704</v>
      </c>
      <c r="AP5939" t="s">
        <v>32075</v>
      </c>
      <c r="AQ5939" t="s">
        <v>32076</v>
      </c>
      <c r="AR5939">
        <v>2</v>
      </c>
      <c r="AS5939" t="s">
        <v>3549</v>
      </c>
      <c r="AT5939" t="s">
        <v>32077</v>
      </c>
      <c r="AW5939">
        <v>57.288235309999997</v>
      </c>
      <c r="AX5939">
        <v>9.8130324000000009</v>
      </c>
      <c r="AY5939" t="s">
        <v>2633</v>
      </c>
      <c r="AZ5939">
        <v>1081</v>
      </c>
      <c r="BA5939" t="s">
        <v>3758</v>
      </c>
    </row>
    <row r="5940" spans="1:53" x14ac:dyDescent="0.25">
      <c r="A5940">
        <v>805009</v>
      </c>
      <c r="B5940" t="s">
        <v>41700</v>
      </c>
      <c r="C5940">
        <v>9740</v>
      </c>
      <c r="D5940" t="s">
        <v>32078</v>
      </c>
      <c r="E5940" t="s">
        <v>41701</v>
      </c>
      <c r="F5940">
        <v>29189501</v>
      </c>
      <c r="G5940">
        <v>1003376713</v>
      </c>
      <c r="H5940" t="s">
        <v>32079</v>
      </c>
      <c r="I5940" t="s">
        <v>32080</v>
      </c>
      <c r="J5940" t="s">
        <v>32081</v>
      </c>
      <c r="K5940" t="s">
        <v>32082</v>
      </c>
      <c r="L5940">
        <v>1532</v>
      </c>
      <c r="M5940">
        <v>79</v>
      </c>
      <c r="Q5940" s="1">
        <v>44074</v>
      </c>
      <c r="R5940" t="s">
        <v>2628</v>
      </c>
      <c r="S5940">
        <v>810</v>
      </c>
      <c r="T5940" t="s">
        <v>34338</v>
      </c>
      <c r="V5940">
        <v>2</v>
      </c>
      <c r="W5940" t="s">
        <v>2629</v>
      </c>
      <c r="X5940">
        <v>1</v>
      </c>
      <c r="Y5940" t="s">
        <v>34899</v>
      </c>
      <c r="Z5940">
        <v>10</v>
      </c>
      <c r="AA5940">
        <v>196208</v>
      </c>
      <c r="AB5940">
        <v>121</v>
      </c>
      <c r="AC5940" t="s">
        <v>2640</v>
      </c>
      <c r="AD5940">
        <v>1012</v>
      </c>
      <c r="AE5940" t="s">
        <v>2</v>
      </c>
      <c r="AF5940">
        <v>1</v>
      </c>
      <c r="AG5940" t="s">
        <v>34895</v>
      </c>
      <c r="AH5940">
        <v>21</v>
      </c>
      <c r="AI5940" t="s">
        <v>34900</v>
      </c>
      <c r="AJ5940">
        <v>810</v>
      </c>
      <c r="AK5940" t="s">
        <v>34338</v>
      </c>
      <c r="AO5940">
        <v>280704</v>
      </c>
      <c r="AP5940" t="s">
        <v>32083</v>
      </c>
      <c r="AQ5940" t="s">
        <v>32084</v>
      </c>
      <c r="AR5940">
        <v>2</v>
      </c>
      <c r="AS5940" t="s">
        <v>3549</v>
      </c>
      <c r="AT5940" t="s">
        <v>32085</v>
      </c>
      <c r="AW5940">
        <v>57.28189364</v>
      </c>
      <c r="AX5940">
        <v>10.0945862</v>
      </c>
      <c r="AY5940" t="s">
        <v>2633</v>
      </c>
      <c r="AZ5940">
        <v>1081</v>
      </c>
      <c r="BA5940" t="s">
        <v>3758</v>
      </c>
    </row>
    <row r="5941" spans="1:53" x14ac:dyDescent="0.25">
      <c r="A5941">
        <v>805012</v>
      </c>
      <c r="B5941" t="s">
        <v>41702</v>
      </c>
      <c r="C5941">
        <v>9700</v>
      </c>
      <c r="D5941" t="s">
        <v>34354</v>
      </c>
      <c r="E5941" t="s">
        <v>41703</v>
      </c>
      <c r="F5941">
        <v>29189501</v>
      </c>
      <c r="G5941">
        <v>1003376415</v>
      </c>
      <c r="H5941" t="s">
        <v>32086</v>
      </c>
      <c r="I5941" t="s">
        <v>32087</v>
      </c>
      <c r="J5941" t="s">
        <v>32088</v>
      </c>
      <c r="K5941" t="s">
        <v>32089</v>
      </c>
      <c r="L5941">
        <v>374</v>
      </c>
      <c r="M5941">
        <v>100</v>
      </c>
      <c r="Q5941" s="1">
        <v>43706</v>
      </c>
      <c r="R5941" t="s">
        <v>2628</v>
      </c>
      <c r="S5941">
        <v>810</v>
      </c>
      <c r="T5941" t="s">
        <v>34338</v>
      </c>
      <c r="V5941">
        <v>2</v>
      </c>
      <c r="W5941" t="s">
        <v>2629</v>
      </c>
      <c r="X5941">
        <v>1</v>
      </c>
      <c r="Y5941" t="s">
        <v>34899</v>
      </c>
      <c r="Z5941">
        <v>7</v>
      </c>
      <c r="AA5941">
        <v>195804</v>
      </c>
      <c r="AB5941">
        <v>121</v>
      </c>
      <c r="AC5941" t="s">
        <v>2640</v>
      </c>
      <c r="AD5941">
        <v>1012</v>
      </c>
      <c r="AE5941" t="s">
        <v>2</v>
      </c>
      <c r="AF5941">
        <v>1</v>
      </c>
      <c r="AG5941" t="s">
        <v>34895</v>
      </c>
      <c r="AH5941">
        <v>21</v>
      </c>
      <c r="AI5941" t="s">
        <v>34900</v>
      </c>
      <c r="AJ5941">
        <v>810</v>
      </c>
      <c r="AK5941" t="s">
        <v>34338</v>
      </c>
      <c r="AO5941">
        <v>280705</v>
      </c>
      <c r="AP5941" t="s">
        <v>32090</v>
      </c>
      <c r="AQ5941" t="s">
        <v>32091</v>
      </c>
      <c r="AR5941">
        <v>2</v>
      </c>
      <c r="AS5941" t="s">
        <v>3549</v>
      </c>
      <c r="AT5941" t="s">
        <v>32092</v>
      </c>
      <c r="AW5941">
        <v>57.248304410000003</v>
      </c>
      <c r="AX5941">
        <v>10.005267610000001</v>
      </c>
      <c r="AY5941" t="s">
        <v>2633</v>
      </c>
      <c r="AZ5941">
        <v>1081</v>
      </c>
      <c r="BA5941" t="s">
        <v>3758</v>
      </c>
    </row>
    <row r="5942" spans="1:53" x14ac:dyDescent="0.25">
      <c r="A5942">
        <v>805013</v>
      </c>
      <c r="B5942" t="s">
        <v>41704</v>
      </c>
      <c r="C5942">
        <v>9700</v>
      </c>
      <c r="D5942" t="s">
        <v>34354</v>
      </c>
      <c r="E5942" t="s">
        <v>41705</v>
      </c>
      <c r="F5942">
        <v>29553513</v>
      </c>
      <c r="G5942">
        <v>1003373969</v>
      </c>
      <c r="H5942" t="s">
        <v>29384</v>
      </c>
      <c r="I5942" t="s">
        <v>32093</v>
      </c>
      <c r="J5942" t="s">
        <v>32094</v>
      </c>
      <c r="K5942" t="s">
        <v>41706</v>
      </c>
      <c r="L5942">
        <v>798</v>
      </c>
      <c r="M5942">
        <v>20</v>
      </c>
      <c r="Q5942" s="1">
        <v>44260</v>
      </c>
      <c r="R5942" t="s">
        <v>2628</v>
      </c>
      <c r="V5942">
        <v>4</v>
      </c>
      <c r="W5942" t="s">
        <v>3081</v>
      </c>
      <c r="X5942">
        <v>1</v>
      </c>
      <c r="Y5942" t="s">
        <v>34899</v>
      </c>
      <c r="AA5942">
        <v>197304</v>
      </c>
      <c r="AB5942">
        <v>131</v>
      </c>
      <c r="AC5942" t="s">
        <v>983</v>
      </c>
      <c r="AD5942">
        <v>1061</v>
      </c>
      <c r="AE5942" t="s">
        <v>983</v>
      </c>
      <c r="AF5942">
        <v>1</v>
      </c>
      <c r="AG5942" t="s">
        <v>34895</v>
      </c>
      <c r="AH5942">
        <v>99</v>
      </c>
      <c r="AI5942" t="s">
        <v>34896</v>
      </c>
      <c r="AJ5942">
        <v>810</v>
      </c>
      <c r="AK5942" t="s">
        <v>34338</v>
      </c>
      <c r="AP5942" t="s">
        <v>32095</v>
      </c>
      <c r="AQ5942" t="s">
        <v>41707</v>
      </c>
      <c r="AR5942">
        <v>0</v>
      </c>
      <c r="AS5942" t="s">
        <v>2632</v>
      </c>
      <c r="AT5942" t="s">
        <v>32096</v>
      </c>
      <c r="AW5942">
        <v>57.278637549999999</v>
      </c>
      <c r="AX5942">
        <v>9.9436850499999991</v>
      </c>
      <c r="AY5942" t="s">
        <v>2633</v>
      </c>
      <c r="AZ5942">
        <v>1081</v>
      </c>
      <c r="BA5942" t="s">
        <v>3758</v>
      </c>
    </row>
    <row r="5943" spans="1:53" x14ac:dyDescent="0.25">
      <c r="A5943">
        <v>805014</v>
      </c>
      <c r="B5943" t="s">
        <v>35334</v>
      </c>
      <c r="C5943">
        <v>9700</v>
      </c>
      <c r="D5943" t="s">
        <v>34354</v>
      </c>
      <c r="E5943" t="s">
        <v>171</v>
      </c>
      <c r="F5943">
        <v>29189501</v>
      </c>
      <c r="G5943">
        <v>1003376658</v>
      </c>
      <c r="H5943" t="s">
        <v>12921</v>
      </c>
      <c r="I5943" t="s">
        <v>32097</v>
      </c>
      <c r="J5943" t="s">
        <v>12922</v>
      </c>
      <c r="K5943" t="s">
        <v>12923</v>
      </c>
      <c r="L5943">
        <v>1269</v>
      </c>
      <c r="M5943">
        <v>56</v>
      </c>
      <c r="Q5943" s="1">
        <v>43789</v>
      </c>
      <c r="R5943" t="s">
        <v>2628</v>
      </c>
      <c r="S5943">
        <v>810</v>
      </c>
      <c r="T5943" t="s">
        <v>34338</v>
      </c>
      <c r="V5943">
        <v>2</v>
      </c>
      <c r="W5943" t="s">
        <v>2629</v>
      </c>
      <c r="X5943">
        <v>1</v>
      </c>
      <c r="Y5943" t="s">
        <v>34899</v>
      </c>
      <c r="Z5943">
        <v>10</v>
      </c>
      <c r="AA5943">
        <v>197608</v>
      </c>
      <c r="AB5943">
        <v>121</v>
      </c>
      <c r="AC5943" t="s">
        <v>2640</v>
      </c>
      <c r="AD5943">
        <v>1012</v>
      </c>
      <c r="AE5943" t="s">
        <v>2</v>
      </c>
      <c r="AF5943">
        <v>1</v>
      </c>
      <c r="AG5943" t="s">
        <v>34895</v>
      </c>
      <c r="AH5943">
        <v>21</v>
      </c>
      <c r="AI5943" t="s">
        <v>34900</v>
      </c>
      <c r="AJ5943">
        <v>810</v>
      </c>
      <c r="AK5943" t="s">
        <v>34338</v>
      </c>
      <c r="AO5943">
        <v>280704</v>
      </c>
      <c r="AP5943" t="s">
        <v>32098</v>
      </c>
      <c r="AQ5943" t="s">
        <v>32099</v>
      </c>
      <c r="AR5943">
        <v>2</v>
      </c>
      <c r="AS5943" t="s">
        <v>3549</v>
      </c>
      <c r="AT5943" t="s">
        <v>12182</v>
      </c>
      <c r="AW5943">
        <v>57.281261120000003</v>
      </c>
      <c r="AX5943">
        <v>9.9409027400000003</v>
      </c>
      <c r="AY5943" t="s">
        <v>2633</v>
      </c>
      <c r="AZ5943">
        <v>1081</v>
      </c>
      <c r="BA5943" t="s">
        <v>3758</v>
      </c>
    </row>
    <row r="5944" spans="1:53" x14ac:dyDescent="0.25">
      <c r="A5944">
        <v>805016</v>
      </c>
      <c r="B5944" t="s">
        <v>32100</v>
      </c>
      <c r="C5944">
        <v>9700</v>
      </c>
      <c r="D5944" t="s">
        <v>34354</v>
      </c>
      <c r="E5944" t="s">
        <v>2424</v>
      </c>
      <c r="F5944">
        <v>12233779</v>
      </c>
      <c r="G5944">
        <v>1000353970</v>
      </c>
      <c r="H5944" t="s">
        <v>32101</v>
      </c>
      <c r="I5944" t="s">
        <v>32102</v>
      </c>
      <c r="J5944" t="s">
        <v>32103</v>
      </c>
      <c r="K5944" t="s">
        <v>41708</v>
      </c>
      <c r="L5944">
        <v>1958</v>
      </c>
      <c r="M5944">
        <v>2</v>
      </c>
      <c r="Q5944" s="1">
        <v>43789</v>
      </c>
      <c r="R5944" t="s">
        <v>2628</v>
      </c>
      <c r="V5944">
        <v>5</v>
      </c>
      <c r="W5944" t="s">
        <v>2938</v>
      </c>
      <c r="X5944">
        <v>1</v>
      </c>
      <c r="Y5944" t="s">
        <v>34899</v>
      </c>
      <c r="Z5944">
        <v>9</v>
      </c>
      <c r="AA5944">
        <v>198808</v>
      </c>
      <c r="AB5944">
        <v>121</v>
      </c>
      <c r="AC5944" t="s">
        <v>2640</v>
      </c>
      <c r="AD5944">
        <v>1013</v>
      </c>
      <c r="AE5944" t="s">
        <v>47</v>
      </c>
      <c r="AF5944">
        <v>1</v>
      </c>
      <c r="AG5944" t="s">
        <v>34895</v>
      </c>
      <c r="AH5944">
        <v>21</v>
      </c>
      <c r="AI5944" t="s">
        <v>34900</v>
      </c>
      <c r="AJ5944">
        <v>810</v>
      </c>
      <c r="AK5944" t="s">
        <v>34338</v>
      </c>
      <c r="AP5944" t="s">
        <v>32104</v>
      </c>
      <c r="AQ5944" t="s">
        <v>32105</v>
      </c>
      <c r="AR5944">
        <v>0</v>
      </c>
      <c r="AS5944" t="s">
        <v>2632</v>
      </c>
      <c r="AT5944" t="s">
        <v>41709</v>
      </c>
      <c r="AV5944" t="s">
        <v>32106</v>
      </c>
      <c r="AW5944">
        <v>57.319220719999997</v>
      </c>
      <c r="AX5944">
        <v>9.86824455</v>
      </c>
      <c r="AY5944" t="s">
        <v>2633</v>
      </c>
      <c r="AZ5944">
        <v>1081</v>
      </c>
      <c r="BA5944" t="s">
        <v>3758</v>
      </c>
    </row>
    <row r="5945" spans="1:53" x14ac:dyDescent="0.25">
      <c r="A5945">
        <v>805017</v>
      </c>
      <c r="B5945" t="s">
        <v>41710</v>
      </c>
      <c r="C5945">
        <v>9700</v>
      </c>
      <c r="D5945" t="s">
        <v>34354</v>
      </c>
      <c r="E5945" t="s">
        <v>41711</v>
      </c>
      <c r="F5945">
        <v>29189501</v>
      </c>
      <c r="G5945">
        <v>1003376610</v>
      </c>
      <c r="H5945" t="s">
        <v>32107</v>
      </c>
      <c r="I5945" t="s">
        <v>32108</v>
      </c>
      <c r="J5945" t="s">
        <v>32109</v>
      </c>
      <c r="K5945" t="s">
        <v>41712</v>
      </c>
      <c r="L5945">
        <v>1124</v>
      </c>
      <c r="M5945">
        <v>40</v>
      </c>
      <c r="Q5945" s="1">
        <v>43789</v>
      </c>
      <c r="R5945" t="s">
        <v>2628</v>
      </c>
      <c r="S5945">
        <v>810</v>
      </c>
      <c r="T5945" t="s">
        <v>34338</v>
      </c>
      <c r="V5945">
        <v>2</v>
      </c>
      <c r="W5945" t="s">
        <v>2629</v>
      </c>
      <c r="X5945">
        <v>1</v>
      </c>
      <c r="Y5945" t="s">
        <v>34899</v>
      </c>
      <c r="Z5945">
        <v>8</v>
      </c>
      <c r="AA5945">
        <v>199210</v>
      </c>
      <c r="AB5945">
        <v>121</v>
      </c>
      <c r="AC5945" t="s">
        <v>2640</v>
      </c>
      <c r="AD5945">
        <v>1012</v>
      </c>
      <c r="AE5945" t="s">
        <v>2</v>
      </c>
      <c r="AF5945">
        <v>1</v>
      </c>
      <c r="AG5945" t="s">
        <v>34895</v>
      </c>
      <c r="AH5945">
        <v>23</v>
      </c>
      <c r="AI5945" t="s">
        <v>4038</v>
      </c>
      <c r="AJ5945">
        <v>810</v>
      </c>
      <c r="AK5945" t="s">
        <v>34338</v>
      </c>
      <c r="AO5945">
        <v>280704</v>
      </c>
      <c r="AP5945" t="s">
        <v>32110</v>
      </c>
      <c r="AQ5945" t="s">
        <v>41713</v>
      </c>
      <c r="AR5945">
        <v>2</v>
      </c>
      <c r="AS5945" t="s">
        <v>3549</v>
      </c>
      <c r="AT5945" t="s">
        <v>38138</v>
      </c>
      <c r="AW5945">
        <v>57.278490840000003</v>
      </c>
      <c r="AX5945">
        <v>9.8802613800000003</v>
      </c>
      <c r="AY5945" t="s">
        <v>2633</v>
      </c>
      <c r="AZ5945">
        <v>1081</v>
      </c>
      <c r="BA5945" t="s">
        <v>3758</v>
      </c>
    </row>
    <row r="5946" spans="1:53" x14ac:dyDescent="0.25">
      <c r="A5946">
        <v>805018</v>
      </c>
      <c r="B5946" t="s">
        <v>2425</v>
      </c>
      <c r="C5946">
        <v>9700</v>
      </c>
      <c r="D5946" t="s">
        <v>34354</v>
      </c>
      <c r="E5946" t="s">
        <v>2425</v>
      </c>
      <c r="F5946">
        <v>20059990</v>
      </c>
      <c r="G5946">
        <v>1004108786</v>
      </c>
      <c r="H5946" t="s">
        <v>34421</v>
      </c>
      <c r="I5946" t="s">
        <v>32111</v>
      </c>
      <c r="J5946" t="s">
        <v>32112</v>
      </c>
      <c r="K5946" t="s">
        <v>32113</v>
      </c>
      <c r="L5946">
        <v>825</v>
      </c>
      <c r="M5946">
        <v>58</v>
      </c>
      <c r="Q5946" s="1">
        <v>44903</v>
      </c>
      <c r="R5946" t="s">
        <v>2628</v>
      </c>
      <c r="V5946">
        <v>6</v>
      </c>
      <c r="W5946" t="s">
        <v>3407</v>
      </c>
      <c r="X5946">
        <v>1</v>
      </c>
      <c r="Y5946" t="s">
        <v>34899</v>
      </c>
      <c r="Z5946">
        <v>10</v>
      </c>
      <c r="AA5946">
        <v>200108</v>
      </c>
      <c r="AB5946">
        <v>129</v>
      </c>
      <c r="AC5946" t="s">
        <v>122</v>
      </c>
      <c r="AD5946">
        <v>1016</v>
      </c>
      <c r="AE5946" t="s">
        <v>122</v>
      </c>
      <c r="AF5946">
        <v>1</v>
      </c>
      <c r="AG5946" t="s">
        <v>34895</v>
      </c>
      <c r="AH5946">
        <v>29</v>
      </c>
      <c r="AI5946" t="s">
        <v>4159</v>
      </c>
      <c r="AJ5946">
        <v>810</v>
      </c>
      <c r="AK5946" t="s">
        <v>34338</v>
      </c>
      <c r="AP5946" t="s">
        <v>34420</v>
      </c>
      <c r="AQ5946" t="s">
        <v>34419</v>
      </c>
      <c r="AR5946">
        <v>0</v>
      </c>
      <c r="AS5946" t="s">
        <v>2632</v>
      </c>
      <c r="AT5946" t="s">
        <v>32114</v>
      </c>
      <c r="AV5946" t="s">
        <v>32115</v>
      </c>
      <c r="AW5946">
        <v>57.320068880000001</v>
      </c>
      <c r="AX5946">
        <v>9.9649035099999992</v>
      </c>
      <c r="AY5946" t="s">
        <v>2633</v>
      </c>
      <c r="AZ5946">
        <v>1081</v>
      </c>
      <c r="BA5946" t="s">
        <v>3758</v>
      </c>
    </row>
    <row r="5947" spans="1:53" x14ac:dyDescent="0.25">
      <c r="A5947">
        <v>805019</v>
      </c>
      <c r="B5947" t="s">
        <v>32116</v>
      </c>
      <c r="C5947">
        <v>9700</v>
      </c>
      <c r="D5947" t="s">
        <v>34354</v>
      </c>
      <c r="E5947" t="s">
        <v>2426</v>
      </c>
      <c r="F5947">
        <v>19472930</v>
      </c>
      <c r="G5947">
        <v>1003830877</v>
      </c>
      <c r="H5947" t="s">
        <v>32107</v>
      </c>
      <c r="I5947" t="s">
        <v>32117</v>
      </c>
      <c r="J5947" t="s">
        <v>32118</v>
      </c>
      <c r="K5947" t="s">
        <v>32119</v>
      </c>
      <c r="L5947">
        <v>728</v>
      </c>
      <c r="M5947">
        <v>33</v>
      </c>
      <c r="Q5947" s="1">
        <v>42489</v>
      </c>
      <c r="R5947" t="s">
        <v>2628</v>
      </c>
      <c r="S5947">
        <v>810</v>
      </c>
      <c r="T5947" t="s">
        <v>34338</v>
      </c>
      <c r="U5947" s="1">
        <v>42461</v>
      </c>
      <c r="V5947">
        <v>2</v>
      </c>
      <c r="W5947" t="s">
        <v>2629</v>
      </c>
      <c r="X5947">
        <v>1</v>
      </c>
      <c r="Y5947" t="s">
        <v>34899</v>
      </c>
      <c r="Z5947">
        <v>9</v>
      </c>
      <c r="AA5947">
        <v>200202</v>
      </c>
      <c r="AB5947">
        <v>126</v>
      </c>
      <c r="AC5947" t="s">
        <v>62</v>
      </c>
      <c r="AD5947">
        <v>1015</v>
      </c>
      <c r="AE5947" t="s">
        <v>62</v>
      </c>
      <c r="AF5947">
        <v>3</v>
      </c>
      <c r="AG5947" t="s">
        <v>2688</v>
      </c>
      <c r="AH5947">
        <v>29</v>
      </c>
      <c r="AI5947" t="s">
        <v>4159</v>
      </c>
      <c r="AJ5947">
        <v>810</v>
      </c>
      <c r="AK5947" t="s">
        <v>34338</v>
      </c>
      <c r="AP5947" t="s">
        <v>32120</v>
      </c>
      <c r="AQ5947" t="s">
        <v>32121</v>
      </c>
      <c r="AR5947">
        <v>0</v>
      </c>
      <c r="AS5947" t="s">
        <v>2632</v>
      </c>
      <c r="AT5947" t="s">
        <v>32122</v>
      </c>
      <c r="AW5947">
        <v>57.311360788125803</v>
      </c>
      <c r="AX5947">
        <v>10.012214472377</v>
      </c>
      <c r="AY5947" t="s">
        <v>2633</v>
      </c>
      <c r="AZ5947">
        <v>1081</v>
      </c>
      <c r="BA5947" t="s">
        <v>3758</v>
      </c>
    </row>
    <row r="5948" spans="1:53" x14ac:dyDescent="0.25">
      <c r="A5948">
        <v>805020</v>
      </c>
      <c r="B5948" t="s">
        <v>32123</v>
      </c>
      <c r="C5948">
        <v>9700</v>
      </c>
      <c r="D5948" t="s">
        <v>34354</v>
      </c>
      <c r="E5948" t="s">
        <v>2427</v>
      </c>
      <c r="F5948">
        <v>25618807</v>
      </c>
      <c r="G5948">
        <v>1007911145</v>
      </c>
      <c r="H5948" t="s">
        <v>32124</v>
      </c>
      <c r="J5948" t="s">
        <v>32125</v>
      </c>
      <c r="K5948" t="s">
        <v>32126</v>
      </c>
      <c r="L5948">
        <v>1699</v>
      </c>
      <c r="M5948">
        <v>143</v>
      </c>
      <c r="Q5948" s="1">
        <v>44061</v>
      </c>
      <c r="R5948" t="s">
        <v>2628</v>
      </c>
      <c r="S5948">
        <v>810</v>
      </c>
      <c r="T5948" t="s">
        <v>34338</v>
      </c>
      <c r="V5948">
        <v>6</v>
      </c>
      <c r="W5948" t="s">
        <v>3407</v>
      </c>
      <c r="X5948">
        <v>1</v>
      </c>
      <c r="Y5948" t="s">
        <v>34899</v>
      </c>
      <c r="Z5948">
        <v>9</v>
      </c>
      <c r="AA5948">
        <v>200311</v>
      </c>
      <c r="AB5948">
        <v>129</v>
      </c>
      <c r="AC5948" t="s">
        <v>122</v>
      </c>
      <c r="AD5948">
        <v>1016</v>
      </c>
      <c r="AE5948" t="s">
        <v>122</v>
      </c>
      <c r="AF5948">
        <v>1</v>
      </c>
      <c r="AG5948" t="s">
        <v>34895</v>
      </c>
      <c r="AH5948">
        <v>23</v>
      </c>
      <c r="AI5948" t="s">
        <v>4038</v>
      </c>
      <c r="AJ5948">
        <v>810</v>
      </c>
      <c r="AK5948" t="s">
        <v>34338</v>
      </c>
      <c r="AP5948" t="s">
        <v>32127</v>
      </c>
      <c r="AQ5948" t="s">
        <v>9591</v>
      </c>
      <c r="AR5948">
        <v>0</v>
      </c>
      <c r="AS5948" t="s">
        <v>2632</v>
      </c>
      <c r="AT5948" t="s">
        <v>32128</v>
      </c>
      <c r="AW5948">
        <v>57.28823886</v>
      </c>
      <c r="AX5948">
        <v>9.9907966899999998</v>
      </c>
      <c r="AY5948" t="s">
        <v>2633</v>
      </c>
      <c r="AZ5948">
        <v>1081</v>
      </c>
      <c r="BA5948" t="s">
        <v>3758</v>
      </c>
    </row>
    <row r="5949" spans="1:53" x14ac:dyDescent="0.25">
      <c r="A5949">
        <v>805021</v>
      </c>
      <c r="B5949" t="s">
        <v>32129</v>
      </c>
      <c r="C5949">
        <v>9800</v>
      </c>
      <c r="D5949" t="s">
        <v>34353</v>
      </c>
      <c r="E5949" t="s">
        <v>32129</v>
      </c>
      <c r="F5949">
        <v>10522544</v>
      </c>
      <c r="G5949">
        <v>1000089878</v>
      </c>
      <c r="H5949" t="s">
        <v>41714</v>
      </c>
      <c r="I5949" t="s">
        <v>32130</v>
      </c>
      <c r="J5949" t="s">
        <v>32131</v>
      </c>
      <c r="K5949" t="s">
        <v>32132</v>
      </c>
      <c r="L5949">
        <v>4399</v>
      </c>
      <c r="M5949">
        <v>5</v>
      </c>
      <c r="Q5949" s="1">
        <v>44512</v>
      </c>
      <c r="R5949" t="s">
        <v>2628</v>
      </c>
      <c r="V5949">
        <v>0</v>
      </c>
      <c r="W5949" t="s">
        <v>3383</v>
      </c>
      <c r="X5949">
        <v>1</v>
      </c>
      <c r="Y5949" t="s">
        <v>34899</v>
      </c>
      <c r="AA5949">
        <v>200811</v>
      </c>
      <c r="AB5949">
        <v>127</v>
      </c>
      <c r="AC5949" t="s">
        <v>3375</v>
      </c>
      <c r="AD5949">
        <v>1052</v>
      </c>
      <c r="AE5949" t="s">
        <v>3375</v>
      </c>
      <c r="AF5949">
        <v>1</v>
      </c>
      <c r="AG5949" t="s">
        <v>34895</v>
      </c>
      <c r="AH5949">
        <v>99</v>
      </c>
      <c r="AI5949" t="s">
        <v>34896</v>
      </c>
      <c r="AJ5949">
        <v>860</v>
      </c>
      <c r="AK5949" t="s">
        <v>34333</v>
      </c>
      <c r="AP5949" t="s">
        <v>32133</v>
      </c>
      <c r="AQ5949" t="s">
        <v>14616</v>
      </c>
      <c r="AR5949">
        <v>0</v>
      </c>
      <c r="AS5949" t="s">
        <v>2632</v>
      </c>
      <c r="AT5949" t="s">
        <v>32134</v>
      </c>
      <c r="AW5949">
        <v>57.456601929999998</v>
      </c>
      <c r="AX5949">
        <v>9.9838231799999999</v>
      </c>
      <c r="AY5949" t="s">
        <v>2633</v>
      </c>
      <c r="AZ5949">
        <v>1081</v>
      </c>
      <c r="BA5949" t="s">
        <v>3758</v>
      </c>
    </row>
    <row r="5950" spans="1:53" x14ac:dyDescent="0.25">
      <c r="A5950">
        <v>805200</v>
      </c>
      <c r="C5950">
        <v>9700</v>
      </c>
      <c r="D5950" t="s">
        <v>34354</v>
      </c>
      <c r="E5950" t="s">
        <v>35404</v>
      </c>
      <c r="F5950">
        <v>29189501</v>
      </c>
      <c r="H5950" t="s">
        <v>41715</v>
      </c>
      <c r="I5950" t="s">
        <v>32135</v>
      </c>
      <c r="J5950" t="s">
        <v>15090</v>
      </c>
      <c r="K5950" t="s">
        <v>38043</v>
      </c>
      <c r="L5950">
        <v>1292</v>
      </c>
      <c r="M5950">
        <v>1</v>
      </c>
      <c r="Q5950" s="1">
        <v>43794</v>
      </c>
      <c r="R5950" t="s">
        <v>2628</v>
      </c>
      <c r="S5950">
        <v>810</v>
      </c>
      <c r="T5950" t="s">
        <v>34338</v>
      </c>
      <c r="V5950">
        <v>2</v>
      </c>
      <c r="W5950" t="s">
        <v>2629</v>
      </c>
      <c r="X5950">
        <v>1</v>
      </c>
      <c r="Y5950" t="s">
        <v>34899</v>
      </c>
      <c r="AB5950">
        <v>932</v>
      </c>
      <c r="AC5950" t="s">
        <v>324</v>
      </c>
      <c r="AD5950">
        <v>2021</v>
      </c>
      <c r="AE5950" t="s">
        <v>324</v>
      </c>
      <c r="AF5950">
        <v>2</v>
      </c>
      <c r="AG5950" t="s">
        <v>35025</v>
      </c>
      <c r="AH5950">
        <v>10</v>
      </c>
      <c r="AI5950" t="s">
        <v>35050</v>
      </c>
      <c r="AJ5950">
        <v>810</v>
      </c>
      <c r="AK5950" t="s">
        <v>34338</v>
      </c>
      <c r="AP5950" t="s">
        <v>32136</v>
      </c>
      <c r="AR5950">
        <v>0</v>
      </c>
      <c r="AS5950" t="s">
        <v>2632</v>
      </c>
      <c r="AT5950" t="s">
        <v>37924</v>
      </c>
      <c r="AW5950">
        <v>57.270741030000003</v>
      </c>
      <c r="AX5950">
        <v>9.9468063000000004</v>
      </c>
      <c r="AY5950" t="s">
        <v>2633</v>
      </c>
      <c r="AZ5950">
        <v>1081</v>
      </c>
      <c r="BA5950" t="s">
        <v>3758</v>
      </c>
    </row>
    <row r="5951" spans="1:53" x14ac:dyDescent="0.25">
      <c r="A5951">
        <v>805201</v>
      </c>
      <c r="B5951" t="s">
        <v>41716</v>
      </c>
      <c r="C5951">
        <v>9700</v>
      </c>
      <c r="D5951" t="s">
        <v>34354</v>
      </c>
      <c r="E5951" t="s">
        <v>41716</v>
      </c>
      <c r="F5951">
        <v>29189501</v>
      </c>
      <c r="G5951">
        <v>1018873857</v>
      </c>
      <c r="H5951" t="s">
        <v>32137</v>
      </c>
      <c r="J5951" t="s">
        <v>32138</v>
      </c>
      <c r="K5951" t="s">
        <v>32139</v>
      </c>
      <c r="L5951">
        <v>1145</v>
      </c>
      <c r="M5951">
        <v>15</v>
      </c>
      <c r="Q5951" s="1">
        <v>43822</v>
      </c>
      <c r="R5951" t="s">
        <v>2628</v>
      </c>
      <c r="S5951">
        <v>810</v>
      </c>
      <c r="T5951" t="s">
        <v>34338</v>
      </c>
      <c r="U5951" s="1">
        <v>43830</v>
      </c>
      <c r="V5951">
        <v>2</v>
      </c>
      <c r="W5951" t="s">
        <v>2629</v>
      </c>
      <c r="X5951">
        <v>1</v>
      </c>
      <c r="Y5951" t="s">
        <v>34899</v>
      </c>
      <c r="AA5951">
        <v>200409</v>
      </c>
      <c r="AB5951">
        <v>933</v>
      </c>
      <c r="AC5951" t="s">
        <v>3452</v>
      </c>
      <c r="AD5951">
        <v>2024</v>
      </c>
      <c r="AE5951" t="s">
        <v>3452</v>
      </c>
      <c r="AF5951">
        <v>3</v>
      </c>
      <c r="AG5951" t="s">
        <v>2688</v>
      </c>
      <c r="AH5951">
        <v>7</v>
      </c>
      <c r="AI5951" t="s">
        <v>3444</v>
      </c>
      <c r="AJ5951">
        <v>810</v>
      </c>
      <c r="AK5951" t="s">
        <v>34338</v>
      </c>
      <c r="AP5951" t="s">
        <v>32140</v>
      </c>
      <c r="AQ5951" t="s">
        <v>32141</v>
      </c>
      <c r="AR5951">
        <v>0</v>
      </c>
      <c r="AS5951" t="s">
        <v>2632</v>
      </c>
      <c r="AT5951" t="s">
        <v>24720</v>
      </c>
      <c r="AW5951">
        <v>57.258755559999997</v>
      </c>
      <c r="AX5951">
        <v>9.9606796899999992</v>
      </c>
      <c r="AY5951" t="s">
        <v>2633</v>
      </c>
      <c r="AZ5951">
        <v>1081</v>
      </c>
      <c r="BA5951" t="s">
        <v>3758</v>
      </c>
    </row>
    <row r="5952" spans="1:53" x14ac:dyDescent="0.25">
      <c r="A5952">
        <v>805210</v>
      </c>
      <c r="B5952" t="s">
        <v>41717</v>
      </c>
      <c r="C5952">
        <v>9700</v>
      </c>
      <c r="D5952" t="s">
        <v>34354</v>
      </c>
      <c r="E5952" t="s">
        <v>41718</v>
      </c>
      <c r="H5952" t="s">
        <v>20486</v>
      </c>
      <c r="I5952" t="s">
        <v>32142</v>
      </c>
      <c r="J5952" t="s">
        <v>32143</v>
      </c>
      <c r="K5952" t="s">
        <v>41719</v>
      </c>
      <c r="L5952">
        <v>1269</v>
      </c>
      <c r="M5952">
        <v>1</v>
      </c>
      <c r="Q5952" s="1">
        <v>40522</v>
      </c>
      <c r="R5952" t="s">
        <v>2628</v>
      </c>
      <c r="S5952">
        <v>810</v>
      </c>
      <c r="T5952" t="s">
        <v>34338</v>
      </c>
      <c r="U5952" s="1">
        <v>40513</v>
      </c>
      <c r="V5952">
        <v>2</v>
      </c>
      <c r="W5952" t="s">
        <v>2629</v>
      </c>
      <c r="X5952">
        <v>1</v>
      </c>
      <c r="Y5952" t="s">
        <v>34899</v>
      </c>
      <c r="AA5952">
        <v>194309</v>
      </c>
      <c r="AB5952">
        <v>125</v>
      </c>
      <c r="AC5952" t="s">
        <v>3462</v>
      </c>
      <c r="AD5952">
        <v>1014</v>
      </c>
      <c r="AE5952" t="s">
        <v>102</v>
      </c>
      <c r="AF5952">
        <v>3</v>
      </c>
      <c r="AG5952" t="s">
        <v>2688</v>
      </c>
      <c r="AH5952">
        <v>24</v>
      </c>
      <c r="AI5952" t="s">
        <v>3462</v>
      </c>
      <c r="AJ5952">
        <v>810</v>
      </c>
      <c r="AK5952" t="s">
        <v>34338</v>
      </c>
      <c r="AL5952">
        <v>2</v>
      </c>
      <c r="AM5952" t="s">
        <v>2703</v>
      </c>
      <c r="AN5952">
        <v>810004</v>
      </c>
      <c r="AP5952" t="s">
        <v>32144</v>
      </c>
      <c r="AQ5952" t="s">
        <v>32145</v>
      </c>
      <c r="AR5952">
        <v>0</v>
      </c>
      <c r="AS5952" t="s">
        <v>2632</v>
      </c>
      <c r="AT5952" t="s">
        <v>12182</v>
      </c>
      <c r="AW5952">
        <v>57.275469791209098</v>
      </c>
      <c r="AX5952">
        <v>9.9404903114616108</v>
      </c>
      <c r="AY5952" t="s">
        <v>2633</v>
      </c>
      <c r="AZ5952">
        <v>1081</v>
      </c>
      <c r="BA5952" t="s">
        <v>3758</v>
      </c>
    </row>
    <row r="5953" spans="1:53" x14ac:dyDescent="0.25">
      <c r="A5953">
        <v>805248</v>
      </c>
      <c r="B5953" t="s">
        <v>41720</v>
      </c>
      <c r="C5953">
        <v>9700</v>
      </c>
      <c r="D5953" t="s">
        <v>34354</v>
      </c>
      <c r="E5953" t="s">
        <v>41721</v>
      </c>
      <c r="F5953">
        <v>29485348</v>
      </c>
      <c r="G5953">
        <v>1003374515</v>
      </c>
      <c r="H5953" t="s">
        <v>34380</v>
      </c>
      <c r="J5953" t="s">
        <v>34040</v>
      </c>
      <c r="K5953" t="s">
        <v>41706</v>
      </c>
      <c r="L5953">
        <v>798</v>
      </c>
      <c r="M5953">
        <v>20</v>
      </c>
      <c r="Q5953" s="1">
        <v>44951</v>
      </c>
      <c r="R5953" t="s">
        <v>2628</v>
      </c>
      <c r="V5953">
        <v>4</v>
      </c>
      <c r="W5953" t="s">
        <v>3081</v>
      </c>
      <c r="X5953">
        <v>1</v>
      </c>
      <c r="Y5953" t="s">
        <v>34899</v>
      </c>
      <c r="AA5953">
        <v>200208</v>
      </c>
      <c r="AB5953">
        <v>137</v>
      </c>
      <c r="AC5953" t="s">
        <v>3522</v>
      </c>
      <c r="AD5953">
        <v>1053</v>
      </c>
      <c r="AE5953" t="s">
        <v>3522</v>
      </c>
      <c r="AF5953">
        <v>1</v>
      </c>
      <c r="AG5953" t="s">
        <v>34895</v>
      </c>
      <c r="AH5953">
        <v>30</v>
      </c>
      <c r="AI5953" t="s">
        <v>3512</v>
      </c>
      <c r="AJ5953">
        <v>810</v>
      </c>
      <c r="AK5953" t="s">
        <v>34338</v>
      </c>
      <c r="AO5953">
        <v>851248</v>
      </c>
      <c r="AP5953" t="s">
        <v>32045</v>
      </c>
      <c r="AQ5953" t="s">
        <v>32149</v>
      </c>
      <c r="AR5953">
        <v>2</v>
      </c>
      <c r="AS5953" t="s">
        <v>3549</v>
      </c>
      <c r="AT5953" t="s">
        <v>32096</v>
      </c>
      <c r="AW5953">
        <v>57.278636059999997</v>
      </c>
      <c r="AX5953">
        <v>9.9436893400000006</v>
      </c>
      <c r="AY5953" t="s">
        <v>2633</v>
      </c>
      <c r="AZ5953">
        <v>1081</v>
      </c>
      <c r="BA5953" t="s">
        <v>3758</v>
      </c>
    </row>
    <row r="5954" spans="1:53" x14ac:dyDescent="0.25">
      <c r="A5954">
        <v>805301</v>
      </c>
      <c r="B5954" t="s">
        <v>41722</v>
      </c>
      <c r="C5954">
        <v>9700</v>
      </c>
      <c r="D5954" t="s">
        <v>34354</v>
      </c>
      <c r="E5954" t="s">
        <v>41723</v>
      </c>
      <c r="F5954">
        <v>70165813</v>
      </c>
      <c r="G5954">
        <v>1002315741</v>
      </c>
      <c r="H5954" t="s">
        <v>32150</v>
      </c>
      <c r="I5954" t="s">
        <v>32151</v>
      </c>
      <c r="J5954" t="s">
        <v>32152</v>
      </c>
      <c r="K5954" t="s">
        <v>32153</v>
      </c>
      <c r="L5954">
        <v>1389</v>
      </c>
      <c r="M5954">
        <v>61</v>
      </c>
      <c r="Q5954" s="1">
        <v>43794</v>
      </c>
      <c r="R5954" t="s">
        <v>2628</v>
      </c>
      <c r="V5954">
        <v>5</v>
      </c>
      <c r="W5954" t="s">
        <v>2938</v>
      </c>
      <c r="X5954">
        <v>7</v>
      </c>
      <c r="Y5954" t="s">
        <v>3570</v>
      </c>
      <c r="AA5954">
        <v>198608</v>
      </c>
      <c r="AB5954">
        <v>141</v>
      </c>
      <c r="AC5954" t="s">
        <v>2173</v>
      </c>
      <c r="AD5954">
        <v>1022</v>
      </c>
      <c r="AE5954" t="s">
        <v>2173</v>
      </c>
      <c r="AF5954">
        <v>1</v>
      </c>
      <c r="AG5954" t="s">
        <v>34895</v>
      </c>
      <c r="AH5954">
        <v>84</v>
      </c>
      <c r="AI5954" t="s">
        <v>35084</v>
      </c>
      <c r="AJ5954">
        <v>810</v>
      </c>
      <c r="AK5954" t="s">
        <v>34338</v>
      </c>
      <c r="AP5954" t="s">
        <v>32154</v>
      </c>
      <c r="AQ5954" t="s">
        <v>32155</v>
      </c>
      <c r="AR5954">
        <v>0</v>
      </c>
      <c r="AS5954" t="s">
        <v>2632</v>
      </c>
      <c r="AT5954" t="s">
        <v>6050</v>
      </c>
      <c r="AW5954">
        <v>57.277237890000002</v>
      </c>
      <c r="AX5954">
        <v>9.9463763000000007</v>
      </c>
      <c r="AY5954" t="s">
        <v>2633</v>
      </c>
      <c r="AZ5954">
        <v>1081</v>
      </c>
      <c r="BA5954" t="s">
        <v>3758</v>
      </c>
    </row>
    <row r="5955" spans="1:53" x14ac:dyDescent="0.25">
      <c r="A5955">
        <v>805350</v>
      </c>
      <c r="B5955" t="s">
        <v>32156</v>
      </c>
      <c r="C5955">
        <v>9330</v>
      </c>
      <c r="D5955" t="s">
        <v>840</v>
      </c>
      <c r="E5955" t="s">
        <v>41724</v>
      </c>
      <c r="F5955">
        <v>39815362</v>
      </c>
      <c r="G5955">
        <v>1024822032</v>
      </c>
      <c r="H5955" t="s">
        <v>14324</v>
      </c>
      <c r="I5955" t="s">
        <v>32157</v>
      </c>
      <c r="J5955" t="s">
        <v>32158</v>
      </c>
      <c r="K5955" t="s">
        <v>32159</v>
      </c>
      <c r="L5955">
        <v>1095</v>
      </c>
      <c r="M5955">
        <v>6</v>
      </c>
      <c r="Q5955" s="1">
        <v>44572</v>
      </c>
      <c r="R5955" t="s">
        <v>2628</v>
      </c>
      <c r="V5955">
        <v>4</v>
      </c>
      <c r="W5955" t="s">
        <v>3081</v>
      </c>
      <c r="X5955">
        <v>1</v>
      </c>
      <c r="Y5955" t="s">
        <v>34899</v>
      </c>
      <c r="AA5955">
        <v>198309</v>
      </c>
      <c r="AB5955">
        <v>149</v>
      </c>
      <c r="AC5955" t="s">
        <v>3264</v>
      </c>
      <c r="AD5955">
        <v>1027</v>
      </c>
      <c r="AE5955" t="s">
        <v>3595</v>
      </c>
      <c r="AF5955">
        <v>1</v>
      </c>
      <c r="AG5955" t="s">
        <v>34895</v>
      </c>
      <c r="AH5955">
        <v>85</v>
      </c>
      <c r="AI5955" t="s">
        <v>3596</v>
      </c>
      <c r="AJ5955">
        <v>810</v>
      </c>
      <c r="AK5955" t="s">
        <v>34338</v>
      </c>
      <c r="AO5955">
        <v>281026</v>
      </c>
      <c r="AP5955" t="s">
        <v>14326</v>
      </c>
      <c r="AQ5955" t="s">
        <v>32160</v>
      </c>
      <c r="AR5955">
        <v>2</v>
      </c>
      <c r="AS5955" t="s">
        <v>3549</v>
      </c>
      <c r="AT5955" t="s">
        <v>32161</v>
      </c>
      <c r="AW5955">
        <v>57.165231040000002</v>
      </c>
      <c r="AX5955">
        <v>10.25345583</v>
      </c>
      <c r="AY5955" t="s">
        <v>2633</v>
      </c>
      <c r="AZ5955">
        <v>1081</v>
      </c>
      <c r="BA5955" t="s">
        <v>3758</v>
      </c>
    </row>
    <row r="5956" spans="1:53" x14ac:dyDescent="0.25">
      <c r="A5956">
        <v>807001</v>
      </c>
      <c r="B5956" t="s">
        <v>32162</v>
      </c>
      <c r="C5956">
        <v>9330</v>
      </c>
      <c r="D5956" t="s">
        <v>840</v>
      </c>
      <c r="E5956" t="s">
        <v>2428</v>
      </c>
      <c r="F5956">
        <v>29189501</v>
      </c>
      <c r="G5956">
        <v>1003377046</v>
      </c>
      <c r="H5956" t="s">
        <v>32086</v>
      </c>
      <c r="I5956" t="s">
        <v>32163</v>
      </c>
      <c r="J5956" t="s">
        <v>32164</v>
      </c>
      <c r="K5956" t="s">
        <v>37326</v>
      </c>
      <c r="L5956">
        <v>1422</v>
      </c>
      <c r="M5956">
        <v>23</v>
      </c>
      <c r="Q5956" s="1">
        <v>42188</v>
      </c>
      <c r="R5956" t="s">
        <v>2628</v>
      </c>
      <c r="S5956">
        <v>810</v>
      </c>
      <c r="T5956" t="s">
        <v>34338</v>
      </c>
      <c r="U5956" s="1">
        <v>42216</v>
      </c>
      <c r="V5956">
        <v>2</v>
      </c>
      <c r="W5956" t="s">
        <v>2629</v>
      </c>
      <c r="X5956">
        <v>1</v>
      </c>
      <c r="Y5956" t="s">
        <v>34899</v>
      </c>
      <c r="Z5956">
        <v>7</v>
      </c>
      <c r="AB5956">
        <v>121</v>
      </c>
      <c r="AC5956" t="s">
        <v>2640</v>
      </c>
      <c r="AD5956">
        <v>1012</v>
      </c>
      <c r="AE5956" t="s">
        <v>2</v>
      </c>
      <c r="AF5956">
        <v>3</v>
      </c>
      <c r="AG5956" t="s">
        <v>2688</v>
      </c>
      <c r="AH5956">
        <v>21</v>
      </c>
      <c r="AI5956" t="s">
        <v>34900</v>
      </c>
      <c r="AJ5956">
        <v>810</v>
      </c>
      <c r="AK5956" t="s">
        <v>34338</v>
      </c>
      <c r="AP5956" t="s">
        <v>32165</v>
      </c>
      <c r="AR5956">
        <v>0</v>
      </c>
      <c r="AS5956" t="s">
        <v>2632</v>
      </c>
      <c r="AT5956" t="s">
        <v>37327</v>
      </c>
      <c r="AW5956">
        <v>57.199736468019601</v>
      </c>
      <c r="AX5956">
        <v>10.3815544084985</v>
      </c>
      <c r="AY5956" t="s">
        <v>2633</v>
      </c>
      <c r="AZ5956">
        <v>1081</v>
      </c>
      <c r="BA5956" t="s">
        <v>3758</v>
      </c>
    </row>
    <row r="5957" spans="1:53" x14ac:dyDescent="0.25">
      <c r="A5957">
        <v>807002</v>
      </c>
      <c r="B5957" t="s">
        <v>41725</v>
      </c>
      <c r="C5957">
        <v>9340</v>
      </c>
      <c r="D5957" t="s">
        <v>32166</v>
      </c>
      <c r="E5957" t="s">
        <v>32167</v>
      </c>
      <c r="F5957">
        <v>29189501</v>
      </c>
      <c r="G5957">
        <v>1003376890</v>
      </c>
      <c r="H5957" t="s">
        <v>12928</v>
      </c>
      <c r="I5957" t="s">
        <v>32168</v>
      </c>
      <c r="J5957" t="s">
        <v>32169</v>
      </c>
      <c r="K5957" t="s">
        <v>32170</v>
      </c>
      <c r="L5957">
        <v>44</v>
      </c>
      <c r="M5957">
        <v>1</v>
      </c>
      <c r="Q5957" s="1">
        <v>44377</v>
      </c>
      <c r="R5957" t="s">
        <v>2628</v>
      </c>
      <c r="S5957">
        <v>810</v>
      </c>
      <c r="T5957" t="s">
        <v>34338</v>
      </c>
      <c r="V5957">
        <v>2</v>
      </c>
      <c r="W5957" t="s">
        <v>2629</v>
      </c>
      <c r="X5957">
        <v>1</v>
      </c>
      <c r="Y5957" t="s">
        <v>34899</v>
      </c>
      <c r="Z5957">
        <v>9</v>
      </c>
      <c r="AB5957">
        <v>121</v>
      </c>
      <c r="AC5957" t="s">
        <v>2640</v>
      </c>
      <c r="AD5957">
        <v>1012</v>
      </c>
      <c r="AE5957" t="s">
        <v>2</v>
      </c>
      <c r="AF5957">
        <v>1</v>
      </c>
      <c r="AG5957" t="s">
        <v>34895</v>
      </c>
      <c r="AH5957">
        <v>21</v>
      </c>
      <c r="AI5957" t="s">
        <v>34900</v>
      </c>
      <c r="AJ5957">
        <v>810</v>
      </c>
      <c r="AK5957" t="s">
        <v>34338</v>
      </c>
      <c r="AO5957">
        <v>280707</v>
      </c>
      <c r="AP5957" t="s">
        <v>32171</v>
      </c>
      <c r="AQ5957" t="s">
        <v>32172</v>
      </c>
      <c r="AR5957">
        <v>2</v>
      </c>
      <c r="AS5957" t="s">
        <v>3549</v>
      </c>
      <c r="AT5957" t="s">
        <v>32173</v>
      </c>
      <c r="AW5957">
        <v>57.149122660000003</v>
      </c>
      <c r="AX5957">
        <v>10.401920219999999</v>
      </c>
      <c r="AY5957" t="s">
        <v>2633</v>
      </c>
      <c r="AZ5957">
        <v>1081</v>
      </c>
      <c r="BA5957" t="s">
        <v>3758</v>
      </c>
    </row>
    <row r="5958" spans="1:53" x14ac:dyDescent="0.25">
      <c r="A5958">
        <v>807003</v>
      </c>
      <c r="B5958" t="s">
        <v>32174</v>
      </c>
      <c r="C5958">
        <v>9330</v>
      </c>
      <c r="D5958" t="s">
        <v>840</v>
      </c>
      <c r="E5958" t="s">
        <v>32175</v>
      </c>
      <c r="F5958">
        <v>29189501</v>
      </c>
      <c r="G5958">
        <v>1003377083</v>
      </c>
      <c r="H5958" t="s">
        <v>12928</v>
      </c>
      <c r="I5958" t="s">
        <v>32176</v>
      </c>
      <c r="J5958" t="s">
        <v>12929</v>
      </c>
      <c r="K5958" t="s">
        <v>37384</v>
      </c>
      <c r="L5958">
        <v>1515</v>
      </c>
      <c r="M5958">
        <v>20</v>
      </c>
      <c r="Q5958" s="1">
        <v>43789</v>
      </c>
      <c r="R5958" t="s">
        <v>2628</v>
      </c>
      <c r="S5958">
        <v>810</v>
      </c>
      <c r="T5958" t="s">
        <v>34338</v>
      </c>
      <c r="V5958">
        <v>2</v>
      </c>
      <c r="W5958" t="s">
        <v>2629</v>
      </c>
      <c r="X5958">
        <v>1</v>
      </c>
      <c r="Y5958" t="s">
        <v>34899</v>
      </c>
      <c r="Z5958">
        <v>10</v>
      </c>
      <c r="AB5958">
        <v>121</v>
      </c>
      <c r="AC5958" t="s">
        <v>2640</v>
      </c>
      <c r="AD5958">
        <v>1012</v>
      </c>
      <c r="AE5958" t="s">
        <v>2</v>
      </c>
      <c r="AF5958">
        <v>1</v>
      </c>
      <c r="AG5958" t="s">
        <v>34895</v>
      </c>
      <c r="AH5958">
        <v>21</v>
      </c>
      <c r="AI5958" t="s">
        <v>34900</v>
      </c>
      <c r="AJ5958">
        <v>810</v>
      </c>
      <c r="AK5958" t="s">
        <v>34338</v>
      </c>
      <c r="AO5958">
        <v>280707</v>
      </c>
      <c r="AP5958" t="s">
        <v>32177</v>
      </c>
      <c r="AQ5958" t="s">
        <v>32178</v>
      </c>
      <c r="AR5958">
        <v>2</v>
      </c>
      <c r="AS5958" t="s">
        <v>3549</v>
      </c>
      <c r="AT5958" t="s">
        <v>37385</v>
      </c>
      <c r="AW5958">
        <v>57.151525470000003</v>
      </c>
      <c r="AX5958">
        <v>10.285640580000001</v>
      </c>
      <c r="AY5958" t="s">
        <v>2633</v>
      </c>
      <c r="AZ5958">
        <v>1081</v>
      </c>
      <c r="BA5958" t="s">
        <v>3758</v>
      </c>
    </row>
    <row r="5959" spans="1:53" x14ac:dyDescent="0.25">
      <c r="A5959">
        <v>807004</v>
      </c>
      <c r="B5959" t="s">
        <v>32179</v>
      </c>
      <c r="C5959">
        <v>9330</v>
      </c>
      <c r="D5959" t="s">
        <v>840</v>
      </c>
      <c r="E5959" t="s">
        <v>32180</v>
      </c>
      <c r="F5959">
        <v>29189501</v>
      </c>
      <c r="G5959">
        <v>1003376993</v>
      </c>
      <c r="H5959" t="s">
        <v>32181</v>
      </c>
      <c r="I5959" t="s">
        <v>32182</v>
      </c>
      <c r="J5959" t="s">
        <v>32183</v>
      </c>
      <c r="K5959" t="s">
        <v>32184</v>
      </c>
      <c r="L5959">
        <v>789</v>
      </c>
      <c r="M5959">
        <v>44</v>
      </c>
      <c r="Q5959" s="1">
        <v>43789</v>
      </c>
      <c r="R5959" t="s">
        <v>2628</v>
      </c>
      <c r="S5959">
        <v>810</v>
      </c>
      <c r="T5959" t="s">
        <v>34338</v>
      </c>
      <c r="V5959">
        <v>2</v>
      </c>
      <c r="W5959" t="s">
        <v>2629</v>
      </c>
      <c r="X5959">
        <v>1</v>
      </c>
      <c r="Y5959" t="s">
        <v>34899</v>
      </c>
      <c r="Z5959">
        <v>7</v>
      </c>
      <c r="AB5959">
        <v>121</v>
      </c>
      <c r="AC5959" t="s">
        <v>2640</v>
      </c>
      <c r="AD5959">
        <v>1012</v>
      </c>
      <c r="AE5959" t="s">
        <v>2</v>
      </c>
      <c r="AF5959">
        <v>1</v>
      </c>
      <c r="AG5959" t="s">
        <v>34895</v>
      </c>
      <c r="AH5959">
        <v>21</v>
      </c>
      <c r="AI5959" t="s">
        <v>34900</v>
      </c>
      <c r="AJ5959">
        <v>810</v>
      </c>
      <c r="AK5959" t="s">
        <v>34338</v>
      </c>
      <c r="AO5959">
        <v>280706</v>
      </c>
      <c r="AP5959" t="s">
        <v>32185</v>
      </c>
      <c r="AR5959">
        <v>2</v>
      </c>
      <c r="AS5959" t="s">
        <v>3549</v>
      </c>
      <c r="AT5959" t="s">
        <v>32186</v>
      </c>
      <c r="AW5959">
        <v>57.24785833</v>
      </c>
      <c r="AX5959">
        <v>10.29482421</v>
      </c>
      <c r="AY5959" t="s">
        <v>2633</v>
      </c>
      <c r="AZ5959">
        <v>1081</v>
      </c>
      <c r="BA5959" t="s">
        <v>3758</v>
      </c>
    </row>
    <row r="5960" spans="1:53" x14ac:dyDescent="0.25">
      <c r="A5960">
        <v>807006</v>
      </c>
      <c r="B5960" t="s">
        <v>32187</v>
      </c>
      <c r="C5960">
        <v>9320</v>
      </c>
      <c r="D5960" t="s">
        <v>839</v>
      </c>
      <c r="E5960" t="s">
        <v>32188</v>
      </c>
      <c r="F5960">
        <v>29189501</v>
      </c>
      <c r="G5960">
        <v>1003377137</v>
      </c>
      <c r="H5960" t="s">
        <v>32189</v>
      </c>
      <c r="I5960" t="s">
        <v>32190</v>
      </c>
      <c r="J5960" t="s">
        <v>32191</v>
      </c>
      <c r="K5960" t="s">
        <v>41726</v>
      </c>
      <c r="L5960">
        <v>1649</v>
      </c>
      <c r="M5960" t="s">
        <v>3021</v>
      </c>
      <c r="Q5960" s="1">
        <v>43789</v>
      </c>
      <c r="R5960" t="s">
        <v>2628</v>
      </c>
      <c r="S5960">
        <v>810</v>
      </c>
      <c r="T5960" t="s">
        <v>34338</v>
      </c>
      <c r="V5960">
        <v>2</v>
      </c>
      <c r="W5960" t="s">
        <v>2629</v>
      </c>
      <c r="X5960">
        <v>1</v>
      </c>
      <c r="Y5960" t="s">
        <v>34899</v>
      </c>
      <c r="Z5960">
        <v>9</v>
      </c>
      <c r="AA5960">
        <v>195604</v>
      </c>
      <c r="AB5960">
        <v>121</v>
      </c>
      <c r="AC5960" t="s">
        <v>2640</v>
      </c>
      <c r="AD5960">
        <v>1012</v>
      </c>
      <c r="AE5960" t="s">
        <v>2</v>
      </c>
      <c r="AF5960">
        <v>1</v>
      </c>
      <c r="AG5960" t="s">
        <v>34895</v>
      </c>
      <c r="AH5960">
        <v>21</v>
      </c>
      <c r="AI5960" t="s">
        <v>34900</v>
      </c>
      <c r="AJ5960">
        <v>810</v>
      </c>
      <c r="AK5960" t="s">
        <v>34338</v>
      </c>
      <c r="AO5960">
        <v>280706</v>
      </c>
      <c r="AP5960" t="s">
        <v>32192</v>
      </c>
      <c r="AQ5960" t="s">
        <v>32193</v>
      </c>
      <c r="AR5960">
        <v>2</v>
      </c>
      <c r="AS5960" t="s">
        <v>3549</v>
      </c>
      <c r="AT5960" t="s">
        <v>41727</v>
      </c>
      <c r="AW5960">
        <v>57.207917330000001</v>
      </c>
      <c r="AX5960">
        <v>10.15614047</v>
      </c>
      <c r="AY5960" t="s">
        <v>2633</v>
      </c>
      <c r="AZ5960">
        <v>1081</v>
      </c>
      <c r="BA5960" t="s">
        <v>3758</v>
      </c>
    </row>
    <row r="5961" spans="1:53" x14ac:dyDescent="0.25">
      <c r="A5961">
        <v>807007</v>
      </c>
      <c r="B5961" t="s">
        <v>32194</v>
      </c>
      <c r="C5961">
        <v>9320</v>
      </c>
      <c r="D5961" t="s">
        <v>839</v>
      </c>
      <c r="E5961" t="s">
        <v>32195</v>
      </c>
      <c r="F5961">
        <v>29189501</v>
      </c>
      <c r="G5961">
        <v>1003376968</v>
      </c>
      <c r="H5961" t="s">
        <v>41728</v>
      </c>
      <c r="I5961" t="s">
        <v>32196</v>
      </c>
      <c r="J5961" t="s">
        <v>12927</v>
      </c>
      <c r="K5961" t="s">
        <v>41729</v>
      </c>
      <c r="L5961">
        <v>780</v>
      </c>
      <c r="M5961">
        <v>6</v>
      </c>
      <c r="Q5961" s="1">
        <v>43789</v>
      </c>
      <c r="R5961" t="s">
        <v>2628</v>
      </c>
      <c r="S5961">
        <v>810</v>
      </c>
      <c r="T5961" t="s">
        <v>34338</v>
      </c>
      <c r="V5961">
        <v>2</v>
      </c>
      <c r="W5961" t="s">
        <v>2629</v>
      </c>
      <c r="X5961">
        <v>1</v>
      </c>
      <c r="Y5961" t="s">
        <v>34899</v>
      </c>
      <c r="Z5961">
        <v>9</v>
      </c>
      <c r="AB5961">
        <v>121</v>
      </c>
      <c r="AC5961" t="s">
        <v>2640</v>
      </c>
      <c r="AD5961">
        <v>1012</v>
      </c>
      <c r="AE5961" t="s">
        <v>2</v>
      </c>
      <c r="AF5961">
        <v>1</v>
      </c>
      <c r="AG5961" t="s">
        <v>34895</v>
      </c>
      <c r="AH5961">
        <v>21</v>
      </c>
      <c r="AI5961" t="s">
        <v>34900</v>
      </c>
      <c r="AJ5961">
        <v>810</v>
      </c>
      <c r="AK5961" t="s">
        <v>34338</v>
      </c>
      <c r="AO5961">
        <v>280706</v>
      </c>
      <c r="AP5961" t="s">
        <v>32197</v>
      </c>
      <c r="AQ5961" t="s">
        <v>32198</v>
      </c>
      <c r="AR5961">
        <v>2</v>
      </c>
      <c r="AS5961" t="s">
        <v>3549</v>
      </c>
      <c r="AT5961" t="s">
        <v>35869</v>
      </c>
      <c r="AW5961">
        <v>57.165278549999996</v>
      </c>
      <c r="AX5961">
        <v>10.15480816</v>
      </c>
      <c r="AY5961" t="s">
        <v>2633</v>
      </c>
      <c r="AZ5961">
        <v>1081</v>
      </c>
      <c r="BA5961" t="s">
        <v>3758</v>
      </c>
    </row>
    <row r="5962" spans="1:53" x14ac:dyDescent="0.25">
      <c r="A5962">
        <v>807010</v>
      </c>
      <c r="B5962" t="s">
        <v>32199</v>
      </c>
      <c r="C5962">
        <v>9330</v>
      </c>
      <c r="D5962" t="s">
        <v>840</v>
      </c>
      <c r="E5962" t="s">
        <v>32200</v>
      </c>
      <c r="F5962">
        <v>29553505</v>
      </c>
      <c r="G5962">
        <v>1003374126</v>
      </c>
      <c r="H5962" t="s">
        <v>41730</v>
      </c>
      <c r="I5962" t="s">
        <v>32201</v>
      </c>
      <c r="J5962" t="s">
        <v>32202</v>
      </c>
      <c r="K5962" t="s">
        <v>41731</v>
      </c>
      <c r="L5962">
        <v>1843</v>
      </c>
      <c r="M5962">
        <v>1</v>
      </c>
      <c r="Q5962" s="1">
        <v>43794</v>
      </c>
      <c r="R5962" t="s">
        <v>2628</v>
      </c>
      <c r="V5962">
        <v>4</v>
      </c>
      <c r="W5962" t="s">
        <v>3081</v>
      </c>
      <c r="X5962">
        <v>1</v>
      </c>
      <c r="Y5962" t="s">
        <v>34899</v>
      </c>
      <c r="AA5962">
        <v>197908</v>
      </c>
      <c r="AB5962">
        <v>131</v>
      </c>
      <c r="AC5962" t="s">
        <v>983</v>
      </c>
      <c r="AD5962">
        <v>1061</v>
      </c>
      <c r="AE5962" t="s">
        <v>983</v>
      </c>
      <c r="AF5962">
        <v>1</v>
      </c>
      <c r="AG5962" t="s">
        <v>34895</v>
      </c>
      <c r="AH5962">
        <v>99</v>
      </c>
      <c r="AI5962" t="s">
        <v>34896</v>
      </c>
      <c r="AJ5962">
        <v>810</v>
      </c>
      <c r="AK5962" t="s">
        <v>34338</v>
      </c>
      <c r="AP5962" t="s">
        <v>32203</v>
      </c>
      <c r="AQ5962" t="s">
        <v>32204</v>
      </c>
      <c r="AR5962">
        <v>0</v>
      </c>
      <c r="AS5962" t="s">
        <v>2632</v>
      </c>
      <c r="AT5962" t="s">
        <v>38840</v>
      </c>
      <c r="AW5962">
        <v>57.154092640000002</v>
      </c>
      <c r="AX5962">
        <v>10.27860388</v>
      </c>
      <c r="AY5962" t="s">
        <v>2633</v>
      </c>
      <c r="AZ5962">
        <v>1081</v>
      </c>
      <c r="BA5962" t="s">
        <v>3758</v>
      </c>
    </row>
    <row r="5963" spans="1:53" x14ac:dyDescent="0.25">
      <c r="A5963">
        <v>807011</v>
      </c>
      <c r="B5963" t="s">
        <v>32205</v>
      </c>
      <c r="C5963">
        <v>9330</v>
      </c>
      <c r="D5963" t="s">
        <v>840</v>
      </c>
      <c r="E5963" t="s">
        <v>2429</v>
      </c>
      <c r="F5963">
        <v>78150416</v>
      </c>
      <c r="G5963">
        <v>1002541471</v>
      </c>
      <c r="H5963" t="s">
        <v>32206</v>
      </c>
      <c r="I5963" t="s">
        <v>32207</v>
      </c>
      <c r="J5963" t="s">
        <v>32208</v>
      </c>
      <c r="K5963" t="s">
        <v>32209</v>
      </c>
      <c r="L5963">
        <v>451</v>
      </c>
      <c r="M5963">
        <v>4</v>
      </c>
      <c r="Q5963" s="1">
        <v>41985</v>
      </c>
      <c r="R5963" t="s">
        <v>2628</v>
      </c>
      <c r="U5963" s="1">
        <v>41639</v>
      </c>
      <c r="V5963">
        <v>5</v>
      </c>
      <c r="W5963" t="s">
        <v>2938</v>
      </c>
      <c r="X5963">
        <v>1</v>
      </c>
      <c r="Y5963" t="s">
        <v>34899</v>
      </c>
      <c r="Z5963">
        <v>9</v>
      </c>
      <c r="AA5963">
        <v>198508</v>
      </c>
      <c r="AB5963">
        <v>121</v>
      </c>
      <c r="AC5963" t="s">
        <v>2640</v>
      </c>
      <c r="AD5963">
        <v>1013</v>
      </c>
      <c r="AE5963" t="s">
        <v>47</v>
      </c>
      <c r="AF5963">
        <v>3</v>
      </c>
      <c r="AG5963" t="s">
        <v>2688</v>
      </c>
      <c r="AH5963">
        <v>22</v>
      </c>
      <c r="AI5963" t="s">
        <v>34977</v>
      </c>
      <c r="AJ5963">
        <v>810</v>
      </c>
      <c r="AK5963" t="s">
        <v>34338</v>
      </c>
      <c r="AP5963" t="s">
        <v>32210</v>
      </c>
      <c r="AQ5963" t="s">
        <v>32211</v>
      </c>
      <c r="AR5963">
        <v>0</v>
      </c>
      <c r="AS5963" t="s">
        <v>2632</v>
      </c>
      <c r="AT5963" t="s">
        <v>12707</v>
      </c>
      <c r="AW5963">
        <v>57.158460371858901</v>
      </c>
      <c r="AX5963">
        <v>10.287506291416699</v>
      </c>
      <c r="AY5963" t="s">
        <v>2633</v>
      </c>
      <c r="AZ5963">
        <v>1081</v>
      </c>
      <c r="BA5963" t="s">
        <v>3758</v>
      </c>
    </row>
    <row r="5964" spans="1:53" x14ac:dyDescent="0.25">
      <c r="A5964">
        <v>807014</v>
      </c>
      <c r="B5964" t="s">
        <v>41732</v>
      </c>
      <c r="C5964">
        <v>9330</v>
      </c>
      <c r="D5964" t="s">
        <v>840</v>
      </c>
      <c r="E5964" t="s">
        <v>2430</v>
      </c>
      <c r="F5964">
        <v>20377003</v>
      </c>
      <c r="G5964">
        <v>1004272659</v>
      </c>
      <c r="H5964" t="s">
        <v>32212</v>
      </c>
      <c r="J5964" t="s">
        <v>32213</v>
      </c>
      <c r="K5964" t="s">
        <v>32214</v>
      </c>
      <c r="L5964">
        <v>1983</v>
      </c>
      <c r="M5964">
        <v>3</v>
      </c>
      <c r="Q5964" s="1">
        <v>41584</v>
      </c>
      <c r="R5964" t="s">
        <v>2628</v>
      </c>
      <c r="S5964">
        <v>810</v>
      </c>
      <c r="T5964" t="s">
        <v>34338</v>
      </c>
      <c r="U5964" s="1">
        <v>41486</v>
      </c>
      <c r="V5964">
        <v>6</v>
      </c>
      <c r="W5964" t="s">
        <v>3407</v>
      </c>
      <c r="X5964">
        <v>1</v>
      </c>
      <c r="Y5964" t="s">
        <v>34899</v>
      </c>
      <c r="Z5964">
        <v>10</v>
      </c>
      <c r="AA5964">
        <v>200101</v>
      </c>
      <c r="AB5964">
        <v>126</v>
      </c>
      <c r="AC5964" t="s">
        <v>62</v>
      </c>
      <c r="AD5964">
        <v>1015</v>
      </c>
      <c r="AE5964" t="s">
        <v>62</v>
      </c>
      <c r="AF5964">
        <v>3</v>
      </c>
      <c r="AG5964" t="s">
        <v>2688</v>
      </c>
      <c r="AH5964">
        <v>23</v>
      </c>
      <c r="AI5964" t="s">
        <v>4038</v>
      </c>
      <c r="AJ5964">
        <v>810</v>
      </c>
      <c r="AK5964" t="s">
        <v>34338</v>
      </c>
      <c r="AP5964" t="s">
        <v>32215</v>
      </c>
      <c r="AQ5964" t="s">
        <v>32216</v>
      </c>
      <c r="AR5964">
        <v>0</v>
      </c>
      <c r="AS5964" t="s">
        <v>2632</v>
      </c>
      <c r="AT5964" t="s">
        <v>32217</v>
      </c>
      <c r="AW5964">
        <v>57.184181179680301</v>
      </c>
      <c r="AX5964">
        <v>10.222664524992499</v>
      </c>
      <c r="AY5964" t="s">
        <v>2633</v>
      </c>
      <c r="AZ5964">
        <v>1081</v>
      </c>
      <c r="BA5964" t="s">
        <v>3758</v>
      </c>
    </row>
    <row r="5965" spans="1:53" x14ac:dyDescent="0.25">
      <c r="A5965">
        <v>807300</v>
      </c>
      <c r="B5965" t="s">
        <v>32218</v>
      </c>
      <c r="C5965">
        <v>9330</v>
      </c>
      <c r="D5965" t="s">
        <v>840</v>
      </c>
      <c r="E5965" t="s">
        <v>2431</v>
      </c>
      <c r="F5965">
        <v>10731410</v>
      </c>
      <c r="G5965">
        <v>1000124426</v>
      </c>
      <c r="H5965" t="s">
        <v>41733</v>
      </c>
      <c r="I5965" t="s">
        <v>32219</v>
      </c>
      <c r="J5965" t="s">
        <v>32220</v>
      </c>
      <c r="K5965" t="s">
        <v>32221</v>
      </c>
      <c r="L5965">
        <v>1625</v>
      </c>
      <c r="M5965">
        <v>10</v>
      </c>
      <c r="Q5965" s="1">
        <v>43700</v>
      </c>
      <c r="R5965" t="s">
        <v>2628</v>
      </c>
      <c r="V5965">
        <v>5</v>
      </c>
      <c r="W5965" t="s">
        <v>2938</v>
      </c>
      <c r="X5965">
        <v>1</v>
      </c>
      <c r="Y5965" t="s">
        <v>34899</v>
      </c>
      <c r="AA5965">
        <v>196211</v>
      </c>
      <c r="AB5965">
        <v>123</v>
      </c>
      <c r="AC5965" t="s">
        <v>109</v>
      </c>
      <c r="AD5965">
        <v>1011</v>
      </c>
      <c r="AE5965" t="s">
        <v>109</v>
      </c>
      <c r="AF5965">
        <v>1</v>
      </c>
      <c r="AG5965" t="s">
        <v>34895</v>
      </c>
      <c r="AH5965">
        <v>80</v>
      </c>
      <c r="AI5965" t="s">
        <v>109</v>
      </c>
      <c r="AJ5965">
        <v>810</v>
      </c>
      <c r="AK5965" t="s">
        <v>34338</v>
      </c>
      <c r="AP5965" t="s">
        <v>32222</v>
      </c>
      <c r="AQ5965" t="s">
        <v>32223</v>
      </c>
      <c r="AR5965">
        <v>0</v>
      </c>
      <c r="AS5965" t="s">
        <v>2632</v>
      </c>
      <c r="AT5965" t="s">
        <v>31932</v>
      </c>
      <c r="AW5965">
        <v>57.155524790000001</v>
      </c>
      <c r="AX5965">
        <v>10.27737106</v>
      </c>
      <c r="AY5965" t="s">
        <v>2633</v>
      </c>
      <c r="AZ5965">
        <v>1081</v>
      </c>
      <c r="BA5965" t="s">
        <v>3758</v>
      </c>
    </row>
    <row r="5966" spans="1:53" x14ac:dyDescent="0.25">
      <c r="A5966">
        <v>807376</v>
      </c>
      <c r="B5966" t="s">
        <v>32224</v>
      </c>
      <c r="C5966">
        <v>9700</v>
      </c>
      <c r="D5966" t="s">
        <v>34354</v>
      </c>
      <c r="E5966" t="s">
        <v>32225</v>
      </c>
      <c r="F5966">
        <v>15385332</v>
      </c>
      <c r="G5966">
        <v>1000914510</v>
      </c>
      <c r="H5966" t="s">
        <v>34418</v>
      </c>
      <c r="I5966" t="s">
        <v>32227</v>
      </c>
      <c r="J5966" t="s">
        <v>32228</v>
      </c>
      <c r="K5966" t="s">
        <v>41734</v>
      </c>
      <c r="L5966">
        <v>574</v>
      </c>
      <c r="M5966">
        <v>15</v>
      </c>
      <c r="O5966">
        <v>1</v>
      </c>
      <c r="Q5966" s="1">
        <v>45027</v>
      </c>
      <c r="R5966" t="s">
        <v>34382</v>
      </c>
      <c r="V5966">
        <v>0</v>
      </c>
      <c r="W5966" t="s">
        <v>3383</v>
      </c>
      <c r="X5966">
        <v>1</v>
      </c>
      <c r="Y5966" t="s">
        <v>34899</v>
      </c>
      <c r="AA5966">
        <v>199107</v>
      </c>
      <c r="AB5966">
        <v>147</v>
      </c>
      <c r="AC5966" t="s">
        <v>35093</v>
      </c>
      <c r="AD5966">
        <v>1021</v>
      </c>
      <c r="AE5966" t="s">
        <v>35093</v>
      </c>
      <c r="AF5966">
        <v>2</v>
      </c>
      <c r="AG5966" t="s">
        <v>35025</v>
      </c>
      <c r="AH5966">
        <v>86</v>
      </c>
      <c r="AI5966" t="s">
        <v>35093</v>
      </c>
      <c r="AJ5966">
        <v>810</v>
      </c>
      <c r="AK5966" t="s">
        <v>34338</v>
      </c>
      <c r="AP5966" t="s">
        <v>32229</v>
      </c>
      <c r="AQ5966" t="s">
        <v>32230</v>
      </c>
      <c r="AR5966">
        <v>0</v>
      </c>
      <c r="AS5966" t="s">
        <v>2632</v>
      </c>
      <c r="AT5966" t="s">
        <v>39381</v>
      </c>
      <c r="AW5966">
        <v>57.27016313</v>
      </c>
      <c r="AX5966">
        <v>9.9478799000000002</v>
      </c>
      <c r="AY5966" t="s">
        <v>2633</v>
      </c>
      <c r="AZ5966">
        <v>1081</v>
      </c>
      <c r="BA5966" t="s">
        <v>3758</v>
      </c>
    </row>
    <row r="5967" spans="1:53" x14ac:dyDescent="0.25">
      <c r="A5967">
        <v>809001</v>
      </c>
      <c r="B5967" t="s">
        <v>41735</v>
      </c>
      <c r="C5967">
        <v>9640</v>
      </c>
      <c r="D5967" t="s">
        <v>37131</v>
      </c>
      <c r="E5967" t="s">
        <v>2432</v>
      </c>
      <c r="F5967">
        <v>29189471</v>
      </c>
      <c r="G5967">
        <v>1003377368</v>
      </c>
      <c r="H5967" t="s">
        <v>32231</v>
      </c>
      <c r="I5967" t="s">
        <v>32232</v>
      </c>
      <c r="J5967" t="s">
        <v>32233</v>
      </c>
      <c r="K5967" t="s">
        <v>32234</v>
      </c>
      <c r="L5967">
        <v>1139</v>
      </c>
      <c r="M5967">
        <v>14</v>
      </c>
      <c r="Q5967" s="1">
        <v>44830</v>
      </c>
      <c r="R5967" t="s">
        <v>2628</v>
      </c>
      <c r="S5967">
        <v>820</v>
      </c>
      <c r="T5967" t="s">
        <v>9844</v>
      </c>
      <c r="V5967">
        <v>2</v>
      </c>
      <c r="W5967" t="s">
        <v>2629</v>
      </c>
      <c r="X5967">
        <v>1</v>
      </c>
      <c r="Y5967" t="s">
        <v>34899</v>
      </c>
      <c r="Z5967">
        <v>10</v>
      </c>
      <c r="AA5967">
        <v>192608</v>
      </c>
      <c r="AB5967">
        <v>121</v>
      </c>
      <c r="AC5967" t="s">
        <v>2640</v>
      </c>
      <c r="AD5967">
        <v>1012</v>
      </c>
      <c r="AE5967" t="s">
        <v>2</v>
      </c>
      <c r="AF5967">
        <v>1</v>
      </c>
      <c r="AG5967" t="s">
        <v>34895</v>
      </c>
      <c r="AH5967">
        <v>21</v>
      </c>
      <c r="AI5967" t="s">
        <v>34900</v>
      </c>
      <c r="AJ5967">
        <v>820</v>
      </c>
      <c r="AK5967" t="s">
        <v>9844</v>
      </c>
      <c r="AP5967" t="s">
        <v>32235</v>
      </c>
      <c r="AQ5967" t="s">
        <v>32236</v>
      </c>
      <c r="AR5967">
        <v>0</v>
      </c>
      <c r="AS5967" t="s">
        <v>2632</v>
      </c>
      <c r="AT5967" t="s">
        <v>8451</v>
      </c>
      <c r="AW5967">
        <v>56.771065749999998</v>
      </c>
      <c r="AX5967">
        <v>9.33734967</v>
      </c>
      <c r="AY5967" t="s">
        <v>2633</v>
      </c>
      <c r="AZ5967">
        <v>1081</v>
      </c>
      <c r="BA5967" t="s">
        <v>3758</v>
      </c>
    </row>
    <row r="5968" spans="1:53" x14ac:dyDescent="0.25">
      <c r="A5968">
        <v>809002</v>
      </c>
      <c r="B5968" t="s">
        <v>32237</v>
      </c>
      <c r="C5968">
        <v>9640</v>
      </c>
      <c r="D5968" t="s">
        <v>37131</v>
      </c>
      <c r="E5968" t="s">
        <v>2433</v>
      </c>
      <c r="F5968">
        <v>29189471</v>
      </c>
      <c r="G5968">
        <v>1003377307</v>
      </c>
      <c r="H5968" t="s">
        <v>41736</v>
      </c>
      <c r="I5968" t="s">
        <v>32238</v>
      </c>
      <c r="J5968" t="s">
        <v>32239</v>
      </c>
      <c r="K5968" t="s">
        <v>32240</v>
      </c>
      <c r="L5968">
        <v>516</v>
      </c>
      <c r="M5968">
        <v>37</v>
      </c>
      <c r="Q5968" s="1">
        <v>40735</v>
      </c>
      <c r="R5968" t="s">
        <v>2628</v>
      </c>
      <c r="S5968">
        <v>820</v>
      </c>
      <c r="T5968" t="s">
        <v>9844</v>
      </c>
      <c r="U5968" s="1">
        <v>40755</v>
      </c>
      <c r="V5968">
        <v>2</v>
      </c>
      <c r="W5968" t="s">
        <v>2629</v>
      </c>
      <c r="X5968">
        <v>1</v>
      </c>
      <c r="Y5968" t="s">
        <v>34899</v>
      </c>
      <c r="Z5968">
        <v>7</v>
      </c>
      <c r="AA5968">
        <v>191308</v>
      </c>
      <c r="AB5968">
        <v>121</v>
      </c>
      <c r="AC5968" t="s">
        <v>2640</v>
      </c>
      <c r="AD5968">
        <v>1012</v>
      </c>
      <c r="AE5968" t="s">
        <v>2</v>
      </c>
      <c r="AF5968">
        <v>3</v>
      </c>
      <c r="AG5968" t="s">
        <v>2688</v>
      </c>
      <c r="AH5968">
        <v>21</v>
      </c>
      <c r="AI5968" t="s">
        <v>34900</v>
      </c>
      <c r="AJ5968">
        <v>820</v>
      </c>
      <c r="AK5968" t="s">
        <v>9844</v>
      </c>
      <c r="AP5968" t="s">
        <v>32241</v>
      </c>
      <c r="AQ5968" t="s">
        <v>32242</v>
      </c>
      <c r="AR5968">
        <v>0</v>
      </c>
      <c r="AS5968" t="s">
        <v>2632</v>
      </c>
      <c r="AT5968" t="s">
        <v>11765</v>
      </c>
      <c r="AW5968">
        <v>56.691409712832701</v>
      </c>
      <c r="AX5968">
        <v>9.2050692693635501</v>
      </c>
      <c r="AY5968" t="s">
        <v>2633</v>
      </c>
      <c r="AZ5968">
        <v>1081</v>
      </c>
      <c r="BA5968" t="s">
        <v>3758</v>
      </c>
    </row>
    <row r="5969" spans="1:53" x14ac:dyDescent="0.25">
      <c r="A5969">
        <v>809003</v>
      </c>
      <c r="B5969" t="s">
        <v>32243</v>
      </c>
      <c r="C5969">
        <v>9640</v>
      </c>
      <c r="D5969" t="s">
        <v>37131</v>
      </c>
      <c r="E5969" t="s">
        <v>2434</v>
      </c>
      <c r="F5969">
        <v>29189471</v>
      </c>
      <c r="G5969">
        <v>1003377228</v>
      </c>
      <c r="H5969" t="s">
        <v>31875</v>
      </c>
      <c r="I5969" t="s">
        <v>32244</v>
      </c>
      <c r="J5969" t="s">
        <v>32245</v>
      </c>
      <c r="K5969" t="s">
        <v>41737</v>
      </c>
      <c r="L5969">
        <v>306</v>
      </c>
      <c r="M5969">
        <v>13</v>
      </c>
      <c r="Q5969" s="1">
        <v>42564</v>
      </c>
      <c r="R5969" t="s">
        <v>2628</v>
      </c>
      <c r="S5969">
        <v>820</v>
      </c>
      <c r="T5969" t="s">
        <v>9844</v>
      </c>
      <c r="U5969" s="1">
        <v>42582</v>
      </c>
      <c r="V5969">
        <v>2</v>
      </c>
      <c r="W5969" t="s">
        <v>2629</v>
      </c>
      <c r="X5969">
        <v>1</v>
      </c>
      <c r="Y5969" t="s">
        <v>34899</v>
      </c>
      <c r="Z5969">
        <v>7</v>
      </c>
      <c r="AA5969">
        <v>196208</v>
      </c>
      <c r="AB5969">
        <v>121</v>
      </c>
      <c r="AC5969" t="s">
        <v>2640</v>
      </c>
      <c r="AD5969">
        <v>1012</v>
      </c>
      <c r="AE5969" t="s">
        <v>2</v>
      </c>
      <c r="AF5969">
        <v>3</v>
      </c>
      <c r="AG5969" t="s">
        <v>2688</v>
      </c>
      <c r="AH5969">
        <v>21</v>
      </c>
      <c r="AI5969" t="s">
        <v>34900</v>
      </c>
      <c r="AJ5969">
        <v>820</v>
      </c>
      <c r="AK5969" t="s">
        <v>9844</v>
      </c>
      <c r="AP5969" t="s">
        <v>32246</v>
      </c>
      <c r="AQ5969" t="s">
        <v>32247</v>
      </c>
      <c r="AR5969">
        <v>0</v>
      </c>
      <c r="AS5969" t="s">
        <v>2632</v>
      </c>
      <c r="AT5969" t="s">
        <v>37480</v>
      </c>
      <c r="AW5969">
        <v>56.791154539312899</v>
      </c>
      <c r="AX5969">
        <v>9.2165183868752401</v>
      </c>
      <c r="AY5969" t="s">
        <v>2633</v>
      </c>
      <c r="AZ5969">
        <v>1081</v>
      </c>
      <c r="BA5969" t="s">
        <v>3758</v>
      </c>
    </row>
    <row r="5970" spans="1:53" x14ac:dyDescent="0.25">
      <c r="A5970">
        <v>809004</v>
      </c>
      <c r="B5970" t="s">
        <v>32248</v>
      </c>
      <c r="C5970">
        <v>9640</v>
      </c>
      <c r="D5970" t="s">
        <v>37131</v>
      </c>
      <c r="E5970" t="s">
        <v>2435</v>
      </c>
      <c r="F5970">
        <v>29189471</v>
      </c>
      <c r="G5970">
        <v>1003377253</v>
      </c>
      <c r="H5970" t="s">
        <v>31948</v>
      </c>
      <c r="I5970" t="s">
        <v>32249</v>
      </c>
      <c r="J5970" t="s">
        <v>32250</v>
      </c>
      <c r="K5970" t="s">
        <v>32251</v>
      </c>
      <c r="L5970">
        <v>349</v>
      </c>
      <c r="M5970">
        <v>27</v>
      </c>
      <c r="Q5970" s="1">
        <v>43979</v>
      </c>
      <c r="R5970" t="s">
        <v>2628</v>
      </c>
      <c r="S5970">
        <v>820</v>
      </c>
      <c r="T5970" t="s">
        <v>9844</v>
      </c>
      <c r="V5970">
        <v>2</v>
      </c>
      <c r="W5970" t="s">
        <v>2629</v>
      </c>
      <c r="X5970">
        <v>1</v>
      </c>
      <c r="Y5970" t="s">
        <v>34899</v>
      </c>
      <c r="Z5970">
        <v>7</v>
      </c>
      <c r="AA5970">
        <v>196108</v>
      </c>
      <c r="AB5970">
        <v>121</v>
      </c>
      <c r="AC5970" t="s">
        <v>2640</v>
      </c>
      <c r="AD5970">
        <v>1012</v>
      </c>
      <c r="AE5970" t="s">
        <v>2</v>
      </c>
      <c r="AF5970">
        <v>1</v>
      </c>
      <c r="AG5970" t="s">
        <v>34895</v>
      </c>
      <c r="AH5970">
        <v>21</v>
      </c>
      <c r="AI5970" t="s">
        <v>34900</v>
      </c>
      <c r="AJ5970">
        <v>820</v>
      </c>
      <c r="AK5970" t="s">
        <v>9844</v>
      </c>
      <c r="AP5970" t="s">
        <v>32252</v>
      </c>
      <c r="AQ5970" t="s">
        <v>32253</v>
      </c>
      <c r="AR5970">
        <v>0</v>
      </c>
      <c r="AS5970" t="s">
        <v>2632</v>
      </c>
      <c r="AT5970" t="s">
        <v>32254</v>
      </c>
      <c r="AW5970">
        <v>56.727437960000003</v>
      </c>
      <c r="AX5970">
        <v>9.28276653</v>
      </c>
      <c r="AY5970" t="s">
        <v>2633</v>
      </c>
      <c r="AZ5970">
        <v>1081</v>
      </c>
      <c r="BA5970" t="s">
        <v>3758</v>
      </c>
    </row>
    <row r="5971" spans="1:53" x14ac:dyDescent="0.25">
      <c r="A5971">
        <v>809005</v>
      </c>
      <c r="B5971" t="s">
        <v>32255</v>
      </c>
      <c r="C5971">
        <v>9640</v>
      </c>
      <c r="D5971" t="s">
        <v>37131</v>
      </c>
      <c r="E5971" t="s">
        <v>2436</v>
      </c>
      <c r="F5971">
        <v>29189471</v>
      </c>
      <c r="G5971">
        <v>1003377332</v>
      </c>
      <c r="H5971" t="s">
        <v>32256</v>
      </c>
      <c r="I5971" t="s">
        <v>32257</v>
      </c>
      <c r="J5971" t="s">
        <v>32258</v>
      </c>
      <c r="K5971" t="s">
        <v>32259</v>
      </c>
      <c r="L5971">
        <v>552</v>
      </c>
      <c r="M5971">
        <v>83</v>
      </c>
      <c r="Q5971" s="1">
        <v>44375</v>
      </c>
      <c r="R5971" t="s">
        <v>2628</v>
      </c>
      <c r="S5971">
        <v>820</v>
      </c>
      <c r="T5971" t="s">
        <v>9844</v>
      </c>
      <c r="V5971">
        <v>2</v>
      </c>
      <c r="W5971" t="s">
        <v>2629</v>
      </c>
      <c r="X5971">
        <v>1</v>
      </c>
      <c r="Y5971" t="s">
        <v>34899</v>
      </c>
      <c r="Z5971">
        <v>9</v>
      </c>
      <c r="AA5971">
        <v>196008</v>
      </c>
      <c r="AB5971">
        <v>121</v>
      </c>
      <c r="AC5971" t="s">
        <v>2640</v>
      </c>
      <c r="AD5971">
        <v>1012</v>
      </c>
      <c r="AE5971" t="s">
        <v>2</v>
      </c>
      <c r="AF5971">
        <v>1</v>
      </c>
      <c r="AG5971" t="s">
        <v>34895</v>
      </c>
      <c r="AH5971">
        <v>21</v>
      </c>
      <c r="AI5971" t="s">
        <v>34900</v>
      </c>
      <c r="AJ5971">
        <v>820</v>
      </c>
      <c r="AK5971" t="s">
        <v>9844</v>
      </c>
      <c r="AP5971" t="s">
        <v>32260</v>
      </c>
      <c r="AQ5971" t="s">
        <v>32261</v>
      </c>
      <c r="AR5971">
        <v>0</v>
      </c>
      <c r="AS5971" t="s">
        <v>2632</v>
      </c>
      <c r="AT5971" t="s">
        <v>7285</v>
      </c>
      <c r="AW5971">
        <v>56.837666380000002</v>
      </c>
      <c r="AX5971">
        <v>9.3589328900000002</v>
      </c>
      <c r="AY5971" t="s">
        <v>2633</v>
      </c>
      <c r="AZ5971">
        <v>1081</v>
      </c>
      <c r="BA5971" t="s">
        <v>3758</v>
      </c>
    </row>
    <row r="5972" spans="1:53" x14ac:dyDescent="0.25">
      <c r="A5972">
        <v>809006</v>
      </c>
      <c r="B5972" t="s">
        <v>32262</v>
      </c>
      <c r="C5972">
        <v>9640</v>
      </c>
      <c r="D5972" t="s">
        <v>37131</v>
      </c>
      <c r="E5972" t="s">
        <v>2437</v>
      </c>
      <c r="F5972">
        <v>28926294</v>
      </c>
      <c r="G5972">
        <v>1011645336</v>
      </c>
      <c r="H5972" t="s">
        <v>32263</v>
      </c>
      <c r="J5972" t="s">
        <v>32264</v>
      </c>
      <c r="K5972" t="s">
        <v>26583</v>
      </c>
      <c r="L5972">
        <v>1139</v>
      </c>
      <c r="M5972">
        <v>15</v>
      </c>
      <c r="Q5972" s="1">
        <v>42265</v>
      </c>
      <c r="R5972" t="s">
        <v>2628</v>
      </c>
      <c r="U5972" s="1">
        <v>42248</v>
      </c>
      <c r="V5972">
        <v>6</v>
      </c>
      <c r="W5972" t="s">
        <v>3407</v>
      </c>
      <c r="X5972">
        <v>1</v>
      </c>
      <c r="Y5972" t="s">
        <v>34899</v>
      </c>
      <c r="Z5972">
        <v>10</v>
      </c>
      <c r="AA5972">
        <v>200205</v>
      </c>
      <c r="AB5972">
        <v>129</v>
      </c>
      <c r="AC5972" t="s">
        <v>122</v>
      </c>
      <c r="AD5972">
        <v>1016</v>
      </c>
      <c r="AE5972" t="s">
        <v>122</v>
      </c>
      <c r="AF5972">
        <v>3</v>
      </c>
      <c r="AG5972" t="s">
        <v>2688</v>
      </c>
      <c r="AH5972">
        <v>23</v>
      </c>
      <c r="AI5972" t="s">
        <v>4038</v>
      </c>
      <c r="AJ5972">
        <v>820</v>
      </c>
      <c r="AK5972" t="s">
        <v>9844</v>
      </c>
      <c r="AP5972" t="s">
        <v>32265</v>
      </c>
      <c r="AR5972">
        <v>0</v>
      </c>
      <c r="AS5972" t="s">
        <v>2632</v>
      </c>
      <c r="AT5972" t="s">
        <v>8451</v>
      </c>
      <c r="AW5972">
        <v>56.770232108263102</v>
      </c>
      <c r="AX5972">
        <v>9.3381747743171299</v>
      </c>
      <c r="AY5972" t="s">
        <v>2633</v>
      </c>
      <c r="AZ5972">
        <v>1081</v>
      </c>
      <c r="BA5972" t="s">
        <v>3758</v>
      </c>
    </row>
    <row r="5973" spans="1:53" x14ac:dyDescent="0.25">
      <c r="A5973">
        <v>809008</v>
      </c>
      <c r="B5973" t="s">
        <v>32266</v>
      </c>
      <c r="C5973">
        <v>9640</v>
      </c>
      <c r="D5973" t="s">
        <v>37131</v>
      </c>
      <c r="E5973" t="s">
        <v>2438</v>
      </c>
      <c r="F5973">
        <v>29189471</v>
      </c>
      <c r="G5973">
        <v>1014345260</v>
      </c>
      <c r="H5973" t="s">
        <v>32267</v>
      </c>
      <c r="J5973" t="s">
        <v>32268</v>
      </c>
      <c r="K5973" t="s">
        <v>41738</v>
      </c>
      <c r="L5973">
        <v>965</v>
      </c>
      <c r="M5973">
        <v>16</v>
      </c>
      <c r="Q5973" s="1">
        <v>41886</v>
      </c>
      <c r="R5973" t="s">
        <v>2628</v>
      </c>
      <c r="S5973">
        <v>820</v>
      </c>
      <c r="T5973" t="s">
        <v>9844</v>
      </c>
      <c r="U5973" s="1">
        <v>41851</v>
      </c>
      <c r="V5973">
        <v>2</v>
      </c>
      <c r="W5973" t="s">
        <v>2629</v>
      </c>
      <c r="X5973">
        <v>1</v>
      </c>
      <c r="Y5973" t="s">
        <v>34899</v>
      </c>
      <c r="Z5973">
        <v>10</v>
      </c>
      <c r="AA5973">
        <v>200512</v>
      </c>
      <c r="AB5973">
        <v>126</v>
      </c>
      <c r="AC5973" t="s">
        <v>62</v>
      </c>
      <c r="AD5973">
        <v>1015</v>
      </c>
      <c r="AE5973" t="s">
        <v>62</v>
      </c>
      <c r="AF5973">
        <v>3</v>
      </c>
      <c r="AG5973" t="s">
        <v>2688</v>
      </c>
      <c r="AH5973">
        <v>99</v>
      </c>
      <c r="AI5973" t="s">
        <v>34896</v>
      </c>
      <c r="AJ5973">
        <v>820</v>
      </c>
      <c r="AK5973" t="s">
        <v>9844</v>
      </c>
      <c r="AP5973" t="s">
        <v>32269</v>
      </c>
      <c r="AR5973">
        <v>0</v>
      </c>
      <c r="AS5973" t="s">
        <v>2632</v>
      </c>
      <c r="AT5973" t="s">
        <v>35152</v>
      </c>
      <c r="AW5973">
        <v>56.773646954799297</v>
      </c>
      <c r="AX5973">
        <v>9.3401634045851303</v>
      </c>
      <c r="AY5973" t="s">
        <v>2633</v>
      </c>
      <c r="AZ5973">
        <v>1081</v>
      </c>
      <c r="BA5973" t="s">
        <v>3758</v>
      </c>
    </row>
    <row r="5974" spans="1:53" x14ac:dyDescent="0.25">
      <c r="A5974">
        <v>809301</v>
      </c>
      <c r="B5974" t="s">
        <v>41739</v>
      </c>
      <c r="C5974">
        <v>9640</v>
      </c>
      <c r="D5974" t="s">
        <v>37131</v>
      </c>
      <c r="E5974" t="s">
        <v>2439</v>
      </c>
      <c r="F5974">
        <v>20101377</v>
      </c>
      <c r="G5974">
        <v>1004359122</v>
      </c>
      <c r="H5974" t="s">
        <v>32270</v>
      </c>
      <c r="I5974" t="s">
        <v>32271</v>
      </c>
      <c r="J5974" t="s">
        <v>32272</v>
      </c>
      <c r="K5974" t="s">
        <v>32273</v>
      </c>
      <c r="L5974">
        <v>1523</v>
      </c>
      <c r="M5974">
        <v>71</v>
      </c>
      <c r="Q5974" s="1">
        <v>44888</v>
      </c>
      <c r="R5974" t="s">
        <v>2628</v>
      </c>
      <c r="V5974">
        <v>5</v>
      </c>
      <c r="W5974" t="s">
        <v>2938</v>
      </c>
      <c r="X5974">
        <v>1</v>
      </c>
      <c r="Y5974" t="s">
        <v>34899</v>
      </c>
      <c r="Z5974">
        <v>10</v>
      </c>
      <c r="AA5974">
        <v>199808</v>
      </c>
      <c r="AB5974">
        <v>123</v>
      </c>
      <c r="AC5974" t="s">
        <v>109</v>
      </c>
      <c r="AD5974">
        <v>1010</v>
      </c>
      <c r="AE5974" t="s">
        <v>300</v>
      </c>
      <c r="AF5974">
        <v>1</v>
      </c>
      <c r="AG5974" t="s">
        <v>34895</v>
      </c>
      <c r="AH5974">
        <v>80</v>
      </c>
      <c r="AI5974" t="s">
        <v>109</v>
      </c>
      <c r="AJ5974">
        <v>820</v>
      </c>
      <c r="AK5974" t="s">
        <v>9844</v>
      </c>
      <c r="AP5974" t="s">
        <v>32274</v>
      </c>
      <c r="AQ5974" t="s">
        <v>32275</v>
      </c>
      <c r="AR5974">
        <v>0</v>
      </c>
      <c r="AS5974" t="s">
        <v>2632</v>
      </c>
      <c r="AT5974" t="s">
        <v>9882</v>
      </c>
      <c r="AV5974" t="s">
        <v>32276</v>
      </c>
      <c r="AW5974">
        <v>56.761253760000002</v>
      </c>
      <c r="AX5974">
        <v>9.2375710400000006</v>
      </c>
      <c r="AY5974" t="s">
        <v>2633</v>
      </c>
      <c r="AZ5974">
        <v>1081</v>
      </c>
      <c r="BA5974" t="s">
        <v>3758</v>
      </c>
    </row>
    <row r="5975" spans="1:53" x14ac:dyDescent="0.25">
      <c r="A5975">
        <v>809350</v>
      </c>
      <c r="B5975" t="s">
        <v>32277</v>
      </c>
      <c r="C5975">
        <v>9600</v>
      </c>
      <c r="D5975" t="s">
        <v>9840</v>
      </c>
      <c r="E5975" t="s">
        <v>32278</v>
      </c>
      <c r="F5975">
        <v>39815443</v>
      </c>
      <c r="G5975">
        <v>1024845369</v>
      </c>
      <c r="H5975" t="s">
        <v>33189</v>
      </c>
      <c r="I5975" t="s">
        <v>32279</v>
      </c>
      <c r="J5975" t="s">
        <v>32280</v>
      </c>
      <c r="K5975" t="s">
        <v>41740</v>
      </c>
      <c r="L5975">
        <v>530</v>
      </c>
      <c r="M5975">
        <v>16</v>
      </c>
      <c r="Q5975" s="1">
        <v>45077</v>
      </c>
      <c r="R5975" t="s">
        <v>34388</v>
      </c>
      <c r="V5975">
        <v>4</v>
      </c>
      <c r="W5975" t="s">
        <v>3081</v>
      </c>
      <c r="X5975">
        <v>1</v>
      </c>
      <c r="Y5975" t="s">
        <v>34899</v>
      </c>
      <c r="AA5975">
        <v>198601</v>
      </c>
      <c r="AB5975">
        <v>149</v>
      </c>
      <c r="AC5975" t="s">
        <v>3264</v>
      </c>
      <c r="AD5975">
        <v>1027</v>
      </c>
      <c r="AE5975" t="s">
        <v>3595</v>
      </c>
      <c r="AF5975">
        <v>1</v>
      </c>
      <c r="AG5975" t="s">
        <v>34895</v>
      </c>
      <c r="AH5975">
        <v>85</v>
      </c>
      <c r="AI5975" t="s">
        <v>3596</v>
      </c>
      <c r="AJ5975">
        <v>820</v>
      </c>
      <c r="AK5975" t="s">
        <v>9844</v>
      </c>
      <c r="AO5975">
        <v>281029</v>
      </c>
      <c r="AP5975" t="s">
        <v>14337</v>
      </c>
      <c r="AQ5975" t="s">
        <v>14338</v>
      </c>
      <c r="AR5975">
        <v>2</v>
      </c>
      <c r="AS5975" t="s">
        <v>3549</v>
      </c>
      <c r="AT5975" t="s">
        <v>41741</v>
      </c>
      <c r="AW5975">
        <v>56.806127910000001</v>
      </c>
      <c r="AX5975">
        <v>9.5009104900000008</v>
      </c>
      <c r="AY5975" t="s">
        <v>2633</v>
      </c>
      <c r="AZ5975">
        <v>1081</v>
      </c>
      <c r="BA5975" t="s">
        <v>3758</v>
      </c>
    </row>
    <row r="5976" spans="1:53" x14ac:dyDescent="0.25">
      <c r="A5976">
        <v>810000</v>
      </c>
      <c r="B5976" t="s">
        <v>41742</v>
      </c>
      <c r="C5976">
        <v>9700</v>
      </c>
      <c r="D5976" t="s">
        <v>34354</v>
      </c>
      <c r="E5976" t="s">
        <v>34338</v>
      </c>
      <c r="F5976">
        <v>29189501</v>
      </c>
      <c r="J5976" t="s">
        <v>15090</v>
      </c>
      <c r="K5976" t="s">
        <v>37923</v>
      </c>
      <c r="L5976">
        <v>1292</v>
      </c>
      <c r="M5976">
        <v>1</v>
      </c>
      <c r="Q5976" s="1">
        <v>43794</v>
      </c>
      <c r="R5976" t="s">
        <v>2988</v>
      </c>
      <c r="S5976">
        <v>810</v>
      </c>
      <c r="T5976" t="s">
        <v>34338</v>
      </c>
      <c r="V5976">
        <v>2</v>
      </c>
      <c r="W5976" t="s">
        <v>2629</v>
      </c>
      <c r="X5976">
        <v>5</v>
      </c>
      <c r="Y5976" t="s">
        <v>34894</v>
      </c>
      <c r="AA5976">
        <v>200701</v>
      </c>
      <c r="AB5976">
        <v>923</v>
      </c>
      <c r="AC5976" t="s">
        <v>149</v>
      </c>
      <c r="AD5976">
        <v>2013</v>
      </c>
      <c r="AE5976" t="s">
        <v>149</v>
      </c>
      <c r="AF5976">
        <v>1</v>
      </c>
      <c r="AG5976" t="s">
        <v>34895</v>
      </c>
      <c r="AH5976">
        <v>99</v>
      </c>
      <c r="AI5976" t="s">
        <v>34896</v>
      </c>
      <c r="AJ5976">
        <v>810</v>
      </c>
      <c r="AK5976" t="s">
        <v>34338</v>
      </c>
      <c r="AP5976" t="s">
        <v>15472</v>
      </c>
      <c r="AQ5976" t="s">
        <v>15092</v>
      </c>
      <c r="AR5976">
        <v>0</v>
      </c>
      <c r="AS5976" t="s">
        <v>2632</v>
      </c>
      <c r="AT5976" t="s">
        <v>37924</v>
      </c>
      <c r="AU5976" t="s">
        <v>34898</v>
      </c>
      <c r="AW5976">
        <v>57.270741030000003</v>
      </c>
      <c r="AX5976">
        <v>9.9468063000000004</v>
      </c>
      <c r="AY5976" t="s">
        <v>2633</v>
      </c>
      <c r="AZ5976">
        <v>1081</v>
      </c>
      <c r="BA5976" t="s">
        <v>3758</v>
      </c>
    </row>
    <row r="5977" spans="1:53" x14ac:dyDescent="0.25">
      <c r="A5977">
        <v>810001</v>
      </c>
      <c r="B5977" t="s">
        <v>41743</v>
      </c>
      <c r="C5977">
        <v>9340</v>
      </c>
      <c r="D5977" t="s">
        <v>32166</v>
      </c>
      <c r="E5977" t="s">
        <v>41744</v>
      </c>
      <c r="F5977">
        <v>21304077</v>
      </c>
      <c r="G5977">
        <v>1004839763</v>
      </c>
      <c r="H5977" t="s">
        <v>32281</v>
      </c>
      <c r="I5977" t="s">
        <v>32282</v>
      </c>
      <c r="J5977" t="s">
        <v>32283</v>
      </c>
      <c r="K5977" t="s">
        <v>41745</v>
      </c>
      <c r="L5977">
        <v>1559</v>
      </c>
      <c r="M5977">
        <v>46</v>
      </c>
      <c r="Q5977" s="1">
        <v>41600</v>
      </c>
      <c r="R5977" t="s">
        <v>2628</v>
      </c>
      <c r="S5977">
        <v>810</v>
      </c>
      <c r="T5977" t="s">
        <v>34338</v>
      </c>
      <c r="U5977" s="1">
        <v>41579</v>
      </c>
      <c r="V5977">
        <v>6</v>
      </c>
      <c r="W5977" t="s">
        <v>3407</v>
      </c>
      <c r="X5977">
        <v>1</v>
      </c>
      <c r="Y5977" t="s">
        <v>34899</v>
      </c>
      <c r="AA5977">
        <v>199812</v>
      </c>
      <c r="AB5977">
        <v>129</v>
      </c>
      <c r="AC5977" t="s">
        <v>122</v>
      </c>
      <c r="AD5977">
        <v>1016</v>
      </c>
      <c r="AE5977" t="s">
        <v>122</v>
      </c>
      <c r="AF5977">
        <v>3</v>
      </c>
      <c r="AG5977" t="s">
        <v>2688</v>
      </c>
      <c r="AH5977">
        <v>99</v>
      </c>
      <c r="AI5977" t="s">
        <v>34896</v>
      </c>
      <c r="AJ5977">
        <v>810</v>
      </c>
      <c r="AK5977" t="s">
        <v>34338</v>
      </c>
      <c r="AP5977" t="s">
        <v>32284</v>
      </c>
      <c r="AQ5977" t="s">
        <v>32285</v>
      </c>
      <c r="AR5977">
        <v>0</v>
      </c>
      <c r="AS5977" t="s">
        <v>2632</v>
      </c>
      <c r="AT5977" t="s">
        <v>41746</v>
      </c>
      <c r="AW5977">
        <v>57.160097450078403</v>
      </c>
      <c r="AX5977">
        <v>10.399624158217399</v>
      </c>
      <c r="AY5977" t="s">
        <v>2633</v>
      </c>
      <c r="AZ5977">
        <v>1081</v>
      </c>
      <c r="BA5977" t="s">
        <v>3758</v>
      </c>
    </row>
    <row r="5978" spans="1:53" x14ac:dyDescent="0.25">
      <c r="A5978">
        <v>810002</v>
      </c>
      <c r="B5978" t="s">
        <v>41747</v>
      </c>
      <c r="C5978">
        <v>9700</v>
      </c>
      <c r="D5978" t="s">
        <v>34354</v>
      </c>
      <c r="E5978" t="s">
        <v>41747</v>
      </c>
      <c r="F5978">
        <v>15385235</v>
      </c>
      <c r="G5978">
        <v>1000914480</v>
      </c>
      <c r="J5978" t="s">
        <v>32286</v>
      </c>
      <c r="K5978" t="s">
        <v>41748</v>
      </c>
      <c r="L5978">
        <v>911</v>
      </c>
      <c r="M5978">
        <v>16</v>
      </c>
      <c r="Q5978" s="1">
        <v>43399</v>
      </c>
      <c r="R5978" t="s">
        <v>2628</v>
      </c>
      <c r="S5978">
        <v>810</v>
      </c>
      <c r="T5978" t="s">
        <v>34338</v>
      </c>
      <c r="U5978" s="1">
        <v>43404</v>
      </c>
      <c r="V5978">
        <v>2</v>
      </c>
      <c r="W5978" t="s">
        <v>2629</v>
      </c>
      <c r="X5978">
        <v>1</v>
      </c>
      <c r="Y5978" t="s">
        <v>34899</v>
      </c>
      <c r="AA5978">
        <v>200811</v>
      </c>
      <c r="AB5978">
        <v>127</v>
      </c>
      <c r="AC5978" t="s">
        <v>3375</v>
      </c>
      <c r="AD5978">
        <v>1052</v>
      </c>
      <c r="AE5978" t="s">
        <v>3375</v>
      </c>
      <c r="AF5978">
        <v>3</v>
      </c>
      <c r="AG5978" t="s">
        <v>2688</v>
      </c>
      <c r="AH5978">
        <v>99</v>
      </c>
      <c r="AI5978" t="s">
        <v>34896</v>
      </c>
      <c r="AJ5978">
        <v>810</v>
      </c>
      <c r="AK5978" t="s">
        <v>34338</v>
      </c>
      <c r="AP5978" t="s">
        <v>32287</v>
      </c>
      <c r="AR5978">
        <v>0</v>
      </c>
      <c r="AS5978" t="s">
        <v>2632</v>
      </c>
      <c r="AT5978" t="s">
        <v>41749</v>
      </c>
      <c r="AW5978">
        <v>57.271491040000001</v>
      </c>
      <c r="AX5978">
        <v>9.9257983700000008</v>
      </c>
      <c r="AY5978" t="s">
        <v>2633</v>
      </c>
      <c r="AZ5978">
        <v>1081</v>
      </c>
      <c r="BA5978" t="s">
        <v>3758</v>
      </c>
    </row>
    <row r="5979" spans="1:53" x14ac:dyDescent="0.25">
      <c r="A5979">
        <v>810003</v>
      </c>
      <c r="B5979" t="s">
        <v>32288</v>
      </c>
      <c r="C5979">
        <v>9320</v>
      </c>
      <c r="D5979" t="s">
        <v>839</v>
      </c>
      <c r="E5979" t="s">
        <v>32289</v>
      </c>
      <c r="F5979">
        <v>29987033</v>
      </c>
      <c r="G5979">
        <v>1012751172</v>
      </c>
      <c r="H5979" t="s">
        <v>32290</v>
      </c>
      <c r="J5979" t="s">
        <v>32291</v>
      </c>
      <c r="K5979" t="s">
        <v>32292</v>
      </c>
      <c r="L5979">
        <v>642</v>
      </c>
      <c r="M5979">
        <v>41</v>
      </c>
      <c r="Q5979" s="1">
        <v>43794</v>
      </c>
      <c r="R5979" t="s">
        <v>2981</v>
      </c>
      <c r="V5979">
        <v>5</v>
      </c>
      <c r="W5979" t="s">
        <v>2938</v>
      </c>
      <c r="X5979">
        <v>1</v>
      </c>
      <c r="Y5979" t="s">
        <v>34899</v>
      </c>
      <c r="AA5979">
        <v>198001</v>
      </c>
      <c r="AB5979">
        <v>128</v>
      </c>
      <c r="AC5979" t="s">
        <v>564</v>
      </c>
      <c r="AD5979">
        <v>1051</v>
      </c>
      <c r="AE5979" t="s">
        <v>564</v>
      </c>
      <c r="AF5979">
        <v>1</v>
      </c>
      <c r="AG5979" t="s">
        <v>34895</v>
      </c>
      <c r="AH5979">
        <v>99</v>
      </c>
      <c r="AI5979" t="s">
        <v>34896</v>
      </c>
      <c r="AJ5979">
        <v>810</v>
      </c>
      <c r="AK5979" t="s">
        <v>34338</v>
      </c>
      <c r="AP5979" t="s">
        <v>32293</v>
      </c>
      <c r="AR5979">
        <v>0</v>
      </c>
      <c r="AS5979" t="s">
        <v>2632</v>
      </c>
      <c r="AT5979" t="s">
        <v>32294</v>
      </c>
      <c r="AW5979">
        <v>57.160574259999997</v>
      </c>
      <c r="AX5979">
        <v>10.14168042</v>
      </c>
      <c r="AY5979" t="s">
        <v>2633</v>
      </c>
      <c r="AZ5979">
        <v>1081</v>
      </c>
      <c r="BA5979" t="s">
        <v>3758</v>
      </c>
    </row>
    <row r="5980" spans="1:53" x14ac:dyDescent="0.25">
      <c r="A5980">
        <v>810004</v>
      </c>
      <c r="B5980" t="s">
        <v>41750</v>
      </c>
      <c r="C5980">
        <v>9700</v>
      </c>
      <c r="D5980" t="s">
        <v>34354</v>
      </c>
      <c r="E5980" t="s">
        <v>41751</v>
      </c>
      <c r="F5980">
        <v>29189501</v>
      </c>
      <c r="G5980">
        <v>1012487300</v>
      </c>
      <c r="H5980" t="s">
        <v>20486</v>
      </c>
      <c r="J5980" t="s">
        <v>32143</v>
      </c>
      <c r="K5980" t="s">
        <v>32295</v>
      </c>
      <c r="L5980">
        <v>1269</v>
      </c>
      <c r="M5980">
        <v>1</v>
      </c>
      <c r="Q5980" s="1">
        <v>43789</v>
      </c>
      <c r="R5980" t="s">
        <v>2981</v>
      </c>
      <c r="S5980">
        <v>810</v>
      </c>
      <c r="T5980" t="s">
        <v>34338</v>
      </c>
      <c r="V5980">
        <v>2</v>
      </c>
      <c r="W5980" t="s">
        <v>2629</v>
      </c>
      <c r="X5980">
        <v>1</v>
      </c>
      <c r="Y5980" t="s">
        <v>34899</v>
      </c>
      <c r="AA5980">
        <v>200911</v>
      </c>
      <c r="AB5980">
        <v>125</v>
      </c>
      <c r="AC5980" t="s">
        <v>3462</v>
      </c>
      <c r="AD5980">
        <v>1014</v>
      </c>
      <c r="AE5980" t="s">
        <v>102</v>
      </c>
      <c r="AF5980">
        <v>1</v>
      </c>
      <c r="AG5980" t="s">
        <v>34895</v>
      </c>
      <c r="AH5980">
        <v>99</v>
      </c>
      <c r="AI5980" t="s">
        <v>34896</v>
      </c>
      <c r="AJ5980">
        <v>810</v>
      </c>
      <c r="AK5980" t="s">
        <v>34338</v>
      </c>
      <c r="AP5980" t="s">
        <v>32144</v>
      </c>
      <c r="AQ5980" t="s">
        <v>32145</v>
      </c>
      <c r="AR5980">
        <v>0</v>
      </c>
      <c r="AS5980" t="s">
        <v>2632</v>
      </c>
      <c r="AT5980" t="s">
        <v>12182</v>
      </c>
      <c r="AW5980">
        <v>57.275469790000002</v>
      </c>
      <c r="AX5980">
        <v>9.9404903099999995</v>
      </c>
      <c r="AY5980" t="s">
        <v>2633</v>
      </c>
      <c r="AZ5980">
        <v>1081</v>
      </c>
      <c r="BA5980" t="s">
        <v>3758</v>
      </c>
    </row>
    <row r="5981" spans="1:53" x14ac:dyDescent="0.25">
      <c r="A5981">
        <v>810300</v>
      </c>
      <c r="B5981" t="s">
        <v>41752</v>
      </c>
      <c r="C5981">
        <v>9330</v>
      </c>
      <c r="D5981" t="s">
        <v>840</v>
      </c>
      <c r="E5981" t="s">
        <v>41753</v>
      </c>
      <c r="F5981">
        <v>24197131</v>
      </c>
      <c r="G5981">
        <v>1006397903</v>
      </c>
      <c r="H5981" t="s">
        <v>32296</v>
      </c>
      <c r="J5981" t="s">
        <v>32297</v>
      </c>
      <c r="K5981" t="s">
        <v>32298</v>
      </c>
      <c r="L5981">
        <v>1625</v>
      </c>
      <c r="M5981">
        <v>8</v>
      </c>
      <c r="Q5981" s="1">
        <v>42520</v>
      </c>
      <c r="R5981" t="s">
        <v>2628</v>
      </c>
      <c r="S5981">
        <v>810</v>
      </c>
      <c r="T5981" t="s">
        <v>34338</v>
      </c>
      <c r="U5981" s="1">
        <v>42308</v>
      </c>
      <c r="V5981">
        <v>2</v>
      </c>
      <c r="W5981" t="s">
        <v>2629</v>
      </c>
      <c r="X5981">
        <v>1</v>
      </c>
      <c r="Y5981" t="s">
        <v>34899</v>
      </c>
      <c r="AA5981">
        <v>200811</v>
      </c>
      <c r="AB5981">
        <v>319</v>
      </c>
      <c r="AC5981" t="s">
        <v>35223</v>
      </c>
      <c r="AD5981">
        <v>2022</v>
      </c>
      <c r="AE5981" t="s">
        <v>3546</v>
      </c>
      <c r="AF5981">
        <v>3</v>
      </c>
      <c r="AG5981" t="s">
        <v>2688</v>
      </c>
      <c r="AH5981">
        <v>99</v>
      </c>
      <c r="AI5981" t="s">
        <v>34896</v>
      </c>
      <c r="AJ5981">
        <v>810</v>
      </c>
      <c r="AK5981" t="s">
        <v>34338</v>
      </c>
      <c r="AP5981" t="s">
        <v>32299</v>
      </c>
      <c r="AQ5981" t="s">
        <v>32300</v>
      </c>
      <c r="AR5981">
        <v>0</v>
      </c>
      <c r="AS5981" t="s">
        <v>2632</v>
      </c>
      <c r="AT5981" t="s">
        <v>31932</v>
      </c>
      <c r="AW5981">
        <v>57.155091383984299</v>
      </c>
      <c r="AX5981">
        <v>10.261557008851399</v>
      </c>
      <c r="AY5981" t="s">
        <v>2633</v>
      </c>
      <c r="AZ5981">
        <v>1081</v>
      </c>
      <c r="BA5981" t="s">
        <v>3758</v>
      </c>
    </row>
    <row r="5982" spans="1:53" x14ac:dyDescent="0.25">
      <c r="A5982">
        <v>811001</v>
      </c>
      <c r="B5982" t="s">
        <v>32301</v>
      </c>
      <c r="C5982">
        <v>9690</v>
      </c>
      <c r="D5982" t="s">
        <v>10072</v>
      </c>
      <c r="E5982" t="s">
        <v>2440</v>
      </c>
      <c r="F5982">
        <v>29189439</v>
      </c>
      <c r="G5982">
        <v>1003377447</v>
      </c>
      <c r="H5982" t="s">
        <v>32302</v>
      </c>
      <c r="I5982" t="s">
        <v>32303</v>
      </c>
      <c r="J5982" t="s">
        <v>32304</v>
      </c>
      <c r="K5982" t="s">
        <v>32305</v>
      </c>
      <c r="L5982">
        <v>181</v>
      </c>
      <c r="M5982">
        <v>8</v>
      </c>
      <c r="Q5982" s="1">
        <v>43789</v>
      </c>
      <c r="R5982" t="s">
        <v>3434</v>
      </c>
      <c r="S5982">
        <v>849</v>
      </c>
      <c r="T5982" t="s">
        <v>10077</v>
      </c>
      <c r="V5982">
        <v>2</v>
      </c>
      <c r="W5982" t="s">
        <v>2629</v>
      </c>
      <c r="X5982">
        <v>1</v>
      </c>
      <c r="Y5982" t="s">
        <v>34899</v>
      </c>
      <c r="Z5982">
        <v>10</v>
      </c>
      <c r="AA5982">
        <v>193908</v>
      </c>
      <c r="AB5982">
        <v>121</v>
      </c>
      <c r="AC5982" t="s">
        <v>2640</v>
      </c>
      <c r="AD5982">
        <v>1012</v>
      </c>
      <c r="AE5982" t="s">
        <v>2</v>
      </c>
      <c r="AF5982">
        <v>1</v>
      </c>
      <c r="AG5982" t="s">
        <v>34895</v>
      </c>
      <c r="AH5982">
        <v>21</v>
      </c>
      <c r="AI5982" t="s">
        <v>34900</v>
      </c>
      <c r="AJ5982">
        <v>849</v>
      </c>
      <c r="AK5982" t="s">
        <v>10077</v>
      </c>
      <c r="AP5982" t="s">
        <v>32306</v>
      </c>
      <c r="AQ5982" t="s">
        <v>32307</v>
      </c>
      <c r="AR5982">
        <v>0</v>
      </c>
      <c r="AS5982" t="s">
        <v>2632</v>
      </c>
      <c r="AT5982" t="s">
        <v>32308</v>
      </c>
      <c r="AW5982">
        <v>57.089673519999998</v>
      </c>
      <c r="AX5982">
        <v>9.2637275199999998</v>
      </c>
      <c r="AY5982" t="s">
        <v>2633</v>
      </c>
      <c r="AZ5982">
        <v>1081</v>
      </c>
      <c r="BA5982" t="s">
        <v>3758</v>
      </c>
    </row>
    <row r="5983" spans="1:53" x14ac:dyDescent="0.25">
      <c r="A5983">
        <v>811002</v>
      </c>
      <c r="B5983" t="s">
        <v>32309</v>
      </c>
      <c r="C5983">
        <v>9690</v>
      </c>
      <c r="D5983" t="s">
        <v>10072</v>
      </c>
      <c r="E5983" t="s">
        <v>32310</v>
      </c>
      <c r="F5983">
        <v>29189439</v>
      </c>
      <c r="G5983">
        <v>1003377496</v>
      </c>
      <c r="H5983" t="s">
        <v>39868</v>
      </c>
      <c r="J5983" t="s">
        <v>32311</v>
      </c>
      <c r="K5983" t="s">
        <v>32312</v>
      </c>
      <c r="L5983">
        <v>640</v>
      </c>
      <c r="M5983">
        <v>148</v>
      </c>
      <c r="Q5983" s="1">
        <v>40735</v>
      </c>
      <c r="R5983" t="s">
        <v>2628</v>
      </c>
      <c r="S5983">
        <v>849</v>
      </c>
      <c r="T5983" t="s">
        <v>10077</v>
      </c>
      <c r="U5983" s="1">
        <v>40755</v>
      </c>
      <c r="V5983">
        <v>2</v>
      </c>
      <c r="W5983" t="s">
        <v>2629</v>
      </c>
      <c r="X5983">
        <v>1</v>
      </c>
      <c r="Y5983" t="s">
        <v>34899</v>
      </c>
      <c r="Z5983">
        <v>7</v>
      </c>
      <c r="AA5983">
        <v>189601</v>
      </c>
      <c r="AB5983">
        <v>121</v>
      </c>
      <c r="AC5983" t="s">
        <v>2640</v>
      </c>
      <c r="AD5983">
        <v>1012</v>
      </c>
      <c r="AE5983" t="s">
        <v>2</v>
      </c>
      <c r="AF5983">
        <v>3</v>
      </c>
      <c r="AG5983" t="s">
        <v>2688</v>
      </c>
      <c r="AH5983">
        <v>22</v>
      </c>
      <c r="AI5983" t="s">
        <v>34977</v>
      </c>
      <c r="AJ5983">
        <v>849</v>
      </c>
      <c r="AK5983" t="s">
        <v>10077</v>
      </c>
      <c r="AL5983">
        <v>2</v>
      </c>
      <c r="AM5983" t="s">
        <v>2703</v>
      </c>
      <c r="AN5983">
        <v>811001</v>
      </c>
      <c r="AP5983" t="s">
        <v>32313</v>
      </c>
      <c r="AQ5983" t="s">
        <v>32314</v>
      </c>
      <c r="AR5983">
        <v>0</v>
      </c>
      <c r="AS5983" t="s">
        <v>2632</v>
      </c>
      <c r="AT5983" t="s">
        <v>32315</v>
      </c>
      <c r="AW5983">
        <v>57.135051849606398</v>
      </c>
      <c r="AX5983">
        <v>9.3559904336053705</v>
      </c>
      <c r="AY5983" t="s">
        <v>2633</v>
      </c>
      <c r="AZ5983">
        <v>1081</v>
      </c>
      <c r="BA5983" t="s">
        <v>3758</v>
      </c>
    </row>
    <row r="5984" spans="1:53" x14ac:dyDescent="0.25">
      <c r="A5984">
        <v>811003</v>
      </c>
      <c r="B5984" t="s">
        <v>32316</v>
      </c>
      <c r="C5984">
        <v>9690</v>
      </c>
      <c r="D5984" t="s">
        <v>10072</v>
      </c>
      <c r="E5984" t="s">
        <v>2441</v>
      </c>
      <c r="F5984">
        <v>29189439</v>
      </c>
      <c r="G5984">
        <v>1003377502</v>
      </c>
      <c r="H5984" t="s">
        <v>32317</v>
      </c>
      <c r="J5984" t="s">
        <v>32318</v>
      </c>
      <c r="K5984" t="s">
        <v>32319</v>
      </c>
      <c r="L5984">
        <v>881</v>
      </c>
      <c r="M5984">
        <v>11</v>
      </c>
      <c r="Q5984" s="1">
        <v>43789</v>
      </c>
      <c r="R5984" t="s">
        <v>2981</v>
      </c>
      <c r="S5984">
        <v>849</v>
      </c>
      <c r="T5984" t="s">
        <v>10077</v>
      </c>
      <c r="V5984">
        <v>2</v>
      </c>
      <c r="W5984" t="s">
        <v>2629</v>
      </c>
      <c r="X5984">
        <v>1</v>
      </c>
      <c r="Y5984" t="s">
        <v>34899</v>
      </c>
      <c r="Z5984">
        <v>7</v>
      </c>
      <c r="AA5984">
        <v>195608</v>
      </c>
      <c r="AB5984">
        <v>121</v>
      </c>
      <c r="AC5984" t="s">
        <v>2640</v>
      </c>
      <c r="AD5984">
        <v>1012</v>
      </c>
      <c r="AE5984" t="s">
        <v>2</v>
      </c>
      <c r="AF5984">
        <v>1</v>
      </c>
      <c r="AG5984" t="s">
        <v>34895</v>
      </c>
      <c r="AH5984">
        <v>21</v>
      </c>
      <c r="AI5984" t="s">
        <v>34900</v>
      </c>
      <c r="AJ5984">
        <v>849</v>
      </c>
      <c r="AK5984" t="s">
        <v>10077</v>
      </c>
      <c r="AP5984" t="s">
        <v>32320</v>
      </c>
      <c r="AR5984">
        <v>0</v>
      </c>
      <c r="AS5984" t="s">
        <v>2632</v>
      </c>
      <c r="AT5984" t="s">
        <v>32321</v>
      </c>
      <c r="AW5984">
        <v>57.09714469</v>
      </c>
      <c r="AX5984">
        <v>9.1660597199999998</v>
      </c>
      <c r="AY5984" t="s">
        <v>2633</v>
      </c>
      <c r="AZ5984">
        <v>1081</v>
      </c>
      <c r="BA5984" t="s">
        <v>3758</v>
      </c>
    </row>
    <row r="5985" spans="1:53" x14ac:dyDescent="0.25">
      <c r="A5985">
        <v>811005</v>
      </c>
      <c r="B5985" t="s">
        <v>9154</v>
      </c>
      <c r="C5985">
        <v>9690</v>
      </c>
      <c r="D5985" t="s">
        <v>10072</v>
      </c>
      <c r="E5985" t="s">
        <v>502</v>
      </c>
      <c r="F5985">
        <v>29189439</v>
      </c>
      <c r="G5985">
        <v>1003377526</v>
      </c>
      <c r="H5985" t="s">
        <v>32322</v>
      </c>
      <c r="I5985" t="s">
        <v>32323</v>
      </c>
      <c r="J5985" t="s">
        <v>32324</v>
      </c>
      <c r="K5985" t="s">
        <v>41754</v>
      </c>
      <c r="L5985">
        <v>1576</v>
      </c>
      <c r="M5985">
        <v>3</v>
      </c>
      <c r="Q5985" s="1">
        <v>43789</v>
      </c>
      <c r="R5985" t="s">
        <v>2981</v>
      </c>
      <c r="S5985">
        <v>849</v>
      </c>
      <c r="T5985" t="s">
        <v>10077</v>
      </c>
      <c r="V5985">
        <v>2</v>
      </c>
      <c r="W5985" t="s">
        <v>2629</v>
      </c>
      <c r="X5985">
        <v>1</v>
      </c>
      <c r="Y5985" t="s">
        <v>34899</v>
      </c>
      <c r="Z5985">
        <v>7</v>
      </c>
      <c r="AA5985">
        <v>195708</v>
      </c>
      <c r="AB5985">
        <v>121</v>
      </c>
      <c r="AC5985" t="s">
        <v>2640</v>
      </c>
      <c r="AD5985">
        <v>1012</v>
      </c>
      <c r="AE5985" t="s">
        <v>2</v>
      </c>
      <c r="AF5985">
        <v>1</v>
      </c>
      <c r="AG5985" t="s">
        <v>34895</v>
      </c>
      <c r="AH5985">
        <v>21</v>
      </c>
      <c r="AI5985" t="s">
        <v>34900</v>
      </c>
      <c r="AJ5985">
        <v>849</v>
      </c>
      <c r="AK5985" t="s">
        <v>10077</v>
      </c>
      <c r="AP5985" t="s">
        <v>32325</v>
      </c>
      <c r="AQ5985" t="s">
        <v>32326</v>
      </c>
      <c r="AR5985">
        <v>0</v>
      </c>
      <c r="AS5985" t="s">
        <v>2632</v>
      </c>
      <c r="AT5985" t="s">
        <v>37028</v>
      </c>
      <c r="AW5985">
        <v>57.049219119999997</v>
      </c>
      <c r="AX5985">
        <v>9.3692553800000002</v>
      </c>
      <c r="AY5985" t="s">
        <v>2633</v>
      </c>
      <c r="AZ5985">
        <v>1081</v>
      </c>
      <c r="BA5985" t="s">
        <v>3758</v>
      </c>
    </row>
    <row r="5986" spans="1:53" x14ac:dyDescent="0.25">
      <c r="A5986">
        <v>811006</v>
      </c>
      <c r="B5986" t="s">
        <v>41755</v>
      </c>
      <c r="C5986">
        <v>9690</v>
      </c>
      <c r="D5986" t="s">
        <v>10072</v>
      </c>
      <c r="E5986" t="s">
        <v>2442</v>
      </c>
      <c r="F5986">
        <v>29189439</v>
      </c>
      <c r="G5986">
        <v>1003377575</v>
      </c>
      <c r="H5986" t="s">
        <v>41756</v>
      </c>
      <c r="I5986" t="s">
        <v>32327</v>
      </c>
      <c r="J5986" t="s">
        <v>32328</v>
      </c>
      <c r="K5986" t="s">
        <v>41757</v>
      </c>
      <c r="L5986">
        <v>2105</v>
      </c>
      <c r="M5986">
        <v>128</v>
      </c>
      <c r="Q5986" s="1">
        <v>43789</v>
      </c>
      <c r="R5986" t="s">
        <v>2981</v>
      </c>
      <c r="S5986">
        <v>849</v>
      </c>
      <c r="T5986" t="s">
        <v>10077</v>
      </c>
      <c r="V5986">
        <v>2</v>
      </c>
      <c r="W5986" t="s">
        <v>2629</v>
      </c>
      <c r="X5986">
        <v>1</v>
      </c>
      <c r="Y5986" t="s">
        <v>34899</v>
      </c>
      <c r="Z5986">
        <v>7</v>
      </c>
      <c r="AA5986">
        <v>196308</v>
      </c>
      <c r="AB5986">
        <v>121</v>
      </c>
      <c r="AC5986" t="s">
        <v>2640</v>
      </c>
      <c r="AD5986">
        <v>1012</v>
      </c>
      <c r="AE5986" t="s">
        <v>2</v>
      </c>
      <c r="AF5986">
        <v>1</v>
      </c>
      <c r="AG5986" t="s">
        <v>34895</v>
      </c>
      <c r="AH5986">
        <v>21</v>
      </c>
      <c r="AI5986" t="s">
        <v>34900</v>
      </c>
      <c r="AJ5986">
        <v>849</v>
      </c>
      <c r="AK5986" t="s">
        <v>10077</v>
      </c>
      <c r="AP5986" t="s">
        <v>32329</v>
      </c>
      <c r="AQ5986" t="s">
        <v>32330</v>
      </c>
      <c r="AR5986">
        <v>0</v>
      </c>
      <c r="AS5986" t="s">
        <v>2632</v>
      </c>
      <c r="AT5986" t="s">
        <v>41758</v>
      </c>
      <c r="AW5986">
        <v>57.053714249999999</v>
      </c>
      <c r="AX5986">
        <v>9.2368667799999997</v>
      </c>
      <c r="AY5986" t="s">
        <v>2633</v>
      </c>
      <c r="AZ5986">
        <v>1081</v>
      </c>
      <c r="BA5986" t="s">
        <v>3758</v>
      </c>
    </row>
    <row r="5987" spans="1:53" x14ac:dyDescent="0.25">
      <c r="A5987">
        <v>811007</v>
      </c>
      <c r="B5987" t="s">
        <v>32331</v>
      </c>
      <c r="C5987">
        <v>9690</v>
      </c>
      <c r="D5987" t="s">
        <v>10072</v>
      </c>
      <c r="E5987" t="s">
        <v>2443</v>
      </c>
      <c r="F5987">
        <v>23025116</v>
      </c>
      <c r="G5987">
        <v>1001554689</v>
      </c>
      <c r="H5987" t="s">
        <v>32332</v>
      </c>
      <c r="I5987" t="s">
        <v>32333</v>
      </c>
      <c r="J5987" t="s">
        <v>32334</v>
      </c>
      <c r="K5987" t="s">
        <v>32335</v>
      </c>
      <c r="L5987">
        <v>1286</v>
      </c>
      <c r="M5987">
        <v>59</v>
      </c>
      <c r="Q5987" s="1">
        <v>43789</v>
      </c>
      <c r="R5987" t="s">
        <v>2628</v>
      </c>
      <c r="V5987">
        <v>5</v>
      </c>
      <c r="W5987" t="s">
        <v>2938</v>
      </c>
      <c r="X5987">
        <v>1</v>
      </c>
      <c r="Y5987" t="s">
        <v>34899</v>
      </c>
      <c r="Z5987">
        <v>9</v>
      </c>
      <c r="AA5987">
        <v>187211</v>
      </c>
      <c r="AB5987">
        <v>121</v>
      </c>
      <c r="AC5987" t="s">
        <v>2640</v>
      </c>
      <c r="AD5987">
        <v>1013</v>
      </c>
      <c r="AE5987" t="s">
        <v>47</v>
      </c>
      <c r="AF5987">
        <v>1</v>
      </c>
      <c r="AG5987" t="s">
        <v>34895</v>
      </c>
      <c r="AH5987">
        <v>22</v>
      </c>
      <c r="AI5987" t="s">
        <v>34977</v>
      </c>
      <c r="AJ5987">
        <v>849</v>
      </c>
      <c r="AK5987" t="s">
        <v>10077</v>
      </c>
      <c r="AP5987" t="s">
        <v>32336</v>
      </c>
      <c r="AQ5987" t="s">
        <v>32337</v>
      </c>
      <c r="AR5987">
        <v>0</v>
      </c>
      <c r="AS5987" t="s">
        <v>2632</v>
      </c>
      <c r="AT5987" t="s">
        <v>32338</v>
      </c>
      <c r="AW5987">
        <v>57.089145520000002</v>
      </c>
      <c r="AX5987">
        <v>9.1677845999999992</v>
      </c>
      <c r="AY5987" t="s">
        <v>2633</v>
      </c>
      <c r="AZ5987">
        <v>1081</v>
      </c>
      <c r="BA5987" t="s">
        <v>3758</v>
      </c>
    </row>
    <row r="5988" spans="1:53" x14ac:dyDescent="0.25">
      <c r="A5988">
        <v>811009</v>
      </c>
      <c r="B5988" t="s">
        <v>32339</v>
      </c>
      <c r="C5988">
        <v>9690</v>
      </c>
      <c r="D5988" t="s">
        <v>10072</v>
      </c>
      <c r="E5988" t="s">
        <v>32340</v>
      </c>
      <c r="F5988">
        <v>29553491</v>
      </c>
      <c r="G5988">
        <v>1003374175</v>
      </c>
      <c r="H5988" t="s">
        <v>5229</v>
      </c>
      <c r="I5988" t="s">
        <v>32341</v>
      </c>
      <c r="J5988" t="s">
        <v>32342</v>
      </c>
      <c r="K5988" t="s">
        <v>10076</v>
      </c>
      <c r="L5988">
        <v>1582</v>
      </c>
      <c r="M5988">
        <v>9</v>
      </c>
      <c r="Q5988" s="1">
        <v>43794</v>
      </c>
      <c r="R5988" t="s">
        <v>2628</v>
      </c>
      <c r="V5988">
        <v>4</v>
      </c>
      <c r="W5988" t="s">
        <v>3081</v>
      </c>
      <c r="X5988">
        <v>1</v>
      </c>
      <c r="Y5988" t="s">
        <v>34899</v>
      </c>
      <c r="AA5988">
        <v>197908</v>
      </c>
      <c r="AB5988">
        <v>131</v>
      </c>
      <c r="AC5988" t="s">
        <v>983</v>
      </c>
      <c r="AD5988">
        <v>1061</v>
      </c>
      <c r="AE5988" t="s">
        <v>983</v>
      </c>
      <c r="AF5988">
        <v>1</v>
      </c>
      <c r="AG5988" t="s">
        <v>34895</v>
      </c>
      <c r="AH5988">
        <v>99</v>
      </c>
      <c r="AI5988" t="s">
        <v>34896</v>
      </c>
      <c r="AJ5988">
        <v>849</v>
      </c>
      <c r="AK5988" t="s">
        <v>10077</v>
      </c>
      <c r="AP5988" t="s">
        <v>32343</v>
      </c>
      <c r="AQ5988" t="s">
        <v>32344</v>
      </c>
      <c r="AR5988">
        <v>0</v>
      </c>
      <c r="AS5988" t="s">
        <v>2632</v>
      </c>
      <c r="AT5988" t="s">
        <v>10080</v>
      </c>
      <c r="AW5988">
        <v>57.095064979999997</v>
      </c>
      <c r="AX5988">
        <v>9.2692275199999994</v>
      </c>
      <c r="AY5988" t="s">
        <v>2633</v>
      </c>
      <c r="AZ5988">
        <v>1081</v>
      </c>
      <c r="BA5988" t="s">
        <v>3758</v>
      </c>
    </row>
    <row r="5989" spans="1:53" x14ac:dyDescent="0.25">
      <c r="A5989">
        <v>811010</v>
      </c>
      <c r="B5989" t="s">
        <v>32345</v>
      </c>
      <c r="C5989">
        <v>9460</v>
      </c>
      <c r="D5989" t="s">
        <v>10948</v>
      </c>
      <c r="E5989" t="s">
        <v>2444</v>
      </c>
      <c r="F5989">
        <v>39977389</v>
      </c>
      <c r="G5989">
        <v>1024083450</v>
      </c>
      <c r="H5989" t="s">
        <v>41759</v>
      </c>
      <c r="J5989" t="s">
        <v>32346</v>
      </c>
      <c r="K5989" t="s">
        <v>32347</v>
      </c>
      <c r="L5989">
        <v>852</v>
      </c>
      <c r="M5989">
        <v>42</v>
      </c>
      <c r="Q5989" s="1">
        <v>43495</v>
      </c>
      <c r="R5989" t="s">
        <v>2628</v>
      </c>
      <c r="V5989">
        <v>6</v>
      </c>
      <c r="W5989" t="s">
        <v>3407</v>
      </c>
      <c r="X5989">
        <v>1</v>
      </c>
      <c r="Y5989" t="s">
        <v>34899</v>
      </c>
      <c r="Z5989">
        <v>9</v>
      </c>
      <c r="AA5989">
        <v>200410</v>
      </c>
      <c r="AB5989">
        <v>126</v>
      </c>
      <c r="AC5989" t="s">
        <v>62</v>
      </c>
      <c r="AD5989">
        <v>1015</v>
      </c>
      <c r="AE5989" t="s">
        <v>62</v>
      </c>
      <c r="AF5989">
        <v>1</v>
      </c>
      <c r="AG5989" t="s">
        <v>34895</v>
      </c>
      <c r="AH5989">
        <v>29</v>
      </c>
      <c r="AI5989" t="s">
        <v>4159</v>
      </c>
      <c r="AJ5989">
        <v>849</v>
      </c>
      <c r="AK5989" t="s">
        <v>10077</v>
      </c>
      <c r="AP5989" t="s">
        <v>32348</v>
      </c>
      <c r="AR5989">
        <v>0</v>
      </c>
      <c r="AS5989" t="s">
        <v>2632</v>
      </c>
      <c r="AT5989" t="s">
        <v>5949</v>
      </c>
      <c r="AW5989">
        <v>57.093654139999998</v>
      </c>
      <c r="AX5989">
        <v>9.5248583100000008</v>
      </c>
      <c r="AY5989" t="s">
        <v>2633</v>
      </c>
      <c r="AZ5989">
        <v>1081</v>
      </c>
      <c r="BA5989" t="s">
        <v>3758</v>
      </c>
    </row>
    <row r="5990" spans="1:53" x14ac:dyDescent="0.25">
      <c r="A5990">
        <v>811247</v>
      </c>
      <c r="B5990" t="s">
        <v>32349</v>
      </c>
      <c r="C5990">
        <v>9690</v>
      </c>
      <c r="D5990" t="s">
        <v>10072</v>
      </c>
      <c r="E5990" t="s">
        <v>32350</v>
      </c>
      <c r="F5990">
        <v>29485348</v>
      </c>
      <c r="G5990">
        <v>1008707649</v>
      </c>
      <c r="H5990" t="s">
        <v>41696</v>
      </c>
      <c r="J5990" t="s">
        <v>32043</v>
      </c>
      <c r="K5990" t="s">
        <v>21698</v>
      </c>
      <c r="L5990">
        <v>1559</v>
      </c>
      <c r="M5990">
        <v>12</v>
      </c>
      <c r="Q5990" s="1">
        <v>41611</v>
      </c>
      <c r="R5990" t="s">
        <v>2628</v>
      </c>
      <c r="U5990" s="1">
        <v>41610</v>
      </c>
      <c r="V5990">
        <v>4</v>
      </c>
      <c r="W5990" t="s">
        <v>3081</v>
      </c>
      <c r="X5990">
        <v>1</v>
      </c>
      <c r="Y5990" t="s">
        <v>34899</v>
      </c>
      <c r="AA5990">
        <v>200208</v>
      </c>
      <c r="AB5990">
        <v>137</v>
      </c>
      <c r="AC5990" t="s">
        <v>3522</v>
      </c>
      <c r="AD5990">
        <v>1053</v>
      </c>
      <c r="AE5990" t="s">
        <v>3522</v>
      </c>
      <c r="AF5990">
        <v>3</v>
      </c>
      <c r="AG5990" t="s">
        <v>2688</v>
      </c>
      <c r="AH5990">
        <v>30</v>
      </c>
      <c r="AI5990" t="s">
        <v>3512</v>
      </c>
      <c r="AJ5990">
        <v>849</v>
      </c>
      <c r="AK5990" t="s">
        <v>10077</v>
      </c>
      <c r="AO5990">
        <v>851248</v>
      </c>
      <c r="AP5990" t="s">
        <v>32351</v>
      </c>
      <c r="AQ5990" t="s">
        <v>32046</v>
      </c>
      <c r="AR5990">
        <v>2</v>
      </c>
      <c r="AS5990" t="s">
        <v>3549</v>
      </c>
      <c r="AT5990" t="s">
        <v>8451</v>
      </c>
      <c r="AW5990">
        <v>57.087021873057999</v>
      </c>
      <c r="AX5990">
        <v>9.2615688218446408</v>
      </c>
      <c r="AY5990" t="s">
        <v>2633</v>
      </c>
      <c r="AZ5990">
        <v>1081</v>
      </c>
      <c r="BA5990" t="s">
        <v>3758</v>
      </c>
    </row>
    <row r="5991" spans="1:53" x14ac:dyDescent="0.25">
      <c r="A5991">
        <v>811300</v>
      </c>
      <c r="B5991" t="s">
        <v>32352</v>
      </c>
      <c r="C5991">
        <v>9690</v>
      </c>
      <c r="D5991" t="s">
        <v>10072</v>
      </c>
      <c r="E5991" t="s">
        <v>2445</v>
      </c>
      <c r="F5991">
        <v>38634828</v>
      </c>
      <c r="G5991">
        <v>1001769848</v>
      </c>
      <c r="H5991" t="s">
        <v>32353</v>
      </c>
      <c r="I5991" t="s">
        <v>32354</v>
      </c>
      <c r="J5991" t="s">
        <v>32355</v>
      </c>
      <c r="K5991" t="s">
        <v>32356</v>
      </c>
      <c r="L5991">
        <v>27</v>
      </c>
      <c r="M5991">
        <v>237</v>
      </c>
      <c r="Q5991" s="1">
        <v>43789</v>
      </c>
      <c r="R5991" t="s">
        <v>2628</v>
      </c>
      <c r="V5991">
        <v>5</v>
      </c>
      <c r="W5991" t="s">
        <v>2938</v>
      </c>
      <c r="X5991">
        <v>1</v>
      </c>
      <c r="Y5991" t="s">
        <v>34899</v>
      </c>
      <c r="Z5991">
        <v>10</v>
      </c>
      <c r="AA5991">
        <v>195905</v>
      </c>
      <c r="AB5991">
        <v>123</v>
      </c>
      <c r="AC5991" t="s">
        <v>109</v>
      </c>
      <c r="AD5991">
        <v>1011</v>
      </c>
      <c r="AE5991" t="s">
        <v>109</v>
      </c>
      <c r="AF5991">
        <v>1</v>
      </c>
      <c r="AG5991" t="s">
        <v>34895</v>
      </c>
      <c r="AH5991">
        <v>80</v>
      </c>
      <c r="AI5991" t="s">
        <v>109</v>
      </c>
      <c r="AJ5991">
        <v>849</v>
      </c>
      <c r="AK5991" t="s">
        <v>10077</v>
      </c>
      <c r="AP5991" t="s">
        <v>32357</v>
      </c>
      <c r="AQ5991" t="s">
        <v>32358</v>
      </c>
      <c r="AR5991">
        <v>0</v>
      </c>
      <c r="AS5991" t="s">
        <v>2632</v>
      </c>
      <c r="AT5991" t="s">
        <v>32359</v>
      </c>
      <c r="AV5991" t="s">
        <v>32360</v>
      </c>
      <c r="AW5991">
        <v>57.058240810000001</v>
      </c>
      <c r="AX5991">
        <v>9.2785448200000005</v>
      </c>
      <c r="AY5991" t="s">
        <v>2633</v>
      </c>
      <c r="AZ5991">
        <v>1081</v>
      </c>
      <c r="BA5991" t="s">
        <v>3758</v>
      </c>
    </row>
    <row r="5992" spans="1:53" x14ac:dyDescent="0.25">
      <c r="A5992">
        <v>811301</v>
      </c>
      <c r="B5992" t="s">
        <v>32361</v>
      </c>
      <c r="C5992">
        <v>9690</v>
      </c>
      <c r="D5992" t="s">
        <v>10072</v>
      </c>
      <c r="E5992" t="s">
        <v>2446</v>
      </c>
      <c r="F5992">
        <v>18588196</v>
      </c>
      <c r="G5992">
        <v>1003491044</v>
      </c>
      <c r="H5992" t="s">
        <v>41760</v>
      </c>
      <c r="I5992" t="s">
        <v>32362</v>
      </c>
      <c r="J5992" t="s">
        <v>32363</v>
      </c>
      <c r="K5992" t="s">
        <v>32364</v>
      </c>
      <c r="L5992">
        <v>1801</v>
      </c>
      <c r="M5992">
        <v>14</v>
      </c>
      <c r="Q5992" s="1">
        <v>41442</v>
      </c>
      <c r="R5992" t="s">
        <v>2628</v>
      </c>
      <c r="U5992" s="1">
        <v>41085</v>
      </c>
      <c r="V5992">
        <v>5</v>
      </c>
      <c r="W5992" t="s">
        <v>2938</v>
      </c>
      <c r="X5992">
        <v>1</v>
      </c>
      <c r="Y5992" t="s">
        <v>34899</v>
      </c>
      <c r="AA5992">
        <v>199508</v>
      </c>
      <c r="AB5992">
        <v>123</v>
      </c>
      <c r="AC5992" t="s">
        <v>109</v>
      </c>
      <c r="AD5992">
        <v>1011</v>
      </c>
      <c r="AE5992" t="s">
        <v>109</v>
      </c>
      <c r="AF5992">
        <v>3</v>
      </c>
      <c r="AG5992" t="s">
        <v>2688</v>
      </c>
      <c r="AH5992">
        <v>80</v>
      </c>
      <c r="AI5992" t="s">
        <v>109</v>
      </c>
      <c r="AJ5992">
        <v>849</v>
      </c>
      <c r="AK5992" t="s">
        <v>10077</v>
      </c>
      <c r="AP5992" t="s">
        <v>32365</v>
      </c>
      <c r="AQ5992" t="s">
        <v>32366</v>
      </c>
      <c r="AR5992">
        <v>0</v>
      </c>
      <c r="AS5992" t="s">
        <v>2632</v>
      </c>
      <c r="AT5992" t="s">
        <v>15367</v>
      </c>
      <c r="AW5992">
        <v>57.1044379399805</v>
      </c>
      <c r="AX5992">
        <v>9.1250629749887793</v>
      </c>
      <c r="AY5992" t="s">
        <v>2633</v>
      </c>
      <c r="AZ5992">
        <v>1081</v>
      </c>
      <c r="BA5992" t="s">
        <v>3758</v>
      </c>
    </row>
    <row r="5993" spans="1:53" x14ac:dyDescent="0.25">
      <c r="A5993">
        <v>813000</v>
      </c>
      <c r="B5993" t="s">
        <v>32367</v>
      </c>
      <c r="C5993">
        <v>9900</v>
      </c>
      <c r="D5993" t="s">
        <v>3750</v>
      </c>
      <c r="E5993" t="s">
        <v>3755</v>
      </c>
      <c r="F5993">
        <v>29189498</v>
      </c>
      <c r="J5993" t="s">
        <v>15096</v>
      </c>
      <c r="K5993" t="s">
        <v>41761</v>
      </c>
      <c r="L5993">
        <v>6498</v>
      </c>
      <c r="M5993">
        <v>100</v>
      </c>
      <c r="Q5993" s="1">
        <v>43794</v>
      </c>
      <c r="R5993" t="s">
        <v>2988</v>
      </c>
      <c r="S5993">
        <v>813</v>
      </c>
      <c r="T5993" t="s">
        <v>3755</v>
      </c>
      <c r="V5993">
        <v>2</v>
      </c>
      <c r="W5993" t="s">
        <v>2629</v>
      </c>
      <c r="X5993">
        <v>5</v>
      </c>
      <c r="Y5993" t="s">
        <v>34894</v>
      </c>
      <c r="AA5993">
        <v>200701</v>
      </c>
      <c r="AB5993">
        <v>923</v>
      </c>
      <c r="AC5993" t="s">
        <v>149</v>
      </c>
      <c r="AD5993">
        <v>2013</v>
      </c>
      <c r="AE5993" t="s">
        <v>149</v>
      </c>
      <c r="AF5993">
        <v>1</v>
      </c>
      <c r="AG5993" t="s">
        <v>34895</v>
      </c>
      <c r="AH5993">
        <v>99</v>
      </c>
      <c r="AI5993" t="s">
        <v>34896</v>
      </c>
      <c r="AJ5993">
        <v>813</v>
      </c>
      <c r="AK5993" t="s">
        <v>3755</v>
      </c>
      <c r="AP5993" t="s">
        <v>32368</v>
      </c>
      <c r="AQ5993" t="s">
        <v>11371</v>
      </c>
      <c r="AR5993">
        <v>0</v>
      </c>
      <c r="AS5993" t="s">
        <v>2632</v>
      </c>
      <c r="AT5993" t="s">
        <v>35487</v>
      </c>
      <c r="AU5993" t="s">
        <v>34898</v>
      </c>
      <c r="AW5993">
        <v>57.441276799999997</v>
      </c>
      <c r="AX5993">
        <v>10.53278201</v>
      </c>
      <c r="AY5993" t="s">
        <v>2633</v>
      </c>
      <c r="AZ5993">
        <v>1081</v>
      </c>
      <c r="BA5993" t="s">
        <v>3758</v>
      </c>
    </row>
    <row r="5994" spans="1:53" x14ac:dyDescent="0.25">
      <c r="A5994">
        <v>813001</v>
      </c>
      <c r="B5994" t="s">
        <v>32369</v>
      </c>
      <c r="C5994">
        <v>9900</v>
      </c>
      <c r="D5994" t="s">
        <v>3750</v>
      </c>
      <c r="E5994" t="s">
        <v>34417</v>
      </c>
      <c r="F5994">
        <v>29189498</v>
      </c>
      <c r="G5994">
        <v>1003378182</v>
      </c>
      <c r="H5994" t="s">
        <v>32370</v>
      </c>
      <c r="I5994" t="s">
        <v>32371</v>
      </c>
      <c r="J5994" t="s">
        <v>32372</v>
      </c>
      <c r="K5994" t="s">
        <v>37281</v>
      </c>
      <c r="L5994">
        <v>8110</v>
      </c>
      <c r="M5994">
        <v>200</v>
      </c>
      <c r="Q5994" s="1">
        <v>45033</v>
      </c>
      <c r="R5994" t="s">
        <v>2628</v>
      </c>
      <c r="S5994">
        <v>813</v>
      </c>
      <c r="T5994" t="s">
        <v>3755</v>
      </c>
      <c r="V5994">
        <v>2</v>
      </c>
      <c r="W5994" t="s">
        <v>2629</v>
      </c>
      <c r="X5994">
        <v>1</v>
      </c>
      <c r="Y5994" t="s">
        <v>34899</v>
      </c>
      <c r="Z5994">
        <v>10</v>
      </c>
      <c r="AA5994">
        <v>191608</v>
      </c>
      <c r="AB5994">
        <v>121</v>
      </c>
      <c r="AC5994" t="s">
        <v>2640</v>
      </c>
      <c r="AD5994">
        <v>1012</v>
      </c>
      <c r="AE5994" t="s">
        <v>2</v>
      </c>
      <c r="AF5994">
        <v>1</v>
      </c>
      <c r="AG5994" t="s">
        <v>34895</v>
      </c>
      <c r="AH5994">
        <v>21</v>
      </c>
      <c r="AI5994" t="s">
        <v>34900</v>
      </c>
      <c r="AJ5994">
        <v>813</v>
      </c>
      <c r="AK5994" t="s">
        <v>3755</v>
      </c>
      <c r="AO5994">
        <v>280596</v>
      </c>
      <c r="AP5994" t="s">
        <v>32373</v>
      </c>
      <c r="AQ5994" t="s">
        <v>32374</v>
      </c>
      <c r="AR5994">
        <v>2</v>
      </c>
      <c r="AS5994" t="s">
        <v>3549</v>
      </c>
      <c r="AT5994" t="s">
        <v>36482</v>
      </c>
      <c r="AW5994">
        <v>57.424422569999997</v>
      </c>
      <c r="AX5994">
        <v>10.51879025</v>
      </c>
      <c r="AY5994" t="s">
        <v>2633</v>
      </c>
      <c r="AZ5994">
        <v>1081</v>
      </c>
      <c r="BA5994" t="s">
        <v>3758</v>
      </c>
    </row>
    <row r="5995" spans="1:53" x14ac:dyDescent="0.25">
      <c r="A5995">
        <v>813002</v>
      </c>
      <c r="B5995" t="s">
        <v>34416</v>
      </c>
      <c r="C5995">
        <v>9900</v>
      </c>
      <c r="D5995" t="s">
        <v>3750</v>
      </c>
      <c r="E5995" t="s">
        <v>41762</v>
      </c>
      <c r="F5995">
        <v>29189498</v>
      </c>
      <c r="G5995">
        <v>1003377733</v>
      </c>
      <c r="H5995" t="s">
        <v>37049</v>
      </c>
      <c r="I5995" t="s">
        <v>32375</v>
      </c>
      <c r="J5995" t="s">
        <v>32376</v>
      </c>
      <c r="K5995" t="s">
        <v>32426</v>
      </c>
      <c r="L5995">
        <v>103</v>
      </c>
      <c r="M5995">
        <v>20</v>
      </c>
      <c r="Q5995" s="1">
        <v>45033</v>
      </c>
      <c r="R5995" t="s">
        <v>2628</v>
      </c>
      <c r="S5995">
        <v>813</v>
      </c>
      <c r="T5995" t="s">
        <v>3755</v>
      </c>
      <c r="V5995">
        <v>2</v>
      </c>
      <c r="W5995" t="s">
        <v>2629</v>
      </c>
      <c r="X5995">
        <v>1</v>
      </c>
      <c r="Y5995" t="s">
        <v>34899</v>
      </c>
      <c r="Z5995">
        <v>9</v>
      </c>
      <c r="AA5995">
        <v>195208</v>
      </c>
      <c r="AB5995">
        <v>121</v>
      </c>
      <c r="AC5995" t="s">
        <v>2640</v>
      </c>
      <c r="AD5995">
        <v>1012</v>
      </c>
      <c r="AE5995" t="s">
        <v>2</v>
      </c>
      <c r="AF5995">
        <v>1</v>
      </c>
      <c r="AG5995" t="s">
        <v>34895</v>
      </c>
      <c r="AH5995">
        <v>21</v>
      </c>
      <c r="AI5995" t="s">
        <v>34900</v>
      </c>
      <c r="AJ5995">
        <v>813</v>
      </c>
      <c r="AK5995" t="s">
        <v>3755</v>
      </c>
      <c r="AO5995">
        <v>280595</v>
      </c>
      <c r="AP5995" t="s">
        <v>12436</v>
      </c>
      <c r="AQ5995" t="s">
        <v>11292</v>
      </c>
      <c r="AR5995">
        <v>2</v>
      </c>
      <c r="AS5995" t="s">
        <v>3549</v>
      </c>
      <c r="AT5995" t="s">
        <v>15766</v>
      </c>
      <c r="AW5995">
        <v>57.4499475</v>
      </c>
      <c r="AX5995">
        <v>10.51376688</v>
      </c>
      <c r="AY5995" t="s">
        <v>2633</v>
      </c>
      <c r="AZ5995">
        <v>1081</v>
      </c>
      <c r="BA5995" t="s">
        <v>3758</v>
      </c>
    </row>
    <row r="5996" spans="1:53" x14ac:dyDescent="0.25">
      <c r="A5996">
        <v>813003</v>
      </c>
      <c r="B5996" t="s">
        <v>41763</v>
      </c>
      <c r="C5996">
        <v>9900</v>
      </c>
      <c r="D5996" t="s">
        <v>3750</v>
      </c>
      <c r="E5996" t="s">
        <v>41763</v>
      </c>
      <c r="F5996">
        <v>29189498</v>
      </c>
      <c r="G5996">
        <v>1003377873</v>
      </c>
      <c r="H5996" t="s">
        <v>32377</v>
      </c>
      <c r="I5996" t="s">
        <v>32378</v>
      </c>
      <c r="J5996" t="s">
        <v>32379</v>
      </c>
      <c r="K5996" t="s">
        <v>41764</v>
      </c>
      <c r="L5996">
        <v>3220</v>
      </c>
      <c r="M5996" t="s">
        <v>15621</v>
      </c>
      <c r="Q5996" s="1">
        <v>41117</v>
      </c>
      <c r="R5996" t="s">
        <v>2628</v>
      </c>
      <c r="S5996">
        <v>813</v>
      </c>
      <c r="T5996" t="s">
        <v>3755</v>
      </c>
      <c r="U5996" s="1">
        <v>41121</v>
      </c>
      <c r="V5996">
        <v>2</v>
      </c>
      <c r="W5996" t="s">
        <v>2629</v>
      </c>
      <c r="X5996">
        <v>1</v>
      </c>
      <c r="Y5996" t="s">
        <v>34899</v>
      </c>
      <c r="Z5996">
        <v>10</v>
      </c>
      <c r="AA5996">
        <v>196908</v>
      </c>
      <c r="AB5996">
        <v>121</v>
      </c>
      <c r="AC5996" t="s">
        <v>2640</v>
      </c>
      <c r="AD5996">
        <v>1012</v>
      </c>
      <c r="AE5996" t="s">
        <v>2</v>
      </c>
      <c r="AF5996">
        <v>3</v>
      </c>
      <c r="AG5996" t="s">
        <v>2688</v>
      </c>
      <c r="AH5996">
        <v>21</v>
      </c>
      <c r="AI5996" t="s">
        <v>34900</v>
      </c>
      <c r="AJ5996">
        <v>813</v>
      </c>
      <c r="AK5996" t="s">
        <v>3755</v>
      </c>
      <c r="AL5996">
        <v>2</v>
      </c>
      <c r="AM5996" t="s">
        <v>2703</v>
      </c>
      <c r="AN5996">
        <v>280348</v>
      </c>
      <c r="AP5996" t="s">
        <v>32380</v>
      </c>
      <c r="AQ5996" t="s">
        <v>32381</v>
      </c>
      <c r="AR5996">
        <v>0</v>
      </c>
      <c r="AS5996" t="s">
        <v>2632</v>
      </c>
      <c r="AT5996" t="s">
        <v>35131</v>
      </c>
      <c r="AY5996" t="s">
        <v>2633</v>
      </c>
      <c r="AZ5996">
        <v>1081</v>
      </c>
      <c r="BA5996" t="s">
        <v>3758</v>
      </c>
    </row>
    <row r="5997" spans="1:53" x14ac:dyDescent="0.25">
      <c r="A5997">
        <v>813004</v>
      </c>
      <c r="B5997" t="s">
        <v>32382</v>
      </c>
      <c r="C5997">
        <v>9981</v>
      </c>
      <c r="D5997" t="s">
        <v>13942</v>
      </c>
      <c r="E5997" t="s">
        <v>2447</v>
      </c>
      <c r="F5997">
        <v>29189498</v>
      </c>
      <c r="G5997">
        <v>1003378224</v>
      </c>
      <c r="H5997" t="s">
        <v>41765</v>
      </c>
      <c r="I5997" t="s">
        <v>32383</v>
      </c>
      <c r="J5997" t="s">
        <v>32384</v>
      </c>
      <c r="K5997" t="s">
        <v>37612</v>
      </c>
      <c r="L5997">
        <v>8145</v>
      </c>
      <c r="M5997">
        <v>11</v>
      </c>
      <c r="Q5997" s="1">
        <v>42192</v>
      </c>
      <c r="R5997" t="s">
        <v>2628</v>
      </c>
      <c r="S5997">
        <v>813</v>
      </c>
      <c r="T5997" t="s">
        <v>3755</v>
      </c>
      <c r="U5997" s="1">
        <v>42216</v>
      </c>
      <c r="V5997">
        <v>2</v>
      </c>
      <c r="W5997" t="s">
        <v>2629</v>
      </c>
      <c r="X5997">
        <v>1</v>
      </c>
      <c r="Y5997" t="s">
        <v>34899</v>
      </c>
      <c r="Z5997">
        <v>9</v>
      </c>
      <c r="AA5997">
        <v>195608</v>
      </c>
      <c r="AB5997">
        <v>121</v>
      </c>
      <c r="AC5997" t="s">
        <v>2640</v>
      </c>
      <c r="AD5997">
        <v>1012</v>
      </c>
      <c r="AE5997" t="s">
        <v>2</v>
      </c>
      <c r="AF5997">
        <v>3</v>
      </c>
      <c r="AG5997" t="s">
        <v>2688</v>
      </c>
      <c r="AH5997">
        <v>21</v>
      </c>
      <c r="AI5997" t="s">
        <v>34900</v>
      </c>
      <c r="AJ5997">
        <v>813</v>
      </c>
      <c r="AK5997" t="s">
        <v>3755</v>
      </c>
      <c r="AP5997" t="s">
        <v>32385</v>
      </c>
      <c r="AR5997">
        <v>0</v>
      </c>
      <c r="AS5997" t="s">
        <v>2632</v>
      </c>
      <c r="AT5997" t="s">
        <v>37613</v>
      </c>
      <c r="AW5997">
        <v>57.530924543345897</v>
      </c>
      <c r="AX5997">
        <v>10.4207828995601</v>
      </c>
      <c r="AY5997" t="s">
        <v>2633</v>
      </c>
      <c r="AZ5997">
        <v>1081</v>
      </c>
      <c r="BA5997" t="s">
        <v>3758</v>
      </c>
    </row>
    <row r="5998" spans="1:53" x14ac:dyDescent="0.25">
      <c r="A5998">
        <v>813005</v>
      </c>
      <c r="B5998" t="s">
        <v>32386</v>
      </c>
      <c r="C5998">
        <v>9900</v>
      </c>
      <c r="D5998" t="s">
        <v>3750</v>
      </c>
      <c r="E5998" t="s">
        <v>32387</v>
      </c>
      <c r="F5998">
        <v>29189498</v>
      </c>
      <c r="G5998">
        <v>1003377964</v>
      </c>
      <c r="H5998" t="s">
        <v>32388</v>
      </c>
      <c r="I5998" t="s">
        <v>32389</v>
      </c>
      <c r="J5998" t="s">
        <v>32390</v>
      </c>
      <c r="K5998" t="s">
        <v>32391</v>
      </c>
      <c r="L5998">
        <v>5813</v>
      </c>
      <c r="M5998">
        <v>35</v>
      </c>
      <c r="Q5998" s="1">
        <v>41117</v>
      </c>
      <c r="R5998" t="s">
        <v>2628</v>
      </c>
      <c r="S5998">
        <v>813</v>
      </c>
      <c r="T5998" t="s">
        <v>3755</v>
      </c>
      <c r="U5998" s="1">
        <v>41121</v>
      </c>
      <c r="V5998">
        <v>2</v>
      </c>
      <c r="W5998" t="s">
        <v>2629</v>
      </c>
      <c r="X5998">
        <v>1</v>
      </c>
      <c r="Y5998" t="s">
        <v>34899</v>
      </c>
      <c r="Z5998">
        <v>9</v>
      </c>
      <c r="AA5998">
        <v>196408</v>
      </c>
      <c r="AB5998">
        <v>121</v>
      </c>
      <c r="AC5998" t="s">
        <v>2640</v>
      </c>
      <c r="AD5998">
        <v>1012</v>
      </c>
      <c r="AE5998" t="s">
        <v>2</v>
      </c>
      <c r="AF5998">
        <v>3</v>
      </c>
      <c r="AG5998" t="s">
        <v>2688</v>
      </c>
      <c r="AH5998">
        <v>21</v>
      </c>
      <c r="AI5998" t="s">
        <v>34900</v>
      </c>
      <c r="AJ5998">
        <v>813</v>
      </c>
      <c r="AK5998" t="s">
        <v>3755</v>
      </c>
      <c r="AL5998">
        <v>2</v>
      </c>
      <c r="AM5998" t="s">
        <v>2703</v>
      </c>
      <c r="AN5998">
        <v>280348</v>
      </c>
      <c r="AP5998" t="s">
        <v>32392</v>
      </c>
      <c r="AQ5998" t="s">
        <v>32393</v>
      </c>
      <c r="AR5998">
        <v>0</v>
      </c>
      <c r="AS5998" t="s">
        <v>2632</v>
      </c>
      <c r="AT5998" t="s">
        <v>32394</v>
      </c>
      <c r="AY5998" t="s">
        <v>2633</v>
      </c>
      <c r="AZ5998">
        <v>1081</v>
      </c>
      <c r="BA5998" t="s">
        <v>3758</v>
      </c>
    </row>
    <row r="5999" spans="1:53" x14ac:dyDescent="0.25">
      <c r="A5999">
        <v>813006</v>
      </c>
      <c r="B5999" t="s">
        <v>34415</v>
      </c>
      <c r="C5999">
        <v>9970</v>
      </c>
      <c r="D5999" t="s">
        <v>13418</v>
      </c>
      <c r="E5999" t="s">
        <v>32395</v>
      </c>
      <c r="F5999">
        <v>29189498</v>
      </c>
      <c r="G5999">
        <v>1003378157</v>
      </c>
      <c r="H5999" t="s">
        <v>32396</v>
      </c>
      <c r="I5999" t="s">
        <v>32397</v>
      </c>
      <c r="J5999" t="s">
        <v>32398</v>
      </c>
      <c r="K5999" t="s">
        <v>10259</v>
      </c>
      <c r="L5999">
        <v>6974</v>
      </c>
      <c r="M5999">
        <v>2</v>
      </c>
      <c r="Q5999" s="1">
        <v>45033</v>
      </c>
      <c r="R5999" t="s">
        <v>2628</v>
      </c>
      <c r="S5999">
        <v>813</v>
      </c>
      <c r="T5999" t="s">
        <v>3755</v>
      </c>
      <c r="V5999">
        <v>2</v>
      </c>
      <c r="W5999" t="s">
        <v>2629</v>
      </c>
      <c r="X5999">
        <v>1</v>
      </c>
      <c r="Y5999" t="s">
        <v>34899</v>
      </c>
      <c r="Z5999">
        <v>9</v>
      </c>
      <c r="AA5999">
        <v>194608</v>
      </c>
      <c r="AB5999">
        <v>121</v>
      </c>
      <c r="AC5999" t="s">
        <v>2640</v>
      </c>
      <c r="AD5999">
        <v>1012</v>
      </c>
      <c r="AE5999" t="s">
        <v>2</v>
      </c>
      <c r="AF5999">
        <v>1</v>
      </c>
      <c r="AG5999" t="s">
        <v>34895</v>
      </c>
      <c r="AH5999">
        <v>21</v>
      </c>
      <c r="AI5999" t="s">
        <v>34900</v>
      </c>
      <c r="AJ5999">
        <v>813</v>
      </c>
      <c r="AK5999" t="s">
        <v>3755</v>
      </c>
      <c r="AO5999">
        <v>280597</v>
      </c>
      <c r="AP5999" t="s">
        <v>32399</v>
      </c>
      <c r="AQ5999" t="s">
        <v>32400</v>
      </c>
      <c r="AR5999">
        <v>2</v>
      </c>
      <c r="AS5999" t="s">
        <v>3549</v>
      </c>
      <c r="AT5999" t="s">
        <v>5014</v>
      </c>
      <c r="AW5999">
        <v>57.49045263</v>
      </c>
      <c r="AX5999">
        <v>10.497623490000001</v>
      </c>
      <c r="AY5999" t="s">
        <v>2633</v>
      </c>
      <c r="AZ5999">
        <v>1081</v>
      </c>
      <c r="BA5999" t="s">
        <v>3758</v>
      </c>
    </row>
    <row r="6000" spans="1:53" x14ac:dyDescent="0.25">
      <c r="A6000">
        <v>813008</v>
      </c>
      <c r="B6000" t="s">
        <v>41766</v>
      </c>
      <c r="C6000">
        <v>9900</v>
      </c>
      <c r="D6000" t="s">
        <v>3750</v>
      </c>
      <c r="E6000" t="s">
        <v>41767</v>
      </c>
      <c r="F6000">
        <v>29189498</v>
      </c>
      <c r="G6000">
        <v>1003378248</v>
      </c>
      <c r="H6000" t="s">
        <v>32401</v>
      </c>
      <c r="I6000" t="s">
        <v>32402</v>
      </c>
      <c r="J6000" t="s">
        <v>32403</v>
      </c>
      <c r="K6000" t="s">
        <v>41768</v>
      </c>
      <c r="L6000">
        <v>9617</v>
      </c>
      <c r="M6000" t="s">
        <v>6929</v>
      </c>
      <c r="Q6000" s="1">
        <v>41117</v>
      </c>
      <c r="R6000" t="s">
        <v>2628</v>
      </c>
      <c r="S6000">
        <v>813</v>
      </c>
      <c r="T6000" t="s">
        <v>3755</v>
      </c>
      <c r="U6000" s="1">
        <v>41121</v>
      </c>
      <c r="V6000">
        <v>2</v>
      </c>
      <c r="W6000" t="s">
        <v>2629</v>
      </c>
      <c r="X6000">
        <v>1</v>
      </c>
      <c r="Y6000" t="s">
        <v>34899</v>
      </c>
      <c r="Z6000">
        <v>10</v>
      </c>
      <c r="AA6000">
        <v>191508</v>
      </c>
      <c r="AB6000">
        <v>121</v>
      </c>
      <c r="AC6000" t="s">
        <v>2640</v>
      </c>
      <c r="AD6000">
        <v>1012</v>
      </c>
      <c r="AE6000" t="s">
        <v>2</v>
      </c>
      <c r="AF6000">
        <v>3</v>
      </c>
      <c r="AG6000" t="s">
        <v>2688</v>
      </c>
      <c r="AH6000">
        <v>21</v>
      </c>
      <c r="AI6000" t="s">
        <v>34900</v>
      </c>
      <c r="AJ6000">
        <v>813</v>
      </c>
      <c r="AK6000" t="s">
        <v>3755</v>
      </c>
      <c r="AL6000">
        <v>2</v>
      </c>
      <c r="AM6000" t="s">
        <v>2703</v>
      </c>
      <c r="AN6000">
        <v>280348</v>
      </c>
      <c r="AP6000" t="s">
        <v>32404</v>
      </c>
      <c r="AQ6000" t="s">
        <v>32405</v>
      </c>
      <c r="AR6000">
        <v>0</v>
      </c>
      <c r="AS6000" t="s">
        <v>2632</v>
      </c>
      <c r="AT6000" t="s">
        <v>36669</v>
      </c>
      <c r="AY6000" t="s">
        <v>2633</v>
      </c>
      <c r="AZ6000">
        <v>1081</v>
      </c>
      <c r="BA6000" t="s">
        <v>3758</v>
      </c>
    </row>
    <row r="6001" spans="1:53" x14ac:dyDescent="0.25">
      <c r="A6001">
        <v>813009</v>
      </c>
      <c r="B6001" t="s">
        <v>41769</v>
      </c>
      <c r="C6001">
        <v>9900</v>
      </c>
      <c r="D6001" t="s">
        <v>3750</v>
      </c>
      <c r="E6001" t="s">
        <v>41769</v>
      </c>
      <c r="F6001">
        <v>29189498</v>
      </c>
      <c r="G6001">
        <v>1003378078</v>
      </c>
      <c r="H6001" t="s">
        <v>32406</v>
      </c>
      <c r="I6001" t="s">
        <v>32407</v>
      </c>
      <c r="J6001" t="s">
        <v>32408</v>
      </c>
      <c r="K6001" t="s">
        <v>41770</v>
      </c>
      <c r="L6001">
        <v>6110</v>
      </c>
      <c r="M6001">
        <v>155</v>
      </c>
      <c r="Q6001" s="1">
        <v>45028</v>
      </c>
      <c r="R6001" t="s">
        <v>12727</v>
      </c>
      <c r="S6001">
        <v>813</v>
      </c>
      <c r="T6001" t="s">
        <v>3755</v>
      </c>
      <c r="V6001">
        <v>2</v>
      </c>
      <c r="W6001" t="s">
        <v>2629</v>
      </c>
      <c r="X6001">
        <v>1</v>
      </c>
      <c r="Y6001" t="s">
        <v>34899</v>
      </c>
      <c r="Z6001">
        <v>9</v>
      </c>
      <c r="AA6001">
        <v>196408</v>
      </c>
      <c r="AB6001">
        <v>121</v>
      </c>
      <c r="AC6001" t="s">
        <v>2640</v>
      </c>
      <c r="AD6001">
        <v>1012</v>
      </c>
      <c r="AE6001" t="s">
        <v>2</v>
      </c>
      <c r="AF6001">
        <v>1</v>
      </c>
      <c r="AG6001" t="s">
        <v>34895</v>
      </c>
      <c r="AH6001">
        <v>21</v>
      </c>
      <c r="AI6001" t="s">
        <v>34900</v>
      </c>
      <c r="AJ6001">
        <v>813</v>
      </c>
      <c r="AK6001" t="s">
        <v>3755</v>
      </c>
      <c r="AP6001" t="s">
        <v>34414</v>
      </c>
      <c r="AQ6001" t="s">
        <v>32409</v>
      </c>
      <c r="AR6001">
        <v>0</v>
      </c>
      <c r="AS6001" t="s">
        <v>2632</v>
      </c>
      <c r="AT6001" t="s">
        <v>41771</v>
      </c>
      <c r="AW6001">
        <v>57.45220321</v>
      </c>
      <c r="AX6001">
        <v>10.424059209999999</v>
      </c>
      <c r="AY6001" t="s">
        <v>2633</v>
      </c>
      <c r="AZ6001">
        <v>1081</v>
      </c>
      <c r="BA6001" t="s">
        <v>3758</v>
      </c>
    </row>
    <row r="6002" spans="1:53" x14ac:dyDescent="0.25">
      <c r="A6002">
        <v>813010</v>
      </c>
      <c r="B6002" t="s">
        <v>32410</v>
      </c>
      <c r="C6002">
        <v>9900</v>
      </c>
      <c r="D6002" t="s">
        <v>3750</v>
      </c>
      <c r="E6002" t="s">
        <v>2448</v>
      </c>
      <c r="F6002">
        <v>60312710</v>
      </c>
      <c r="G6002">
        <v>1002111741</v>
      </c>
      <c r="H6002" t="s">
        <v>32411</v>
      </c>
      <c r="I6002" t="s">
        <v>32412</v>
      </c>
      <c r="J6002" t="s">
        <v>32413</v>
      </c>
      <c r="K6002" t="s">
        <v>32414</v>
      </c>
      <c r="L6002">
        <v>5985</v>
      </c>
      <c r="M6002">
        <v>1</v>
      </c>
      <c r="Q6002" s="1">
        <v>44880</v>
      </c>
      <c r="R6002" t="s">
        <v>2628</v>
      </c>
      <c r="V6002">
        <v>5</v>
      </c>
      <c r="W6002" t="s">
        <v>2938</v>
      </c>
      <c r="X6002">
        <v>1</v>
      </c>
      <c r="Y6002" t="s">
        <v>34899</v>
      </c>
      <c r="Z6002">
        <v>10</v>
      </c>
      <c r="AA6002">
        <v>188508</v>
      </c>
      <c r="AB6002">
        <v>121</v>
      </c>
      <c r="AC6002" t="s">
        <v>2640</v>
      </c>
      <c r="AD6002">
        <v>1013</v>
      </c>
      <c r="AE6002" t="s">
        <v>47</v>
      </c>
      <c r="AF6002">
        <v>1</v>
      </c>
      <c r="AG6002" t="s">
        <v>34895</v>
      </c>
      <c r="AH6002">
        <v>21</v>
      </c>
      <c r="AI6002" t="s">
        <v>34900</v>
      </c>
      <c r="AJ6002">
        <v>813</v>
      </c>
      <c r="AK6002" t="s">
        <v>3755</v>
      </c>
      <c r="AP6002" t="s">
        <v>32415</v>
      </c>
      <c r="AQ6002" t="s">
        <v>32416</v>
      </c>
      <c r="AR6002">
        <v>0</v>
      </c>
      <c r="AS6002" t="s">
        <v>2632</v>
      </c>
      <c r="AT6002" t="s">
        <v>32417</v>
      </c>
      <c r="AW6002">
        <v>57.43546637</v>
      </c>
      <c r="AX6002">
        <v>10.511843410000001</v>
      </c>
      <c r="AY6002" t="s">
        <v>2633</v>
      </c>
      <c r="AZ6002">
        <v>1081</v>
      </c>
      <c r="BA6002" t="s">
        <v>3758</v>
      </c>
    </row>
    <row r="6003" spans="1:53" x14ac:dyDescent="0.25">
      <c r="A6003">
        <v>813012</v>
      </c>
      <c r="B6003" t="s">
        <v>32418</v>
      </c>
      <c r="C6003">
        <v>9900</v>
      </c>
      <c r="D6003" t="s">
        <v>3750</v>
      </c>
      <c r="E6003" t="s">
        <v>32419</v>
      </c>
      <c r="F6003">
        <v>29553475</v>
      </c>
      <c r="G6003">
        <v>1003374242</v>
      </c>
      <c r="H6003" t="s">
        <v>32420</v>
      </c>
      <c r="I6003" t="s">
        <v>32421</v>
      </c>
      <c r="J6003" t="s">
        <v>32422</v>
      </c>
      <c r="K6003" t="s">
        <v>41772</v>
      </c>
      <c r="L6003">
        <v>3919</v>
      </c>
      <c r="M6003">
        <v>1</v>
      </c>
      <c r="Q6003" s="1">
        <v>44097</v>
      </c>
      <c r="R6003" t="s">
        <v>2628</v>
      </c>
      <c r="V6003">
        <v>4</v>
      </c>
      <c r="W6003" t="s">
        <v>3081</v>
      </c>
      <c r="X6003">
        <v>1</v>
      </c>
      <c r="Y6003" t="s">
        <v>34899</v>
      </c>
      <c r="AA6003">
        <v>194708</v>
      </c>
      <c r="AB6003">
        <v>131</v>
      </c>
      <c r="AC6003" t="s">
        <v>983</v>
      </c>
      <c r="AD6003">
        <v>1061</v>
      </c>
      <c r="AE6003" t="s">
        <v>983</v>
      </c>
      <c r="AF6003">
        <v>1</v>
      </c>
      <c r="AG6003" t="s">
        <v>34895</v>
      </c>
      <c r="AH6003">
        <v>99</v>
      </c>
      <c r="AI6003" t="s">
        <v>34896</v>
      </c>
      <c r="AJ6003">
        <v>813</v>
      </c>
      <c r="AK6003" t="s">
        <v>3755</v>
      </c>
      <c r="AP6003" t="s">
        <v>32423</v>
      </c>
      <c r="AQ6003" t="s">
        <v>32424</v>
      </c>
      <c r="AR6003">
        <v>0</v>
      </c>
      <c r="AS6003" t="s">
        <v>2632</v>
      </c>
      <c r="AT6003" t="s">
        <v>35899</v>
      </c>
      <c r="AW6003">
        <v>57.440737290000001</v>
      </c>
      <c r="AX6003">
        <v>10.52646843</v>
      </c>
      <c r="AY6003" t="s">
        <v>2633</v>
      </c>
      <c r="AZ6003">
        <v>1081</v>
      </c>
      <c r="BA6003" t="s">
        <v>3758</v>
      </c>
    </row>
    <row r="6004" spans="1:53" x14ac:dyDescent="0.25">
      <c r="A6004">
        <v>813013</v>
      </c>
      <c r="B6004" t="s">
        <v>41773</v>
      </c>
      <c r="C6004">
        <v>9900</v>
      </c>
      <c r="D6004" t="s">
        <v>3750</v>
      </c>
      <c r="E6004" t="s">
        <v>41774</v>
      </c>
      <c r="F6004">
        <v>29189498</v>
      </c>
      <c r="G6004">
        <v>1003377617</v>
      </c>
      <c r="H6004" t="s">
        <v>10791</v>
      </c>
      <c r="I6004" t="s">
        <v>32425</v>
      </c>
      <c r="J6004" t="s">
        <v>32376</v>
      </c>
      <c r="K6004" t="s">
        <v>32426</v>
      </c>
      <c r="L6004">
        <v>103</v>
      </c>
      <c r="M6004">
        <v>20</v>
      </c>
      <c r="Q6004" s="1">
        <v>40771</v>
      </c>
      <c r="R6004" t="s">
        <v>2628</v>
      </c>
      <c r="S6004">
        <v>813</v>
      </c>
      <c r="T6004" t="s">
        <v>3755</v>
      </c>
      <c r="U6004" s="1">
        <v>40755</v>
      </c>
      <c r="V6004">
        <v>2</v>
      </c>
      <c r="W6004" t="s">
        <v>2629</v>
      </c>
      <c r="X6004">
        <v>1</v>
      </c>
      <c r="Y6004" t="s">
        <v>34899</v>
      </c>
      <c r="Z6004">
        <v>10</v>
      </c>
      <c r="AA6004">
        <v>197708</v>
      </c>
      <c r="AB6004">
        <v>121</v>
      </c>
      <c r="AC6004" t="s">
        <v>2640</v>
      </c>
      <c r="AD6004">
        <v>1012</v>
      </c>
      <c r="AE6004" t="s">
        <v>2</v>
      </c>
      <c r="AF6004">
        <v>3</v>
      </c>
      <c r="AG6004" t="s">
        <v>2688</v>
      </c>
      <c r="AH6004">
        <v>21</v>
      </c>
      <c r="AI6004" t="s">
        <v>34900</v>
      </c>
      <c r="AJ6004">
        <v>813</v>
      </c>
      <c r="AK6004" t="s">
        <v>3755</v>
      </c>
      <c r="AL6004">
        <v>2</v>
      </c>
      <c r="AM6004" t="s">
        <v>2703</v>
      </c>
      <c r="AN6004">
        <v>813002</v>
      </c>
      <c r="AP6004" t="s">
        <v>32427</v>
      </c>
      <c r="AQ6004" t="s">
        <v>32428</v>
      </c>
      <c r="AR6004">
        <v>0</v>
      </c>
      <c r="AS6004" t="s">
        <v>2632</v>
      </c>
      <c r="AT6004" t="s">
        <v>15766</v>
      </c>
      <c r="AW6004">
        <v>57.449951508706697</v>
      </c>
      <c r="AX6004">
        <v>10.5137620448071</v>
      </c>
      <c r="AY6004" t="s">
        <v>2633</v>
      </c>
      <c r="AZ6004">
        <v>1081</v>
      </c>
      <c r="BA6004" t="s">
        <v>3758</v>
      </c>
    </row>
    <row r="6005" spans="1:53" x14ac:dyDescent="0.25">
      <c r="A6005">
        <v>813014</v>
      </c>
      <c r="B6005" t="s">
        <v>41775</v>
      </c>
      <c r="C6005">
        <v>9900</v>
      </c>
      <c r="D6005" t="s">
        <v>3750</v>
      </c>
      <c r="E6005" t="s">
        <v>41776</v>
      </c>
      <c r="F6005">
        <v>29189498</v>
      </c>
      <c r="G6005">
        <v>1003377678</v>
      </c>
      <c r="H6005" t="s">
        <v>32406</v>
      </c>
      <c r="I6005" t="s">
        <v>32429</v>
      </c>
      <c r="J6005" t="s">
        <v>32430</v>
      </c>
      <c r="K6005" t="s">
        <v>41777</v>
      </c>
      <c r="L6005">
        <v>855</v>
      </c>
      <c r="M6005">
        <v>99</v>
      </c>
      <c r="Q6005" s="1">
        <v>45033</v>
      </c>
      <c r="R6005" t="s">
        <v>2628</v>
      </c>
      <c r="S6005">
        <v>813</v>
      </c>
      <c r="T6005" t="s">
        <v>3755</v>
      </c>
      <c r="V6005">
        <v>2</v>
      </c>
      <c r="W6005" t="s">
        <v>2629</v>
      </c>
      <c r="X6005">
        <v>1</v>
      </c>
      <c r="Y6005" t="s">
        <v>34899</v>
      </c>
      <c r="Z6005">
        <v>9</v>
      </c>
      <c r="AA6005">
        <v>197908</v>
      </c>
      <c r="AB6005">
        <v>121</v>
      </c>
      <c r="AC6005" t="s">
        <v>2640</v>
      </c>
      <c r="AD6005">
        <v>1012</v>
      </c>
      <c r="AE6005" t="s">
        <v>2</v>
      </c>
      <c r="AF6005">
        <v>1</v>
      </c>
      <c r="AG6005" t="s">
        <v>34895</v>
      </c>
      <c r="AH6005">
        <v>21</v>
      </c>
      <c r="AI6005" t="s">
        <v>34900</v>
      </c>
      <c r="AJ6005">
        <v>813</v>
      </c>
      <c r="AK6005" t="s">
        <v>3755</v>
      </c>
      <c r="AO6005">
        <v>280596</v>
      </c>
      <c r="AP6005" t="s">
        <v>32431</v>
      </c>
      <c r="AQ6005" t="s">
        <v>32432</v>
      </c>
      <c r="AR6005">
        <v>2</v>
      </c>
      <c r="AS6005" t="s">
        <v>3549</v>
      </c>
      <c r="AT6005" t="s">
        <v>41778</v>
      </c>
      <c r="AW6005">
        <v>57.405735829999998</v>
      </c>
      <c r="AX6005">
        <v>10.44042166</v>
      </c>
      <c r="AY6005" t="s">
        <v>2633</v>
      </c>
      <c r="AZ6005">
        <v>1081</v>
      </c>
      <c r="BA6005" t="s">
        <v>3758</v>
      </c>
    </row>
    <row r="6006" spans="1:53" x14ac:dyDescent="0.25">
      <c r="A6006">
        <v>813016</v>
      </c>
      <c r="B6006" t="s">
        <v>32433</v>
      </c>
      <c r="C6006">
        <v>9900</v>
      </c>
      <c r="D6006" t="s">
        <v>3750</v>
      </c>
      <c r="E6006" t="s">
        <v>2449</v>
      </c>
      <c r="F6006">
        <v>29189498</v>
      </c>
      <c r="G6006">
        <v>1003377800</v>
      </c>
      <c r="H6006" t="s">
        <v>32434</v>
      </c>
      <c r="I6006" t="s">
        <v>32435</v>
      </c>
      <c r="J6006" t="s">
        <v>32436</v>
      </c>
      <c r="K6006" t="s">
        <v>32437</v>
      </c>
      <c r="L6006">
        <v>2170</v>
      </c>
      <c r="M6006">
        <v>75</v>
      </c>
      <c r="Q6006" s="1">
        <v>42192</v>
      </c>
      <c r="R6006" t="s">
        <v>2628</v>
      </c>
      <c r="S6006">
        <v>813</v>
      </c>
      <c r="T6006" t="s">
        <v>3755</v>
      </c>
      <c r="U6006" s="1">
        <v>42216</v>
      </c>
      <c r="V6006">
        <v>2</v>
      </c>
      <c r="W6006" t="s">
        <v>2629</v>
      </c>
      <c r="X6006">
        <v>1</v>
      </c>
      <c r="Y6006" t="s">
        <v>34899</v>
      </c>
      <c r="Z6006">
        <v>4</v>
      </c>
      <c r="AA6006">
        <v>198808</v>
      </c>
      <c r="AB6006">
        <v>121</v>
      </c>
      <c r="AC6006" t="s">
        <v>2640</v>
      </c>
      <c r="AD6006">
        <v>1012</v>
      </c>
      <c r="AE6006" t="s">
        <v>2</v>
      </c>
      <c r="AF6006">
        <v>3</v>
      </c>
      <c r="AG6006" t="s">
        <v>2688</v>
      </c>
      <c r="AH6006">
        <v>21</v>
      </c>
      <c r="AI6006" t="s">
        <v>34900</v>
      </c>
      <c r="AJ6006">
        <v>813</v>
      </c>
      <c r="AK6006" t="s">
        <v>3755</v>
      </c>
      <c r="AP6006" t="s">
        <v>32438</v>
      </c>
      <c r="AQ6006" t="s">
        <v>32439</v>
      </c>
      <c r="AR6006">
        <v>0</v>
      </c>
      <c r="AS6006" t="s">
        <v>2632</v>
      </c>
      <c r="AT6006" t="s">
        <v>10027</v>
      </c>
      <c r="AV6006" t="s">
        <v>32440</v>
      </c>
      <c r="AW6006">
        <v>57.480958845715001</v>
      </c>
      <c r="AX6006">
        <v>10.475567127367899</v>
      </c>
      <c r="AY6006" t="s">
        <v>2633</v>
      </c>
      <c r="AZ6006">
        <v>1081</v>
      </c>
      <c r="BA6006" t="s">
        <v>3758</v>
      </c>
    </row>
    <row r="6007" spans="1:53" x14ac:dyDescent="0.25">
      <c r="A6007">
        <v>813018</v>
      </c>
      <c r="B6007" t="s">
        <v>1266</v>
      </c>
      <c r="C6007">
        <v>9900</v>
      </c>
      <c r="D6007" t="s">
        <v>3750</v>
      </c>
      <c r="E6007" t="s">
        <v>32441</v>
      </c>
      <c r="F6007">
        <v>29189498</v>
      </c>
      <c r="G6007">
        <v>1007535933</v>
      </c>
      <c r="H6007" t="s">
        <v>32442</v>
      </c>
      <c r="J6007" t="s">
        <v>32443</v>
      </c>
      <c r="K6007" t="s">
        <v>32444</v>
      </c>
      <c r="L6007">
        <v>3318</v>
      </c>
      <c r="M6007" t="s">
        <v>4899</v>
      </c>
      <c r="Q6007" s="1">
        <v>45033</v>
      </c>
      <c r="R6007" t="s">
        <v>2628</v>
      </c>
      <c r="S6007">
        <v>813</v>
      </c>
      <c r="T6007" t="s">
        <v>3755</v>
      </c>
      <c r="V6007">
        <v>2</v>
      </c>
      <c r="W6007" t="s">
        <v>2629</v>
      </c>
      <c r="X6007">
        <v>1</v>
      </c>
      <c r="Y6007" t="s">
        <v>34899</v>
      </c>
      <c r="Z6007">
        <v>9</v>
      </c>
      <c r="AA6007">
        <v>199901</v>
      </c>
      <c r="AB6007">
        <v>126</v>
      </c>
      <c r="AC6007" t="s">
        <v>62</v>
      </c>
      <c r="AD6007">
        <v>1015</v>
      </c>
      <c r="AE6007" t="s">
        <v>62</v>
      </c>
      <c r="AF6007">
        <v>1</v>
      </c>
      <c r="AG6007" t="s">
        <v>34895</v>
      </c>
      <c r="AH6007">
        <v>23</v>
      </c>
      <c r="AI6007" t="s">
        <v>4038</v>
      </c>
      <c r="AJ6007">
        <v>813</v>
      </c>
      <c r="AK6007" t="s">
        <v>3755</v>
      </c>
      <c r="AO6007">
        <v>280596</v>
      </c>
      <c r="AP6007" t="s">
        <v>32445</v>
      </c>
      <c r="AQ6007" t="s">
        <v>32446</v>
      </c>
      <c r="AR6007">
        <v>2</v>
      </c>
      <c r="AS6007" t="s">
        <v>3549</v>
      </c>
      <c r="AT6007" t="s">
        <v>10756</v>
      </c>
      <c r="AW6007">
        <v>57.455909329999997</v>
      </c>
      <c r="AX6007">
        <v>10.52157083</v>
      </c>
      <c r="AY6007" t="s">
        <v>2633</v>
      </c>
      <c r="AZ6007">
        <v>1081</v>
      </c>
      <c r="BA6007" t="s">
        <v>3758</v>
      </c>
    </row>
    <row r="6008" spans="1:53" x14ac:dyDescent="0.25">
      <c r="A6008">
        <v>813020</v>
      </c>
      <c r="B6008" t="s">
        <v>32447</v>
      </c>
      <c r="C6008">
        <v>9900</v>
      </c>
      <c r="D6008" t="s">
        <v>3750</v>
      </c>
      <c r="E6008" t="s">
        <v>32448</v>
      </c>
      <c r="F6008">
        <v>73805910</v>
      </c>
      <c r="G6008">
        <v>1002413448</v>
      </c>
      <c r="H6008" t="s">
        <v>41779</v>
      </c>
      <c r="I6008" t="s">
        <v>32449</v>
      </c>
      <c r="J6008" t="s">
        <v>32450</v>
      </c>
      <c r="K6008" t="s">
        <v>32451</v>
      </c>
      <c r="L6008">
        <v>2451</v>
      </c>
      <c r="M6008">
        <v>5</v>
      </c>
      <c r="O6008">
        <v>1</v>
      </c>
      <c r="Q6008" s="1">
        <v>44117</v>
      </c>
      <c r="R6008" t="s">
        <v>2628</v>
      </c>
      <c r="U6008" s="1">
        <v>44043</v>
      </c>
      <c r="V6008">
        <v>0</v>
      </c>
      <c r="W6008" t="s">
        <v>3383</v>
      </c>
      <c r="X6008">
        <v>8</v>
      </c>
      <c r="Y6008" t="s">
        <v>35044</v>
      </c>
      <c r="AA6008">
        <v>200510</v>
      </c>
      <c r="AB6008">
        <v>127</v>
      </c>
      <c r="AC6008" t="s">
        <v>3375</v>
      </c>
      <c r="AD6008">
        <v>1052</v>
      </c>
      <c r="AE6008" t="s">
        <v>3375</v>
      </c>
      <c r="AF6008">
        <v>3</v>
      </c>
      <c r="AG6008" t="s">
        <v>2688</v>
      </c>
      <c r="AH6008">
        <v>87</v>
      </c>
      <c r="AI6008" t="s">
        <v>30278</v>
      </c>
      <c r="AJ6008">
        <v>813</v>
      </c>
      <c r="AK6008" t="s">
        <v>3755</v>
      </c>
      <c r="AL6008">
        <v>2</v>
      </c>
      <c r="AM6008" t="s">
        <v>2703</v>
      </c>
      <c r="AN6008">
        <v>281457</v>
      </c>
      <c r="AP6008" t="s">
        <v>32452</v>
      </c>
      <c r="AQ6008" t="s">
        <v>32453</v>
      </c>
      <c r="AR6008">
        <v>0</v>
      </c>
      <c r="AS6008" t="s">
        <v>2632</v>
      </c>
      <c r="AT6008" t="s">
        <v>32454</v>
      </c>
      <c r="AY6008" t="s">
        <v>2633</v>
      </c>
      <c r="AZ6008">
        <v>1081</v>
      </c>
      <c r="BA6008" t="s">
        <v>3758</v>
      </c>
    </row>
    <row r="6009" spans="1:53" x14ac:dyDescent="0.25">
      <c r="A6009">
        <v>813021</v>
      </c>
      <c r="B6009" t="s">
        <v>32455</v>
      </c>
      <c r="C6009">
        <v>9900</v>
      </c>
      <c r="D6009" t="s">
        <v>3750</v>
      </c>
      <c r="E6009" t="s">
        <v>2450</v>
      </c>
      <c r="F6009">
        <v>74632319</v>
      </c>
      <c r="G6009">
        <v>1002436045</v>
      </c>
      <c r="H6009" t="s">
        <v>32456</v>
      </c>
      <c r="I6009" t="s">
        <v>32457</v>
      </c>
      <c r="J6009" t="s">
        <v>32458</v>
      </c>
      <c r="K6009" t="s">
        <v>32459</v>
      </c>
      <c r="L6009">
        <v>3630</v>
      </c>
      <c r="M6009">
        <v>24</v>
      </c>
      <c r="Q6009" s="1">
        <v>43754</v>
      </c>
      <c r="R6009" t="s">
        <v>2628</v>
      </c>
      <c r="S6009">
        <v>813</v>
      </c>
      <c r="T6009" t="s">
        <v>3755</v>
      </c>
      <c r="U6009" s="1">
        <v>43739</v>
      </c>
      <c r="V6009">
        <v>6</v>
      </c>
      <c r="W6009" t="s">
        <v>3407</v>
      </c>
      <c r="X6009">
        <v>1</v>
      </c>
      <c r="Y6009" t="s">
        <v>34899</v>
      </c>
      <c r="Z6009">
        <v>10</v>
      </c>
      <c r="AA6009">
        <v>200701</v>
      </c>
      <c r="AB6009">
        <v>129</v>
      </c>
      <c r="AC6009" t="s">
        <v>122</v>
      </c>
      <c r="AD6009">
        <v>1016</v>
      </c>
      <c r="AE6009" t="s">
        <v>122</v>
      </c>
      <c r="AF6009">
        <v>3</v>
      </c>
      <c r="AG6009" t="s">
        <v>2688</v>
      </c>
      <c r="AH6009">
        <v>99</v>
      </c>
      <c r="AI6009" t="s">
        <v>34896</v>
      </c>
      <c r="AJ6009">
        <v>813</v>
      </c>
      <c r="AK6009" t="s">
        <v>3755</v>
      </c>
      <c r="AP6009" t="s">
        <v>32460</v>
      </c>
      <c r="AQ6009" t="s">
        <v>32461</v>
      </c>
      <c r="AR6009">
        <v>0</v>
      </c>
      <c r="AS6009" t="s">
        <v>2632</v>
      </c>
      <c r="AT6009" t="s">
        <v>13402</v>
      </c>
      <c r="AY6009" t="s">
        <v>2633</v>
      </c>
      <c r="AZ6009">
        <v>1081</v>
      </c>
      <c r="BA6009" t="s">
        <v>3758</v>
      </c>
    </row>
    <row r="6010" spans="1:53" x14ac:dyDescent="0.25">
      <c r="A6010">
        <v>813200</v>
      </c>
      <c r="B6010" t="s">
        <v>32462</v>
      </c>
      <c r="C6010">
        <v>9900</v>
      </c>
      <c r="D6010" t="s">
        <v>3750</v>
      </c>
      <c r="E6010" t="s">
        <v>41780</v>
      </c>
      <c r="F6010">
        <v>29189498</v>
      </c>
      <c r="G6010">
        <v>1015904980</v>
      </c>
      <c r="H6010" t="s">
        <v>32463</v>
      </c>
      <c r="I6010" t="s">
        <v>32464</v>
      </c>
      <c r="J6010" t="s">
        <v>32465</v>
      </c>
      <c r="K6010" t="s">
        <v>41781</v>
      </c>
      <c r="L6010">
        <v>6498</v>
      </c>
      <c r="M6010">
        <v>100</v>
      </c>
      <c r="O6010">
        <v>1</v>
      </c>
      <c r="Q6010" s="1">
        <v>43794</v>
      </c>
      <c r="R6010" t="s">
        <v>2988</v>
      </c>
      <c r="S6010">
        <v>813</v>
      </c>
      <c r="T6010" t="s">
        <v>3755</v>
      </c>
      <c r="V6010">
        <v>2</v>
      </c>
      <c r="W6010" t="s">
        <v>2629</v>
      </c>
      <c r="X6010">
        <v>1</v>
      </c>
      <c r="Y6010" t="s">
        <v>34899</v>
      </c>
      <c r="AB6010">
        <v>932</v>
      </c>
      <c r="AC6010" t="s">
        <v>324</v>
      </c>
      <c r="AD6010">
        <v>2021</v>
      </c>
      <c r="AE6010" t="s">
        <v>324</v>
      </c>
      <c r="AF6010">
        <v>2</v>
      </c>
      <c r="AG6010" t="s">
        <v>35025</v>
      </c>
      <c r="AH6010">
        <v>10</v>
      </c>
      <c r="AI6010" t="s">
        <v>35050</v>
      </c>
      <c r="AJ6010">
        <v>813</v>
      </c>
      <c r="AK6010" t="s">
        <v>3755</v>
      </c>
      <c r="AP6010" t="s">
        <v>32466</v>
      </c>
      <c r="AR6010">
        <v>0</v>
      </c>
      <c r="AS6010" t="s">
        <v>2632</v>
      </c>
      <c r="AT6010" t="s">
        <v>35487</v>
      </c>
      <c r="AW6010">
        <v>57.441276799999997</v>
      </c>
      <c r="AX6010">
        <v>10.53278201</v>
      </c>
      <c r="AY6010" t="s">
        <v>2633</v>
      </c>
      <c r="AZ6010">
        <v>1081</v>
      </c>
      <c r="BA6010" t="s">
        <v>3758</v>
      </c>
    </row>
    <row r="6011" spans="1:53" x14ac:dyDescent="0.25">
      <c r="A6011">
        <v>813211</v>
      </c>
      <c r="B6011" t="s">
        <v>32467</v>
      </c>
      <c r="C6011">
        <v>9900</v>
      </c>
      <c r="D6011" t="s">
        <v>3750</v>
      </c>
      <c r="E6011" t="s">
        <v>2451</v>
      </c>
      <c r="F6011">
        <v>29189498</v>
      </c>
      <c r="G6011">
        <v>1007535925</v>
      </c>
      <c r="H6011" t="s">
        <v>32468</v>
      </c>
      <c r="I6011" t="s">
        <v>32469</v>
      </c>
      <c r="J6011" t="s">
        <v>32470</v>
      </c>
      <c r="K6011" t="s">
        <v>32471</v>
      </c>
      <c r="L6011">
        <v>8421</v>
      </c>
      <c r="M6011">
        <v>19</v>
      </c>
      <c r="Q6011" s="1">
        <v>44204</v>
      </c>
      <c r="R6011" t="s">
        <v>2628</v>
      </c>
      <c r="S6011">
        <v>813</v>
      </c>
      <c r="T6011" t="s">
        <v>3755</v>
      </c>
      <c r="V6011">
        <v>2</v>
      </c>
      <c r="W6011" t="s">
        <v>2629</v>
      </c>
      <c r="X6011">
        <v>1</v>
      </c>
      <c r="Y6011" t="s">
        <v>34899</v>
      </c>
      <c r="Z6011">
        <v>10</v>
      </c>
      <c r="AA6011">
        <v>194108</v>
      </c>
      <c r="AB6011">
        <v>125</v>
      </c>
      <c r="AC6011" t="s">
        <v>3462</v>
      </c>
      <c r="AD6011">
        <v>1014</v>
      </c>
      <c r="AE6011" t="s">
        <v>102</v>
      </c>
      <c r="AF6011">
        <v>1</v>
      </c>
      <c r="AG6011" t="s">
        <v>34895</v>
      </c>
      <c r="AH6011">
        <v>24</v>
      </c>
      <c r="AI6011" t="s">
        <v>3462</v>
      </c>
      <c r="AJ6011">
        <v>813</v>
      </c>
      <c r="AK6011" t="s">
        <v>3755</v>
      </c>
      <c r="AP6011" t="s">
        <v>32472</v>
      </c>
      <c r="AQ6011" t="s">
        <v>32473</v>
      </c>
      <c r="AR6011">
        <v>0</v>
      </c>
      <c r="AS6011" t="s">
        <v>2632</v>
      </c>
      <c r="AT6011" t="s">
        <v>32474</v>
      </c>
      <c r="AW6011">
        <v>57.439267289999997</v>
      </c>
      <c r="AX6011">
        <v>10.53946588</v>
      </c>
      <c r="AY6011" t="s">
        <v>2633</v>
      </c>
      <c r="AZ6011">
        <v>1081</v>
      </c>
      <c r="BA6011" t="s">
        <v>3758</v>
      </c>
    </row>
    <row r="6012" spans="1:53" x14ac:dyDescent="0.25">
      <c r="A6012">
        <v>813247</v>
      </c>
      <c r="B6012" t="s">
        <v>32475</v>
      </c>
      <c r="C6012">
        <v>9900</v>
      </c>
      <c r="D6012" t="s">
        <v>3750</v>
      </c>
      <c r="E6012" t="s">
        <v>34413</v>
      </c>
      <c r="F6012">
        <v>29485348</v>
      </c>
      <c r="G6012">
        <v>1003374254</v>
      </c>
      <c r="H6012" t="s">
        <v>34380</v>
      </c>
      <c r="I6012" t="s">
        <v>32476</v>
      </c>
      <c r="J6012" t="s">
        <v>32477</v>
      </c>
      <c r="K6012" t="s">
        <v>41782</v>
      </c>
      <c r="L6012">
        <v>3919</v>
      </c>
      <c r="M6012">
        <v>3</v>
      </c>
      <c r="Q6012" s="1">
        <v>44950</v>
      </c>
      <c r="R6012" t="s">
        <v>2628</v>
      </c>
      <c r="V6012">
        <v>4</v>
      </c>
      <c r="W6012" t="s">
        <v>3081</v>
      </c>
      <c r="X6012">
        <v>1</v>
      </c>
      <c r="Y6012" t="s">
        <v>34899</v>
      </c>
      <c r="AA6012">
        <v>197808</v>
      </c>
      <c r="AB6012">
        <v>137</v>
      </c>
      <c r="AC6012" t="s">
        <v>3522</v>
      </c>
      <c r="AD6012">
        <v>1053</v>
      </c>
      <c r="AE6012" t="s">
        <v>3522</v>
      </c>
      <c r="AF6012">
        <v>1</v>
      </c>
      <c r="AG6012" t="s">
        <v>34895</v>
      </c>
      <c r="AH6012">
        <v>30</v>
      </c>
      <c r="AI6012" t="s">
        <v>3512</v>
      </c>
      <c r="AJ6012">
        <v>813</v>
      </c>
      <c r="AK6012" t="s">
        <v>3755</v>
      </c>
      <c r="AO6012">
        <v>851248</v>
      </c>
      <c r="AP6012" t="s">
        <v>32045</v>
      </c>
      <c r="AQ6012" t="s">
        <v>32149</v>
      </c>
      <c r="AR6012">
        <v>2</v>
      </c>
      <c r="AS6012" t="s">
        <v>3549</v>
      </c>
      <c r="AT6012" t="s">
        <v>35899</v>
      </c>
      <c r="AW6012">
        <v>57.441140779999998</v>
      </c>
      <c r="AX6012">
        <v>10.526919940000001</v>
      </c>
      <c r="AY6012" t="s">
        <v>2633</v>
      </c>
      <c r="AZ6012">
        <v>1081</v>
      </c>
      <c r="BA6012" t="s">
        <v>3758</v>
      </c>
    </row>
    <row r="6013" spans="1:53" x14ac:dyDescent="0.25">
      <c r="A6013">
        <v>813249</v>
      </c>
      <c r="B6013" t="s">
        <v>32478</v>
      </c>
      <c r="C6013">
        <v>9981</v>
      </c>
      <c r="D6013" t="s">
        <v>13942</v>
      </c>
      <c r="E6013" t="s">
        <v>41783</v>
      </c>
      <c r="F6013">
        <v>53383211</v>
      </c>
      <c r="G6013">
        <v>1003394411</v>
      </c>
      <c r="H6013" t="s">
        <v>32479</v>
      </c>
      <c r="I6013" t="s">
        <v>32480</v>
      </c>
      <c r="J6013" t="s">
        <v>32481</v>
      </c>
      <c r="K6013" t="s">
        <v>32482</v>
      </c>
      <c r="L6013">
        <v>6744</v>
      </c>
      <c r="M6013">
        <v>81</v>
      </c>
      <c r="Q6013" s="1">
        <v>43794</v>
      </c>
      <c r="R6013" t="s">
        <v>2628</v>
      </c>
      <c r="V6013">
        <v>1</v>
      </c>
      <c r="W6013" t="s">
        <v>3230</v>
      </c>
      <c r="X6013">
        <v>1</v>
      </c>
      <c r="Y6013" t="s">
        <v>34899</v>
      </c>
      <c r="AA6013">
        <v>200604</v>
      </c>
      <c r="AB6013">
        <v>137</v>
      </c>
      <c r="AC6013" t="s">
        <v>3522</v>
      </c>
      <c r="AD6013">
        <v>1053</v>
      </c>
      <c r="AE6013" t="s">
        <v>3522</v>
      </c>
      <c r="AF6013">
        <v>1</v>
      </c>
      <c r="AG6013" t="s">
        <v>34895</v>
      </c>
      <c r="AH6013">
        <v>99</v>
      </c>
      <c r="AI6013" t="s">
        <v>34896</v>
      </c>
      <c r="AJ6013">
        <v>813</v>
      </c>
      <c r="AK6013" t="s">
        <v>3755</v>
      </c>
      <c r="AP6013" t="s">
        <v>32483</v>
      </c>
      <c r="AQ6013" t="s">
        <v>32484</v>
      </c>
      <c r="AR6013">
        <v>0</v>
      </c>
      <c r="AS6013" t="s">
        <v>2632</v>
      </c>
      <c r="AT6013" t="s">
        <v>32485</v>
      </c>
      <c r="AW6013">
        <v>57.523130629999997</v>
      </c>
      <c r="AX6013">
        <v>10.39698669</v>
      </c>
      <c r="AY6013" t="s">
        <v>2633</v>
      </c>
      <c r="AZ6013">
        <v>1081</v>
      </c>
      <c r="BA6013" t="s">
        <v>3758</v>
      </c>
    </row>
    <row r="6014" spans="1:53" x14ac:dyDescent="0.25">
      <c r="A6014">
        <v>813350</v>
      </c>
      <c r="B6014" t="s">
        <v>32486</v>
      </c>
      <c r="C6014">
        <v>9900</v>
      </c>
      <c r="D6014" t="s">
        <v>3750</v>
      </c>
      <c r="E6014" t="s">
        <v>32487</v>
      </c>
      <c r="F6014">
        <v>39815362</v>
      </c>
      <c r="G6014">
        <v>1024821931</v>
      </c>
      <c r="H6014" t="s">
        <v>14324</v>
      </c>
      <c r="I6014" t="s">
        <v>32488</v>
      </c>
      <c r="J6014" t="s">
        <v>32489</v>
      </c>
      <c r="K6014" t="s">
        <v>32490</v>
      </c>
      <c r="L6014">
        <v>8552</v>
      </c>
      <c r="M6014">
        <v>20</v>
      </c>
      <c r="Q6014" s="1">
        <v>44040</v>
      </c>
      <c r="R6014" t="s">
        <v>2628</v>
      </c>
      <c r="V6014">
        <v>4</v>
      </c>
      <c r="W6014" t="s">
        <v>3081</v>
      </c>
      <c r="X6014">
        <v>1</v>
      </c>
      <c r="Y6014" t="s">
        <v>34899</v>
      </c>
      <c r="AA6014">
        <v>198609</v>
      </c>
      <c r="AB6014">
        <v>149</v>
      </c>
      <c r="AC6014" t="s">
        <v>3264</v>
      </c>
      <c r="AD6014">
        <v>1027</v>
      </c>
      <c r="AE6014" t="s">
        <v>3595</v>
      </c>
      <c r="AF6014">
        <v>1</v>
      </c>
      <c r="AG6014" t="s">
        <v>34895</v>
      </c>
      <c r="AH6014">
        <v>85</v>
      </c>
      <c r="AI6014" t="s">
        <v>3596</v>
      </c>
      <c r="AJ6014">
        <v>813</v>
      </c>
      <c r="AK6014" t="s">
        <v>3755</v>
      </c>
      <c r="AO6014">
        <v>281026</v>
      </c>
      <c r="AP6014" t="s">
        <v>14326</v>
      </c>
      <c r="AR6014">
        <v>2</v>
      </c>
      <c r="AS6014" t="s">
        <v>3549</v>
      </c>
      <c r="AT6014" t="s">
        <v>32491</v>
      </c>
      <c r="AV6014" t="s">
        <v>32440</v>
      </c>
      <c r="AW6014">
        <v>57.475084000000003</v>
      </c>
      <c r="AX6014">
        <v>10.48495033</v>
      </c>
      <c r="AY6014" t="s">
        <v>2633</v>
      </c>
      <c r="AZ6014">
        <v>1081</v>
      </c>
      <c r="BA6014" t="s">
        <v>3758</v>
      </c>
    </row>
    <row r="6015" spans="1:53" x14ac:dyDescent="0.25">
      <c r="A6015">
        <v>813401</v>
      </c>
      <c r="B6015" t="s">
        <v>41784</v>
      </c>
      <c r="C6015">
        <v>9900</v>
      </c>
      <c r="D6015" t="s">
        <v>3750</v>
      </c>
      <c r="E6015" t="s">
        <v>41785</v>
      </c>
      <c r="F6015">
        <v>25009037</v>
      </c>
      <c r="G6015">
        <v>1003402233</v>
      </c>
      <c r="H6015" t="s">
        <v>11173</v>
      </c>
      <c r="I6015" t="s">
        <v>32492</v>
      </c>
      <c r="J6015" t="s">
        <v>32493</v>
      </c>
      <c r="K6015" t="s">
        <v>41786</v>
      </c>
      <c r="L6015">
        <v>3220</v>
      </c>
      <c r="M6015">
        <v>50</v>
      </c>
      <c r="Q6015" s="1">
        <v>43329</v>
      </c>
      <c r="R6015" t="s">
        <v>3121</v>
      </c>
      <c r="V6015">
        <v>4</v>
      </c>
      <c r="W6015" t="s">
        <v>3081</v>
      </c>
      <c r="X6015">
        <v>1</v>
      </c>
      <c r="Y6015" t="s">
        <v>34899</v>
      </c>
      <c r="AA6015">
        <v>187501</v>
      </c>
      <c r="AB6015">
        <v>242</v>
      </c>
      <c r="AC6015" t="s">
        <v>3671</v>
      </c>
      <c r="AD6015">
        <v>1071</v>
      </c>
      <c r="AE6015" t="s">
        <v>111</v>
      </c>
      <c r="AF6015">
        <v>1</v>
      </c>
      <c r="AG6015" t="s">
        <v>34895</v>
      </c>
      <c r="AH6015">
        <v>99</v>
      </c>
      <c r="AI6015" t="s">
        <v>34896</v>
      </c>
      <c r="AJ6015">
        <v>813</v>
      </c>
      <c r="AK6015" t="s">
        <v>3755</v>
      </c>
      <c r="AO6015">
        <v>821409</v>
      </c>
      <c r="AP6015" t="s">
        <v>11175</v>
      </c>
      <c r="AQ6015" t="s">
        <v>11176</v>
      </c>
      <c r="AR6015">
        <v>2</v>
      </c>
      <c r="AS6015" t="s">
        <v>3549</v>
      </c>
      <c r="AT6015" t="s">
        <v>35131</v>
      </c>
      <c r="AW6015">
        <v>57.42936727</v>
      </c>
      <c r="AX6015">
        <v>10.5058262</v>
      </c>
      <c r="AY6015" t="s">
        <v>2633</v>
      </c>
      <c r="AZ6015">
        <v>1081</v>
      </c>
      <c r="BA6015" t="s">
        <v>3758</v>
      </c>
    </row>
    <row r="6016" spans="1:53" x14ac:dyDescent="0.25">
      <c r="A6016">
        <v>813402</v>
      </c>
      <c r="B6016" t="s">
        <v>32494</v>
      </c>
      <c r="C6016">
        <v>9900</v>
      </c>
      <c r="D6016" t="s">
        <v>3750</v>
      </c>
      <c r="E6016" t="s">
        <v>32495</v>
      </c>
      <c r="F6016">
        <v>61841628</v>
      </c>
      <c r="G6016">
        <v>1003402245</v>
      </c>
      <c r="H6016" t="s">
        <v>32496</v>
      </c>
      <c r="I6016" t="s">
        <v>32497</v>
      </c>
      <c r="J6016" t="s">
        <v>32498</v>
      </c>
      <c r="K6016" t="s">
        <v>32499</v>
      </c>
      <c r="L6016">
        <v>3447</v>
      </c>
      <c r="M6016">
        <v>9</v>
      </c>
      <c r="Q6016" s="1">
        <v>43329</v>
      </c>
      <c r="R6016" t="s">
        <v>3121</v>
      </c>
      <c r="V6016">
        <v>4</v>
      </c>
      <c r="W6016" t="s">
        <v>3081</v>
      </c>
      <c r="X6016">
        <v>1</v>
      </c>
      <c r="Y6016" t="s">
        <v>34899</v>
      </c>
      <c r="AA6016">
        <v>199901</v>
      </c>
      <c r="AB6016">
        <v>241</v>
      </c>
      <c r="AC6016" t="s">
        <v>3891</v>
      </c>
      <c r="AD6016">
        <v>1071</v>
      </c>
      <c r="AE6016" t="s">
        <v>111</v>
      </c>
      <c r="AF6016">
        <v>1</v>
      </c>
      <c r="AG6016" t="s">
        <v>34895</v>
      </c>
      <c r="AH6016">
        <v>99</v>
      </c>
      <c r="AI6016" t="s">
        <v>34896</v>
      </c>
      <c r="AJ6016">
        <v>813</v>
      </c>
      <c r="AK6016" t="s">
        <v>3755</v>
      </c>
      <c r="AP6016" t="s">
        <v>32500</v>
      </c>
      <c r="AQ6016" t="s">
        <v>32501</v>
      </c>
      <c r="AR6016">
        <v>0</v>
      </c>
      <c r="AS6016" t="s">
        <v>2632</v>
      </c>
      <c r="AT6016" t="s">
        <v>5949</v>
      </c>
      <c r="AW6016">
        <v>57.43984991</v>
      </c>
      <c r="AX6016">
        <v>10.538836760000001</v>
      </c>
      <c r="AY6016" t="s">
        <v>2633</v>
      </c>
      <c r="AZ6016">
        <v>1081</v>
      </c>
      <c r="BA6016" t="s">
        <v>3758</v>
      </c>
    </row>
    <row r="6017" spans="1:53" x14ac:dyDescent="0.25">
      <c r="A6017">
        <v>813407</v>
      </c>
      <c r="B6017" t="s">
        <v>32502</v>
      </c>
      <c r="C6017">
        <v>9900</v>
      </c>
      <c r="D6017" t="s">
        <v>3750</v>
      </c>
      <c r="E6017" t="s">
        <v>32503</v>
      </c>
      <c r="F6017">
        <v>16287180</v>
      </c>
      <c r="G6017">
        <v>1010472373</v>
      </c>
      <c r="H6017" t="s">
        <v>32504</v>
      </c>
      <c r="I6017" t="s">
        <v>32505</v>
      </c>
      <c r="J6017" t="s">
        <v>32506</v>
      </c>
      <c r="K6017" t="s">
        <v>32507</v>
      </c>
      <c r="L6017">
        <v>1162</v>
      </c>
      <c r="M6017">
        <v>20</v>
      </c>
      <c r="Q6017" s="1">
        <v>44887</v>
      </c>
      <c r="R6017" t="s">
        <v>2628</v>
      </c>
      <c r="U6017" s="1">
        <v>44866</v>
      </c>
      <c r="V6017">
        <v>1</v>
      </c>
      <c r="W6017" t="s">
        <v>3230</v>
      </c>
      <c r="X6017">
        <v>3</v>
      </c>
      <c r="Y6017" t="s">
        <v>3814</v>
      </c>
      <c r="AA6017">
        <v>196604</v>
      </c>
      <c r="AB6017">
        <v>391</v>
      </c>
      <c r="AC6017" t="s">
        <v>3815</v>
      </c>
      <c r="AD6017">
        <v>1082</v>
      </c>
      <c r="AE6017" t="s">
        <v>3816</v>
      </c>
      <c r="AF6017">
        <v>3</v>
      </c>
      <c r="AG6017" t="s">
        <v>2688</v>
      </c>
      <c r="AH6017">
        <v>99</v>
      </c>
      <c r="AI6017" t="s">
        <v>34896</v>
      </c>
      <c r="AJ6017">
        <v>813</v>
      </c>
      <c r="AK6017" t="s">
        <v>3755</v>
      </c>
      <c r="AP6017" t="s">
        <v>25255</v>
      </c>
      <c r="AQ6017" t="s">
        <v>32508</v>
      </c>
      <c r="AR6017">
        <v>0</v>
      </c>
      <c r="AS6017" t="s">
        <v>2632</v>
      </c>
      <c r="AT6017" t="s">
        <v>9081</v>
      </c>
      <c r="AY6017" t="s">
        <v>2633</v>
      </c>
      <c r="AZ6017">
        <v>1081</v>
      </c>
      <c r="BA6017" t="s">
        <v>3758</v>
      </c>
    </row>
    <row r="6018" spans="1:53" x14ac:dyDescent="0.25">
      <c r="A6018">
        <v>813412</v>
      </c>
      <c r="B6018" t="s">
        <v>32509</v>
      </c>
      <c r="C6018">
        <v>9900</v>
      </c>
      <c r="D6018" t="s">
        <v>3750</v>
      </c>
      <c r="E6018" t="s">
        <v>888</v>
      </c>
      <c r="F6018">
        <v>70771128</v>
      </c>
      <c r="G6018">
        <v>1003422967</v>
      </c>
      <c r="H6018" t="s">
        <v>3752</v>
      </c>
      <c r="I6018" t="s">
        <v>32510</v>
      </c>
      <c r="J6018" t="s">
        <v>3754</v>
      </c>
      <c r="K6018" t="s">
        <v>35130</v>
      </c>
      <c r="L6018">
        <v>3220</v>
      </c>
      <c r="M6018">
        <v>54</v>
      </c>
      <c r="Q6018" s="1">
        <v>44882</v>
      </c>
      <c r="R6018" t="s">
        <v>2628</v>
      </c>
      <c r="V6018">
        <v>4</v>
      </c>
      <c r="W6018" t="s">
        <v>3081</v>
      </c>
      <c r="X6018">
        <v>4</v>
      </c>
      <c r="Y6018" t="s">
        <v>3442</v>
      </c>
      <c r="AA6018">
        <v>200101</v>
      </c>
      <c r="AB6018">
        <v>355</v>
      </c>
      <c r="AC6018" t="s">
        <v>3691</v>
      </c>
      <c r="AD6018">
        <v>1081</v>
      </c>
      <c r="AE6018" t="s">
        <v>887</v>
      </c>
      <c r="AF6018">
        <v>1</v>
      </c>
      <c r="AG6018" t="s">
        <v>34895</v>
      </c>
      <c r="AH6018">
        <v>99</v>
      </c>
      <c r="AI6018" t="s">
        <v>34896</v>
      </c>
      <c r="AJ6018">
        <v>813</v>
      </c>
      <c r="AK6018" t="s">
        <v>3755</v>
      </c>
      <c r="AO6018">
        <v>280938</v>
      </c>
      <c r="AP6018" t="s">
        <v>3756</v>
      </c>
      <c r="AQ6018" t="s">
        <v>13987</v>
      </c>
      <c r="AR6018">
        <v>2</v>
      </c>
      <c r="AS6018" t="s">
        <v>3549</v>
      </c>
      <c r="AT6018" t="s">
        <v>35131</v>
      </c>
      <c r="AW6018">
        <v>57.42775099</v>
      </c>
      <c r="AX6018">
        <v>10.505903229999999</v>
      </c>
      <c r="AY6018" t="s">
        <v>2633</v>
      </c>
      <c r="AZ6018">
        <v>1081</v>
      </c>
      <c r="BA6018" t="s">
        <v>3758</v>
      </c>
    </row>
    <row r="6019" spans="1:53" x14ac:dyDescent="0.25">
      <c r="A6019">
        <v>813414</v>
      </c>
      <c r="B6019" t="s">
        <v>32511</v>
      </c>
      <c r="C6019">
        <v>9900</v>
      </c>
      <c r="D6019" t="s">
        <v>3750</v>
      </c>
      <c r="E6019" t="s">
        <v>32512</v>
      </c>
      <c r="F6019">
        <v>25009037</v>
      </c>
      <c r="G6019">
        <v>1000048435</v>
      </c>
      <c r="H6019" t="s">
        <v>11173</v>
      </c>
      <c r="I6019">
        <v>98434067</v>
      </c>
      <c r="J6019" t="s">
        <v>32493</v>
      </c>
      <c r="K6019" t="s">
        <v>32513</v>
      </c>
      <c r="L6019">
        <v>3630</v>
      </c>
      <c r="M6019">
        <v>18</v>
      </c>
      <c r="Q6019" s="1">
        <v>43329</v>
      </c>
      <c r="R6019" t="s">
        <v>3121</v>
      </c>
      <c r="V6019">
        <v>4</v>
      </c>
      <c r="W6019" t="s">
        <v>3081</v>
      </c>
      <c r="X6019">
        <v>1</v>
      </c>
      <c r="Y6019" t="s">
        <v>34899</v>
      </c>
      <c r="AA6019">
        <v>200307</v>
      </c>
      <c r="AB6019">
        <v>244</v>
      </c>
      <c r="AC6019" t="s">
        <v>4126</v>
      </c>
      <c r="AD6019">
        <v>1071</v>
      </c>
      <c r="AE6019" t="s">
        <v>111</v>
      </c>
      <c r="AF6019">
        <v>1</v>
      </c>
      <c r="AG6019" t="s">
        <v>34895</v>
      </c>
      <c r="AH6019">
        <v>99</v>
      </c>
      <c r="AI6019" t="s">
        <v>34896</v>
      </c>
      <c r="AJ6019">
        <v>813</v>
      </c>
      <c r="AK6019" t="s">
        <v>3755</v>
      </c>
      <c r="AO6019">
        <v>821409</v>
      </c>
      <c r="AP6019" t="s">
        <v>11175</v>
      </c>
      <c r="AQ6019" t="s">
        <v>11176</v>
      </c>
      <c r="AR6019">
        <v>2</v>
      </c>
      <c r="AS6019" t="s">
        <v>3549</v>
      </c>
      <c r="AT6019" t="s">
        <v>13402</v>
      </c>
      <c r="AW6019">
        <v>57.451407119999999</v>
      </c>
      <c r="AX6019">
        <v>10.492901639999999</v>
      </c>
      <c r="AY6019" t="s">
        <v>2633</v>
      </c>
      <c r="AZ6019">
        <v>1081</v>
      </c>
      <c r="BA6019" t="s">
        <v>3758</v>
      </c>
    </row>
    <row r="6020" spans="1:53" x14ac:dyDescent="0.25">
      <c r="A6020">
        <v>815001</v>
      </c>
      <c r="B6020" t="s">
        <v>32514</v>
      </c>
      <c r="C6020">
        <v>9560</v>
      </c>
      <c r="D6020" t="s">
        <v>9990</v>
      </c>
      <c r="E6020" t="s">
        <v>2452</v>
      </c>
      <c r="F6020">
        <v>29189455</v>
      </c>
      <c r="G6020">
        <v>1003378546</v>
      </c>
      <c r="H6020" t="s">
        <v>41787</v>
      </c>
      <c r="I6020" t="s">
        <v>32515</v>
      </c>
      <c r="J6020" t="s">
        <v>32516</v>
      </c>
      <c r="K6020" t="s">
        <v>32517</v>
      </c>
      <c r="L6020">
        <v>1962</v>
      </c>
      <c r="M6020">
        <v>4</v>
      </c>
      <c r="Q6020" s="1">
        <v>44888</v>
      </c>
      <c r="R6020" t="s">
        <v>2628</v>
      </c>
      <c r="S6020">
        <v>846</v>
      </c>
      <c r="T6020" t="s">
        <v>2543</v>
      </c>
      <c r="V6020">
        <v>2</v>
      </c>
      <c r="W6020" t="s">
        <v>2629</v>
      </c>
      <c r="X6020">
        <v>1</v>
      </c>
      <c r="Y6020" t="s">
        <v>34899</v>
      </c>
      <c r="Z6020">
        <v>9</v>
      </c>
      <c r="AA6020">
        <v>195604</v>
      </c>
      <c r="AB6020">
        <v>121</v>
      </c>
      <c r="AC6020" t="s">
        <v>2640</v>
      </c>
      <c r="AD6020">
        <v>1012</v>
      </c>
      <c r="AE6020" t="s">
        <v>2</v>
      </c>
      <c r="AF6020">
        <v>1</v>
      </c>
      <c r="AG6020" t="s">
        <v>34895</v>
      </c>
      <c r="AH6020">
        <v>21</v>
      </c>
      <c r="AI6020" t="s">
        <v>34900</v>
      </c>
      <c r="AJ6020">
        <v>846</v>
      </c>
      <c r="AK6020" t="s">
        <v>2543</v>
      </c>
      <c r="AP6020" t="s">
        <v>32518</v>
      </c>
      <c r="AQ6020" t="s">
        <v>32519</v>
      </c>
      <c r="AR6020">
        <v>0</v>
      </c>
      <c r="AS6020" t="s">
        <v>2632</v>
      </c>
      <c r="AT6020" t="s">
        <v>32520</v>
      </c>
      <c r="AV6020" t="s">
        <v>32521</v>
      </c>
      <c r="AW6020">
        <v>56.756507089999999</v>
      </c>
      <c r="AX6020">
        <v>10.28778702</v>
      </c>
      <c r="AY6020" t="s">
        <v>2633</v>
      </c>
      <c r="AZ6020">
        <v>1081</v>
      </c>
      <c r="BA6020" t="s">
        <v>3758</v>
      </c>
    </row>
    <row r="6021" spans="1:53" x14ac:dyDescent="0.25">
      <c r="A6021">
        <v>815002</v>
      </c>
      <c r="B6021" t="s">
        <v>32522</v>
      </c>
      <c r="C6021">
        <v>9560</v>
      </c>
      <c r="D6021" t="s">
        <v>9990</v>
      </c>
      <c r="E6021" t="s">
        <v>2453</v>
      </c>
      <c r="F6021">
        <v>29189455</v>
      </c>
      <c r="G6021">
        <v>1003378364</v>
      </c>
      <c r="H6021" t="s">
        <v>32523</v>
      </c>
      <c r="I6021" t="s">
        <v>32524</v>
      </c>
      <c r="J6021" t="s">
        <v>32525</v>
      </c>
      <c r="K6021" t="s">
        <v>32526</v>
      </c>
      <c r="L6021">
        <v>1451</v>
      </c>
      <c r="M6021">
        <v>5</v>
      </c>
      <c r="Q6021" s="1">
        <v>44742</v>
      </c>
      <c r="R6021" t="s">
        <v>2628</v>
      </c>
      <c r="S6021">
        <v>846</v>
      </c>
      <c r="T6021" t="s">
        <v>2543</v>
      </c>
      <c r="V6021">
        <v>2</v>
      </c>
      <c r="W6021" t="s">
        <v>2629</v>
      </c>
      <c r="X6021">
        <v>1</v>
      </c>
      <c r="Y6021" t="s">
        <v>34899</v>
      </c>
      <c r="Z6021">
        <v>10</v>
      </c>
      <c r="AB6021">
        <v>121</v>
      </c>
      <c r="AC6021" t="s">
        <v>2640</v>
      </c>
      <c r="AD6021">
        <v>1012</v>
      </c>
      <c r="AE6021" t="s">
        <v>2</v>
      </c>
      <c r="AF6021">
        <v>1</v>
      </c>
      <c r="AG6021" t="s">
        <v>34895</v>
      </c>
      <c r="AH6021">
        <v>21</v>
      </c>
      <c r="AI6021" t="s">
        <v>34900</v>
      </c>
      <c r="AJ6021">
        <v>846</v>
      </c>
      <c r="AK6021" t="s">
        <v>2543</v>
      </c>
      <c r="AP6021" t="s">
        <v>32527</v>
      </c>
      <c r="AQ6021" t="s">
        <v>32528</v>
      </c>
      <c r="AR6021">
        <v>0</v>
      </c>
      <c r="AS6021" t="s">
        <v>2632</v>
      </c>
      <c r="AT6021" t="s">
        <v>5572</v>
      </c>
      <c r="AW6021">
        <v>56.723819349999999</v>
      </c>
      <c r="AX6021">
        <v>10.131692279999999</v>
      </c>
      <c r="AY6021" t="s">
        <v>2633</v>
      </c>
      <c r="AZ6021">
        <v>1081</v>
      </c>
      <c r="BA6021" t="s">
        <v>3758</v>
      </c>
    </row>
    <row r="6022" spans="1:53" x14ac:dyDescent="0.25">
      <c r="A6022">
        <v>815003</v>
      </c>
      <c r="B6022" t="s">
        <v>32529</v>
      </c>
      <c r="C6022">
        <v>9560</v>
      </c>
      <c r="D6022" t="s">
        <v>9990</v>
      </c>
      <c r="E6022" t="s">
        <v>2454</v>
      </c>
      <c r="F6022">
        <v>29189455</v>
      </c>
      <c r="G6022">
        <v>1003378480</v>
      </c>
      <c r="H6022" t="s">
        <v>40992</v>
      </c>
      <c r="I6022" t="s">
        <v>32530</v>
      </c>
      <c r="J6022" t="s">
        <v>32531</v>
      </c>
      <c r="K6022" t="s">
        <v>32532</v>
      </c>
      <c r="L6022">
        <v>1338</v>
      </c>
      <c r="M6022">
        <v>20</v>
      </c>
      <c r="Q6022" s="1">
        <v>40819</v>
      </c>
      <c r="R6022" t="s">
        <v>2628</v>
      </c>
      <c r="S6022">
        <v>846</v>
      </c>
      <c r="T6022" t="s">
        <v>2543</v>
      </c>
      <c r="U6022" s="1">
        <v>40756</v>
      </c>
      <c r="V6022">
        <v>2</v>
      </c>
      <c r="W6022" t="s">
        <v>2629</v>
      </c>
      <c r="X6022">
        <v>1</v>
      </c>
      <c r="Y6022" t="s">
        <v>34899</v>
      </c>
      <c r="Z6022">
        <v>7</v>
      </c>
      <c r="AA6022">
        <v>191404</v>
      </c>
      <c r="AB6022">
        <v>121</v>
      </c>
      <c r="AC6022" t="s">
        <v>2640</v>
      </c>
      <c r="AD6022">
        <v>1012</v>
      </c>
      <c r="AE6022" t="s">
        <v>2</v>
      </c>
      <c r="AF6022">
        <v>3</v>
      </c>
      <c r="AG6022" t="s">
        <v>2688</v>
      </c>
      <c r="AH6022">
        <v>21</v>
      </c>
      <c r="AI6022" t="s">
        <v>34900</v>
      </c>
      <c r="AJ6022">
        <v>846</v>
      </c>
      <c r="AK6022" t="s">
        <v>2543</v>
      </c>
      <c r="AP6022" t="s">
        <v>32533</v>
      </c>
      <c r="AQ6022" t="s">
        <v>32534</v>
      </c>
      <c r="AR6022">
        <v>0</v>
      </c>
      <c r="AS6022" t="s">
        <v>2632</v>
      </c>
      <c r="AT6022" t="s">
        <v>32535</v>
      </c>
      <c r="AW6022">
        <v>56.760541152549699</v>
      </c>
      <c r="AX6022">
        <v>10.1905771248872</v>
      </c>
      <c r="AY6022" t="s">
        <v>2633</v>
      </c>
      <c r="AZ6022">
        <v>1081</v>
      </c>
      <c r="BA6022" t="s">
        <v>3758</v>
      </c>
    </row>
    <row r="6023" spans="1:53" x14ac:dyDescent="0.25">
      <c r="A6023">
        <v>815247</v>
      </c>
      <c r="B6023" t="s">
        <v>32536</v>
      </c>
      <c r="C6023">
        <v>9560</v>
      </c>
      <c r="D6023" t="s">
        <v>9990</v>
      </c>
      <c r="E6023" t="s">
        <v>34412</v>
      </c>
      <c r="F6023">
        <v>29485348</v>
      </c>
      <c r="G6023">
        <v>1003374357</v>
      </c>
      <c r="H6023" t="s">
        <v>34380</v>
      </c>
      <c r="I6023" t="s">
        <v>32537</v>
      </c>
      <c r="J6023" t="s">
        <v>32859</v>
      </c>
      <c r="K6023" t="s">
        <v>34411</v>
      </c>
      <c r="L6023">
        <v>788</v>
      </c>
      <c r="M6023">
        <v>2</v>
      </c>
      <c r="Q6023" s="1">
        <v>44951</v>
      </c>
      <c r="R6023" t="s">
        <v>2628</v>
      </c>
      <c r="V6023">
        <v>4</v>
      </c>
      <c r="W6023" t="s">
        <v>3081</v>
      </c>
      <c r="X6023">
        <v>1</v>
      </c>
      <c r="Y6023" t="s">
        <v>34899</v>
      </c>
      <c r="AA6023">
        <v>197808</v>
      </c>
      <c r="AB6023">
        <v>137</v>
      </c>
      <c r="AC6023" t="s">
        <v>3522</v>
      </c>
      <c r="AD6023">
        <v>1053</v>
      </c>
      <c r="AE6023" t="s">
        <v>3522</v>
      </c>
      <c r="AF6023">
        <v>1</v>
      </c>
      <c r="AG6023" t="s">
        <v>34895</v>
      </c>
      <c r="AH6023">
        <v>30</v>
      </c>
      <c r="AI6023" t="s">
        <v>3512</v>
      </c>
      <c r="AJ6023">
        <v>846</v>
      </c>
      <c r="AK6023" t="s">
        <v>2543</v>
      </c>
      <c r="AO6023">
        <v>851248</v>
      </c>
      <c r="AP6023" t="s">
        <v>32045</v>
      </c>
      <c r="AQ6023" t="s">
        <v>32149</v>
      </c>
      <c r="AR6023">
        <v>2</v>
      </c>
      <c r="AS6023" t="s">
        <v>3549</v>
      </c>
      <c r="AT6023" t="s">
        <v>5949</v>
      </c>
      <c r="AU6023" t="s">
        <v>34410</v>
      </c>
      <c r="AW6023">
        <v>56.718182810000002</v>
      </c>
      <c r="AX6023">
        <v>10.117870910000001</v>
      </c>
      <c r="AY6023" t="s">
        <v>2633</v>
      </c>
      <c r="AZ6023">
        <v>1081</v>
      </c>
      <c r="BA6023" t="s">
        <v>3758</v>
      </c>
    </row>
    <row r="6024" spans="1:53" x14ac:dyDescent="0.25">
      <c r="A6024">
        <v>815350</v>
      </c>
      <c r="B6024" t="s">
        <v>32538</v>
      </c>
      <c r="C6024">
        <v>9560</v>
      </c>
      <c r="D6024" t="s">
        <v>9990</v>
      </c>
      <c r="E6024" t="s">
        <v>32539</v>
      </c>
      <c r="F6024">
        <v>16969281</v>
      </c>
      <c r="G6024">
        <v>1003378455</v>
      </c>
      <c r="H6024" t="s">
        <v>32540</v>
      </c>
      <c r="I6024" t="s">
        <v>32541</v>
      </c>
      <c r="J6024" t="s">
        <v>32542</v>
      </c>
      <c r="K6024" t="s">
        <v>41788</v>
      </c>
      <c r="L6024">
        <v>2056</v>
      </c>
      <c r="M6024">
        <v>53</v>
      </c>
      <c r="Q6024" s="1">
        <v>43052</v>
      </c>
      <c r="R6024" t="s">
        <v>2628</v>
      </c>
      <c r="U6024" s="1">
        <v>43041</v>
      </c>
      <c r="V6024">
        <v>5</v>
      </c>
      <c r="W6024" t="s">
        <v>2938</v>
      </c>
      <c r="X6024">
        <v>1</v>
      </c>
      <c r="Y6024" t="s">
        <v>34899</v>
      </c>
      <c r="AA6024">
        <v>199206</v>
      </c>
      <c r="AB6024">
        <v>146</v>
      </c>
      <c r="AC6024" t="s">
        <v>3596</v>
      </c>
      <c r="AD6024">
        <v>1025</v>
      </c>
      <c r="AE6024" t="s">
        <v>3596</v>
      </c>
      <c r="AF6024">
        <v>3</v>
      </c>
      <c r="AG6024" t="s">
        <v>2688</v>
      </c>
      <c r="AH6024">
        <v>85</v>
      </c>
      <c r="AI6024" t="s">
        <v>3596</v>
      </c>
      <c r="AJ6024">
        <v>846</v>
      </c>
      <c r="AK6024" t="s">
        <v>2543</v>
      </c>
      <c r="AP6024" t="s">
        <v>32543</v>
      </c>
      <c r="AQ6024" t="s">
        <v>32544</v>
      </c>
      <c r="AR6024">
        <v>0</v>
      </c>
      <c r="AS6024" t="s">
        <v>2632</v>
      </c>
      <c r="AT6024" t="s">
        <v>41789</v>
      </c>
      <c r="AW6024">
        <v>56.732676887142297</v>
      </c>
      <c r="AX6024">
        <v>10.105288303984601</v>
      </c>
      <c r="AY6024" t="s">
        <v>2633</v>
      </c>
      <c r="AZ6024">
        <v>1081</v>
      </c>
      <c r="BA6024" t="s">
        <v>3758</v>
      </c>
    </row>
    <row r="6025" spans="1:53" x14ac:dyDescent="0.25">
      <c r="A6025">
        <v>815401</v>
      </c>
      <c r="B6025" t="s">
        <v>32545</v>
      </c>
      <c r="C6025">
        <v>9560</v>
      </c>
      <c r="D6025" t="s">
        <v>9990</v>
      </c>
      <c r="E6025" t="s">
        <v>32546</v>
      </c>
      <c r="F6025">
        <v>46994051</v>
      </c>
      <c r="G6025">
        <v>1004909469</v>
      </c>
      <c r="H6025" t="s">
        <v>10186</v>
      </c>
      <c r="I6025" t="s">
        <v>32547</v>
      </c>
      <c r="J6025" t="s">
        <v>10193</v>
      </c>
      <c r="K6025" t="s">
        <v>32548</v>
      </c>
      <c r="L6025">
        <v>1598</v>
      </c>
      <c r="M6025">
        <v>3</v>
      </c>
      <c r="Q6025" s="1">
        <v>42527</v>
      </c>
      <c r="R6025" t="s">
        <v>2628</v>
      </c>
      <c r="U6025" s="1">
        <v>42522</v>
      </c>
      <c r="V6025">
        <v>4</v>
      </c>
      <c r="W6025" t="s">
        <v>3081</v>
      </c>
      <c r="X6025">
        <v>1</v>
      </c>
      <c r="Y6025" t="s">
        <v>34899</v>
      </c>
      <c r="AA6025">
        <v>198301</v>
      </c>
      <c r="AB6025">
        <v>242</v>
      </c>
      <c r="AC6025" t="s">
        <v>3671</v>
      </c>
      <c r="AD6025">
        <v>1071</v>
      </c>
      <c r="AE6025" t="s">
        <v>111</v>
      </c>
      <c r="AF6025">
        <v>3</v>
      </c>
      <c r="AG6025" t="s">
        <v>2688</v>
      </c>
      <c r="AH6025">
        <v>99</v>
      </c>
      <c r="AI6025" t="s">
        <v>34896</v>
      </c>
      <c r="AJ6025">
        <v>846</v>
      </c>
      <c r="AK6025" t="s">
        <v>2543</v>
      </c>
      <c r="AL6025">
        <v>2</v>
      </c>
      <c r="AM6025" t="s">
        <v>2703</v>
      </c>
      <c r="AN6025">
        <v>851401</v>
      </c>
      <c r="AO6025">
        <v>851401</v>
      </c>
      <c r="AP6025" t="s">
        <v>32549</v>
      </c>
      <c r="AQ6025" t="s">
        <v>32550</v>
      </c>
      <c r="AR6025">
        <v>2</v>
      </c>
      <c r="AS6025" t="s">
        <v>3549</v>
      </c>
      <c r="AT6025" t="s">
        <v>16257</v>
      </c>
      <c r="AW6025">
        <v>56.7200467490919</v>
      </c>
      <c r="AX6025">
        <v>10.130840879997701</v>
      </c>
      <c r="AY6025" t="s">
        <v>2633</v>
      </c>
      <c r="AZ6025">
        <v>1081</v>
      </c>
      <c r="BA6025" t="s">
        <v>3758</v>
      </c>
    </row>
    <row r="6026" spans="1:53" x14ac:dyDescent="0.25">
      <c r="A6026">
        <v>817001</v>
      </c>
      <c r="B6026" t="s">
        <v>32551</v>
      </c>
      <c r="C6026">
        <v>9362</v>
      </c>
      <c r="D6026" t="s">
        <v>32552</v>
      </c>
      <c r="E6026" t="s">
        <v>2455</v>
      </c>
      <c r="F6026">
        <v>29189420</v>
      </c>
      <c r="G6026">
        <v>1003378777</v>
      </c>
      <c r="H6026" t="s">
        <v>32553</v>
      </c>
      <c r="I6026" t="s">
        <v>32554</v>
      </c>
      <c r="J6026" t="s">
        <v>32555</v>
      </c>
      <c r="K6026" t="s">
        <v>32556</v>
      </c>
      <c r="L6026">
        <v>152</v>
      </c>
      <c r="M6026">
        <v>5</v>
      </c>
      <c r="Q6026" s="1">
        <v>43789</v>
      </c>
      <c r="R6026" t="s">
        <v>2628</v>
      </c>
      <c r="S6026">
        <v>851</v>
      </c>
      <c r="T6026" t="s">
        <v>4395</v>
      </c>
      <c r="V6026">
        <v>2</v>
      </c>
      <c r="W6026" t="s">
        <v>2629</v>
      </c>
      <c r="X6026">
        <v>1</v>
      </c>
      <c r="Y6026" t="s">
        <v>34899</v>
      </c>
      <c r="Z6026">
        <v>9</v>
      </c>
      <c r="AA6026">
        <v>196207</v>
      </c>
      <c r="AB6026">
        <v>121</v>
      </c>
      <c r="AC6026" t="s">
        <v>2640</v>
      </c>
      <c r="AD6026">
        <v>1012</v>
      </c>
      <c r="AE6026" t="s">
        <v>2</v>
      </c>
      <c r="AF6026">
        <v>1</v>
      </c>
      <c r="AG6026" t="s">
        <v>34895</v>
      </c>
      <c r="AH6026">
        <v>21</v>
      </c>
      <c r="AI6026" t="s">
        <v>34900</v>
      </c>
      <c r="AJ6026">
        <v>851</v>
      </c>
      <c r="AK6026" t="s">
        <v>4395</v>
      </c>
      <c r="AP6026" t="s">
        <v>32557</v>
      </c>
      <c r="AQ6026" t="s">
        <v>32558</v>
      </c>
      <c r="AR6026">
        <v>0</v>
      </c>
      <c r="AS6026" t="s">
        <v>2632</v>
      </c>
      <c r="AT6026" t="s">
        <v>12670</v>
      </c>
      <c r="AW6026">
        <v>57.055893390000001</v>
      </c>
      <c r="AX6026">
        <v>10.178108699999999</v>
      </c>
      <c r="AY6026" t="s">
        <v>2633</v>
      </c>
      <c r="AZ6026">
        <v>1081</v>
      </c>
      <c r="BA6026" t="s">
        <v>3758</v>
      </c>
    </row>
    <row r="6027" spans="1:53" x14ac:dyDescent="0.25">
      <c r="A6027">
        <v>817002</v>
      </c>
      <c r="B6027" t="s">
        <v>32559</v>
      </c>
      <c r="C6027">
        <v>9370</v>
      </c>
      <c r="D6027" t="s">
        <v>14208</v>
      </c>
      <c r="E6027" t="s">
        <v>2456</v>
      </c>
      <c r="F6027">
        <v>29189420</v>
      </c>
      <c r="G6027">
        <v>1003378790</v>
      </c>
      <c r="H6027" t="s">
        <v>36833</v>
      </c>
      <c r="I6027" t="s">
        <v>32560</v>
      </c>
      <c r="J6027" t="s">
        <v>32561</v>
      </c>
      <c r="K6027" t="s">
        <v>32562</v>
      </c>
      <c r="L6027">
        <v>1947</v>
      </c>
      <c r="M6027">
        <v>1</v>
      </c>
      <c r="Q6027" s="1">
        <v>43992</v>
      </c>
      <c r="R6027" t="s">
        <v>2628</v>
      </c>
      <c r="S6027">
        <v>851</v>
      </c>
      <c r="T6027" t="s">
        <v>4395</v>
      </c>
      <c r="V6027">
        <v>2</v>
      </c>
      <c r="W6027" t="s">
        <v>2629</v>
      </c>
      <c r="X6027">
        <v>1</v>
      </c>
      <c r="Y6027" t="s">
        <v>34899</v>
      </c>
      <c r="Z6027">
        <v>9</v>
      </c>
      <c r="AA6027">
        <v>195701</v>
      </c>
      <c r="AB6027">
        <v>121</v>
      </c>
      <c r="AC6027" t="s">
        <v>2640</v>
      </c>
      <c r="AD6027">
        <v>1012</v>
      </c>
      <c r="AE6027" t="s">
        <v>2</v>
      </c>
      <c r="AF6027">
        <v>1</v>
      </c>
      <c r="AG6027" t="s">
        <v>34895</v>
      </c>
      <c r="AH6027">
        <v>21</v>
      </c>
      <c r="AI6027" t="s">
        <v>34900</v>
      </c>
      <c r="AJ6027">
        <v>851</v>
      </c>
      <c r="AK6027" t="s">
        <v>4395</v>
      </c>
      <c r="AP6027" t="s">
        <v>32563</v>
      </c>
      <c r="AQ6027" t="s">
        <v>32564</v>
      </c>
      <c r="AR6027">
        <v>0</v>
      </c>
      <c r="AS6027" t="s">
        <v>2632</v>
      </c>
      <c r="AT6027" t="s">
        <v>41790</v>
      </c>
      <c r="AW6027">
        <v>56.999363719999998</v>
      </c>
      <c r="AX6027">
        <v>10.30973841</v>
      </c>
      <c r="AY6027" t="s">
        <v>2633</v>
      </c>
      <c r="AZ6027">
        <v>1081</v>
      </c>
      <c r="BA6027" t="s">
        <v>3758</v>
      </c>
    </row>
    <row r="6028" spans="1:53" x14ac:dyDescent="0.25">
      <c r="A6028">
        <v>817003</v>
      </c>
      <c r="B6028" t="s">
        <v>32565</v>
      </c>
      <c r="C6028">
        <v>9370</v>
      </c>
      <c r="D6028" t="s">
        <v>14208</v>
      </c>
      <c r="E6028" t="s">
        <v>2457</v>
      </c>
      <c r="F6028">
        <v>29189420</v>
      </c>
      <c r="G6028">
        <v>1003378728</v>
      </c>
      <c r="H6028" t="s">
        <v>32566</v>
      </c>
      <c r="I6028" t="s">
        <v>32567</v>
      </c>
      <c r="J6028" t="s">
        <v>32568</v>
      </c>
      <c r="K6028" t="s">
        <v>40571</v>
      </c>
      <c r="L6028">
        <v>1610</v>
      </c>
      <c r="M6028">
        <v>9</v>
      </c>
      <c r="Q6028" s="1">
        <v>43418</v>
      </c>
      <c r="R6028" t="s">
        <v>2628</v>
      </c>
      <c r="S6028">
        <v>851</v>
      </c>
      <c r="T6028" t="s">
        <v>4395</v>
      </c>
      <c r="V6028">
        <v>2</v>
      </c>
      <c r="W6028" t="s">
        <v>2629</v>
      </c>
      <c r="X6028">
        <v>1</v>
      </c>
      <c r="Y6028" t="s">
        <v>34899</v>
      </c>
      <c r="Z6028">
        <v>6</v>
      </c>
      <c r="AA6028">
        <v>194701</v>
      </c>
      <c r="AB6028">
        <v>121</v>
      </c>
      <c r="AC6028" t="s">
        <v>2640</v>
      </c>
      <c r="AD6028">
        <v>1012</v>
      </c>
      <c r="AE6028" t="s">
        <v>2</v>
      </c>
      <c r="AF6028">
        <v>1</v>
      </c>
      <c r="AG6028" t="s">
        <v>34895</v>
      </c>
      <c r="AH6028">
        <v>21</v>
      </c>
      <c r="AI6028" t="s">
        <v>34900</v>
      </c>
      <c r="AJ6028">
        <v>851</v>
      </c>
      <c r="AK6028" t="s">
        <v>4395</v>
      </c>
      <c r="AP6028" t="s">
        <v>32569</v>
      </c>
      <c r="AQ6028" t="s">
        <v>32570</v>
      </c>
      <c r="AR6028">
        <v>0</v>
      </c>
      <c r="AS6028" t="s">
        <v>2632</v>
      </c>
      <c r="AT6028" t="s">
        <v>35152</v>
      </c>
      <c r="AW6028">
        <v>57.058391550000003</v>
      </c>
      <c r="AX6028">
        <v>10.372363719999999</v>
      </c>
      <c r="AY6028" t="s">
        <v>2633</v>
      </c>
      <c r="AZ6028">
        <v>1081</v>
      </c>
      <c r="BA6028" t="s">
        <v>3758</v>
      </c>
    </row>
    <row r="6029" spans="1:53" x14ac:dyDescent="0.25">
      <c r="A6029">
        <v>817004</v>
      </c>
      <c r="B6029" t="s">
        <v>32571</v>
      </c>
      <c r="C6029">
        <v>9370</v>
      </c>
      <c r="D6029" t="s">
        <v>14208</v>
      </c>
      <c r="E6029" t="s">
        <v>2458</v>
      </c>
      <c r="F6029">
        <v>29189420</v>
      </c>
      <c r="G6029">
        <v>1003378704</v>
      </c>
      <c r="H6029" t="s">
        <v>36761</v>
      </c>
      <c r="I6029" t="s">
        <v>32572</v>
      </c>
      <c r="J6029" t="s">
        <v>32573</v>
      </c>
      <c r="K6029" t="s">
        <v>32574</v>
      </c>
      <c r="L6029">
        <v>917</v>
      </c>
      <c r="M6029">
        <v>29</v>
      </c>
      <c r="Q6029" s="1">
        <v>43999</v>
      </c>
      <c r="R6029" t="s">
        <v>4432</v>
      </c>
      <c r="S6029">
        <v>851</v>
      </c>
      <c r="T6029" t="s">
        <v>4395</v>
      </c>
      <c r="V6029">
        <v>2</v>
      </c>
      <c r="W6029" t="s">
        <v>2629</v>
      </c>
      <c r="X6029">
        <v>1</v>
      </c>
      <c r="Y6029" t="s">
        <v>34899</v>
      </c>
      <c r="Z6029">
        <v>6</v>
      </c>
      <c r="AA6029">
        <v>194101</v>
      </c>
      <c r="AB6029">
        <v>121</v>
      </c>
      <c r="AC6029" t="s">
        <v>2640</v>
      </c>
      <c r="AD6029">
        <v>1012</v>
      </c>
      <c r="AE6029" t="s">
        <v>2</v>
      </c>
      <c r="AF6029">
        <v>1</v>
      </c>
      <c r="AG6029" t="s">
        <v>34895</v>
      </c>
      <c r="AH6029">
        <v>21</v>
      </c>
      <c r="AI6029" t="s">
        <v>34900</v>
      </c>
      <c r="AJ6029">
        <v>851</v>
      </c>
      <c r="AK6029" t="s">
        <v>4395</v>
      </c>
      <c r="AP6029" t="s">
        <v>32575</v>
      </c>
      <c r="AQ6029" t="s">
        <v>32576</v>
      </c>
      <c r="AR6029">
        <v>0</v>
      </c>
      <c r="AS6029" t="s">
        <v>2632</v>
      </c>
      <c r="AT6029" t="s">
        <v>32577</v>
      </c>
      <c r="AW6029">
        <v>57.074507330000003</v>
      </c>
      <c r="AX6029">
        <v>10.25927471</v>
      </c>
      <c r="AY6029" t="s">
        <v>2633</v>
      </c>
      <c r="AZ6029">
        <v>1081</v>
      </c>
      <c r="BA6029" t="s">
        <v>3758</v>
      </c>
    </row>
    <row r="6030" spans="1:53" x14ac:dyDescent="0.25">
      <c r="A6030">
        <v>817005</v>
      </c>
      <c r="B6030" t="s">
        <v>32578</v>
      </c>
      <c r="C6030">
        <v>9310</v>
      </c>
      <c r="D6030" t="s">
        <v>10438</v>
      </c>
      <c r="E6030" t="s">
        <v>2459</v>
      </c>
      <c r="F6030">
        <v>29189420</v>
      </c>
      <c r="G6030">
        <v>1003378698</v>
      </c>
      <c r="H6030" t="s">
        <v>41791</v>
      </c>
      <c r="I6030" t="s">
        <v>32579</v>
      </c>
      <c r="J6030" t="s">
        <v>32580</v>
      </c>
      <c r="K6030" t="s">
        <v>32581</v>
      </c>
      <c r="L6030">
        <v>2902</v>
      </c>
      <c r="M6030" t="s">
        <v>32582</v>
      </c>
      <c r="Q6030" s="1">
        <v>43789</v>
      </c>
      <c r="R6030" t="s">
        <v>2628</v>
      </c>
      <c r="S6030">
        <v>851</v>
      </c>
      <c r="T6030" t="s">
        <v>4395</v>
      </c>
      <c r="V6030">
        <v>2</v>
      </c>
      <c r="W6030" t="s">
        <v>2629</v>
      </c>
      <c r="X6030">
        <v>1</v>
      </c>
      <c r="Y6030" t="s">
        <v>34899</v>
      </c>
      <c r="Z6030">
        <v>9</v>
      </c>
      <c r="AA6030">
        <v>197608</v>
      </c>
      <c r="AB6030">
        <v>121</v>
      </c>
      <c r="AC6030" t="s">
        <v>2640</v>
      </c>
      <c r="AD6030">
        <v>1012</v>
      </c>
      <c r="AE6030" t="s">
        <v>2</v>
      </c>
      <c r="AF6030">
        <v>1</v>
      </c>
      <c r="AG6030" t="s">
        <v>34895</v>
      </c>
      <c r="AH6030">
        <v>21</v>
      </c>
      <c r="AI6030" t="s">
        <v>34900</v>
      </c>
      <c r="AJ6030">
        <v>851</v>
      </c>
      <c r="AK6030" t="s">
        <v>4395</v>
      </c>
      <c r="AP6030" t="s">
        <v>32583</v>
      </c>
      <c r="AQ6030" t="s">
        <v>32584</v>
      </c>
      <c r="AR6030">
        <v>0</v>
      </c>
      <c r="AS6030" t="s">
        <v>2632</v>
      </c>
      <c r="AT6030" t="s">
        <v>32585</v>
      </c>
      <c r="AW6030">
        <v>57.072407570000003</v>
      </c>
      <c r="AX6030">
        <v>10.115413739999999</v>
      </c>
      <c r="AY6030" t="s">
        <v>2633</v>
      </c>
      <c r="AZ6030">
        <v>1081</v>
      </c>
      <c r="BA6030" t="s">
        <v>3758</v>
      </c>
    </row>
    <row r="6031" spans="1:53" x14ac:dyDescent="0.25">
      <c r="A6031">
        <v>817006</v>
      </c>
      <c r="B6031" t="s">
        <v>41792</v>
      </c>
      <c r="C6031">
        <v>9370</v>
      </c>
      <c r="D6031" t="s">
        <v>14208</v>
      </c>
      <c r="E6031" t="s">
        <v>2460</v>
      </c>
      <c r="F6031">
        <v>21010901</v>
      </c>
      <c r="G6031">
        <v>1004645525</v>
      </c>
      <c r="H6031" t="s">
        <v>41793</v>
      </c>
      <c r="I6031" t="s">
        <v>32586</v>
      </c>
      <c r="J6031" t="s">
        <v>32587</v>
      </c>
      <c r="K6031" t="s">
        <v>41794</v>
      </c>
      <c r="L6031">
        <v>2173</v>
      </c>
      <c r="M6031">
        <v>149</v>
      </c>
      <c r="Q6031" s="1">
        <v>41600</v>
      </c>
      <c r="R6031" t="s">
        <v>2628</v>
      </c>
      <c r="S6031">
        <v>851</v>
      </c>
      <c r="T6031" t="s">
        <v>4395</v>
      </c>
      <c r="U6031" s="1">
        <v>41579</v>
      </c>
      <c r="V6031">
        <v>6</v>
      </c>
      <c r="W6031" t="s">
        <v>3407</v>
      </c>
      <c r="X6031">
        <v>1</v>
      </c>
      <c r="Y6031" t="s">
        <v>34899</v>
      </c>
      <c r="Z6031">
        <v>9</v>
      </c>
      <c r="AA6031">
        <v>199808</v>
      </c>
      <c r="AB6031">
        <v>129</v>
      </c>
      <c r="AC6031" t="s">
        <v>122</v>
      </c>
      <c r="AD6031">
        <v>1016</v>
      </c>
      <c r="AE6031" t="s">
        <v>122</v>
      </c>
      <c r="AF6031">
        <v>3</v>
      </c>
      <c r="AG6031" t="s">
        <v>2688</v>
      </c>
      <c r="AH6031">
        <v>22</v>
      </c>
      <c r="AI6031" t="s">
        <v>34977</v>
      </c>
      <c r="AJ6031">
        <v>851</v>
      </c>
      <c r="AK6031" t="s">
        <v>4395</v>
      </c>
      <c r="AP6031" t="s">
        <v>32588</v>
      </c>
      <c r="AQ6031" t="s">
        <v>32589</v>
      </c>
      <c r="AR6031">
        <v>0</v>
      </c>
      <c r="AS6031" t="s">
        <v>2632</v>
      </c>
      <c r="AT6031" t="s">
        <v>36799</v>
      </c>
      <c r="AW6031">
        <v>56.999292196148197</v>
      </c>
      <c r="AX6031">
        <v>10.207414447999801</v>
      </c>
      <c r="AY6031" t="s">
        <v>2633</v>
      </c>
      <c r="AZ6031">
        <v>1081</v>
      </c>
      <c r="BA6031" t="s">
        <v>3758</v>
      </c>
    </row>
    <row r="6032" spans="1:53" x14ac:dyDescent="0.25">
      <c r="A6032">
        <v>817300</v>
      </c>
      <c r="B6032" t="s">
        <v>32590</v>
      </c>
      <c r="C6032">
        <v>9370</v>
      </c>
      <c r="D6032" t="s">
        <v>14208</v>
      </c>
      <c r="E6032" t="s">
        <v>2461</v>
      </c>
      <c r="F6032">
        <v>69280528</v>
      </c>
      <c r="G6032">
        <v>1002293128</v>
      </c>
      <c r="H6032" t="s">
        <v>17956</v>
      </c>
      <c r="I6032" t="s">
        <v>32591</v>
      </c>
      <c r="J6032" t="s">
        <v>32592</v>
      </c>
      <c r="K6032" t="s">
        <v>32593</v>
      </c>
      <c r="L6032">
        <v>1521</v>
      </c>
      <c r="M6032">
        <v>45</v>
      </c>
      <c r="Q6032" s="1">
        <v>42913</v>
      </c>
      <c r="R6032" t="s">
        <v>2628</v>
      </c>
      <c r="U6032" s="1">
        <v>42551</v>
      </c>
      <c r="V6032">
        <v>5</v>
      </c>
      <c r="W6032" t="s">
        <v>2938</v>
      </c>
      <c r="X6032">
        <v>1</v>
      </c>
      <c r="Y6032" t="s">
        <v>34899</v>
      </c>
      <c r="AA6032">
        <v>198208</v>
      </c>
      <c r="AB6032">
        <v>123</v>
      </c>
      <c r="AC6032" t="s">
        <v>109</v>
      </c>
      <c r="AD6032">
        <v>1011</v>
      </c>
      <c r="AE6032" t="s">
        <v>109</v>
      </c>
      <c r="AF6032">
        <v>3</v>
      </c>
      <c r="AG6032" t="s">
        <v>2688</v>
      </c>
      <c r="AH6032">
        <v>80</v>
      </c>
      <c r="AI6032" t="s">
        <v>109</v>
      </c>
      <c r="AJ6032">
        <v>851</v>
      </c>
      <c r="AK6032" t="s">
        <v>4395</v>
      </c>
      <c r="AP6032" t="s">
        <v>32594</v>
      </c>
      <c r="AQ6032" t="s">
        <v>32595</v>
      </c>
      <c r="AR6032">
        <v>0</v>
      </c>
      <c r="AS6032" t="s">
        <v>2632</v>
      </c>
      <c r="AT6032" t="s">
        <v>14214</v>
      </c>
      <c r="AY6032" t="s">
        <v>2633</v>
      </c>
      <c r="AZ6032">
        <v>1081</v>
      </c>
      <c r="BA6032" t="s">
        <v>3758</v>
      </c>
    </row>
    <row r="6033" spans="1:53" x14ac:dyDescent="0.25">
      <c r="A6033">
        <v>819001</v>
      </c>
      <c r="B6033" t="s">
        <v>32596</v>
      </c>
      <c r="C6033">
        <v>9881</v>
      </c>
      <c r="D6033" t="s">
        <v>32597</v>
      </c>
      <c r="E6033" t="s">
        <v>32598</v>
      </c>
      <c r="F6033">
        <v>29189382</v>
      </c>
      <c r="G6033">
        <v>1003378960</v>
      </c>
      <c r="H6033" t="s">
        <v>41795</v>
      </c>
      <c r="J6033" t="s">
        <v>32599</v>
      </c>
      <c r="K6033" t="s">
        <v>10498</v>
      </c>
      <c r="L6033">
        <v>3055</v>
      </c>
      <c r="M6033">
        <v>2</v>
      </c>
      <c r="Q6033" s="1">
        <v>43894</v>
      </c>
      <c r="R6033" t="s">
        <v>2628</v>
      </c>
      <c r="S6033">
        <v>860</v>
      </c>
      <c r="T6033" t="s">
        <v>34333</v>
      </c>
      <c r="V6033">
        <v>2</v>
      </c>
      <c r="W6033" t="s">
        <v>2629</v>
      </c>
      <c r="X6033">
        <v>1</v>
      </c>
      <c r="Y6033" t="s">
        <v>34899</v>
      </c>
      <c r="Z6033">
        <v>6</v>
      </c>
      <c r="AA6033">
        <v>181701</v>
      </c>
      <c r="AB6033">
        <v>121</v>
      </c>
      <c r="AC6033" t="s">
        <v>2640</v>
      </c>
      <c r="AD6033">
        <v>1012</v>
      </c>
      <c r="AE6033" t="s">
        <v>2</v>
      </c>
      <c r="AF6033">
        <v>1</v>
      </c>
      <c r="AG6033" t="s">
        <v>34895</v>
      </c>
      <c r="AH6033">
        <v>21</v>
      </c>
      <c r="AI6033" t="s">
        <v>34900</v>
      </c>
      <c r="AJ6033">
        <v>860</v>
      </c>
      <c r="AK6033" t="s">
        <v>34333</v>
      </c>
      <c r="AO6033">
        <v>280094</v>
      </c>
      <c r="AP6033" t="s">
        <v>32600</v>
      </c>
      <c r="AQ6033" t="s">
        <v>10045</v>
      </c>
      <c r="AR6033">
        <v>2</v>
      </c>
      <c r="AS6033" t="s">
        <v>3549</v>
      </c>
      <c r="AT6033" t="s">
        <v>8451</v>
      </c>
      <c r="AW6033">
        <v>57.542960309999998</v>
      </c>
      <c r="AX6033">
        <v>10.199968910000001</v>
      </c>
      <c r="AY6033" t="s">
        <v>2633</v>
      </c>
      <c r="AZ6033">
        <v>1081</v>
      </c>
      <c r="BA6033" t="s">
        <v>3758</v>
      </c>
    </row>
    <row r="6034" spans="1:53" x14ac:dyDescent="0.25">
      <c r="A6034">
        <v>819002</v>
      </c>
      <c r="B6034" t="s">
        <v>32601</v>
      </c>
      <c r="C6034">
        <v>9850</v>
      </c>
      <c r="D6034" t="s">
        <v>10034</v>
      </c>
      <c r="E6034" t="s">
        <v>32602</v>
      </c>
      <c r="F6034">
        <v>29189382</v>
      </c>
      <c r="G6034">
        <v>1003379062</v>
      </c>
      <c r="H6034" t="s">
        <v>36740</v>
      </c>
      <c r="I6034" t="s">
        <v>32603</v>
      </c>
      <c r="J6034" t="s">
        <v>10035</v>
      </c>
      <c r="K6034" t="s">
        <v>10036</v>
      </c>
      <c r="L6034">
        <v>3883</v>
      </c>
      <c r="M6034">
        <v>2</v>
      </c>
      <c r="Q6034" s="1">
        <v>43885</v>
      </c>
      <c r="R6034" t="s">
        <v>2628</v>
      </c>
      <c r="S6034">
        <v>860</v>
      </c>
      <c r="T6034" t="s">
        <v>34333</v>
      </c>
      <c r="V6034">
        <v>2</v>
      </c>
      <c r="W6034" t="s">
        <v>2629</v>
      </c>
      <c r="X6034">
        <v>1</v>
      </c>
      <c r="Y6034" t="s">
        <v>34899</v>
      </c>
      <c r="Z6034">
        <v>10</v>
      </c>
      <c r="AA6034">
        <v>194208</v>
      </c>
      <c r="AB6034">
        <v>121</v>
      </c>
      <c r="AC6034" t="s">
        <v>2640</v>
      </c>
      <c r="AD6034">
        <v>1012</v>
      </c>
      <c r="AE6034" t="s">
        <v>2</v>
      </c>
      <c r="AF6034">
        <v>1</v>
      </c>
      <c r="AG6034" t="s">
        <v>34895</v>
      </c>
      <c r="AH6034">
        <v>21</v>
      </c>
      <c r="AI6034" t="s">
        <v>34900</v>
      </c>
      <c r="AJ6034">
        <v>860</v>
      </c>
      <c r="AK6034" t="s">
        <v>34333</v>
      </c>
      <c r="AO6034">
        <v>280093</v>
      </c>
      <c r="AP6034" t="s">
        <v>10037</v>
      </c>
      <c r="AQ6034" t="s">
        <v>10038</v>
      </c>
      <c r="AR6034">
        <v>2</v>
      </c>
      <c r="AS6034" t="s">
        <v>3549</v>
      </c>
      <c r="AT6034" t="s">
        <v>10039</v>
      </c>
      <c r="AW6034">
        <v>57.587676279999997</v>
      </c>
      <c r="AX6034">
        <v>9.9613374500000003</v>
      </c>
      <c r="AY6034" t="s">
        <v>2633</v>
      </c>
      <c r="AZ6034">
        <v>1081</v>
      </c>
      <c r="BA6034" t="s">
        <v>3758</v>
      </c>
    </row>
    <row r="6035" spans="1:53" x14ac:dyDescent="0.25">
      <c r="A6035">
        <v>819003</v>
      </c>
      <c r="B6035" t="s">
        <v>32604</v>
      </c>
      <c r="C6035">
        <v>9850</v>
      </c>
      <c r="D6035" t="s">
        <v>10034</v>
      </c>
      <c r="E6035" t="s">
        <v>32605</v>
      </c>
      <c r="F6035">
        <v>29189382</v>
      </c>
      <c r="G6035">
        <v>1003378996</v>
      </c>
      <c r="H6035" t="s">
        <v>36113</v>
      </c>
      <c r="I6035" t="s">
        <v>32606</v>
      </c>
      <c r="J6035" t="s">
        <v>32607</v>
      </c>
      <c r="K6035" t="s">
        <v>32608</v>
      </c>
      <c r="L6035">
        <v>3317</v>
      </c>
      <c r="M6035" t="s">
        <v>6955</v>
      </c>
      <c r="Q6035" s="1">
        <v>44371</v>
      </c>
      <c r="R6035" t="s">
        <v>2628</v>
      </c>
      <c r="S6035">
        <v>860</v>
      </c>
      <c r="T6035" t="s">
        <v>34333</v>
      </c>
      <c r="V6035">
        <v>2</v>
      </c>
      <c r="W6035" t="s">
        <v>2629</v>
      </c>
      <c r="X6035">
        <v>1</v>
      </c>
      <c r="Y6035" t="s">
        <v>34899</v>
      </c>
      <c r="Z6035">
        <v>7</v>
      </c>
      <c r="AA6035">
        <v>196204</v>
      </c>
      <c r="AB6035">
        <v>121</v>
      </c>
      <c r="AC6035" t="s">
        <v>2640</v>
      </c>
      <c r="AD6035">
        <v>1012</v>
      </c>
      <c r="AE6035" t="s">
        <v>2</v>
      </c>
      <c r="AF6035">
        <v>1</v>
      </c>
      <c r="AG6035" t="s">
        <v>34895</v>
      </c>
      <c r="AH6035">
        <v>21</v>
      </c>
      <c r="AI6035" t="s">
        <v>34900</v>
      </c>
      <c r="AJ6035">
        <v>860</v>
      </c>
      <c r="AK6035" t="s">
        <v>34333</v>
      </c>
      <c r="AO6035">
        <v>280093</v>
      </c>
      <c r="AP6035" t="s">
        <v>32609</v>
      </c>
      <c r="AQ6035" t="s">
        <v>10038</v>
      </c>
      <c r="AR6035">
        <v>2</v>
      </c>
      <c r="AS6035" t="s">
        <v>3549</v>
      </c>
      <c r="AT6035" t="s">
        <v>32610</v>
      </c>
      <c r="AW6035">
        <v>57.56417021</v>
      </c>
      <c r="AX6035">
        <v>10.00735532</v>
      </c>
      <c r="AY6035" t="s">
        <v>2633</v>
      </c>
      <c r="AZ6035">
        <v>1081</v>
      </c>
      <c r="BA6035" t="s">
        <v>3758</v>
      </c>
    </row>
    <row r="6036" spans="1:53" x14ac:dyDescent="0.25">
      <c r="A6036">
        <v>819004</v>
      </c>
      <c r="B6036" t="s">
        <v>32611</v>
      </c>
      <c r="C6036">
        <v>9850</v>
      </c>
      <c r="D6036" t="s">
        <v>10034</v>
      </c>
      <c r="E6036" t="s">
        <v>32612</v>
      </c>
      <c r="F6036">
        <v>29189382</v>
      </c>
      <c r="G6036">
        <v>1003378868</v>
      </c>
      <c r="H6036" t="s">
        <v>36740</v>
      </c>
      <c r="I6036" t="s">
        <v>32613</v>
      </c>
      <c r="J6036" t="s">
        <v>32614</v>
      </c>
      <c r="K6036" t="s">
        <v>32615</v>
      </c>
      <c r="L6036">
        <v>1360</v>
      </c>
      <c r="M6036">
        <v>35</v>
      </c>
      <c r="Q6036" s="1">
        <v>43894</v>
      </c>
      <c r="R6036" t="s">
        <v>2628</v>
      </c>
      <c r="S6036">
        <v>860</v>
      </c>
      <c r="T6036" t="s">
        <v>34333</v>
      </c>
      <c r="V6036">
        <v>2</v>
      </c>
      <c r="W6036" t="s">
        <v>2629</v>
      </c>
      <c r="X6036">
        <v>1</v>
      </c>
      <c r="Y6036" t="s">
        <v>34899</v>
      </c>
      <c r="Z6036">
        <v>9</v>
      </c>
      <c r="AA6036">
        <v>196202</v>
      </c>
      <c r="AB6036">
        <v>121</v>
      </c>
      <c r="AC6036" t="s">
        <v>2640</v>
      </c>
      <c r="AD6036">
        <v>1012</v>
      </c>
      <c r="AE6036" t="s">
        <v>2</v>
      </c>
      <c r="AF6036">
        <v>1</v>
      </c>
      <c r="AG6036" t="s">
        <v>34895</v>
      </c>
      <c r="AH6036">
        <v>21</v>
      </c>
      <c r="AI6036" t="s">
        <v>34900</v>
      </c>
      <c r="AJ6036">
        <v>860</v>
      </c>
      <c r="AK6036" t="s">
        <v>34333</v>
      </c>
      <c r="AO6036">
        <v>280093</v>
      </c>
      <c r="AP6036" t="s">
        <v>32616</v>
      </c>
      <c r="AQ6036" t="s">
        <v>10038</v>
      </c>
      <c r="AR6036">
        <v>2</v>
      </c>
      <c r="AS6036" t="s">
        <v>3549</v>
      </c>
      <c r="AT6036" t="s">
        <v>8936</v>
      </c>
      <c r="AV6036" t="s">
        <v>32617</v>
      </c>
      <c r="AW6036">
        <v>57.534232600000003</v>
      </c>
      <c r="AX6036">
        <v>9.94461686</v>
      </c>
      <c r="AY6036" t="s">
        <v>2633</v>
      </c>
      <c r="AZ6036">
        <v>1081</v>
      </c>
      <c r="BA6036" t="s">
        <v>3758</v>
      </c>
    </row>
    <row r="6037" spans="1:53" x14ac:dyDescent="0.25">
      <c r="A6037">
        <v>819005</v>
      </c>
      <c r="B6037" t="s">
        <v>32618</v>
      </c>
      <c r="C6037">
        <v>9881</v>
      </c>
      <c r="D6037" t="s">
        <v>32597</v>
      </c>
      <c r="E6037" t="s">
        <v>32619</v>
      </c>
      <c r="F6037">
        <v>29189382</v>
      </c>
      <c r="G6037">
        <v>1003378972</v>
      </c>
      <c r="H6037" t="s">
        <v>32620</v>
      </c>
      <c r="J6037" t="s">
        <v>32621</v>
      </c>
      <c r="K6037" t="s">
        <v>11298</v>
      </c>
      <c r="L6037">
        <v>3067</v>
      </c>
      <c r="M6037">
        <v>13</v>
      </c>
      <c r="Q6037" s="1">
        <v>42191</v>
      </c>
      <c r="R6037" t="s">
        <v>2628</v>
      </c>
      <c r="S6037">
        <v>860</v>
      </c>
      <c r="T6037" t="s">
        <v>34333</v>
      </c>
      <c r="U6037" s="1">
        <v>42216</v>
      </c>
      <c r="V6037">
        <v>2</v>
      </c>
      <c r="W6037" t="s">
        <v>2629</v>
      </c>
      <c r="X6037">
        <v>1</v>
      </c>
      <c r="Y6037" t="s">
        <v>34899</v>
      </c>
      <c r="Z6037">
        <v>6</v>
      </c>
      <c r="AA6037">
        <v>195610</v>
      </c>
      <c r="AB6037">
        <v>121</v>
      </c>
      <c r="AC6037" t="s">
        <v>2640</v>
      </c>
      <c r="AD6037">
        <v>1012</v>
      </c>
      <c r="AE6037" t="s">
        <v>2</v>
      </c>
      <c r="AF6037">
        <v>3</v>
      </c>
      <c r="AG6037" t="s">
        <v>2688</v>
      </c>
      <c r="AH6037">
        <v>21</v>
      </c>
      <c r="AI6037" t="s">
        <v>34900</v>
      </c>
      <c r="AJ6037">
        <v>860</v>
      </c>
      <c r="AK6037" t="s">
        <v>34333</v>
      </c>
      <c r="AO6037">
        <v>280094</v>
      </c>
      <c r="AP6037" t="s">
        <v>32622</v>
      </c>
      <c r="AQ6037" t="s">
        <v>32623</v>
      </c>
      <c r="AR6037">
        <v>2</v>
      </c>
      <c r="AS6037" t="s">
        <v>3549</v>
      </c>
      <c r="AT6037" t="s">
        <v>5014</v>
      </c>
      <c r="AW6037">
        <v>57.5819332257254</v>
      </c>
      <c r="AX6037">
        <v>10.197379981674301</v>
      </c>
      <c r="AY6037" t="s">
        <v>2633</v>
      </c>
      <c r="AZ6037">
        <v>1081</v>
      </c>
      <c r="BA6037" t="s">
        <v>3758</v>
      </c>
    </row>
    <row r="6038" spans="1:53" x14ac:dyDescent="0.25">
      <c r="A6038">
        <v>819006</v>
      </c>
      <c r="B6038" t="s">
        <v>41796</v>
      </c>
      <c r="C6038">
        <v>9850</v>
      </c>
      <c r="D6038" t="s">
        <v>10034</v>
      </c>
      <c r="E6038" t="s">
        <v>2462</v>
      </c>
      <c r="F6038">
        <v>29189382</v>
      </c>
      <c r="G6038">
        <v>1003379025</v>
      </c>
      <c r="H6038" t="s">
        <v>32624</v>
      </c>
      <c r="I6038" t="s">
        <v>32625</v>
      </c>
      <c r="J6038" t="s">
        <v>32626</v>
      </c>
      <c r="K6038" t="s">
        <v>32627</v>
      </c>
      <c r="L6038">
        <v>3652</v>
      </c>
      <c r="M6038">
        <v>1</v>
      </c>
      <c r="Q6038" s="1">
        <v>40801</v>
      </c>
      <c r="R6038" t="s">
        <v>2628</v>
      </c>
      <c r="S6038">
        <v>860</v>
      </c>
      <c r="T6038" t="s">
        <v>34333</v>
      </c>
      <c r="U6038" s="1">
        <v>40755</v>
      </c>
      <c r="V6038">
        <v>2</v>
      </c>
      <c r="W6038" t="s">
        <v>2629</v>
      </c>
      <c r="X6038">
        <v>1</v>
      </c>
      <c r="Y6038" t="s">
        <v>34899</v>
      </c>
      <c r="Z6038">
        <v>9</v>
      </c>
      <c r="AA6038">
        <v>196908</v>
      </c>
      <c r="AB6038">
        <v>121</v>
      </c>
      <c r="AC6038" t="s">
        <v>2640</v>
      </c>
      <c r="AD6038">
        <v>1012</v>
      </c>
      <c r="AE6038" t="s">
        <v>2</v>
      </c>
      <c r="AF6038">
        <v>3</v>
      </c>
      <c r="AG6038" t="s">
        <v>2688</v>
      </c>
      <c r="AH6038">
        <v>21</v>
      </c>
      <c r="AI6038" t="s">
        <v>34900</v>
      </c>
      <c r="AJ6038">
        <v>860</v>
      </c>
      <c r="AK6038" t="s">
        <v>34333</v>
      </c>
      <c r="AP6038" t="s">
        <v>32628</v>
      </c>
      <c r="AQ6038" t="s">
        <v>32629</v>
      </c>
      <c r="AR6038">
        <v>0</v>
      </c>
      <c r="AS6038" t="s">
        <v>2632</v>
      </c>
      <c r="AT6038" t="s">
        <v>32630</v>
      </c>
      <c r="AW6038">
        <v>57.5717162380395</v>
      </c>
      <c r="AX6038">
        <v>9.97248677075007</v>
      </c>
      <c r="AY6038" t="s">
        <v>2633</v>
      </c>
      <c r="AZ6038">
        <v>1081</v>
      </c>
      <c r="BA6038" t="s">
        <v>3758</v>
      </c>
    </row>
    <row r="6039" spans="1:53" x14ac:dyDescent="0.25">
      <c r="A6039">
        <v>819247</v>
      </c>
      <c r="B6039" t="s">
        <v>32631</v>
      </c>
      <c r="C6039">
        <v>9850</v>
      </c>
      <c r="D6039" t="s">
        <v>10034</v>
      </c>
      <c r="E6039" t="s">
        <v>41797</v>
      </c>
      <c r="F6039">
        <v>29485348</v>
      </c>
      <c r="G6039">
        <v>1003374515</v>
      </c>
      <c r="H6039" t="s">
        <v>32146</v>
      </c>
      <c r="J6039" t="s">
        <v>32147</v>
      </c>
      <c r="K6039" t="s">
        <v>41798</v>
      </c>
      <c r="L6039">
        <v>2568</v>
      </c>
      <c r="M6039">
        <v>36</v>
      </c>
      <c r="Q6039" s="1">
        <v>44461</v>
      </c>
      <c r="R6039" t="s">
        <v>2628</v>
      </c>
      <c r="U6039" s="1">
        <v>44440</v>
      </c>
      <c r="V6039">
        <v>4</v>
      </c>
      <c r="W6039" t="s">
        <v>3081</v>
      </c>
      <c r="X6039">
        <v>1</v>
      </c>
      <c r="Y6039" t="s">
        <v>34899</v>
      </c>
      <c r="AA6039">
        <v>200208</v>
      </c>
      <c r="AB6039">
        <v>137</v>
      </c>
      <c r="AC6039" t="s">
        <v>3522</v>
      </c>
      <c r="AD6039">
        <v>1053</v>
      </c>
      <c r="AE6039" t="s">
        <v>3522</v>
      </c>
      <c r="AF6039">
        <v>3</v>
      </c>
      <c r="AG6039" t="s">
        <v>2688</v>
      </c>
      <c r="AH6039">
        <v>30</v>
      </c>
      <c r="AI6039" t="s">
        <v>3512</v>
      </c>
      <c r="AJ6039">
        <v>860</v>
      </c>
      <c r="AK6039" t="s">
        <v>34333</v>
      </c>
      <c r="AL6039">
        <v>2</v>
      </c>
      <c r="AM6039" t="s">
        <v>2703</v>
      </c>
      <c r="AN6039">
        <v>851248</v>
      </c>
      <c r="AO6039">
        <v>851248</v>
      </c>
      <c r="AP6039" t="s">
        <v>32148</v>
      </c>
      <c r="AQ6039" t="s">
        <v>32149</v>
      </c>
      <c r="AR6039">
        <v>2</v>
      </c>
      <c r="AS6039" t="s">
        <v>3549</v>
      </c>
      <c r="AT6039" t="s">
        <v>35152</v>
      </c>
      <c r="AW6039">
        <v>57.588412750000003</v>
      </c>
      <c r="AX6039">
        <v>9.9587915700000007</v>
      </c>
      <c r="AY6039" t="s">
        <v>2633</v>
      </c>
      <c r="AZ6039">
        <v>1081</v>
      </c>
      <c r="BA6039" t="s">
        <v>3758</v>
      </c>
    </row>
    <row r="6040" spans="1:53" x14ac:dyDescent="0.25">
      <c r="A6040">
        <v>819300</v>
      </c>
      <c r="B6040" t="s">
        <v>32632</v>
      </c>
      <c r="C6040">
        <v>9850</v>
      </c>
      <c r="D6040" t="s">
        <v>10034</v>
      </c>
      <c r="E6040" t="s">
        <v>2463</v>
      </c>
      <c r="F6040">
        <v>19193101</v>
      </c>
      <c r="G6040">
        <v>1003717619</v>
      </c>
      <c r="H6040" t="s">
        <v>32633</v>
      </c>
      <c r="I6040" t="s">
        <v>32634</v>
      </c>
      <c r="J6040" t="s">
        <v>32635</v>
      </c>
      <c r="K6040" t="s">
        <v>41799</v>
      </c>
      <c r="L6040">
        <v>1470</v>
      </c>
      <c r="M6040">
        <v>5</v>
      </c>
      <c r="Q6040" s="1">
        <v>44634</v>
      </c>
      <c r="R6040" t="s">
        <v>3569</v>
      </c>
      <c r="V6040">
        <v>5</v>
      </c>
      <c r="W6040" t="s">
        <v>2938</v>
      </c>
      <c r="X6040">
        <v>1</v>
      </c>
      <c r="Y6040" t="s">
        <v>34899</v>
      </c>
      <c r="Z6040">
        <v>10</v>
      </c>
      <c r="AA6040">
        <v>189101</v>
      </c>
      <c r="AB6040">
        <v>123</v>
      </c>
      <c r="AC6040" t="s">
        <v>109</v>
      </c>
      <c r="AD6040">
        <v>1011</v>
      </c>
      <c r="AE6040" t="s">
        <v>109</v>
      </c>
      <c r="AF6040">
        <v>1</v>
      </c>
      <c r="AG6040" t="s">
        <v>34895</v>
      </c>
      <c r="AH6040">
        <v>80</v>
      </c>
      <c r="AI6040" t="s">
        <v>109</v>
      </c>
      <c r="AJ6040">
        <v>860</v>
      </c>
      <c r="AK6040" t="s">
        <v>34333</v>
      </c>
      <c r="AP6040" t="s">
        <v>32636</v>
      </c>
      <c r="AQ6040" t="s">
        <v>32637</v>
      </c>
      <c r="AR6040">
        <v>0</v>
      </c>
      <c r="AS6040" t="s">
        <v>2632</v>
      </c>
      <c r="AT6040" t="s">
        <v>36225</v>
      </c>
      <c r="AW6040">
        <v>57.562283999999998</v>
      </c>
      <c r="AX6040">
        <v>9.9864813100000003</v>
      </c>
      <c r="AY6040" t="s">
        <v>2633</v>
      </c>
      <c r="AZ6040">
        <v>1081</v>
      </c>
      <c r="BA6040" t="s">
        <v>3758</v>
      </c>
    </row>
    <row r="6041" spans="1:53" x14ac:dyDescent="0.25">
      <c r="A6041">
        <v>820000</v>
      </c>
      <c r="B6041" t="s">
        <v>13413</v>
      </c>
      <c r="C6041">
        <v>9600</v>
      </c>
      <c r="D6041" t="s">
        <v>9840</v>
      </c>
      <c r="E6041" t="s">
        <v>9844</v>
      </c>
      <c r="F6041">
        <v>29189471</v>
      </c>
      <c r="J6041" t="s">
        <v>15101</v>
      </c>
      <c r="K6041" t="s">
        <v>37926</v>
      </c>
      <c r="L6041">
        <v>522</v>
      </c>
      <c r="M6041">
        <v>27</v>
      </c>
      <c r="Q6041" s="1">
        <v>43794</v>
      </c>
      <c r="R6041" t="s">
        <v>2981</v>
      </c>
      <c r="S6041">
        <v>820</v>
      </c>
      <c r="T6041" t="s">
        <v>9844</v>
      </c>
      <c r="V6041">
        <v>2</v>
      </c>
      <c r="W6041" t="s">
        <v>2629</v>
      </c>
      <c r="X6041">
        <v>5</v>
      </c>
      <c r="Y6041" t="s">
        <v>34894</v>
      </c>
      <c r="AA6041">
        <v>200701</v>
      </c>
      <c r="AB6041">
        <v>923</v>
      </c>
      <c r="AC6041" t="s">
        <v>149</v>
      </c>
      <c r="AD6041">
        <v>2013</v>
      </c>
      <c r="AE6041" t="s">
        <v>149</v>
      </c>
      <c r="AF6041">
        <v>1</v>
      </c>
      <c r="AG6041" t="s">
        <v>34895</v>
      </c>
      <c r="AH6041">
        <v>99</v>
      </c>
      <c r="AI6041" t="s">
        <v>34896</v>
      </c>
      <c r="AJ6041">
        <v>820</v>
      </c>
      <c r="AK6041" t="s">
        <v>9844</v>
      </c>
      <c r="AP6041" t="s">
        <v>15102</v>
      </c>
      <c r="AQ6041" t="s">
        <v>15103</v>
      </c>
      <c r="AR6041">
        <v>0</v>
      </c>
      <c r="AS6041" t="s">
        <v>2632</v>
      </c>
      <c r="AT6041" t="s">
        <v>15104</v>
      </c>
      <c r="AU6041" t="s">
        <v>34898</v>
      </c>
      <c r="AW6041">
        <v>56.801861959999997</v>
      </c>
      <c r="AX6041">
        <v>9.5232284899999993</v>
      </c>
      <c r="AY6041" t="s">
        <v>2633</v>
      </c>
      <c r="AZ6041">
        <v>1081</v>
      </c>
      <c r="BA6041" t="s">
        <v>3758</v>
      </c>
    </row>
    <row r="6042" spans="1:53" x14ac:dyDescent="0.25">
      <c r="A6042">
        <v>820001</v>
      </c>
      <c r="B6042" t="s">
        <v>32638</v>
      </c>
      <c r="C6042">
        <v>9600</v>
      </c>
      <c r="D6042" t="s">
        <v>9840</v>
      </c>
      <c r="E6042" t="s">
        <v>2464</v>
      </c>
      <c r="F6042">
        <v>29189471</v>
      </c>
      <c r="G6042">
        <v>1014731551</v>
      </c>
      <c r="H6042" t="s">
        <v>32639</v>
      </c>
      <c r="J6042" t="s">
        <v>32640</v>
      </c>
      <c r="K6042" t="s">
        <v>38133</v>
      </c>
      <c r="L6042">
        <v>1550</v>
      </c>
      <c r="M6042">
        <v>10</v>
      </c>
      <c r="Q6042" s="1">
        <v>43887</v>
      </c>
      <c r="R6042" t="s">
        <v>2628</v>
      </c>
      <c r="S6042">
        <v>820</v>
      </c>
      <c r="T6042" t="s">
        <v>9844</v>
      </c>
      <c r="V6042">
        <v>2</v>
      </c>
      <c r="W6042" t="s">
        <v>2629</v>
      </c>
      <c r="X6042">
        <v>1</v>
      </c>
      <c r="Y6042" t="s">
        <v>34899</v>
      </c>
      <c r="Z6042">
        <v>10</v>
      </c>
      <c r="AA6042">
        <v>200807</v>
      </c>
      <c r="AB6042">
        <v>121</v>
      </c>
      <c r="AC6042" t="s">
        <v>2640</v>
      </c>
      <c r="AD6042">
        <v>1012</v>
      </c>
      <c r="AE6042" t="s">
        <v>2</v>
      </c>
      <c r="AF6042">
        <v>1</v>
      </c>
      <c r="AG6042" t="s">
        <v>34895</v>
      </c>
      <c r="AH6042">
        <v>99</v>
      </c>
      <c r="AI6042" t="s">
        <v>34896</v>
      </c>
      <c r="AJ6042">
        <v>820</v>
      </c>
      <c r="AK6042" t="s">
        <v>9844</v>
      </c>
      <c r="AP6042" t="s">
        <v>32641</v>
      </c>
      <c r="AQ6042" t="s">
        <v>32642</v>
      </c>
      <c r="AR6042">
        <v>0</v>
      </c>
      <c r="AS6042" t="s">
        <v>2632</v>
      </c>
      <c r="AT6042" t="s">
        <v>38134</v>
      </c>
      <c r="AW6042">
        <v>56.804607709999999</v>
      </c>
      <c r="AX6042">
        <v>9.5321970799999995</v>
      </c>
      <c r="AY6042" t="s">
        <v>2633</v>
      </c>
      <c r="AZ6042">
        <v>1081</v>
      </c>
      <c r="BA6042" t="s">
        <v>3758</v>
      </c>
    </row>
    <row r="6043" spans="1:53" x14ac:dyDescent="0.25">
      <c r="A6043">
        <v>820002</v>
      </c>
      <c r="B6043" t="s">
        <v>41800</v>
      </c>
      <c r="C6043">
        <v>9681</v>
      </c>
      <c r="D6043" t="s">
        <v>14268</v>
      </c>
      <c r="E6043" t="s">
        <v>41801</v>
      </c>
      <c r="F6043">
        <v>26964288</v>
      </c>
      <c r="G6043">
        <v>1009649723</v>
      </c>
      <c r="H6043" t="s">
        <v>32643</v>
      </c>
      <c r="I6043">
        <v>98677252</v>
      </c>
      <c r="J6043" t="s">
        <v>32644</v>
      </c>
      <c r="K6043" t="s">
        <v>41802</v>
      </c>
      <c r="L6043">
        <v>1085</v>
      </c>
      <c r="M6043">
        <v>207</v>
      </c>
      <c r="Q6043" s="1">
        <v>40526</v>
      </c>
      <c r="R6043" t="s">
        <v>2628</v>
      </c>
      <c r="U6043" s="1">
        <v>40513</v>
      </c>
      <c r="V6043">
        <v>5</v>
      </c>
      <c r="W6043" t="s">
        <v>2938</v>
      </c>
      <c r="X6043">
        <v>1</v>
      </c>
      <c r="Y6043" t="s">
        <v>34899</v>
      </c>
      <c r="AA6043">
        <v>200810</v>
      </c>
      <c r="AB6043">
        <v>129</v>
      </c>
      <c r="AC6043" t="s">
        <v>122</v>
      </c>
      <c r="AD6043">
        <v>1016</v>
      </c>
      <c r="AE6043" t="s">
        <v>122</v>
      </c>
      <c r="AF6043">
        <v>3</v>
      </c>
      <c r="AG6043" t="s">
        <v>2688</v>
      </c>
      <c r="AH6043">
        <v>99</v>
      </c>
      <c r="AI6043" t="s">
        <v>34896</v>
      </c>
      <c r="AJ6043">
        <v>820</v>
      </c>
      <c r="AK6043" t="s">
        <v>9844</v>
      </c>
      <c r="AP6043" t="s">
        <v>32645</v>
      </c>
      <c r="AR6043">
        <v>0</v>
      </c>
      <c r="AS6043" t="s">
        <v>2632</v>
      </c>
      <c r="AT6043" t="s">
        <v>41803</v>
      </c>
      <c r="AW6043">
        <v>56.889911457483798</v>
      </c>
      <c r="AX6043">
        <v>9.1706088006594104</v>
      </c>
      <c r="AY6043" t="s">
        <v>2633</v>
      </c>
      <c r="AZ6043">
        <v>1081</v>
      </c>
      <c r="BA6043" t="s">
        <v>3758</v>
      </c>
    </row>
    <row r="6044" spans="1:53" x14ac:dyDescent="0.25">
      <c r="A6044">
        <v>820003</v>
      </c>
      <c r="B6044" t="s">
        <v>32646</v>
      </c>
      <c r="C6044">
        <v>9600</v>
      </c>
      <c r="D6044" t="s">
        <v>9840</v>
      </c>
      <c r="E6044" t="s">
        <v>41804</v>
      </c>
      <c r="K6044" t="s">
        <v>6758</v>
      </c>
      <c r="M6044">
        <v>1</v>
      </c>
      <c r="Q6044" s="1">
        <v>41347</v>
      </c>
      <c r="R6044" t="s">
        <v>2988</v>
      </c>
      <c r="S6044">
        <v>820</v>
      </c>
      <c r="T6044" t="s">
        <v>9844</v>
      </c>
      <c r="V6044">
        <v>2</v>
      </c>
      <c r="W6044" t="s">
        <v>2629</v>
      </c>
      <c r="X6044">
        <v>1</v>
      </c>
      <c r="Y6044" t="s">
        <v>34899</v>
      </c>
      <c r="AA6044">
        <v>200811</v>
      </c>
      <c r="AB6044">
        <v>127</v>
      </c>
      <c r="AC6044" t="s">
        <v>3375</v>
      </c>
      <c r="AD6044">
        <v>1052</v>
      </c>
      <c r="AE6044" t="s">
        <v>3375</v>
      </c>
      <c r="AH6044">
        <v>99</v>
      </c>
      <c r="AI6044" t="s">
        <v>34896</v>
      </c>
      <c r="AJ6044">
        <v>820</v>
      </c>
      <c r="AK6044" t="s">
        <v>9844</v>
      </c>
      <c r="AR6044">
        <v>0</v>
      </c>
      <c r="AS6044" t="s">
        <v>2632</v>
      </c>
      <c r="AT6044" t="s">
        <v>32647</v>
      </c>
      <c r="AY6044" t="s">
        <v>2633</v>
      </c>
      <c r="AZ6044">
        <v>1081</v>
      </c>
      <c r="BA6044" t="s">
        <v>3758</v>
      </c>
    </row>
    <row r="6045" spans="1:53" x14ac:dyDescent="0.25">
      <c r="A6045">
        <v>820005</v>
      </c>
      <c r="B6045" t="s">
        <v>41805</v>
      </c>
      <c r="C6045">
        <v>9670</v>
      </c>
      <c r="D6045" t="s">
        <v>36808</v>
      </c>
      <c r="E6045" t="s">
        <v>41805</v>
      </c>
      <c r="F6045">
        <v>14842632</v>
      </c>
      <c r="G6045">
        <v>1000815491</v>
      </c>
      <c r="H6045" t="s">
        <v>17156</v>
      </c>
      <c r="J6045" t="s">
        <v>32130</v>
      </c>
      <c r="K6045" t="s">
        <v>32648</v>
      </c>
      <c r="L6045">
        <v>1063</v>
      </c>
      <c r="M6045">
        <v>76</v>
      </c>
      <c r="Q6045" s="1">
        <v>43794</v>
      </c>
      <c r="R6045" t="s">
        <v>2981</v>
      </c>
      <c r="S6045">
        <v>820</v>
      </c>
      <c r="T6045" t="s">
        <v>9844</v>
      </c>
      <c r="V6045">
        <v>2</v>
      </c>
      <c r="W6045" t="s">
        <v>2629</v>
      </c>
      <c r="X6045">
        <v>1</v>
      </c>
      <c r="Y6045" t="s">
        <v>34899</v>
      </c>
      <c r="AA6045">
        <v>200811</v>
      </c>
      <c r="AB6045">
        <v>127</v>
      </c>
      <c r="AC6045" t="s">
        <v>3375</v>
      </c>
      <c r="AD6045">
        <v>1052</v>
      </c>
      <c r="AE6045" t="s">
        <v>3375</v>
      </c>
      <c r="AF6045">
        <v>1</v>
      </c>
      <c r="AG6045" t="s">
        <v>34895</v>
      </c>
      <c r="AH6045">
        <v>99</v>
      </c>
      <c r="AI6045" t="s">
        <v>34896</v>
      </c>
      <c r="AJ6045">
        <v>820</v>
      </c>
      <c r="AK6045" t="s">
        <v>9844</v>
      </c>
      <c r="AP6045" t="s">
        <v>32649</v>
      </c>
      <c r="AQ6045" t="s">
        <v>32650</v>
      </c>
      <c r="AR6045">
        <v>0</v>
      </c>
      <c r="AS6045" t="s">
        <v>2632</v>
      </c>
      <c r="AT6045" t="s">
        <v>7494</v>
      </c>
      <c r="AW6045">
        <v>56.959174109999999</v>
      </c>
      <c r="AX6045">
        <v>9.2585625500000006</v>
      </c>
      <c r="AY6045" t="s">
        <v>2633</v>
      </c>
      <c r="AZ6045">
        <v>1081</v>
      </c>
      <c r="BA6045" t="s">
        <v>3758</v>
      </c>
    </row>
    <row r="6046" spans="1:53" x14ac:dyDescent="0.25">
      <c r="A6046">
        <v>820200</v>
      </c>
      <c r="B6046" t="s">
        <v>3415</v>
      </c>
      <c r="C6046">
        <v>9620</v>
      </c>
      <c r="D6046" t="s">
        <v>10675</v>
      </c>
      <c r="E6046" t="s">
        <v>35404</v>
      </c>
      <c r="F6046">
        <v>29189471</v>
      </c>
      <c r="G6046">
        <v>1003380368</v>
      </c>
      <c r="H6046" t="s">
        <v>32651</v>
      </c>
      <c r="J6046" t="s">
        <v>32652</v>
      </c>
      <c r="K6046" t="s">
        <v>32653</v>
      </c>
      <c r="L6046">
        <v>4</v>
      </c>
      <c r="M6046" t="s">
        <v>32654</v>
      </c>
      <c r="Q6046" s="1">
        <v>43794</v>
      </c>
      <c r="R6046" t="s">
        <v>3434</v>
      </c>
      <c r="S6046">
        <v>820</v>
      </c>
      <c r="T6046" t="s">
        <v>9844</v>
      </c>
      <c r="V6046">
        <v>2</v>
      </c>
      <c r="W6046" t="s">
        <v>2629</v>
      </c>
      <c r="X6046">
        <v>1</v>
      </c>
      <c r="Y6046" t="s">
        <v>34899</v>
      </c>
      <c r="AA6046">
        <v>200701</v>
      </c>
      <c r="AB6046">
        <v>932</v>
      </c>
      <c r="AC6046" t="s">
        <v>324</v>
      </c>
      <c r="AD6046">
        <v>2021</v>
      </c>
      <c r="AE6046" t="s">
        <v>324</v>
      </c>
      <c r="AF6046">
        <v>2</v>
      </c>
      <c r="AG6046" t="s">
        <v>35025</v>
      </c>
      <c r="AH6046">
        <v>99</v>
      </c>
      <c r="AI6046" t="s">
        <v>34896</v>
      </c>
      <c r="AJ6046">
        <v>820</v>
      </c>
      <c r="AK6046" t="s">
        <v>9844</v>
      </c>
      <c r="AP6046" t="s">
        <v>32655</v>
      </c>
      <c r="AR6046">
        <v>0</v>
      </c>
      <c r="AS6046" t="s">
        <v>2632</v>
      </c>
      <c r="AT6046" t="s">
        <v>32656</v>
      </c>
      <c r="AW6046">
        <v>56.69137387</v>
      </c>
      <c r="AX6046">
        <v>9.4974185299999991</v>
      </c>
      <c r="AY6046" t="s">
        <v>2633</v>
      </c>
      <c r="AZ6046">
        <v>1081</v>
      </c>
      <c r="BA6046" t="s">
        <v>3758</v>
      </c>
    </row>
    <row r="6047" spans="1:53" x14ac:dyDescent="0.25">
      <c r="A6047">
        <v>820210</v>
      </c>
      <c r="B6047" t="s">
        <v>32657</v>
      </c>
      <c r="C6047">
        <v>9600</v>
      </c>
      <c r="D6047" t="s">
        <v>9840</v>
      </c>
      <c r="E6047" t="s">
        <v>2465</v>
      </c>
      <c r="F6047">
        <v>29189471</v>
      </c>
      <c r="G6047">
        <v>1003387362</v>
      </c>
      <c r="H6047" t="s">
        <v>32658</v>
      </c>
      <c r="I6047" t="s">
        <v>32659</v>
      </c>
      <c r="J6047" t="s">
        <v>32660</v>
      </c>
      <c r="K6047" t="s">
        <v>32661</v>
      </c>
      <c r="L6047">
        <v>638</v>
      </c>
      <c r="M6047">
        <v>37</v>
      </c>
      <c r="Q6047" s="1">
        <v>44578</v>
      </c>
      <c r="R6047" t="s">
        <v>2628</v>
      </c>
      <c r="S6047">
        <v>820</v>
      </c>
      <c r="T6047" t="s">
        <v>9844</v>
      </c>
      <c r="V6047">
        <v>2</v>
      </c>
      <c r="W6047" t="s">
        <v>2629</v>
      </c>
      <c r="X6047">
        <v>1</v>
      </c>
      <c r="Y6047" t="s">
        <v>34899</v>
      </c>
      <c r="AA6047">
        <v>200706</v>
      </c>
      <c r="AB6047">
        <v>125</v>
      </c>
      <c r="AC6047" t="s">
        <v>3462</v>
      </c>
      <c r="AD6047">
        <v>1014</v>
      </c>
      <c r="AE6047" t="s">
        <v>102</v>
      </c>
      <c r="AF6047">
        <v>1</v>
      </c>
      <c r="AG6047" t="s">
        <v>34895</v>
      </c>
      <c r="AH6047">
        <v>24</v>
      </c>
      <c r="AI6047" t="s">
        <v>3462</v>
      </c>
      <c r="AJ6047">
        <v>820</v>
      </c>
      <c r="AK6047" t="s">
        <v>9844</v>
      </c>
      <c r="AP6047" t="s">
        <v>32662</v>
      </c>
      <c r="AQ6047" t="s">
        <v>32663</v>
      </c>
      <c r="AR6047">
        <v>0</v>
      </c>
      <c r="AS6047" t="s">
        <v>2632</v>
      </c>
      <c r="AT6047" t="s">
        <v>10756</v>
      </c>
      <c r="AW6047">
        <v>56.80159811</v>
      </c>
      <c r="AX6047">
        <v>9.5228003900000004</v>
      </c>
      <c r="AY6047" t="s">
        <v>2633</v>
      </c>
      <c r="AZ6047">
        <v>1081</v>
      </c>
      <c r="BA6047" t="s">
        <v>3758</v>
      </c>
    </row>
    <row r="6048" spans="1:53" x14ac:dyDescent="0.25">
      <c r="A6048">
        <v>821001</v>
      </c>
      <c r="B6048" t="s">
        <v>32664</v>
      </c>
      <c r="C6048">
        <v>9800</v>
      </c>
      <c r="D6048" t="s">
        <v>34353</v>
      </c>
      <c r="E6048" t="s">
        <v>32665</v>
      </c>
      <c r="F6048">
        <v>29189382</v>
      </c>
      <c r="G6048">
        <v>1003379165</v>
      </c>
      <c r="H6048" t="s">
        <v>12549</v>
      </c>
      <c r="I6048" t="s">
        <v>32666</v>
      </c>
      <c r="J6048" t="s">
        <v>32667</v>
      </c>
      <c r="K6048" t="s">
        <v>32668</v>
      </c>
      <c r="L6048">
        <v>861</v>
      </c>
      <c r="M6048">
        <v>1</v>
      </c>
      <c r="Q6048" s="1">
        <v>43885</v>
      </c>
      <c r="R6048" t="s">
        <v>2628</v>
      </c>
      <c r="S6048">
        <v>860</v>
      </c>
      <c r="T6048" t="s">
        <v>34333</v>
      </c>
      <c r="V6048">
        <v>2</v>
      </c>
      <c r="W6048" t="s">
        <v>2629</v>
      </c>
      <c r="X6048">
        <v>1</v>
      </c>
      <c r="Y6048" t="s">
        <v>34899</v>
      </c>
      <c r="Z6048">
        <v>10</v>
      </c>
      <c r="AA6048">
        <v>195308</v>
      </c>
      <c r="AB6048">
        <v>121</v>
      </c>
      <c r="AC6048" t="s">
        <v>2640</v>
      </c>
      <c r="AD6048">
        <v>1012</v>
      </c>
      <c r="AE6048" t="s">
        <v>2</v>
      </c>
      <c r="AF6048">
        <v>1</v>
      </c>
      <c r="AG6048" t="s">
        <v>34895</v>
      </c>
      <c r="AH6048">
        <v>21</v>
      </c>
      <c r="AI6048" t="s">
        <v>34900</v>
      </c>
      <c r="AJ6048">
        <v>860</v>
      </c>
      <c r="AK6048" t="s">
        <v>34333</v>
      </c>
      <c r="AO6048">
        <v>280627</v>
      </c>
      <c r="AP6048" t="s">
        <v>32669</v>
      </c>
      <c r="AQ6048" t="s">
        <v>12553</v>
      </c>
      <c r="AR6048">
        <v>2</v>
      </c>
      <c r="AS6048" t="s">
        <v>3549</v>
      </c>
      <c r="AT6048" t="s">
        <v>32670</v>
      </c>
      <c r="AW6048">
        <v>57.436906870000001</v>
      </c>
      <c r="AX6048">
        <v>9.9978826400000003</v>
      </c>
      <c r="AY6048" t="s">
        <v>2633</v>
      </c>
      <c r="AZ6048">
        <v>1081</v>
      </c>
      <c r="BA6048" t="s">
        <v>3758</v>
      </c>
    </row>
    <row r="6049" spans="1:53" x14ac:dyDescent="0.25">
      <c r="A6049">
        <v>821002</v>
      </c>
      <c r="B6049" t="s">
        <v>32671</v>
      </c>
      <c r="C6049">
        <v>9800</v>
      </c>
      <c r="D6049" t="s">
        <v>34353</v>
      </c>
      <c r="E6049" t="s">
        <v>32672</v>
      </c>
      <c r="F6049">
        <v>29189382</v>
      </c>
      <c r="G6049">
        <v>1003379098</v>
      </c>
      <c r="H6049" t="s">
        <v>41806</v>
      </c>
      <c r="I6049" t="s">
        <v>32673</v>
      </c>
      <c r="J6049" t="s">
        <v>32674</v>
      </c>
      <c r="K6049" t="s">
        <v>32675</v>
      </c>
      <c r="L6049">
        <v>117</v>
      </c>
      <c r="M6049">
        <v>14</v>
      </c>
      <c r="Q6049" s="1">
        <v>44103</v>
      </c>
      <c r="R6049" t="s">
        <v>2628</v>
      </c>
      <c r="S6049">
        <v>860</v>
      </c>
      <c r="T6049" t="s">
        <v>34333</v>
      </c>
      <c r="V6049">
        <v>2</v>
      </c>
      <c r="W6049" t="s">
        <v>2629</v>
      </c>
      <c r="X6049">
        <v>1</v>
      </c>
      <c r="Y6049" t="s">
        <v>34899</v>
      </c>
      <c r="Z6049">
        <v>9</v>
      </c>
      <c r="AA6049">
        <v>196508</v>
      </c>
      <c r="AB6049">
        <v>121</v>
      </c>
      <c r="AC6049" t="s">
        <v>2640</v>
      </c>
      <c r="AD6049">
        <v>1012</v>
      </c>
      <c r="AE6049" t="s">
        <v>2</v>
      </c>
      <c r="AF6049">
        <v>1</v>
      </c>
      <c r="AG6049" t="s">
        <v>34895</v>
      </c>
      <c r="AH6049">
        <v>21</v>
      </c>
      <c r="AI6049" t="s">
        <v>34900</v>
      </c>
      <c r="AJ6049">
        <v>860</v>
      </c>
      <c r="AK6049" t="s">
        <v>34333</v>
      </c>
      <c r="AO6049">
        <v>280626</v>
      </c>
      <c r="AP6049" t="s">
        <v>32676</v>
      </c>
      <c r="AQ6049" t="s">
        <v>12548</v>
      </c>
      <c r="AR6049">
        <v>2</v>
      </c>
      <c r="AS6049" t="s">
        <v>3549</v>
      </c>
      <c r="AT6049" t="s">
        <v>32677</v>
      </c>
      <c r="AV6049" t="s">
        <v>32678</v>
      </c>
      <c r="AW6049">
        <v>57.515023120000002</v>
      </c>
      <c r="AX6049">
        <v>10.024065070000001</v>
      </c>
      <c r="AY6049" t="s">
        <v>2633</v>
      </c>
      <c r="AZ6049">
        <v>1081</v>
      </c>
      <c r="BA6049" t="s">
        <v>3758</v>
      </c>
    </row>
    <row r="6050" spans="1:53" x14ac:dyDescent="0.25">
      <c r="A6050">
        <v>821003</v>
      </c>
      <c r="B6050" t="s">
        <v>41807</v>
      </c>
      <c r="C6050">
        <v>9800</v>
      </c>
      <c r="D6050" t="s">
        <v>34353</v>
      </c>
      <c r="E6050" t="s">
        <v>41808</v>
      </c>
      <c r="F6050">
        <v>29189382</v>
      </c>
      <c r="G6050">
        <v>1003379700</v>
      </c>
      <c r="H6050" t="s">
        <v>32679</v>
      </c>
      <c r="I6050" t="s">
        <v>32680</v>
      </c>
      <c r="J6050" t="s">
        <v>10058</v>
      </c>
      <c r="K6050" t="s">
        <v>36744</v>
      </c>
      <c r="L6050">
        <v>4383</v>
      </c>
      <c r="M6050">
        <v>368</v>
      </c>
      <c r="Q6050" s="1">
        <v>43885</v>
      </c>
      <c r="R6050" t="s">
        <v>2628</v>
      </c>
      <c r="S6050">
        <v>860</v>
      </c>
      <c r="T6050" t="s">
        <v>34333</v>
      </c>
      <c r="V6050">
        <v>2</v>
      </c>
      <c r="W6050" t="s">
        <v>2629</v>
      </c>
      <c r="X6050">
        <v>1</v>
      </c>
      <c r="Y6050" t="s">
        <v>34899</v>
      </c>
      <c r="Z6050">
        <v>10</v>
      </c>
      <c r="AA6050">
        <v>195511</v>
      </c>
      <c r="AB6050">
        <v>121</v>
      </c>
      <c r="AC6050" t="s">
        <v>2640</v>
      </c>
      <c r="AD6050">
        <v>1012</v>
      </c>
      <c r="AE6050" t="s">
        <v>2</v>
      </c>
      <c r="AF6050">
        <v>1</v>
      </c>
      <c r="AG6050" t="s">
        <v>34895</v>
      </c>
      <c r="AH6050">
        <v>21</v>
      </c>
      <c r="AI6050" t="s">
        <v>34900</v>
      </c>
      <c r="AJ6050">
        <v>860</v>
      </c>
      <c r="AK6050" t="s">
        <v>34333</v>
      </c>
      <c r="AO6050">
        <v>280626</v>
      </c>
      <c r="AP6050" t="s">
        <v>10059</v>
      </c>
      <c r="AQ6050" t="s">
        <v>12548</v>
      </c>
      <c r="AR6050">
        <v>2</v>
      </c>
      <c r="AS6050" t="s">
        <v>3549</v>
      </c>
      <c r="AT6050" t="s">
        <v>36745</v>
      </c>
      <c r="AW6050">
        <v>57.482266039999999</v>
      </c>
      <c r="AX6050">
        <v>9.9940596999999993</v>
      </c>
      <c r="AY6050" t="s">
        <v>2633</v>
      </c>
      <c r="AZ6050">
        <v>1081</v>
      </c>
      <c r="BA6050" t="s">
        <v>3758</v>
      </c>
    </row>
    <row r="6051" spans="1:53" x14ac:dyDescent="0.25">
      <c r="A6051">
        <v>821004</v>
      </c>
      <c r="B6051" t="s">
        <v>41809</v>
      </c>
      <c r="C6051">
        <v>9800</v>
      </c>
      <c r="D6051" t="s">
        <v>34353</v>
      </c>
      <c r="E6051" t="s">
        <v>2466</v>
      </c>
      <c r="F6051">
        <v>29189382</v>
      </c>
      <c r="G6051">
        <v>1003379451</v>
      </c>
      <c r="H6051" t="s">
        <v>32681</v>
      </c>
      <c r="I6051" t="s">
        <v>32682</v>
      </c>
      <c r="J6051" t="s">
        <v>32683</v>
      </c>
      <c r="K6051" t="s">
        <v>12556</v>
      </c>
      <c r="L6051">
        <v>2451</v>
      </c>
      <c r="M6051">
        <v>6</v>
      </c>
      <c r="Q6051" s="1">
        <v>42258</v>
      </c>
      <c r="R6051" t="s">
        <v>2628</v>
      </c>
      <c r="S6051">
        <v>860</v>
      </c>
      <c r="T6051" t="s">
        <v>34333</v>
      </c>
      <c r="U6051" s="1">
        <v>42216</v>
      </c>
      <c r="V6051">
        <v>2</v>
      </c>
      <c r="W6051" t="s">
        <v>2629</v>
      </c>
      <c r="X6051">
        <v>1</v>
      </c>
      <c r="Y6051" t="s">
        <v>34899</v>
      </c>
      <c r="Z6051">
        <v>9</v>
      </c>
      <c r="AA6051">
        <v>195608</v>
      </c>
      <c r="AB6051">
        <v>121</v>
      </c>
      <c r="AC6051" t="s">
        <v>2640</v>
      </c>
      <c r="AD6051">
        <v>1012</v>
      </c>
      <c r="AE6051" t="s">
        <v>2</v>
      </c>
      <c r="AF6051">
        <v>3</v>
      </c>
      <c r="AG6051" t="s">
        <v>2688</v>
      </c>
      <c r="AH6051">
        <v>21</v>
      </c>
      <c r="AI6051" t="s">
        <v>34900</v>
      </c>
      <c r="AJ6051">
        <v>860</v>
      </c>
      <c r="AK6051" t="s">
        <v>34333</v>
      </c>
      <c r="AP6051" t="s">
        <v>32684</v>
      </c>
      <c r="AQ6051" t="s">
        <v>32685</v>
      </c>
      <c r="AR6051">
        <v>0</v>
      </c>
      <c r="AS6051" t="s">
        <v>2632</v>
      </c>
      <c r="AT6051" t="s">
        <v>12227</v>
      </c>
      <c r="AW6051">
        <v>57.463677610217097</v>
      </c>
      <c r="AX6051">
        <v>9.9934912451292792</v>
      </c>
      <c r="AY6051" t="s">
        <v>2633</v>
      </c>
      <c r="AZ6051">
        <v>1081</v>
      </c>
      <c r="BA6051" t="s">
        <v>3758</v>
      </c>
    </row>
    <row r="6052" spans="1:53" x14ac:dyDescent="0.25">
      <c r="A6052">
        <v>821005</v>
      </c>
      <c r="B6052" t="s">
        <v>32686</v>
      </c>
      <c r="C6052">
        <v>9800</v>
      </c>
      <c r="D6052" t="s">
        <v>34353</v>
      </c>
      <c r="E6052" t="s">
        <v>2467</v>
      </c>
      <c r="F6052">
        <v>29189382</v>
      </c>
      <c r="G6052">
        <v>1003379554</v>
      </c>
      <c r="H6052" t="s">
        <v>32687</v>
      </c>
      <c r="I6052" t="s">
        <v>32688</v>
      </c>
      <c r="J6052" t="s">
        <v>32689</v>
      </c>
      <c r="K6052" t="s">
        <v>10588</v>
      </c>
      <c r="L6052">
        <v>3019</v>
      </c>
      <c r="M6052">
        <v>3</v>
      </c>
      <c r="Q6052" s="1">
        <v>40842</v>
      </c>
      <c r="R6052" t="s">
        <v>2628</v>
      </c>
      <c r="S6052">
        <v>860</v>
      </c>
      <c r="T6052" t="s">
        <v>34333</v>
      </c>
      <c r="U6052" s="1">
        <v>40756</v>
      </c>
      <c r="V6052">
        <v>2</v>
      </c>
      <c r="W6052" t="s">
        <v>2629</v>
      </c>
      <c r="X6052">
        <v>1</v>
      </c>
      <c r="Y6052" t="s">
        <v>34899</v>
      </c>
      <c r="Z6052">
        <v>7</v>
      </c>
      <c r="AA6052">
        <v>196108</v>
      </c>
      <c r="AB6052">
        <v>121</v>
      </c>
      <c r="AC6052" t="s">
        <v>2640</v>
      </c>
      <c r="AD6052">
        <v>1012</v>
      </c>
      <c r="AE6052" t="s">
        <v>2</v>
      </c>
      <c r="AF6052">
        <v>3</v>
      </c>
      <c r="AG6052" t="s">
        <v>2688</v>
      </c>
      <c r="AH6052">
        <v>21</v>
      </c>
      <c r="AI6052" t="s">
        <v>34900</v>
      </c>
      <c r="AJ6052">
        <v>860</v>
      </c>
      <c r="AK6052" t="s">
        <v>34333</v>
      </c>
      <c r="AP6052" t="s">
        <v>32690</v>
      </c>
      <c r="AR6052">
        <v>0</v>
      </c>
      <c r="AS6052" t="s">
        <v>2632</v>
      </c>
      <c r="AT6052" t="s">
        <v>10590</v>
      </c>
      <c r="AW6052">
        <v>57.460462192644201</v>
      </c>
      <c r="AX6052">
        <v>9.8698414014335096</v>
      </c>
      <c r="AY6052" t="s">
        <v>2633</v>
      </c>
      <c r="AZ6052">
        <v>1081</v>
      </c>
      <c r="BA6052" t="s">
        <v>3758</v>
      </c>
    </row>
    <row r="6053" spans="1:53" x14ac:dyDescent="0.25">
      <c r="A6053">
        <v>821006</v>
      </c>
      <c r="B6053" t="s">
        <v>576</v>
      </c>
      <c r="C6053">
        <v>9830</v>
      </c>
      <c r="D6053" t="s">
        <v>36741</v>
      </c>
      <c r="E6053" t="s">
        <v>576</v>
      </c>
      <c r="F6053">
        <v>29189382</v>
      </c>
      <c r="G6053">
        <v>1003379748</v>
      </c>
      <c r="H6053" t="s">
        <v>10052</v>
      </c>
      <c r="I6053" t="s">
        <v>32691</v>
      </c>
      <c r="J6053" t="s">
        <v>10048</v>
      </c>
      <c r="K6053" t="s">
        <v>10049</v>
      </c>
      <c r="L6053">
        <v>4559</v>
      </c>
      <c r="M6053">
        <v>8</v>
      </c>
      <c r="Q6053" s="1">
        <v>43894</v>
      </c>
      <c r="R6053" t="s">
        <v>2628</v>
      </c>
      <c r="S6053">
        <v>860</v>
      </c>
      <c r="T6053" t="s">
        <v>34333</v>
      </c>
      <c r="V6053">
        <v>2</v>
      </c>
      <c r="W6053" t="s">
        <v>2629</v>
      </c>
      <c r="X6053">
        <v>1</v>
      </c>
      <c r="Y6053" t="s">
        <v>34899</v>
      </c>
      <c r="Z6053">
        <v>9</v>
      </c>
      <c r="AA6053">
        <v>195208</v>
      </c>
      <c r="AB6053">
        <v>121</v>
      </c>
      <c r="AC6053" t="s">
        <v>2640</v>
      </c>
      <c r="AD6053">
        <v>1012</v>
      </c>
      <c r="AE6053" t="s">
        <v>2</v>
      </c>
      <c r="AF6053">
        <v>1</v>
      </c>
      <c r="AG6053" t="s">
        <v>34895</v>
      </c>
      <c r="AH6053">
        <v>21</v>
      </c>
      <c r="AI6053" t="s">
        <v>34900</v>
      </c>
      <c r="AJ6053">
        <v>860</v>
      </c>
      <c r="AK6053" t="s">
        <v>34333</v>
      </c>
      <c r="AP6053" t="s">
        <v>10050</v>
      </c>
      <c r="AQ6053" t="s">
        <v>32692</v>
      </c>
      <c r="AR6053">
        <v>0</v>
      </c>
      <c r="AS6053" t="s">
        <v>2632</v>
      </c>
      <c r="AT6053" t="s">
        <v>10051</v>
      </c>
      <c r="AW6053">
        <v>57.384062630000003</v>
      </c>
      <c r="AX6053">
        <v>10.112998109999999</v>
      </c>
      <c r="AY6053" t="s">
        <v>2633</v>
      </c>
      <c r="AZ6053">
        <v>1081</v>
      </c>
      <c r="BA6053" t="s">
        <v>3758</v>
      </c>
    </row>
    <row r="6054" spans="1:53" x14ac:dyDescent="0.25">
      <c r="A6054">
        <v>821008</v>
      </c>
      <c r="B6054" t="s">
        <v>32693</v>
      </c>
      <c r="C6054">
        <v>9760</v>
      </c>
      <c r="D6054" t="s">
        <v>36743</v>
      </c>
      <c r="E6054" t="s">
        <v>32694</v>
      </c>
      <c r="F6054">
        <v>29189382</v>
      </c>
      <c r="G6054">
        <v>1003379499</v>
      </c>
      <c r="H6054" t="s">
        <v>41810</v>
      </c>
      <c r="I6054" t="s">
        <v>32695</v>
      </c>
      <c r="J6054" t="s">
        <v>32696</v>
      </c>
      <c r="K6054" t="s">
        <v>32697</v>
      </c>
      <c r="L6054">
        <v>2724</v>
      </c>
      <c r="M6054">
        <v>3</v>
      </c>
      <c r="Q6054" s="1">
        <v>42286</v>
      </c>
      <c r="R6054" t="s">
        <v>2628</v>
      </c>
      <c r="S6054">
        <v>860</v>
      </c>
      <c r="T6054" t="s">
        <v>34333</v>
      </c>
      <c r="U6054" s="1">
        <v>42278</v>
      </c>
      <c r="V6054">
        <v>2</v>
      </c>
      <c r="W6054" t="s">
        <v>2629</v>
      </c>
      <c r="X6054">
        <v>1</v>
      </c>
      <c r="Y6054" t="s">
        <v>34899</v>
      </c>
      <c r="Z6054">
        <v>6</v>
      </c>
      <c r="AA6054">
        <v>196708</v>
      </c>
      <c r="AB6054">
        <v>121</v>
      </c>
      <c r="AC6054" t="s">
        <v>2640</v>
      </c>
      <c r="AD6054">
        <v>1012</v>
      </c>
      <c r="AE6054" t="s">
        <v>2</v>
      </c>
      <c r="AF6054">
        <v>3</v>
      </c>
      <c r="AG6054" t="s">
        <v>2688</v>
      </c>
      <c r="AH6054">
        <v>21</v>
      </c>
      <c r="AI6054" t="s">
        <v>34900</v>
      </c>
      <c r="AJ6054">
        <v>860</v>
      </c>
      <c r="AK6054" t="s">
        <v>34333</v>
      </c>
      <c r="AO6054">
        <v>280095</v>
      </c>
      <c r="AP6054" t="s">
        <v>32698</v>
      </c>
      <c r="AQ6054" t="s">
        <v>32699</v>
      </c>
      <c r="AR6054">
        <v>2</v>
      </c>
      <c r="AS6054" t="s">
        <v>3549</v>
      </c>
      <c r="AT6054" t="s">
        <v>12663</v>
      </c>
      <c r="AV6054" t="s">
        <v>32700</v>
      </c>
      <c r="AY6054" t="s">
        <v>2633</v>
      </c>
      <c r="AZ6054">
        <v>1081</v>
      </c>
      <c r="BA6054" t="s">
        <v>3758</v>
      </c>
    </row>
    <row r="6055" spans="1:53" x14ac:dyDescent="0.25">
      <c r="A6055">
        <v>821009</v>
      </c>
      <c r="B6055" t="s">
        <v>32701</v>
      </c>
      <c r="C6055">
        <v>9800</v>
      </c>
      <c r="D6055" t="s">
        <v>34353</v>
      </c>
      <c r="E6055" t="s">
        <v>32702</v>
      </c>
      <c r="F6055">
        <v>29189382</v>
      </c>
      <c r="G6055">
        <v>1003379591</v>
      </c>
      <c r="H6055" t="s">
        <v>12549</v>
      </c>
      <c r="I6055" t="s">
        <v>32703</v>
      </c>
      <c r="J6055" t="s">
        <v>12550</v>
      </c>
      <c r="K6055" t="s">
        <v>12551</v>
      </c>
      <c r="L6055">
        <v>3063</v>
      </c>
      <c r="M6055">
        <v>44</v>
      </c>
      <c r="Q6055" s="1">
        <v>43885</v>
      </c>
      <c r="R6055" t="s">
        <v>2628</v>
      </c>
      <c r="S6055">
        <v>860</v>
      </c>
      <c r="T6055" t="s">
        <v>34333</v>
      </c>
      <c r="V6055">
        <v>2</v>
      </c>
      <c r="W6055" t="s">
        <v>2629</v>
      </c>
      <c r="X6055">
        <v>1</v>
      </c>
      <c r="Y6055" t="s">
        <v>34899</v>
      </c>
      <c r="Z6055">
        <v>10</v>
      </c>
      <c r="AA6055">
        <v>197908</v>
      </c>
      <c r="AB6055">
        <v>121</v>
      </c>
      <c r="AC6055" t="s">
        <v>2640</v>
      </c>
      <c r="AD6055">
        <v>1012</v>
      </c>
      <c r="AE6055" t="s">
        <v>2</v>
      </c>
      <c r="AF6055">
        <v>1</v>
      </c>
      <c r="AG6055" t="s">
        <v>34895</v>
      </c>
      <c r="AH6055">
        <v>25</v>
      </c>
      <c r="AI6055" t="s">
        <v>34990</v>
      </c>
      <c r="AJ6055">
        <v>860</v>
      </c>
      <c r="AK6055" t="s">
        <v>34333</v>
      </c>
      <c r="AO6055">
        <v>280627</v>
      </c>
      <c r="AP6055" t="s">
        <v>12552</v>
      </c>
      <c r="AQ6055" t="s">
        <v>12553</v>
      </c>
      <c r="AR6055">
        <v>2</v>
      </c>
      <c r="AS6055" t="s">
        <v>3549</v>
      </c>
      <c r="AT6055" t="s">
        <v>11109</v>
      </c>
      <c r="AW6055">
        <v>57.457970930000002</v>
      </c>
      <c r="AX6055">
        <v>10.00246888</v>
      </c>
      <c r="AY6055" t="s">
        <v>2633</v>
      </c>
      <c r="AZ6055">
        <v>1081</v>
      </c>
      <c r="BA6055" t="s">
        <v>3758</v>
      </c>
    </row>
    <row r="6056" spans="1:53" x14ac:dyDescent="0.25">
      <c r="A6056">
        <v>821010</v>
      </c>
      <c r="B6056" t="s">
        <v>41811</v>
      </c>
      <c r="C6056">
        <v>9800</v>
      </c>
      <c r="D6056" t="s">
        <v>34353</v>
      </c>
      <c r="E6056" t="s">
        <v>41812</v>
      </c>
      <c r="F6056">
        <v>29189382</v>
      </c>
      <c r="G6056">
        <v>1003379414</v>
      </c>
      <c r="H6056" t="s">
        <v>10057</v>
      </c>
      <c r="J6056" t="s">
        <v>32704</v>
      </c>
      <c r="K6056" t="s">
        <v>41813</v>
      </c>
      <c r="L6056">
        <v>2425</v>
      </c>
      <c r="M6056">
        <v>15</v>
      </c>
      <c r="Q6056" s="1">
        <v>43885</v>
      </c>
      <c r="R6056" t="s">
        <v>2628</v>
      </c>
      <c r="S6056">
        <v>860</v>
      </c>
      <c r="T6056" t="s">
        <v>34333</v>
      </c>
      <c r="V6056">
        <v>2</v>
      </c>
      <c r="W6056" t="s">
        <v>2629</v>
      </c>
      <c r="X6056">
        <v>1</v>
      </c>
      <c r="Y6056" t="s">
        <v>34899</v>
      </c>
      <c r="Z6056">
        <v>9</v>
      </c>
      <c r="AA6056">
        <v>197308</v>
      </c>
      <c r="AB6056">
        <v>121</v>
      </c>
      <c r="AC6056" t="s">
        <v>2640</v>
      </c>
      <c r="AD6056">
        <v>1012</v>
      </c>
      <c r="AE6056" t="s">
        <v>2</v>
      </c>
      <c r="AF6056">
        <v>1</v>
      </c>
      <c r="AG6056" t="s">
        <v>34895</v>
      </c>
      <c r="AH6056">
        <v>21</v>
      </c>
      <c r="AI6056" t="s">
        <v>34900</v>
      </c>
      <c r="AJ6056">
        <v>860</v>
      </c>
      <c r="AK6056" t="s">
        <v>34333</v>
      </c>
      <c r="AO6056">
        <v>280626</v>
      </c>
      <c r="AP6056" t="s">
        <v>32705</v>
      </c>
      <c r="AQ6056" t="s">
        <v>12548</v>
      </c>
      <c r="AR6056">
        <v>2</v>
      </c>
      <c r="AS6056" t="s">
        <v>3549</v>
      </c>
      <c r="AT6056" t="s">
        <v>12182</v>
      </c>
      <c r="AW6056">
        <v>57.464444790000002</v>
      </c>
      <c r="AX6056">
        <v>9.9639191700000005</v>
      </c>
      <c r="AY6056" t="s">
        <v>2633</v>
      </c>
      <c r="AZ6056">
        <v>1081</v>
      </c>
      <c r="BA6056" t="s">
        <v>3758</v>
      </c>
    </row>
    <row r="6057" spans="1:53" x14ac:dyDescent="0.25">
      <c r="A6057">
        <v>821011</v>
      </c>
      <c r="B6057" t="s">
        <v>41814</v>
      </c>
      <c r="C6057">
        <v>9800</v>
      </c>
      <c r="D6057" t="s">
        <v>34353</v>
      </c>
      <c r="E6057" t="s">
        <v>2468</v>
      </c>
      <c r="F6057">
        <v>36969016</v>
      </c>
      <c r="G6057">
        <v>1001750524</v>
      </c>
      <c r="H6057" t="s">
        <v>32706</v>
      </c>
      <c r="I6057" t="s">
        <v>32707</v>
      </c>
      <c r="J6057" t="s">
        <v>32708</v>
      </c>
      <c r="K6057" t="s">
        <v>32709</v>
      </c>
      <c r="L6057">
        <v>4393</v>
      </c>
      <c r="M6057">
        <v>7</v>
      </c>
      <c r="Q6057" s="1">
        <v>43789</v>
      </c>
      <c r="R6057" t="s">
        <v>2628</v>
      </c>
      <c r="V6057">
        <v>5</v>
      </c>
      <c r="W6057" t="s">
        <v>2938</v>
      </c>
      <c r="X6057">
        <v>1</v>
      </c>
      <c r="Y6057" t="s">
        <v>34899</v>
      </c>
      <c r="Z6057">
        <v>10</v>
      </c>
      <c r="AA6057">
        <v>187505</v>
      </c>
      <c r="AB6057">
        <v>121</v>
      </c>
      <c r="AC6057" t="s">
        <v>2640</v>
      </c>
      <c r="AD6057">
        <v>1013</v>
      </c>
      <c r="AE6057" t="s">
        <v>47</v>
      </c>
      <c r="AF6057">
        <v>1</v>
      </c>
      <c r="AG6057" t="s">
        <v>34895</v>
      </c>
      <c r="AH6057">
        <v>21</v>
      </c>
      <c r="AI6057" t="s">
        <v>34900</v>
      </c>
      <c r="AJ6057">
        <v>860</v>
      </c>
      <c r="AK6057" t="s">
        <v>34333</v>
      </c>
      <c r="AP6057" t="s">
        <v>32710</v>
      </c>
      <c r="AQ6057" t="s">
        <v>32711</v>
      </c>
      <c r="AR6057">
        <v>0</v>
      </c>
      <c r="AS6057" t="s">
        <v>2632</v>
      </c>
      <c r="AT6057" t="s">
        <v>32712</v>
      </c>
      <c r="AW6057">
        <v>57.456820450000002</v>
      </c>
      <c r="AX6057">
        <v>9.9965385100000006</v>
      </c>
      <c r="AY6057" t="s">
        <v>2633</v>
      </c>
      <c r="AZ6057">
        <v>1081</v>
      </c>
      <c r="BA6057" t="s">
        <v>3758</v>
      </c>
    </row>
    <row r="6058" spans="1:53" x14ac:dyDescent="0.25">
      <c r="A6058">
        <v>821015</v>
      </c>
      <c r="B6058" t="s">
        <v>41815</v>
      </c>
      <c r="C6058">
        <v>9800</v>
      </c>
      <c r="D6058" t="s">
        <v>34353</v>
      </c>
      <c r="E6058" t="s">
        <v>41816</v>
      </c>
      <c r="F6058">
        <v>29586241</v>
      </c>
      <c r="G6058">
        <v>1003374540</v>
      </c>
      <c r="H6058" t="s">
        <v>32713</v>
      </c>
      <c r="I6058" t="s">
        <v>32714</v>
      </c>
      <c r="J6058" t="s">
        <v>32715</v>
      </c>
      <c r="K6058" t="s">
        <v>32716</v>
      </c>
      <c r="L6058">
        <v>3063</v>
      </c>
      <c r="M6058">
        <v>23</v>
      </c>
      <c r="Q6058" s="1">
        <v>43404</v>
      </c>
      <c r="R6058" t="s">
        <v>2628</v>
      </c>
      <c r="V6058">
        <v>4</v>
      </c>
      <c r="W6058" t="s">
        <v>3081</v>
      </c>
      <c r="X6058">
        <v>1</v>
      </c>
      <c r="Y6058" t="s">
        <v>34899</v>
      </c>
      <c r="AA6058">
        <v>200701</v>
      </c>
      <c r="AB6058">
        <v>131</v>
      </c>
      <c r="AC6058" t="s">
        <v>983</v>
      </c>
      <c r="AD6058">
        <v>1061</v>
      </c>
      <c r="AE6058" t="s">
        <v>983</v>
      </c>
      <c r="AF6058">
        <v>1</v>
      </c>
      <c r="AG6058" t="s">
        <v>34895</v>
      </c>
      <c r="AH6058">
        <v>99</v>
      </c>
      <c r="AI6058" t="s">
        <v>34896</v>
      </c>
      <c r="AJ6058">
        <v>860</v>
      </c>
      <c r="AK6058" t="s">
        <v>34333</v>
      </c>
      <c r="AP6058" t="s">
        <v>32717</v>
      </c>
      <c r="AQ6058" t="s">
        <v>32718</v>
      </c>
      <c r="AR6058">
        <v>0</v>
      </c>
      <c r="AS6058" t="s">
        <v>2632</v>
      </c>
      <c r="AT6058" t="s">
        <v>11109</v>
      </c>
      <c r="AW6058">
        <v>57.459028080000003</v>
      </c>
      <c r="AX6058">
        <v>9.9977813500000003</v>
      </c>
      <c r="AY6058" t="s">
        <v>2633</v>
      </c>
      <c r="AZ6058">
        <v>1081</v>
      </c>
      <c r="BA6058" t="s">
        <v>3758</v>
      </c>
    </row>
    <row r="6059" spans="1:53" x14ac:dyDescent="0.25">
      <c r="A6059">
        <v>821016</v>
      </c>
      <c r="B6059" t="s">
        <v>32719</v>
      </c>
      <c r="C6059">
        <v>9800</v>
      </c>
      <c r="D6059" t="s">
        <v>34353</v>
      </c>
      <c r="E6059" t="s">
        <v>2469</v>
      </c>
      <c r="F6059">
        <v>86731916</v>
      </c>
      <c r="G6059">
        <v>1002754730</v>
      </c>
      <c r="H6059" t="s">
        <v>32720</v>
      </c>
      <c r="J6059" t="s">
        <v>32721</v>
      </c>
      <c r="K6059" t="s">
        <v>32722</v>
      </c>
      <c r="L6059">
        <v>4416</v>
      </c>
      <c r="M6059">
        <v>30</v>
      </c>
      <c r="Q6059" s="1">
        <v>44370</v>
      </c>
      <c r="R6059" t="s">
        <v>2628</v>
      </c>
      <c r="U6059" s="1">
        <v>43607</v>
      </c>
      <c r="V6059">
        <v>5</v>
      </c>
      <c r="W6059" t="s">
        <v>2938</v>
      </c>
      <c r="X6059">
        <v>1</v>
      </c>
      <c r="Y6059" t="s">
        <v>34899</v>
      </c>
      <c r="Z6059">
        <v>9</v>
      </c>
      <c r="AA6059">
        <v>197908</v>
      </c>
      <c r="AB6059">
        <v>121</v>
      </c>
      <c r="AC6059" t="s">
        <v>2640</v>
      </c>
      <c r="AD6059">
        <v>1013</v>
      </c>
      <c r="AE6059" t="s">
        <v>47</v>
      </c>
      <c r="AF6059">
        <v>3</v>
      </c>
      <c r="AG6059" t="s">
        <v>2688</v>
      </c>
      <c r="AH6059">
        <v>22</v>
      </c>
      <c r="AI6059" t="s">
        <v>34977</v>
      </c>
      <c r="AJ6059">
        <v>860</v>
      </c>
      <c r="AK6059" t="s">
        <v>34333</v>
      </c>
      <c r="AP6059" t="s">
        <v>32723</v>
      </c>
      <c r="AQ6059" t="s">
        <v>32724</v>
      </c>
      <c r="AR6059">
        <v>0</v>
      </c>
      <c r="AS6059" t="s">
        <v>2632</v>
      </c>
      <c r="AT6059" t="s">
        <v>32725</v>
      </c>
      <c r="AW6059">
        <v>57.471997129999998</v>
      </c>
      <c r="AX6059">
        <v>10.007432680000001</v>
      </c>
      <c r="AY6059" t="s">
        <v>2633</v>
      </c>
      <c r="AZ6059">
        <v>1081</v>
      </c>
      <c r="BA6059" t="s">
        <v>3758</v>
      </c>
    </row>
    <row r="6060" spans="1:53" x14ac:dyDescent="0.25">
      <c r="A6060">
        <v>821017</v>
      </c>
      <c r="B6060" t="s">
        <v>41817</v>
      </c>
      <c r="C6060">
        <v>9800</v>
      </c>
      <c r="D6060" t="s">
        <v>34353</v>
      </c>
      <c r="E6060" t="s">
        <v>2470</v>
      </c>
      <c r="F6060">
        <v>10300800</v>
      </c>
      <c r="G6060">
        <v>1000052856</v>
      </c>
      <c r="H6060" t="s">
        <v>32726</v>
      </c>
      <c r="I6060" t="s">
        <v>32727</v>
      </c>
      <c r="J6060" t="s">
        <v>32728</v>
      </c>
      <c r="K6060" t="s">
        <v>32729</v>
      </c>
      <c r="L6060">
        <v>675</v>
      </c>
      <c r="M6060">
        <v>15</v>
      </c>
      <c r="Q6060" s="1">
        <v>41765</v>
      </c>
      <c r="R6060" t="s">
        <v>2628</v>
      </c>
      <c r="U6060" s="1">
        <v>41517</v>
      </c>
      <c r="V6060">
        <v>5</v>
      </c>
      <c r="W6060" t="s">
        <v>2938</v>
      </c>
      <c r="X6060">
        <v>1</v>
      </c>
      <c r="Y6060" t="s">
        <v>34899</v>
      </c>
      <c r="Z6060">
        <v>9</v>
      </c>
      <c r="AA6060">
        <v>198608</v>
      </c>
      <c r="AB6060">
        <v>121</v>
      </c>
      <c r="AC6060" t="s">
        <v>2640</v>
      </c>
      <c r="AD6060">
        <v>1013</v>
      </c>
      <c r="AE6060" t="s">
        <v>47</v>
      </c>
      <c r="AF6060">
        <v>3</v>
      </c>
      <c r="AG6060" t="s">
        <v>2688</v>
      </c>
      <c r="AH6060">
        <v>22</v>
      </c>
      <c r="AI6060" t="s">
        <v>34977</v>
      </c>
      <c r="AJ6060">
        <v>860</v>
      </c>
      <c r="AK6060" t="s">
        <v>34333</v>
      </c>
      <c r="AP6060" t="s">
        <v>32730</v>
      </c>
      <c r="AQ6060" t="s">
        <v>32731</v>
      </c>
      <c r="AR6060">
        <v>0</v>
      </c>
      <c r="AS6060" t="s">
        <v>2632</v>
      </c>
      <c r="AT6060" t="s">
        <v>32732</v>
      </c>
      <c r="AW6060">
        <v>57.4584260316784</v>
      </c>
      <c r="AX6060">
        <v>9.9769097730803207</v>
      </c>
      <c r="AY6060" t="s">
        <v>2633</v>
      </c>
      <c r="AZ6060">
        <v>1081</v>
      </c>
      <c r="BA6060" t="s">
        <v>3758</v>
      </c>
    </row>
    <row r="6061" spans="1:53" x14ac:dyDescent="0.25">
      <c r="A6061">
        <v>821019</v>
      </c>
      <c r="B6061" t="s">
        <v>41818</v>
      </c>
      <c r="C6061">
        <v>9800</v>
      </c>
      <c r="D6061" t="s">
        <v>34353</v>
      </c>
      <c r="E6061" t="s">
        <v>2471</v>
      </c>
      <c r="F6061">
        <v>29189382</v>
      </c>
      <c r="G6061">
        <v>1009121109</v>
      </c>
      <c r="H6061" t="s">
        <v>41819</v>
      </c>
      <c r="I6061" t="s">
        <v>32733</v>
      </c>
      <c r="J6061" t="s">
        <v>32734</v>
      </c>
      <c r="K6061" t="s">
        <v>12556</v>
      </c>
      <c r="L6061">
        <v>2451</v>
      </c>
      <c r="M6061">
        <v>6</v>
      </c>
      <c r="Q6061" s="1">
        <v>43885</v>
      </c>
      <c r="R6061" t="s">
        <v>2628</v>
      </c>
      <c r="S6061">
        <v>860</v>
      </c>
      <c r="T6061" t="s">
        <v>34333</v>
      </c>
      <c r="V6061">
        <v>2</v>
      </c>
      <c r="W6061" t="s">
        <v>2629</v>
      </c>
      <c r="X6061">
        <v>1</v>
      </c>
      <c r="Y6061" t="s">
        <v>34899</v>
      </c>
      <c r="Z6061">
        <v>10</v>
      </c>
      <c r="AA6061">
        <v>200108</v>
      </c>
      <c r="AB6061">
        <v>121</v>
      </c>
      <c r="AC6061" t="s">
        <v>2640</v>
      </c>
      <c r="AD6061">
        <v>1012</v>
      </c>
      <c r="AE6061" t="s">
        <v>2</v>
      </c>
      <c r="AF6061">
        <v>1</v>
      </c>
      <c r="AG6061" t="s">
        <v>34895</v>
      </c>
      <c r="AH6061">
        <v>21</v>
      </c>
      <c r="AI6061" t="s">
        <v>34900</v>
      </c>
      <c r="AJ6061">
        <v>860</v>
      </c>
      <c r="AK6061" t="s">
        <v>34333</v>
      </c>
      <c r="AP6061" t="s">
        <v>32735</v>
      </c>
      <c r="AQ6061" t="s">
        <v>32736</v>
      </c>
      <c r="AR6061">
        <v>0</v>
      </c>
      <c r="AS6061" t="s">
        <v>2632</v>
      </c>
      <c r="AT6061" t="s">
        <v>12227</v>
      </c>
      <c r="AW6061">
        <v>57.463677529999998</v>
      </c>
      <c r="AX6061">
        <v>9.9934912100000002</v>
      </c>
      <c r="AY6061" t="s">
        <v>2633</v>
      </c>
      <c r="AZ6061">
        <v>1081</v>
      </c>
      <c r="BA6061" t="s">
        <v>3758</v>
      </c>
    </row>
    <row r="6062" spans="1:53" x14ac:dyDescent="0.25">
      <c r="A6062">
        <v>821200</v>
      </c>
      <c r="C6062">
        <v>9800</v>
      </c>
      <c r="D6062" t="s">
        <v>34353</v>
      </c>
      <c r="E6062" t="s">
        <v>41820</v>
      </c>
      <c r="F6062">
        <v>29189382</v>
      </c>
      <c r="I6062" t="s">
        <v>32737</v>
      </c>
      <c r="J6062" t="s">
        <v>32738</v>
      </c>
      <c r="K6062" t="s">
        <v>41821</v>
      </c>
      <c r="L6062">
        <v>2565</v>
      </c>
      <c r="M6062">
        <v>2</v>
      </c>
      <c r="Q6062" s="1">
        <v>43794</v>
      </c>
      <c r="R6062" t="s">
        <v>2981</v>
      </c>
      <c r="S6062">
        <v>860</v>
      </c>
      <c r="T6062" t="s">
        <v>34333</v>
      </c>
      <c r="V6062">
        <v>2</v>
      </c>
      <c r="W6062" t="s">
        <v>2629</v>
      </c>
      <c r="X6062">
        <v>1</v>
      </c>
      <c r="Y6062" t="s">
        <v>34899</v>
      </c>
      <c r="AB6062">
        <v>932</v>
      </c>
      <c r="AC6062" t="s">
        <v>324</v>
      </c>
      <c r="AD6062">
        <v>2021</v>
      </c>
      <c r="AE6062" t="s">
        <v>324</v>
      </c>
      <c r="AF6062">
        <v>2</v>
      </c>
      <c r="AG6062" t="s">
        <v>35025</v>
      </c>
      <c r="AH6062">
        <v>10</v>
      </c>
      <c r="AI6062" t="s">
        <v>35050</v>
      </c>
      <c r="AJ6062">
        <v>860</v>
      </c>
      <c r="AK6062" t="s">
        <v>34333</v>
      </c>
      <c r="AP6062" t="s">
        <v>32739</v>
      </c>
      <c r="AQ6062" t="s">
        <v>32740</v>
      </c>
      <c r="AR6062">
        <v>0</v>
      </c>
      <c r="AS6062" t="s">
        <v>2632</v>
      </c>
      <c r="AT6062" t="s">
        <v>35152</v>
      </c>
      <c r="AW6062">
        <v>57.460156959999999</v>
      </c>
      <c r="AX6062">
        <v>9.9847736099999995</v>
      </c>
      <c r="AY6062" t="s">
        <v>2633</v>
      </c>
      <c r="AZ6062">
        <v>1081</v>
      </c>
      <c r="BA6062" t="s">
        <v>3758</v>
      </c>
    </row>
    <row r="6063" spans="1:53" x14ac:dyDescent="0.25">
      <c r="A6063">
        <v>821210</v>
      </c>
      <c r="B6063" t="s">
        <v>41822</v>
      </c>
      <c r="C6063">
        <v>9800</v>
      </c>
      <c r="D6063" t="s">
        <v>34353</v>
      </c>
      <c r="E6063" t="s">
        <v>2472</v>
      </c>
      <c r="F6063">
        <v>29189382</v>
      </c>
      <c r="G6063">
        <v>1003379487</v>
      </c>
      <c r="H6063" t="s">
        <v>16498</v>
      </c>
      <c r="I6063" t="s">
        <v>32741</v>
      </c>
      <c r="J6063" t="s">
        <v>32742</v>
      </c>
      <c r="K6063" t="s">
        <v>12556</v>
      </c>
      <c r="L6063">
        <v>2451</v>
      </c>
      <c r="M6063">
        <v>6</v>
      </c>
      <c r="Q6063" s="1">
        <v>44260</v>
      </c>
      <c r="R6063" t="s">
        <v>2628</v>
      </c>
      <c r="S6063">
        <v>860</v>
      </c>
      <c r="T6063" t="s">
        <v>34333</v>
      </c>
      <c r="V6063">
        <v>2</v>
      </c>
      <c r="W6063" t="s">
        <v>2629</v>
      </c>
      <c r="X6063">
        <v>1</v>
      </c>
      <c r="Y6063" t="s">
        <v>34899</v>
      </c>
      <c r="AA6063">
        <v>194305</v>
      </c>
      <c r="AB6063">
        <v>125</v>
      </c>
      <c r="AC6063" t="s">
        <v>3462</v>
      </c>
      <c r="AD6063">
        <v>1014</v>
      </c>
      <c r="AE6063" t="s">
        <v>102</v>
      </c>
      <c r="AF6063">
        <v>1</v>
      </c>
      <c r="AG6063" t="s">
        <v>34895</v>
      </c>
      <c r="AH6063">
        <v>24</v>
      </c>
      <c r="AI6063" t="s">
        <v>3462</v>
      </c>
      <c r="AJ6063">
        <v>860</v>
      </c>
      <c r="AK6063" t="s">
        <v>34333</v>
      </c>
      <c r="AP6063" t="s">
        <v>32743</v>
      </c>
      <c r="AQ6063" t="s">
        <v>32744</v>
      </c>
      <c r="AR6063">
        <v>0</v>
      </c>
      <c r="AS6063" t="s">
        <v>2632</v>
      </c>
      <c r="AT6063" t="s">
        <v>12227</v>
      </c>
      <c r="AW6063">
        <v>57.463677529999998</v>
      </c>
      <c r="AX6063">
        <v>9.9934912100000002</v>
      </c>
      <c r="AY6063" t="s">
        <v>2633</v>
      </c>
      <c r="AZ6063">
        <v>1081</v>
      </c>
      <c r="BA6063" t="s">
        <v>3758</v>
      </c>
    </row>
    <row r="6064" spans="1:53" x14ac:dyDescent="0.25">
      <c r="A6064">
        <v>821247</v>
      </c>
      <c r="B6064" t="s">
        <v>41823</v>
      </c>
      <c r="C6064">
        <v>9800</v>
      </c>
      <c r="D6064" t="s">
        <v>34353</v>
      </c>
      <c r="E6064" t="s">
        <v>41824</v>
      </c>
      <c r="F6064">
        <v>29485348</v>
      </c>
      <c r="G6064">
        <v>1003374515</v>
      </c>
      <c r="H6064" t="s">
        <v>34380</v>
      </c>
      <c r="I6064" t="s">
        <v>32745</v>
      </c>
      <c r="J6064" t="s">
        <v>34040</v>
      </c>
      <c r="K6064" t="s">
        <v>32746</v>
      </c>
      <c r="L6064">
        <v>3063</v>
      </c>
      <c r="M6064">
        <v>27</v>
      </c>
      <c r="Q6064" s="1">
        <v>44951</v>
      </c>
      <c r="R6064" t="s">
        <v>2628</v>
      </c>
      <c r="V6064">
        <v>4</v>
      </c>
      <c r="W6064" t="s">
        <v>3081</v>
      </c>
      <c r="X6064">
        <v>1</v>
      </c>
      <c r="Y6064" t="s">
        <v>34899</v>
      </c>
      <c r="AA6064">
        <v>197808</v>
      </c>
      <c r="AB6064">
        <v>137</v>
      </c>
      <c r="AC6064" t="s">
        <v>3522</v>
      </c>
      <c r="AD6064">
        <v>1053</v>
      </c>
      <c r="AE6064" t="s">
        <v>3522</v>
      </c>
      <c r="AF6064">
        <v>1</v>
      </c>
      <c r="AG6064" t="s">
        <v>34895</v>
      </c>
      <c r="AH6064">
        <v>30</v>
      </c>
      <c r="AI6064" t="s">
        <v>3512</v>
      </c>
      <c r="AJ6064">
        <v>860</v>
      </c>
      <c r="AK6064" t="s">
        <v>34333</v>
      </c>
      <c r="AO6064">
        <v>851248</v>
      </c>
      <c r="AP6064" t="s">
        <v>32045</v>
      </c>
      <c r="AQ6064" t="s">
        <v>32149</v>
      </c>
      <c r="AR6064">
        <v>2</v>
      </c>
      <c r="AS6064" t="s">
        <v>3549</v>
      </c>
      <c r="AT6064" t="s">
        <v>11109</v>
      </c>
      <c r="AW6064">
        <v>57.458899809999998</v>
      </c>
      <c r="AX6064">
        <v>9.9989716400000006</v>
      </c>
      <c r="AY6064" t="s">
        <v>2633</v>
      </c>
      <c r="AZ6064">
        <v>1081</v>
      </c>
      <c r="BA6064" t="s">
        <v>3758</v>
      </c>
    </row>
    <row r="6065" spans="1:53" x14ac:dyDescent="0.25">
      <c r="A6065">
        <v>821300</v>
      </c>
      <c r="B6065" t="s">
        <v>32747</v>
      </c>
      <c r="C6065">
        <v>9800</v>
      </c>
      <c r="D6065" t="s">
        <v>34353</v>
      </c>
      <c r="E6065" t="s">
        <v>809</v>
      </c>
      <c r="F6065">
        <v>45226018</v>
      </c>
      <c r="G6065">
        <v>1001865474</v>
      </c>
      <c r="H6065" t="s">
        <v>12583</v>
      </c>
      <c r="I6065" t="s">
        <v>32748</v>
      </c>
      <c r="J6065" t="s">
        <v>12584</v>
      </c>
      <c r="K6065" t="s">
        <v>12585</v>
      </c>
      <c r="L6065">
        <v>1143</v>
      </c>
      <c r="M6065">
        <v>107</v>
      </c>
      <c r="Q6065" s="1">
        <v>43385</v>
      </c>
      <c r="R6065" t="s">
        <v>2628</v>
      </c>
      <c r="V6065">
        <v>5</v>
      </c>
      <c r="W6065" t="s">
        <v>2938</v>
      </c>
      <c r="X6065">
        <v>1</v>
      </c>
      <c r="Y6065" t="s">
        <v>34899</v>
      </c>
      <c r="Z6065">
        <v>10</v>
      </c>
      <c r="AA6065">
        <v>190311</v>
      </c>
      <c r="AB6065">
        <v>123</v>
      </c>
      <c r="AC6065" t="s">
        <v>109</v>
      </c>
      <c r="AD6065">
        <v>1011</v>
      </c>
      <c r="AE6065" t="s">
        <v>109</v>
      </c>
      <c r="AF6065">
        <v>1</v>
      </c>
      <c r="AG6065" t="s">
        <v>34895</v>
      </c>
      <c r="AH6065">
        <v>80</v>
      </c>
      <c r="AI6065" t="s">
        <v>109</v>
      </c>
      <c r="AJ6065">
        <v>860</v>
      </c>
      <c r="AK6065" t="s">
        <v>34333</v>
      </c>
      <c r="AP6065" t="s">
        <v>32749</v>
      </c>
      <c r="AQ6065" t="s">
        <v>32750</v>
      </c>
      <c r="AR6065">
        <v>0</v>
      </c>
      <c r="AS6065" t="s">
        <v>2632</v>
      </c>
      <c r="AT6065" t="s">
        <v>12588</v>
      </c>
      <c r="AW6065">
        <v>57.436585520000001</v>
      </c>
      <c r="AX6065">
        <v>9.9709564799999999</v>
      </c>
      <c r="AY6065" t="s">
        <v>2633</v>
      </c>
      <c r="AZ6065">
        <v>1081</v>
      </c>
      <c r="BA6065" t="s">
        <v>3758</v>
      </c>
    </row>
    <row r="6066" spans="1:53" x14ac:dyDescent="0.25">
      <c r="A6066">
        <v>821350</v>
      </c>
      <c r="B6066" t="s">
        <v>41825</v>
      </c>
      <c r="C6066">
        <v>9800</v>
      </c>
      <c r="D6066" t="s">
        <v>34353</v>
      </c>
      <c r="E6066" t="s">
        <v>41826</v>
      </c>
      <c r="F6066">
        <v>39815362</v>
      </c>
      <c r="G6066">
        <v>1024821966</v>
      </c>
      <c r="H6066" t="s">
        <v>14324</v>
      </c>
      <c r="I6066" t="s">
        <v>32751</v>
      </c>
      <c r="J6066" t="s">
        <v>32752</v>
      </c>
      <c r="K6066" t="s">
        <v>32753</v>
      </c>
      <c r="L6066">
        <v>1283</v>
      </c>
      <c r="M6066">
        <v>271</v>
      </c>
      <c r="Q6066" s="1">
        <v>44076</v>
      </c>
      <c r="R6066" t="s">
        <v>2628</v>
      </c>
      <c r="V6066">
        <v>4</v>
      </c>
      <c r="W6066" t="s">
        <v>3081</v>
      </c>
      <c r="X6066">
        <v>1</v>
      </c>
      <c r="Y6066" t="s">
        <v>34899</v>
      </c>
      <c r="AA6066">
        <v>198101</v>
      </c>
      <c r="AB6066">
        <v>149</v>
      </c>
      <c r="AC6066" t="s">
        <v>3264</v>
      </c>
      <c r="AD6066">
        <v>1027</v>
      </c>
      <c r="AE6066" t="s">
        <v>3595</v>
      </c>
      <c r="AF6066">
        <v>1</v>
      </c>
      <c r="AG6066" t="s">
        <v>34895</v>
      </c>
      <c r="AH6066">
        <v>85</v>
      </c>
      <c r="AI6066" t="s">
        <v>3596</v>
      </c>
      <c r="AJ6066">
        <v>860</v>
      </c>
      <c r="AK6066" t="s">
        <v>34333</v>
      </c>
      <c r="AO6066">
        <v>281026</v>
      </c>
      <c r="AP6066" t="s">
        <v>14326</v>
      </c>
      <c r="AR6066">
        <v>2</v>
      </c>
      <c r="AS6066" t="s">
        <v>3549</v>
      </c>
      <c r="AT6066" t="s">
        <v>13475</v>
      </c>
      <c r="AW6066">
        <v>57.473836050000003</v>
      </c>
      <c r="AX6066">
        <v>9.9490185899999997</v>
      </c>
      <c r="AY6066" t="s">
        <v>2633</v>
      </c>
      <c r="AZ6066">
        <v>1081</v>
      </c>
      <c r="BA6066" t="s">
        <v>3758</v>
      </c>
    </row>
    <row r="6067" spans="1:53" x14ac:dyDescent="0.25">
      <c r="A6067">
        <v>821375</v>
      </c>
      <c r="B6067" t="s">
        <v>41827</v>
      </c>
      <c r="C6067">
        <v>9800</v>
      </c>
      <c r="D6067" t="s">
        <v>34353</v>
      </c>
      <c r="E6067" t="s">
        <v>41828</v>
      </c>
      <c r="F6067">
        <v>14996877</v>
      </c>
      <c r="G6067">
        <v>1000842034</v>
      </c>
      <c r="H6067" t="s">
        <v>32754</v>
      </c>
      <c r="I6067" t="s">
        <v>32755</v>
      </c>
      <c r="J6067" t="s">
        <v>32756</v>
      </c>
      <c r="K6067" t="s">
        <v>32757</v>
      </c>
      <c r="L6067">
        <v>610</v>
      </c>
      <c r="M6067">
        <v>12</v>
      </c>
      <c r="Q6067" s="1">
        <v>43049</v>
      </c>
      <c r="R6067" t="s">
        <v>2628</v>
      </c>
      <c r="U6067" s="1">
        <v>43040</v>
      </c>
      <c r="V6067">
        <v>5</v>
      </c>
      <c r="W6067" t="s">
        <v>2938</v>
      </c>
      <c r="X6067">
        <v>1</v>
      </c>
      <c r="Y6067" t="s">
        <v>34899</v>
      </c>
      <c r="AA6067">
        <v>199103</v>
      </c>
      <c r="AB6067">
        <v>147</v>
      </c>
      <c r="AC6067" t="s">
        <v>35093</v>
      </c>
      <c r="AD6067">
        <v>1021</v>
      </c>
      <c r="AE6067" t="s">
        <v>35093</v>
      </c>
      <c r="AF6067">
        <v>3</v>
      </c>
      <c r="AG6067" t="s">
        <v>2688</v>
      </c>
      <c r="AH6067">
        <v>86</v>
      </c>
      <c r="AI6067" t="s">
        <v>35093</v>
      </c>
      <c r="AJ6067">
        <v>860</v>
      </c>
      <c r="AK6067" t="s">
        <v>34333</v>
      </c>
      <c r="AP6067" t="s">
        <v>32758</v>
      </c>
      <c r="AQ6067" t="s">
        <v>32759</v>
      </c>
      <c r="AR6067">
        <v>0</v>
      </c>
      <c r="AS6067" t="s">
        <v>2632</v>
      </c>
      <c r="AT6067" t="s">
        <v>2957</v>
      </c>
      <c r="AW6067">
        <v>57.459136299915201</v>
      </c>
      <c r="AX6067">
        <v>9.9835836378627292</v>
      </c>
      <c r="AY6067" t="s">
        <v>2633</v>
      </c>
      <c r="AZ6067">
        <v>1081</v>
      </c>
      <c r="BA6067" t="s">
        <v>3758</v>
      </c>
    </row>
    <row r="6068" spans="1:53" x14ac:dyDescent="0.25">
      <c r="A6068">
        <v>821402</v>
      </c>
      <c r="B6068" t="s">
        <v>41829</v>
      </c>
      <c r="C6068">
        <v>9800</v>
      </c>
      <c r="D6068" t="s">
        <v>34353</v>
      </c>
      <c r="E6068" t="s">
        <v>41830</v>
      </c>
      <c r="F6068">
        <v>25009037</v>
      </c>
      <c r="G6068">
        <v>1003402269</v>
      </c>
      <c r="H6068" t="s">
        <v>11173</v>
      </c>
      <c r="I6068" t="s">
        <v>32760</v>
      </c>
      <c r="J6068" t="s">
        <v>32493</v>
      </c>
      <c r="K6068" t="s">
        <v>41831</v>
      </c>
      <c r="L6068">
        <v>1279</v>
      </c>
      <c r="M6068">
        <v>30</v>
      </c>
      <c r="Q6068" s="1">
        <v>43329</v>
      </c>
      <c r="R6068" t="s">
        <v>3121</v>
      </c>
      <c r="V6068">
        <v>4</v>
      </c>
      <c r="W6068" t="s">
        <v>3081</v>
      </c>
      <c r="X6068">
        <v>1</v>
      </c>
      <c r="Y6068" t="s">
        <v>34899</v>
      </c>
      <c r="AB6068">
        <v>241</v>
      </c>
      <c r="AC6068" t="s">
        <v>3891</v>
      </c>
      <c r="AD6068">
        <v>1071</v>
      </c>
      <c r="AE6068" t="s">
        <v>111</v>
      </c>
      <c r="AF6068">
        <v>1</v>
      </c>
      <c r="AG6068" t="s">
        <v>34895</v>
      </c>
      <c r="AH6068">
        <v>99</v>
      </c>
      <c r="AI6068" t="s">
        <v>34896</v>
      </c>
      <c r="AJ6068">
        <v>860</v>
      </c>
      <c r="AK6068" t="s">
        <v>34333</v>
      </c>
      <c r="AO6068">
        <v>821409</v>
      </c>
      <c r="AP6068" t="s">
        <v>11175</v>
      </c>
      <c r="AQ6068" t="s">
        <v>11176</v>
      </c>
      <c r="AR6068">
        <v>2</v>
      </c>
      <c r="AS6068" t="s">
        <v>3549</v>
      </c>
      <c r="AT6068" t="s">
        <v>40209</v>
      </c>
      <c r="AW6068">
        <v>57.46097262</v>
      </c>
      <c r="AX6068">
        <v>10.01249022</v>
      </c>
      <c r="AY6068" t="s">
        <v>2633</v>
      </c>
      <c r="AZ6068">
        <v>1081</v>
      </c>
      <c r="BA6068" t="s">
        <v>3758</v>
      </c>
    </row>
    <row r="6069" spans="1:53" x14ac:dyDescent="0.25">
      <c r="A6069">
        <v>821403</v>
      </c>
      <c r="B6069" t="s">
        <v>41832</v>
      </c>
      <c r="C6069">
        <v>9800</v>
      </c>
      <c r="D6069" t="s">
        <v>34353</v>
      </c>
      <c r="E6069" t="s">
        <v>41833</v>
      </c>
      <c r="F6069">
        <v>30843126</v>
      </c>
      <c r="G6069">
        <v>1003403551</v>
      </c>
      <c r="H6069" t="s">
        <v>41834</v>
      </c>
      <c r="I6069" t="s">
        <v>32761</v>
      </c>
      <c r="J6069" t="s">
        <v>11106</v>
      </c>
      <c r="K6069" t="s">
        <v>11107</v>
      </c>
      <c r="L6069">
        <v>3063</v>
      </c>
      <c r="M6069">
        <v>45</v>
      </c>
      <c r="Q6069" s="1">
        <v>42698</v>
      </c>
      <c r="R6069" t="s">
        <v>2628</v>
      </c>
      <c r="U6069" s="1">
        <v>42614</v>
      </c>
      <c r="V6069">
        <v>4</v>
      </c>
      <c r="W6069" t="s">
        <v>3081</v>
      </c>
      <c r="X6069">
        <v>4</v>
      </c>
      <c r="Y6069" t="s">
        <v>3442</v>
      </c>
      <c r="AA6069">
        <v>195807</v>
      </c>
      <c r="AB6069">
        <v>380</v>
      </c>
      <c r="AC6069" t="s">
        <v>3959</v>
      </c>
      <c r="AD6069">
        <v>1085</v>
      </c>
      <c r="AE6069" t="s">
        <v>35115</v>
      </c>
      <c r="AF6069">
        <v>3</v>
      </c>
      <c r="AG6069" t="s">
        <v>2688</v>
      </c>
      <c r="AH6069">
        <v>99</v>
      </c>
      <c r="AI6069" t="s">
        <v>34896</v>
      </c>
      <c r="AJ6069">
        <v>860</v>
      </c>
      <c r="AK6069" t="s">
        <v>34333</v>
      </c>
      <c r="AL6069">
        <v>2</v>
      </c>
      <c r="AM6069" t="s">
        <v>2703</v>
      </c>
      <c r="AN6069">
        <v>821405</v>
      </c>
      <c r="AO6069">
        <v>851454</v>
      </c>
      <c r="AP6069" t="s">
        <v>32762</v>
      </c>
      <c r="AQ6069" t="s">
        <v>10012</v>
      </c>
      <c r="AR6069">
        <v>2</v>
      </c>
      <c r="AS6069" t="s">
        <v>3549</v>
      </c>
      <c r="AT6069" t="s">
        <v>11109</v>
      </c>
      <c r="AW6069">
        <v>57.458537532047799</v>
      </c>
      <c r="AX6069">
        <v>10.0033352940436</v>
      </c>
      <c r="AY6069" t="s">
        <v>2633</v>
      </c>
      <c r="AZ6069">
        <v>1081</v>
      </c>
      <c r="BA6069" t="s">
        <v>3758</v>
      </c>
    </row>
    <row r="6070" spans="1:53" x14ac:dyDescent="0.25">
      <c r="A6070">
        <v>821404</v>
      </c>
      <c r="B6070" t="s">
        <v>41835</v>
      </c>
      <c r="C6070">
        <v>9800</v>
      </c>
      <c r="D6070" t="s">
        <v>34353</v>
      </c>
      <c r="E6070" t="s">
        <v>41836</v>
      </c>
      <c r="F6070">
        <v>30843126</v>
      </c>
      <c r="G6070">
        <v>1003403794</v>
      </c>
      <c r="H6070" t="s">
        <v>27373</v>
      </c>
      <c r="I6070" t="s">
        <v>32763</v>
      </c>
      <c r="J6070" t="s">
        <v>11106</v>
      </c>
      <c r="K6070" t="s">
        <v>11107</v>
      </c>
      <c r="L6070">
        <v>3063</v>
      </c>
      <c r="M6070">
        <v>45</v>
      </c>
      <c r="Q6070" s="1">
        <v>42698</v>
      </c>
      <c r="R6070" t="s">
        <v>2628</v>
      </c>
      <c r="U6070" s="1">
        <v>42614</v>
      </c>
      <c r="V6070">
        <v>4</v>
      </c>
      <c r="W6070" t="s">
        <v>3081</v>
      </c>
      <c r="X6070">
        <v>4</v>
      </c>
      <c r="Y6070" t="s">
        <v>3442</v>
      </c>
      <c r="AA6070">
        <v>195708</v>
      </c>
      <c r="AB6070">
        <v>311</v>
      </c>
      <c r="AC6070" t="s">
        <v>35134</v>
      </c>
      <c r="AD6070">
        <v>1085</v>
      </c>
      <c r="AE6070" t="s">
        <v>35115</v>
      </c>
      <c r="AF6070">
        <v>3</v>
      </c>
      <c r="AG6070" t="s">
        <v>2688</v>
      </c>
      <c r="AH6070">
        <v>99</v>
      </c>
      <c r="AI6070" t="s">
        <v>34896</v>
      </c>
      <c r="AJ6070">
        <v>860</v>
      </c>
      <c r="AK6070" t="s">
        <v>34333</v>
      </c>
      <c r="AL6070">
        <v>2</v>
      </c>
      <c r="AM6070" t="s">
        <v>2703</v>
      </c>
      <c r="AN6070">
        <v>821405</v>
      </c>
      <c r="AO6070">
        <v>851454</v>
      </c>
      <c r="AP6070" t="s">
        <v>32762</v>
      </c>
      <c r="AQ6070" t="s">
        <v>10012</v>
      </c>
      <c r="AR6070">
        <v>2</v>
      </c>
      <c r="AS6070" t="s">
        <v>3549</v>
      </c>
      <c r="AT6070" t="s">
        <v>11109</v>
      </c>
      <c r="AW6070">
        <v>57.458537532047799</v>
      </c>
      <c r="AX6070">
        <v>10.0033352940436</v>
      </c>
      <c r="AY6070" t="s">
        <v>2633</v>
      </c>
      <c r="AZ6070">
        <v>1081</v>
      </c>
      <c r="BA6070" t="s">
        <v>3758</v>
      </c>
    </row>
    <row r="6071" spans="1:53" x14ac:dyDescent="0.25">
      <c r="A6071">
        <v>821405</v>
      </c>
      <c r="B6071" t="s">
        <v>32764</v>
      </c>
      <c r="C6071">
        <v>9800</v>
      </c>
      <c r="D6071" t="s">
        <v>34353</v>
      </c>
      <c r="E6071" t="s">
        <v>32764</v>
      </c>
      <c r="F6071">
        <v>30843126</v>
      </c>
      <c r="G6071">
        <v>1003403794</v>
      </c>
      <c r="I6071" t="s">
        <v>32763</v>
      </c>
      <c r="J6071" t="s">
        <v>11106</v>
      </c>
      <c r="K6071" t="s">
        <v>11107</v>
      </c>
      <c r="L6071">
        <v>3063</v>
      </c>
      <c r="M6071">
        <v>45</v>
      </c>
      <c r="Q6071" s="1">
        <v>44936</v>
      </c>
      <c r="R6071" t="s">
        <v>2628</v>
      </c>
      <c r="V6071">
        <v>4</v>
      </c>
      <c r="W6071" t="s">
        <v>3081</v>
      </c>
      <c r="X6071">
        <v>4</v>
      </c>
      <c r="Y6071" t="s">
        <v>3442</v>
      </c>
      <c r="AA6071">
        <v>197108</v>
      </c>
      <c r="AB6071">
        <v>306</v>
      </c>
      <c r="AC6071" t="s">
        <v>35115</v>
      </c>
      <c r="AD6071">
        <v>1085</v>
      </c>
      <c r="AE6071" t="s">
        <v>35115</v>
      </c>
      <c r="AF6071">
        <v>1</v>
      </c>
      <c r="AG6071" t="s">
        <v>34895</v>
      </c>
      <c r="AH6071">
        <v>99</v>
      </c>
      <c r="AI6071" t="s">
        <v>34896</v>
      </c>
      <c r="AJ6071">
        <v>860</v>
      </c>
      <c r="AK6071" t="s">
        <v>34333</v>
      </c>
      <c r="AO6071">
        <v>851454</v>
      </c>
      <c r="AP6071" t="s">
        <v>34384</v>
      </c>
      <c r="AQ6071" t="s">
        <v>10012</v>
      </c>
      <c r="AR6071">
        <v>2</v>
      </c>
      <c r="AS6071" t="s">
        <v>3549</v>
      </c>
      <c r="AT6071" t="s">
        <v>11109</v>
      </c>
      <c r="AW6071">
        <v>57.458537540000002</v>
      </c>
      <c r="AX6071">
        <v>10.003335290000001</v>
      </c>
      <c r="AY6071" t="s">
        <v>2633</v>
      </c>
      <c r="AZ6071">
        <v>1081</v>
      </c>
      <c r="BA6071" t="s">
        <v>3758</v>
      </c>
    </row>
    <row r="6072" spans="1:53" x14ac:dyDescent="0.25">
      <c r="A6072">
        <v>821407</v>
      </c>
      <c r="B6072" t="s">
        <v>41837</v>
      </c>
      <c r="C6072">
        <v>9800</v>
      </c>
      <c r="D6072" t="s">
        <v>34353</v>
      </c>
      <c r="E6072" t="s">
        <v>41838</v>
      </c>
      <c r="F6072">
        <v>16287180</v>
      </c>
      <c r="G6072">
        <v>1013358512</v>
      </c>
      <c r="H6072" t="s">
        <v>41839</v>
      </c>
      <c r="I6072" t="s">
        <v>32765</v>
      </c>
      <c r="J6072" t="s">
        <v>32766</v>
      </c>
      <c r="K6072" t="s">
        <v>32767</v>
      </c>
      <c r="L6072">
        <v>112</v>
      </c>
      <c r="M6072">
        <v>55</v>
      </c>
      <c r="Q6072" s="1">
        <v>43794</v>
      </c>
      <c r="R6072" t="s">
        <v>2628</v>
      </c>
      <c r="V6072">
        <v>1</v>
      </c>
      <c r="W6072" t="s">
        <v>3230</v>
      </c>
      <c r="X6072">
        <v>3</v>
      </c>
      <c r="Y6072" t="s">
        <v>3814</v>
      </c>
      <c r="AA6072">
        <v>197712</v>
      </c>
      <c r="AB6072">
        <v>292</v>
      </c>
      <c r="AC6072" t="s">
        <v>3872</v>
      </c>
      <c r="AD6072">
        <v>1082</v>
      </c>
      <c r="AE6072" t="s">
        <v>3816</v>
      </c>
      <c r="AF6072">
        <v>1</v>
      </c>
      <c r="AG6072" t="s">
        <v>34895</v>
      </c>
      <c r="AH6072">
        <v>99</v>
      </c>
      <c r="AI6072" t="s">
        <v>34896</v>
      </c>
      <c r="AJ6072">
        <v>860</v>
      </c>
      <c r="AK6072" t="s">
        <v>34333</v>
      </c>
      <c r="AP6072" t="s">
        <v>32768</v>
      </c>
      <c r="AR6072">
        <v>0</v>
      </c>
      <c r="AS6072" t="s">
        <v>2632</v>
      </c>
      <c r="AT6072" t="s">
        <v>32769</v>
      </c>
      <c r="AW6072">
        <v>57.443139729999999</v>
      </c>
      <c r="AX6072">
        <v>9.9861500200000002</v>
      </c>
      <c r="AY6072" t="s">
        <v>2633</v>
      </c>
      <c r="AZ6072">
        <v>1081</v>
      </c>
      <c r="BA6072" t="s">
        <v>3758</v>
      </c>
    </row>
    <row r="6073" spans="1:53" x14ac:dyDescent="0.25">
      <c r="A6073">
        <v>821409</v>
      </c>
      <c r="B6073" t="s">
        <v>32770</v>
      </c>
      <c r="C6073">
        <v>9800</v>
      </c>
      <c r="D6073" t="s">
        <v>34353</v>
      </c>
      <c r="E6073" t="s">
        <v>32771</v>
      </c>
      <c r="F6073">
        <v>25009037</v>
      </c>
      <c r="G6073">
        <v>1003402257</v>
      </c>
      <c r="H6073" t="s">
        <v>11173</v>
      </c>
      <c r="I6073" t="s">
        <v>32772</v>
      </c>
      <c r="J6073" t="s">
        <v>32493</v>
      </c>
      <c r="K6073" t="s">
        <v>32773</v>
      </c>
      <c r="L6073">
        <v>2166</v>
      </c>
      <c r="M6073">
        <v>10</v>
      </c>
      <c r="Q6073" s="1">
        <v>43794</v>
      </c>
      <c r="R6073" t="s">
        <v>2981</v>
      </c>
      <c r="V6073">
        <v>4</v>
      </c>
      <c r="W6073" t="s">
        <v>3081</v>
      </c>
      <c r="X6073">
        <v>1</v>
      </c>
      <c r="Y6073" t="s">
        <v>34899</v>
      </c>
      <c r="AA6073">
        <v>200001</v>
      </c>
      <c r="AB6073">
        <v>240</v>
      </c>
      <c r="AC6073" t="s">
        <v>4111</v>
      </c>
      <c r="AD6073">
        <v>1071</v>
      </c>
      <c r="AE6073" t="s">
        <v>111</v>
      </c>
      <c r="AF6073">
        <v>4</v>
      </c>
      <c r="AG6073" t="s">
        <v>35075</v>
      </c>
      <c r="AH6073">
        <v>99</v>
      </c>
      <c r="AI6073" t="s">
        <v>34896</v>
      </c>
      <c r="AJ6073">
        <v>860</v>
      </c>
      <c r="AK6073" t="s">
        <v>34333</v>
      </c>
      <c r="AP6073" t="s">
        <v>11175</v>
      </c>
      <c r="AQ6073" t="s">
        <v>11176</v>
      </c>
      <c r="AR6073">
        <v>1</v>
      </c>
      <c r="AS6073" t="s">
        <v>3533</v>
      </c>
      <c r="AT6073" t="s">
        <v>32774</v>
      </c>
      <c r="AW6073">
        <v>57.458957400000003</v>
      </c>
      <c r="AX6073">
        <v>10.01398433</v>
      </c>
      <c r="AY6073" t="s">
        <v>2633</v>
      </c>
      <c r="AZ6073">
        <v>1081</v>
      </c>
      <c r="BA6073" t="s">
        <v>3758</v>
      </c>
    </row>
    <row r="6074" spans="1:53" x14ac:dyDescent="0.25">
      <c r="A6074">
        <v>821411</v>
      </c>
      <c r="B6074" t="s">
        <v>32775</v>
      </c>
      <c r="C6074">
        <v>9800</v>
      </c>
      <c r="D6074" t="s">
        <v>34353</v>
      </c>
      <c r="E6074" t="s">
        <v>32776</v>
      </c>
      <c r="F6074">
        <v>29553165</v>
      </c>
      <c r="G6074">
        <v>1009585539</v>
      </c>
      <c r="H6074" t="s">
        <v>12161</v>
      </c>
      <c r="I6074" t="s">
        <v>32777</v>
      </c>
      <c r="J6074" t="s">
        <v>10145</v>
      </c>
      <c r="K6074" t="s">
        <v>32778</v>
      </c>
      <c r="L6074">
        <v>1239</v>
      </c>
      <c r="M6074">
        <v>11</v>
      </c>
      <c r="Q6074" s="1">
        <v>44403</v>
      </c>
      <c r="R6074" t="s">
        <v>2628</v>
      </c>
      <c r="V6074">
        <v>4</v>
      </c>
      <c r="W6074" t="s">
        <v>3081</v>
      </c>
      <c r="X6074">
        <v>1</v>
      </c>
      <c r="Y6074" t="s">
        <v>34899</v>
      </c>
      <c r="AA6074">
        <v>200205</v>
      </c>
      <c r="AB6074">
        <v>281</v>
      </c>
      <c r="AC6074" t="s">
        <v>3808</v>
      </c>
      <c r="AD6074">
        <v>1071</v>
      </c>
      <c r="AE6074" t="s">
        <v>111</v>
      </c>
      <c r="AF6074">
        <v>1</v>
      </c>
      <c r="AG6074" t="s">
        <v>34895</v>
      </c>
      <c r="AH6074">
        <v>99</v>
      </c>
      <c r="AI6074" t="s">
        <v>34896</v>
      </c>
      <c r="AJ6074">
        <v>860</v>
      </c>
      <c r="AK6074" t="s">
        <v>34333</v>
      </c>
      <c r="AO6074">
        <v>851452</v>
      </c>
      <c r="AP6074" t="s">
        <v>16695</v>
      </c>
      <c r="AQ6074" t="s">
        <v>12163</v>
      </c>
      <c r="AR6074">
        <v>2</v>
      </c>
      <c r="AS6074" t="s">
        <v>3549</v>
      </c>
      <c r="AT6074" t="s">
        <v>32779</v>
      </c>
      <c r="AW6074">
        <v>57.458386230000002</v>
      </c>
      <c r="AX6074">
        <v>10.02231787</v>
      </c>
      <c r="AY6074" t="s">
        <v>2633</v>
      </c>
      <c r="AZ6074">
        <v>1081</v>
      </c>
      <c r="BA6074" t="s">
        <v>3758</v>
      </c>
    </row>
    <row r="6075" spans="1:53" x14ac:dyDescent="0.25">
      <c r="A6075">
        <v>821412</v>
      </c>
      <c r="B6075" t="s">
        <v>32780</v>
      </c>
      <c r="C6075">
        <v>9800</v>
      </c>
      <c r="D6075" t="s">
        <v>34353</v>
      </c>
      <c r="E6075" t="s">
        <v>41840</v>
      </c>
      <c r="F6075">
        <v>25009037</v>
      </c>
      <c r="G6075">
        <v>1008697694</v>
      </c>
      <c r="H6075" t="s">
        <v>11173</v>
      </c>
      <c r="I6075" t="s">
        <v>32781</v>
      </c>
      <c r="J6075" t="s">
        <v>32493</v>
      </c>
      <c r="K6075" t="s">
        <v>41841</v>
      </c>
      <c r="L6075">
        <v>1617</v>
      </c>
      <c r="M6075">
        <v>3</v>
      </c>
      <c r="Q6075" s="1">
        <v>44005</v>
      </c>
      <c r="R6075" t="s">
        <v>2628</v>
      </c>
      <c r="U6075" s="1">
        <v>43983</v>
      </c>
      <c r="V6075">
        <v>4</v>
      </c>
      <c r="W6075" t="s">
        <v>3081</v>
      </c>
      <c r="X6075">
        <v>1</v>
      </c>
      <c r="Y6075" t="s">
        <v>34899</v>
      </c>
      <c r="AA6075">
        <v>200210</v>
      </c>
      <c r="AB6075">
        <v>240</v>
      </c>
      <c r="AC6075" t="s">
        <v>4111</v>
      </c>
      <c r="AD6075">
        <v>1071</v>
      </c>
      <c r="AE6075" t="s">
        <v>111</v>
      </c>
      <c r="AF6075">
        <v>3</v>
      </c>
      <c r="AG6075" t="s">
        <v>2688</v>
      </c>
      <c r="AH6075">
        <v>99</v>
      </c>
      <c r="AI6075" t="s">
        <v>34896</v>
      </c>
      <c r="AJ6075">
        <v>860</v>
      </c>
      <c r="AK6075" t="s">
        <v>34333</v>
      </c>
      <c r="AL6075">
        <v>2</v>
      </c>
      <c r="AM6075" t="s">
        <v>2703</v>
      </c>
      <c r="AN6075">
        <v>821409</v>
      </c>
      <c r="AO6075">
        <v>821409</v>
      </c>
      <c r="AP6075" t="s">
        <v>11175</v>
      </c>
      <c r="AQ6075" t="s">
        <v>11176</v>
      </c>
      <c r="AR6075">
        <v>2</v>
      </c>
      <c r="AS6075" t="s">
        <v>3549</v>
      </c>
      <c r="AT6075" t="s">
        <v>37003</v>
      </c>
      <c r="AW6075">
        <v>57.445412449999999</v>
      </c>
      <c r="AX6075">
        <v>10.00829463</v>
      </c>
      <c r="AY6075" t="s">
        <v>2633</v>
      </c>
      <c r="AZ6075">
        <v>1081</v>
      </c>
      <c r="BA6075" t="s">
        <v>3758</v>
      </c>
    </row>
    <row r="6076" spans="1:53" x14ac:dyDescent="0.25">
      <c r="A6076">
        <v>821413</v>
      </c>
      <c r="B6076" t="s">
        <v>32782</v>
      </c>
      <c r="C6076">
        <v>9800</v>
      </c>
      <c r="D6076" t="s">
        <v>34353</v>
      </c>
      <c r="E6076" t="s">
        <v>32783</v>
      </c>
      <c r="F6076">
        <v>25009037</v>
      </c>
      <c r="G6076">
        <v>1003402257</v>
      </c>
      <c r="H6076" t="s">
        <v>11173</v>
      </c>
      <c r="I6076" t="s">
        <v>32772</v>
      </c>
      <c r="J6076" t="s">
        <v>32493</v>
      </c>
      <c r="K6076" t="s">
        <v>32784</v>
      </c>
      <c r="L6076">
        <v>2166</v>
      </c>
      <c r="M6076">
        <v>10</v>
      </c>
      <c r="Q6076" s="1">
        <v>43329</v>
      </c>
      <c r="R6076" t="s">
        <v>3121</v>
      </c>
      <c r="V6076">
        <v>4</v>
      </c>
      <c r="W6076" t="s">
        <v>3081</v>
      </c>
      <c r="X6076">
        <v>1</v>
      </c>
      <c r="Y6076" t="s">
        <v>34899</v>
      </c>
      <c r="AA6076">
        <v>200210</v>
      </c>
      <c r="AB6076">
        <v>242</v>
      </c>
      <c r="AC6076" t="s">
        <v>3671</v>
      </c>
      <c r="AD6076">
        <v>1071</v>
      </c>
      <c r="AE6076" t="s">
        <v>111</v>
      </c>
      <c r="AF6076">
        <v>1</v>
      </c>
      <c r="AG6076" t="s">
        <v>34895</v>
      </c>
      <c r="AH6076">
        <v>99</v>
      </c>
      <c r="AI6076" t="s">
        <v>34896</v>
      </c>
      <c r="AJ6076">
        <v>860</v>
      </c>
      <c r="AK6076" t="s">
        <v>34333</v>
      </c>
      <c r="AO6076">
        <v>821409</v>
      </c>
      <c r="AP6076" t="s">
        <v>11175</v>
      </c>
      <c r="AQ6076" t="s">
        <v>11176</v>
      </c>
      <c r="AR6076">
        <v>2</v>
      </c>
      <c r="AS6076" t="s">
        <v>3549</v>
      </c>
      <c r="AT6076" t="s">
        <v>32774</v>
      </c>
      <c r="AW6076">
        <v>57.458957400000003</v>
      </c>
      <c r="AX6076">
        <v>10.01398433</v>
      </c>
      <c r="AY6076" t="s">
        <v>2633</v>
      </c>
      <c r="AZ6076">
        <v>1081</v>
      </c>
      <c r="BA6076" t="s">
        <v>3758</v>
      </c>
    </row>
    <row r="6077" spans="1:53" x14ac:dyDescent="0.25">
      <c r="A6077">
        <v>821901</v>
      </c>
      <c r="B6077" t="s">
        <v>32785</v>
      </c>
      <c r="C6077">
        <v>9800</v>
      </c>
      <c r="D6077" t="s">
        <v>34353</v>
      </c>
      <c r="E6077" t="s">
        <v>32786</v>
      </c>
      <c r="F6077">
        <v>29189382</v>
      </c>
      <c r="G6077">
        <v>1003374448</v>
      </c>
      <c r="H6077" t="s">
        <v>32787</v>
      </c>
      <c r="I6077" t="s">
        <v>32788</v>
      </c>
      <c r="J6077" t="s">
        <v>32789</v>
      </c>
      <c r="K6077" t="s">
        <v>32790</v>
      </c>
      <c r="L6077">
        <v>675</v>
      </c>
      <c r="M6077">
        <v>25</v>
      </c>
      <c r="Q6077" s="1">
        <v>44356</v>
      </c>
      <c r="R6077" t="s">
        <v>8115</v>
      </c>
      <c r="S6077">
        <v>860</v>
      </c>
      <c r="T6077" t="s">
        <v>34333</v>
      </c>
      <c r="V6077">
        <v>2</v>
      </c>
      <c r="W6077" t="s">
        <v>2629</v>
      </c>
      <c r="X6077">
        <v>1</v>
      </c>
      <c r="Y6077" t="s">
        <v>34899</v>
      </c>
      <c r="AA6077">
        <v>199101</v>
      </c>
      <c r="AB6077">
        <v>128</v>
      </c>
      <c r="AC6077" t="s">
        <v>564</v>
      </c>
      <c r="AD6077">
        <v>1051</v>
      </c>
      <c r="AE6077" t="s">
        <v>564</v>
      </c>
      <c r="AF6077">
        <v>1</v>
      </c>
      <c r="AG6077" t="s">
        <v>34895</v>
      </c>
      <c r="AH6077">
        <v>27</v>
      </c>
      <c r="AI6077" t="s">
        <v>34995</v>
      </c>
      <c r="AJ6077">
        <v>860</v>
      </c>
      <c r="AK6077" t="s">
        <v>34333</v>
      </c>
      <c r="AP6077" t="s">
        <v>32791</v>
      </c>
      <c r="AQ6077" t="s">
        <v>32792</v>
      </c>
      <c r="AR6077">
        <v>0</v>
      </c>
      <c r="AS6077" t="s">
        <v>2632</v>
      </c>
      <c r="AT6077" t="s">
        <v>32732</v>
      </c>
      <c r="AW6077">
        <v>57.458236720000002</v>
      </c>
      <c r="AX6077">
        <v>9.9738015099999995</v>
      </c>
      <c r="AY6077" t="s">
        <v>2633</v>
      </c>
      <c r="AZ6077">
        <v>1081</v>
      </c>
      <c r="BA6077" t="s">
        <v>3758</v>
      </c>
    </row>
    <row r="6078" spans="1:53" x14ac:dyDescent="0.25">
      <c r="A6078">
        <v>823001</v>
      </c>
      <c r="B6078" t="s">
        <v>41842</v>
      </c>
      <c r="C6078">
        <v>8990</v>
      </c>
      <c r="D6078" t="s">
        <v>36628</v>
      </c>
      <c r="E6078" t="s">
        <v>41843</v>
      </c>
      <c r="F6078">
        <v>29189455</v>
      </c>
      <c r="G6078">
        <v>1003380046</v>
      </c>
      <c r="H6078" t="s">
        <v>32793</v>
      </c>
      <c r="I6078" t="s">
        <v>32794</v>
      </c>
      <c r="J6078" t="s">
        <v>32795</v>
      </c>
      <c r="K6078" t="s">
        <v>32796</v>
      </c>
      <c r="L6078">
        <v>1347</v>
      </c>
      <c r="M6078">
        <v>41</v>
      </c>
      <c r="Q6078" s="1">
        <v>41115</v>
      </c>
      <c r="R6078" t="s">
        <v>2628</v>
      </c>
      <c r="S6078">
        <v>846</v>
      </c>
      <c r="T6078" t="s">
        <v>2543</v>
      </c>
      <c r="U6078" s="1">
        <v>41121</v>
      </c>
      <c r="V6078">
        <v>2</v>
      </c>
      <c r="W6078" t="s">
        <v>2629</v>
      </c>
      <c r="X6078">
        <v>1</v>
      </c>
      <c r="Y6078" t="s">
        <v>34899</v>
      </c>
      <c r="Z6078">
        <v>7</v>
      </c>
      <c r="AB6078">
        <v>121</v>
      </c>
      <c r="AC6078" t="s">
        <v>2640</v>
      </c>
      <c r="AD6078">
        <v>1012</v>
      </c>
      <c r="AE6078" t="s">
        <v>2</v>
      </c>
      <c r="AF6078">
        <v>3</v>
      </c>
      <c r="AG6078" t="s">
        <v>2688</v>
      </c>
      <c r="AH6078">
        <v>21</v>
      </c>
      <c r="AI6078" t="s">
        <v>34900</v>
      </c>
      <c r="AJ6078">
        <v>846</v>
      </c>
      <c r="AK6078" t="s">
        <v>2543</v>
      </c>
      <c r="AL6078">
        <v>2</v>
      </c>
      <c r="AM6078" t="s">
        <v>2703</v>
      </c>
      <c r="AN6078">
        <v>823008</v>
      </c>
      <c r="AP6078" t="s">
        <v>32797</v>
      </c>
      <c r="AQ6078" t="s">
        <v>32798</v>
      </c>
      <c r="AR6078">
        <v>0</v>
      </c>
      <c r="AS6078" t="s">
        <v>2632</v>
      </c>
      <c r="AT6078" t="s">
        <v>5125</v>
      </c>
      <c r="AY6078" t="s">
        <v>2633</v>
      </c>
      <c r="AZ6078">
        <v>1081</v>
      </c>
      <c r="BA6078" t="s">
        <v>3758</v>
      </c>
    </row>
    <row r="6079" spans="1:53" x14ac:dyDescent="0.25">
      <c r="A6079">
        <v>823002</v>
      </c>
      <c r="B6079" t="s">
        <v>32799</v>
      </c>
      <c r="C6079">
        <v>9500</v>
      </c>
      <c r="D6079" t="s">
        <v>9831</v>
      </c>
      <c r="E6079" t="s">
        <v>2473</v>
      </c>
      <c r="F6079">
        <v>29189455</v>
      </c>
      <c r="G6079">
        <v>1003379992</v>
      </c>
      <c r="H6079" t="s">
        <v>32800</v>
      </c>
      <c r="I6079" t="s">
        <v>32801</v>
      </c>
      <c r="J6079" t="s">
        <v>32802</v>
      </c>
      <c r="K6079" t="s">
        <v>41844</v>
      </c>
      <c r="L6079">
        <v>911</v>
      </c>
      <c r="M6079">
        <v>26</v>
      </c>
      <c r="Q6079" s="1">
        <v>40781</v>
      </c>
      <c r="R6079" t="s">
        <v>2628</v>
      </c>
      <c r="S6079">
        <v>846</v>
      </c>
      <c r="T6079" t="s">
        <v>2543</v>
      </c>
      <c r="U6079" s="1">
        <v>40756</v>
      </c>
      <c r="V6079">
        <v>2</v>
      </c>
      <c r="W6079" t="s">
        <v>2629</v>
      </c>
      <c r="X6079">
        <v>1</v>
      </c>
      <c r="Y6079" t="s">
        <v>34899</v>
      </c>
      <c r="Z6079">
        <v>7</v>
      </c>
      <c r="AB6079">
        <v>121</v>
      </c>
      <c r="AC6079" t="s">
        <v>2640</v>
      </c>
      <c r="AD6079">
        <v>1012</v>
      </c>
      <c r="AE6079" t="s">
        <v>2</v>
      </c>
      <c r="AF6079">
        <v>3</v>
      </c>
      <c r="AG6079" t="s">
        <v>2688</v>
      </c>
      <c r="AH6079">
        <v>21</v>
      </c>
      <c r="AI6079" t="s">
        <v>34900</v>
      </c>
      <c r="AJ6079">
        <v>846</v>
      </c>
      <c r="AK6079" t="s">
        <v>2543</v>
      </c>
      <c r="AP6079" t="s">
        <v>32803</v>
      </c>
      <c r="AQ6079" t="s">
        <v>32804</v>
      </c>
      <c r="AR6079">
        <v>0</v>
      </c>
      <c r="AS6079" t="s">
        <v>2632</v>
      </c>
      <c r="AT6079" t="s">
        <v>41845</v>
      </c>
      <c r="AV6079" t="s">
        <v>32805</v>
      </c>
      <c r="AW6079">
        <v>56.6003381000722</v>
      </c>
      <c r="AX6079">
        <v>9.6693825197065095</v>
      </c>
      <c r="AY6079" t="s">
        <v>2633</v>
      </c>
      <c r="AZ6079">
        <v>1081</v>
      </c>
      <c r="BA6079" t="s">
        <v>3758</v>
      </c>
    </row>
    <row r="6080" spans="1:53" x14ac:dyDescent="0.25">
      <c r="A6080">
        <v>823003</v>
      </c>
      <c r="B6080" t="s">
        <v>21969</v>
      </c>
      <c r="C6080">
        <v>9500</v>
      </c>
      <c r="D6080" t="s">
        <v>9831</v>
      </c>
      <c r="E6080" t="s">
        <v>2474</v>
      </c>
      <c r="F6080">
        <v>29189455</v>
      </c>
      <c r="G6080">
        <v>1003379840</v>
      </c>
      <c r="H6080" t="s">
        <v>32806</v>
      </c>
      <c r="I6080" t="s">
        <v>32807</v>
      </c>
      <c r="J6080" t="s">
        <v>32808</v>
      </c>
      <c r="K6080" t="s">
        <v>32809</v>
      </c>
      <c r="L6080">
        <v>1431</v>
      </c>
      <c r="M6080">
        <v>10</v>
      </c>
      <c r="Q6080" s="1">
        <v>41115</v>
      </c>
      <c r="R6080" t="s">
        <v>2628</v>
      </c>
      <c r="S6080">
        <v>846</v>
      </c>
      <c r="T6080" t="s">
        <v>2543</v>
      </c>
      <c r="U6080" s="1">
        <v>41121</v>
      </c>
      <c r="V6080">
        <v>2</v>
      </c>
      <c r="W6080" t="s">
        <v>2629</v>
      </c>
      <c r="X6080">
        <v>1</v>
      </c>
      <c r="Y6080" t="s">
        <v>34899</v>
      </c>
      <c r="Z6080">
        <v>9</v>
      </c>
      <c r="AB6080">
        <v>121</v>
      </c>
      <c r="AC6080" t="s">
        <v>2640</v>
      </c>
      <c r="AD6080">
        <v>1012</v>
      </c>
      <c r="AE6080" t="s">
        <v>2</v>
      </c>
      <c r="AF6080">
        <v>3</v>
      </c>
      <c r="AG6080" t="s">
        <v>2688</v>
      </c>
      <c r="AH6080">
        <v>21</v>
      </c>
      <c r="AI6080" t="s">
        <v>34900</v>
      </c>
      <c r="AJ6080">
        <v>846</v>
      </c>
      <c r="AK6080" t="s">
        <v>2543</v>
      </c>
      <c r="AP6080" t="s">
        <v>32810</v>
      </c>
      <c r="AQ6080" t="s">
        <v>32811</v>
      </c>
      <c r="AR6080">
        <v>0</v>
      </c>
      <c r="AS6080" t="s">
        <v>2632</v>
      </c>
      <c r="AT6080" t="s">
        <v>26497</v>
      </c>
      <c r="AY6080" t="s">
        <v>2633</v>
      </c>
      <c r="AZ6080">
        <v>1081</v>
      </c>
      <c r="BA6080" t="s">
        <v>3758</v>
      </c>
    </row>
    <row r="6081" spans="1:53" x14ac:dyDescent="0.25">
      <c r="A6081">
        <v>823004</v>
      </c>
      <c r="B6081" t="s">
        <v>32812</v>
      </c>
      <c r="C6081">
        <v>9500</v>
      </c>
      <c r="D6081" t="s">
        <v>9831</v>
      </c>
      <c r="E6081" t="s">
        <v>2475</v>
      </c>
      <c r="F6081">
        <v>29189455</v>
      </c>
      <c r="G6081">
        <v>1003379876</v>
      </c>
      <c r="H6081" t="s">
        <v>32813</v>
      </c>
      <c r="I6081" t="s">
        <v>32814</v>
      </c>
      <c r="J6081" t="s">
        <v>32815</v>
      </c>
      <c r="K6081" t="s">
        <v>41846</v>
      </c>
      <c r="L6081">
        <v>278</v>
      </c>
      <c r="M6081">
        <v>33</v>
      </c>
      <c r="Q6081" s="1">
        <v>43433</v>
      </c>
      <c r="R6081" t="s">
        <v>2628</v>
      </c>
      <c r="S6081">
        <v>846</v>
      </c>
      <c r="T6081" t="s">
        <v>2543</v>
      </c>
      <c r="V6081">
        <v>2</v>
      </c>
      <c r="W6081" t="s">
        <v>2629</v>
      </c>
      <c r="X6081">
        <v>1</v>
      </c>
      <c r="Y6081" t="s">
        <v>34899</v>
      </c>
      <c r="Z6081">
        <v>9</v>
      </c>
      <c r="AB6081">
        <v>121</v>
      </c>
      <c r="AC6081" t="s">
        <v>2640</v>
      </c>
      <c r="AD6081">
        <v>1012</v>
      </c>
      <c r="AE6081" t="s">
        <v>2</v>
      </c>
      <c r="AF6081">
        <v>1</v>
      </c>
      <c r="AG6081" t="s">
        <v>34895</v>
      </c>
      <c r="AH6081">
        <v>21</v>
      </c>
      <c r="AI6081" t="s">
        <v>34900</v>
      </c>
      <c r="AJ6081">
        <v>846</v>
      </c>
      <c r="AK6081" t="s">
        <v>2543</v>
      </c>
      <c r="AP6081" t="s">
        <v>32816</v>
      </c>
      <c r="AQ6081" t="s">
        <v>32817</v>
      </c>
      <c r="AR6081">
        <v>0</v>
      </c>
      <c r="AS6081" t="s">
        <v>2632</v>
      </c>
      <c r="AT6081" t="s">
        <v>37729</v>
      </c>
      <c r="AW6081">
        <v>56.655380979999997</v>
      </c>
      <c r="AX6081">
        <v>9.7714224900000008</v>
      </c>
      <c r="AY6081" t="s">
        <v>2633</v>
      </c>
      <c r="AZ6081">
        <v>1081</v>
      </c>
      <c r="BA6081" t="s">
        <v>3758</v>
      </c>
    </row>
    <row r="6082" spans="1:53" x14ac:dyDescent="0.25">
      <c r="A6082">
        <v>823005</v>
      </c>
      <c r="B6082" t="s">
        <v>32818</v>
      </c>
      <c r="C6082">
        <v>9500</v>
      </c>
      <c r="D6082" t="s">
        <v>9831</v>
      </c>
      <c r="E6082" t="s">
        <v>32819</v>
      </c>
      <c r="F6082">
        <v>29189455</v>
      </c>
      <c r="G6082">
        <v>1003380022</v>
      </c>
      <c r="H6082" t="s">
        <v>32820</v>
      </c>
      <c r="J6082" t="s">
        <v>32821</v>
      </c>
      <c r="K6082" t="s">
        <v>41847</v>
      </c>
      <c r="L6082">
        <v>1208</v>
      </c>
      <c r="M6082">
        <v>2</v>
      </c>
      <c r="Q6082" s="1">
        <v>41115</v>
      </c>
      <c r="R6082" t="s">
        <v>2628</v>
      </c>
      <c r="S6082">
        <v>846</v>
      </c>
      <c r="T6082" t="s">
        <v>2543</v>
      </c>
      <c r="U6082" s="1">
        <v>41121</v>
      </c>
      <c r="V6082">
        <v>2</v>
      </c>
      <c r="W6082" t="s">
        <v>2629</v>
      </c>
      <c r="X6082">
        <v>1</v>
      </c>
      <c r="Y6082" t="s">
        <v>34899</v>
      </c>
      <c r="Z6082">
        <v>6</v>
      </c>
      <c r="AB6082">
        <v>121</v>
      </c>
      <c r="AC6082" t="s">
        <v>2640</v>
      </c>
      <c r="AD6082">
        <v>1012</v>
      </c>
      <c r="AE6082" t="s">
        <v>2</v>
      </c>
      <c r="AF6082">
        <v>3</v>
      </c>
      <c r="AG6082" t="s">
        <v>2688</v>
      </c>
      <c r="AH6082">
        <v>21</v>
      </c>
      <c r="AI6082" t="s">
        <v>34900</v>
      </c>
      <c r="AJ6082">
        <v>846</v>
      </c>
      <c r="AK6082" t="s">
        <v>2543</v>
      </c>
      <c r="AL6082">
        <v>2</v>
      </c>
      <c r="AM6082" t="s">
        <v>2703</v>
      </c>
      <c r="AN6082">
        <v>823008</v>
      </c>
      <c r="AP6082" t="s">
        <v>32822</v>
      </c>
      <c r="AQ6082" t="s">
        <v>32823</v>
      </c>
      <c r="AR6082">
        <v>0</v>
      </c>
      <c r="AS6082" t="s">
        <v>2632</v>
      </c>
      <c r="AT6082" t="s">
        <v>37081</v>
      </c>
      <c r="AV6082" t="s">
        <v>32824</v>
      </c>
      <c r="AY6082" t="s">
        <v>2633</v>
      </c>
      <c r="AZ6082">
        <v>1081</v>
      </c>
      <c r="BA6082" t="s">
        <v>3758</v>
      </c>
    </row>
    <row r="6083" spans="1:53" x14ac:dyDescent="0.25">
      <c r="A6083">
        <v>823006</v>
      </c>
      <c r="B6083" t="s">
        <v>41848</v>
      </c>
      <c r="C6083">
        <v>9500</v>
      </c>
      <c r="D6083" t="s">
        <v>9831</v>
      </c>
      <c r="E6083" t="s">
        <v>2476</v>
      </c>
      <c r="F6083">
        <v>29189455</v>
      </c>
      <c r="G6083">
        <v>1003380083</v>
      </c>
      <c r="H6083" t="s">
        <v>41849</v>
      </c>
      <c r="I6083" t="s">
        <v>32825</v>
      </c>
      <c r="J6083" t="s">
        <v>32826</v>
      </c>
      <c r="K6083" t="s">
        <v>32827</v>
      </c>
      <c r="L6083">
        <v>1351</v>
      </c>
      <c r="M6083">
        <v>10</v>
      </c>
      <c r="Q6083" s="1">
        <v>43789</v>
      </c>
      <c r="R6083" t="s">
        <v>2628</v>
      </c>
      <c r="S6083">
        <v>846</v>
      </c>
      <c r="T6083" t="s">
        <v>2543</v>
      </c>
      <c r="V6083">
        <v>2</v>
      </c>
      <c r="W6083" t="s">
        <v>2629</v>
      </c>
      <c r="X6083">
        <v>1</v>
      </c>
      <c r="Y6083" t="s">
        <v>34899</v>
      </c>
      <c r="Z6083">
        <v>10</v>
      </c>
      <c r="AA6083">
        <v>188201</v>
      </c>
      <c r="AB6083">
        <v>121</v>
      </c>
      <c r="AC6083" t="s">
        <v>2640</v>
      </c>
      <c r="AD6083">
        <v>1012</v>
      </c>
      <c r="AE6083" t="s">
        <v>2</v>
      </c>
      <c r="AF6083">
        <v>1</v>
      </c>
      <c r="AG6083" t="s">
        <v>34895</v>
      </c>
      <c r="AH6083">
        <v>21</v>
      </c>
      <c r="AI6083" t="s">
        <v>34900</v>
      </c>
      <c r="AJ6083">
        <v>846</v>
      </c>
      <c r="AK6083" t="s">
        <v>2543</v>
      </c>
      <c r="AP6083" t="s">
        <v>32828</v>
      </c>
      <c r="AQ6083" t="s">
        <v>32829</v>
      </c>
      <c r="AR6083">
        <v>0</v>
      </c>
      <c r="AS6083" t="s">
        <v>2632</v>
      </c>
      <c r="AT6083" t="s">
        <v>8451</v>
      </c>
      <c r="AW6083">
        <v>56.635734190000001</v>
      </c>
      <c r="AX6083">
        <v>9.7940346999999992</v>
      </c>
      <c r="AY6083" t="s">
        <v>2633</v>
      </c>
      <c r="AZ6083">
        <v>1081</v>
      </c>
      <c r="BA6083" t="s">
        <v>3758</v>
      </c>
    </row>
    <row r="6084" spans="1:53" x14ac:dyDescent="0.25">
      <c r="A6084">
        <v>823007</v>
      </c>
      <c r="B6084" t="s">
        <v>32830</v>
      </c>
      <c r="C6084">
        <v>9500</v>
      </c>
      <c r="D6084" t="s">
        <v>9831</v>
      </c>
      <c r="E6084" t="s">
        <v>32831</v>
      </c>
      <c r="F6084">
        <v>29542643</v>
      </c>
      <c r="G6084">
        <v>1003374576</v>
      </c>
      <c r="H6084" t="s">
        <v>41850</v>
      </c>
      <c r="I6084" t="s">
        <v>32832</v>
      </c>
      <c r="J6084" t="s">
        <v>32833</v>
      </c>
      <c r="K6084" t="s">
        <v>10188</v>
      </c>
      <c r="L6084">
        <v>36</v>
      </c>
      <c r="M6084">
        <v>5</v>
      </c>
      <c r="Q6084" s="1">
        <v>43805</v>
      </c>
      <c r="R6084" t="s">
        <v>2628</v>
      </c>
      <c r="V6084">
        <v>4</v>
      </c>
      <c r="W6084" t="s">
        <v>3081</v>
      </c>
      <c r="X6084">
        <v>1</v>
      </c>
      <c r="Y6084" t="s">
        <v>34899</v>
      </c>
      <c r="AA6084">
        <v>196108</v>
      </c>
      <c r="AB6084">
        <v>131</v>
      </c>
      <c r="AC6084" t="s">
        <v>983</v>
      </c>
      <c r="AD6084">
        <v>1061</v>
      </c>
      <c r="AE6084" t="s">
        <v>983</v>
      </c>
      <c r="AF6084">
        <v>1</v>
      </c>
      <c r="AG6084" t="s">
        <v>34895</v>
      </c>
      <c r="AH6084">
        <v>99</v>
      </c>
      <c r="AI6084" t="s">
        <v>34896</v>
      </c>
      <c r="AJ6084">
        <v>846</v>
      </c>
      <c r="AK6084" t="s">
        <v>2543</v>
      </c>
      <c r="AP6084" t="s">
        <v>32834</v>
      </c>
      <c r="AQ6084" t="s">
        <v>32835</v>
      </c>
      <c r="AR6084">
        <v>0</v>
      </c>
      <c r="AS6084" t="s">
        <v>2632</v>
      </c>
      <c r="AT6084" t="s">
        <v>9838</v>
      </c>
      <c r="AW6084">
        <v>56.633773239999996</v>
      </c>
      <c r="AX6084">
        <v>9.8130349500000005</v>
      </c>
      <c r="AY6084" t="s">
        <v>2633</v>
      </c>
      <c r="AZ6084">
        <v>1081</v>
      </c>
      <c r="BA6084" t="s">
        <v>3758</v>
      </c>
    </row>
    <row r="6085" spans="1:53" x14ac:dyDescent="0.25">
      <c r="A6085">
        <v>823008</v>
      </c>
      <c r="B6085" t="s">
        <v>32836</v>
      </c>
      <c r="C6085">
        <v>9500</v>
      </c>
      <c r="D6085" t="s">
        <v>9831</v>
      </c>
      <c r="E6085" t="s">
        <v>2477</v>
      </c>
      <c r="F6085">
        <v>29189455</v>
      </c>
      <c r="G6085">
        <v>1003380113</v>
      </c>
      <c r="H6085" t="s">
        <v>32837</v>
      </c>
      <c r="I6085" t="s">
        <v>32838</v>
      </c>
      <c r="J6085" t="s">
        <v>32839</v>
      </c>
      <c r="K6085" t="s">
        <v>32840</v>
      </c>
      <c r="L6085">
        <v>1580</v>
      </c>
      <c r="M6085">
        <v>9</v>
      </c>
      <c r="Q6085" s="1">
        <v>44314</v>
      </c>
      <c r="R6085" t="s">
        <v>3121</v>
      </c>
      <c r="S6085">
        <v>846</v>
      </c>
      <c r="T6085" t="s">
        <v>2543</v>
      </c>
      <c r="V6085">
        <v>2</v>
      </c>
      <c r="W6085" t="s">
        <v>2629</v>
      </c>
      <c r="X6085">
        <v>1</v>
      </c>
      <c r="Y6085" t="s">
        <v>34899</v>
      </c>
      <c r="Z6085">
        <v>6</v>
      </c>
      <c r="AA6085">
        <v>198111</v>
      </c>
      <c r="AB6085">
        <v>121</v>
      </c>
      <c r="AC6085" t="s">
        <v>2640</v>
      </c>
      <c r="AD6085">
        <v>1012</v>
      </c>
      <c r="AE6085" t="s">
        <v>2</v>
      </c>
      <c r="AF6085">
        <v>1</v>
      </c>
      <c r="AG6085" t="s">
        <v>34895</v>
      </c>
      <c r="AH6085">
        <v>21</v>
      </c>
      <c r="AI6085" t="s">
        <v>34900</v>
      </c>
      <c r="AJ6085">
        <v>846</v>
      </c>
      <c r="AK6085" t="s">
        <v>2543</v>
      </c>
      <c r="AP6085" t="s">
        <v>32841</v>
      </c>
      <c r="AQ6085" t="s">
        <v>32842</v>
      </c>
      <c r="AR6085">
        <v>0</v>
      </c>
      <c r="AS6085" t="s">
        <v>2632</v>
      </c>
      <c r="AT6085" t="s">
        <v>41851</v>
      </c>
      <c r="AW6085">
        <v>56.630662010000002</v>
      </c>
      <c r="AX6085">
        <v>9.8095386500000004</v>
      </c>
      <c r="AY6085" t="s">
        <v>2633</v>
      </c>
      <c r="AZ6085">
        <v>1081</v>
      </c>
      <c r="BA6085" t="s">
        <v>3758</v>
      </c>
    </row>
    <row r="6086" spans="1:53" x14ac:dyDescent="0.25">
      <c r="A6086">
        <v>823009</v>
      </c>
      <c r="B6086" t="s">
        <v>32843</v>
      </c>
      <c r="C6086">
        <v>9500</v>
      </c>
      <c r="D6086" t="s">
        <v>9831</v>
      </c>
      <c r="E6086" t="s">
        <v>2478</v>
      </c>
      <c r="F6086">
        <v>12284233</v>
      </c>
      <c r="G6086">
        <v>1000362943</v>
      </c>
      <c r="H6086" t="s">
        <v>41852</v>
      </c>
      <c r="I6086" t="s">
        <v>32844</v>
      </c>
      <c r="J6086" t="s">
        <v>32845</v>
      </c>
      <c r="K6086" t="s">
        <v>32846</v>
      </c>
      <c r="L6086">
        <v>1131</v>
      </c>
      <c r="M6086">
        <v>23</v>
      </c>
      <c r="Q6086" s="1">
        <v>44488</v>
      </c>
      <c r="R6086" t="s">
        <v>2628</v>
      </c>
      <c r="V6086">
        <v>5</v>
      </c>
      <c r="W6086" t="s">
        <v>2938</v>
      </c>
      <c r="X6086">
        <v>1</v>
      </c>
      <c r="Y6086" t="s">
        <v>34899</v>
      </c>
      <c r="Z6086">
        <v>9</v>
      </c>
      <c r="AA6086">
        <v>198808</v>
      </c>
      <c r="AB6086">
        <v>121</v>
      </c>
      <c r="AC6086" t="s">
        <v>2640</v>
      </c>
      <c r="AD6086">
        <v>1013</v>
      </c>
      <c r="AE6086" t="s">
        <v>47</v>
      </c>
      <c r="AF6086">
        <v>1</v>
      </c>
      <c r="AG6086" t="s">
        <v>34895</v>
      </c>
      <c r="AH6086">
        <v>22</v>
      </c>
      <c r="AI6086" t="s">
        <v>34977</v>
      </c>
      <c r="AJ6086">
        <v>846</v>
      </c>
      <c r="AK6086" t="s">
        <v>2543</v>
      </c>
      <c r="AP6086" t="s">
        <v>32847</v>
      </c>
      <c r="AQ6086" t="s">
        <v>32848</v>
      </c>
      <c r="AR6086">
        <v>0</v>
      </c>
      <c r="AS6086" t="s">
        <v>2632</v>
      </c>
      <c r="AT6086" t="s">
        <v>5737</v>
      </c>
      <c r="AW6086">
        <v>56.642122129999997</v>
      </c>
      <c r="AX6086">
        <v>9.7858533899999998</v>
      </c>
      <c r="AY6086" t="s">
        <v>2633</v>
      </c>
      <c r="AZ6086">
        <v>1081</v>
      </c>
      <c r="BA6086" t="s">
        <v>3758</v>
      </c>
    </row>
    <row r="6087" spans="1:53" x14ac:dyDescent="0.25">
      <c r="A6087">
        <v>823011</v>
      </c>
      <c r="B6087" t="s">
        <v>32849</v>
      </c>
      <c r="C6087">
        <v>9500</v>
      </c>
      <c r="D6087" t="s">
        <v>9831</v>
      </c>
      <c r="E6087" t="s">
        <v>32850</v>
      </c>
      <c r="F6087">
        <v>29189455</v>
      </c>
      <c r="G6087">
        <v>1009174520</v>
      </c>
      <c r="H6087" t="s">
        <v>41853</v>
      </c>
      <c r="J6087" t="s">
        <v>32851</v>
      </c>
      <c r="K6087" t="s">
        <v>10194</v>
      </c>
      <c r="L6087">
        <v>797</v>
      </c>
      <c r="M6087">
        <v>5</v>
      </c>
      <c r="Q6087" s="1">
        <v>42926</v>
      </c>
      <c r="R6087" t="s">
        <v>2628</v>
      </c>
      <c r="S6087">
        <v>846</v>
      </c>
      <c r="T6087" t="s">
        <v>2543</v>
      </c>
      <c r="U6087" s="1">
        <v>42947</v>
      </c>
      <c r="V6087">
        <v>2</v>
      </c>
      <c r="W6087" t="s">
        <v>2629</v>
      </c>
      <c r="X6087">
        <v>1</v>
      </c>
      <c r="Y6087" t="s">
        <v>34899</v>
      </c>
      <c r="Z6087">
        <v>10</v>
      </c>
      <c r="AA6087">
        <v>200108</v>
      </c>
      <c r="AB6087">
        <v>121</v>
      </c>
      <c r="AC6087" t="s">
        <v>2640</v>
      </c>
      <c r="AD6087">
        <v>1012</v>
      </c>
      <c r="AE6087" t="s">
        <v>2</v>
      </c>
      <c r="AF6087">
        <v>3</v>
      </c>
      <c r="AG6087" t="s">
        <v>2688</v>
      </c>
      <c r="AH6087">
        <v>21</v>
      </c>
      <c r="AI6087" t="s">
        <v>34900</v>
      </c>
      <c r="AJ6087">
        <v>846</v>
      </c>
      <c r="AK6087" t="s">
        <v>2543</v>
      </c>
      <c r="AL6087">
        <v>2</v>
      </c>
      <c r="AM6087" t="s">
        <v>2703</v>
      </c>
      <c r="AN6087">
        <v>823006</v>
      </c>
      <c r="AP6087" t="s">
        <v>32852</v>
      </c>
      <c r="AQ6087" t="s">
        <v>32853</v>
      </c>
      <c r="AR6087">
        <v>0</v>
      </c>
      <c r="AS6087" t="s">
        <v>2632</v>
      </c>
      <c r="AT6087" t="s">
        <v>10197</v>
      </c>
      <c r="AW6087">
        <v>56.632774950515397</v>
      </c>
      <c r="AX6087">
        <v>9.8260714664088091</v>
      </c>
      <c r="AY6087" t="s">
        <v>2633</v>
      </c>
      <c r="AZ6087">
        <v>1081</v>
      </c>
      <c r="BA6087" t="s">
        <v>3758</v>
      </c>
    </row>
    <row r="6088" spans="1:53" x14ac:dyDescent="0.25">
      <c r="A6088">
        <v>823012</v>
      </c>
      <c r="B6088" t="s">
        <v>41854</v>
      </c>
      <c r="C6088">
        <v>9500</v>
      </c>
      <c r="D6088" t="s">
        <v>9831</v>
      </c>
      <c r="E6088" t="s">
        <v>2479</v>
      </c>
      <c r="F6088">
        <v>25853709</v>
      </c>
      <c r="G6088">
        <v>1008226055</v>
      </c>
      <c r="H6088" t="s">
        <v>13912</v>
      </c>
      <c r="I6088" t="s">
        <v>32854</v>
      </c>
      <c r="J6088" t="s">
        <v>32855</v>
      </c>
      <c r="K6088" t="s">
        <v>37594</v>
      </c>
      <c r="L6088">
        <v>969</v>
      </c>
      <c r="M6088">
        <v>82</v>
      </c>
      <c r="Q6088" s="1">
        <v>41555</v>
      </c>
      <c r="R6088" t="s">
        <v>2628</v>
      </c>
      <c r="U6088" s="1">
        <v>41548</v>
      </c>
      <c r="V6088">
        <v>6</v>
      </c>
      <c r="W6088" t="s">
        <v>3407</v>
      </c>
      <c r="X6088">
        <v>1</v>
      </c>
      <c r="Y6088" t="s">
        <v>34899</v>
      </c>
      <c r="Z6088">
        <v>10</v>
      </c>
      <c r="AA6088">
        <v>200108</v>
      </c>
      <c r="AB6088">
        <v>129</v>
      </c>
      <c r="AC6088" t="s">
        <v>122</v>
      </c>
      <c r="AD6088">
        <v>1016</v>
      </c>
      <c r="AE6088" t="s">
        <v>122</v>
      </c>
      <c r="AF6088">
        <v>3</v>
      </c>
      <c r="AG6088" t="s">
        <v>2688</v>
      </c>
      <c r="AH6088">
        <v>29</v>
      </c>
      <c r="AI6088" t="s">
        <v>4159</v>
      </c>
      <c r="AJ6088">
        <v>846</v>
      </c>
      <c r="AK6088" t="s">
        <v>2543</v>
      </c>
      <c r="AP6088" t="s">
        <v>32856</v>
      </c>
      <c r="AQ6088" t="s">
        <v>13915</v>
      </c>
      <c r="AR6088">
        <v>0</v>
      </c>
      <c r="AS6088" t="s">
        <v>2632</v>
      </c>
      <c r="AT6088" t="s">
        <v>37595</v>
      </c>
      <c r="AW6088">
        <v>56.652353604783698</v>
      </c>
      <c r="AX6088">
        <v>9.7490165655819805</v>
      </c>
      <c r="AY6088" t="s">
        <v>2633</v>
      </c>
      <c r="AZ6088">
        <v>1081</v>
      </c>
      <c r="BA6088" t="s">
        <v>3758</v>
      </c>
    </row>
    <row r="6089" spans="1:53" x14ac:dyDescent="0.25">
      <c r="A6089">
        <v>823247</v>
      </c>
      <c r="B6089" t="s">
        <v>32857</v>
      </c>
      <c r="C6089">
        <v>9500</v>
      </c>
      <c r="D6089" t="s">
        <v>9831</v>
      </c>
      <c r="E6089" t="s">
        <v>34409</v>
      </c>
      <c r="F6089">
        <v>29485348</v>
      </c>
      <c r="G6089">
        <v>1003374655</v>
      </c>
      <c r="H6089" t="s">
        <v>34380</v>
      </c>
      <c r="I6089" t="s">
        <v>32858</v>
      </c>
      <c r="J6089" t="s">
        <v>34040</v>
      </c>
      <c r="K6089" t="s">
        <v>32860</v>
      </c>
      <c r="L6089">
        <v>36</v>
      </c>
      <c r="M6089" t="s">
        <v>3021</v>
      </c>
      <c r="Q6089" s="1">
        <v>44951</v>
      </c>
      <c r="R6089" t="s">
        <v>2628</v>
      </c>
      <c r="V6089">
        <v>4</v>
      </c>
      <c r="W6089" t="s">
        <v>3081</v>
      </c>
      <c r="X6089">
        <v>1</v>
      </c>
      <c r="Y6089" t="s">
        <v>34899</v>
      </c>
      <c r="AA6089">
        <v>197808</v>
      </c>
      <c r="AB6089">
        <v>137</v>
      </c>
      <c r="AC6089" t="s">
        <v>3522</v>
      </c>
      <c r="AD6089">
        <v>1053</v>
      </c>
      <c r="AE6089" t="s">
        <v>3522</v>
      </c>
      <c r="AF6089">
        <v>1</v>
      </c>
      <c r="AG6089" t="s">
        <v>34895</v>
      </c>
      <c r="AH6089">
        <v>30</v>
      </c>
      <c r="AI6089" t="s">
        <v>3512</v>
      </c>
      <c r="AJ6089">
        <v>846</v>
      </c>
      <c r="AK6089" t="s">
        <v>2543</v>
      </c>
      <c r="AO6089">
        <v>851248</v>
      </c>
      <c r="AP6089" t="s">
        <v>32045</v>
      </c>
      <c r="AQ6089" t="s">
        <v>32149</v>
      </c>
      <c r="AR6089">
        <v>2</v>
      </c>
      <c r="AS6089" t="s">
        <v>3549</v>
      </c>
      <c r="AT6089" t="s">
        <v>9838</v>
      </c>
      <c r="AW6089">
        <v>56.633873319999999</v>
      </c>
      <c r="AX6089">
        <v>9.8142048499999994</v>
      </c>
      <c r="AY6089" t="s">
        <v>2633</v>
      </c>
      <c r="AZ6089">
        <v>1081</v>
      </c>
      <c r="BA6089" t="s">
        <v>3758</v>
      </c>
    </row>
    <row r="6090" spans="1:53" x14ac:dyDescent="0.25">
      <c r="A6090">
        <v>823301</v>
      </c>
      <c r="B6090" t="s">
        <v>32861</v>
      </c>
      <c r="C6090">
        <v>9500</v>
      </c>
      <c r="D6090" t="s">
        <v>9831</v>
      </c>
      <c r="E6090" t="s">
        <v>2480</v>
      </c>
      <c r="F6090">
        <v>85147919</v>
      </c>
      <c r="G6090">
        <v>1002712601</v>
      </c>
      <c r="H6090" t="s">
        <v>32862</v>
      </c>
      <c r="I6090" t="s">
        <v>32863</v>
      </c>
      <c r="J6090" t="s">
        <v>32864</v>
      </c>
      <c r="K6090" t="s">
        <v>32865</v>
      </c>
      <c r="L6090">
        <v>2008</v>
      </c>
      <c r="M6090">
        <v>2</v>
      </c>
      <c r="Q6090" s="1">
        <v>42955</v>
      </c>
      <c r="R6090" t="s">
        <v>2628</v>
      </c>
      <c r="V6090">
        <v>5</v>
      </c>
      <c r="W6090" t="s">
        <v>2938</v>
      </c>
      <c r="X6090">
        <v>1</v>
      </c>
      <c r="Y6090" t="s">
        <v>34899</v>
      </c>
      <c r="AA6090">
        <v>198010</v>
      </c>
      <c r="AB6090">
        <v>123</v>
      </c>
      <c r="AC6090" t="s">
        <v>109</v>
      </c>
      <c r="AD6090">
        <v>1011</v>
      </c>
      <c r="AE6090" t="s">
        <v>109</v>
      </c>
      <c r="AF6090">
        <v>1</v>
      </c>
      <c r="AG6090" t="s">
        <v>34895</v>
      </c>
      <c r="AH6090">
        <v>80</v>
      </c>
      <c r="AI6090" t="s">
        <v>109</v>
      </c>
      <c r="AJ6090">
        <v>846</v>
      </c>
      <c r="AK6090" t="s">
        <v>2543</v>
      </c>
      <c r="AP6090" t="s">
        <v>32866</v>
      </c>
      <c r="AQ6090" t="s">
        <v>32867</v>
      </c>
      <c r="AR6090">
        <v>0</v>
      </c>
      <c r="AS6090" t="s">
        <v>2632</v>
      </c>
      <c r="AT6090" t="s">
        <v>41855</v>
      </c>
      <c r="AW6090">
        <v>56.651208820000001</v>
      </c>
      <c r="AX6090">
        <v>9.8156889399999994</v>
      </c>
      <c r="AY6090" t="s">
        <v>2633</v>
      </c>
      <c r="AZ6090">
        <v>1081</v>
      </c>
      <c r="BA6090" t="s">
        <v>3758</v>
      </c>
    </row>
    <row r="6091" spans="1:53" x14ac:dyDescent="0.25">
      <c r="A6091">
        <v>823302</v>
      </c>
      <c r="B6091" t="s">
        <v>32868</v>
      </c>
      <c r="C6091">
        <v>9500</v>
      </c>
      <c r="D6091" t="s">
        <v>9831</v>
      </c>
      <c r="E6091" t="s">
        <v>2481</v>
      </c>
      <c r="F6091">
        <v>74258212</v>
      </c>
      <c r="G6091">
        <v>1002426179</v>
      </c>
      <c r="H6091" t="s">
        <v>32869</v>
      </c>
      <c r="I6091" t="s">
        <v>32870</v>
      </c>
      <c r="J6091" t="s">
        <v>32871</v>
      </c>
      <c r="K6091" t="s">
        <v>41856</v>
      </c>
      <c r="L6091">
        <v>1208</v>
      </c>
      <c r="M6091">
        <v>7</v>
      </c>
      <c r="Q6091" s="1">
        <v>43700</v>
      </c>
      <c r="R6091" t="s">
        <v>2628</v>
      </c>
      <c r="V6091">
        <v>5</v>
      </c>
      <c r="W6091" t="s">
        <v>2938</v>
      </c>
      <c r="X6091">
        <v>1</v>
      </c>
      <c r="Y6091" t="s">
        <v>34899</v>
      </c>
      <c r="Z6091">
        <v>10</v>
      </c>
      <c r="AA6091">
        <v>198408</v>
      </c>
      <c r="AB6091">
        <v>123</v>
      </c>
      <c r="AC6091" t="s">
        <v>109</v>
      </c>
      <c r="AD6091">
        <v>1011</v>
      </c>
      <c r="AE6091" t="s">
        <v>109</v>
      </c>
      <c r="AF6091">
        <v>1</v>
      </c>
      <c r="AG6091" t="s">
        <v>34895</v>
      </c>
      <c r="AH6091">
        <v>80</v>
      </c>
      <c r="AI6091" t="s">
        <v>109</v>
      </c>
      <c r="AJ6091">
        <v>846</v>
      </c>
      <c r="AK6091" t="s">
        <v>2543</v>
      </c>
      <c r="AP6091" t="s">
        <v>32872</v>
      </c>
      <c r="AQ6091" t="s">
        <v>32873</v>
      </c>
      <c r="AR6091">
        <v>0</v>
      </c>
      <c r="AS6091" t="s">
        <v>2632</v>
      </c>
      <c r="AT6091" t="s">
        <v>37081</v>
      </c>
      <c r="AV6091" t="s">
        <v>32824</v>
      </c>
      <c r="AW6091">
        <v>56.587944999999998</v>
      </c>
      <c r="AX6091">
        <v>9.7617755000000006</v>
      </c>
      <c r="AY6091" t="s">
        <v>2633</v>
      </c>
      <c r="AZ6091">
        <v>1081</v>
      </c>
      <c r="BA6091" t="s">
        <v>3758</v>
      </c>
    </row>
    <row r="6092" spans="1:53" x14ac:dyDescent="0.25">
      <c r="A6092">
        <v>823303</v>
      </c>
      <c r="B6092" t="s">
        <v>32874</v>
      </c>
      <c r="C6092">
        <v>9500</v>
      </c>
      <c r="D6092" t="s">
        <v>9831</v>
      </c>
      <c r="E6092" t="s">
        <v>2482</v>
      </c>
      <c r="F6092">
        <v>13789231</v>
      </c>
      <c r="G6092">
        <v>1000625442</v>
      </c>
      <c r="H6092" t="s">
        <v>32875</v>
      </c>
      <c r="I6092" t="s">
        <v>32876</v>
      </c>
      <c r="J6092" t="s">
        <v>32877</v>
      </c>
      <c r="K6092" t="s">
        <v>32878</v>
      </c>
      <c r="L6092">
        <v>988</v>
      </c>
      <c r="M6092">
        <v>66</v>
      </c>
      <c r="Q6092" s="1">
        <v>43789</v>
      </c>
      <c r="R6092" t="s">
        <v>2628</v>
      </c>
      <c r="V6092">
        <v>5</v>
      </c>
      <c r="W6092" t="s">
        <v>2938</v>
      </c>
      <c r="X6092">
        <v>1</v>
      </c>
      <c r="Y6092" t="s">
        <v>34899</v>
      </c>
      <c r="Z6092">
        <v>10</v>
      </c>
      <c r="AA6092">
        <v>199008</v>
      </c>
      <c r="AB6092">
        <v>123</v>
      </c>
      <c r="AC6092" t="s">
        <v>109</v>
      </c>
      <c r="AD6092">
        <v>1010</v>
      </c>
      <c r="AE6092" t="s">
        <v>300</v>
      </c>
      <c r="AF6092">
        <v>1</v>
      </c>
      <c r="AG6092" t="s">
        <v>34895</v>
      </c>
      <c r="AH6092">
        <v>80</v>
      </c>
      <c r="AI6092" t="s">
        <v>109</v>
      </c>
      <c r="AJ6092">
        <v>846</v>
      </c>
      <c r="AK6092" t="s">
        <v>2543</v>
      </c>
      <c r="AP6092" t="s">
        <v>32879</v>
      </c>
      <c r="AQ6092" t="s">
        <v>32880</v>
      </c>
      <c r="AR6092">
        <v>0</v>
      </c>
      <c r="AS6092" t="s">
        <v>2632</v>
      </c>
      <c r="AT6092" t="s">
        <v>32881</v>
      </c>
      <c r="AV6092" t="s">
        <v>32882</v>
      </c>
      <c r="AW6092">
        <v>56.626012840000001</v>
      </c>
      <c r="AX6092">
        <v>9.8574759299999997</v>
      </c>
      <c r="AY6092" t="s">
        <v>2633</v>
      </c>
      <c r="AZ6092">
        <v>1081</v>
      </c>
      <c r="BA6092" t="s">
        <v>3758</v>
      </c>
    </row>
    <row r="6093" spans="1:53" x14ac:dyDescent="0.25">
      <c r="A6093">
        <v>823304</v>
      </c>
      <c r="B6093" t="s">
        <v>41857</v>
      </c>
      <c r="C6093">
        <v>9500</v>
      </c>
      <c r="D6093" t="s">
        <v>9831</v>
      </c>
      <c r="E6093" t="s">
        <v>2483</v>
      </c>
      <c r="F6093">
        <v>29649405</v>
      </c>
      <c r="G6093">
        <v>1012447139</v>
      </c>
      <c r="H6093" t="s">
        <v>34408</v>
      </c>
      <c r="J6093" t="s">
        <v>32883</v>
      </c>
      <c r="K6093" t="s">
        <v>32884</v>
      </c>
      <c r="L6093">
        <v>797</v>
      </c>
      <c r="M6093">
        <v>4</v>
      </c>
      <c r="Q6093" s="1">
        <v>45016</v>
      </c>
      <c r="R6093" t="s">
        <v>2628</v>
      </c>
      <c r="V6093">
        <v>5</v>
      </c>
      <c r="W6093" t="s">
        <v>2938</v>
      </c>
      <c r="X6093">
        <v>1</v>
      </c>
      <c r="Y6093" t="s">
        <v>34899</v>
      </c>
      <c r="Z6093">
        <v>10</v>
      </c>
      <c r="AA6093">
        <v>200608</v>
      </c>
      <c r="AB6093">
        <v>123</v>
      </c>
      <c r="AC6093" t="s">
        <v>109</v>
      </c>
      <c r="AD6093">
        <v>1011</v>
      </c>
      <c r="AE6093" t="s">
        <v>109</v>
      </c>
      <c r="AF6093">
        <v>1</v>
      </c>
      <c r="AG6093" t="s">
        <v>34895</v>
      </c>
      <c r="AH6093">
        <v>80</v>
      </c>
      <c r="AI6093" t="s">
        <v>109</v>
      </c>
      <c r="AJ6093">
        <v>846</v>
      </c>
      <c r="AK6093" t="s">
        <v>2543</v>
      </c>
      <c r="AP6093" t="s">
        <v>32885</v>
      </c>
      <c r="AQ6093" t="s">
        <v>32886</v>
      </c>
      <c r="AR6093">
        <v>0</v>
      </c>
      <c r="AS6093" t="s">
        <v>2632</v>
      </c>
      <c r="AT6093" t="s">
        <v>10197</v>
      </c>
      <c r="AW6093">
        <v>56.631390789999998</v>
      </c>
      <c r="AX6093">
        <v>9.82915691</v>
      </c>
      <c r="AY6093" t="s">
        <v>2633</v>
      </c>
      <c r="AZ6093">
        <v>1081</v>
      </c>
      <c r="BA6093" t="s">
        <v>3758</v>
      </c>
    </row>
    <row r="6094" spans="1:53" x14ac:dyDescent="0.25">
      <c r="A6094">
        <v>823350</v>
      </c>
      <c r="B6094" t="s">
        <v>32887</v>
      </c>
      <c r="C6094">
        <v>9500</v>
      </c>
      <c r="D6094" t="s">
        <v>9831</v>
      </c>
      <c r="E6094" t="s">
        <v>32888</v>
      </c>
      <c r="F6094">
        <v>39815443</v>
      </c>
      <c r="G6094">
        <v>1023903292</v>
      </c>
      <c r="H6094" t="s">
        <v>33189</v>
      </c>
      <c r="I6094" t="s">
        <v>32889</v>
      </c>
      <c r="J6094" t="s">
        <v>32890</v>
      </c>
      <c r="K6094" t="s">
        <v>37728</v>
      </c>
      <c r="L6094">
        <v>278</v>
      </c>
      <c r="M6094">
        <v>1</v>
      </c>
      <c r="Q6094" s="1">
        <v>45077</v>
      </c>
      <c r="R6094" t="s">
        <v>34388</v>
      </c>
      <c r="V6094">
        <v>4</v>
      </c>
      <c r="W6094" t="s">
        <v>3081</v>
      </c>
      <c r="X6094">
        <v>1</v>
      </c>
      <c r="Y6094" t="s">
        <v>34899</v>
      </c>
      <c r="AA6094">
        <v>197809</v>
      </c>
      <c r="AB6094">
        <v>149</v>
      </c>
      <c r="AC6094" t="s">
        <v>3264</v>
      </c>
      <c r="AD6094">
        <v>1027</v>
      </c>
      <c r="AE6094" t="s">
        <v>3595</v>
      </c>
      <c r="AF6094">
        <v>1</v>
      </c>
      <c r="AG6094" t="s">
        <v>34895</v>
      </c>
      <c r="AH6094">
        <v>85</v>
      </c>
      <c r="AI6094" t="s">
        <v>3596</v>
      </c>
      <c r="AJ6094">
        <v>846</v>
      </c>
      <c r="AK6094" t="s">
        <v>2543</v>
      </c>
      <c r="AO6094">
        <v>281029</v>
      </c>
      <c r="AP6094" t="s">
        <v>14337</v>
      </c>
      <c r="AQ6094" t="s">
        <v>14338</v>
      </c>
      <c r="AR6094">
        <v>2</v>
      </c>
      <c r="AS6094" t="s">
        <v>3549</v>
      </c>
      <c r="AT6094" t="s">
        <v>37729</v>
      </c>
      <c r="AW6094">
        <v>56.651098619999999</v>
      </c>
      <c r="AX6094">
        <v>9.7696928199999995</v>
      </c>
      <c r="AY6094" t="s">
        <v>2633</v>
      </c>
      <c r="AZ6094">
        <v>1081</v>
      </c>
      <c r="BA6094" t="s">
        <v>3758</v>
      </c>
    </row>
    <row r="6095" spans="1:53" x14ac:dyDescent="0.25">
      <c r="A6095">
        <v>823401</v>
      </c>
      <c r="B6095" t="s">
        <v>32891</v>
      </c>
      <c r="C6095">
        <v>9500</v>
      </c>
      <c r="D6095" t="s">
        <v>9831</v>
      </c>
      <c r="E6095" t="s">
        <v>32892</v>
      </c>
      <c r="F6095">
        <v>10047242</v>
      </c>
      <c r="H6095" t="s">
        <v>15738</v>
      </c>
      <c r="I6095" t="s">
        <v>32893</v>
      </c>
      <c r="J6095" t="s">
        <v>15739</v>
      </c>
      <c r="K6095" t="s">
        <v>15744</v>
      </c>
      <c r="L6095">
        <v>797</v>
      </c>
      <c r="M6095">
        <v>7</v>
      </c>
      <c r="Q6095" s="1">
        <v>44259</v>
      </c>
      <c r="R6095" t="s">
        <v>2628</v>
      </c>
      <c r="U6095" s="1">
        <v>44216</v>
      </c>
      <c r="V6095">
        <v>4</v>
      </c>
      <c r="W6095" t="s">
        <v>3081</v>
      </c>
      <c r="X6095">
        <v>1</v>
      </c>
      <c r="Y6095" t="s">
        <v>34899</v>
      </c>
      <c r="AA6095">
        <v>196508</v>
      </c>
      <c r="AB6095">
        <v>241</v>
      </c>
      <c r="AC6095" t="s">
        <v>3891</v>
      </c>
      <c r="AD6095">
        <v>1071</v>
      </c>
      <c r="AE6095" t="s">
        <v>111</v>
      </c>
      <c r="AF6095">
        <v>3</v>
      </c>
      <c r="AG6095" t="s">
        <v>2688</v>
      </c>
      <c r="AH6095">
        <v>99</v>
      </c>
      <c r="AI6095" t="s">
        <v>34896</v>
      </c>
      <c r="AJ6095">
        <v>846</v>
      </c>
      <c r="AK6095" t="s">
        <v>2543</v>
      </c>
      <c r="AO6095">
        <v>280051</v>
      </c>
      <c r="AP6095" t="s">
        <v>32894</v>
      </c>
      <c r="AQ6095" t="s">
        <v>32895</v>
      </c>
      <c r="AR6095">
        <v>2</v>
      </c>
      <c r="AS6095" t="s">
        <v>3549</v>
      </c>
      <c r="AT6095" t="s">
        <v>10197</v>
      </c>
      <c r="AW6095">
        <v>56.632814529999997</v>
      </c>
      <c r="AX6095">
        <v>9.8282012200000004</v>
      </c>
      <c r="AY6095" t="s">
        <v>2633</v>
      </c>
      <c r="AZ6095">
        <v>1081</v>
      </c>
      <c r="BA6095" t="s">
        <v>3758</v>
      </c>
    </row>
    <row r="6096" spans="1:53" x14ac:dyDescent="0.25">
      <c r="A6096">
        <v>825000</v>
      </c>
      <c r="B6096" t="s">
        <v>34349</v>
      </c>
      <c r="C6096">
        <v>9940</v>
      </c>
      <c r="D6096" t="s">
        <v>34352</v>
      </c>
      <c r="E6096" t="s">
        <v>34349</v>
      </c>
      <c r="F6096">
        <v>45973328</v>
      </c>
      <c r="I6096" t="s">
        <v>32896</v>
      </c>
      <c r="J6096" t="s">
        <v>15105</v>
      </c>
      <c r="K6096" t="s">
        <v>15106</v>
      </c>
      <c r="L6096">
        <v>48</v>
      </c>
      <c r="M6096">
        <v>2</v>
      </c>
      <c r="Q6096" s="1">
        <v>43794</v>
      </c>
      <c r="R6096" t="s">
        <v>2981</v>
      </c>
      <c r="S6096">
        <v>825</v>
      </c>
      <c r="T6096" t="s">
        <v>34349</v>
      </c>
      <c r="V6096">
        <v>2</v>
      </c>
      <c r="W6096" t="s">
        <v>2629</v>
      </c>
      <c r="X6096">
        <v>5</v>
      </c>
      <c r="Y6096" t="s">
        <v>34894</v>
      </c>
      <c r="AA6096">
        <v>200701</v>
      </c>
      <c r="AB6096">
        <v>923</v>
      </c>
      <c r="AC6096" t="s">
        <v>149</v>
      </c>
      <c r="AD6096">
        <v>2013</v>
      </c>
      <c r="AE6096" t="s">
        <v>149</v>
      </c>
      <c r="AF6096">
        <v>1</v>
      </c>
      <c r="AG6096" t="s">
        <v>34895</v>
      </c>
      <c r="AH6096">
        <v>99</v>
      </c>
      <c r="AI6096" t="s">
        <v>34896</v>
      </c>
      <c r="AJ6096">
        <v>825</v>
      </c>
      <c r="AK6096" t="s">
        <v>34349</v>
      </c>
      <c r="AP6096" t="s">
        <v>15107</v>
      </c>
      <c r="AQ6096" t="s">
        <v>15108</v>
      </c>
      <c r="AR6096">
        <v>0</v>
      </c>
      <c r="AS6096" t="s">
        <v>2632</v>
      </c>
      <c r="AT6096" t="s">
        <v>15109</v>
      </c>
      <c r="AW6096">
        <v>57.256284370000003</v>
      </c>
      <c r="AX6096">
        <v>10.999403839999999</v>
      </c>
      <c r="AY6096" t="s">
        <v>2633</v>
      </c>
      <c r="AZ6096">
        <v>1081</v>
      </c>
      <c r="BA6096" t="s">
        <v>3758</v>
      </c>
    </row>
    <row r="6097" spans="1:53" x14ac:dyDescent="0.25">
      <c r="A6097">
        <v>825001</v>
      </c>
      <c r="B6097" t="s">
        <v>41858</v>
      </c>
      <c r="C6097">
        <v>9940</v>
      </c>
      <c r="D6097" t="s">
        <v>34352</v>
      </c>
      <c r="E6097" t="s">
        <v>2484</v>
      </c>
      <c r="F6097">
        <v>45973328</v>
      </c>
      <c r="G6097">
        <v>1003380228</v>
      </c>
      <c r="H6097" t="s">
        <v>32411</v>
      </c>
      <c r="I6097" t="s">
        <v>32897</v>
      </c>
      <c r="J6097" t="s">
        <v>32898</v>
      </c>
      <c r="K6097" t="s">
        <v>32899</v>
      </c>
      <c r="L6097">
        <v>36</v>
      </c>
      <c r="M6097">
        <v>58</v>
      </c>
      <c r="Q6097" s="1">
        <v>43627</v>
      </c>
      <c r="R6097" t="s">
        <v>2628</v>
      </c>
      <c r="S6097">
        <v>825</v>
      </c>
      <c r="T6097" t="s">
        <v>34349</v>
      </c>
      <c r="V6097">
        <v>2</v>
      </c>
      <c r="W6097" t="s">
        <v>2629</v>
      </c>
      <c r="X6097">
        <v>1</v>
      </c>
      <c r="Y6097" t="s">
        <v>34899</v>
      </c>
      <c r="Z6097">
        <v>9</v>
      </c>
      <c r="AA6097">
        <v>197108</v>
      </c>
      <c r="AB6097">
        <v>121</v>
      </c>
      <c r="AC6097" t="s">
        <v>2640</v>
      </c>
      <c r="AD6097">
        <v>1012</v>
      </c>
      <c r="AE6097" t="s">
        <v>2</v>
      </c>
      <c r="AF6097">
        <v>1</v>
      </c>
      <c r="AG6097" t="s">
        <v>34895</v>
      </c>
      <c r="AH6097">
        <v>21</v>
      </c>
      <c r="AI6097" t="s">
        <v>34900</v>
      </c>
      <c r="AJ6097">
        <v>825</v>
      </c>
      <c r="AK6097" t="s">
        <v>34349</v>
      </c>
      <c r="AP6097" t="s">
        <v>32900</v>
      </c>
      <c r="AQ6097" t="s">
        <v>32901</v>
      </c>
      <c r="AR6097">
        <v>0</v>
      </c>
      <c r="AS6097" t="s">
        <v>2632</v>
      </c>
      <c r="AT6097" t="s">
        <v>32902</v>
      </c>
      <c r="AW6097">
        <v>57.25374205</v>
      </c>
      <c r="AX6097">
        <v>11.002411070000001</v>
      </c>
      <c r="AY6097" t="s">
        <v>2633</v>
      </c>
      <c r="AZ6097">
        <v>1081</v>
      </c>
      <c r="BA6097" t="s">
        <v>3758</v>
      </c>
    </row>
    <row r="6098" spans="1:53" x14ac:dyDescent="0.25">
      <c r="A6098">
        <v>825210</v>
      </c>
      <c r="B6098" t="s">
        <v>41859</v>
      </c>
      <c r="C6098">
        <v>9940</v>
      </c>
      <c r="D6098" t="s">
        <v>34352</v>
      </c>
      <c r="E6098" t="s">
        <v>41860</v>
      </c>
      <c r="F6098">
        <v>45973328</v>
      </c>
      <c r="G6098">
        <v>1003380241</v>
      </c>
      <c r="H6098" t="s">
        <v>32903</v>
      </c>
      <c r="I6098" t="s">
        <v>32897</v>
      </c>
      <c r="J6098" t="s">
        <v>32904</v>
      </c>
      <c r="K6098" t="s">
        <v>32899</v>
      </c>
      <c r="L6098">
        <v>36</v>
      </c>
      <c r="M6098">
        <v>58</v>
      </c>
      <c r="Q6098" s="1">
        <v>43511</v>
      </c>
      <c r="R6098" t="s">
        <v>2628</v>
      </c>
      <c r="S6098">
        <v>825</v>
      </c>
      <c r="T6098" t="s">
        <v>34349</v>
      </c>
      <c r="V6098">
        <v>2</v>
      </c>
      <c r="W6098" t="s">
        <v>2629</v>
      </c>
      <c r="X6098">
        <v>1</v>
      </c>
      <c r="Y6098" t="s">
        <v>34899</v>
      </c>
      <c r="AA6098">
        <v>198808</v>
      </c>
      <c r="AB6098">
        <v>125</v>
      </c>
      <c r="AC6098" t="s">
        <v>3462</v>
      </c>
      <c r="AD6098">
        <v>1014</v>
      </c>
      <c r="AE6098" t="s">
        <v>102</v>
      </c>
      <c r="AF6098">
        <v>1</v>
      </c>
      <c r="AG6098" t="s">
        <v>34895</v>
      </c>
      <c r="AH6098">
        <v>24</v>
      </c>
      <c r="AI6098" t="s">
        <v>3462</v>
      </c>
      <c r="AJ6098">
        <v>825</v>
      </c>
      <c r="AK6098" t="s">
        <v>34349</v>
      </c>
      <c r="AP6098" t="s">
        <v>32905</v>
      </c>
      <c r="AQ6098" t="s">
        <v>32906</v>
      </c>
      <c r="AR6098">
        <v>0</v>
      </c>
      <c r="AS6098" t="s">
        <v>2632</v>
      </c>
      <c r="AT6098" t="s">
        <v>32902</v>
      </c>
      <c r="AW6098">
        <v>57.25374205</v>
      </c>
      <c r="AX6098">
        <v>11.002411070000001</v>
      </c>
      <c r="AY6098" t="s">
        <v>2633</v>
      </c>
      <c r="AZ6098">
        <v>1081</v>
      </c>
      <c r="BA6098" t="s">
        <v>3758</v>
      </c>
    </row>
    <row r="6099" spans="1:53" x14ac:dyDescent="0.25">
      <c r="A6099">
        <v>825247</v>
      </c>
      <c r="B6099" t="s">
        <v>41861</v>
      </c>
      <c r="C6099">
        <v>9940</v>
      </c>
      <c r="D6099" t="s">
        <v>34352</v>
      </c>
      <c r="E6099" t="s">
        <v>41862</v>
      </c>
      <c r="F6099">
        <v>26337313</v>
      </c>
      <c r="H6099" t="s">
        <v>32907</v>
      </c>
      <c r="J6099" t="s">
        <v>32477</v>
      </c>
      <c r="K6099" t="s">
        <v>41863</v>
      </c>
      <c r="L6099">
        <v>111</v>
      </c>
      <c r="M6099">
        <v>3</v>
      </c>
      <c r="Q6099" s="1">
        <v>41611</v>
      </c>
      <c r="R6099" t="s">
        <v>2628</v>
      </c>
      <c r="U6099" s="1">
        <v>41610</v>
      </c>
      <c r="V6099">
        <v>4</v>
      </c>
      <c r="W6099" t="s">
        <v>3081</v>
      </c>
      <c r="X6099">
        <v>1</v>
      </c>
      <c r="Y6099" t="s">
        <v>34899</v>
      </c>
      <c r="AA6099">
        <v>200208</v>
      </c>
      <c r="AB6099">
        <v>137</v>
      </c>
      <c r="AC6099" t="s">
        <v>3522</v>
      </c>
      <c r="AD6099">
        <v>1053</v>
      </c>
      <c r="AE6099" t="s">
        <v>3522</v>
      </c>
      <c r="AF6099">
        <v>3</v>
      </c>
      <c r="AG6099" t="s">
        <v>2688</v>
      </c>
      <c r="AH6099">
        <v>30</v>
      </c>
      <c r="AI6099" t="s">
        <v>3512</v>
      </c>
      <c r="AJ6099">
        <v>825</v>
      </c>
      <c r="AK6099" t="s">
        <v>34349</v>
      </c>
      <c r="AO6099">
        <v>851248</v>
      </c>
      <c r="AP6099" t="s">
        <v>32908</v>
      </c>
      <c r="AQ6099" t="s">
        <v>32046</v>
      </c>
      <c r="AR6099">
        <v>2</v>
      </c>
      <c r="AS6099" t="s">
        <v>3549</v>
      </c>
      <c r="AT6099" t="s">
        <v>41864</v>
      </c>
      <c r="AV6099" t="s">
        <v>41865</v>
      </c>
      <c r="AW6099">
        <v>57.264084711794702</v>
      </c>
      <c r="AX6099">
        <v>10.9142343593708</v>
      </c>
      <c r="AY6099" t="s">
        <v>2633</v>
      </c>
      <c r="AZ6099">
        <v>1081</v>
      </c>
      <c r="BA6099" t="s">
        <v>3758</v>
      </c>
    </row>
    <row r="6100" spans="1:53" x14ac:dyDescent="0.25">
      <c r="A6100">
        <v>827001</v>
      </c>
      <c r="B6100" t="s">
        <v>224</v>
      </c>
      <c r="C6100">
        <v>9670</v>
      </c>
      <c r="D6100" t="s">
        <v>36808</v>
      </c>
      <c r="E6100" t="s">
        <v>224</v>
      </c>
      <c r="F6100">
        <v>29189471</v>
      </c>
      <c r="G6100">
        <v>1003380393</v>
      </c>
      <c r="H6100" t="s">
        <v>32909</v>
      </c>
      <c r="I6100" t="s">
        <v>32910</v>
      </c>
      <c r="J6100" t="s">
        <v>10373</v>
      </c>
      <c r="K6100" t="s">
        <v>41866</v>
      </c>
      <c r="L6100">
        <v>157</v>
      </c>
      <c r="M6100">
        <v>50</v>
      </c>
      <c r="Q6100" s="1">
        <v>40735</v>
      </c>
      <c r="R6100" t="s">
        <v>2628</v>
      </c>
      <c r="S6100">
        <v>820</v>
      </c>
      <c r="T6100" t="s">
        <v>9844</v>
      </c>
      <c r="U6100" s="1">
        <v>40755</v>
      </c>
      <c r="V6100">
        <v>2</v>
      </c>
      <c r="W6100" t="s">
        <v>2629</v>
      </c>
      <c r="X6100">
        <v>1</v>
      </c>
      <c r="Y6100" t="s">
        <v>34899</v>
      </c>
      <c r="Z6100">
        <v>9</v>
      </c>
      <c r="AA6100">
        <v>196202</v>
      </c>
      <c r="AB6100">
        <v>121</v>
      </c>
      <c r="AC6100" t="s">
        <v>2640</v>
      </c>
      <c r="AD6100">
        <v>1012</v>
      </c>
      <c r="AE6100" t="s">
        <v>2</v>
      </c>
      <c r="AF6100">
        <v>3</v>
      </c>
      <c r="AG6100" t="s">
        <v>2688</v>
      </c>
      <c r="AH6100">
        <v>21</v>
      </c>
      <c r="AI6100" t="s">
        <v>34900</v>
      </c>
      <c r="AJ6100">
        <v>820</v>
      </c>
      <c r="AK6100" t="s">
        <v>9844</v>
      </c>
      <c r="AL6100">
        <v>2</v>
      </c>
      <c r="AM6100" t="s">
        <v>2703</v>
      </c>
      <c r="AN6100">
        <v>280161</v>
      </c>
      <c r="AP6100" t="s">
        <v>32911</v>
      </c>
      <c r="AQ6100" t="s">
        <v>32912</v>
      </c>
      <c r="AR6100">
        <v>0</v>
      </c>
      <c r="AS6100" t="s">
        <v>2632</v>
      </c>
      <c r="AT6100" t="s">
        <v>36810</v>
      </c>
      <c r="AV6100" t="s">
        <v>36811</v>
      </c>
      <c r="AW6100">
        <v>56.958726750821199</v>
      </c>
      <c r="AX6100">
        <v>9.3542475776820009</v>
      </c>
      <c r="AY6100" t="s">
        <v>2633</v>
      </c>
      <c r="AZ6100">
        <v>1081</v>
      </c>
      <c r="BA6100" t="s">
        <v>3758</v>
      </c>
    </row>
    <row r="6101" spans="1:53" x14ac:dyDescent="0.25">
      <c r="A6101">
        <v>827002</v>
      </c>
      <c r="B6101" t="s">
        <v>41867</v>
      </c>
      <c r="C6101">
        <v>9670</v>
      </c>
      <c r="D6101" t="s">
        <v>36808</v>
      </c>
      <c r="E6101" t="s">
        <v>2485</v>
      </c>
      <c r="F6101">
        <v>29189471</v>
      </c>
      <c r="G6101">
        <v>1003380423</v>
      </c>
      <c r="H6101" t="s">
        <v>32020</v>
      </c>
      <c r="I6101" t="s">
        <v>32913</v>
      </c>
      <c r="J6101" t="s">
        <v>32914</v>
      </c>
      <c r="K6101" t="s">
        <v>41868</v>
      </c>
      <c r="L6101">
        <v>184</v>
      </c>
      <c r="M6101">
        <v>10</v>
      </c>
      <c r="Q6101" s="1">
        <v>43979</v>
      </c>
      <c r="R6101" t="s">
        <v>2628</v>
      </c>
      <c r="S6101">
        <v>820</v>
      </c>
      <c r="T6101" t="s">
        <v>9844</v>
      </c>
      <c r="V6101">
        <v>2</v>
      </c>
      <c r="W6101" t="s">
        <v>2629</v>
      </c>
      <c r="X6101">
        <v>1</v>
      </c>
      <c r="Y6101" t="s">
        <v>34899</v>
      </c>
      <c r="Z6101">
        <v>10</v>
      </c>
      <c r="AA6101">
        <v>197201</v>
      </c>
      <c r="AB6101">
        <v>121</v>
      </c>
      <c r="AC6101" t="s">
        <v>2640</v>
      </c>
      <c r="AD6101">
        <v>1012</v>
      </c>
      <c r="AE6101" t="s">
        <v>2</v>
      </c>
      <c r="AF6101">
        <v>1</v>
      </c>
      <c r="AG6101" t="s">
        <v>34895</v>
      </c>
      <c r="AH6101">
        <v>21</v>
      </c>
      <c r="AI6101" t="s">
        <v>34900</v>
      </c>
      <c r="AJ6101">
        <v>820</v>
      </c>
      <c r="AK6101" t="s">
        <v>9844</v>
      </c>
      <c r="AP6101" t="s">
        <v>32915</v>
      </c>
      <c r="AQ6101" t="s">
        <v>32916</v>
      </c>
      <c r="AR6101">
        <v>0</v>
      </c>
      <c r="AS6101" t="s">
        <v>2632</v>
      </c>
      <c r="AT6101" t="s">
        <v>41869</v>
      </c>
      <c r="AW6101">
        <v>56.95805069</v>
      </c>
      <c r="AX6101">
        <v>9.2495025399999999</v>
      </c>
      <c r="AY6101" t="s">
        <v>2633</v>
      </c>
      <c r="AZ6101">
        <v>1081</v>
      </c>
      <c r="BA6101" t="s">
        <v>3758</v>
      </c>
    </row>
    <row r="6102" spans="1:53" x14ac:dyDescent="0.25">
      <c r="A6102">
        <v>827003</v>
      </c>
      <c r="B6102" t="s">
        <v>32917</v>
      </c>
      <c r="C6102">
        <v>9670</v>
      </c>
      <c r="D6102" t="s">
        <v>36808</v>
      </c>
      <c r="E6102" t="s">
        <v>2486</v>
      </c>
      <c r="F6102">
        <v>29189471</v>
      </c>
      <c r="G6102">
        <v>1003380526</v>
      </c>
      <c r="H6102" t="s">
        <v>32918</v>
      </c>
      <c r="I6102" t="s">
        <v>32919</v>
      </c>
      <c r="J6102" t="s">
        <v>32920</v>
      </c>
      <c r="K6102" t="s">
        <v>32921</v>
      </c>
      <c r="L6102">
        <v>1142</v>
      </c>
      <c r="M6102">
        <v>7</v>
      </c>
      <c r="Q6102" s="1">
        <v>42558</v>
      </c>
      <c r="R6102" t="s">
        <v>2628</v>
      </c>
      <c r="S6102">
        <v>820</v>
      </c>
      <c r="T6102" t="s">
        <v>9844</v>
      </c>
      <c r="U6102" s="1">
        <v>42552</v>
      </c>
      <c r="V6102">
        <v>2</v>
      </c>
      <c r="W6102" t="s">
        <v>2629</v>
      </c>
      <c r="X6102">
        <v>1</v>
      </c>
      <c r="Y6102" t="s">
        <v>34899</v>
      </c>
      <c r="Z6102">
        <v>6</v>
      </c>
      <c r="AA6102">
        <v>195901</v>
      </c>
      <c r="AB6102">
        <v>121</v>
      </c>
      <c r="AC6102" t="s">
        <v>2640</v>
      </c>
      <c r="AD6102">
        <v>1012</v>
      </c>
      <c r="AE6102" t="s">
        <v>2</v>
      </c>
      <c r="AF6102">
        <v>3</v>
      </c>
      <c r="AG6102" t="s">
        <v>2688</v>
      </c>
      <c r="AH6102">
        <v>21</v>
      </c>
      <c r="AI6102" t="s">
        <v>34900</v>
      </c>
      <c r="AJ6102">
        <v>820</v>
      </c>
      <c r="AK6102" t="s">
        <v>9844</v>
      </c>
      <c r="AP6102" t="s">
        <v>32922</v>
      </c>
      <c r="AQ6102" t="s">
        <v>32923</v>
      </c>
      <c r="AR6102">
        <v>0</v>
      </c>
      <c r="AS6102" t="s">
        <v>2632</v>
      </c>
      <c r="AT6102" t="s">
        <v>8451</v>
      </c>
      <c r="AV6102" t="s">
        <v>32924</v>
      </c>
      <c r="AW6102">
        <v>56.860146126608598</v>
      </c>
      <c r="AX6102">
        <v>9.2631091920545092</v>
      </c>
      <c r="AY6102" t="s">
        <v>2633</v>
      </c>
      <c r="AZ6102">
        <v>1081</v>
      </c>
      <c r="BA6102" t="s">
        <v>3758</v>
      </c>
    </row>
    <row r="6103" spans="1:53" x14ac:dyDescent="0.25">
      <c r="A6103">
        <v>827004</v>
      </c>
      <c r="B6103" t="s">
        <v>32925</v>
      </c>
      <c r="C6103">
        <v>9670</v>
      </c>
      <c r="D6103" t="s">
        <v>36808</v>
      </c>
      <c r="E6103" t="s">
        <v>41870</v>
      </c>
      <c r="F6103">
        <v>29189471</v>
      </c>
      <c r="G6103">
        <v>1003380599</v>
      </c>
      <c r="H6103" t="s">
        <v>32926</v>
      </c>
      <c r="I6103" t="s">
        <v>32927</v>
      </c>
      <c r="J6103" t="s">
        <v>32928</v>
      </c>
      <c r="K6103" t="s">
        <v>32929</v>
      </c>
      <c r="L6103">
        <v>1530</v>
      </c>
      <c r="M6103">
        <v>161</v>
      </c>
      <c r="Q6103" s="1">
        <v>40735</v>
      </c>
      <c r="R6103" t="s">
        <v>2628</v>
      </c>
      <c r="S6103">
        <v>820</v>
      </c>
      <c r="T6103" t="s">
        <v>9844</v>
      </c>
      <c r="U6103" s="1">
        <v>40755</v>
      </c>
      <c r="V6103">
        <v>2</v>
      </c>
      <c r="W6103" t="s">
        <v>2629</v>
      </c>
      <c r="X6103">
        <v>1</v>
      </c>
      <c r="Y6103" t="s">
        <v>34899</v>
      </c>
      <c r="Z6103">
        <v>6</v>
      </c>
      <c r="AA6103">
        <v>196301</v>
      </c>
      <c r="AB6103">
        <v>121</v>
      </c>
      <c r="AC6103" t="s">
        <v>2640</v>
      </c>
      <c r="AD6103">
        <v>1012</v>
      </c>
      <c r="AE6103" t="s">
        <v>2</v>
      </c>
      <c r="AF6103">
        <v>3</v>
      </c>
      <c r="AG6103" t="s">
        <v>2688</v>
      </c>
      <c r="AH6103">
        <v>21</v>
      </c>
      <c r="AI6103" t="s">
        <v>34900</v>
      </c>
      <c r="AJ6103">
        <v>820</v>
      </c>
      <c r="AK6103" t="s">
        <v>9844</v>
      </c>
      <c r="AL6103">
        <v>2</v>
      </c>
      <c r="AM6103" t="s">
        <v>2703</v>
      </c>
      <c r="AN6103">
        <v>280161</v>
      </c>
      <c r="AP6103" t="s">
        <v>32930</v>
      </c>
      <c r="AQ6103" t="s">
        <v>32931</v>
      </c>
      <c r="AR6103">
        <v>0</v>
      </c>
      <c r="AS6103" t="s">
        <v>2632</v>
      </c>
      <c r="AT6103" t="s">
        <v>32932</v>
      </c>
      <c r="AW6103">
        <v>56.9243535228441</v>
      </c>
      <c r="AX6103">
        <v>9.3224483913255707</v>
      </c>
      <c r="AY6103" t="s">
        <v>2633</v>
      </c>
      <c r="AZ6103">
        <v>1081</v>
      </c>
      <c r="BA6103" t="s">
        <v>3758</v>
      </c>
    </row>
    <row r="6104" spans="1:53" x14ac:dyDescent="0.25">
      <c r="A6104">
        <v>827005</v>
      </c>
      <c r="B6104" t="s">
        <v>2487</v>
      </c>
      <c r="C6104">
        <v>9681</v>
      </c>
      <c r="D6104" t="s">
        <v>14268</v>
      </c>
      <c r="E6104" t="s">
        <v>2487</v>
      </c>
      <c r="F6104">
        <v>29189471</v>
      </c>
      <c r="G6104">
        <v>1003380514</v>
      </c>
      <c r="H6104" t="s">
        <v>32933</v>
      </c>
      <c r="I6104" t="s">
        <v>32934</v>
      </c>
      <c r="J6104" t="s">
        <v>32935</v>
      </c>
      <c r="K6104" t="s">
        <v>32936</v>
      </c>
      <c r="L6104">
        <v>1105</v>
      </c>
      <c r="M6104">
        <v>31</v>
      </c>
      <c r="Q6104" s="1">
        <v>44041</v>
      </c>
      <c r="R6104" t="s">
        <v>2628</v>
      </c>
      <c r="S6104">
        <v>820</v>
      </c>
      <c r="T6104" t="s">
        <v>9844</v>
      </c>
      <c r="V6104">
        <v>2</v>
      </c>
      <c r="W6104" t="s">
        <v>2629</v>
      </c>
      <c r="X6104">
        <v>1</v>
      </c>
      <c r="Y6104" t="s">
        <v>34899</v>
      </c>
      <c r="Z6104">
        <v>10</v>
      </c>
      <c r="AA6104">
        <v>197601</v>
      </c>
      <c r="AB6104">
        <v>121</v>
      </c>
      <c r="AC6104" t="s">
        <v>2640</v>
      </c>
      <c r="AD6104">
        <v>1012</v>
      </c>
      <c r="AE6104" t="s">
        <v>2</v>
      </c>
      <c r="AF6104">
        <v>1</v>
      </c>
      <c r="AG6104" t="s">
        <v>34895</v>
      </c>
      <c r="AH6104">
        <v>21</v>
      </c>
      <c r="AI6104" t="s">
        <v>34900</v>
      </c>
      <c r="AJ6104">
        <v>820</v>
      </c>
      <c r="AK6104" t="s">
        <v>9844</v>
      </c>
      <c r="AP6104" t="s">
        <v>32937</v>
      </c>
      <c r="AQ6104" t="s">
        <v>32938</v>
      </c>
      <c r="AR6104">
        <v>0</v>
      </c>
      <c r="AS6104" t="s">
        <v>2632</v>
      </c>
      <c r="AT6104" t="s">
        <v>24538</v>
      </c>
      <c r="AW6104">
        <v>56.89999633</v>
      </c>
      <c r="AX6104">
        <v>9.2360508100000001</v>
      </c>
      <c r="AY6104" t="s">
        <v>2633</v>
      </c>
      <c r="AZ6104">
        <v>1081</v>
      </c>
      <c r="BA6104" t="s">
        <v>3758</v>
      </c>
    </row>
    <row r="6105" spans="1:53" x14ac:dyDescent="0.25">
      <c r="A6105">
        <v>827006</v>
      </c>
      <c r="B6105" t="s">
        <v>32939</v>
      </c>
      <c r="C6105">
        <v>9670</v>
      </c>
      <c r="D6105" t="s">
        <v>36808</v>
      </c>
      <c r="E6105" t="s">
        <v>2488</v>
      </c>
      <c r="F6105">
        <v>16308110</v>
      </c>
      <c r="G6105">
        <v>1001076337</v>
      </c>
      <c r="H6105" t="s">
        <v>32909</v>
      </c>
      <c r="I6105" t="s">
        <v>32940</v>
      </c>
      <c r="J6105" t="s">
        <v>32941</v>
      </c>
      <c r="K6105" t="s">
        <v>32942</v>
      </c>
      <c r="L6105">
        <v>1396</v>
      </c>
      <c r="M6105">
        <v>4</v>
      </c>
      <c r="Q6105" s="1">
        <v>43789</v>
      </c>
      <c r="R6105" t="s">
        <v>2628</v>
      </c>
      <c r="V6105">
        <v>5</v>
      </c>
      <c r="W6105" t="s">
        <v>2938</v>
      </c>
      <c r="X6105">
        <v>1</v>
      </c>
      <c r="Y6105" t="s">
        <v>34899</v>
      </c>
      <c r="Z6105">
        <v>8</v>
      </c>
      <c r="AA6105">
        <v>196211</v>
      </c>
      <c r="AB6105">
        <v>121</v>
      </c>
      <c r="AC6105" t="s">
        <v>2640</v>
      </c>
      <c r="AD6105">
        <v>1013</v>
      </c>
      <c r="AE6105" t="s">
        <v>47</v>
      </c>
      <c r="AF6105">
        <v>1</v>
      </c>
      <c r="AG6105" t="s">
        <v>34895</v>
      </c>
      <c r="AH6105">
        <v>22</v>
      </c>
      <c r="AI6105" t="s">
        <v>34977</v>
      </c>
      <c r="AJ6105">
        <v>820</v>
      </c>
      <c r="AK6105" t="s">
        <v>9844</v>
      </c>
      <c r="AP6105" t="s">
        <v>32943</v>
      </c>
      <c r="AQ6105" t="s">
        <v>32944</v>
      </c>
      <c r="AR6105">
        <v>0</v>
      </c>
      <c r="AS6105" t="s">
        <v>2632</v>
      </c>
      <c r="AT6105" t="s">
        <v>32945</v>
      </c>
      <c r="AW6105">
        <v>56.905490780000001</v>
      </c>
      <c r="AX6105">
        <v>9.2836955999999997</v>
      </c>
      <c r="AY6105" t="s">
        <v>2633</v>
      </c>
      <c r="AZ6105">
        <v>1081</v>
      </c>
      <c r="BA6105" t="s">
        <v>3758</v>
      </c>
    </row>
    <row r="6106" spans="1:53" x14ac:dyDescent="0.25">
      <c r="A6106">
        <v>827009</v>
      </c>
      <c r="B6106" t="s">
        <v>32946</v>
      </c>
      <c r="C6106">
        <v>9670</v>
      </c>
      <c r="D6106" t="s">
        <v>36808</v>
      </c>
      <c r="E6106" t="s">
        <v>2489</v>
      </c>
      <c r="F6106">
        <v>29189471</v>
      </c>
      <c r="H6106" t="s">
        <v>32947</v>
      </c>
      <c r="J6106" t="s">
        <v>32948</v>
      </c>
      <c r="K6106" t="s">
        <v>41871</v>
      </c>
      <c r="L6106">
        <v>107</v>
      </c>
      <c r="M6106">
        <v>173</v>
      </c>
      <c r="Q6106" s="1">
        <v>41423</v>
      </c>
      <c r="R6106" t="s">
        <v>2628</v>
      </c>
      <c r="S6106">
        <v>820</v>
      </c>
      <c r="T6106" t="s">
        <v>9844</v>
      </c>
      <c r="U6106" s="1">
        <v>41395</v>
      </c>
      <c r="V6106">
        <v>6</v>
      </c>
      <c r="W6106" t="s">
        <v>3407</v>
      </c>
      <c r="X6106">
        <v>1</v>
      </c>
      <c r="Y6106" t="s">
        <v>34899</v>
      </c>
      <c r="Z6106">
        <v>9</v>
      </c>
      <c r="AA6106">
        <v>200211</v>
      </c>
      <c r="AB6106">
        <v>129</v>
      </c>
      <c r="AC6106" t="s">
        <v>122</v>
      </c>
      <c r="AD6106">
        <v>1016</v>
      </c>
      <c r="AE6106" t="s">
        <v>122</v>
      </c>
      <c r="AF6106">
        <v>3</v>
      </c>
      <c r="AG6106" t="s">
        <v>2688</v>
      </c>
      <c r="AH6106">
        <v>27</v>
      </c>
      <c r="AI6106" t="s">
        <v>34995</v>
      </c>
      <c r="AJ6106">
        <v>820</v>
      </c>
      <c r="AK6106" t="s">
        <v>9844</v>
      </c>
      <c r="AP6106" t="s">
        <v>32949</v>
      </c>
      <c r="AQ6106" t="s">
        <v>32950</v>
      </c>
      <c r="AR6106">
        <v>0</v>
      </c>
      <c r="AS6106" t="s">
        <v>2632</v>
      </c>
      <c r="AT6106" t="s">
        <v>41872</v>
      </c>
      <c r="AW6106">
        <v>56.856717829131703</v>
      </c>
      <c r="AX6106">
        <v>9.2681004720557194</v>
      </c>
      <c r="AY6106" t="s">
        <v>2633</v>
      </c>
      <c r="AZ6106">
        <v>1081</v>
      </c>
      <c r="BA6106" t="s">
        <v>3758</v>
      </c>
    </row>
    <row r="6107" spans="1:53" x14ac:dyDescent="0.25">
      <c r="A6107">
        <v>827010</v>
      </c>
      <c r="B6107" t="s">
        <v>41873</v>
      </c>
      <c r="C6107">
        <v>9670</v>
      </c>
      <c r="D6107" t="s">
        <v>36808</v>
      </c>
      <c r="E6107" t="s">
        <v>2490</v>
      </c>
      <c r="F6107">
        <v>34167826</v>
      </c>
      <c r="G6107">
        <v>1017402567</v>
      </c>
      <c r="H6107" t="s">
        <v>32951</v>
      </c>
      <c r="J6107" t="s">
        <v>32952</v>
      </c>
      <c r="K6107" t="s">
        <v>32953</v>
      </c>
      <c r="L6107">
        <v>758</v>
      </c>
      <c r="M6107">
        <v>33</v>
      </c>
      <c r="Q6107" s="1">
        <v>45040</v>
      </c>
      <c r="R6107" t="s">
        <v>2628</v>
      </c>
      <c r="S6107">
        <v>820</v>
      </c>
      <c r="T6107" t="s">
        <v>9844</v>
      </c>
      <c r="U6107" s="1">
        <v>45019</v>
      </c>
      <c r="V6107">
        <v>6</v>
      </c>
      <c r="W6107" t="s">
        <v>3407</v>
      </c>
      <c r="X6107">
        <v>1</v>
      </c>
      <c r="Y6107" t="s">
        <v>34899</v>
      </c>
      <c r="Z6107">
        <v>8</v>
      </c>
      <c r="AA6107">
        <v>200208</v>
      </c>
      <c r="AB6107">
        <v>129</v>
      </c>
      <c r="AC6107" t="s">
        <v>122</v>
      </c>
      <c r="AD6107">
        <v>1016</v>
      </c>
      <c r="AE6107" t="s">
        <v>122</v>
      </c>
      <c r="AF6107">
        <v>3</v>
      </c>
      <c r="AG6107" t="s">
        <v>2688</v>
      </c>
      <c r="AH6107">
        <v>27</v>
      </c>
      <c r="AI6107" t="s">
        <v>34995</v>
      </c>
      <c r="AJ6107">
        <v>820</v>
      </c>
      <c r="AK6107" t="s">
        <v>9844</v>
      </c>
      <c r="AP6107" t="s">
        <v>32954</v>
      </c>
      <c r="AQ6107" t="s">
        <v>32955</v>
      </c>
      <c r="AR6107">
        <v>0</v>
      </c>
      <c r="AS6107" t="s">
        <v>2632</v>
      </c>
      <c r="AT6107" t="s">
        <v>32956</v>
      </c>
      <c r="AW6107">
        <v>56.93933621</v>
      </c>
      <c r="AX6107">
        <v>9.2389838799999993</v>
      </c>
      <c r="AY6107" t="s">
        <v>2633</v>
      </c>
      <c r="AZ6107">
        <v>1081</v>
      </c>
      <c r="BA6107" t="s">
        <v>3758</v>
      </c>
    </row>
    <row r="6108" spans="1:53" x14ac:dyDescent="0.25">
      <c r="A6108">
        <v>827300</v>
      </c>
      <c r="B6108" t="s">
        <v>32957</v>
      </c>
      <c r="C6108">
        <v>9681</v>
      </c>
      <c r="D6108" t="s">
        <v>14268</v>
      </c>
      <c r="E6108" t="s">
        <v>2491</v>
      </c>
      <c r="F6108">
        <v>27763227</v>
      </c>
      <c r="G6108">
        <v>1010598822</v>
      </c>
      <c r="H6108" t="s">
        <v>32958</v>
      </c>
      <c r="I6108" t="s">
        <v>32959</v>
      </c>
      <c r="J6108" t="s">
        <v>32960</v>
      </c>
      <c r="K6108" t="s">
        <v>32961</v>
      </c>
      <c r="L6108">
        <v>1105</v>
      </c>
      <c r="M6108">
        <v>23</v>
      </c>
      <c r="Q6108" s="1">
        <v>43789</v>
      </c>
      <c r="R6108" t="s">
        <v>2628</v>
      </c>
      <c r="V6108">
        <v>5</v>
      </c>
      <c r="W6108" t="s">
        <v>2938</v>
      </c>
      <c r="X6108">
        <v>1</v>
      </c>
      <c r="Y6108" t="s">
        <v>34899</v>
      </c>
      <c r="Z6108">
        <v>11</v>
      </c>
      <c r="AA6108">
        <v>200408</v>
      </c>
      <c r="AB6108">
        <v>123</v>
      </c>
      <c r="AC6108" t="s">
        <v>109</v>
      </c>
      <c r="AD6108">
        <v>1011</v>
      </c>
      <c r="AE6108" t="s">
        <v>109</v>
      </c>
      <c r="AF6108">
        <v>1</v>
      </c>
      <c r="AG6108" t="s">
        <v>34895</v>
      </c>
      <c r="AH6108">
        <v>80</v>
      </c>
      <c r="AI6108" t="s">
        <v>109</v>
      </c>
      <c r="AJ6108">
        <v>820</v>
      </c>
      <c r="AK6108" t="s">
        <v>9844</v>
      </c>
      <c r="AP6108" t="s">
        <v>32962</v>
      </c>
      <c r="AQ6108" t="s">
        <v>32963</v>
      </c>
      <c r="AR6108">
        <v>0</v>
      </c>
      <c r="AS6108" t="s">
        <v>2632</v>
      </c>
      <c r="AT6108" t="s">
        <v>24538</v>
      </c>
      <c r="AW6108">
        <v>56.898611299999999</v>
      </c>
      <c r="AX6108">
        <v>9.2341037299999993</v>
      </c>
      <c r="AY6108" t="s">
        <v>2633</v>
      </c>
      <c r="AZ6108">
        <v>1081</v>
      </c>
      <c r="BA6108" t="s">
        <v>3758</v>
      </c>
    </row>
    <row r="6109" spans="1:53" x14ac:dyDescent="0.25">
      <c r="A6109">
        <v>827350</v>
      </c>
      <c r="B6109" t="s">
        <v>41874</v>
      </c>
      <c r="C6109">
        <v>9681</v>
      </c>
      <c r="D6109" t="s">
        <v>14268</v>
      </c>
      <c r="E6109" t="s">
        <v>41875</v>
      </c>
      <c r="F6109">
        <v>39815443</v>
      </c>
      <c r="H6109" t="s">
        <v>14335</v>
      </c>
      <c r="I6109" t="s">
        <v>32964</v>
      </c>
      <c r="J6109" t="s">
        <v>32965</v>
      </c>
      <c r="K6109" t="s">
        <v>37701</v>
      </c>
      <c r="L6109">
        <v>954</v>
      </c>
      <c r="M6109">
        <v>99</v>
      </c>
      <c r="Q6109" s="1">
        <v>44344</v>
      </c>
      <c r="R6109" t="s">
        <v>2628</v>
      </c>
      <c r="U6109" s="1">
        <v>43677</v>
      </c>
      <c r="V6109">
        <v>4</v>
      </c>
      <c r="W6109" t="s">
        <v>3081</v>
      </c>
      <c r="X6109">
        <v>1</v>
      </c>
      <c r="Y6109" t="s">
        <v>34899</v>
      </c>
      <c r="AA6109">
        <v>198609</v>
      </c>
      <c r="AB6109">
        <v>146</v>
      </c>
      <c r="AC6109" t="s">
        <v>3596</v>
      </c>
      <c r="AD6109">
        <v>1025</v>
      </c>
      <c r="AE6109" t="s">
        <v>3596</v>
      </c>
      <c r="AF6109">
        <v>3</v>
      </c>
      <c r="AG6109" t="s">
        <v>2688</v>
      </c>
      <c r="AH6109">
        <v>85</v>
      </c>
      <c r="AI6109" t="s">
        <v>3596</v>
      </c>
      <c r="AJ6109">
        <v>820</v>
      </c>
      <c r="AK6109" t="s">
        <v>9844</v>
      </c>
      <c r="AL6109">
        <v>2</v>
      </c>
      <c r="AM6109" t="s">
        <v>2703</v>
      </c>
      <c r="AN6109">
        <v>281029</v>
      </c>
      <c r="AO6109">
        <v>281029</v>
      </c>
      <c r="AP6109" t="s">
        <v>32966</v>
      </c>
      <c r="AQ6109" t="s">
        <v>32967</v>
      </c>
      <c r="AR6109">
        <v>2</v>
      </c>
      <c r="AS6109" t="s">
        <v>3549</v>
      </c>
      <c r="AT6109" t="s">
        <v>37702</v>
      </c>
      <c r="AW6109">
        <v>56.910072319999998</v>
      </c>
      <c r="AX6109">
        <v>9.1961348399999991</v>
      </c>
      <c r="AY6109" t="s">
        <v>2633</v>
      </c>
      <c r="AZ6109">
        <v>1081</v>
      </c>
      <c r="BA6109" t="s">
        <v>3758</v>
      </c>
    </row>
    <row r="6110" spans="1:53" x14ac:dyDescent="0.25">
      <c r="A6110">
        <v>827402</v>
      </c>
      <c r="B6110" t="s">
        <v>41876</v>
      </c>
      <c r="C6110">
        <v>9681</v>
      </c>
      <c r="D6110" t="s">
        <v>14268</v>
      </c>
      <c r="E6110" t="s">
        <v>41877</v>
      </c>
      <c r="F6110">
        <v>30773047</v>
      </c>
      <c r="G6110">
        <v>1013860625</v>
      </c>
      <c r="H6110" t="s">
        <v>31597</v>
      </c>
      <c r="I6110" t="s">
        <v>32968</v>
      </c>
      <c r="J6110" t="s">
        <v>32969</v>
      </c>
      <c r="K6110" t="s">
        <v>32961</v>
      </c>
      <c r="L6110">
        <v>1105</v>
      </c>
      <c r="M6110">
        <v>23</v>
      </c>
      <c r="Q6110" s="1">
        <v>41649</v>
      </c>
      <c r="R6110" t="s">
        <v>2988</v>
      </c>
      <c r="U6110" s="1">
        <v>40848</v>
      </c>
      <c r="V6110">
        <v>4</v>
      </c>
      <c r="W6110" t="s">
        <v>3081</v>
      </c>
      <c r="X6110">
        <v>4</v>
      </c>
      <c r="Y6110" t="s">
        <v>3442</v>
      </c>
      <c r="AA6110">
        <v>198408</v>
      </c>
      <c r="AB6110">
        <v>312</v>
      </c>
      <c r="AC6110" t="s">
        <v>35118</v>
      </c>
      <c r="AD6110">
        <v>1085</v>
      </c>
      <c r="AE6110" t="s">
        <v>35115</v>
      </c>
      <c r="AF6110">
        <v>3</v>
      </c>
      <c r="AG6110" t="s">
        <v>2688</v>
      </c>
      <c r="AH6110">
        <v>99</v>
      </c>
      <c r="AI6110" t="s">
        <v>34896</v>
      </c>
      <c r="AJ6110">
        <v>820</v>
      </c>
      <c r="AK6110" t="s">
        <v>9844</v>
      </c>
      <c r="AO6110">
        <v>791413</v>
      </c>
      <c r="AP6110" t="s">
        <v>32970</v>
      </c>
      <c r="AQ6110" t="s">
        <v>32971</v>
      </c>
      <c r="AR6110">
        <v>2</v>
      </c>
      <c r="AS6110" t="s">
        <v>3549</v>
      </c>
      <c r="AT6110" t="s">
        <v>24538</v>
      </c>
      <c r="AW6110">
        <v>56.898125980159499</v>
      </c>
      <c r="AX6110">
        <v>9.2341611056482904</v>
      </c>
      <c r="AY6110" t="s">
        <v>2633</v>
      </c>
      <c r="AZ6110">
        <v>1081</v>
      </c>
      <c r="BA6110" t="s">
        <v>3758</v>
      </c>
    </row>
    <row r="6111" spans="1:53" x14ac:dyDescent="0.25">
      <c r="A6111">
        <v>827901</v>
      </c>
      <c r="B6111" t="s">
        <v>32972</v>
      </c>
      <c r="C6111">
        <v>9670</v>
      </c>
      <c r="D6111" t="s">
        <v>36808</v>
      </c>
      <c r="E6111" t="s">
        <v>32973</v>
      </c>
      <c r="F6111">
        <v>29189471</v>
      </c>
      <c r="G6111">
        <v>1003374680</v>
      </c>
      <c r="H6111" t="s">
        <v>32787</v>
      </c>
      <c r="I6111" t="s">
        <v>32974</v>
      </c>
      <c r="J6111" t="s">
        <v>32975</v>
      </c>
      <c r="K6111" t="s">
        <v>32976</v>
      </c>
      <c r="L6111">
        <v>429</v>
      </c>
      <c r="M6111">
        <v>11</v>
      </c>
      <c r="Q6111" s="1">
        <v>43704</v>
      </c>
      <c r="R6111" t="s">
        <v>2628</v>
      </c>
      <c r="S6111">
        <v>820</v>
      </c>
      <c r="T6111" t="s">
        <v>9844</v>
      </c>
      <c r="V6111">
        <v>2</v>
      </c>
      <c r="W6111" t="s">
        <v>2629</v>
      </c>
      <c r="X6111">
        <v>1</v>
      </c>
      <c r="Y6111" t="s">
        <v>34899</v>
      </c>
      <c r="AA6111">
        <v>198001</v>
      </c>
      <c r="AB6111">
        <v>128</v>
      </c>
      <c r="AC6111" t="s">
        <v>564</v>
      </c>
      <c r="AD6111">
        <v>1051</v>
      </c>
      <c r="AE6111" t="s">
        <v>564</v>
      </c>
      <c r="AF6111">
        <v>1</v>
      </c>
      <c r="AG6111" t="s">
        <v>34895</v>
      </c>
      <c r="AH6111">
        <v>27</v>
      </c>
      <c r="AI6111" t="s">
        <v>34995</v>
      </c>
      <c r="AJ6111">
        <v>820</v>
      </c>
      <c r="AK6111" t="s">
        <v>9844</v>
      </c>
      <c r="AP6111" t="s">
        <v>32977</v>
      </c>
      <c r="AQ6111" t="s">
        <v>32978</v>
      </c>
      <c r="AR6111">
        <v>0</v>
      </c>
      <c r="AS6111" t="s">
        <v>2632</v>
      </c>
      <c r="AT6111" t="s">
        <v>32979</v>
      </c>
      <c r="AW6111">
        <v>56.961377400000003</v>
      </c>
      <c r="AX6111">
        <v>9.2484665699999997</v>
      </c>
      <c r="AY6111" t="s">
        <v>2633</v>
      </c>
      <c r="AZ6111">
        <v>1081</v>
      </c>
      <c r="BA6111" t="s">
        <v>3758</v>
      </c>
    </row>
    <row r="6112" spans="1:53" x14ac:dyDescent="0.25">
      <c r="A6112">
        <v>829001</v>
      </c>
      <c r="B6112" t="s">
        <v>32980</v>
      </c>
      <c r="C6112">
        <v>9480</v>
      </c>
      <c r="D6112" t="s">
        <v>36866</v>
      </c>
      <c r="E6112" t="s">
        <v>32981</v>
      </c>
      <c r="F6112">
        <v>29189382</v>
      </c>
      <c r="G6112">
        <v>1003380770</v>
      </c>
      <c r="H6112" t="s">
        <v>10052</v>
      </c>
      <c r="J6112" t="s">
        <v>32982</v>
      </c>
      <c r="K6112" t="s">
        <v>32983</v>
      </c>
      <c r="L6112">
        <v>2976</v>
      </c>
      <c r="M6112">
        <v>5</v>
      </c>
      <c r="Q6112" s="1">
        <v>42191</v>
      </c>
      <c r="R6112" t="s">
        <v>2628</v>
      </c>
      <c r="S6112">
        <v>860</v>
      </c>
      <c r="T6112" t="s">
        <v>34333</v>
      </c>
      <c r="U6112" s="1">
        <v>42216</v>
      </c>
      <c r="V6112">
        <v>2</v>
      </c>
      <c r="W6112" t="s">
        <v>2629</v>
      </c>
      <c r="X6112">
        <v>1</v>
      </c>
      <c r="Y6112" t="s">
        <v>34899</v>
      </c>
      <c r="Z6112">
        <v>7</v>
      </c>
      <c r="AA6112">
        <v>195908</v>
      </c>
      <c r="AB6112">
        <v>121</v>
      </c>
      <c r="AC6112" t="s">
        <v>2640</v>
      </c>
      <c r="AD6112">
        <v>1012</v>
      </c>
      <c r="AE6112" t="s">
        <v>2</v>
      </c>
      <c r="AF6112">
        <v>3</v>
      </c>
      <c r="AG6112" t="s">
        <v>2688</v>
      </c>
      <c r="AH6112">
        <v>21</v>
      </c>
      <c r="AI6112" t="s">
        <v>34900</v>
      </c>
      <c r="AJ6112">
        <v>860</v>
      </c>
      <c r="AK6112" t="s">
        <v>34333</v>
      </c>
      <c r="AL6112">
        <v>2</v>
      </c>
      <c r="AM6112" t="s">
        <v>2703</v>
      </c>
      <c r="AN6112">
        <v>280096</v>
      </c>
      <c r="AO6112">
        <v>280096</v>
      </c>
      <c r="AP6112" t="s">
        <v>32984</v>
      </c>
      <c r="AQ6112" t="s">
        <v>32985</v>
      </c>
      <c r="AR6112">
        <v>2</v>
      </c>
      <c r="AS6112" t="s">
        <v>3549</v>
      </c>
      <c r="AT6112" t="s">
        <v>12677</v>
      </c>
      <c r="AV6112" t="s">
        <v>32986</v>
      </c>
      <c r="AY6112" t="s">
        <v>2633</v>
      </c>
      <c r="AZ6112">
        <v>1081</v>
      </c>
      <c r="BA6112" t="s">
        <v>3758</v>
      </c>
    </row>
    <row r="6113" spans="1:53" x14ac:dyDescent="0.25">
      <c r="A6113">
        <v>829002</v>
      </c>
      <c r="B6113" t="s">
        <v>41878</v>
      </c>
      <c r="C6113">
        <v>9480</v>
      </c>
      <c r="D6113" t="s">
        <v>36866</v>
      </c>
      <c r="E6113" t="s">
        <v>41879</v>
      </c>
      <c r="F6113">
        <v>29189382</v>
      </c>
      <c r="G6113">
        <v>1003380836</v>
      </c>
      <c r="H6113" t="s">
        <v>32620</v>
      </c>
      <c r="I6113" t="s">
        <v>32987</v>
      </c>
      <c r="J6113" t="s">
        <v>32988</v>
      </c>
      <c r="K6113" t="s">
        <v>32989</v>
      </c>
      <c r="L6113">
        <v>3373</v>
      </c>
      <c r="M6113">
        <v>10</v>
      </c>
      <c r="Q6113" s="1">
        <v>44622</v>
      </c>
      <c r="R6113" t="s">
        <v>2628</v>
      </c>
      <c r="S6113">
        <v>860</v>
      </c>
      <c r="T6113" t="s">
        <v>34333</v>
      </c>
      <c r="V6113">
        <v>2</v>
      </c>
      <c r="W6113" t="s">
        <v>2629</v>
      </c>
      <c r="X6113">
        <v>1</v>
      </c>
      <c r="Y6113" t="s">
        <v>34899</v>
      </c>
      <c r="Z6113">
        <v>9</v>
      </c>
      <c r="AA6113">
        <v>196308</v>
      </c>
      <c r="AB6113">
        <v>121</v>
      </c>
      <c r="AC6113" t="s">
        <v>2640</v>
      </c>
      <c r="AD6113">
        <v>1012</v>
      </c>
      <c r="AE6113" t="s">
        <v>2</v>
      </c>
      <c r="AF6113">
        <v>1</v>
      </c>
      <c r="AG6113" t="s">
        <v>34895</v>
      </c>
      <c r="AH6113">
        <v>21</v>
      </c>
      <c r="AI6113" t="s">
        <v>34900</v>
      </c>
      <c r="AJ6113">
        <v>860</v>
      </c>
      <c r="AK6113" t="s">
        <v>34333</v>
      </c>
      <c r="AO6113">
        <v>280096</v>
      </c>
      <c r="AP6113" t="s">
        <v>10055</v>
      </c>
      <c r="AQ6113" t="s">
        <v>10056</v>
      </c>
      <c r="AR6113">
        <v>2</v>
      </c>
      <c r="AS6113" t="s">
        <v>3549</v>
      </c>
      <c r="AT6113" t="s">
        <v>32990</v>
      </c>
      <c r="AW6113">
        <v>57.372525060000001</v>
      </c>
      <c r="AX6113">
        <v>9.7191110100000007</v>
      </c>
      <c r="AY6113" t="s">
        <v>2633</v>
      </c>
      <c r="AZ6113">
        <v>1081</v>
      </c>
      <c r="BA6113" t="s">
        <v>3758</v>
      </c>
    </row>
    <row r="6114" spans="1:53" x14ac:dyDescent="0.25">
      <c r="A6114">
        <v>829004</v>
      </c>
      <c r="B6114" t="s">
        <v>32991</v>
      </c>
      <c r="C6114">
        <v>9800</v>
      </c>
      <c r="D6114" t="s">
        <v>34353</v>
      </c>
      <c r="E6114" t="s">
        <v>2492</v>
      </c>
      <c r="F6114">
        <v>29189382</v>
      </c>
      <c r="G6114">
        <v>1003380691</v>
      </c>
      <c r="H6114" t="s">
        <v>32992</v>
      </c>
      <c r="I6114" t="s">
        <v>32993</v>
      </c>
      <c r="J6114" t="s">
        <v>32994</v>
      </c>
      <c r="K6114" t="s">
        <v>32995</v>
      </c>
      <c r="L6114">
        <v>2764</v>
      </c>
      <c r="M6114">
        <v>226</v>
      </c>
      <c r="Q6114" s="1">
        <v>40842</v>
      </c>
      <c r="R6114" t="s">
        <v>2628</v>
      </c>
      <c r="S6114">
        <v>860</v>
      </c>
      <c r="T6114" t="s">
        <v>34333</v>
      </c>
      <c r="U6114" s="1">
        <v>40756</v>
      </c>
      <c r="V6114">
        <v>2</v>
      </c>
      <c r="W6114" t="s">
        <v>2629</v>
      </c>
      <c r="X6114">
        <v>1</v>
      </c>
      <c r="Y6114" t="s">
        <v>34899</v>
      </c>
      <c r="Z6114">
        <v>7</v>
      </c>
      <c r="AA6114">
        <v>195908</v>
      </c>
      <c r="AB6114">
        <v>121</v>
      </c>
      <c r="AC6114" t="s">
        <v>2640</v>
      </c>
      <c r="AD6114">
        <v>1012</v>
      </c>
      <c r="AE6114" t="s">
        <v>2</v>
      </c>
      <c r="AF6114">
        <v>3</v>
      </c>
      <c r="AG6114" t="s">
        <v>2688</v>
      </c>
      <c r="AH6114">
        <v>21</v>
      </c>
      <c r="AI6114" t="s">
        <v>34900</v>
      </c>
      <c r="AJ6114">
        <v>860</v>
      </c>
      <c r="AK6114" t="s">
        <v>34333</v>
      </c>
      <c r="AP6114" t="s">
        <v>32996</v>
      </c>
      <c r="AQ6114" t="s">
        <v>32997</v>
      </c>
      <c r="AR6114">
        <v>0</v>
      </c>
      <c r="AS6114" t="s">
        <v>2632</v>
      </c>
      <c r="AT6114" t="s">
        <v>32998</v>
      </c>
      <c r="AW6114">
        <v>57.404749502796001</v>
      </c>
      <c r="AX6114">
        <v>9.9345162349649296</v>
      </c>
      <c r="AY6114" t="s">
        <v>2633</v>
      </c>
      <c r="AZ6114">
        <v>1081</v>
      </c>
      <c r="BA6114" t="s">
        <v>3758</v>
      </c>
    </row>
    <row r="6115" spans="1:53" x14ac:dyDescent="0.25">
      <c r="A6115">
        <v>829005</v>
      </c>
      <c r="B6115" t="s">
        <v>41880</v>
      </c>
      <c r="C6115">
        <v>9760</v>
      </c>
      <c r="D6115" t="s">
        <v>36743</v>
      </c>
      <c r="E6115" t="s">
        <v>41881</v>
      </c>
      <c r="F6115">
        <v>29189382</v>
      </c>
      <c r="G6115">
        <v>1003380794</v>
      </c>
      <c r="H6115" t="s">
        <v>10052</v>
      </c>
      <c r="I6115" t="s">
        <v>32999</v>
      </c>
      <c r="J6115" t="s">
        <v>10053</v>
      </c>
      <c r="K6115" t="s">
        <v>41882</v>
      </c>
      <c r="L6115">
        <v>1505</v>
      </c>
      <c r="M6115">
        <v>1</v>
      </c>
      <c r="Q6115" s="1">
        <v>44550</v>
      </c>
      <c r="R6115" t="s">
        <v>2628</v>
      </c>
      <c r="S6115">
        <v>860</v>
      </c>
      <c r="T6115" t="s">
        <v>34333</v>
      </c>
      <c r="V6115">
        <v>2</v>
      </c>
      <c r="W6115" t="s">
        <v>2629</v>
      </c>
      <c r="X6115">
        <v>1</v>
      </c>
      <c r="Y6115" t="s">
        <v>34899</v>
      </c>
      <c r="Z6115">
        <v>9</v>
      </c>
      <c r="AA6115">
        <v>191108</v>
      </c>
      <c r="AB6115">
        <v>121</v>
      </c>
      <c r="AC6115" t="s">
        <v>2640</v>
      </c>
      <c r="AD6115">
        <v>1012</v>
      </c>
      <c r="AE6115" t="s">
        <v>2</v>
      </c>
      <c r="AF6115">
        <v>1</v>
      </c>
      <c r="AG6115" t="s">
        <v>34895</v>
      </c>
      <c r="AH6115">
        <v>21</v>
      </c>
      <c r="AI6115" t="s">
        <v>34900</v>
      </c>
      <c r="AJ6115">
        <v>860</v>
      </c>
      <c r="AK6115" t="s">
        <v>34333</v>
      </c>
      <c r="AO6115">
        <v>280096</v>
      </c>
      <c r="AP6115" t="s">
        <v>10055</v>
      </c>
      <c r="AQ6115" t="s">
        <v>10056</v>
      </c>
      <c r="AR6115">
        <v>2</v>
      </c>
      <c r="AS6115" t="s">
        <v>3549</v>
      </c>
      <c r="AT6115" t="s">
        <v>35869</v>
      </c>
      <c r="AW6115">
        <v>57.349636609999997</v>
      </c>
      <c r="AX6115">
        <v>9.9521753299999993</v>
      </c>
      <c r="AY6115" t="s">
        <v>2633</v>
      </c>
      <c r="AZ6115">
        <v>1081</v>
      </c>
      <c r="BA6115" t="s">
        <v>3758</v>
      </c>
    </row>
    <row r="6116" spans="1:53" x14ac:dyDescent="0.25">
      <c r="A6116">
        <v>829007</v>
      </c>
      <c r="B6116" t="s">
        <v>33000</v>
      </c>
      <c r="C6116">
        <v>9480</v>
      </c>
      <c r="D6116" t="s">
        <v>36866</v>
      </c>
      <c r="E6116" t="s">
        <v>2493</v>
      </c>
      <c r="F6116">
        <v>29189382</v>
      </c>
      <c r="G6116">
        <v>1003380812</v>
      </c>
      <c r="H6116" t="s">
        <v>33001</v>
      </c>
      <c r="I6116" t="s">
        <v>33002</v>
      </c>
      <c r="J6116" t="s">
        <v>33003</v>
      </c>
      <c r="K6116" t="s">
        <v>33004</v>
      </c>
      <c r="L6116">
        <v>3295</v>
      </c>
      <c r="M6116">
        <v>12</v>
      </c>
      <c r="Q6116" s="1">
        <v>40842</v>
      </c>
      <c r="R6116" t="s">
        <v>2628</v>
      </c>
      <c r="S6116">
        <v>860</v>
      </c>
      <c r="T6116" t="s">
        <v>34333</v>
      </c>
      <c r="U6116" s="1">
        <v>40756</v>
      </c>
      <c r="V6116">
        <v>2</v>
      </c>
      <c r="W6116" t="s">
        <v>2629</v>
      </c>
      <c r="X6116">
        <v>1</v>
      </c>
      <c r="Y6116" t="s">
        <v>34899</v>
      </c>
      <c r="Z6116">
        <v>7</v>
      </c>
      <c r="AA6116">
        <v>195908</v>
      </c>
      <c r="AB6116">
        <v>121</v>
      </c>
      <c r="AC6116" t="s">
        <v>2640</v>
      </c>
      <c r="AD6116">
        <v>1012</v>
      </c>
      <c r="AE6116" t="s">
        <v>2</v>
      </c>
      <c r="AF6116">
        <v>3</v>
      </c>
      <c r="AG6116" t="s">
        <v>2688</v>
      </c>
      <c r="AH6116">
        <v>21</v>
      </c>
      <c r="AI6116" t="s">
        <v>34900</v>
      </c>
      <c r="AJ6116">
        <v>860</v>
      </c>
      <c r="AK6116" t="s">
        <v>34333</v>
      </c>
      <c r="AP6116" t="s">
        <v>33005</v>
      </c>
      <c r="AQ6116" t="s">
        <v>33006</v>
      </c>
      <c r="AR6116">
        <v>0</v>
      </c>
      <c r="AS6116" t="s">
        <v>2632</v>
      </c>
      <c r="AT6116" t="s">
        <v>7041</v>
      </c>
      <c r="AW6116">
        <v>57.338396871043997</v>
      </c>
      <c r="AX6116">
        <v>9.7737352906023798</v>
      </c>
      <c r="AY6116" t="s">
        <v>2633</v>
      </c>
      <c r="AZ6116">
        <v>1081</v>
      </c>
      <c r="BA6116" t="s">
        <v>3758</v>
      </c>
    </row>
    <row r="6117" spans="1:53" x14ac:dyDescent="0.25">
      <c r="A6117">
        <v>829008</v>
      </c>
      <c r="B6117" t="s">
        <v>41883</v>
      </c>
      <c r="C6117">
        <v>9480</v>
      </c>
      <c r="D6117" t="s">
        <v>36866</v>
      </c>
      <c r="E6117" t="s">
        <v>2494</v>
      </c>
      <c r="F6117">
        <v>21384593</v>
      </c>
      <c r="G6117">
        <v>1004901468</v>
      </c>
      <c r="H6117" t="s">
        <v>33007</v>
      </c>
      <c r="I6117" t="s">
        <v>33008</v>
      </c>
      <c r="J6117" t="s">
        <v>33009</v>
      </c>
      <c r="K6117" t="s">
        <v>41884</v>
      </c>
      <c r="L6117">
        <v>4711</v>
      </c>
      <c r="M6117">
        <v>30</v>
      </c>
      <c r="Q6117" s="1">
        <v>41920</v>
      </c>
      <c r="R6117" t="s">
        <v>2628</v>
      </c>
      <c r="S6117">
        <v>849</v>
      </c>
      <c r="T6117" t="s">
        <v>10077</v>
      </c>
      <c r="U6117" s="1">
        <v>41486</v>
      </c>
      <c r="V6117">
        <v>6</v>
      </c>
      <c r="W6117" t="s">
        <v>3407</v>
      </c>
      <c r="X6117">
        <v>1</v>
      </c>
      <c r="Y6117" t="s">
        <v>34899</v>
      </c>
      <c r="Z6117">
        <v>10</v>
      </c>
      <c r="AA6117">
        <v>200204</v>
      </c>
      <c r="AB6117">
        <v>129</v>
      </c>
      <c r="AC6117" t="s">
        <v>122</v>
      </c>
      <c r="AD6117">
        <v>1016</v>
      </c>
      <c r="AE6117" t="s">
        <v>122</v>
      </c>
      <c r="AF6117">
        <v>3</v>
      </c>
      <c r="AG6117" t="s">
        <v>2688</v>
      </c>
      <c r="AH6117">
        <v>23</v>
      </c>
      <c r="AI6117" t="s">
        <v>4038</v>
      </c>
      <c r="AJ6117">
        <v>860</v>
      </c>
      <c r="AK6117" t="s">
        <v>34333</v>
      </c>
      <c r="AP6117" t="s">
        <v>33010</v>
      </c>
      <c r="AQ6117" t="s">
        <v>33011</v>
      </c>
      <c r="AR6117">
        <v>0</v>
      </c>
      <c r="AS6117" t="s">
        <v>2632</v>
      </c>
      <c r="AT6117" t="s">
        <v>41885</v>
      </c>
      <c r="AW6117">
        <v>57.364952567399598</v>
      </c>
      <c r="AX6117">
        <v>9.7354695235185797</v>
      </c>
      <c r="AY6117" t="s">
        <v>2633</v>
      </c>
      <c r="AZ6117">
        <v>1081</v>
      </c>
      <c r="BA6117" t="s">
        <v>3758</v>
      </c>
    </row>
    <row r="6118" spans="1:53" x14ac:dyDescent="0.25">
      <c r="A6118">
        <v>829009</v>
      </c>
      <c r="B6118" t="s">
        <v>20015</v>
      </c>
      <c r="C6118">
        <v>9800</v>
      </c>
      <c r="D6118" t="s">
        <v>34353</v>
      </c>
      <c r="E6118" t="s">
        <v>2495</v>
      </c>
      <c r="F6118">
        <v>11680437</v>
      </c>
      <c r="G6118">
        <v>1005431317</v>
      </c>
      <c r="H6118" t="s">
        <v>33012</v>
      </c>
      <c r="J6118" t="s">
        <v>33013</v>
      </c>
      <c r="K6118" t="s">
        <v>41886</v>
      </c>
      <c r="L6118">
        <v>4383</v>
      </c>
      <c r="M6118">
        <v>391</v>
      </c>
      <c r="Q6118" s="1">
        <v>42255</v>
      </c>
      <c r="R6118" t="s">
        <v>2628</v>
      </c>
      <c r="S6118">
        <v>860</v>
      </c>
      <c r="T6118" t="s">
        <v>34333</v>
      </c>
      <c r="U6118" s="1">
        <v>42248</v>
      </c>
      <c r="V6118">
        <v>6</v>
      </c>
      <c r="W6118" t="s">
        <v>3407</v>
      </c>
      <c r="X6118">
        <v>1</v>
      </c>
      <c r="Y6118" t="s">
        <v>34899</v>
      </c>
      <c r="Z6118">
        <v>8</v>
      </c>
      <c r="AA6118">
        <v>200208</v>
      </c>
      <c r="AB6118">
        <v>129</v>
      </c>
      <c r="AC6118" t="s">
        <v>122</v>
      </c>
      <c r="AD6118">
        <v>1016</v>
      </c>
      <c r="AE6118" t="s">
        <v>122</v>
      </c>
      <c r="AF6118">
        <v>3</v>
      </c>
      <c r="AG6118" t="s">
        <v>2688</v>
      </c>
      <c r="AH6118">
        <v>23</v>
      </c>
      <c r="AI6118" t="s">
        <v>4038</v>
      </c>
      <c r="AJ6118">
        <v>860</v>
      </c>
      <c r="AK6118" t="s">
        <v>34333</v>
      </c>
      <c r="AP6118" t="s">
        <v>33014</v>
      </c>
      <c r="AR6118">
        <v>0</v>
      </c>
      <c r="AS6118" t="s">
        <v>2632</v>
      </c>
      <c r="AT6118" t="s">
        <v>36745</v>
      </c>
      <c r="AW6118">
        <v>57.483448271285603</v>
      </c>
      <c r="AX6118">
        <v>9.9975409837997002</v>
      </c>
      <c r="AY6118" t="s">
        <v>2633</v>
      </c>
      <c r="AZ6118">
        <v>1081</v>
      </c>
      <c r="BA6118" t="s">
        <v>3758</v>
      </c>
    </row>
    <row r="6119" spans="1:53" x14ac:dyDescent="0.25">
      <c r="A6119">
        <v>829010</v>
      </c>
      <c r="B6119" t="s">
        <v>41887</v>
      </c>
      <c r="C6119">
        <v>9760</v>
      </c>
      <c r="D6119" t="s">
        <v>36743</v>
      </c>
      <c r="E6119" t="s">
        <v>2496</v>
      </c>
      <c r="F6119">
        <v>20443030</v>
      </c>
      <c r="G6119">
        <v>1004308317</v>
      </c>
      <c r="H6119" t="s">
        <v>39603</v>
      </c>
      <c r="J6119" t="s">
        <v>33015</v>
      </c>
      <c r="K6119" t="s">
        <v>33016</v>
      </c>
      <c r="L6119">
        <v>183</v>
      </c>
      <c r="M6119">
        <v>1</v>
      </c>
      <c r="Q6119" s="1">
        <v>42481</v>
      </c>
      <c r="R6119" t="s">
        <v>2628</v>
      </c>
      <c r="U6119" s="1">
        <v>42461</v>
      </c>
      <c r="V6119">
        <v>5</v>
      </c>
      <c r="W6119" t="s">
        <v>2938</v>
      </c>
      <c r="X6119">
        <v>1</v>
      </c>
      <c r="Y6119" t="s">
        <v>34899</v>
      </c>
      <c r="Z6119">
        <v>9</v>
      </c>
      <c r="AA6119">
        <v>200605</v>
      </c>
      <c r="AB6119">
        <v>129</v>
      </c>
      <c r="AC6119" t="s">
        <v>122</v>
      </c>
      <c r="AD6119">
        <v>1016</v>
      </c>
      <c r="AE6119" t="s">
        <v>122</v>
      </c>
      <c r="AF6119">
        <v>3</v>
      </c>
      <c r="AG6119" t="s">
        <v>2688</v>
      </c>
      <c r="AH6119">
        <v>99</v>
      </c>
      <c r="AI6119" t="s">
        <v>34896</v>
      </c>
      <c r="AJ6119">
        <v>860</v>
      </c>
      <c r="AK6119" t="s">
        <v>34333</v>
      </c>
      <c r="AP6119" t="s">
        <v>33017</v>
      </c>
      <c r="AQ6119" t="s">
        <v>33018</v>
      </c>
      <c r="AR6119">
        <v>0</v>
      </c>
      <c r="AS6119" t="s">
        <v>2632</v>
      </c>
      <c r="AT6119" t="s">
        <v>12528</v>
      </c>
      <c r="AW6119">
        <v>57.352361613501799</v>
      </c>
      <c r="AX6119">
        <v>9.9123981462956507</v>
      </c>
      <c r="AY6119" t="s">
        <v>2633</v>
      </c>
      <c r="AZ6119">
        <v>1081</v>
      </c>
      <c r="BA6119" t="s">
        <v>3758</v>
      </c>
    </row>
    <row r="6120" spans="1:53" x14ac:dyDescent="0.25">
      <c r="A6120">
        <v>829300</v>
      </c>
      <c r="B6120" t="s">
        <v>41888</v>
      </c>
      <c r="C6120">
        <v>9760</v>
      </c>
      <c r="D6120" t="s">
        <v>36743</v>
      </c>
      <c r="E6120" t="s">
        <v>41889</v>
      </c>
      <c r="F6120">
        <v>64780417</v>
      </c>
      <c r="G6120">
        <v>1002195512</v>
      </c>
      <c r="H6120" t="s">
        <v>33019</v>
      </c>
      <c r="I6120" t="s">
        <v>33020</v>
      </c>
      <c r="J6120" t="s">
        <v>33021</v>
      </c>
      <c r="K6120" t="s">
        <v>41890</v>
      </c>
      <c r="L6120">
        <v>1469</v>
      </c>
      <c r="M6120">
        <v>1</v>
      </c>
      <c r="Q6120" s="1">
        <v>44475</v>
      </c>
      <c r="R6120" t="s">
        <v>2628</v>
      </c>
      <c r="V6120">
        <v>5</v>
      </c>
      <c r="W6120" t="s">
        <v>2938</v>
      </c>
      <c r="X6120">
        <v>7</v>
      </c>
      <c r="Y6120" t="s">
        <v>3570</v>
      </c>
      <c r="AA6120">
        <v>187211</v>
      </c>
      <c r="AB6120">
        <v>141</v>
      </c>
      <c r="AC6120" t="s">
        <v>2173</v>
      </c>
      <c r="AD6120">
        <v>1022</v>
      </c>
      <c r="AE6120" t="s">
        <v>2173</v>
      </c>
      <c r="AF6120">
        <v>1</v>
      </c>
      <c r="AG6120" t="s">
        <v>34895</v>
      </c>
      <c r="AH6120">
        <v>84</v>
      </c>
      <c r="AI6120" t="s">
        <v>35084</v>
      </c>
      <c r="AJ6120">
        <v>860</v>
      </c>
      <c r="AK6120" t="s">
        <v>34333</v>
      </c>
      <c r="AP6120" t="s">
        <v>33022</v>
      </c>
      <c r="AQ6120" t="s">
        <v>33023</v>
      </c>
      <c r="AR6120">
        <v>0</v>
      </c>
      <c r="AS6120" t="s">
        <v>2632</v>
      </c>
      <c r="AT6120" t="s">
        <v>36225</v>
      </c>
      <c r="AW6120">
        <v>57.356496730000003</v>
      </c>
      <c r="AX6120">
        <v>9.9362222100000004</v>
      </c>
      <c r="AY6120" t="s">
        <v>2633</v>
      </c>
      <c r="AZ6120">
        <v>1081</v>
      </c>
      <c r="BA6120" t="s">
        <v>3758</v>
      </c>
    </row>
    <row r="6121" spans="1:53" x14ac:dyDescent="0.25">
      <c r="A6121">
        <v>829301</v>
      </c>
      <c r="B6121" t="s">
        <v>33024</v>
      </c>
      <c r="C6121">
        <v>9480</v>
      </c>
      <c r="D6121" t="s">
        <v>36866</v>
      </c>
      <c r="E6121" t="s">
        <v>2497</v>
      </c>
      <c r="F6121">
        <v>16589233</v>
      </c>
      <c r="G6121">
        <v>1001125475</v>
      </c>
      <c r="H6121" t="s">
        <v>33025</v>
      </c>
      <c r="I6121" t="s">
        <v>33026</v>
      </c>
      <c r="J6121" t="s">
        <v>33027</v>
      </c>
      <c r="K6121" t="s">
        <v>41891</v>
      </c>
      <c r="L6121">
        <v>490</v>
      </c>
      <c r="M6121">
        <v>84</v>
      </c>
      <c r="Q6121" s="1">
        <v>41661</v>
      </c>
      <c r="R6121" t="s">
        <v>2628</v>
      </c>
      <c r="U6121" s="1">
        <v>41499</v>
      </c>
      <c r="V6121">
        <v>5</v>
      </c>
      <c r="W6121" t="s">
        <v>2938</v>
      </c>
      <c r="X6121">
        <v>1</v>
      </c>
      <c r="Y6121" t="s">
        <v>34899</v>
      </c>
      <c r="AA6121">
        <v>199308</v>
      </c>
      <c r="AB6121">
        <v>123</v>
      </c>
      <c r="AC6121" t="s">
        <v>109</v>
      </c>
      <c r="AD6121">
        <v>1011</v>
      </c>
      <c r="AE6121" t="s">
        <v>109</v>
      </c>
      <c r="AF6121">
        <v>3</v>
      </c>
      <c r="AG6121" t="s">
        <v>2688</v>
      </c>
      <c r="AH6121">
        <v>80</v>
      </c>
      <c r="AI6121" t="s">
        <v>109</v>
      </c>
      <c r="AJ6121">
        <v>860</v>
      </c>
      <c r="AK6121" t="s">
        <v>34333</v>
      </c>
      <c r="AP6121" t="s">
        <v>33028</v>
      </c>
      <c r="AQ6121" t="s">
        <v>33029</v>
      </c>
      <c r="AR6121">
        <v>0</v>
      </c>
      <c r="AS6121" t="s">
        <v>2632</v>
      </c>
      <c r="AT6121" t="s">
        <v>37608</v>
      </c>
      <c r="AV6121" t="s">
        <v>33030</v>
      </c>
      <c r="AW6121">
        <v>57.386430908182298</v>
      </c>
      <c r="AX6121">
        <v>9.7895912427859493</v>
      </c>
      <c r="AY6121" t="s">
        <v>2633</v>
      </c>
      <c r="AZ6121">
        <v>1081</v>
      </c>
      <c r="BA6121" t="s">
        <v>3758</v>
      </c>
    </row>
    <row r="6122" spans="1:53" x14ac:dyDescent="0.25">
      <c r="A6122">
        <v>831001</v>
      </c>
      <c r="B6122" t="s">
        <v>33031</v>
      </c>
      <c r="C6122">
        <v>9240</v>
      </c>
      <c r="D6122" t="s">
        <v>10453</v>
      </c>
      <c r="E6122" t="s">
        <v>2498</v>
      </c>
      <c r="F6122">
        <v>29189420</v>
      </c>
      <c r="G6122">
        <v>1003380915</v>
      </c>
      <c r="H6122" t="s">
        <v>33032</v>
      </c>
      <c r="J6122" t="s">
        <v>33033</v>
      </c>
      <c r="K6122" t="s">
        <v>41892</v>
      </c>
      <c r="L6122">
        <v>657</v>
      </c>
      <c r="M6122">
        <v>42</v>
      </c>
      <c r="Q6122" s="1">
        <v>44229</v>
      </c>
      <c r="R6122" t="s">
        <v>2628</v>
      </c>
      <c r="S6122">
        <v>851</v>
      </c>
      <c r="T6122" t="s">
        <v>4395</v>
      </c>
      <c r="V6122">
        <v>2</v>
      </c>
      <c r="W6122" t="s">
        <v>2629</v>
      </c>
      <c r="X6122">
        <v>1</v>
      </c>
      <c r="Y6122" t="s">
        <v>34899</v>
      </c>
      <c r="Z6122">
        <v>6</v>
      </c>
      <c r="AB6122">
        <v>121</v>
      </c>
      <c r="AC6122" t="s">
        <v>2640</v>
      </c>
      <c r="AD6122">
        <v>1012</v>
      </c>
      <c r="AE6122" t="s">
        <v>2</v>
      </c>
      <c r="AF6122">
        <v>1</v>
      </c>
      <c r="AG6122" t="s">
        <v>34895</v>
      </c>
      <c r="AH6122">
        <v>21</v>
      </c>
      <c r="AI6122" t="s">
        <v>34900</v>
      </c>
      <c r="AJ6122">
        <v>851</v>
      </c>
      <c r="AK6122" t="s">
        <v>4395</v>
      </c>
      <c r="AP6122" t="s">
        <v>33034</v>
      </c>
      <c r="AQ6122" t="s">
        <v>33035</v>
      </c>
      <c r="AR6122">
        <v>0</v>
      </c>
      <c r="AS6122" t="s">
        <v>2632</v>
      </c>
      <c r="AT6122" t="s">
        <v>41893</v>
      </c>
      <c r="AW6122">
        <v>56.944472220000002</v>
      </c>
      <c r="AX6122">
        <v>9.6076673100000001</v>
      </c>
      <c r="AY6122" t="s">
        <v>2633</v>
      </c>
      <c r="AZ6122">
        <v>1081</v>
      </c>
      <c r="BA6122" t="s">
        <v>3758</v>
      </c>
    </row>
    <row r="6123" spans="1:53" x14ac:dyDescent="0.25">
      <c r="A6123">
        <v>831002</v>
      </c>
      <c r="B6123" t="s">
        <v>33036</v>
      </c>
      <c r="C6123">
        <v>9240</v>
      </c>
      <c r="D6123" t="s">
        <v>10453</v>
      </c>
      <c r="E6123" t="s">
        <v>2499</v>
      </c>
      <c r="F6123">
        <v>29189420</v>
      </c>
      <c r="G6123">
        <v>1003381145</v>
      </c>
      <c r="H6123" t="s">
        <v>34407</v>
      </c>
      <c r="I6123" t="s">
        <v>33037</v>
      </c>
      <c r="J6123" t="s">
        <v>33038</v>
      </c>
      <c r="K6123" t="s">
        <v>41894</v>
      </c>
      <c r="L6123">
        <v>1575</v>
      </c>
      <c r="M6123" t="s">
        <v>33039</v>
      </c>
      <c r="Q6123" s="1">
        <v>44938</v>
      </c>
      <c r="R6123" t="s">
        <v>2628</v>
      </c>
      <c r="S6123">
        <v>851</v>
      </c>
      <c r="T6123" t="s">
        <v>4395</v>
      </c>
      <c r="V6123">
        <v>2</v>
      </c>
      <c r="W6123" t="s">
        <v>2629</v>
      </c>
      <c r="X6123">
        <v>1</v>
      </c>
      <c r="Y6123" t="s">
        <v>34899</v>
      </c>
      <c r="Z6123">
        <v>9</v>
      </c>
      <c r="AB6123">
        <v>121</v>
      </c>
      <c r="AC6123" t="s">
        <v>2640</v>
      </c>
      <c r="AD6123">
        <v>1012</v>
      </c>
      <c r="AE6123" t="s">
        <v>2</v>
      </c>
      <c r="AF6123">
        <v>1</v>
      </c>
      <c r="AG6123" t="s">
        <v>34895</v>
      </c>
      <c r="AH6123">
        <v>21</v>
      </c>
      <c r="AI6123" t="s">
        <v>34900</v>
      </c>
      <c r="AJ6123">
        <v>851</v>
      </c>
      <c r="AK6123" t="s">
        <v>4395</v>
      </c>
      <c r="AP6123" t="s">
        <v>33040</v>
      </c>
      <c r="AQ6123" t="s">
        <v>33041</v>
      </c>
      <c r="AR6123">
        <v>0</v>
      </c>
      <c r="AS6123" t="s">
        <v>2632</v>
      </c>
      <c r="AT6123" t="s">
        <v>41895</v>
      </c>
      <c r="AV6123" t="s">
        <v>33042</v>
      </c>
      <c r="AW6123">
        <v>56.98373059</v>
      </c>
      <c r="AX6123">
        <v>9.4589278500000002</v>
      </c>
      <c r="AY6123" t="s">
        <v>2633</v>
      </c>
      <c r="AZ6123">
        <v>1081</v>
      </c>
      <c r="BA6123" t="s">
        <v>3758</v>
      </c>
    </row>
    <row r="6124" spans="1:53" x14ac:dyDescent="0.25">
      <c r="A6124">
        <v>831003</v>
      </c>
      <c r="B6124" t="s">
        <v>33043</v>
      </c>
      <c r="C6124">
        <v>9240</v>
      </c>
      <c r="D6124" t="s">
        <v>10453</v>
      </c>
      <c r="E6124" t="s">
        <v>2500</v>
      </c>
      <c r="F6124">
        <v>29189420</v>
      </c>
      <c r="G6124">
        <v>1003380939</v>
      </c>
      <c r="H6124" t="s">
        <v>41896</v>
      </c>
      <c r="I6124" t="s">
        <v>33044</v>
      </c>
      <c r="J6124" t="s">
        <v>33045</v>
      </c>
      <c r="K6124" t="s">
        <v>33046</v>
      </c>
      <c r="L6124">
        <v>1310</v>
      </c>
      <c r="M6124">
        <v>13</v>
      </c>
      <c r="Q6124" s="1">
        <v>44229</v>
      </c>
      <c r="R6124" t="s">
        <v>2628</v>
      </c>
      <c r="S6124">
        <v>851</v>
      </c>
      <c r="T6124" t="s">
        <v>4395</v>
      </c>
      <c r="V6124">
        <v>2</v>
      </c>
      <c r="W6124" t="s">
        <v>2629</v>
      </c>
      <c r="X6124">
        <v>1</v>
      </c>
      <c r="Y6124" t="s">
        <v>34899</v>
      </c>
      <c r="Z6124">
        <v>9</v>
      </c>
      <c r="AB6124">
        <v>121</v>
      </c>
      <c r="AC6124" t="s">
        <v>2640</v>
      </c>
      <c r="AD6124">
        <v>1012</v>
      </c>
      <c r="AE6124" t="s">
        <v>2</v>
      </c>
      <c r="AF6124">
        <v>1</v>
      </c>
      <c r="AG6124" t="s">
        <v>34895</v>
      </c>
      <c r="AH6124">
        <v>21</v>
      </c>
      <c r="AI6124" t="s">
        <v>34900</v>
      </c>
      <c r="AJ6124">
        <v>851</v>
      </c>
      <c r="AK6124" t="s">
        <v>4395</v>
      </c>
      <c r="AP6124" t="s">
        <v>33047</v>
      </c>
      <c r="AQ6124" t="s">
        <v>33048</v>
      </c>
      <c r="AR6124">
        <v>0</v>
      </c>
      <c r="AS6124" t="s">
        <v>2632</v>
      </c>
      <c r="AT6124" t="s">
        <v>9945</v>
      </c>
      <c r="AW6124">
        <v>56.98001798</v>
      </c>
      <c r="AX6124">
        <v>9.6416756199999991</v>
      </c>
      <c r="AY6124" t="s">
        <v>2633</v>
      </c>
      <c r="AZ6124">
        <v>1081</v>
      </c>
      <c r="BA6124" t="s">
        <v>3758</v>
      </c>
    </row>
    <row r="6125" spans="1:53" x14ac:dyDescent="0.25">
      <c r="A6125">
        <v>831004</v>
      </c>
      <c r="B6125" t="s">
        <v>33049</v>
      </c>
      <c r="C6125">
        <v>9240</v>
      </c>
      <c r="D6125" t="s">
        <v>10453</v>
      </c>
      <c r="E6125" t="s">
        <v>2501</v>
      </c>
      <c r="F6125">
        <v>29189420</v>
      </c>
      <c r="G6125">
        <v>1003381017</v>
      </c>
      <c r="H6125" t="s">
        <v>33050</v>
      </c>
      <c r="J6125" t="s">
        <v>33051</v>
      </c>
      <c r="K6125" t="s">
        <v>33052</v>
      </c>
      <c r="L6125">
        <v>558</v>
      </c>
      <c r="M6125" t="s">
        <v>6929</v>
      </c>
      <c r="Q6125" s="1">
        <v>44337</v>
      </c>
      <c r="R6125" t="s">
        <v>2628</v>
      </c>
      <c r="S6125">
        <v>851</v>
      </c>
      <c r="T6125" t="s">
        <v>4395</v>
      </c>
      <c r="V6125">
        <v>2</v>
      </c>
      <c r="W6125" t="s">
        <v>2629</v>
      </c>
      <c r="X6125">
        <v>1</v>
      </c>
      <c r="Y6125" t="s">
        <v>34899</v>
      </c>
      <c r="Z6125">
        <v>6</v>
      </c>
      <c r="AB6125">
        <v>121</v>
      </c>
      <c r="AC6125" t="s">
        <v>2640</v>
      </c>
      <c r="AD6125">
        <v>1012</v>
      </c>
      <c r="AE6125" t="s">
        <v>2</v>
      </c>
      <c r="AF6125">
        <v>1</v>
      </c>
      <c r="AG6125" t="s">
        <v>34895</v>
      </c>
      <c r="AH6125">
        <v>21</v>
      </c>
      <c r="AI6125" t="s">
        <v>34900</v>
      </c>
      <c r="AJ6125">
        <v>851</v>
      </c>
      <c r="AK6125" t="s">
        <v>4395</v>
      </c>
      <c r="AP6125" t="s">
        <v>33053</v>
      </c>
      <c r="AQ6125" t="s">
        <v>33054</v>
      </c>
      <c r="AR6125">
        <v>0</v>
      </c>
      <c r="AS6125" t="s">
        <v>2632</v>
      </c>
      <c r="AT6125" t="s">
        <v>33055</v>
      </c>
      <c r="AV6125" t="s">
        <v>33056</v>
      </c>
      <c r="AW6125">
        <v>56.975839860000001</v>
      </c>
      <c r="AX6125">
        <v>9.5597365700000001</v>
      </c>
      <c r="AY6125" t="s">
        <v>2633</v>
      </c>
      <c r="AZ6125">
        <v>1081</v>
      </c>
      <c r="BA6125" t="s">
        <v>3758</v>
      </c>
    </row>
    <row r="6126" spans="1:53" x14ac:dyDescent="0.25">
      <c r="A6126">
        <v>831006</v>
      </c>
      <c r="B6126" t="s">
        <v>41897</v>
      </c>
      <c r="C6126">
        <v>9240</v>
      </c>
      <c r="D6126" t="s">
        <v>10453</v>
      </c>
      <c r="E6126" t="s">
        <v>2502</v>
      </c>
      <c r="F6126">
        <v>48400019</v>
      </c>
      <c r="G6126">
        <v>1001913592</v>
      </c>
      <c r="H6126" t="s">
        <v>33057</v>
      </c>
      <c r="I6126" t="s">
        <v>33058</v>
      </c>
      <c r="J6126" t="s">
        <v>33059</v>
      </c>
      <c r="K6126" t="s">
        <v>33060</v>
      </c>
      <c r="L6126">
        <v>347</v>
      </c>
      <c r="M6126">
        <v>33</v>
      </c>
      <c r="Q6126" s="1">
        <v>43789</v>
      </c>
      <c r="R6126" t="s">
        <v>2981</v>
      </c>
      <c r="V6126">
        <v>5</v>
      </c>
      <c r="W6126" t="s">
        <v>2938</v>
      </c>
      <c r="X6126">
        <v>1</v>
      </c>
      <c r="Y6126" t="s">
        <v>34899</v>
      </c>
      <c r="Z6126">
        <v>9</v>
      </c>
      <c r="AA6126">
        <v>191504</v>
      </c>
      <c r="AB6126">
        <v>121</v>
      </c>
      <c r="AC6126" t="s">
        <v>2640</v>
      </c>
      <c r="AD6126">
        <v>1013</v>
      </c>
      <c r="AE6126" t="s">
        <v>47</v>
      </c>
      <c r="AF6126">
        <v>1</v>
      </c>
      <c r="AG6126" t="s">
        <v>34895</v>
      </c>
      <c r="AH6126">
        <v>22</v>
      </c>
      <c r="AI6126" t="s">
        <v>34977</v>
      </c>
      <c r="AJ6126">
        <v>851</v>
      </c>
      <c r="AK6126" t="s">
        <v>4395</v>
      </c>
      <c r="AP6126" t="s">
        <v>33061</v>
      </c>
      <c r="AQ6126" t="s">
        <v>33062</v>
      </c>
      <c r="AR6126">
        <v>0</v>
      </c>
      <c r="AS6126" t="s">
        <v>2632</v>
      </c>
      <c r="AT6126" t="s">
        <v>33063</v>
      </c>
      <c r="AW6126">
        <v>56.902565000000003</v>
      </c>
      <c r="AX6126">
        <v>9.5411696999999993</v>
      </c>
      <c r="AY6126" t="s">
        <v>2633</v>
      </c>
      <c r="AZ6126">
        <v>1081</v>
      </c>
      <c r="BA6126" t="s">
        <v>3758</v>
      </c>
    </row>
    <row r="6127" spans="1:53" x14ac:dyDescent="0.25">
      <c r="A6127">
        <v>831007</v>
      </c>
      <c r="B6127" t="s">
        <v>33064</v>
      </c>
      <c r="C6127">
        <v>9240</v>
      </c>
      <c r="D6127" t="s">
        <v>10453</v>
      </c>
      <c r="E6127" t="s">
        <v>2503</v>
      </c>
      <c r="F6127">
        <v>15261137</v>
      </c>
      <c r="G6127">
        <v>1000891340</v>
      </c>
      <c r="H6127" t="s">
        <v>41898</v>
      </c>
      <c r="I6127" t="s">
        <v>33065</v>
      </c>
      <c r="J6127" t="s">
        <v>33066</v>
      </c>
      <c r="K6127" t="s">
        <v>33067</v>
      </c>
      <c r="L6127">
        <v>760</v>
      </c>
      <c r="M6127">
        <v>97</v>
      </c>
      <c r="Q6127" s="1">
        <v>44126</v>
      </c>
      <c r="R6127" t="s">
        <v>2628</v>
      </c>
      <c r="U6127" s="1">
        <v>43830</v>
      </c>
      <c r="V6127">
        <v>5</v>
      </c>
      <c r="W6127" t="s">
        <v>2938</v>
      </c>
      <c r="X6127">
        <v>1</v>
      </c>
      <c r="Y6127" t="s">
        <v>34899</v>
      </c>
      <c r="Z6127">
        <v>9</v>
      </c>
      <c r="AA6127">
        <v>199108</v>
      </c>
      <c r="AB6127">
        <v>121</v>
      </c>
      <c r="AC6127" t="s">
        <v>2640</v>
      </c>
      <c r="AD6127">
        <v>1013</v>
      </c>
      <c r="AE6127" t="s">
        <v>47</v>
      </c>
      <c r="AF6127">
        <v>3</v>
      </c>
      <c r="AG6127" t="s">
        <v>2688</v>
      </c>
      <c r="AH6127">
        <v>21</v>
      </c>
      <c r="AI6127" t="s">
        <v>34900</v>
      </c>
      <c r="AJ6127">
        <v>851</v>
      </c>
      <c r="AK6127" t="s">
        <v>4395</v>
      </c>
      <c r="AP6127" t="s">
        <v>33068</v>
      </c>
      <c r="AQ6127" t="s">
        <v>33069</v>
      </c>
      <c r="AR6127">
        <v>0</v>
      </c>
      <c r="AS6127" t="s">
        <v>2632</v>
      </c>
      <c r="AT6127" t="s">
        <v>10013</v>
      </c>
      <c r="AY6127" t="s">
        <v>2633</v>
      </c>
      <c r="AZ6127">
        <v>1081</v>
      </c>
      <c r="BA6127" t="s">
        <v>3758</v>
      </c>
    </row>
    <row r="6128" spans="1:53" x14ac:dyDescent="0.25">
      <c r="A6128">
        <v>831008</v>
      </c>
      <c r="B6128" t="s">
        <v>33070</v>
      </c>
      <c r="C6128">
        <v>9240</v>
      </c>
      <c r="D6128" t="s">
        <v>10453</v>
      </c>
      <c r="E6128" t="s">
        <v>2504</v>
      </c>
      <c r="F6128">
        <v>25506642</v>
      </c>
      <c r="G6128">
        <v>1007786693</v>
      </c>
      <c r="H6128" t="s">
        <v>41899</v>
      </c>
      <c r="J6128" t="s">
        <v>33071</v>
      </c>
      <c r="K6128" t="s">
        <v>41900</v>
      </c>
      <c r="L6128">
        <v>657</v>
      </c>
      <c r="M6128">
        <v>34</v>
      </c>
      <c r="Q6128" s="1">
        <v>43899</v>
      </c>
      <c r="R6128" t="s">
        <v>2628</v>
      </c>
      <c r="S6128">
        <v>851</v>
      </c>
      <c r="T6128" t="s">
        <v>4395</v>
      </c>
      <c r="U6128" s="1">
        <v>43891</v>
      </c>
      <c r="V6128">
        <v>6</v>
      </c>
      <c r="W6128" t="s">
        <v>3407</v>
      </c>
      <c r="X6128">
        <v>1</v>
      </c>
      <c r="Y6128" t="s">
        <v>34899</v>
      </c>
      <c r="Z6128">
        <v>10</v>
      </c>
      <c r="AA6128">
        <v>200212</v>
      </c>
      <c r="AB6128">
        <v>129</v>
      </c>
      <c r="AC6128" t="s">
        <v>122</v>
      </c>
      <c r="AD6128">
        <v>1016</v>
      </c>
      <c r="AE6128" t="s">
        <v>122</v>
      </c>
      <c r="AF6128">
        <v>3</v>
      </c>
      <c r="AG6128" t="s">
        <v>2688</v>
      </c>
      <c r="AH6128">
        <v>27</v>
      </c>
      <c r="AI6128" t="s">
        <v>34995</v>
      </c>
      <c r="AJ6128">
        <v>851</v>
      </c>
      <c r="AK6128" t="s">
        <v>4395</v>
      </c>
      <c r="AP6128" t="s">
        <v>33072</v>
      </c>
      <c r="AQ6128" t="s">
        <v>33073</v>
      </c>
      <c r="AR6128">
        <v>0</v>
      </c>
      <c r="AS6128" t="s">
        <v>2632</v>
      </c>
      <c r="AT6128" t="s">
        <v>41893</v>
      </c>
      <c r="AV6128" t="s">
        <v>33074</v>
      </c>
      <c r="AW6128">
        <v>56.9468727</v>
      </c>
      <c r="AX6128">
        <v>9.6090309600000001</v>
      </c>
      <c r="AY6128" t="s">
        <v>2633</v>
      </c>
      <c r="AZ6128">
        <v>1081</v>
      </c>
      <c r="BA6128" t="s">
        <v>3758</v>
      </c>
    </row>
    <row r="6129" spans="1:53" x14ac:dyDescent="0.25">
      <c r="A6129">
        <v>831401</v>
      </c>
      <c r="B6129" t="s">
        <v>33075</v>
      </c>
      <c r="C6129">
        <v>9240</v>
      </c>
      <c r="D6129" t="s">
        <v>10453</v>
      </c>
      <c r="E6129" t="s">
        <v>33076</v>
      </c>
      <c r="F6129">
        <v>68724813</v>
      </c>
      <c r="G6129">
        <v>1002279425</v>
      </c>
      <c r="H6129" t="s">
        <v>4932</v>
      </c>
      <c r="I6129" t="s">
        <v>33077</v>
      </c>
      <c r="J6129" t="s">
        <v>33078</v>
      </c>
      <c r="K6129" t="s">
        <v>41901</v>
      </c>
      <c r="L6129">
        <v>657</v>
      </c>
      <c r="M6129">
        <v>3</v>
      </c>
      <c r="Q6129" s="1">
        <v>43794</v>
      </c>
      <c r="R6129" t="s">
        <v>2628</v>
      </c>
      <c r="V6129">
        <v>4</v>
      </c>
      <c r="W6129" t="s">
        <v>3081</v>
      </c>
      <c r="X6129">
        <v>1</v>
      </c>
      <c r="Y6129" t="s">
        <v>34899</v>
      </c>
      <c r="AA6129">
        <v>200505</v>
      </c>
      <c r="AB6129">
        <v>261</v>
      </c>
      <c r="AC6129" t="s">
        <v>9210</v>
      </c>
      <c r="AD6129">
        <v>1071</v>
      </c>
      <c r="AE6129" t="s">
        <v>111</v>
      </c>
      <c r="AF6129">
        <v>1</v>
      </c>
      <c r="AG6129" t="s">
        <v>34895</v>
      </c>
      <c r="AH6129">
        <v>99</v>
      </c>
      <c r="AI6129" t="s">
        <v>34896</v>
      </c>
      <c r="AJ6129">
        <v>851</v>
      </c>
      <c r="AK6129" t="s">
        <v>4395</v>
      </c>
      <c r="AP6129" t="s">
        <v>33079</v>
      </c>
      <c r="AQ6129" t="s">
        <v>33080</v>
      </c>
      <c r="AR6129">
        <v>0</v>
      </c>
      <c r="AS6129" t="s">
        <v>2632</v>
      </c>
      <c r="AT6129" t="s">
        <v>41893</v>
      </c>
      <c r="AV6129" t="s">
        <v>41902</v>
      </c>
      <c r="AW6129">
        <v>56.962401989999996</v>
      </c>
      <c r="AX6129">
        <v>9.60815135</v>
      </c>
      <c r="AY6129" t="s">
        <v>2633</v>
      </c>
      <c r="AZ6129">
        <v>1081</v>
      </c>
      <c r="BA6129" t="s">
        <v>3758</v>
      </c>
    </row>
    <row r="6130" spans="1:53" x14ac:dyDescent="0.25">
      <c r="A6130">
        <v>833001</v>
      </c>
      <c r="B6130" t="s">
        <v>33081</v>
      </c>
      <c r="C6130">
        <v>9610</v>
      </c>
      <c r="D6130" t="s">
        <v>37071</v>
      </c>
      <c r="E6130" t="s">
        <v>33082</v>
      </c>
      <c r="F6130">
        <v>29189463</v>
      </c>
      <c r="G6130">
        <v>1003381297</v>
      </c>
      <c r="H6130" t="s">
        <v>41903</v>
      </c>
      <c r="I6130" t="s">
        <v>33083</v>
      </c>
      <c r="J6130" t="s">
        <v>33084</v>
      </c>
      <c r="K6130" t="s">
        <v>11434</v>
      </c>
      <c r="L6130">
        <v>913</v>
      </c>
      <c r="M6130">
        <v>15</v>
      </c>
      <c r="Q6130" s="1">
        <v>41117</v>
      </c>
      <c r="R6130" t="s">
        <v>2628</v>
      </c>
      <c r="S6130">
        <v>840</v>
      </c>
      <c r="T6130" t="s">
        <v>9704</v>
      </c>
      <c r="U6130" s="1">
        <v>41121</v>
      </c>
      <c r="V6130">
        <v>2</v>
      </c>
      <c r="W6130" t="s">
        <v>2629</v>
      </c>
      <c r="X6130">
        <v>1</v>
      </c>
      <c r="Y6130" t="s">
        <v>34899</v>
      </c>
      <c r="Z6130">
        <v>7</v>
      </c>
      <c r="AA6130">
        <v>197608</v>
      </c>
      <c r="AB6130">
        <v>121</v>
      </c>
      <c r="AC6130" t="s">
        <v>2640</v>
      </c>
      <c r="AD6130">
        <v>1012</v>
      </c>
      <c r="AE6130" t="s">
        <v>2</v>
      </c>
      <c r="AF6130">
        <v>3</v>
      </c>
      <c r="AG6130" t="s">
        <v>2688</v>
      </c>
      <c r="AH6130">
        <v>21</v>
      </c>
      <c r="AI6130" t="s">
        <v>34900</v>
      </c>
      <c r="AJ6130">
        <v>840</v>
      </c>
      <c r="AK6130" t="s">
        <v>9704</v>
      </c>
      <c r="AL6130">
        <v>2</v>
      </c>
      <c r="AM6130" t="s">
        <v>2703</v>
      </c>
      <c r="AN6130">
        <v>280376</v>
      </c>
      <c r="AP6130" t="s">
        <v>33085</v>
      </c>
      <c r="AQ6130" t="s">
        <v>33086</v>
      </c>
      <c r="AR6130">
        <v>0</v>
      </c>
      <c r="AS6130" t="s">
        <v>2632</v>
      </c>
      <c r="AT6130" t="s">
        <v>2949</v>
      </c>
      <c r="AY6130" t="s">
        <v>2633</v>
      </c>
      <c r="AZ6130">
        <v>1081</v>
      </c>
      <c r="BA6130" t="s">
        <v>3758</v>
      </c>
    </row>
    <row r="6131" spans="1:53" x14ac:dyDescent="0.25">
      <c r="A6131">
        <v>833003</v>
      </c>
      <c r="B6131" t="s">
        <v>33087</v>
      </c>
      <c r="C6131">
        <v>9610</v>
      </c>
      <c r="D6131" t="s">
        <v>37071</v>
      </c>
      <c r="E6131" t="s">
        <v>33088</v>
      </c>
      <c r="F6131">
        <v>29189463</v>
      </c>
      <c r="G6131">
        <v>1003381261</v>
      </c>
      <c r="H6131" t="s">
        <v>41904</v>
      </c>
      <c r="J6131" t="s">
        <v>33089</v>
      </c>
      <c r="K6131" t="s">
        <v>15526</v>
      </c>
      <c r="L6131">
        <v>810</v>
      </c>
      <c r="M6131">
        <v>1</v>
      </c>
      <c r="Q6131" s="1">
        <v>41117</v>
      </c>
      <c r="R6131" t="s">
        <v>2628</v>
      </c>
      <c r="S6131">
        <v>840</v>
      </c>
      <c r="T6131" t="s">
        <v>9704</v>
      </c>
      <c r="U6131" s="1">
        <v>41121</v>
      </c>
      <c r="V6131">
        <v>2</v>
      </c>
      <c r="W6131" t="s">
        <v>2629</v>
      </c>
      <c r="X6131">
        <v>1</v>
      </c>
      <c r="Y6131" t="s">
        <v>34899</v>
      </c>
      <c r="Z6131">
        <v>7</v>
      </c>
      <c r="AA6131">
        <v>196208</v>
      </c>
      <c r="AB6131">
        <v>121</v>
      </c>
      <c r="AC6131" t="s">
        <v>2640</v>
      </c>
      <c r="AD6131">
        <v>1012</v>
      </c>
      <c r="AE6131" t="s">
        <v>2</v>
      </c>
      <c r="AF6131">
        <v>3</v>
      </c>
      <c r="AG6131" t="s">
        <v>2688</v>
      </c>
      <c r="AH6131">
        <v>21</v>
      </c>
      <c r="AI6131" t="s">
        <v>34900</v>
      </c>
      <c r="AJ6131">
        <v>840</v>
      </c>
      <c r="AK6131" t="s">
        <v>9704</v>
      </c>
      <c r="AL6131">
        <v>2</v>
      </c>
      <c r="AM6131" t="s">
        <v>2703</v>
      </c>
      <c r="AN6131">
        <v>280376</v>
      </c>
      <c r="AP6131" t="s">
        <v>33090</v>
      </c>
      <c r="AQ6131" t="s">
        <v>33091</v>
      </c>
      <c r="AR6131">
        <v>0</v>
      </c>
      <c r="AS6131" t="s">
        <v>2632</v>
      </c>
      <c r="AT6131" t="s">
        <v>8451</v>
      </c>
      <c r="AY6131" t="s">
        <v>2633</v>
      </c>
      <c r="AZ6131">
        <v>1081</v>
      </c>
      <c r="BA6131" t="s">
        <v>3758</v>
      </c>
    </row>
    <row r="6132" spans="1:53" x14ac:dyDescent="0.25">
      <c r="A6132">
        <v>833004</v>
      </c>
      <c r="B6132" t="s">
        <v>33092</v>
      </c>
      <c r="C6132">
        <v>9610</v>
      </c>
      <c r="D6132" t="s">
        <v>37071</v>
      </c>
      <c r="E6132" t="s">
        <v>2505</v>
      </c>
      <c r="F6132">
        <v>29189463</v>
      </c>
      <c r="G6132">
        <v>1003381212</v>
      </c>
      <c r="H6132" t="s">
        <v>41904</v>
      </c>
      <c r="I6132" t="s">
        <v>33093</v>
      </c>
      <c r="J6132" t="s">
        <v>33094</v>
      </c>
      <c r="K6132" t="s">
        <v>41905</v>
      </c>
      <c r="L6132">
        <v>561</v>
      </c>
      <c r="M6132">
        <v>161</v>
      </c>
      <c r="Q6132" s="1">
        <v>44601</v>
      </c>
      <c r="R6132" t="s">
        <v>2628</v>
      </c>
      <c r="S6132">
        <v>840</v>
      </c>
      <c r="T6132" t="s">
        <v>9704</v>
      </c>
      <c r="V6132">
        <v>2</v>
      </c>
      <c r="W6132" t="s">
        <v>2629</v>
      </c>
      <c r="X6132">
        <v>1</v>
      </c>
      <c r="Y6132" t="s">
        <v>34899</v>
      </c>
      <c r="Z6132">
        <v>10</v>
      </c>
      <c r="AA6132">
        <v>196208</v>
      </c>
      <c r="AB6132">
        <v>121</v>
      </c>
      <c r="AC6132" t="s">
        <v>2640</v>
      </c>
      <c r="AD6132">
        <v>1012</v>
      </c>
      <c r="AE6132" t="s">
        <v>2</v>
      </c>
      <c r="AF6132">
        <v>1</v>
      </c>
      <c r="AG6132" t="s">
        <v>34895</v>
      </c>
      <c r="AH6132">
        <v>21</v>
      </c>
      <c r="AI6132" t="s">
        <v>34900</v>
      </c>
      <c r="AJ6132">
        <v>840</v>
      </c>
      <c r="AK6132" t="s">
        <v>9704</v>
      </c>
      <c r="AP6132" t="s">
        <v>33095</v>
      </c>
      <c r="AQ6132" t="s">
        <v>33096</v>
      </c>
      <c r="AR6132">
        <v>0</v>
      </c>
      <c r="AS6132" t="s">
        <v>2632</v>
      </c>
      <c r="AT6132" t="s">
        <v>37595</v>
      </c>
      <c r="AW6132">
        <v>56.702873060000002</v>
      </c>
      <c r="AX6132">
        <v>9.6415085299999994</v>
      </c>
      <c r="AY6132" t="s">
        <v>2633</v>
      </c>
      <c r="AZ6132">
        <v>1081</v>
      </c>
      <c r="BA6132" t="s">
        <v>3758</v>
      </c>
    </row>
    <row r="6133" spans="1:53" x14ac:dyDescent="0.25">
      <c r="A6133">
        <v>833300</v>
      </c>
      <c r="B6133" t="s">
        <v>33097</v>
      </c>
      <c r="C6133">
        <v>9610</v>
      </c>
      <c r="D6133" t="s">
        <v>37071</v>
      </c>
      <c r="E6133" t="s">
        <v>2506</v>
      </c>
      <c r="F6133">
        <v>54448015</v>
      </c>
      <c r="G6133">
        <v>1002018488</v>
      </c>
      <c r="H6133" t="s">
        <v>33098</v>
      </c>
      <c r="I6133" t="s">
        <v>33099</v>
      </c>
      <c r="J6133" t="s">
        <v>33100</v>
      </c>
      <c r="K6133" t="s">
        <v>41906</v>
      </c>
      <c r="L6133">
        <v>561</v>
      </c>
      <c r="M6133">
        <v>170</v>
      </c>
      <c r="Q6133" s="1">
        <v>43579</v>
      </c>
      <c r="R6133" t="s">
        <v>2628</v>
      </c>
      <c r="U6133" s="1">
        <v>43312</v>
      </c>
      <c r="V6133">
        <v>5</v>
      </c>
      <c r="W6133" t="s">
        <v>2938</v>
      </c>
      <c r="X6133">
        <v>1</v>
      </c>
      <c r="Y6133" t="s">
        <v>34899</v>
      </c>
      <c r="Z6133">
        <v>10</v>
      </c>
      <c r="AA6133">
        <v>196205</v>
      </c>
      <c r="AB6133">
        <v>123</v>
      </c>
      <c r="AC6133" t="s">
        <v>109</v>
      </c>
      <c r="AD6133">
        <v>1011</v>
      </c>
      <c r="AE6133" t="s">
        <v>109</v>
      </c>
      <c r="AF6133">
        <v>3</v>
      </c>
      <c r="AG6133" t="s">
        <v>2688</v>
      </c>
      <c r="AH6133">
        <v>80</v>
      </c>
      <c r="AI6133" t="s">
        <v>109</v>
      </c>
      <c r="AJ6133">
        <v>840</v>
      </c>
      <c r="AK6133" t="s">
        <v>9704</v>
      </c>
      <c r="AP6133" t="s">
        <v>33101</v>
      </c>
      <c r="AQ6133" t="s">
        <v>33102</v>
      </c>
      <c r="AR6133">
        <v>0</v>
      </c>
      <c r="AS6133" t="s">
        <v>2632</v>
      </c>
      <c r="AT6133" t="s">
        <v>37595</v>
      </c>
      <c r="AV6133" t="s">
        <v>33103</v>
      </c>
      <c r="AW6133">
        <v>56.765850270000001</v>
      </c>
      <c r="AX6133">
        <v>9.5765724199999998</v>
      </c>
      <c r="AY6133" t="s">
        <v>2633</v>
      </c>
      <c r="AZ6133">
        <v>1081</v>
      </c>
      <c r="BA6133" t="s">
        <v>3758</v>
      </c>
    </row>
    <row r="6134" spans="1:53" x14ac:dyDescent="0.25">
      <c r="A6134">
        <v>833301</v>
      </c>
      <c r="B6134" t="s">
        <v>33104</v>
      </c>
      <c r="C6134">
        <v>9610</v>
      </c>
      <c r="D6134" t="s">
        <v>37071</v>
      </c>
      <c r="E6134" t="s">
        <v>2507</v>
      </c>
      <c r="F6134">
        <v>86843528</v>
      </c>
      <c r="G6134">
        <v>1003215876</v>
      </c>
      <c r="H6134" t="s">
        <v>33105</v>
      </c>
      <c r="I6134" t="s">
        <v>33106</v>
      </c>
      <c r="J6134" t="s">
        <v>33107</v>
      </c>
      <c r="K6134" t="s">
        <v>33108</v>
      </c>
      <c r="L6134">
        <v>851</v>
      </c>
      <c r="M6134">
        <v>1</v>
      </c>
      <c r="Q6134" s="1">
        <v>43789</v>
      </c>
      <c r="R6134" t="s">
        <v>2628</v>
      </c>
      <c r="V6134">
        <v>5</v>
      </c>
      <c r="W6134" t="s">
        <v>2938</v>
      </c>
      <c r="X6134">
        <v>1</v>
      </c>
      <c r="Y6134" t="s">
        <v>34899</v>
      </c>
      <c r="Z6134">
        <v>10</v>
      </c>
      <c r="AA6134">
        <v>197908</v>
      </c>
      <c r="AB6134">
        <v>123</v>
      </c>
      <c r="AC6134" t="s">
        <v>109</v>
      </c>
      <c r="AD6134">
        <v>1010</v>
      </c>
      <c r="AE6134" t="s">
        <v>300</v>
      </c>
      <c r="AF6134">
        <v>1</v>
      </c>
      <c r="AG6134" t="s">
        <v>34895</v>
      </c>
      <c r="AH6134">
        <v>80</v>
      </c>
      <c r="AI6134" t="s">
        <v>109</v>
      </c>
      <c r="AJ6134">
        <v>840</v>
      </c>
      <c r="AK6134" t="s">
        <v>9704</v>
      </c>
      <c r="AP6134" t="s">
        <v>33109</v>
      </c>
      <c r="AQ6134" t="s">
        <v>33110</v>
      </c>
      <c r="AR6134">
        <v>0</v>
      </c>
      <c r="AS6134" t="s">
        <v>2632</v>
      </c>
      <c r="AT6134" t="s">
        <v>33111</v>
      </c>
      <c r="AW6134">
        <v>56.755320179999998</v>
      </c>
      <c r="AX6134">
        <v>9.6707450799999997</v>
      </c>
      <c r="AY6134" t="s">
        <v>2633</v>
      </c>
      <c r="AZ6134">
        <v>1081</v>
      </c>
      <c r="BA6134" t="s">
        <v>3758</v>
      </c>
    </row>
    <row r="6135" spans="1:53" x14ac:dyDescent="0.25">
      <c r="A6135">
        <v>833302</v>
      </c>
      <c r="B6135" t="s">
        <v>33112</v>
      </c>
      <c r="C6135">
        <v>9610</v>
      </c>
      <c r="D6135" t="s">
        <v>37071</v>
      </c>
      <c r="E6135" t="s">
        <v>2508</v>
      </c>
      <c r="F6135">
        <v>14938435</v>
      </c>
      <c r="G6135">
        <v>1000832120</v>
      </c>
      <c r="H6135" t="s">
        <v>41907</v>
      </c>
      <c r="I6135" t="s">
        <v>33113</v>
      </c>
      <c r="J6135" t="s">
        <v>33114</v>
      </c>
      <c r="K6135" t="s">
        <v>33115</v>
      </c>
      <c r="L6135">
        <v>438</v>
      </c>
      <c r="M6135">
        <v>10</v>
      </c>
      <c r="Q6135" s="1">
        <v>44894</v>
      </c>
      <c r="R6135" t="s">
        <v>2628</v>
      </c>
      <c r="V6135">
        <v>5</v>
      </c>
      <c r="W6135" t="s">
        <v>2938</v>
      </c>
      <c r="X6135">
        <v>1</v>
      </c>
      <c r="Y6135" t="s">
        <v>34899</v>
      </c>
      <c r="Z6135">
        <v>10</v>
      </c>
      <c r="AA6135">
        <v>198108</v>
      </c>
      <c r="AB6135">
        <v>123</v>
      </c>
      <c r="AC6135" t="s">
        <v>109</v>
      </c>
      <c r="AD6135">
        <v>1011</v>
      </c>
      <c r="AE6135" t="s">
        <v>109</v>
      </c>
      <c r="AF6135">
        <v>1</v>
      </c>
      <c r="AG6135" t="s">
        <v>34895</v>
      </c>
      <c r="AH6135">
        <v>80</v>
      </c>
      <c r="AI6135" t="s">
        <v>109</v>
      </c>
      <c r="AJ6135">
        <v>840</v>
      </c>
      <c r="AK6135" t="s">
        <v>9704</v>
      </c>
      <c r="AP6135" t="s">
        <v>33116</v>
      </c>
      <c r="AQ6135" t="s">
        <v>33117</v>
      </c>
      <c r="AR6135">
        <v>0</v>
      </c>
      <c r="AS6135" t="s">
        <v>2632</v>
      </c>
      <c r="AT6135" t="s">
        <v>10756</v>
      </c>
      <c r="AW6135">
        <v>56.786579600000003</v>
      </c>
      <c r="AX6135">
        <v>9.6798263000000002</v>
      </c>
      <c r="AY6135" t="s">
        <v>2633</v>
      </c>
      <c r="AZ6135">
        <v>1081</v>
      </c>
      <c r="BA6135" t="s">
        <v>3758</v>
      </c>
    </row>
    <row r="6136" spans="1:53" x14ac:dyDescent="0.25">
      <c r="A6136">
        <v>835002</v>
      </c>
      <c r="B6136" t="s">
        <v>33118</v>
      </c>
      <c r="C6136">
        <v>9480</v>
      </c>
      <c r="D6136" t="s">
        <v>36866</v>
      </c>
      <c r="E6136" t="s">
        <v>33119</v>
      </c>
      <c r="F6136">
        <v>29189439</v>
      </c>
      <c r="G6136">
        <v>1003381522</v>
      </c>
      <c r="H6136" t="s">
        <v>33120</v>
      </c>
      <c r="I6136" t="s">
        <v>33121</v>
      </c>
      <c r="J6136" t="s">
        <v>33122</v>
      </c>
      <c r="K6136" t="s">
        <v>41908</v>
      </c>
      <c r="L6136">
        <v>1373</v>
      </c>
      <c r="M6136">
        <v>26</v>
      </c>
      <c r="Q6136" s="1">
        <v>40735</v>
      </c>
      <c r="R6136" t="s">
        <v>2628</v>
      </c>
      <c r="S6136">
        <v>849</v>
      </c>
      <c r="T6136" t="s">
        <v>10077</v>
      </c>
      <c r="U6136" s="1">
        <v>40755</v>
      </c>
      <c r="V6136">
        <v>2</v>
      </c>
      <c r="W6136" t="s">
        <v>2629</v>
      </c>
      <c r="X6136">
        <v>1</v>
      </c>
      <c r="Y6136" t="s">
        <v>34899</v>
      </c>
      <c r="Z6136">
        <v>7</v>
      </c>
      <c r="AA6136">
        <v>196410</v>
      </c>
      <c r="AB6136">
        <v>121</v>
      </c>
      <c r="AC6136" t="s">
        <v>2640</v>
      </c>
      <c r="AD6136">
        <v>1012</v>
      </c>
      <c r="AE6136" t="s">
        <v>2</v>
      </c>
      <c r="AF6136">
        <v>3</v>
      </c>
      <c r="AG6136" t="s">
        <v>2688</v>
      </c>
      <c r="AH6136">
        <v>22</v>
      </c>
      <c r="AI6136" t="s">
        <v>34977</v>
      </c>
      <c r="AJ6136">
        <v>849</v>
      </c>
      <c r="AK6136" t="s">
        <v>10077</v>
      </c>
      <c r="AL6136">
        <v>2</v>
      </c>
      <c r="AM6136" t="s">
        <v>2703</v>
      </c>
      <c r="AN6136">
        <v>835006</v>
      </c>
      <c r="AP6136" t="s">
        <v>33123</v>
      </c>
      <c r="AQ6136" t="s">
        <v>33124</v>
      </c>
      <c r="AR6136">
        <v>0</v>
      </c>
      <c r="AS6136" t="s">
        <v>2632</v>
      </c>
      <c r="AT6136" t="s">
        <v>36868</v>
      </c>
      <c r="AW6136">
        <v>57.3131327832319</v>
      </c>
      <c r="AX6136">
        <v>9.7142359774002909</v>
      </c>
      <c r="AY6136" t="s">
        <v>2633</v>
      </c>
      <c r="AZ6136">
        <v>1081</v>
      </c>
      <c r="BA6136" t="s">
        <v>3758</v>
      </c>
    </row>
    <row r="6137" spans="1:53" x14ac:dyDescent="0.25">
      <c r="A6137">
        <v>835003</v>
      </c>
      <c r="B6137" t="s">
        <v>33125</v>
      </c>
      <c r="C6137">
        <v>9490</v>
      </c>
      <c r="D6137" t="s">
        <v>11968</v>
      </c>
      <c r="E6137" t="s">
        <v>33126</v>
      </c>
      <c r="F6137">
        <v>29189439</v>
      </c>
      <c r="G6137">
        <v>1003381558</v>
      </c>
      <c r="H6137" t="s">
        <v>33127</v>
      </c>
      <c r="I6137" t="s">
        <v>33128</v>
      </c>
      <c r="J6137" t="s">
        <v>11970</v>
      </c>
      <c r="K6137" t="s">
        <v>11971</v>
      </c>
      <c r="L6137">
        <v>1557</v>
      </c>
      <c r="M6137">
        <v>4</v>
      </c>
      <c r="Q6137" s="1">
        <v>41829</v>
      </c>
      <c r="R6137" t="s">
        <v>3434</v>
      </c>
      <c r="S6137">
        <v>849</v>
      </c>
      <c r="T6137" t="s">
        <v>10077</v>
      </c>
      <c r="U6137" s="1">
        <v>41829</v>
      </c>
      <c r="V6137">
        <v>2</v>
      </c>
      <c r="W6137" t="s">
        <v>2629</v>
      </c>
      <c r="X6137">
        <v>1</v>
      </c>
      <c r="Y6137" t="s">
        <v>34899</v>
      </c>
      <c r="Z6137">
        <v>10</v>
      </c>
      <c r="AA6137">
        <v>196608</v>
      </c>
      <c r="AB6137">
        <v>121</v>
      </c>
      <c r="AC6137" t="s">
        <v>2640</v>
      </c>
      <c r="AD6137">
        <v>1012</v>
      </c>
      <c r="AE6137" t="s">
        <v>2</v>
      </c>
      <c r="AF6137">
        <v>3</v>
      </c>
      <c r="AG6137" t="s">
        <v>2688</v>
      </c>
      <c r="AH6137">
        <v>21</v>
      </c>
      <c r="AI6137" t="s">
        <v>34900</v>
      </c>
      <c r="AJ6137">
        <v>849</v>
      </c>
      <c r="AK6137" t="s">
        <v>10077</v>
      </c>
      <c r="AO6137">
        <v>280481</v>
      </c>
      <c r="AP6137" t="s">
        <v>11972</v>
      </c>
      <c r="AQ6137" t="s">
        <v>11973</v>
      </c>
      <c r="AR6137">
        <v>2</v>
      </c>
      <c r="AS6137" t="s">
        <v>3549</v>
      </c>
      <c r="AT6137" t="s">
        <v>8451</v>
      </c>
      <c r="AV6137" t="s">
        <v>11974</v>
      </c>
      <c r="AW6137">
        <v>57.2007057230228</v>
      </c>
      <c r="AX6137">
        <v>9.6737797498682294</v>
      </c>
      <c r="AY6137" t="s">
        <v>2633</v>
      </c>
      <c r="AZ6137">
        <v>1081</v>
      </c>
      <c r="BA6137" t="s">
        <v>3758</v>
      </c>
    </row>
    <row r="6138" spans="1:53" x14ac:dyDescent="0.25">
      <c r="A6138">
        <v>835004</v>
      </c>
      <c r="B6138" t="s">
        <v>33129</v>
      </c>
      <c r="C6138">
        <v>9490</v>
      </c>
      <c r="D6138" t="s">
        <v>11968</v>
      </c>
      <c r="E6138" t="s">
        <v>33130</v>
      </c>
      <c r="F6138">
        <v>29189439</v>
      </c>
      <c r="G6138">
        <v>1003381625</v>
      </c>
      <c r="H6138" t="s">
        <v>33131</v>
      </c>
      <c r="I6138">
        <v>98245405</v>
      </c>
      <c r="J6138" t="s">
        <v>33132</v>
      </c>
      <c r="K6138" t="s">
        <v>33133</v>
      </c>
      <c r="L6138">
        <v>1717</v>
      </c>
      <c r="M6138">
        <v>45</v>
      </c>
      <c r="Q6138" s="1">
        <v>40735</v>
      </c>
      <c r="R6138" t="s">
        <v>2628</v>
      </c>
      <c r="S6138">
        <v>849</v>
      </c>
      <c r="T6138" t="s">
        <v>10077</v>
      </c>
      <c r="U6138" s="1">
        <v>40755</v>
      </c>
      <c r="V6138">
        <v>2</v>
      </c>
      <c r="W6138" t="s">
        <v>2629</v>
      </c>
      <c r="X6138">
        <v>1</v>
      </c>
      <c r="Y6138" t="s">
        <v>34899</v>
      </c>
      <c r="Z6138">
        <v>7</v>
      </c>
      <c r="AA6138">
        <v>195304</v>
      </c>
      <c r="AB6138">
        <v>121</v>
      </c>
      <c r="AC6138" t="s">
        <v>2640</v>
      </c>
      <c r="AD6138">
        <v>1012</v>
      </c>
      <c r="AE6138" t="s">
        <v>2</v>
      </c>
      <c r="AF6138">
        <v>3</v>
      </c>
      <c r="AG6138" t="s">
        <v>2688</v>
      </c>
      <c r="AH6138">
        <v>21</v>
      </c>
      <c r="AI6138" t="s">
        <v>34900</v>
      </c>
      <c r="AJ6138">
        <v>849</v>
      </c>
      <c r="AK6138" t="s">
        <v>10077</v>
      </c>
      <c r="AL6138">
        <v>2</v>
      </c>
      <c r="AM6138" t="s">
        <v>2703</v>
      </c>
      <c r="AN6138">
        <v>835003</v>
      </c>
      <c r="AP6138" t="s">
        <v>33134</v>
      </c>
      <c r="AQ6138" t="s">
        <v>33135</v>
      </c>
      <c r="AR6138">
        <v>0</v>
      </c>
      <c r="AS6138" t="s">
        <v>2632</v>
      </c>
      <c r="AT6138" t="s">
        <v>33136</v>
      </c>
      <c r="AW6138">
        <v>57.186192034438299</v>
      </c>
      <c r="AX6138">
        <v>9.6369017946057607</v>
      </c>
      <c r="AY6138" t="s">
        <v>2633</v>
      </c>
      <c r="AZ6138">
        <v>1081</v>
      </c>
      <c r="BA6138" t="s">
        <v>3758</v>
      </c>
    </row>
    <row r="6139" spans="1:53" x14ac:dyDescent="0.25">
      <c r="A6139">
        <v>835005</v>
      </c>
      <c r="B6139" t="s">
        <v>33137</v>
      </c>
      <c r="C6139">
        <v>9490</v>
      </c>
      <c r="D6139" t="s">
        <v>11968</v>
      </c>
      <c r="E6139" t="s">
        <v>33138</v>
      </c>
      <c r="F6139">
        <v>29189439</v>
      </c>
      <c r="G6139">
        <v>1003381315</v>
      </c>
      <c r="H6139" t="s">
        <v>33139</v>
      </c>
      <c r="I6139" t="s">
        <v>33140</v>
      </c>
      <c r="J6139" t="s">
        <v>33141</v>
      </c>
      <c r="K6139" t="s">
        <v>33142</v>
      </c>
      <c r="L6139">
        <v>145</v>
      </c>
      <c r="M6139">
        <v>41</v>
      </c>
      <c r="Q6139" s="1">
        <v>41829</v>
      </c>
      <c r="R6139" t="s">
        <v>3434</v>
      </c>
      <c r="S6139">
        <v>849</v>
      </c>
      <c r="T6139" t="s">
        <v>10077</v>
      </c>
      <c r="U6139" s="1">
        <v>41829</v>
      </c>
      <c r="V6139">
        <v>2</v>
      </c>
      <c r="W6139" t="s">
        <v>2629</v>
      </c>
      <c r="X6139">
        <v>1</v>
      </c>
      <c r="Y6139" t="s">
        <v>34899</v>
      </c>
      <c r="Z6139">
        <v>7</v>
      </c>
      <c r="AA6139">
        <v>195904</v>
      </c>
      <c r="AB6139">
        <v>121</v>
      </c>
      <c r="AC6139" t="s">
        <v>2640</v>
      </c>
      <c r="AD6139">
        <v>1012</v>
      </c>
      <c r="AE6139" t="s">
        <v>2</v>
      </c>
      <c r="AF6139">
        <v>3</v>
      </c>
      <c r="AG6139" t="s">
        <v>2688</v>
      </c>
      <c r="AH6139">
        <v>21</v>
      </c>
      <c r="AI6139" t="s">
        <v>34900</v>
      </c>
      <c r="AJ6139">
        <v>849</v>
      </c>
      <c r="AK6139" t="s">
        <v>10077</v>
      </c>
      <c r="AO6139">
        <v>280481</v>
      </c>
      <c r="AP6139" t="s">
        <v>11972</v>
      </c>
      <c r="AQ6139" t="s">
        <v>11973</v>
      </c>
      <c r="AR6139">
        <v>2</v>
      </c>
      <c r="AS6139" t="s">
        <v>3549</v>
      </c>
      <c r="AT6139" t="s">
        <v>33143</v>
      </c>
      <c r="AW6139">
        <v>57.226678022331001</v>
      </c>
      <c r="AX6139">
        <v>9.6693907447006495</v>
      </c>
      <c r="AY6139" t="s">
        <v>2633</v>
      </c>
      <c r="AZ6139">
        <v>1081</v>
      </c>
      <c r="BA6139" t="s">
        <v>3758</v>
      </c>
    </row>
    <row r="6140" spans="1:53" x14ac:dyDescent="0.25">
      <c r="A6140">
        <v>835006</v>
      </c>
      <c r="B6140" t="s">
        <v>2509</v>
      </c>
      <c r="C6140">
        <v>9493</v>
      </c>
      <c r="D6140" t="s">
        <v>33144</v>
      </c>
      <c r="E6140" t="s">
        <v>2509</v>
      </c>
      <c r="F6140">
        <v>29189439</v>
      </c>
      <c r="G6140">
        <v>1003381467</v>
      </c>
      <c r="H6140" t="s">
        <v>41909</v>
      </c>
      <c r="I6140" t="s">
        <v>33145</v>
      </c>
      <c r="J6140" t="s">
        <v>33146</v>
      </c>
      <c r="K6140" t="s">
        <v>33147</v>
      </c>
      <c r="L6140">
        <v>1219</v>
      </c>
      <c r="M6140">
        <v>1</v>
      </c>
      <c r="Q6140" s="1">
        <v>44257</v>
      </c>
      <c r="R6140" t="s">
        <v>2628</v>
      </c>
      <c r="S6140">
        <v>849</v>
      </c>
      <c r="T6140" t="s">
        <v>10077</v>
      </c>
      <c r="V6140">
        <v>2</v>
      </c>
      <c r="W6140" t="s">
        <v>2629</v>
      </c>
      <c r="X6140">
        <v>1</v>
      </c>
      <c r="Y6140" t="s">
        <v>34899</v>
      </c>
      <c r="Z6140">
        <v>9</v>
      </c>
      <c r="AA6140">
        <v>195604</v>
      </c>
      <c r="AB6140">
        <v>121</v>
      </c>
      <c r="AC6140" t="s">
        <v>2640</v>
      </c>
      <c r="AD6140">
        <v>1012</v>
      </c>
      <c r="AE6140" t="s">
        <v>2</v>
      </c>
      <c r="AF6140">
        <v>1</v>
      </c>
      <c r="AG6140" t="s">
        <v>34895</v>
      </c>
      <c r="AH6140">
        <v>21</v>
      </c>
      <c r="AI6140" t="s">
        <v>34900</v>
      </c>
      <c r="AJ6140">
        <v>849</v>
      </c>
      <c r="AK6140" t="s">
        <v>10077</v>
      </c>
      <c r="AP6140" t="s">
        <v>33148</v>
      </c>
      <c r="AQ6140" t="s">
        <v>33149</v>
      </c>
      <c r="AR6140">
        <v>0</v>
      </c>
      <c r="AS6140" t="s">
        <v>2632</v>
      </c>
      <c r="AT6140" t="s">
        <v>33150</v>
      </c>
      <c r="AW6140">
        <v>57.275783250000003</v>
      </c>
      <c r="AX6140">
        <v>9.6976557200000002</v>
      </c>
      <c r="AY6140" t="s">
        <v>2633</v>
      </c>
      <c r="AZ6140">
        <v>1081</v>
      </c>
      <c r="BA6140" t="s">
        <v>3758</v>
      </c>
    </row>
    <row r="6141" spans="1:53" x14ac:dyDescent="0.25">
      <c r="A6141">
        <v>835007</v>
      </c>
      <c r="B6141" t="s">
        <v>33151</v>
      </c>
      <c r="C6141">
        <v>9700</v>
      </c>
      <c r="D6141" t="s">
        <v>34354</v>
      </c>
      <c r="E6141" t="s">
        <v>33152</v>
      </c>
      <c r="F6141">
        <v>29189439</v>
      </c>
      <c r="G6141">
        <v>1003381364</v>
      </c>
      <c r="H6141" t="s">
        <v>33153</v>
      </c>
      <c r="I6141" t="s">
        <v>33154</v>
      </c>
      <c r="J6141" t="s">
        <v>33155</v>
      </c>
      <c r="K6141" t="s">
        <v>33156</v>
      </c>
      <c r="L6141">
        <v>465</v>
      </c>
      <c r="M6141">
        <v>1</v>
      </c>
      <c r="Q6141" s="1">
        <v>40735</v>
      </c>
      <c r="R6141" t="s">
        <v>2628</v>
      </c>
      <c r="S6141">
        <v>849</v>
      </c>
      <c r="T6141" t="s">
        <v>10077</v>
      </c>
      <c r="U6141" s="1">
        <v>40755</v>
      </c>
      <c r="V6141">
        <v>2</v>
      </c>
      <c r="W6141" t="s">
        <v>2629</v>
      </c>
      <c r="X6141">
        <v>1</v>
      </c>
      <c r="Y6141" t="s">
        <v>34899</v>
      </c>
      <c r="Z6141">
        <v>7</v>
      </c>
      <c r="AA6141">
        <v>195609</v>
      </c>
      <c r="AB6141">
        <v>121</v>
      </c>
      <c r="AC6141" t="s">
        <v>2640</v>
      </c>
      <c r="AD6141">
        <v>1012</v>
      </c>
      <c r="AE6141" t="s">
        <v>2</v>
      </c>
      <c r="AF6141">
        <v>3</v>
      </c>
      <c r="AG6141" t="s">
        <v>2688</v>
      </c>
      <c r="AH6141">
        <v>22</v>
      </c>
      <c r="AI6141" t="s">
        <v>34977</v>
      </c>
      <c r="AJ6141">
        <v>849</v>
      </c>
      <c r="AK6141" t="s">
        <v>10077</v>
      </c>
      <c r="AL6141">
        <v>2</v>
      </c>
      <c r="AM6141" t="s">
        <v>2703</v>
      </c>
      <c r="AN6141">
        <v>835006</v>
      </c>
      <c r="AP6141" t="s">
        <v>33157</v>
      </c>
      <c r="AQ6141" t="s">
        <v>33158</v>
      </c>
      <c r="AR6141">
        <v>0</v>
      </c>
      <c r="AS6141" t="s">
        <v>2632</v>
      </c>
      <c r="AT6141" t="s">
        <v>33159</v>
      </c>
      <c r="AW6141">
        <v>57.282532601416698</v>
      </c>
      <c r="AX6141">
        <v>9.7580064032794809</v>
      </c>
      <c r="AY6141" t="s">
        <v>2633</v>
      </c>
      <c r="AZ6141">
        <v>1081</v>
      </c>
      <c r="BA6141" t="s">
        <v>3758</v>
      </c>
    </row>
    <row r="6142" spans="1:53" x14ac:dyDescent="0.25">
      <c r="A6142">
        <v>835008</v>
      </c>
      <c r="B6142" t="s">
        <v>33160</v>
      </c>
      <c r="C6142">
        <v>9492</v>
      </c>
      <c r="D6142" t="s">
        <v>33161</v>
      </c>
      <c r="E6142" t="s">
        <v>2510</v>
      </c>
      <c r="F6142">
        <v>19359875</v>
      </c>
      <c r="G6142">
        <v>1003783676</v>
      </c>
      <c r="H6142" t="s">
        <v>33162</v>
      </c>
      <c r="J6142" t="s">
        <v>33163</v>
      </c>
      <c r="K6142" t="s">
        <v>33164</v>
      </c>
      <c r="L6142">
        <v>2033</v>
      </c>
      <c r="M6142">
        <v>6</v>
      </c>
      <c r="Q6142" s="1">
        <v>40952</v>
      </c>
      <c r="R6142" t="s">
        <v>2628</v>
      </c>
      <c r="U6142" s="1">
        <v>40869</v>
      </c>
      <c r="V6142">
        <v>5</v>
      </c>
      <c r="W6142" t="s">
        <v>2938</v>
      </c>
      <c r="X6142">
        <v>1</v>
      </c>
      <c r="Y6142" t="s">
        <v>34899</v>
      </c>
      <c r="Z6142">
        <v>7</v>
      </c>
      <c r="AA6142">
        <v>199608</v>
      </c>
      <c r="AB6142">
        <v>121</v>
      </c>
      <c r="AC6142" t="s">
        <v>2640</v>
      </c>
      <c r="AD6142">
        <v>1013</v>
      </c>
      <c r="AE6142" t="s">
        <v>47</v>
      </c>
      <c r="AF6142">
        <v>3</v>
      </c>
      <c r="AG6142" t="s">
        <v>2688</v>
      </c>
      <c r="AH6142">
        <v>22</v>
      </c>
      <c r="AI6142" t="s">
        <v>34977</v>
      </c>
      <c r="AJ6142">
        <v>849</v>
      </c>
      <c r="AK6142" t="s">
        <v>10077</v>
      </c>
      <c r="AP6142" t="s">
        <v>33165</v>
      </c>
      <c r="AQ6142" t="s">
        <v>33166</v>
      </c>
      <c r="AR6142">
        <v>0</v>
      </c>
      <c r="AS6142" t="s">
        <v>2632</v>
      </c>
      <c r="AT6142" t="s">
        <v>33167</v>
      </c>
      <c r="AY6142" t="s">
        <v>2633</v>
      </c>
      <c r="AZ6142">
        <v>1081</v>
      </c>
      <c r="BA6142" t="s">
        <v>3758</v>
      </c>
    </row>
    <row r="6143" spans="1:53" x14ac:dyDescent="0.25">
      <c r="A6143">
        <v>835009</v>
      </c>
      <c r="B6143" t="s">
        <v>33168</v>
      </c>
      <c r="C6143">
        <v>9490</v>
      </c>
      <c r="D6143" t="s">
        <v>11968</v>
      </c>
      <c r="E6143" t="s">
        <v>2511</v>
      </c>
      <c r="F6143">
        <v>29189439</v>
      </c>
      <c r="G6143">
        <v>1010330404</v>
      </c>
      <c r="H6143" t="s">
        <v>33169</v>
      </c>
      <c r="J6143" t="s">
        <v>33170</v>
      </c>
      <c r="K6143" t="s">
        <v>33171</v>
      </c>
      <c r="L6143">
        <v>1366</v>
      </c>
      <c r="M6143">
        <v>1</v>
      </c>
      <c r="Q6143" s="1">
        <v>40435</v>
      </c>
      <c r="R6143" t="s">
        <v>2628</v>
      </c>
      <c r="S6143">
        <v>849</v>
      </c>
      <c r="T6143" t="s">
        <v>10077</v>
      </c>
      <c r="U6143" s="1">
        <v>40391</v>
      </c>
      <c r="V6143">
        <v>2</v>
      </c>
      <c r="W6143" t="s">
        <v>2629</v>
      </c>
      <c r="X6143">
        <v>1</v>
      </c>
      <c r="Y6143" t="s">
        <v>34899</v>
      </c>
      <c r="Z6143">
        <v>6</v>
      </c>
      <c r="AA6143">
        <v>199808</v>
      </c>
      <c r="AB6143">
        <v>129</v>
      </c>
      <c r="AC6143" t="s">
        <v>122</v>
      </c>
      <c r="AD6143">
        <v>1016</v>
      </c>
      <c r="AE6143" t="s">
        <v>122</v>
      </c>
      <c r="AF6143">
        <v>3</v>
      </c>
      <c r="AG6143" t="s">
        <v>2688</v>
      </c>
      <c r="AH6143">
        <v>29</v>
      </c>
      <c r="AI6143" t="s">
        <v>4159</v>
      </c>
      <c r="AJ6143">
        <v>849</v>
      </c>
      <c r="AK6143" t="s">
        <v>10077</v>
      </c>
      <c r="AP6143" t="s">
        <v>33172</v>
      </c>
      <c r="AR6143">
        <v>0</v>
      </c>
      <c r="AS6143" t="s">
        <v>2632</v>
      </c>
      <c r="AT6143" t="s">
        <v>33173</v>
      </c>
      <c r="AW6143">
        <v>57.212129161347001</v>
      </c>
      <c r="AX6143">
        <v>9.68019865059963</v>
      </c>
      <c r="AY6143" t="s">
        <v>2633</v>
      </c>
      <c r="AZ6143">
        <v>1081</v>
      </c>
      <c r="BA6143" t="s">
        <v>3758</v>
      </c>
    </row>
    <row r="6144" spans="1:53" x14ac:dyDescent="0.25">
      <c r="A6144">
        <v>835300</v>
      </c>
      <c r="B6144" t="s">
        <v>33174</v>
      </c>
      <c r="C6144">
        <v>9480</v>
      </c>
      <c r="D6144" t="s">
        <v>36866</v>
      </c>
      <c r="E6144" t="s">
        <v>2512</v>
      </c>
      <c r="F6144">
        <v>61971114</v>
      </c>
      <c r="G6144">
        <v>1002144355</v>
      </c>
      <c r="H6144" t="s">
        <v>33175</v>
      </c>
      <c r="I6144" t="s">
        <v>33176</v>
      </c>
      <c r="J6144" t="s">
        <v>33177</v>
      </c>
      <c r="K6144" t="s">
        <v>33178</v>
      </c>
      <c r="L6144">
        <v>833</v>
      </c>
      <c r="M6144">
        <v>121</v>
      </c>
      <c r="Q6144" s="1">
        <v>43363</v>
      </c>
      <c r="R6144" t="s">
        <v>3569</v>
      </c>
      <c r="V6144">
        <v>5</v>
      </c>
      <c r="W6144" t="s">
        <v>2938</v>
      </c>
      <c r="X6144">
        <v>1</v>
      </c>
      <c r="Y6144" t="s">
        <v>34899</v>
      </c>
      <c r="Z6144">
        <v>10</v>
      </c>
      <c r="AA6144">
        <v>198008</v>
      </c>
      <c r="AB6144">
        <v>123</v>
      </c>
      <c r="AC6144" t="s">
        <v>109</v>
      </c>
      <c r="AD6144">
        <v>1011</v>
      </c>
      <c r="AE6144" t="s">
        <v>109</v>
      </c>
      <c r="AF6144">
        <v>1</v>
      </c>
      <c r="AG6144" t="s">
        <v>34895</v>
      </c>
      <c r="AH6144">
        <v>80</v>
      </c>
      <c r="AI6144" t="s">
        <v>109</v>
      </c>
      <c r="AJ6144">
        <v>849</v>
      </c>
      <c r="AK6144" t="s">
        <v>10077</v>
      </c>
      <c r="AP6144" t="s">
        <v>33179</v>
      </c>
      <c r="AQ6144" t="s">
        <v>33180</v>
      </c>
      <c r="AR6144">
        <v>0</v>
      </c>
      <c r="AS6144" t="s">
        <v>2632</v>
      </c>
      <c r="AT6144" t="s">
        <v>33181</v>
      </c>
      <c r="AW6144">
        <v>57.319421460000001</v>
      </c>
      <c r="AX6144">
        <v>9.6772635099999995</v>
      </c>
      <c r="AY6144" t="s">
        <v>2633</v>
      </c>
      <c r="AZ6144">
        <v>1081</v>
      </c>
      <c r="BA6144" t="s">
        <v>3758</v>
      </c>
    </row>
    <row r="6145" spans="1:53" x14ac:dyDescent="0.25">
      <c r="A6145">
        <v>837002</v>
      </c>
      <c r="B6145" t="s">
        <v>33182</v>
      </c>
      <c r="C6145">
        <v>9280</v>
      </c>
      <c r="D6145" t="s">
        <v>12237</v>
      </c>
      <c r="E6145" t="s">
        <v>2513</v>
      </c>
      <c r="F6145">
        <v>29189420</v>
      </c>
      <c r="G6145">
        <v>1003381856</v>
      </c>
      <c r="H6145" t="s">
        <v>33183</v>
      </c>
      <c r="I6145" t="s">
        <v>33184</v>
      </c>
      <c r="J6145" t="s">
        <v>33185</v>
      </c>
      <c r="K6145" t="s">
        <v>41910</v>
      </c>
      <c r="L6145">
        <v>3</v>
      </c>
      <c r="M6145">
        <v>72</v>
      </c>
      <c r="Q6145" s="1">
        <v>43062</v>
      </c>
      <c r="R6145" t="s">
        <v>2628</v>
      </c>
      <c r="S6145">
        <v>851</v>
      </c>
      <c r="T6145" t="s">
        <v>4395</v>
      </c>
      <c r="V6145">
        <v>2</v>
      </c>
      <c r="W6145" t="s">
        <v>2629</v>
      </c>
      <c r="X6145">
        <v>1</v>
      </c>
      <c r="Y6145" t="s">
        <v>34899</v>
      </c>
      <c r="Z6145">
        <v>9</v>
      </c>
      <c r="AA6145">
        <v>195508</v>
      </c>
      <c r="AB6145">
        <v>121</v>
      </c>
      <c r="AC6145" t="s">
        <v>2640</v>
      </c>
      <c r="AD6145">
        <v>1012</v>
      </c>
      <c r="AE6145" t="s">
        <v>2</v>
      </c>
      <c r="AF6145">
        <v>1</v>
      </c>
      <c r="AG6145" t="s">
        <v>34895</v>
      </c>
      <c r="AH6145">
        <v>21</v>
      </c>
      <c r="AI6145" t="s">
        <v>34900</v>
      </c>
      <c r="AJ6145">
        <v>851</v>
      </c>
      <c r="AK6145" t="s">
        <v>4395</v>
      </c>
      <c r="AP6145" t="s">
        <v>33186</v>
      </c>
      <c r="AQ6145" t="s">
        <v>33187</v>
      </c>
      <c r="AR6145">
        <v>0</v>
      </c>
      <c r="AS6145" t="s">
        <v>2632</v>
      </c>
      <c r="AT6145" t="s">
        <v>32656</v>
      </c>
      <c r="AV6145" t="s">
        <v>33188</v>
      </c>
      <c r="AW6145">
        <v>56.965051150000001</v>
      </c>
      <c r="AX6145">
        <v>10.100848729999999</v>
      </c>
      <c r="AY6145" t="s">
        <v>2633</v>
      </c>
      <c r="AZ6145">
        <v>1081</v>
      </c>
      <c r="BA6145" t="s">
        <v>3758</v>
      </c>
    </row>
    <row r="6146" spans="1:53" x14ac:dyDescent="0.25">
      <c r="A6146">
        <v>837003</v>
      </c>
      <c r="B6146" t="s">
        <v>2514</v>
      </c>
      <c r="C6146">
        <v>9280</v>
      </c>
      <c r="D6146" t="s">
        <v>12237</v>
      </c>
      <c r="E6146" t="s">
        <v>2514</v>
      </c>
      <c r="F6146">
        <v>29189420</v>
      </c>
      <c r="G6146">
        <v>1003381674</v>
      </c>
      <c r="H6146" t="s">
        <v>33189</v>
      </c>
      <c r="I6146" t="s">
        <v>33190</v>
      </c>
      <c r="J6146" t="s">
        <v>33191</v>
      </c>
      <c r="K6146" t="s">
        <v>41911</v>
      </c>
      <c r="L6146">
        <v>1543</v>
      </c>
      <c r="M6146">
        <v>7</v>
      </c>
      <c r="Q6146" s="1">
        <v>44236</v>
      </c>
      <c r="R6146" t="s">
        <v>2628</v>
      </c>
      <c r="S6146">
        <v>851</v>
      </c>
      <c r="T6146" t="s">
        <v>4395</v>
      </c>
      <c r="V6146">
        <v>2</v>
      </c>
      <c r="W6146" t="s">
        <v>2629</v>
      </c>
      <c r="X6146">
        <v>1</v>
      </c>
      <c r="Y6146" t="s">
        <v>34899</v>
      </c>
      <c r="Z6146">
        <v>9</v>
      </c>
      <c r="AA6146">
        <v>191408</v>
      </c>
      <c r="AB6146">
        <v>121</v>
      </c>
      <c r="AC6146" t="s">
        <v>2640</v>
      </c>
      <c r="AD6146">
        <v>1012</v>
      </c>
      <c r="AE6146" t="s">
        <v>2</v>
      </c>
      <c r="AF6146">
        <v>1</v>
      </c>
      <c r="AG6146" t="s">
        <v>34895</v>
      </c>
      <c r="AH6146">
        <v>21</v>
      </c>
      <c r="AI6146" t="s">
        <v>34900</v>
      </c>
      <c r="AJ6146">
        <v>851</v>
      </c>
      <c r="AK6146" t="s">
        <v>4395</v>
      </c>
      <c r="AP6146" t="s">
        <v>33192</v>
      </c>
      <c r="AQ6146" t="s">
        <v>33193</v>
      </c>
      <c r="AR6146">
        <v>0</v>
      </c>
      <c r="AS6146" t="s">
        <v>2632</v>
      </c>
      <c r="AT6146" t="s">
        <v>41912</v>
      </c>
      <c r="AW6146">
        <v>56.96439281</v>
      </c>
      <c r="AX6146">
        <v>10.22176503</v>
      </c>
      <c r="AY6146" t="s">
        <v>2633</v>
      </c>
      <c r="AZ6146">
        <v>1081</v>
      </c>
      <c r="BA6146" t="s">
        <v>3758</v>
      </c>
    </row>
    <row r="6147" spans="1:53" x14ac:dyDescent="0.25">
      <c r="A6147">
        <v>837005</v>
      </c>
      <c r="B6147" t="s">
        <v>33194</v>
      </c>
      <c r="C6147">
        <v>9293</v>
      </c>
      <c r="D6147" t="s">
        <v>16063</v>
      </c>
      <c r="E6147" t="s">
        <v>2515</v>
      </c>
      <c r="F6147">
        <v>29189420</v>
      </c>
      <c r="G6147">
        <v>1003381728</v>
      </c>
      <c r="H6147" t="s">
        <v>33195</v>
      </c>
      <c r="I6147" t="s">
        <v>33196</v>
      </c>
      <c r="J6147" t="s">
        <v>33197</v>
      </c>
      <c r="K6147" t="s">
        <v>33198</v>
      </c>
      <c r="L6147">
        <v>1052</v>
      </c>
      <c r="M6147">
        <v>4</v>
      </c>
      <c r="Q6147" s="1">
        <v>44748</v>
      </c>
      <c r="R6147" t="s">
        <v>2628</v>
      </c>
      <c r="S6147">
        <v>851</v>
      </c>
      <c r="T6147" t="s">
        <v>4395</v>
      </c>
      <c r="V6147">
        <v>2</v>
      </c>
      <c r="W6147" t="s">
        <v>2629</v>
      </c>
      <c r="X6147">
        <v>1</v>
      </c>
      <c r="Y6147" t="s">
        <v>34899</v>
      </c>
      <c r="Z6147">
        <v>9</v>
      </c>
      <c r="AA6147">
        <v>196808</v>
      </c>
      <c r="AB6147">
        <v>121</v>
      </c>
      <c r="AC6147" t="s">
        <v>2640</v>
      </c>
      <c r="AD6147">
        <v>1012</v>
      </c>
      <c r="AE6147" t="s">
        <v>2</v>
      </c>
      <c r="AF6147">
        <v>1</v>
      </c>
      <c r="AG6147" t="s">
        <v>34895</v>
      </c>
      <c r="AH6147">
        <v>21</v>
      </c>
      <c r="AI6147" t="s">
        <v>34900</v>
      </c>
      <c r="AJ6147">
        <v>851</v>
      </c>
      <c r="AK6147" t="s">
        <v>4395</v>
      </c>
      <c r="AP6147" t="s">
        <v>33199</v>
      </c>
      <c r="AQ6147" t="s">
        <v>33200</v>
      </c>
      <c r="AR6147">
        <v>0</v>
      </c>
      <c r="AS6147" t="s">
        <v>2632</v>
      </c>
      <c r="AT6147" t="s">
        <v>12071</v>
      </c>
      <c r="AW6147">
        <v>56.888700829999998</v>
      </c>
      <c r="AX6147">
        <v>10.11770613</v>
      </c>
      <c r="AY6147" t="s">
        <v>2633</v>
      </c>
      <c r="AZ6147">
        <v>1081</v>
      </c>
      <c r="BA6147" t="s">
        <v>3758</v>
      </c>
    </row>
    <row r="6148" spans="1:53" x14ac:dyDescent="0.25">
      <c r="A6148">
        <v>837006</v>
      </c>
      <c r="B6148" t="s">
        <v>41913</v>
      </c>
      <c r="C6148">
        <v>9280</v>
      </c>
      <c r="D6148" t="s">
        <v>12237</v>
      </c>
      <c r="E6148" t="s">
        <v>2516</v>
      </c>
      <c r="F6148">
        <v>29189420</v>
      </c>
      <c r="G6148">
        <v>1003381844</v>
      </c>
      <c r="H6148" t="s">
        <v>41914</v>
      </c>
      <c r="I6148" t="s">
        <v>33201</v>
      </c>
      <c r="J6148" t="s">
        <v>33202</v>
      </c>
      <c r="K6148" t="s">
        <v>41915</v>
      </c>
      <c r="L6148">
        <v>2246</v>
      </c>
      <c r="M6148">
        <v>32</v>
      </c>
      <c r="Q6148" s="1">
        <v>44713</v>
      </c>
      <c r="R6148" t="s">
        <v>2628</v>
      </c>
      <c r="S6148">
        <v>851</v>
      </c>
      <c r="T6148" t="s">
        <v>4395</v>
      </c>
      <c r="V6148">
        <v>2</v>
      </c>
      <c r="W6148" t="s">
        <v>2629</v>
      </c>
      <c r="X6148">
        <v>1</v>
      </c>
      <c r="Y6148" t="s">
        <v>34899</v>
      </c>
      <c r="Z6148">
        <v>9</v>
      </c>
      <c r="AA6148">
        <v>196208</v>
      </c>
      <c r="AB6148">
        <v>121</v>
      </c>
      <c r="AC6148" t="s">
        <v>2640</v>
      </c>
      <c r="AD6148">
        <v>1012</v>
      </c>
      <c r="AE6148" t="s">
        <v>2</v>
      </c>
      <c r="AF6148">
        <v>1</v>
      </c>
      <c r="AG6148" t="s">
        <v>34895</v>
      </c>
      <c r="AH6148">
        <v>21</v>
      </c>
      <c r="AI6148" t="s">
        <v>34900</v>
      </c>
      <c r="AJ6148">
        <v>851</v>
      </c>
      <c r="AK6148" t="s">
        <v>4395</v>
      </c>
      <c r="AP6148" t="s">
        <v>33203</v>
      </c>
      <c r="AQ6148" t="s">
        <v>33204</v>
      </c>
      <c r="AR6148">
        <v>0</v>
      </c>
      <c r="AS6148" t="s">
        <v>2632</v>
      </c>
      <c r="AT6148" t="s">
        <v>41916</v>
      </c>
      <c r="AW6148">
        <v>56.996652070000003</v>
      </c>
      <c r="AX6148">
        <v>10.10044746</v>
      </c>
      <c r="AY6148" t="s">
        <v>2633</v>
      </c>
      <c r="AZ6148">
        <v>1081</v>
      </c>
      <c r="BA6148" t="s">
        <v>3758</v>
      </c>
    </row>
    <row r="6149" spans="1:53" x14ac:dyDescent="0.25">
      <c r="A6149">
        <v>837007</v>
      </c>
      <c r="B6149" t="s">
        <v>33205</v>
      </c>
      <c r="C6149">
        <v>9280</v>
      </c>
      <c r="D6149" t="s">
        <v>12237</v>
      </c>
      <c r="E6149" t="s">
        <v>2517</v>
      </c>
      <c r="F6149">
        <v>43017217</v>
      </c>
      <c r="G6149">
        <v>1001833739</v>
      </c>
      <c r="H6149" t="s">
        <v>33206</v>
      </c>
      <c r="J6149" t="s">
        <v>33207</v>
      </c>
      <c r="K6149" t="s">
        <v>33208</v>
      </c>
      <c r="L6149">
        <v>1120</v>
      </c>
      <c r="M6149">
        <v>52</v>
      </c>
      <c r="Q6149" s="1">
        <v>44820</v>
      </c>
      <c r="R6149" t="s">
        <v>3009</v>
      </c>
      <c r="V6149">
        <v>5</v>
      </c>
      <c r="W6149" t="s">
        <v>2938</v>
      </c>
      <c r="X6149">
        <v>1</v>
      </c>
      <c r="Y6149" t="s">
        <v>34899</v>
      </c>
      <c r="Z6149">
        <v>7</v>
      </c>
      <c r="AA6149">
        <v>196311</v>
      </c>
      <c r="AB6149">
        <v>121</v>
      </c>
      <c r="AC6149" t="s">
        <v>2640</v>
      </c>
      <c r="AD6149">
        <v>1013</v>
      </c>
      <c r="AE6149" t="s">
        <v>47</v>
      </c>
      <c r="AF6149">
        <v>1</v>
      </c>
      <c r="AG6149" t="s">
        <v>34895</v>
      </c>
      <c r="AH6149">
        <v>22</v>
      </c>
      <c r="AI6149" t="s">
        <v>34977</v>
      </c>
      <c r="AJ6149">
        <v>851</v>
      </c>
      <c r="AK6149" t="s">
        <v>4395</v>
      </c>
      <c r="AP6149" t="s">
        <v>33209</v>
      </c>
      <c r="AQ6149" t="s">
        <v>33210</v>
      </c>
      <c r="AR6149">
        <v>0</v>
      </c>
      <c r="AS6149" t="s">
        <v>2632</v>
      </c>
      <c r="AT6149" t="s">
        <v>25743</v>
      </c>
      <c r="AV6149" t="s">
        <v>33211</v>
      </c>
      <c r="AW6149">
        <v>56.960624129999999</v>
      </c>
      <c r="AX6149">
        <v>10.26916612</v>
      </c>
      <c r="AY6149" t="s">
        <v>2633</v>
      </c>
      <c r="AZ6149">
        <v>1081</v>
      </c>
      <c r="BA6149" t="s">
        <v>3758</v>
      </c>
    </row>
    <row r="6150" spans="1:53" x14ac:dyDescent="0.25">
      <c r="A6150">
        <v>837009</v>
      </c>
      <c r="B6150" t="s">
        <v>33212</v>
      </c>
      <c r="C6150">
        <v>9293</v>
      </c>
      <c r="D6150" t="s">
        <v>16063</v>
      </c>
      <c r="E6150" t="s">
        <v>2518</v>
      </c>
      <c r="F6150">
        <v>27810012</v>
      </c>
      <c r="G6150">
        <v>1010688724</v>
      </c>
      <c r="H6150" t="s">
        <v>33213</v>
      </c>
      <c r="J6150" t="s">
        <v>33214</v>
      </c>
      <c r="K6150" t="s">
        <v>33215</v>
      </c>
      <c r="L6150">
        <v>1190</v>
      </c>
      <c r="M6150">
        <v>34</v>
      </c>
      <c r="Q6150" s="1">
        <v>42087</v>
      </c>
      <c r="R6150" t="s">
        <v>2628</v>
      </c>
      <c r="U6150" s="1">
        <v>42004</v>
      </c>
      <c r="V6150">
        <v>5</v>
      </c>
      <c r="W6150" t="s">
        <v>2938</v>
      </c>
      <c r="X6150">
        <v>1</v>
      </c>
      <c r="Y6150" t="s">
        <v>34899</v>
      </c>
      <c r="Z6150">
        <v>8</v>
      </c>
      <c r="AA6150">
        <v>200408</v>
      </c>
      <c r="AB6150">
        <v>121</v>
      </c>
      <c r="AC6150" t="s">
        <v>2640</v>
      </c>
      <c r="AD6150">
        <v>1013</v>
      </c>
      <c r="AE6150" t="s">
        <v>47</v>
      </c>
      <c r="AF6150">
        <v>3</v>
      </c>
      <c r="AG6150" t="s">
        <v>2688</v>
      </c>
      <c r="AH6150">
        <v>21</v>
      </c>
      <c r="AI6150" t="s">
        <v>34900</v>
      </c>
      <c r="AJ6150">
        <v>851</v>
      </c>
      <c r="AK6150" t="s">
        <v>4395</v>
      </c>
      <c r="AP6150" t="s">
        <v>33216</v>
      </c>
      <c r="AR6150">
        <v>0</v>
      </c>
      <c r="AS6150" t="s">
        <v>2632</v>
      </c>
      <c r="AT6150" t="s">
        <v>33217</v>
      </c>
      <c r="AV6150" t="s">
        <v>33212</v>
      </c>
      <c r="AY6150" t="s">
        <v>2633</v>
      </c>
      <c r="AZ6150">
        <v>1081</v>
      </c>
      <c r="BA6150" t="s">
        <v>3758</v>
      </c>
    </row>
    <row r="6151" spans="1:53" x14ac:dyDescent="0.25">
      <c r="A6151">
        <v>837300</v>
      </c>
      <c r="B6151" t="s">
        <v>33218</v>
      </c>
      <c r="C6151">
        <v>9280</v>
      </c>
      <c r="D6151" t="s">
        <v>12237</v>
      </c>
      <c r="E6151" t="s">
        <v>2519</v>
      </c>
      <c r="F6151">
        <v>27712517</v>
      </c>
      <c r="G6151">
        <v>1010537084</v>
      </c>
      <c r="H6151" t="s">
        <v>33219</v>
      </c>
      <c r="J6151" t="s">
        <v>33220</v>
      </c>
      <c r="K6151" t="s">
        <v>41917</v>
      </c>
      <c r="L6151">
        <v>1472</v>
      </c>
      <c r="M6151">
        <v>12</v>
      </c>
      <c r="Q6151" s="1">
        <v>42172</v>
      </c>
      <c r="R6151" t="s">
        <v>2628</v>
      </c>
      <c r="U6151" s="1">
        <v>41670</v>
      </c>
      <c r="V6151">
        <v>5</v>
      </c>
      <c r="W6151" t="s">
        <v>2938</v>
      </c>
      <c r="X6151">
        <v>1</v>
      </c>
      <c r="Y6151" t="s">
        <v>34899</v>
      </c>
      <c r="AA6151">
        <v>200701</v>
      </c>
      <c r="AB6151">
        <v>123</v>
      </c>
      <c r="AC6151" t="s">
        <v>109</v>
      </c>
      <c r="AD6151">
        <v>1011</v>
      </c>
      <c r="AE6151" t="s">
        <v>109</v>
      </c>
      <c r="AF6151">
        <v>3</v>
      </c>
      <c r="AG6151" t="s">
        <v>2688</v>
      </c>
      <c r="AH6151">
        <v>99</v>
      </c>
      <c r="AI6151" t="s">
        <v>34896</v>
      </c>
      <c r="AJ6151">
        <v>851</v>
      </c>
      <c r="AK6151" t="s">
        <v>4395</v>
      </c>
      <c r="AP6151" t="s">
        <v>33221</v>
      </c>
      <c r="AQ6151" t="s">
        <v>33222</v>
      </c>
      <c r="AR6151">
        <v>0</v>
      </c>
      <c r="AS6151" t="s">
        <v>2632</v>
      </c>
      <c r="AT6151" t="s">
        <v>41918</v>
      </c>
      <c r="AV6151" t="s">
        <v>33223</v>
      </c>
      <c r="AW6151">
        <v>56.901248075067301</v>
      </c>
      <c r="AX6151">
        <v>10.251419833979501</v>
      </c>
      <c r="AY6151" t="s">
        <v>2633</v>
      </c>
      <c r="AZ6151">
        <v>1081</v>
      </c>
      <c r="BA6151" t="s">
        <v>3758</v>
      </c>
    </row>
    <row r="6152" spans="1:53" x14ac:dyDescent="0.25">
      <c r="A6152">
        <v>837350</v>
      </c>
      <c r="B6152" t="s">
        <v>41919</v>
      </c>
      <c r="C6152">
        <v>9293</v>
      </c>
      <c r="D6152" t="s">
        <v>16063</v>
      </c>
      <c r="E6152" t="s">
        <v>41920</v>
      </c>
      <c r="F6152">
        <v>39815427</v>
      </c>
      <c r="H6152" t="s">
        <v>37723</v>
      </c>
      <c r="I6152" t="s">
        <v>33224</v>
      </c>
      <c r="J6152" t="s">
        <v>33225</v>
      </c>
      <c r="K6152" t="s">
        <v>41921</v>
      </c>
      <c r="L6152">
        <v>1745</v>
      </c>
      <c r="M6152">
        <v>8</v>
      </c>
      <c r="Q6152" s="1">
        <v>44148</v>
      </c>
      <c r="R6152" t="s">
        <v>2628</v>
      </c>
      <c r="V6152">
        <v>4</v>
      </c>
      <c r="W6152" t="s">
        <v>3081</v>
      </c>
      <c r="X6152">
        <v>1</v>
      </c>
      <c r="Y6152" t="s">
        <v>34899</v>
      </c>
      <c r="AA6152">
        <v>198806</v>
      </c>
      <c r="AB6152">
        <v>149</v>
      </c>
      <c r="AC6152" t="s">
        <v>3264</v>
      </c>
      <c r="AD6152">
        <v>1027</v>
      </c>
      <c r="AE6152" t="s">
        <v>3595</v>
      </c>
      <c r="AF6152">
        <v>1</v>
      </c>
      <c r="AG6152" t="s">
        <v>34895</v>
      </c>
      <c r="AH6152">
        <v>85</v>
      </c>
      <c r="AI6152" t="s">
        <v>3596</v>
      </c>
      <c r="AJ6152">
        <v>851</v>
      </c>
      <c r="AK6152" t="s">
        <v>4395</v>
      </c>
      <c r="AO6152">
        <v>281027</v>
      </c>
      <c r="AP6152" t="s">
        <v>14330</v>
      </c>
      <c r="AQ6152" t="s">
        <v>14331</v>
      </c>
      <c r="AR6152">
        <v>2</v>
      </c>
      <c r="AS6152" t="s">
        <v>3549</v>
      </c>
      <c r="AT6152" t="s">
        <v>41922</v>
      </c>
      <c r="AW6152">
        <v>56.89320901</v>
      </c>
      <c r="AX6152">
        <v>10.10542289</v>
      </c>
      <c r="AY6152" t="s">
        <v>2633</v>
      </c>
      <c r="AZ6152">
        <v>1081</v>
      </c>
      <c r="BA6152" t="s">
        <v>3758</v>
      </c>
    </row>
    <row r="6153" spans="1:53" x14ac:dyDescent="0.25">
      <c r="A6153">
        <v>839001</v>
      </c>
      <c r="B6153" t="s">
        <v>31940</v>
      </c>
      <c r="C6153">
        <v>9800</v>
      </c>
      <c r="D6153" t="s">
        <v>34353</v>
      </c>
      <c r="E6153" t="s">
        <v>33226</v>
      </c>
      <c r="F6153">
        <v>29189382</v>
      </c>
      <c r="G6153">
        <v>1003382074</v>
      </c>
      <c r="H6153" t="s">
        <v>33227</v>
      </c>
      <c r="I6153" t="s">
        <v>33228</v>
      </c>
      <c r="J6153" t="s">
        <v>33229</v>
      </c>
      <c r="K6153" t="s">
        <v>33230</v>
      </c>
      <c r="L6153">
        <v>3062</v>
      </c>
      <c r="M6153">
        <v>2</v>
      </c>
      <c r="Q6153" s="1">
        <v>42191</v>
      </c>
      <c r="R6153" t="s">
        <v>2628</v>
      </c>
      <c r="S6153">
        <v>860</v>
      </c>
      <c r="T6153" t="s">
        <v>34333</v>
      </c>
      <c r="U6153" s="1">
        <v>42216</v>
      </c>
      <c r="V6153">
        <v>2</v>
      </c>
      <c r="W6153" t="s">
        <v>2629</v>
      </c>
      <c r="X6153">
        <v>1</v>
      </c>
      <c r="Y6153" t="s">
        <v>34899</v>
      </c>
      <c r="Z6153">
        <v>7</v>
      </c>
      <c r="AA6153">
        <v>196308</v>
      </c>
      <c r="AB6153">
        <v>121</v>
      </c>
      <c r="AC6153" t="s">
        <v>2640</v>
      </c>
      <c r="AD6153">
        <v>1012</v>
      </c>
      <c r="AE6153" t="s">
        <v>2</v>
      </c>
      <c r="AF6153">
        <v>3</v>
      </c>
      <c r="AG6153" t="s">
        <v>2688</v>
      </c>
      <c r="AH6153">
        <v>21</v>
      </c>
      <c r="AI6153" t="s">
        <v>34900</v>
      </c>
      <c r="AJ6153">
        <v>860</v>
      </c>
      <c r="AK6153" t="s">
        <v>34333</v>
      </c>
      <c r="AO6153">
        <v>280097</v>
      </c>
      <c r="AP6153" t="s">
        <v>33231</v>
      </c>
      <c r="AQ6153" t="s">
        <v>33232</v>
      </c>
      <c r="AR6153">
        <v>2</v>
      </c>
      <c r="AS6153" t="s">
        <v>3549</v>
      </c>
      <c r="AT6153" t="s">
        <v>10631</v>
      </c>
      <c r="AV6153" t="s">
        <v>10570</v>
      </c>
      <c r="AW6153">
        <v>57.476108847507803</v>
      </c>
      <c r="AX6153">
        <v>10.096007344096201</v>
      </c>
      <c r="AY6153" t="s">
        <v>2633</v>
      </c>
      <c r="AZ6153">
        <v>1081</v>
      </c>
      <c r="BA6153" t="s">
        <v>3758</v>
      </c>
    </row>
    <row r="6154" spans="1:53" x14ac:dyDescent="0.25">
      <c r="A6154">
        <v>839002</v>
      </c>
      <c r="B6154" t="s">
        <v>41923</v>
      </c>
      <c r="C6154">
        <v>9870</v>
      </c>
      <c r="D6154" t="s">
        <v>10041</v>
      </c>
      <c r="E6154" t="s">
        <v>2520</v>
      </c>
      <c r="F6154">
        <v>29189382</v>
      </c>
      <c r="G6154">
        <v>1003382086</v>
      </c>
      <c r="H6154" t="s">
        <v>33233</v>
      </c>
      <c r="I6154" t="s">
        <v>33234</v>
      </c>
      <c r="J6154" t="s">
        <v>33235</v>
      </c>
      <c r="K6154" t="s">
        <v>33236</v>
      </c>
      <c r="L6154">
        <v>3636</v>
      </c>
      <c r="M6154">
        <v>2</v>
      </c>
      <c r="Q6154" s="1">
        <v>40842</v>
      </c>
      <c r="R6154" t="s">
        <v>2628</v>
      </c>
      <c r="S6154">
        <v>860</v>
      </c>
      <c r="T6154" t="s">
        <v>34333</v>
      </c>
      <c r="U6154" s="1">
        <v>40756</v>
      </c>
      <c r="V6154">
        <v>2</v>
      </c>
      <c r="W6154" t="s">
        <v>2629</v>
      </c>
      <c r="X6154">
        <v>1</v>
      </c>
      <c r="Y6154" t="s">
        <v>34899</v>
      </c>
      <c r="Z6154">
        <v>7</v>
      </c>
      <c r="AA6154">
        <v>196208</v>
      </c>
      <c r="AB6154">
        <v>121</v>
      </c>
      <c r="AC6154" t="s">
        <v>2640</v>
      </c>
      <c r="AD6154">
        <v>1012</v>
      </c>
      <c r="AE6154" t="s">
        <v>2</v>
      </c>
      <c r="AF6154">
        <v>3</v>
      </c>
      <c r="AG6154" t="s">
        <v>2688</v>
      </c>
      <c r="AH6154">
        <v>21</v>
      </c>
      <c r="AI6154" t="s">
        <v>34900</v>
      </c>
      <c r="AJ6154">
        <v>860</v>
      </c>
      <c r="AK6154" t="s">
        <v>34333</v>
      </c>
      <c r="AP6154" t="s">
        <v>33237</v>
      </c>
      <c r="AQ6154" t="s">
        <v>33238</v>
      </c>
      <c r="AR6154">
        <v>0</v>
      </c>
      <c r="AS6154" t="s">
        <v>2632</v>
      </c>
      <c r="AT6154" t="s">
        <v>10609</v>
      </c>
      <c r="AY6154" t="s">
        <v>2633</v>
      </c>
      <c r="AZ6154">
        <v>1081</v>
      </c>
      <c r="BA6154" t="s">
        <v>3758</v>
      </c>
    </row>
    <row r="6155" spans="1:53" x14ac:dyDescent="0.25">
      <c r="A6155">
        <v>839003</v>
      </c>
      <c r="B6155" t="s">
        <v>41924</v>
      </c>
      <c r="C6155">
        <v>9800</v>
      </c>
      <c r="D6155" t="s">
        <v>34353</v>
      </c>
      <c r="E6155" t="s">
        <v>2521</v>
      </c>
      <c r="F6155">
        <v>29189382</v>
      </c>
      <c r="G6155">
        <v>1003382104</v>
      </c>
      <c r="H6155" t="s">
        <v>33239</v>
      </c>
      <c r="I6155" t="s">
        <v>33240</v>
      </c>
      <c r="J6155" t="s">
        <v>33241</v>
      </c>
      <c r="K6155" t="s">
        <v>41925</v>
      </c>
      <c r="L6155">
        <v>3798</v>
      </c>
      <c r="M6155">
        <v>881</v>
      </c>
      <c r="Q6155" s="1">
        <v>40842</v>
      </c>
      <c r="R6155" t="s">
        <v>2628</v>
      </c>
      <c r="S6155">
        <v>860</v>
      </c>
      <c r="T6155" t="s">
        <v>34333</v>
      </c>
      <c r="U6155" s="1">
        <v>40756</v>
      </c>
      <c r="V6155">
        <v>2</v>
      </c>
      <c r="W6155" t="s">
        <v>2629</v>
      </c>
      <c r="X6155">
        <v>1</v>
      </c>
      <c r="Y6155" t="s">
        <v>34899</v>
      </c>
      <c r="Z6155">
        <v>7</v>
      </c>
      <c r="AA6155">
        <v>195608</v>
      </c>
      <c r="AB6155">
        <v>121</v>
      </c>
      <c r="AC6155" t="s">
        <v>2640</v>
      </c>
      <c r="AD6155">
        <v>1012</v>
      </c>
      <c r="AE6155" t="s">
        <v>2</v>
      </c>
      <c r="AF6155">
        <v>3</v>
      </c>
      <c r="AG6155" t="s">
        <v>2688</v>
      </c>
      <c r="AH6155">
        <v>21</v>
      </c>
      <c r="AI6155" t="s">
        <v>34900</v>
      </c>
      <c r="AJ6155">
        <v>860</v>
      </c>
      <c r="AK6155" t="s">
        <v>34333</v>
      </c>
      <c r="AP6155" t="s">
        <v>33242</v>
      </c>
      <c r="AQ6155" t="s">
        <v>33243</v>
      </c>
      <c r="AR6155">
        <v>0</v>
      </c>
      <c r="AS6155" t="s">
        <v>2632</v>
      </c>
      <c r="AT6155" t="s">
        <v>10693</v>
      </c>
      <c r="AV6155" t="s">
        <v>36885</v>
      </c>
      <c r="AW6155">
        <v>57.428114166788802</v>
      </c>
      <c r="AX6155">
        <v>10.083887999322499</v>
      </c>
      <c r="AY6155" t="s">
        <v>2633</v>
      </c>
      <c r="AZ6155">
        <v>1081</v>
      </c>
      <c r="BA6155" t="s">
        <v>3758</v>
      </c>
    </row>
    <row r="6156" spans="1:53" x14ac:dyDescent="0.25">
      <c r="A6156">
        <v>839004</v>
      </c>
      <c r="B6156" t="s">
        <v>33244</v>
      </c>
      <c r="C6156">
        <v>9870</v>
      </c>
      <c r="D6156" t="s">
        <v>10041</v>
      </c>
      <c r="E6156" t="s">
        <v>33245</v>
      </c>
      <c r="F6156">
        <v>29189382</v>
      </c>
      <c r="G6156">
        <v>1003381935</v>
      </c>
      <c r="H6156" t="s">
        <v>33246</v>
      </c>
      <c r="I6156" t="s">
        <v>33247</v>
      </c>
      <c r="J6156" t="s">
        <v>33248</v>
      </c>
      <c r="K6156" t="s">
        <v>33249</v>
      </c>
      <c r="L6156">
        <v>706</v>
      </c>
      <c r="M6156" t="s">
        <v>3294</v>
      </c>
      <c r="Q6156" s="1">
        <v>44371</v>
      </c>
      <c r="R6156" t="s">
        <v>2628</v>
      </c>
      <c r="S6156">
        <v>860</v>
      </c>
      <c r="T6156" t="s">
        <v>34333</v>
      </c>
      <c r="V6156">
        <v>2</v>
      </c>
      <c r="W6156" t="s">
        <v>2629</v>
      </c>
      <c r="X6156">
        <v>1</v>
      </c>
      <c r="Y6156" t="s">
        <v>34899</v>
      </c>
      <c r="Z6156">
        <v>7</v>
      </c>
      <c r="AA6156">
        <v>195608</v>
      </c>
      <c r="AB6156">
        <v>121</v>
      </c>
      <c r="AC6156" t="s">
        <v>2640</v>
      </c>
      <c r="AD6156">
        <v>1012</v>
      </c>
      <c r="AE6156" t="s">
        <v>2</v>
      </c>
      <c r="AF6156">
        <v>1</v>
      </c>
      <c r="AG6156" t="s">
        <v>34895</v>
      </c>
      <c r="AH6156">
        <v>21</v>
      </c>
      <c r="AI6156" t="s">
        <v>34900</v>
      </c>
      <c r="AJ6156">
        <v>860</v>
      </c>
      <c r="AK6156" t="s">
        <v>34333</v>
      </c>
      <c r="AO6156">
        <v>280094</v>
      </c>
      <c r="AP6156" t="s">
        <v>10044</v>
      </c>
      <c r="AQ6156" t="s">
        <v>10045</v>
      </c>
      <c r="AR6156">
        <v>2</v>
      </c>
      <c r="AS6156" t="s">
        <v>3549</v>
      </c>
      <c r="AT6156" t="s">
        <v>3613</v>
      </c>
      <c r="AW6156">
        <v>57.408511840000003</v>
      </c>
      <c r="AX6156">
        <v>10.29609308</v>
      </c>
      <c r="AY6156" t="s">
        <v>2633</v>
      </c>
      <c r="AZ6156">
        <v>1081</v>
      </c>
      <c r="BA6156" t="s">
        <v>3758</v>
      </c>
    </row>
    <row r="6157" spans="1:53" x14ac:dyDescent="0.25">
      <c r="A6157">
        <v>839005</v>
      </c>
      <c r="B6157" t="s">
        <v>33250</v>
      </c>
      <c r="C6157">
        <v>9870</v>
      </c>
      <c r="D6157" t="s">
        <v>10041</v>
      </c>
      <c r="E6157" t="s">
        <v>2522</v>
      </c>
      <c r="F6157">
        <v>29189382</v>
      </c>
      <c r="G6157">
        <v>1003381972</v>
      </c>
      <c r="H6157" t="s">
        <v>12549</v>
      </c>
      <c r="I6157" t="s">
        <v>33251</v>
      </c>
      <c r="J6157" t="s">
        <v>33251</v>
      </c>
      <c r="K6157" t="s">
        <v>10657</v>
      </c>
      <c r="L6157">
        <v>2686</v>
      </c>
      <c r="M6157">
        <v>1</v>
      </c>
      <c r="Q6157" s="1">
        <v>40842</v>
      </c>
      <c r="R6157" t="s">
        <v>2628</v>
      </c>
      <c r="S6157">
        <v>860</v>
      </c>
      <c r="T6157" t="s">
        <v>34333</v>
      </c>
      <c r="U6157" s="1">
        <v>40756</v>
      </c>
      <c r="V6157">
        <v>2</v>
      </c>
      <c r="W6157" t="s">
        <v>2629</v>
      </c>
      <c r="X6157">
        <v>1</v>
      </c>
      <c r="Y6157" t="s">
        <v>34899</v>
      </c>
      <c r="Z6157">
        <v>7</v>
      </c>
      <c r="AA6157">
        <v>195408</v>
      </c>
      <c r="AB6157">
        <v>121</v>
      </c>
      <c r="AC6157" t="s">
        <v>2640</v>
      </c>
      <c r="AD6157">
        <v>1012</v>
      </c>
      <c r="AE6157" t="s">
        <v>2</v>
      </c>
      <c r="AF6157">
        <v>3</v>
      </c>
      <c r="AG6157" t="s">
        <v>2688</v>
      </c>
      <c r="AH6157">
        <v>21</v>
      </c>
      <c r="AI6157" t="s">
        <v>34900</v>
      </c>
      <c r="AJ6157">
        <v>860</v>
      </c>
      <c r="AK6157" t="s">
        <v>34333</v>
      </c>
      <c r="AP6157" t="s">
        <v>33252</v>
      </c>
      <c r="AQ6157" t="s">
        <v>33253</v>
      </c>
      <c r="AR6157">
        <v>0</v>
      </c>
      <c r="AS6157" t="s">
        <v>2632</v>
      </c>
      <c r="AT6157" t="s">
        <v>10660</v>
      </c>
      <c r="AW6157">
        <v>57.507082410315199</v>
      </c>
      <c r="AX6157">
        <v>10.2795887678633</v>
      </c>
      <c r="AY6157" t="s">
        <v>2633</v>
      </c>
      <c r="AZ6157">
        <v>1081</v>
      </c>
      <c r="BA6157" t="s">
        <v>3758</v>
      </c>
    </row>
    <row r="6158" spans="1:53" x14ac:dyDescent="0.25">
      <c r="A6158">
        <v>839006</v>
      </c>
      <c r="B6158" t="s">
        <v>33254</v>
      </c>
      <c r="C6158">
        <v>9870</v>
      </c>
      <c r="D6158" t="s">
        <v>10041</v>
      </c>
      <c r="E6158" t="s">
        <v>33255</v>
      </c>
      <c r="F6158">
        <v>29189382</v>
      </c>
      <c r="G6158">
        <v>1003382049</v>
      </c>
      <c r="H6158" t="s">
        <v>41810</v>
      </c>
      <c r="I6158" t="s">
        <v>33256</v>
      </c>
      <c r="J6158" t="s">
        <v>10042</v>
      </c>
      <c r="K6158" t="s">
        <v>10043</v>
      </c>
      <c r="L6158">
        <v>1551</v>
      </c>
      <c r="M6158">
        <v>21</v>
      </c>
      <c r="Q6158" s="1">
        <v>44083</v>
      </c>
      <c r="R6158" t="s">
        <v>2628</v>
      </c>
      <c r="S6158">
        <v>860</v>
      </c>
      <c r="T6158" t="s">
        <v>34333</v>
      </c>
      <c r="V6158">
        <v>2</v>
      </c>
      <c r="W6158" t="s">
        <v>2629</v>
      </c>
      <c r="X6158">
        <v>1</v>
      </c>
      <c r="Y6158" t="s">
        <v>34899</v>
      </c>
      <c r="Z6158">
        <v>10</v>
      </c>
      <c r="AA6158">
        <v>195308</v>
      </c>
      <c r="AB6158">
        <v>121</v>
      </c>
      <c r="AC6158" t="s">
        <v>2640</v>
      </c>
      <c r="AD6158">
        <v>1012</v>
      </c>
      <c r="AE6158" t="s">
        <v>2</v>
      </c>
      <c r="AF6158">
        <v>1</v>
      </c>
      <c r="AG6158" t="s">
        <v>34895</v>
      </c>
      <c r="AH6158">
        <v>21</v>
      </c>
      <c r="AI6158" t="s">
        <v>34900</v>
      </c>
      <c r="AJ6158">
        <v>860</v>
      </c>
      <c r="AK6158" t="s">
        <v>34333</v>
      </c>
      <c r="AO6158">
        <v>280094</v>
      </c>
      <c r="AP6158" t="s">
        <v>10044</v>
      </c>
      <c r="AQ6158" t="s">
        <v>10045</v>
      </c>
      <c r="AR6158">
        <v>2</v>
      </c>
      <c r="AS6158" t="s">
        <v>3549</v>
      </c>
      <c r="AT6158" t="s">
        <v>10046</v>
      </c>
      <c r="AW6158">
        <v>57.47681832</v>
      </c>
      <c r="AX6158">
        <v>10.19591808</v>
      </c>
      <c r="AY6158" t="s">
        <v>2633</v>
      </c>
      <c r="AZ6158">
        <v>1081</v>
      </c>
      <c r="BA6158" t="s">
        <v>3758</v>
      </c>
    </row>
    <row r="6159" spans="1:53" x14ac:dyDescent="0.25">
      <c r="A6159">
        <v>839200</v>
      </c>
      <c r="B6159" t="s">
        <v>33257</v>
      </c>
      <c r="C6159">
        <v>9900</v>
      </c>
      <c r="D6159" t="s">
        <v>3750</v>
      </c>
      <c r="E6159" t="s">
        <v>33258</v>
      </c>
      <c r="F6159">
        <v>29189498</v>
      </c>
      <c r="G6159">
        <v>1019953013</v>
      </c>
      <c r="H6159" t="s">
        <v>33259</v>
      </c>
      <c r="I6159" t="s">
        <v>33260</v>
      </c>
      <c r="J6159" t="s">
        <v>15096</v>
      </c>
      <c r="K6159" t="s">
        <v>37925</v>
      </c>
      <c r="L6159">
        <v>3220</v>
      </c>
      <c r="M6159" t="s">
        <v>8134</v>
      </c>
      <c r="Q6159" s="1">
        <v>43822</v>
      </c>
      <c r="R6159" t="s">
        <v>2628</v>
      </c>
      <c r="S6159">
        <v>813</v>
      </c>
      <c r="T6159" t="s">
        <v>3755</v>
      </c>
      <c r="U6159" s="1">
        <v>43830</v>
      </c>
      <c r="V6159">
        <v>2</v>
      </c>
      <c r="W6159" t="s">
        <v>2629</v>
      </c>
      <c r="X6159">
        <v>1</v>
      </c>
      <c r="Y6159" t="s">
        <v>34899</v>
      </c>
      <c r="AA6159">
        <v>200409</v>
      </c>
      <c r="AB6159">
        <v>933</v>
      </c>
      <c r="AC6159" t="s">
        <v>3452</v>
      </c>
      <c r="AD6159">
        <v>2024</v>
      </c>
      <c r="AE6159" t="s">
        <v>3452</v>
      </c>
      <c r="AF6159">
        <v>3</v>
      </c>
      <c r="AG6159" t="s">
        <v>2688</v>
      </c>
      <c r="AH6159">
        <v>7</v>
      </c>
      <c r="AI6159" t="s">
        <v>3444</v>
      </c>
      <c r="AJ6159">
        <v>813</v>
      </c>
      <c r="AK6159" t="s">
        <v>3755</v>
      </c>
      <c r="AP6159" t="s">
        <v>15097</v>
      </c>
      <c r="AQ6159" t="s">
        <v>33261</v>
      </c>
      <c r="AR6159">
        <v>0</v>
      </c>
      <c r="AS6159" t="s">
        <v>2632</v>
      </c>
      <c r="AT6159" t="s">
        <v>35131</v>
      </c>
      <c r="AW6159">
        <v>57.432161870000002</v>
      </c>
      <c r="AX6159">
        <v>10.50402205</v>
      </c>
      <c r="AY6159" t="s">
        <v>2633</v>
      </c>
      <c r="AZ6159">
        <v>1081</v>
      </c>
      <c r="BA6159" t="s">
        <v>3758</v>
      </c>
    </row>
    <row r="6160" spans="1:53" x14ac:dyDescent="0.25">
      <c r="A6160">
        <v>839300</v>
      </c>
      <c r="B6160" t="s">
        <v>33262</v>
      </c>
      <c r="C6160">
        <v>9870</v>
      </c>
      <c r="D6160" t="s">
        <v>10041</v>
      </c>
      <c r="E6160" t="s">
        <v>2523</v>
      </c>
      <c r="F6160">
        <v>75807112</v>
      </c>
      <c r="G6160">
        <v>1002470896</v>
      </c>
      <c r="H6160" t="s">
        <v>33263</v>
      </c>
      <c r="I6160" t="s">
        <v>33264</v>
      </c>
      <c r="J6160" t="s">
        <v>33265</v>
      </c>
      <c r="K6160" t="s">
        <v>33266</v>
      </c>
      <c r="L6160">
        <v>619</v>
      </c>
      <c r="M6160">
        <v>95</v>
      </c>
      <c r="Q6160" s="1">
        <v>44421</v>
      </c>
      <c r="R6160" t="s">
        <v>2628</v>
      </c>
      <c r="V6160">
        <v>5</v>
      </c>
      <c r="W6160" t="s">
        <v>2938</v>
      </c>
      <c r="X6160">
        <v>1</v>
      </c>
      <c r="Y6160" t="s">
        <v>34899</v>
      </c>
      <c r="Z6160">
        <v>10</v>
      </c>
      <c r="AA6160">
        <v>198408</v>
      </c>
      <c r="AB6160">
        <v>123</v>
      </c>
      <c r="AC6160" t="s">
        <v>109</v>
      </c>
      <c r="AD6160">
        <v>1010</v>
      </c>
      <c r="AE6160" t="s">
        <v>300</v>
      </c>
      <c r="AF6160">
        <v>1</v>
      </c>
      <c r="AG6160" t="s">
        <v>34895</v>
      </c>
      <c r="AH6160">
        <v>80</v>
      </c>
      <c r="AI6160" t="s">
        <v>109</v>
      </c>
      <c r="AJ6160">
        <v>860</v>
      </c>
      <c r="AK6160" t="s">
        <v>34333</v>
      </c>
      <c r="AP6160" t="s">
        <v>33267</v>
      </c>
      <c r="AQ6160" t="s">
        <v>33268</v>
      </c>
      <c r="AR6160">
        <v>0</v>
      </c>
      <c r="AS6160" t="s">
        <v>2632</v>
      </c>
      <c r="AT6160" t="s">
        <v>33269</v>
      </c>
      <c r="AV6160" t="s">
        <v>33270</v>
      </c>
      <c r="AW6160">
        <v>57.477339890000003</v>
      </c>
      <c r="AX6160">
        <v>10.3257248</v>
      </c>
      <c r="AY6160" t="s">
        <v>2633</v>
      </c>
      <c r="AZ6160">
        <v>1081</v>
      </c>
      <c r="BA6160" t="s">
        <v>3758</v>
      </c>
    </row>
    <row r="6161" spans="1:53" x14ac:dyDescent="0.25">
      <c r="A6161">
        <v>840000</v>
      </c>
      <c r="B6161" t="s">
        <v>9704</v>
      </c>
      <c r="C6161">
        <v>9530</v>
      </c>
      <c r="D6161" t="s">
        <v>36737</v>
      </c>
      <c r="E6161" t="s">
        <v>9704</v>
      </c>
      <c r="F6161">
        <v>29189463</v>
      </c>
      <c r="J6161" t="s">
        <v>15477</v>
      </c>
      <c r="K6161" t="s">
        <v>41926</v>
      </c>
      <c r="L6161">
        <v>365</v>
      </c>
      <c r="M6161">
        <v>110</v>
      </c>
      <c r="Q6161" s="1">
        <v>42958</v>
      </c>
      <c r="R6161" t="s">
        <v>2628</v>
      </c>
      <c r="S6161">
        <v>840</v>
      </c>
      <c r="T6161" t="s">
        <v>9704</v>
      </c>
      <c r="V6161">
        <v>2</v>
      </c>
      <c r="W6161" t="s">
        <v>2629</v>
      </c>
      <c r="X6161">
        <v>5</v>
      </c>
      <c r="Y6161" t="s">
        <v>34894</v>
      </c>
      <c r="AA6161">
        <v>200701</v>
      </c>
      <c r="AB6161">
        <v>923</v>
      </c>
      <c r="AC6161" t="s">
        <v>149</v>
      </c>
      <c r="AD6161">
        <v>2013</v>
      </c>
      <c r="AE6161" t="s">
        <v>149</v>
      </c>
      <c r="AF6161">
        <v>1</v>
      </c>
      <c r="AG6161" t="s">
        <v>34895</v>
      </c>
      <c r="AH6161">
        <v>99</v>
      </c>
      <c r="AI6161" t="s">
        <v>34896</v>
      </c>
      <c r="AJ6161">
        <v>840</v>
      </c>
      <c r="AK6161" t="s">
        <v>9704</v>
      </c>
      <c r="AP6161" t="s">
        <v>15479</v>
      </c>
      <c r="AQ6161" t="s">
        <v>10032</v>
      </c>
      <c r="AR6161">
        <v>0</v>
      </c>
      <c r="AS6161" t="s">
        <v>2632</v>
      </c>
      <c r="AT6161" t="s">
        <v>10013</v>
      </c>
      <c r="AU6161" t="s">
        <v>34898</v>
      </c>
      <c r="AW6161">
        <v>56.886370419999999</v>
      </c>
      <c r="AX6161">
        <v>9.8361482299999992</v>
      </c>
      <c r="AY6161" t="s">
        <v>2633</v>
      </c>
      <c r="AZ6161">
        <v>1081</v>
      </c>
      <c r="BA6161" t="s">
        <v>3758</v>
      </c>
    </row>
    <row r="6162" spans="1:53" x14ac:dyDescent="0.25">
      <c r="A6162">
        <v>840001</v>
      </c>
      <c r="B6162" t="s">
        <v>41927</v>
      </c>
      <c r="C6162">
        <v>9530</v>
      </c>
      <c r="D6162" t="s">
        <v>36737</v>
      </c>
      <c r="E6162" t="s">
        <v>2524</v>
      </c>
      <c r="F6162">
        <v>26728991</v>
      </c>
      <c r="G6162">
        <v>1009254281</v>
      </c>
      <c r="H6162" t="s">
        <v>41928</v>
      </c>
      <c r="J6162" t="s">
        <v>33271</v>
      </c>
      <c r="K6162" t="s">
        <v>34406</v>
      </c>
      <c r="L6162">
        <v>626</v>
      </c>
      <c r="M6162" t="s">
        <v>34405</v>
      </c>
      <c r="Q6162" s="1">
        <v>44896</v>
      </c>
      <c r="R6162" t="s">
        <v>2628</v>
      </c>
      <c r="S6162">
        <v>840</v>
      </c>
      <c r="T6162" t="s">
        <v>9704</v>
      </c>
      <c r="V6162">
        <v>6</v>
      </c>
      <c r="W6162" t="s">
        <v>3407</v>
      </c>
      <c r="X6162">
        <v>1</v>
      </c>
      <c r="Y6162" t="s">
        <v>34899</v>
      </c>
      <c r="Z6162">
        <v>10</v>
      </c>
      <c r="AA6162">
        <v>200701</v>
      </c>
      <c r="AB6162">
        <v>129</v>
      </c>
      <c r="AC6162" t="s">
        <v>122</v>
      </c>
      <c r="AD6162">
        <v>1016</v>
      </c>
      <c r="AE6162" t="s">
        <v>122</v>
      </c>
      <c r="AF6162">
        <v>1</v>
      </c>
      <c r="AG6162" t="s">
        <v>34895</v>
      </c>
      <c r="AH6162">
        <v>99</v>
      </c>
      <c r="AI6162" t="s">
        <v>34896</v>
      </c>
      <c r="AJ6162">
        <v>840</v>
      </c>
      <c r="AK6162" t="s">
        <v>9704</v>
      </c>
      <c r="AP6162" t="s">
        <v>33272</v>
      </c>
      <c r="AQ6162" t="s">
        <v>33273</v>
      </c>
      <c r="AR6162">
        <v>0</v>
      </c>
      <c r="AS6162" t="s">
        <v>2632</v>
      </c>
      <c r="AT6162" t="s">
        <v>33274</v>
      </c>
      <c r="AW6162">
        <v>56.934644370000001</v>
      </c>
      <c r="AX6162">
        <v>9.7486840600000004</v>
      </c>
      <c r="AY6162" t="s">
        <v>2633</v>
      </c>
      <c r="AZ6162">
        <v>1081</v>
      </c>
      <c r="BA6162" t="s">
        <v>3758</v>
      </c>
    </row>
    <row r="6163" spans="1:53" x14ac:dyDescent="0.25">
      <c r="A6163">
        <v>840002</v>
      </c>
      <c r="B6163" t="s">
        <v>33275</v>
      </c>
      <c r="C6163">
        <v>9574</v>
      </c>
      <c r="D6163" t="s">
        <v>37069</v>
      </c>
      <c r="E6163" t="s">
        <v>33275</v>
      </c>
      <c r="F6163">
        <v>18926784</v>
      </c>
      <c r="G6163">
        <v>1003610137</v>
      </c>
      <c r="H6163" t="s">
        <v>33276</v>
      </c>
      <c r="J6163" t="s">
        <v>33277</v>
      </c>
      <c r="K6163" t="s">
        <v>33278</v>
      </c>
      <c r="L6163">
        <v>848</v>
      </c>
      <c r="M6163">
        <v>7</v>
      </c>
      <c r="Q6163" s="1">
        <v>42481</v>
      </c>
      <c r="R6163" t="s">
        <v>2628</v>
      </c>
      <c r="S6163">
        <v>840</v>
      </c>
      <c r="T6163" t="s">
        <v>9704</v>
      </c>
      <c r="U6163" s="1">
        <v>42461</v>
      </c>
      <c r="V6163">
        <v>6</v>
      </c>
      <c r="W6163" t="s">
        <v>3407</v>
      </c>
      <c r="X6163">
        <v>1</v>
      </c>
      <c r="Y6163" t="s">
        <v>34899</v>
      </c>
      <c r="AA6163">
        <v>200701</v>
      </c>
      <c r="AB6163">
        <v>129</v>
      </c>
      <c r="AC6163" t="s">
        <v>122</v>
      </c>
      <c r="AD6163">
        <v>1016</v>
      </c>
      <c r="AE6163" t="s">
        <v>122</v>
      </c>
      <c r="AF6163">
        <v>3</v>
      </c>
      <c r="AG6163" t="s">
        <v>2688</v>
      </c>
      <c r="AH6163">
        <v>99</v>
      </c>
      <c r="AI6163" t="s">
        <v>34896</v>
      </c>
      <c r="AJ6163">
        <v>840</v>
      </c>
      <c r="AK6163" t="s">
        <v>9704</v>
      </c>
      <c r="AP6163" t="s">
        <v>33279</v>
      </c>
      <c r="AR6163">
        <v>0</v>
      </c>
      <c r="AS6163" t="s">
        <v>2632</v>
      </c>
      <c r="AT6163" t="s">
        <v>33280</v>
      </c>
      <c r="AW6163">
        <v>56.860845238110997</v>
      </c>
      <c r="AX6163">
        <v>10.138254057612</v>
      </c>
      <c r="AY6163" t="s">
        <v>2633</v>
      </c>
      <c r="AZ6163">
        <v>1081</v>
      </c>
      <c r="BA6163" t="s">
        <v>3758</v>
      </c>
    </row>
    <row r="6164" spans="1:53" x14ac:dyDescent="0.25">
      <c r="A6164">
        <v>840003</v>
      </c>
      <c r="B6164" t="s">
        <v>33281</v>
      </c>
      <c r="C6164">
        <v>9574</v>
      </c>
      <c r="D6164" t="s">
        <v>37069</v>
      </c>
      <c r="E6164" t="s">
        <v>2525</v>
      </c>
      <c r="F6164">
        <v>16773670</v>
      </c>
      <c r="G6164">
        <v>1001158156</v>
      </c>
      <c r="H6164" t="s">
        <v>33282</v>
      </c>
      <c r="J6164" t="s">
        <v>33283</v>
      </c>
      <c r="K6164" t="s">
        <v>33284</v>
      </c>
      <c r="L6164">
        <v>1132</v>
      </c>
      <c r="M6164">
        <v>8</v>
      </c>
      <c r="Q6164" s="1">
        <v>42481</v>
      </c>
      <c r="R6164" t="s">
        <v>2628</v>
      </c>
      <c r="S6164">
        <v>840</v>
      </c>
      <c r="T6164" t="s">
        <v>9704</v>
      </c>
      <c r="U6164" s="1">
        <v>42461</v>
      </c>
      <c r="V6164">
        <v>6</v>
      </c>
      <c r="W6164" t="s">
        <v>3407</v>
      </c>
      <c r="X6164">
        <v>1</v>
      </c>
      <c r="Y6164" t="s">
        <v>34899</v>
      </c>
      <c r="Z6164">
        <v>10</v>
      </c>
      <c r="AA6164">
        <v>200701</v>
      </c>
      <c r="AB6164">
        <v>129</v>
      </c>
      <c r="AC6164" t="s">
        <v>122</v>
      </c>
      <c r="AD6164">
        <v>1016</v>
      </c>
      <c r="AE6164" t="s">
        <v>122</v>
      </c>
      <c r="AF6164">
        <v>3</v>
      </c>
      <c r="AG6164" t="s">
        <v>2688</v>
      </c>
      <c r="AH6164">
        <v>99</v>
      </c>
      <c r="AI6164" t="s">
        <v>34896</v>
      </c>
      <c r="AJ6164">
        <v>840</v>
      </c>
      <c r="AK6164" t="s">
        <v>9704</v>
      </c>
      <c r="AP6164" t="s">
        <v>33285</v>
      </c>
      <c r="AR6164">
        <v>0</v>
      </c>
      <c r="AS6164" t="s">
        <v>2632</v>
      </c>
      <c r="AT6164" t="s">
        <v>33286</v>
      </c>
      <c r="AW6164">
        <v>56.799536616370297</v>
      </c>
      <c r="AX6164">
        <v>10.130826274829399</v>
      </c>
      <c r="AY6164" t="s">
        <v>2633</v>
      </c>
      <c r="AZ6164">
        <v>1081</v>
      </c>
      <c r="BA6164" t="s">
        <v>3758</v>
      </c>
    </row>
    <row r="6165" spans="1:53" x14ac:dyDescent="0.25">
      <c r="A6165">
        <v>840004</v>
      </c>
      <c r="B6165" t="s">
        <v>2526</v>
      </c>
      <c r="C6165">
        <v>9574</v>
      </c>
      <c r="D6165" t="s">
        <v>37069</v>
      </c>
      <c r="E6165" t="s">
        <v>2526</v>
      </c>
      <c r="F6165">
        <v>26480000</v>
      </c>
      <c r="G6165">
        <v>1017576441</v>
      </c>
      <c r="H6165" t="s">
        <v>33287</v>
      </c>
      <c r="J6165" t="s">
        <v>33288</v>
      </c>
      <c r="K6165" t="s">
        <v>33289</v>
      </c>
      <c r="L6165">
        <v>232</v>
      </c>
      <c r="M6165">
        <v>21</v>
      </c>
      <c r="Q6165" s="1">
        <v>42481</v>
      </c>
      <c r="R6165" t="s">
        <v>2628</v>
      </c>
      <c r="U6165" s="1">
        <v>42461</v>
      </c>
      <c r="V6165">
        <v>6</v>
      </c>
      <c r="W6165" t="s">
        <v>3407</v>
      </c>
      <c r="X6165">
        <v>1</v>
      </c>
      <c r="Y6165" t="s">
        <v>34899</v>
      </c>
      <c r="Z6165">
        <v>10</v>
      </c>
      <c r="AA6165">
        <v>200811</v>
      </c>
      <c r="AB6165">
        <v>126</v>
      </c>
      <c r="AC6165" t="s">
        <v>62</v>
      </c>
      <c r="AD6165">
        <v>1015</v>
      </c>
      <c r="AE6165" t="s">
        <v>62</v>
      </c>
      <c r="AF6165">
        <v>3</v>
      </c>
      <c r="AG6165" t="s">
        <v>2688</v>
      </c>
      <c r="AH6165">
        <v>99</v>
      </c>
      <c r="AI6165" t="s">
        <v>34896</v>
      </c>
      <c r="AJ6165">
        <v>840</v>
      </c>
      <c r="AK6165" t="s">
        <v>9704</v>
      </c>
      <c r="AP6165" t="s">
        <v>33290</v>
      </c>
      <c r="AQ6165" t="s">
        <v>33291</v>
      </c>
      <c r="AR6165">
        <v>0</v>
      </c>
      <c r="AS6165" t="s">
        <v>2632</v>
      </c>
      <c r="AT6165" t="s">
        <v>33292</v>
      </c>
      <c r="AW6165">
        <v>56.809129584585499</v>
      </c>
      <c r="AX6165">
        <v>10.1353805661125</v>
      </c>
      <c r="AY6165" t="s">
        <v>2633</v>
      </c>
      <c r="AZ6165">
        <v>1081</v>
      </c>
      <c r="BA6165" t="s">
        <v>3758</v>
      </c>
    </row>
    <row r="6166" spans="1:53" x14ac:dyDescent="0.25">
      <c r="A6166">
        <v>841001</v>
      </c>
      <c r="B6166" t="s">
        <v>33293</v>
      </c>
      <c r="C6166">
        <v>9990</v>
      </c>
      <c r="D6166" t="s">
        <v>11129</v>
      </c>
      <c r="E6166" t="s">
        <v>33294</v>
      </c>
      <c r="F6166">
        <v>29189498</v>
      </c>
      <c r="G6166">
        <v>1003382189</v>
      </c>
      <c r="H6166" t="s">
        <v>33295</v>
      </c>
      <c r="I6166" t="s">
        <v>33296</v>
      </c>
      <c r="J6166" t="s">
        <v>33297</v>
      </c>
      <c r="K6166" t="s">
        <v>11132</v>
      </c>
      <c r="L6166">
        <v>1667</v>
      </c>
      <c r="M6166">
        <v>139</v>
      </c>
      <c r="Q6166" s="1">
        <v>41117</v>
      </c>
      <c r="R6166" t="s">
        <v>2628</v>
      </c>
      <c r="S6166">
        <v>813</v>
      </c>
      <c r="T6166" t="s">
        <v>3755</v>
      </c>
      <c r="U6166" s="1">
        <v>41121</v>
      </c>
      <c r="V6166">
        <v>2</v>
      </c>
      <c r="W6166" t="s">
        <v>2629</v>
      </c>
      <c r="X6166">
        <v>1</v>
      </c>
      <c r="Y6166" t="s">
        <v>34899</v>
      </c>
      <c r="Z6166">
        <v>10</v>
      </c>
      <c r="AA6166">
        <v>195504</v>
      </c>
      <c r="AB6166">
        <v>121</v>
      </c>
      <c r="AC6166" t="s">
        <v>2640</v>
      </c>
      <c r="AD6166">
        <v>1012</v>
      </c>
      <c r="AE6166" t="s">
        <v>2</v>
      </c>
      <c r="AF6166">
        <v>3</v>
      </c>
      <c r="AG6166" t="s">
        <v>2688</v>
      </c>
      <c r="AH6166">
        <v>21</v>
      </c>
      <c r="AI6166" t="s">
        <v>34900</v>
      </c>
      <c r="AJ6166">
        <v>813</v>
      </c>
      <c r="AK6166" t="s">
        <v>3755</v>
      </c>
      <c r="AL6166">
        <v>2</v>
      </c>
      <c r="AM6166" t="s">
        <v>2703</v>
      </c>
      <c r="AN6166">
        <v>280315</v>
      </c>
      <c r="AP6166" t="s">
        <v>33298</v>
      </c>
      <c r="AQ6166" t="s">
        <v>33299</v>
      </c>
      <c r="AR6166">
        <v>0</v>
      </c>
      <c r="AS6166" t="s">
        <v>2632</v>
      </c>
      <c r="AT6166" t="s">
        <v>11134</v>
      </c>
      <c r="AY6166" t="s">
        <v>2633</v>
      </c>
      <c r="AZ6166">
        <v>1081</v>
      </c>
      <c r="BA6166" t="s">
        <v>3758</v>
      </c>
    </row>
    <row r="6167" spans="1:53" x14ac:dyDescent="0.25">
      <c r="A6167">
        <v>841003</v>
      </c>
      <c r="B6167" t="s">
        <v>41929</v>
      </c>
      <c r="C6167">
        <v>9982</v>
      </c>
      <c r="D6167" t="s">
        <v>37282</v>
      </c>
      <c r="E6167" t="s">
        <v>41930</v>
      </c>
      <c r="F6167">
        <v>29189498</v>
      </c>
      <c r="G6167">
        <v>1003382244</v>
      </c>
      <c r="H6167" t="s">
        <v>33300</v>
      </c>
      <c r="J6167" t="s">
        <v>33301</v>
      </c>
      <c r="K6167" t="s">
        <v>33302</v>
      </c>
      <c r="L6167">
        <v>372</v>
      </c>
      <c r="M6167">
        <v>10</v>
      </c>
      <c r="Q6167" s="1">
        <v>45033</v>
      </c>
      <c r="R6167" t="s">
        <v>2628</v>
      </c>
      <c r="S6167">
        <v>813</v>
      </c>
      <c r="T6167" t="s">
        <v>3755</v>
      </c>
      <c r="V6167">
        <v>2</v>
      </c>
      <c r="W6167" t="s">
        <v>2629</v>
      </c>
      <c r="X6167">
        <v>1</v>
      </c>
      <c r="Y6167" t="s">
        <v>34899</v>
      </c>
      <c r="Z6167">
        <v>10</v>
      </c>
      <c r="AA6167">
        <v>189801</v>
      </c>
      <c r="AB6167">
        <v>121</v>
      </c>
      <c r="AC6167" t="s">
        <v>2640</v>
      </c>
      <c r="AD6167">
        <v>1012</v>
      </c>
      <c r="AE6167" t="s">
        <v>2</v>
      </c>
      <c r="AF6167">
        <v>1</v>
      </c>
      <c r="AG6167" t="s">
        <v>34895</v>
      </c>
      <c r="AH6167">
        <v>21</v>
      </c>
      <c r="AI6167" t="s">
        <v>34900</v>
      </c>
      <c r="AJ6167">
        <v>813</v>
      </c>
      <c r="AK6167" t="s">
        <v>3755</v>
      </c>
      <c r="AO6167">
        <v>280597</v>
      </c>
      <c r="AP6167" t="s">
        <v>33303</v>
      </c>
      <c r="AQ6167" t="s">
        <v>34404</v>
      </c>
      <c r="AR6167">
        <v>2</v>
      </c>
      <c r="AS6167" t="s">
        <v>3549</v>
      </c>
      <c r="AT6167" t="s">
        <v>3142</v>
      </c>
      <c r="AW6167">
        <v>57.59491439</v>
      </c>
      <c r="AX6167">
        <v>10.409492970000001</v>
      </c>
      <c r="AY6167" t="s">
        <v>2633</v>
      </c>
      <c r="AZ6167">
        <v>1081</v>
      </c>
      <c r="BA6167" t="s">
        <v>3758</v>
      </c>
    </row>
    <row r="6168" spans="1:53" x14ac:dyDescent="0.25">
      <c r="A6168">
        <v>841004</v>
      </c>
      <c r="B6168" t="s">
        <v>33304</v>
      </c>
      <c r="C6168">
        <v>9990</v>
      </c>
      <c r="D6168" t="s">
        <v>11129</v>
      </c>
      <c r="E6168" t="s">
        <v>33304</v>
      </c>
      <c r="F6168">
        <v>29189498</v>
      </c>
      <c r="G6168">
        <v>100382293</v>
      </c>
      <c r="H6168" t="s">
        <v>33305</v>
      </c>
      <c r="I6168" t="s">
        <v>33306</v>
      </c>
      <c r="J6168" t="s">
        <v>33307</v>
      </c>
      <c r="K6168" t="s">
        <v>41931</v>
      </c>
      <c r="L6168">
        <v>1337</v>
      </c>
      <c r="M6168">
        <v>1</v>
      </c>
      <c r="Q6168" s="1">
        <v>41117</v>
      </c>
      <c r="R6168" t="s">
        <v>2628</v>
      </c>
      <c r="S6168">
        <v>813</v>
      </c>
      <c r="T6168" t="s">
        <v>3755</v>
      </c>
      <c r="U6168" s="1">
        <v>41121</v>
      </c>
      <c r="V6168">
        <v>2</v>
      </c>
      <c r="W6168" t="s">
        <v>2629</v>
      </c>
      <c r="X6168">
        <v>1</v>
      </c>
      <c r="Y6168" t="s">
        <v>34899</v>
      </c>
      <c r="Z6168">
        <v>9</v>
      </c>
      <c r="AA6168">
        <v>197408</v>
      </c>
      <c r="AB6168">
        <v>121</v>
      </c>
      <c r="AC6168" t="s">
        <v>2640</v>
      </c>
      <c r="AD6168">
        <v>1012</v>
      </c>
      <c r="AE6168" t="s">
        <v>2</v>
      </c>
      <c r="AF6168">
        <v>3</v>
      </c>
      <c r="AG6168" t="s">
        <v>2688</v>
      </c>
      <c r="AH6168">
        <v>21</v>
      </c>
      <c r="AI6168" t="s">
        <v>34900</v>
      </c>
      <c r="AJ6168">
        <v>813</v>
      </c>
      <c r="AK6168" t="s">
        <v>3755</v>
      </c>
      <c r="AL6168">
        <v>2</v>
      </c>
      <c r="AM6168" t="s">
        <v>2703</v>
      </c>
      <c r="AN6168">
        <v>280315</v>
      </c>
      <c r="AP6168" t="s">
        <v>33308</v>
      </c>
      <c r="AQ6168" t="s">
        <v>33309</v>
      </c>
      <c r="AR6168">
        <v>0</v>
      </c>
      <c r="AS6168" t="s">
        <v>2632</v>
      </c>
      <c r="AT6168" t="s">
        <v>41932</v>
      </c>
      <c r="AY6168" t="s">
        <v>2633</v>
      </c>
      <c r="AZ6168">
        <v>1081</v>
      </c>
      <c r="BA6168" t="s">
        <v>3758</v>
      </c>
    </row>
    <row r="6169" spans="1:53" x14ac:dyDescent="0.25">
      <c r="A6169">
        <v>841005</v>
      </c>
      <c r="B6169" t="s">
        <v>33310</v>
      </c>
      <c r="C6169">
        <v>9990</v>
      </c>
      <c r="D6169" t="s">
        <v>11129</v>
      </c>
      <c r="E6169" t="s">
        <v>2527</v>
      </c>
      <c r="F6169">
        <v>81400814</v>
      </c>
      <c r="G6169">
        <v>1002621262</v>
      </c>
      <c r="H6169" t="s">
        <v>34403</v>
      </c>
      <c r="I6169" t="s">
        <v>33311</v>
      </c>
      <c r="J6169" t="s">
        <v>33312</v>
      </c>
      <c r="K6169" t="s">
        <v>33313</v>
      </c>
      <c r="L6169">
        <v>1305</v>
      </c>
      <c r="M6169">
        <v>100</v>
      </c>
      <c r="Q6169" s="1">
        <v>45058</v>
      </c>
      <c r="R6169" t="s">
        <v>2628</v>
      </c>
      <c r="V6169">
        <v>5</v>
      </c>
      <c r="W6169" t="s">
        <v>2938</v>
      </c>
      <c r="X6169">
        <v>1</v>
      </c>
      <c r="Y6169" t="s">
        <v>34899</v>
      </c>
      <c r="Z6169">
        <v>9</v>
      </c>
      <c r="AA6169">
        <v>197708</v>
      </c>
      <c r="AB6169">
        <v>121</v>
      </c>
      <c r="AC6169" t="s">
        <v>2640</v>
      </c>
      <c r="AD6169">
        <v>1013</v>
      </c>
      <c r="AE6169" t="s">
        <v>47</v>
      </c>
      <c r="AF6169">
        <v>1</v>
      </c>
      <c r="AG6169" t="s">
        <v>34895</v>
      </c>
      <c r="AH6169">
        <v>21</v>
      </c>
      <c r="AI6169" t="s">
        <v>34900</v>
      </c>
      <c r="AJ6169">
        <v>813</v>
      </c>
      <c r="AK6169" t="s">
        <v>3755</v>
      </c>
      <c r="AP6169" t="s">
        <v>33314</v>
      </c>
      <c r="AQ6169" t="s">
        <v>33315</v>
      </c>
      <c r="AR6169">
        <v>0</v>
      </c>
      <c r="AS6169" t="s">
        <v>2632</v>
      </c>
      <c r="AT6169" t="s">
        <v>33316</v>
      </c>
      <c r="AW6169">
        <v>57.734327520000001</v>
      </c>
      <c r="AX6169">
        <v>10.58683729</v>
      </c>
      <c r="AY6169" t="s">
        <v>2633</v>
      </c>
      <c r="AZ6169">
        <v>1081</v>
      </c>
      <c r="BA6169" t="s">
        <v>3758</v>
      </c>
    </row>
    <row r="6170" spans="1:53" x14ac:dyDescent="0.25">
      <c r="A6170">
        <v>841300</v>
      </c>
      <c r="B6170" t="s">
        <v>33317</v>
      </c>
      <c r="C6170">
        <v>9982</v>
      </c>
      <c r="D6170" t="s">
        <v>37282</v>
      </c>
      <c r="E6170" t="s">
        <v>41933</v>
      </c>
      <c r="F6170">
        <v>75509715</v>
      </c>
      <c r="G6170">
        <v>1002462225</v>
      </c>
      <c r="H6170" t="s">
        <v>41934</v>
      </c>
      <c r="I6170" t="s">
        <v>33318</v>
      </c>
      <c r="J6170" t="s">
        <v>33319</v>
      </c>
      <c r="K6170" t="s">
        <v>33320</v>
      </c>
      <c r="L6170">
        <v>748</v>
      </c>
      <c r="M6170">
        <v>15</v>
      </c>
      <c r="Q6170" s="1">
        <v>40857</v>
      </c>
      <c r="R6170" t="s">
        <v>2628</v>
      </c>
      <c r="U6170" s="1">
        <v>40532</v>
      </c>
      <c r="V6170">
        <v>5</v>
      </c>
      <c r="W6170" t="s">
        <v>2938</v>
      </c>
      <c r="X6170">
        <v>1</v>
      </c>
      <c r="Y6170" t="s">
        <v>34899</v>
      </c>
      <c r="AA6170">
        <v>198501</v>
      </c>
      <c r="AB6170">
        <v>141</v>
      </c>
      <c r="AC6170" t="s">
        <v>2173</v>
      </c>
      <c r="AD6170">
        <v>1022</v>
      </c>
      <c r="AE6170" t="s">
        <v>2173</v>
      </c>
      <c r="AF6170">
        <v>3</v>
      </c>
      <c r="AG6170" t="s">
        <v>2688</v>
      </c>
      <c r="AH6170">
        <v>84</v>
      </c>
      <c r="AI6170" t="s">
        <v>35084</v>
      </c>
      <c r="AJ6170">
        <v>813</v>
      </c>
      <c r="AK6170" t="s">
        <v>3755</v>
      </c>
      <c r="AP6170" t="s">
        <v>33321</v>
      </c>
      <c r="AQ6170" t="s">
        <v>33322</v>
      </c>
      <c r="AR6170">
        <v>0</v>
      </c>
      <c r="AS6170" t="s">
        <v>2632</v>
      </c>
      <c r="AT6170" t="s">
        <v>33323</v>
      </c>
      <c r="AV6170" t="s">
        <v>33324</v>
      </c>
      <c r="AW6170">
        <v>57.623219829729898</v>
      </c>
      <c r="AX6170">
        <v>10.4305748863442</v>
      </c>
      <c r="AY6170" t="s">
        <v>2633</v>
      </c>
      <c r="AZ6170">
        <v>1081</v>
      </c>
      <c r="BA6170" t="s">
        <v>3758</v>
      </c>
    </row>
    <row r="6171" spans="1:53" x14ac:dyDescent="0.25">
      <c r="A6171">
        <v>841401</v>
      </c>
      <c r="B6171" t="s">
        <v>33325</v>
      </c>
      <c r="C6171">
        <v>9990</v>
      </c>
      <c r="D6171" t="s">
        <v>11129</v>
      </c>
      <c r="E6171" t="s">
        <v>33325</v>
      </c>
      <c r="F6171">
        <v>70771128</v>
      </c>
      <c r="G6171">
        <v>1022582840</v>
      </c>
      <c r="H6171" t="s">
        <v>3752</v>
      </c>
      <c r="I6171" t="s">
        <v>33326</v>
      </c>
      <c r="J6171" t="s">
        <v>33327</v>
      </c>
      <c r="K6171" t="s">
        <v>33328</v>
      </c>
      <c r="L6171">
        <v>1033</v>
      </c>
      <c r="M6171">
        <v>13</v>
      </c>
      <c r="Q6171" s="1">
        <v>44434</v>
      </c>
      <c r="R6171" t="s">
        <v>2628</v>
      </c>
      <c r="V6171">
        <v>4</v>
      </c>
      <c r="W6171" t="s">
        <v>3081</v>
      </c>
      <c r="X6171">
        <v>4</v>
      </c>
      <c r="Y6171" t="s">
        <v>3442</v>
      </c>
      <c r="AA6171">
        <v>192108</v>
      </c>
      <c r="AB6171">
        <v>271</v>
      </c>
      <c r="AC6171" t="s">
        <v>35128</v>
      </c>
      <c r="AD6171">
        <v>1081</v>
      </c>
      <c r="AE6171" t="s">
        <v>887</v>
      </c>
      <c r="AF6171">
        <v>1</v>
      </c>
      <c r="AG6171" t="s">
        <v>34895</v>
      </c>
      <c r="AH6171">
        <v>99</v>
      </c>
      <c r="AI6171" t="s">
        <v>34896</v>
      </c>
      <c r="AJ6171">
        <v>813</v>
      </c>
      <c r="AK6171" t="s">
        <v>3755</v>
      </c>
      <c r="AO6171">
        <v>280938</v>
      </c>
      <c r="AP6171" t="s">
        <v>3756</v>
      </c>
      <c r="AQ6171" t="s">
        <v>13987</v>
      </c>
      <c r="AR6171">
        <v>2</v>
      </c>
      <c r="AS6171" t="s">
        <v>3549</v>
      </c>
      <c r="AT6171" t="s">
        <v>33329</v>
      </c>
      <c r="AW6171">
        <v>57.713817890000001</v>
      </c>
      <c r="AX6171">
        <v>10.57967111</v>
      </c>
      <c r="AY6171" t="s">
        <v>2633</v>
      </c>
      <c r="AZ6171">
        <v>1081</v>
      </c>
      <c r="BA6171" t="s">
        <v>3758</v>
      </c>
    </row>
    <row r="6172" spans="1:53" x14ac:dyDescent="0.25">
      <c r="A6172">
        <v>843001</v>
      </c>
      <c r="B6172" t="s">
        <v>41935</v>
      </c>
      <c r="C6172">
        <v>9574</v>
      </c>
      <c r="D6172" t="s">
        <v>37069</v>
      </c>
      <c r="E6172" t="s">
        <v>41935</v>
      </c>
      <c r="F6172">
        <v>29189463</v>
      </c>
      <c r="G6172">
        <v>1003382657</v>
      </c>
      <c r="H6172" t="s">
        <v>31609</v>
      </c>
      <c r="I6172" t="s">
        <v>33330</v>
      </c>
      <c r="J6172" t="s">
        <v>11429</v>
      </c>
      <c r="K6172" t="s">
        <v>10259</v>
      </c>
      <c r="L6172">
        <v>813</v>
      </c>
      <c r="M6172">
        <v>2</v>
      </c>
      <c r="Q6172" s="1">
        <v>41117</v>
      </c>
      <c r="R6172" t="s">
        <v>2628</v>
      </c>
      <c r="S6172">
        <v>840</v>
      </c>
      <c r="T6172" t="s">
        <v>9704</v>
      </c>
      <c r="U6172" s="1">
        <v>41121</v>
      </c>
      <c r="V6172">
        <v>2</v>
      </c>
      <c r="W6172" t="s">
        <v>2629</v>
      </c>
      <c r="X6172">
        <v>1</v>
      </c>
      <c r="Y6172" t="s">
        <v>34899</v>
      </c>
      <c r="Z6172">
        <v>9</v>
      </c>
      <c r="AA6172">
        <v>195203</v>
      </c>
      <c r="AB6172">
        <v>121</v>
      </c>
      <c r="AC6172" t="s">
        <v>2640</v>
      </c>
      <c r="AD6172">
        <v>1012</v>
      </c>
      <c r="AE6172" t="s">
        <v>2</v>
      </c>
      <c r="AF6172">
        <v>3</v>
      </c>
      <c r="AG6172" t="s">
        <v>2688</v>
      </c>
      <c r="AH6172">
        <v>21</v>
      </c>
      <c r="AI6172" t="s">
        <v>34900</v>
      </c>
      <c r="AJ6172">
        <v>840</v>
      </c>
      <c r="AK6172" t="s">
        <v>9704</v>
      </c>
      <c r="AL6172">
        <v>2</v>
      </c>
      <c r="AM6172" t="s">
        <v>2703</v>
      </c>
      <c r="AN6172">
        <v>280375</v>
      </c>
      <c r="AP6172" t="s">
        <v>33331</v>
      </c>
      <c r="AQ6172" t="s">
        <v>41936</v>
      </c>
      <c r="AR6172">
        <v>0</v>
      </c>
      <c r="AS6172" t="s">
        <v>2632</v>
      </c>
      <c r="AT6172" t="s">
        <v>5014</v>
      </c>
      <c r="AY6172" t="s">
        <v>2633</v>
      </c>
      <c r="AZ6172">
        <v>1081</v>
      </c>
      <c r="BA6172" t="s">
        <v>3758</v>
      </c>
    </row>
    <row r="6173" spans="1:53" x14ac:dyDescent="0.25">
      <c r="A6173">
        <v>843002</v>
      </c>
      <c r="B6173" t="s">
        <v>33332</v>
      </c>
      <c r="C6173">
        <v>9520</v>
      </c>
      <c r="D6173" t="s">
        <v>37090</v>
      </c>
      <c r="E6173" t="s">
        <v>33333</v>
      </c>
      <c r="F6173">
        <v>29189463</v>
      </c>
      <c r="G6173">
        <v>1003382487</v>
      </c>
      <c r="H6173" t="s">
        <v>33334</v>
      </c>
      <c r="J6173" t="s">
        <v>33335</v>
      </c>
      <c r="K6173" t="s">
        <v>41937</v>
      </c>
      <c r="L6173">
        <v>114</v>
      </c>
      <c r="M6173">
        <v>3</v>
      </c>
      <c r="Q6173" s="1">
        <v>41117</v>
      </c>
      <c r="R6173" t="s">
        <v>2628</v>
      </c>
      <c r="S6173">
        <v>840</v>
      </c>
      <c r="T6173" t="s">
        <v>9704</v>
      </c>
      <c r="U6173" s="1">
        <v>41121</v>
      </c>
      <c r="V6173">
        <v>2</v>
      </c>
      <c r="W6173" t="s">
        <v>2629</v>
      </c>
      <c r="X6173">
        <v>1</v>
      </c>
      <c r="Y6173" t="s">
        <v>34899</v>
      </c>
      <c r="Z6173">
        <v>7</v>
      </c>
      <c r="AA6173">
        <v>195908</v>
      </c>
      <c r="AB6173">
        <v>121</v>
      </c>
      <c r="AC6173" t="s">
        <v>2640</v>
      </c>
      <c r="AD6173">
        <v>1012</v>
      </c>
      <c r="AE6173" t="s">
        <v>2</v>
      </c>
      <c r="AF6173">
        <v>3</v>
      </c>
      <c r="AG6173" t="s">
        <v>2688</v>
      </c>
      <c r="AH6173">
        <v>21</v>
      </c>
      <c r="AI6173" t="s">
        <v>34900</v>
      </c>
      <c r="AJ6173">
        <v>840</v>
      </c>
      <c r="AK6173" t="s">
        <v>9704</v>
      </c>
      <c r="AL6173">
        <v>2</v>
      </c>
      <c r="AM6173" t="s">
        <v>2703</v>
      </c>
      <c r="AN6173">
        <v>280375</v>
      </c>
      <c r="AP6173" t="s">
        <v>33336</v>
      </c>
      <c r="AQ6173" t="s">
        <v>33337</v>
      </c>
      <c r="AR6173">
        <v>0</v>
      </c>
      <c r="AS6173" t="s">
        <v>2632</v>
      </c>
      <c r="AT6173" t="s">
        <v>36810</v>
      </c>
      <c r="AY6173" t="s">
        <v>2633</v>
      </c>
      <c r="AZ6173">
        <v>1081</v>
      </c>
      <c r="BA6173" t="s">
        <v>3758</v>
      </c>
    </row>
    <row r="6174" spans="1:53" x14ac:dyDescent="0.25">
      <c r="A6174">
        <v>843003</v>
      </c>
      <c r="B6174" t="s">
        <v>33338</v>
      </c>
      <c r="C6174">
        <v>9520</v>
      </c>
      <c r="D6174" t="s">
        <v>37090</v>
      </c>
      <c r="E6174" t="s">
        <v>2528</v>
      </c>
      <c r="F6174">
        <v>29189463</v>
      </c>
      <c r="G6174">
        <v>1003382700</v>
      </c>
      <c r="H6174" t="s">
        <v>33339</v>
      </c>
      <c r="I6174" t="s">
        <v>33340</v>
      </c>
      <c r="J6174" t="s">
        <v>33341</v>
      </c>
      <c r="K6174" t="s">
        <v>41938</v>
      </c>
      <c r="L6174">
        <v>838</v>
      </c>
      <c r="M6174">
        <v>78</v>
      </c>
      <c r="Q6174" s="1">
        <v>41117</v>
      </c>
      <c r="R6174" t="s">
        <v>2628</v>
      </c>
      <c r="S6174">
        <v>840</v>
      </c>
      <c r="T6174" t="s">
        <v>9704</v>
      </c>
      <c r="U6174" s="1">
        <v>41121</v>
      </c>
      <c r="V6174">
        <v>2</v>
      </c>
      <c r="W6174" t="s">
        <v>2629</v>
      </c>
      <c r="X6174">
        <v>1</v>
      </c>
      <c r="Y6174" t="s">
        <v>34899</v>
      </c>
      <c r="Z6174">
        <v>7</v>
      </c>
      <c r="AA6174">
        <v>196408</v>
      </c>
      <c r="AB6174">
        <v>121</v>
      </c>
      <c r="AC6174" t="s">
        <v>2640</v>
      </c>
      <c r="AD6174">
        <v>1012</v>
      </c>
      <c r="AE6174" t="s">
        <v>2</v>
      </c>
      <c r="AF6174">
        <v>3</v>
      </c>
      <c r="AG6174" t="s">
        <v>2688</v>
      </c>
      <c r="AH6174">
        <v>21</v>
      </c>
      <c r="AI6174" t="s">
        <v>34900</v>
      </c>
      <c r="AJ6174">
        <v>840</v>
      </c>
      <c r="AK6174" t="s">
        <v>9704</v>
      </c>
      <c r="AP6174" t="s">
        <v>33342</v>
      </c>
      <c r="AQ6174" t="s">
        <v>33343</v>
      </c>
      <c r="AR6174">
        <v>0</v>
      </c>
      <c r="AS6174" t="s">
        <v>2632</v>
      </c>
      <c r="AT6174" t="s">
        <v>37092</v>
      </c>
      <c r="AY6174" t="s">
        <v>2633</v>
      </c>
      <c r="AZ6174">
        <v>1081</v>
      </c>
      <c r="BA6174" t="s">
        <v>3758</v>
      </c>
    </row>
    <row r="6175" spans="1:53" x14ac:dyDescent="0.25">
      <c r="A6175">
        <v>843004</v>
      </c>
      <c r="B6175" t="s">
        <v>41939</v>
      </c>
      <c r="C6175">
        <v>9520</v>
      </c>
      <c r="D6175" t="s">
        <v>37090</v>
      </c>
      <c r="E6175" t="s">
        <v>2529</v>
      </c>
      <c r="F6175">
        <v>29189463</v>
      </c>
      <c r="G6175">
        <v>1003382554</v>
      </c>
      <c r="H6175" t="s">
        <v>31971</v>
      </c>
      <c r="I6175" t="s">
        <v>33344</v>
      </c>
      <c r="J6175" t="s">
        <v>33345</v>
      </c>
      <c r="K6175" t="s">
        <v>33346</v>
      </c>
      <c r="L6175">
        <v>356</v>
      </c>
      <c r="M6175">
        <v>65</v>
      </c>
      <c r="Q6175" s="1">
        <v>44601</v>
      </c>
      <c r="R6175" t="s">
        <v>2628</v>
      </c>
      <c r="S6175">
        <v>840</v>
      </c>
      <c r="T6175" t="s">
        <v>9704</v>
      </c>
      <c r="V6175">
        <v>2</v>
      </c>
      <c r="W6175" t="s">
        <v>2629</v>
      </c>
      <c r="X6175">
        <v>1</v>
      </c>
      <c r="Y6175" t="s">
        <v>34899</v>
      </c>
      <c r="Z6175">
        <v>9</v>
      </c>
      <c r="AA6175">
        <v>193704</v>
      </c>
      <c r="AB6175">
        <v>121</v>
      </c>
      <c r="AC6175" t="s">
        <v>2640</v>
      </c>
      <c r="AD6175">
        <v>1012</v>
      </c>
      <c r="AE6175" t="s">
        <v>2</v>
      </c>
      <c r="AF6175">
        <v>1</v>
      </c>
      <c r="AG6175" t="s">
        <v>34895</v>
      </c>
      <c r="AH6175">
        <v>21</v>
      </c>
      <c r="AI6175" t="s">
        <v>34900</v>
      </c>
      <c r="AJ6175">
        <v>840</v>
      </c>
      <c r="AK6175" t="s">
        <v>9704</v>
      </c>
      <c r="AP6175" t="s">
        <v>33347</v>
      </c>
      <c r="AQ6175" t="s">
        <v>33348</v>
      </c>
      <c r="AR6175">
        <v>0</v>
      </c>
      <c r="AS6175" t="s">
        <v>2632</v>
      </c>
      <c r="AT6175" t="s">
        <v>33349</v>
      </c>
      <c r="AW6175">
        <v>56.833863149999999</v>
      </c>
      <c r="AX6175">
        <v>9.8740604600000008</v>
      </c>
      <c r="AY6175" t="s">
        <v>2633</v>
      </c>
      <c r="AZ6175">
        <v>1081</v>
      </c>
      <c r="BA6175" t="s">
        <v>3758</v>
      </c>
    </row>
    <row r="6176" spans="1:53" x14ac:dyDescent="0.25">
      <c r="A6176">
        <v>843005</v>
      </c>
      <c r="B6176" t="s">
        <v>33350</v>
      </c>
      <c r="C6176">
        <v>9575</v>
      </c>
      <c r="D6176" t="s">
        <v>33351</v>
      </c>
      <c r="E6176" t="s">
        <v>33352</v>
      </c>
      <c r="F6176">
        <v>29189463</v>
      </c>
      <c r="G6176">
        <v>1003382724</v>
      </c>
      <c r="H6176" t="s">
        <v>37070</v>
      </c>
      <c r="I6176" t="s">
        <v>33353</v>
      </c>
      <c r="J6176" t="s">
        <v>33354</v>
      </c>
      <c r="K6176" t="s">
        <v>33355</v>
      </c>
      <c r="L6176">
        <v>978</v>
      </c>
      <c r="M6176">
        <v>1</v>
      </c>
      <c r="Q6176" s="1">
        <v>43333</v>
      </c>
      <c r="R6176" t="s">
        <v>2628</v>
      </c>
      <c r="S6176">
        <v>840</v>
      </c>
      <c r="T6176" t="s">
        <v>9704</v>
      </c>
      <c r="U6176" s="1">
        <v>43343</v>
      </c>
      <c r="V6176">
        <v>2</v>
      </c>
      <c r="W6176" t="s">
        <v>2629</v>
      </c>
      <c r="X6176">
        <v>1</v>
      </c>
      <c r="Y6176" t="s">
        <v>34899</v>
      </c>
      <c r="Z6176">
        <v>10</v>
      </c>
      <c r="AA6176">
        <v>195608</v>
      </c>
      <c r="AB6176">
        <v>121</v>
      </c>
      <c r="AC6176" t="s">
        <v>2640</v>
      </c>
      <c r="AD6176">
        <v>1012</v>
      </c>
      <c r="AE6176" t="s">
        <v>2</v>
      </c>
      <c r="AF6176">
        <v>3</v>
      </c>
      <c r="AG6176" t="s">
        <v>2688</v>
      </c>
      <c r="AH6176">
        <v>21</v>
      </c>
      <c r="AI6176" t="s">
        <v>34900</v>
      </c>
      <c r="AJ6176">
        <v>840</v>
      </c>
      <c r="AK6176" t="s">
        <v>9704</v>
      </c>
      <c r="AL6176">
        <v>2</v>
      </c>
      <c r="AM6176" t="s">
        <v>2703</v>
      </c>
      <c r="AN6176">
        <v>280934</v>
      </c>
      <c r="AO6176">
        <v>280934</v>
      </c>
      <c r="AP6176" t="s">
        <v>33356</v>
      </c>
      <c r="AR6176">
        <v>2</v>
      </c>
      <c r="AS6176" t="s">
        <v>3549</v>
      </c>
      <c r="AT6176" t="s">
        <v>33357</v>
      </c>
      <c r="AW6176">
        <v>56.818485870000004</v>
      </c>
      <c r="AX6176">
        <v>10.05750119</v>
      </c>
      <c r="AY6176" t="s">
        <v>2633</v>
      </c>
      <c r="AZ6176">
        <v>1081</v>
      </c>
      <c r="BA6176" t="s">
        <v>3758</v>
      </c>
    </row>
    <row r="6177" spans="1:53" x14ac:dyDescent="0.25">
      <c r="A6177">
        <v>843210</v>
      </c>
      <c r="B6177" t="s">
        <v>33358</v>
      </c>
      <c r="C6177">
        <v>9530</v>
      </c>
      <c r="D6177" t="s">
        <v>36737</v>
      </c>
      <c r="E6177" t="s">
        <v>2530</v>
      </c>
      <c r="F6177">
        <v>29189463</v>
      </c>
      <c r="G6177">
        <v>1010047168</v>
      </c>
      <c r="H6177" t="s">
        <v>41940</v>
      </c>
      <c r="I6177" t="s">
        <v>33359</v>
      </c>
      <c r="J6177" t="s">
        <v>33360</v>
      </c>
      <c r="K6177" t="s">
        <v>41941</v>
      </c>
      <c r="L6177">
        <v>284</v>
      </c>
      <c r="M6177" t="s">
        <v>15687</v>
      </c>
      <c r="Q6177" s="1">
        <v>43511</v>
      </c>
      <c r="R6177" t="s">
        <v>2628</v>
      </c>
      <c r="S6177">
        <v>840</v>
      </c>
      <c r="T6177" t="s">
        <v>9704</v>
      </c>
      <c r="V6177">
        <v>2</v>
      </c>
      <c r="W6177" t="s">
        <v>2629</v>
      </c>
      <c r="X6177">
        <v>1</v>
      </c>
      <c r="Y6177" t="s">
        <v>34899</v>
      </c>
      <c r="AA6177">
        <v>196410</v>
      </c>
      <c r="AB6177">
        <v>125</v>
      </c>
      <c r="AC6177" t="s">
        <v>3462</v>
      </c>
      <c r="AD6177">
        <v>1014</v>
      </c>
      <c r="AE6177" t="s">
        <v>102</v>
      </c>
      <c r="AF6177">
        <v>1</v>
      </c>
      <c r="AG6177" t="s">
        <v>34895</v>
      </c>
      <c r="AH6177">
        <v>24</v>
      </c>
      <c r="AI6177" t="s">
        <v>3462</v>
      </c>
      <c r="AJ6177">
        <v>840</v>
      </c>
      <c r="AK6177" t="s">
        <v>9704</v>
      </c>
      <c r="AP6177" t="s">
        <v>33361</v>
      </c>
      <c r="AQ6177" t="s">
        <v>33362</v>
      </c>
      <c r="AR6177">
        <v>0</v>
      </c>
      <c r="AS6177" t="s">
        <v>2632</v>
      </c>
      <c r="AT6177" t="s">
        <v>41942</v>
      </c>
      <c r="AW6177">
        <v>56.887488210000001</v>
      </c>
      <c r="AX6177">
        <v>9.8351129299999993</v>
      </c>
      <c r="AY6177" t="s">
        <v>2633</v>
      </c>
      <c r="AZ6177">
        <v>1081</v>
      </c>
      <c r="BA6177" t="s">
        <v>3758</v>
      </c>
    </row>
    <row r="6178" spans="1:53" x14ac:dyDescent="0.25">
      <c r="A6178">
        <v>843300</v>
      </c>
      <c r="B6178" t="s">
        <v>41943</v>
      </c>
      <c r="C6178">
        <v>9574</v>
      </c>
      <c r="D6178" t="s">
        <v>37069</v>
      </c>
      <c r="E6178" t="s">
        <v>2531</v>
      </c>
      <c r="F6178">
        <v>17114719</v>
      </c>
      <c r="G6178">
        <v>1001225605</v>
      </c>
      <c r="H6178" t="s">
        <v>34402</v>
      </c>
      <c r="I6178" t="s">
        <v>33363</v>
      </c>
      <c r="J6178" t="s">
        <v>33364</v>
      </c>
      <c r="K6178" t="s">
        <v>14018</v>
      </c>
      <c r="L6178">
        <v>813</v>
      </c>
      <c r="M6178">
        <v>10</v>
      </c>
      <c r="Q6178" s="1">
        <v>45027</v>
      </c>
      <c r="R6178" t="s">
        <v>2628</v>
      </c>
      <c r="V6178">
        <v>5</v>
      </c>
      <c r="W6178" t="s">
        <v>2938</v>
      </c>
      <c r="X6178">
        <v>1</v>
      </c>
      <c r="Y6178" t="s">
        <v>34899</v>
      </c>
      <c r="Z6178">
        <v>10</v>
      </c>
      <c r="AA6178">
        <v>195401</v>
      </c>
      <c r="AB6178">
        <v>123</v>
      </c>
      <c r="AC6178" t="s">
        <v>109</v>
      </c>
      <c r="AD6178">
        <v>1011</v>
      </c>
      <c r="AE6178" t="s">
        <v>109</v>
      </c>
      <c r="AF6178">
        <v>1</v>
      </c>
      <c r="AG6178" t="s">
        <v>34895</v>
      </c>
      <c r="AH6178">
        <v>80</v>
      </c>
      <c r="AI6178" t="s">
        <v>109</v>
      </c>
      <c r="AJ6178">
        <v>840</v>
      </c>
      <c r="AK6178" t="s">
        <v>9704</v>
      </c>
      <c r="AP6178" t="s">
        <v>33365</v>
      </c>
      <c r="AQ6178" t="s">
        <v>33366</v>
      </c>
      <c r="AR6178">
        <v>0</v>
      </c>
      <c r="AS6178" t="s">
        <v>2632</v>
      </c>
      <c r="AT6178" t="s">
        <v>5014</v>
      </c>
      <c r="AW6178">
        <v>56.833601459999997</v>
      </c>
      <c r="AX6178">
        <v>10.11331141</v>
      </c>
      <c r="AY6178" t="s">
        <v>2633</v>
      </c>
      <c r="AZ6178">
        <v>1081</v>
      </c>
      <c r="BA6178" t="s">
        <v>3758</v>
      </c>
    </row>
    <row r="6179" spans="1:53" x14ac:dyDescent="0.25">
      <c r="A6179">
        <v>843301</v>
      </c>
      <c r="B6179" t="s">
        <v>33367</v>
      </c>
      <c r="C6179">
        <v>9520</v>
      </c>
      <c r="D6179" t="s">
        <v>37090</v>
      </c>
      <c r="E6179" t="s">
        <v>2532</v>
      </c>
      <c r="F6179">
        <v>62044128</v>
      </c>
      <c r="G6179">
        <v>1002145636</v>
      </c>
      <c r="H6179" t="s">
        <v>41944</v>
      </c>
      <c r="I6179" t="s">
        <v>33368</v>
      </c>
      <c r="J6179" t="s">
        <v>33369</v>
      </c>
      <c r="K6179" t="s">
        <v>33370</v>
      </c>
      <c r="L6179">
        <v>356</v>
      </c>
      <c r="M6179">
        <v>83</v>
      </c>
      <c r="Q6179" s="1">
        <v>43789</v>
      </c>
      <c r="R6179" t="s">
        <v>2628</v>
      </c>
      <c r="V6179">
        <v>5</v>
      </c>
      <c r="W6179" t="s">
        <v>2938</v>
      </c>
      <c r="X6179">
        <v>1</v>
      </c>
      <c r="Y6179" t="s">
        <v>34899</v>
      </c>
      <c r="Z6179">
        <v>10</v>
      </c>
      <c r="AA6179">
        <v>198008</v>
      </c>
      <c r="AB6179">
        <v>123</v>
      </c>
      <c r="AC6179" t="s">
        <v>109</v>
      </c>
      <c r="AD6179">
        <v>1011</v>
      </c>
      <c r="AE6179" t="s">
        <v>109</v>
      </c>
      <c r="AF6179">
        <v>1</v>
      </c>
      <c r="AG6179" t="s">
        <v>34895</v>
      </c>
      <c r="AH6179">
        <v>80</v>
      </c>
      <c r="AI6179" t="s">
        <v>109</v>
      </c>
      <c r="AJ6179">
        <v>840</v>
      </c>
      <c r="AK6179" t="s">
        <v>9704</v>
      </c>
      <c r="AP6179" t="s">
        <v>33371</v>
      </c>
      <c r="AQ6179" t="s">
        <v>33372</v>
      </c>
      <c r="AR6179">
        <v>0</v>
      </c>
      <c r="AS6179" t="s">
        <v>2632</v>
      </c>
      <c r="AT6179" t="s">
        <v>33349</v>
      </c>
      <c r="AW6179">
        <v>56.833264880000002</v>
      </c>
      <c r="AX6179">
        <v>9.8553573100000005</v>
      </c>
      <c r="AY6179" t="s">
        <v>2633</v>
      </c>
      <c r="AZ6179">
        <v>1081</v>
      </c>
      <c r="BA6179" t="s">
        <v>3758</v>
      </c>
    </row>
    <row r="6180" spans="1:53" x14ac:dyDescent="0.25">
      <c r="A6180">
        <v>843901</v>
      </c>
      <c r="B6180" t="s">
        <v>33373</v>
      </c>
      <c r="C6180">
        <v>9293</v>
      </c>
      <c r="D6180" t="s">
        <v>16063</v>
      </c>
      <c r="E6180" t="s">
        <v>2533</v>
      </c>
      <c r="F6180">
        <v>29189463</v>
      </c>
      <c r="G6180">
        <v>1003374862</v>
      </c>
      <c r="H6180" t="s">
        <v>33374</v>
      </c>
      <c r="I6180" t="s">
        <v>33375</v>
      </c>
      <c r="J6180" t="s">
        <v>33376</v>
      </c>
      <c r="K6180" t="s">
        <v>33377</v>
      </c>
      <c r="L6180">
        <v>800</v>
      </c>
      <c r="M6180">
        <v>26</v>
      </c>
      <c r="Q6180" s="1">
        <v>44700</v>
      </c>
      <c r="R6180" t="s">
        <v>8115</v>
      </c>
      <c r="S6180">
        <v>840</v>
      </c>
      <c r="T6180" t="s">
        <v>9704</v>
      </c>
      <c r="V6180">
        <v>2</v>
      </c>
      <c r="W6180" t="s">
        <v>2629</v>
      </c>
      <c r="X6180">
        <v>1</v>
      </c>
      <c r="Y6180" t="s">
        <v>34899</v>
      </c>
      <c r="Z6180">
        <v>11</v>
      </c>
      <c r="AA6180">
        <v>196506</v>
      </c>
      <c r="AB6180">
        <v>126</v>
      </c>
      <c r="AC6180" t="s">
        <v>62</v>
      </c>
      <c r="AD6180">
        <v>1015</v>
      </c>
      <c r="AE6180" t="s">
        <v>62</v>
      </c>
      <c r="AF6180">
        <v>1</v>
      </c>
      <c r="AG6180" t="s">
        <v>34895</v>
      </c>
      <c r="AH6180">
        <v>27</v>
      </c>
      <c r="AI6180" t="s">
        <v>34995</v>
      </c>
      <c r="AJ6180">
        <v>840</v>
      </c>
      <c r="AK6180" t="s">
        <v>9704</v>
      </c>
      <c r="AP6180" t="s">
        <v>33378</v>
      </c>
      <c r="AQ6180" t="s">
        <v>33379</v>
      </c>
      <c r="AR6180">
        <v>0</v>
      </c>
      <c r="AS6180" t="s">
        <v>2632</v>
      </c>
      <c r="AT6180" t="s">
        <v>33380</v>
      </c>
      <c r="AV6180" t="s">
        <v>33381</v>
      </c>
      <c r="AW6180">
        <v>56.867213550000002</v>
      </c>
      <c r="AX6180">
        <v>10.067399229999999</v>
      </c>
      <c r="AY6180" t="s">
        <v>2633</v>
      </c>
      <c r="AZ6180">
        <v>1081</v>
      </c>
      <c r="BA6180" t="s">
        <v>3758</v>
      </c>
    </row>
    <row r="6181" spans="1:53" x14ac:dyDescent="0.25">
      <c r="A6181">
        <v>845001</v>
      </c>
      <c r="B6181" t="s">
        <v>33382</v>
      </c>
      <c r="C6181">
        <v>9541</v>
      </c>
      <c r="D6181" t="s">
        <v>9701</v>
      </c>
      <c r="E6181" t="s">
        <v>2534</v>
      </c>
      <c r="F6181">
        <v>29189463</v>
      </c>
      <c r="G6181">
        <v>1003383008</v>
      </c>
      <c r="H6181" t="s">
        <v>33383</v>
      </c>
      <c r="I6181" t="s">
        <v>33384</v>
      </c>
      <c r="J6181" t="s">
        <v>33385</v>
      </c>
      <c r="K6181" t="s">
        <v>33386</v>
      </c>
      <c r="L6181">
        <v>467</v>
      </c>
      <c r="M6181">
        <v>47</v>
      </c>
      <c r="Q6181" s="1">
        <v>40466</v>
      </c>
      <c r="R6181" t="s">
        <v>2628</v>
      </c>
      <c r="S6181">
        <v>840</v>
      </c>
      <c r="T6181" t="s">
        <v>9704</v>
      </c>
      <c r="U6181" s="1">
        <v>40390</v>
      </c>
      <c r="V6181">
        <v>2</v>
      </c>
      <c r="W6181" t="s">
        <v>2629</v>
      </c>
      <c r="X6181">
        <v>1</v>
      </c>
      <c r="Y6181" t="s">
        <v>34899</v>
      </c>
      <c r="Z6181">
        <v>6</v>
      </c>
      <c r="AA6181">
        <v>196608</v>
      </c>
      <c r="AB6181">
        <v>121</v>
      </c>
      <c r="AC6181" t="s">
        <v>2640</v>
      </c>
      <c r="AD6181">
        <v>1012</v>
      </c>
      <c r="AE6181" t="s">
        <v>2</v>
      </c>
      <c r="AF6181">
        <v>3</v>
      </c>
      <c r="AG6181" t="s">
        <v>2688</v>
      </c>
      <c r="AH6181">
        <v>21</v>
      </c>
      <c r="AI6181" t="s">
        <v>34900</v>
      </c>
      <c r="AJ6181">
        <v>840</v>
      </c>
      <c r="AK6181" t="s">
        <v>9704</v>
      </c>
      <c r="AP6181" t="s">
        <v>33387</v>
      </c>
      <c r="AQ6181" t="s">
        <v>33388</v>
      </c>
      <c r="AR6181">
        <v>0</v>
      </c>
      <c r="AS6181" t="s">
        <v>2632</v>
      </c>
      <c r="AT6181" t="s">
        <v>33389</v>
      </c>
      <c r="AW6181">
        <v>56.888170656904698</v>
      </c>
      <c r="AX6181">
        <v>9.6724759132852398</v>
      </c>
      <c r="AY6181" t="s">
        <v>2633</v>
      </c>
      <c r="AZ6181">
        <v>1081</v>
      </c>
      <c r="BA6181" t="s">
        <v>3758</v>
      </c>
    </row>
    <row r="6182" spans="1:53" x14ac:dyDescent="0.25">
      <c r="A6182">
        <v>845003</v>
      </c>
      <c r="B6182" t="s">
        <v>33390</v>
      </c>
      <c r="C6182">
        <v>9530</v>
      </c>
      <c r="D6182" t="s">
        <v>36737</v>
      </c>
      <c r="E6182" t="s">
        <v>2535</v>
      </c>
      <c r="F6182">
        <v>29189463</v>
      </c>
      <c r="G6182">
        <v>1003382785</v>
      </c>
      <c r="H6182" t="s">
        <v>33391</v>
      </c>
      <c r="I6182" t="s">
        <v>33392</v>
      </c>
      <c r="J6182" t="s">
        <v>33393</v>
      </c>
      <c r="K6182" t="s">
        <v>33394</v>
      </c>
      <c r="L6182">
        <v>55</v>
      </c>
      <c r="M6182">
        <v>105</v>
      </c>
      <c r="Q6182" s="1">
        <v>44887</v>
      </c>
      <c r="R6182" t="s">
        <v>2628</v>
      </c>
      <c r="S6182">
        <v>840</v>
      </c>
      <c r="T6182" t="s">
        <v>9704</v>
      </c>
      <c r="V6182">
        <v>2</v>
      </c>
      <c r="W6182" t="s">
        <v>2629</v>
      </c>
      <c r="X6182">
        <v>1</v>
      </c>
      <c r="Y6182" t="s">
        <v>34899</v>
      </c>
      <c r="Z6182">
        <v>10</v>
      </c>
      <c r="AB6182">
        <v>121</v>
      </c>
      <c r="AC6182" t="s">
        <v>2640</v>
      </c>
      <c r="AD6182">
        <v>1012</v>
      </c>
      <c r="AE6182" t="s">
        <v>2</v>
      </c>
      <c r="AF6182">
        <v>1</v>
      </c>
      <c r="AG6182" t="s">
        <v>34895</v>
      </c>
      <c r="AH6182">
        <v>21</v>
      </c>
      <c r="AI6182" t="s">
        <v>34900</v>
      </c>
      <c r="AJ6182">
        <v>840</v>
      </c>
      <c r="AK6182" t="s">
        <v>9704</v>
      </c>
      <c r="AP6182" t="s">
        <v>33395</v>
      </c>
      <c r="AQ6182" t="s">
        <v>33396</v>
      </c>
      <c r="AR6182">
        <v>0</v>
      </c>
      <c r="AS6182" t="s">
        <v>2632</v>
      </c>
      <c r="AT6182" t="s">
        <v>33397</v>
      </c>
      <c r="AW6182">
        <v>56.891611249999997</v>
      </c>
      <c r="AX6182">
        <v>9.8363493299999902</v>
      </c>
      <c r="AY6182" t="s">
        <v>2633</v>
      </c>
      <c r="AZ6182">
        <v>1081</v>
      </c>
      <c r="BA6182" t="s">
        <v>3758</v>
      </c>
    </row>
    <row r="6183" spans="1:53" x14ac:dyDescent="0.25">
      <c r="A6183">
        <v>845004</v>
      </c>
      <c r="B6183" t="s">
        <v>33398</v>
      </c>
      <c r="C6183">
        <v>9541</v>
      </c>
      <c r="D6183" t="s">
        <v>9701</v>
      </c>
      <c r="E6183" t="s">
        <v>2536</v>
      </c>
      <c r="F6183">
        <v>29189463</v>
      </c>
      <c r="G6183">
        <v>1003382906</v>
      </c>
      <c r="H6183" t="s">
        <v>20711</v>
      </c>
      <c r="I6183" t="s">
        <v>33399</v>
      </c>
      <c r="J6183" t="s">
        <v>33400</v>
      </c>
      <c r="K6183" t="s">
        <v>41945</v>
      </c>
      <c r="L6183">
        <v>361</v>
      </c>
      <c r="M6183">
        <v>289</v>
      </c>
      <c r="Q6183" s="1">
        <v>44700</v>
      </c>
      <c r="R6183" t="s">
        <v>8115</v>
      </c>
      <c r="S6183">
        <v>840</v>
      </c>
      <c r="T6183" t="s">
        <v>9704</v>
      </c>
      <c r="V6183">
        <v>2</v>
      </c>
      <c r="W6183" t="s">
        <v>2629</v>
      </c>
      <c r="X6183">
        <v>1</v>
      </c>
      <c r="Y6183" t="s">
        <v>34899</v>
      </c>
      <c r="Z6183">
        <v>10</v>
      </c>
      <c r="AB6183">
        <v>121</v>
      </c>
      <c r="AC6183" t="s">
        <v>2640</v>
      </c>
      <c r="AD6183">
        <v>1012</v>
      </c>
      <c r="AE6183" t="s">
        <v>2</v>
      </c>
      <c r="AF6183">
        <v>1</v>
      </c>
      <c r="AG6183" t="s">
        <v>34895</v>
      </c>
      <c r="AH6183">
        <v>21</v>
      </c>
      <c r="AI6183" t="s">
        <v>34900</v>
      </c>
      <c r="AJ6183">
        <v>840</v>
      </c>
      <c r="AK6183" t="s">
        <v>9704</v>
      </c>
      <c r="AP6183" t="s">
        <v>33401</v>
      </c>
      <c r="AQ6183" t="s">
        <v>33402</v>
      </c>
      <c r="AR6183">
        <v>0</v>
      </c>
      <c r="AS6183" t="s">
        <v>2632</v>
      </c>
      <c r="AT6183" t="s">
        <v>36658</v>
      </c>
      <c r="AW6183">
        <v>56.851473390000002</v>
      </c>
      <c r="AX6183">
        <v>9.7050876200000005</v>
      </c>
      <c r="AY6183" t="s">
        <v>2633</v>
      </c>
      <c r="AZ6183">
        <v>1081</v>
      </c>
      <c r="BA6183" t="s">
        <v>3758</v>
      </c>
    </row>
    <row r="6184" spans="1:53" x14ac:dyDescent="0.25">
      <c r="A6184">
        <v>845005</v>
      </c>
      <c r="B6184" t="s">
        <v>41946</v>
      </c>
      <c r="C6184">
        <v>9541</v>
      </c>
      <c r="D6184" t="s">
        <v>9701</v>
      </c>
      <c r="E6184" t="s">
        <v>2537</v>
      </c>
      <c r="F6184">
        <v>29189463</v>
      </c>
      <c r="G6184">
        <v>1003382931</v>
      </c>
      <c r="H6184" t="s">
        <v>33403</v>
      </c>
      <c r="I6184" t="s">
        <v>33404</v>
      </c>
      <c r="J6184" t="s">
        <v>33405</v>
      </c>
      <c r="K6184" t="s">
        <v>41947</v>
      </c>
      <c r="L6184">
        <v>361</v>
      </c>
      <c r="M6184">
        <v>476</v>
      </c>
      <c r="Q6184" s="1">
        <v>40466</v>
      </c>
      <c r="R6184" t="s">
        <v>2628</v>
      </c>
      <c r="S6184">
        <v>840</v>
      </c>
      <c r="T6184" t="s">
        <v>9704</v>
      </c>
      <c r="U6184" s="1">
        <v>40390</v>
      </c>
      <c r="V6184">
        <v>2</v>
      </c>
      <c r="W6184" t="s">
        <v>2629</v>
      </c>
      <c r="X6184">
        <v>1</v>
      </c>
      <c r="Y6184" t="s">
        <v>34899</v>
      </c>
      <c r="Z6184">
        <v>6</v>
      </c>
      <c r="AB6184">
        <v>121</v>
      </c>
      <c r="AC6184" t="s">
        <v>2640</v>
      </c>
      <c r="AD6184">
        <v>1012</v>
      </c>
      <c r="AE6184" t="s">
        <v>2</v>
      </c>
      <c r="AF6184">
        <v>3</v>
      </c>
      <c r="AG6184" t="s">
        <v>2688</v>
      </c>
      <c r="AH6184">
        <v>22</v>
      </c>
      <c r="AI6184" t="s">
        <v>34977</v>
      </c>
      <c r="AJ6184">
        <v>840</v>
      </c>
      <c r="AK6184" t="s">
        <v>9704</v>
      </c>
      <c r="AP6184" t="s">
        <v>33406</v>
      </c>
      <c r="AQ6184" t="s">
        <v>33407</v>
      </c>
      <c r="AR6184">
        <v>0</v>
      </c>
      <c r="AS6184" t="s">
        <v>2632</v>
      </c>
      <c r="AT6184" t="s">
        <v>36658</v>
      </c>
      <c r="AW6184">
        <v>56.8119588289359</v>
      </c>
      <c r="AX6184">
        <v>9.6520826729158795</v>
      </c>
      <c r="AY6184" t="s">
        <v>2633</v>
      </c>
      <c r="AZ6184">
        <v>1081</v>
      </c>
      <c r="BA6184" t="s">
        <v>3758</v>
      </c>
    </row>
    <row r="6185" spans="1:53" x14ac:dyDescent="0.25">
      <c r="A6185">
        <v>845006</v>
      </c>
      <c r="B6185" t="s">
        <v>41948</v>
      </c>
      <c r="C6185">
        <v>9530</v>
      </c>
      <c r="D6185" t="s">
        <v>36737</v>
      </c>
      <c r="E6185" t="s">
        <v>2538</v>
      </c>
      <c r="F6185">
        <v>29189463</v>
      </c>
      <c r="G6185">
        <v>1003382840</v>
      </c>
      <c r="H6185" t="s">
        <v>33408</v>
      </c>
      <c r="J6185" t="s">
        <v>33409</v>
      </c>
      <c r="K6185" t="s">
        <v>41949</v>
      </c>
      <c r="L6185">
        <v>62</v>
      </c>
      <c r="M6185">
        <v>8</v>
      </c>
      <c r="Q6185" s="1">
        <v>44700</v>
      </c>
      <c r="R6185" t="s">
        <v>8115</v>
      </c>
      <c r="S6185">
        <v>840</v>
      </c>
      <c r="T6185" t="s">
        <v>9704</v>
      </c>
      <c r="V6185">
        <v>2</v>
      </c>
      <c r="W6185" t="s">
        <v>2629</v>
      </c>
      <c r="X6185">
        <v>1</v>
      </c>
      <c r="Y6185" t="s">
        <v>34899</v>
      </c>
      <c r="Z6185">
        <v>7</v>
      </c>
      <c r="AB6185">
        <v>121</v>
      </c>
      <c r="AC6185" t="s">
        <v>2640</v>
      </c>
      <c r="AD6185">
        <v>1012</v>
      </c>
      <c r="AE6185" t="s">
        <v>2</v>
      </c>
      <c r="AF6185">
        <v>1</v>
      </c>
      <c r="AG6185" t="s">
        <v>34895</v>
      </c>
      <c r="AH6185">
        <v>21</v>
      </c>
      <c r="AI6185" t="s">
        <v>34900</v>
      </c>
      <c r="AJ6185">
        <v>840</v>
      </c>
      <c r="AK6185" t="s">
        <v>9704</v>
      </c>
      <c r="AP6185" t="s">
        <v>33410</v>
      </c>
      <c r="AQ6185" t="s">
        <v>33411</v>
      </c>
      <c r="AR6185">
        <v>0</v>
      </c>
      <c r="AS6185" t="s">
        <v>2632</v>
      </c>
      <c r="AT6185" t="s">
        <v>41950</v>
      </c>
      <c r="AW6185">
        <v>56.935422410000001</v>
      </c>
      <c r="AX6185">
        <v>9.7521950700000009</v>
      </c>
      <c r="AY6185" t="s">
        <v>2633</v>
      </c>
      <c r="AZ6185">
        <v>1081</v>
      </c>
      <c r="BA6185" t="s">
        <v>3758</v>
      </c>
    </row>
    <row r="6186" spans="1:53" x14ac:dyDescent="0.25">
      <c r="A6186">
        <v>845008</v>
      </c>
      <c r="B6186" t="s">
        <v>41951</v>
      </c>
      <c r="C6186">
        <v>9230</v>
      </c>
      <c r="D6186" t="s">
        <v>10463</v>
      </c>
      <c r="E6186" t="s">
        <v>2539</v>
      </c>
      <c r="F6186">
        <v>54295316</v>
      </c>
      <c r="G6186">
        <v>1002016175</v>
      </c>
      <c r="H6186" t="s">
        <v>41952</v>
      </c>
      <c r="J6186" t="s">
        <v>33412</v>
      </c>
      <c r="K6186" t="s">
        <v>41953</v>
      </c>
      <c r="L6186">
        <v>1144</v>
      </c>
      <c r="M6186">
        <v>60</v>
      </c>
      <c r="Q6186" s="1">
        <v>44700</v>
      </c>
      <c r="R6186" t="s">
        <v>8115</v>
      </c>
      <c r="V6186">
        <v>5</v>
      </c>
      <c r="W6186" t="s">
        <v>2938</v>
      </c>
      <c r="X6186">
        <v>1</v>
      </c>
      <c r="Y6186" t="s">
        <v>34899</v>
      </c>
      <c r="Z6186">
        <v>7</v>
      </c>
      <c r="AA6186">
        <v>195908</v>
      </c>
      <c r="AB6186">
        <v>121</v>
      </c>
      <c r="AC6186" t="s">
        <v>2640</v>
      </c>
      <c r="AD6186">
        <v>1013</v>
      </c>
      <c r="AE6186" t="s">
        <v>47</v>
      </c>
      <c r="AF6186">
        <v>1</v>
      </c>
      <c r="AG6186" t="s">
        <v>34895</v>
      </c>
      <c r="AH6186">
        <v>21</v>
      </c>
      <c r="AI6186" t="s">
        <v>34900</v>
      </c>
      <c r="AJ6186">
        <v>840</v>
      </c>
      <c r="AK6186" t="s">
        <v>9704</v>
      </c>
      <c r="AP6186" t="s">
        <v>33413</v>
      </c>
      <c r="AQ6186" t="s">
        <v>33414</v>
      </c>
      <c r="AR6186">
        <v>0</v>
      </c>
      <c r="AS6186" t="s">
        <v>2632</v>
      </c>
      <c r="AT6186" t="s">
        <v>41954</v>
      </c>
      <c r="AW6186">
        <v>56.941198370000002</v>
      </c>
      <c r="AX6186">
        <v>9.8089874199999993</v>
      </c>
      <c r="AY6186" t="s">
        <v>2633</v>
      </c>
      <c r="AZ6186">
        <v>1081</v>
      </c>
      <c r="BA6186" t="s">
        <v>3758</v>
      </c>
    </row>
    <row r="6187" spans="1:53" x14ac:dyDescent="0.25">
      <c r="A6187">
        <v>845011</v>
      </c>
      <c r="B6187" t="s">
        <v>33415</v>
      </c>
      <c r="C6187">
        <v>9530</v>
      </c>
      <c r="D6187" t="s">
        <v>36737</v>
      </c>
      <c r="E6187" t="s">
        <v>2540</v>
      </c>
      <c r="F6187">
        <v>29189463</v>
      </c>
      <c r="G6187">
        <v>1003383057</v>
      </c>
      <c r="H6187" t="s">
        <v>33416</v>
      </c>
      <c r="I6187" t="s">
        <v>33417</v>
      </c>
      <c r="J6187" t="s">
        <v>33418</v>
      </c>
      <c r="K6187" t="s">
        <v>33419</v>
      </c>
      <c r="L6187">
        <v>571</v>
      </c>
      <c r="M6187">
        <v>75</v>
      </c>
      <c r="Q6187" s="1">
        <v>44700</v>
      </c>
      <c r="R6187" t="s">
        <v>8115</v>
      </c>
      <c r="S6187">
        <v>840</v>
      </c>
      <c r="T6187" t="s">
        <v>9704</v>
      </c>
      <c r="V6187">
        <v>2</v>
      </c>
      <c r="W6187" t="s">
        <v>2629</v>
      </c>
      <c r="X6187">
        <v>1</v>
      </c>
      <c r="Y6187" t="s">
        <v>34899</v>
      </c>
      <c r="Z6187">
        <v>10</v>
      </c>
      <c r="AA6187">
        <v>197708</v>
      </c>
      <c r="AB6187">
        <v>121</v>
      </c>
      <c r="AC6187" t="s">
        <v>2640</v>
      </c>
      <c r="AD6187">
        <v>1012</v>
      </c>
      <c r="AE6187" t="s">
        <v>2</v>
      </c>
      <c r="AF6187">
        <v>1</v>
      </c>
      <c r="AG6187" t="s">
        <v>34895</v>
      </c>
      <c r="AH6187">
        <v>21</v>
      </c>
      <c r="AI6187" t="s">
        <v>34900</v>
      </c>
      <c r="AJ6187">
        <v>840</v>
      </c>
      <c r="AK6187" t="s">
        <v>9704</v>
      </c>
      <c r="AP6187" t="s">
        <v>33420</v>
      </c>
      <c r="AQ6187" t="s">
        <v>33421</v>
      </c>
      <c r="AR6187">
        <v>0</v>
      </c>
      <c r="AS6187" t="s">
        <v>2632</v>
      </c>
      <c r="AT6187" t="s">
        <v>33422</v>
      </c>
      <c r="AW6187">
        <v>56.881843840000002</v>
      </c>
      <c r="AX6187">
        <v>9.8303367399999999</v>
      </c>
      <c r="AY6187" t="s">
        <v>2633</v>
      </c>
      <c r="AZ6187">
        <v>1081</v>
      </c>
      <c r="BA6187" t="s">
        <v>3758</v>
      </c>
    </row>
    <row r="6188" spans="1:53" x14ac:dyDescent="0.25">
      <c r="A6188">
        <v>845012</v>
      </c>
      <c r="B6188" t="s">
        <v>41955</v>
      </c>
      <c r="C6188">
        <v>9530</v>
      </c>
      <c r="D6188" t="s">
        <v>36737</v>
      </c>
      <c r="E6188" t="s">
        <v>41956</v>
      </c>
      <c r="F6188">
        <v>29553386</v>
      </c>
      <c r="G6188">
        <v>1003374898</v>
      </c>
      <c r="H6188" t="s">
        <v>41957</v>
      </c>
      <c r="I6188" t="s">
        <v>33423</v>
      </c>
      <c r="J6188" t="s">
        <v>33424</v>
      </c>
      <c r="K6188" t="s">
        <v>33425</v>
      </c>
      <c r="L6188">
        <v>571</v>
      </c>
      <c r="M6188">
        <v>77</v>
      </c>
      <c r="Q6188" s="1">
        <v>44700</v>
      </c>
      <c r="R6188" t="s">
        <v>8115</v>
      </c>
      <c r="V6188">
        <v>4</v>
      </c>
      <c r="W6188" t="s">
        <v>3081</v>
      </c>
      <c r="X6188">
        <v>1</v>
      </c>
      <c r="Y6188" t="s">
        <v>34899</v>
      </c>
      <c r="AA6188">
        <v>197808</v>
      </c>
      <c r="AB6188">
        <v>131</v>
      </c>
      <c r="AC6188" t="s">
        <v>983</v>
      </c>
      <c r="AD6188">
        <v>1061</v>
      </c>
      <c r="AE6188" t="s">
        <v>983</v>
      </c>
      <c r="AF6188">
        <v>1</v>
      </c>
      <c r="AG6188" t="s">
        <v>34895</v>
      </c>
      <c r="AH6188">
        <v>99</v>
      </c>
      <c r="AI6188" t="s">
        <v>34896</v>
      </c>
      <c r="AJ6188">
        <v>840</v>
      </c>
      <c r="AK6188" t="s">
        <v>9704</v>
      </c>
      <c r="AP6188" t="s">
        <v>33426</v>
      </c>
      <c r="AQ6188" t="s">
        <v>33427</v>
      </c>
      <c r="AR6188">
        <v>0</v>
      </c>
      <c r="AS6188" t="s">
        <v>2632</v>
      </c>
      <c r="AT6188" t="s">
        <v>33422</v>
      </c>
      <c r="AW6188">
        <v>56.880516589999999</v>
      </c>
      <c r="AX6188">
        <v>9.8299633600000007</v>
      </c>
      <c r="AY6188" t="s">
        <v>2633</v>
      </c>
      <c r="AZ6188">
        <v>1081</v>
      </c>
      <c r="BA6188" t="s">
        <v>3758</v>
      </c>
    </row>
    <row r="6189" spans="1:53" x14ac:dyDescent="0.25">
      <c r="A6189">
        <v>845013</v>
      </c>
      <c r="B6189" t="s">
        <v>33428</v>
      </c>
      <c r="C6189">
        <v>9520</v>
      </c>
      <c r="D6189" t="s">
        <v>37090</v>
      </c>
      <c r="E6189" t="s">
        <v>2541</v>
      </c>
      <c r="F6189">
        <v>28445660</v>
      </c>
      <c r="G6189">
        <v>1011252830</v>
      </c>
      <c r="H6189" t="s">
        <v>41958</v>
      </c>
      <c r="J6189" t="s">
        <v>33429</v>
      </c>
      <c r="K6189" t="s">
        <v>33430</v>
      </c>
      <c r="L6189">
        <v>327</v>
      </c>
      <c r="M6189">
        <v>107</v>
      </c>
      <c r="Q6189" s="1">
        <v>44700</v>
      </c>
      <c r="R6189" t="s">
        <v>8115</v>
      </c>
      <c r="V6189">
        <v>5</v>
      </c>
      <c r="W6189" t="s">
        <v>2938</v>
      </c>
      <c r="X6189">
        <v>1</v>
      </c>
      <c r="Y6189" t="s">
        <v>34899</v>
      </c>
      <c r="Z6189">
        <v>9</v>
      </c>
      <c r="AA6189">
        <v>200508</v>
      </c>
      <c r="AB6189">
        <v>121</v>
      </c>
      <c r="AC6189" t="s">
        <v>2640</v>
      </c>
      <c r="AD6189">
        <v>1013</v>
      </c>
      <c r="AE6189" t="s">
        <v>47</v>
      </c>
      <c r="AF6189">
        <v>1</v>
      </c>
      <c r="AG6189" t="s">
        <v>34895</v>
      </c>
      <c r="AH6189">
        <v>21</v>
      </c>
      <c r="AI6189" t="s">
        <v>34900</v>
      </c>
      <c r="AJ6189">
        <v>840</v>
      </c>
      <c r="AK6189" t="s">
        <v>9704</v>
      </c>
      <c r="AP6189" t="s">
        <v>33431</v>
      </c>
      <c r="AQ6189" t="s">
        <v>33432</v>
      </c>
      <c r="AR6189">
        <v>0</v>
      </c>
      <c r="AS6189" t="s">
        <v>2632</v>
      </c>
      <c r="AT6189" t="s">
        <v>33433</v>
      </c>
      <c r="AV6189" t="s">
        <v>33434</v>
      </c>
      <c r="AW6189">
        <v>56.817396180000003</v>
      </c>
      <c r="AX6189">
        <v>9.7436374699999995</v>
      </c>
      <c r="AY6189" t="s">
        <v>2633</v>
      </c>
      <c r="AZ6189">
        <v>1081</v>
      </c>
      <c r="BA6189" t="s">
        <v>3758</v>
      </c>
    </row>
    <row r="6190" spans="1:53" x14ac:dyDescent="0.25">
      <c r="A6190">
        <v>845200</v>
      </c>
      <c r="C6190">
        <v>9530</v>
      </c>
      <c r="D6190" t="s">
        <v>36737</v>
      </c>
      <c r="E6190" t="s">
        <v>35404</v>
      </c>
      <c r="F6190">
        <v>29189463</v>
      </c>
      <c r="H6190" t="s">
        <v>33435</v>
      </c>
      <c r="I6190" t="s">
        <v>33436</v>
      </c>
      <c r="J6190" t="s">
        <v>33437</v>
      </c>
      <c r="K6190" t="s">
        <v>41959</v>
      </c>
      <c r="L6190">
        <v>365</v>
      </c>
      <c r="M6190">
        <v>88</v>
      </c>
      <c r="Q6190" s="1">
        <v>44700</v>
      </c>
      <c r="R6190" t="s">
        <v>8115</v>
      </c>
      <c r="S6190">
        <v>840</v>
      </c>
      <c r="T6190" t="s">
        <v>9704</v>
      </c>
      <c r="V6190">
        <v>2</v>
      </c>
      <c r="W6190" t="s">
        <v>2629</v>
      </c>
      <c r="X6190">
        <v>1</v>
      </c>
      <c r="Y6190" t="s">
        <v>34899</v>
      </c>
      <c r="AA6190">
        <v>199401</v>
      </c>
      <c r="AB6190">
        <v>932</v>
      </c>
      <c r="AC6190" t="s">
        <v>324</v>
      </c>
      <c r="AD6190">
        <v>2021</v>
      </c>
      <c r="AE6190" t="s">
        <v>324</v>
      </c>
      <c r="AF6190">
        <v>2</v>
      </c>
      <c r="AG6190" t="s">
        <v>35025</v>
      </c>
      <c r="AH6190">
        <v>10</v>
      </c>
      <c r="AI6190" t="s">
        <v>35050</v>
      </c>
      <c r="AJ6190">
        <v>840</v>
      </c>
      <c r="AK6190" t="s">
        <v>9704</v>
      </c>
      <c r="AP6190" t="s">
        <v>33438</v>
      </c>
      <c r="AQ6190" t="s">
        <v>10032</v>
      </c>
      <c r="AR6190">
        <v>0</v>
      </c>
      <c r="AS6190" t="s">
        <v>2632</v>
      </c>
      <c r="AT6190" t="s">
        <v>10013</v>
      </c>
      <c r="AU6190" t="s">
        <v>34898</v>
      </c>
      <c r="AW6190">
        <v>56.889224140000003</v>
      </c>
      <c r="AX6190">
        <v>9.8363582100000002</v>
      </c>
      <c r="AY6190" t="s">
        <v>2633</v>
      </c>
      <c r="AZ6190">
        <v>1081</v>
      </c>
      <c r="BA6190" t="s">
        <v>3758</v>
      </c>
    </row>
    <row r="6191" spans="1:53" x14ac:dyDescent="0.25">
      <c r="A6191">
        <v>845301</v>
      </c>
      <c r="B6191" t="s">
        <v>41960</v>
      </c>
      <c r="C6191">
        <v>9530</v>
      </c>
      <c r="D6191" t="s">
        <v>36737</v>
      </c>
      <c r="E6191" t="s">
        <v>2542</v>
      </c>
      <c r="F6191">
        <v>88501454</v>
      </c>
      <c r="G6191">
        <v>1002795255</v>
      </c>
      <c r="H6191" t="s">
        <v>33439</v>
      </c>
      <c r="I6191" t="s">
        <v>33440</v>
      </c>
      <c r="J6191" t="s">
        <v>33441</v>
      </c>
      <c r="K6191" t="s">
        <v>33442</v>
      </c>
      <c r="L6191">
        <v>382</v>
      </c>
      <c r="M6191">
        <v>4</v>
      </c>
      <c r="Q6191" s="1">
        <v>41661</v>
      </c>
      <c r="R6191" t="s">
        <v>2628</v>
      </c>
      <c r="U6191" s="1">
        <v>41486</v>
      </c>
      <c r="V6191">
        <v>5</v>
      </c>
      <c r="W6191" t="s">
        <v>2938</v>
      </c>
      <c r="X6191">
        <v>1</v>
      </c>
      <c r="Y6191" t="s">
        <v>34899</v>
      </c>
      <c r="AA6191">
        <v>197908</v>
      </c>
      <c r="AB6191">
        <v>123</v>
      </c>
      <c r="AC6191" t="s">
        <v>109</v>
      </c>
      <c r="AD6191">
        <v>1011</v>
      </c>
      <c r="AE6191" t="s">
        <v>109</v>
      </c>
      <c r="AF6191">
        <v>3</v>
      </c>
      <c r="AG6191" t="s">
        <v>2688</v>
      </c>
      <c r="AH6191">
        <v>80</v>
      </c>
      <c r="AI6191" t="s">
        <v>109</v>
      </c>
      <c r="AJ6191">
        <v>840</v>
      </c>
      <c r="AK6191" t="s">
        <v>9704</v>
      </c>
      <c r="AP6191" t="s">
        <v>33443</v>
      </c>
      <c r="AQ6191" t="s">
        <v>33444</v>
      </c>
      <c r="AR6191">
        <v>0</v>
      </c>
      <c r="AS6191" t="s">
        <v>2632</v>
      </c>
      <c r="AT6191" t="s">
        <v>33445</v>
      </c>
      <c r="AW6191">
        <v>56.921113381065197</v>
      </c>
      <c r="AX6191">
        <v>9.8217049518498403</v>
      </c>
      <c r="AY6191" t="s">
        <v>2633</v>
      </c>
      <c r="AZ6191">
        <v>1081</v>
      </c>
      <c r="BA6191" t="s">
        <v>3758</v>
      </c>
    </row>
    <row r="6192" spans="1:53" x14ac:dyDescent="0.25">
      <c r="A6192">
        <v>845350</v>
      </c>
      <c r="B6192" t="s">
        <v>41961</v>
      </c>
      <c r="C6192">
        <v>9530</v>
      </c>
      <c r="D6192" t="s">
        <v>36737</v>
      </c>
      <c r="E6192" t="s">
        <v>41962</v>
      </c>
      <c r="F6192">
        <v>39815443</v>
      </c>
      <c r="G6192">
        <v>1024524562</v>
      </c>
      <c r="H6192" t="s">
        <v>33189</v>
      </c>
      <c r="I6192" t="s">
        <v>33446</v>
      </c>
      <c r="J6192" t="s">
        <v>33447</v>
      </c>
      <c r="K6192" t="s">
        <v>41963</v>
      </c>
      <c r="L6192">
        <v>610</v>
      </c>
      <c r="M6192">
        <v>7</v>
      </c>
      <c r="Q6192" s="1">
        <v>45077</v>
      </c>
      <c r="R6192" t="s">
        <v>34388</v>
      </c>
      <c r="V6192">
        <v>4</v>
      </c>
      <c r="W6192" t="s">
        <v>3081</v>
      </c>
      <c r="X6192">
        <v>1</v>
      </c>
      <c r="Y6192" t="s">
        <v>34899</v>
      </c>
      <c r="AA6192">
        <v>198407</v>
      </c>
      <c r="AB6192">
        <v>149</v>
      </c>
      <c r="AC6192" t="s">
        <v>3264</v>
      </c>
      <c r="AD6192">
        <v>1027</v>
      </c>
      <c r="AE6192" t="s">
        <v>3595</v>
      </c>
      <c r="AF6192">
        <v>1</v>
      </c>
      <c r="AG6192" t="s">
        <v>34895</v>
      </c>
      <c r="AH6192">
        <v>85</v>
      </c>
      <c r="AI6192" t="s">
        <v>3596</v>
      </c>
      <c r="AJ6192">
        <v>840</v>
      </c>
      <c r="AK6192" t="s">
        <v>9704</v>
      </c>
      <c r="AL6192">
        <v>1</v>
      </c>
      <c r="AM6192" t="s">
        <v>3345</v>
      </c>
      <c r="AN6192">
        <v>831350</v>
      </c>
      <c r="AO6192">
        <v>281029</v>
      </c>
      <c r="AP6192" t="s">
        <v>14337</v>
      </c>
      <c r="AQ6192" t="s">
        <v>14338</v>
      </c>
      <c r="AR6192">
        <v>2</v>
      </c>
      <c r="AS6192" t="s">
        <v>3549</v>
      </c>
      <c r="AT6192" t="s">
        <v>38342</v>
      </c>
      <c r="AW6192">
        <v>56.87714794</v>
      </c>
      <c r="AX6192">
        <v>9.8443098500000001</v>
      </c>
      <c r="AY6192" t="s">
        <v>2633</v>
      </c>
      <c r="AZ6192">
        <v>1081</v>
      </c>
      <c r="BA6192" t="s">
        <v>3758</v>
      </c>
    </row>
    <row r="6193" spans="1:53" x14ac:dyDescent="0.25">
      <c r="A6193">
        <v>846000</v>
      </c>
      <c r="B6193" t="s">
        <v>33448</v>
      </c>
      <c r="C6193">
        <v>9500</v>
      </c>
      <c r="D6193" t="s">
        <v>9831</v>
      </c>
      <c r="E6193" t="s">
        <v>2543</v>
      </c>
      <c r="F6193">
        <v>29189455</v>
      </c>
      <c r="J6193" t="s">
        <v>15115</v>
      </c>
      <c r="K6193" t="s">
        <v>15116</v>
      </c>
      <c r="L6193">
        <v>1097</v>
      </c>
      <c r="M6193">
        <v>1</v>
      </c>
      <c r="Q6193" s="1">
        <v>43794</v>
      </c>
      <c r="R6193" t="s">
        <v>2981</v>
      </c>
      <c r="S6193">
        <v>846</v>
      </c>
      <c r="T6193" t="s">
        <v>2543</v>
      </c>
      <c r="V6193">
        <v>2</v>
      </c>
      <c r="W6193" t="s">
        <v>2629</v>
      </c>
      <c r="X6193">
        <v>5</v>
      </c>
      <c r="Y6193" t="s">
        <v>34894</v>
      </c>
      <c r="AA6193">
        <v>200701</v>
      </c>
      <c r="AB6193">
        <v>923</v>
      </c>
      <c r="AC6193" t="s">
        <v>149</v>
      </c>
      <c r="AD6193">
        <v>2013</v>
      </c>
      <c r="AE6193" t="s">
        <v>149</v>
      </c>
      <c r="AF6193">
        <v>1</v>
      </c>
      <c r="AG6193" t="s">
        <v>34895</v>
      </c>
      <c r="AH6193">
        <v>99</v>
      </c>
      <c r="AI6193" t="s">
        <v>34896</v>
      </c>
      <c r="AJ6193">
        <v>846</v>
      </c>
      <c r="AK6193" t="s">
        <v>2543</v>
      </c>
      <c r="AP6193" t="s">
        <v>33449</v>
      </c>
      <c r="AQ6193" t="s">
        <v>15118</v>
      </c>
      <c r="AR6193">
        <v>0</v>
      </c>
      <c r="AS6193" t="s">
        <v>2632</v>
      </c>
      <c r="AT6193" t="s">
        <v>15119</v>
      </c>
      <c r="AW6193">
        <v>56.638662189999998</v>
      </c>
      <c r="AX6193">
        <v>9.7988372100000003</v>
      </c>
      <c r="AY6193" t="s">
        <v>2633</v>
      </c>
      <c r="AZ6193">
        <v>1081</v>
      </c>
      <c r="BA6193" t="s">
        <v>3758</v>
      </c>
    </row>
    <row r="6194" spans="1:53" x14ac:dyDescent="0.25">
      <c r="A6194">
        <v>846001</v>
      </c>
      <c r="B6194" t="s">
        <v>33450</v>
      </c>
      <c r="C6194">
        <v>9500</v>
      </c>
      <c r="D6194" t="s">
        <v>9831</v>
      </c>
      <c r="E6194" t="s">
        <v>2544</v>
      </c>
      <c r="F6194">
        <v>15758902</v>
      </c>
      <c r="G6194">
        <v>1002974941</v>
      </c>
      <c r="H6194" t="s">
        <v>33451</v>
      </c>
      <c r="I6194" t="s">
        <v>33452</v>
      </c>
      <c r="J6194" t="s">
        <v>33453</v>
      </c>
      <c r="K6194" t="s">
        <v>33454</v>
      </c>
      <c r="L6194">
        <v>2009</v>
      </c>
      <c r="M6194" t="s">
        <v>8242</v>
      </c>
      <c r="Q6194" s="1">
        <v>43725</v>
      </c>
      <c r="R6194" t="s">
        <v>2628</v>
      </c>
      <c r="S6194">
        <v>846</v>
      </c>
      <c r="T6194" t="s">
        <v>2543</v>
      </c>
      <c r="V6194">
        <v>6</v>
      </c>
      <c r="W6194" t="s">
        <v>3407</v>
      </c>
      <c r="X6194">
        <v>1</v>
      </c>
      <c r="Y6194" t="s">
        <v>34899</v>
      </c>
      <c r="AA6194">
        <v>199201</v>
      </c>
      <c r="AB6194">
        <v>129</v>
      </c>
      <c r="AC6194" t="s">
        <v>122</v>
      </c>
      <c r="AD6194">
        <v>1016</v>
      </c>
      <c r="AE6194" t="s">
        <v>122</v>
      </c>
      <c r="AF6194">
        <v>1</v>
      </c>
      <c r="AG6194" t="s">
        <v>34895</v>
      </c>
      <c r="AH6194">
        <v>99</v>
      </c>
      <c r="AI6194" t="s">
        <v>34896</v>
      </c>
      <c r="AJ6194">
        <v>846</v>
      </c>
      <c r="AK6194" t="s">
        <v>2543</v>
      </c>
      <c r="AP6194" t="s">
        <v>33455</v>
      </c>
      <c r="AQ6194" t="s">
        <v>33456</v>
      </c>
      <c r="AR6194">
        <v>0</v>
      </c>
      <c r="AS6194" t="s">
        <v>2632</v>
      </c>
      <c r="AT6194" t="s">
        <v>33457</v>
      </c>
      <c r="AW6194">
        <v>56.645050679999997</v>
      </c>
      <c r="AX6194">
        <v>9.8055450299999993</v>
      </c>
      <c r="AY6194" t="s">
        <v>2633</v>
      </c>
      <c r="AZ6194">
        <v>1081</v>
      </c>
      <c r="BA6194" t="s">
        <v>3758</v>
      </c>
    </row>
    <row r="6195" spans="1:53" x14ac:dyDescent="0.25">
      <c r="A6195">
        <v>846002</v>
      </c>
      <c r="B6195" t="s">
        <v>33458</v>
      </c>
      <c r="C6195">
        <v>9500</v>
      </c>
      <c r="D6195" t="s">
        <v>9831</v>
      </c>
      <c r="E6195" t="s">
        <v>2545</v>
      </c>
      <c r="F6195">
        <v>31832055</v>
      </c>
      <c r="G6195">
        <v>1014976236</v>
      </c>
      <c r="H6195" t="s">
        <v>33459</v>
      </c>
      <c r="J6195" t="s">
        <v>33460</v>
      </c>
      <c r="K6195" t="s">
        <v>41964</v>
      </c>
      <c r="L6195">
        <v>1358</v>
      </c>
      <c r="M6195">
        <v>8</v>
      </c>
      <c r="Q6195" s="1">
        <v>43789</v>
      </c>
      <c r="R6195" t="s">
        <v>2628</v>
      </c>
      <c r="V6195">
        <v>5</v>
      </c>
      <c r="W6195" t="s">
        <v>2938</v>
      </c>
      <c r="X6195">
        <v>1</v>
      </c>
      <c r="Y6195" t="s">
        <v>34899</v>
      </c>
      <c r="Z6195">
        <v>9</v>
      </c>
      <c r="AA6195">
        <v>200908</v>
      </c>
      <c r="AB6195">
        <v>121</v>
      </c>
      <c r="AC6195" t="s">
        <v>2640</v>
      </c>
      <c r="AD6195">
        <v>1013</v>
      </c>
      <c r="AE6195" t="s">
        <v>47</v>
      </c>
      <c r="AF6195">
        <v>1</v>
      </c>
      <c r="AG6195" t="s">
        <v>34895</v>
      </c>
      <c r="AH6195">
        <v>99</v>
      </c>
      <c r="AI6195" t="s">
        <v>34896</v>
      </c>
      <c r="AJ6195">
        <v>846</v>
      </c>
      <c r="AK6195" t="s">
        <v>2543</v>
      </c>
      <c r="AP6195" t="s">
        <v>33461</v>
      </c>
      <c r="AQ6195" t="s">
        <v>33462</v>
      </c>
      <c r="AR6195">
        <v>0</v>
      </c>
      <c r="AS6195" t="s">
        <v>2632</v>
      </c>
      <c r="AT6195" t="s">
        <v>37334</v>
      </c>
      <c r="AV6195" t="s">
        <v>33463</v>
      </c>
      <c r="AW6195">
        <v>56.658198489999997</v>
      </c>
      <c r="AX6195">
        <v>9.6119385699999995</v>
      </c>
      <c r="AY6195" t="s">
        <v>2633</v>
      </c>
      <c r="AZ6195">
        <v>1081</v>
      </c>
      <c r="BA6195" t="s">
        <v>3758</v>
      </c>
    </row>
    <row r="6196" spans="1:53" x14ac:dyDescent="0.25">
      <c r="A6196">
        <v>847001</v>
      </c>
      <c r="B6196" t="s">
        <v>20716</v>
      </c>
      <c r="C6196">
        <v>9352</v>
      </c>
      <c r="D6196" t="s">
        <v>9760</v>
      </c>
      <c r="E6196" t="s">
        <v>33464</v>
      </c>
      <c r="F6196">
        <v>29189498</v>
      </c>
      <c r="G6196">
        <v>1003383586</v>
      </c>
      <c r="H6196" t="s">
        <v>41965</v>
      </c>
      <c r="I6196" t="s">
        <v>33465</v>
      </c>
      <c r="J6196" t="s">
        <v>33466</v>
      </c>
      <c r="K6196" t="s">
        <v>36668</v>
      </c>
      <c r="L6196">
        <v>2978</v>
      </c>
      <c r="M6196">
        <v>6</v>
      </c>
      <c r="Q6196" s="1">
        <v>40449</v>
      </c>
      <c r="R6196" t="s">
        <v>2628</v>
      </c>
      <c r="S6196">
        <v>813</v>
      </c>
      <c r="T6196" t="s">
        <v>3755</v>
      </c>
      <c r="U6196" s="1">
        <v>40391</v>
      </c>
      <c r="V6196">
        <v>2</v>
      </c>
      <c r="W6196" t="s">
        <v>2629</v>
      </c>
      <c r="X6196">
        <v>1</v>
      </c>
      <c r="Y6196" t="s">
        <v>34899</v>
      </c>
      <c r="Z6196">
        <v>9</v>
      </c>
      <c r="AA6196">
        <v>195408</v>
      </c>
      <c r="AB6196">
        <v>121</v>
      </c>
      <c r="AC6196" t="s">
        <v>2640</v>
      </c>
      <c r="AD6196">
        <v>1012</v>
      </c>
      <c r="AE6196" t="s">
        <v>2</v>
      </c>
      <c r="AF6196">
        <v>3</v>
      </c>
      <c r="AG6196" t="s">
        <v>2688</v>
      </c>
      <c r="AH6196">
        <v>21</v>
      </c>
      <c r="AI6196" t="s">
        <v>34900</v>
      </c>
      <c r="AJ6196">
        <v>813</v>
      </c>
      <c r="AK6196" t="s">
        <v>3755</v>
      </c>
      <c r="AL6196">
        <v>2</v>
      </c>
      <c r="AM6196" t="s">
        <v>2703</v>
      </c>
      <c r="AN6196">
        <v>280043</v>
      </c>
      <c r="AP6196" t="s">
        <v>33467</v>
      </c>
      <c r="AQ6196" t="s">
        <v>33468</v>
      </c>
      <c r="AR6196">
        <v>0</v>
      </c>
      <c r="AS6196" t="s">
        <v>2632</v>
      </c>
      <c r="AT6196" t="s">
        <v>36669</v>
      </c>
      <c r="AW6196">
        <v>57.275866726817704</v>
      </c>
      <c r="AX6196">
        <v>10.354584758388601</v>
      </c>
      <c r="AY6196" t="s">
        <v>2633</v>
      </c>
      <c r="AZ6196">
        <v>1081</v>
      </c>
      <c r="BA6196" t="s">
        <v>3758</v>
      </c>
    </row>
    <row r="6197" spans="1:53" x14ac:dyDescent="0.25">
      <c r="A6197">
        <v>847002</v>
      </c>
      <c r="B6197" t="s">
        <v>41966</v>
      </c>
      <c r="C6197">
        <v>9300</v>
      </c>
      <c r="D6197" t="s">
        <v>36348</v>
      </c>
      <c r="E6197" t="s">
        <v>41967</v>
      </c>
      <c r="F6197">
        <v>29189498</v>
      </c>
      <c r="G6197">
        <v>1003383252</v>
      </c>
      <c r="H6197" t="s">
        <v>41965</v>
      </c>
      <c r="I6197" t="s">
        <v>33469</v>
      </c>
      <c r="J6197" t="s">
        <v>33470</v>
      </c>
      <c r="K6197" t="s">
        <v>33471</v>
      </c>
      <c r="L6197">
        <v>754</v>
      </c>
      <c r="M6197">
        <v>11</v>
      </c>
      <c r="Q6197" s="1">
        <v>40449</v>
      </c>
      <c r="R6197" t="s">
        <v>2628</v>
      </c>
      <c r="S6197">
        <v>813</v>
      </c>
      <c r="T6197" t="s">
        <v>3755</v>
      </c>
      <c r="U6197" s="1">
        <v>40391</v>
      </c>
      <c r="V6197">
        <v>2</v>
      </c>
      <c r="W6197" t="s">
        <v>2629</v>
      </c>
      <c r="X6197">
        <v>1</v>
      </c>
      <c r="Y6197" t="s">
        <v>34899</v>
      </c>
      <c r="Z6197">
        <v>7</v>
      </c>
      <c r="AA6197">
        <v>196108</v>
      </c>
      <c r="AB6197">
        <v>121</v>
      </c>
      <c r="AC6197" t="s">
        <v>2640</v>
      </c>
      <c r="AD6197">
        <v>1012</v>
      </c>
      <c r="AE6197" t="s">
        <v>2</v>
      </c>
      <c r="AF6197">
        <v>3</v>
      </c>
      <c r="AG6197" t="s">
        <v>2688</v>
      </c>
      <c r="AH6197">
        <v>21</v>
      </c>
      <c r="AI6197" t="s">
        <v>34900</v>
      </c>
      <c r="AJ6197">
        <v>813</v>
      </c>
      <c r="AK6197" t="s">
        <v>3755</v>
      </c>
      <c r="AL6197">
        <v>2</v>
      </c>
      <c r="AM6197" t="s">
        <v>2703</v>
      </c>
      <c r="AN6197">
        <v>280043</v>
      </c>
      <c r="AP6197" t="s">
        <v>33472</v>
      </c>
      <c r="AQ6197" t="s">
        <v>33473</v>
      </c>
      <c r="AR6197">
        <v>0</v>
      </c>
      <c r="AS6197" t="s">
        <v>2632</v>
      </c>
      <c r="AT6197" t="s">
        <v>12651</v>
      </c>
      <c r="AW6197">
        <v>57.324869065249104</v>
      </c>
      <c r="AX6197">
        <v>10.380790106185399</v>
      </c>
      <c r="AY6197" t="s">
        <v>2633</v>
      </c>
      <c r="AZ6197">
        <v>1081</v>
      </c>
      <c r="BA6197" t="s">
        <v>3758</v>
      </c>
    </row>
    <row r="6198" spans="1:53" x14ac:dyDescent="0.25">
      <c r="A6198">
        <v>847003</v>
      </c>
      <c r="B6198" t="s">
        <v>41968</v>
      </c>
      <c r="C6198">
        <v>9300</v>
      </c>
      <c r="D6198" t="s">
        <v>36348</v>
      </c>
      <c r="E6198" t="s">
        <v>41969</v>
      </c>
      <c r="F6198">
        <v>29189498</v>
      </c>
      <c r="G6198">
        <v>1003383318</v>
      </c>
      <c r="H6198" t="s">
        <v>33474</v>
      </c>
      <c r="I6198" t="s">
        <v>33475</v>
      </c>
      <c r="J6198" t="s">
        <v>33476</v>
      </c>
      <c r="K6198" t="s">
        <v>37284</v>
      </c>
      <c r="L6198">
        <v>174</v>
      </c>
      <c r="M6198">
        <v>1</v>
      </c>
      <c r="Q6198" s="1">
        <v>45033</v>
      </c>
      <c r="R6198" t="s">
        <v>2628</v>
      </c>
      <c r="S6198">
        <v>813</v>
      </c>
      <c r="T6198" t="s">
        <v>3755</v>
      </c>
      <c r="V6198">
        <v>2</v>
      </c>
      <c r="W6198" t="s">
        <v>2629</v>
      </c>
      <c r="X6198">
        <v>1</v>
      </c>
      <c r="Y6198" t="s">
        <v>34899</v>
      </c>
      <c r="Z6198">
        <v>4</v>
      </c>
      <c r="AA6198">
        <v>190108</v>
      </c>
      <c r="AB6198">
        <v>121</v>
      </c>
      <c r="AC6198" t="s">
        <v>2640</v>
      </c>
      <c r="AD6198">
        <v>1012</v>
      </c>
      <c r="AE6198" t="s">
        <v>2</v>
      </c>
      <c r="AF6198">
        <v>1</v>
      </c>
      <c r="AG6198" t="s">
        <v>34895</v>
      </c>
      <c r="AH6198">
        <v>21</v>
      </c>
      <c r="AI6198" t="s">
        <v>34900</v>
      </c>
      <c r="AJ6198">
        <v>813</v>
      </c>
      <c r="AK6198" t="s">
        <v>3755</v>
      </c>
      <c r="AO6198">
        <v>280598</v>
      </c>
      <c r="AP6198" t="s">
        <v>34401</v>
      </c>
      <c r="AQ6198" t="s">
        <v>9763</v>
      </c>
      <c r="AR6198">
        <v>2</v>
      </c>
      <c r="AS6198" t="s">
        <v>3549</v>
      </c>
      <c r="AT6198" t="s">
        <v>37101</v>
      </c>
      <c r="AW6198">
        <v>57.319978310000003</v>
      </c>
      <c r="AX6198">
        <v>10.5121856</v>
      </c>
      <c r="AY6198" t="s">
        <v>2633</v>
      </c>
      <c r="AZ6198">
        <v>1081</v>
      </c>
      <c r="BA6198" t="s">
        <v>3758</v>
      </c>
    </row>
    <row r="6199" spans="1:53" x14ac:dyDescent="0.25">
      <c r="A6199">
        <v>847005</v>
      </c>
      <c r="B6199" t="s">
        <v>41970</v>
      </c>
      <c r="C6199">
        <v>9300</v>
      </c>
      <c r="D6199" t="s">
        <v>36348</v>
      </c>
      <c r="E6199" t="s">
        <v>41971</v>
      </c>
      <c r="F6199">
        <v>29189498</v>
      </c>
      <c r="G6199">
        <v>1003383604</v>
      </c>
      <c r="H6199" t="s">
        <v>41972</v>
      </c>
      <c r="I6199" t="s">
        <v>33477</v>
      </c>
      <c r="J6199" t="s">
        <v>33478</v>
      </c>
      <c r="K6199" t="s">
        <v>41973</v>
      </c>
      <c r="L6199">
        <v>3012</v>
      </c>
      <c r="M6199">
        <v>314</v>
      </c>
      <c r="Q6199" s="1">
        <v>45033</v>
      </c>
      <c r="R6199" t="s">
        <v>2628</v>
      </c>
      <c r="S6199">
        <v>813</v>
      </c>
      <c r="T6199" t="s">
        <v>3755</v>
      </c>
      <c r="V6199">
        <v>2</v>
      </c>
      <c r="W6199" t="s">
        <v>2629</v>
      </c>
      <c r="X6199">
        <v>1</v>
      </c>
      <c r="Y6199" t="s">
        <v>34899</v>
      </c>
      <c r="Z6199">
        <v>6</v>
      </c>
      <c r="AA6199">
        <v>195608</v>
      </c>
      <c r="AB6199">
        <v>121</v>
      </c>
      <c r="AC6199" t="s">
        <v>2640</v>
      </c>
      <c r="AD6199">
        <v>1012</v>
      </c>
      <c r="AE6199" t="s">
        <v>2</v>
      </c>
      <c r="AF6199">
        <v>1</v>
      </c>
      <c r="AG6199" t="s">
        <v>34895</v>
      </c>
      <c r="AH6199">
        <v>21</v>
      </c>
      <c r="AI6199" t="s">
        <v>34900</v>
      </c>
      <c r="AJ6199">
        <v>813</v>
      </c>
      <c r="AK6199" t="s">
        <v>3755</v>
      </c>
      <c r="AO6199">
        <v>280598</v>
      </c>
      <c r="AP6199" t="s">
        <v>33479</v>
      </c>
      <c r="AQ6199" t="s">
        <v>9763</v>
      </c>
      <c r="AR6199">
        <v>2</v>
      </c>
      <c r="AS6199" t="s">
        <v>3549</v>
      </c>
      <c r="AT6199" t="s">
        <v>41974</v>
      </c>
      <c r="AV6199" t="s">
        <v>41975</v>
      </c>
      <c r="AW6199">
        <v>57.21161601</v>
      </c>
      <c r="AX6199">
        <v>10.48954955</v>
      </c>
      <c r="AY6199" t="s">
        <v>2633</v>
      </c>
      <c r="AZ6199">
        <v>1081</v>
      </c>
      <c r="BA6199" t="s">
        <v>3758</v>
      </c>
    </row>
    <row r="6200" spans="1:53" x14ac:dyDescent="0.25">
      <c r="A6200">
        <v>847007</v>
      </c>
      <c r="B6200" t="s">
        <v>34400</v>
      </c>
      <c r="C6200">
        <v>9750</v>
      </c>
      <c r="D6200" t="s">
        <v>41976</v>
      </c>
      <c r="E6200" t="s">
        <v>33480</v>
      </c>
      <c r="F6200">
        <v>29189498</v>
      </c>
      <c r="G6200">
        <v>1003383161</v>
      </c>
      <c r="H6200" t="s">
        <v>33481</v>
      </c>
      <c r="I6200" t="s">
        <v>33482</v>
      </c>
      <c r="J6200" t="s">
        <v>33483</v>
      </c>
      <c r="K6200" t="s">
        <v>41977</v>
      </c>
      <c r="L6200">
        <v>188</v>
      </c>
      <c r="M6200">
        <v>3</v>
      </c>
      <c r="Q6200" s="1">
        <v>45033</v>
      </c>
      <c r="R6200" t="s">
        <v>2628</v>
      </c>
      <c r="S6200">
        <v>813</v>
      </c>
      <c r="T6200" t="s">
        <v>3755</v>
      </c>
      <c r="V6200">
        <v>2</v>
      </c>
      <c r="W6200" t="s">
        <v>2629</v>
      </c>
      <c r="X6200">
        <v>1</v>
      </c>
      <c r="Y6200" t="s">
        <v>34899</v>
      </c>
      <c r="Z6200">
        <v>9</v>
      </c>
      <c r="AA6200">
        <v>196008</v>
      </c>
      <c r="AB6200">
        <v>121</v>
      </c>
      <c r="AC6200" t="s">
        <v>2640</v>
      </c>
      <c r="AD6200">
        <v>1012</v>
      </c>
      <c r="AE6200" t="s">
        <v>2</v>
      </c>
      <c r="AF6200">
        <v>1</v>
      </c>
      <c r="AG6200" t="s">
        <v>34895</v>
      </c>
      <c r="AH6200">
        <v>21</v>
      </c>
      <c r="AI6200" t="s">
        <v>34900</v>
      </c>
      <c r="AJ6200">
        <v>813</v>
      </c>
      <c r="AK6200" t="s">
        <v>3755</v>
      </c>
      <c r="AO6200">
        <v>280598</v>
      </c>
      <c r="AP6200" t="s">
        <v>34399</v>
      </c>
      <c r="AQ6200" t="s">
        <v>9763</v>
      </c>
      <c r="AR6200">
        <v>2</v>
      </c>
      <c r="AS6200" t="s">
        <v>3549</v>
      </c>
      <c r="AT6200" t="s">
        <v>41978</v>
      </c>
      <c r="AW6200">
        <v>57.340301840000002</v>
      </c>
      <c r="AX6200">
        <v>10.24451086</v>
      </c>
      <c r="AY6200" t="s">
        <v>2633</v>
      </c>
      <c r="AZ6200">
        <v>1081</v>
      </c>
      <c r="BA6200" t="s">
        <v>3758</v>
      </c>
    </row>
    <row r="6201" spans="1:53" x14ac:dyDescent="0.25">
      <c r="A6201">
        <v>847010</v>
      </c>
      <c r="B6201" t="s">
        <v>41979</v>
      </c>
      <c r="C6201">
        <v>9300</v>
      </c>
      <c r="D6201" t="s">
        <v>36348</v>
      </c>
      <c r="E6201" t="s">
        <v>41980</v>
      </c>
      <c r="F6201">
        <v>29189498</v>
      </c>
      <c r="G6201">
        <v>1003383458</v>
      </c>
      <c r="H6201" t="s">
        <v>33484</v>
      </c>
      <c r="I6201" t="s">
        <v>33485</v>
      </c>
      <c r="J6201" t="s">
        <v>33486</v>
      </c>
      <c r="K6201" t="s">
        <v>41981</v>
      </c>
      <c r="L6201">
        <v>1929</v>
      </c>
      <c r="M6201">
        <v>34</v>
      </c>
      <c r="Q6201" s="1">
        <v>45033</v>
      </c>
      <c r="R6201" t="s">
        <v>2628</v>
      </c>
      <c r="S6201">
        <v>813</v>
      </c>
      <c r="T6201" t="s">
        <v>3755</v>
      </c>
      <c r="V6201">
        <v>2</v>
      </c>
      <c r="W6201" t="s">
        <v>2629</v>
      </c>
      <c r="X6201">
        <v>1</v>
      </c>
      <c r="Y6201" t="s">
        <v>34899</v>
      </c>
      <c r="Z6201">
        <v>10</v>
      </c>
      <c r="AA6201">
        <v>197308</v>
      </c>
      <c r="AB6201">
        <v>121</v>
      </c>
      <c r="AC6201" t="s">
        <v>2640</v>
      </c>
      <c r="AD6201">
        <v>1012</v>
      </c>
      <c r="AE6201" t="s">
        <v>2</v>
      </c>
      <c r="AF6201">
        <v>1</v>
      </c>
      <c r="AG6201" t="s">
        <v>34895</v>
      </c>
      <c r="AH6201">
        <v>21</v>
      </c>
      <c r="AI6201" t="s">
        <v>34900</v>
      </c>
      <c r="AJ6201">
        <v>813</v>
      </c>
      <c r="AK6201" t="s">
        <v>3755</v>
      </c>
      <c r="AO6201">
        <v>280598</v>
      </c>
      <c r="AP6201" t="s">
        <v>34398</v>
      </c>
      <c r="AQ6201" t="s">
        <v>9763</v>
      </c>
      <c r="AR6201">
        <v>2</v>
      </c>
      <c r="AS6201" t="s">
        <v>3549</v>
      </c>
      <c r="AT6201" t="s">
        <v>41982</v>
      </c>
      <c r="AW6201">
        <v>57.335162930000003</v>
      </c>
      <c r="AX6201">
        <v>10.49987247</v>
      </c>
      <c r="AY6201" t="s">
        <v>2633</v>
      </c>
      <c r="AZ6201">
        <v>1081</v>
      </c>
      <c r="BA6201" t="s">
        <v>3758</v>
      </c>
    </row>
    <row r="6202" spans="1:53" x14ac:dyDescent="0.25">
      <c r="A6202">
        <v>847011</v>
      </c>
      <c r="B6202" t="s">
        <v>41983</v>
      </c>
      <c r="C6202">
        <v>9750</v>
      </c>
      <c r="D6202" t="s">
        <v>41976</v>
      </c>
      <c r="E6202" t="s">
        <v>2546</v>
      </c>
      <c r="F6202">
        <v>52905818</v>
      </c>
      <c r="G6202">
        <v>1001996537</v>
      </c>
      <c r="H6202" t="s">
        <v>33487</v>
      </c>
      <c r="J6202" t="s">
        <v>33488</v>
      </c>
      <c r="K6202" t="s">
        <v>41984</v>
      </c>
      <c r="L6202">
        <v>800</v>
      </c>
      <c r="M6202">
        <v>25</v>
      </c>
      <c r="Q6202" s="1">
        <v>42353</v>
      </c>
      <c r="R6202" t="s">
        <v>2628</v>
      </c>
      <c r="U6202" s="1">
        <v>42277</v>
      </c>
      <c r="V6202">
        <v>5</v>
      </c>
      <c r="W6202" t="s">
        <v>2938</v>
      </c>
      <c r="X6202">
        <v>1</v>
      </c>
      <c r="Y6202" t="s">
        <v>34899</v>
      </c>
      <c r="Z6202">
        <v>9</v>
      </c>
      <c r="AA6202">
        <v>189011</v>
      </c>
      <c r="AB6202">
        <v>121</v>
      </c>
      <c r="AC6202" t="s">
        <v>2640</v>
      </c>
      <c r="AD6202">
        <v>1013</v>
      </c>
      <c r="AE6202" t="s">
        <v>47</v>
      </c>
      <c r="AF6202">
        <v>3</v>
      </c>
      <c r="AG6202" t="s">
        <v>2688</v>
      </c>
      <c r="AH6202">
        <v>22</v>
      </c>
      <c r="AI6202" t="s">
        <v>34977</v>
      </c>
      <c r="AJ6202">
        <v>813</v>
      </c>
      <c r="AK6202" t="s">
        <v>3755</v>
      </c>
      <c r="AP6202" t="s">
        <v>33489</v>
      </c>
      <c r="AQ6202" t="s">
        <v>33490</v>
      </c>
      <c r="AR6202">
        <v>0</v>
      </c>
      <c r="AS6202" t="s">
        <v>2632</v>
      </c>
      <c r="AT6202" t="s">
        <v>41985</v>
      </c>
      <c r="AW6202">
        <v>57.3421077663834</v>
      </c>
      <c r="AX6202">
        <v>10.230615967488101</v>
      </c>
      <c r="AY6202" t="s">
        <v>2633</v>
      </c>
      <c r="AZ6202">
        <v>1081</v>
      </c>
      <c r="BA6202" t="s">
        <v>3758</v>
      </c>
    </row>
    <row r="6203" spans="1:53" x14ac:dyDescent="0.25">
      <c r="A6203">
        <v>847012</v>
      </c>
      <c r="B6203" t="s">
        <v>41986</v>
      </c>
      <c r="C6203">
        <v>9300</v>
      </c>
      <c r="D6203" t="s">
        <v>36348</v>
      </c>
      <c r="E6203" t="s">
        <v>2547</v>
      </c>
      <c r="F6203">
        <v>54694415</v>
      </c>
      <c r="G6203">
        <v>1003383343</v>
      </c>
      <c r="H6203" t="s">
        <v>41987</v>
      </c>
      <c r="I6203" t="s">
        <v>33491</v>
      </c>
      <c r="J6203" t="s">
        <v>33492</v>
      </c>
      <c r="K6203" t="s">
        <v>41988</v>
      </c>
      <c r="L6203">
        <v>1323</v>
      </c>
      <c r="M6203">
        <v>4</v>
      </c>
      <c r="Q6203" s="1">
        <v>44809</v>
      </c>
      <c r="R6203" t="s">
        <v>2628</v>
      </c>
      <c r="V6203">
        <v>5</v>
      </c>
      <c r="W6203" t="s">
        <v>2938</v>
      </c>
      <c r="X6203">
        <v>1</v>
      </c>
      <c r="Y6203" t="s">
        <v>34899</v>
      </c>
      <c r="Z6203">
        <v>9</v>
      </c>
      <c r="AA6203">
        <v>197408</v>
      </c>
      <c r="AB6203">
        <v>121</v>
      </c>
      <c r="AC6203" t="s">
        <v>2640</v>
      </c>
      <c r="AD6203">
        <v>1013</v>
      </c>
      <c r="AE6203" t="s">
        <v>47</v>
      </c>
      <c r="AF6203">
        <v>1</v>
      </c>
      <c r="AG6203" t="s">
        <v>34895</v>
      </c>
      <c r="AH6203">
        <v>21</v>
      </c>
      <c r="AI6203" t="s">
        <v>34900</v>
      </c>
      <c r="AJ6203">
        <v>813</v>
      </c>
      <c r="AK6203" t="s">
        <v>3755</v>
      </c>
      <c r="AP6203" t="s">
        <v>33493</v>
      </c>
      <c r="AQ6203" t="s">
        <v>33494</v>
      </c>
      <c r="AR6203">
        <v>0</v>
      </c>
      <c r="AS6203" t="s">
        <v>2632</v>
      </c>
      <c r="AT6203" t="s">
        <v>12182</v>
      </c>
      <c r="AW6203">
        <v>57.323890200000001</v>
      </c>
      <c r="AX6203">
        <v>10.50321797</v>
      </c>
      <c r="AY6203" t="s">
        <v>2633</v>
      </c>
      <c r="AZ6203">
        <v>1081</v>
      </c>
      <c r="BA6203" t="s">
        <v>3758</v>
      </c>
    </row>
    <row r="6204" spans="1:53" x14ac:dyDescent="0.25">
      <c r="A6204">
        <v>847300</v>
      </c>
      <c r="B6204" t="s">
        <v>33495</v>
      </c>
      <c r="C6204">
        <v>9300</v>
      </c>
      <c r="D6204" t="s">
        <v>36348</v>
      </c>
      <c r="E6204" t="s">
        <v>2548</v>
      </c>
      <c r="F6204">
        <v>40968210</v>
      </c>
      <c r="G6204">
        <v>1003383598</v>
      </c>
      <c r="H6204" t="s">
        <v>33496</v>
      </c>
      <c r="I6204" t="s">
        <v>33497</v>
      </c>
      <c r="J6204" t="s">
        <v>33498</v>
      </c>
      <c r="K6204" t="s">
        <v>41989</v>
      </c>
      <c r="L6204">
        <v>2983</v>
      </c>
      <c r="M6204">
        <v>152</v>
      </c>
      <c r="Q6204" s="1">
        <v>43357</v>
      </c>
      <c r="R6204" t="s">
        <v>12086</v>
      </c>
      <c r="V6204">
        <v>5</v>
      </c>
      <c r="W6204" t="s">
        <v>2938</v>
      </c>
      <c r="X6204">
        <v>1</v>
      </c>
      <c r="Y6204" t="s">
        <v>34899</v>
      </c>
      <c r="Z6204">
        <v>10</v>
      </c>
      <c r="AA6204">
        <v>193101</v>
      </c>
      <c r="AB6204">
        <v>123</v>
      </c>
      <c r="AC6204" t="s">
        <v>109</v>
      </c>
      <c r="AD6204">
        <v>1011</v>
      </c>
      <c r="AE6204" t="s">
        <v>109</v>
      </c>
      <c r="AF6204">
        <v>1</v>
      </c>
      <c r="AG6204" t="s">
        <v>34895</v>
      </c>
      <c r="AH6204">
        <v>80</v>
      </c>
      <c r="AI6204" t="s">
        <v>109</v>
      </c>
      <c r="AJ6204">
        <v>813</v>
      </c>
      <c r="AK6204" t="s">
        <v>3755</v>
      </c>
      <c r="AP6204" t="s">
        <v>33499</v>
      </c>
      <c r="AQ6204" t="s">
        <v>33500</v>
      </c>
      <c r="AR6204">
        <v>0</v>
      </c>
      <c r="AS6204" t="s">
        <v>2632</v>
      </c>
      <c r="AT6204" t="s">
        <v>41990</v>
      </c>
      <c r="AW6204">
        <v>57.272533019999997</v>
      </c>
      <c r="AX6204">
        <v>10.444381590000001</v>
      </c>
      <c r="AY6204" t="s">
        <v>2633</v>
      </c>
      <c r="AZ6204">
        <v>1081</v>
      </c>
      <c r="BA6204" t="s">
        <v>3758</v>
      </c>
    </row>
    <row r="6205" spans="1:53" x14ac:dyDescent="0.25">
      <c r="A6205">
        <v>847301</v>
      </c>
      <c r="B6205" t="s">
        <v>41991</v>
      </c>
      <c r="C6205">
        <v>9300</v>
      </c>
      <c r="D6205" t="s">
        <v>36348</v>
      </c>
      <c r="E6205" t="s">
        <v>2549</v>
      </c>
      <c r="F6205">
        <v>32776515</v>
      </c>
      <c r="G6205">
        <v>1001695473</v>
      </c>
      <c r="H6205" t="s">
        <v>41992</v>
      </c>
      <c r="I6205" t="s">
        <v>33501</v>
      </c>
      <c r="J6205" t="s">
        <v>33502</v>
      </c>
      <c r="K6205" t="s">
        <v>41993</v>
      </c>
      <c r="L6205">
        <v>1764</v>
      </c>
      <c r="M6205">
        <v>11</v>
      </c>
      <c r="Q6205" s="1">
        <v>43789</v>
      </c>
      <c r="R6205" t="s">
        <v>2628</v>
      </c>
      <c r="V6205">
        <v>5</v>
      </c>
      <c r="W6205" t="s">
        <v>2938</v>
      </c>
      <c r="X6205">
        <v>1</v>
      </c>
      <c r="Y6205" t="s">
        <v>34899</v>
      </c>
      <c r="Z6205">
        <v>10</v>
      </c>
      <c r="AA6205">
        <v>197204</v>
      </c>
      <c r="AB6205">
        <v>123</v>
      </c>
      <c r="AC6205" t="s">
        <v>109</v>
      </c>
      <c r="AD6205">
        <v>1011</v>
      </c>
      <c r="AE6205" t="s">
        <v>109</v>
      </c>
      <c r="AF6205">
        <v>1</v>
      </c>
      <c r="AG6205" t="s">
        <v>34895</v>
      </c>
      <c r="AH6205">
        <v>80</v>
      </c>
      <c r="AI6205" t="s">
        <v>109</v>
      </c>
      <c r="AJ6205">
        <v>813</v>
      </c>
      <c r="AK6205" t="s">
        <v>3755</v>
      </c>
      <c r="AP6205" t="s">
        <v>33503</v>
      </c>
      <c r="AQ6205" t="s">
        <v>41994</v>
      </c>
      <c r="AR6205">
        <v>0</v>
      </c>
      <c r="AS6205" t="s">
        <v>2632</v>
      </c>
      <c r="AT6205" t="s">
        <v>41995</v>
      </c>
      <c r="AW6205">
        <v>57.32017373</v>
      </c>
      <c r="AX6205">
        <v>10.385078310000001</v>
      </c>
      <c r="AY6205" t="s">
        <v>2633</v>
      </c>
      <c r="AZ6205">
        <v>1081</v>
      </c>
      <c r="BA6205" t="s">
        <v>3758</v>
      </c>
    </row>
    <row r="6206" spans="1:53" x14ac:dyDescent="0.25">
      <c r="A6206">
        <v>847402</v>
      </c>
      <c r="B6206" t="s">
        <v>33504</v>
      </c>
      <c r="C6206">
        <v>9300</v>
      </c>
      <c r="D6206" t="s">
        <v>36348</v>
      </c>
      <c r="E6206" t="s">
        <v>33505</v>
      </c>
      <c r="F6206">
        <v>32933521</v>
      </c>
      <c r="G6206">
        <v>1016056231</v>
      </c>
      <c r="H6206" t="s">
        <v>27621</v>
      </c>
      <c r="J6206" t="s">
        <v>33506</v>
      </c>
      <c r="K6206" t="s">
        <v>33507</v>
      </c>
      <c r="L6206">
        <v>931</v>
      </c>
      <c r="M6206">
        <v>4</v>
      </c>
      <c r="Q6206" s="1">
        <v>44313</v>
      </c>
      <c r="R6206" t="s">
        <v>2628</v>
      </c>
      <c r="V6206">
        <v>0</v>
      </c>
      <c r="W6206" t="s">
        <v>3383</v>
      </c>
      <c r="X6206">
        <v>1</v>
      </c>
      <c r="Y6206" t="s">
        <v>34899</v>
      </c>
      <c r="AA6206">
        <v>200401</v>
      </c>
      <c r="AB6206">
        <v>246</v>
      </c>
      <c r="AC6206" t="s">
        <v>4937</v>
      </c>
      <c r="AD6206">
        <v>1072</v>
      </c>
      <c r="AE6206" t="s">
        <v>3873</v>
      </c>
      <c r="AF6206">
        <v>1</v>
      </c>
      <c r="AG6206" t="s">
        <v>34895</v>
      </c>
      <c r="AH6206">
        <v>99</v>
      </c>
      <c r="AI6206" t="s">
        <v>34896</v>
      </c>
      <c r="AJ6206">
        <v>813</v>
      </c>
      <c r="AK6206" t="s">
        <v>3755</v>
      </c>
      <c r="AP6206" t="s">
        <v>33508</v>
      </c>
      <c r="AQ6206" t="s">
        <v>33509</v>
      </c>
      <c r="AR6206">
        <v>0</v>
      </c>
      <c r="AS6206" t="s">
        <v>2632</v>
      </c>
      <c r="AT6206" t="s">
        <v>33510</v>
      </c>
      <c r="AW6206">
        <v>57.31699399</v>
      </c>
      <c r="AX6206">
        <v>10.485683420000001</v>
      </c>
      <c r="AY6206" t="s">
        <v>2633</v>
      </c>
      <c r="AZ6206">
        <v>1081</v>
      </c>
      <c r="BA6206" t="s">
        <v>3758</v>
      </c>
    </row>
    <row r="6207" spans="1:53" x14ac:dyDescent="0.25">
      <c r="A6207">
        <v>849000</v>
      </c>
      <c r="B6207" t="s">
        <v>33511</v>
      </c>
      <c r="C6207">
        <v>9440</v>
      </c>
      <c r="D6207" t="s">
        <v>11422</v>
      </c>
      <c r="E6207" t="s">
        <v>10077</v>
      </c>
      <c r="F6207">
        <v>29189439</v>
      </c>
      <c r="J6207" t="s">
        <v>13971</v>
      </c>
      <c r="K6207" t="s">
        <v>37932</v>
      </c>
      <c r="L6207">
        <v>8528</v>
      </c>
      <c r="M6207">
        <v>43</v>
      </c>
      <c r="Q6207" s="1">
        <v>43794</v>
      </c>
      <c r="R6207" t="s">
        <v>2981</v>
      </c>
      <c r="S6207">
        <v>849</v>
      </c>
      <c r="T6207" t="s">
        <v>10077</v>
      </c>
      <c r="V6207">
        <v>2</v>
      </c>
      <c r="W6207" t="s">
        <v>2629</v>
      </c>
      <c r="X6207">
        <v>5</v>
      </c>
      <c r="Y6207" t="s">
        <v>34894</v>
      </c>
      <c r="AA6207">
        <v>200701</v>
      </c>
      <c r="AB6207">
        <v>923</v>
      </c>
      <c r="AC6207" t="s">
        <v>149</v>
      </c>
      <c r="AD6207">
        <v>2013</v>
      </c>
      <c r="AE6207" t="s">
        <v>149</v>
      </c>
      <c r="AF6207">
        <v>1</v>
      </c>
      <c r="AG6207" t="s">
        <v>34895</v>
      </c>
      <c r="AH6207">
        <v>99</v>
      </c>
      <c r="AI6207" t="s">
        <v>34896</v>
      </c>
      <c r="AJ6207">
        <v>849</v>
      </c>
      <c r="AK6207" t="s">
        <v>10077</v>
      </c>
      <c r="AP6207" t="s">
        <v>15122</v>
      </c>
      <c r="AQ6207" t="s">
        <v>13974</v>
      </c>
      <c r="AR6207">
        <v>0</v>
      </c>
      <c r="AS6207" t="s">
        <v>2632</v>
      </c>
      <c r="AT6207" t="s">
        <v>15123</v>
      </c>
      <c r="AU6207" t="s">
        <v>34898</v>
      </c>
      <c r="AW6207">
        <v>57.160015749999999</v>
      </c>
      <c r="AX6207">
        <v>9.7417728199999996</v>
      </c>
      <c r="AY6207" t="s">
        <v>2633</v>
      </c>
      <c r="AZ6207">
        <v>1081</v>
      </c>
      <c r="BA6207" t="s">
        <v>3758</v>
      </c>
    </row>
    <row r="6208" spans="1:53" x14ac:dyDescent="0.25">
      <c r="A6208">
        <v>849001</v>
      </c>
      <c r="B6208" t="s">
        <v>33512</v>
      </c>
      <c r="C6208">
        <v>9440</v>
      </c>
      <c r="D6208" t="s">
        <v>11422</v>
      </c>
      <c r="E6208" t="s">
        <v>2550</v>
      </c>
      <c r="F6208">
        <v>29189439</v>
      </c>
      <c r="G6208">
        <v>1003383872</v>
      </c>
      <c r="H6208" t="s">
        <v>33513</v>
      </c>
      <c r="I6208" t="s">
        <v>33514</v>
      </c>
      <c r="J6208" t="s">
        <v>33515</v>
      </c>
      <c r="K6208" t="s">
        <v>41588</v>
      </c>
      <c r="L6208">
        <v>4237</v>
      </c>
      <c r="M6208">
        <v>11</v>
      </c>
      <c r="Q6208" s="1">
        <v>43789</v>
      </c>
      <c r="R6208" t="s">
        <v>2981</v>
      </c>
      <c r="S6208">
        <v>849</v>
      </c>
      <c r="T6208" t="s">
        <v>10077</v>
      </c>
      <c r="V6208">
        <v>2</v>
      </c>
      <c r="W6208" t="s">
        <v>2629</v>
      </c>
      <c r="X6208">
        <v>1</v>
      </c>
      <c r="Y6208" t="s">
        <v>34899</v>
      </c>
      <c r="Z6208">
        <v>9</v>
      </c>
      <c r="AA6208">
        <v>195908</v>
      </c>
      <c r="AB6208">
        <v>121</v>
      </c>
      <c r="AC6208" t="s">
        <v>2640</v>
      </c>
      <c r="AD6208">
        <v>1012</v>
      </c>
      <c r="AE6208" t="s">
        <v>2</v>
      </c>
      <c r="AF6208">
        <v>1</v>
      </c>
      <c r="AG6208" t="s">
        <v>34895</v>
      </c>
      <c r="AH6208">
        <v>21</v>
      </c>
      <c r="AI6208" t="s">
        <v>34900</v>
      </c>
      <c r="AJ6208">
        <v>849</v>
      </c>
      <c r="AK6208" t="s">
        <v>10077</v>
      </c>
      <c r="AP6208" t="s">
        <v>33516</v>
      </c>
      <c r="AQ6208" t="s">
        <v>33517</v>
      </c>
      <c r="AR6208">
        <v>0</v>
      </c>
      <c r="AS6208" t="s">
        <v>2632</v>
      </c>
      <c r="AT6208" t="s">
        <v>36085</v>
      </c>
      <c r="AW6208">
        <v>57.147109520000001</v>
      </c>
      <c r="AX6208">
        <v>9.8101604899999995</v>
      </c>
      <c r="AY6208" t="s">
        <v>2633</v>
      </c>
      <c r="AZ6208">
        <v>1081</v>
      </c>
      <c r="BA6208" t="s">
        <v>3758</v>
      </c>
    </row>
    <row r="6209" spans="1:53" x14ac:dyDescent="0.25">
      <c r="A6209">
        <v>849002</v>
      </c>
      <c r="B6209" t="s">
        <v>41996</v>
      </c>
      <c r="C6209">
        <v>9440</v>
      </c>
      <c r="D6209" t="s">
        <v>11422</v>
      </c>
      <c r="E6209" t="s">
        <v>2551</v>
      </c>
      <c r="F6209">
        <v>29189439</v>
      </c>
      <c r="G6209">
        <v>1003383835</v>
      </c>
      <c r="H6209" t="s">
        <v>33518</v>
      </c>
      <c r="I6209" t="s">
        <v>33519</v>
      </c>
      <c r="J6209" t="s">
        <v>33520</v>
      </c>
      <c r="K6209" t="s">
        <v>41997</v>
      </c>
      <c r="L6209">
        <v>6970</v>
      </c>
      <c r="M6209">
        <v>8</v>
      </c>
      <c r="Q6209" s="1">
        <v>43789</v>
      </c>
      <c r="R6209" t="s">
        <v>2628</v>
      </c>
      <c r="S6209">
        <v>849</v>
      </c>
      <c r="T6209" t="s">
        <v>10077</v>
      </c>
      <c r="V6209">
        <v>2</v>
      </c>
      <c r="W6209" t="s">
        <v>2629</v>
      </c>
      <c r="X6209">
        <v>1</v>
      </c>
      <c r="Y6209" t="s">
        <v>34899</v>
      </c>
      <c r="Z6209">
        <v>7</v>
      </c>
      <c r="AA6209">
        <v>196808</v>
      </c>
      <c r="AB6209">
        <v>121</v>
      </c>
      <c r="AC6209" t="s">
        <v>2640</v>
      </c>
      <c r="AD6209">
        <v>1012</v>
      </c>
      <c r="AE6209" t="s">
        <v>2</v>
      </c>
      <c r="AF6209">
        <v>1</v>
      </c>
      <c r="AG6209" t="s">
        <v>34895</v>
      </c>
      <c r="AH6209">
        <v>21</v>
      </c>
      <c r="AI6209" t="s">
        <v>34900</v>
      </c>
      <c r="AJ6209">
        <v>849</v>
      </c>
      <c r="AK6209" t="s">
        <v>10077</v>
      </c>
      <c r="AP6209" t="s">
        <v>33521</v>
      </c>
      <c r="AQ6209" t="s">
        <v>33522</v>
      </c>
      <c r="AR6209">
        <v>0</v>
      </c>
      <c r="AS6209" t="s">
        <v>2632</v>
      </c>
      <c r="AT6209" t="s">
        <v>35768</v>
      </c>
      <c r="AW6209">
        <v>57.069620100000002</v>
      </c>
      <c r="AX6209">
        <v>9.7309985099999992</v>
      </c>
      <c r="AY6209" t="s">
        <v>2633</v>
      </c>
      <c r="AZ6209">
        <v>1081</v>
      </c>
      <c r="BA6209" t="s">
        <v>3758</v>
      </c>
    </row>
    <row r="6210" spans="1:53" x14ac:dyDescent="0.25">
      <c r="A6210">
        <v>849003</v>
      </c>
      <c r="B6210" t="s">
        <v>41998</v>
      </c>
      <c r="C6210">
        <v>9430</v>
      </c>
      <c r="D6210" t="s">
        <v>33523</v>
      </c>
      <c r="E6210" t="s">
        <v>2552</v>
      </c>
      <c r="F6210">
        <v>29189439</v>
      </c>
      <c r="G6210">
        <v>1003383665</v>
      </c>
      <c r="H6210" t="s">
        <v>33524</v>
      </c>
      <c r="J6210" t="s">
        <v>33525</v>
      </c>
      <c r="K6210" t="s">
        <v>41999</v>
      </c>
      <c r="L6210">
        <v>2171</v>
      </c>
      <c r="M6210">
        <v>24</v>
      </c>
      <c r="Q6210" s="1">
        <v>43789</v>
      </c>
      <c r="R6210" t="s">
        <v>2981</v>
      </c>
      <c r="S6210">
        <v>849</v>
      </c>
      <c r="T6210" t="s">
        <v>10077</v>
      </c>
      <c r="V6210">
        <v>2</v>
      </c>
      <c r="W6210" t="s">
        <v>2629</v>
      </c>
      <c r="X6210">
        <v>1</v>
      </c>
      <c r="Y6210" t="s">
        <v>34899</v>
      </c>
      <c r="Z6210">
        <v>7</v>
      </c>
      <c r="AA6210">
        <v>196308</v>
      </c>
      <c r="AB6210">
        <v>121</v>
      </c>
      <c r="AC6210" t="s">
        <v>2640</v>
      </c>
      <c r="AD6210">
        <v>1012</v>
      </c>
      <c r="AE6210" t="s">
        <v>2</v>
      </c>
      <c r="AF6210">
        <v>1</v>
      </c>
      <c r="AG6210" t="s">
        <v>34895</v>
      </c>
      <c r="AH6210">
        <v>21</v>
      </c>
      <c r="AI6210" t="s">
        <v>34900</v>
      </c>
      <c r="AJ6210">
        <v>849</v>
      </c>
      <c r="AK6210" t="s">
        <v>10077</v>
      </c>
      <c r="AP6210" t="s">
        <v>33526</v>
      </c>
      <c r="AQ6210" t="s">
        <v>33527</v>
      </c>
      <c r="AR6210">
        <v>0</v>
      </c>
      <c r="AS6210" t="s">
        <v>2632</v>
      </c>
      <c r="AT6210" t="s">
        <v>5023</v>
      </c>
      <c r="AV6210" t="s">
        <v>42000</v>
      </c>
      <c r="AW6210">
        <v>57.152605459999997</v>
      </c>
      <c r="AX6210">
        <v>9.8767130999999999</v>
      </c>
      <c r="AY6210" t="s">
        <v>2633</v>
      </c>
      <c r="AZ6210">
        <v>1081</v>
      </c>
      <c r="BA6210" t="s">
        <v>3758</v>
      </c>
    </row>
    <row r="6211" spans="1:53" x14ac:dyDescent="0.25">
      <c r="A6211">
        <v>849004</v>
      </c>
      <c r="B6211" t="s">
        <v>33528</v>
      </c>
      <c r="C6211">
        <v>9440</v>
      </c>
      <c r="D6211" t="s">
        <v>11422</v>
      </c>
      <c r="E6211" t="s">
        <v>33529</v>
      </c>
      <c r="F6211">
        <v>29189439</v>
      </c>
      <c r="G6211">
        <v>1003383719</v>
      </c>
      <c r="H6211" t="s">
        <v>33530</v>
      </c>
      <c r="I6211" t="s">
        <v>33531</v>
      </c>
      <c r="J6211" t="s">
        <v>33532</v>
      </c>
      <c r="K6211" t="s">
        <v>33533</v>
      </c>
      <c r="L6211">
        <v>3305</v>
      </c>
      <c r="M6211">
        <v>70</v>
      </c>
      <c r="Q6211" s="1">
        <v>40813</v>
      </c>
      <c r="R6211" t="s">
        <v>2628</v>
      </c>
      <c r="S6211">
        <v>849</v>
      </c>
      <c r="T6211" t="s">
        <v>10077</v>
      </c>
      <c r="U6211" s="1">
        <v>40756</v>
      </c>
      <c r="V6211">
        <v>2</v>
      </c>
      <c r="W6211" t="s">
        <v>2629</v>
      </c>
      <c r="X6211">
        <v>1</v>
      </c>
      <c r="Y6211" t="s">
        <v>34899</v>
      </c>
      <c r="Z6211">
        <v>6</v>
      </c>
      <c r="AA6211">
        <v>196008</v>
      </c>
      <c r="AB6211">
        <v>121</v>
      </c>
      <c r="AC6211" t="s">
        <v>2640</v>
      </c>
      <c r="AD6211">
        <v>1012</v>
      </c>
      <c r="AE6211" t="s">
        <v>2</v>
      </c>
      <c r="AF6211">
        <v>3</v>
      </c>
      <c r="AG6211" t="s">
        <v>2688</v>
      </c>
      <c r="AH6211">
        <v>21</v>
      </c>
      <c r="AI6211" t="s">
        <v>34900</v>
      </c>
      <c r="AJ6211">
        <v>849</v>
      </c>
      <c r="AK6211" t="s">
        <v>10077</v>
      </c>
      <c r="AL6211">
        <v>2</v>
      </c>
      <c r="AM6211" t="s">
        <v>2703</v>
      </c>
      <c r="AN6211">
        <v>849005</v>
      </c>
      <c r="AP6211" t="s">
        <v>33534</v>
      </c>
      <c r="AQ6211" t="s">
        <v>33535</v>
      </c>
      <c r="AR6211">
        <v>0</v>
      </c>
      <c r="AS6211" t="s">
        <v>2632</v>
      </c>
      <c r="AT6211" t="s">
        <v>10431</v>
      </c>
      <c r="AW6211">
        <v>57.151449207886003</v>
      </c>
      <c r="AX6211">
        <v>9.6870996045325697</v>
      </c>
      <c r="AY6211" t="s">
        <v>2633</v>
      </c>
      <c r="AZ6211">
        <v>1081</v>
      </c>
      <c r="BA6211" t="s">
        <v>3758</v>
      </c>
    </row>
    <row r="6212" spans="1:53" x14ac:dyDescent="0.25">
      <c r="A6212">
        <v>849005</v>
      </c>
      <c r="B6212" t="s">
        <v>2553</v>
      </c>
      <c r="C6212">
        <v>9440</v>
      </c>
      <c r="D6212" t="s">
        <v>11422</v>
      </c>
      <c r="E6212" t="s">
        <v>2553</v>
      </c>
      <c r="F6212">
        <v>29189439</v>
      </c>
      <c r="G6212">
        <v>1003383756</v>
      </c>
      <c r="H6212" t="s">
        <v>33536</v>
      </c>
      <c r="I6212" t="s">
        <v>33537</v>
      </c>
      <c r="J6212" t="s">
        <v>33538</v>
      </c>
      <c r="K6212" t="s">
        <v>33539</v>
      </c>
      <c r="L6212">
        <v>4502</v>
      </c>
      <c r="M6212">
        <v>26</v>
      </c>
      <c r="Q6212" s="1">
        <v>44887</v>
      </c>
      <c r="R6212" t="s">
        <v>2628</v>
      </c>
      <c r="S6212">
        <v>849</v>
      </c>
      <c r="T6212" t="s">
        <v>10077</v>
      </c>
      <c r="V6212">
        <v>2</v>
      </c>
      <c r="W6212" t="s">
        <v>2629</v>
      </c>
      <c r="X6212">
        <v>1</v>
      </c>
      <c r="Y6212" t="s">
        <v>34899</v>
      </c>
      <c r="Z6212">
        <v>10</v>
      </c>
      <c r="AA6212">
        <v>195508</v>
      </c>
      <c r="AB6212">
        <v>121</v>
      </c>
      <c r="AC6212" t="s">
        <v>2640</v>
      </c>
      <c r="AD6212">
        <v>1012</v>
      </c>
      <c r="AE6212" t="s">
        <v>2</v>
      </c>
      <c r="AF6212">
        <v>1</v>
      </c>
      <c r="AG6212" t="s">
        <v>34895</v>
      </c>
      <c r="AH6212">
        <v>21</v>
      </c>
      <c r="AI6212" t="s">
        <v>34900</v>
      </c>
      <c r="AJ6212">
        <v>849</v>
      </c>
      <c r="AK6212" t="s">
        <v>10077</v>
      </c>
      <c r="AP6212" t="s">
        <v>33540</v>
      </c>
      <c r="AQ6212" t="s">
        <v>33541</v>
      </c>
      <c r="AR6212">
        <v>0</v>
      </c>
      <c r="AS6212" t="s">
        <v>2632</v>
      </c>
      <c r="AT6212" t="s">
        <v>33542</v>
      </c>
      <c r="AW6212">
        <v>57.161716579999997</v>
      </c>
      <c r="AX6212">
        <v>9.7347541999999994</v>
      </c>
      <c r="AY6212" t="s">
        <v>2633</v>
      </c>
      <c r="AZ6212">
        <v>1081</v>
      </c>
      <c r="BA6212" t="s">
        <v>3758</v>
      </c>
    </row>
    <row r="6213" spans="1:53" x14ac:dyDescent="0.25">
      <c r="A6213">
        <v>849006</v>
      </c>
      <c r="B6213" t="s">
        <v>33543</v>
      </c>
      <c r="C6213">
        <v>9440</v>
      </c>
      <c r="D6213" t="s">
        <v>11422</v>
      </c>
      <c r="E6213" t="s">
        <v>2554</v>
      </c>
      <c r="F6213">
        <v>13293910</v>
      </c>
      <c r="G6213">
        <v>1002936867</v>
      </c>
      <c r="H6213" t="s">
        <v>33544</v>
      </c>
      <c r="I6213" t="s">
        <v>33545</v>
      </c>
      <c r="J6213" t="s">
        <v>33546</v>
      </c>
      <c r="K6213" t="s">
        <v>33547</v>
      </c>
      <c r="L6213">
        <v>8350</v>
      </c>
      <c r="M6213">
        <v>1</v>
      </c>
      <c r="Q6213" s="1">
        <v>44830</v>
      </c>
      <c r="R6213" t="s">
        <v>2628</v>
      </c>
      <c r="V6213">
        <v>5</v>
      </c>
      <c r="W6213" t="s">
        <v>2938</v>
      </c>
      <c r="X6213">
        <v>1</v>
      </c>
      <c r="Y6213" t="s">
        <v>34899</v>
      </c>
      <c r="Z6213">
        <v>10</v>
      </c>
      <c r="AA6213">
        <v>189301</v>
      </c>
      <c r="AB6213">
        <v>121</v>
      </c>
      <c r="AC6213" t="s">
        <v>2640</v>
      </c>
      <c r="AD6213">
        <v>1013</v>
      </c>
      <c r="AE6213" t="s">
        <v>47</v>
      </c>
      <c r="AF6213">
        <v>1</v>
      </c>
      <c r="AG6213" t="s">
        <v>34895</v>
      </c>
      <c r="AH6213">
        <v>21</v>
      </c>
      <c r="AI6213" t="s">
        <v>34900</v>
      </c>
      <c r="AJ6213">
        <v>849</v>
      </c>
      <c r="AK6213" t="s">
        <v>10077</v>
      </c>
      <c r="AP6213" t="s">
        <v>33548</v>
      </c>
      <c r="AQ6213" t="s">
        <v>33549</v>
      </c>
      <c r="AR6213">
        <v>0</v>
      </c>
      <c r="AS6213" t="s">
        <v>2632</v>
      </c>
      <c r="AT6213" t="s">
        <v>33550</v>
      </c>
      <c r="AV6213" t="s">
        <v>13975</v>
      </c>
      <c r="AW6213">
        <v>57.149111269999999</v>
      </c>
      <c r="AX6213">
        <v>9.6863568000000004</v>
      </c>
      <c r="AY6213" t="s">
        <v>2633</v>
      </c>
      <c r="AZ6213">
        <v>1081</v>
      </c>
      <c r="BA6213" t="s">
        <v>3758</v>
      </c>
    </row>
    <row r="6214" spans="1:53" x14ac:dyDescent="0.25">
      <c r="A6214">
        <v>849008</v>
      </c>
      <c r="B6214" t="s">
        <v>42001</v>
      </c>
      <c r="C6214">
        <v>9440</v>
      </c>
      <c r="D6214" t="s">
        <v>11422</v>
      </c>
      <c r="E6214" t="s">
        <v>2555</v>
      </c>
      <c r="F6214">
        <v>62054212</v>
      </c>
      <c r="G6214">
        <v>1002145806</v>
      </c>
      <c r="H6214" t="s">
        <v>34397</v>
      </c>
      <c r="I6214" t="s">
        <v>33551</v>
      </c>
      <c r="J6214" t="s">
        <v>33552</v>
      </c>
      <c r="K6214" t="s">
        <v>42002</v>
      </c>
      <c r="L6214">
        <v>6421</v>
      </c>
      <c r="M6214">
        <v>5</v>
      </c>
      <c r="Q6214" s="1">
        <v>45030</v>
      </c>
      <c r="R6214" t="s">
        <v>2628</v>
      </c>
      <c r="V6214">
        <v>5</v>
      </c>
      <c r="W6214" t="s">
        <v>2938</v>
      </c>
      <c r="X6214">
        <v>1</v>
      </c>
      <c r="Y6214" t="s">
        <v>34899</v>
      </c>
      <c r="Z6214">
        <v>9</v>
      </c>
      <c r="AA6214">
        <v>198008</v>
      </c>
      <c r="AB6214">
        <v>121</v>
      </c>
      <c r="AC6214" t="s">
        <v>2640</v>
      </c>
      <c r="AD6214">
        <v>1013</v>
      </c>
      <c r="AE6214" t="s">
        <v>47</v>
      </c>
      <c r="AF6214">
        <v>1</v>
      </c>
      <c r="AG6214" t="s">
        <v>34895</v>
      </c>
      <c r="AH6214">
        <v>22</v>
      </c>
      <c r="AI6214" t="s">
        <v>34977</v>
      </c>
      <c r="AJ6214">
        <v>849</v>
      </c>
      <c r="AK6214" t="s">
        <v>10077</v>
      </c>
      <c r="AP6214" t="s">
        <v>33553</v>
      </c>
      <c r="AQ6214" t="s">
        <v>33554</v>
      </c>
      <c r="AR6214">
        <v>0</v>
      </c>
      <c r="AS6214" t="s">
        <v>2632</v>
      </c>
      <c r="AT6214" t="s">
        <v>42003</v>
      </c>
      <c r="AW6214">
        <v>57.158138790000002</v>
      </c>
      <c r="AX6214">
        <v>9.7473803399999994</v>
      </c>
      <c r="AY6214" t="s">
        <v>2633</v>
      </c>
      <c r="AZ6214">
        <v>1081</v>
      </c>
      <c r="BA6214" t="s">
        <v>3758</v>
      </c>
    </row>
    <row r="6215" spans="1:53" x14ac:dyDescent="0.25">
      <c r="A6215">
        <v>849009</v>
      </c>
      <c r="B6215" t="s">
        <v>33555</v>
      </c>
      <c r="C6215">
        <v>9460</v>
      </c>
      <c r="D6215" t="s">
        <v>10948</v>
      </c>
      <c r="E6215" t="s">
        <v>2556</v>
      </c>
      <c r="F6215">
        <v>10441641</v>
      </c>
      <c r="G6215">
        <v>1003383884</v>
      </c>
      <c r="H6215" t="s">
        <v>33556</v>
      </c>
      <c r="J6215" t="s">
        <v>33557</v>
      </c>
      <c r="K6215" t="s">
        <v>33558</v>
      </c>
      <c r="L6215">
        <v>6</v>
      </c>
      <c r="M6215">
        <v>31</v>
      </c>
      <c r="N6215">
        <v>2</v>
      </c>
      <c r="Q6215" s="1">
        <v>41600</v>
      </c>
      <c r="R6215" t="s">
        <v>2628</v>
      </c>
      <c r="S6215">
        <v>849</v>
      </c>
      <c r="T6215" t="s">
        <v>10077</v>
      </c>
      <c r="U6215" s="1">
        <v>41579</v>
      </c>
      <c r="V6215">
        <v>6</v>
      </c>
      <c r="W6215" t="s">
        <v>3407</v>
      </c>
      <c r="X6215">
        <v>1</v>
      </c>
      <c r="Y6215" t="s">
        <v>34899</v>
      </c>
      <c r="AA6215">
        <v>200709</v>
      </c>
      <c r="AB6215">
        <v>129</v>
      </c>
      <c r="AC6215" t="s">
        <v>122</v>
      </c>
      <c r="AD6215">
        <v>1016</v>
      </c>
      <c r="AE6215" t="s">
        <v>122</v>
      </c>
      <c r="AF6215">
        <v>5</v>
      </c>
      <c r="AG6215" t="s">
        <v>3739</v>
      </c>
      <c r="AH6215">
        <v>99</v>
      </c>
      <c r="AI6215" t="s">
        <v>34896</v>
      </c>
      <c r="AJ6215">
        <v>849</v>
      </c>
      <c r="AK6215" t="s">
        <v>10077</v>
      </c>
      <c r="AP6215" t="s">
        <v>33559</v>
      </c>
      <c r="AQ6215" t="s">
        <v>33560</v>
      </c>
      <c r="AR6215">
        <v>1</v>
      </c>
      <c r="AS6215" t="s">
        <v>3533</v>
      </c>
      <c r="AT6215" t="s">
        <v>33561</v>
      </c>
      <c r="AW6215">
        <v>57.110673116983797</v>
      </c>
      <c r="AX6215">
        <v>9.5894341136719401</v>
      </c>
      <c r="AY6215" t="s">
        <v>2633</v>
      </c>
      <c r="AZ6215">
        <v>1081</v>
      </c>
      <c r="BA6215" t="s">
        <v>3758</v>
      </c>
    </row>
    <row r="6216" spans="1:53" x14ac:dyDescent="0.25">
      <c r="A6216">
        <v>849010</v>
      </c>
      <c r="C6216">
        <v>9690</v>
      </c>
      <c r="D6216" t="s">
        <v>10072</v>
      </c>
      <c r="E6216" t="s">
        <v>2556</v>
      </c>
      <c r="F6216">
        <v>10441641</v>
      </c>
      <c r="H6216" t="s">
        <v>33562</v>
      </c>
      <c r="J6216" t="s">
        <v>33563</v>
      </c>
      <c r="K6216" t="s">
        <v>33564</v>
      </c>
      <c r="L6216">
        <v>729</v>
      </c>
      <c r="M6216">
        <v>23</v>
      </c>
      <c r="Q6216" s="1">
        <v>41600</v>
      </c>
      <c r="R6216" t="s">
        <v>2628</v>
      </c>
      <c r="S6216">
        <v>849</v>
      </c>
      <c r="T6216" t="s">
        <v>10077</v>
      </c>
      <c r="U6216" s="1">
        <v>41579</v>
      </c>
      <c r="V6216">
        <v>6</v>
      </c>
      <c r="W6216" t="s">
        <v>3407</v>
      </c>
      <c r="X6216">
        <v>1</v>
      </c>
      <c r="Y6216" t="s">
        <v>34899</v>
      </c>
      <c r="AA6216">
        <v>200708</v>
      </c>
      <c r="AB6216">
        <v>129</v>
      </c>
      <c r="AC6216" t="s">
        <v>122</v>
      </c>
      <c r="AD6216">
        <v>1016</v>
      </c>
      <c r="AE6216" t="s">
        <v>122</v>
      </c>
      <c r="AF6216">
        <v>3</v>
      </c>
      <c r="AG6216" t="s">
        <v>2688</v>
      </c>
      <c r="AH6216">
        <v>99</v>
      </c>
      <c r="AI6216" t="s">
        <v>34896</v>
      </c>
      <c r="AJ6216">
        <v>849</v>
      </c>
      <c r="AK6216" t="s">
        <v>10077</v>
      </c>
      <c r="AL6216">
        <v>2</v>
      </c>
      <c r="AM6216" t="s">
        <v>2703</v>
      </c>
      <c r="AN6216">
        <v>849009</v>
      </c>
      <c r="AO6216">
        <v>849009</v>
      </c>
      <c r="AP6216" t="s">
        <v>33565</v>
      </c>
      <c r="AQ6216" t="s">
        <v>33560</v>
      </c>
      <c r="AR6216">
        <v>2</v>
      </c>
      <c r="AS6216" t="s">
        <v>3549</v>
      </c>
      <c r="AT6216" t="s">
        <v>5070</v>
      </c>
      <c r="AW6216">
        <v>57.083166332123803</v>
      </c>
      <c r="AX6216">
        <v>9.2583672169115392</v>
      </c>
      <c r="AY6216" t="s">
        <v>2633</v>
      </c>
      <c r="AZ6216">
        <v>1081</v>
      </c>
      <c r="BA6216" t="s">
        <v>3758</v>
      </c>
    </row>
    <row r="6217" spans="1:53" x14ac:dyDescent="0.25">
      <c r="A6217">
        <v>849011</v>
      </c>
      <c r="C6217">
        <v>9460</v>
      </c>
      <c r="D6217" t="s">
        <v>10948</v>
      </c>
      <c r="E6217" t="s">
        <v>2556</v>
      </c>
      <c r="F6217">
        <v>10441641</v>
      </c>
      <c r="H6217" t="s">
        <v>33562</v>
      </c>
      <c r="J6217" t="s">
        <v>33566</v>
      </c>
      <c r="K6217" t="s">
        <v>33567</v>
      </c>
      <c r="L6217">
        <v>6</v>
      </c>
      <c r="M6217">
        <v>31</v>
      </c>
      <c r="Q6217" s="1">
        <v>41600</v>
      </c>
      <c r="R6217" t="s">
        <v>2628</v>
      </c>
      <c r="S6217">
        <v>849</v>
      </c>
      <c r="T6217" t="s">
        <v>10077</v>
      </c>
      <c r="U6217" s="1">
        <v>41579</v>
      </c>
      <c r="V6217">
        <v>6</v>
      </c>
      <c r="W6217" t="s">
        <v>3407</v>
      </c>
      <c r="X6217">
        <v>1</v>
      </c>
      <c r="Y6217" t="s">
        <v>34899</v>
      </c>
      <c r="AA6217">
        <v>200508</v>
      </c>
      <c r="AB6217">
        <v>129</v>
      </c>
      <c r="AC6217" t="s">
        <v>122</v>
      </c>
      <c r="AD6217">
        <v>1016</v>
      </c>
      <c r="AE6217" t="s">
        <v>122</v>
      </c>
      <c r="AF6217">
        <v>3</v>
      </c>
      <c r="AG6217" t="s">
        <v>2688</v>
      </c>
      <c r="AH6217">
        <v>99</v>
      </c>
      <c r="AI6217" t="s">
        <v>34896</v>
      </c>
      <c r="AJ6217">
        <v>849</v>
      </c>
      <c r="AK6217" t="s">
        <v>10077</v>
      </c>
      <c r="AL6217">
        <v>2</v>
      </c>
      <c r="AM6217" t="s">
        <v>2703</v>
      </c>
      <c r="AN6217">
        <v>849009</v>
      </c>
      <c r="AO6217">
        <v>849009</v>
      </c>
      <c r="AP6217" t="s">
        <v>33568</v>
      </c>
      <c r="AQ6217" t="s">
        <v>33560</v>
      </c>
      <c r="AR6217">
        <v>2</v>
      </c>
      <c r="AS6217" t="s">
        <v>3549</v>
      </c>
      <c r="AT6217" t="s">
        <v>33561</v>
      </c>
      <c r="AW6217">
        <v>57.110673116983797</v>
      </c>
      <c r="AX6217">
        <v>9.5894341136719401</v>
      </c>
      <c r="AY6217" t="s">
        <v>2633</v>
      </c>
      <c r="AZ6217">
        <v>1081</v>
      </c>
      <c r="BA6217" t="s">
        <v>3758</v>
      </c>
    </row>
    <row r="6218" spans="1:53" x14ac:dyDescent="0.25">
      <c r="A6218">
        <v>849012</v>
      </c>
      <c r="C6218">
        <v>9460</v>
      </c>
      <c r="D6218" t="s">
        <v>10948</v>
      </c>
      <c r="E6218" t="s">
        <v>2556</v>
      </c>
      <c r="F6218">
        <v>10441641</v>
      </c>
      <c r="H6218" t="s">
        <v>33562</v>
      </c>
      <c r="I6218" t="s">
        <v>33569</v>
      </c>
      <c r="J6218" t="s">
        <v>33557</v>
      </c>
      <c r="K6218" t="s">
        <v>42004</v>
      </c>
      <c r="L6218">
        <v>2125</v>
      </c>
      <c r="M6218">
        <v>74</v>
      </c>
      <c r="Q6218" s="1">
        <v>41600</v>
      </c>
      <c r="R6218" t="s">
        <v>2628</v>
      </c>
      <c r="S6218">
        <v>849</v>
      </c>
      <c r="T6218" t="s">
        <v>10077</v>
      </c>
      <c r="U6218" s="1">
        <v>41579</v>
      </c>
      <c r="V6218">
        <v>6</v>
      </c>
      <c r="W6218" t="s">
        <v>3407</v>
      </c>
      <c r="X6218">
        <v>1</v>
      </c>
      <c r="Y6218" t="s">
        <v>34899</v>
      </c>
      <c r="AA6218">
        <v>199708</v>
      </c>
      <c r="AB6218">
        <v>129</v>
      </c>
      <c r="AC6218" t="s">
        <v>122</v>
      </c>
      <c r="AD6218">
        <v>1016</v>
      </c>
      <c r="AE6218" t="s">
        <v>122</v>
      </c>
      <c r="AF6218">
        <v>3</v>
      </c>
      <c r="AG6218" t="s">
        <v>2688</v>
      </c>
      <c r="AH6218">
        <v>99</v>
      </c>
      <c r="AI6218" t="s">
        <v>34896</v>
      </c>
      <c r="AJ6218">
        <v>849</v>
      </c>
      <c r="AK6218" t="s">
        <v>10077</v>
      </c>
      <c r="AL6218">
        <v>2</v>
      </c>
      <c r="AM6218" t="s">
        <v>2703</v>
      </c>
      <c r="AN6218">
        <v>849009</v>
      </c>
      <c r="AO6218">
        <v>849009</v>
      </c>
      <c r="AP6218" t="s">
        <v>33570</v>
      </c>
      <c r="AQ6218" t="s">
        <v>33560</v>
      </c>
      <c r="AR6218">
        <v>2</v>
      </c>
      <c r="AS6218" t="s">
        <v>3549</v>
      </c>
      <c r="AT6218" t="s">
        <v>36050</v>
      </c>
      <c r="AW6218">
        <v>57.097727922386397</v>
      </c>
      <c r="AX6218">
        <v>9.5330774938638694</v>
      </c>
      <c r="AY6218" t="s">
        <v>2633</v>
      </c>
      <c r="AZ6218">
        <v>1081</v>
      </c>
      <c r="BA6218" t="s">
        <v>3758</v>
      </c>
    </row>
    <row r="6219" spans="1:53" x14ac:dyDescent="0.25">
      <c r="A6219">
        <v>849013</v>
      </c>
      <c r="C6219">
        <v>9460</v>
      </c>
      <c r="D6219" t="s">
        <v>10948</v>
      </c>
      <c r="E6219" t="s">
        <v>2557</v>
      </c>
      <c r="F6219">
        <v>14695109</v>
      </c>
      <c r="G6219">
        <v>1012726070</v>
      </c>
      <c r="H6219" t="s">
        <v>42005</v>
      </c>
      <c r="J6219" t="s">
        <v>33571</v>
      </c>
      <c r="K6219" t="s">
        <v>32347</v>
      </c>
      <c r="L6219">
        <v>852</v>
      </c>
      <c r="M6219">
        <v>42</v>
      </c>
      <c r="Q6219" s="1">
        <v>41600</v>
      </c>
      <c r="R6219" t="s">
        <v>2628</v>
      </c>
      <c r="S6219">
        <v>849</v>
      </c>
      <c r="T6219" t="s">
        <v>10077</v>
      </c>
      <c r="U6219" s="1">
        <v>41579</v>
      </c>
      <c r="V6219">
        <v>6</v>
      </c>
      <c r="W6219" t="s">
        <v>3407</v>
      </c>
      <c r="X6219">
        <v>1</v>
      </c>
      <c r="Y6219" t="s">
        <v>34899</v>
      </c>
      <c r="AA6219">
        <v>199107</v>
      </c>
      <c r="AB6219">
        <v>129</v>
      </c>
      <c r="AC6219" t="s">
        <v>122</v>
      </c>
      <c r="AD6219">
        <v>1016</v>
      </c>
      <c r="AE6219" t="s">
        <v>122</v>
      </c>
      <c r="AF6219">
        <v>3</v>
      </c>
      <c r="AG6219" t="s">
        <v>2688</v>
      </c>
      <c r="AH6219">
        <v>99</v>
      </c>
      <c r="AI6219" t="s">
        <v>34896</v>
      </c>
      <c r="AJ6219">
        <v>849</v>
      </c>
      <c r="AK6219" t="s">
        <v>10077</v>
      </c>
      <c r="AP6219" t="s">
        <v>33572</v>
      </c>
      <c r="AR6219">
        <v>0</v>
      </c>
      <c r="AS6219" t="s">
        <v>2632</v>
      </c>
      <c r="AT6219" t="s">
        <v>5949</v>
      </c>
      <c r="AW6219">
        <v>57.093639626592797</v>
      </c>
      <c r="AX6219">
        <v>9.5247388195931801</v>
      </c>
      <c r="AY6219" t="s">
        <v>2633</v>
      </c>
      <c r="AZ6219">
        <v>1081</v>
      </c>
      <c r="BA6219" t="s">
        <v>3758</v>
      </c>
    </row>
    <row r="6220" spans="1:53" x14ac:dyDescent="0.25">
      <c r="A6220">
        <v>849014</v>
      </c>
      <c r="B6220" t="s">
        <v>42006</v>
      </c>
      <c r="C6220">
        <v>9460</v>
      </c>
      <c r="D6220" t="s">
        <v>10948</v>
      </c>
      <c r="E6220" t="s">
        <v>2558</v>
      </c>
      <c r="F6220">
        <v>37754684</v>
      </c>
      <c r="G6220">
        <v>1028711138</v>
      </c>
      <c r="H6220" t="s">
        <v>33573</v>
      </c>
      <c r="J6220" t="s">
        <v>33574</v>
      </c>
      <c r="K6220" t="s">
        <v>42007</v>
      </c>
      <c r="L6220">
        <v>1772</v>
      </c>
      <c r="M6220">
        <v>8</v>
      </c>
      <c r="Q6220" s="1">
        <v>44888</v>
      </c>
      <c r="R6220" t="s">
        <v>2628</v>
      </c>
      <c r="V6220">
        <v>6</v>
      </c>
      <c r="W6220" t="s">
        <v>3407</v>
      </c>
      <c r="X6220">
        <v>1</v>
      </c>
      <c r="Y6220" t="s">
        <v>34899</v>
      </c>
      <c r="Z6220">
        <v>9</v>
      </c>
      <c r="AA6220">
        <v>200911</v>
      </c>
      <c r="AB6220">
        <v>129</v>
      </c>
      <c r="AC6220" t="s">
        <v>122</v>
      </c>
      <c r="AD6220">
        <v>1016</v>
      </c>
      <c r="AE6220" t="s">
        <v>122</v>
      </c>
      <c r="AF6220">
        <v>1</v>
      </c>
      <c r="AG6220" t="s">
        <v>34895</v>
      </c>
      <c r="AH6220">
        <v>99</v>
      </c>
      <c r="AI6220" t="s">
        <v>34896</v>
      </c>
      <c r="AJ6220">
        <v>849</v>
      </c>
      <c r="AK6220" t="s">
        <v>10077</v>
      </c>
      <c r="AP6220" t="s">
        <v>33575</v>
      </c>
      <c r="AQ6220" t="s">
        <v>33576</v>
      </c>
      <c r="AR6220">
        <v>0</v>
      </c>
      <c r="AS6220" t="s">
        <v>2632</v>
      </c>
      <c r="AT6220" t="s">
        <v>42008</v>
      </c>
      <c r="AW6220">
        <v>57.05654475</v>
      </c>
      <c r="AX6220">
        <v>9.6071176000000005</v>
      </c>
      <c r="AY6220" t="s">
        <v>2633</v>
      </c>
      <c r="AZ6220">
        <v>1081</v>
      </c>
      <c r="BA6220" t="s">
        <v>3758</v>
      </c>
    </row>
    <row r="6221" spans="1:53" x14ac:dyDescent="0.25">
      <c r="A6221">
        <v>849015</v>
      </c>
      <c r="B6221" t="s">
        <v>2559</v>
      </c>
      <c r="C6221">
        <v>9460</v>
      </c>
      <c r="D6221" t="s">
        <v>10948</v>
      </c>
      <c r="E6221" t="s">
        <v>2559</v>
      </c>
      <c r="F6221">
        <v>20182636</v>
      </c>
      <c r="G6221">
        <v>1004173257</v>
      </c>
      <c r="H6221" t="s">
        <v>33577</v>
      </c>
      <c r="J6221" t="s">
        <v>33578</v>
      </c>
      <c r="K6221" t="s">
        <v>33579</v>
      </c>
      <c r="L6221">
        <v>1865</v>
      </c>
      <c r="M6221">
        <v>71</v>
      </c>
      <c r="Q6221" s="1">
        <v>42604</v>
      </c>
      <c r="R6221" t="s">
        <v>2628</v>
      </c>
      <c r="U6221" s="1">
        <v>42583</v>
      </c>
      <c r="V6221">
        <v>6</v>
      </c>
      <c r="W6221" t="s">
        <v>3407</v>
      </c>
      <c r="X6221">
        <v>1</v>
      </c>
      <c r="Y6221" t="s">
        <v>34899</v>
      </c>
      <c r="AA6221">
        <v>200912</v>
      </c>
      <c r="AB6221">
        <v>126</v>
      </c>
      <c r="AC6221" t="s">
        <v>62</v>
      </c>
      <c r="AD6221">
        <v>1015</v>
      </c>
      <c r="AE6221" t="s">
        <v>62</v>
      </c>
      <c r="AF6221">
        <v>3</v>
      </c>
      <c r="AG6221" t="s">
        <v>2688</v>
      </c>
      <c r="AH6221">
        <v>99</v>
      </c>
      <c r="AI6221" t="s">
        <v>34896</v>
      </c>
      <c r="AJ6221">
        <v>849</v>
      </c>
      <c r="AK6221" t="s">
        <v>10077</v>
      </c>
      <c r="AP6221" t="s">
        <v>33580</v>
      </c>
      <c r="AQ6221" t="s">
        <v>33581</v>
      </c>
      <c r="AR6221">
        <v>0</v>
      </c>
      <c r="AS6221" t="s">
        <v>2632</v>
      </c>
      <c r="AT6221" t="s">
        <v>33582</v>
      </c>
      <c r="AW6221">
        <v>57.124606720542403</v>
      </c>
      <c r="AX6221">
        <v>9.47376701221269</v>
      </c>
      <c r="AY6221" t="s">
        <v>2633</v>
      </c>
      <c r="AZ6221">
        <v>1081</v>
      </c>
      <c r="BA6221" t="s">
        <v>3758</v>
      </c>
    </row>
    <row r="6222" spans="1:53" x14ac:dyDescent="0.25">
      <c r="A6222">
        <v>849211</v>
      </c>
      <c r="B6222" t="s">
        <v>33583</v>
      </c>
      <c r="C6222">
        <v>9460</v>
      </c>
      <c r="D6222" t="s">
        <v>10948</v>
      </c>
      <c r="E6222" t="s">
        <v>2560</v>
      </c>
      <c r="F6222">
        <v>29189439</v>
      </c>
      <c r="G6222">
        <v>1003376270</v>
      </c>
      <c r="H6222" t="s">
        <v>6661</v>
      </c>
      <c r="I6222" t="s">
        <v>33584</v>
      </c>
      <c r="J6222" t="s">
        <v>33585</v>
      </c>
      <c r="K6222" t="s">
        <v>33586</v>
      </c>
      <c r="L6222">
        <v>852</v>
      </c>
      <c r="M6222">
        <v>2</v>
      </c>
      <c r="Q6222" s="1">
        <v>43511</v>
      </c>
      <c r="R6222" t="s">
        <v>2628</v>
      </c>
      <c r="S6222">
        <v>849</v>
      </c>
      <c r="T6222" t="s">
        <v>10077</v>
      </c>
      <c r="V6222">
        <v>2</v>
      </c>
      <c r="W6222" t="s">
        <v>2629</v>
      </c>
      <c r="X6222">
        <v>1</v>
      </c>
      <c r="Y6222" t="s">
        <v>34899</v>
      </c>
      <c r="AA6222">
        <v>200701</v>
      </c>
      <c r="AB6222">
        <v>125</v>
      </c>
      <c r="AC6222" t="s">
        <v>3462</v>
      </c>
      <c r="AD6222">
        <v>1014</v>
      </c>
      <c r="AE6222" t="s">
        <v>102</v>
      </c>
      <c r="AF6222">
        <v>1</v>
      </c>
      <c r="AG6222" t="s">
        <v>34895</v>
      </c>
      <c r="AH6222">
        <v>99</v>
      </c>
      <c r="AI6222" t="s">
        <v>34896</v>
      </c>
      <c r="AJ6222">
        <v>849</v>
      </c>
      <c r="AK6222" t="s">
        <v>10077</v>
      </c>
      <c r="AP6222" t="s">
        <v>33587</v>
      </c>
      <c r="AQ6222" t="s">
        <v>33588</v>
      </c>
      <c r="AR6222">
        <v>0</v>
      </c>
      <c r="AS6222" t="s">
        <v>2632</v>
      </c>
      <c r="AT6222" t="s">
        <v>5949</v>
      </c>
      <c r="AW6222">
        <v>57.097102120000002</v>
      </c>
      <c r="AX6222">
        <v>9.5230471100000003</v>
      </c>
      <c r="AY6222" t="s">
        <v>2633</v>
      </c>
      <c r="AZ6222">
        <v>1081</v>
      </c>
      <c r="BA6222" t="s">
        <v>3758</v>
      </c>
    </row>
    <row r="6223" spans="1:53" x14ac:dyDescent="0.25">
      <c r="A6223">
        <v>849247</v>
      </c>
      <c r="B6223" t="s">
        <v>42009</v>
      </c>
      <c r="C6223">
        <v>9440</v>
      </c>
      <c r="D6223" t="s">
        <v>11422</v>
      </c>
      <c r="E6223" t="s">
        <v>34396</v>
      </c>
      <c r="F6223">
        <v>29485348</v>
      </c>
      <c r="G6223">
        <v>1021060336</v>
      </c>
      <c r="H6223" t="s">
        <v>34380</v>
      </c>
      <c r="J6223" t="s">
        <v>34040</v>
      </c>
      <c r="K6223" t="s">
        <v>34395</v>
      </c>
      <c r="L6223">
        <v>8275</v>
      </c>
      <c r="M6223" t="s">
        <v>5982</v>
      </c>
      <c r="Q6223" s="1">
        <v>44951</v>
      </c>
      <c r="R6223" t="s">
        <v>2628</v>
      </c>
      <c r="V6223">
        <v>4</v>
      </c>
      <c r="W6223" t="s">
        <v>3081</v>
      </c>
      <c r="X6223">
        <v>1</v>
      </c>
      <c r="Y6223" t="s">
        <v>34899</v>
      </c>
      <c r="AA6223">
        <v>200208</v>
      </c>
      <c r="AB6223">
        <v>137</v>
      </c>
      <c r="AC6223" t="s">
        <v>3522</v>
      </c>
      <c r="AD6223">
        <v>1053</v>
      </c>
      <c r="AE6223" t="s">
        <v>3522</v>
      </c>
      <c r="AF6223">
        <v>1</v>
      </c>
      <c r="AG6223" t="s">
        <v>34895</v>
      </c>
      <c r="AH6223">
        <v>30</v>
      </c>
      <c r="AI6223" t="s">
        <v>3512</v>
      </c>
      <c r="AJ6223">
        <v>849</v>
      </c>
      <c r="AK6223" t="s">
        <v>10077</v>
      </c>
      <c r="AO6223">
        <v>851248</v>
      </c>
      <c r="AP6223" t="s">
        <v>32045</v>
      </c>
      <c r="AQ6223" t="s">
        <v>32149</v>
      </c>
      <c r="AR6223">
        <v>2</v>
      </c>
      <c r="AS6223" t="s">
        <v>3549</v>
      </c>
      <c r="AT6223" t="s">
        <v>12459</v>
      </c>
      <c r="AW6223">
        <v>57.151074970000003</v>
      </c>
      <c r="AX6223">
        <v>9.7495693299999999</v>
      </c>
      <c r="AY6223" t="s">
        <v>2633</v>
      </c>
      <c r="AZ6223">
        <v>1081</v>
      </c>
      <c r="BA6223" t="s">
        <v>3758</v>
      </c>
    </row>
    <row r="6224" spans="1:53" x14ac:dyDescent="0.25">
      <c r="A6224">
        <v>849300</v>
      </c>
      <c r="B6224" t="s">
        <v>33589</v>
      </c>
      <c r="C6224">
        <v>9440</v>
      </c>
      <c r="D6224" t="s">
        <v>11422</v>
      </c>
      <c r="E6224" t="s">
        <v>2561</v>
      </c>
      <c r="F6224">
        <v>22804553</v>
      </c>
      <c r="G6224">
        <v>1001551745</v>
      </c>
      <c r="H6224" t="s">
        <v>33590</v>
      </c>
      <c r="I6224" t="s">
        <v>33591</v>
      </c>
      <c r="J6224" t="s">
        <v>33592</v>
      </c>
      <c r="K6224" t="s">
        <v>42010</v>
      </c>
      <c r="L6224">
        <v>4184</v>
      </c>
      <c r="M6224">
        <v>7</v>
      </c>
      <c r="Q6224" s="1">
        <v>44529</v>
      </c>
      <c r="R6224" t="s">
        <v>2628</v>
      </c>
      <c r="V6224">
        <v>5</v>
      </c>
      <c r="W6224" t="s">
        <v>2938</v>
      </c>
      <c r="X6224">
        <v>1</v>
      </c>
      <c r="Y6224" t="s">
        <v>34899</v>
      </c>
      <c r="Z6224">
        <v>10</v>
      </c>
      <c r="AA6224">
        <v>187711</v>
      </c>
      <c r="AB6224">
        <v>123</v>
      </c>
      <c r="AC6224" t="s">
        <v>109</v>
      </c>
      <c r="AD6224">
        <v>1011</v>
      </c>
      <c r="AE6224" t="s">
        <v>109</v>
      </c>
      <c r="AF6224">
        <v>1</v>
      </c>
      <c r="AG6224" t="s">
        <v>34895</v>
      </c>
      <c r="AH6224">
        <v>80</v>
      </c>
      <c r="AI6224" t="s">
        <v>109</v>
      </c>
      <c r="AJ6224">
        <v>849</v>
      </c>
      <c r="AK6224" t="s">
        <v>10077</v>
      </c>
      <c r="AP6224" t="s">
        <v>33593</v>
      </c>
      <c r="AQ6224" t="s">
        <v>33594</v>
      </c>
      <c r="AR6224">
        <v>0</v>
      </c>
      <c r="AS6224" t="s">
        <v>2632</v>
      </c>
      <c r="AT6224" t="s">
        <v>36225</v>
      </c>
      <c r="AW6224">
        <v>57.16496042</v>
      </c>
      <c r="AX6224">
        <v>9.7296782200000003</v>
      </c>
      <c r="AY6224" t="s">
        <v>2633</v>
      </c>
      <c r="AZ6224">
        <v>1081</v>
      </c>
      <c r="BA6224" t="s">
        <v>3758</v>
      </c>
    </row>
    <row r="6225" spans="1:53" x14ac:dyDescent="0.25">
      <c r="A6225">
        <v>849302</v>
      </c>
      <c r="B6225" t="s">
        <v>2562</v>
      </c>
      <c r="C6225">
        <v>9440</v>
      </c>
      <c r="D6225" t="s">
        <v>11422</v>
      </c>
      <c r="E6225" t="s">
        <v>2562</v>
      </c>
      <c r="F6225">
        <v>27095771</v>
      </c>
      <c r="G6225">
        <v>1003171262</v>
      </c>
      <c r="H6225" t="s">
        <v>33595</v>
      </c>
      <c r="I6225" t="s">
        <v>33596</v>
      </c>
      <c r="J6225" t="s">
        <v>33597</v>
      </c>
      <c r="K6225" t="s">
        <v>33598</v>
      </c>
      <c r="L6225">
        <v>2386</v>
      </c>
      <c r="M6225">
        <v>277</v>
      </c>
      <c r="Q6225" s="1">
        <v>43536</v>
      </c>
      <c r="R6225" t="s">
        <v>2628</v>
      </c>
      <c r="V6225">
        <v>5</v>
      </c>
      <c r="W6225" t="s">
        <v>2938</v>
      </c>
      <c r="X6225">
        <v>1</v>
      </c>
      <c r="Y6225" t="s">
        <v>34899</v>
      </c>
      <c r="Z6225">
        <v>10</v>
      </c>
      <c r="AA6225">
        <v>200309</v>
      </c>
      <c r="AB6225">
        <v>123</v>
      </c>
      <c r="AC6225" t="s">
        <v>109</v>
      </c>
      <c r="AD6225">
        <v>1010</v>
      </c>
      <c r="AE6225" t="s">
        <v>300</v>
      </c>
      <c r="AF6225">
        <v>1</v>
      </c>
      <c r="AG6225" t="s">
        <v>34895</v>
      </c>
      <c r="AH6225">
        <v>80</v>
      </c>
      <c r="AI6225" t="s">
        <v>109</v>
      </c>
      <c r="AJ6225">
        <v>849</v>
      </c>
      <c r="AK6225" t="s">
        <v>10077</v>
      </c>
      <c r="AP6225" t="s">
        <v>33599</v>
      </c>
      <c r="AQ6225" t="s">
        <v>42011</v>
      </c>
      <c r="AR6225">
        <v>0</v>
      </c>
      <c r="AS6225" t="s">
        <v>2632</v>
      </c>
      <c r="AT6225" t="s">
        <v>42012</v>
      </c>
      <c r="AW6225">
        <v>57.206421480000003</v>
      </c>
      <c r="AX6225">
        <v>9.7887262600000007</v>
      </c>
      <c r="AY6225" t="s">
        <v>2633</v>
      </c>
      <c r="AZ6225">
        <v>1081</v>
      </c>
      <c r="BA6225" t="s">
        <v>3758</v>
      </c>
    </row>
    <row r="6226" spans="1:53" x14ac:dyDescent="0.25">
      <c r="A6226">
        <v>851000</v>
      </c>
      <c r="B6226" t="s">
        <v>33600</v>
      </c>
      <c r="C6226">
        <v>9000</v>
      </c>
      <c r="D6226" t="s">
        <v>9981</v>
      </c>
      <c r="E6226" t="s">
        <v>4395</v>
      </c>
      <c r="F6226">
        <v>29189420</v>
      </c>
      <c r="J6226" t="s">
        <v>15127</v>
      </c>
      <c r="K6226" t="s">
        <v>42013</v>
      </c>
      <c r="L6226">
        <v>757</v>
      </c>
      <c r="M6226">
        <v>13</v>
      </c>
      <c r="Q6226" s="1">
        <v>43794</v>
      </c>
      <c r="R6226" t="s">
        <v>2981</v>
      </c>
      <c r="S6226">
        <v>851</v>
      </c>
      <c r="T6226" t="s">
        <v>4395</v>
      </c>
      <c r="V6226">
        <v>2</v>
      </c>
      <c r="W6226" t="s">
        <v>2629</v>
      </c>
      <c r="X6226">
        <v>5</v>
      </c>
      <c r="Y6226" t="s">
        <v>34894</v>
      </c>
      <c r="AA6226">
        <v>200701</v>
      </c>
      <c r="AB6226">
        <v>923</v>
      </c>
      <c r="AC6226" t="s">
        <v>149</v>
      </c>
      <c r="AD6226">
        <v>2013</v>
      </c>
      <c r="AE6226" t="s">
        <v>149</v>
      </c>
      <c r="AF6226">
        <v>1</v>
      </c>
      <c r="AG6226" t="s">
        <v>34895</v>
      </c>
      <c r="AH6226">
        <v>99</v>
      </c>
      <c r="AI6226" t="s">
        <v>34896</v>
      </c>
      <c r="AJ6226">
        <v>851</v>
      </c>
      <c r="AK6226" t="s">
        <v>4395</v>
      </c>
      <c r="AP6226" t="s">
        <v>33601</v>
      </c>
      <c r="AQ6226" t="s">
        <v>10442</v>
      </c>
      <c r="AR6226">
        <v>0</v>
      </c>
      <c r="AS6226" t="s">
        <v>2632</v>
      </c>
      <c r="AT6226" t="s">
        <v>14382</v>
      </c>
      <c r="AU6226" t="s">
        <v>34898</v>
      </c>
      <c r="AW6226">
        <v>57.046220779999999</v>
      </c>
      <c r="AX6226">
        <v>9.9192686000000005</v>
      </c>
      <c r="AY6226" t="s">
        <v>2633</v>
      </c>
      <c r="AZ6226">
        <v>1081</v>
      </c>
      <c r="BA6226" t="s">
        <v>3758</v>
      </c>
    </row>
    <row r="6227" spans="1:53" x14ac:dyDescent="0.25">
      <c r="A6227">
        <v>851004</v>
      </c>
      <c r="B6227" t="s">
        <v>42014</v>
      </c>
      <c r="C6227">
        <v>9230</v>
      </c>
      <c r="D6227" t="s">
        <v>10463</v>
      </c>
      <c r="E6227" t="s">
        <v>2563</v>
      </c>
      <c r="F6227">
        <v>29189420</v>
      </c>
      <c r="G6227">
        <v>1003385875</v>
      </c>
      <c r="H6227" t="s">
        <v>33602</v>
      </c>
      <c r="I6227" t="s">
        <v>33603</v>
      </c>
      <c r="J6227" t="s">
        <v>33604</v>
      </c>
      <c r="K6227" t="s">
        <v>33605</v>
      </c>
      <c r="L6227">
        <v>6033</v>
      </c>
      <c r="M6227">
        <v>2</v>
      </c>
      <c r="Q6227" s="1">
        <v>43836</v>
      </c>
      <c r="R6227" t="s">
        <v>2628</v>
      </c>
      <c r="S6227">
        <v>851</v>
      </c>
      <c r="T6227" t="s">
        <v>4395</v>
      </c>
      <c r="V6227">
        <v>2</v>
      </c>
      <c r="W6227" t="s">
        <v>2629</v>
      </c>
      <c r="X6227">
        <v>1</v>
      </c>
      <c r="Y6227" t="s">
        <v>34899</v>
      </c>
      <c r="Z6227">
        <v>6</v>
      </c>
      <c r="AA6227">
        <v>195808</v>
      </c>
      <c r="AB6227">
        <v>121</v>
      </c>
      <c r="AC6227" t="s">
        <v>2640</v>
      </c>
      <c r="AD6227">
        <v>1012</v>
      </c>
      <c r="AE6227" t="s">
        <v>2</v>
      </c>
      <c r="AF6227">
        <v>1</v>
      </c>
      <c r="AG6227" t="s">
        <v>34895</v>
      </c>
      <c r="AH6227">
        <v>21</v>
      </c>
      <c r="AI6227" t="s">
        <v>34900</v>
      </c>
      <c r="AJ6227">
        <v>851</v>
      </c>
      <c r="AK6227" t="s">
        <v>4395</v>
      </c>
      <c r="AP6227" t="s">
        <v>33606</v>
      </c>
      <c r="AQ6227" t="s">
        <v>33607</v>
      </c>
      <c r="AR6227">
        <v>0</v>
      </c>
      <c r="AS6227" t="s">
        <v>2632</v>
      </c>
      <c r="AT6227" t="s">
        <v>33608</v>
      </c>
      <c r="AW6227">
        <v>56.929055589999997</v>
      </c>
      <c r="AX6227">
        <v>9.8660436199999992</v>
      </c>
      <c r="AY6227" t="s">
        <v>2633</v>
      </c>
      <c r="AZ6227">
        <v>1081</v>
      </c>
      <c r="BA6227" t="s">
        <v>3758</v>
      </c>
    </row>
    <row r="6228" spans="1:53" x14ac:dyDescent="0.25">
      <c r="A6228">
        <v>851005</v>
      </c>
      <c r="B6228" t="s">
        <v>8143</v>
      </c>
      <c r="C6228">
        <v>9230</v>
      </c>
      <c r="D6228" t="s">
        <v>10463</v>
      </c>
      <c r="E6228" t="s">
        <v>2564</v>
      </c>
      <c r="F6228">
        <v>29189420</v>
      </c>
      <c r="G6228">
        <v>1003386214</v>
      </c>
      <c r="H6228" t="s">
        <v>33609</v>
      </c>
      <c r="I6228" t="s">
        <v>33610</v>
      </c>
      <c r="J6228" t="s">
        <v>33611</v>
      </c>
      <c r="K6228" t="s">
        <v>42015</v>
      </c>
      <c r="L6228">
        <v>6903</v>
      </c>
      <c r="M6228">
        <v>5</v>
      </c>
      <c r="Q6228" s="1">
        <v>44634</v>
      </c>
      <c r="R6228" t="s">
        <v>2628</v>
      </c>
      <c r="S6228">
        <v>851</v>
      </c>
      <c r="T6228" t="s">
        <v>4395</v>
      </c>
      <c r="V6228">
        <v>2</v>
      </c>
      <c r="W6228" t="s">
        <v>2629</v>
      </c>
      <c r="X6228">
        <v>1</v>
      </c>
      <c r="Y6228" t="s">
        <v>34899</v>
      </c>
      <c r="Z6228">
        <v>9</v>
      </c>
      <c r="AA6228">
        <v>196108</v>
      </c>
      <c r="AB6228">
        <v>121</v>
      </c>
      <c r="AC6228" t="s">
        <v>2640</v>
      </c>
      <c r="AD6228">
        <v>1012</v>
      </c>
      <c r="AE6228" t="s">
        <v>2</v>
      </c>
      <c r="AF6228">
        <v>1</v>
      </c>
      <c r="AG6228" t="s">
        <v>34895</v>
      </c>
      <c r="AH6228">
        <v>21</v>
      </c>
      <c r="AI6228" t="s">
        <v>34900</v>
      </c>
      <c r="AJ6228">
        <v>851</v>
      </c>
      <c r="AK6228" t="s">
        <v>4395</v>
      </c>
      <c r="AP6228" t="s">
        <v>33612</v>
      </c>
      <c r="AQ6228" t="s">
        <v>33613</v>
      </c>
      <c r="AR6228">
        <v>0</v>
      </c>
      <c r="AS6228" t="s">
        <v>2632</v>
      </c>
      <c r="AT6228" t="s">
        <v>42016</v>
      </c>
      <c r="AW6228">
        <v>56.951826279999999</v>
      </c>
      <c r="AX6228">
        <v>9.8995271200000001</v>
      </c>
      <c r="AY6228" t="s">
        <v>2633</v>
      </c>
      <c r="AZ6228">
        <v>1081</v>
      </c>
      <c r="BA6228" t="s">
        <v>3758</v>
      </c>
    </row>
    <row r="6229" spans="1:53" x14ac:dyDescent="0.25">
      <c r="A6229">
        <v>851006</v>
      </c>
      <c r="B6229" t="s">
        <v>33614</v>
      </c>
      <c r="C6229">
        <v>9260</v>
      </c>
      <c r="D6229" t="s">
        <v>17082</v>
      </c>
      <c r="E6229" t="s">
        <v>33615</v>
      </c>
      <c r="F6229">
        <v>29189420</v>
      </c>
      <c r="G6229">
        <v>1003385413</v>
      </c>
      <c r="H6229" t="s">
        <v>17083</v>
      </c>
      <c r="I6229" t="s">
        <v>33616</v>
      </c>
      <c r="J6229" t="s">
        <v>17084</v>
      </c>
      <c r="K6229" t="s">
        <v>42017</v>
      </c>
      <c r="L6229">
        <v>3635</v>
      </c>
      <c r="M6229">
        <v>4</v>
      </c>
      <c r="Q6229" s="1">
        <v>44873</v>
      </c>
      <c r="R6229" t="s">
        <v>2628</v>
      </c>
      <c r="S6229">
        <v>851</v>
      </c>
      <c r="T6229" t="s">
        <v>4395</v>
      </c>
      <c r="V6229">
        <v>2</v>
      </c>
      <c r="W6229" t="s">
        <v>2629</v>
      </c>
      <c r="X6229">
        <v>1</v>
      </c>
      <c r="Y6229" t="s">
        <v>34899</v>
      </c>
      <c r="Z6229">
        <v>6</v>
      </c>
      <c r="AA6229">
        <v>195408</v>
      </c>
      <c r="AB6229">
        <v>121</v>
      </c>
      <c r="AC6229" t="s">
        <v>2640</v>
      </c>
      <c r="AD6229">
        <v>1012</v>
      </c>
      <c r="AE6229" t="s">
        <v>2</v>
      </c>
      <c r="AF6229">
        <v>1</v>
      </c>
      <c r="AG6229" t="s">
        <v>34895</v>
      </c>
      <c r="AH6229">
        <v>22</v>
      </c>
      <c r="AI6229" t="s">
        <v>34977</v>
      </c>
      <c r="AJ6229">
        <v>851</v>
      </c>
      <c r="AK6229" t="s">
        <v>4395</v>
      </c>
      <c r="AO6229">
        <v>281767</v>
      </c>
      <c r="AP6229" t="s">
        <v>17086</v>
      </c>
      <c r="AQ6229" t="s">
        <v>17087</v>
      </c>
      <c r="AR6229">
        <v>2</v>
      </c>
      <c r="AS6229" t="s">
        <v>3549</v>
      </c>
      <c r="AT6229" t="s">
        <v>42018</v>
      </c>
      <c r="AW6229">
        <v>56.923451110000002</v>
      </c>
      <c r="AX6229">
        <v>10.01740103</v>
      </c>
      <c r="AY6229" t="s">
        <v>2633</v>
      </c>
      <c r="AZ6229">
        <v>1081</v>
      </c>
      <c r="BA6229" t="s">
        <v>3758</v>
      </c>
    </row>
    <row r="6230" spans="1:53" x14ac:dyDescent="0.25">
      <c r="A6230">
        <v>851007</v>
      </c>
      <c r="B6230" t="s">
        <v>33617</v>
      </c>
      <c r="C6230">
        <v>9200</v>
      </c>
      <c r="D6230" t="s">
        <v>17032</v>
      </c>
      <c r="E6230" t="s">
        <v>2565</v>
      </c>
      <c r="F6230">
        <v>29189420</v>
      </c>
      <c r="G6230">
        <v>1003384880</v>
      </c>
      <c r="H6230" t="s">
        <v>42019</v>
      </c>
      <c r="I6230" t="s">
        <v>33618</v>
      </c>
      <c r="J6230" t="s">
        <v>33619</v>
      </c>
      <c r="K6230" t="s">
        <v>33620</v>
      </c>
      <c r="L6230">
        <v>2194</v>
      </c>
      <c r="M6230">
        <v>7</v>
      </c>
      <c r="Q6230" s="1">
        <v>43789</v>
      </c>
      <c r="R6230" t="s">
        <v>2981</v>
      </c>
      <c r="S6230">
        <v>851</v>
      </c>
      <c r="T6230" t="s">
        <v>4395</v>
      </c>
      <c r="V6230">
        <v>2</v>
      </c>
      <c r="W6230" t="s">
        <v>2629</v>
      </c>
      <c r="X6230">
        <v>1</v>
      </c>
      <c r="Y6230" t="s">
        <v>34899</v>
      </c>
      <c r="Z6230">
        <v>9</v>
      </c>
      <c r="AA6230">
        <v>195308</v>
      </c>
      <c r="AB6230">
        <v>121</v>
      </c>
      <c r="AC6230" t="s">
        <v>2640</v>
      </c>
      <c r="AD6230">
        <v>1012</v>
      </c>
      <c r="AE6230" t="s">
        <v>2</v>
      </c>
      <c r="AF6230">
        <v>1</v>
      </c>
      <c r="AG6230" t="s">
        <v>34895</v>
      </c>
      <c r="AH6230">
        <v>21</v>
      </c>
      <c r="AI6230" t="s">
        <v>34900</v>
      </c>
      <c r="AJ6230">
        <v>851</v>
      </c>
      <c r="AK6230" t="s">
        <v>4395</v>
      </c>
      <c r="AP6230" t="s">
        <v>33621</v>
      </c>
      <c r="AQ6230" t="s">
        <v>33622</v>
      </c>
      <c r="AR6230">
        <v>0</v>
      </c>
      <c r="AS6230" t="s">
        <v>2632</v>
      </c>
      <c r="AT6230" t="s">
        <v>33623</v>
      </c>
      <c r="AW6230">
        <v>57.007343769999999</v>
      </c>
      <c r="AX6230">
        <v>9.8106411399999995</v>
      </c>
      <c r="AY6230" t="s">
        <v>2633</v>
      </c>
      <c r="AZ6230">
        <v>1081</v>
      </c>
      <c r="BA6230" t="s">
        <v>3758</v>
      </c>
    </row>
    <row r="6231" spans="1:53" x14ac:dyDescent="0.25">
      <c r="A6231">
        <v>851009</v>
      </c>
      <c r="B6231" t="s">
        <v>33624</v>
      </c>
      <c r="C6231">
        <v>9260</v>
      </c>
      <c r="D6231" t="s">
        <v>17082</v>
      </c>
      <c r="E6231" t="s">
        <v>33625</v>
      </c>
      <c r="F6231">
        <v>29189420</v>
      </c>
      <c r="G6231">
        <v>1003385188</v>
      </c>
      <c r="H6231" t="s">
        <v>17083</v>
      </c>
      <c r="I6231" t="s">
        <v>33626</v>
      </c>
      <c r="J6231" t="s">
        <v>17084</v>
      </c>
      <c r="K6231" t="s">
        <v>17085</v>
      </c>
      <c r="L6231">
        <v>2882</v>
      </c>
      <c r="M6231">
        <v>406</v>
      </c>
      <c r="Q6231" s="1">
        <v>44873</v>
      </c>
      <c r="R6231" t="s">
        <v>2628</v>
      </c>
      <c r="S6231">
        <v>851</v>
      </c>
      <c r="T6231" t="s">
        <v>4395</v>
      </c>
      <c r="V6231">
        <v>2</v>
      </c>
      <c r="W6231" t="s">
        <v>2629</v>
      </c>
      <c r="X6231">
        <v>1</v>
      </c>
      <c r="Y6231" t="s">
        <v>34899</v>
      </c>
      <c r="Z6231">
        <v>9</v>
      </c>
      <c r="AA6231">
        <v>195808</v>
      </c>
      <c r="AB6231">
        <v>121</v>
      </c>
      <c r="AC6231" t="s">
        <v>2640</v>
      </c>
      <c r="AD6231">
        <v>1012</v>
      </c>
      <c r="AE6231" t="s">
        <v>2</v>
      </c>
      <c r="AF6231">
        <v>1</v>
      </c>
      <c r="AG6231" t="s">
        <v>34895</v>
      </c>
      <c r="AH6231">
        <v>21</v>
      </c>
      <c r="AI6231" t="s">
        <v>34900</v>
      </c>
      <c r="AJ6231">
        <v>851</v>
      </c>
      <c r="AK6231" t="s">
        <v>4395</v>
      </c>
      <c r="AO6231">
        <v>281767</v>
      </c>
      <c r="AP6231" t="s">
        <v>17086</v>
      </c>
      <c r="AQ6231" t="s">
        <v>17087</v>
      </c>
      <c r="AR6231">
        <v>2</v>
      </c>
      <c r="AS6231" t="s">
        <v>3549</v>
      </c>
      <c r="AT6231" t="s">
        <v>17088</v>
      </c>
      <c r="AW6231">
        <v>56.992080229999999</v>
      </c>
      <c r="AX6231">
        <v>10.00068259</v>
      </c>
      <c r="AY6231" t="s">
        <v>2633</v>
      </c>
      <c r="AZ6231">
        <v>1081</v>
      </c>
      <c r="BA6231" t="s">
        <v>3758</v>
      </c>
    </row>
    <row r="6232" spans="1:53" x14ac:dyDescent="0.25">
      <c r="A6232">
        <v>851010</v>
      </c>
      <c r="B6232" t="s">
        <v>33627</v>
      </c>
      <c r="C6232">
        <v>9000</v>
      </c>
      <c r="D6232" t="s">
        <v>9981</v>
      </c>
      <c r="E6232" t="s">
        <v>2567</v>
      </c>
      <c r="F6232">
        <v>29189420</v>
      </c>
      <c r="G6232">
        <v>1003385760</v>
      </c>
      <c r="H6232" t="s">
        <v>31051</v>
      </c>
      <c r="I6232" t="s">
        <v>33628</v>
      </c>
      <c r="J6232" t="s">
        <v>33629</v>
      </c>
      <c r="K6232" t="s">
        <v>33630</v>
      </c>
      <c r="L6232">
        <v>5384</v>
      </c>
      <c r="M6232">
        <v>57</v>
      </c>
      <c r="Q6232" s="1">
        <v>44868</v>
      </c>
      <c r="R6232" t="s">
        <v>2628</v>
      </c>
      <c r="S6232">
        <v>851</v>
      </c>
      <c r="T6232" t="s">
        <v>4395</v>
      </c>
      <c r="V6232">
        <v>2</v>
      </c>
      <c r="W6232" t="s">
        <v>2629</v>
      </c>
      <c r="X6232">
        <v>1</v>
      </c>
      <c r="Y6232" t="s">
        <v>34899</v>
      </c>
      <c r="Z6232">
        <v>9</v>
      </c>
      <c r="AA6232">
        <v>191104</v>
      </c>
      <c r="AB6232">
        <v>121</v>
      </c>
      <c r="AC6232" t="s">
        <v>2640</v>
      </c>
      <c r="AD6232">
        <v>1012</v>
      </c>
      <c r="AE6232" t="s">
        <v>2</v>
      </c>
      <c r="AF6232">
        <v>1</v>
      </c>
      <c r="AG6232" t="s">
        <v>34895</v>
      </c>
      <c r="AH6232">
        <v>21</v>
      </c>
      <c r="AI6232" t="s">
        <v>34900</v>
      </c>
      <c r="AJ6232">
        <v>851</v>
      </c>
      <c r="AK6232" t="s">
        <v>4395</v>
      </c>
      <c r="AP6232" t="s">
        <v>33631</v>
      </c>
      <c r="AQ6232" t="s">
        <v>33632</v>
      </c>
      <c r="AR6232">
        <v>0</v>
      </c>
      <c r="AS6232" t="s">
        <v>2632</v>
      </c>
      <c r="AT6232" t="s">
        <v>33633</v>
      </c>
      <c r="AW6232">
        <v>57.035109849999998</v>
      </c>
      <c r="AX6232">
        <v>9.87052291</v>
      </c>
      <c r="AY6232" t="s">
        <v>2633</v>
      </c>
      <c r="AZ6232">
        <v>1081</v>
      </c>
      <c r="BA6232" t="s">
        <v>3758</v>
      </c>
    </row>
    <row r="6233" spans="1:53" x14ac:dyDescent="0.25">
      <c r="A6233">
        <v>851011</v>
      </c>
      <c r="B6233" t="s">
        <v>33634</v>
      </c>
      <c r="C6233">
        <v>9400</v>
      </c>
      <c r="D6233" t="s">
        <v>36985</v>
      </c>
      <c r="E6233" t="s">
        <v>2568</v>
      </c>
      <c r="F6233">
        <v>29189420</v>
      </c>
      <c r="G6233">
        <v>1003385644</v>
      </c>
      <c r="H6233" t="s">
        <v>33833</v>
      </c>
      <c r="I6233" t="s">
        <v>33635</v>
      </c>
      <c r="J6233" t="s">
        <v>33636</v>
      </c>
      <c r="K6233" t="s">
        <v>33637</v>
      </c>
      <c r="L6233">
        <v>4915</v>
      </c>
      <c r="M6233">
        <v>65</v>
      </c>
      <c r="Q6233" s="1">
        <v>44917</v>
      </c>
      <c r="R6233" t="s">
        <v>2628</v>
      </c>
      <c r="S6233">
        <v>851</v>
      </c>
      <c r="T6233" t="s">
        <v>4395</v>
      </c>
      <c r="V6233">
        <v>2</v>
      </c>
      <c r="W6233" t="s">
        <v>2629</v>
      </c>
      <c r="X6233">
        <v>1</v>
      </c>
      <c r="Y6233" t="s">
        <v>34899</v>
      </c>
      <c r="Z6233">
        <v>9</v>
      </c>
      <c r="AA6233">
        <v>192412</v>
      </c>
      <c r="AB6233">
        <v>121</v>
      </c>
      <c r="AC6233" t="s">
        <v>2640</v>
      </c>
      <c r="AD6233">
        <v>1012</v>
      </c>
      <c r="AE6233" t="s">
        <v>2</v>
      </c>
      <c r="AF6233">
        <v>1</v>
      </c>
      <c r="AG6233" t="s">
        <v>34895</v>
      </c>
      <c r="AH6233">
        <v>21</v>
      </c>
      <c r="AI6233" t="s">
        <v>34900</v>
      </c>
      <c r="AJ6233">
        <v>851</v>
      </c>
      <c r="AK6233" t="s">
        <v>4395</v>
      </c>
      <c r="AP6233" t="s">
        <v>33638</v>
      </c>
      <c r="AQ6233" t="s">
        <v>33639</v>
      </c>
      <c r="AR6233">
        <v>0</v>
      </c>
      <c r="AS6233" t="s">
        <v>2632</v>
      </c>
      <c r="AT6233" t="s">
        <v>3004</v>
      </c>
      <c r="AW6233">
        <v>57.068951630000001</v>
      </c>
      <c r="AX6233">
        <v>9.9084130199999993</v>
      </c>
      <c r="AY6233" t="s">
        <v>2633</v>
      </c>
      <c r="AZ6233">
        <v>1081</v>
      </c>
      <c r="BA6233" t="s">
        <v>3758</v>
      </c>
    </row>
    <row r="6234" spans="1:53" x14ac:dyDescent="0.25">
      <c r="A6234">
        <v>851014</v>
      </c>
      <c r="B6234" t="s">
        <v>33640</v>
      </c>
      <c r="C6234">
        <v>9310</v>
      </c>
      <c r="D6234" t="s">
        <v>10438</v>
      </c>
      <c r="E6234" t="s">
        <v>2569</v>
      </c>
      <c r="F6234">
        <v>29189420</v>
      </c>
      <c r="G6234">
        <v>1003386822</v>
      </c>
      <c r="H6234" t="s">
        <v>42020</v>
      </c>
      <c r="I6234" t="s">
        <v>33641</v>
      </c>
      <c r="J6234" t="s">
        <v>33642</v>
      </c>
      <c r="K6234" t="s">
        <v>33643</v>
      </c>
      <c r="L6234">
        <v>8753</v>
      </c>
      <c r="M6234">
        <v>4</v>
      </c>
      <c r="Q6234" s="1">
        <v>43789</v>
      </c>
      <c r="R6234" t="s">
        <v>2628</v>
      </c>
      <c r="S6234">
        <v>851</v>
      </c>
      <c r="T6234" t="s">
        <v>4395</v>
      </c>
      <c r="V6234">
        <v>2</v>
      </c>
      <c r="W6234" t="s">
        <v>2629</v>
      </c>
      <c r="X6234">
        <v>1</v>
      </c>
      <c r="Y6234" t="s">
        <v>34899</v>
      </c>
      <c r="Z6234">
        <v>6</v>
      </c>
      <c r="AA6234">
        <v>186801</v>
      </c>
      <c r="AB6234">
        <v>121</v>
      </c>
      <c r="AC6234" t="s">
        <v>2640</v>
      </c>
      <c r="AD6234">
        <v>1012</v>
      </c>
      <c r="AE6234" t="s">
        <v>2</v>
      </c>
      <c r="AF6234">
        <v>1</v>
      </c>
      <c r="AG6234" t="s">
        <v>34895</v>
      </c>
      <c r="AH6234">
        <v>21</v>
      </c>
      <c r="AI6234" t="s">
        <v>34900</v>
      </c>
      <c r="AJ6234">
        <v>851</v>
      </c>
      <c r="AK6234" t="s">
        <v>4395</v>
      </c>
      <c r="AP6234" t="s">
        <v>33644</v>
      </c>
      <c r="AQ6234" t="s">
        <v>33645</v>
      </c>
      <c r="AR6234">
        <v>0</v>
      </c>
      <c r="AS6234" t="s">
        <v>2632</v>
      </c>
      <c r="AT6234" t="s">
        <v>33646</v>
      </c>
      <c r="AW6234">
        <v>57.149829570000001</v>
      </c>
      <c r="AX6234">
        <v>10.04291461</v>
      </c>
      <c r="AY6234" t="s">
        <v>2633</v>
      </c>
      <c r="AZ6234">
        <v>1081</v>
      </c>
      <c r="BA6234" t="s">
        <v>3758</v>
      </c>
    </row>
    <row r="6235" spans="1:53" x14ac:dyDescent="0.25">
      <c r="A6235">
        <v>851015</v>
      </c>
      <c r="B6235" t="s">
        <v>33647</v>
      </c>
      <c r="C6235">
        <v>9210</v>
      </c>
      <c r="D6235" t="s">
        <v>41685</v>
      </c>
      <c r="E6235" t="s">
        <v>2570</v>
      </c>
      <c r="F6235">
        <v>29189420</v>
      </c>
      <c r="G6235">
        <v>1003386366</v>
      </c>
      <c r="H6235" t="s">
        <v>42021</v>
      </c>
      <c r="I6235" t="s">
        <v>33648</v>
      </c>
      <c r="J6235" t="s">
        <v>33649</v>
      </c>
      <c r="K6235" t="s">
        <v>42022</v>
      </c>
      <c r="L6235">
        <v>7665</v>
      </c>
      <c r="M6235">
        <v>2</v>
      </c>
      <c r="Q6235" s="1">
        <v>44358</v>
      </c>
      <c r="R6235" t="s">
        <v>2628</v>
      </c>
      <c r="S6235">
        <v>851</v>
      </c>
      <c r="T6235" t="s">
        <v>4395</v>
      </c>
      <c r="V6235">
        <v>2</v>
      </c>
      <c r="W6235" t="s">
        <v>2629</v>
      </c>
      <c r="X6235">
        <v>1</v>
      </c>
      <c r="Y6235" t="s">
        <v>34899</v>
      </c>
      <c r="Z6235">
        <v>9</v>
      </c>
      <c r="AA6235">
        <v>195808</v>
      </c>
      <c r="AB6235">
        <v>121</v>
      </c>
      <c r="AC6235" t="s">
        <v>2640</v>
      </c>
      <c r="AD6235">
        <v>1012</v>
      </c>
      <c r="AE6235" t="s">
        <v>2</v>
      </c>
      <c r="AF6235">
        <v>1</v>
      </c>
      <c r="AG6235" t="s">
        <v>34895</v>
      </c>
      <c r="AH6235">
        <v>21</v>
      </c>
      <c r="AI6235" t="s">
        <v>34900</v>
      </c>
      <c r="AJ6235">
        <v>851</v>
      </c>
      <c r="AK6235" t="s">
        <v>4395</v>
      </c>
      <c r="AP6235" t="s">
        <v>33650</v>
      </c>
      <c r="AQ6235" t="s">
        <v>33651</v>
      </c>
      <c r="AR6235">
        <v>0</v>
      </c>
      <c r="AS6235" t="s">
        <v>2632</v>
      </c>
      <c r="AT6235" t="s">
        <v>42023</v>
      </c>
      <c r="AW6235">
        <v>57.005376169999998</v>
      </c>
      <c r="AX6235">
        <v>9.9307975499999994</v>
      </c>
      <c r="AY6235" t="s">
        <v>2633</v>
      </c>
      <c r="AZ6235">
        <v>1081</v>
      </c>
      <c r="BA6235" t="s">
        <v>3758</v>
      </c>
    </row>
    <row r="6236" spans="1:53" x14ac:dyDescent="0.25">
      <c r="A6236">
        <v>851017</v>
      </c>
      <c r="B6236" t="s">
        <v>33652</v>
      </c>
      <c r="C6236">
        <v>9310</v>
      </c>
      <c r="D6236" t="s">
        <v>10438</v>
      </c>
      <c r="E6236" t="s">
        <v>2571</v>
      </c>
      <c r="F6236">
        <v>29189420</v>
      </c>
      <c r="G6236">
        <v>1003386986</v>
      </c>
      <c r="H6236" t="s">
        <v>33653</v>
      </c>
      <c r="I6236" t="s">
        <v>33654</v>
      </c>
      <c r="J6236" t="s">
        <v>33655</v>
      </c>
      <c r="K6236" t="s">
        <v>42024</v>
      </c>
      <c r="L6236">
        <v>9713</v>
      </c>
      <c r="M6236">
        <v>1</v>
      </c>
      <c r="Q6236" s="1">
        <v>43789</v>
      </c>
      <c r="R6236" t="s">
        <v>2628</v>
      </c>
      <c r="S6236">
        <v>851</v>
      </c>
      <c r="T6236" t="s">
        <v>4395</v>
      </c>
      <c r="V6236">
        <v>2</v>
      </c>
      <c r="W6236" t="s">
        <v>2629</v>
      </c>
      <c r="X6236">
        <v>1</v>
      </c>
      <c r="Y6236" t="s">
        <v>34899</v>
      </c>
      <c r="Z6236">
        <v>6</v>
      </c>
      <c r="AA6236">
        <v>190308</v>
      </c>
      <c r="AB6236">
        <v>121</v>
      </c>
      <c r="AC6236" t="s">
        <v>2640</v>
      </c>
      <c r="AD6236">
        <v>1012</v>
      </c>
      <c r="AE6236" t="s">
        <v>2</v>
      </c>
      <c r="AF6236">
        <v>1</v>
      </c>
      <c r="AG6236" t="s">
        <v>34895</v>
      </c>
      <c r="AH6236">
        <v>21</v>
      </c>
      <c r="AI6236" t="s">
        <v>34900</v>
      </c>
      <c r="AJ6236">
        <v>851</v>
      </c>
      <c r="AK6236" t="s">
        <v>4395</v>
      </c>
      <c r="AP6236" t="s">
        <v>33656</v>
      </c>
      <c r="AQ6236" t="s">
        <v>33657</v>
      </c>
      <c r="AR6236">
        <v>0</v>
      </c>
      <c r="AS6236" t="s">
        <v>2632</v>
      </c>
      <c r="AT6236" t="s">
        <v>42025</v>
      </c>
      <c r="AW6236">
        <v>57.103223610000001</v>
      </c>
      <c r="AX6236">
        <v>10.088913789999999</v>
      </c>
      <c r="AY6236" t="s">
        <v>2633</v>
      </c>
      <c r="AZ6236">
        <v>1081</v>
      </c>
      <c r="BA6236" t="s">
        <v>3758</v>
      </c>
    </row>
    <row r="6237" spans="1:53" x14ac:dyDescent="0.25">
      <c r="A6237">
        <v>851019</v>
      </c>
      <c r="B6237" t="s">
        <v>42026</v>
      </c>
      <c r="C6237">
        <v>9000</v>
      </c>
      <c r="D6237" t="s">
        <v>9981</v>
      </c>
      <c r="E6237" t="s">
        <v>2572</v>
      </c>
      <c r="F6237">
        <v>29189420</v>
      </c>
      <c r="G6237">
        <v>1003385966</v>
      </c>
      <c r="H6237" t="s">
        <v>33658</v>
      </c>
      <c r="I6237" t="s">
        <v>33659</v>
      </c>
      <c r="J6237" t="s">
        <v>33660</v>
      </c>
      <c r="K6237" t="s">
        <v>33661</v>
      </c>
      <c r="L6237">
        <v>6214</v>
      </c>
      <c r="M6237">
        <v>2</v>
      </c>
      <c r="Q6237" s="1">
        <v>44245</v>
      </c>
      <c r="R6237" t="s">
        <v>2628</v>
      </c>
      <c r="S6237">
        <v>851</v>
      </c>
      <c r="T6237" t="s">
        <v>4395</v>
      </c>
      <c r="V6237">
        <v>2</v>
      </c>
      <c r="W6237" t="s">
        <v>2629</v>
      </c>
      <c r="X6237">
        <v>1</v>
      </c>
      <c r="Y6237" t="s">
        <v>34899</v>
      </c>
      <c r="Z6237">
        <v>6</v>
      </c>
      <c r="AA6237">
        <v>195808</v>
      </c>
      <c r="AB6237">
        <v>121</v>
      </c>
      <c r="AC6237" t="s">
        <v>2640</v>
      </c>
      <c r="AD6237">
        <v>1012</v>
      </c>
      <c r="AE6237" t="s">
        <v>2</v>
      </c>
      <c r="AF6237">
        <v>1</v>
      </c>
      <c r="AG6237" t="s">
        <v>34895</v>
      </c>
      <c r="AH6237">
        <v>21</v>
      </c>
      <c r="AI6237" t="s">
        <v>34900</v>
      </c>
      <c r="AJ6237">
        <v>851</v>
      </c>
      <c r="AK6237" t="s">
        <v>4395</v>
      </c>
      <c r="AP6237" t="s">
        <v>33662</v>
      </c>
      <c r="AQ6237" t="s">
        <v>33663</v>
      </c>
      <c r="AR6237">
        <v>0</v>
      </c>
      <c r="AS6237" t="s">
        <v>2632</v>
      </c>
      <c r="AT6237" t="s">
        <v>33664</v>
      </c>
      <c r="AW6237">
        <v>57.028358910000001</v>
      </c>
      <c r="AX6237">
        <v>9.9174043600000008</v>
      </c>
      <c r="AY6237" t="s">
        <v>2633</v>
      </c>
      <c r="AZ6237">
        <v>1081</v>
      </c>
      <c r="BA6237" t="s">
        <v>3758</v>
      </c>
    </row>
    <row r="6238" spans="1:53" x14ac:dyDescent="0.25">
      <c r="A6238">
        <v>851020</v>
      </c>
      <c r="B6238" t="s">
        <v>33665</v>
      </c>
      <c r="C6238">
        <v>9400</v>
      </c>
      <c r="D6238" t="s">
        <v>36985</v>
      </c>
      <c r="E6238" t="s">
        <v>2573</v>
      </c>
      <c r="F6238">
        <v>29189420</v>
      </c>
      <c r="G6238">
        <v>1003385358</v>
      </c>
      <c r="H6238" t="s">
        <v>33666</v>
      </c>
      <c r="I6238" t="s">
        <v>33667</v>
      </c>
      <c r="J6238" t="s">
        <v>33668</v>
      </c>
      <c r="K6238" t="s">
        <v>42027</v>
      </c>
      <c r="L6238">
        <v>3245</v>
      </c>
      <c r="M6238">
        <v>83</v>
      </c>
      <c r="Q6238" s="1">
        <v>44868</v>
      </c>
      <c r="R6238" t="s">
        <v>2628</v>
      </c>
      <c r="S6238">
        <v>851</v>
      </c>
      <c r="T6238" t="s">
        <v>4395</v>
      </c>
      <c r="V6238">
        <v>2</v>
      </c>
      <c r="W6238" t="s">
        <v>2629</v>
      </c>
      <c r="X6238">
        <v>1</v>
      </c>
      <c r="Y6238" t="s">
        <v>34899</v>
      </c>
      <c r="Z6238">
        <v>9</v>
      </c>
      <c r="AA6238">
        <v>191408</v>
      </c>
      <c r="AB6238">
        <v>121</v>
      </c>
      <c r="AC6238" t="s">
        <v>2640</v>
      </c>
      <c r="AD6238">
        <v>1012</v>
      </c>
      <c r="AE6238" t="s">
        <v>2</v>
      </c>
      <c r="AF6238">
        <v>1</v>
      </c>
      <c r="AG6238" t="s">
        <v>34895</v>
      </c>
      <c r="AH6238">
        <v>21</v>
      </c>
      <c r="AI6238" t="s">
        <v>34900</v>
      </c>
      <c r="AJ6238">
        <v>851</v>
      </c>
      <c r="AK6238" t="s">
        <v>4395</v>
      </c>
      <c r="AP6238" t="s">
        <v>33669</v>
      </c>
      <c r="AQ6238" t="s">
        <v>33670</v>
      </c>
      <c r="AR6238">
        <v>0</v>
      </c>
      <c r="AS6238" t="s">
        <v>2632</v>
      </c>
      <c r="AT6238" t="s">
        <v>42028</v>
      </c>
      <c r="AW6238">
        <v>57.070634720000001</v>
      </c>
      <c r="AX6238">
        <v>9.9480296100000007</v>
      </c>
      <c r="AY6238" t="s">
        <v>2633</v>
      </c>
      <c r="AZ6238">
        <v>1081</v>
      </c>
      <c r="BA6238" t="s">
        <v>3758</v>
      </c>
    </row>
    <row r="6239" spans="1:53" x14ac:dyDescent="0.25">
      <c r="A6239">
        <v>851021</v>
      </c>
      <c r="B6239" t="s">
        <v>42029</v>
      </c>
      <c r="C6239">
        <v>9240</v>
      </c>
      <c r="D6239" t="s">
        <v>10453</v>
      </c>
      <c r="E6239" t="s">
        <v>2574</v>
      </c>
      <c r="F6239">
        <v>29189420</v>
      </c>
      <c r="G6239">
        <v>1003385930</v>
      </c>
      <c r="H6239" t="s">
        <v>33671</v>
      </c>
      <c r="I6239" t="s">
        <v>33672</v>
      </c>
      <c r="J6239" t="s">
        <v>33673</v>
      </c>
      <c r="K6239" t="s">
        <v>42030</v>
      </c>
      <c r="L6239">
        <v>6090</v>
      </c>
      <c r="M6239">
        <v>480</v>
      </c>
      <c r="Q6239" s="1">
        <v>44853</v>
      </c>
      <c r="R6239" t="s">
        <v>2628</v>
      </c>
      <c r="S6239">
        <v>851</v>
      </c>
      <c r="T6239" t="s">
        <v>4395</v>
      </c>
      <c r="V6239">
        <v>2</v>
      </c>
      <c r="W6239" t="s">
        <v>2629</v>
      </c>
      <c r="X6239">
        <v>1</v>
      </c>
      <c r="Y6239" t="s">
        <v>34899</v>
      </c>
      <c r="Z6239">
        <v>6</v>
      </c>
      <c r="AA6239">
        <v>194404</v>
      </c>
      <c r="AB6239">
        <v>121</v>
      </c>
      <c r="AC6239" t="s">
        <v>2640</v>
      </c>
      <c r="AD6239">
        <v>1012</v>
      </c>
      <c r="AE6239" t="s">
        <v>2</v>
      </c>
      <c r="AF6239">
        <v>1</v>
      </c>
      <c r="AG6239" t="s">
        <v>34895</v>
      </c>
      <c r="AH6239">
        <v>22</v>
      </c>
      <c r="AI6239" t="s">
        <v>34977</v>
      </c>
      <c r="AJ6239">
        <v>851</v>
      </c>
      <c r="AK6239" t="s">
        <v>4395</v>
      </c>
      <c r="AP6239" t="s">
        <v>33674</v>
      </c>
      <c r="AQ6239" t="s">
        <v>33675</v>
      </c>
      <c r="AR6239">
        <v>0</v>
      </c>
      <c r="AS6239" t="s">
        <v>2632</v>
      </c>
      <c r="AT6239" t="s">
        <v>42031</v>
      </c>
      <c r="AW6239">
        <v>57.036443900000002</v>
      </c>
      <c r="AX6239">
        <v>9.7238501300000006</v>
      </c>
      <c r="AY6239" t="s">
        <v>2633</v>
      </c>
      <c r="AZ6239">
        <v>1081</v>
      </c>
      <c r="BA6239" t="s">
        <v>3758</v>
      </c>
    </row>
    <row r="6240" spans="1:53" x14ac:dyDescent="0.25">
      <c r="A6240">
        <v>851022</v>
      </c>
      <c r="B6240" t="s">
        <v>40837</v>
      </c>
      <c r="C6240">
        <v>9260</v>
      </c>
      <c r="D6240" t="s">
        <v>17082</v>
      </c>
      <c r="E6240" t="s">
        <v>2000</v>
      </c>
      <c r="F6240">
        <v>29189420</v>
      </c>
      <c r="G6240">
        <v>1003385942</v>
      </c>
      <c r="H6240" t="s">
        <v>42032</v>
      </c>
      <c r="I6240" t="s">
        <v>33676</v>
      </c>
      <c r="J6240" t="s">
        <v>33677</v>
      </c>
      <c r="K6240" t="s">
        <v>42033</v>
      </c>
      <c r="L6240">
        <v>6150</v>
      </c>
      <c r="M6240">
        <v>5</v>
      </c>
      <c r="Q6240" s="1">
        <v>43747</v>
      </c>
      <c r="R6240" t="s">
        <v>2628</v>
      </c>
      <c r="S6240">
        <v>851</v>
      </c>
      <c r="T6240" t="s">
        <v>4395</v>
      </c>
      <c r="V6240">
        <v>2</v>
      </c>
      <c r="W6240" t="s">
        <v>2629</v>
      </c>
      <c r="X6240">
        <v>1</v>
      </c>
      <c r="Y6240" t="s">
        <v>34899</v>
      </c>
      <c r="Z6240">
        <v>6</v>
      </c>
      <c r="AA6240">
        <v>196308</v>
      </c>
      <c r="AB6240">
        <v>121</v>
      </c>
      <c r="AC6240" t="s">
        <v>2640</v>
      </c>
      <c r="AD6240">
        <v>1012</v>
      </c>
      <c r="AE6240" t="s">
        <v>2</v>
      </c>
      <c r="AF6240">
        <v>1</v>
      </c>
      <c r="AG6240" t="s">
        <v>34895</v>
      </c>
      <c r="AH6240">
        <v>21</v>
      </c>
      <c r="AI6240" t="s">
        <v>34900</v>
      </c>
      <c r="AJ6240">
        <v>851</v>
      </c>
      <c r="AK6240" t="s">
        <v>4395</v>
      </c>
      <c r="AP6240" t="s">
        <v>33678</v>
      </c>
      <c r="AQ6240" t="s">
        <v>33679</v>
      </c>
      <c r="AR6240">
        <v>0</v>
      </c>
      <c r="AS6240" t="s">
        <v>2632</v>
      </c>
      <c r="AT6240" t="s">
        <v>42034</v>
      </c>
      <c r="AW6240">
        <v>56.972576670000002</v>
      </c>
      <c r="AX6240">
        <v>9.9566975400000004</v>
      </c>
      <c r="AY6240" t="s">
        <v>2633</v>
      </c>
      <c r="AZ6240">
        <v>1081</v>
      </c>
      <c r="BA6240" t="s">
        <v>3758</v>
      </c>
    </row>
    <row r="6241" spans="1:53" x14ac:dyDescent="0.25">
      <c r="A6241">
        <v>851024</v>
      </c>
      <c r="B6241" t="s">
        <v>33680</v>
      </c>
      <c r="C6241">
        <v>9270</v>
      </c>
      <c r="D6241" t="s">
        <v>33681</v>
      </c>
      <c r="E6241" t="s">
        <v>2575</v>
      </c>
      <c r="F6241">
        <v>29189420</v>
      </c>
      <c r="G6241">
        <v>1003385243</v>
      </c>
      <c r="H6241" t="s">
        <v>32553</v>
      </c>
      <c r="I6241" t="s">
        <v>33683</v>
      </c>
      <c r="J6241" t="s">
        <v>33684</v>
      </c>
      <c r="K6241" t="s">
        <v>33685</v>
      </c>
      <c r="L6241">
        <v>3132</v>
      </c>
      <c r="M6241">
        <v>17</v>
      </c>
      <c r="Q6241" s="1">
        <v>45016</v>
      </c>
      <c r="R6241" t="s">
        <v>34382</v>
      </c>
      <c r="S6241">
        <v>851</v>
      </c>
      <c r="T6241" t="s">
        <v>4395</v>
      </c>
      <c r="V6241">
        <v>2</v>
      </c>
      <c r="W6241" t="s">
        <v>2629</v>
      </c>
      <c r="X6241">
        <v>1</v>
      </c>
      <c r="Y6241" t="s">
        <v>34899</v>
      </c>
      <c r="Z6241">
        <v>9</v>
      </c>
      <c r="AA6241">
        <v>190808</v>
      </c>
      <c r="AB6241">
        <v>121</v>
      </c>
      <c r="AC6241" t="s">
        <v>2640</v>
      </c>
      <c r="AD6241">
        <v>1012</v>
      </c>
      <c r="AE6241" t="s">
        <v>2</v>
      </c>
      <c r="AF6241">
        <v>1</v>
      </c>
      <c r="AG6241" t="s">
        <v>34895</v>
      </c>
      <c r="AH6241">
        <v>21</v>
      </c>
      <c r="AI6241" t="s">
        <v>34900</v>
      </c>
      <c r="AJ6241">
        <v>851</v>
      </c>
      <c r="AK6241" t="s">
        <v>4395</v>
      </c>
      <c r="AP6241" t="s">
        <v>33686</v>
      </c>
      <c r="AQ6241" t="s">
        <v>33687</v>
      </c>
      <c r="AR6241">
        <v>0</v>
      </c>
      <c r="AS6241" t="s">
        <v>2632</v>
      </c>
      <c r="AT6241" t="s">
        <v>33688</v>
      </c>
      <c r="AW6241">
        <v>57.010299189999998</v>
      </c>
      <c r="AX6241">
        <v>10.047335650000001</v>
      </c>
      <c r="AY6241" t="s">
        <v>2633</v>
      </c>
      <c r="AZ6241">
        <v>1081</v>
      </c>
      <c r="BA6241" t="s">
        <v>3758</v>
      </c>
    </row>
    <row r="6242" spans="1:53" x14ac:dyDescent="0.25">
      <c r="A6242">
        <v>851026</v>
      </c>
      <c r="B6242" t="s">
        <v>33689</v>
      </c>
      <c r="C6242">
        <v>9400</v>
      </c>
      <c r="D6242" t="s">
        <v>36985</v>
      </c>
      <c r="E6242" t="s">
        <v>2576</v>
      </c>
      <c r="F6242">
        <v>29189420</v>
      </c>
      <c r="G6242">
        <v>1003386299</v>
      </c>
      <c r="H6242" t="s">
        <v>33690</v>
      </c>
      <c r="I6242" t="s">
        <v>33691</v>
      </c>
      <c r="J6242" t="s">
        <v>33692</v>
      </c>
      <c r="K6242" t="s">
        <v>33693</v>
      </c>
      <c r="L6242">
        <v>7252</v>
      </c>
      <c r="M6242">
        <v>2</v>
      </c>
      <c r="Q6242" s="1">
        <v>43369</v>
      </c>
      <c r="R6242" t="s">
        <v>2628</v>
      </c>
      <c r="S6242">
        <v>851</v>
      </c>
      <c r="T6242" t="s">
        <v>4395</v>
      </c>
      <c r="V6242">
        <v>2</v>
      </c>
      <c r="W6242" t="s">
        <v>2629</v>
      </c>
      <c r="X6242">
        <v>1</v>
      </c>
      <c r="Y6242" t="s">
        <v>34899</v>
      </c>
      <c r="Z6242">
        <v>9</v>
      </c>
      <c r="AA6242">
        <v>189601</v>
      </c>
      <c r="AB6242">
        <v>121</v>
      </c>
      <c r="AC6242" t="s">
        <v>2640</v>
      </c>
      <c r="AD6242">
        <v>1012</v>
      </c>
      <c r="AE6242" t="s">
        <v>2</v>
      </c>
      <c r="AF6242">
        <v>1</v>
      </c>
      <c r="AG6242" t="s">
        <v>34895</v>
      </c>
      <c r="AH6242">
        <v>21</v>
      </c>
      <c r="AI6242" t="s">
        <v>34900</v>
      </c>
      <c r="AJ6242">
        <v>851</v>
      </c>
      <c r="AK6242" t="s">
        <v>4395</v>
      </c>
      <c r="AP6242" t="s">
        <v>33694</v>
      </c>
      <c r="AQ6242" t="s">
        <v>33695</v>
      </c>
      <c r="AR6242">
        <v>0</v>
      </c>
      <c r="AS6242" t="s">
        <v>2632</v>
      </c>
      <c r="AT6242" t="s">
        <v>7778</v>
      </c>
      <c r="AW6242">
        <v>57.060423229999998</v>
      </c>
      <c r="AX6242">
        <v>9.9226781600000002</v>
      </c>
      <c r="AY6242" t="s">
        <v>2633</v>
      </c>
      <c r="AZ6242">
        <v>1081</v>
      </c>
      <c r="BA6242" t="s">
        <v>3758</v>
      </c>
    </row>
    <row r="6243" spans="1:53" x14ac:dyDescent="0.25">
      <c r="A6243">
        <v>851027</v>
      </c>
      <c r="B6243" t="s">
        <v>33696</v>
      </c>
      <c r="C6243">
        <v>9200</v>
      </c>
      <c r="D6243" t="s">
        <v>17032</v>
      </c>
      <c r="E6243" t="s">
        <v>2577</v>
      </c>
      <c r="F6243">
        <v>29189420</v>
      </c>
      <c r="G6243">
        <v>1003385590</v>
      </c>
      <c r="H6243" t="s">
        <v>42035</v>
      </c>
      <c r="I6243" t="s">
        <v>33697</v>
      </c>
      <c r="J6243" t="s">
        <v>33698</v>
      </c>
      <c r="K6243" t="s">
        <v>33699</v>
      </c>
      <c r="L6243">
        <v>4679</v>
      </c>
      <c r="M6243">
        <v>18</v>
      </c>
      <c r="Q6243" s="1">
        <v>43789</v>
      </c>
      <c r="R6243" t="s">
        <v>2628</v>
      </c>
      <c r="S6243">
        <v>851</v>
      </c>
      <c r="T6243" t="s">
        <v>4395</v>
      </c>
      <c r="V6243">
        <v>2</v>
      </c>
      <c r="W6243" t="s">
        <v>2629</v>
      </c>
      <c r="X6243">
        <v>1</v>
      </c>
      <c r="Y6243" t="s">
        <v>34899</v>
      </c>
      <c r="Z6243">
        <v>9</v>
      </c>
      <c r="AA6243">
        <v>191108</v>
      </c>
      <c r="AB6243">
        <v>121</v>
      </c>
      <c r="AC6243" t="s">
        <v>2640</v>
      </c>
      <c r="AD6243">
        <v>1012</v>
      </c>
      <c r="AE6243" t="s">
        <v>2</v>
      </c>
      <c r="AF6243">
        <v>1</v>
      </c>
      <c r="AG6243" t="s">
        <v>34895</v>
      </c>
      <c r="AH6243">
        <v>21</v>
      </c>
      <c r="AI6243" t="s">
        <v>34900</v>
      </c>
      <c r="AJ6243">
        <v>851</v>
      </c>
      <c r="AK6243" t="s">
        <v>4395</v>
      </c>
      <c r="AP6243" t="s">
        <v>33700</v>
      </c>
      <c r="AQ6243" t="s">
        <v>33701</v>
      </c>
      <c r="AR6243">
        <v>0</v>
      </c>
      <c r="AS6243" t="s">
        <v>2632</v>
      </c>
      <c r="AT6243" t="s">
        <v>33702</v>
      </c>
      <c r="AW6243">
        <v>57.017272050000003</v>
      </c>
      <c r="AX6243">
        <v>9.8938390300000005</v>
      </c>
      <c r="AY6243" t="s">
        <v>2633</v>
      </c>
      <c r="AZ6243">
        <v>1081</v>
      </c>
      <c r="BA6243" t="s">
        <v>3758</v>
      </c>
    </row>
    <row r="6244" spans="1:53" x14ac:dyDescent="0.25">
      <c r="A6244">
        <v>851028</v>
      </c>
      <c r="B6244" t="s">
        <v>33703</v>
      </c>
      <c r="C6244">
        <v>9000</v>
      </c>
      <c r="D6244" t="s">
        <v>9981</v>
      </c>
      <c r="E6244" t="s">
        <v>2578</v>
      </c>
      <c r="F6244">
        <v>29189420</v>
      </c>
      <c r="G6244">
        <v>1003386469</v>
      </c>
      <c r="H6244" t="s">
        <v>33704</v>
      </c>
      <c r="I6244" t="s">
        <v>33705</v>
      </c>
      <c r="J6244" t="s">
        <v>33706</v>
      </c>
      <c r="K6244" t="s">
        <v>33707</v>
      </c>
      <c r="L6244">
        <v>7913</v>
      </c>
      <c r="M6244">
        <v>2</v>
      </c>
      <c r="Q6244" s="1">
        <v>43350</v>
      </c>
      <c r="R6244" t="s">
        <v>2628</v>
      </c>
      <c r="S6244">
        <v>851</v>
      </c>
      <c r="T6244" t="s">
        <v>4395</v>
      </c>
      <c r="V6244">
        <v>2</v>
      </c>
      <c r="W6244" t="s">
        <v>2629</v>
      </c>
      <c r="X6244">
        <v>1</v>
      </c>
      <c r="Y6244" t="s">
        <v>34899</v>
      </c>
      <c r="Z6244">
        <v>9</v>
      </c>
      <c r="AA6244">
        <v>194108</v>
      </c>
      <c r="AB6244">
        <v>121</v>
      </c>
      <c r="AC6244" t="s">
        <v>2640</v>
      </c>
      <c r="AD6244">
        <v>1012</v>
      </c>
      <c r="AE6244" t="s">
        <v>2</v>
      </c>
      <c r="AF6244">
        <v>1</v>
      </c>
      <c r="AG6244" t="s">
        <v>34895</v>
      </c>
      <c r="AH6244">
        <v>21</v>
      </c>
      <c r="AI6244" t="s">
        <v>34900</v>
      </c>
      <c r="AJ6244">
        <v>851</v>
      </c>
      <c r="AK6244" t="s">
        <v>4395</v>
      </c>
      <c r="AP6244" t="s">
        <v>33708</v>
      </c>
      <c r="AQ6244" t="s">
        <v>33709</v>
      </c>
      <c r="AR6244">
        <v>0</v>
      </c>
      <c r="AS6244" t="s">
        <v>2632</v>
      </c>
      <c r="AT6244" t="s">
        <v>33710</v>
      </c>
      <c r="AW6244">
        <v>57.034743380000002</v>
      </c>
      <c r="AX6244">
        <v>9.8933991399999996</v>
      </c>
      <c r="AY6244" t="s">
        <v>2633</v>
      </c>
      <c r="AZ6244">
        <v>1081</v>
      </c>
      <c r="BA6244" t="s">
        <v>3758</v>
      </c>
    </row>
    <row r="6245" spans="1:53" x14ac:dyDescent="0.25">
      <c r="A6245">
        <v>851029</v>
      </c>
      <c r="B6245" t="s">
        <v>33711</v>
      </c>
      <c r="C6245">
        <v>9381</v>
      </c>
      <c r="D6245" t="s">
        <v>33712</v>
      </c>
      <c r="E6245" t="s">
        <v>2579</v>
      </c>
      <c r="F6245">
        <v>29189420</v>
      </c>
      <c r="G6245">
        <v>1003384727</v>
      </c>
      <c r="H6245" t="s">
        <v>33713</v>
      </c>
      <c r="I6245" t="s">
        <v>33714</v>
      </c>
      <c r="J6245" t="s">
        <v>11102</v>
      </c>
      <c r="K6245" t="s">
        <v>42036</v>
      </c>
      <c r="L6245">
        <v>1540</v>
      </c>
      <c r="M6245">
        <v>2</v>
      </c>
      <c r="Q6245" s="1">
        <v>44603</v>
      </c>
      <c r="R6245" t="s">
        <v>2628</v>
      </c>
      <c r="S6245">
        <v>851</v>
      </c>
      <c r="T6245" t="s">
        <v>4395</v>
      </c>
      <c r="V6245">
        <v>2</v>
      </c>
      <c r="W6245" t="s">
        <v>2629</v>
      </c>
      <c r="X6245">
        <v>1</v>
      </c>
      <c r="Y6245" t="s">
        <v>34899</v>
      </c>
      <c r="Z6245">
        <v>9</v>
      </c>
      <c r="AA6245">
        <v>193808</v>
      </c>
      <c r="AB6245">
        <v>121</v>
      </c>
      <c r="AC6245" t="s">
        <v>2640</v>
      </c>
      <c r="AD6245">
        <v>1012</v>
      </c>
      <c r="AE6245" t="s">
        <v>2</v>
      </c>
      <c r="AF6245">
        <v>1</v>
      </c>
      <c r="AG6245" t="s">
        <v>34895</v>
      </c>
      <c r="AH6245">
        <v>21</v>
      </c>
      <c r="AI6245" t="s">
        <v>34900</v>
      </c>
      <c r="AJ6245">
        <v>851</v>
      </c>
      <c r="AK6245" t="s">
        <v>4395</v>
      </c>
      <c r="AP6245" t="s">
        <v>33715</v>
      </c>
      <c r="AQ6245" t="s">
        <v>33716</v>
      </c>
      <c r="AR6245">
        <v>0</v>
      </c>
      <c r="AS6245" t="s">
        <v>2632</v>
      </c>
      <c r="AT6245" t="s">
        <v>42037</v>
      </c>
      <c r="AW6245">
        <v>57.15769547</v>
      </c>
      <c r="AX6245">
        <v>9.9645685400000001</v>
      </c>
      <c r="AY6245" t="s">
        <v>2633</v>
      </c>
      <c r="AZ6245">
        <v>1081</v>
      </c>
      <c r="BA6245" t="s">
        <v>3758</v>
      </c>
    </row>
    <row r="6246" spans="1:53" x14ac:dyDescent="0.25">
      <c r="A6246">
        <v>851030</v>
      </c>
      <c r="B6246" t="s">
        <v>33717</v>
      </c>
      <c r="C6246">
        <v>9230</v>
      </c>
      <c r="D6246" t="s">
        <v>10463</v>
      </c>
      <c r="E6246" t="s">
        <v>2580</v>
      </c>
      <c r="F6246">
        <v>29189420</v>
      </c>
      <c r="G6246">
        <v>1003384703</v>
      </c>
      <c r="H6246" t="s">
        <v>28011</v>
      </c>
      <c r="I6246" t="s">
        <v>33718</v>
      </c>
      <c r="J6246" t="s">
        <v>33719</v>
      </c>
      <c r="K6246" t="s">
        <v>33720</v>
      </c>
      <c r="L6246">
        <v>1473</v>
      </c>
      <c r="M6246">
        <v>1</v>
      </c>
      <c r="Q6246" s="1">
        <v>44908</v>
      </c>
      <c r="R6246" t="s">
        <v>2628</v>
      </c>
      <c r="S6246">
        <v>851</v>
      </c>
      <c r="T6246" t="s">
        <v>4395</v>
      </c>
      <c r="V6246">
        <v>2</v>
      </c>
      <c r="W6246" t="s">
        <v>2629</v>
      </c>
      <c r="X6246">
        <v>1</v>
      </c>
      <c r="Y6246" t="s">
        <v>34899</v>
      </c>
      <c r="Z6246">
        <v>9</v>
      </c>
      <c r="AA6246">
        <v>193708</v>
      </c>
      <c r="AB6246">
        <v>121</v>
      </c>
      <c r="AC6246" t="s">
        <v>2640</v>
      </c>
      <c r="AD6246">
        <v>1012</v>
      </c>
      <c r="AE6246" t="s">
        <v>2</v>
      </c>
      <c r="AF6246">
        <v>1</v>
      </c>
      <c r="AG6246" t="s">
        <v>34895</v>
      </c>
      <c r="AH6246">
        <v>21</v>
      </c>
      <c r="AI6246" t="s">
        <v>34900</v>
      </c>
      <c r="AJ6246">
        <v>851</v>
      </c>
      <c r="AK6246" t="s">
        <v>4395</v>
      </c>
      <c r="AP6246" t="s">
        <v>33721</v>
      </c>
      <c r="AQ6246" t="s">
        <v>33722</v>
      </c>
      <c r="AR6246">
        <v>0</v>
      </c>
      <c r="AS6246" t="s">
        <v>2632</v>
      </c>
      <c r="AT6246" t="s">
        <v>33723</v>
      </c>
      <c r="AW6246">
        <v>56.973436739999997</v>
      </c>
      <c r="AX6246">
        <v>9.8496173500000008</v>
      </c>
      <c r="AY6246" t="s">
        <v>2633</v>
      </c>
      <c r="AZ6246">
        <v>1081</v>
      </c>
      <c r="BA6246" t="s">
        <v>3758</v>
      </c>
    </row>
    <row r="6247" spans="1:53" x14ac:dyDescent="0.25">
      <c r="A6247">
        <v>851031</v>
      </c>
      <c r="B6247" t="s">
        <v>42038</v>
      </c>
      <c r="C6247">
        <v>9000</v>
      </c>
      <c r="D6247" t="s">
        <v>9981</v>
      </c>
      <c r="E6247" t="s">
        <v>2581</v>
      </c>
      <c r="F6247">
        <v>29189420</v>
      </c>
      <c r="G6247">
        <v>1003386585</v>
      </c>
      <c r="H6247" t="s">
        <v>33724</v>
      </c>
      <c r="I6247" t="s">
        <v>33725</v>
      </c>
      <c r="J6247" t="s">
        <v>33726</v>
      </c>
      <c r="K6247" t="s">
        <v>42039</v>
      </c>
      <c r="L6247">
        <v>7201</v>
      </c>
      <c r="M6247">
        <v>2</v>
      </c>
      <c r="Q6247" s="1">
        <v>43789</v>
      </c>
      <c r="R6247" t="s">
        <v>2628</v>
      </c>
      <c r="S6247">
        <v>851</v>
      </c>
      <c r="T6247" t="s">
        <v>4395</v>
      </c>
      <c r="V6247">
        <v>2</v>
      </c>
      <c r="W6247" t="s">
        <v>2629</v>
      </c>
      <c r="X6247">
        <v>1</v>
      </c>
      <c r="Y6247" t="s">
        <v>34899</v>
      </c>
      <c r="Z6247">
        <v>9</v>
      </c>
      <c r="AA6247">
        <v>194708</v>
      </c>
      <c r="AB6247">
        <v>121</v>
      </c>
      <c r="AC6247" t="s">
        <v>2640</v>
      </c>
      <c r="AD6247">
        <v>1012</v>
      </c>
      <c r="AE6247" t="s">
        <v>2</v>
      </c>
      <c r="AF6247">
        <v>1</v>
      </c>
      <c r="AG6247" t="s">
        <v>34895</v>
      </c>
      <c r="AH6247">
        <v>21</v>
      </c>
      <c r="AI6247" t="s">
        <v>34900</v>
      </c>
      <c r="AJ6247">
        <v>851</v>
      </c>
      <c r="AK6247" t="s">
        <v>4395</v>
      </c>
      <c r="AP6247" t="s">
        <v>33727</v>
      </c>
      <c r="AQ6247" t="s">
        <v>33728</v>
      </c>
      <c r="AR6247">
        <v>0</v>
      </c>
      <c r="AS6247" t="s">
        <v>2632</v>
      </c>
      <c r="AT6247" t="s">
        <v>34940</v>
      </c>
      <c r="AW6247">
        <v>57.039576289999999</v>
      </c>
      <c r="AX6247">
        <v>9.9328892399999997</v>
      </c>
      <c r="AY6247" t="s">
        <v>2633</v>
      </c>
      <c r="AZ6247">
        <v>1081</v>
      </c>
      <c r="BA6247" t="s">
        <v>3758</v>
      </c>
    </row>
    <row r="6248" spans="1:53" x14ac:dyDescent="0.25">
      <c r="A6248">
        <v>851032</v>
      </c>
      <c r="B6248" t="s">
        <v>42040</v>
      </c>
      <c r="C6248">
        <v>9240</v>
      </c>
      <c r="D6248" t="s">
        <v>10453</v>
      </c>
      <c r="E6248" t="s">
        <v>2582</v>
      </c>
      <c r="F6248">
        <v>29189420</v>
      </c>
      <c r="G6248">
        <v>1003386408</v>
      </c>
      <c r="H6248" t="s">
        <v>42041</v>
      </c>
      <c r="I6248" t="s">
        <v>33729</v>
      </c>
      <c r="J6248" t="s">
        <v>33730</v>
      </c>
      <c r="K6248" t="s">
        <v>33731</v>
      </c>
      <c r="L6248">
        <v>7793</v>
      </c>
      <c r="M6248">
        <v>2</v>
      </c>
      <c r="Q6248" s="1">
        <v>43789</v>
      </c>
      <c r="R6248" t="s">
        <v>2628</v>
      </c>
      <c r="S6248">
        <v>851</v>
      </c>
      <c r="T6248" t="s">
        <v>4395</v>
      </c>
      <c r="V6248">
        <v>2</v>
      </c>
      <c r="W6248" t="s">
        <v>2629</v>
      </c>
      <c r="X6248">
        <v>1</v>
      </c>
      <c r="Y6248" t="s">
        <v>34899</v>
      </c>
      <c r="Z6248">
        <v>9</v>
      </c>
      <c r="AA6248">
        <v>196208</v>
      </c>
      <c r="AB6248">
        <v>121</v>
      </c>
      <c r="AC6248" t="s">
        <v>2640</v>
      </c>
      <c r="AD6248">
        <v>1012</v>
      </c>
      <c r="AE6248" t="s">
        <v>2</v>
      </c>
      <c r="AF6248">
        <v>1</v>
      </c>
      <c r="AG6248" t="s">
        <v>34895</v>
      </c>
      <c r="AH6248">
        <v>21</v>
      </c>
      <c r="AI6248" t="s">
        <v>34900</v>
      </c>
      <c r="AJ6248">
        <v>851</v>
      </c>
      <c r="AK6248" t="s">
        <v>4395</v>
      </c>
      <c r="AP6248" t="s">
        <v>33732</v>
      </c>
      <c r="AQ6248" t="s">
        <v>33733</v>
      </c>
      <c r="AR6248">
        <v>0</v>
      </c>
      <c r="AS6248" t="s">
        <v>2632</v>
      </c>
      <c r="AT6248" t="s">
        <v>5572</v>
      </c>
      <c r="AW6248">
        <v>57.000912219999996</v>
      </c>
      <c r="AX6248">
        <v>9.7289951800000001</v>
      </c>
      <c r="AY6248" t="s">
        <v>2633</v>
      </c>
      <c r="AZ6248">
        <v>1081</v>
      </c>
      <c r="BA6248" t="s">
        <v>3758</v>
      </c>
    </row>
    <row r="6249" spans="1:53" x14ac:dyDescent="0.25">
      <c r="A6249">
        <v>851034</v>
      </c>
      <c r="B6249" t="s">
        <v>33734</v>
      </c>
      <c r="C6249">
        <v>9382</v>
      </c>
      <c r="D6249" t="s">
        <v>33735</v>
      </c>
      <c r="E6249" t="s">
        <v>2583</v>
      </c>
      <c r="F6249">
        <v>29189420</v>
      </c>
      <c r="G6249">
        <v>1003386044</v>
      </c>
      <c r="H6249" t="s">
        <v>33736</v>
      </c>
      <c r="I6249" t="s">
        <v>33737</v>
      </c>
      <c r="J6249" t="s">
        <v>33738</v>
      </c>
      <c r="K6249" t="s">
        <v>33739</v>
      </c>
      <c r="L6249">
        <v>6453</v>
      </c>
      <c r="M6249">
        <v>5</v>
      </c>
      <c r="Q6249" s="1">
        <v>43789</v>
      </c>
      <c r="R6249" t="s">
        <v>2628</v>
      </c>
      <c r="S6249">
        <v>851</v>
      </c>
      <c r="T6249" t="s">
        <v>4395</v>
      </c>
      <c r="V6249">
        <v>2</v>
      </c>
      <c r="W6249" t="s">
        <v>2629</v>
      </c>
      <c r="X6249">
        <v>1</v>
      </c>
      <c r="Y6249" t="s">
        <v>34899</v>
      </c>
      <c r="Z6249">
        <v>6</v>
      </c>
      <c r="AA6249">
        <v>194308</v>
      </c>
      <c r="AB6249">
        <v>121</v>
      </c>
      <c r="AC6249" t="s">
        <v>2640</v>
      </c>
      <c r="AD6249">
        <v>1012</v>
      </c>
      <c r="AE6249" t="s">
        <v>2</v>
      </c>
      <c r="AF6249">
        <v>1</v>
      </c>
      <c r="AG6249" t="s">
        <v>34895</v>
      </c>
      <c r="AH6249">
        <v>21</v>
      </c>
      <c r="AI6249" t="s">
        <v>34900</v>
      </c>
      <c r="AJ6249">
        <v>851</v>
      </c>
      <c r="AK6249" t="s">
        <v>4395</v>
      </c>
      <c r="AP6249" t="s">
        <v>33740</v>
      </c>
      <c r="AQ6249" t="s">
        <v>33741</v>
      </c>
      <c r="AR6249">
        <v>0</v>
      </c>
      <c r="AS6249" t="s">
        <v>2632</v>
      </c>
      <c r="AT6249" t="s">
        <v>33742</v>
      </c>
      <c r="AV6249" t="s">
        <v>33735</v>
      </c>
      <c r="AW6249">
        <v>57.195650129999997</v>
      </c>
      <c r="AX6249">
        <v>9.9449097900000005</v>
      </c>
      <c r="AY6249" t="s">
        <v>2633</v>
      </c>
      <c r="AZ6249">
        <v>1081</v>
      </c>
      <c r="BA6249" t="s">
        <v>3758</v>
      </c>
    </row>
    <row r="6250" spans="1:53" x14ac:dyDescent="0.25">
      <c r="A6250">
        <v>851036</v>
      </c>
      <c r="B6250" t="s">
        <v>33743</v>
      </c>
      <c r="C6250">
        <v>9430</v>
      </c>
      <c r="D6250" t="s">
        <v>33523</v>
      </c>
      <c r="E6250" t="s">
        <v>2584</v>
      </c>
      <c r="F6250">
        <v>29189420</v>
      </c>
      <c r="G6250">
        <v>1003386615</v>
      </c>
      <c r="H6250" t="s">
        <v>42042</v>
      </c>
      <c r="I6250" t="s">
        <v>33744</v>
      </c>
      <c r="J6250" t="s">
        <v>33745</v>
      </c>
      <c r="K6250" t="s">
        <v>42043</v>
      </c>
      <c r="L6250">
        <v>8275</v>
      </c>
      <c r="M6250">
        <v>29</v>
      </c>
      <c r="Q6250" s="1">
        <v>44896</v>
      </c>
      <c r="R6250" t="s">
        <v>2628</v>
      </c>
      <c r="S6250">
        <v>851</v>
      </c>
      <c r="T6250" t="s">
        <v>4395</v>
      </c>
      <c r="V6250">
        <v>2</v>
      </c>
      <c r="W6250" t="s">
        <v>2629</v>
      </c>
      <c r="X6250">
        <v>1</v>
      </c>
      <c r="Y6250" t="s">
        <v>34899</v>
      </c>
      <c r="Z6250">
        <v>9</v>
      </c>
      <c r="AA6250">
        <v>195908</v>
      </c>
      <c r="AB6250">
        <v>121</v>
      </c>
      <c r="AC6250" t="s">
        <v>2640</v>
      </c>
      <c r="AD6250">
        <v>1012</v>
      </c>
      <c r="AE6250" t="s">
        <v>2</v>
      </c>
      <c r="AF6250">
        <v>1</v>
      </c>
      <c r="AG6250" t="s">
        <v>34895</v>
      </c>
      <c r="AH6250">
        <v>21</v>
      </c>
      <c r="AI6250" t="s">
        <v>34900</v>
      </c>
      <c r="AJ6250">
        <v>851</v>
      </c>
      <c r="AK6250" t="s">
        <v>4395</v>
      </c>
      <c r="AP6250" t="s">
        <v>33746</v>
      </c>
      <c r="AQ6250" t="s">
        <v>33747</v>
      </c>
      <c r="AR6250">
        <v>0</v>
      </c>
      <c r="AS6250" t="s">
        <v>2632</v>
      </c>
      <c r="AT6250" t="s">
        <v>38587</v>
      </c>
      <c r="AW6250">
        <v>57.118320330000003</v>
      </c>
      <c r="AX6250">
        <v>9.8537305199999992</v>
      </c>
      <c r="AY6250" t="s">
        <v>2633</v>
      </c>
      <c r="AZ6250">
        <v>1081</v>
      </c>
      <c r="BA6250" t="s">
        <v>3758</v>
      </c>
    </row>
    <row r="6251" spans="1:53" x14ac:dyDescent="0.25">
      <c r="A6251">
        <v>851037</v>
      </c>
      <c r="B6251" t="s">
        <v>42044</v>
      </c>
      <c r="C6251">
        <v>9000</v>
      </c>
      <c r="D6251" t="s">
        <v>9981</v>
      </c>
      <c r="E6251" t="s">
        <v>2585</v>
      </c>
      <c r="F6251">
        <v>29189420</v>
      </c>
      <c r="G6251">
        <v>1003384053</v>
      </c>
      <c r="H6251" t="s">
        <v>33748</v>
      </c>
      <c r="I6251" t="s">
        <v>33749</v>
      </c>
      <c r="J6251" t="s">
        <v>33750</v>
      </c>
      <c r="K6251" t="s">
        <v>33751</v>
      </c>
      <c r="L6251">
        <v>1087</v>
      </c>
      <c r="M6251">
        <v>1</v>
      </c>
      <c r="Q6251" s="1">
        <v>44847</v>
      </c>
      <c r="R6251" t="s">
        <v>2628</v>
      </c>
      <c r="S6251">
        <v>851</v>
      </c>
      <c r="T6251" t="s">
        <v>4395</v>
      </c>
      <c r="V6251">
        <v>2</v>
      </c>
      <c r="W6251" t="s">
        <v>2629</v>
      </c>
      <c r="X6251">
        <v>1</v>
      </c>
      <c r="Y6251" t="s">
        <v>34899</v>
      </c>
      <c r="Z6251">
        <v>9</v>
      </c>
      <c r="AA6251">
        <v>192708</v>
      </c>
      <c r="AB6251">
        <v>121</v>
      </c>
      <c r="AC6251" t="s">
        <v>2640</v>
      </c>
      <c r="AD6251">
        <v>1012</v>
      </c>
      <c r="AE6251" t="s">
        <v>2</v>
      </c>
      <c r="AF6251">
        <v>1</v>
      </c>
      <c r="AG6251" t="s">
        <v>34895</v>
      </c>
      <c r="AH6251">
        <v>21</v>
      </c>
      <c r="AI6251" t="s">
        <v>34900</v>
      </c>
      <c r="AJ6251">
        <v>851</v>
      </c>
      <c r="AK6251" t="s">
        <v>4395</v>
      </c>
      <c r="AP6251" t="s">
        <v>33752</v>
      </c>
      <c r="AQ6251" t="s">
        <v>33753</v>
      </c>
      <c r="AR6251">
        <v>0</v>
      </c>
      <c r="AS6251" t="s">
        <v>2632</v>
      </c>
      <c r="AT6251" t="s">
        <v>10762</v>
      </c>
      <c r="AW6251">
        <v>57.038588580000003</v>
      </c>
      <c r="AX6251">
        <v>9.9620952500000008</v>
      </c>
      <c r="AY6251" t="s">
        <v>2633</v>
      </c>
      <c r="AZ6251">
        <v>1081</v>
      </c>
      <c r="BA6251" t="s">
        <v>3758</v>
      </c>
    </row>
    <row r="6252" spans="1:53" x14ac:dyDescent="0.25">
      <c r="A6252">
        <v>851039</v>
      </c>
      <c r="B6252" t="s">
        <v>33754</v>
      </c>
      <c r="C6252">
        <v>9380</v>
      </c>
      <c r="D6252" t="s">
        <v>13724</v>
      </c>
      <c r="E6252" t="s">
        <v>2586</v>
      </c>
      <c r="F6252">
        <v>29189420</v>
      </c>
      <c r="G6252">
        <v>1003384491</v>
      </c>
      <c r="H6252" t="s">
        <v>22171</v>
      </c>
      <c r="I6252" t="s">
        <v>33755</v>
      </c>
      <c r="J6252" t="s">
        <v>33756</v>
      </c>
      <c r="K6252" t="s">
        <v>42045</v>
      </c>
      <c r="L6252">
        <v>436</v>
      </c>
      <c r="M6252">
        <v>280</v>
      </c>
      <c r="Q6252" s="1">
        <v>43468</v>
      </c>
      <c r="R6252" t="s">
        <v>2628</v>
      </c>
      <c r="S6252">
        <v>851</v>
      </c>
      <c r="T6252" t="s">
        <v>4395</v>
      </c>
      <c r="V6252">
        <v>2</v>
      </c>
      <c r="W6252" t="s">
        <v>2629</v>
      </c>
      <c r="X6252">
        <v>1</v>
      </c>
      <c r="Y6252" t="s">
        <v>34899</v>
      </c>
      <c r="Z6252">
        <v>9</v>
      </c>
      <c r="AA6252">
        <v>197808</v>
      </c>
      <c r="AB6252">
        <v>121</v>
      </c>
      <c r="AC6252" t="s">
        <v>2640</v>
      </c>
      <c r="AD6252">
        <v>1012</v>
      </c>
      <c r="AE6252" t="s">
        <v>2</v>
      </c>
      <c r="AF6252">
        <v>1</v>
      </c>
      <c r="AG6252" t="s">
        <v>34895</v>
      </c>
      <c r="AH6252">
        <v>21</v>
      </c>
      <c r="AI6252" t="s">
        <v>34900</v>
      </c>
      <c r="AJ6252">
        <v>851</v>
      </c>
      <c r="AK6252" t="s">
        <v>4395</v>
      </c>
      <c r="AP6252" t="s">
        <v>33757</v>
      </c>
      <c r="AQ6252" t="s">
        <v>33758</v>
      </c>
      <c r="AR6252">
        <v>0</v>
      </c>
      <c r="AS6252" t="s">
        <v>2632</v>
      </c>
      <c r="AT6252" t="s">
        <v>42046</v>
      </c>
      <c r="AW6252">
        <v>57.135668469999999</v>
      </c>
      <c r="AX6252">
        <v>9.9616756199999994</v>
      </c>
      <c r="AY6252" t="s">
        <v>2633</v>
      </c>
      <c r="AZ6252">
        <v>1081</v>
      </c>
      <c r="BA6252" t="s">
        <v>3758</v>
      </c>
    </row>
    <row r="6253" spans="1:53" x14ac:dyDescent="0.25">
      <c r="A6253">
        <v>851040</v>
      </c>
      <c r="B6253" t="s">
        <v>33759</v>
      </c>
      <c r="C6253">
        <v>9200</v>
      </c>
      <c r="D6253" t="s">
        <v>17032</v>
      </c>
      <c r="E6253" t="s">
        <v>2587</v>
      </c>
      <c r="F6253">
        <v>29189420</v>
      </c>
      <c r="G6253">
        <v>1003386445</v>
      </c>
      <c r="H6253" t="s">
        <v>33760</v>
      </c>
      <c r="I6253" t="s">
        <v>33761</v>
      </c>
      <c r="J6253" t="s">
        <v>33762</v>
      </c>
      <c r="K6253" t="s">
        <v>33763</v>
      </c>
      <c r="L6253">
        <v>7890</v>
      </c>
      <c r="M6253">
        <v>1</v>
      </c>
      <c r="Q6253" s="1">
        <v>43789</v>
      </c>
      <c r="R6253" t="s">
        <v>2628</v>
      </c>
      <c r="S6253">
        <v>851</v>
      </c>
      <c r="T6253" t="s">
        <v>4395</v>
      </c>
      <c r="V6253">
        <v>2</v>
      </c>
      <c r="W6253" t="s">
        <v>2629</v>
      </c>
      <c r="X6253">
        <v>1</v>
      </c>
      <c r="Y6253" t="s">
        <v>34899</v>
      </c>
      <c r="Z6253">
        <v>9</v>
      </c>
      <c r="AA6253">
        <v>196808</v>
      </c>
      <c r="AB6253">
        <v>121</v>
      </c>
      <c r="AC6253" t="s">
        <v>2640</v>
      </c>
      <c r="AD6253">
        <v>1012</v>
      </c>
      <c r="AE6253" t="s">
        <v>2</v>
      </c>
      <c r="AF6253">
        <v>1</v>
      </c>
      <c r="AG6253" t="s">
        <v>34895</v>
      </c>
      <c r="AH6253">
        <v>21</v>
      </c>
      <c r="AI6253" t="s">
        <v>34900</v>
      </c>
      <c r="AJ6253">
        <v>851</v>
      </c>
      <c r="AK6253" t="s">
        <v>4395</v>
      </c>
      <c r="AP6253" t="s">
        <v>33764</v>
      </c>
      <c r="AQ6253" t="s">
        <v>33765</v>
      </c>
      <c r="AR6253">
        <v>0</v>
      </c>
      <c r="AS6253" t="s">
        <v>2632</v>
      </c>
      <c r="AT6253" t="s">
        <v>33766</v>
      </c>
      <c r="AW6253">
        <v>57.021488550000001</v>
      </c>
      <c r="AX6253">
        <v>9.9101028400000004</v>
      </c>
      <c r="AY6253" t="s">
        <v>2633</v>
      </c>
      <c r="AZ6253">
        <v>1081</v>
      </c>
      <c r="BA6253" t="s">
        <v>3758</v>
      </c>
    </row>
    <row r="6254" spans="1:53" x14ac:dyDescent="0.25">
      <c r="A6254">
        <v>851041</v>
      </c>
      <c r="B6254" t="s">
        <v>42047</v>
      </c>
      <c r="C6254">
        <v>9000</v>
      </c>
      <c r="D6254" t="s">
        <v>9981</v>
      </c>
      <c r="E6254" t="s">
        <v>2588</v>
      </c>
      <c r="F6254">
        <v>29189420</v>
      </c>
      <c r="G6254">
        <v>1003386329</v>
      </c>
      <c r="H6254" t="s">
        <v>33767</v>
      </c>
      <c r="I6254" t="s">
        <v>33768</v>
      </c>
      <c r="J6254" t="s">
        <v>33769</v>
      </c>
      <c r="K6254" t="s">
        <v>33770</v>
      </c>
      <c r="L6254">
        <v>7495</v>
      </c>
      <c r="M6254">
        <v>1</v>
      </c>
      <c r="Q6254" s="1">
        <v>44358</v>
      </c>
      <c r="R6254" t="s">
        <v>2628</v>
      </c>
      <c r="S6254">
        <v>851</v>
      </c>
      <c r="T6254" t="s">
        <v>4395</v>
      </c>
      <c r="V6254">
        <v>2</v>
      </c>
      <c r="W6254" t="s">
        <v>2629</v>
      </c>
      <c r="X6254">
        <v>1</v>
      </c>
      <c r="Y6254" t="s">
        <v>34899</v>
      </c>
      <c r="Z6254">
        <v>9</v>
      </c>
      <c r="AA6254">
        <v>195308</v>
      </c>
      <c r="AB6254">
        <v>121</v>
      </c>
      <c r="AC6254" t="s">
        <v>2640</v>
      </c>
      <c r="AD6254">
        <v>1012</v>
      </c>
      <c r="AE6254" t="s">
        <v>2</v>
      </c>
      <c r="AF6254">
        <v>1</v>
      </c>
      <c r="AG6254" t="s">
        <v>34895</v>
      </c>
      <c r="AH6254">
        <v>21</v>
      </c>
      <c r="AI6254" t="s">
        <v>34900</v>
      </c>
      <c r="AJ6254">
        <v>851</v>
      </c>
      <c r="AK6254" t="s">
        <v>4395</v>
      </c>
      <c r="AP6254" t="s">
        <v>33771</v>
      </c>
      <c r="AQ6254" t="s">
        <v>33772</v>
      </c>
      <c r="AR6254">
        <v>0</v>
      </c>
      <c r="AS6254" t="s">
        <v>2632</v>
      </c>
      <c r="AT6254" t="s">
        <v>33773</v>
      </c>
      <c r="AW6254">
        <v>57.055311400000001</v>
      </c>
      <c r="AX6254">
        <v>9.8905488600000009</v>
      </c>
      <c r="AY6254" t="s">
        <v>2633</v>
      </c>
      <c r="AZ6254">
        <v>1081</v>
      </c>
      <c r="BA6254" t="s">
        <v>3758</v>
      </c>
    </row>
    <row r="6255" spans="1:53" x14ac:dyDescent="0.25">
      <c r="A6255">
        <v>851042</v>
      </c>
      <c r="B6255" t="s">
        <v>33774</v>
      </c>
      <c r="C6255">
        <v>9310</v>
      </c>
      <c r="D6255" t="s">
        <v>10438</v>
      </c>
      <c r="E6255" t="s">
        <v>2589</v>
      </c>
      <c r="F6255">
        <v>29189420</v>
      </c>
      <c r="G6255">
        <v>1003385504</v>
      </c>
      <c r="H6255" t="s">
        <v>33775</v>
      </c>
      <c r="I6255" t="s">
        <v>33776</v>
      </c>
      <c r="J6255" t="s">
        <v>33777</v>
      </c>
      <c r="K6255" t="s">
        <v>33778</v>
      </c>
      <c r="L6255">
        <v>835</v>
      </c>
      <c r="M6255">
        <v>1</v>
      </c>
      <c r="Q6255" s="1">
        <v>43789</v>
      </c>
      <c r="R6255" t="s">
        <v>2628</v>
      </c>
      <c r="S6255">
        <v>851</v>
      </c>
      <c r="T6255" t="s">
        <v>4395</v>
      </c>
      <c r="V6255">
        <v>2</v>
      </c>
      <c r="W6255" t="s">
        <v>2629</v>
      </c>
      <c r="X6255">
        <v>1</v>
      </c>
      <c r="Y6255" t="s">
        <v>34899</v>
      </c>
      <c r="Z6255">
        <v>9</v>
      </c>
      <c r="AA6255">
        <v>191008</v>
      </c>
      <c r="AB6255">
        <v>121</v>
      </c>
      <c r="AC6255" t="s">
        <v>2640</v>
      </c>
      <c r="AD6255">
        <v>1012</v>
      </c>
      <c r="AE6255" t="s">
        <v>2</v>
      </c>
      <c r="AF6255">
        <v>1</v>
      </c>
      <c r="AG6255" t="s">
        <v>34895</v>
      </c>
      <c r="AH6255">
        <v>21</v>
      </c>
      <c r="AI6255" t="s">
        <v>34900</v>
      </c>
      <c r="AJ6255">
        <v>851</v>
      </c>
      <c r="AK6255" t="s">
        <v>4395</v>
      </c>
      <c r="AP6255" t="s">
        <v>33779</v>
      </c>
      <c r="AQ6255" t="s">
        <v>33780</v>
      </c>
      <c r="AR6255">
        <v>0</v>
      </c>
      <c r="AS6255" t="s">
        <v>2632</v>
      </c>
      <c r="AT6255" t="s">
        <v>13046</v>
      </c>
      <c r="AW6255">
        <v>57.108649190000001</v>
      </c>
      <c r="AX6255">
        <v>10.02528025</v>
      </c>
      <c r="AY6255" t="s">
        <v>2633</v>
      </c>
      <c r="AZ6255">
        <v>1081</v>
      </c>
      <c r="BA6255" t="s">
        <v>3758</v>
      </c>
    </row>
    <row r="6256" spans="1:53" x14ac:dyDescent="0.25">
      <c r="A6256">
        <v>851044</v>
      </c>
      <c r="B6256" t="s">
        <v>33781</v>
      </c>
      <c r="C6256">
        <v>9220</v>
      </c>
      <c r="D6256" t="s">
        <v>35273</v>
      </c>
      <c r="E6256" t="s">
        <v>2590</v>
      </c>
      <c r="F6256">
        <v>29189420</v>
      </c>
      <c r="G6256">
        <v>1003384909</v>
      </c>
      <c r="H6256" t="s">
        <v>33782</v>
      </c>
      <c r="I6256" t="s">
        <v>33783</v>
      </c>
      <c r="J6256" t="s">
        <v>33784</v>
      </c>
      <c r="K6256" t="s">
        <v>42048</v>
      </c>
      <c r="L6256">
        <v>2216</v>
      </c>
      <c r="M6256">
        <v>4</v>
      </c>
      <c r="Q6256" s="1">
        <v>43810</v>
      </c>
      <c r="R6256" t="s">
        <v>2628</v>
      </c>
      <c r="S6256">
        <v>851</v>
      </c>
      <c r="T6256" t="s">
        <v>4395</v>
      </c>
      <c r="V6256">
        <v>2</v>
      </c>
      <c r="W6256" t="s">
        <v>2629</v>
      </c>
      <c r="X6256">
        <v>1</v>
      </c>
      <c r="Y6256" t="s">
        <v>34899</v>
      </c>
      <c r="Z6256">
        <v>9</v>
      </c>
      <c r="AA6256">
        <v>195108</v>
      </c>
      <c r="AB6256">
        <v>121</v>
      </c>
      <c r="AC6256" t="s">
        <v>2640</v>
      </c>
      <c r="AD6256">
        <v>1012</v>
      </c>
      <c r="AE6256" t="s">
        <v>2</v>
      </c>
      <c r="AF6256">
        <v>1</v>
      </c>
      <c r="AG6256" t="s">
        <v>34895</v>
      </c>
      <c r="AH6256">
        <v>21</v>
      </c>
      <c r="AI6256" t="s">
        <v>34900</v>
      </c>
      <c r="AJ6256">
        <v>851</v>
      </c>
      <c r="AK6256" t="s">
        <v>4395</v>
      </c>
      <c r="AP6256" t="s">
        <v>33785</v>
      </c>
      <c r="AQ6256" t="s">
        <v>33786</v>
      </c>
      <c r="AR6256">
        <v>0</v>
      </c>
      <c r="AS6256" t="s">
        <v>2632</v>
      </c>
      <c r="AT6256" t="s">
        <v>40110</v>
      </c>
      <c r="AW6256">
        <v>57.040288969999999</v>
      </c>
      <c r="AX6256">
        <v>10.00016102</v>
      </c>
      <c r="AY6256" t="s">
        <v>2633</v>
      </c>
      <c r="AZ6256">
        <v>1081</v>
      </c>
      <c r="BA6256" t="s">
        <v>3758</v>
      </c>
    </row>
    <row r="6257" spans="1:53" x14ac:dyDescent="0.25">
      <c r="A6257">
        <v>851045</v>
      </c>
      <c r="B6257" t="s">
        <v>42049</v>
      </c>
      <c r="C6257">
        <v>9400</v>
      </c>
      <c r="D6257" t="s">
        <v>36985</v>
      </c>
      <c r="E6257" t="s">
        <v>2591</v>
      </c>
      <c r="F6257">
        <v>29189420</v>
      </c>
      <c r="G6257">
        <v>1003385681</v>
      </c>
      <c r="H6257" t="s">
        <v>10791</v>
      </c>
      <c r="I6257" t="s">
        <v>33787</v>
      </c>
      <c r="J6257" t="s">
        <v>11102</v>
      </c>
      <c r="K6257" t="s">
        <v>36986</v>
      </c>
      <c r="L6257">
        <v>5188</v>
      </c>
      <c r="M6257">
        <v>6</v>
      </c>
      <c r="Q6257" s="1">
        <v>42989</v>
      </c>
      <c r="R6257" t="s">
        <v>2628</v>
      </c>
      <c r="S6257">
        <v>851</v>
      </c>
      <c r="T6257" t="s">
        <v>4395</v>
      </c>
      <c r="U6257" s="1">
        <v>42948</v>
      </c>
      <c r="V6257">
        <v>2</v>
      </c>
      <c r="W6257" t="s">
        <v>2629</v>
      </c>
      <c r="X6257">
        <v>1</v>
      </c>
      <c r="Y6257" t="s">
        <v>34899</v>
      </c>
      <c r="Z6257">
        <v>10</v>
      </c>
      <c r="AA6257">
        <v>197008</v>
      </c>
      <c r="AB6257">
        <v>121</v>
      </c>
      <c r="AC6257" t="s">
        <v>2640</v>
      </c>
      <c r="AD6257">
        <v>1012</v>
      </c>
      <c r="AE6257" t="s">
        <v>2</v>
      </c>
      <c r="AF6257">
        <v>3</v>
      </c>
      <c r="AG6257" t="s">
        <v>2688</v>
      </c>
      <c r="AH6257">
        <v>21</v>
      </c>
      <c r="AI6257" t="s">
        <v>34900</v>
      </c>
      <c r="AJ6257">
        <v>851</v>
      </c>
      <c r="AK6257" t="s">
        <v>4395</v>
      </c>
      <c r="AP6257" t="s">
        <v>33788</v>
      </c>
      <c r="AQ6257" t="s">
        <v>33789</v>
      </c>
      <c r="AR6257">
        <v>0</v>
      </c>
      <c r="AS6257" t="s">
        <v>2632</v>
      </c>
      <c r="AT6257" t="s">
        <v>36987</v>
      </c>
      <c r="AW6257">
        <v>57.07397452</v>
      </c>
      <c r="AX6257">
        <v>9.9292037799999999</v>
      </c>
      <c r="AY6257" t="s">
        <v>2633</v>
      </c>
      <c r="AZ6257">
        <v>1081</v>
      </c>
      <c r="BA6257" t="s">
        <v>3758</v>
      </c>
    </row>
    <row r="6258" spans="1:53" x14ac:dyDescent="0.25">
      <c r="A6258">
        <v>851048</v>
      </c>
      <c r="B6258" t="s">
        <v>42050</v>
      </c>
      <c r="C6258">
        <v>9220</v>
      </c>
      <c r="D6258" t="s">
        <v>35273</v>
      </c>
      <c r="E6258" t="s">
        <v>2592</v>
      </c>
      <c r="F6258">
        <v>29189420</v>
      </c>
      <c r="G6258">
        <v>1003386743</v>
      </c>
      <c r="H6258" t="s">
        <v>33790</v>
      </c>
      <c r="I6258" t="s">
        <v>33791</v>
      </c>
      <c r="J6258" t="s">
        <v>33792</v>
      </c>
      <c r="K6258" t="s">
        <v>42051</v>
      </c>
      <c r="L6258">
        <v>8545</v>
      </c>
      <c r="M6258">
        <v>1</v>
      </c>
      <c r="Q6258" s="1">
        <v>44271</v>
      </c>
      <c r="R6258" t="s">
        <v>2628</v>
      </c>
      <c r="S6258">
        <v>851</v>
      </c>
      <c r="T6258" t="s">
        <v>4395</v>
      </c>
      <c r="V6258">
        <v>2</v>
      </c>
      <c r="W6258" t="s">
        <v>2629</v>
      </c>
      <c r="X6258">
        <v>1</v>
      </c>
      <c r="Y6258" t="s">
        <v>34899</v>
      </c>
      <c r="Z6258">
        <v>9</v>
      </c>
      <c r="AA6258">
        <v>197308</v>
      </c>
      <c r="AB6258">
        <v>121</v>
      </c>
      <c r="AC6258" t="s">
        <v>2640</v>
      </c>
      <c r="AD6258">
        <v>1012</v>
      </c>
      <c r="AE6258" t="s">
        <v>2</v>
      </c>
      <c r="AF6258">
        <v>1</v>
      </c>
      <c r="AG6258" t="s">
        <v>34895</v>
      </c>
      <c r="AH6258">
        <v>21</v>
      </c>
      <c r="AI6258" t="s">
        <v>34900</v>
      </c>
      <c r="AJ6258">
        <v>851</v>
      </c>
      <c r="AK6258" t="s">
        <v>4395</v>
      </c>
      <c r="AP6258" t="s">
        <v>33793</v>
      </c>
      <c r="AQ6258" t="s">
        <v>33794</v>
      </c>
      <c r="AR6258">
        <v>0</v>
      </c>
      <c r="AS6258" t="s">
        <v>2632</v>
      </c>
      <c r="AT6258" t="s">
        <v>42052</v>
      </c>
      <c r="AW6258">
        <v>57.024918739999997</v>
      </c>
      <c r="AX6258">
        <v>10.00214429</v>
      </c>
      <c r="AY6258" t="s">
        <v>2633</v>
      </c>
      <c r="AZ6258">
        <v>1081</v>
      </c>
      <c r="BA6258" t="s">
        <v>3758</v>
      </c>
    </row>
    <row r="6259" spans="1:53" x14ac:dyDescent="0.25">
      <c r="A6259">
        <v>851049</v>
      </c>
      <c r="B6259" t="s">
        <v>33795</v>
      </c>
      <c r="C6259">
        <v>9000</v>
      </c>
      <c r="D6259" t="s">
        <v>9981</v>
      </c>
      <c r="E6259" t="s">
        <v>2593</v>
      </c>
      <c r="F6259">
        <v>29189420</v>
      </c>
      <c r="G6259">
        <v>1003384831</v>
      </c>
      <c r="H6259" t="s">
        <v>33796</v>
      </c>
      <c r="I6259" t="s">
        <v>33797</v>
      </c>
      <c r="J6259" t="s">
        <v>33798</v>
      </c>
      <c r="K6259" t="s">
        <v>33799</v>
      </c>
      <c r="L6259">
        <v>1914</v>
      </c>
      <c r="M6259">
        <v>16</v>
      </c>
      <c r="Q6259" s="1">
        <v>44810</v>
      </c>
      <c r="R6259" t="s">
        <v>2628</v>
      </c>
      <c r="S6259">
        <v>851</v>
      </c>
      <c r="T6259" t="s">
        <v>4395</v>
      </c>
      <c r="V6259">
        <v>2</v>
      </c>
      <c r="W6259" t="s">
        <v>2629</v>
      </c>
      <c r="X6259">
        <v>1</v>
      </c>
      <c r="Y6259" t="s">
        <v>34899</v>
      </c>
      <c r="Z6259">
        <v>9</v>
      </c>
      <c r="AA6259">
        <v>197308</v>
      </c>
      <c r="AB6259">
        <v>121</v>
      </c>
      <c r="AC6259" t="s">
        <v>2640</v>
      </c>
      <c r="AD6259">
        <v>1012</v>
      </c>
      <c r="AE6259" t="s">
        <v>2</v>
      </c>
      <c r="AF6259">
        <v>1</v>
      </c>
      <c r="AG6259" t="s">
        <v>34895</v>
      </c>
      <c r="AH6259">
        <v>21</v>
      </c>
      <c r="AI6259" t="s">
        <v>34900</v>
      </c>
      <c r="AJ6259">
        <v>851</v>
      </c>
      <c r="AK6259" t="s">
        <v>4395</v>
      </c>
      <c r="AP6259" t="s">
        <v>33800</v>
      </c>
      <c r="AQ6259" t="s">
        <v>33801</v>
      </c>
      <c r="AR6259">
        <v>0</v>
      </c>
      <c r="AS6259" t="s">
        <v>2632</v>
      </c>
      <c r="AT6259" t="s">
        <v>33802</v>
      </c>
      <c r="AW6259">
        <v>57.035638820000003</v>
      </c>
      <c r="AX6259">
        <v>9.9590926599999996</v>
      </c>
      <c r="AY6259" t="s">
        <v>2633</v>
      </c>
      <c r="AZ6259">
        <v>1081</v>
      </c>
      <c r="BA6259" t="s">
        <v>3758</v>
      </c>
    </row>
    <row r="6260" spans="1:53" x14ac:dyDescent="0.25">
      <c r="A6260">
        <v>851050</v>
      </c>
      <c r="B6260" t="s">
        <v>33803</v>
      </c>
      <c r="C6260">
        <v>9210</v>
      </c>
      <c r="D6260" t="s">
        <v>41685</v>
      </c>
      <c r="E6260" t="s">
        <v>2594</v>
      </c>
      <c r="F6260">
        <v>29189420</v>
      </c>
      <c r="G6260">
        <v>1003384600</v>
      </c>
      <c r="H6260" t="s">
        <v>33804</v>
      </c>
      <c r="I6260" t="s">
        <v>33805</v>
      </c>
      <c r="J6260" t="s">
        <v>33806</v>
      </c>
      <c r="K6260" t="s">
        <v>33807</v>
      </c>
      <c r="L6260">
        <v>945</v>
      </c>
      <c r="M6260">
        <v>2</v>
      </c>
      <c r="Q6260" s="1">
        <v>43789</v>
      </c>
      <c r="R6260" t="s">
        <v>2628</v>
      </c>
      <c r="S6260">
        <v>851</v>
      </c>
      <c r="T6260" t="s">
        <v>4395</v>
      </c>
      <c r="V6260">
        <v>2</v>
      </c>
      <c r="W6260" t="s">
        <v>2629</v>
      </c>
      <c r="X6260">
        <v>1</v>
      </c>
      <c r="Y6260" t="s">
        <v>34899</v>
      </c>
      <c r="Z6260">
        <v>9</v>
      </c>
      <c r="AA6260">
        <v>197308</v>
      </c>
      <c r="AB6260">
        <v>121</v>
      </c>
      <c r="AC6260" t="s">
        <v>2640</v>
      </c>
      <c r="AD6260">
        <v>1012</v>
      </c>
      <c r="AE6260" t="s">
        <v>2</v>
      </c>
      <c r="AF6260">
        <v>1</v>
      </c>
      <c r="AG6260" t="s">
        <v>34895</v>
      </c>
      <c r="AH6260">
        <v>21</v>
      </c>
      <c r="AI6260" t="s">
        <v>34900</v>
      </c>
      <c r="AJ6260">
        <v>851</v>
      </c>
      <c r="AK6260" t="s">
        <v>4395</v>
      </c>
      <c r="AP6260" t="s">
        <v>33808</v>
      </c>
      <c r="AQ6260" t="s">
        <v>33809</v>
      </c>
      <c r="AR6260">
        <v>0</v>
      </c>
      <c r="AS6260" t="s">
        <v>2632</v>
      </c>
      <c r="AT6260" t="s">
        <v>33810</v>
      </c>
      <c r="AW6260">
        <v>57.017970409999997</v>
      </c>
      <c r="AX6260">
        <v>9.9273599299999997</v>
      </c>
      <c r="AY6260" t="s">
        <v>2633</v>
      </c>
      <c r="AZ6260">
        <v>1081</v>
      </c>
      <c r="BA6260" t="s">
        <v>3758</v>
      </c>
    </row>
    <row r="6261" spans="1:53" x14ac:dyDescent="0.25">
      <c r="A6261">
        <v>851051</v>
      </c>
      <c r="B6261" t="s">
        <v>33811</v>
      </c>
      <c r="C6261">
        <v>9000</v>
      </c>
      <c r="D6261" t="s">
        <v>9981</v>
      </c>
      <c r="E6261" t="s">
        <v>488</v>
      </c>
      <c r="F6261">
        <v>64706012</v>
      </c>
      <c r="G6261">
        <v>1002194413</v>
      </c>
      <c r="H6261" t="s">
        <v>33812</v>
      </c>
      <c r="I6261" t="s">
        <v>33813</v>
      </c>
      <c r="J6261" t="s">
        <v>33814</v>
      </c>
      <c r="K6261" t="s">
        <v>33815</v>
      </c>
      <c r="L6261">
        <v>1346</v>
      </c>
      <c r="M6261">
        <v>6</v>
      </c>
      <c r="Q6261" s="1">
        <v>43789</v>
      </c>
      <c r="R6261" t="s">
        <v>2981</v>
      </c>
      <c r="V6261">
        <v>5</v>
      </c>
      <c r="W6261" t="s">
        <v>2938</v>
      </c>
      <c r="X6261">
        <v>1</v>
      </c>
      <c r="Y6261" t="s">
        <v>34899</v>
      </c>
      <c r="Z6261">
        <v>10</v>
      </c>
      <c r="AA6261">
        <v>187101</v>
      </c>
      <c r="AB6261">
        <v>121</v>
      </c>
      <c r="AC6261" t="s">
        <v>2640</v>
      </c>
      <c r="AD6261">
        <v>1013</v>
      </c>
      <c r="AE6261" t="s">
        <v>47</v>
      </c>
      <c r="AF6261">
        <v>1</v>
      </c>
      <c r="AG6261" t="s">
        <v>34895</v>
      </c>
      <c r="AH6261">
        <v>21</v>
      </c>
      <c r="AI6261" t="s">
        <v>34900</v>
      </c>
      <c r="AJ6261">
        <v>851</v>
      </c>
      <c r="AK6261" t="s">
        <v>4395</v>
      </c>
      <c r="AP6261" t="s">
        <v>33816</v>
      </c>
      <c r="AQ6261" t="s">
        <v>33817</v>
      </c>
      <c r="AR6261">
        <v>0</v>
      </c>
      <c r="AS6261" t="s">
        <v>2632</v>
      </c>
      <c r="AT6261" t="s">
        <v>33818</v>
      </c>
      <c r="AW6261">
        <v>57.048799989999999</v>
      </c>
      <c r="AX6261">
        <v>9.9065061799999992</v>
      </c>
      <c r="AY6261" t="s">
        <v>2633</v>
      </c>
      <c r="AZ6261">
        <v>1081</v>
      </c>
      <c r="BA6261" t="s">
        <v>3758</v>
      </c>
    </row>
    <row r="6262" spans="1:53" x14ac:dyDescent="0.25">
      <c r="A6262">
        <v>851052</v>
      </c>
      <c r="B6262" t="s">
        <v>2595</v>
      </c>
      <c r="C6262">
        <v>9400</v>
      </c>
      <c r="D6262" t="s">
        <v>36985</v>
      </c>
      <c r="E6262" t="s">
        <v>2595</v>
      </c>
      <c r="F6262">
        <v>32372112</v>
      </c>
      <c r="G6262">
        <v>1001689140</v>
      </c>
      <c r="H6262" t="s">
        <v>33819</v>
      </c>
      <c r="I6262" t="s">
        <v>33820</v>
      </c>
      <c r="J6262" t="s">
        <v>33821</v>
      </c>
      <c r="K6262" t="s">
        <v>33822</v>
      </c>
      <c r="L6262">
        <v>4052</v>
      </c>
      <c r="M6262">
        <v>7</v>
      </c>
      <c r="Q6262" s="1">
        <v>43851</v>
      </c>
      <c r="R6262" t="s">
        <v>2628</v>
      </c>
      <c r="V6262">
        <v>5</v>
      </c>
      <c r="W6262" t="s">
        <v>2938</v>
      </c>
      <c r="X6262">
        <v>1</v>
      </c>
      <c r="Y6262" t="s">
        <v>34899</v>
      </c>
      <c r="Z6262">
        <v>10</v>
      </c>
      <c r="AA6262">
        <v>190303</v>
      </c>
      <c r="AB6262">
        <v>121</v>
      </c>
      <c r="AC6262" t="s">
        <v>2640</v>
      </c>
      <c r="AD6262">
        <v>1013</v>
      </c>
      <c r="AE6262" t="s">
        <v>47</v>
      </c>
      <c r="AF6262">
        <v>1</v>
      </c>
      <c r="AG6262" t="s">
        <v>34895</v>
      </c>
      <c r="AH6262">
        <v>21</v>
      </c>
      <c r="AI6262" t="s">
        <v>34900</v>
      </c>
      <c r="AJ6262">
        <v>851</v>
      </c>
      <c r="AK6262" t="s">
        <v>4395</v>
      </c>
      <c r="AP6262" t="s">
        <v>33823</v>
      </c>
      <c r="AQ6262" t="s">
        <v>33824</v>
      </c>
      <c r="AR6262">
        <v>0</v>
      </c>
      <c r="AS6262" t="s">
        <v>2632</v>
      </c>
      <c r="AT6262" t="s">
        <v>11584</v>
      </c>
      <c r="AW6262">
        <v>57.060401040000002</v>
      </c>
      <c r="AX6262">
        <v>9.9203697999999996</v>
      </c>
      <c r="AY6262" t="s">
        <v>2633</v>
      </c>
      <c r="AZ6262">
        <v>1081</v>
      </c>
      <c r="BA6262" t="s">
        <v>3758</v>
      </c>
    </row>
    <row r="6263" spans="1:53" x14ac:dyDescent="0.25">
      <c r="A6263">
        <v>851053</v>
      </c>
      <c r="B6263" t="s">
        <v>42053</v>
      </c>
      <c r="C6263">
        <v>9000</v>
      </c>
      <c r="D6263" t="s">
        <v>9981</v>
      </c>
      <c r="E6263" t="s">
        <v>2596</v>
      </c>
      <c r="F6263">
        <v>65521911</v>
      </c>
      <c r="G6263">
        <v>1002210341</v>
      </c>
      <c r="H6263" t="s">
        <v>33825</v>
      </c>
      <c r="I6263" t="s">
        <v>33826</v>
      </c>
      <c r="J6263" t="s">
        <v>33827</v>
      </c>
      <c r="K6263" t="s">
        <v>33828</v>
      </c>
      <c r="L6263">
        <v>3984</v>
      </c>
      <c r="M6263">
        <v>3</v>
      </c>
      <c r="Q6263" s="1">
        <v>44812</v>
      </c>
      <c r="R6263" t="s">
        <v>2628</v>
      </c>
      <c r="V6263">
        <v>5</v>
      </c>
      <c r="W6263" t="s">
        <v>2938</v>
      </c>
      <c r="X6263">
        <v>1</v>
      </c>
      <c r="Y6263" t="s">
        <v>34899</v>
      </c>
      <c r="Z6263">
        <v>10</v>
      </c>
      <c r="AA6263">
        <v>189908</v>
      </c>
      <c r="AB6263">
        <v>121</v>
      </c>
      <c r="AC6263" t="s">
        <v>2640</v>
      </c>
      <c r="AD6263">
        <v>1013</v>
      </c>
      <c r="AE6263" t="s">
        <v>47</v>
      </c>
      <c r="AF6263">
        <v>1</v>
      </c>
      <c r="AG6263" t="s">
        <v>34895</v>
      </c>
      <c r="AH6263">
        <v>21</v>
      </c>
      <c r="AI6263" t="s">
        <v>34900</v>
      </c>
      <c r="AJ6263">
        <v>851</v>
      </c>
      <c r="AK6263" t="s">
        <v>4395</v>
      </c>
      <c r="AP6263" t="s">
        <v>33829</v>
      </c>
      <c r="AQ6263" t="s">
        <v>33830</v>
      </c>
      <c r="AR6263">
        <v>0</v>
      </c>
      <c r="AS6263" t="s">
        <v>2632</v>
      </c>
      <c r="AT6263" t="s">
        <v>33831</v>
      </c>
      <c r="AW6263">
        <v>57.051839790000002</v>
      </c>
      <c r="AX6263">
        <v>9.9115109700000001</v>
      </c>
      <c r="AY6263" t="s">
        <v>2633</v>
      </c>
      <c r="AZ6263">
        <v>1081</v>
      </c>
      <c r="BA6263" t="s">
        <v>3758</v>
      </c>
    </row>
    <row r="6264" spans="1:53" x14ac:dyDescent="0.25">
      <c r="A6264">
        <v>851054</v>
      </c>
      <c r="B6264" t="s">
        <v>33832</v>
      </c>
      <c r="C6264">
        <v>9210</v>
      </c>
      <c r="D6264" t="s">
        <v>41685</v>
      </c>
      <c r="E6264" t="s">
        <v>2597</v>
      </c>
      <c r="F6264">
        <v>29189420</v>
      </c>
      <c r="G6264">
        <v>1003385784</v>
      </c>
      <c r="H6264" t="s">
        <v>33682</v>
      </c>
      <c r="I6264" t="s">
        <v>33834</v>
      </c>
      <c r="J6264" t="s">
        <v>33835</v>
      </c>
      <c r="K6264" t="s">
        <v>33836</v>
      </c>
      <c r="L6264">
        <v>5517</v>
      </c>
      <c r="M6264">
        <v>127</v>
      </c>
      <c r="Q6264" s="1">
        <v>44972</v>
      </c>
      <c r="R6264" t="s">
        <v>2628</v>
      </c>
      <c r="S6264">
        <v>851</v>
      </c>
      <c r="T6264" t="s">
        <v>4395</v>
      </c>
      <c r="V6264">
        <v>2</v>
      </c>
      <c r="W6264" t="s">
        <v>2629</v>
      </c>
      <c r="X6264">
        <v>1</v>
      </c>
      <c r="Y6264" t="s">
        <v>34899</v>
      </c>
      <c r="Z6264">
        <v>10</v>
      </c>
      <c r="AA6264">
        <v>196608</v>
      </c>
      <c r="AB6264">
        <v>121</v>
      </c>
      <c r="AC6264" t="s">
        <v>2640</v>
      </c>
      <c r="AD6264">
        <v>1012</v>
      </c>
      <c r="AE6264" t="s">
        <v>2</v>
      </c>
      <c r="AF6264">
        <v>1</v>
      </c>
      <c r="AG6264" t="s">
        <v>34895</v>
      </c>
      <c r="AH6264">
        <v>25</v>
      </c>
      <c r="AI6264" t="s">
        <v>34990</v>
      </c>
      <c r="AJ6264">
        <v>851</v>
      </c>
      <c r="AK6264" t="s">
        <v>4395</v>
      </c>
      <c r="AP6264" t="s">
        <v>33837</v>
      </c>
      <c r="AQ6264" t="s">
        <v>34394</v>
      </c>
      <c r="AR6264">
        <v>0</v>
      </c>
      <c r="AS6264" t="s">
        <v>2632</v>
      </c>
      <c r="AT6264" t="s">
        <v>31924</v>
      </c>
      <c r="AW6264">
        <v>57.019374720000002</v>
      </c>
      <c r="AX6264">
        <v>9.9451491900000004</v>
      </c>
      <c r="AY6264" t="s">
        <v>2633</v>
      </c>
      <c r="AZ6264">
        <v>1081</v>
      </c>
      <c r="BA6264" t="s">
        <v>3758</v>
      </c>
    </row>
    <row r="6265" spans="1:53" x14ac:dyDescent="0.25">
      <c r="A6265">
        <v>851055</v>
      </c>
      <c r="B6265" t="s">
        <v>33838</v>
      </c>
      <c r="C6265">
        <v>9000</v>
      </c>
      <c r="D6265" t="s">
        <v>9981</v>
      </c>
      <c r="E6265" t="s">
        <v>2598</v>
      </c>
      <c r="F6265">
        <v>35876219</v>
      </c>
      <c r="G6265">
        <v>1001739066</v>
      </c>
      <c r="H6265" t="s">
        <v>33839</v>
      </c>
      <c r="I6265" t="s">
        <v>33840</v>
      </c>
      <c r="J6265" t="s">
        <v>33841</v>
      </c>
      <c r="K6265" t="s">
        <v>42054</v>
      </c>
      <c r="L6265">
        <v>2327</v>
      </c>
      <c r="M6265">
        <v>30</v>
      </c>
      <c r="Q6265" s="1">
        <v>43789</v>
      </c>
      <c r="R6265" t="s">
        <v>2628</v>
      </c>
      <c r="V6265">
        <v>5</v>
      </c>
      <c r="W6265" t="s">
        <v>2938</v>
      </c>
      <c r="X6265">
        <v>1</v>
      </c>
      <c r="Y6265" t="s">
        <v>34899</v>
      </c>
      <c r="Z6265">
        <v>10</v>
      </c>
      <c r="AA6265">
        <v>197304</v>
      </c>
      <c r="AB6265">
        <v>121</v>
      </c>
      <c r="AC6265" t="s">
        <v>2640</v>
      </c>
      <c r="AD6265">
        <v>1013</v>
      </c>
      <c r="AE6265" t="s">
        <v>47</v>
      </c>
      <c r="AF6265">
        <v>1</v>
      </c>
      <c r="AG6265" t="s">
        <v>34895</v>
      </c>
      <c r="AH6265">
        <v>21</v>
      </c>
      <c r="AI6265" t="s">
        <v>34900</v>
      </c>
      <c r="AJ6265">
        <v>851</v>
      </c>
      <c r="AK6265" t="s">
        <v>4395</v>
      </c>
      <c r="AP6265" t="s">
        <v>33842</v>
      </c>
      <c r="AQ6265" t="s">
        <v>33843</v>
      </c>
      <c r="AR6265">
        <v>0</v>
      </c>
      <c r="AS6265" t="s">
        <v>2632</v>
      </c>
      <c r="AT6265" t="s">
        <v>42055</v>
      </c>
      <c r="AW6265">
        <v>57.040628130000002</v>
      </c>
      <c r="AX6265">
        <v>9.9158103499999992</v>
      </c>
      <c r="AY6265" t="s">
        <v>2633</v>
      </c>
      <c r="AZ6265">
        <v>1081</v>
      </c>
      <c r="BA6265" t="s">
        <v>3758</v>
      </c>
    </row>
    <row r="6266" spans="1:53" x14ac:dyDescent="0.25">
      <c r="A6266">
        <v>851057</v>
      </c>
      <c r="B6266" t="s">
        <v>33844</v>
      </c>
      <c r="C6266">
        <v>9000</v>
      </c>
      <c r="D6266" t="s">
        <v>9981</v>
      </c>
      <c r="E6266" t="s">
        <v>33845</v>
      </c>
      <c r="F6266">
        <v>58111414</v>
      </c>
      <c r="G6266">
        <v>1002074910</v>
      </c>
      <c r="H6266" t="s">
        <v>33846</v>
      </c>
      <c r="I6266" t="s">
        <v>33847</v>
      </c>
      <c r="J6266" t="s">
        <v>33848</v>
      </c>
      <c r="K6266" t="s">
        <v>42056</v>
      </c>
      <c r="L6266">
        <v>2848</v>
      </c>
      <c r="M6266">
        <v>4</v>
      </c>
      <c r="Q6266" s="1">
        <v>44260</v>
      </c>
      <c r="R6266" t="s">
        <v>2628</v>
      </c>
      <c r="V6266">
        <v>5</v>
      </c>
      <c r="W6266" t="s">
        <v>2938</v>
      </c>
      <c r="X6266">
        <v>1</v>
      </c>
      <c r="Y6266" t="s">
        <v>34899</v>
      </c>
      <c r="AA6266">
        <v>193901</v>
      </c>
      <c r="AB6266">
        <v>132</v>
      </c>
      <c r="AC6266" t="s">
        <v>3066</v>
      </c>
      <c r="AD6266">
        <v>1063</v>
      </c>
      <c r="AE6266" t="s">
        <v>3066</v>
      </c>
      <c r="AF6266">
        <v>1</v>
      </c>
      <c r="AG6266" t="s">
        <v>34895</v>
      </c>
      <c r="AH6266">
        <v>99</v>
      </c>
      <c r="AI6266" t="s">
        <v>34896</v>
      </c>
      <c r="AJ6266">
        <v>851</v>
      </c>
      <c r="AK6266" t="s">
        <v>4395</v>
      </c>
      <c r="AP6266" t="s">
        <v>33849</v>
      </c>
      <c r="AQ6266" t="s">
        <v>33850</v>
      </c>
      <c r="AR6266">
        <v>0</v>
      </c>
      <c r="AS6266" t="s">
        <v>2632</v>
      </c>
      <c r="AT6266" t="s">
        <v>37217</v>
      </c>
      <c r="AW6266">
        <v>57.042268450000002</v>
      </c>
      <c r="AX6266">
        <v>9.9211592100000008</v>
      </c>
      <c r="AY6266" t="s">
        <v>2633</v>
      </c>
      <c r="AZ6266">
        <v>1081</v>
      </c>
      <c r="BA6266" t="s">
        <v>3758</v>
      </c>
    </row>
    <row r="6267" spans="1:53" x14ac:dyDescent="0.25">
      <c r="A6267">
        <v>851059</v>
      </c>
      <c r="B6267" t="s">
        <v>42057</v>
      </c>
      <c r="C6267">
        <v>9000</v>
      </c>
      <c r="D6267" t="s">
        <v>9981</v>
      </c>
      <c r="E6267" t="s">
        <v>33851</v>
      </c>
      <c r="F6267">
        <v>29553343</v>
      </c>
      <c r="G6267">
        <v>1003375559</v>
      </c>
      <c r="H6267" t="s">
        <v>33852</v>
      </c>
      <c r="I6267" t="s">
        <v>33853</v>
      </c>
      <c r="J6267" t="s">
        <v>33854</v>
      </c>
      <c r="K6267" t="s">
        <v>42058</v>
      </c>
      <c r="L6267">
        <v>7628</v>
      </c>
      <c r="M6267">
        <v>60</v>
      </c>
      <c r="Q6267" s="1">
        <v>43794</v>
      </c>
      <c r="R6267" t="s">
        <v>2988</v>
      </c>
      <c r="V6267">
        <v>4</v>
      </c>
      <c r="W6267" t="s">
        <v>3081</v>
      </c>
      <c r="X6267">
        <v>1</v>
      </c>
      <c r="Y6267" t="s">
        <v>34899</v>
      </c>
      <c r="AA6267">
        <v>195808</v>
      </c>
      <c r="AB6267">
        <v>131</v>
      </c>
      <c r="AC6267" t="s">
        <v>983</v>
      </c>
      <c r="AD6267">
        <v>1061</v>
      </c>
      <c r="AE6267" t="s">
        <v>983</v>
      </c>
      <c r="AF6267">
        <v>1</v>
      </c>
      <c r="AG6267" t="s">
        <v>34895</v>
      </c>
      <c r="AH6267">
        <v>99</v>
      </c>
      <c r="AI6267" t="s">
        <v>34896</v>
      </c>
      <c r="AJ6267">
        <v>851</v>
      </c>
      <c r="AK6267" t="s">
        <v>4395</v>
      </c>
      <c r="AP6267" t="s">
        <v>33855</v>
      </c>
      <c r="AQ6267" t="s">
        <v>33856</v>
      </c>
      <c r="AR6267">
        <v>0</v>
      </c>
      <c r="AS6267" t="s">
        <v>2632</v>
      </c>
      <c r="AT6267" t="s">
        <v>37725</v>
      </c>
      <c r="AW6267">
        <v>57.025790499999999</v>
      </c>
      <c r="AX6267">
        <v>9.94281595</v>
      </c>
      <c r="AY6267" t="s">
        <v>2633</v>
      </c>
      <c r="AZ6267">
        <v>1081</v>
      </c>
      <c r="BA6267" t="s">
        <v>3758</v>
      </c>
    </row>
    <row r="6268" spans="1:53" x14ac:dyDescent="0.25">
      <c r="A6268">
        <v>851060</v>
      </c>
      <c r="B6268" t="s">
        <v>42059</v>
      </c>
      <c r="C6268">
        <v>9000</v>
      </c>
      <c r="D6268" t="s">
        <v>9981</v>
      </c>
      <c r="E6268" t="s">
        <v>33857</v>
      </c>
      <c r="F6268">
        <v>29553270</v>
      </c>
      <c r="G6268">
        <v>1003375468</v>
      </c>
      <c r="H6268" t="s">
        <v>33858</v>
      </c>
      <c r="I6268" t="s">
        <v>33859</v>
      </c>
      <c r="J6268" t="s">
        <v>33860</v>
      </c>
      <c r="K6268" t="s">
        <v>42060</v>
      </c>
      <c r="L6268">
        <v>7075</v>
      </c>
      <c r="M6268">
        <v>5</v>
      </c>
      <c r="Q6268" s="1">
        <v>44230</v>
      </c>
      <c r="R6268" t="s">
        <v>2628</v>
      </c>
      <c r="V6268">
        <v>4</v>
      </c>
      <c r="W6268" t="s">
        <v>3081</v>
      </c>
      <c r="X6268">
        <v>1</v>
      </c>
      <c r="Y6268" t="s">
        <v>34899</v>
      </c>
      <c r="AA6268">
        <v>200701</v>
      </c>
      <c r="AB6268">
        <v>131</v>
      </c>
      <c r="AC6268" t="s">
        <v>983</v>
      </c>
      <c r="AD6268">
        <v>1061</v>
      </c>
      <c r="AE6268" t="s">
        <v>983</v>
      </c>
      <c r="AF6268">
        <v>1</v>
      </c>
      <c r="AG6268" t="s">
        <v>34895</v>
      </c>
      <c r="AH6268">
        <v>99</v>
      </c>
      <c r="AI6268" t="s">
        <v>34896</v>
      </c>
      <c r="AJ6268">
        <v>851</v>
      </c>
      <c r="AK6268" t="s">
        <v>4395</v>
      </c>
      <c r="AP6268" t="s">
        <v>33861</v>
      </c>
      <c r="AQ6268" t="s">
        <v>33862</v>
      </c>
      <c r="AR6268">
        <v>0</v>
      </c>
      <c r="AS6268" t="s">
        <v>2632</v>
      </c>
      <c r="AT6268" t="s">
        <v>42061</v>
      </c>
      <c r="AW6268">
        <v>57.04808645</v>
      </c>
      <c r="AX6268">
        <v>9.9113521200000001</v>
      </c>
      <c r="AY6268" t="s">
        <v>2633</v>
      </c>
      <c r="AZ6268">
        <v>1081</v>
      </c>
      <c r="BA6268" t="s">
        <v>3758</v>
      </c>
    </row>
    <row r="6269" spans="1:53" x14ac:dyDescent="0.25">
      <c r="A6269">
        <v>851061</v>
      </c>
      <c r="B6269" t="s">
        <v>42062</v>
      </c>
      <c r="C6269">
        <v>9400</v>
      </c>
      <c r="D6269" t="s">
        <v>36985</v>
      </c>
      <c r="E6269" t="s">
        <v>42063</v>
      </c>
      <c r="F6269">
        <v>29553254</v>
      </c>
      <c r="G6269">
        <v>1003375602</v>
      </c>
      <c r="H6269" t="s">
        <v>42064</v>
      </c>
      <c r="I6269" t="s">
        <v>33863</v>
      </c>
      <c r="J6269" t="s">
        <v>33864</v>
      </c>
      <c r="K6269" t="s">
        <v>33865</v>
      </c>
      <c r="L6269">
        <v>8009</v>
      </c>
      <c r="M6269">
        <v>14</v>
      </c>
      <c r="Q6269" s="1">
        <v>43794</v>
      </c>
      <c r="R6269" t="s">
        <v>2628</v>
      </c>
      <c r="V6269">
        <v>4</v>
      </c>
      <c r="W6269" t="s">
        <v>3081</v>
      </c>
      <c r="X6269">
        <v>1</v>
      </c>
      <c r="Y6269" t="s">
        <v>34899</v>
      </c>
      <c r="AA6269">
        <v>196206</v>
      </c>
      <c r="AB6269">
        <v>131</v>
      </c>
      <c r="AC6269" t="s">
        <v>983</v>
      </c>
      <c r="AD6269">
        <v>1061</v>
      </c>
      <c r="AE6269" t="s">
        <v>983</v>
      </c>
      <c r="AF6269">
        <v>1</v>
      </c>
      <c r="AG6269" t="s">
        <v>34895</v>
      </c>
      <c r="AH6269">
        <v>99</v>
      </c>
      <c r="AI6269" t="s">
        <v>34896</v>
      </c>
      <c r="AJ6269">
        <v>851</v>
      </c>
      <c r="AK6269" t="s">
        <v>4395</v>
      </c>
      <c r="AP6269" t="s">
        <v>33866</v>
      </c>
      <c r="AQ6269" t="s">
        <v>33867</v>
      </c>
      <c r="AR6269">
        <v>0</v>
      </c>
      <c r="AS6269" t="s">
        <v>2632</v>
      </c>
      <c r="AT6269" t="s">
        <v>32990</v>
      </c>
      <c r="AW6269">
        <v>57.074918959999998</v>
      </c>
      <c r="AX6269">
        <v>9.9409600000000005</v>
      </c>
      <c r="AY6269" t="s">
        <v>2633</v>
      </c>
      <c r="AZ6269">
        <v>1081</v>
      </c>
      <c r="BA6269" t="s">
        <v>3758</v>
      </c>
    </row>
    <row r="6270" spans="1:53" x14ac:dyDescent="0.25">
      <c r="A6270">
        <v>851062</v>
      </c>
      <c r="B6270" t="s">
        <v>33868</v>
      </c>
      <c r="C6270">
        <v>9000</v>
      </c>
      <c r="D6270" t="s">
        <v>9981</v>
      </c>
      <c r="E6270" t="s">
        <v>33869</v>
      </c>
      <c r="F6270">
        <v>29553173</v>
      </c>
      <c r="G6270">
        <v>1003375195</v>
      </c>
      <c r="H6270" t="s">
        <v>33870</v>
      </c>
      <c r="I6270" t="s">
        <v>33871</v>
      </c>
      <c r="J6270" t="s">
        <v>33872</v>
      </c>
      <c r="K6270" t="s">
        <v>33873</v>
      </c>
      <c r="L6270">
        <v>2997</v>
      </c>
      <c r="M6270">
        <v>300</v>
      </c>
      <c r="Q6270" s="1">
        <v>43377</v>
      </c>
      <c r="R6270" t="s">
        <v>2628</v>
      </c>
      <c r="V6270">
        <v>4</v>
      </c>
      <c r="W6270" t="s">
        <v>3081</v>
      </c>
      <c r="X6270">
        <v>1</v>
      </c>
      <c r="Y6270" t="s">
        <v>34899</v>
      </c>
      <c r="AA6270">
        <v>197005</v>
      </c>
      <c r="AB6270">
        <v>131</v>
      </c>
      <c r="AC6270" t="s">
        <v>983</v>
      </c>
      <c r="AD6270">
        <v>1061</v>
      </c>
      <c r="AE6270" t="s">
        <v>983</v>
      </c>
      <c r="AF6270">
        <v>1</v>
      </c>
      <c r="AG6270" t="s">
        <v>34895</v>
      </c>
      <c r="AH6270">
        <v>99</v>
      </c>
      <c r="AI6270" t="s">
        <v>34896</v>
      </c>
      <c r="AJ6270">
        <v>851</v>
      </c>
      <c r="AK6270" t="s">
        <v>4395</v>
      </c>
      <c r="AP6270" t="s">
        <v>33874</v>
      </c>
      <c r="AQ6270" t="s">
        <v>33875</v>
      </c>
      <c r="AR6270">
        <v>0</v>
      </c>
      <c r="AS6270" t="s">
        <v>2632</v>
      </c>
      <c r="AT6270" t="s">
        <v>33876</v>
      </c>
      <c r="AW6270">
        <v>57.025786709999998</v>
      </c>
      <c r="AX6270">
        <v>9.8780434800000005</v>
      </c>
      <c r="AY6270" t="s">
        <v>2633</v>
      </c>
      <c r="AZ6270">
        <v>1081</v>
      </c>
      <c r="BA6270" t="s">
        <v>3758</v>
      </c>
    </row>
    <row r="6271" spans="1:53" x14ac:dyDescent="0.25">
      <c r="A6271">
        <v>851064</v>
      </c>
      <c r="B6271" t="s">
        <v>42065</v>
      </c>
      <c r="C6271">
        <v>9230</v>
      </c>
      <c r="D6271" t="s">
        <v>10463</v>
      </c>
      <c r="E6271" t="s">
        <v>1781</v>
      </c>
      <c r="F6271">
        <v>29189420</v>
      </c>
      <c r="G6271">
        <v>1003385097</v>
      </c>
      <c r="H6271" t="s">
        <v>42066</v>
      </c>
      <c r="I6271" t="s">
        <v>33877</v>
      </c>
      <c r="J6271" t="s">
        <v>33878</v>
      </c>
      <c r="K6271" t="s">
        <v>33879</v>
      </c>
      <c r="L6271">
        <v>8468</v>
      </c>
      <c r="M6271">
        <v>20</v>
      </c>
      <c r="Q6271" s="1">
        <v>44894</v>
      </c>
      <c r="R6271" t="s">
        <v>2628</v>
      </c>
      <c r="S6271">
        <v>851</v>
      </c>
      <c r="T6271" t="s">
        <v>4395</v>
      </c>
      <c r="V6271">
        <v>2</v>
      </c>
      <c r="W6271" t="s">
        <v>2629</v>
      </c>
      <c r="X6271">
        <v>1</v>
      </c>
      <c r="Y6271" t="s">
        <v>34899</v>
      </c>
      <c r="Z6271">
        <v>9</v>
      </c>
      <c r="AA6271">
        <v>197608</v>
      </c>
      <c r="AB6271">
        <v>121</v>
      </c>
      <c r="AC6271" t="s">
        <v>2640</v>
      </c>
      <c r="AD6271">
        <v>1012</v>
      </c>
      <c r="AE6271" t="s">
        <v>2</v>
      </c>
      <c r="AF6271">
        <v>1</v>
      </c>
      <c r="AG6271" t="s">
        <v>34895</v>
      </c>
      <c r="AH6271">
        <v>21</v>
      </c>
      <c r="AI6271" t="s">
        <v>34900</v>
      </c>
      <c r="AJ6271">
        <v>851</v>
      </c>
      <c r="AK6271" t="s">
        <v>4395</v>
      </c>
      <c r="AP6271" t="s">
        <v>33880</v>
      </c>
      <c r="AQ6271" t="s">
        <v>33881</v>
      </c>
      <c r="AR6271">
        <v>0</v>
      </c>
      <c r="AS6271" t="s">
        <v>2632</v>
      </c>
      <c r="AT6271" t="s">
        <v>33882</v>
      </c>
      <c r="AW6271">
        <v>56.970172849999997</v>
      </c>
      <c r="AX6271">
        <v>9.8303659400000001</v>
      </c>
      <c r="AY6271" t="s">
        <v>2633</v>
      </c>
      <c r="AZ6271">
        <v>1081</v>
      </c>
      <c r="BA6271" t="s">
        <v>3758</v>
      </c>
    </row>
    <row r="6272" spans="1:53" x14ac:dyDescent="0.25">
      <c r="A6272">
        <v>851066</v>
      </c>
      <c r="B6272" t="s">
        <v>33883</v>
      </c>
      <c r="C6272">
        <v>9220</v>
      </c>
      <c r="D6272" t="s">
        <v>35273</v>
      </c>
      <c r="E6272" t="s">
        <v>2599</v>
      </c>
      <c r="F6272">
        <v>29189420</v>
      </c>
      <c r="G6272">
        <v>1003385310</v>
      </c>
      <c r="H6272" t="s">
        <v>33884</v>
      </c>
      <c r="I6272" t="s">
        <v>33885</v>
      </c>
      <c r="J6272" t="s">
        <v>33886</v>
      </c>
      <c r="K6272" t="s">
        <v>33887</v>
      </c>
      <c r="L6272">
        <v>3182</v>
      </c>
      <c r="M6272">
        <v>35</v>
      </c>
      <c r="Q6272" s="1">
        <v>43789</v>
      </c>
      <c r="R6272" t="s">
        <v>2628</v>
      </c>
      <c r="S6272">
        <v>851</v>
      </c>
      <c r="T6272" t="s">
        <v>4395</v>
      </c>
      <c r="V6272">
        <v>2</v>
      </c>
      <c r="W6272" t="s">
        <v>2629</v>
      </c>
      <c r="X6272">
        <v>1</v>
      </c>
      <c r="Y6272" t="s">
        <v>34899</v>
      </c>
      <c r="Z6272">
        <v>9</v>
      </c>
      <c r="AA6272">
        <v>197808</v>
      </c>
      <c r="AB6272">
        <v>121</v>
      </c>
      <c r="AC6272" t="s">
        <v>2640</v>
      </c>
      <c r="AD6272">
        <v>1012</v>
      </c>
      <c r="AE6272" t="s">
        <v>2</v>
      </c>
      <c r="AF6272">
        <v>1</v>
      </c>
      <c r="AG6272" t="s">
        <v>34895</v>
      </c>
      <c r="AH6272">
        <v>21</v>
      </c>
      <c r="AI6272" t="s">
        <v>34900</v>
      </c>
      <c r="AJ6272">
        <v>851</v>
      </c>
      <c r="AK6272" t="s">
        <v>4395</v>
      </c>
      <c r="AP6272" t="s">
        <v>33888</v>
      </c>
      <c r="AQ6272" t="s">
        <v>33889</v>
      </c>
      <c r="AR6272">
        <v>0</v>
      </c>
      <c r="AS6272" t="s">
        <v>2632</v>
      </c>
      <c r="AT6272" t="s">
        <v>12773</v>
      </c>
      <c r="AW6272">
        <v>57.028109530000002</v>
      </c>
      <c r="AX6272">
        <v>9.9834085600000009</v>
      </c>
      <c r="AY6272" t="s">
        <v>2633</v>
      </c>
      <c r="AZ6272">
        <v>1081</v>
      </c>
      <c r="BA6272" t="s">
        <v>3758</v>
      </c>
    </row>
    <row r="6273" spans="1:53" x14ac:dyDescent="0.25">
      <c r="A6273">
        <v>851068</v>
      </c>
      <c r="B6273" t="s">
        <v>33890</v>
      </c>
      <c r="C6273">
        <v>9000</v>
      </c>
      <c r="D6273" t="s">
        <v>9981</v>
      </c>
      <c r="E6273" t="s">
        <v>2600</v>
      </c>
      <c r="F6273">
        <v>86533715</v>
      </c>
      <c r="G6273">
        <v>1002749532</v>
      </c>
      <c r="H6273" t="s">
        <v>30733</v>
      </c>
      <c r="I6273" t="s">
        <v>33891</v>
      </c>
      <c r="J6273" t="s">
        <v>33892</v>
      </c>
      <c r="K6273" t="s">
        <v>42067</v>
      </c>
      <c r="L6273">
        <v>7628</v>
      </c>
      <c r="M6273">
        <v>53</v>
      </c>
      <c r="Q6273" s="1">
        <v>45048</v>
      </c>
      <c r="R6273" t="s">
        <v>2628</v>
      </c>
      <c r="V6273">
        <v>5</v>
      </c>
      <c r="W6273" t="s">
        <v>2938</v>
      </c>
      <c r="X6273">
        <v>1</v>
      </c>
      <c r="Y6273" t="s">
        <v>34899</v>
      </c>
      <c r="Z6273">
        <v>9</v>
      </c>
      <c r="AA6273">
        <v>197908</v>
      </c>
      <c r="AB6273">
        <v>121</v>
      </c>
      <c r="AC6273" t="s">
        <v>2640</v>
      </c>
      <c r="AD6273">
        <v>1013</v>
      </c>
      <c r="AE6273" t="s">
        <v>47</v>
      </c>
      <c r="AF6273">
        <v>1</v>
      </c>
      <c r="AG6273" t="s">
        <v>34895</v>
      </c>
      <c r="AH6273">
        <v>21</v>
      </c>
      <c r="AI6273" t="s">
        <v>34900</v>
      </c>
      <c r="AJ6273">
        <v>851</v>
      </c>
      <c r="AK6273" t="s">
        <v>4395</v>
      </c>
      <c r="AP6273" t="s">
        <v>33893</v>
      </c>
      <c r="AQ6273" t="s">
        <v>33894</v>
      </c>
      <c r="AR6273">
        <v>0</v>
      </c>
      <c r="AS6273" t="s">
        <v>2632</v>
      </c>
      <c r="AT6273" t="s">
        <v>37725</v>
      </c>
      <c r="AW6273">
        <v>57.028739969999997</v>
      </c>
      <c r="AX6273">
        <v>9.9459917299999994</v>
      </c>
      <c r="AY6273" t="s">
        <v>2633</v>
      </c>
      <c r="AZ6273">
        <v>1081</v>
      </c>
      <c r="BA6273" t="s">
        <v>3758</v>
      </c>
    </row>
    <row r="6274" spans="1:53" x14ac:dyDescent="0.25">
      <c r="A6274">
        <v>851069</v>
      </c>
      <c r="B6274" t="s">
        <v>33895</v>
      </c>
      <c r="C6274">
        <v>9200</v>
      </c>
      <c r="D6274" t="s">
        <v>17032</v>
      </c>
      <c r="E6274" t="s">
        <v>42068</v>
      </c>
      <c r="F6274">
        <v>29190941</v>
      </c>
      <c r="G6274">
        <v>1017104922</v>
      </c>
      <c r="H6274" t="s">
        <v>42069</v>
      </c>
      <c r="I6274" t="s">
        <v>33896</v>
      </c>
      <c r="J6274" t="s">
        <v>33897</v>
      </c>
      <c r="K6274" t="s">
        <v>33898</v>
      </c>
      <c r="L6274">
        <v>7610</v>
      </c>
      <c r="M6274">
        <v>91</v>
      </c>
      <c r="Q6274" s="1">
        <v>43794</v>
      </c>
      <c r="R6274" t="s">
        <v>2628</v>
      </c>
      <c r="S6274">
        <v>1081</v>
      </c>
      <c r="T6274" t="s">
        <v>3758</v>
      </c>
      <c r="V6274">
        <v>7</v>
      </c>
      <c r="W6274" t="s">
        <v>4393</v>
      </c>
      <c r="X6274">
        <v>1</v>
      </c>
      <c r="Y6274" t="s">
        <v>34899</v>
      </c>
      <c r="Z6274">
        <v>10</v>
      </c>
      <c r="AA6274">
        <v>198001</v>
      </c>
      <c r="AB6274">
        <v>128</v>
      </c>
      <c r="AC6274" t="s">
        <v>564</v>
      </c>
      <c r="AD6274">
        <v>1051</v>
      </c>
      <c r="AE6274" t="s">
        <v>564</v>
      </c>
      <c r="AF6274">
        <v>2</v>
      </c>
      <c r="AG6274" t="s">
        <v>35025</v>
      </c>
      <c r="AH6274">
        <v>27</v>
      </c>
      <c r="AI6274" t="s">
        <v>34995</v>
      </c>
      <c r="AJ6274">
        <v>851</v>
      </c>
      <c r="AK6274" t="s">
        <v>4395</v>
      </c>
      <c r="AP6274" t="s">
        <v>33899</v>
      </c>
      <c r="AQ6274" t="s">
        <v>33900</v>
      </c>
      <c r="AR6274">
        <v>0</v>
      </c>
      <c r="AS6274" t="s">
        <v>2632</v>
      </c>
      <c r="AT6274" t="s">
        <v>11348</v>
      </c>
      <c r="AW6274">
        <v>57.017469460000001</v>
      </c>
      <c r="AX6274">
        <v>9.8798808299999994</v>
      </c>
      <c r="AY6274" t="s">
        <v>2633</v>
      </c>
      <c r="AZ6274">
        <v>1081</v>
      </c>
      <c r="BA6274" t="s">
        <v>3758</v>
      </c>
    </row>
    <row r="6275" spans="1:53" x14ac:dyDescent="0.25">
      <c r="A6275">
        <v>851070</v>
      </c>
      <c r="B6275" t="s">
        <v>42070</v>
      </c>
      <c r="C6275">
        <v>9000</v>
      </c>
      <c r="D6275" t="s">
        <v>9981</v>
      </c>
      <c r="E6275" t="s">
        <v>2601</v>
      </c>
      <c r="F6275">
        <v>65712717</v>
      </c>
      <c r="G6275">
        <v>1002215033</v>
      </c>
      <c r="H6275" t="s">
        <v>33901</v>
      </c>
      <c r="J6275" t="s">
        <v>33902</v>
      </c>
      <c r="K6275" t="s">
        <v>42071</v>
      </c>
      <c r="L6275">
        <v>7628</v>
      </c>
      <c r="M6275">
        <v>47</v>
      </c>
      <c r="Q6275" s="1">
        <v>43789</v>
      </c>
      <c r="R6275" t="s">
        <v>2981</v>
      </c>
      <c r="V6275">
        <v>5</v>
      </c>
      <c r="W6275" t="s">
        <v>2938</v>
      </c>
      <c r="X6275">
        <v>1</v>
      </c>
      <c r="Y6275" t="s">
        <v>34899</v>
      </c>
      <c r="Z6275">
        <v>10</v>
      </c>
      <c r="AA6275">
        <v>198108</v>
      </c>
      <c r="AB6275">
        <v>121</v>
      </c>
      <c r="AC6275" t="s">
        <v>2640</v>
      </c>
      <c r="AD6275">
        <v>1013</v>
      </c>
      <c r="AE6275" t="s">
        <v>47</v>
      </c>
      <c r="AF6275">
        <v>1</v>
      </c>
      <c r="AG6275" t="s">
        <v>34895</v>
      </c>
      <c r="AH6275">
        <v>22</v>
      </c>
      <c r="AI6275" t="s">
        <v>34977</v>
      </c>
      <c r="AJ6275">
        <v>851</v>
      </c>
      <c r="AK6275" t="s">
        <v>4395</v>
      </c>
      <c r="AP6275" t="s">
        <v>33903</v>
      </c>
      <c r="AQ6275" t="s">
        <v>33904</v>
      </c>
      <c r="AR6275">
        <v>0</v>
      </c>
      <c r="AS6275" t="s">
        <v>2632</v>
      </c>
      <c r="AT6275" t="s">
        <v>37725</v>
      </c>
      <c r="AW6275">
        <v>57.02884598</v>
      </c>
      <c r="AX6275">
        <v>9.9467293800000007</v>
      </c>
      <c r="AY6275" t="s">
        <v>2633</v>
      </c>
      <c r="AZ6275">
        <v>1081</v>
      </c>
      <c r="BA6275" t="s">
        <v>3758</v>
      </c>
    </row>
    <row r="6276" spans="1:53" x14ac:dyDescent="0.25">
      <c r="A6276">
        <v>851071</v>
      </c>
      <c r="B6276" t="s">
        <v>33905</v>
      </c>
      <c r="C6276">
        <v>9220</v>
      </c>
      <c r="D6276" t="s">
        <v>35273</v>
      </c>
      <c r="E6276" t="s">
        <v>2602</v>
      </c>
      <c r="F6276">
        <v>72573110</v>
      </c>
      <c r="G6276">
        <v>1002376654</v>
      </c>
      <c r="H6276" t="s">
        <v>33906</v>
      </c>
      <c r="I6276" t="s">
        <v>33907</v>
      </c>
      <c r="J6276" t="s">
        <v>33908</v>
      </c>
      <c r="K6276" t="s">
        <v>42072</v>
      </c>
      <c r="L6276">
        <v>8545</v>
      </c>
      <c r="M6276">
        <v>14</v>
      </c>
      <c r="Q6276" s="1">
        <v>44809</v>
      </c>
      <c r="R6276" t="s">
        <v>2628</v>
      </c>
      <c r="V6276">
        <v>5</v>
      </c>
      <c r="W6276" t="s">
        <v>2938</v>
      </c>
      <c r="X6276">
        <v>1</v>
      </c>
      <c r="Y6276" t="s">
        <v>34899</v>
      </c>
      <c r="Z6276">
        <v>9</v>
      </c>
      <c r="AA6276">
        <v>198408</v>
      </c>
      <c r="AB6276">
        <v>121</v>
      </c>
      <c r="AC6276" t="s">
        <v>2640</v>
      </c>
      <c r="AD6276">
        <v>1013</v>
      </c>
      <c r="AE6276" t="s">
        <v>47</v>
      </c>
      <c r="AF6276">
        <v>1</v>
      </c>
      <c r="AG6276" t="s">
        <v>34895</v>
      </c>
      <c r="AH6276">
        <v>22</v>
      </c>
      <c r="AI6276" t="s">
        <v>34977</v>
      </c>
      <c r="AJ6276">
        <v>851</v>
      </c>
      <c r="AK6276" t="s">
        <v>4395</v>
      </c>
      <c r="AP6276" t="s">
        <v>33909</v>
      </c>
      <c r="AQ6276" t="s">
        <v>42073</v>
      </c>
      <c r="AR6276">
        <v>0</v>
      </c>
      <c r="AS6276" t="s">
        <v>2632</v>
      </c>
      <c r="AT6276" t="s">
        <v>42052</v>
      </c>
      <c r="AW6276">
        <v>57.022798090000002</v>
      </c>
      <c r="AX6276">
        <v>9.9975055499999996</v>
      </c>
      <c r="AY6276" t="s">
        <v>2633</v>
      </c>
      <c r="AZ6276">
        <v>1081</v>
      </c>
      <c r="BA6276" t="s">
        <v>3758</v>
      </c>
    </row>
    <row r="6277" spans="1:53" x14ac:dyDescent="0.25">
      <c r="A6277">
        <v>851072</v>
      </c>
      <c r="B6277" t="s">
        <v>33910</v>
      </c>
      <c r="C6277">
        <v>9000</v>
      </c>
      <c r="D6277" t="s">
        <v>9981</v>
      </c>
      <c r="E6277" t="s">
        <v>2614</v>
      </c>
      <c r="F6277">
        <v>29190941</v>
      </c>
      <c r="G6277">
        <v>1003375535</v>
      </c>
      <c r="H6277" t="s">
        <v>37198</v>
      </c>
      <c r="I6277" t="s">
        <v>33911</v>
      </c>
      <c r="J6277" t="s">
        <v>12072</v>
      </c>
      <c r="K6277" t="s">
        <v>42074</v>
      </c>
      <c r="L6277">
        <v>7628</v>
      </c>
      <c r="M6277">
        <v>59</v>
      </c>
      <c r="Q6277" s="1">
        <v>43887</v>
      </c>
      <c r="R6277" t="s">
        <v>2628</v>
      </c>
      <c r="S6277">
        <v>1081</v>
      </c>
      <c r="T6277" t="s">
        <v>3758</v>
      </c>
      <c r="V6277">
        <v>7</v>
      </c>
      <c r="W6277" t="s">
        <v>4393</v>
      </c>
      <c r="X6277">
        <v>1</v>
      </c>
      <c r="Y6277" t="s">
        <v>34899</v>
      </c>
      <c r="Z6277">
        <v>10</v>
      </c>
      <c r="AA6277">
        <v>198201</v>
      </c>
      <c r="AB6277">
        <v>128</v>
      </c>
      <c r="AC6277" t="s">
        <v>564</v>
      </c>
      <c r="AD6277">
        <v>1051</v>
      </c>
      <c r="AE6277" t="s">
        <v>564</v>
      </c>
      <c r="AF6277">
        <v>2</v>
      </c>
      <c r="AG6277" t="s">
        <v>35025</v>
      </c>
      <c r="AH6277">
        <v>27</v>
      </c>
      <c r="AI6277" t="s">
        <v>34995</v>
      </c>
      <c r="AJ6277">
        <v>851</v>
      </c>
      <c r="AK6277" t="s">
        <v>4395</v>
      </c>
      <c r="AP6277" t="s">
        <v>12074</v>
      </c>
      <c r="AQ6277" t="s">
        <v>12075</v>
      </c>
      <c r="AR6277">
        <v>0</v>
      </c>
      <c r="AS6277" t="s">
        <v>2632</v>
      </c>
      <c r="AT6277" t="s">
        <v>37725</v>
      </c>
      <c r="AW6277">
        <v>57.026051320000001</v>
      </c>
      <c r="AX6277">
        <v>9.9448280899999997</v>
      </c>
      <c r="AY6277" t="s">
        <v>2633</v>
      </c>
      <c r="AZ6277">
        <v>1081</v>
      </c>
      <c r="BA6277" t="s">
        <v>3758</v>
      </c>
    </row>
    <row r="6278" spans="1:53" x14ac:dyDescent="0.25">
      <c r="A6278">
        <v>851075</v>
      </c>
      <c r="B6278" t="s">
        <v>33912</v>
      </c>
      <c r="C6278">
        <v>9260</v>
      </c>
      <c r="D6278" t="s">
        <v>17082</v>
      </c>
      <c r="E6278" t="s">
        <v>2603</v>
      </c>
      <c r="F6278">
        <v>16063290</v>
      </c>
      <c r="G6278">
        <v>1001027421</v>
      </c>
      <c r="H6278" t="s">
        <v>33913</v>
      </c>
      <c r="I6278" t="s">
        <v>33914</v>
      </c>
      <c r="J6278" t="s">
        <v>33914</v>
      </c>
      <c r="K6278" t="s">
        <v>33915</v>
      </c>
      <c r="L6278">
        <v>2715</v>
      </c>
      <c r="M6278">
        <v>63</v>
      </c>
      <c r="Q6278" s="1">
        <v>41985</v>
      </c>
      <c r="R6278" t="s">
        <v>2628</v>
      </c>
      <c r="U6278" s="1">
        <v>41943</v>
      </c>
      <c r="V6278">
        <v>5</v>
      </c>
      <c r="W6278" t="s">
        <v>2938</v>
      </c>
      <c r="X6278">
        <v>1</v>
      </c>
      <c r="Y6278" t="s">
        <v>34899</v>
      </c>
      <c r="Z6278">
        <v>7</v>
      </c>
      <c r="AA6278">
        <v>199208</v>
      </c>
      <c r="AB6278">
        <v>121</v>
      </c>
      <c r="AC6278" t="s">
        <v>2640</v>
      </c>
      <c r="AD6278">
        <v>1013</v>
      </c>
      <c r="AE6278" t="s">
        <v>47</v>
      </c>
      <c r="AF6278">
        <v>3</v>
      </c>
      <c r="AG6278" t="s">
        <v>2688</v>
      </c>
      <c r="AH6278">
        <v>22</v>
      </c>
      <c r="AI6278" t="s">
        <v>34977</v>
      </c>
      <c r="AJ6278">
        <v>851</v>
      </c>
      <c r="AK6278" t="s">
        <v>4395</v>
      </c>
      <c r="AP6278" t="s">
        <v>33916</v>
      </c>
      <c r="AQ6278" t="s">
        <v>33917</v>
      </c>
      <c r="AR6278">
        <v>0</v>
      </c>
      <c r="AS6278" t="s">
        <v>2632</v>
      </c>
      <c r="AT6278" t="s">
        <v>33918</v>
      </c>
      <c r="AV6278" t="s">
        <v>33919</v>
      </c>
      <c r="AW6278">
        <v>56.936997324489198</v>
      </c>
      <c r="AX6278">
        <v>10.0575517267881</v>
      </c>
      <c r="AY6278" t="s">
        <v>2633</v>
      </c>
      <c r="AZ6278">
        <v>1081</v>
      </c>
      <c r="BA6278" t="s">
        <v>3758</v>
      </c>
    </row>
    <row r="6279" spans="1:53" x14ac:dyDescent="0.25">
      <c r="A6279">
        <v>851076</v>
      </c>
      <c r="B6279" t="s">
        <v>33920</v>
      </c>
      <c r="C6279">
        <v>9230</v>
      </c>
      <c r="D6279" t="s">
        <v>10463</v>
      </c>
      <c r="E6279" t="s">
        <v>2604</v>
      </c>
      <c r="F6279">
        <v>15939648</v>
      </c>
      <c r="G6279">
        <v>1001004666</v>
      </c>
      <c r="H6279" t="s">
        <v>33921</v>
      </c>
      <c r="I6279" t="s">
        <v>33922</v>
      </c>
      <c r="J6279" t="s">
        <v>33923</v>
      </c>
      <c r="K6279" t="s">
        <v>42075</v>
      </c>
      <c r="L6279">
        <v>6656</v>
      </c>
      <c r="M6279">
        <v>52</v>
      </c>
      <c r="Q6279" s="1">
        <v>43712</v>
      </c>
      <c r="R6279" t="s">
        <v>2628</v>
      </c>
      <c r="V6279">
        <v>5</v>
      </c>
      <c r="W6279" t="s">
        <v>2938</v>
      </c>
      <c r="X6279">
        <v>1</v>
      </c>
      <c r="Y6279" t="s">
        <v>34899</v>
      </c>
      <c r="Z6279">
        <v>10</v>
      </c>
      <c r="AA6279">
        <v>199208</v>
      </c>
      <c r="AB6279">
        <v>121</v>
      </c>
      <c r="AC6279" t="s">
        <v>2640</v>
      </c>
      <c r="AD6279">
        <v>1013</v>
      </c>
      <c r="AE6279" t="s">
        <v>47</v>
      </c>
      <c r="AF6279">
        <v>1</v>
      </c>
      <c r="AG6279" t="s">
        <v>34895</v>
      </c>
      <c r="AH6279">
        <v>21</v>
      </c>
      <c r="AI6279" t="s">
        <v>34900</v>
      </c>
      <c r="AJ6279">
        <v>851</v>
      </c>
      <c r="AK6279" t="s">
        <v>4395</v>
      </c>
      <c r="AP6279" t="s">
        <v>33924</v>
      </c>
      <c r="AQ6279" t="s">
        <v>33925</v>
      </c>
      <c r="AR6279">
        <v>0</v>
      </c>
      <c r="AS6279" t="s">
        <v>2632</v>
      </c>
      <c r="AT6279" t="s">
        <v>42076</v>
      </c>
      <c r="AW6279">
        <v>56.964107040000002</v>
      </c>
      <c r="AX6279">
        <v>9.8185807500000006</v>
      </c>
      <c r="AY6279" t="s">
        <v>2633</v>
      </c>
      <c r="AZ6279">
        <v>1081</v>
      </c>
      <c r="BA6279" t="s">
        <v>3758</v>
      </c>
    </row>
    <row r="6280" spans="1:53" x14ac:dyDescent="0.25">
      <c r="A6280">
        <v>851077</v>
      </c>
      <c r="B6280" t="s">
        <v>2605</v>
      </c>
      <c r="C6280">
        <v>9310</v>
      </c>
      <c r="D6280" t="s">
        <v>10438</v>
      </c>
      <c r="E6280" t="s">
        <v>2605</v>
      </c>
      <c r="F6280">
        <v>29189420</v>
      </c>
      <c r="G6280">
        <v>1004237688</v>
      </c>
      <c r="H6280" t="s">
        <v>33926</v>
      </c>
      <c r="I6280" t="s">
        <v>33927</v>
      </c>
      <c r="J6280" t="s">
        <v>33928</v>
      </c>
      <c r="K6280" t="s">
        <v>33929</v>
      </c>
      <c r="L6280">
        <v>2398</v>
      </c>
      <c r="M6280">
        <v>5</v>
      </c>
      <c r="Q6280" s="1">
        <v>43789</v>
      </c>
      <c r="R6280" t="s">
        <v>2628</v>
      </c>
      <c r="S6280">
        <v>851</v>
      </c>
      <c r="T6280" t="s">
        <v>4395</v>
      </c>
      <c r="V6280">
        <v>2</v>
      </c>
      <c r="W6280" t="s">
        <v>2629</v>
      </c>
      <c r="X6280">
        <v>1</v>
      </c>
      <c r="Y6280" t="s">
        <v>34899</v>
      </c>
      <c r="Z6280">
        <v>10</v>
      </c>
      <c r="AA6280">
        <v>199601</v>
      </c>
      <c r="AB6280">
        <v>126</v>
      </c>
      <c r="AC6280" t="s">
        <v>62</v>
      </c>
      <c r="AD6280">
        <v>1015</v>
      </c>
      <c r="AE6280" t="s">
        <v>62</v>
      </c>
      <c r="AF6280">
        <v>1</v>
      </c>
      <c r="AG6280" t="s">
        <v>34895</v>
      </c>
      <c r="AH6280">
        <v>27</v>
      </c>
      <c r="AI6280" t="s">
        <v>34995</v>
      </c>
      <c r="AJ6280">
        <v>851</v>
      </c>
      <c r="AK6280" t="s">
        <v>4395</v>
      </c>
      <c r="AP6280" t="s">
        <v>33930</v>
      </c>
      <c r="AQ6280" t="s">
        <v>33931</v>
      </c>
      <c r="AR6280">
        <v>0</v>
      </c>
      <c r="AS6280" t="s">
        <v>2632</v>
      </c>
      <c r="AT6280" t="s">
        <v>33932</v>
      </c>
      <c r="AW6280">
        <v>57.113774650000003</v>
      </c>
      <c r="AX6280">
        <v>10.025197410000001</v>
      </c>
      <c r="AY6280" t="s">
        <v>2633</v>
      </c>
      <c r="AZ6280">
        <v>1081</v>
      </c>
      <c r="BA6280" t="s">
        <v>3758</v>
      </c>
    </row>
    <row r="6281" spans="1:53" x14ac:dyDescent="0.25">
      <c r="A6281">
        <v>851078</v>
      </c>
      <c r="B6281" t="s">
        <v>33933</v>
      </c>
      <c r="C6281">
        <v>9000</v>
      </c>
      <c r="D6281" t="s">
        <v>9981</v>
      </c>
      <c r="E6281" t="s">
        <v>33934</v>
      </c>
      <c r="F6281">
        <v>29189420</v>
      </c>
      <c r="G6281">
        <v>1007940587</v>
      </c>
      <c r="H6281" t="s">
        <v>33935</v>
      </c>
      <c r="I6281" t="s">
        <v>33936</v>
      </c>
      <c r="J6281" t="s">
        <v>33937</v>
      </c>
      <c r="K6281" t="s">
        <v>33938</v>
      </c>
      <c r="L6281">
        <v>7963</v>
      </c>
      <c r="M6281" t="s">
        <v>10785</v>
      </c>
      <c r="Q6281" s="1">
        <v>42600</v>
      </c>
      <c r="R6281" t="s">
        <v>2628</v>
      </c>
      <c r="S6281">
        <v>851</v>
      </c>
      <c r="T6281" t="s">
        <v>4395</v>
      </c>
      <c r="V6281">
        <v>2</v>
      </c>
      <c r="W6281" t="s">
        <v>2629</v>
      </c>
      <c r="X6281">
        <v>8</v>
      </c>
      <c r="Y6281" t="s">
        <v>35044</v>
      </c>
      <c r="AA6281">
        <v>199608</v>
      </c>
      <c r="AB6281">
        <v>127</v>
      </c>
      <c r="AC6281" t="s">
        <v>3375</v>
      </c>
      <c r="AD6281">
        <v>1052</v>
      </c>
      <c r="AE6281" t="s">
        <v>3375</v>
      </c>
      <c r="AF6281">
        <v>2</v>
      </c>
      <c r="AG6281" t="s">
        <v>35025</v>
      </c>
      <c r="AH6281">
        <v>99</v>
      </c>
      <c r="AI6281" t="s">
        <v>34896</v>
      </c>
      <c r="AJ6281">
        <v>851</v>
      </c>
      <c r="AK6281" t="s">
        <v>4395</v>
      </c>
      <c r="AP6281" t="s">
        <v>33939</v>
      </c>
      <c r="AQ6281" t="s">
        <v>33940</v>
      </c>
      <c r="AR6281">
        <v>0</v>
      </c>
      <c r="AS6281" t="s">
        <v>2632</v>
      </c>
      <c r="AT6281" t="s">
        <v>2949</v>
      </c>
      <c r="AY6281" t="s">
        <v>2633</v>
      </c>
      <c r="AZ6281">
        <v>1081</v>
      </c>
      <c r="BA6281" t="s">
        <v>3758</v>
      </c>
    </row>
    <row r="6282" spans="1:53" x14ac:dyDescent="0.25">
      <c r="A6282">
        <v>851081</v>
      </c>
      <c r="C6282">
        <v>9200</v>
      </c>
      <c r="D6282" t="s">
        <v>17032</v>
      </c>
      <c r="E6282" t="s">
        <v>33941</v>
      </c>
      <c r="F6282">
        <v>29190941</v>
      </c>
      <c r="G6282">
        <v>1004911978</v>
      </c>
      <c r="H6282" t="s">
        <v>33942</v>
      </c>
      <c r="I6282" t="s">
        <v>33943</v>
      </c>
      <c r="J6282" t="s">
        <v>33944</v>
      </c>
      <c r="K6282" t="s">
        <v>33945</v>
      </c>
      <c r="L6282">
        <v>7610</v>
      </c>
      <c r="M6282">
        <v>92</v>
      </c>
      <c r="Q6282" s="1">
        <v>40919</v>
      </c>
      <c r="R6282" t="s">
        <v>2628</v>
      </c>
      <c r="S6282">
        <v>1081</v>
      </c>
      <c r="T6282" t="s">
        <v>3758</v>
      </c>
      <c r="U6282" s="1">
        <v>40910</v>
      </c>
      <c r="V6282">
        <v>7</v>
      </c>
      <c r="W6282" t="s">
        <v>4393</v>
      </c>
      <c r="X6282">
        <v>1</v>
      </c>
      <c r="Y6282" t="s">
        <v>34899</v>
      </c>
      <c r="AA6282">
        <v>199806</v>
      </c>
      <c r="AB6282">
        <v>128</v>
      </c>
      <c r="AC6282" t="s">
        <v>564</v>
      </c>
      <c r="AD6282">
        <v>1051</v>
      </c>
      <c r="AE6282" t="s">
        <v>564</v>
      </c>
      <c r="AF6282">
        <v>3</v>
      </c>
      <c r="AG6282" t="s">
        <v>2688</v>
      </c>
      <c r="AH6282">
        <v>99</v>
      </c>
      <c r="AI6282" t="s">
        <v>34896</v>
      </c>
      <c r="AJ6282">
        <v>851</v>
      </c>
      <c r="AK6282" t="s">
        <v>4395</v>
      </c>
      <c r="AL6282">
        <v>2</v>
      </c>
      <c r="AM6282" t="s">
        <v>2703</v>
      </c>
      <c r="AN6282">
        <v>851069</v>
      </c>
      <c r="AP6282" t="s">
        <v>33946</v>
      </c>
      <c r="AQ6282" t="s">
        <v>33947</v>
      </c>
      <c r="AR6282">
        <v>0</v>
      </c>
      <c r="AS6282" t="s">
        <v>2632</v>
      </c>
      <c r="AT6282" t="s">
        <v>11348</v>
      </c>
      <c r="AW6282">
        <v>57.018041975272297</v>
      </c>
      <c r="AX6282">
        <v>9.8787337610486006</v>
      </c>
      <c r="AY6282" t="s">
        <v>2633</v>
      </c>
      <c r="AZ6282">
        <v>1081</v>
      </c>
      <c r="BA6282" t="s">
        <v>3758</v>
      </c>
    </row>
    <row r="6283" spans="1:53" x14ac:dyDescent="0.25">
      <c r="A6283">
        <v>851082</v>
      </c>
      <c r="C6283">
        <v>9200</v>
      </c>
      <c r="D6283" t="s">
        <v>17032</v>
      </c>
      <c r="E6283" t="s">
        <v>33941</v>
      </c>
      <c r="F6283">
        <v>29190941</v>
      </c>
      <c r="G6283">
        <v>1008587562</v>
      </c>
      <c r="H6283" t="s">
        <v>33942</v>
      </c>
      <c r="I6283" t="s">
        <v>33948</v>
      </c>
      <c r="J6283" t="s">
        <v>33944</v>
      </c>
      <c r="K6283" t="s">
        <v>33945</v>
      </c>
      <c r="L6283">
        <v>7610</v>
      </c>
      <c r="M6283">
        <v>92</v>
      </c>
      <c r="Q6283" s="1">
        <v>40919</v>
      </c>
      <c r="R6283" t="s">
        <v>2628</v>
      </c>
      <c r="S6283">
        <v>1081</v>
      </c>
      <c r="T6283" t="s">
        <v>3758</v>
      </c>
      <c r="U6283" s="1">
        <v>40910</v>
      </c>
      <c r="V6283">
        <v>7</v>
      </c>
      <c r="W6283" t="s">
        <v>4393</v>
      </c>
      <c r="X6283">
        <v>1</v>
      </c>
      <c r="Y6283" t="s">
        <v>34899</v>
      </c>
      <c r="AA6283">
        <v>199809</v>
      </c>
      <c r="AB6283">
        <v>128</v>
      </c>
      <c r="AC6283" t="s">
        <v>564</v>
      </c>
      <c r="AD6283">
        <v>1051</v>
      </c>
      <c r="AE6283" t="s">
        <v>564</v>
      </c>
      <c r="AF6283">
        <v>3</v>
      </c>
      <c r="AG6283" t="s">
        <v>2688</v>
      </c>
      <c r="AH6283">
        <v>99</v>
      </c>
      <c r="AI6283" t="s">
        <v>34896</v>
      </c>
      <c r="AJ6283">
        <v>851</v>
      </c>
      <c r="AK6283" t="s">
        <v>4395</v>
      </c>
      <c r="AL6283">
        <v>2</v>
      </c>
      <c r="AM6283" t="s">
        <v>2703</v>
      </c>
      <c r="AN6283">
        <v>851069</v>
      </c>
      <c r="AP6283" t="s">
        <v>33946</v>
      </c>
      <c r="AQ6283" t="s">
        <v>33949</v>
      </c>
      <c r="AR6283">
        <v>0</v>
      </c>
      <c r="AS6283" t="s">
        <v>2632</v>
      </c>
      <c r="AT6283" t="s">
        <v>11348</v>
      </c>
      <c r="AW6283">
        <v>57.018041975272297</v>
      </c>
      <c r="AX6283">
        <v>9.8787337610486006</v>
      </c>
      <c r="AY6283" t="s">
        <v>2633</v>
      </c>
      <c r="AZ6283">
        <v>1081</v>
      </c>
      <c r="BA6283" t="s">
        <v>3758</v>
      </c>
    </row>
    <row r="6284" spans="1:53" x14ac:dyDescent="0.25">
      <c r="A6284">
        <v>851083</v>
      </c>
      <c r="B6284" t="s">
        <v>33950</v>
      </c>
      <c r="C6284">
        <v>9400</v>
      </c>
      <c r="D6284" t="s">
        <v>36985</v>
      </c>
      <c r="E6284" t="s">
        <v>2606</v>
      </c>
      <c r="F6284">
        <v>25395468</v>
      </c>
      <c r="G6284">
        <v>1007686281</v>
      </c>
      <c r="H6284" t="s">
        <v>13435</v>
      </c>
      <c r="J6284" t="s">
        <v>33951</v>
      </c>
      <c r="K6284" t="s">
        <v>33952</v>
      </c>
      <c r="L6284">
        <v>8372</v>
      </c>
      <c r="M6284">
        <v>115</v>
      </c>
      <c r="Q6284" s="1">
        <v>41299</v>
      </c>
      <c r="R6284" t="s">
        <v>2628</v>
      </c>
      <c r="U6284" s="1">
        <v>41099</v>
      </c>
      <c r="V6284">
        <v>5</v>
      </c>
      <c r="W6284" t="s">
        <v>2938</v>
      </c>
      <c r="X6284">
        <v>1</v>
      </c>
      <c r="Y6284" t="s">
        <v>34899</v>
      </c>
      <c r="Z6284">
        <v>10</v>
      </c>
      <c r="AA6284">
        <v>200008</v>
      </c>
      <c r="AB6284">
        <v>121</v>
      </c>
      <c r="AC6284" t="s">
        <v>2640</v>
      </c>
      <c r="AD6284">
        <v>1013</v>
      </c>
      <c r="AE6284" t="s">
        <v>47</v>
      </c>
      <c r="AF6284">
        <v>3</v>
      </c>
      <c r="AG6284" t="s">
        <v>2688</v>
      </c>
      <c r="AH6284">
        <v>21</v>
      </c>
      <c r="AI6284" t="s">
        <v>34900</v>
      </c>
      <c r="AJ6284">
        <v>851</v>
      </c>
      <c r="AK6284" t="s">
        <v>4395</v>
      </c>
      <c r="AP6284" t="s">
        <v>33953</v>
      </c>
      <c r="AQ6284" t="s">
        <v>33954</v>
      </c>
      <c r="AR6284">
        <v>0</v>
      </c>
      <c r="AS6284" t="s">
        <v>2632</v>
      </c>
      <c r="AT6284" t="s">
        <v>33955</v>
      </c>
      <c r="AY6284" t="s">
        <v>2633</v>
      </c>
      <c r="AZ6284">
        <v>1081</v>
      </c>
      <c r="BA6284" t="s">
        <v>3758</v>
      </c>
    </row>
    <row r="6285" spans="1:53" x14ac:dyDescent="0.25">
      <c r="A6285">
        <v>851084</v>
      </c>
      <c r="C6285">
        <v>9280</v>
      </c>
      <c r="D6285" t="s">
        <v>12237</v>
      </c>
      <c r="E6285" t="s">
        <v>42077</v>
      </c>
      <c r="F6285">
        <v>26258871</v>
      </c>
      <c r="H6285" t="s">
        <v>33956</v>
      </c>
      <c r="I6285" t="s">
        <v>33957</v>
      </c>
      <c r="J6285" t="s">
        <v>33958</v>
      </c>
      <c r="K6285" t="s">
        <v>33959</v>
      </c>
      <c r="L6285">
        <v>1120</v>
      </c>
      <c r="M6285">
        <v>67</v>
      </c>
      <c r="Q6285" s="1">
        <v>40931</v>
      </c>
      <c r="R6285" t="s">
        <v>2628</v>
      </c>
      <c r="S6285">
        <v>851</v>
      </c>
      <c r="T6285" t="s">
        <v>4395</v>
      </c>
      <c r="U6285" s="1">
        <v>40817</v>
      </c>
      <c r="V6285">
        <v>6</v>
      </c>
      <c r="W6285" t="s">
        <v>3407</v>
      </c>
      <c r="X6285">
        <v>1</v>
      </c>
      <c r="Y6285" t="s">
        <v>34899</v>
      </c>
      <c r="AA6285">
        <v>200008</v>
      </c>
      <c r="AB6285">
        <v>129</v>
      </c>
      <c r="AC6285" t="s">
        <v>122</v>
      </c>
      <c r="AD6285">
        <v>1016</v>
      </c>
      <c r="AE6285" t="s">
        <v>122</v>
      </c>
      <c r="AF6285">
        <v>3</v>
      </c>
      <c r="AG6285" t="s">
        <v>2688</v>
      </c>
      <c r="AH6285">
        <v>99</v>
      </c>
      <c r="AI6285" t="s">
        <v>34896</v>
      </c>
      <c r="AJ6285">
        <v>851</v>
      </c>
      <c r="AK6285" t="s">
        <v>4395</v>
      </c>
      <c r="AP6285" t="s">
        <v>33960</v>
      </c>
      <c r="AQ6285" t="s">
        <v>33961</v>
      </c>
      <c r="AR6285">
        <v>0</v>
      </c>
      <c r="AS6285" t="s">
        <v>2632</v>
      </c>
      <c r="AT6285" t="s">
        <v>25743</v>
      </c>
      <c r="AW6285">
        <v>56.943337992626702</v>
      </c>
      <c r="AX6285">
        <v>10.264711245335601</v>
      </c>
      <c r="AY6285" t="s">
        <v>2633</v>
      </c>
      <c r="AZ6285">
        <v>1081</v>
      </c>
      <c r="BA6285" t="s">
        <v>3758</v>
      </c>
    </row>
    <row r="6286" spans="1:53" x14ac:dyDescent="0.25">
      <c r="A6286">
        <v>851085</v>
      </c>
      <c r="C6286">
        <v>9270</v>
      </c>
      <c r="D6286" t="s">
        <v>33681</v>
      </c>
      <c r="E6286" t="s">
        <v>2607</v>
      </c>
      <c r="F6286">
        <v>28520700</v>
      </c>
      <c r="G6286">
        <v>1011239818</v>
      </c>
      <c r="H6286" t="s">
        <v>42078</v>
      </c>
      <c r="J6286" t="s">
        <v>33962</v>
      </c>
      <c r="K6286" t="s">
        <v>33963</v>
      </c>
      <c r="L6286">
        <v>4190</v>
      </c>
      <c r="M6286">
        <v>41</v>
      </c>
      <c r="Q6286" s="1">
        <v>41023</v>
      </c>
      <c r="R6286" t="s">
        <v>2628</v>
      </c>
      <c r="S6286">
        <v>851</v>
      </c>
      <c r="T6286" t="s">
        <v>4395</v>
      </c>
      <c r="U6286" s="1">
        <v>40755</v>
      </c>
      <c r="V6286">
        <v>6</v>
      </c>
      <c r="W6286" t="s">
        <v>3407</v>
      </c>
      <c r="X6286">
        <v>1</v>
      </c>
      <c r="Y6286" t="s">
        <v>34899</v>
      </c>
      <c r="AA6286">
        <v>200607</v>
      </c>
      <c r="AB6286">
        <v>129</v>
      </c>
      <c r="AC6286" t="s">
        <v>122</v>
      </c>
      <c r="AD6286">
        <v>1016</v>
      </c>
      <c r="AE6286" t="s">
        <v>122</v>
      </c>
      <c r="AF6286">
        <v>3</v>
      </c>
      <c r="AG6286" t="s">
        <v>2688</v>
      </c>
      <c r="AH6286">
        <v>99</v>
      </c>
      <c r="AI6286" t="s">
        <v>34896</v>
      </c>
      <c r="AJ6286">
        <v>851</v>
      </c>
      <c r="AK6286" t="s">
        <v>4395</v>
      </c>
      <c r="AP6286" t="s">
        <v>33964</v>
      </c>
      <c r="AQ6286" t="s">
        <v>33965</v>
      </c>
      <c r="AR6286">
        <v>0</v>
      </c>
      <c r="AS6286" t="s">
        <v>2632</v>
      </c>
      <c r="AT6286" t="s">
        <v>33966</v>
      </c>
      <c r="AY6286" t="s">
        <v>2633</v>
      </c>
      <c r="AZ6286">
        <v>1081</v>
      </c>
      <c r="BA6286" t="s">
        <v>3758</v>
      </c>
    </row>
    <row r="6287" spans="1:53" x14ac:dyDescent="0.25">
      <c r="A6287">
        <v>851087</v>
      </c>
      <c r="B6287" t="s">
        <v>33967</v>
      </c>
      <c r="C6287">
        <v>9400</v>
      </c>
      <c r="D6287" t="s">
        <v>36985</v>
      </c>
      <c r="E6287" t="s">
        <v>2608</v>
      </c>
      <c r="F6287">
        <v>31307368</v>
      </c>
      <c r="G6287">
        <v>1014338191</v>
      </c>
      <c r="H6287" t="s">
        <v>42079</v>
      </c>
      <c r="J6287" t="s">
        <v>33968</v>
      </c>
      <c r="K6287" t="s">
        <v>33952</v>
      </c>
      <c r="L6287">
        <v>8372</v>
      </c>
      <c r="M6287">
        <v>115</v>
      </c>
      <c r="Q6287" s="1">
        <v>44816</v>
      </c>
      <c r="R6287" t="s">
        <v>2628</v>
      </c>
      <c r="V6287">
        <v>5</v>
      </c>
      <c r="W6287" t="s">
        <v>2938</v>
      </c>
      <c r="X6287">
        <v>1</v>
      </c>
      <c r="Y6287" t="s">
        <v>34899</v>
      </c>
      <c r="Z6287">
        <v>9</v>
      </c>
      <c r="AA6287">
        <v>200808</v>
      </c>
      <c r="AB6287">
        <v>121</v>
      </c>
      <c r="AC6287" t="s">
        <v>2640</v>
      </c>
      <c r="AD6287">
        <v>1013</v>
      </c>
      <c r="AE6287" t="s">
        <v>47</v>
      </c>
      <c r="AF6287">
        <v>1</v>
      </c>
      <c r="AG6287" t="s">
        <v>34895</v>
      </c>
      <c r="AH6287">
        <v>21</v>
      </c>
      <c r="AI6287" t="s">
        <v>34900</v>
      </c>
      <c r="AJ6287">
        <v>851</v>
      </c>
      <c r="AK6287" t="s">
        <v>4395</v>
      </c>
      <c r="AP6287" t="s">
        <v>33969</v>
      </c>
      <c r="AQ6287" t="s">
        <v>33970</v>
      </c>
      <c r="AR6287">
        <v>0</v>
      </c>
      <c r="AS6287" t="s">
        <v>2632</v>
      </c>
      <c r="AT6287" t="s">
        <v>33955</v>
      </c>
      <c r="AW6287">
        <v>57.071523120000002</v>
      </c>
      <c r="AX6287">
        <v>9.8934741000000006</v>
      </c>
      <c r="AY6287" t="s">
        <v>2633</v>
      </c>
      <c r="AZ6287">
        <v>1081</v>
      </c>
      <c r="BA6287" t="s">
        <v>3758</v>
      </c>
    </row>
    <row r="6288" spans="1:53" x14ac:dyDescent="0.25">
      <c r="A6288">
        <v>851088</v>
      </c>
      <c r="B6288" t="s">
        <v>33971</v>
      </c>
      <c r="C6288">
        <v>9000</v>
      </c>
      <c r="D6288" t="s">
        <v>9981</v>
      </c>
      <c r="E6288" t="s">
        <v>33971</v>
      </c>
      <c r="F6288">
        <v>58101311</v>
      </c>
      <c r="G6288">
        <v>1002074764</v>
      </c>
      <c r="H6288" t="s">
        <v>33972</v>
      </c>
      <c r="I6288" t="s">
        <v>33973</v>
      </c>
      <c r="J6288" t="s">
        <v>34393</v>
      </c>
      <c r="K6288" t="s">
        <v>42080</v>
      </c>
      <c r="L6288">
        <v>4007</v>
      </c>
      <c r="M6288">
        <v>37</v>
      </c>
      <c r="O6288">
        <v>4</v>
      </c>
      <c r="Q6288" s="1">
        <v>45044</v>
      </c>
      <c r="R6288" t="s">
        <v>34382</v>
      </c>
      <c r="S6288">
        <v>851</v>
      </c>
      <c r="T6288" t="s">
        <v>4395</v>
      </c>
      <c r="V6288">
        <v>0</v>
      </c>
      <c r="W6288" t="s">
        <v>3383</v>
      </c>
      <c r="X6288">
        <v>1</v>
      </c>
      <c r="Y6288" t="s">
        <v>34899</v>
      </c>
      <c r="AA6288">
        <v>200811</v>
      </c>
      <c r="AB6288">
        <v>127</v>
      </c>
      <c r="AC6288" t="s">
        <v>3375</v>
      </c>
      <c r="AD6288">
        <v>1052</v>
      </c>
      <c r="AE6288" t="s">
        <v>3375</v>
      </c>
      <c r="AF6288">
        <v>1</v>
      </c>
      <c r="AG6288" t="s">
        <v>34895</v>
      </c>
      <c r="AH6288">
        <v>99</v>
      </c>
      <c r="AI6288" t="s">
        <v>34896</v>
      </c>
      <c r="AJ6288">
        <v>851</v>
      </c>
      <c r="AK6288" t="s">
        <v>4395</v>
      </c>
      <c r="AP6288" t="s">
        <v>34392</v>
      </c>
      <c r="AR6288">
        <v>0</v>
      </c>
      <c r="AS6288" t="s">
        <v>2632</v>
      </c>
      <c r="AT6288" t="s">
        <v>36724</v>
      </c>
      <c r="AW6288">
        <v>57.044839009999997</v>
      </c>
      <c r="AX6288">
        <v>9.9286169500000003</v>
      </c>
      <c r="AY6288" t="s">
        <v>2633</v>
      </c>
      <c r="AZ6288">
        <v>1081</v>
      </c>
      <c r="BA6288" t="s">
        <v>3758</v>
      </c>
    </row>
    <row r="6289" spans="1:53" x14ac:dyDescent="0.25">
      <c r="A6289">
        <v>851110</v>
      </c>
      <c r="B6289" t="s">
        <v>42081</v>
      </c>
      <c r="C6289">
        <v>9220</v>
      </c>
      <c r="D6289" t="s">
        <v>35273</v>
      </c>
      <c r="E6289" t="s">
        <v>42082</v>
      </c>
      <c r="F6289">
        <v>29189420</v>
      </c>
      <c r="G6289">
        <v>1008496273</v>
      </c>
      <c r="H6289" t="s">
        <v>33974</v>
      </c>
      <c r="I6289" t="s">
        <v>33975</v>
      </c>
      <c r="J6289" t="s">
        <v>33976</v>
      </c>
      <c r="K6289" t="s">
        <v>10434</v>
      </c>
      <c r="L6289">
        <v>821</v>
      </c>
      <c r="M6289">
        <v>6</v>
      </c>
      <c r="Q6289" s="1">
        <v>42564</v>
      </c>
      <c r="R6289" t="s">
        <v>2628</v>
      </c>
      <c r="S6289">
        <v>851</v>
      </c>
      <c r="T6289" t="s">
        <v>4395</v>
      </c>
      <c r="U6289" s="1">
        <v>42582</v>
      </c>
      <c r="V6289">
        <v>6</v>
      </c>
      <c r="W6289" t="s">
        <v>3407</v>
      </c>
      <c r="X6289">
        <v>1</v>
      </c>
      <c r="Y6289" t="s">
        <v>34899</v>
      </c>
      <c r="Z6289">
        <v>9</v>
      </c>
      <c r="AA6289">
        <v>200004</v>
      </c>
      <c r="AB6289">
        <v>129</v>
      </c>
      <c r="AC6289" t="s">
        <v>122</v>
      </c>
      <c r="AD6289">
        <v>1016</v>
      </c>
      <c r="AE6289" t="s">
        <v>122</v>
      </c>
      <c r="AF6289">
        <v>3</v>
      </c>
      <c r="AG6289" t="s">
        <v>2688</v>
      </c>
      <c r="AH6289">
        <v>23</v>
      </c>
      <c r="AI6289" t="s">
        <v>4038</v>
      </c>
      <c r="AJ6289">
        <v>851</v>
      </c>
      <c r="AK6289" t="s">
        <v>4395</v>
      </c>
      <c r="AL6289">
        <v>2</v>
      </c>
      <c r="AM6289" t="s">
        <v>2703</v>
      </c>
      <c r="AN6289">
        <v>280818</v>
      </c>
      <c r="AP6289" t="s">
        <v>33977</v>
      </c>
      <c r="AQ6289" t="s">
        <v>33978</v>
      </c>
      <c r="AR6289">
        <v>0</v>
      </c>
      <c r="AS6289" t="s">
        <v>2632</v>
      </c>
      <c r="AT6289" t="s">
        <v>10437</v>
      </c>
      <c r="AW6289">
        <v>57.043364366120102</v>
      </c>
      <c r="AX6289">
        <v>10.0124054719571</v>
      </c>
      <c r="AY6289" t="s">
        <v>2633</v>
      </c>
      <c r="AZ6289">
        <v>1081</v>
      </c>
      <c r="BA6289" t="s">
        <v>3758</v>
      </c>
    </row>
    <row r="6290" spans="1:53" x14ac:dyDescent="0.25">
      <c r="A6290">
        <v>851111</v>
      </c>
      <c r="B6290" t="s">
        <v>42083</v>
      </c>
      <c r="C6290">
        <v>9230</v>
      </c>
      <c r="D6290" t="s">
        <v>10463</v>
      </c>
      <c r="E6290" t="s">
        <v>42084</v>
      </c>
      <c r="F6290">
        <v>29189420</v>
      </c>
      <c r="G6290">
        <v>1008933843</v>
      </c>
      <c r="H6290" t="s">
        <v>33974</v>
      </c>
      <c r="J6290" t="s">
        <v>33979</v>
      </c>
      <c r="K6290" t="s">
        <v>33980</v>
      </c>
      <c r="L6290">
        <v>8609</v>
      </c>
      <c r="M6290">
        <v>13</v>
      </c>
      <c r="Q6290" s="1">
        <v>42564</v>
      </c>
      <c r="R6290" t="s">
        <v>2628</v>
      </c>
      <c r="S6290">
        <v>851</v>
      </c>
      <c r="T6290" t="s">
        <v>4395</v>
      </c>
      <c r="U6290" s="1">
        <v>42582</v>
      </c>
      <c r="V6290">
        <v>6</v>
      </c>
      <c r="W6290" t="s">
        <v>3407</v>
      </c>
      <c r="X6290">
        <v>1</v>
      </c>
      <c r="Y6290" t="s">
        <v>34899</v>
      </c>
      <c r="Z6290">
        <v>9</v>
      </c>
      <c r="AA6290">
        <v>200106</v>
      </c>
      <c r="AB6290">
        <v>129</v>
      </c>
      <c r="AC6290" t="s">
        <v>122</v>
      </c>
      <c r="AD6290">
        <v>1016</v>
      </c>
      <c r="AE6290" t="s">
        <v>122</v>
      </c>
      <c r="AF6290">
        <v>3</v>
      </c>
      <c r="AG6290" t="s">
        <v>2688</v>
      </c>
      <c r="AH6290">
        <v>23</v>
      </c>
      <c r="AI6290" t="s">
        <v>4038</v>
      </c>
      <c r="AJ6290">
        <v>851</v>
      </c>
      <c r="AK6290" t="s">
        <v>4395</v>
      </c>
      <c r="AL6290">
        <v>2</v>
      </c>
      <c r="AM6290" t="s">
        <v>2703</v>
      </c>
      <c r="AN6290">
        <v>280818</v>
      </c>
      <c r="AP6290" t="s">
        <v>33981</v>
      </c>
      <c r="AR6290">
        <v>0</v>
      </c>
      <c r="AS6290" t="s">
        <v>2632</v>
      </c>
      <c r="AT6290" t="s">
        <v>33982</v>
      </c>
      <c r="AY6290" t="s">
        <v>2633</v>
      </c>
      <c r="AZ6290">
        <v>1081</v>
      </c>
      <c r="BA6290" t="s">
        <v>3758</v>
      </c>
    </row>
    <row r="6291" spans="1:53" x14ac:dyDescent="0.25">
      <c r="A6291">
        <v>851112</v>
      </c>
      <c r="B6291" t="s">
        <v>33983</v>
      </c>
      <c r="C6291">
        <v>9000</v>
      </c>
      <c r="D6291" t="s">
        <v>9981</v>
      </c>
      <c r="E6291" t="s">
        <v>2609</v>
      </c>
      <c r="F6291">
        <v>29189420</v>
      </c>
      <c r="G6291">
        <v>1013571518</v>
      </c>
      <c r="H6291" t="s">
        <v>42085</v>
      </c>
      <c r="I6291" t="s">
        <v>33984</v>
      </c>
      <c r="J6291" t="s">
        <v>33985</v>
      </c>
      <c r="K6291" t="s">
        <v>12073</v>
      </c>
      <c r="L6291">
        <v>4346</v>
      </c>
      <c r="M6291">
        <v>1</v>
      </c>
      <c r="Q6291" s="1">
        <v>45034</v>
      </c>
      <c r="R6291" t="s">
        <v>2628</v>
      </c>
      <c r="S6291">
        <v>851</v>
      </c>
      <c r="T6291" t="s">
        <v>4395</v>
      </c>
      <c r="V6291">
        <v>2</v>
      </c>
      <c r="W6291" t="s">
        <v>2629</v>
      </c>
      <c r="X6291">
        <v>1</v>
      </c>
      <c r="Y6291" t="s">
        <v>34899</v>
      </c>
      <c r="Z6291">
        <v>10</v>
      </c>
      <c r="AA6291">
        <v>200701</v>
      </c>
      <c r="AB6291">
        <v>126</v>
      </c>
      <c r="AC6291" t="s">
        <v>62</v>
      </c>
      <c r="AD6291">
        <v>1015</v>
      </c>
      <c r="AE6291" t="s">
        <v>62</v>
      </c>
      <c r="AF6291">
        <v>1</v>
      </c>
      <c r="AG6291" t="s">
        <v>34895</v>
      </c>
      <c r="AH6291">
        <v>99</v>
      </c>
      <c r="AI6291" t="s">
        <v>34896</v>
      </c>
      <c r="AJ6291">
        <v>851</v>
      </c>
      <c r="AK6291" t="s">
        <v>4395</v>
      </c>
      <c r="AP6291" t="s">
        <v>33986</v>
      </c>
      <c r="AQ6291" t="s">
        <v>33987</v>
      </c>
      <c r="AR6291">
        <v>0</v>
      </c>
      <c r="AS6291" t="s">
        <v>2632</v>
      </c>
      <c r="AT6291" t="s">
        <v>12076</v>
      </c>
      <c r="AW6291">
        <v>57.024964300000001</v>
      </c>
      <c r="AX6291">
        <v>9.9452166299999902</v>
      </c>
      <c r="AY6291" t="s">
        <v>2633</v>
      </c>
      <c r="AZ6291">
        <v>1081</v>
      </c>
      <c r="BA6291" t="s">
        <v>3758</v>
      </c>
    </row>
    <row r="6292" spans="1:53" x14ac:dyDescent="0.25">
      <c r="A6292">
        <v>851113</v>
      </c>
      <c r="B6292" t="s">
        <v>33988</v>
      </c>
      <c r="C6292">
        <v>9280</v>
      </c>
      <c r="D6292" t="s">
        <v>12237</v>
      </c>
      <c r="E6292" t="s">
        <v>42086</v>
      </c>
      <c r="F6292">
        <v>29189420</v>
      </c>
      <c r="G6292">
        <v>1015293469</v>
      </c>
      <c r="H6292" t="s">
        <v>33989</v>
      </c>
      <c r="I6292" t="s">
        <v>33990</v>
      </c>
      <c r="J6292" t="s">
        <v>12238</v>
      </c>
      <c r="K6292" t="s">
        <v>12239</v>
      </c>
      <c r="L6292">
        <v>1191</v>
      </c>
      <c r="M6292">
        <v>3</v>
      </c>
      <c r="Q6292" s="1">
        <v>40819</v>
      </c>
      <c r="R6292" t="s">
        <v>2628</v>
      </c>
      <c r="S6292">
        <v>851</v>
      </c>
      <c r="T6292" t="s">
        <v>4395</v>
      </c>
      <c r="U6292" s="1">
        <v>40817</v>
      </c>
      <c r="V6292">
        <v>2</v>
      </c>
      <c r="W6292" t="s">
        <v>2629</v>
      </c>
      <c r="X6292">
        <v>1</v>
      </c>
      <c r="Y6292" t="s">
        <v>34899</v>
      </c>
      <c r="AA6292">
        <v>200905</v>
      </c>
      <c r="AB6292">
        <v>129</v>
      </c>
      <c r="AC6292" t="s">
        <v>122</v>
      </c>
      <c r="AD6292">
        <v>1016</v>
      </c>
      <c r="AE6292" t="s">
        <v>122</v>
      </c>
      <c r="AF6292">
        <v>3</v>
      </c>
      <c r="AG6292" t="s">
        <v>2688</v>
      </c>
      <c r="AH6292">
        <v>99</v>
      </c>
      <c r="AI6292" t="s">
        <v>34896</v>
      </c>
      <c r="AJ6292">
        <v>851</v>
      </c>
      <c r="AK6292" t="s">
        <v>4395</v>
      </c>
      <c r="AP6292" t="s">
        <v>33991</v>
      </c>
      <c r="AR6292">
        <v>0</v>
      </c>
      <c r="AS6292" t="s">
        <v>2632</v>
      </c>
      <c r="AT6292" t="s">
        <v>8704</v>
      </c>
      <c r="AW6292">
        <v>56.9772876818787</v>
      </c>
      <c r="AX6292">
        <v>10.240928711693901</v>
      </c>
      <c r="AY6292" t="s">
        <v>2633</v>
      </c>
      <c r="AZ6292">
        <v>1081</v>
      </c>
      <c r="BA6292" t="s">
        <v>3758</v>
      </c>
    </row>
    <row r="6293" spans="1:53" x14ac:dyDescent="0.25">
      <c r="A6293">
        <v>851114</v>
      </c>
      <c r="B6293" t="s">
        <v>33992</v>
      </c>
      <c r="C6293">
        <v>9310</v>
      </c>
      <c r="D6293" t="s">
        <v>10438</v>
      </c>
      <c r="E6293" t="s">
        <v>2610</v>
      </c>
      <c r="F6293">
        <v>29189420</v>
      </c>
      <c r="G6293">
        <v>1011345464</v>
      </c>
      <c r="H6293" t="s">
        <v>36720</v>
      </c>
      <c r="J6293" t="s">
        <v>33993</v>
      </c>
      <c r="K6293" t="s">
        <v>33994</v>
      </c>
      <c r="L6293">
        <v>676</v>
      </c>
      <c r="M6293">
        <v>18</v>
      </c>
      <c r="Q6293" s="1">
        <v>44214</v>
      </c>
      <c r="R6293" t="s">
        <v>2628</v>
      </c>
      <c r="S6293">
        <v>851</v>
      </c>
      <c r="T6293" t="s">
        <v>4395</v>
      </c>
      <c r="U6293" s="1">
        <v>44043</v>
      </c>
      <c r="V6293">
        <v>2</v>
      </c>
      <c r="W6293" t="s">
        <v>2629</v>
      </c>
      <c r="X6293">
        <v>1</v>
      </c>
      <c r="Y6293" t="s">
        <v>34899</v>
      </c>
      <c r="AA6293">
        <v>200911</v>
      </c>
      <c r="AB6293">
        <v>129</v>
      </c>
      <c r="AC6293" t="s">
        <v>122</v>
      </c>
      <c r="AD6293">
        <v>1016</v>
      </c>
      <c r="AE6293" t="s">
        <v>122</v>
      </c>
      <c r="AF6293">
        <v>3</v>
      </c>
      <c r="AG6293" t="s">
        <v>2688</v>
      </c>
      <c r="AH6293">
        <v>99</v>
      </c>
      <c r="AI6293" t="s">
        <v>34896</v>
      </c>
      <c r="AJ6293">
        <v>851</v>
      </c>
      <c r="AK6293" t="s">
        <v>4395</v>
      </c>
      <c r="AP6293" t="s">
        <v>9983</v>
      </c>
      <c r="AQ6293" t="s">
        <v>10442</v>
      </c>
      <c r="AR6293">
        <v>0</v>
      </c>
      <c r="AS6293" t="s">
        <v>2632</v>
      </c>
      <c r="AT6293" t="s">
        <v>33995</v>
      </c>
      <c r="AY6293" t="s">
        <v>2633</v>
      </c>
      <c r="AZ6293">
        <v>1081</v>
      </c>
      <c r="BA6293" t="s">
        <v>3758</v>
      </c>
    </row>
    <row r="6294" spans="1:53" x14ac:dyDescent="0.25">
      <c r="A6294">
        <v>851200</v>
      </c>
      <c r="C6294">
        <v>9400</v>
      </c>
      <c r="D6294" t="s">
        <v>36985</v>
      </c>
      <c r="E6294" t="s">
        <v>33996</v>
      </c>
      <c r="F6294">
        <v>29189420</v>
      </c>
      <c r="G6294">
        <v>1011345588</v>
      </c>
      <c r="H6294" t="s">
        <v>33997</v>
      </c>
      <c r="I6294">
        <v>99314219</v>
      </c>
      <c r="J6294" t="s">
        <v>33998</v>
      </c>
      <c r="K6294" t="s">
        <v>38308</v>
      </c>
      <c r="L6294">
        <v>2533</v>
      </c>
      <c r="M6294">
        <v>8</v>
      </c>
      <c r="Q6294" s="1">
        <v>43794</v>
      </c>
      <c r="R6294" t="s">
        <v>2628</v>
      </c>
      <c r="S6294">
        <v>851</v>
      </c>
      <c r="T6294" t="s">
        <v>4395</v>
      </c>
      <c r="V6294">
        <v>2</v>
      </c>
      <c r="W6294" t="s">
        <v>2629</v>
      </c>
      <c r="X6294">
        <v>1</v>
      </c>
      <c r="Y6294" t="s">
        <v>34899</v>
      </c>
      <c r="AB6294">
        <v>932</v>
      </c>
      <c r="AC6294" t="s">
        <v>324</v>
      </c>
      <c r="AD6294">
        <v>2021</v>
      </c>
      <c r="AE6294" t="s">
        <v>324</v>
      </c>
      <c r="AF6294">
        <v>2</v>
      </c>
      <c r="AG6294" t="s">
        <v>35025</v>
      </c>
      <c r="AH6294">
        <v>10</v>
      </c>
      <c r="AI6294" t="s">
        <v>35050</v>
      </c>
      <c r="AJ6294">
        <v>851</v>
      </c>
      <c r="AK6294" t="s">
        <v>4395</v>
      </c>
      <c r="AP6294" t="s">
        <v>33999</v>
      </c>
      <c r="AQ6294" t="s">
        <v>34000</v>
      </c>
      <c r="AR6294">
        <v>0</v>
      </c>
      <c r="AS6294" t="s">
        <v>2632</v>
      </c>
      <c r="AT6294" t="s">
        <v>38309</v>
      </c>
      <c r="AW6294">
        <v>57.060387110000001</v>
      </c>
      <c r="AX6294">
        <v>9.9351591700000004</v>
      </c>
      <c r="AY6294" t="s">
        <v>2633</v>
      </c>
      <c r="AZ6294">
        <v>1081</v>
      </c>
      <c r="BA6294" t="s">
        <v>3758</v>
      </c>
    </row>
    <row r="6295" spans="1:53" x14ac:dyDescent="0.25">
      <c r="A6295">
        <v>851201</v>
      </c>
      <c r="C6295">
        <v>9400</v>
      </c>
      <c r="D6295" t="s">
        <v>36985</v>
      </c>
      <c r="E6295" t="s">
        <v>325</v>
      </c>
      <c r="F6295">
        <v>29189420</v>
      </c>
      <c r="G6295">
        <v>1011345588</v>
      </c>
      <c r="H6295" t="s">
        <v>34001</v>
      </c>
      <c r="I6295" t="s">
        <v>34002</v>
      </c>
      <c r="J6295" t="s">
        <v>34003</v>
      </c>
      <c r="K6295" t="s">
        <v>42087</v>
      </c>
      <c r="L6295">
        <v>2533</v>
      </c>
      <c r="M6295">
        <v>8</v>
      </c>
      <c r="Q6295" s="1">
        <v>43794</v>
      </c>
      <c r="R6295" t="s">
        <v>2628</v>
      </c>
      <c r="S6295">
        <v>851</v>
      </c>
      <c r="T6295" t="s">
        <v>4395</v>
      </c>
      <c r="V6295">
        <v>2</v>
      </c>
      <c r="W6295" t="s">
        <v>2629</v>
      </c>
      <c r="X6295">
        <v>1</v>
      </c>
      <c r="Y6295" t="s">
        <v>34899</v>
      </c>
      <c r="AA6295">
        <v>199401</v>
      </c>
      <c r="AB6295">
        <v>932</v>
      </c>
      <c r="AC6295" t="s">
        <v>324</v>
      </c>
      <c r="AD6295">
        <v>2021</v>
      </c>
      <c r="AE6295" t="s">
        <v>324</v>
      </c>
      <c r="AF6295">
        <v>2</v>
      </c>
      <c r="AG6295" t="s">
        <v>35025</v>
      </c>
      <c r="AH6295">
        <v>10</v>
      </c>
      <c r="AI6295" t="s">
        <v>35050</v>
      </c>
      <c r="AJ6295">
        <v>851</v>
      </c>
      <c r="AK6295" t="s">
        <v>4395</v>
      </c>
      <c r="AP6295" t="s">
        <v>34004</v>
      </c>
      <c r="AQ6295" t="s">
        <v>34000</v>
      </c>
      <c r="AR6295">
        <v>0</v>
      </c>
      <c r="AS6295" t="s">
        <v>2632</v>
      </c>
      <c r="AT6295" t="s">
        <v>38309</v>
      </c>
      <c r="AV6295" t="s">
        <v>34005</v>
      </c>
      <c r="AW6295">
        <v>57.060387110000001</v>
      </c>
      <c r="AX6295">
        <v>9.9351591700000004</v>
      </c>
      <c r="AY6295" t="s">
        <v>2633</v>
      </c>
      <c r="AZ6295">
        <v>1081</v>
      </c>
      <c r="BA6295" t="s">
        <v>3758</v>
      </c>
    </row>
    <row r="6296" spans="1:53" x14ac:dyDescent="0.25">
      <c r="A6296">
        <v>851202</v>
      </c>
      <c r="C6296">
        <v>9220</v>
      </c>
      <c r="D6296" t="s">
        <v>35273</v>
      </c>
      <c r="E6296" t="s">
        <v>34006</v>
      </c>
      <c r="F6296">
        <v>29189420</v>
      </c>
      <c r="G6296">
        <v>1016512032</v>
      </c>
      <c r="H6296" t="s">
        <v>34007</v>
      </c>
      <c r="I6296" t="s">
        <v>34008</v>
      </c>
      <c r="J6296" t="s">
        <v>34009</v>
      </c>
      <c r="K6296" t="s">
        <v>34010</v>
      </c>
      <c r="L6296">
        <v>8644</v>
      </c>
      <c r="M6296">
        <v>16</v>
      </c>
      <c r="Q6296" s="1">
        <v>43794</v>
      </c>
      <c r="R6296" t="s">
        <v>2988</v>
      </c>
      <c r="S6296">
        <v>851</v>
      </c>
      <c r="T6296" t="s">
        <v>4395</v>
      </c>
      <c r="V6296">
        <v>2</v>
      </c>
      <c r="W6296" t="s">
        <v>2629</v>
      </c>
      <c r="X6296">
        <v>1</v>
      </c>
      <c r="Y6296" t="s">
        <v>34899</v>
      </c>
      <c r="AA6296">
        <v>199401</v>
      </c>
      <c r="AB6296">
        <v>932</v>
      </c>
      <c r="AC6296" t="s">
        <v>324</v>
      </c>
      <c r="AD6296">
        <v>2021</v>
      </c>
      <c r="AE6296" t="s">
        <v>324</v>
      </c>
      <c r="AF6296">
        <v>2</v>
      </c>
      <c r="AG6296" t="s">
        <v>35025</v>
      </c>
      <c r="AH6296">
        <v>10</v>
      </c>
      <c r="AI6296" t="s">
        <v>35050</v>
      </c>
      <c r="AJ6296">
        <v>851</v>
      </c>
      <c r="AK6296" t="s">
        <v>4395</v>
      </c>
      <c r="AP6296" t="s">
        <v>34011</v>
      </c>
      <c r="AQ6296" t="s">
        <v>34000</v>
      </c>
      <c r="AR6296">
        <v>0</v>
      </c>
      <c r="AS6296" t="s">
        <v>2632</v>
      </c>
      <c r="AT6296" t="s">
        <v>34012</v>
      </c>
      <c r="AW6296">
        <v>57.035004059999999</v>
      </c>
      <c r="AX6296">
        <v>10.00503015</v>
      </c>
      <c r="AY6296" t="s">
        <v>2633</v>
      </c>
      <c r="AZ6296">
        <v>1081</v>
      </c>
      <c r="BA6296" t="s">
        <v>3758</v>
      </c>
    </row>
    <row r="6297" spans="1:53" x14ac:dyDescent="0.25">
      <c r="A6297">
        <v>851203</v>
      </c>
      <c r="B6297" t="s">
        <v>34013</v>
      </c>
      <c r="C6297">
        <v>9400</v>
      </c>
      <c r="D6297" t="s">
        <v>36985</v>
      </c>
      <c r="E6297" t="s">
        <v>34014</v>
      </c>
      <c r="F6297">
        <v>29189420</v>
      </c>
      <c r="G6297">
        <v>1003385048</v>
      </c>
      <c r="H6297" t="s">
        <v>16411</v>
      </c>
      <c r="J6297" t="s">
        <v>34015</v>
      </c>
      <c r="K6297" t="s">
        <v>38308</v>
      </c>
      <c r="L6297">
        <v>2533</v>
      </c>
      <c r="M6297">
        <v>8</v>
      </c>
      <c r="Q6297" s="1">
        <v>43501</v>
      </c>
      <c r="R6297" t="s">
        <v>2628</v>
      </c>
      <c r="S6297">
        <v>851</v>
      </c>
      <c r="T6297" t="s">
        <v>4395</v>
      </c>
      <c r="V6297">
        <v>2</v>
      </c>
      <c r="W6297" t="s">
        <v>2629</v>
      </c>
      <c r="X6297">
        <v>1</v>
      </c>
      <c r="Y6297" t="s">
        <v>34899</v>
      </c>
      <c r="AA6297">
        <v>200405</v>
      </c>
      <c r="AB6297">
        <v>931</v>
      </c>
      <c r="AC6297" t="s">
        <v>3546</v>
      </c>
      <c r="AD6297">
        <v>2022</v>
      </c>
      <c r="AE6297" t="s">
        <v>3546</v>
      </c>
      <c r="AF6297">
        <v>2</v>
      </c>
      <c r="AG6297" t="s">
        <v>35025</v>
      </c>
      <c r="AH6297">
        <v>7</v>
      </c>
      <c r="AI6297" t="s">
        <v>3444</v>
      </c>
      <c r="AJ6297">
        <v>851</v>
      </c>
      <c r="AK6297" t="s">
        <v>4395</v>
      </c>
      <c r="AP6297" t="s">
        <v>16413</v>
      </c>
      <c r="AQ6297" t="s">
        <v>34016</v>
      </c>
      <c r="AR6297">
        <v>0</v>
      </c>
      <c r="AS6297" t="s">
        <v>2632</v>
      </c>
      <c r="AT6297" t="s">
        <v>38309</v>
      </c>
      <c r="AW6297">
        <v>57.060387110000001</v>
      </c>
      <c r="AX6297">
        <v>9.9351591700000004</v>
      </c>
      <c r="AY6297" t="s">
        <v>2633</v>
      </c>
      <c r="AZ6297">
        <v>1081</v>
      </c>
      <c r="BA6297" t="s">
        <v>3758</v>
      </c>
    </row>
    <row r="6298" spans="1:53" x14ac:dyDescent="0.25">
      <c r="A6298">
        <v>851204</v>
      </c>
      <c r="C6298">
        <v>9000</v>
      </c>
      <c r="D6298" t="s">
        <v>9981</v>
      </c>
      <c r="E6298" t="s">
        <v>34017</v>
      </c>
      <c r="F6298">
        <v>29189420</v>
      </c>
      <c r="G6298">
        <v>1011345618</v>
      </c>
      <c r="H6298" t="s">
        <v>34018</v>
      </c>
      <c r="J6298" t="s">
        <v>34019</v>
      </c>
      <c r="K6298" t="s">
        <v>42088</v>
      </c>
      <c r="L6298">
        <v>4007</v>
      </c>
      <c r="M6298">
        <v>37</v>
      </c>
      <c r="O6298">
        <v>3</v>
      </c>
      <c r="Q6298" s="1">
        <v>43822</v>
      </c>
      <c r="R6298" t="s">
        <v>2628</v>
      </c>
      <c r="S6298">
        <v>851</v>
      </c>
      <c r="T6298" t="s">
        <v>4395</v>
      </c>
      <c r="U6298" s="1">
        <v>43830</v>
      </c>
      <c r="V6298">
        <v>2</v>
      </c>
      <c r="W6298" t="s">
        <v>2629</v>
      </c>
      <c r="X6298">
        <v>1</v>
      </c>
      <c r="Y6298" t="s">
        <v>34899</v>
      </c>
      <c r="AA6298">
        <v>200409</v>
      </c>
      <c r="AB6298">
        <v>933</v>
      </c>
      <c r="AC6298" t="s">
        <v>3452</v>
      </c>
      <c r="AD6298">
        <v>2024</v>
      </c>
      <c r="AE6298" t="s">
        <v>3452</v>
      </c>
      <c r="AF6298">
        <v>3</v>
      </c>
      <c r="AG6298" t="s">
        <v>2688</v>
      </c>
      <c r="AH6298">
        <v>7</v>
      </c>
      <c r="AI6298" t="s">
        <v>3444</v>
      </c>
      <c r="AJ6298">
        <v>851</v>
      </c>
      <c r="AK6298" t="s">
        <v>4395</v>
      </c>
      <c r="AP6298" t="s">
        <v>34020</v>
      </c>
      <c r="AQ6298" t="s">
        <v>34021</v>
      </c>
      <c r="AR6298">
        <v>0</v>
      </c>
      <c r="AS6298" t="s">
        <v>2632</v>
      </c>
      <c r="AT6298" t="s">
        <v>36724</v>
      </c>
      <c r="AU6298" t="s">
        <v>34022</v>
      </c>
      <c r="AW6298">
        <v>57.044839009999997</v>
      </c>
      <c r="AX6298">
        <v>9.9286169500000003</v>
      </c>
      <c r="AY6298" t="s">
        <v>2633</v>
      </c>
      <c r="AZ6298">
        <v>1081</v>
      </c>
      <c r="BA6298" t="s">
        <v>3758</v>
      </c>
    </row>
    <row r="6299" spans="1:53" x14ac:dyDescent="0.25">
      <c r="A6299">
        <v>851220</v>
      </c>
      <c r="B6299" t="s">
        <v>42089</v>
      </c>
      <c r="C6299">
        <v>9000</v>
      </c>
      <c r="D6299" t="s">
        <v>9981</v>
      </c>
      <c r="E6299" t="s">
        <v>2611</v>
      </c>
      <c r="F6299">
        <v>29189420</v>
      </c>
      <c r="G6299">
        <v>1011345537</v>
      </c>
      <c r="H6299" t="s">
        <v>34023</v>
      </c>
      <c r="I6299" t="s">
        <v>34024</v>
      </c>
      <c r="J6299" t="s">
        <v>34025</v>
      </c>
      <c r="K6299" t="s">
        <v>34026</v>
      </c>
      <c r="L6299">
        <v>2800</v>
      </c>
      <c r="M6299">
        <v>5</v>
      </c>
      <c r="O6299" t="s">
        <v>4874</v>
      </c>
      <c r="Q6299" s="1">
        <v>44064</v>
      </c>
      <c r="R6299" t="s">
        <v>2628</v>
      </c>
      <c r="S6299">
        <v>851</v>
      </c>
      <c r="T6299" t="s">
        <v>4395</v>
      </c>
      <c r="V6299">
        <v>2</v>
      </c>
      <c r="W6299" t="s">
        <v>2629</v>
      </c>
      <c r="X6299">
        <v>1</v>
      </c>
      <c r="Y6299" t="s">
        <v>34899</v>
      </c>
      <c r="AA6299">
        <v>197008</v>
      </c>
      <c r="AB6299">
        <v>125</v>
      </c>
      <c r="AC6299" t="s">
        <v>3462</v>
      </c>
      <c r="AD6299">
        <v>1014</v>
      </c>
      <c r="AE6299" t="s">
        <v>102</v>
      </c>
      <c r="AF6299">
        <v>1</v>
      </c>
      <c r="AG6299" t="s">
        <v>34895</v>
      </c>
      <c r="AH6299">
        <v>24</v>
      </c>
      <c r="AI6299" t="s">
        <v>3462</v>
      </c>
      <c r="AJ6299">
        <v>851</v>
      </c>
      <c r="AK6299" t="s">
        <v>4395</v>
      </c>
      <c r="AP6299" t="s">
        <v>34027</v>
      </c>
      <c r="AQ6299" t="s">
        <v>34028</v>
      </c>
      <c r="AR6299">
        <v>0</v>
      </c>
      <c r="AS6299" t="s">
        <v>2632</v>
      </c>
      <c r="AT6299" t="s">
        <v>34029</v>
      </c>
      <c r="AW6299">
        <v>57.046364029999999</v>
      </c>
      <c r="AX6299">
        <v>9.9315935700000004</v>
      </c>
      <c r="AY6299" t="s">
        <v>2633</v>
      </c>
      <c r="AZ6299">
        <v>1081</v>
      </c>
      <c r="BA6299" t="s">
        <v>3758</v>
      </c>
    </row>
    <row r="6300" spans="1:53" x14ac:dyDescent="0.25">
      <c r="A6300">
        <v>851221</v>
      </c>
      <c r="B6300" t="s">
        <v>34030</v>
      </c>
      <c r="C6300">
        <v>9000</v>
      </c>
      <c r="D6300" t="s">
        <v>9981</v>
      </c>
      <c r="E6300" t="s">
        <v>2612</v>
      </c>
      <c r="F6300">
        <v>29189420</v>
      </c>
      <c r="G6300">
        <v>1004908917</v>
      </c>
      <c r="H6300" t="s">
        <v>34031</v>
      </c>
      <c r="J6300" t="s">
        <v>34032</v>
      </c>
      <c r="K6300" t="s">
        <v>34033</v>
      </c>
      <c r="L6300">
        <v>1689</v>
      </c>
      <c r="M6300">
        <v>65</v>
      </c>
      <c r="Q6300" s="1">
        <v>43789</v>
      </c>
      <c r="R6300" t="s">
        <v>2628</v>
      </c>
      <c r="S6300">
        <v>851</v>
      </c>
      <c r="T6300" t="s">
        <v>4395</v>
      </c>
      <c r="V6300">
        <v>2</v>
      </c>
      <c r="W6300" t="s">
        <v>2629</v>
      </c>
      <c r="X6300">
        <v>1</v>
      </c>
      <c r="Y6300" t="s">
        <v>34899</v>
      </c>
      <c r="Z6300">
        <v>10</v>
      </c>
      <c r="AA6300">
        <v>200101</v>
      </c>
      <c r="AB6300">
        <v>125</v>
      </c>
      <c r="AC6300" t="s">
        <v>3462</v>
      </c>
      <c r="AD6300">
        <v>1014</v>
      </c>
      <c r="AE6300" t="s">
        <v>102</v>
      </c>
      <c r="AF6300">
        <v>1</v>
      </c>
      <c r="AG6300" t="s">
        <v>34895</v>
      </c>
      <c r="AH6300">
        <v>24</v>
      </c>
      <c r="AI6300" t="s">
        <v>3462</v>
      </c>
      <c r="AJ6300">
        <v>851</v>
      </c>
      <c r="AK6300" t="s">
        <v>4395</v>
      </c>
      <c r="AP6300" t="s">
        <v>34034</v>
      </c>
      <c r="AQ6300" t="s">
        <v>34035</v>
      </c>
      <c r="AR6300">
        <v>0</v>
      </c>
      <c r="AS6300" t="s">
        <v>2632</v>
      </c>
      <c r="AT6300" t="s">
        <v>42090</v>
      </c>
      <c r="AW6300">
        <v>57.025567500000001</v>
      </c>
      <c r="AX6300">
        <v>9.9160559300000006</v>
      </c>
      <c r="AY6300" t="s">
        <v>2633</v>
      </c>
      <c r="AZ6300">
        <v>1081</v>
      </c>
      <c r="BA6300" t="s">
        <v>3758</v>
      </c>
    </row>
    <row r="6301" spans="1:53" x14ac:dyDescent="0.25">
      <c r="A6301">
        <v>851247</v>
      </c>
      <c r="B6301" t="s">
        <v>34036</v>
      </c>
      <c r="C6301">
        <v>9000</v>
      </c>
      <c r="D6301" t="s">
        <v>9981</v>
      </c>
      <c r="E6301" t="s">
        <v>34391</v>
      </c>
      <c r="F6301">
        <v>29485348</v>
      </c>
      <c r="G6301">
        <v>1012146392</v>
      </c>
      <c r="H6301" t="s">
        <v>34380</v>
      </c>
      <c r="I6301" t="s">
        <v>34037</v>
      </c>
      <c r="J6301" t="s">
        <v>34390</v>
      </c>
      <c r="K6301" t="s">
        <v>42091</v>
      </c>
      <c r="L6301">
        <v>2848</v>
      </c>
      <c r="M6301" t="s">
        <v>11245</v>
      </c>
      <c r="Q6301" s="1">
        <v>44951</v>
      </c>
      <c r="R6301" t="s">
        <v>2628</v>
      </c>
      <c r="V6301">
        <v>4</v>
      </c>
      <c r="W6301" t="s">
        <v>3081</v>
      </c>
      <c r="X6301">
        <v>1</v>
      </c>
      <c r="Y6301" t="s">
        <v>34899</v>
      </c>
      <c r="AA6301">
        <v>197808</v>
      </c>
      <c r="AB6301">
        <v>137</v>
      </c>
      <c r="AC6301" t="s">
        <v>3522</v>
      </c>
      <c r="AD6301">
        <v>1053</v>
      </c>
      <c r="AE6301" t="s">
        <v>3522</v>
      </c>
      <c r="AF6301">
        <v>1</v>
      </c>
      <c r="AG6301" t="s">
        <v>34895</v>
      </c>
      <c r="AH6301">
        <v>30</v>
      </c>
      <c r="AI6301" t="s">
        <v>3512</v>
      </c>
      <c r="AJ6301">
        <v>851</v>
      </c>
      <c r="AK6301" t="s">
        <v>4395</v>
      </c>
      <c r="AO6301">
        <v>851248</v>
      </c>
      <c r="AP6301" t="s">
        <v>32045</v>
      </c>
      <c r="AQ6301" t="s">
        <v>32149</v>
      </c>
      <c r="AR6301">
        <v>2</v>
      </c>
      <c r="AS6301" t="s">
        <v>3549</v>
      </c>
      <c r="AT6301" t="s">
        <v>37217</v>
      </c>
      <c r="AW6301">
        <v>57.041914290000001</v>
      </c>
      <c r="AX6301">
        <v>9.9211788599999995</v>
      </c>
      <c r="AY6301" t="s">
        <v>2633</v>
      </c>
      <c r="AZ6301">
        <v>1081</v>
      </c>
      <c r="BA6301" t="s">
        <v>3758</v>
      </c>
    </row>
    <row r="6302" spans="1:53" x14ac:dyDescent="0.25">
      <c r="A6302">
        <v>851248</v>
      </c>
      <c r="B6302" t="s">
        <v>34038</v>
      </c>
      <c r="C6302">
        <v>9000</v>
      </c>
      <c r="D6302" t="s">
        <v>9981</v>
      </c>
      <c r="E6302" t="s">
        <v>34038</v>
      </c>
      <c r="F6302">
        <v>29485348</v>
      </c>
      <c r="G6302">
        <v>1003375420</v>
      </c>
      <c r="H6302" t="s">
        <v>34039</v>
      </c>
      <c r="I6302" t="s">
        <v>34037</v>
      </c>
      <c r="J6302" t="s">
        <v>34040</v>
      </c>
      <c r="K6302" t="s">
        <v>42092</v>
      </c>
      <c r="L6302">
        <v>2848</v>
      </c>
      <c r="M6302" t="s">
        <v>11245</v>
      </c>
      <c r="O6302">
        <v>4</v>
      </c>
      <c r="Q6302" s="1">
        <v>43726</v>
      </c>
      <c r="R6302" t="s">
        <v>2628</v>
      </c>
      <c r="V6302">
        <v>4</v>
      </c>
      <c r="W6302" t="s">
        <v>3081</v>
      </c>
      <c r="X6302">
        <v>1</v>
      </c>
      <c r="Y6302" t="s">
        <v>34899</v>
      </c>
      <c r="AA6302">
        <v>200402</v>
      </c>
      <c r="AB6302">
        <v>137</v>
      </c>
      <c r="AC6302" t="s">
        <v>3522</v>
      </c>
      <c r="AD6302">
        <v>1053</v>
      </c>
      <c r="AE6302" t="s">
        <v>3522</v>
      </c>
      <c r="AF6302">
        <v>4</v>
      </c>
      <c r="AG6302" t="s">
        <v>35075</v>
      </c>
      <c r="AH6302">
        <v>30</v>
      </c>
      <c r="AI6302" t="s">
        <v>3512</v>
      </c>
      <c r="AJ6302">
        <v>851</v>
      </c>
      <c r="AK6302" t="s">
        <v>4395</v>
      </c>
      <c r="AP6302" t="s">
        <v>32045</v>
      </c>
      <c r="AQ6302" t="s">
        <v>32149</v>
      </c>
      <c r="AR6302">
        <v>1</v>
      </c>
      <c r="AS6302" t="s">
        <v>3533</v>
      </c>
      <c r="AT6302" t="s">
        <v>37217</v>
      </c>
      <c r="AW6302">
        <v>57.041920140000002</v>
      </c>
      <c r="AX6302">
        <v>9.9211827699999997</v>
      </c>
      <c r="AY6302" t="s">
        <v>2633</v>
      </c>
      <c r="AZ6302">
        <v>1081</v>
      </c>
      <c r="BA6302" t="s">
        <v>3758</v>
      </c>
    </row>
    <row r="6303" spans="1:53" x14ac:dyDescent="0.25">
      <c r="A6303">
        <v>851302</v>
      </c>
      <c r="B6303" t="s">
        <v>42093</v>
      </c>
      <c r="C6303">
        <v>9000</v>
      </c>
      <c r="D6303" t="s">
        <v>9981</v>
      </c>
      <c r="E6303" t="s">
        <v>42094</v>
      </c>
      <c r="F6303">
        <v>98300457</v>
      </c>
      <c r="G6303">
        <v>1002873079</v>
      </c>
      <c r="H6303" t="s">
        <v>34041</v>
      </c>
      <c r="I6303" t="s">
        <v>34042</v>
      </c>
      <c r="J6303" t="s">
        <v>34043</v>
      </c>
      <c r="K6303" t="s">
        <v>34044</v>
      </c>
      <c r="L6303">
        <v>252</v>
      </c>
      <c r="M6303">
        <v>55</v>
      </c>
      <c r="Q6303" s="1">
        <v>43252</v>
      </c>
      <c r="R6303" t="s">
        <v>2628</v>
      </c>
      <c r="V6303">
        <v>5</v>
      </c>
      <c r="W6303" t="s">
        <v>2938</v>
      </c>
      <c r="X6303">
        <v>7</v>
      </c>
      <c r="Y6303" t="s">
        <v>3570</v>
      </c>
      <c r="AA6303">
        <v>198211</v>
      </c>
      <c r="AB6303">
        <v>141</v>
      </c>
      <c r="AC6303" t="s">
        <v>2173</v>
      </c>
      <c r="AD6303">
        <v>1022</v>
      </c>
      <c r="AE6303" t="s">
        <v>2173</v>
      </c>
      <c r="AF6303">
        <v>1</v>
      </c>
      <c r="AG6303" t="s">
        <v>34895</v>
      </c>
      <c r="AH6303">
        <v>84</v>
      </c>
      <c r="AI6303" t="s">
        <v>35084</v>
      </c>
      <c r="AJ6303">
        <v>851</v>
      </c>
      <c r="AK6303" t="s">
        <v>4395</v>
      </c>
      <c r="AP6303" t="s">
        <v>34045</v>
      </c>
      <c r="AQ6303" t="s">
        <v>34046</v>
      </c>
      <c r="AR6303">
        <v>0</v>
      </c>
      <c r="AS6303" t="s">
        <v>2632</v>
      </c>
      <c r="AT6303" t="s">
        <v>34047</v>
      </c>
      <c r="AW6303">
        <v>57.050205920000003</v>
      </c>
      <c r="AX6303">
        <v>9.8981928400000001</v>
      </c>
      <c r="AY6303" t="s">
        <v>2633</v>
      </c>
      <c r="AZ6303">
        <v>1081</v>
      </c>
      <c r="BA6303" t="s">
        <v>3758</v>
      </c>
    </row>
    <row r="6304" spans="1:53" x14ac:dyDescent="0.25">
      <c r="A6304">
        <v>851303</v>
      </c>
      <c r="B6304" t="s">
        <v>34048</v>
      </c>
      <c r="C6304">
        <v>9330</v>
      </c>
      <c r="D6304" t="s">
        <v>840</v>
      </c>
      <c r="E6304" t="s">
        <v>2613</v>
      </c>
      <c r="F6304">
        <v>10885493</v>
      </c>
      <c r="G6304">
        <v>1000147722</v>
      </c>
      <c r="H6304" t="s">
        <v>42095</v>
      </c>
      <c r="I6304" t="s">
        <v>34049</v>
      </c>
      <c r="J6304" t="s">
        <v>34050</v>
      </c>
      <c r="K6304" t="s">
        <v>37426</v>
      </c>
      <c r="L6304">
        <v>766</v>
      </c>
      <c r="M6304">
        <v>9</v>
      </c>
      <c r="Q6304" s="1">
        <v>44183</v>
      </c>
      <c r="R6304" t="s">
        <v>2628</v>
      </c>
      <c r="V6304">
        <v>5</v>
      </c>
      <c r="W6304" t="s">
        <v>2938</v>
      </c>
      <c r="X6304">
        <v>1</v>
      </c>
      <c r="Y6304" t="s">
        <v>34899</v>
      </c>
      <c r="AA6304">
        <v>198708</v>
      </c>
      <c r="AB6304">
        <v>123</v>
      </c>
      <c r="AC6304" t="s">
        <v>109</v>
      </c>
      <c r="AD6304">
        <v>1010</v>
      </c>
      <c r="AE6304" t="s">
        <v>300</v>
      </c>
      <c r="AF6304">
        <v>1</v>
      </c>
      <c r="AG6304" t="s">
        <v>34895</v>
      </c>
      <c r="AH6304">
        <v>80</v>
      </c>
      <c r="AI6304" t="s">
        <v>109</v>
      </c>
      <c r="AJ6304">
        <v>810</v>
      </c>
      <c r="AK6304" t="s">
        <v>34338</v>
      </c>
      <c r="AP6304" t="s">
        <v>34051</v>
      </c>
      <c r="AQ6304" t="s">
        <v>34052</v>
      </c>
      <c r="AR6304">
        <v>0</v>
      </c>
      <c r="AS6304" t="s">
        <v>2632</v>
      </c>
      <c r="AT6304" t="s">
        <v>36225</v>
      </c>
      <c r="AW6304">
        <v>57.141563509999997</v>
      </c>
      <c r="AX6304">
        <v>10.22403937</v>
      </c>
      <c r="AY6304" t="s">
        <v>2633</v>
      </c>
      <c r="AZ6304">
        <v>1081</v>
      </c>
      <c r="BA6304" t="s">
        <v>3758</v>
      </c>
    </row>
    <row r="6305" spans="1:53" x14ac:dyDescent="0.25">
      <c r="A6305">
        <v>851350</v>
      </c>
      <c r="B6305" t="s">
        <v>14327</v>
      </c>
      <c r="C6305">
        <v>9000</v>
      </c>
      <c r="D6305" t="s">
        <v>9981</v>
      </c>
      <c r="E6305" t="s">
        <v>34053</v>
      </c>
      <c r="F6305">
        <v>39815427</v>
      </c>
      <c r="G6305">
        <v>1023903330</v>
      </c>
      <c r="H6305" t="s">
        <v>37723</v>
      </c>
      <c r="I6305" t="s">
        <v>34054</v>
      </c>
      <c r="J6305" t="s">
        <v>34055</v>
      </c>
      <c r="K6305" t="s">
        <v>42096</v>
      </c>
      <c r="L6305">
        <v>7628</v>
      </c>
      <c r="M6305" t="s">
        <v>14329</v>
      </c>
      <c r="Q6305" s="1">
        <v>44148</v>
      </c>
      <c r="R6305" t="s">
        <v>2628</v>
      </c>
      <c r="V6305">
        <v>4</v>
      </c>
      <c r="W6305" t="s">
        <v>3081</v>
      </c>
      <c r="X6305">
        <v>1</v>
      </c>
      <c r="Y6305" t="s">
        <v>34899</v>
      </c>
      <c r="AA6305">
        <v>198804</v>
      </c>
      <c r="AB6305">
        <v>149</v>
      </c>
      <c r="AC6305" t="s">
        <v>3264</v>
      </c>
      <c r="AD6305">
        <v>1027</v>
      </c>
      <c r="AE6305" t="s">
        <v>3595</v>
      </c>
      <c r="AF6305">
        <v>1</v>
      </c>
      <c r="AG6305" t="s">
        <v>34895</v>
      </c>
      <c r="AH6305">
        <v>85</v>
      </c>
      <c r="AI6305" t="s">
        <v>3596</v>
      </c>
      <c r="AJ6305">
        <v>851</v>
      </c>
      <c r="AK6305" t="s">
        <v>4395</v>
      </c>
      <c r="AO6305">
        <v>281027</v>
      </c>
      <c r="AP6305" t="s">
        <v>14330</v>
      </c>
      <c r="AQ6305" t="s">
        <v>14331</v>
      </c>
      <c r="AR6305">
        <v>2</v>
      </c>
      <c r="AS6305" t="s">
        <v>3549</v>
      </c>
      <c r="AT6305" t="s">
        <v>37725</v>
      </c>
      <c r="AW6305">
        <v>57.029225920000002</v>
      </c>
      <c r="AX6305">
        <v>9.9456103200000001</v>
      </c>
      <c r="AY6305" t="s">
        <v>2633</v>
      </c>
      <c r="AZ6305">
        <v>1081</v>
      </c>
      <c r="BA6305" t="s">
        <v>3758</v>
      </c>
    </row>
    <row r="6306" spans="1:53" x14ac:dyDescent="0.25">
      <c r="A6306">
        <v>851375</v>
      </c>
      <c r="B6306" t="s">
        <v>42097</v>
      </c>
      <c r="C6306">
        <v>9400</v>
      </c>
      <c r="D6306" t="s">
        <v>36985</v>
      </c>
      <c r="E6306" t="s">
        <v>42098</v>
      </c>
      <c r="F6306">
        <v>14762205</v>
      </c>
      <c r="G6306">
        <v>1008807813</v>
      </c>
      <c r="H6306" t="s">
        <v>41779</v>
      </c>
      <c r="I6306" t="s">
        <v>34056</v>
      </c>
      <c r="J6306" t="s">
        <v>34057</v>
      </c>
      <c r="K6306" t="s">
        <v>34058</v>
      </c>
      <c r="L6306">
        <v>8454</v>
      </c>
      <c r="M6306">
        <v>3</v>
      </c>
      <c r="Q6306" s="1">
        <v>45044</v>
      </c>
      <c r="R6306" t="s">
        <v>34382</v>
      </c>
      <c r="U6306" s="1">
        <v>45044</v>
      </c>
      <c r="V6306">
        <v>5</v>
      </c>
      <c r="W6306" t="s">
        <v>2938</v>
      </c>
      <c r="X6306">
        <v>1</v>
      </c>
      <c r="Y6306" t="s">
        <v>34899</v>
      </c>
      <c r="AA6306">
        <v>199107</v>
      </c>
      <c r="AB6306">
        <v>147</v>
      </c>
      <c r="AC6306" t="s">
        <v>35093</v>
      </c>
      <c r="AD6306">
        <v>1021</v>
      </c>
      <c r="AE6306" t="s">
        <v>35093</v>
      </c>
      <c r="AF6306">
        <v>3</v>
      </c>
      <c r="AG6306" t="s">
        <v>2688</v>
      </c>
      <c r="AH6306">
        <v>86</v>
      </c>
      <c r="AI6306" t="s">
        <v>35093</v>
      </c>
      <c r="AJ6306">
        <v>851</v>
      </c>
      <c r="AK6306" t="s">
        <v>4395</v>
      </c>
      <c r="AP6306" t="s">
        <v>34059</v>
      </c>
      <c r="AQ6306" t="s">
        <v>34060</v>
      </c>
      <c r="AR6306">
        <v>0</v>
      </c>
      <c r="AS6306" t="s">
        <v>2632</v>
      </c>
      <c r="AT6306" t="s">
        <v>9697</v>
      </c>
      <c r="AW6306">
        <v>57.059540040000002</v>
      </c>
      <c r="AX6306">
        <v>9.9229678900000007</v>
      </c>
      <c r="AY6306" t="s">
        <v>2633</v>
      </c>
      <c r="AZ6306">
        <v>1081</v>
      </c>
      <c r="BA6306" t="s">
        <v>3758</v>
      </c>
    </row>
    <row r="6307" spans="1:53" x14ac:dyDescent="0.25">
      <c r="A6307">
        <v>851376</v>
      </c>
      <c r="B6307" t="s">
        <v>34061</v>
      </c>
      <c r="C6307">
        <v>9000</v>
      </c>
      <c r="D6307" t="s">
        <v>9981</v>
      </c>
      <c r="E6307" t="s">
        <v>42099</v>
      </c>
      <c r="F6307">
        <v>15402539</v>
      </c>
      <c r="G6307">
        <v>1000917557</v>
      </c>
      <c r="H6307" t="s">
        <v>34389</v>
      </c>
      <c r="I6307" t="s">
        <v>34062</v>
      </c>
      <c r="J6307" t="s">
        <v>14175</v>
      </c>
      <c r="K6307" t="s">
        <v>14176</v>
      </c>
      <c r="L6307">
        <v>569</v>
      </c>
      <c r="M6307" t="s">
        <v>8323</v>
      </c>
      <c r="Q6307" s="1">
        <v>45070</v>
      </c>
      <c r="R6307" t="s">
        <v>34388</v>
      </c>
      <c r="V6307">
        <v>5</v>
      </c>
      <c r="W6307" t="s">
        <v>2938</v>
      </c>
      <c r="X6307">
        <v>1</v>
      </c>
      <c r="Y6307" t="s">
        <v>34899</v>
      </c>
      <c r="AA6307">
        <v>199107</v>
      </c>
      <c r="AB6307">
        <v>147</v>
      </c>
      <c r="AC6307" t="s">
        <v>35093</v>
      </c>
      <c r="AD6307">
        <v>1021</v>
      </c>
      <c r="AE6307" t="s">
        <v>35093</v>
      </c>
      <c r="AF6307">
        <v>2</v>
      </c>
      <c r="AG6307" t="s">
        <v>35025</v>
      </c>
      <c r="AH6307">
        <v>86</v>
      </c>
      <c r="AI6307" t="s">
        <v>35093</v>
      </c>
      <c r="AJ6307">
        <v>851</v>
      </c>
      <c r="AK6307" t="s">
        <v>4395</v>
      </c>
      <c r="AP6307" t="s">
        <v>14177</v>
      </c>
      <c r="AQ6307" t="s">
        <v>34063</v>
      </c>
      <c r="AR6307">
        <v>0</v>
      </c>
      <c r="AS6307" t="s">
        <v>2632</v>
      </c>
      <c r="AT6307" t="s">
        <v>14178</v>
      </c>
      <c r="AW6307">
        <v>57.049330570000002</v>
      </c>
      <c r="AX6307">
        <v>9.9205518999999995</v>
      </c>
      <c r="AY6307" t="s">
        <v>2633</v>
      </c>
      <c r="AZ6307">
        <v>1081</v>
      </c>
      <c r="BA6307" t="s">
        <v>3758</v>
      </c>
    </row>
    <row r="6308" spans="1:53" x14ac:dyDescent="0.25">
      <c r="A6308">
        <v>851379</v>
      </c>
      <c r="B6308" t="s">
        <v>42100</v>
      </c>
      <c r="C6308">
        <v>9000</v>
      </c>
      <c r="D6308" t="s">
        <v>9981</v>
      </c>
      <c r="E6308" t="s">
        <v>42101</v>
      </c>
      <c r="F6308">
        <v>72316215</v>
      </c>
      <c r="G6308">
        <v>1002368093</v>
      </c>
      <c r="H6308" t="s">
        <v>34064</v>
      </c>
      <c r="I6308" t="s">
        <v>34065</v>
      </c>
      <c r="J6308" t="s">
        <v>34066</v>
      </c>
      <c r="K6308" t="s">
        <v>34067</v>
      </c>
      <c r="L6308">
        <v>5781</v>
      </c>
      <c r="M6308">
        <v>24</v>
      </c>
      <c r="Q6308" s="1">
        <v>43004</v>
      </c>
      <c r="R6308" t="s">
        <v>2628</v>
      </c>
      <c r="U6308" s="1">
        <v>42979</v>
      </c>
      <c r="V6308">
        <v>5</v>
      </c>
      <c r="W6308" t="s">
        <v>2938</v>
      </c>
      <c r="X6308">
        <v>1</v>
      </c>
      <c r="Y6308" t="s">
        <v>34899</v>
      </c>
      <c r="AA6308">
        <v>198309</v>
      </c>
      <c r="AB6308">
        <v>147</v>
      </c>
      <c r="AC6308" t="s">
        <v>35093</v>
      </c>
      <c r="AD6308">
        <v>1021</v>
      </c>
      <c r="AE6308" t="s">
        <v>35093</v>
      </c>
      <c r="AF6308">
        <v>3</v>
      </c>
      <c r="AG6308" t="s">
        <v>2688</v>
      </c>
      <c r="AH6308">
        <v>86</v>
      </c>
      <c r="AI6308" t="s">
        <v>35093</v>
      </c>
      <c r="AJ6308">
        <v>851</v>
      </c>
      <c r="AK6308" t="s">
        <v>4395</v>
      </c>
      <c r="AP6308" t="s">
        <v>34068</v>
      </c>
      <c r="AQ6308" t="s">
        <v>34069</v>
      </c>
      <c r="AR6308">
        <v>0</v>
      </c>
      <c r="AS6308" t="s">
        <v>2632</v>
      </c>
      <c r="AT6308" t="s">
        <v>34070</v>
      </c>
      <c r="AW6308">
        <v>57.043327542260002</v>
      </c>
      <c r="AX6308">
        <v>9.9231557804386092</v>
      </c>
      <c r="AY6308" t="s">
        <v>2633</v>
      </c>
      <c r="AZ6308">
        <v>1081</v>
      </c>
      <c r="BA6308" t="s">
        <v>3758</v>
      </c>
    </row>
    <row r="6309" spans="1:53" x14ac:dyDescent="0.25">
      <c r="A6309">
        <v>851380</v>
      </c>
      <c r="B6309" t="s">
        <v>34071</v>
      </c>
      <c r="C6309">
        <v>9000</v>
      </c>
      <c r="D6309" t="s">
        <v>9981</v>
      </c>
      <c r="E6309" t="s">
        <v>42102</v>
      </c>
      <c r="F6309">
        <v>25232593</v>
      </c>
      <c r="G6309">
        <v>1007448690</v>
      </c>
      <c r="H6309" t="s">
        <v>32226</v>
      </c>
      <c r="J6309" t="s">
        <v>34072</v>
      </c>
      <c r="K6309" t="s">
        <v>34073</v>
      </c>
      <c r="L6309">
        <v>1225</v>
      </c>
      <c r="M6309">
        <v>43</v>
      </c>
      <c r="Q6309" s="1">
        <v>44992</v>
      </c>
      <c r="R6309" t="s">
        <v>2628</v>
      </c>
      <c r="U6309" s="1">
        <v>44333</v>
      </c>
      <c r="V6309">
        <v>5</v>
      </c>
      <c r="W6309" t="s">
        <v>2938</v>
      </c>
      <c r="X6309">
        <v>1</v>
      </c>
      <c r="Y6309" t="s">
        <v>34899</v>
      </c>
      <c r="AA6309">
        <v>200001</v>
      </c>
      <c r="AB6309">
        <v>147</v>
      </c>
      <c r="AC6309" t="s">
        <v>35093</v>
      </c>
      <c r="AD6309">
        <v>1021</v>
      </c>
      <c r="AE6309" t="s">
        <v>35093</v>
      </c>
      <c r="AF6309">
        <v>3</v>
      </c>
      <c r="AG6309" t="s">
        <v>2688</v>
      </c>
      <c r="AH6309">
        <v>86</v>
      </c>
      <c r="AI6309" t="s">
        <v>35093</v>
      </c>
      <c r="AJ6309">
        <v>851</v>
      </c>
      <c r="AK6309" t="s">
        <v>4395</v>
      </c>
      <c r="AP6309" t="s">
        <v>34074</v>
      </c>
      <c r="AQ6309" t="s">
        <v>34075</v>
      </c>
      <c r="AR6309">
        <v>0</v>
      </c>
      <c r="AS6309" t="s">
        <v>2632</v>
      </c>
      <c r="AT6309" t="s">
        <v>34076</v>
      </c>
      <c r="AY6309" t="s">
        <v>2633</v>
      </c>
      <c r="AZ6309">
        <v>1081</v>
      </c>
      <c r="BA6309" t="s">
        <v>3758</v>
      </c>
    </row>
    <row r="6310" spans="1:53" x14ac:dyDescent="0.25">
      <c r="A6310">
        <v>851401</v>
      </c>
      <c r="B6310" t="s">
        <v>34077</v>
      </c>
      <c r="C6310">
        <v>9000</v>
      </c>
      <c r="D6310" t="s">
        <v>9981</v>
      </c>
      <c r="E6310" t="s">
        <v>34077</v>
      </c>
      <c r="F6310">
        <v>46994051</v>
      </c>
      <c r="G6310">
        <v>1003402282</v>
      </c>
      <c r="H6310" t="s">
        <v>10186</v>
      </c>
      <c r="I6310" t="s">
        <v>34078</v>
      </c>
      <c r="J6310" t="s">
        <v>13707</v>
      </c>
      <c r="K6310" t="s">
        <v>42103</v>
      </c>
      <c r="L6310">
        <v>9729</v>
      </c>
      <c r="M6310">
        <v>1</v>
      </c>
      <c r="Q6310" s="1">
        <v>43794</v>
      </c>
      <c r="R6310" t="s">
        <v>2628</v>
      </c>
      <c r="V6310">
        <v>4</v>
      </c>
      <c r="W6310" t="s">
        <v>3081</v>
      </c>
      <c r="X6310">
        <v>1</v>
      </c>
      <c r="Y6310" t="s">
        <v>34899</v>
      </c>
      <c r="AA6310">
        <v>199901</v>
      </c>
      <c r="AB6310">
        <v>242</v>
      </c>
      <c r="AC6310" t="s">
        <v>3671</v>
      </c>
      <c r="AD6310">
        <v>1071</v>
      </c>
      <c r="AE6310" t="s">
        <v>111</v>
      </c>
      <c r="AF6310">
        <v>4</v>
      </c>
      <c r="AG6310" t="s">
        <v>35075</v>
      </c>
      <c r="AH6310">
        <v>99</v>
      </c>
      <c r="AI6310" t="s">
        <v>34896</v>
      </c>
      <c r="AJ6310">
        <v>851</v>
      </c>
      <c r="AK6310" t="s">
        <v>4395</v>
      </c>
      <c r="AP6310" t="s">
        <v>10195</v>
      </c>
      <c r="AQ6310" t="s">
        <v>10196</v>
      </c>
      <c r="AR6310">
        <v>1</v>
      </c>
      <c r="AS6310" t="s">
        <v>3533</v>
      </c>
      <c r="AT6310" t="s">
        <v>42104</v>
      </c>
      <c r="AW6310">
        <v>57.047679649999999</v>
      </c>
      <c r="AX6310">
        <v>9.9676183700000003</v>
      </c>
      <c r="AY6310" t="s">
        <v>2633</v>
      </c>
      <c r="AZ6310">
        <v>1081</v>
      </c>
      <c r="BA6310" t="s">
        <v>3758</v>
      </c>
    </row>
    <row r="6311" spans="1:53" x14ac:dyDescent="0.25">
      <c r="A6311">
        <v>851402</v>
      </c>
      <c r="B6311" t="s">
        <v>34079</v>
      </c>
      <c r="C6311">
        <v>9000</v>
      </c>
      <c r="D6311" t="s">
        <v>9981</v>
      </c>
      <c r="E6311" t="s">
        <v>34080</v>
      </c>
      <c r="F6311">
        <v>19366316</v>
      </c>
      <c r="G6311">
        <v>1003402312</v>
      </c>
      <c r="H6311" t="s">
        <v>13803</v>
      </c>
      <c r="I6311" t="s">
        <v>34081</v>
      </c>
      <c r="J6311" t="s">
        <v>34082</v>
      </c>
      <c r="K6311" t="s">
        <v>34083</v>
      </c>
      <c r="L6311">
        <v>7963</v>
      </c>
      <c r="M6311">
        <v>25</v>
      </c>
      <c r="Q6311" s="1">
        <v>43419</v>
      </c>
      <c r="R6311" t="s">
        <v>2628</v>
      </c>
      <c r="V6311">
        <v>4</v>
      </c>
      <c r="W6311" t="s">
        <v>3081</v>
      </c>
      <c r="X6311">
        <v>1</v>
      </c>
      <c r="Y6311" t="s">
        <v>34899</v>
      </c>
      <c r="AA6311">
        <v>187501</v>
      </c>
      <c r="AB6311">
        <v>241</v>
      </c>
      <c r="AC6311" t="s">
        <v>3891</v>
      </c>
      <c r="AD6311">
        <v>1071</v>
      </c>
      <c r="AE6311" t="s">
        <v>111</v>
      </c>
      <c r="AF6311">
        <v>4</v>
      </c>
      <c r="AG6311" t="s">
        <v>35075</v>
      </c>
      <c r="AH6311">
        <v>99</v>
      </c>
      <c r="AI6311" t="s">
        <v>34896</v>
      </c>
      <c r="AJ6311">
        <v>851</v>
      </c>
      <c r="AK6311" t="s">
        <v>4395</v>
      </c>
      <c r="AP6311" t="s">
        <v>13805</v>
      </c>
      <c r="AQ6311" t="s">
        <v>13806</v>
      </c>
      <c r="AR6311">
        <v>1</v>
      </c>
      <c r="AS6311" t="s">
        <v>3533</v>
      </c>
      <c r="AT6311" t="s">
        <v>2949</v>
      </c>
      <c r="AW6311">
        <v>57.053417920000001</v>
      </c>
      <c r="AX6311">
        <v>9.9099449100000001</v>
      </c>
      <c r="AY6311" t="s">
        <v>2633</v>
      </c>
      <c r="AZ6311">
        <v>1081</v>
      </c>
      <c r="BA6311" t="s">
        <v>3758</v>
      </c>
    </row>
    <row r="6312" spans="1:53" x14ac:dyDescent="0.25">
      <c r="A6312">
        <v>851404</v>
      </c>
      <c r="B6312" t="s">
        <v>34387</v>
      </c>
      <c r="C6312">
        <v>9210</v>
      </c>
      <c r="D6312" t="s">
        <v>41685</v>
      </c>
      <c r="E6312" t="s">
        <v>34386</v>
      </c>
      <c r="F6312">
        <v>30843126</v>
      </c>
      <c r="G6312">
        <v>1020558519</v>
      </c>
      <c r="I6312" t="s">
        <v>34084</v>
      </c>
      <c r="J6312" t="s">
        <v>34085</v>
      </c>
      <c r="K6312" t="s">
        <v>31922</v>
      </c>
      <c r="L6312">
        <v>5517</v>
      </c>
      <c r="M6312">
        <v>137</v>
      </c>
      <c r="Q6312" s="1">
        <v>44936</v>
      </c>
      <c r="R6312" t="s">
        <v>2628</v>
      </c>
      <c r="V6312">
        <v>4</v>
      </c>
      <c r="W6312" t="s">
        <v>3081</v>
      </c>
      <c r="X6312">
        <v>4</v>
      </c>
      <c r="Y6312" t="s">
        <v>3442</v>
      </c>
      <c r="AA6312">
        <v>195609</v>
      </c>
      <c r="AB6312">
        <v>306</v>
      </c>
      <c r="AC6312" t="s">
        <v>35115</v>
      </c>
      <c r="AD6312">
        <v>1085</v>
      </c>
      <c r="AE6312" t="s">
        <v>35115</v>
      </c>
      <c r="AF6312">
        <v>1</v>
      </c>
      <c r="AG6312" t="s">
        <v>34895</v>
      </c>
      <c r="AH6312">
        <v>99</v>
      </c>
      <c r="AI6312" t="s">
        <v>34896</v>
      </c>
      <c r="AJ6312">
        <v>851</v>
      </c>
      <c r="AK6312" t="s">
        <v>4395</v>
      </c>
      <c r="AO6312">
        <v>851454</v>
      </c>
      <c r="AP6312" t="s">
        <v>34384</v>
      </c>
      <c r="AQ6312" t="s">
        <v>10012</v>
      </c>
      <c r="AR6312">
        <v>2</v>
      </c>
      <c r="AS6312" t="s">
        <v>3549</v>
      </c>
      <c r="AT6312" t="s">
        <v>31924</v>
      </c>
      <c r="AW6312">
        <v>57.01845196</v>
      </c>
      <c r="AX6312">
        <v>9.9485429799999991</v>
      </c>
      <c r="AY6312" t="s">
        <v>2633</v>
      </c>
      <c r="AZ6312">
        <v>1081</v>
      </c>
      <c r="BA6312" t="s">
        <v>3758</v>
      </c>
    </row>
    <row r="6313" spans="1:53" x14ac:dyDescent="0.25">
      <c r="A6313">
        <v>851407</v>
      </c>
      <c r="B6313" t="s">
        <v>34086</v>
      </c>
      <c r="C6313">
        <v>9220</v>
      </c>
      <c r="D6313" t="s">
        <v>35273</v>
      </c>
      <c r="E6313" t="s">
        <v>34087</v>
      </c>
      <c r="F6313">
        <v>30843126</v>
      </c>
      <c r="G6313">
        <v>1003403551</v>
      </c>
      <c r="H6313" t="s">
        <v>41834</v>
      </c>
      <c r="I6313" t="s">
        <v>34088</v>
      </c>
      <c r="J6313" t="s">
        <v>34089</v>
      </c>
      <c r="K6313" t="s">
        <v>42105</v>
      </c>
      <c r="L6313">
        <v>7145</v>
      </c>
      <c r="M6313">
        <v>2</v>
      </c>
      <c r="Q6313" s="1">
        <v>42598</v>
      </c>
      <c r="R6313" t="s">
        <v>2628</v>
      </c>
      <c r="U6313" s="1">
        <v>42597</v>
      </c>
      <c r="V6313">
        <v>4</v>
      </c>
      <c r="W6313" t="s">
        <v>3081</v>
      </c>
      <c r="X6313">
        <v>4</v>
      </c>
      <c r="Y6313" t="s">
        <v>3442</v>
      </c>
      <c r="AA6313">
        <v>195804</v>
      </c>
      <c r="AB6313">
        <v>380</v>
      </c>
      <c r="AC6313" t="s">
        <v>3959</v>
      </c>
      <c r="AD6313">
        <v>1085</v>
      </c>
      <c r="AE6313" t="s">
        <v>35115</v>
      </c>
      <c r="AF6313">
        <v>3</v>
      </c>
      <c r="AG6313" t="s">
        <v>2688</v>
      </c>
      <c r="AH6313">
        <v>99</v>
      </c>
      <c r="AI6313" t="s">
        <v>34896</v>
      </c>
      <c r="AJ6313">
        <v>851</v>
      </c>
      <c r="AK6313" t="s">
        <v>4395</v>
      </c>
      <c r="AL6313">
        <v>2</v>
      </c>
      <c r="AM6313" t="s">
        <v>2703</v>
      </c>
      <c r="AN6313">
        <v>851450</v>
      </c>
      <c r="AO6313">
        <v>851454</v>
      </c>
      <c r="AP6313" t="s">
        <v>34090</v>
      </c>
      <c r="AQ6313" t="s">
        <v>10012</v>
      </c>
      <c r="AR6313">
        <v>2</v>
      </c>
      <c r="AS6313" t="s">
        <v>3549</v>
      </c>
      <c r="AT6313" t="s">
        <v>42106</v>
      </c>
      <c r="AW6313">
        <v>57.0162795039477</v>
      </c>
      <c r="AX6313">
        <v>9.9942164794157105</v>
      </c>
      <c r="AY6313" t="s">
        <v>2633</v>
      </c>
      <c r="AZ6313">
        <v>1081</v>
      </c>
      <c r="BA6313" t="s">
        <v>3758</v>
      </c>
    </row>
    <row r="6314" spans="1:53" x14ac:dyDescent="0.25">
      <c r="A6314">
        <v>851409</v>
      </c>
      <c r="B6314" t="s">
        <v>42107</v>
      </c>
      <c r="C6314">
        <v>9210</v>
      </c>
      <c r="D6314" t="s">
        <v>41685</v>
      </c>
      <c r="E6314" t="s">
        <v>42108</v>
      </c>
      <c r="F6314">
        <v>30843126</v>
      </c>
      <c r="G6314">
        <v>1003403800</v>
      </c>
      <c r="H6314" t="s">
        <v>34091</v>
      </c>
      <c r="I6314" t="s">
        <v>34092</v>
      </c>
      <c r="J6314" t="s">
        <v>34093</v>
      </c>
      <c r="K6314" t="s">
        <v>31922</v>
      </c>
      <c r="L6314">
        <v>5517</v>
      </c>
      <c r="M6314">
        <v>137</v>
      </c>
      <c r="Q6314" s="1">
        <v>42598</v>
      </c>
      <c r="R6314" t="s">
        <v>2628</v>
      </c>
      <c r="U6314" s="1">
        <v>42597</v>
      </c>
      <c r="V6314">
        <v>4</v>
      </c>
      <c r="W6314" t="s">
        <v>3081</v>
      </c>
      <c r="X6314">
        <v>4</v>
      </c>
      <c r="Y6314" t="s">
        <v>3442</v>
      </c>
      <c r="AA6314">
        <v>196008</v>
      </c>
      <c r="AB6314">
        <v>311</v>
      </c>
      <c r="AC6314" t="s">
        <v>35134</v>
      </c>
      <c r="AD6314">
        <v>1085</v>
      </c>
      <c r="AE6314" t="s">
        <v>35115</v>
      </c>
      <c r="AF6314">
        <v>3</v>
      </c>
      <c r="AG6314" t="s">
        <v>2688</v>
      </c>
      <c r="AH6314">
        <v>99</v>
      </c>
      <c r="AI6314" t="s">
        <v>34896</v>
      </c>
      <c r="AJ6314">
        <v>851</v>
      </c>
      <c r="AK6314" t="s">
        <v>4395</v>
      </c>
      <c r="AL6314">
        <v>2</v>
      </c>
      <c r="AM6314" t="s">
        <v>2703</v>
      </c>
      <c r="AN6314">
        <v>851404</v>
      </c>
      <c r="AO6314">
        <v>851454</v>
      </c>
      <c r="AP6314" t="s">
        <v>34094</v>
      </c>
      <c r="AQ6314" t="s">
        <v>10012</v>
      </c>
      <c r="AR6314">
        <v>2</v>
      </c>
      <c r="AS6314" t="s">
        <v>3549</v>
      </c>
      <c r="AT6314" t="s">
        <v>31924</v>
      </c>
      <c r="AW6314">
        <v>57.018435337937397</v>
      </c>
      <c r="AX6314">
        <v>9.9485735170484997</v>
      </c>
      <c r="AY6314" t="s">
        <v>2633</v>
      </c>
      <c r="AZ6314">
        <v>1081</v>
      </c>
      <c r="BA6314" t="s">
        <v>3758</v>
      </c>
    </row>
    <row r="6315" spans="1:53" x14ac:dyDescent="0.25">
      <c r="A6315">
        <v>851410</v>
      </c>
      <c r="B6315" t="s">
        <v>34095</v>
      </c>
      <c r="C6315">
        <v>9220</v>
      </c>
      <c r="D6315" t="s">
        <v>35273</v>
      </c>
      <c r="E6315" t="s">
        <v>34096</v>
      </c>
      <c r="F6315">
        <v>29979812</v>
      </c>
      <c r="G6315">
        <v>1018061453</v>
      </c>
      <c r="H6315" t="s">
        <v>3767</v>
      </c>
      <c r="I6315" t="s">
        <v>34097</v>
      </c>
      <c r="J6315" t="s">
        <v>34098</v>
      </c>
      <c r="K6315" t="s">
        <v>34099</v>
      </c>
      <c r="L6315">
        <v>2169</v>
      </c>
      <c r="M6315" t="s">
        <v>34100</v>
      </c>
      <c r="Q6315" s="1">
        <v>43550</v>
      </c>
      <c r="R6315" t="s">
        <v>2628</v>
      </c>
      <c r="U6315" s="1">
        <v>43312</v>
      </c>
      <c r="V6315">
        <v>1</v>
      </c>
      <c r="W6315" t="s">
        <v>3230</v>
      </c>
      <c r="X6315">
        <v>4</v>
      </c>
      <c r="Y6315" t="s">
        <v>3442</v>
      </c>
      <c r="AA6315">
        <v>197309</v>
      </c>
      <c r="AB6315">
        <v>327</v>
      </c>
      <c r="AC6315" t="s">
        <v>3771</v>
      </c>
      <c r="AD6315">
        <v>1131</v>
      </c>
      <c r="AE6315" t="s">
        <v>3772</v>
      </c>
      <c r="AF6315">
        <v>3</v>
      </c>
      <c r="AG6315" t="s">
        <v>2688</v>
      </c>
      <c r="AH6315">
        <v>99</v>
      </c>
      <c r="AI6315" t="s">
        <v>34896</v>
      </c>
      <c r="AJ6315">
        <v>851</v>
      </c>
      <c r="AK6315" t="s">
        <v>4395</v>
      </c>
      <c r="AO6315">
        <v>101582</v>
      </c>
      <c r="AP6315" t="s">
        <v>34101</v>
      </c>
      <c r="AQ6315" t="s">
        <v>34102</v>
      </c>
      <c r="AR6315">
        <v>2</v>
      </c>
      <c r="AS6315" t="s">
        <v>3549</v>
      </c>
      <c r="AT6315" t="s">
        <v>13263</v>
      </c>
      <c r="AW6315">
        <v>57.013960470000001</v>
      </c>
      <c r="AX6315">
        <v>9.9844693400000004</v>
      </c>
      <c r="AY6315" t="s">
        <v>2633</v>
      </c>
      <c r="AZ6315">
        <v>1081</v>
      </c>
      <c r="BA6315" t="s">
        <v>3758</v>
      </c>
    </row>
    <row r="6316" spans="1:53" x14ac:dyDescent="0.25">
      <c r="A6316">
        <v>851416</v>
      </c>
      <c r="B6316" t="s">
        <v>34103</v>
      </c>
      <c r="C6316">
        <v>9220</v>
      </c>
      <c r="D6316" t="s">
        <v>35273</v>
      </c>
      <c r="E6316" t="s">
        <v>34104</v>
      </c>
      <c r="F6316">
        <v>29102384</v>
      </c>
      <c r="G6316">
        <v>1024937735</v>
      </c>
      <c r="H6316" t="s">
        <v>4941</v>
      </c>
      <c r="I6316" t="s">
        <v>34105</v>
      </c>
      <c r="J6316" t="s">
        <v>15379</v>
      </c>
      <c r="K6316" t="s">
        <v>34106</v>
      </c>
      <c r="L6316">
        <v>2169</v>
      </c>
      <c r="M6316" t="s">
        <v>34107</v>
      </c>
      <c r="Q6316" s="1">
        <v>43903</v>
      </c>
      <c r="R6316" t="s">
        <v>2628</v>
      </c>
      <c r="V6316">
        <v>4</v>
      </c>
      <c r="W6316" t="s">
        <v>3081</v>
      </c>
      <c r="X6316">
        <v>4</v>
      </c>
      <c r="Y6316" t="s">
        <v>3442</v>
      </c>
      <c r="AA6316">
        <v>197409</v>
      </c>
      <c r="AB6316">
        <v>301</v>
      </c>
      <c r="AC6316" t="s">
        <v>3772</v>
      </c>
      <c r="AD6316">
        <v>1131</v>
      </c>
      <c r="AE6316" t="s">
        <v>3772</v>
      </c>
      <c r="AF6316">
        <v>1</v>
      </c>
      <c r="AG6316" t="s">
        <v>34895</v>
      </c>
      <c r="AH6316">
        <v>99</v>
      </c>
      <c r="AI6316" t="s">
        <v>34896</v>
      </c>
      <c r="AJ6316">
        <v>851</v>
      </c>
      <c r="AK6316" t="s">
        <v>4395</v>
      </c>
      <c r="AO6316">
        <v>851446</v>
      </c>
      <c r="AP6316" t="s">
        <v>15380</v>
      </c>
      <c r="AQ6316" t="s">
        <v>34108</v>
      </c>
      <c r="AR6316">
        <v>2</v>
      </c>
      <c r="AS6316" t="s">
        <v>3549</v>
      </c>
      <c r="AT6316" t="s">
        <v>13263</v>
      </c>
      <c r="AW6316">
        <v>57.013960470000001</v>
      </c>
      <c r="AX6316">
        <v>9.9844693400000004</v>
      </c>
      <c r="AY6316" t="s">
        <v>2633</v>
      </c>
      <c r="AZ6316">
        <v>1081</v>
      </c>
      <c r="BA6316" t="s">
        <v>3758</v>
      </c>
    </row>
    <row r="6317" spans="1:53" x14ac:dyDescent="0.25">
      <c r="A6317">
        <v>851417</v>
      </c>
      <c r="B6317" t="s">
        <v>34109</v>
      </c>
      <c r="C6317">
        <v>9000</v>
      </c>
      <c r="D6317" t="s">
        <v>9981</v>
      </c>
      <c r="E6317" t="s">
        <v>34110</v>
      </c>
      <c r="F6317">
        <v>32471811</v>
      </c>
      <c r="G6317">
        <v>1015672044</v>
      </c>
      <c r="H6317" t="s">
        <v>30485</v>
      </c>
      <c r="I6317" t="s">
        <v>34111</v>
      </c>
      <c r="J6317" t="s">
        <v>13631</v>
      </c>
      <c r="K6317" t="s">
        <v>34112</v>
      </c>
      <c r="L6317">
        <v>8011</v>
      </c>
      <c r="M6317">
        <v>1</v>
      </c>
      <c r="Q6317" s="1">
        <v>43794</v>
      </c>
      <c r="R6317" t="s">
        <v>2628</v>
      </c>
      <c r="V6317">
        <v>1</v>
      </c>
      <c r="W6317" t="s">
        <v>3230</v>
      </c>
      <c r="X6317">
        <v>7</v>
      </c>
      <c r="Y6317" t="s">
        <v>3570</v>
      </c>
      <c r="AA6317">
        <v>193011</v>
      </c>
      <c r="AB6317">
        <v>323</v>
      </c>
      <c r="AC6317" t="s">
        <v>3802</v>
      </c>
      <c r="AD6317">
        <v>1084</v>
      </c>
      <c r="AE6317" t="s">
        <v>3738</v>
      </c>
      <c r="AF6317">
        <v>1</v>
      </c>
      <c r="AG6317" t="s">
        <v>34895</v>
      </c>
      <c r="AH6317">
        <v>99</v>
      </c>
      <c r="AI6317" t="s">
        <v>34896</v>
      </c>
      <c r="AJ6317">
        <v>851</v>
      </c>
      <c r="AK6317" t="s">
        <v>4395</v>
      </c>
      <c r="AO6317">
        <v>280852</v>
      </c>
      <c r="AP6317" t="s">
        <v>13634</v>
      </c>
      <c r="AQ6317" t="s">
        <v>13635</v>
      </c>
      <c r="AR6317">
        <v>2</v>
      </c>
      <c r="AS6317" t="s">
        <v>3549</v>
      </c>
      <c r="AT6317" t="s">
        <v>34113</v>
      </c>
      <c r="AW6317">
        <v>57.047545550000002</v>
      </c>
      <c r="AX6317">
        <v>9.9333977499999992</v>
      </c>
      <c r="AY6317" t="s">
        <v>2633</v>
      </c>
      <c r="AZ6317">
        <v>1081</v>
      </c>
      <c r="BA6317" t="s">
        <v>3758</v>
      </c>
    </row>
    <row r="6318" spans="1:53" x14ac:dyDescent="0.25">
      <c r="A6318">
        <v>851420</v>
      </c>
      <c r="B6318" t="s">
        <v>34114</v>
      </c>
      <c r="C6318">
        <v>9000</v>
      </c>
      <c r="D6318" t="s">
        <v>9981</v>
      </c>
      <c r="E6318" t="s">
        <v>34115</v>
      </c>
      <c r="F6318">
        <v>10255384</v>
      </c>
      <c r="G6318">
        <v>1003399528</v>
      </c>
      <c r="H6318" t="s">
        <v>16204</v>
      </c>
      <c r="I6318" t="s">
        <v>34116</v>
      </c>
      <c r="J6318" t="s">
        <v>16205</v>
      </c>
      <c r="K6318" t="s">
        <v>16206</v>
      </c>
      <c r="L6318">
        <v>7619</v>
      </c>
      <c r="M6318">
        <v>61</v>
      </c>
      <c r="Q6318" s="1">
        <v>43887</v>
      </c>
      <c r="R6318" t="s">
        <v>2628</v>
      </c>
      <c r="V6318">
        <v>4</v>
      </c>
      <c r="W6318" t="s">
        <v>3081</v>
      </c>
      <c r="X6318">
        <v>1</v>
      </c>
      <c r="Y6318" t="s">
        <v>34899</v>
      </c>
      <c r="AA6318">
        <v>196008</v>
      </c>
      <c r="AB6318">
        <v>244</v>
      </c>
      <c r="AC6318" t="s">
        <v>4126</v>
      </c>
      <c r="AD6318">
        <v>1071</v>
      </c>
      <c r="AE6318" t="s">
        <v>111</v>
      </c>
      <c r="AF6318">
        <v>4</v>
      </c>
      <c r="AG6318" t="s">
        <v>35075</v>
      </c>
      <c r="AH6318">
        <v>99</v>
      </c>
      <c r="AI6318" t="s">
        <v>34896</v>
      </c>
      <c r="AJ6318">
        <v>851</v>
      </c>
      <c r="AK6318" t="s">
        <v>4395</v>
      </c>
      <c r="AP6318" t="s">
        <v>16207</v>
      </c>
      <c r="AQ6318" t="s">
        <v>16208</v>
      </c>
      <c r="AR6318">
        <v>1</v>
      </c>
      <c r="AS6318" t="s">
        <v>3533</v>
      </c>
      <c r="AT6318" t="s">
        <v>16209</v>
      </c>
      <c r="AW6318">
        <v>57.026556550000002</v>
      </c>
      <c r="AX6318">
        <v>9.9650136600000003</v>
      </c>
      <c r="AY6318" t="s">
        <v>2633</v>
      </c>
      <c r="AZ6318">
        <v>1081</v>
      </c>
      <c r="BA6318" t="s">
        <v>3758</v>
      </c>
    </row>
    <row r="6319" spans="1:53" x14ac:dyDescent="0.25">
      <c r="A6319">
        <v>851422</v>
      </c>
      <c r="B6319" t="s">
        <v>34117</v>
      </c>
      <c r="C6319">
        <v>9220</v>
      </c>
      <c r="D6319" t="s">
        <v>35273</v>
      </c>
      <c r="E6319" t="s">
        <v>34118</v>
      </c>
      <c r="F6319">
        <v>30843126</v>
      </c>
      <c r="G6319">
        <v>1003403551</v>
      </c>
      <c r="H6319" t="s">
        <v>34119</v>
      </c>
      <c r="I6319" t="s">
        <v>34088</v>
      </c>
      <c r="J6319" t="s">
        <v>34089</v>
      </c>
      <c r="K6319" t="s">
        <v>42105</v>
      </c>
      <c r="L6319">
        <v>7145</v>
      </c>
      <c r="M6319">
        <v>2</v>
      </c>
      <c r="Q6319" s="1">
        <v>42598</v>
      </c>
      <c r="R6319" t="s">
        <v>2628</v>
      </c>
      <c r="U6319" s="1">
        <v>42597</v>
      </c>
      <c r="V6319">
        <v>4</v>
      </c>
      <c r="W6319" t="s">
        <v>3081</v>
      </c>
      <c r="X6319">
        <v>4</v>
      </c>
      <c r="Y6319" t="s">
        <v>3442</v>
      </c>
      <c r="AA6319">
        <v>197910</v>
      </c>
      <c r="AB6319">
        <v>382</v>
      </c>
      <c r="AC6319" t="s">
        <v>3785</v>
      </c>
      <c r="AD6319">
        <v>1085</v>
      </c>
      <c r="AE6319" t="s">
        <v>35115</v>
      </c>
      <c r="AF6319">
        <v>3</v>
      </c>
      <c r="AG6319" t="s">
        <v>2688</v>
      </c>
      <c r="AH6319">
        <v>99</v>
      </c>
      <c r="AI6319" t="s">
        <v>34896</v>
      </c>
      <c r="AJ6319">
        <v>851</v>
      </c>
      <c r="AK6319" t="s">
        <v>4395</v>
      </c>
      <c r="AL6319">
        <v>2</v>
      </c>
      <c r="AM6319" t="s">
        <v>2703</v>
      </c>
      <c r="AN6319">
        <v>851450</v>
      </c>
      <c r="AO6319">
        <v>851454</v>
      </c>
      <c r="AP6319" t="s">
        <v>34090</v>
      </c>
      <c r="AQ6319" t="s">
        <v>10012</v>
      </c>
      <c r="AR6319">
        <v>2</v>
      </c>
      <c r="AS6319" t="s">
        <v>3549</v>
      </c>
      <c r="AT6319" t="s">
        <v>42106</v>
      </c>
      <c r="AW6319">
        <v>57.0162795039477</v>
      </c>
      <c r="AX6319">
        <v>9.9942164794157105</v>
      </c>
      <c r="AY6319" t="s">
        <v>2633</v>
      </c>
      <c r="AZ6319">
        <v>1081</v>
      </c>
      <c r="BA6319" t="s">
        <v>3758</v>
      </c>
    </row>
    <row r="6320" spans="1:53" x14ac:dyDescent="0.25">
      <c r="A6320">
        <v>851425</v>
      </c>
      <c r="B6320" t="s">
        <v>34120</v>
      </c>
      <c r="C6320">
        <v>9220</v>
      </c>
      <c r="D6320" t="s">
        <v>35273</v>
      </c>
      <c r="E6320" t="s">
        <v>34121</v>
      </c>
      <c r="F6320">
        <v>30843126</v>
      </c>
      <c r="G6320">
        <v>1003403551</v>
      </c>
      <c r="H6320" t="s">
        <v>34122</v>
      </c>
      <c r="I6320" t="s">
        <v>34088</v>
      </c>
      <c r="J6320" t="s">
        <v>34089</v>
      </c>
      <c r="K6320" t="s">
        <v>42105</v>
      </c>
      <c r="L6320">
        <v>7145</v>
      </c>
      <c r="M6320">
        <v>2</v>
      </c>
      <c r="Q6320" s="1">
        <v>42598</v>
      </c>
      <c r="R6320" t="s">
        <v>2628</v>
      </c>
      <c r="U6320" s="1">
        <v>42597</v>
      </c>
      <c r="V6320">
        <v>4</v>
      </c>
      <c r="W6320" t="s">
        <v>3081</v>
      </c>
      <c r="X6320">
        <v>4</v>
      </c>
      <c r="Y6320" t="s">
        <v>3442</v>
      </c>
      <c r="AA6320">
        <v>198208</v>
      </c>
      <c r="AB6320">
        <v>383</v>
      </c>
      <c r="AC6320" t="s">
        <v>3721</v>
      </c>
      <c r="AD6320">
        <v>1085</v>
      </c>
      <c r="AE6320" t="s">
        <v>35115</v>
      </c>
      <c r="AF6320">
        <v>3</v>
      </c>
      <c r="AG6320" t="s">
        <v>2688</v>
      </c>
      <c r="AH6320">
        <v>99</v>
      </c>
      <c r="AI6320" t="s">
        <v>34896</v>
      </c>
      <c r="AJ6320">
        <v>851</v>
      </c>
      <c r="AK6320" t="s">
        <v>4395</v>
      </c>
      <c r="AL6320">
        <v>2</v>
      </c>
      <c r="AM6320" t="s">
        <v>2703</v>
      </c>
      <c r="AN6320">
        <v>851450</v>
      </c>
      <c r="AO6320">
        <v>851454</v>
      </c>
      <c r="AP6320" t="s">
        <v>34090</v>
      </c>
      <c r="AQ6320" t="s">
        <v>10012</v>
      </c>
      <c r="AR6320">
        <v>2</v>
      </c>
      <c r="AS6320" t="s">
        <v>3549</v>
      </c>
      <c r="AT6320" t="s">
        <v>42106</v>
      </c>
      <c r="AW6320">
        <v>57.0162795039477</v>
      </c>
      <c r="AX6320">
        <v>9.9942164794157105</v>
      </c>
      <c r="AY6320" t="s">
        <v>2633</v>
      </c>
      <c r="AZ6320">
        <v>1081</v>
      </c>
      <c r="BA6320" t="s">
        <v>3758</v>
      </c>
    </row>
    <row r="6321" spans="1:53" x14ac:dyDescent="0.25">
      <c r="A6321">
        <v>851428</v>
      </c>
      <c r="B6321" t="s">
        <v>34123</v>
      </c>
      <c r="C6321">
        <v>9310</v>
      </c>
      <c r="D6321" t="s">
        <v>10438</v>
      </c>
      <c r="E6321" t="s">
        <v>34124</v>
      </c>
      <c r="F6321">
        <v>29553165</v>
      </c>
      <c r="G6321">
        <v>1003375572</v>
      </c>
      <c r="H6321" t="s">
        <v>36764</v>
      </c>
      <c r="I6321" t="s">
        <v>34125</v>
      </c>
      <c r="J6321" t="s">
        <v>10145</v>
      </c>
      <c r="K6321" t="s">
        <v>34126</v>
      </c>
      <c r="L6321">
        <v>7915</v>
      </c>
      <c r="M6321">
        <v>19</v>
      </c>
      <c r="Q6321" s="1">
        <v>41928</v>
      </c>
      <c r="R6321" t="s">
        <v>2628</v>
      </c>
      <c r="U6321" s="1">
        <v>41913</v>
      </c>
      <c r="V6321">
        <v>4</v>
      </c>
      <c r="W6321" t="s">
        <v>3081</v>
      </c>
      <c r="X6321">
        <v>1</v>
      </c>
      <c r="Y6321" t="s">
        <v>34899</v>
      </c>
      <c r="AA6321">
        <v>199101</v>
      </c>
      <c r="AB6321">
        <v>281</v>
      </c>
      <c r="AC6321" t="s">
        <v>3808</v>
      </c>
      <c r="AD6321">
        <v>1071</v>
      </c>
      <c r="AE6321" t="s">
        <v>111</v>
      </c>
      <c r="AF6321">
        <v>3</v>
      </c>
      <c r="AG6321" t="s">
        <v>2688</v>
      </c>
      <c r="AH6321">
        <v>99</v>
      </c>
      <c r="AI6321" t="s">
        <v>34896</v>
      </c>
      <c r="AJ6321">
        <v>851</v>
      </c>
      <c r="AK6321" t="s">
        <v>4395</v>
      </c>
      <c r="AL6321">
        <v>2</v>
      </c>
      <c r="AM6321" t="s">
        <v>2703</v>
      </c>
      <c r="AN6321">
        <v>851452</v>
      </c>
      <c r="AO6321">
        <v>851452</v>
      </c>
      <c r="AP6321" t="s">
        <v>16695</v>
      </c>
      <c r="AQ6321" t="s">
        <v>12163</v>
      </c>
      <c r="AR6321">
        <v>2</v>
      </c>
      <c r="AS6321" t="s">
        <v>3549</v>
      </c>
      <c r="AT6321" t="s">
        <v>12962</v>
      </c>
      <c r="AW6321">
        <v>57.115548114429302</v>
      </c>
      <c r="AX6321">
        <v>10.033578761462399</v>
      </c>
      <c r="AY6321" t="s">
        <v>2633</v>
      </c>
      <c r="AZ6321">
        <v>1081</v>
      </c>
      <c r="BA6321" t="s">
        <v>3758</v>
      </c>
    </row>
    <row r="6322" spans="1:53" x14ac:dyDescent="0.25">
      <c r="A6322">
        <v>851430</v>
      </c>
      <c r="B6322" t="s">
        <v>34127</v>
      </c>
      <c r="C6322">
        <v>9230</v>
      </c>
      <c r="D6322" t="s">
        <v>10463</v>
      </c>
      <c r="E6322" t="s">
        <v>34128</v>
      </c>
      <c r="F6322">
        <v>29553165</v>
      </c>
      <c r="G6322">
        <v>1004237627</v>
      </c>
      <c r="H6322" t="s">
        <v>36764</v>
      </c>
      <c r="I6322" t="s">
        <v>34129</v>
      </c>
      <c r="J6322" t="s">
        <v>10145</v>
      </c>
      <c r="K6322" t="s">
        <v>34130</v>
      </c>
      <c r="L6322">
        <v>3742</v>
      </c>
      <c r="M6322">
        <v>5</v>
      </c>
      <c r="Q6322" s="1">
        <v>41928</v>
      </c>
      <c r="R6322" t="s">
        <v>2628</v>
      </c>
      <c r="U6322" s="1">
        <v>41913</v>
      </c>
      <c r="V6322">
        <v>4</v>
      </c>
      <c r="W6322" t="s">
        <v>3081</v>
      </c>
      <c r="X6322">
        <v>1</v>
      </c>
      <c r="Y6322" t="s">
        <v>34899</v>
      </c>
      <c r="AB6322">
        <v>281</v>
      </c>
      <c r="AC6322" t="s">
        <v>3808</v>
      </c>
      <c r="AD6322">
        <v>1071</v>
      </c>
      <c r="AE6322" t="s">
        <v>111</v>
      </c>
      <c r="AF6322">
        <v>3</v>
      </c>
      <c r="AG6322" t="s">
        <v>2688</v>
      </c>
      <c r="AH6322">
        <v>99</v>
      </c>
      <c r="AI6322" t="s">
        <v>34896</v>
      </c>
      <c r="AJ6322">
        <v>851</v>
      </c>
      <c r="AK6322" t="s">
        <v>4395</v>
      </c>
      <c r="AL6322">
        <v>2</v>
      </c>
      <c r="AM6322" t="s">
        <v>2703</v>
      </c>
      <c r="AN6322">
        <v>851452</v>
      </c>
      <c r="AO6322">
        <v>851452</v>
      </c>
      <c r="AP6322" t="s">
        <v>16695</v>
      </c>
      <c r="AQ6322" t="s">
        <v>12163</v>
      </c>
      <c r="AR6322">
        <v>2</v>
      </c>
      <c r="AS6322" t="s">
        <v>3549</v>
      </c>
      <c r="AT6322" t="s">
        <v>10469</v>
      </c>
      <c r="AW6322">
        <v>56.963966379487402</v>
      </c>
      <c r="AX6322">
        <v>9.8546278569494703</v>
      </c>
      <c r="AY6322" t="s">
        <v>2633</v>
      </c>
      <c r="AZ6322">
        <v>1081</v>
      </c>
      <c r="BA6322" t="s">
        <v>3758</v>
      </c>
    </row>
    <row r="6323" spans="1:53" x14ac:dyDescent="0.25">
      <c r="A6323">
        <v>851432</v>
      </c>
      <c r="B6323" t="s">
        <v>42109</v>
      </c>
      <c r="C6323">
        <v>9400</v>
      </c>
      <c r="D6323" t="s">
        <v>36985</v>
      </c>
      <c r="E6323" t="s">
        <v>42110</v>
      </c>
      <c r="F6323">
        <v>16287180</v>
      </c>
      <c r="G6323">
        <v>1015703608</v>
      </c>
      <c r="H6323" t="s">
        <v>34131</v>
      </c>
      <c r="I6323" t="s">
        <v>34132</v>
      </c>
      <c r="J6323" t="s">
        <v>34133</v>
      </c>
      <c r="K6323" t="s">
        <v>42111</v>
      </c>
      <c r="L6323">
        <v>2318</v>
      </c>
      <c r="M6323">
        <v>34</v>
      </c>
      <c r="Q6323" s="1">
        <v>43693</v>
      </c>
      <c r="R6323" t="s">
        <v>2628</v>
      </c>
      <c r="V6323">
        <v>1</v>
      </c>
      <c r="W6323" t="s">
        <v>3230</v>
      </c>
      <c r="X6323">
        <v>3</v>
      </c>
      <c r="Y6323" t="s">
        <v>3814</v>
      </c>
      <c r="AA6323">
        <v>199604</v>
      </c>
      <c r="AB6323">
        <v>292</v>
      </c>
      <c r="AC6323" t="s">
        <v>3872</v>
      </c>
      <c r="AD6323">
        <v>1082</v>
      </c>
      <c r="AE6323" t="s">
        <v>3816</v>
      </c>
      <c r="AF6323">
        <v>2</v>
      </c>
      <c r="AG6323" t="s">
        <v>35025</v>
      </c>
      <c r="AH6323">
        <v>99</v>
      </c>
      <c r="AI6323" t="s">
        <v>34896</v>
      </c>
      <c r="AJ6323">
        <v>851</v>
      </c>
      <c r="AK6323" t="s">
        <v>4395</v>
      </c>
      <c r="AP6323" t="s">
        <v>25255</v>
      </c>
      <c r="AQ6323" t="s">
        <v>34134</v>
      </c>
      <c r="AR6323">
        <v>0</v>
      </c>
      <c r="AS6323" t="s">
        <v>2632</v>
      </c>
      <c r="AT6323" t="s">
        <v>42112</v>
      </c>
      <c r="AW6323">
        <v>57.086932930000003</v>
      </c>
      <c r="AX6323">
        <v>9.9570348000000006</v>
      </c>
      <c r="AY6323" t="s">
        <v>2633</v>
      </c>
      <c r="AZ6323">
        <v>1081</v>
      </c>
      <c r="BA6323" t="s">
        <v>3758</v>
      </c>
    </row>
    <row r="6324" spans="1:53" x14ac:dyDescent="0.25">
      <c r="A6324">
        <v>851437</v>
      </c>
      <c r="B6324" t="s">
        <v>42113</v>
      </c>
      <c r="C6324">
        <v>9000</v>
      </c>
      <c r="D6324" t="s">
        <v>9981</v>
      </c>
      <c r="E6324" t="s">
        <v>42114</v>
      </c>
      <c r="F6324">
        <v>46994051</v>
      </c>
      <c r="G6324">
        <v>1003402282</v>
      </c>
      <c r="H6324" t="s">
        <v>10186</v>
      </c>
      <c r="I6324" t="s">
        <v>32547</v>
      </c>
      <c r="J6324" t="s">
        <v>34135</v>
      </c>
      <c r="K6324" t="s">
        <v>42115</v>
      </c>
      <c r="L6324">
        <v>9729</v>
      </c>
      <c r="M6324">
        <v>5</v>
      </c>
      <c r="Q6324" s="1">
        <v>44497</v>
      </c>
      <c r="R6324" t="s">
        <v>2628</v>
      </c>
      <c r="V6324">
        <v>4</v>
      </c>
      <c r="W6324" t="s">
        <v>3081</v>
      </c>
      <c r="X6324">
        <v>1</v>
      </c>
      <c r="Y6324" t="s">
        <v>34899</v>
      </c>
      <c r="AA6324">
        <v>200210</v>
      </c>
      <c r="AB6324">
        <v>131</v>
      </c>
      <c r="AC6324" t="s">
        <v>983</v>
      </c>
      <c r="AD6324">
        <v>1071</v>
      </c>
      <c r="AE6324" t="s">
        <v>111</v>
      </c>
      <c r="AF6324">
        <v>1</v>
      </c>
      <c r="AG6324" t="s">
        <v>34895</v>
      </c>
      <c r="AH6324">
        <v>99</v>
      </c>
      <c r="AI6324" t="s">
        <v>34896</v>
      </c>
      <c r="AJ6324">
        <v>851</v>
      </c>
      <c r="AK6324" t="s">
        <v>4395</v>
      </c>
      <c r="AO6324">
        <v>851401</v>
      </c>
      <c r="AP6324" t="s">
        <v>10189</v>
      </c>
      <c r="AQ6324" t="s">
        <v>10190</v>
      </c>
      <c r="AR6324">
        <v>2</v>
      </c>
      <c r="AS6324" t="s">
        <v>3549</v>
      </c>
      <c r="AT6324" t="s">
        <v>42104</v>
      </c>
      <c r="AW6324">
        <v>57.04910521</v>
      </c>
      <c r="AX6324">
        <v>9.9666659000000006</v>
      </c>
      <c r="AY6324" t="s">
        <v>2633</v>
      </c>
      <c r="AZ6324">
        <v>1081</v>
      </c>
      <c r="BA6324" t="s">
        <v>3758</v>
      </c>
    </row>
    <row r="6325" spans="1:53" x14ac:dyDescent="0.25">
      <c r="A6325">
        <v>851440</v>
      </c>
      <c r="B6325" t="s">
        <v>34136</v>
      </c>
      <c r="C6325">
        <v>9100</v>
      </c>
      <c r="D6325" t="s">
        <v>9981</v>
      </c>
      <c r="E6325" t="s">
        <v>34137</v>
      </c>
      <c r="F6325">
        <v>19366316</v>
      </c>
      <c r="G6325">
        <v>1003402324</v>
      </c>
      <c r="H6325" t="s">
        <v>34138</v>
      </c>
      <c r="I6325" t="s">
        <v>34139</v>
      </c>
      <c r="J6325" t="s">
        <v>34140</v>
      </c>
      <c r="K6325" t="s">
        <v>34141</v>
      </c>
      <c r="L6325">
        <v>7610</v>
      </c>
      <c r="M6325">
        <v>60</v>
      </c>
      <c r="N6325">
        <v>364</v>
      </c>
      <c r="Q6325" s="1">
        <v>41246</v>
      </c>
      <c r="R6325" t="s">
        <v>2628</v>
      </c>
      <c r="U6325" s="1">
        <v>41244</v>
      </c>
      <c r="V6325">
        <v>4</v>
      </c>
      <c r="W6325" t="s">
        <v>3081</v>
      </c>
      <c r="X6325">
        <v>1</v>
      </c>
      <c r="Y6325" t="s">
        <v>34899</v>
      </c>
      <c r="AA6325">
        <v>200210</v>
      </c>
      <c r="AB6325">
        <v>241</v>
      </c>
      <c r="AC6325" t="s">
        <v>3891</v>
      </c>
      <c r="AD6325">
        <v>1071</v>
      </c>
      <c r="AE6325" t="s">
        <v>111</v>
      </c>
      <c r="AF6325">
        <v>3</v>
      </c>
      <c r="AG6325" t="s">
        <v>2688</v>
      </c>
      <c r="AH6325">
        <v>99</v>
      </c>
      <c r="AI6325" t="s">
        <v>34896</v>
      </c>
      <c r="AJ6325">
        <v>851</v>
      </c>
      <c r="AK6325" t="s">
        <v>4395</v>
      </c>
      <c r="AL6325">
        <v>2</v>
      </c>
      <c r="AM6325" t="s">
        <v>2703</v>
      </c>
      <c r="AN6325">
        <v>851402</v>
      </c>
      <c r="AO6325">
        <v>851402</v>
      </c>
      <c r="AP6325" t="s">
        <v>34142</v>
      </c>
      <c r="AQ6325" t="s">
        <v>34143</v>
      </c>
      <c r="AR6325">
        <v>2</v>
      </c>
      <c r="AS6325" t="s">
        <v>3549</v>
      </c>
      <c r="AT6325" t="s">
        <v>11348</v>
      </c>
      <c r="AY6325" t="s">
        <v>2633</v>
      </c>
      <c r="AZ6325">
        <v>1081</v>
      </c>
      <c r="BA6325" t="s">
        <v>3758</v>
      </c>
    </row>
    <row r="6326" spans="1:53" x14ac:dyDescent="0.25">
      <c r="A6326">
        <v>851441</v>
      </c>
      <c r="B6326" t="s">
        <v>42116</v>
      </c>
      <c r="C6326">
        <v>9000</v>
      </c>
      <c r="D6326" t="s">
        <v>9981</v>
      </c>
      <c r="E6326" t="s">
        <v>42117</v>
      </c>
      <c r="F6326">
        <v>19366316</v>
      </c>
      <c r="G6326">
        <v>1003402336</v>
      </c>
      <c r="H6326" t="s">
        <v>34144</v>
      </c>
      <c r="I6326" t="s">
        <v>34145</v>
      </c>
      <c r="J6326" t="s">
        <v>13804</v>
      </c>
      <c r="K6326" t="s">
        <v>37562</v>
      </c>
      <c r="L6326">
        <v>8670</v>
      </c>
      <c r="M6326">
        <v>1</v>
      </c>
      <c r="Q6326" s="1">
        <v>43794</v>
      </c>
      <c r="R6326" t="s">
        <v>2628</v>
      </c>
      <c r="V6326">
        <v>4</v>
      </c>
      <c r="W6326" t="s">
        <v>3081</v>
      </c>
      <c r="X6326">
        <v>1</v>
      </c>
      <c r="Y6326" t="s">
        <v>34899</v>
      </c>
      <c r="AA6326">
        <v>200210</v>
      </c>
      <c r="AB6326">
        <v>241</v>
      </c>
      <c r="AC6326" t="s">
        <v>3891</v>
      </c>
      <c r="AD6326">
        <v>1071</v>
      </c>
      <c r="AE6326" t="s">
        <v>111</v>
      </c>
      <c r="AF6326">
        <v>1</v>
      </c>
      <c r="AG6326" t="s">
        <v>34895</v>
      </c>
      <c r="AH6326">
        <v>99</v>
      </c>
      <c r="AI6326" t="s">
        <v>34896</v>
      </c>
      <c r="AJ6326">
        <v>851</v>
      </c>
      <c r="AK6326" t="s">
        <v>4395</v>
      </c>
      <c r="AO6326">
        <v>851402</v>
      </c>
      <c r="AP6326" t="s">
        <v>13805</v>
      </c>
      <c r="AQ6326" t="s">
        <v>13806</v>
      </c>
      <c r="AR6326">
        <v>2</v>
      </c>
      <c r="AS6326" t="s">
        <v>3549</v>
      </c>
      <c r="AT6326" t="s">
        <v>37563</v>
      </c>
      <c r="AW6326">
        <v>57.041499709999997</v>
      </c>
      <c r="AX6326">
        <v>9.9440464500000001</v>
      </c>
      <c r="AY6326" t="s">
        <v>2633</v>
      </c>
      <c r="AZ6326">
        <v>1081</v>
      </c>
      <c r="BA6326" t="s">
        <v>3758</v>
      </c>
    </row>
    <row r="6327" spans="1:53" x14ac:dyDescent="0.25">
      <c r="A6327">
        <v>851442</v>
      </c>
      <c r="B6327" t="s">
        <v>34146</v>
      </c>
      <c r="C6327">
        <v>9220</v>
      </c>
      <c r="D6327" t="s">
        <v>35273</v>
      </c>
      <c r="E6327" t="s">
        <v>34147</v>
      </c>
      <c r="F6327">
        <v>19366316</v>
      </c>
      <c r="G6327">
        <v>1003402300</v>
      </c>
      <c r="H6327" t="s">
        <v>42118</v>
      </c>
      <c r="I6327" t="s">
        <v>34148</v>
      </c>
      <c r="J6327" t="s">
        <v>34149</v>
      </c>
      <c r="K6327" t="s">
        <v>34150</v>
      </c>
      <c r="L6327">
        <v>4658</v>
      </c>
      <c r="M6327">
        <v>16</v>
      </c>
      <c r="Q6327" s="1">
        <v>43794</v>
      </c>
      <c r="R6327" t="s">
        <v>2628</v>
      </c>
      <c r="V6327">
        <v>4</v>
      </c>
      <c r="W6327" t="s">
        <v>3081</v>
      </c>
      <c r="X6327">
        <v>1</v>
      </c>
      <c r="Y6327" t="s">
        <v>34899</v>
      </c>
      <c r="AA6327">
        <v>200210</v>
      </c>
      <c r="AB6327">
        <v>241</v>
      </c>
      <c r="AC6327" t="s">
        <v>3891</v>
      </c>
      <c r="AD6327">
        <v>1071</v>
      </c>
      <c r="AE6327" t="s">
        <v>111</v>
      </c>
      <c r="AF6327">
        <v>1</v>
      </c>
      <c r="AG6327" t="s">
        <v>34895</v>
      </c>
      <c r="AH6327">
        <v>99</v>
      </c>
      <c r="AI6327" t="s">
        <v>34896</v>
      </c>
      <c r="AJ6327">
        <v>851</v>
      </c>
      <c r="AK6327" t="s">
        <v>4395</v>
      </c>
      <c r="AO6327">
        <v>851402</v>
      </c>
      <c r="AP6327" t="s">
        <v>13805</v>
      </c>
      <c r="AQ6327" t="s">
        <v>13806</v>
      </c>
      <c r="AR6327">
        <v>2</v>
      </c>
      <c r="AS6327" t="s">
        <v>3549</v>
      </c>
      <c r="AT6327" t="s">
        <v>26632</v>
      </c>
      <c r="AW6327">
        <v>57.027513079999999</v>
      </c>
      <c r="AX6327">
        <v>9.9781434999999998</v>
      </c>
      <c r="AY6327" t="s">
        <v>2633</v>
      </c>
      <c r="AZ6327">
        <v>1081</v>
      </c>
      <c r="BA6327" t="s">
        <v>3758</v>
      </c>
    </row>
    <row r="6328" spans="1:53" x14ac:dyDescent="0.25">
      <c r="A6328">
        <v>851443</v>
      </c>
      <c r="B6328" t="s">
        <v>34151</v>
      </c>
      <c r="C6328">
        <v>9000</v>
      </c>
      <c r="D6328" t="s">
        <v>9981</v>
      </c>
      <c r="E6328" t="s">
        <v>34152</v>
      </c>
      <c r="F6328">
        <v>19366316</v>
      </c>
      <c r="G6328">
        <v>1004932572</v>
      </c>
      <c r="H6328" t="s">
        <v>34144</v>
      </c>
      <c r="I6328" t="s">
        <v>34153</v>
      </c>
      <c r="J6328" t="s">
        <v>34154</v>
      </c>
      <c r="K6328" t="s">
        <v>34155</v>
      </c>
      <c r="L6328">
        <v>7091</v>
      </c>
      <c r="M6328">
        <v>10</v>
      </c>
      <c r="Q6328" s="1">
        <v>43794</v>
      </c>
      <c r="R6328" t="s">
        <v>2628</v>
      </c>
      <c r="V6328">
        <v>4</v>
      </c>
      <c r="W6328" t="s">
        <v>3081</v>
      </c>
      <c r="X6328">
        <v>1</v>
      </c>
      <c r="Y6328" t="s">
        <v>34899</v>
      </c>
      <c r="AA6328">
        <v>200210</v>
      </c>
      <c r="AB6328">
        <v>241</v>
      </c>
      <c r="AC6328" t="s">
        <v>3891</v>
      </c>
      <c r="AD6328">
        <v>1071</v>
      </c>
      <c r="AE6328" t="s">
        <v>111</v>
      </c>
      <c r="AF6328">
        <v>1</v>
      </c>
      <c r="AG6328" t="s">
        <v>34895</v>
      </c>
      <c r="AH6328">
        <v>99</v>
      </c>
      <c r="AI6328" t="s">
        <v>34896</v>
      </c>
      <c r="AJ6328">
        <v>851</v>
      </c>
      <c r="AK6328" t="s">
        <v>4395</v>
      </c>
      <c r="AO6328">
        <v>851402</v>
      </c>
      <c r="AP6328" t="s">
        <v>13805</v>
      </c>
      <c r="AQ6328" t="s">
        <v>13806</v>
      </c>
      <c r="AR6328">
        <v>2</v>
      </c>
      <c r="AS6328" t="s">
        <v>3549</v>
      </c>
      <c r="AT6328" t="s">
        <v>10446</v>
      </c>
      <c r="AW6328">
        <v>57.049660750000001</v>
      </c>
      <c r="AX6328">
        <v>9.9087855000000005</v>
      </c>
      <c r="AY6328" t="s">
        <v>2633</v>
      </c>
      <c r="AZ6328">
        <v>1081</v>
      </c>
      <c r="BA6328" t="s">
        <v>3758</v>
      </c>
    </row>
    <row r="6329" spans="1:53" x14ac:dyDescent="0.25">
      <c r="A6329">
        <v>851444</v>
      </c>
      <c r="B6329" t="s">
        <v>34156</v>
      </c>
      <c r="C6329">
        <v>9100</v>
      </c>
      <c r="D6329" t="s">
        <v>9981</v>
      </c>
      <c r="E6329" t="s">
        <v>34157</v>
      </c>
      <c r="F6329">
        <v>19366316</v>
      </c>
      <c r="G6329">
        <v>1003402294</v>
      </c>
      <c r="H6329" t="s">
        <v>34158</v>
      </c>
      <c r="I6329" t="s">
        <v>34139</v>
      </c>
      <c r="J6329" t="s">
        <v>34159</v>
      </c>
      <c r="K6329" t="s">
        <v>34160</v>
      </c>
      <c r="L6329">
        <v>6479</v>
      </c>
      <c r="M6329">
        <v>1</v>
      </c>
      <c r="Q6329" s="1">
        <v>41246</v>
      </c>
      <c r="R6329" t="s">
        <v>2628</v>
      </c>
      <c r="U6329" s="1">
        <v>41244</v>
      </c>
      <c r="V6329">
        <v>4</v>
      </c>
      <c r="W6329" t="s">
        <v>3081</v>
      </c>
      <c r="X6329">
        <v>1</v>
      </c>
      <c r="Y6329" t="s">
        <v>34899</v>
      </c>
      <c r="AA6329">
        <v>200210</v>
      </c>
      <c r="AB6329">
        <v>241</v>
      </c>
      <c r="AC6329" t="s">
        <v>3891</v>
      </c>
      <c r="AD6329">
        <v>1071</v>
      </c>
      <c r="AE6329" t="s">
        <v>111</v>
      </c>
      <c r="AF6329">
        <v>3</v>
      </c>
      <c r="AG6329" t="s">
        <v>2688</v>
      </c>
      <c r="AH6329">
        <v>99</v>
      </c>
      <c r="AI6329" t="s">
        <v>34896</v>
      </c>
      <c r="AJ6329">
        <v>851</v>
      </c>
      <c r="AK6329" t="s">
        <v>4395</v>
      </c>
      <c r="AL6329">
        <v>2</v>
      </c>
      <c r="AM6329" t="s">
        <v>2703</v>
      </c>
      <c r="AN6329">
        <v>851402</v>
      </c>
      <c r="AO6329">
        <v>851402</v>
      </c>
      <c r="AP6329" t="s">
        <v>34142</v>
      </c>
      <c r="AQ6329" t="s">
        <v>34143</v>
      </c>
      <c r="AR6329">
        <v>2</v>
      </c>
      <c r="AS6329" t="s">
        <v>3549</v>
      </c>
      <c r="AT6329" t="s">
        <v>34161</v>
      </c>
      <c r="AY6329" t="s">
        <v>2633</v>
      </c>
      <c r="AZ6329">
        <v>1081</v>
      </c>
      <c r="BA6329" t="s">
        <v>3758</v>
      </c>
    </row>
    <row r="6330" spans="1:53" x14ac:dyDescent="0.25">
      <c r="A6330">
        <v>851445</v>
      </c>
      <c r="B6330" t="s">
        <v>34162</v>
      </c>
      <c r="C6330">
        <v>9000</v>
      </c>
      <c r="D6330" t="s">
        <v>9981</v>
      </c>
      <c r="E6330" t="s">
        <v>34163</v>
      </c>
      <c r="F6330">
        <v>19366316</v>
      </c>
      <c r="G6330">
        <v>1003402312</v>
      </c>
      <c r="H6330" t="s">
        <v>42118</v>
      </c>
      <c r="I6330" t="s">
        <v>34081</v>
      </c>
      <c r="J6330" t="s">
        <v>34164</v>
      </c>
      <c r="K6330" t="s">
        <v>34083</v>
      </c>
      <c r="L6330">
        <v>7963</v>
      </c>
      <c r="M6330">
        <v>25</v>
      </c>
      <c r="Q6330" s="1">
        <v>43419</v>
      </c>
      <c r="R6330" t="s">
        <v>2628</v>
      </c>
      <c r="V6330">
        <v>4</v>
      </c>
      <c r="W6330" t="s">
        <v>3081</v>
      </c>
      <c r="X6330">
        <v>1</v>
      </c>
      <c r="Y6330" t="s">
        <v>34899</v>
      </c>
      <c r="AA6330">
        <v>200210</v>
      </c>
      <c r="AB6330">
        <v>241</v>
      </c>
      <c r="AC6330" t="s">
        <v>3891</v>
      </c>
      <c r="AD6330">
        <v>1071</v>
      </c>
      <c r="AE6330" t="s">
        <v>111</v>
      </c>
      <c r="AF6330">
        <v>1</v>
      </c>
      <c r="AG6330" t="s">
        <v>34895</v>
      </c>
      <c r="AH6330">
        <v>99</v>
      </c>
      <c r="AI6330" t="s">
        <v>34896</v>
      </c>
      <c r="AJ6330">
        <v>851</v>
      </c>
      <c r="AK6330" t="s">
        <v>4395</v>
      </c>
      <c r="AO6330">
        <v>851402</v>
      </c>
      <c r="AP6330" t="s">
        <v>13805</v>
      </c>
      <c r="AQ6330" t="s">
        <v>13806</v>
      </c>
      <c r="AR6330">
        <v>2</v>
      </c>
      <c r="AS6330" t="s">
        <v>3549</v>
      </c>
      <c r="AT6330" t="s">
        <v>2949</v>
      </c>
      <c r="AW6330">
        <v>57.053417920000001</v>
      </c>
      <c r="AX6330">
        <v>9.9099449100000001</v>
      </c>
      <c r="AY6330" t="s">
        <v>2633</v>
      </c>
      <c r="AZ6330">
        <v>1081</v>
      </c>
      <c r="BA6330" t="s">
        <v>3758</v>
      </c>
    </row>
    <row r="6331" spans="1:53" x14ac:dyDescent="0.25">
      <c r="A6331">
        <v>851446</v>
      </c>
      <c r="B6331" t="s">
        <v>34165</v>
      </c>
      <c r="C6331">
        <v>9220</v>
      </c>
      <c r="D6331" t="s">
        <v>35273</v>
      </c>
      <c r="E6331" t="s">
        <v>34104</v>
      </c>
      <c r="F6331">
        <v>29102384</v>
      </c>
      <c r="G6331">
        <v>1024937735</v>
      </c>
      <c r="H6331" t="s">
        <v>4941</v>
      </c>
      <c r="I6331" t="s">
        <v>34105</v>
      </c>
      <c r="J6331" t="s">
        <v>15379</v>
      </c>
      <c r="K6331" t="s">
        <v>34106</v>
      </c>
      <c r="L6331">
        <v>2169</v>
      </c>
      <c r="M6331" t="s">
        <v>34107</v>
      </c>
      <c r="Q6331" s="1">
        <v>43903</v>
      </c>
      <c r="R6331" t="s">
        <v>2628</v>
      </c>
      <c r="V6331">
        <v>4</v>
      </c>
      <c r="W6331" t="s">
        <v>3081</v>
      </c>
      <c r="X6331">
        <v>4</v>
      </c>
      <c r="Y6331" t="s">
        <v>3442</v>
      </c>
      <c r="AA6331">
        <v>200211</v>
      </c>
      <c r="AB6331">
        <v>301</v>
      </c>
      <c r="AC6331" t="s">
        <v>3772</v>
      </c>
      <c r="AD6331">
        <v>1131</v>
      </c>
      <c r="AE6331" t="s">
        <v>3772</v>
      </c>
      <c r="AF6331">
        <v>4</v>
      </c>
      <c r="AG6331" t="s">
        <v>35075</v>
      </c>
      <c r="AH6331">
        <v>99</v>
      </c>
      <c r="AI6331" t="s">
        <v>34896</v>
      </c>
      <c r="AJ6331">
        <v>851</v>
      </c>
      <c r="AK6331" t="s">
        <v>4395</v>
      </c>
      <c r="AP6331" t="s">
        <v>15380</v>
      </c>
      <c r="AQ6331" t="s">
        <v>34108</v>
      </c>
      <c r="AR6331">
        <v>1</v>
      </c>
      <c r="AS6331" t="s">
        <v>3533</v>
      </c>
      <c r="AT6331" t="s">
        <v>13263</v>
      </c>
      <c r="AW6331">
        <v>57.013960470000001</v>
      </c>
      <c r="AX6331">
        <v>9.9844693400000004</v>
      </c>
      <c r="AY6331" t="s">
        <v>2633</v>
      </c>
      <c r="AZ6331">
        <v>1081</v>
      </c>
      <c r="BA6331" t="s">
        <v>3758</v>
      </c>
    </row>
    <row r="6332" spans="1:53" x14ac:dyDescent="0.25">
      <c r="A6332">
        <v>851447</v>
      </c>
      <c r="B6332" t="s">
        <v>34166</v>
      </c>
      <c r="C6332">
        <v>9000</v>
      </c>
      <c r="D6332" t="s">
        <v>9981</v>
      </c>
      <c r="E6332" t="s">
        <v>34167</v>
      </c>
      <c r="F6332">
        <v>55835217</v>
      </c>
      <c r="G6332">
        <v>1009682178</v>
      </c>
      <c r="H6332" t="s">
        <v>30468</v>
      </c>
      <c r="I6332" t="s">
        <v>34168</v>
      </c>
      <c r="J6332" t="s">
        <v>34169</v>
      </c>
      <c r="K6332" t="s">
        <v>42119</v>
      </c>
      <c r="L6332">
        <v>2391</v>
      </c>
      <c r="M6332">
        <v>24</v>
      </c>
      <c r="O6332">
        <v>3</v>
      </c>
      <c r="Q6332" s="1">
        <v>43692</v>
      </c>
      <c r="R6332" t="s">
        <v>2628</v>
      </c>
      <c r="V6332">
        <v>4</v>
      </c>
      <c r="W6332" t="s">
        <v>3081</v>
      </c>
      <c r="X6332">
        <v>5</v>
      </c>
      <c r="Y6332" t="s">
        <v>34894</v>
      </c>
      <c r="AA6332">
        <v>200310</v>
      </c>
      <c r="AB6332">
        <v>243</v>
      </c>
      <c r="AC6332" t="s">
        <v>4709</v>
      </c>
      <c r="AD6332">
        <v>1083</v>
      </c>
      <c r="AE6332" t="s">
        <v>3907</v>
      </c>
      <c r="AF6332">
        <v>1</v>
      </c>
      <c r="AG6332" t="s">
        <v>34895</v>
      </c>
      <c r="AH6332">
        <v>99</v>
      </c>
      <c r="AI6332" t="s">
        <v>34896</v>
      </c>
      <c r="AJ6332">
        <v>851</v>
      </c>
      <c r="AK6332" t="s">
        <v>4395</v>
      </c>
      <c r="AP6332" t="s">
        <v>19404</v>
      </c>
      <c r="AQ6332" t="s">
        <v>4928</v>
      </c>
      <c r="AR6332">
        <v>0</v>
      </c>
      <c r="AS6332" t="s">
        <v>2632</v>
      </c>
      <c r="AT6332" t="s">
        <v>35217</v>
      </c>
      <c r="AW6332">
        <v>57.048246779999999</v>
      </c>
      <c r="AX6332">
        <v>9.9473831500000003</v>
      </c>
      <c r="AY6332" t="s">
        <v>2633</v>
      </c>
      <c r="AZ6332">
        <v>1081</v>
      </c>
      <c r="BA6332" t="s">
        <v>3758</v>
      </c>
    </row>
    <row r="6333" spans="1:53" x14ac:dyDescent="0.25">
      <c r="A6333">
        <v>851449</v>
      </c>
      <c r="B6333" t="s">
        <v>42120</v>
      </c>
      <c r="C6333">
        <v>9220</v>
      </c>
      <c r="D6333" t="s">
        <v>35273</v>
      </c>
      <c r="E6333" t="s">
        <v>42121</v>
      </c>
      <c r="F6333">
        <v>30843126</v>
      </c>
      <c r="G6333">
        <v>1003403551</v>
      </c>
      <c r="H6333" t="s">
        <v>34170</v>
      </c>
      <c r="I6333" t="s">
        <v>34088</v>
      </c>
      <c r="J6333" t="s">
        <v>34171</v>
      </c>
      <c r="K6333" t="s">
        <v>42105</v>
      </c>
      <c r="L6333">
        <v>7145</v>
      </c>
      <c r="M6333">
        <v>2</v>
      </c>
      <c r="Q6333" s="1">
        <v>41649</v>
      </c>
      <c r="R6333" t="s">
        <v>2988</v>
      </c>
      <c r="U6333" s="1">
        <v>40483</v>
      </c>
      <c r="V6333">
        <v>4</v>
      </c>
      <c r="W6333" t="s">
        <v>3081</v>
      </c>
      <c r="X6333">
        <v>4</v>
      </c>
      <c r="Y6333" t="s">
        <v>3442</v>
      </c>
      <c r="AA6333">
        <v>200403</v>
      </c>
      <c r="AB6333">
        <v>380</v>
      </c>
      <c r="AC6333" t="s">
        <v>3959</v>
      </c>
      <c r="AD6333">
        <v>1085</v>
      </c>
      <c r="AE6333" t="s">
        <v>35115</v>
      </c>
      <c r="AF6333">
        <v>3</v>
      </c>
      <c r="AG6333" t="s">
        <v>2688</v>
      </c>
      <c r="AH6333">
        <v>99</v>
      </c>
      <c r="AI6333" t="s">
        <v>34896</v>
      </c>
      <c r="AJ6333">
        <v>851</v>
      </c>
      <c r="AK6333" t="s">
        <v>4395</v>
      </c>
      <c r="AL6333">
        <v>2</v>
      </c>
      <c r="AM6333" t="s">
        <v>2703</v>
      </c>
      <c r="AN6333">
        <v>851454</v>
      </c>
      <c r="AO6333">
        <v>851454</v>
      </c>
      <c r="AP6333" t="s">
        <v>34172</v>
      </c>
      <c r="AQ6333" t="s">
        <v>10012</v>
      </c>
      <c r="AR6333">
        <v>2</v>
      </c>
      <c r="AS6333" t="s">
        <v>3549</v>
      </c>
      <c r="AT6333" t="s">
        <v>42106</v>
      </c>
      <c r="AW6333">
        <v>57.0162795039477</v>
      </c>
      <c r="AX6333">
        <v>9.9942164794157105</v>
      </c>
      <c r="AY6333" t="s">
        <v>2633</v>
      </c>
      <c r="AZ6333">
        <v>1081</v>
      </c>
      <c r="BA6333" t="s">
        <v>3758</v>
      </c>
    </row>
    <row r="6334" spans="1:53" x14ac:dyDescent="0.25">
      <c r="A6334">
        <v>851450</v>
      </c>
      <c r="B6334" t="s">
        <v>34173</v>
      </c>
      <c r="C6334">
        <v>9220</v>
      </c>
      <c r="D6334" t="s">
        <v>35273</v>
      </c>
      <c r="E6334" t="s">
        <v>42122</v>
      </c>
      <c r="F6334">
        <v>30843126</v>
      </c>
      <c r="G6334">
        <v>1003403551</v>
      </c>
      <c r="I6334" t="s">
        <v>34088</v>
      </c>
      <c r="J6334" t="s">
        <v>34089</v>
      </c>
      <c r="K6334" t="s">
        <v>42105</v>
      </c>
      <c r="L6334">
        <v>7145</v>
      </c>
      <c r="M6334">
        <v>2</v>
      </c>
      <c r="Q6334" s="1">
        <v>44936</v>
      </c>
      <c r="R6334" t="s">
        <v>2628</v>
      </c>
      <c r="V6334">
        <v>4</v>
      </c>
      <c r="W6334" t="s">
        <v>3081</v>
      </c>
      <c r="X6334">
        <v>4</v>
      </c>
      <c r="Y6334" t="s">
        <v>3442</v>
      </c>
      <c r="AA6334">
        <v>195804</v>
      </c>
      <c r="AB6334">
        <v>306</v>
      </c>
      <c r="AC6334" t="s">
        <v>35115</v>
      </c>
      <c r="AD6334">
        <v>1085</v>
      </c>
      <c r="AE6334" t="s">
        <v>35115</v>
      </c>
      <c r="AF6334">
        <v>1</v>
      </c>
      <c r="AG6334" t="s">
        <v>34895</v>
      </c>
      <c r="AH6334">
        <v>99</v>
      </c>
      <c r="AI6334" t="s">
        <v>34896</v>
      </c>
      <c r="AJ6334">
        <v>851</v>
      </c>
      <c r="AK6334" t="s">
        <v>4395</v>
      </c>
      <c r="AO6334">
        <v>851454</v>
      </c>
      <c r="AP6334" t="s">
        <v>34384</v>
      </c>
      <c r="AQ6334" t="s">
        <v>10012</v>
      </c>
      <c r="AR6334">
        <v>2</v>
      </c>
      <c r="AS6334" t="s">
        <v>3549</v>
      </c>
      <c r="AT6334" t="s">
        <v>42106</v>
      </c>
      <c r="AW6334">
        <v>57.016138249999997</v>
      </c>
      <c r="AX6334">
        <v>9.9942060700000006</v>
      </c>
      <c r="AY6334" t="s">
        <v>2633</v>
      </c>
      <c r="AZ6334">
        <v>1081</v>
      </c>
      <c r="BA6334" t="s">
        <v>3758</v>
      </c>
    </row>
    <row r="6335" spans="1:53" x14ac:dyDescent="0.25">
      <c r="A6335">
        <v>851451</v>
      </c>
      <c r="B6335" t="s">
        <v>34174</v>
      </c>
      <c r="C6335">
        <v>9220</v>
      </c>
      <c r="D6335" t="s">
        <v>35273</v>
      </c>
      <c r="E6335" t="s">
        <v>34175</v>
      </c>
      <c r="F6335">
        <v>30843126</v>
      </c>
      <c r="G6335">
        <v>1003403551</v>
      </c>
      <c r="H6335" t="s">
        <v>34176</v>
      </c>
      <c r="I6335" t="s">
        <v>34088</v>
      </c>
      <c r="J6335" t="s">
        <v>34089</v>
      </c>
      <c r="K6335" t="s">
        <v>42105</v>
      </c>
      <c r="L6335">
        <v>7145</v>
      </c>
      <c r="M6335">
        <v>2</v>
      </c>
      <c r="Q6335" s="1">
        <v>42598</v>
      </c>
      <c r="R6335" t="s">
        <v>2628</v>
      </c>
      <c r="U6335" s="1">
        <v>42597</v>
      </c>
      <c r="V6335">
        <v>4</v>
      </c>
      <c r="W6335" t="s">
        <v>3081</v>
      </c>
      <c r="X6335">
        <v>4</v>
      </c>
      <c r="Y6335" t="s">
        <v>3442</v>
      </c>
      <c r="AA6335">
        <v>198208</v>
      </c>
      <c r="AB6335">
        <v>383</v>
      </c>
      <c r="AC6335" t="s">
        <v>3721</v>
      </c>
      <c r="AD6335">
        <v>1085</v>
      </c>
      <c r="AE6335" t="s">
        <v>35115</v>
      </c>
      <c r="AF6335">
        <v>3</v>
      </c>
      <c r="AG6335" t="s">
        <v>2688</v>
      </c>
      <c r="AH6335">
        <v>99</v>
      </c>
      <c r="AI6335" t="s">
        <v>34896</v>
      </c>
      <c r="AJ6335">
        <v>851</v>
      </c>
      <c r="AK6335" t="s">
        <v>4395</v>
      </c>
      <c r="AL6335">
        <v>2</v>
      </c>
      <c r="AM6335" t="s">
        <v>2703</v>
      </c>
      <c r="AN6335">
        <v>851450</v>
      </c>
      <c r="AO6335">
        <v>851454</v>
      </c>
      <c r="AP6335" t="s">
        <v>34090</v>
      </c>
      <c r="AQ6335" t="s">
        <v>10012</v>
      </c>
      <c r="AR6335">
        <v>2</v>
      </c>
      <c r="AS6335" t="s">
        <v>3549</v>
      </c>
      <c r="AT6335" t="s">
        <v>42106</v>
      </c>
      <c r="AW6335">
        <v>57.0162795039477</v>
      </c>
      <c r="AX6335">
        <v>9.9942164794157105</v>
      </c>
      <c r="AY6335" t="s">
        <v>2633</v>
      </c>
      <c r="AZ6335">
        <v>1081</v>
      </c>
      <c r="BA6335" t="s">
        <v>3758</v>
      </c>
    </row>
    <row r="6336" spans="1:53" x14ac:dyDescent="0.25">
      <c r="A6336">
        <v>851452</v>
      </c>
      <c r="B6336" t="s">
        <v>34177</v>
      </c>
      <c r="C6336">
        <v>9000</v>
      </c>
      <c r="D6336" t="s">
        <v>9981</v>
      </c>
      <c r="E6336" t="s">
        <v>34178</v>
      </c>
      <c r="F6336">
        <v>29553165</v>
      </c>
      <c r="G6336">
        <v>1003375572</v>
      </c>
      <c r="H6336" t="s">
        <v>12161</v>
      </c>
      <c r="I6336" t="s">
        <v>34125</v>
      </c>
      <c r="J6336" t="s">
        <v>10145</v>
      </c>
      <c r="K6336" t="s">
        <v>37216</v>
      </c>
      <c r="L6336">
        <v>2848</v>
      </c>
      <c r="M6336" t="s">
        <v>5882</v>
      </c>
      <c r="Q6336" s="1">
        <v>43794</v>
      </c>
      <c r="R6336" t="s">
        <v>2628</v>
      </c>
      <c r="V6336">
        <v>4</v>
      </c>
      <c r="W6336" t="s">
        <v>3081</v>
      </c>
      <c r="X6336">
        <v>1</v>
      </c>
      <c r="Y6336" t="s">
        <v>34899</v>
      </c>
      <c r="AA6336">
        <v>200506</v>
      </c>
      <c r="AB6336">
        <v>281</v>
      </c>
      <c r="AC6336" t="s">
        <v>3808</v>
      </c>
      <c r="AD6336">
        <v>1071</v>
      </c>
      <c r="AE6336" t="s">
        <v>111</v>
      </c>
      <c r="AF6336">
        <v>4</v>
      </c>
      <c r="AG6336" t="s">
        <v>35075</v>
      </c>
      <c r="AH6336">
        <v>99</v>
      </c>
      <c r="AI6336" t="s">
        <v>34896</v>
      </c>
      <c r="AJ6336">
        <v>851</v>
      </c>
      <c r="AK6336" t="s">
        <v>4395</v>
      </c>
      <c r="AP6336" t="s">
        <v>16695</v>
      </c>
      <c r="AQ6336" t="s">
        <v>12163</v>
      </c>
      <c r="AR6336">
        <v>1</v>
      </c>
      <c r="AS6336" t="s">
        <v>3533</v>
      </c>
      <c r="AT6336" t="s">
        <v>37217</v>
      </c>
      <c r="AW6336">
        <v>57.042033750000002</v>
      </c>
      <c r="AX6336">
        <v>9.9206013300000002</v>
      </c>
      <c r="AY6336" t="s">
        <v>2633</v>
      </c>
      <c r="AZ6336">
        <v>1081</v>
      </c>
      <c r="BA6336" t="s">
        <v>3758</v>
      </c>
    </row>
    <row r="6337" spans="1:53" x14ac:dyDescent="0.25">
      <c r="A6337">
        <v>851454</v>
      </c>
      <c r="B6337" t="s">
        <v>34179</v>
      </c>
      <c r="C6337">
        <v>9220</v>
      </c>
      <c r="D6337" t="s">
        <v>35273</v>
      </c>
      <c r="E6337" t="s">
        <v>42123</v>
      </c>
      <c r="F6337">
        <v>30843126</v>
      </c>
      <c r="G6337">
        <v>1003403551</v>
      </c>
      <c r="H6337" t="s">
        <v>42124</v>
      </c>
      <c r="I6337" t="s">
        <v>34088</v>
      </c>
      <c r="J6337" t="s">
        <v>34180</v>
      </c>
      <c r="K6337" t="s">
        <v>42105</v>
      </c>
      <c r="L6337">
        <v>7145</v>
      </c>
      <c r="M6337">
        <v>2</v>
      </c>
      <c r="Q6337" s="1">
        <v>43887</v>
      </c>
      <c r="R6337" t="s">
        <v>2628</v>
      </c>
      <c r="V6337">
        <v>4</v>
      </c>
      <c r="W6337" t="s">
        <v>3081</v>
      </c>
      <c r="X6337">
        <v>4</v>
      </c>
      <c r="Y6337" t="s">
        <v>3442</v>
      </c>
      <c r="AA6337">
        <v>200801</v>
      </c>
      <c r="AB6337">
        <v>306</v>
      </c>
      <c r="AC6337" t="s">
        <v>35115</v>
      </c>
      <c r="AD6337">
        <v>1085</v>
      </c>
      <c r="AE6337" t="s">
        <v>35115</v>
      </c>
      <c r="AF6337">
        <v>4</v>
      </c>
      <c r="AG6337" t="s">
        <v>35075</v>
      </c>
      <c r="AH6337">
        <v>99</v>
      </c>
      <c r="AI6337" t="s">
        <v>34896</v>
      </c>
      <c r="AJ6337">
        <v>851</v>
      </c>
      <c r="AK6337" t="s">
        <v>4395</v>
      </c>
      <c r="AP6337" t="s">
        <v>34181</v>
      </c>
      <c r="AQ6337" t="s">
        <v>10012</v>
      </c>
      <c r="AR6337">
        <v>1</v>
      </c>
      <c r="AS6337" t="s">
        <v>3533</v>
      </c>
      <c r="AT6337" t="s">
        <v>42106</v>
      </c>
      <c r="AW6337">
        <v>57.016138249999997</v>
      </c>
      <c r="AX6337">
        <v>9.9942060700000006</v>
      </c>
      <c r="AY6337" t="s">
        <v>2633</v>
      </c>
      <c r="AZ6337">
        <v>1081</v>
      </c>
      <c r="BA6337" t="s">
        <v>3758</v>
      </c>
    </row>
    <row r="6338" spans="1:53" x14ac:dyDescent="0.25">
      <c r="A6338">
        <v>851455</v>
      </c>
      <c r="C6338">
        <v>9000</v>
      </c>
      <c r="D6338" t="s">
        <v>9981</v>
      </c>
      <c r="E6338" t="s">
        <v>42125</v>
      </c>
      <c r="F6338">
        <v>22679554</v>
      </c>
      <c r="G6338">
        <v>1003826092</v>
      </c>
      <c r="H6338" t="s">
        <v>34182</v>
      </c>
      <c r="J6338" t="s">
        <v>34183</v>
      </c>
      <c r="K6338" t="s">
        <v>42126</v>
      </c>
      <c r="L6338">
        <v>6104</v>
      </c>
      <c r="M6338">
        <v>31</v>
      </c>
      <c r="Q6338" s="1">
        <v>43703</v>
      </c>
      <c r="R6338" t="s">
        <v>2628</v>
      </c>
      <c r="U6338" s="1">
        <v>43678</v>
      </c>
      <c r="V6338">
        <v>0</v>
      </c>
      <c r="W6338" t="s">
        <v>3383</v>
      </c>
      <c r="X6338">
        <v>1</v>
      </c>
      <c r="Y6338" t="s">
        <v>34899</v>
      </c>
      <c r="AB6338">
        <v>224</v>
      </c>
      <c r="AC6338" t="s">
        <v>35124</v>
      </c>
      <c r="AD6338">
        <v>1087</v>
      </c>
      <c r="AE6338" t="s">
        <v>4226</v>
      </c>
      <c r="AF6338">
        <v>3</v>
      </c>
      <c r="AG6338" t="s">
        <v>2688</v>
      </c>
      <c r="AH6338">
        <v>99</v>
      </c>
      <c r="AI6338" t="s">
        <v>34896</v>
      </c>
      <c r="AJ6338">
        <v>851</v>
      </c>
      <c r="AK6338" t="s">
        <v>4395</v>
      </c>
      <c r="AP6338" t="s">
        <v>34184</v>
      </c>
      <c r="AQ6338" t="s">
        <v>34185</v>
      </c>
      <c r="AR6338">
        <v>0</v>
      </c>
      <c r="AS6338" t="s">
        <v>2632</v>
      </c>
      <c r="AT6338" t="s">
        <v>35152</v>
      </c>
      <c r="AW6338">
        <v>57.046492620000002</v>
      </c>
      <c r="AX6338">
        <v>9.9289407300000008</v>
      </c>
      <c r="AY6338" t="s">
        <v>2633</v>
      </c>
      <c r="AZ6338">
        <v>1081</v>
      </c>
      <c r="BA6338" t="s">
        <v>3758</v>
      </c>
    </row>
    <row r="6339" spans="1:53" x14ac:dyDescent="0.25">
      <c r="A6339">
        <v>851457</v>
      </c>
      <c r="B6339" t="s">
        <v>34186</v>
      </c>
      <c r="C6339">
        <v>9210</v>
      </c>
      <c r="D6339" t="s">
        <v>41685</v>
      </c>
      <c r="E6339" t="s">
        <v>34186</v>
      </c>
      <c r="F6339">
        <v>30843126</v>
      </c>
      <c r="G6339">
        <v>1020558519</v>
      </c>
      <c r="I6339" t="s">
        <v>34187</v>
      </c>
      <c r="J6339" t="s">
        <v>34085</v>
      </c>
      <c r="K6339" t="s">
        <v>31922</v>
      </c>
      <c r="L6339">
        <v>5517</v>
      </c>
      <c r="M6339">
        <v>137</v>
      </c>
      <c r="Q6339" s="1">
        <v>44278</v>
      </c>
      <c r="R6339" t="s">
        <v>2628</v>
      </c>
      <c r="V6339">
        <v>4</v>
      </c>
      <c r="W6339" t="s">
        <v>3081</v>
      </c>
      <c r="X6339">
        <v>4</v>
      </c>
      <c r="Y6339" t="s">
        <v>3442</v>
      </c>
      <c r="AA6339">
        <v>200801</v>
      </c>
      <c r="AB6339">
        <v>306</v>
      </c>
      <c r="AC6339" t="s">
        <v>35115</v>
      </c>
      <c r="AD6339">
        <v>1085</v>
      </c>
      <c r="AE6339" t="s">
        <v>35115</v>
      </c>
      <c r="AF6339">
        <v>1</v>
      </c>
      <c r="AG6339" t="s">
        <v>34895</v>
      </c>
      <c r="AH6339">
        <v>99</v>
      </c>
      <c r="AI6339" t="s">
        <v>34896</v>
      </c>
      <c r="AJ6339">
        <v>851</v>
      </c>
      <c r="AK6339" t="s">
        <v>4395</v>
      </c>
      <c r="AO6339">
        <v>851454</v>
      </c>
      <c r="AP6339" t="s">
        <v>34188</v>
      </c>
      <c r="AQ6339" t="s">
        <v>10012</v>
      </c>
      <c r="AR6339">
        <v>2</v>
      </c>
      <c r="AS6339" t="s">
        <v>3549</v>
      </c>
      <c r="AT6339" t="s">
        <v>31924</v>
      </c>
      <c r="AW6339">
        <v>57.018435340000003</v>
      </c>
      <c r="AX6339">
        <v>9.9485735200000001</v>
      </c>
      <c r="AY6339" t="s">
        <v>2633</v>
      </c>
      <c r="AZ6339">
        <v>1081</v>
      </c>
      <c r="BA6339" t="s">
        <v>3758</v>
      </c>
    </row>
    <row r="6340" spans="1:53" x14ac:dyDescent="0.25">
      <c r="A6340">
        <v>851459</v>
      </c>
      <c r="B6340" t="s">
        <v>34189</v>
      </c>
      <c r="C6340">
        <v>9220</v>
      </c>
      <c r="D6340" t="s">
        <v>35273</v>
      </c>
      <c r="E6340" t="s">
        <v>34190</v>
      </c>
      <c r="F6340">
        <v>46994051</v>
      </c>
      <c r="G6340">
        <v>1004909445</v>
      </c>
      <c r="H6340" t="s">
        <v>10186</v>
      </c>
      <c r="J6340" t="s">
        <v>13707</v>
      </c>
      <c r="K6340" t="s">
        <v>34191</v>
      </c>
      <c r="L6340">
        <v>7977</v>
      </c>
      <c r="M6340">
        <v>70</v>
      </c>
      <c r="Q6340" s="1">
        <v>44448</v>
      </c>
      <c r="R6340" t="s">
        <v>2628</v>
      </c>
      <c r="V6340">
        <v>4</v>
      </c>
      <c r="W6340" t="s">
        <v>3081</v>
      </c>
      <c r="X6340">
        <v>1</v>
      </c>
      <c r="Y6340" t="s">
        <v>34899</v>
      </c>
      <c r="AA6340">
        <v>200811</v>
      </c>
      <c r="AB6340">
        <v>242</v>
      </c>
      <c r="AC6340" t="s">
        <v>3671</v>
      </c>
      <c r="AD6340">
        <v>1071</v>
      </c>
      <c r="AE6340" t="s">
        <v>111</v>
      </c>
      <c r="AF6340">
        <v>1</v>
      </c>
      <c r="AG6340" t="s">
        <v>34895</v>
      </c>
      <c r="AH6340">
        <v>99</v>
      </c>
      <c r="AI6340" t="s">
        <v>34896</v>
      </c>
      <c r="AJ6340">
        <v>851</v>
      </c>
      <c r="AK6340" t="s">
        <v>4395</v>
      </c>
      <c r="AO6340">
        <v>851401</v>
      </c>
      <c r="AP6340" t="s">
        <v>10195</v>
      </c>
      <c r="AQ6340" t="s">
        <v>10196</v>
      </c>
      <c r="AR6340">
        <v>2</v>
      </c>
      <c r="AS6340" t="s">
        <v>3549</v>
      </c>
      <c r="AT6340" t="s">
        <v>34192</v>
      </c>
      <c r="AW6340">
        <v>57.037935920000002</v>
      </c>
      <c r="AX6340">
        <v>9.9827070199999994</v>
      </c>
      <c r="AY6340" t="s">
        <v>2633</v>
      </c>
      <c r="AZ6340">
        <v>1081</v>
      </c>
      <c r="BA6340" t="s">
        <v>3758</v>
      </c>
    </row>
    <row r="6341" spans="1:53" x14ac:dyDescent="0.25">
      <c r="A6341">
        <v>851460</v>
      </c>
      <c r="B6341" t="s">
        <v>34193</v>
      </c>
      <c r="C6341">
        <v>9400</v>
      </c>
      <c r="D6341" t="s">
        <v>36985</v>
      </c>
      <c r="E6341" t="s">
        <v>34194</v>
      </c>
      <c r="F6341">
        <v>46994051</v>
      </c>
      <c r="G6341">
        <v>1004909482</v>
      </c>
      <c r="H6341" t="s">
        <v>10186</v>
      </c>
      <c r="J6341" t="s">
        <v>13707</v>
      </c>
      <c r="K6341" t="s">
        <v>42127</v>
      </c>
      <c r="L6341">
        <v>2769</v>
      </c>
      <c r="M6341">
        <v>2</v>
      </c>
      <c r="Q6341" s="1">
        <v>44448</v>
      </c>
      <c r="R6341" t="s">
        <v>2628</v>
      </c>
      <c r="V6341">
        <v>4</v>
      </c>
      <c r="W6341" t="s">
        <v>3081</v>
      </c>
      <c r="X6341">
        <v>1</v>
      </c>
      <c r="Y6341" t="s">
        <v>34899</v>
      </c>
      <c r="AA6341">
        <v>200811</v>
      </c>
      <c r="AB6341">
        <v>242</v>
      </c>
      <c r="AC6341" t="s">
        <v>3671</v>
      </c>
      <c r="AD6341">
        <v>1071</v>
      </c>
      <c r="AE6341" t="s">
        <v>111</v>
      </c>
      <c r="AF6341">
        <v>1</v>
      </c>
      <c r="AG6341" t="s">
        <v>34895</v>
      </c>
      <c r="AH6341">
        <v>99</v>
      </c>
      <c r="AI6341" t="s">
        <v>34896</v>
      </c>
      <c r="AJ6341">
        <v>851</v>
      </c>
      <c r="AK6341" t="s">
        <v>4395</v>
      </c>
      <c r="AO6341">
        <v>851401</v>
      </c>
      <c r="AP6341" t="s">
        <v>10195</v>
      </c>
      <c r="AQ6341" t="s">
        <v>10196</v>
      </c>
      <c r="AR6341">
        <v>2</v>
      </c>
      <c r="AS6341" t="s">
        <v>3549</v>
      </c>
      <c r="AT6341" t="s">
        <v>42128</v>
      </c>
      <c r="AW6341">
        <v>57.07351946</v>
      </c>
      <c r="AX6341">
        <v>9.9529899700000009</v>
      </c>
      <c r="AY6341" t="s">
        <v>2633</v>
      </c>
      <c r="AZ6341">
        <v>1081</v>
      </c>
      <c r="BA6341" t="s">
        <v>3758</v>
      </c>
    </row>
    <row r="6342" spans="1:53" x14ac:dyDescent="0.25">
      <c r="A6342">
        <v>851461</v>
      </c>
      <c r="B6342" t="s">
        <v>34195</v>
      </c>
      <c r="C6342">
        <v>9000</v>
      </c>
      <c r="D6342" t="s">
        <v>9981</v>
      </c>
      <c r="E6342" t="s">
        <v>34196</v>
      </c>
      <c r="F6342">
        <v>46994051</v>
      </c>
      <c r="G6342">
        <v>1003402282</v>
      </c>
      <c r="H6342" t="s">
        <v>10186</v>
      </c>
      <c r="I6342" t="s">
        <v>32547</v>
      </c>
      <c r="J6342" t="s">
        <v>13707</v>
      </c>
      <c r="K6342" t="s">
        <v>42129</v>
      </c>
      <c r="L6342">
        <v>9729</v>
      </c>
      <c r="M6342">
        <v>1</v>
      </c>
      <c r="Q6342" s="1">
        <v>44448</v>
      </c>
      <c r="R6342" t="s">
        <v>2628</v>
      </c>
      <c r="V6342">
        <v>4</v>
      </c>
      <c r="W6342" t="s">
        <v>3081</v>
      </c>
      <c r="X6342">
        <v>1</v>
      </c>
      <c r="Y6342" t="s">
        <v>34899</v>
      </c>
      <c r="AA6342">
        <v>200811</v>
      </c>
      <c r="AB6342">
        <v>242</v>
      </c>
      <c r="AC6342" t="s">
        <v>3671</v>
      </c>
      <c r="AD6342">
        <v>1071</v>
      </c>
      <c r="AE6342" t="s">
        <v>111</v>
      </c>
      <c r="AF6342">
        <v>1</v>
      </c>
      <c r="AG6342" t="s">
        <v>34895</v>
      </c>
      <c r="AH6342">
        <v>99</v>
      </c>
      <c r="AI6342" t="s">
        <v>34896</v>
      </c>
      <c r="AJ6342">
        <v>851</v>
      </c>
      <c r="AK6342" t="s">
        <v>4395</v>
      </c>
      <c r="AO6342">
        <v>851401</v>
      </c>
      <c r="AP6342" t="s">
        <v>10195</v>
      </c>
      <c r="AQ6342" t="s">
        <v>10196</v>
      </c>
      <c r="AR6342">
        <v>2</v>
      </c>
      <c r="AS6342" t="s">
        <v>3549</v>
      </c>
      <c r="AT6342" t="s">
        <v>42104</v>
      </c>
      <c r="AW6342">
        <v>57.047679649999999</v>
      </c>
      <c r="AX6342">
        <v>9.9676183700000003</v>
      </c>
      <c r="AY6342" t="s">
        <v>2633</v>
      </c>
      <c r="AZ6342">
        <v>1081</v>
      </c>
      <c r="BA6342" t="s">
        <v>3758</v>
      </c>
    </row>
    <row r="6343" spans="1:53" x14ac:dyDescent="0.25">
      <c r="A6343">
        <v>851462</v>
      </c>
      <c r="B6343" t="s">
        <v>34197</v>
      </c>
      <c r="C6343">
        <v>9000</v>
      </c>
      <c r="D6343" t="s">
        <v>9981</v>
      </c>
      <c r="E6343" t="s">
        <v>34198</v>
      </c>
      <c r="F6343">
        <v>46994051</v>
      </c>
      <c r="G6343">
        <v>1004909421</v>
      </c>
      <c r="H6343" t="s">
        <v>10186</v>
      </c>
      <c r="I6343" t="s">
        <v>32547</v>
      </c>
      <c r="J6343" t="s">
        <v>13707</v>
      </c>
      <c r="K6343" t="s">
        <v>42130</v>
      </c>
      <c r="L6343">
        <v>6985</v>
      </c>
      <c r="M6343">
        <v>10</v>
      </c>
      <c r="Q6343" s="1">
        <v>44448</v>
      </c>
      <c r="R6343" t="s">
        <v>2628</v>
      </c>
      <c r="V6343">
        <v>4</v>
      </c>
      <c r="W6343" t="s">
        <v>3081</v>
      </c>
      <c r="X6343">
        <v>1</v>
      </c>
      <c r="Y6343" t="s">
        <v>34899</v>
      </c>
      <c r="AA6343">
        <v>200811</v>
      </c>
      <c r="AB6343">
        <v>242</v>
      </c>
      <c r="AC6343" t="s">
        <v>3671</v>
      </c>
      <c r="AD6343">
        <v>1071</v>
      </c>
      <c r="AE6343" t="s">
        <v>111</v>
      </c>
      <c r="AF6343">
        <v>1</v>
      </c>
      <c r="AG6343" t="s">
        <v>34895</v>
      </c>
      <c r="AH6343">
        <v>99</v>
      </c>
      <c r="AI6343" t="s">
        <v>34896</v>
      </c>
      <c r="AJ6343">
        <v>851</v>
      </c>
      <c r="AK6343" t="s">
        <v>4395</v>
      </c>
      <c r="AO6343">
        <v>851401</v>
      </c>
      <c r="AP6343" t="s">
        <v>10195</v>
      </c>
      <c r="AQ6343" t="s">
        <v>10196</v>
      </c>
      <c r="AR6343">
        <v>2</v>
      </c>
      <c r="AS6343" t="s">
        <v>3549</v>
      </c>
      <c r="AT6343" t="s">
        <v>36838</v>
      </c>
      <c r="AW6343">
        <v>57.051165640000001</v>
      </c>
      <c r="AX6343">
        <v>9.9640704499999995</v>
      </c>
      <c r="AY6343" t="s">
        <v>2633</v>
      </c>
      <c r="AZ6343">
        <v>1081</v>
      </c>
      <c r="BA6343" t="s">
        <v>3758</v>
      </c>
    </row>
    <row r="6344" spans="1:53" x14ac:dyDescent="0.25">
      <c r="A6344">
        <v>851463</v>
      </c>
      <c r="B6344" t="s">
        <v>34199</v>
      </c>
      <c r="C6344">
        <v>9000</v>
      </c>
      <c r="D6344" t="s">
        <v>9981</v>
      </c>
      <c r="E6344" t="s">
        <v>34200</v>
      </c>
      <c r="F6344">
        <v>46994051</v>
      </c>
      <c r="G6344">
        <v>1004909421</v>
      </c>
      <c r="H6344" t="s">
        <v>10186</v>
      </c>
      <c r="I6344" t="s">
        <v>32547</v>
      </c>
      <c r="J6344" t="s">
        <v>13707</v>
      </c>
      <c r="K6344" t="s">
        <v>42130</v>
      </c>
      <c r="L6344">
        <v>6985</v>
      </c>
      <c r="M6344">
        <v>10</v>
      </c>
      <c r="Q6344" s="1">
        <v>44448</v>
      </c>
      <c r="R6344" t="s">
        <v>2628</v>
      </c>
      <c r="V6344">
        <v>4</v>
      </c>
      <c r="W6344" t="s">
        <v>3081</v>
      </c>
      <c r="X6344">
        <v>1</v>
      </c>
      <c r="Y6344" t="s">
        <v>34899</v>
      </c>
      <c r="AA6344">
        <v>200811</v>
      </c>
      <c r="AB6344">
        <v>242</v>
      </c>
      <c r="AC6344" t="s">
        <v>3671</v>
      </c>
      <c r="AD6344">
        <v>1071</v>
      </c>
      <c r="AE6344" t="s">
        <v>111</v>
      </c>
      <c r="AF6344">
        <v>1</v>
      </c>
      <c r="AG6344" t="s">
        <v>34895</v>
      </c>
      <c r="AH6344">
        <v>99</v>
      </c>
      <c r="AI6344" t="s">
        <v>34896</v>
      </c>
      <c r="AJ6344">
        <v>851</v>
      </c>
      <c r="AK6344" t="s">
        <v>4395</v>
      </c>
      <c r="AO6344">
        <v>851401</v>
      </c>
      <c r="AP6344" t="s">
        <v>10195</v>
      </c>
      <c r="AQ6344" t="s">
        <v>10196</v>
      </c>
      <c r="AR6344">
        <v>2</v>
      </c>
      <c r="AS6344" t="s">
        <v>3549</v>
      </c>
      <c r="AT6344" t="s">
        <v>36838</v>
      </c>
      <c r="AW6344">
        <v>57.051165640000001</v>
      </c>
      <c r="AX6344">
        <v>9.9640704499999995</v>
      </c>
      <c r="AY6344" t="s">
        <v>2633</v>
      </c>
      <c r="AZ6344">
        <v>1081</v>
      </c>
      <c r="BA6344" t="s">
        <v>3758</v>
      </c>
    </row>
    <row r="6345" spans="1:53" x14ac:dyDescent="0.25">
      <c r="A6345">
        <v>851464</v>
      </c>
      <c r="B6345" t="s">
        <v>34201</v>
      </c>
      <c r="C6345">
        <v>9000</v>
      </c>
      <c r="D6345" t="s">
        <v>9981</v>
      </c>
      <c r="E6345" t="s">
        <v>34202</v>
      </c>
      <c r="F6345">
        <v>46994051</v>
      </c>
      <c r="G6345">
        <v>1003402282</v>
      </c>
      <c r="H6345" t="s">
        <v>10186</v>
      </c>
      <c r="I6345" t="s">
        <v>32547</v>
      </c>
      <c r="J6345" t="s">
        <v>13707</v>
      </c>
      <c r="K6345" t="s">
        <v>42131</v>
      </c>
      <c r="L6345">
        <v>9729</v>
      </c>
      <c r="M6345">
        <v>1</v>
      </c>
      <c r="Q6345" s="1">
        <v>44448</v>
      </c>
      <c r="R6345" t="s">
        <v>2628</v>
      </c>
      <c r="V6345">
        <v>4</v>
      </c>
      <c r="W6345" t="s">
        <v>3081</v>
      </c>
      <c r="X6345">
        <v>1</v>
      </c>
      <c r="Y6345" t="s">
        <v>34899</v>
      </c>
      <c r="AA6345">
        <v>200811</v>
      </c>
      <c r="AB6345">
        <v>242</v>
      </c>
      <c r="AC6345" t="s">
        <v>3671</v>
      </c>
      <c r="AD6345">
        <v>1071</v>
      </c>
      <c r="AE6345" t="s">
        <v>111</v>
      </c>
      <c r="AF6345">
        <v>1</v>
      </c>
      <c r="AG6345" t="s">
        <v>34895</v>
      </c>
      <c r="AH6345">
        <v>99</v>
      </c>
      <c r="AI6345" t="s">
        <v>34896</v>
      </c>
      <c r="AJ6345">
        <v>851</v>
      </c>
      <c r="AK6345" t="s">
        <v>4395</v>
      </c>
      <c r="AO6345">
        <v>851401</v>
      </c>
      <c r="AP6345" t="s">
        <v>10195</v>
      </c>
      <c r="AQ6345" t="s">
        <v>10196</v>
      </c>
      <c r="AR6345">
        <v>2</v>
      </c>
      <c r="AS6345" t="s">
        <v>3549</v>
      </c>
      <c r="AT6345" t="s">
        <v>42104</v>
      </c>
      <c r="AW6345">
        <v>57.047679649999999</v>
      </c>
      <c r="AX6345">
        <v>9.9676183700000003</v>
      </c>
      <c r="AY6345" t="s">
        <v>2633</v>
      </c>
      <c r="AZ6345">
        <v>1081</v>
      </c>
      <c r="BA6345" t="s">
        <v>3758</v>
      </c>
    </row>
    <row r="6346" spans="1:53" x14ac:dyDescent="0.25">
      <c r="A6346">
        <v>851465</v>
      </c>
      <c r="B6346" t="s">
        <v>34203</v>
      </c>
      <c r="C6346">
        <v>9220</v>
      </c>
      <c r="D6346" t="s">
        <v>35273</v>
      </c>
      <c r="E6346" t="s">
        <v>34204</v>
      </c>
      <c r="F6346">
        <v>46994051</v>
      </c>
      <c r="G6346">
        <v>1004909470</v>
      </c>
      <c r="H6346" t="s">
        <v>10186</v>
      </c>
      <c r="I6346" t="s">
        <v>32547</v>
      </c>
      <c r="J6346" t="s">
        <v>13707</v>
      </c>
      <c r="K6346" t="s">
        <v>34205</v>
      </c>
      <c r="L6346">
        <v>7162</v>
      </c>
      <c r="M6346">
        <v>3</v>
      </c>
      <c r="Q6346" s="1">
        <v>44448</v>
      </c>
      <c r="R6346" t="s">
        <v>2628</v>
      </c>
      <c r="V6346">
        <v>4</v>
      </c>
      <c r="W6346" t="s">
        <v>3081</v>
      </c>
      <c r="X6346">
        <v>1</v>
      </c>
      <c r="Y6346" t="s">
        <v>34899</v>
      </c>
      <c r="AA6346">
        <v>200811</v>
      </c>
      <c r="AB6346">
        <v>242</v>
      </c>
      <c r="AC6346" t="s">
        <v>3671</v>
      </c>
      <c r="AD6346">
        <v>1071</v>
      </c>
      <c r="AE6346" t="s">
        <v>111</v>
      </c>
      <c r="AF6346">
        <v>1</v>
      </c>
      <c r="AG6346" t="s">
        <v>34895</v>
      </c>
      <c r="AH6346">
        <v>99</v>
      </c>
      <c r="AI6346" t="s">
        <v>34896</v>
      </c>
      <c r="AJ6346">
        <v>851</v>
      </c>
      <c r="AK6346" t="s">
        <v>4395</v>
      </c>
      <c r="AO6346">
        <v>851401</v>
      </c>
      <c r="AP6346" t="s">
        <v>10195</v>
      </c>
      <c r="AQ6346" t="s">
        <v>10196</v>
      </c>
      <c r="AR6346">
        <v>2</v>
      </c>
      <c r="AS6346" t="s">
        <v>3549</v>
      </c>
      <c r="AT6346" t="s">
        <v>34206</v>
      </c>
      <c r="AW6346">
        <v>57.017201329999999</v>
      </c>
      <c r="AX6346">
        <v>9.9919754100000002</v>
      </c>
      <c r="AY6346" t="s">
        <v>2633</v>
      </c>
      <c r="AZ6346">
        <v>1081</v>
      </c>
      <c r="BA6346" t="s">
        <v>3758</v>
      </c>
    </row>
    <row r="6347" spans="1:53" x14ac:dyDescent="0.25">
      <c r="A6347">
        <v>851466</v>
      </c>
      <c r="B6347" t="s">
        <v>34207</v>
      </c>
      <c r="C6347">
        <v>9000</v>
      </c>
      <c r="D6347" t="s">
        <v>9981</v>
      </c>
      <c r="E6347" t="s">
        <v>34208</v>
      </c>
      <c r="F6347">
        <v>46994051</v>
      </c>
      <c r="G6347">
        <v>1004909421</v>
      </c>
      <c r="H6347" t="s">
        <v>10186</v>
      </c>
      <c r="I6347" t="s">
        <v>32547</v>
      </c>
      <c r="J6347" t="s">
        <v>13707</v>
      </c>
      <c r="K6347" t="s">
        <v>42130</v>
      </c>
      <c r="L6347">
        <v>6985</v>
      </c>
      <c r="M6347">
        <v>10</v>
      </c>
      <c r="Q6347" s="1">
        <v>44448</v>
      </c>
      <c r="R6347" t="s">
        <v>2628</v>
      </c>
      <c r="V6347">
        <v>4</v>
      </c>
      <c r="W6347" t="s">
        <v>3081</v>
      </c>
      <c r="X6347">
        <v>1</v>
      </c>
      <c r="Y6347" t="s">
        <v>34899</v>
      </c>
      <c r="AA6347">
        <v>200811</v>
      </c>
      <c r="AB6347">
        <v>242</v>
      </c>
      <c r="AC6347" t="s">
        <v>3671</v>
      </c>
      <c r="AD6347">
        <v>1071</v>
      </c>
      <c r="AE6347" t="s">
        <v>111</v>
      </c>
      <c r="AF6347">
        <v>1</v>
      </c>
      <c r="AG6347" t="s">
        <v>34895</v>
      </c>
      <c r="AH6347">
        <v>99</v>
      </c>
      <c r="AI6347" t="s">
        <v>34896</v>
      </c>
      <c r="AJ6347">
        <v>851</v>
      </c>
      <c r="AK6347" t="s">
        <v>4395</v>
      </c>
      <c r="AO6347">
        <v>851401</v>
      </c>
      <c r="AP6347" t="s">
        <v>10195</v>
      </c>
      <c r="AQ6347" t="s">
        <v>10196</v>
      </c>
      <c r="AR6347">
        <v>2</v>
      </c>
      <c r="AS6347" t="s">
        <v>3549</v>
      </c>
      <c r="AT6347" t="s">
        <v>36838</v>
      </c>
      <c r="AW6347">
        <v>57.051165640000001</v>
      </c>
      <c r="AX6347">
        <v>9.9640704499999995</v>
      </c>
      <c r="AY6347" t="s">
        <v>2633</v>
      </c>
      <c r="AZ6347">
        <v>1081</v>
      </c>
      <c r="BA6347" t="s">
        <v>3758</v>
      </c>
    </row>
    <row r="6348" spans="1:53" x14ac:dyDescent="0.25">
      <c r="A6348">
        <v>851467</v>
      </c>
      <c r="B6348" t="s">
        <v>34209</v>
      </c>
      <c r="C6348">
        <v>9000</v>
      </c>
      <c r="D6348" t="s">
        <v>9981</v>
      </c>
      <c r="E6348" t="s">
        <v>34210</v>
      </c>
      <c r="F6348">
        <v>46994051</v>
      </c>
      <c r="G6348">
        <v>1003402282</v>
      </c>
      <c r="H6348" t="s">
        <v>10186</v>
      </c>
      <c r="I6348" t="s">
        <v>32547</v>
      </c>
      <c r="J6348" t="s">
        <v>34211</v>
      </c>
      <c r="K6348" t="s">
        <v>42103</v>
      </c>
      <c r="L6348">
        <v>9729</v>
      </c>
      <c r="M6348">
        <v>1</v>
      </c>
      <c r="Q6348" s="1">
        <v>44448</v>
      </c>
      <c r="R6348" t="s">
        <v>2628</v>
      </c>
      <c r="V6348">
        <v>4</v>
      </c>
      <c r="W6348" t="s">
        <v>3081</v>
      </c>
      <c r="X6348">
        <v>1</v>
      </c>
      <c r="Y6348" t="s">
        <v>34899</v>
      </c>
      <c r="AA6348">
        <v>200811</v>
      </c>
      <c r="AB6348">
        <v>242</v>
      </c>
      <c r="AC6348" t="s">
        <v>3671</v>
      </c>
      <c r="AD6348">
        <v>1071</v>
      </c>
      <c r="AE6348" t="s">
        <v>111</v>
      </c>
      <c r="AF6348">
        <v>1</v>
      </c>
      <c r="AG6348" t="s">
        <v>34895</v>
      </c>
      <c r="AH6348">
        <v>99</v>
      </c>
      <c r="AI6348" t="s">
        <v>34896</v>
      </c>
      <c r="AJ6348">
        <v>851</v>
      </c>
      <c r="AK6348" t="s">
        <v>4395</v>
      </c>
      <c r="AO6348">
        <v>851401</v>
      </c>
      <c r="AP6348" t="s">
        <v>10195</v>
      </c>
      <c r="AQ6348" t="s">
        <v>10196</v>
      </c>
      <c r="AR6348">
        <v>2</v>
      </c>
      <c r="AS6348" t="s">
        <v>3549</v>
      </c>
      <c r="AT6348" t="s">
        <v>42104</v>
      </c>
      <c r="AW6348">
        <v>57.047679649999999</v>
      </c>
      <c r="AX6348">
        <v>9.9676183700000003</v>
      </c>
      <c r="AY6348" t="s">
        <v>2633</v>
      </c>
      <c r="AZ6348">
        <v>1081</v>
      </c>
      <c r="BA6348" t="s">
        <v>3758</v>
      </c>
    </row>
    <row r="6349" spans="1:53" x14ac:dyDescent="0.25">
      <c r="A6349">
        <v>851468</v>
      </c>
      <c r="B6349" t="s">
        <v>34212</v>
      </c>
      <c r="C6349">
        <v>9000</v>
      </c>
      <c r="D6349" t="s">
        <v>9981</v>
      </c>
      <c r="E6349" t="s">
        <v>34212</v>
      </c>
      <c r="F6349">
        <v>30843126</v>
      </c>
      <c r="G6349">
        <v>1015300538</v>
      </c>
      <c r="J6349" t="s">
        <v>17045</v>
      </c>
      <c r="K6349" t="s">
        <v>10010</v>
      </c>
      <c r="L6349">
        <v>3254</v>
      </c>
      <c r="M6349">
        <v>85</v>
      </c>
      <c r="Q6349" s="1">
        <v>44936</v>
      </c>
      <c r="R6349" t="s">
        <v>2628</v>
      </c>
      <c r="V6349">
        <v>4</v>
      </c>
      <c r="W6349" t="s">
        <v>3081</v>
      </c>
      <c r="X6349">
        <v>4</v>
      </c>
      <c r="Y6349" t="s">
        <v>3442</v>
      </c>
      <c r="AA6349">
        <v>200811</v>
      </c>
      <c r="AB6349">
        <v>306</v>
      </c>
      <c r="AC6349" t="s">
        <v>35115</v>
      </c>
      <c r="AD6349">
        <v>1085</v>
      </c>
      <c r="AE6349" t="s">
        <v>35115</v>
      </c>
      <c r="AF6349">
        <v>1</v>
      </c>
      <c r="AG6349" t="s">
        <v>34895</v>
      </c>
      <c r="AH6349">
        <v>99</v>
      </c>
      <c r="AI6349" t="s">
        <v>34896</v>
      </c>
      <c r="AJ6349">
        <v>851</v>
      </c>
      <c r="AK6349" t="s">
        <v>4395</v>
      </c>
      <c r="AO6349">
        <v>851454</v>
      </c>
      <c r="AP6349" t="s">
        <v>34384</v>
      </c>
      <c r="AQ6349" t="s">
        <v>10012</v>
      </c>
      <c r="AR6349">
        <v>2</v>
      </c>
      <c r="AS6349" t="s">
        <v>3549</v>
      </c>
      <c r="AT6349" t="s">
        <v>10013</v>
      </c>
      <c r="AW6349">
        <v>57.032654839999999</v>
      </c>
      <c r="AX6349">
        <v>9.9089137800000007</v>
      </c>
      <c r="AY6349" t="s">
        <v>2633</v>
      </c>
      <c r="AZ6349">
        <v>1081</v>
      </c>
      <c r="BA6349" t="s">
        <v>3758</v>
      </c>
    </row>
    <row r="6350" spans="1:53" x14ac:dyDescent="0.25">
      <c r="A6350">
        <v>851469</v>
      </c>
      <c r="B6350" t="s">
        <v>34213</v>
      </c>
      <c r="C6350">
        <v>9200</v>
      </c>
      <c r="D6350" t="s">
        <v>17032</v>
      </c>
      <c r="E6350" t="s">
        <v>34385</v>
      </c>
      <c r="F6350">
        <v>30843126</v>
      </c>
      <c r="G6350">
        <v>1015300627</v>
      </c>
      <c r="I6350" t="s">
        <v>34078</v>
      </c>
      <c r="J6350" t="s">
        <v>10009</v>
      </c>
      <c r="K6350" t="s">
        <v>34214</v>
      </c>
      <c r="L6350">
        <v>7610</v>
      </c>
      <c r="M6350">
        <v>60</v>
      </c>
      <c r="Q6350" s="1">
        <v>44936</v>
      </c>
      <c r="R6350" t="s">
        <v>2628</v>
      </c>
      <c r="V6350">
        <v>4</v>
      </c>
      <c r="W6350" t="s">
        <v>3081</v>
      </c>
      <c r="X6350">
        <v>4</v>
      </c>
      <c r="Y6350" t="s">
        <v>3442</v>
      </c>
      <c r="AA6350">
        <v>200811</v>
      </c>
      <c r="AB6350">
        <v>306</v>
      </c>
      <c r="AC6350" t="s">
        <v>35115</v>
      </c>
      <c r="AD6350">
        <v>1085</v>
      </c>
      <c r="AE6350" t="s">
        <v>35115</v>
      </c>
      <c r="AF6350">
        <v>1</v>
      </c>
      <c r="AG6350" t="s">
        <v>34895</v>
      </c>
      <c r="AH6350">
        <v>99</v>
      </c>
      <c r="AI6350" t="s">
        <v>34896</v>
      </c>
      <c r="AJ6350">
        <v>851</v>
      </c>
      <c r="AK6350" t="s">
        <v>4395</v>
      </c>
      <c r="AO6350">
        <v>851454</v>
      </c>
      <c r="AP6350" t="s">
        <v>34384</v>
      </c>
      <c r="AQ6350" t="s">
        <v>10012</v>
      </c>
      <c r="AR6350">
        <v>2</v>
      </c>
      <c r="AS6350" t="s">
        <v>3549</v>
      </c>
      <c r="AT6350" t="s">
        <v>11348</v>
      </c>
      <c r="AW6350">
        <v>57.021051139999997</v>
      </c>
      <c r="AX6350">
        <v>9.8851862599999993</v>
      </c>
      <c r="AY6350" t="s">
        <v>2633</v>
      </c>
      <c r="AZ6350">
        <v>1081</v>
      </c>
      <c r="BA6350" t="s">
        <v>3758</v>
      </c>
    </row>
    <row r="6351" spans="1:53" x14ac:dyDescent="0.25">
      <c r="A6351">
        <v>851470</v>
      </c>
      <c r="B6351" t="s">
        <v>34215</v>
      </c>
      <c r="C6351">
        <v>7700</v>
      </c>
      <c r="D6351" t="s">
        <v>10625</v>
      </c>
      <c r="E6351" t="s">
        <v>34216</v>
      </c>
      <c r="F6351">
        <v>30843126</v>
      </c>
      <c r="G6351">
        <v>1021563230</v>
      </c>
      <c r="J6351" t="s">
        <v>34217</v>
      </c>
      <c r="K6351" t="s">
        <v>17111</v>
      </c>
      <c r="L6351">
        <v>4270</v>
      </c>
      <c r="M6351">
        <v>43</v>
      </c>
      <c r="Q6351" s="1">
        <v>44936</v>
      </c>
      <c r="R6351" t="s">
        <v>2628</v>
      </c>
      <c r="V6351">
        <v>4</v>
      </c>
      <c r="W6351" t="s">
        <v>3081</v>
      </c>
      <c r="X6351">
        <v>4</v>
      </c>
      <c r="Y6351" t="s">
        <v>3442</v>
      </c>
      <c r="AA6351">
        <v>200812</v>
      </c>
      <c r="AB6351">
        <v>307</v>
      </c>
      <c r="AC6351" t="s">
        <v>4272</v>
      </c>
      <c r="AD6351">
        <v>1085</v>
      </c>
      <c r="AE6351" t="s">
        <v>35115</v>
      </c>
      <c r="AF6351">
        <v>1</v>
      </c>
      <c r="AG6351" t="s">
        <v>34895</v>
      </c>
      <c r="AH6351">
        <v>99</v>
      </c>
      <c r="AI6351" t="s">
        <v>34896</v>
      </c>
      <c r="AJ6351">
        <v>787</v>
      </c>
      <c r="AK6351" t="s">
        <v>10628</v>
      </c>
      <c r="AO6351">
        <v>851454</v>
      </c>
      <c r="AP6351" t="s">
        <v>34384</v>
      </c>
      <c r="AQ6351" t="s">
        <v>10012</v>
      </c>
      <c r="AR6351">
        <v>2</v>
      </c>
      <c r="AS6351" t="s">
        <v>3549</v>
      </c>
      <c r="AT6351" t="s">
        <v>16686</v>
      </c>
      <c r="AW6351">
        <v>56.967766779999998</v>
      </c>
      <c r="AX6351">
        <v>8.7009085899999992</v>
      </c>
      <c r="AY6351" t="s">
        <v>2633</v>
      </c>
      <c r="AZ6351">
        <v>1081</v>
      </c>
      <c r="BA6351" t="s">
        <v>3758</v>
      </c>
    </row>
    <row r="6352" spans="1:53" x14ac:dyDescent="0.25">
      <c r="A6352">
        <v>851816</v>
      </c>
      <c r="C6352">
        <v>9400</v>
      </c>
      <c r="D6352" t="s">
        <v>36985</v>
      </c>
      <c r="E6352" t="s">
        <v>42132</v>
      </c>
      <c r="F6352">
        <v>29189420</v>
      </c>
      <c r="G6352">
        <v>1003384259</v>
      </c>
      <c r="H6352" t="s">
        <v>34218</v>
      </c>
      <c r="J6352" t="s">
        <v>34219</v>
      </c>
      <c r="K6352" t="s">
        <v>38308</v>
      </c>
      <c r="L6352">
        <v>2533</v>
      </c>
      <c r="M6352">
        <v>8</v>
      </c>
      <c r="Q6352" s="1">
        <v>41681</v>
      </c>
      <c r="R6352" t="s">
        <v>2628</v>
      </c>
      <c r="S6352">
        <v>851</v>
      </c>
      <c r="T6352" t="s">
        <v>4395</v>
      </c>
      <c r="U6352" s="1">
        <v>41670</v>
      </c>
      <c r="V6352">
        <v>2</v>
      </c>
      <c r="W6352" t="s">
        <v>2629</v>
      </c>
      <c r="X6352">
        <v>1</v>
      </c>
      <c r="Y6352" t="s">
        <v>34899</v>
      </c>
      <c r="AA6352">
        <v>197401</v>
      </c>
      <c r="AB6352">
        <v>931</v>
      </c>
      <c r="AC6352" t="s">
        <v>3546</v>
      </c>
      <c r="AD6352">
        <v>2022</v>
      </c>
      <c r="AE6352" t="s">
        <v>3546</v>
      </c>
      <c r="AF6352">
        <v>3</v>
      </c>
      <c r="AG6352" t="s">
        <v>2688</v>
      </c>
      <c r="AH6352">
        <v>99</v>
      </c>
      <c r="AI6352" t="s">
        <v>34896</v>
      </c>
      <c r="AJ6352">
        <v>851</v>
      </c>
      <c r="AK6352" t="s">
        <v>4395</v>
      </c>
      <c r="AP6352" t="s">
        <v>34220</v>
      </c>
      <c r="AQ6352" t="s">
        <v>34221</v>
      </c>
      <c r="AR6352">
        <v>0</v>
      </c>
      <c r="AS6352" t="s">
        <v>2632</v>
      </c>
      <c r="AT6352" t="s">
        <v>38309</v>
      </c>
      <c r="AW6352">
        <v>57.060387117871997</v>
      </c>
      <c r="AX6352">
        <v>9.9351592339190606</v>
      </c>
      <c r="AY6352" t="s">
        <v>2633</v>
      </c>
      <c r="AZ6352">
        <v>1081</v>
      </c>
      <c r="BA6352" t="s">
        <v>3758</v>
      </c>
    </row>
    <row r="6353" spans="1:53" x14ac:dyDescent="0.25">
      <c r="A6353">
        <v>851901</v>
      </c>
      <c r="B6353" t="s">
        <v>42133</v>
      </c>
      <c r="C6353">
        <v>9000</v>
      </c>
      <c r="D6353" t="s">
        <v>9981</v>
      </c>
      <c r="E6353" t="s">
        <v>42134</v>
      </c>
      <c r="F6353">
        <v>29190941</v>
      </c>
      <c r="G6353">
        <v>1003375304</v>
      </c>
      <c r="H6353" t="s">
        <v>37198</v>
      </c>
      <c r="I6353" t="s">
        <v>33984</v>
      </c>
      <c r="J6353" t="s">
        <v>12072</v>
      </c>
      <c r="K6353" t="s">
        <v>12073</v>
      </c>
      <c r="L6353">
        <v>4346</v>
      </c>
      <c r="M6353">
        <v>1</v>
      </c>
      <c r="Q6353" s="1">
        <v>44845</v>
      </c>
      <c r="R6353" t="s">
        <v>2628</v>
      </c>
      <c r="S6353">
        <v>1081</v>
      </c>
      <c r="T6353" t="s">
        <v>3758</v>
      </c>
      <c r="V6353">
        <v>7</v>
      </c>
      <c r="W6353" t="s">
        <v>4393</v>
      </c>
      <c r="X6353">
        <v>1</v>
      </c>
      <c r="Y6353" t="s">
        <v>34899</v>
      </c>
      <c r="Z6353">
        <v>10</v>
      </c>
      <c r="AA6353">
        <v>195209</v>
      </c>
      <c r="AB6353">
        <v>128</v>
      </c>
      <c r="AC6353" t="s">
        <v>564</v>
      </c>
      <c r="AD6353">
        <v>1051</v>
      </c>
      <c r="AE6353" t="s">
        <v>564</v>
      </c>
      <c r="AF6353">
        <v>1</v>
      </c>
      <c r="AG6353" t="s">
        <v>34895</v>
      </c>
      <c r="AH6353">
        <v>27</v>
      </c>
      <c r="AI6353" t="s">
        <v>34995</v>
      </c>
      <c r="AJ6353">
        <v>851</v>
      </c>
      <c r="AK6353" t="s">
        <v>4395</v>
      </c>
      <c r="AP6353" t="s">
        <v>12074</v>
      </c>
      <c r="AQ6353" t="s">
        <v>12075</v>
      </c>
      <c r="AR6353">
        <v>0</v>
      </c>
      <c r="AS6353" t="s">
        <v>2632</v>
      </c>
      <c r="AT6353" t="s">
        <v>12076</v>
      </c>
      <c r="AW6353">
        <v>57.024964300000001</v>
      </c>
      <c r="AX6353">
        <v>9.9452166299999902</v>
      </c>
      <c r="AY6353" t="s">
        <v>2633</v>
      </c>
      <c r="AZ6353">
        <v>1081</v>
      </c>
      <c r="BA6353" t="s">
        <v>3758</v>
      </c>
    </row>
    <row r="6354" spans="1:53" x14ac:dyDescent="0.25">
      <c r="A6354">
        <v>851902</v>
      </c>
      <c r="B6354" t="s">
        <v>42135</v>
      </c>
      <c r="C6354">
        <v>9000</v>
      </c>
      <c r="D6354" t="s">
        <v>9981</v>
      </c>
      <c r="E6354" t="s">
        <v>34222</v>
      </c>
      <c r="F6354">
        <v>29189420</v>
      </c>
      <c r="G6354">
        <v>1018890646</v>
      </c>
      <c r="H6354" t="s">
        <v>34223</v>
      </c>
      <c r="I6354" t="s">
        <v>34224</v>
      </c>
      <c r="J6354" t="s">
        <v>34225</v>
      </c>
      <c r="K6354" t="s">
        <v>37227</v>
      </c>
      <c r="L6354">
        <v>740</v>
      </c>
      <c r="M6354" t="s">
        <v>12169</v>
      </c>
      <c r="Q6354" s="1">
        <v>43728</v>
      </c>
      <c r="R6354" t="s">
        <v>2628</v>
      </c>
      <c r="S6354">
        <v>1081</v>
      </c>
      <c r="T6354" t="s">
        <v>3758</v>
      </c>
      <c r="U6354" s="1">
        <v>43709</v>
      </c>
      <c r="V6354">
        <v>7</v>
      </c>
      <c r="W6354" t="s">
        <v>4393</v>
      </c>
      <c r="X6354">
        <v>1</v>
      </c>
      <c r="Y6354" t="s">
        <v>34899</v>
      </c>
      <c r="AA6354">
        <v>196408</v>
      </c>
      <c r="AB6354">
        <v>128</v>
      </c>
      <c r="AC6354" t="s">
        <v>564</v>
      </c>
      <c r="AD6354">
        <v>1051</v>
      </c>
      <c r="AE6354" t="s">
        <v>564</v>
      </c>
      <c r="AF6354">
        <v>3</v>
      </c>
      <c r="AG6354" t="s">
        <v>2688</v>
      </c>
      <c r="AH6354">
        <v>27</v>
      </c>
      <c r="AI6354" t="s">
        <v>34995</v>
      </c>
      <c r="AJ6354">
        <v>851</v>
      </c>
      <c r="AK6354" t="s">
        <v>4395</v>
      </c>
      <c r="AL6354">
        <v>2</v>
      </c>
      <c r="AM6354" t="s">
        <v>2703</v>
      </c>
      <c r="AN6354">
        <v>280536</v>
      </c>
      <c r="AP6354" t="s">
        <v>12198</v>
      </c>
      <c r="AQ6354" t="s">
        <v>12199</v>
      </c>
      <c r="AR6354">
        <v>0</v>
      </c>
      <c r="AS6354" t="s">
        <v>2632</v>
      </c>
      <c r="AT6354" t="s">
        <v>37228</v>
      </c>
      <c r="AW6354">
        <v>57.030316499999998</v>
      </c>
      <c r="AX6354">
        <v>9.9466056399999996</v>
      </c>
      <c r="AY6354" t="s">
        <v>2633</v>
      </c>
      <c r="AZ6354">
        <v>1081</v>
      </c>
      <c r="BA6354" t="s">
        <v>3758</v>
      </c>
    </row>
    <row r="6355" spans="1:53" x14ac:dyDescent="0.25">
      <c r="A6355">
        <v>851904</v>
      </c>
      <c r="B6355" t="s">
        <v>34226</v>
      </c>
      <c r="C6355">
        <v>9400</v>
      </c>
      <c r="D6355" t="s">
        <v>36985</v>
      </c>
      <c r="E6355" t="s">
        <v>34226</v>
      </c>
      <c r="F6355">
        <v>29189420</v>
      </c>
      <c r="G6355">
        <v>1003375122</v>
      </c>
      <c r="H6355" t="s">
        <v>42136</v>
      </c>
      <c r="I6355" t="s">
        <v>34227</v>
      </c>
      <c r="J6355" t="s">
        <v>34228</v>
      </c>
      <c r="K6355" t="s">
        <v>34229</v>
      </c>
      <c r="L6355">
        <v>8009</v>
      </c>
      <c r="M6355">
        <v>5</v>
      </c>
      <c r="Q6355" s="1">
        <v>43489</v>
      </c>
      <c r="R6355" t="s">
        <v>2628</v>
      </c>
      <c r="S6355">
        <v>851</v>
      </c>
      <c r="T6355" t="s">
        <v>4395</v>
      </c>
      <c r="V6355">
        <v>2</v>
      </c>
      <c r="W6355" t="s">
        <v>2629</v>
      </c>
      <c r="X6355">
        <v>1</v>
      </c>
      <c r="Y6355" t="s">
        <v>34899</v>
      </c>
      <c r="AA6355">
        <v>198001</v>
      </c>
      <c r="AB6355">
        <v>128</v>
      </c>
      <c r="AC6355" t="s">
        <v>564</v>
      </c>
      <c r="AD6355">
        <v>1051</v>
      </c>
      <c r="AE6355" t="s">
        <v>564</v>
      </c>
      <c r="AF6355">
        <v>2</v>
      </c>
      <c r="AG6355" t="s">
        <v>35025</v>
      </c>
      <c r="AH6355">
        <v>27</v>
      </c>
      <c r="AI6355" t="s">
        <v>34995</v>
      </c>
      <c r="AJ6355">
        <v>851</v>
      </c>
      <c r="AK6355" t="s">
        <v>4395</v>
      </c>
      <c r="AP6355" t="s">
        <v>34230</v>
      </c>
      <c r="AQ6355" t="s">
        <v>34231</v>
      </c>
      <c r="AR6355">
        <v>0</v>
      </c>
      <c r="AS6355" t="s">
        <v>2632</v>
      </c>
      <c r="AT6355" t="s">
        <v>32990</v>
      </c>
      <c r="AW6355">
        <v>57.07225588</v>
      </c>
      <c r="AX6355">
        <v>9.9429299800000006</v>
      </c>
      <c r="AY6355" t="s">
        <v>2633</v>
      </c>
      <c r="AZ6355">
        <v>1081</v>
      </c>
      <c r="BA6355" t="s">
        <v>3758</v>
      </c>
    </row>
    <row r="6356" spans="1:53" x14ac:dyDescent="0.25">
      <c r="A6356">
        <v>860000</v>
      </c>
      <c r="B6356" t="s">
        <v>42137</v>
      </c>
      <c r="C6356">
        <v>9800</v>
      </c>
      <c r="D6356" t="s">
        <v>34353</v>
      </c>
      <c r="E6356" t="s">
        <v>34333</v>
      </c>
      <c r="F6356">
        <v>29189382</v>
      </c>
      <c r="G6356">
        <v>1003379463</v>
      </c>
      <c r="J6356" t="s">
        <v>14297</v>
      </c>
      <c r="K6356" t="s">
        <v>37717</v>
      </c>
      <c r="L6356">
        <v>2565</v>
      </c>
      <c r="M6356">
        <v>2</v>
      </c>
      <c r="Q6356" s="1">
        <v>43495</v>
      </c>
      <c r="R6356" t="s">
        <v>2628</v>
      </c>
      <c r="S6356">
        <v>860</v>
      </c>
      <c r="T6356" t="s">
        <v>34333</v>
      </c>
      <c r="V6356">
        <v>2</v>
      </c>
      <c r="W6356" t="s">
        <v>2629</v>
      </c>
      <c r="X6356">
        <v>5</v>
      </c>
      <c r="Y6356" t="s">
        <v>34894</v>
      </c>
      <c r="AA6356">
        <v>200701</v>
      </c>
      <c r="AB6356">
        <v>923</v>
      </c>
      <c r="AC6356" t="s">
        <v>149</v>
      </c>
      <c r="AD6356">
        <v>2013</v>
      </c>
      <c r="AE6356" t="s">
        <v>149</v>
      </c>
      <c r="AF6356">
        <v>1</v>
      </c>
      <c r="AG6356" t="s">
        <v>34895</v>
      </c>
      <c r="AH6356">
        <v>99</v>
      </c>
      <c r="AI6356" t="s">
        <v>34896</v>
      </c>
      <c r="AJ6356">
        <v>860</v>
      </c>
      <c r="AK6356" t="s">
        <v>34333</v>
      </c>
      <c r="AP6356" t="s">
        <v>14298</v>
      </c>
      <c r="AQ6356" t="s">
        <v>15130</v>
      </c>
      <c r="AR6356">
        <v>0</v>
      </c>
      <c r="AS6356" t="s">
        <v>2632</v>
      </c>
      <c r="AT6356" t="s">
        <v>35152</v>
      </c>
      <c r="AU6356" t="s">
        <v>34898</v>
      </c>
      <c r="AW6356">
        <v>57.460156959999999</v>
      </c>
      <c r="AX6356">
        <v>9.9847736099999995</v>
      </c>
      <c r="AY6356" t="s">
        <v>2633</v>
      </c>
      <c r="AZ6356">
        <v>1081</v>
      </c>
      <c r="BA6356" t="s">
        <v>3758</v>
      </c>
    </row>
    <row r="6357" spans="1:53" x14ac:dyDescent="0.25">
      <c r="A6357">
        <v>860401</v>
      </c>
      <c r="C6357">
        <v>9800</v>
      </c>
      <c r="D6357" t="s">
        <v>34353</v>
      </c>
      <c r="E6357" t="s">
        <v>42138</v>
      </c>
      <c r="F6357">
        <v>30843126</v>
      </c>
      <c r="G6357">
        <v>1003403794</v>
      </c>
      <c r="H6357" t="s">
        <v>27373</v>
      </c>
      <c r="I6357" t="s">
        <v>32763</v>
      </c>
      <c r="J6357" t="s">
        <v>34232</v>
      </c>
      <c r="K6357" t="s">
        <v>11107</v>
      </c>
      <c r="L6357">
        <v>3063</v>
      </c>
      <c r="M6357">
        <v>45</v>
      </c>
      <c r="Q6357" s="1">
        <v>42598</v>
      </c>
      <c r="R6357" t="s">
        <v>2628</v>
      </c>
      <c r="U6357" s="1">
        <v>42597</v>
      </c>
      <c r="V6357">
        <v>4</v>
      </c>
      <c r="W6357" t="s">
        <v>3081</v>
      </c>
      <c r="X6357">
        <v>4</v>
      </c>
      <c r="Y6357" t="s">
        <v>3442</v>
      </c>
      <c r="AA6357">
        <v>200801</v>
      </c>
      <c r="AB6357">
        <v>306</v>
      </c>
      <c r="AC6357" t="s">
        <v>35115</v>
      </c>
      <c r="AD6357">
        <v>1085</v>
      </c>
      <c r="AE6357" t="s">
        <v>35115</v>
      </c>
      <c r="AF6357">
        <v>3</v>
      </c>
      <c r="AG6357" t="s">
        <v>2688</v>
      </c>
      <c r="AH6357">
        <v>99</v>
      </c>
      <c r="AI6357" t="s">
        <v>34896</v>
      </c>
      <c r="AJ6357">
        <v>860</v>
      </c>
      <c r="AK6357" t="s">
        <v>34333</v>
      </c>
      <c r="AL6357">
        <v>2</v>
      </c>
      <c r="AM6357" t="s">
        <v>2703</v>
      </c>
      <c r="AN6357">
        <v>821405</v>
      </c>
      <c r="AO6357">
        <v>851454</v>
      </c>
      <c r="AP6357" t="s">
        <v>11108</v>
      </c>
      <c r="AQ6357" t="s">
        <v>10012</v>
      </c>
      <c r="AR6357">
        <v>2</v>
      </c>
      <c r="AS6357" t="s">
        <v>3549</v>
      </c>
      <c r="AT6357" t="s">
        <v>11109</v>
      </c>
      <c r="AW6357">
        <v>57.458537532047799</v>
      </c>
      <c r="AX6357">
        <v>10.0033352940436</v>
      </c>
      <c r="AY6357" t="s">
        <v>2633</v>
      </c>
      <c r="AZ6357">
        <v>1081</v>
      </c>
      <c r="BA6357" t="s">
        <v>3758</v>
      </c>
    </row>
    <row r="6358" spans="1:53" x14ac:dyDescent="0.25">
      <c r="A6358">
        <v>861001</v>
      </c>
      <c r="B6358" t="s">
        <v>42139</v>
      </c>
      <c r="C6358">
        <v>9600</v>
      </c>
      <c r="D6358" t="s">
        <v>9840</v>
      </c>
      <c r="E6358" t="s">
        <v>2615</v>
      </c>
      <c r="F6358">
        <v>29189471</v>
      </c>
      <c r="G6358">
        <v>1003387258</v>
      </c>
      <c r="H6358" t="s">
        <v>34233</v>
      </c>
      <c r="I6358" t="s">
        <v>34234</v>
      </c>
      <c r="J6358" t="s">
        <v>34235</v>
      </c>
      <c r="K6358" t="s">
        <v>41754</v>
      </c>
      <c r="L6358">
        <v>1147</v>
      </c>
      <c r="M6358">
        <v>3</v>
      </c>
      <c r="Q6358" s="1">
        <v>42564</v>
      </c>
      <c r="R6358" t="s">
        <v>2628</v>
      </c>
      <c r="S6358">
        <v>820</v>
      </c>
      <c r="T6358" t="s">
        <v>9844</v>
      </c>
      <c r="U6358" s="1">
        <v>42582</v>
      </c>
      <c r="V6358">
        <v>2</v>
      </c>
      <c r="W6358" t="s">
        <v>2629</v>
      </c>
      <c r="X6358">
        <v>1</v>
      </c>
      <c r="Y6358" t="s">
        <v>34899</v>
      </c>
      <c r="Z6358">
        <v>7</v>
      </c>
      <c r="AA6358">
        <v>192808</v>
      </c>
      <c r="AB6358">
        <v>121</v>
      </c>
      <c r="AC6358" t="s">
        <v>2640</v>
      </c>
      <c r="AD6358">
        <v>1012</v>
      </c>
      <c r="AE6358" t="s">
        <v>2</v>
      </c>
      <c r="AF6358">
        <v>3</v>
      </c>
      <c r="AG6358" t="s">
        <v>2688</v>
      </c>
      <c r="AH6358">
        <v>21</v>
      </c>
      <c r="AI6358" t="s">
        <v>34900</v>
      </c>
      <c r="AJ6358">
        <v>820</v>
      </c>
      <c r="AK6358" t="s">
        <v>9844</v>
      </c>
      <c r="AP6358" t="s">
        <v>34236</v>
      </c>
      <c r="AQ6358" t="s">
        <v>34237</v>
      </c>
      <c r="AR6358">
        <v>0</v>
      </c>
      <c r="AS6358" t="s">
        <v>2632</v>
      </c>
      <c r="AT6358" t="s">
        <v>37028</v>
      </c>
      <c r="AW6358">
        <v>56.864137583127999</v>
      </c>
      <c r="AX6358">
        <v>9.5160168596970802</v>
      </c>
      <c r="AY6358" t="s">
        <v>2633</v>
      </c>
      <c r="AZ6358">
        <v>1081</v>
      </c>
      <c r="BA6358" t="s">
        <v>3758</v>
      </c>
    </row>
    <row r="6359" spans="1:53" x14ac:dyDescent="0.25">
      <c r="A6359">
        <v>861005</v>
      </c>
      <c r="B6359" t="s">
        <v>34238</v>
      </c>
      <c r="C6359">
        <v>9600</v>
      </c>
      <c r="D6359" t="s">
        <v>9840</v>
      </c>
      <c r="E6359" t="s">
        <v>2616</v>
      </c>
      <c r="F6359">
        <v>29189471</v>
      </c>
      <c r="G6359">
        <v>1003387039</v>
      </c>
      <c r="H6359" t="s">
        <v>34239</v>
      </c>
      <c r="I6359" t="s">
        <v>34240</v>
      </c>
      <c r="J6359" t="s">
        <v>34241</v>
      </c>
      <c r="K6359" t="s">
        <v>3209</v>
      </c>
      <c r="L6359">
        <v>378</v>
      </c>
      <c r="M6359">
        <v>5</v>
      </c>
      <c r="Q6359" s="1">
        <v>40735</v>
      </c>
      <c r="R6359" t="s">
        <v>2628</v>
      </c>
      <c r="S6359">
        <v>820</v>
      </c>
      <c r="T6359" t="s">
        <v>9844</v>
      </c>
      <c r="U6359" s="1">
        <v>40755</v>
      </c>
      <c r="V6359">
        <v>2</v>
      </c>
      <c r="W6359" t="s">
        <v>2629</v>
      </c>
      <c r="X6359">
        <v>1</v>
      </c>
      <c r="Y6359" t="s">
        <v>34899</v>
      </c>
      <c r="Z6359">
        <v>3</v>
      </c>
      <c r="AA6359">
        <v>191908</v>
      </c>
      <c r="AB6359">
        <v>121</v>
      </c>
      <c r="AC6359" t="s">
        <v>2640</v>
      </c>
      <c r="AD6359">
        <v>1012</v>
      </c>
      <c r="AE6359" t="s">
        <v>2</v>
      </c>
      <c r="AF6359">
        <v>3</v>
      </c>
      <c r="AG6359" t="s">
        <v>2688</v>
      </c>
      <c r="AH6359">
        <v>22</v>
      </c>
      <c r="AI6359" t="s">
        <v>34977</v>
      </c>
      <c r="AJ6359">
        <v>820</v>
      </c>
      <c r="AK6359" t="s">
        <v>9844</v>
      </c>
      <c r="AP6359" t="s">
        <v>34242</v>
      </c>
      <c r="AR6359">
        <v>0</v>
      </c>
      <c r="AS6359" t="s">
        <v>2632</v>
      </c>
      <c r="AT6359" t="s">
        <v>3190</v>
      </c>
      <c r="AW6359">
        <v>56.800230895071103</v>
      </c>
      <c r="AX6359">
        <v>9.4139963123594992</v>
      </c>
      <c r="AY6359" t="s">
        <v>2633</v>
      </c>
      <c r="AZ6359">
        <v>1081</v>
      </c>
      <c r="BA6359" t="s">
        <v>3758</v>
      </c>
    </row>
    <row r="6360" spans="1:53" x14ac:dyDescent="0.25">
      <c r="A6360">
        <v>861006</v>
      </c>
      <c r="B6360" t="s">
        <v>34243</v>
      </c>
      <c r="C6360">
        <v>9600</v>
      </c>
      <c r="D6360" t="s">
        <v>9840</v>
      </c>
      <c r="E6360" t="s">
        <v>2617</v>
      </c>
      <c r="F6360">
        <v>29189471</v>
      </c>
      <c r="G6360">
        <v>1003387118</v>
      </c>
      <c r="H6360" t="s">
        <v>34244</v>
      </c>
      <c r="I6360" t="s">
        <v>34245</v>
      </c>
      <c r="J6360" t="s">
        <v>34246</v>
      </c>
      <c r="K6360" t="s">
        <v>34247</v>
      </c>
      <c r="L6360">
        <v>675</v>
      </c>
      <c r="M6360">
        <v>23</v>
      </c>
      <c r="Q6360" s="1">
        <v>44679</v>
      </c>
      <c r="R6360" t="s">
        <v>2628</v>
      </c>
      <c r="S6360">
        <v>820</v>
      </c>
      <c r="T6360" t="s">
        <v>9844</v>
      </c>
      <c r="V6360">
        <v>2</v>
      </c>
      <c r="W6360" t="s">
        <v>2629</v>
      </c>
      <c r="X6360">
        <v>1</v>
      </c>
      <c r="Y6360" t="s">
        <v>34899</v>
      </c>
      <c r="Z6360">
        <v>9</v>
      </c>
      <c r="AA6360">
        <v>190008</v>
      </c>
      <c r="AB6360">
        <v>121</v>
      </c>
      <c r="AC6360" t="s">
        <v>2640</v>
      </c>
      <c r="AD6360">
        <v>1012</v>
      </c>
      <c r="AE6360" t="s">
        <v>2</v>
      </c>
      <c r="AF6360">
        <v>1</v>
      </c>
      <c r="AG6360" t="s">
        <v>34895</v>
      </c>
      <c r="AH6360">
        <v>21</v>
      </c>
      <c r="AI6360" t="s">
        <v>34900</v>
      </c>
      <c r="AJ6360">
        <v>820</v>
      </c>
      <c r="AK6360" t="s">
        <v>9844</v>
      </c>
      <c r="AP6360" t="s">
        <v>34248</v>
      </c>
      <c r="AQ6360" t="s">
        <v>34249</v>
      </c>
      <c r="AR6360">
        <v>0</v>
      </c>
      <c r="AS6360" t="s">
        <v>2632</v>
      </c>
      <c r="AT6360" t="s">
        <v>5075</v>
      </c>
      <c r="AW6360">
        <v>56.839030110000003</v>
      </c>
      <c r="AX6360">
        <v>9.4208865500000005</v>
      </c>
      <c r="AY6360" t="s">
        <v>2633</v>
      </c>
      <c r="AZ6360">
        <v>1081</v>
      </c>
      <c r="BA6360" t="s">
        <v>3758</v>
      </c>
    </row>
    <row r="6361" spans="1:53" x14ac:dyDescent="0.25">
      <c r="A6361">
        <v>861009</v>
      </c>
      <c r="B6361" t="s">
        <v>34250</v>
      </c>
      <c r="C6361">
        <v>9600</v>
      </c>
      <c r="D6361" t="s">
        <v>9840</v>
      </c>
      <c r="E6361" t="s">
        <v>2618</v>
      </c>
      <c r="F6361">
        <v>29189471</v>
      </c>
      <c r="G6361">
        <v>1003387295</v>
      </c>
      <c r="H6361" t="s">
        <v>34251</v>
      </c>
      <c r="I6361">
        <v>96983809</v>
      </c>
      <c r="J6361" t="s">
        <v>34252</v>
      </c>
      <c r="K6361" t="s">
        <v>34253</v>
      </c>
      <c r="L6361">
        <v>1517</v>
      </c>
      <c r="M6361">
        <v>23</v>
      </c>
      <c r="Q6361" s="1">
        <v>43979</v>
      </c>
      <c r="R6361" t="s">
        <v>2628</v>
      </c>
      <c r="S6361">
        <v>820</v>
      </c>
      <c r="T6361" t="s">
        <v>9844</v>
      </c>
      <c r="V6361">
        <v>2</v>
      </c>
      <c r="W6361" t="s">
        <v>2629</v>
      </c>
      <c r="X6361">
        <v>1</v>
      </c>
      <c r="Y6361" t="s">
        <v>34899</v>
      </c>
      <c r="Z6361">
        <v>7</v>
      </c>
      <c r="AA6361">
        <v>196408</v>
      </c>
      <c r="AB6361">
        <v>121</v>
      </c>
      <c r="AC6361" t="s">
        <v>2640</v>
      </c>
      <c r="AD6361">
        <v>1012</v>
      </c>
      <c r="AE6361" t="s">
        <v>2</v>
      </c>
      <c r="AF6361">
        <v>1</v>
      </c>
      <c r="AG6361" t="s">
        <v>34895</v>
      </c>
      <c r="AH6361">
        <v>21</v>
      </c>
      <c r="AI6361" t="s">
        <v>34900</v>
      </c>
      <c r="AJ6361">
        <v>820</v>
      </c>
      <c r="AK6361" t="s">
        <v>9844</v>
      </c>
      <c r="AP6361" t="s">
        <v>34254</v>
      </c>
      <c r="AQ6361" t="s">
        <v>34255</v>
      </c>
      <c r="AR6361">
        <v>0</v>
      </c>
      <c r="AS6361" t="s">
        <v>2632</v>
      </c>
      <c r="AT6361" t="s">
        <v>34256</v>
      </c>
      <c r="AW6361">
        <v>56.749932649999998</v>
      </c>
      <c r="AX6361">
        <v>9.4449454999999993</v>
      </c>
      <c r="AY6361" t="s">
        <v>2633</v>
      </c>
      <c r="AZ6361">
        <v>1081</v>
      </c>
      <c r="BA6361" t="s">
        <v>3758</v>
      </c>
    </row>
    <row r="6362" spans="1:53" x14ac:dyDescent="0.25">
      <c r="A6362">
        <v>861010</v>
      </c>
      <c r="B6362" t="s">
        <v>34257</v>
      </c>
      <c r="C6362">
        <v>9600</v>
      </c>
      <c r="D6362" t="s">
        <v>9840</v>
      </c>
      <c r="E6362" t="s">
        <v>2619</v>
      </c>
      <c r="F6362">
        <v>29189471</v>
      </c>
      <c r="G6362">
        <v>1003387155</v>
      </c>
      <c r="H6362" t="s">
        <v>42140</v>
      </c>
      <c r="I6362" t="s">
        <v>34258</v>
      </c>
      <c r="J6362" t="s">
        <v>34259</v>
      </c>
      <c r="K6362" t="s">
        <v>19801</v>
      </c>
      <c r="L6362">
        <v>668</v>
      </c>
      <c r="M6362">
        <v>4</v>
      </c>
      <c r="Q6362" s="1">
        <v>43979</v>
      </c>
      <c r="R6362" t="s">
        <v>2628</v>
      </c>
      <c r="S6362">
        <v>820</v>
      </c>
      <c r="T6362" t="s">
        <v>9844</v>
      </c>
      <c r="V6362">
        <v>2</v>
      </c>
      <c r="W6362" t="s">
        <v>2629</v>
      </c>
      <c r="X6362">
        <v>1</v>
      </c>
      <c r="Y6362" t="s">
        <v>34899</v>
      </c>
      <c r="Z6362">
        <v>9</v>
      </c>
      <c r="AA6362">
        <v>190508</v>
      </c>
      <c r="AB6362">
        <v>121</v>
      </c>
      <c r="AC6362" t="s">
        <v>2640</v>
      </c>
      <c r="AD6362">
        <v>1012</v>
      </c>
      <c r="AE6362" t="s">
        <v>2</v>
      </c>
      <c r="AF6362">
        <v>1</v>
      </c>
      <c r="AG6362" t="s">
        <v>34895</v>
      </c>
      <c r="AH6362">
        <v>21</v>
      </c>
      <c r="AI6362" t="s">
        <v>34900</v>
      </c>
      <c r="AJ6362">
        <v>820</v>
      </c>
      <c r="AK6362" t="s">
        <v>9844</v>
      </c>
      <c r="AP6362" t="s">
        <v>34260</v>
      </c>
      <c r="AQ6362" t="s">
        <v>34261</v>
      </c>
      <c r="AR6362">
        <v>0</v>
      </c>
      <c r="AS6362" t="s">
        <v>2632</v>
      </c>
      <c r="AT6362" t="s">
        <v>5949</v>
      </c>
      <c r="AW6362">
        <v>56.804079389999998</v>
      </c>
      <c r="AX6362">
        <v>9.5150894600000004</v>
      </c>
      <c r="AY6362" t="s">
        <v>2633</v>
      </c>
      <c r="AZ6362">
        <v>1081</v>
      </c>
      <c r="BA6362" t="s">
        <v>3758</v>
      </c>
    </row>
    <row r="6363" spans="1:53" x14ac:dyDescent="0.25">
      <c r="A6363">
        <v>861011</v>
      </c>
      <c r="B6363" t="s">
        <v>42141</v>
      </c>
      <c r="C6363">
        <v>9600</v>
      </c>
      <c r="D6363" t="s">
        <v>9840</v>
      </c>
      <c r="E6363" t="s">
        <v>2620</v>
      </c>
      <c r="F6363">
        <v>29189471</v>
      </c>
      <c r="G6363">
        <v>1003387350</v>
      </c>
      <c r="H6363" t="s">
        <v>42142</v>
      </c>
      <c r="I6363" t="s">
        <v>34262</v>
      </c>
      <c r="J6363" t="s">
        <v>34263</v>
      </c>
      <c r="K6363" t="s">
        <v>42143</v>
      </c>
      <c r="L6363">
        <v>1550</v>
      </c>
      <c r="M6363">
        <v>41</v>
      </c>
      <c r="Q6363" s="1">
        <v>43979</v>
      </c>
      <c r="R6363" t="s">
        <v>2628</v>
      </c>
      <c r="S6363">
        <v>820</v>
      </c>
      <c r="T6363" t="s">
        <v>9844</v>
      </c>
      <c r="V6363">
        <v>2</v>
      </c>
      <c r="W6363" t="s">
        <v>2629</v>
      </c>
      <c r="X6363">
        <v>1</v>
      </c>
      <c r="Y6363" t="s">
        <v>34899</v>
      </c>
      <c r="Z6363">
        <v>10</v>
      </c>
      <c r="AA6363">
        <v>197208</v>
      </c>
      <c r="AB6363">
        <v>121</v>
      </c>
      <c r="AC6363" t="s">
        <v>2640</v>
      </c>
      <c r="AD6363">
        <v>1012</v>
      </c>
      <c r="AE6363" t="s">
        <v>2</v>
      </c>
      <c r="AF6363">
        <v>1</v>
      </c>
      <c r="AG6363" t="s">
        <v>34895</v>
      </c>
      <c r="AH6363">
        <v>21</v>
      </c>
      <c r="AI6363" t="s">
        <v>34900</v>
      </c>
      <c r="AJ6363">
        <v>820</v>
      </c>
      <c r="AK6363" t="s">
        <v>9844</v>
      </c>
      <c r="AP6363" t="s">
        <v>34264</v>
      </c>
      <c r="AQ6363" t="s">
        <v>34265</v>
      </c>
      <c r="AR6363">
        <v>0</v>
      </c>
      <c r="AS6363" t="s">
        <v>2632</v>
      </c>
      <c r="AT6363" t="s">
        <v>38134</v>
      </c>
      <c r="AW6363">
        <v>56.806790569999997</v>
      </c>
      <c r="AX6363">
        <v>9.5289129799999994</v>
      </c>
      <c r="AY6363" t="s">
        <v>2633</v>
      </c>
      <c r="AZ6363">
        <v>1081</v>
      </c>
      <c r="BA6363" t="s">
        <v>3758</v>
      </c>
    </row>
    <row r="6364" spans="1:53" x14ac:dyDescent="0.25">
      <c r="A6364">
        <v>861012</v>
      </c>
      <c r="B6364" t="s">
        <v>34266</v>
      </c>
      <c r="C6364">
        <v>9600</v>
      </c>
      <c r="D6364" t="s">
        <v>9840</v>
      </c>
      <c r="E6364" t="s">
        <v>2621</v>
      </c>
      <c r="F6364">
        <v>52583519</v>
      </c>
      <c r="G6364">
        <v>1001989506</v>
      </c>
      <c r="H6364" t="s">
        <v>34267</v>
      </c>
      <c r="I6364" t="s">
        <v>34268</v>
      </c>
      <c r="J6364" t="s">
        <v>34269</v>
      </c>
      <c r="K6364" t="s">
        <v>42144</v>
      </c>
      <c r="L6364">
        <v>1434</v>
      </c>
      <c r="M6364">
        <v>4</v>
      </c>
      <c r="Q6364" s="1">
        <v>44447</v>
      </c>
      <c r="R6364" t="s">
        <v>2628</v>
      </c>
      <c r="V6364">
        <v>5</v>
      </c>
      <c r="W6364" t="s">
        <v>2938</v>
      </c>
      <c r="X6364">
        <v>1</v>
      </c>
      <c r="Y6364" t="s">
        <v>34899</v>
      </c>
      <c r="Z6364">
        <v>9</v>
      </c>
      <c r="AA6364">
        <v>188901</v>
      </c>
      <c r="AB6364">
        <v>121</v>
      </c>
      <c r="AC6364" t="s">
        <v>2640</v>
      </c>
      <c r="AD6364">
        <v>1013</v>
      </c>
      <c r="AE6364" t="s">
        <v>47</v>
      </c>
      <c r="AF6364">
        <v>1</v>
      </c>
      <c r="AG6364" t="s">
        <v>34895</v>
      </c>
      <c r="AH6364">
        <v>22</v>
      </c>
      <c r="AI6364" t="s">
        <v>34977</v>
      </c>
      <c r="AJ6364">
        <v>820</v>
      </c>
      <c r="AK6364" t="s">
        <v>9844</v>
      </c>
      <c r="AP6364" t="s">
        <v>34270</v>
      </c>
      <c r="AQ6364" t="s">
        <v>34271</v>
      </c>
      <c r="AR6364">
        <v>0</v>
      </c>
      <c r="AS6364" t="s">
        <v>2632</v>
      </c>
      <c r="AT6364" t="s">
        <v>42145</v>
      </c>
      <c r="AW6364">
        <v>56.798829449999999</v>
      </c>
      <c r="AX6364">
        <v>9.4147705599999991</v>
      </c>
      <c r="AY6364" t="s">
        <v>2633</v>
      </c>
      <c r="AZ6364">
        <v>1081</v>
      </c>
      <c r="BA6364" t="s">
        <v>3758</v>
      </c>
    </row>
    <row r="6365" spans="1:53" x14ac:dyDescent="0.25">
      <c r="A6365">
        <v>861013</v>
      </c>
      <c r="B6365" t="s">
        <v>34272</v>
      </c>
      <c r="C6365">
        <v>9600</v>
      </c>
      <c r="D6365" t="s">
        <v>9840</v>
      </c>
      <c r="E6365" t="s">
        <v>34273</v>
      </c>
      <c r="F6365">
        <v>29547947</v>
      </c>
      <c r="G6365">
        <v>1003375730</v>
      </c>
      <c r="H6365" t="s">
        <v>34383</v>
      </c>
      <c r="I6365" t="s">
        <v>34274</v>
      </c>
      <c r="J6365" t="s">
        <v>34275</v>
      </c>
      <c r="K6365" t="s">
        <v>34276</v>
      </c>
      <c r="L6365">
        <v>638</v>
      </c>
      <c r="M6365">
        <v>52</v>
      </c>
      <c r="Q6365" s="1">
        <v>45062</v>
      </c>
      <c r="R6365" t="s">
        <v>34382</v>
      </c>
      <c r="V6365">
        <v>4</v>
      </c>
      <c r="W6365" t="s">
        <v>3081</v>
      </c>
      <c r="X6365">
        <v>1</v>
      </c>
      <c r="Y6365" t="s">
        <v>34899</v>
      </c>
      <c r="AA6365">
        <v>196007</v>
      </c>
      <c r="AB6365">
        <v>131</v>
      </c>
      <c r="AC6365" t="s">
        <v>983</v>
      </c>
      <c r="AD6365">
        <v>1061</v>
      </c>
      <c r="AE6365" t="s">
        <v>983</v>
      </c>
      <c r="AF6365">
        <v>1</v>
      </c>
      <c r="AG6365" t="s">
        <v>34895</v>
      </c>
      <c r="AH6365">
        <v>99</v>
      </c>
      <c r="AI6365" t="s">
        <v>34896</v>
      </c>
      <c r="AJ6365">
        <v>820</v>
      </c>
      <c r="AK6365" t="s">
        <v>9844</v>
      </c>
      <c r="AP6365" t="s">
        <v>34277</v>
      </c>
      <c r="AQ6365" t="s">
        <v>34278</v>
      </c>
      <c r="AR6365">
        <v>0</v>
      </c>
      <c r="AS6365" t="s">
        <v>2632</v>
      </c>
      <c r="AT6365" t="s">
        <v>10756</v>
      </c>
      <c r="AW6365">
        <v>56.800432860000001</v>
      </c>
      <c r="AX6365">
        <v>9.5231281899999995</v>
      </c>
      <c r="AY6365" t="s">
        <v>2633</v>
      </c>
      <c r="AZ6365">
        <v>1081</v>
      </c>
      <c r="BA6365" t="s">
        <v>3758</v>
      </c>
    </row>
    <row r="6366" spans="1:53" x14ac:dyDescent="0.25">
      <c r="A6366">
        <v>861201</v>
      </c>
      <c r="C6366">
        <v>9600</v>
      </c>
      <c r="D6366" t="s">
        <v>9840</v>
      </c>
      <c r="E6366" t="s">
        <v>34279</v>
      </c>
      <c r="H6366" t="s">
        <v>34280</v>
      </c>
      <c r="J6366" t="s">
        <v>9843</v>
      </c>
      <c r="K6366" t="s">
        <v>34281</v>
      </c>
      <c r="L6366">
        <v>1514</v>
      </c>
      <c r="M6366">
        <v>7</v>
      </c>
      <c r="Q6366" s="1">
        <v>40371</v>
      </c>
      <c r="R6366" t="s">
        <v>2628</v>
      </c>
      <c r="S6366">
        <v>820</v>
      </c>
      <c r="T6366" t="s">
        <v>9844</v>
      </c>
      <c r="U6366" s="1">
        <v>40391</v>
      </c>
      <c r="V6366">
        <v>2</v>
      </c>
      <c r="W6366" t="s">
        <v>2629</v>
      </c>
      <c r="X6366">
        <v>1</v>
      </c>
      <c r="Y6366" t="s">
        <v>34899</v>
      </c>
      <c r="AA6366">
        <v>200409</v>
      </c>
      <c r="AB6366">
        <v>933</v>
      </c>
      <c r="AC6366" t="s">
        <v>3452</v>
      </c>
      <c r="AD6366">
        <v>2024</v>
      </c>
      <c r="AE6366" t="s">
        <v>3452</v>
      </c>
      <c r="AF6366">
        <v>3</v>
      </c>
      <c r="AG6366" t="s">
        <v>2688</v>
      </c>
      <c r="AH6366">
        <v>7</v>
      </c>
      <c r="AI6366" t="s">
        <v>3444</v>
      </c>
      <c r="AJ6366">
        <v>820</v>
      </c>
      <c r="AK6366" t="s">
        <v>9844</v>
      </c>
      <c r="AP6366" t="s">
        <v>9845</v>
      </c>
      <c r="AQ6366" t="s">
        <v>34282</v>
      </c>
      <c r="AR6366">
        <v>0</v>
      </c>
      <c r="AS6366" t="s">
        <v>2632</v>
      </c>
      <c r="AT6366" t="s">
        <v>34283</v>
      </c>
      <c r="AW6366">
        <v>56.7994397222187</v>
      </c>
      <c r="AX6366">
        <v>9.5055284417014594</v>
      </c>
      <c r="AY6366" t="s">
        <v>2633</v>
      </c>
      <c r="AZ6366">
        <v>1081</v>
      </c>
      <c r="BA6366" t="s">
        <v>3758</v>
      </c>
    </row>
    <row r="6367" spans="1:53" x14ac:dyDescent="0.25">
      <c r="A6367">
        <v>861248</v>
      </c>
      <c r="B6367" t="s">
        <v>34284</v>
      </c>
      <c r="C6367">
        <v>9600</v>
      </c>
      <c r="D6367" t="s">
        <v>9840</v>
      </c>
      <c r="E6367" t="s">
        <v>34381</v>
      </c>
      <c r="F6367">
        <v>29485348</v>
      </c>
      <c r="G6367">
        <v>1003375742</v>
      </c>
      <c r="H6367" t="s">
        <v>34380</v>
      </c>
      <c r="I6367" t="s">
        <v>34285</v>
      </c>
      <c r="J6367" t="s">
        <v>34040</v>
      </c>
      <c r="K6367" t="s">
        <v>34276</v>
      </c>
      <c r="L6367">
        <v>638</v>
      </c>
      <c r="M6367" t="s">
        <v>34286</v>
      </c>
      <c r="Q6367" s="1">
        <v>44951</v>
      </c>
      <c r="R6367" t="s">
        <v>2628</v>
      </c>
      <c r="V6367">
        <v>4</v>
      </c>
      <c r="W6367" t="s">
        <v>3081</v>
      </c>
      <c r="X6367">
        <v>1</v>
      </c>
      <c r="Y6367" t="s">
        <v>34899</v>
      </c>
      <c r="AA6367">
        <v>197808</v>
      </c>
      <c r="AB6367">
        <v>137</v>
      </c>
      <c r="AC6367" t="s">
        <v>3522</v>
      </c>
      <c r="AD6367">
        <v>1053</v>
      </c>
      <c r="AE6367" t="s">
        <v>3522</v>
      </c>
      <c r="AF6367">
        <v>1</v>
      </c>
      <c r="AG6367" t="s">
        <v>34895</v>
      </c>
      <c r="AH6367">
        <v>30</v>
      </c>
      <c r="AI6367" t="s">
        <v>3512</v>
      </c>
      <c r="AJ6367">
        <v>820</v>
      </c>
      <c r="AK6367" t="s">
        <v>9844</v>
      </c>
      <c r="AO6367">
        <v>851248</v>
      </c>
      <c r="AP6367" t="s">
        <v>32045</v>
      </c>
      <c r="AQ6367" t="s">
        <v>32149</v>
      </c>
      <c r="AR6367">
        <v>2</v>
      </c>
      <c r="AS6367" t="s">
        <v>3549</v>
      </c>
      <c r="AT6367" t="s">
        <v>10756</v>
      </c>
      <c r="AW6367">
        <v>56.801074560000004</v>
      </c>
      <c r="AX6367">
        <v>9.52219002</v>
      </c>
      <c r="AY6367" t="s">
        <v>2633</v>
      </c>
      <c r="AZ6367">
        <v>1081</v>
      </c>
      <c r="BA6367" t="s">
        <v>3758</v>
      </c>
    </row>
    <row r="6368" spans="1:53" x14ac:dyDescent="0.25">
      <c r="A6368">
        <v>861300</v>
      </c>
      <c r="B6368" t="s">
        <v>34287</v>
      </c>
      <c r="C6368">
        <v>9600</v>
      </c>
      <c r="D6368" t="s">
        <v>9840</v>
      </c>
      <c r="E6368" t="s">
        <v>2622</v>
      </c>
      <c r="F6368">
        <v>29205418</v>
      </c>
      <c r="G6368">
        <v>1001642574</v>
      </c>
      <c r="H6368" t="s">
        <v>34288</v>
      </c>
      <c r="I6368" t="s">
        <v>34289</v>
      </c>
      <c r="J6368" t="s">
        <v>34290</v>
      </c>
      <c r="K6368" t="s">
        <v>34291</v>
      </c>
      <c r="L6368">
        <v>249</v>
      </c>
      <c r="M6368">
        <v>10</v>
      </c>
      <c r="Q6368" s="1">
        <v>43789</v>
      </c>
      <c r="R6368" t="s">
        <v>2628</v>
      </c>
      <c r="V6368">
        <v>5</v>
      </c>
      <c r="W6368" t="s">
        <v>2938</v>
      </c>
      <c r="X6368">
        <v>1</v>
      </c>
      <c r="Y6368" t="s">
        <v>34899</v>
      </c>
      <c r="Z6368">
        <v>11</v>
      </c>
      <c r="AA6368">
        <v>192011</v>
      </c>
      <c r="AB6368">
        <v>123</v>
      </c>
      <c r="AC6368" t="s">
        <v>109</v>
      </c>
      <c r="AD6368">
        <v>1011</v>
      </c>
      <c r="AE6368" t="s">
        <v>109</v>
      </c>
      <c r="AF6368">
        <v>1</v>
      </c>
      <c r="AG6368" t="s">
        <v>34895</v>
      </c>
      <c r="AH6368">
        <v>80</v>
      </c>
      <c r="AI6368" t="s">
        <v>109</v>
      </c>
      <c r="AJ6368">
        <v>820</v>
      </c>
      <c r="AK6368" t="s">
        <v>9844</v>
      </c>
      <c r="AP6368" t="s">
        <v>34292</v>
      </c>
      <c r="AQ6368" t="s">
        <v>34293</v>
      </c>
      <c r="AR6368">
        <v>0</v>
      </c>
      <c r="AS6368" t="s">
        <v>2632</v>
      </c>
      <c r="AT6368" t="s">
        <v>34294</v>
      </c>
      <c r="AW6368">
        <v>56.80006126</v>
      </c>
      <c r="AX6368">
        <v>9.4153895199999997</v>
      </c>
      <c r="AY6368" t="s">
        <v>2633</v>
      </c>
      <c r="AZ6368">
        <v>1081</v>
      </c>
      <c r="BA6368" t="s">
        <v>3758</v>
      </c>
    </row>
    <row r="6369" spans="1:53" x14ac:dyDescent="0.25">
      <c r="A6369">
        <v>861403</v>
      </c>
      <c r="B6369" t="s">
        <v>32891</v>
      </c>
      <c r="C6369">
        <v>9600</v>
      </c>
      <c r="D6369" t="s">
        <v>9840</v>
      </c>
      <c r="E6369" t="s">
        <v>34295</v>
      </c>
      <c r="F6369">
        <v>10047242</v>
      </c>
      <c r="G6369">
        <v>1003402348</v>
      </c>
      <c r="H6369" t="s">
        <v>15738</v>
      </c>
      <c r="I6369" t="s">
        <v>34296</v>
      </c>
      <c r="J6369" t="s">
        <v>15739</v>
      </c>
      <c r="K6369" t="s">
        <v>38133</v>
      </c>
      <c r="L6369">
        <v>1550</v>
      </c>
      <c r="M6369">
        <v>10</v>
      </c>
      <c r="Q6369" s="1">
        <v>44314</v>
      </c>
      <c r="R6369" t="s">
        <v>3121</v>
      </c>
      <c r="V6369">
        <v>4</v>
      </c>
      <c r="W6369" t="s">
        <v>3081</v>
      </c>
      <c r="X6369">
        <v>1</v>
      </c>
      <c r="Y6369" t="s">
        <v>34899</v>
      </c>
      <c r="AA6369">
        <v>196904</v>
      </c>
      <c r="AB6369">
        <v>240</v>
      </c>
      <c r="AC6369" t="s">
        <v>4111</v>
      </c>
      <c r="AD6369">
        <v>1071</v>
      </c>
      <c r="AE6369" t="s">
        <v>111</v>
      </c>
      <c r="AF6369">
        <v>4</v>
      </c>
      <c r="AG6369" t="s">
        <v>35075</v>
      </c>
      <c r="AH6369">
        <v>99</v>
      </c>
      <c r="AI6369" t="s">
        <v>34896</v>
      </c>
      <c r="AJ6369">
        <v>820</v>
      </c>
      <c r="AK6369" t="s">
        <v>9844</v>
      </c>
      <c r="AP6369" t="s">
        <v>15740</v>
      </c>
      <c r="AQ6369" t="s">
        <v>15741</v>
      </c>
      <c r="AR6369">
        <v>1</v>
      </c>
      <c r="AS6369" t="s">
        <v>3533</v>
      </c>
      <c r="AT6369" t="s">
        <v>38134</v>
      </c>
      <c r="AW6369">
        <v>56.804607709999999</v>
      </c>
      <c r="AX6369">
        <v>9.5321970799999995</v>
      </c>
      <c r="AY6369" t="s">
        <v>2633</v>
      </c>
      <c r="AZ6369">
        <v>1081</v>
      </c>
      <c r="BA6369" t="s">
        <v>3758</v>
      </c>
    </row>
    <row r="6370" spans="1:53" x14ac:dyDescent="0.25">
      <c r="A6370">
        <v>861404</v>
      </c>
      <c r="B6370" t="s">
        <v>34297</v>
      </c>
      <c r="C6370">
        <v>9600</v>
      </c>
      <c r="D6370" t="s">
        <v>9840</v>
      </c>
      <c r="E6370" t="s">
        <v>34298</v>
      </c>
      <c r="F6370">
        <v>10047242</v>
      </c>
      <c r="G6370">
        <v>1003402348</v>
      </c>
      <c r="H6370" t="s">
        <v>42146</v>
      </c>
      <c r="I6370" t="s">
        <v>34296</v>
      </c>
      <c r="J6370" t="s">
        <v>15739</v>
      </c>
      <c r="K6370" t="s">
        <v>38133</v>
      </c>
      <c r="L6370">
        <v>1550</v>
      </c>
      <c r="M6370">
        <v>10</v>
      </c>
      <c r="Q6370" s="1">
        <v>42282</v>
      </c>
      <c r="R6370" t="s">
        <v>2628</v>
      </c>
      <c r="U6370" s="1">
        <v>42278</v>
      </c>
      <c r="V6370">
        <v>4</v>
      </c>
      <c r="W6370" t="s">
        <v>3081</v>
      </c>
      <c r="X6370">
        <v>1</v>
      </c>
      <c r="Y6370" t="s">
        <v>34899</v>
      </c>
      <c r="AA6370">
        <v>200308</v>
      </c>
      <c r="AB6370">
        <v>241</v>
      </c>
      <c r="AC6370" t="s">
        <v>3891</v>
      </c>
      <c r="AD6370">
        <v>1071</v>
      </c>
      <c r="AE6370" t="s">
        <v>111</v>
      </c>
      <c r="AF6370">
        <v>3</v>
      </c>
      <c r="AG6370" t="s">
        <v>2688</v>
      </c>
      <c r="AH6370">
        <v>99</v>
      </c>
      <c r="AI6370" t="s">
        <v>34896</v>
      </c>
      <c r="AJ6370">
        <v>820</v>
      </c>
      <c r="AK6370" t="s">
        <v>9844</v>
      </c>
      <c r="AL6370">
        <v>2</v>
      </c>
      <c r="AM6370" t="s">
        <v>2703</v>
      </c>
      <c r="AN6370">
        <v>861403</v>
      </c>
      <c r="AO6370">
        <v>861403</v>
      </c>
      <c r="AP6370" t="s">
        <v>32894</v>
      </c>
      <c r="AQ6370" t="s">
        <v>32895</v>
      </c>
      <c r="AR6370">
        <v>2</v>
      </c>
      <c r="AS6370" t="s">
        <v>3549</v>
      </c>
      <c r="AT6370" t="s">
        <v>42147</v>
      </c>
      <c r="AW6370">
        <v>56.804419704315599</v>
      </c>
      <c r="AX6370">
        <v>9.5321967059312893</v>
      </c>
      <c r="AY6370" t="s">
        <v>2633</v>
      </c>
      <c r="AZ6370">
        <v>1081</v>
      </c>
      <c r="BA6370" t="s">
        <v>3758</v>
      </c>
    </row>
    <row r="6371" spans="1:53" x14ac:dyDescent="0.25">
      <c r="A6371">
        <v>861405</v>
      </c>
      <c r="B6371" t="s">
        <v>34299</v>
      </c>
      <c r="C6371">
        <v>9600</v>
      </c>
      <c r="D6371" t="s">
        <v>9840</v>
      </c>
      <c r="E6371" t="s">
        <v>34298</v>
      </c>
      <c r="F6371">
        <v>10047242</v>
      </c>
      <c r="G6371">
        <v>1003402348</v>
      </c>
      <c r="H6371" t="s">
        <v>42146</v>
      </c>
      <c r="J6371" t="s">
        <v>15739</v>
      </c>
      <c r="K6371" t="s">
        <v>38133</v>
      </c>
      <c r="L6371">
        <v>1550</v>
      </c>
      <c r="M6371">
        <v>10</v>
      </c>
      <c r="Q6371" s="1">
        <v>42282</v>
      </c>
      <c r="R6371" t="s">
        <v>2628</v>
      </c>
      <c r="U6371" s="1">
        <v>42278</v>
      </c>
      <c r="V6371">
        <v>4</v>
      </c>
      <c r="W6371" t="s">
        <v>3081</v>
      </c>
      <c r="X6371">
        <v>1</v>
      </c>
      <c r="Y6371" t="s">
        <v>34899</v>
      </c>
      <c r="AA6371">
        <v>200308</v>
      </c>
      <c r="AB6371">
        <v>242</v>
      </c>
      <c r="AC6371" t="s">
        <v>3671</v>
      </c>
      <c r="AD6371">
        <v>1071</v>
      </c>
      <c r="AE6371" t="s">
        <v>111</v>
      </c>
      <c r="AF6371">
        <v>3</v>
      </c>
      <c r="AG6371" t="s">
        <v>2688</v>
      </c>
      <c r="AH6371">
        <v>99</v>
      </c>
      <c r="AI6371" t="s">
        <v>34896</v>
      </c>
      <c r="AJ6371">
        <v>820</v>
      </c>
      <c r="AK6371" t="s">
        <v>9844</v>
      </c>
      <c r="AL6371">
        <v>2</v>
      </c>
      <c r="AM6371" t="s">
        <v>2703</v>
      </c>
      <c r="AN6371">
        <v>861403</v>
      </c>
      <c r="AO6371">
        <v>861403</v>
      </c>
      <c r="AP6371" t="s">
        <v>32894</v>
      </c>
      <c r="AQ6371" t="s">
        <v>32895</v>
      </c>
      <c r="AR6371">
        <v>2</v>
      </c>
      <c r="AS6371" t="s">
        <v>3549</v>
      </c>
      <c r="AT6371" t="s">
        <v>42147</v>
      </c>
      <c r="AW6371">
        <v>56.804419704315599</v>
      </c>
      <c r="AX6371">
        <v>9.5321967059312893</v>
      </c>
      <c r="AY6371" t="s">
        <v>2633</v>
      </c>
      <c r="AZ6371">
        <v>1081</v>
      </c>
      <c r="BA6371" t="s">
        <v>3758</v>
      </c>
    </row>
    <row r="6372" spans="1:53" x14ac:dyDescent="0.25">
      <c r="A6372">
        <v>861901</v>
      </c>
      <c r="B6372" t="s">
        <v>34300</v>
      </c>
      <c r="C6372">
        <v>9600</v>
      </c>
      <c r="D6372" t="s">
        <v>9840</v>
      </c>
      <c r="E6372" t="s">
        <v>2623</v>
      </c>
      <c r="F6372">
        <v>29189471</v>
      </c>
      <c r="G6372">
        <v>1003387313</v>
      </c>
      <c r="H6372" t="s">
        <v>34301</v>
      </c>
      <c r="I6372" t="s">
        <v>34302</v>
      </c>
      <c r="J6372" t="s">
        <v>34303</v>
      </c>
      <c r="K6372" t="s">
        <v>34304</v>
      </c>
      <c r="L6372">
        <v>1514</v>
      </c>
      <c r="M6372">
        <v>17</v>
      </c>
      <c r="Q6372" s="1">
        <v>43979</v>
      </c>
      <c r="R6372" t="s">
        <v>2628</v>
      </c>
      <c r="S6372">
        <v>820</v>
      </c>
      <c r="T6372" t="s">
        <v>9844</v>
      </c>
      <c r="V6372">
        <v>2</v>
      </c>
      <c r="W6372" t="s">
        <v>2629</v>
      </c>
      <c r="X6372">
        <v>1</v>
      </c>
      <c r="Y6372" t="s">
        <v>34899</v>
      </c>
      <c r="Z6372">
        <v>11</v>
      </c>
      <c r="AA6372">
        <v>198001</v>
      </c>
      <c r="AB6372">
        <v>126</v>
      </c>
      <c r="AC6372" t="s">
        <v>62</v>
      </c>
      <c r="AD6372">
        <v>1015</v>
      </c>
      <c r="AE6372" t="s">
        <v>62</v>
      </c>
      <c r="AF6372">
        <v>1</v>
      </c>
      <c r="AG6372" t="s">
        <v>34895</v>
      </c>
      <c r="AH6372">
        <v>27</v>
      </c>
      <c r="AI6372" t="s">
        <v>34995</v>
      </c>
      <c r="AJ6372">
        <v>820</v>
      </c>
      <c r="AK6372" t="s">
        <v>9844</v>
      </c>
      <c r="AP6372" t="s">
        <v>34305</v>
      </c>
      <c r="AQ6372" t="s">
        <v>34306</v>
      </c>
      <c r="AR6372">
        <v>0</v>
      </c>
      <c r="AS6372" t="s">
        <v>2632</v>
      </c>
      <c r="AT6372" t="s">
        <v>34283</v>
      </c>
      <c r="AW6372">
        <v>56.801333700000001</v>
      </c>
      <c r="AX6372">
        <v>9.5044877799999998</v>
      </c>
      <c r="AY6372" t="s">
        <v>2633</v>
      </c>
      <c r="AZ6372">
        <v>1081</v>
      </c>
      <c r="BA6372" t="s">
        <v>3758</v>
      </c>
    </row>
    <row r="6373" spans="1:53" x14ac:dyDescent="0.25">
      <c r="A6373">
        <v>861902</v>
      </c>
      <c r="B6373" t="s">
        <v>34307</v>
      </c>
      <c r="C6373">
        <v>9600</v>
      </c>
      <c r="D6373" t="s">
        <v>9840</v>
      </c>
      <c r="E6373" t="s">
        <v>34307</v>
      </c>
      <c r="F6373">
        <v>29189471</v>
      </c>
      <c r="G6373">
        <v>1013757476</v>
      </c>
      <c r="H6373" t="s">
        <v>37132</v>
      </c>
      <c r="I6373" t="s">
        <v>34308</v>
      </c>
      <c r="J6373" t="s">
        <v>11762</v>
      </c>
      <c r="K6373" t="s">
        <v>34309</v>
      </c>
      <c r="L6373">
        <v>1514</v>
      </c>
      <c r="M6373" t="s">
        <v>17773</v>
      </c>
      <c r="Q6373" s="1">
        <v>43794</v>
      </c>
      <c r="R6373" t="s">
        <v>2628</v>
      </c>
      <c r="S6373">
        <v>820</v>
      </c>
      <c r="T6373" t="s">
        <v>9844</v>
      </c>
      <c r="V6373">
        <v>2</v>
      </c>
      <c r="W6373" t="s">
        <v>2629</v>
      </c>
      <c r="X6373">
        <v>1</v>
      </c>
      <c r="Y6373" t="s">
        <v>34899</v>
      </c>
      <c r="AA6373">
        <v>200606</v>
      </c>
      <c r="AB6373">
        <v>128</v>
      </c>
      <c r="AC6373" t="s">
        <v>564</v>
      </c>
      <c r="AD6373">
        <v>1051</v>
      </c>
      <c r="AE6373" t="s">
        <v>564</v>
      </c>
      <c r="AF6373">
        <v>2</v>
      </c>
      <c r="AG6373" t="s">
        <v>35025</v>
      </c>
      <c r="AH6373">
        <v>99</v>
      </c>
      <c r="AI6373" t="s">
        <v>34896</v>
      </c>
      <c r="AJ6373">
        <v>820</v>
      </c>
      <c r="AK6373" t="s">
        <v>9844</v>
      </c>
      <c r="AP6373" t="s">
        <v>34310</v>
      </c>
      <c r="AQ6373" t="s">
        <v>34311</v>
      </c>
      <c r="AR6373">
        <v>0</v>
      </c>
      <c r="AS6373" t="s">
        <v>2632</v>
      </c>
      <c r="AT6373" t="s">
        <v>34283</v>
      </c>
      <c r="AW6373">
        <v>56.801030240000003</v>
      </c>
      <c r="AX6373">
        <v>9.5047299800000005</v>
      </c>
      <c r="AY6373" t="s">
        <v>2633</v>
      </c>
      <c r="AZ6373">
        <v>1081</v>
      </c>
      <c r="BA6373" t="s">
        <v>3758</v>
      </c>
    </row>
    <row r="6374" spans="1:53" x14ac:dyDescent="0.25">
      <c r="A6374">
        <v>961001</v>
      </c>
      <c r="B6374" t="s">
        <v>34312</v>
      </c>
      <c r="C6374">
        <v>6330</v>
      </c>
      <c r="D6374" t="s">
        <v>11164</v>
      </c>
      <c r="E6374" t="s">
        <v>34313</v>
      </c>
      <c r="F6374">
        <v>23309114</v>
      </c>
      <c r="H6374" t="s">
        <v>34314</v>
      </c>
      <c r="J6374" t="s">
        <v>12084</v>
      </c>
      <c r="K6374" t="s">
        <v>34315</v>
      </c>
      <c r="M6374">
        <v>380</v>
      </c>
      <c r="Q6374" s="1">
        <v>44964</v>
      </c>
      <c r="R6374" t="s">
        <v>2628</v>
      </c>
      <c r="V6374">
        <v>9</v>
      </c>
      <c r="W6374" t="s">
        <v>42148</v>
      </c>
      <c r="X6374">
        <v>1</v>
      </c>
      <c r="Y6374" t="s">
        <v>34899</v>
      </c>
      <c r="AA6374">
        <v>192005</v>
      </c>
      <c r="AB6374">
        <v>131</v>
      </c>
      <c r="AC6374" t="s">
        <v>983</v>
      </c>
      <c r="AD6374">
        <v>1061</v>
      </c>
      <c r="AE6374" t="s">
        <v>983</v>
      </c>
      <c r="AF6374">
        <v>2</v>
      </c>
      <c r="AG6374" t="s">
        <v>35025</v>
      </c>
      <c r="AH6374">
        <v>99</v>
      </c>
      <c r="AI6374" t="s">
        <v>34896</v>
      </c>
      <c r="AJ6374">
        <v>970</v>
      </c>
      <c r="AK6374" t="s">
        <v>38396</v>
      </c>
      <c r="AP6374" t="s">
        <v>34316</v>
      </c>
      <c r="AQ6374" t="s">
        <v>34317</v>
      </c>
      <c r="AR6374">
        <v>0</v>
      </c>
      <c r="AS6374" t="s">
        <v>2632</v>
      </c>
      <c r="AT6374" t="s">
        <v>34318</v>
      </c>
      <c r="AY6374" t="s">
        <v>2633</v>
      </c>
    </row>
    <row r="6375" spans="1:53" x14ac:dyDescent="0.25">
      <c r="A6375">
        <v>961100</v>
      </c>
      <c r="E6375" t="s">
        <v>42149</v>
      </c>
      <c r="Q6375" s="1">
        <v>42170</v>
      </c>
      <c r="R6375" t="s">
        <v>2981</v>
      </c>
      <c r="AA6375">
        <v>201504</v>
      </c>
      <c r="AB6375">
        <v>941</v>
      </c>
      <c r="AC6375" t="s">
        <v>3461</v>
      </c>
      <c r="AD6375">
        <v>3014</v>
      </c>
      <c r="AE6375" t="s">
        <v>42150</v>
      </c>
      <c r="AF6375">
        <v>9</v>
      </c>
      <c r="AG6375" t="s">
        <v>13044</v>
      </c>
      <c r="AH6375">
        <v>99</v>
      </c>
      <c r="AI6375" t="s">
        <v>34896</v>
      </c>
      <c r="AJ6375">
        <v>970</v>
      </c>
      <c r="AK6375" t="s">
        <v>38396</v>
      </c>
      <c r="AR6375">
        <v>0</v>
      </c>
      <c r="AS6375" t="s">
        <v>2632</v>
      </c>
      <c r="AY6375" t="s">
        <v>2633</v>
      </c>
    </row>
    <row r="6376" spans="1:53" x14ac:dyDescent="0.25">
      <c r="A6376">
        <v>961101</v>
      </c>
      <c r="E6376" t="s">
        <v>42151</v>
      </c>
      <c r="Q6376" s="1">
        <v>42103</v>
      </c>
      <c r="R6376" t="s">
        <v>3121</v>
      </c>
      <c r="AA6376">
        <v>201504</v>
      </c>
      <c r="AB6376">
        <v>941</v>
      </c>
      <c r="AC6376" t="s">
        <v>3461</v>
      </c>
      <c r="AD6376">
        <v>3014</v>
      </c>
      <c r="AE6376" t="s">
        <v>42150</v>
      </c>
      <c r="AF6376">
        <v>9</v>
      </c>
      <c r="AG6376" t="s">
        <v>13044</v>
      </c>
      <c r="AH6376">
        <v>99</v>
      </c>
      <c r="AI6376" t="s">
        <v>34896</v>
      </c>
      <c r="AJ6376">
        <v>970</v>
      </c>
      <c r="AK6376" t="s">
        <v>38396</v>
      </c>
      <c r="AR6376">
        <v>0</v>
      </c>
      <c r="AS6376" t="s">
        <v>2632</v>
      </c>
      <c r="AY6376" t="s">
        <v>2633</v>
      </c>
    </row>
    <row r="6377" spans="1:53" x14ac:dyDescent="0.25">
      <c r="A6377">
        <v>961102</v>
      </c>
      <c r="E6377" t="s">
        <v>42152</v>
      </c>
      <c r="Q6377" s="1">
        <v>42102</v>
      </c>
      <c r="R6377" t="s">
        <v>2981</v>
      </c>
      <c r="AA6377">
        <v>201504</v>
      </c>
      <c r="AB6377">
        <v>941</v>
      </c>
      <c r="AC6377" t="s">
        <v>3461</v>
      </c>
      <c r="AD6377">
        <v>3014</v>
      </c>
      <c r="AE6377" t="s">
        <v>42150</v>
      </c>
      <c r="AF6377">
        <v>9</v>
      </c>
      <c r="AG6377" t="s">
        <v>13044</v>
      </c>
      <c r="AH6377">
        <v>99</v>
      </c>
      <c r="AI6377" t="s">
        <v>34896</v>
      </c>
      <c r="AJ6377">
        <v>970</v>
      </c>
      <c r="AK6377" t="s">
        <v>38396</v>
      </c>
      <c r="AR6377">
        <v>0</v>
      </c>
      <c r="AS6377" t="s">
        <v>2632</v>
      </c>
      <c r="AY6377" t="s">
        <v>2633</v>
      </c>
    </row>
    <row r="6378" spans="1:53" x14ac:dyDescent="0.25">
      <c r="A6378">
        <v>961103</v>
      </c>
      <c r="E6378" t="s">
        <v>42153</v>
      </c>
      <c r="Q6378" s="1">
        <v>42102</v>
      </c>
      <c r="R6378" t="s">
        <v>2981</v>
      </c>
      <c r="AA6378">
        <v>201504</v>
      </c>
      <c r="AB6378">
        <v>941</v>
      </c>
      <c r="AC6378" t="s">
        <v>3461</v>
      </c>
      <c r="AD6378">
        <v>3014</v>
      </c>
      <c r="AE6378" t="s">
        <v>42150</v>
      </c>
      <c r="AF6378">
        <v>9</v>
      </c>
      <c r="AG6378" t="s">
        <v>13044</v>
      </c>
      <c r="AH6378">
        <v>99</v>
      </c>
      <c r="AI6378" t="s">
        <v>34896</v>
      </c>
      <c r="AJ6378">
        <v>970</v>
      </c>
      <c r="AK6378" t="s">
        <v>38396</v>
      </c>
      <c r="AR6378">
        <v>0</v>
      </c>
      <c r="AS6378" t="s">
        <v>2632</v>
      </c>
      <c r="AY6378" t="s">
        <v>2633</v>
      </c>
    </row>
    <row r="6379" spans="1:53" x14ac:dyDescent="0.25">
      <c r="A6379">
        <v>961104</v>
      </c>
      <c r="E6379" t="s">
        <v>42154</v>
      </c>
      <c r="Q6379" s="1">
        <v>42102</v>
      </c>
      <c r="R6379" t="s">
        <v>2981</v>
      </c>
      <c r="AA6379">
        <v>201504</v>
      </c>
      <c r="AB6379">
        <v>941</v>
      </c>
      <c r="AC6379" t="s">
        <v>3461</v>
      </c>
      <c r="AD6379">
        <v>3014</v>
      </c>
      <c r="AE6379" t="s">
        <v>42150</v>
      </c>
      <c r="AF6379">
        <v>9</v>
      </c>
      <c r="AG6379" t="s">
        <v>13044</v>
      </c>
      <c r="AH6379">
        <v>99</v>
      </c>
      <c r="AI6379" t="s">
        <v>34896</v>
      </c>
      <c r="AJ6379">
        <v>970</v>
      </c>
      <c r="AK6379" t="s">
        <v>38396</v>
      </c>
      <c r="AR6379">
        <v>0</v>
      </c>
      <c r="AS6379" t="s">
        <v>2632</v>
      </c>
      <c r="AY6379" t="s">
        <v>2633</v>
      </c>
    </row>
    <row r="6380" spans="1:53" x14ac:dyDescent="0.25">
      <c r="A6380">
        <v>961105</v>
      </c>
      <c r="E6380" t="s">
        <v>42155</v>
      </c>
      <c r="Q6380" s="1">
        <v>42102</v>
      </c>
      <c r="R6380" t="s">
        <v>2981</v>
      </c>
      <c r="AA6380">
        <v>201504</v>
      </c>
      <c r="AB6380">
        <v>941</v>
      </c>
      <c r="AC6380" t="s">
        <v>3461</v>
      </c>
      <c r="AD6380">
        <v>3014</v>
      </c>
      <c r="AE6380" t="s">
        <v>42150</v>
      </c>
      <c r="AF6380">
        <v>9</v>
      </c>
      <c r="AG6380" t="s">
        <v>13044</v>
      </c>
      <c r="AH6380">
        <v>99</v>
      </c>
      <c r="AI6380" t="s">
        <v>34896</v>
      </c>
      <c r="AJ6380">
        <v>970</v>
      </c>
      <c r="AK6380" t="s">
        <v>38396</v>
      </c>
      <c r="AR6380">
        <v>0</v>
      </c>
      <c r="AS6380" t="s">
        <v>2632</v>
      </c>
      <c r="AY6380" t="s">
        <v>2633</v>
      </c>
    </row>
    <row r="6381" spans="1:53" x14ac:dyDescent="0.25">
      <c r="A6381">
        <v>961106</v>
      </c>
      <c r="E6381" t="s">
        <v>42156</v>
      </c>
      <c r="Q6381" s="1">
        <v>42102</v>
      </c>
      <c r="R6381" t="s">
        <v>2981</v>
      </c>
      <c r="AA6381">
        <v>201504</v>
      </c>
      <c r="AB6381">
        <v>941</v>
      </c>
      <c r="AC6381" t="s">
        <v>3461</v>
      </c>
      <c r="AD6381">
        <v>3014</v>
      </c>
      <c r="AE6381" t="s">
        <v>42150</v>
      </c>
      <c r="AF6381">
        <v>9</v>
      </c>
      <c r="AG6381" t="s">
        <v>13044</v>
      </c>
      <c r="AH6381">
        <v>99</v>
      </c>
      <c r="AI6381" t="s">
        <v>34896</v>
      </c>
      <c r="AJ6381">
        <v>970</v>
      </c>
      <c r="AK6381" t="s">
        <v>38396</v>
      </c>
      <c r="AR6381">
        <v>0</v>
      </c>
      <c r="AS6381" t="s">
        <v>2632</v>
      </c>
      <c r="AY6381" t="s">
        <v>2633</v>
      </c>
    </row>
    <row r="6382" spans="1:53" x14ac:dyDescent="0.25">
      <c r="A6382">
        <v>961107</v>
      </c>
      <c r="E6382" t="s">
        <v>42157</v>
      </c>
      <c r="Q6382" s="1">
        <v>42102</v>
      </c>
      <c r="R6382" t="s">
        <v>2981</v>
      </c>
      <c r="AA6382">
        <v>201504</v>
      </c>
      <c r="AB6382">
        <v>941</v>
      </c>
      <c r="AC6382" t="s">
        <v>3461</v>
      </c>
      <c r="AD6382">
        <v>3014</v>
      </c>
      <c r="AE6382" t="s">
        <v>42150</v>
      </c>
      <c r="AF6382">
        <v>9</v>
      </c>
      <c r="AG6382" t="s">
        <v>13044</v>
      </c>
      <c r="AH6382">
        <v>99</v>
      </c>
      <c r="AI6382" t="s">
        <v>34896</v>
      </c>
      <c r="AJ6382">
        <v>970</v>
      </c>
      <c r="AK6382" t="s">
        <v>38396</v>
      </c>
      <c r="AR6382">
        <v>0</v>
      </c>
      <c r="AS6382" t="s">
        <v>2632</v>
      </c>
      <c r="AY6382" t="s">
        <v>2633</v>
      </c>
    </row>
    <row r="6383" spans="1:53" x14ac:dyDescent="0.25">
      <c r="A6383">
        <v>961108</v>
      </c>
      <c r="E6383" t="s">
        <v>42158</v>
      </c>
      <c r="Q6383" s="1">
        <v>42102</v>
      </c>
      <c r="R6383" t="s">
        <v>2981</v>
      </c>
      <c r="AA6383">
        <v>201504</v>
      </c>
      <c r="AB6383">
        <v>941</v>
      </c>
      <c r="AC6383" t="s">
        <v>3461</v>
      </c>
      <c r="AD6383">
        <v>3014</v>
      </c>
      <c r="AE6383" t="s">
        <v>42150</v>
      </c>
      <c r="AF6383">
        <v>9</v>
      </c>
      <c r="AG6383" t="s">
        <v>13044</v>
      </c>
      <c r="AH6383">
        <v>99</v>
      </c>
      <c r="AI6383" t="s">
        <v>34896</v>
      </c>
      <c r="AJ6383">
        <v>970</v>
      </c>
      <c r="AK6383" t="s">
        <v>38396</v>
      </c>
      <c r="AR6383">
        <v>0</v>
      </c>
      <c r="AS6383" t="s">
        <v>2632</v>
      </c>
      <c r="AY6383" t="s">
        <v>2633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6CDB4-B4D0-4F4C-AF45-B834E5DA7A6F}">
  <dimension ref="A2:K1342"/>
  <sheetViews>
    <sheetView showGridLines="0" zoomScale="85" zoomScaleNormal="85" workbookViewId="0">
      <selection activeCell="D5" sqref="D5"/>
    </sheetView>
  </sheetViews>
  <sheetFormatPr defaultRowHeight="15" x14ac:dyDescent="0.25"/>
  <cols>
    <col min="1" max="1" width="7.140625" bestFit="1" customWidth="1"/>
    <col min="2" max="2" width="44.28515625" customWidth="1"/>
    <col min="3" max="3" width="35" customWidth="1"/>
    <col min="4" max="4" width="29.7109375" customWidth="1"/>
    <col min="5" max="5" width="28.7109375" bestFit="1" customWidth="1"/>
    <col min="6" max="6" width="34.85546875" bestFit="1" customWidth="1"/>
    <col min="7" max="7" width="17.28515625" customWidth="1"/>
    <col min="8" max="8" width="22.140625" bestFit="1" customWidth="1"/>
    <col min="9" max="9" width="28.42578125" bestFit="1" customWidth="1"/>
    <col min="10" max="10" width="24.7109375" bestFit="1" customWidth="1"/>
    <col min="11" max="11" width="12.7109375" bestFit="1" customWidth="1"/>
  </cols>
  <sheetData>
    <row r="2" spans="1:11" ht="21" x14ac:dyDescent="0.35">
      <c r="B2" s="7" t="s">
        <v>44722</v>
      </c>
    </row>
    <row r="3" spans="1:11" x14ac:dyDescent="0.25">
      <c r="H3" s="2"/>
      <c r="K3" s="2"/>
    </row>
    <row r="4" spans="1:11" x14ac:dyDescent="0.25">
      <c r="A4" t="s">
        <v>2624</v>
      </c>
      <c r="B4" t="s">
        <v>2625</v>
      </c>
      <c r="C4" t="s">
        <v>34319</v>
      </c>
      <c r="D4" t="s">
        <v>34374</v>
      </c>
      <c r="E4" t="s">
        <v>34882</v>
      </c>
      <c r="F4" t="s">
        <v>34883</v>
      </c>
      <c r="G4" t="s">
        <v>0</v>
      </c>
      <c r="H4" s="2"/>
    </row>
    <row r="5" spans="1:11" x14ac:dyDescent="0.25">
      <c r="A5">
        <v>101001</v>
      </c>
      <c r="B5" t="s">
        <v>3</v>
      </c>
      <c r="C5" t="s">
        <v>2629</v>
      </c>
      <c r="D5" t="s">
        <v>34320</v>
      </c>
      <c r="E5" t="s">
        <v>34320</v>
      </c>
      <c r="F5" t="s">
        <v>34320</v>
      </c>
      <c r="G5">
        <v>497</v>
      </c>
      <c r="H5" s="2"/>
    </row>
    <row r="6" spans="1:11" x14ac:dyDescent="0.25">
      <c r="A6">
        <v>101003</v>
      </c>
      <c r="B6" t="s">
        <v>4</v>
      </c>
      <c r="C6" t="s">
        <v>2629</v>
      </c>
      <c r="D6" t="s">
        <v>34320</v>
      </c>
      <c r="E6" t="s">
        <v>34320</v>
      </c>
      <c r="F6" t="s">
        <v>34320</v>
      </c>
      <c r="G6">
        <v>509</v>
      </c>
      <c r="H6" s="2"/>
    </row>
    <row r="7" spans="1:11" x14ac:dyDescent="0.25">
      <c r="A7">
        <v>101005</v>
      </c>
      <c r="B7" t="s">
        <v>5</v>
      </c>
      <c r="C7" t="s">
        <v>2629</v>
      </c>
      <c r="D7" t="s">
        <v>34320</v>
      </c>
      <c r="E7" t="s">
        <v>34320</v>
      </c>
      <c r="F7" t="s">
        <v>34320</v>
      </c>
      <c r="G7">
        <v>467</v>
      </c>
      <c r="H7" s="2"/>
    </row>
    <row r="8" spans="1:11" x14ac:dyDescent="0.25">
      <c r="A8">
        <v>101007</v>
      </c>
      <c r="B8" t="s">
        <v>6</v>
      </c>
      <c r="C8" t="s">
        <v>2629</v>
      </c>
      <c r="D8" t="s">
        <v>34320</v>
      </c>
      <c r="E8" t="s">
        <v>34320</v>
      </c>
      <c r="F8" t="s">
        <v>34320</v>
      </c>
      <c r="G8">
        <v>693</v>
      </c>
      <c r="H8" s="2"/>
    </row>
    <row r="9" spans="1:11" x14ac:dyDescent="0.25">
      <c r="A9">
        <v>101008</v>
      </c>
      <c r="B9" t="s">
        <v>7</v>
      </c>
      <c r="C9" t="s">
        <v>2629</v>
      </c>
      <c r="D9" t="s">
        <v>34320</v>
      </c>
      <c r="E9" t="s">
        <v>34320</v>
      </c>
      <c r="F9" t="s">
        <v>34320</v>
      </c>
      <c r="G9">
        <v>548</v>
      </c>
      <c r="H9" s="2"/>
    </row>
    <row r="10" spans="1:11" x14ac:dyDescent="0.25">
      <c r="A10">
        <v>101011</v>
      </c>
      <c r="B10" t="s">
        <v>8</v>
      </c>
      <c r="C10" t="s">
        <v>2629</v>
      </c>
      <c r="D10" t="s">
        <v>34320</v>
      </c>
      <c r="E10" t="s">
        <v>34320</v>
      </c>
      <c r="F10" t="s">
        <v>34320</v>
      </c>
      <c r="G10">
        <v>686</v>
      </c>
      <c r="H10" s="2"/>
    </row>
    <row r="11" spans="1:11" x14ac:dyDescent="0.25">
      <c r="A11">
        <v>101012</v>
      </c>
      <c r="B11" t="s">
        <v>9</v>
      </c>
      <c r="C11" t="s">
        <v>2629</v>
      </c>
      <c r="D11" t="s">
        <v>34320</v>
      </c>
      <c r="E11" t="s">
        <v>34320</v>
      </c>
      <c r="F11" t="s">
        <v>34320</v>
      </c>
      <c r="G11">
        <v>954</v>
      </c>
      <c r="H11" s="2"/>
    </row>
    <row r="12" spans="1:11" x14ac:dyDescent="0.25">
      <c r="A12">
        <v>101015</v>
      </c>
      <c r="B12" t="s">
        <v>10</v>
      </c>
      <c r="C12" t="s">
        <v>2629</v>
      </c>
      <c r="D12" t="s">
        <v>34320</v>
      </c>
      <c r="E12" t="s">
        <v>34320</v>
      </c>
      <c r="F12" t="s">
        <v>34320</v>
      </c>
      <c r="G12">
        <v>494</v>
      </c>
      <c r="H12" s="2"/>
    </row>
    <row r="13" spans="1:11" x14ac:dyDescent="0.25">
      <c r="A13">
        <v>101017</v>
      </c>
      <c r="B13" t="s">
        <v>12</v>
      </c>
      <c r="C13" t="s">
        <v>2629</v>
      </c>
      <c r="D13" t="s">
        <v>34320</v>
      </c>
      <c r="E13" t="s">
        <v>34320</v>
      </c>
      <c r="F13" t="s">
        <v>34320</v>
      </c>
      <c r="G13">
        <v>689</v>
      </c>
      <c r="H13" s="2"/>
    </row>
    <row r="14" spans="1:11" x14ac:dyDescent="0.25">
      <c r="A14">
        <v>101019</v>
      </c>
      <c r="B14" t="s">
        <v>13</v>
      </c>
      <c r="C14" t="s">
        <v>2629</v>
      </c>
      <c r="D14" t="s">
        <v>34320</v>
      </c>
      <c r="E14" t="s">
        <v>34320</v>
      </c>
      <c r="F14" t="s">
        <v>34320</v>
      </c>
      <c r="G14">
        <v>949</v>
      </c>
      <c r="H14" s="2"/>
    </row>
    <row r="15" spans="1:11" x14ac:dyDescent="0.25">
      <c r="A15">
        <v>101020</v>
      </c>
      <c r="B15" t="s">
        <v>14</v>
      </c>
      <c r="C15" t="s">
        <v>2629</v>
      </c>
      <c r="D15" t="s">
        <v>34320</v>
      </c>
      <c r="E15" t="s">
        <v>34320</v>
      </c>
      <c r="F15" t="s">
        <v>34320</v>
      </c>
      <c r="G15">
        <v>1050</v>
      </c>
      <c r="H15" s="2"/>
    </row>
    <row r="16" spans="1:11" x14ac:dyDescent="0.25">
      <c r="A16">
        <v>101021</v>
      </c>
      <c r="B16" t="s">
        <v>15</v>
      </c>
      <c r="C16" t="s">
        <v>2629</v>
      </c>
      <c r="D16" t="s">
        <v>34320</v>
      </c>
      <c r="E16" t="s">
        <v>34320</v>
      </c>
      <c r="F16" t="s">
        <v>34320</v>
      </c>
      <c r="G16">
        <v>701</v>
      </c>
      <c r="H16" s="2"/>
    </row>
    <row r="17" spans="1:8" x14ac:dyDescent="0.25">
      <c r="A17">
        <v>101022</v>
      </c>
      <c r="B17" t="s">
        <v>16</v>
      </c>
      <c r="C17" t="s">
        <v>2629</v>
      </c>
      <c r="D17" t="s">
        <v>34320</v>
      </c>
      <c r="E17" t="s">
        <v>34320</v>
      </c>
      <c r="F17" t="s">
        <v>34320</v>
      </c>
      <c r="G17">
        <v>711</v>
      </c>
      <c r="H17" s="2"/>
    </row>
    <row r="18" spans="1:8" x14ac:dyDescent="0.25">
      <c r="A18">
        <v>101023</v>
      </c>
      <c r="B18" t="s">
        <v>17</v>
      </c>
      <c r="C18" t="s">
        <v>2629</v>
      </c>
      <c r="D18" t="s">
        <v>34320</v>
      </c>
      <c r="E18" t="s">
        <v>34320</v>
      </c>
      <c r="F18" t="s">
        <v>34320</v>
      </c>
      <c r="G18">
        <v>569</v>
      </c>
      <c r="H18" s="2"/>
    </row>
    <row r="19" spans="1:8" x14ac:dyDescent="0.25">
      <c r="A19">
        <v>101029</v>
      </c>
      <c r="B19" t="s">
        <v>18</v>
      </c>
      <c r="C19" t="s">
        <v>2629</v>
      </c>
      <c r="D19" t="s">
        <v>34320</v>
      </c>
      <c r="E19" t="s">
        <v>34320</v>
      </c>
      <c r="F19" t="s">
        <v>34320</v>
      </c>
      <c r="G19">
        <v>579</v>
      </c>
      <c r="H19" s="2"/>
    </row>
    <row r="20" spans="1:8" x14ac:dyDescent="0.25">
      <c r="A20">
        <v>101030</v>
      </c>
      <c r="B20" t="s">
        <v>19</v>
      </c>
      <c r="C20" t="s">
        <v>2629</v>
      </c>
      <c r="D20" t="s">
        <v>34320</v>
      </c>
      <c r="E20" t="s">
        <v>34320</v>
      </c>
      <c r="F20" t="s">
        <v>34320</v>
      </c>
      <c r="G20">
        <v>619</v>
      </c>
      <c r="H20" s="2"/>
    </row>
    <row r="21" spans="1:8" x14ac:dyDescent="0.25">
      <c r="A21">
        <v>101034</v>
      </c>
      <c r="B21" t="s">
        <v>20</v>
      </c>
      <c r="C21" t="s">
        <v>2629</v>
      </c>
      <c r="D21" t="s">
        <v>34320</v>
      </c>
      <c r="E21" t="s">
        <v>34320</v>
      </c>
      <c r="F21" t="s">
        <v>34320</v>
      </c>
      <c r="G21">
        <v>729</v>
      </c>
      <c r="H21" s="2"/>
    </row>
    <row r="22" spans="1:8" x14ac:dyDescent="0.25">
      <c r="A22">
        <v>101035</v>
      </c>
      <c r="B22" t="s">
        <v>21</v>
      </c>
      <c r="C22" t="s">
        <v>2629</v>
      </c>
      <c r="D22" t="s">
        <v>34320</v>
      </c>
      <c r="E22" t="s">
        <v>34320</v>
      </c>
      <c r="F22" t="s">
        <v>34320</v>
      </c>
      <c r="G22">
        <v>697</v>
      </c>
      <c r="H22" s="2"/>
    </row>
    <row r="23" spans="1:8" x14ac:dyDescent="0.25">
      <c r="A23">
        <v>101039</v>
      </c>
      <c r="B23" s="10" t="s">
        <v>22</v>
      </c>
      <c r="C23" t="s">
        <v>2629</v>
      </c>
      <c r="D23" t="s">
        <v>34320</v>
      </c>
      <c r="E23" t="s">
        <v>34320</v>
      </c>
      <c r="F23" t="s">
        <v>34320</v>
      </c>
      <c r="G23">
        <v>350</v>
      </c>
      <c r="H23" s="2"/>
    </row>
    <row r="24" spans="1:8" x14ac:dyDescent="0.25">
      <c r="A24">
        <v>101041</v>
      </c>
      <c r="B24" s="10" t="s">
        <v>23</v>
      </c>
      <c r="C24" t="s">
        <v>2629</v>
      </c>
      <c r="D24" t="s">
        <v>34320</v>
      </c>
      <c r="E24" t="s">
        <v>34320</v>
      </c>
      <c r="F24" t="s">
        <v>34320</v>
      </c>
      <c r="G24">
        <v>569</v>
      </c>
      <c r="H24" s="2"/>
    </row>
    <row r="25" spans="1:8" x14ac:dyDescent="0.25">
      <c r="A25">
        <v>101042</v>
      </c>
      <c r="B25" t="s">
        <v>24</v>
      </c>
      <c r="C25" t="s">
        <v>2629</v>
      </c>
      <c r="D25" t="s">
        <v>34320</v>
      </c>
      <c r="E25" t="s">
        <v>34320</v>
      </c>
      <c r="F25" t="s">
        <v>34320</v>
      </c>
      <c r="G25">
        <v>543</v>
      </c>
      <c r="H25" s="2"/>
    </row>
    <row r="26" spans="1:8" x14ac:dyDescent="0.25">
      <c r="A26">
        <v>101043</v>
      </c>
      <c r="B26" t="s">
        <v>25</v>
      </c>
      <c r="C26" t="s">
        <v>2629</v>
      </c>
      <c r="D26" t="s">
        <v>34320</v>
      </c>
      <c r="E26" t="s">
        <v>34320</v>
      </c>
      <c r="F26" t="s">
        <v>34320</v>
      </c>
      <c r="G26">
        <v>789</v>
      </c>
      <c r="H26" s="2"/>
    </row>
    <row r="27" spans="1:8" x14ac:dyDescent="0.25">
      <c r="A27">
        <v>101045</v>
      </c>
      <c r="B27" t="s">
        <v>26</v>
      </c>
      <c r="C27" t="s">
        <v>2629</v>
      </c>
      <c r="D27" t="s">
        <v>34320</v>
      </c>
      <c r="E27" t="s">
        <v>34320</v>
      </c>
      <c r="F27" t="s">
        <v>34320</v>
      </c>
      <c r="G27">
        <v>470</v>
      </c>
      <c r="H27" s="2"/>
    </row>
    <row r="28" spans="1:8" x14ac:dyDescent="0.25">
      <c r="A28">
        <v>101047</v>
      </c>
      <c r="B28" t="s">
        <v>27</v>
      </c>
      <c r="C28" t="s">
        <v>2629</v>
      </c>
      <c r="D28" t="s">
        <v>34320</v>
      </c>
      <c r="E28" t="s">
        <v>34320</v>
      </c>
      <c r="F28" t="s">
        <v>34320</v>
      </c>
      <c r="G28">
        <v>728</v>
      </c>
      <c r="H28" s="2"/>
    </row>
    <row r="29" spans="1:8" x14ac:dyDescent="0.25">
      <c r="A29">
        <v>101049</v>
      </c>
      <c r="B29" t="s">
        <v>28</v>
      </c>
      <c r="C29" t="s">
        <v>2629</v>
      </c>
      <c r="D29" t="s">
        <v>34320</v>
      </c>
      <c r="E29" t="s">
        <v>34320</v>
      </c>
      <c r="F29" t="s">
        <v>34320</v>
      </c>
      <c r="G29">
        <v>663</v>
      </c>
      <c r="H29" s="2"/>
    </row>
    <row r="30" spans="1:8" x14ac:dyDescent="0.25">
      <c r="A30">
        <v>101050</v>
      </c>
      <c r="B30" t="s">
        <v>29</v>
      </c>
      <c r="C30" t="s">
        <v>2629</v>
      </c>
      <c r="D30" t="s">
        <v>34320</v>
      </c>
      <c r="E30" t="s">
        <v>34320</v>
      </c>
      <c r="F30" t="s">
        <v>34320</v>
      </c>
      <c r="G30">
        <v>346</v>
      </c>
      <c r="H30" s="2"/>
    </row>
    <row r="31" spans="1:8" x14ac:dyDescent="0.25">
      <c r="A31">
        <v>101051</v>
      </c>
      <c r="B31" t="s">
        <v>30</v>
      </c>
      <c r="C31" t="s">
        <v>2629</v>
      </c>
      <c r="D31" t="s">
        <v>34320</v>
      </c>
      <c r="E31" t="s">
        <v>34320</v>
      </c>
      <c r="F31" t="s">
        <v>34320</v>
      </c>
      <c r="G31">
        <v>784</v>
      </c>
      <c r="H31" s="2"/>
    </row>
    <row r="32" spans="1:8" x14ac:dyDescent="0.25">
      <c r="A32">
        <v>101052</v>
      </c>
      <c r="B32" t="s">
        <v>31</v>
      </c>
      <c r="C32" t="s">
        <v>2629</v>
      </c>
      <c r="D32" t="s">
        <v>34320</v>
      </c>
      <c r="E32" t="s">
        <v>34320</v>
      </c>
      <c r="F32" t="s">
        <v>34320</v>
      </c>
      <c r="G32">
        <v>579</v>
      </c>
      <c r="H32" s="2"/>
    </row>
    <row r="33" spans="1:8" x14ac:dyDescent="0.25">
      <c r="A33">
        <v>101053</v>
      </c>
      <c r="B33" t="s">
        <v>32</v>
      </c>
      <c r="C33" t="s">
        <v>2629</v>
      </c>
      <c r="D33" t="s">
        <v>34320</v>
      </c>
      <c r="E33" t="s">
        <v>34320</v>
      </c>
      <c r="F33" t="s">
        <v>34320</v>
      </c>
      <c r="G33">
        <v>894</v>
      </c>
      <c r="H33" s="2"/>
    </row>
    <row r="34" spans="1:8" x14ac:dyDescent="0.25">
      <c r="A34">
        <v>101055</v>
      </c>
      <c r="B34" t="s">
        <v>33</v>
      </c>
      <c r="C34" t="s">
        <v>2629</v>
      </c>
      <c r="D34" t="s">
        <v>34320</v>
      </c>
      <c r="E34" t="s">
        <v>34320</v>
      </c>
      <c r="F34" t="s">
        <v>34320</v>
      </c>
      <c r="G34">
        <v>499</v>
      </c>
      <c r="H34" s="2"/>
    </row>
    <row r="35" spans="1:8" x14ac:dyDescent="0.25">
      <c r="A35">
        <v>101058</v>
      </c>
      <c r="B35" t="s">
        <v>34</v>
      </c>
      <c r="C35" t="s">
        <v>2629</v>
      </c>
      <c r="D35" t="s">
        <v>34320</v>
      </c>
      <c r="E35" t="s">
        <v>34320</v>
      </c>
      <c r="F35" t="s">
        <v>34320</v>
      </c>
      <c r="G35">
        <v>962</v>
      </c>
      <c r="H35" s="2"/>
    </row>
    <row r="36" spans="1:8" x14ac:dyDescent="0.25">
      <c r="A36">
        <v>101059</v>
      </c>
      <c r="B36" t="s">
        <v>35</v>
      </c>
      <c r="C36" t="s">
        <v>2629</v>
      </c>
      <c r="D36" t="s">
        <v>34320</v>
      </c>
      <c r="E36" t="s">
        <v>34320</v>
      </c>
      <c r="F36" t="s">
        <v>34320</v>
      </c>
      <c r="G36">
        <v>1357</v>
      </c>
      <c r="H36" s="2"/>
    </row>
    <row r="37" spans="1:8" x14ac:dyDescent="0.25">
      <c r="A37">
        <v>101060</v>
      </c>
      <c r="B37" t="s">
        <v>36</v>
      </c>
      <c r="C37" t="s">
        <v>2629</v>
      </c>
      <c r="D37" t="s">
        <v>34320</v>
      </c>
      <c r="E37" t="s">
        <v>34320</v>
      </c>
      <c r="F37" t="s">
        <v>34320</v>
      </c>
      <c r="G37">
        <v>691</v>
      </c>
      <c r="H37" s="2"/>
    </row>
    <row r="38" spans="1:8" x14ac:dyDescent="0.25">
      <c r="A38">
        <v>101062</v>
      </c>
      <c r="B38" t="s">
        <v>37</v>
      </c>
      <c r="C38" t="s">
        <v>2629</v>
      </c>
      <c r="D38" t="s">
        <v>34320</v>
      </c>
      <c r="E38" t="s">
        <v>34320</v>
      </c>
      <c r="F38" t="s">
        <v>34320</v>
      </c>
      <c r="G38">
        <v>431</v>
      </c>
      <c r="H38" s="2"/>
    </row>
    <row r="39" spans="1:8" x14ac:dyDescent="0.25">
      <c r="A39">
        <v>101063</v>
      </c>
      <c r="B39" t="s">
        <v>38</v>
      </c>
      <c r="C39" t="s">
        <v>2629</v>
      </c>
      <c r="D39" t="s">
        <v>34320</v>
      </c>
      <c r="E39" t="s">
        <v>34320</v>
      </c>
      <c r="F39" t="s">
        <v>34320</v>
      </c>
      <c r="G39">
        <v>536</v>
      </c>
      <c r="H39" s="2"/>
    </row>
    <row r="40" spans="1:8" x14ac:dyDescent="0.25">
      <c r="A40">
        <v>101064</v>
      </c>
      <c r="B40" t="s">
        <v>39</v>
      </c>
      <c r="C40" t="s">
        <v>2629</v>
      </c>
      <c r="D40" t="s">
        <v>34320</v>
      </c>
      <c r="E40" t="s">
        <v>34320</v>
      </c>
      <c r="F40" t="s">
        <v>34320</v>
      </c>
      <c r="G40">
        <v>873</v>
      </c>
      <c r="H40" s="2"/>
    </row>
    <row r="41" spans="1:8" x14ac:dyDescent="0.25">
      <c r="A41">
        <v>101069</v>
      </c>
      <c r="B41" t="s">
        <v>40</v>
      </c>
      <c r="C41" t="s">
        <v>2629</v>
      </c>
      <c r="D41" t="s">
        <v>34320</v>
      </c>
      <c r="E41" t="s">
        <v>34320</v>
      </c>
      <c r="F41" t="s">
        <v>34320</v>
      </c>
      <c r="G41">
        <v>508</v>
      </c>
      <c r="H41" s="2"/>
    </row>
    <row r="42" spans="1:8" x14ac:dyDescent="0.25">
      <c r="A42">
        <v>101070</v>
      </c>
      <c r="B42" t="s">
        <v>41</v>
      </c>
      <c r="C42" t="s">
        <v>2629</v>
      </c>
      <c r="D42" t="s">
        <v>34320</v>
      </c>
      <c r="E42" t="s">
        <v>34320</v>
      </c>
      <c r="F42" t="s">
        <v>34320</v>
      </c>
      <c r="G42">
        <v>527</v>
      </c>
      <c r="H42" s="2"/>
    </row>
    <row r="43" spans="1:8" x14ac:dyDescent="0.25">
      <c r="A43">
        <v>101074</v>
      </c>
      <c r="B43" t="s">
        <v>44</v>
      </c>
      <c r="C43" t="s">
        <v>2629</v>
      </c>
      <c r="D43" t="s">
        <v>34320</v>
      </c>
      <c r="E43" t="s">
        <v>34320</v>
      </c>
      <c r="F43" t="s">
        <v>34320</v>
      </c>
      <c r="G43">
        <v>624</v>
      </c>
      <c r="H43" s="2"/>
    </row>
    <row r="44" spans="1:8" x14ac:dyDescent="0.25">
      <c r="A44">
        <v>101075</v>
      </c>
      <c r="B44" t="s">
        <v>45</v>
      </c>
      <c r="C44" t="s">
        <v>2629</v>
      </c>
      <c r="D44" t="s">
        <v>34320</v>
      </c>
      <c r="E44" t="s">
        <v>34320</v>
      </c>
      <c r="F44" t="s">
        <v>34320</v>
      </c>
      <c r="G44">
        <v>745</v>
      </c>
      <c r="H44" s="2"/>
    </row>
    <row r="45" spans="1:8" x14ac:dyDescent="0.25">
      <c r="A45">
        <v>101076</v>
      </c>
      <c r="B45" t="s">
        <v>46</v>
      </c>
      <c r="C45" t="s">
        <v>2629</v>
      </c>
      <c r="D45" t="s">
        <v>34320</v>
      </c>
      <c r="E45" t="s">
        <v>34320</v>
      </c>
      <c r="F45" t="s">
        <v>34320</v>
      </c>
      <c r="G45">
        <v>663</v>
      </c>
      <c r="H45" s="2"/>
    </row>
    <row r="46" spans="1:8" x14ac:dyDescent="0.25">
      <c r="A46">
        <v>101093</v>
      </c>
      <c r="B46" t="s">
        <v>63</v>
      </c>
      <c r="C46" t="s">
        <v>2629</v>
      </c>
      <c r="D46" t="s">
        <v>34320</v>
      </c>
      <c r="E46" t="s">
        <v>34320</v>
      </c>
      <c r="F46" t="s">
        <v>34320</v>
      </c>
      <c r="G46">
        <v>184</v>
      </c>
      <c r="H46" s="2"/>
    </row>
    <row r="47" spans="1:8" x14ac:dyDescent="0.25">
      <c r="A47">
        <v>101094</v>
      </c>
      <c r="B47" t="s">
        <v>64</v>
      </c>
      <c r="C47" t="s">
        <v>2629</v>
      </c>
      <c r="D47" t="s">
        <v>34320</v>
      </c>
      <c r="E47" t="s">
        <v>34320</v>
      </c>
      <c r="F47" t="s">
        <v>34320</v>
      </c>
      <c r="G47">
        <v>171</v>
      </c>
      <c r="H47" s="2"/>
    </row>
    <row r="48" spans="1:8" x14ac:dyDescent="0.25">
      <c r="A48">
        <v>101098</v>
      </c>
      <c r="B48" t="s">
        <v>65</v>
      </c>
      <c r="C48" t="s">
        <v>2629</v>
      </c>
      <c r="D48" t="s">
        <v>34320</v>
      </c>
      <c r="E48" t="s">
        <v>34320</v>
      </c>
      <c r="F48" t="s">
        <v>34320</v>
      </c>
      <c r="G48">
        <v>127</v>
      </c>
      <c r="H48" s="2"/>
    </row>
    <row r="49" spans="1:8" x14ac:dyDescent="0.25">
      <c r="A49">
        <v>101138</v>
      </c>
      <c r="B49" t="s">
        <v>72</v>
      </c>
      <c r="C49" t="s">
        <v>2629</v>
      </c>
      <c r="D49" t="s">
        <v>34320</v>
      </c>
      <c r="E49" t="s">
        <v>34320</v>
      </c>
      <c r="F49" t="s">
        <v>34320</v>
      </c>
      <c r="G49">
        <v>507</v>
      </c>
      <c r="H49" s="2"/>
    </row>
    <row r="50" spans="1:8" x14ac:dyDescent="0.25">
      <c r="A50">
        <v>101151</v>
      </c>
      <c r="B50" t="s">
        <v>76</v>
      </c>
      <c r="C50" t="s">
        <v>2629</v>
      </c>
      <c r="D50" t="s">
        <v>34320</v>
      </c>
      <c r="E50" t="s">
        <v>34320</v>
      </c>
      <c r="F50" t="s">
        <v>34320</v>
      </c>
      <c r="G50">
        <v>528</v>
      </c>
      <c r="H50" s="2"/>
    </row>
    <row r="51" spans="1:8" x14ac:dyDescent="0.25">
      <c r="A51">
        <v>101157</v>
      </c>
      <c r="B51" t="s">
        <v>81</v>
      </c>
      <c r="C51" t="s">
        <v>2629</v>
      </c>
      <c r="D51" t="s">
        <v>34320</v>
      </c>
      <c r="E51" t="s">
        <v>34320</v>
      </c>
      <c r="F51" t="s">
        <v>34320</v>
      </c>
      <c r="G51">
        <v>623</v>
      </c>
      <c r="H51" s="2"/>
    </row>
    <row r="52" spans="1:8" x14ac:dyDescent="0.25">
      <c r="A52">
        <v>101158</v>
      </c>
      <c r="B52" t="s">
        <v>82</v>
      </c>
      <c r="C52" t="s">
        <v>2629</v>
      </c>
      <c r="D52" t="s">
        <v>34320</v>
      </c>
      <c r="E52" t="s">
        <v>34320</v>
      </c>
      <c r="F52" t="s">
        <v>34320</v>
      </c>
      <c r="G52">
        <v>577</v>
      </c>
      <c r="H52" s="2"/>
    </row>
    <row r="53" spans="1:8" x14ac:dyDescent="0.25">
      <c r="A53">
        <v>101168</v>
      </c>
      <c r="B53" t="s">
        <v>87</v>
      </c>
      <c r="C53" t="s">
        <v>2629</v>
      </c>
      <c r="D53" t="s">
        <v>34320</v>
      </c>
      <c r="E53" t="s">
        <v>34320</v>
      </c>
      <c r="F53" t="s">
        <v>34320</v>
      </c>
      <c r="G53">
        <v>29</v>
      </c>
      <c r="H53" s="2"/>
    </row>
    <row r="54" spans="1:8" x14ac:dyDescent="0.25">
      <c r="A54">
        <v>101174</v>
      </c>
      <c r="B54" t="s">
        <v>91</v>
      </c>
      <c r="C54" t="s">
        <v>2629</v>
      </c>
      <c r="D54" t="s">
        <v>34320</v>
      </c>
      <c r="E54" t="s">
        <v>34320</v>
      </c>
      <c r="F54" t="s">
        <v>34320</v>
      </c>
      <c r="G54">
        <v>860</v>
      </c>
      <c r="H54" s="2"/>
    </row>
    <row r="55" spans="1:8" x14ac:dyDescent="0.25">
      <c r="A55">
        <v>101175</v>
      </c>
      <c r="B55" t="s">
        <v>92</v>
      </c>
      <c r="C55" t="s">
        <v>2629</v>
      </c>
      <c r="D55" t="s">
        <v>34320</v>
      </c>
      <c r="E55" t="s">
        <v>34320</v>
      </c>
      <c r="F55" t="s">
        <v>34320</v>
      </c>
      <c r="G55">
        <v>1081</v>
      </c>
      <c r="H55" s="2"/>
    </row>
    <row r="56" spans="1:8" x14ac:dyDescent="0.25">
      <c r="A56">
        <v>101214</v>
      </c>
      <c r="B56" t="s">
        <v>104</v>
      </c>
      <c r="C56" t="s">
        <v>2629</v>
      </c>
      <c r="D56" t="s">
        <v>34320</v>
      </c>
      <c r="E56" t="s">
        <v>34320</v>
      </c>
      <c r="F56" t="s">
        <v>34320</v>
      </c>
      <c r="G56">
        <v>92</v>
      </c>
      <c r="H56" s="2"/>
    </row>
    <row r="57" spans="1:8" x14ac:dyDescent="0.25">
      <c r="A57">
        <v>101217</v>
      </c>
      <c r="B57" t="s">
        <v>107</v>
      </c>
      <c r="C57" t="s">
        <v>2629</v>
      </c>
      <c r="D57" t="s">
        <v>34320</v>
      </c>
      <c r="E57" t="s">
        <v>34320</v>
      </c>
      <c r="F57" t="s">
        <v>34320</v>
      </c>
      <c r="G57">
        <v>128</v>
      </c>
      <c r="H57" s="2"/>
    </row>
    <row r="58" spans="1:8" x14ac:dyDescent="0.25">
      <c r="A58">
        <v>101218</v>
      </c>
      <c r="B58" t="s">
        <v>108</v>
      </c>
      <c r="C58" t="s">
        <v>2629</v>
      </c>
      <c r="D58" t="s">
        <v>34320</v>
      </c>
      <c r="E58" t="s">
        <v>34320</v>
      </c>
      <c r="F58" t="s">
        <v>34320</v>
      </c>
      <c r="G58">
        <v>35</v>
      </c>
      <c r="H58" s="2"/>
    </row>
    <row r="59" spans="1:8" x14ac:dyDescent="0.25">
      <c r="A59">
        <v>101403</v>
      </c>
      <c r="B59" t="s">
        <v>112</v>
      </c>
      <c r="C59" t="s">
        <v>3081</v>
      </c>
      <c r="D59" t="s">
        <v>34320</v>
      </c>
      <c r="E59">
        <v>0</v>
      </c>
      <c r="F59" t="s">
        <v>34320</v>
      </c>
      <c r="G59">
        <v>72</v>
      </c>
      <c r="H59" s="2"/>
    </row>
    <row r="60" spans="1:8" x14ac:dyDescent="0.25">
      <c r="A60">
        <v>101525</v>
      </c>
      <c r="B60" t="s">
        <v>115</v>
      </c>
      <c r="C60" t="s">
        <v>2629</v>
      </c>
      <c r="D60" t="s">
        <v>34320</v>
      </c>
      <c r="E60" t="s">
        <v>34320</v>
      </c>
      <c r="F60" t="s">
        <v>34320</v>
      </c>
      <c r="G60">
        <v>127</v>
      </c>
      <c r="H60" s="2"/>
    </row>
    <row r="61" spans="1:8" x14ac:dyDescent="0.25">
      <c r="A61">
        <v>101537</v>
      </c>
      <c r="B61" t="s">
        <v>118</v>
      </c>
      <c r="C61" t="s">
        <v>2629</v>
      </c>
      <c r="D61" t="s">
        <v>34320</v>
      </c>
      <c r="E61" t="s">
        <v>34320</v>
      </c>
      <c r="F61" t="s">
        <v>34320</v>
      </c>
      <c r="G61">
        <v>523</v>
      </c>
      <c r="H61" s="2"/>
    </row>
    <row r="62" spans="1:8" x14ac:dyDescent="0.25">
      <c r="A62">
        <v>101538</v>
      </c>
      <c r="B62" t="s">
        <v>119</v>
      </c>
      <c r="C62" t="s">
        <v>2629</v>
      </c>
      <c r="D62" t="s">
        <v>34320</v>
      </c>
      <c r="E62" t="s">
        <v>34320</v>
      </c>
      <c r="F62" t="s">
        <v>34320</v>
      </c>
      <c r="G62">
        <v>122</v>
      </c>
      <c r="H62" s="2"/>
    </row>
    <row r="63" spans="1:8" x14ac:dyDescent="0.25">
      <c r="A63">
        <v>101540</v>
      </c>
      <c r="B63" t="s">
        <v>120</v>
      </c>
      <c r="C63" t="s">
        <v>2629</v>
      </c>
      <c r="D63" t="s">
        <v>34320</v>
      </c>
      <c r="E63" t="s">
        <v>34320</v>
      </c>
      <c r="F63" t="s">
        <v>34320</v>
      </c>
      <c r="G63">
        <v>743</v>
      </c>
      <c r="H63" s="2"/>
    </row>
    <row r="64" spans="1:8" x14ac:dyDescent="0.25">
      <c r="A64">
        <v>101563</v>
      </c>
      <c r="B64" t="s">
        <v>125</v>
      </c>
      <c r="C64" t="s">
        <v>2629</v>
      </c>
      <c r="D64" t="s">
        <v>34320</v>
      </c>
      <c r="E64" t="s">
        <v>34320</v>
      </c>
      <c r="F64" t="s">
        <v>34320</v>
      </c>
      <c r="G64">
        <v>90</v>
      </c>
      <c r="H64" s="2"/>
    </row>
    <row r="65" spans="1:8" x14ac:dyDescent="0.25">
      <c r="A65">
        <v>101566</v>
      </c>
      <c r="B65" t="s">
        <v>127</v>
      </c>
      <c r="C65" t="s">
        <v>2629</v>
      </c>
      <c r="D65" t="s">
        <v>34320</v>
      </c>
      <c r="E65" t="s">
        <v>34320</v>
      </c>
      <c r="F65" t="s">
        <v>34320</v>
      </c>
      <c r="G65">
        <v>24</v>
      </c>
      <c r="H65" s="2"/>
    </row>
    <row r="66" spans="1:8" x14ac:dyDescent="0.25">
      <c r="A66">
        <v>101572</v>
      </c>
      <c r="B66" t="s">
        <v>130</v>
      </c>
      <c r="C66" t="s">
        <v>2629</v>
      </c>
      <c r="D66" t="s">
        <v>34320</v>
      </c>
      <c r="E66" t="s">
        <v>34320</v>
      </c>
      <c r="F66" t="s">
        <v>34320</v>
      </c>
      <c r="G66">
        <v>789</v>
      </c>
      <c r="H66" s="2"/>
    </row>
    <row r="67" spans="1:8" x14ac:dyDescent="0.25">
      <c r="A67">
        <v>101580</v>
      </c>
      <c r="B67" t="s">
        <v>132</v>
      </c>
      <c r="C67" t="s">
        <v>2629</v>
      </c>
      <c r="D67" t="s">
        <v>34320</v>
      </c>
      <c r="E67" t="s">
        <v>34320</v>
      </c>
      <c r="F67" t="s">
        <v>34320</v>
      </c>
      <c r="G67">
        <v>70</v>
      </c>
      <c r="H67" s="2"/>
    </row>
    <row r="68" spans="1:8" x14ac:dyDescent="0.25">
      <c r="A68">
        <v>101586</v>
      </c>
      <c r="B68" t="s">
        <v>136</v>
      </c>
      <c r="C68" t="s">
        <v>2629</v>
      </c>
      <c r="D68" t="s">
        <v>34320</v>
      </c>
      <c r="E68" t="s">
        <v>34320</v>
      </c>
      <c r="F68" t="s">
        <v>34320</v>
      </c>
      <c r="G68">
        <v>520</v>
      </c>
      <c r="H68" s="2"/>
    </row>
    <row r="69" spans="1:8" x14ac:dyDescent="0.25">
      <c r="A69">
        <v>101592</v>
      </c>
      <c r="B69" t="s">
        <v>138</v>
      </c>
      <c r="C69" t="s">
        <v>2629</v>
      </c>
      <c r="D69" t="s">
        <v>34320</v>
      </c>
      <c r="E69" t="s">
        <v>34320</v>
      </c>
      <c r="F69" t="s">
        <v>34320</v>
      </c>
      <c r="G69">
        <v>102</v>
      </c>
      <c r="H69" s="2"/>
    </row>
    <row r="70" spans="1:8" x14ac:dyDescent="0.25">
      <c r="A70">
        <v>101625</v>
      </c>
      <c r="B70" t="s">
        <v>145</v>
      </c>
      <c r="C70" t="s">
        <v>2629</v>
      </c>
      <c r="D70" t="s">
        <v>34320</v>
      </c>
      <c r="E70" t="s">
        <v>34320</v>
      </c>
      <c r="F70" t="s">
        <v>4353</v>
      </c>
      <c r="G70">
        <v>9</v>
      </c>
      <c r="H70" s="2"/>
    </row>
    <row r="71" spans="1:8" x14ac:dyDescent="0.25">
      <c r="A71">
        <v>101908</v>
      </c>
      <c r="B71" t="s">
        <v>146</v>
      </c>
      <c r="C71" t="s">
        <v>2629</v>
      </c>
      <c r="D71" t="s">
        <v>34320</v>
      </c>
      <c r="E71" t="s">
        <v>34320</v>
      </c>
      <c r="F71" t="s">
        <v>34320</v>
      </c>
      <c r="G71">
        <v>94</v>
      </c>
      <c r="H71" s="2"/>
    </row>
    <row r="72" spans="1:8" x14ac:dyDescent="0.25">
      <c r="A72">
        <v>101910</v>
      </c>
      <c r="B72" t="s">
        <v>147</v>
      </c>
      <c r="C72" t="s">
        <v>2629</v>
      </c>
      <c r="D72" t="s">
        <v>34320</v>
      </c>
      <c r="E72" t="s">
        <v>34320</v>
      </c>
      <c r="F72" t="s">
        <v>34320</v>
      </c>
      <c r="G72">
        <v>43</v>
      </c>
      <c r="H72" s="2"/>
    </row>
    <row r="73" spans="1:8" x14ac:dyDescent="0.25">
      <c r="A73">
        <v>101911</v>
      </c>
      <c r="B73" t="s">
        <v>148</v>
      </c>
      <c r="C73" t="s">
        <v>2629</v>
      </c>
      <c r="D73" t="s">
        <v>34320</v>
      </c>
      <c r="E73" t="s">
        <v>34320</v>
      </c>
      <c r="F73" t="s">
        <v>34320</v>
      </c>
      <c r="G73">
        <v>18</v>
      </c>
      <c r="H73" s="2"/>
    </row>
    <row r="74" spans="1:8" x14ac:dyDescent="0.25">
      <c r="A74">
        <v>147002</v>
      </c>
      <c r="B74" t="s">
        <v>151</v>
      </c>
      <c r="C74" t="s">
        <v>2629</v>
      </c>
      <c r="D74" t="s">
        <v>150</v>
      </c>
      <c r="E74" t="s">
        <v>150</v>
      </c>
      <c r="F74" t="s">
        <v>150</v>
      </c>
      <c r="G74">
        <v>848</v>
      </c>
      <c r="H74" s="2"/>
    </row>
    <row r="75" spans="1:8" x14ac:dyDescent="0.25">
      <c r="A75">
        <v>147006</v>
      </c>
      <c r="B75" t="s">
        <v>152</v>
      </c>
      <c r="C75" t="s">
        <v>2629</v>
      </c>
      <c r="D75" t="s">
        <v>150</v>
      </c>
      <c r="E75" t="s">
        <v>150</v>
      </c>
      <c r="F75" t="s">
        <v>150</v>
      </c>
      <c r="G75">
        <v>763</v>
      </c>
      <c r="H75" s="2"/>
    </row>
    <row r="76" spans="1:8" x14ac:dyDescent="0.25">
      <c r="A76">
        <v>147007</v>
      </c>
      <c r="B76" t="s">
        <v>153</v>
      </c>
      <c r="C76" t="s">
        <v>2629</v>
      </c>
      <c r="D76" t="s">
        <v>150</v>
      </c>
      <c r="E76" t="s">
        <v>150</v>
      </c>
      <c r="F76" t="s">
        <v>150</v>
      </c>
      <c r="G76">
        <v>879</v>
      </c>
      <c r="H76" s="2"/>
    </row>
    <row r="77" spans="1:8" x14ac:dyDescent="0.25">
      <c r="A77">
        <v>147008</v>
      </c>
      <c r="B77" t="s">
        <v>154</v>
      </c>
      <c r="C77" t="s">
        <v>2629</v>
      </c>
      <c r="D77" t="s">
        <v>150</v>
      </c>
      <c r="E77" t="s">
        <v>150</v>
      </c>
      <c r="F77" t="s">
        <v>150</v>
      </c>
      <c r="G77">
        <v>879</v>
      </c>
      <c r="H77" s="2"/>
    </row>
    <row r="78" spans="1:8" x14ac:dyDescent="0.25">
      <c r="A78">
        <v>147010</v>
      </c>
      <c r="B78" t="s">
        <v>155</v>
      </c>
      <c r="C78" t="s">
        <v>2629</v>
      </c>
      <c r="D78" t="s">
        <v>150</v>
      </c>
      <c r="E78" t="s">
        <v>150</v>
      </c>
      <c r="F78" t="s">
        <v>150</v>
      </c>
      <c r="G78">
        <v>704</v>
      </c>
      <c r="H78" s="2"/>
    </row>
    <row r="79" spans="1:8" x14ac:dyDescent="0.25">
      <c r="A79">
        <v>147012</v>
      </c>
      <c r="B79" t="s">
        <v>156</v>
      </c>
      <c r="C79" t="s">
        <v>2629</v>
      </c>
      <c r="D79" t="s">
        <v>150</v>
      </c>
      <c r="E79" t="s">
        <v>150</v>
      </c>
      <c r="F79" t="s">
        <v>150</v>
      </c>
      <c r="G79">
        <v>876</v>
      </c>
      <c r="H79" s="2"/>
    </row>
    <row r="80" spans="1:8" x14ac:dyDescent="0.25">
      <c r="A80">
        <v>147044</v>
      </c>
      <c r="B80" t="s">
        <v>163</v>
      </c>
      <c r="C80" t="s">
        <v>2629</v>
      </c>
      <c r="D80" t="s">
        <v>150</v>
      </c>
      <c r="E80" t="s">
        <v>150</v>
      </c>
      <c r="F80" t="s">
        <v>150</v>
      </c>
      <c r="G80">
        <v>782</v>
      </c>
      <c r="H80" s="2"/>
    </row>
    <row r="81" spans="1:8" x14ac:dyDescent="0.25">
      <c r="A81">
        <v>147051</v>
      </c>
      <c r="B81" t="s">
        <v>165</v>
      </c>
      <c r="C81" t="s">
        <v>2629</v>
      </c>
      <c r="D81" t="s">
        <v>150</v>
      </c>
      <c r="E81" t="s">
        <v>150</v>
      </c>
      <c r="F81" t="s">
        <v>150</v>
      </c>
      <c r="G81">
        <v>347</v>
      </c>
      <c r="H81" s="2"/>
    </row>
    <row r="82" spans="1:8" x14ac:dyDescent="0.25">
      <c r="A82">
        <v>147052</v>
      </c>
      <c r="B82" t="s">
        <v>166</v>
      </c>
      <c r="C82" t="s">
        <v>2629</v>
      </c>
      <c r="D82" t="s">
        <v>150</v>
      </c>
      <c r="E82" t="s">
        <v>150</v>
      </c>
      <c r="F82" t="s">
        <v>150</v>
      </c>
      <c r="G82">
        <v>662</v>
      </c>
      <c r="H82" s="2"/>
    </row>
    <row r="83" spans="1:8" x14ac:dyDescent="0.25">
      <c r="A83">
        <v>147401</v>
      </c>
      <c r="B83" t="s">
        <v>170</v>
      </c>
      <c r="C83" t="s">
        <v>3081</v>
      </c>
      <c r="D83" t="s">
        <v>150</v>
      </c>
      <c r="E83">
        <v>0</v>
      </c>
      <c r="F83" t="s">
        <v>150</v>
      </c>
      <c r="G83">
        <v>90</v>
      </c>
      <c r="H83" s="2"/>
    </row>
    <row r="84" spans="1:8" x14ac:dyDescent="0.25">
      <c r="A84">
        <v>151003</v>
      </c>
      <c r="B84" t="s">
        <v>171</v>
      </c>
      <c r="C84" t="s">
        <v>2629</v>
      </c>
      <c r="D84" t="s">
        <v>3954</v>
      </c>
      <c r="E84" t="s">
        <v>3954</v>
      </c>
      <c r="F84" t="s">
        <v>3954</v>
      </c>
      <c r="G84">
        <v>601</v>
      </c>
      <c r="H84" s="2"/>
    </row>
    <row r="85" spans="1:8" x14ac:dyDescent="0.25">
      <c r="A85">
        <v>151028</v>
      </c>
      <c r="B85" t="s">
        <v>177</v>
      </c>
      <c r="C85" t="s">
        <v>2629</v>
      </c>
      <c r="D85" t="s">
        <v>3954</v>
      </c>
      <c r="E85" t="s">
        <v>3954</v>
      </c>
      <c r="F85" t="s">
        <v>3954</v>
      </c>
      <c r="G85">
        <v>134</v>
      </c>
      <c r="H85" s="2"/>
    </row>
    <row r="86" spans="1:8" x14ac:dyDescent="0.25">
      <c r="A86">
        <v>151030</v>
      </c>
      <c r="B86" t="s">
        <v>178</v>
      </c>
      <c r="C86" t="s">
        <v>2629</v>
      </c>
      <c r="D86" t="s">
        <v>3954</v>
      </c>
      <c r="E86" t="s">
        <v>3954</v>
      </c>
      <c r="F86" t="s">
        <v>3954</v>
      </c>
      <c r="G86">
        <v>93</v>
      </c>
      <c r="H86" s="2"/>
    </row>
    <row r="87" spans="1:8" x14ac:dyDescent="0.25">
      <c r="A87">
        <v>153013</v>
      </c>
      <c r="B87" t="s">
        <v>179</v>
      </c>
      <c r="C87" t="s">
        <v>2629</v>
      </c>
      <c r="D87" t="s">
        <v>34321</v>
      </c>
      <c r="E87" t="s">
        <v>34321</v>
      </c>
      <c r="F87" t="s">
        <v>34321</v>
      </c>
      <c r="G87">
        <v>155</v>
      </c>
      <c r="H87" s="2"/>
    </row>
    <row r="88" spans="1:8" x14ac:dyDescent="0.25">
      <c r="A88">
        <v>153018</v>
      </c>
      <c r="B88" t="s">
        <v>181</v>
      </c>
      <c r="C88" t="s">
        <v>2629</v>
      </c>
      <c r="D88" t="s">
        <v>34321</v>
      </c>
      <c r="E88" t="s">
        <v>34321</v>
      </c>
      <c r="F88" t="s">
        <v>34321</v>
      </c>
      <c r="G88">
        <v>991</v>
      </c>
      <c r="H88" s="2"/>
    </row>
    <row r="89" spans="1:8" x14ac:dyDescent="0.25">
      <c r="A89">
        <v>153019</v>
      </c>
      <c r="B89" t="s">
        <v>182</v>
      </c>
      <c r="C89" t="s">
        <v>2629</v>
      </c>
      <c r="D89" t="s">
        <v>34321</v>
      </c>
      <c r="E89" t="s">
        <v>34321</v>
      </c>
      <c r="F89" t="s">
        <v>34321</v>
      </c>
      <c r="G89">
        <v>1100</v>
      </c>
      <c r="H89" s="2"/>
    </row>
    <row r="90" spans="1:8" x14ac:dyDescent="0.25">
      <c r="A90">
        <v>153020</v>
      </c>
      <c r="B90" t="s">
        <v>183</v>
      </c>
      <c r="C90" t="s">
        <v>2629</v>
      </c>
      <c r="D90" t="s">
        <v>34321</v>
      </c>
      <c r="E90" t="s">
        <v>34321</v>
      </c>
      <c r="F90" t="s">
        <v>34321</v>
      </c>
      <c r="G90">
        <v>1078</v>
      </c>
      <c r="H90" s="2"/>
    </row>
    <row r="91" spans="1:8" x14ac:dyDescent="0.25">
      <c r="A91">
        <v>155004</v>
      </c>
      <c r="B91" t="s">
        <v>185</v>
      </c>
      <c r="C91" t="s">
        <v>2629</v>
      </c>
      <c r="D91" t="s">
        <v>34322</v>
      </c>
      <c r="E91" t="s">
        <v>34322</v>
      </c>
      <c r="F91" t="s">
        <v>34322</v>
      </c>
      <c r="G91">
        <v>742</v>
      </c>
      <c r="H91" s="2"/>
    </row>
    <row r="92" spans="1:8" x14ac:dyDescent="0.25">
      <c r="A92">
        <v>157001</v>
      </c>
      <c r="B92" t="s">
        <v>186</v>
      </c>
      <c r="C92" t="s">
        <v>2629</v>
      </c>
      <c r="D92" t="s">
        <v>4305</v>
      </c>
      <c r="E92" t="s">
        <v>4305</v>
      </c>
      <c r="F92" t="s">
        <v>4305</v>
      </c>
      <c r="G92">
        <v>716</v>
      </c>
      <c r="H92" s="2"/>
    </row>
    <row r="93" spans="1:8" x14ac:dyDescent="0.25">
      <c r="A93">
        <v>157002</v>
      </c>
      <c r="B93" t="s">
        <v>187</v>
      </c>
      <c r="C93" t="s">
        <v>2629</v>
      </c>
      <c r="D93" t="s">
        <v>4305</v>
      </c>
      <c r="E93" t="s">
        <v>4305</v>
      </c>
      <c r="F93" t="s">
        <v>4305</v>
      </c>
      <c r="G93">
        <v>731</v>
      </c>
      <c r="H93" s="2"/>
    </row>
    <row r="94" spans="1:8" x14ac:dyDescent="0.25">
      <c r="A94">
        <v>157003</v>
      </c>
      <c r="B94" t="s">
        <v>188</v>
      </c>
      <c r="C94" t="s">
        <v>2629</v>
      </c>
      <c r="D94" t="s">
        <v>4305</v>
      </c>
      <c r="E94" t="s">
        <v>4305</v>
      </c>
      <c r="F94" t="s">
        <v>4305</v>
      </c>
      <c r="G94">
        <v>736</v>
      </c>
      <c r="H94" s="2"/>
    </row>
    <row r="95" spans="1:8" x14ac:dyDescent="0.25">
      <c r="A95">
        <v>157005</v>
      </c>
      <c r="B95" t="s">
        <v>189</v>
      </c>
      <c r="C95" t="s">
        <v>2629</v>
      </c>
      <c r="D95" t="s">
        <v>4305</v>
      </c>
      <c r="E95" t="s">
        <v>4305</v>
      </c>
      <c r="F95" t="s">
        <v>4305</v>
      </c>
      <c r="G95">
        <v>618</v>
      </c>
      <c r="H95" s="2"/>
    </row>
    <row r="96" spans="1:8" x14ac:dyDescent="0.25">
      <c r="A96">
        <v>157007</v>
      </c>
      <c r="B96" t="s">
        <v>190</v>
      </c>
      <c r="C96" t="s">
        <v>2629</v>
      </c>
      <c r="D96" t="s">
        <v>4305</v>
      </c>
      <c r="E96" t="s">
        <v>4305</v>
      </c>
      <c r="F96" t="s">
        <v>4305</v>
      </c>
      <c r="G96">
        <v>598</v>
      </c>
      <c r="H96" s="2"/>
    </row>
    <row r="97" spans="1:8" x14ac:dyDescent="0.25">
      <c r="A97">
        <v>157008</v>
      </c>
      <c r="B97" t="s">
        <v>191</v>
      </c>
      <c r="C97" t="s">
        <v>2629</v>
      </c>
      <c r="D97" t="s">
        <v>4305</v>
      </c>
      <c r="E97" t="s">
        <v>4305</v>
      </c>
      <c r="F97" t="s">
        <v>4305</v>
      </c>
      <c r="G97">
        <v>761</v>
      </c>
      <c r="H97" s="2"/>
    </row>
    <row r="98" spans="1:8" x14ac:dyDescent="0.25">
      <c r="A98">
        <v>157009</v>
      </c>
      <c r="B98" t="s">
        <v>192</v>
      </c>
      <c r="C98" t="s">
        <v>2629</v>
      </c>
      <c r="D98" t="s">
        <v>4305</v>
      </c>
      <c r="E98" t="s">
        <v>4305</v>
      </c>
      <c r="F98" t="s">
        <v>4305</v>
      </c>
      <c r="G98">
        <v>744</v>
      </c>
      <c r="H98" s="2"/>
    </row>
    <row r="99" spans="1:8" x14ac:dyDescent="0.25">
      <c r="A99">
        <v>157010</v>
      </c>
      <c r="B99" t="s">
        <v>193</v>
      </c>
      <c r="C99" t="s">
        <v>2629</v>
      </c>
      <c r="D99" t="s">
        <v>4305</v>
      </c>
      <c r="E99" t="s">
        <v>4305</v>
      </c>
      <c r="F99" t="s">
        <v>4305</v>
      </c>
      <c r="G99">
        <v>659</v>
      </c>
      <c r="H99" s="2"/>
    </row>
    <row r="100" spans="1:8" x14ac:dyDescent="0.25">
      <c r="A100">
        <v>157011</v>
      </c>
      <c r="B100" t="s">
        <v>194</v>
      </c>
      <c r="C100" t="s">
        <v>2629</v>
      </c>
      <c r="D100" t="s">
        <v>4305</v>
      </c>
      <c r="E100" t="s">
        <v>4305</v>
      </c>
      <c r="F100" t="s">
        <v>4305</v>
      </c>
      <c r="G100">
        <v>604</v>
      </c>
      <c r="H100" s="2"/>
    </row>
    <row r="101" spans="1:8" x14ac:dyDescent="0.25">
      <c r="A101">
        <v>157012</v>
      </c>
      <c r="B101" t="s">
        <v>195</v>
      </c>
      <c r="C101" t="s">
        <v>2629</v>
      </c>
      <c r="D101" t="s">
        <v>4305</v>
      </c>
      <c r="E101" t="s">
        <v>4305</v>
      </c>
      <c r="F101" t="s">
        <v>4305</v>
      </c>
      <c r="G101">
        <v>506</v>
      </c>
      <c r="H101" s="2"/>
    </row>
    <row r="102" spans="1:8" x14ac:dyDescent="0.25">
      <c r="A102">
        <v>157034</v>
      </c>
      <c r="B102" t="s">
        <v>201</v>
      </c>
      <c r="C102" t="s">
        <v>2629</v>
      </c>
      <c r="D102" t="s">
        <v>4305</v>
      </c>
      <c r="E102" t="s">
        <v>4305</v>
      </c>
      <c r="F102" t="s">
        <v>4305</v>
      </c>
      <c r="G102">
        <v>108</v>
      </c>
      <c r="H102" s="2"/>
    </row>
    <row r="103" spans="1:8" x14ac:dyDescent="0.25">
      <c r="A103">
        <v>157047</v>
      </c>
      <c r="B103" t="s">
        <v>204</v>
      </c>
      <c r="C103" t="s">
        <v>2629</v>
      </c>
      <c r="D103" t="s">
        <v>4305</v>
      </c>
      <c r="E103" t="s">
        <v>4305</v>
      </c>
      <c r="F103" t="s">
        <v>4305</v>
      </c>
      <c r="G103">
        <v>562</v>
      </c>
      <c r="H103" s="2"/>
    </row>
    <row r="104" spans="1:8" x14ac:dyDescent="0.25">
      <c r="A104">
        <v>157210</v>
      </c>
      <c r="B104" t="s">
        <v>205</v>
      </c>
      <c r="C104" t="s">
        <v>2629</v>
      </c>
      <c r="D104" t="s">
        <v>4305</v>
      </c>
      <c r="E104" t="s">
        <v>4305</v>
      </c>
      <c r="F104" t="s">
        <v>4305</v>
      </c>
      <c r="G104">
        <v>134</v>
      </c>
      <c r="H104" s="2"/>
    </row>
    <row r="105" spans="1:8" x14ac:dyDescent="0.25">
      <c r="A105">
        <v>159001</v>
      </c>
      <c r="B105" t="s">
        <v>206</v>
      </c>
      <c r="C105" t="s">
        <v>2629</v>
      </c>
      <c r="D105" t="s">
        <v>5337</v>
      </c>
      <c r="E105" t="s">
        <v>5337</v>
      </c>
      <c r="F105" t="s">
        <v>5337</v>
      </c>
      <c r="G105">
        <v>837</v>
      </c>
      <c r="H105" s="2"/>
    </row>
    <row r="106" spans="1:8" x14ac:dyDescent="0.25">
      <c r="A106">
        <v>159002</v>
      </c>
      <c r="B106" t="s">
        <v>207</v>
      </c>
      <c r="C106" t="s">
        <v>2629</v>
      </c>
      <c r="D106" t="s">
        <v>5337</v>
      </c>
      <c r="E106" t="s">
        <v>5337</v>
      </c>
      <c r="F106" t="s">
        <v>5337</v>
      </c>
      <c r="G106">
        <v>679</v>
      </c>
      <c r="H106" s="2"/>
    </row>
    <row r="107" spans="1:8" x14ac:dyDescent="0.25">
      <c r="A107">
        <v>159004</v>
      </c>
      <c r="B107" t="s">
        <v>209</v>
      </c>
      <c r="C107" t="s">
        <v>2629</v>
      </c>
      <c r="D107" t="s">
        <v>5337</v>
      </c>
      <c r="E107" t="s">
        <v>5337</v>
      </c>
      <c r="F107" t="s">
        <v>5337</v>
      </c>
      <c r="G107">
        <v>786</v>
      </c>
      <c r="H107" s="2"/>
    </row>
    <row r="108" spans="1:8" x14ac:dyDescent="0.25">
      <c r="A108">
        <v>159005</v>
      </c>
      <c r="B108" t="s">
        <v>210</v>
      </c>
      <c r="C108" t="s">
        <v>2629</v>
      </c>
      <c r="D108" t="s">
        <v>5337</v>
      </c>
      <c r="E108" t="s">
        <v>5337</v>
      </c>
      <c r="F108" t="s">
        <v>5337</v>
      </c>
      <c r="G108">
        <v>759</v>
      </c>
      <c r="H108" s="2"/>
    </row>
    <row r="109" spans="1:8" x14ac:dyDescent="0.25">
      <c r="A109">
        <v>159006</v>
      </c>
      <c r="B109" t="s">
        <v>211</v>
      </c>
      <c r="C109" t="s">
        <v>2629</v>
      </c>
      <c r="D109" t="s">
        <v>5337</v>
      </c>
      <c r="E109" t="s">
        <v>5337</v>
      </c>
      <c r="F109" t="s">
        <v>5337</v>
      </c>
      <c r="G109">
        <v>793</v>
      </c>
      <c r="H109" s="2"/>
    </row>
    <row r="110" spans="1:8" x14ac:dyDescent="0.25">
      <c r="A110">
        <v>159008</v>
      </c>
      <c r="B110" t="s">
        <v>212</v>
      </c>
      <c r="C110" t="s">
        <v>2629</v>
      </c>
      <c r="D110" t="s">
        <v>5337</v>
      </c>
      <c r="E110" t="s">
        <v>5337</v>
      </c>
      <c r="F110" t="s">
        <v>5337</v>
      </c>
      <c r="G110">
        <v>413</v>
      </c>
      <c r="H110" s="2"/>
    </row>
    <row r="111" spans="1:8" x14ac:dyDescent="0.25">
      <c r="A111">
        <v>159009</v>
      </c>
      <c r="B111" t="s">
        <v>213</v>
      </c>
      <c r="C111" t="s">
        <v>2629</v>
      </c>
      <c r="D111" t="s">
        <v>5337</v>
      </c>
      <c r="E111" t="s">
        <v>5337</v>
      </c>
      <c r="F111" t="s">
        <v>5337</v>
      </c>
      <c r="G111">
        <v>529</v>
      </c>
      <c r="H111" s="2"/>
    </row>
    <row r="112" spans="1:8" x14ac:dyDescent="0.25">
      <c r="A112">
        <v>159010</v>
      </c>
      <c r="B112" t="s">
        <v>214</v>
      </c>
      <c r="C112" t="s">
        <v>2629</v>
      </c>
      <c r="D112" t="s">
        <v>5337</v>
      </c>
      <c r="E112" t="s">
        <v>5337</v>
      </c>
      <c r="F112" t="s">
        <v>5337</v>
      </c>
      <c r="G112">
        <v>537</v>
      </c>
      <c r="H112" s="2"/>
    </row>
    <row r="113" spans="1:8" x14ac:dyDescent="0.25">
      <c r="A113">
        <v>159012</v>
      </c>
      <c r="B113" t="s">
        <v>216</v>
      </c>
      <c r="C113" t="s">
        <v>2629</v>
      </c>
      <c r="D113" t="s">
        <v>5337</v>
      </c>
      <c r="E113" t="s">
        <v>5337</v>
      </c>
      <c r="F113" t="s">
        <v>5337</v>
      </c>
      <c r="G113">
        <v>663</v>
      </c>
      <c r="H113" s="2"/>
    </row>
    <row r="114" spans="1:8" x14ac:dyDescent="0.25">
      <c r="A114">
        <v>159013</v>
      </c>
      <c r="B114" t="s">
        <v>217</v>
      </c>
      <c r="C114" t="s">
        <v>2629</v>
      </c>
      <c r="D114" t="s">
        <v>5337</v>
      </c>
      <c r="E114" t="s">
        <v>5337</v>
      </c>
      <c r="F114" t="s">
        <v>5337</v>
      </c>
      <c r="G114">
        <v>347</v>
      </c>
      <c r="H114" s="2"/>
    </row>
    <row r="115" spans="1:8" x14ac:dyDescent="0.25">
      <c r="A115">
        <v>159039</v>
      </c>
      <c r="B115" t="s">
        <v>224</v>
      </c>
      <c r="C115" t="s">
        <v>2629</v>
      </c>
      <c r="D115" t="s">
        <v>5337</v>
      </c>
      <c r="E115" t="s">
        <v>5337</v>
      </c>
      <c r="F115" t="s">
        <v>5337</v>
      </c>
      <c r="G115">
        <v>63</v>
      </c>
      <c r="H115" s="2"/>
    </row>
    <row r="116" spans="1:8" x14ac:dyDescent="0.25">
      <c r="A116">
        <v>161014</v>
      </c>
      <c r="B116" t="s">
        <v>228</v>
      </c>
      <c r="C116" t="s">
        <v>2629</v>
      </c>
      <c r="D116" t="s">
        <v>5011</v>
      </c>
      <c r="E116" t="s">
        <v>5011</v>
      </c>
      <c r="F116" t="s">
        <v>5011</v>
      </c>
      <c r="G116">
        <v>11</v>
      </c>
      <c r="H116" s="2"/>
    </row>
    <row r="117" spans="1:8" x14ac:dyDescent="0.25">
      <c r="A117">
        <v>161210</v>
      </c>
      <c r="B117" t="s">
        <v>229</v>
      </c>
      <c r="C117" t="s">
        <v>2629</v>
      </c>
      <c r="D117" t="s">
        <v>5011</v>
      </c>
      <c r="E117" t="s">
        <v>5011</v>
      </c>
      <c r="F117" t="s">
        <v>5011</v>
      </c>
      <c r="G117">
        <v>6</v>
      </c>
      <c r="H117" s="2"/>
    </row>
    <row r="118" spans="1:8" x14ac:dyDescent="0.25">
      <c r="A118">
        <v>163001</v>
      </c>
      <c r="B118" t="s">
        <v>230</v>
      </c>
      <c r="C118" t="s">
        <v>2629</v>
      </c>
      <c r="D118" t="s">
        <v>4133</v>
      </c>
      <c r="E118" t="s">
        <v>4133</v>
      </c>
      <c r="F118" t="s">
        <v>4133</v>
      </c>
      <c r="G118">
        <v>882</v>
      </c>
      <c r="H118" s="2"/>
    </row>
    <row r="119" spans="1:8" x14ac:dyDescent="0.25">
      <c r="A119">
        <v>163004</v>
      </c>
      <c r="B119" t="s">
        <v>34867</v>
      </c>
      <c r="C119" t="s">
        <v>2629</v>
      </c>
      <c r="D119" t="s">
        <v>4133</v>
      </c>
      <c r="E119" t="s">
        <v>4133</v>
      </c>
      <c r="F119" t="s">
        <v>4133</v>
      </c>
      <c r="G119">
        <v>942</v>
      </c>
      <c r="H119" s="2"/>
    </row>
    <row r="120" spans="1:8" x14ac:dyDescent="0.25">
      <c r="A120">
        <v>163006</v>
      </c>
      <c r="B120" t="s">
        <v>34884</v>
      </c>
      <c r="C120" t="s">
        <v>2629</v>
      </c>
      <c r="D120" t="s">
        <v>4133</v>
      </c>
      <c r="E120" t="s">
        <v>4133</v>
      </c>
      <c r="F120" t="s">
        <v>4133</v>
      </c>
      <c r="G120">
        <v>881</v>
      </c>
      <c r="H120" s="2"/>
    </row>
    <row r="121" spans="1:8" x14ac:dyDescent="0.25">
      <c r="A121">
        <v>163012</v>
      </c>
      <c r="B121" t="s">
        <v>34865</v>
      </c>
      <c r="C121" t="s">
        <v>2629</v>
      </c>
      <c r="D121" t="s">
        <v>4133</v>
      </c>
      <c r="E121" t="s">
        <v>4133</v>
      </c>
      <c r="F121" t="s">
        <v>4133</v>
      </c>
      <c r="G121">
        <v>150</v>
      </c>
      <c r="H121" s="2"/>
    </row>
    <row r="122" spans="1:8" x14ac:dyDescent="0.25">
      <c r="A122">
        <v>163211</v>
      </c>
      <c r="B122" t="s">
        <v>235</v>
      </c>
      <c r="C122" t="s">
        <v>2629</v>
      </c>
      <c r="D122" t="s">
        <v>4133</v>
      </c>
      <c r="E122" t="s">
        <v>4133</v>
      </c>
      <c r="F122" t="s">
        <v>4133</v>
      </c>
      <c r="G122">
        <v>26</v>
      </c>
      <c r="H122" s="2"/>
    </row>
    <row r="123" spans="1:8" x14ac:dyDescent="0.25">
      <c r="A123">
        <v>165001</v>
      </c>
      <c r="B123" t="s">
        <v>236</v>
      </c>
      <c r="C123" t="s">
        <v>2629</v>
      </c>
      <c r="D123" t="s">
        <v>5627</v>
      </c>
      <c r="E123" t="s">
        <v>5627</v>
      </c>
      <c r="F123" t="s">
        <v>5627</v>
      </c>
      <c r="G123">
        <v>439</v>
      </c>
      <c r="H123" s="2"/>
    </row>
    <row r="124" spans="1:8" x14ac:dyDescent="0.25">
      <c r="A124">
        <v>165019</v>
      </c>
      <c r="B124" t="s">
        <v>238</v>
      </c>
      <c r="C124" t="s">
        <v>2629</v>
      </c>
      <c r="D124" t="s">
        <v>5627</v>
      </c>
      <c r="E124" t="s">
        <v>5627</v>
      </c>
      <c r="F124" t="s">
        <v>5627</v>
      </c>
      <c r="G124">
        <v>919</v>
      </c>
      <c r="H124" s="2"/>
    </row>
    <row r="125" spans="1:8" x14ac:dyDescent="0.25">
      <c r="A125">
        <v>165020</v>
      </c>
      <c r="B125" t="s">
        <v>239</v>
      </c>
      <c r="C125" t="s">
        <v>2629</v>
      </c>
      <c r="D125" t="s">
        <v>5627</v>
      </c>
      <c r="E125" t="s">
        <v>5627</v>
      </c>
      <c r="F125" t="s">
        <v>5627</v>
      </c>
      <c r="G125">
        <v>810</v>
      </c>
      <c r="H125" s="2"/>
    </row>
    <row r="126" spans="1:8" x14ac:dyDescent="0.25">
      <c r="A126">
        <v>167001</v>
      </c>
      <c r="B126" t="s">
        <v>240</v>
      </c>
      <c r="C126" t="s">
        <v>2629</v>
      </c>
      <c r="D126" t="s">
        <v>5861</v>
      </c>
      <c r="E126" t="s">
        <v>5861</v>
      </c>
      <c r="F126" t="s">
        <v>5861</v>
      </c>
      <c r="G126">
        <v>762</v>
      </c>
      <c r="H126" s="2"/>
    </row>
    <row r="127" spans="1:8" x14ac:dyDescent="0.25">
      <c r="A127">
        <v>167002</v>
      </c>
      <c r="B127" t="s">
        <v>241</v>
      </c>
      <c r="C127" t="s">
        <v>2629</v>
      </c>
      <c r="D127" t="s">
        <v>5861</v>
      </c>
      <c r="E127" t="s">
        <v>5861</v>
      </c>
      <c r="F127" t="s">
        <v>5861</v>
      </c>
      <c r="G127">
        <v>558</v>
      </c>
      <c r="H127" s="2"/>
    </row>
    <row r="128" spans="1:8" x14ac:dyDescent="0.25">
      <c r="A128">
        <v>167003</v>
      </c>
      <c r="B128" t="s">
        <v>242</v>
      </c>
      <c r="C128" t="s">
        <v>2629</v>
      </c>
      <c r="D128" t="s">
        <v>5861</v>
      </c>
      <c r="E128" t="s">
        <v>5861</v>
      </c>
      <c r="F128" t="s">
        <v>5861</v>
      </c>
      <c r="G128">
        <v>556</v>
      </c>
      <c r="H128" s="2"/>
    </row>
    <row r="129" spans="1:8" x14ac:dyDescent="0.25">
      <c r="A129">
        <v>167004</v>
      </c>
      <c r="B129" t="s">
        <v>243</v>
      </c>
      <c r="C129" t="s">
        <v>2629</v>
      </c>
      <c r="D129" t="s">
        <v>5861</v>
      </c>
      <c r="E129" t="s">
        <v>5861</v>
      </c>
      <c r="F129" t="s">
        <v>5861</v>
      </c>
      <c r="G129">
        <v>727</v>
      </c>
      <c r="H129" s="2"/>
    </row>
    <row r="130" spans="1:8" x14ac:dyDescent="0.25">
      <c r="A130">
        <v>167005</v>
      </c>
      <c r="B130" t="s">
        <v>244</v>
      </c>
      <c r="C130" t="s">
        <v>2629</v>
      </c>
      <c r="D130" t="s">
        <v>5861</v>
      </c>
      <c r="E130" t="s">
        <v>5861</v>
      </c>
      <c r="F130" t="s">
        <v>5861</v>
      </c>
      <c r="G130">
        <v>543</v>
      </c>
      <c r="H130" s="2"/>
    </row>
    <row r="131" spans="1:8" x14ac:dyDescent="0.25">
      <c r="A131">
        <v>167006</v>
      </c>
      <c r="B131" t="s">
        <v>245</v>
      </c>
      <c r="C131" t="s">
        <v>2629</v>
      </c>
      <c r="D131" t="s">
        <v>5861</v>
      </c>
      <c r="E131" t="s">
        <v>5861</v>
      </c>
      <c r="F131" t="s">
        <v>5861</v>
      </c>
      <c r="G131">
        <v>807</v>
      </c>
      <c r="H131" s="2"/>
    </row>
    <row r="132" spans="1:8" x14ac:dyDescent="0.25">
      <c r="A132">
        <v>167008</v>
      </c>
      <c r="B132" t="s">
        <v>246</v>
      </c>
      <c r="C132" t="s">
        <v>2629</v>
      </c>
      <c r="D132" t="s">
        <v>5861</v>
      </c>
      <c r="E132" t="s">
        <v>5861</v>
      </c>
      <c r="F132" t="s">
        <v>5861</v>
      </c>
      <c r="G132">
        <v>492</v>
      </c>
      <c r="H132" s="2"/>
    </row>
    <row r="133" spans="1:8" x14ac:dyDescent="0.25">
      <c r="A133">
        <v>167009</v>
      </c>
      <c r="B133" t="s">
        <v>247</v>
      </c>
      <c r="C133" t="s">
        <v>2629</v>
      </c>
      <c r="D133" t="s">
        <v>5861</v>
      </c>
      <c r="E133" t="s">
        <v>5861</v>
      </c>
      <c r="F133" t="s">
        <v>5861</v>
      </c>
      <c r="G133">
        <v>590</v>
      </c>
      <c r="H133" s="2"/>
    </row>
    <row r="134" spans="1:8" x14ac:dyDescent="0.25">
      <c r="A134">
        <v>167011</v>
      </c>
      <c r="B134" t="s">
        <v>249</v>
      </c>
      <c r="C134" t="s">
        <v>2629</v>
      </c>
      <c r="D134" t="s">
        <v>5861</v>
      </c>
      <c r="E134" t="s">
        <v>5861</v>
      </c>
      <c r="F134" t="s">
        <v>5861</v>
      </c>
      <c r="G134">
        <v>722</v>
      </c>
      <c r="H134" s="2"/>
    </row>
    <row r="135" spans="1:8" x14ac:dyDescent="0.25">
      <c r="A135">
        <v>167210</v>
      </c>
      <c r="B135" t="s">
        <v>34863</v>
      </c>
      <c r="C135" t="s">
        <v>2629</v>
      </c>
      <c r="D135" t="s">
        <v>5861</v>
      </c>
      <c r="E135" t="s">
        <v>5861</v>
      </c>
      <c r="F135" t="s">
        <v>5861</v>
      </c>
      <c r="G135">
        <v>81</v>
      </c>
      <c r="H135" s="2"/>
    </row>
    <row r="136" spans="1:8" x14ac:dyDescent="0.25">
      <c r="A136">
        <v>169001</v>
      </c>
      <c r="B136" t="s">
        <v>253</v>
      </c>
      <c r="C136" t="s">
        <v>2629</v>
      </c>
      <c r="D136" t="s">
        <v>34323</v>
      </c>
      <c r="E136" t="s">
        <v>34323</v>
      </c>
      <c r="F136" t="s">
        <v>34323</v>
      </c>
      <c r="G136">
        <v>652</v>
      </c>
      <c r="H136" s="2"/>
    </row>
    <row r="137" spans="1:8" x14ac:dyDescent="0.25">
      <c r="A137">
        <v>169006</v>
      </c>
      <c r="B137" t="s">
        <v>255</v>
      </c>
      <c r="C137" t="s">
        <v>2629</v>
      </c>
      <c r="D137" t="s">
        <v>34323</v>
      </c>
      <c r="E137" t="s">
        <v>34323</v>
      </c>
      <c r="F137" t="s">
        <v>34323</v>
      </c>
      <c r="G137">
        <v>121</v>
      </c>
      <c r="H137" s="2"/>
    </row>
    <row r="138" spans="1:8" x14ac:dyDescent="0.25">
      <c r="A138">
        <v>169007</v>
      </c>
      <c r="B138" t="s">
        <v>256</v>
      </c>
      <c r="C138" t="s">
        <v>2629</v>
      </c>
      <c r="D138" t="s">
        <v>34323</v>
      </c>
      <c r="E138" t="s">
        <v>34323</v>
      </c>
      <c r="F138" t="s">
        <v>34323</v>
      </c>
      <c r="G138">
        <v>813</v>
      </c>
      <c r="H138" s="2"/>
    </row>
    <row r="139" spans="1:8" x14ac:dyDescent="0.25">
      <c r="A139">
        <v>169008</v>
      </c>
      <c r="B139" t="s">
        <v>257</v>
      </c>
      <c r="C139" t="s">
        <v>2629</v>
      </c>
      <c r="D139" t="s">
        <v>34323</v>
      </c>
      <c r="E139" t="s">
        <v>34323</v>
      </c>
      <c r="F139" t="s">
        <v>34323</v>
      </c>
      <c r="G139">
        <v>712</v>
      </c>
      <c r="H139" s="2"/>
    </row>
    <row r="140" spans="1:8" x14ac:dyDescent="0.25">
      <c r="A140">
        <v>169010</v>
      </c>
      <c r="B140" t="s">
        <v>258</v>
      </c>
      <c r="C140" t="s">
        <v>2629</v>
      </c>
      <c r="D140" t="s">
        <v>34323</v>
      </c>
      <c r="E140" t="s">
        <v>34323</v>
      </c>
      <c r="F140" t="s">
        <v>34323</v>
      </c>
      <c r="G140">
        <v>461</v>
      </c>
      <c r="H140" s="2"/>
    </row>
    <row r="141" spans="1:8" x14ac:dyDescent="0.25">
      <c r="A141">
        <v>169019</v>
      </c>
      <c r="B141" t="s">
        <v>262</v>
      </c>
      <c r="C141" t="s">
        <v>2629</v>
      </c>
      <c r="D141" t="s">
        <v>34323</v>
      </c>
      <c r="E141" t="s">
        <v>34323</v>
      </c>
      <c r="F141" t="s">
        <v>34323</v>
      </c>
      <c r="G141">
        <v>629</v>
      </c>
      <c r="H141" s="2"/>
    </row>
    <row r="142" spans="1:8" x14ac:dyDescent="0.25">
      <c r="A142">
        <v>169021</v>
      </c>
      <c r="B142" t="s">
        <v>263</v>
      </c>
      <c r="C142" t="s">
        <v>2629</v>
      </c>
      <c r="D142" t="s">
        <v>34323</v>
      </c>
      <c r="E142" t="s">
        <v>34323</v>
      </c>
      <c r="F142" t="s">
        <v>34323</v>
      </c>
      <c r="G142">
        <v>64</v>
      </c>
      <c r="H142" s="2"/>
    </row>
    <row r="143" spans="1:8" x14ac:dyDescent="0.25">
      <c r="A143">
        <v>169023</v>
      </c>
      <c r="B143" t="s">
        <v>265</v>
      </c>
      <c r="C143" t="s">
        <v>2629</v>
      </c>
      <c r="D143" t="s">
        <v>34323</v>
      </c>
      <c r="E143" t="s">
        <v>34323</v>
      </c>
      <c r="F143" t="s">
        <v>34323</v>
      </c>
      <c r="G143">
        <v>18</v>
      </c>
      <c r="H143" s="2"/>
    </row>
    <row r="144" spans="1:8" x14ac:dyDescent="0.25">
      <c r="A144">
        <v>169210</v>
      </c>
      <c r="B144" t="s">
        <v>266</v>
      </c>
      <c r="C144" t="s">
        <v>2629</v>
      </c>
      <c r="D144" t="s">
        <v>34323</v>
      </c>
      <c r="E144" t="s">
        <v>34323</v>
      </c>
      <c r="F144" t="s">
        <v>34323</v>
      </c>
      <c r="G144">
        <v>34</v>
      </c>
      <c r="H144" s="2"/>
    </row>
    <row r="145" spans="1:8" x14ac:dyDescent="0.25">
      <c r="A145">
        <v>173002</v>
      </c>
      <c r="B145" t="s">
        <v>267</v>
      </c>
      <c r="C145" t="s">
        <v>2629</v>
      </c>
      <c r="D145" t="s">
        <v>34343</v>
      </c>
      <c r="E145" t="s">
        <v>34343</v>
      </c>
      <c r="F145" t="s">
        <v>34343</v>
      </c>
      <c r="G145">
        <v>997</v>
      </c>
      <c r="H145" s="2"/>
    </row>
    <row r="146" spans="1:8" x14ac:dyDescent="0.25">
      <c r="A146">
        <v>173003</v>
      </c>
      <c r="B146" t="s">
        <v>268</v>
      </c>
      <c r="C146" t="s">
        <v>2629</v>
      </c>
      <c r="D146" t="s">
        <v>34343</v>
      </c>
      <c r="E146" t="s">
        <v>34343</v>
      </c>
      <c r="F146" t="s">
        <v>34343</v>
      </c>
      <c r="G146">
        <v>742</v>
      </c>
      <c r="H146" s="2"/>
    </row>
    <row r="147" spans="1:8" x14ac:dyDescent="0.25">
      <c r="A147">
        <v>173004</v>
      </c>
      <c r="B147" t="s">
        <v>269</v>
      </c>
      <c r="C147" t="s">
        <v>2629</v>
      </c>
      <c r="D147" t="s">
        <v>34343</v>
      </c>
      <c r="E147" t="s">
        <v>34343</v>
      </c>
      <c r="F147" t="s">
        <v>34343</v>
      </c>
      <c r="G147">
        <v>846</v>
      </c>
      <c r="H147" s="2"/>
    </row>
    <row r="148" spans="1:8" x14ac:dyDescent="0.25">
      <c r="A148">
        <v>173005</v>
      </c>
      <c r="B148" t="s">
        <v>270</v>
      </c>
      <c r="C148" t="s">
        <v>2629</v>
      </c>
      <c r="D148" t="s">
        <v>34343</v>
      </c>
      <c r="E148" t="s">
        <v>34343</v>
      </c>
      <c r="F148" t="s">
        <v>34343</v>
      </c>
      <c r="G148">
        <v>730</v>
      </c>
      <c r="H148" s="2"/>
    </row>
    <row r="149" spans="1:8" x14ac:dyDescent="0.25">
      <c r="A149">
        <v>173006</v>
      </c>
      <c r="B149" t="s">
        <v>271</v>
      </c>
      <c r="C149" t="s">
        <v>2629</v>
      </c>
      <c r="D149" t="s">
        <v>34343</v>
      </c>
      <c r="E149" t="s">
        <v>34343</v>
      </c>
      <c r="F149" t="s">
        <v>34343</v>
      </c>
      <c r="G149">
        <v>435</v>
      </c>
      <c r="H149" s="2"/>
    </row>
    <row r="150" spans="1:8" x14ac:dyDescent="0.25">
      <c r="A150">
        <v>173007</v>
      </c>
      <c r="B150" t="s">
        <v>272</v>
      </c>
      <c r="C150" t="s">
        <v>2629</v>
      </c>
      <c r="D150" t="s">
        <v>34343</v>
      </c>
      <c r="E150" t="s">
        <v>34343</v>
      </c>
      <c r="F150" t="s">
        <v>34343</v>
      </c>
      <c r="G150">
        <v>432</v>
      </c>
      <c r="H150" s="2"/>
    </row>
    <row r="151" spans="1:8" x14ac:dyDescent="0.25">
      <c r="A151">
        <v>173008</v>
      </c>
      <c r="B151" t="s">
        <v>273</v>
      </c>
      <c r="C151" t="s">
        <v>2629</v>
      </c>
      <c r="D151" t="s">
        <v>34343</v>
      </c>
      <c r="E151" t="s">
        <v>34343</v>
      </c>
      <c r="F151" t="s">
        <v>34343</v>
      </c>
      <c r="G151">
        <v>104</v>
      </c>
      <c r="H151" s="2"/>
    </row>
    <row r="152" spans="1:8" x14ac:dyDescent="0.25">
      <c r="A152">
        <v>173009</v>
      </c>
      <c r="B152" t="s">
        <v>274</v>
      </c>
      <c r="C152" t="s">
        <v>2629</v>
      </c>
      <c r="D152" t="s">
        <v>34343</v>
      </c>
      <c r="E152" t="s">
        <v>34343</v>
      </c>
      <c r="F152" t="s">
        <v>34343</v>
      </c>
      <c r="G152">
        <v>616</v>
      </c>
      <c r="H152" s="2"/>
    </row>
    <row r="153" spans="1:8" x14ac:dyDescent="0.25">
      <c r="A153">
        <v>173011</v>
      </c>
      <c r="B153" t="s">
        <v>275</v>
      </c>
      <c r="C153" t="s">
        <v>2629</v>
      </c>
      <c r="D153" t="s">
        <v>34343</v>
      </c>
      <c r="E153" t="s">
        <v>34343</v>
      </c>
      <c r="F153" t="s">
        <v>34343</v>
      </c>
      <c r="G153">
        <v>1043</v>
      </c>
      <c r="H153" s="2"/>
    </row>
    <row r="154" spans="1:8" x14ac:dyDescent="0.25">
      <c r="A154">
        <v>173018</v>
      </c>
      <c r="B154" t="s">
        <v>279</v>
      </c>
      <c r="C154" t="s">
        <v>2629</v>
      </c>
      <c r="D154" t="s">
        <v>34343</v>
      </c>
      <c r="E154" t="s">
        <v>34343</v>
      </c>
      <c r="F154" t="s">
        <v>34343</v>
      </c>
      <c r="G154">
        <v>111</v>
      </c>
      <c r="H154" s="2"/>
    </row>
    <row r="155" spans="1:8" x14ac:dyDescent="0.25">
      <c r="A155">
        <v>173024</v>
      </c>
      <c r="B155" t="s">
        <v>281</v>
      </c>
      <c r="C155" t="s">
        <v>2629</v>
      </c>
      <c r="D155" t="s">
        <v>34343</v>
      </c>
      <c r="E155" t="s">
        <v>34343</v>
      </c>
      <c r="F155" t="s">
        <v>34343</v>
      </c>
      <c r="G155">
        <v>58</v>
      </c>
      <c r="H155" s="2"/>
    </row>
    <row r="156" spans="1:8" x14ac:dyDescent="0.25">
      <c r="A156">
        <v>175001</v>
      </c>
      <c r="B156" t="s">
        <v>284</v>
      </c>
      <c r="C156" t="s">
        <v>2629</v>
      </c>
      <c r="D156" t="s">
        <v>34324</v>
      </c>
      <c r="E156" t="s">
        <v>34324</v>
      </c>
      <c r="F156" t="s">
        <v>34324</v>
      </c>
      <c r="G156">
        <v>580</v>
      </c>
      <c r="H156" s="2"/>
    </row>
    <row r="157" spans="1:8" x14ac:dyDescent="0.25">
      <c r="A157">
        <v>175002</v>
      </c>
      <c r="B157" t="s">
        <v>285</v>
      </c>
      <c r="C157" t="s">
        <v>2629</v>
      </c>
      <c r="D157" t="s">
        <v>34324</v>
      </c>
      <c r="E157" t="s">
        <v>34324</v>
      </c>
      <c r="F157" t="s">
        <v>34324</v>
      </c>
      <c r="G157">
        <v>706</v>
      </c>
      <c r="H157" s="2"/>
    </row>
    <row r="158" spans="1:8" x14ac:dyDescent="0.25">
      <c r="A158">
        <v>175003</v>
      </c>
      <c r="B158" t="s">
        <v>286</v>
      </c>
      <c r="C158" t="s">
        <v>2629</v>
      </c>
      <c r="D158" t="s">
        <v>34324</v>
      </c>
      <c r="E158" t="s">
        <v>34324</v>
      </c>
      <c r="F158" t="s">
        <v>34324</v>
      </c>
      <c r="G158">
        <v>717</v>
      </c>
      <c r="H158" s="2"/>
    </row>
    <row r="159" spans="1:8" x14ac:dyDescent="0.25">
      <c r="A159">
        <v>175004</v>
      </c>
      <c r="B159" t="s">
        <v>287</v>
      </c>
      <c r="C159" t="s">
        <v>2629</v>
      </c>
      <c r="D159" t="s">
        <v>34324</v>
      </c>
      <c r="E159" t="s">
        <v>34324</v>
      </c>
      <c r="F159" t="s">
        <v>34324</v>
      </c>
      <c r="G159">
        <v>668</v>
      </c>
      <c r="H159" s="2"/>
    </row>
    <row r="160" spans="1:8" x14ac:dyDescent="0.25">
      <c r="A160">
        <v>175006</v>
      </c>
      <c r="B160" t="s">
        <v>288</v>
      </c>
      <c r="C160" t="s">
        <v>2629</v>
      </c>
      <c r="D160" t="s">
        <v>34324</v>
      </c>
      <c r="E160" t="s">
        <v>34324</v>
      </c>
      <c r="F160" t="s">
        <v>34324</v>
      </c>
      <c r="G160">
        <v>497</v>
      </c>
      <c r="H160" s="2"/>
    </row>
    <row r="161" spans="1:8" x14ac:dyDescent="0.25">
      <c r="A161">
        <v>175007</v>
      </c>
      <c r="B161" t="s">
        <v>289</v>
      </c>
      <c r="C161" t="s">
        <v>2629</v>
      </c>
      <c r="D161" t="s">
        <v>34324</v>
      </c>
      <c r="E161" t="s">
        <v>34324</v>
      </c>
      <c r="F161" t="s">
        <v>34324</v>
      </c>
      <c r="G161">
        <v>776</v>
      </c>
      <c r="H161" s="2"/>
    </row>
    <row r="162" spans="1:8" x14ac:dyDescent="0.25">
      <c r="A162">
        <v>175014</v>
      </c>
      <c r="B162" t="s">
        <v>290</v>
      </c>
      <c r="C162" t="s">
        <v>2629</v>
      </c>
      <c r="D162" t="s">
        <v>34324</v>
      </c>
      <c r="E162" t="s">
        <v>34324</v>
      </c>
      <c r="F162" t="s">
        <v>34324</v>
      </c>
      <c r="G162">
        <v>120</v>
      </c>
      <c r="H162" s="2"/>
    </row>
    <row r="163" spans="1:8" x14ac:dyDescent="0.25">
      <c r="A163">
        <v>175021</v>
      </c>
      <c r="B163" t="s">
        <v>292</v>
      </c>
      <c r="C163" t="s">
        <v>2629</v>
      </c>
      <c r="D163" t="s">
        <v>34324</v>
      </c>
      <c r="E163" t="s">
        <v>34324</v>
      </c>
      <c r="F163" t="s">
        <v>34324</v>
      </c>
      <c r="G163">
        <v>50</v>
      </c>
      <c r="H163" s="2"/>
    </row>
    <row r="164" spans="1:8" x14ac:dyDescent="0.25">
      <c r="A164">
        <v>175210</v>
      </c>
      <c r="B164" t="s">
        <v>293</v>
      </c>
      <c r="C164" t="s">
        <v>2629</v>
      </c>
      <c r="D164" t="s">
        <v>34324</v>
      </c>
      <c r="E164" t="s">
        <v>34324</v>
      </c>
      <c r="F164" t="s">
        <v>34324</v>
      </c>
      <c r="G164">
        <v>98</v>
      </c>
      <c r="H164" s="2"/>
    </row>
    <row r="165" spans="1:8" x14ac:dyDescent="0.25">
      <c r="A165">
        <v>181007</v>
      </c>
      <c r="B165" t="s">
        <v>294</v>
      </c>
      <c r="C165" t="s">
        <v>2629</v>
      </c>
      <c r="D165" t="s">
        <v>6486</v>
      </c>
      <c r="E165" t="s">
        <v>6486</v>
      </c>
      <c r="F165" t="s">
        <v>6486</v>
      </c>
      <c r="G165">
        <v>493</v>
      </c>
      <c r="H165" s="2"/>
    </row>
    <row r="166" spans="1:8" x14ac:dyDescent="0.25">
      <c r="A166">
        <v>181008</v>
      </c>
      <c r="B166" t="s">
        <v>295</v>
      </c>
      <c r="C166" t="s">
        <v>2629</v>
      </c>
      <c r="D166" t="s">
        <v>6486</v>
      </c>
      <c r="E166" t="s">
        <v>6486</v>
      </c>
      <c r="F166" t="s">
        <v>6486</v>
      </c>
      <c r="G166">
        <v>518</v>
      </c>
      <c r="H166" s="2"/>
    </row>
    <row r="167" spans="1:8" x14ac:dyDescent="0.25">
      <c r="A167">
        <v>181009</v>
      </c>
      <c r="B167" t="s">
        <v>296</v>
      </c>
      <c r="C167" t="s">
        <v>2629</v>
      </c>
      <c r="D167" t="s">
        <v>6486</v>
      </c>
      <c r="E167" t="s">
        <v>6486</v>
      </c>
      <c r="F167" t="s">
        <v>6486</v>
      </c>
      <c r="G167">
        <v>985</v>
      </c>
      <c r="H167" s="2"/>
    </row>
    <row r="168" spans="1:8" x14ac:dyDescent="0.25">
      <c r="A168">
        <v>183001</v>
      </c>
      <c r="B168" t="s">
        <v>305</v>
      </c>
      <c r="C168" t="s">
        <v>2629</v>
      </c>
      <c r="D168" t="s">
        <v>34325</v>
      </c>
      <c r="E168" t="s">
        <v>34325</v>
      </c>
      <c r="F168" t="s">
        <v>34325</v>
      </c>
      <c r="G168">
        <v>271</v>
      </c>
      <c r="H168" s="2"/>
    </row>
    <row r="169" spans="1:8" x14ac:dyDescent="0.25">
      <c r="A169">
        <v>183002</v>
      </c>
      <c r="B169" t="s">
        <v>306</v>
      </c>
      <c r="C169" t="s">
        <v>2629</v>
      </c>
      <c r="D169" t="s">
        <v>34325</v>
      </c>
      <c r="E169" t="s">
        <v>34325</v>
      </c>
      <c r="F169" t="s">
        <v>34325</v>
      </c>
      <c r="G169">
        <v>517</v>
      </c>
      <c r="H169" s="2"/>
    </row>
    <row r="170" spans="1:8" x14ac:dyDescent="0.25">
      <c r="A170">
        <v>183003</v>
      </c>
      <c r="B170" t="s">
        <v>307</v>
      </c>
      <c r="C170" t="s">
        <v>2629</v>
      </c>
      <c r="D170" t="s">
        <v>34325</v>
      </c>
      <c r="E170" t="s">
        <v>34325</v>
      </c>
      <c r="F170" t="s">
        <v>34325</v>
      </c>
      <c r="G170">
        <v>467</v>
      </c>
      <c r="H170" s="2"/>
    </row>
    <row r="171" spans="1:8" x14ac:dyDescent="0.25">
      <c r="A171">
        <v>183004</v>
      </c>
      <c r="B171" t="s">
        <v>308</v>
      </c>
      <c r="C171" t="s">
        <v>2629</v>
      </c>
      <c r="D171" t="s">
        <v>34325</v>
      </c>
      <c r="E171" t="s">
        <v>34325</v>
      </c>
      <c r="F171" t="s">
        <v>34325</v>
      </c>
      <c r="G171">
        <v>458</v>
      </c>
      <c r="H171" s="2"/>
    </row>
    <row r="172" spans="1:8" x14ac:dyDescent="0.25">
      <c r="A172">
        <v>183005</v>
      </c>
      <c r="B172" t="s">
        <v>309</v>
      </c>
      <c r="C172" t="s">
        <v>2629</v>
      </c>
      <c r="D172" t="s">
        <v>34325</v>
      </c>
      <c r="E172" t="s">
        <v>34325</v>
      </c>
      <c r="F172" t="s">
        <v>34325</v>
      </c>
      <c r="G172">
        <v>391</v>
      </c>
      <c r="H172" s="2"/>
    </row>
    <row r="173" spans="1:8" x14ac:dyDescent="0.25">
      <c r="A173">
        <v>183010</v>
      </c>
      <c r="B173" t="s">
        <v>311</v>
      </c>
      <c r="C173" t="s">
        <v>2629</v>
      </c>
      <c r="D173" t="s">
        <v>34325</v>
      </c>
      <c r="E173" t="s">
        <v>34325</v>
      </c>
      <c r="F173" t="s">
        <v>34325</v>
      </c>
      <c r="G173">
        <v>31</v>
      </c>
      <c r="H173" s="2"/>
    </row>
    <row r="174" spans="1:8" x14ac:dyDescent="0.25">
      <c r="A174">
        <v>185002</v>
      </c>
      <c r="B174" t="s">
        <v>314</v>
      </c>
      <c r="C174" t="s">
        <v>2629</v>
      </c>
      <c r="D174" t="s">
        <v>34350</v>
      </c>
      <c r="E174" t="s">
        <v>34350</v>
      </c>
      <c r="F174" t="s">
        <v>34350</v>
      </c>
      <c r="G174">
        <v>391</v>
      </c>
      <c r="H174" s="2"/>
    </row>
    <row r="175" spans="1:8" x14ac:dyDescent="0.25">
      <c r="A175">
        <v>185003</v>
      </c>
      <c r="B175" t="s">
        <v>315</v>
      </c>
      <c r="C175" t="s">
        <v>2629</v>
      </c>
      <c r="D175" t="s">
        <v>34350</v>
      </c>
      <c r="E175" t="s">
        <v>34350</v>
      </c>
      <c r="F175" t="s">
        <v>34350</v>
      </c>
      <c r="G175">
        <v>744</v>
      </c>
      <c r="H175" s="2"/>
    </row>
    <row r="176" spans="1:8" x14ac:dyDescent="0.25">
      <c r="A176">
        <v>185004</v>
      </c>
      <c r="B176" t="s">
        <v>316</v>
      </c>
      <c r="C176" t="s">
        <v>2629</v>
      </c>
      <c r="D176" t="s">
        <v>34350</v>
      </c>
      <c r="E176" t="s">
        <v>34350</v>
      </c>
      <c r="F176" t="s">
        <v>34350</v>
      </c>
      <c r="G176">
        <v>395</v>
      </c>
      <c r="H176" s="2"/>
    </row>
    <row r="177" spans="1:8" x14ac:dyDescent="0.25">
      <c r="A177">
        <v>185005</v>
      </c>
      <c r="B177" t="s">
        <v>317</v>
      </c>
      <c r="C177" t="s">
        <v>2629</v>
      </c>
      <c r="D177" t="s">
        <v>34350</v>
      </c>
      <c r="E177" t="s">
        <v>34350</v>
      </c>
      <c r="F177" t="s">
        <v>34350</v>
      </c>
      <c r="G177">
        <v>1152</v>
      </c>
      <c r="H177" s="2"/>
    </row>
    <row r="178" spans="1:8" x14ac:dyDescent="0.25">
      <c r="A178">
        <v>185006</v>
      </c>
      <c r="B178" t="s">
        <v>318</v>
      </c>
      <c r="C178" t="s">
        <v>2629</v>
      </c>
      <c r="D178" t="s">
        <v>34350</v>
      </c>
      <c r="E178" t="s">
        <v>34350</v>
      </c>
      <c r="F178" t="s">
        <v>34350</v>
      </c>
      <c r="G178">
        <v>909</v>
      </c>
      <c r="H178" s="2"/>
    </row>
    <row r="179" spans="1:8" x14ac:dyDescent="0.25">
      <c r="A179">
        <v>185008</v>
      </c>
      <c r="B179" t="s">
        <v>319</v>
      </c>
      <c r="C179" t="s">
        <v>2629</v>
      </c>
      <c r="D179" t="s">
        <v>34350</v>
      </c>
      <c r="E179" t="s">
        <v>34350</v>
      </c>
      <c r="F179" t="s">
        <v>34350</v>
      </c>
      <c r="G179">
        <v>71</v>
      </c>
      <c r="H179" s="2"/>
    </row>
    <row r="180" spans="1:8" x14ac:dyDescent="0.25">
      <c r="A180">
        <v>185010</v>
      </c>
      <c r="B180" t="s">
        <v>320</v>
      </c>
      <c r="C180" t="s">
        <v>2629</v>
      </c>
      <c r="D180" t="s">
        <v>34350</v>
      </c>
      <c r="E180" t="s">
        <v>34350</v>
      </c>
      <c r="F180" t="s">
        <v>34350</v>
      </c>
      <c r="G180">
        <v>699</v>
      </c>
      <c r="H180" s="2"/>
    </row>
    <row r="181" spans="1:8" x14ac:dyDescent="0.25">
      <c r="A181">
        <v>185014</v>
      </c>
      <c r="B181" t="s">
        <v>322</v>
      </c>
      <c r="C181" t="s">
        <v>2629</v>
      </c>
      <c r="D181" t="s">
        <v>34350</v>
      </c>
      <c r="E181" t="s">
        <v>34350</v>
      </c>
      <c r="F181" t="s">
        <v>34350</v>
      </c>
      <c r="G181">
        <v>440</v>
      </c>
      <c r="H181" s="2"/>
    </row>
    <row r="182" spans="1:8" x14ac:dyDescent="0.25">
      <c r="A182">
        <v>185015</v>
      </c>
      <c r="B182" t="s">
        <v>323</v>
      </c>
      <c r="C182" t="s">
        <v>2629</v>
      </c>
      <c r="D182" t="s">
        <v>34350</v>
      </c>
      <c r="E182" t="s">
        <v>34350</v>
      </c>
      <c r="F182" t="s">
        <v>34350</v>
      </c>
      <c r="G182">
        <v>34</v>
      </c>
      <c r="H182" s="2"/>
    </row>
    <row r="183" spans="1:8" x14ac:dyDescent="0.25">
      <c r="A183">
        <v>185210</v>
      </c>
      <c r="B183" t="s">
        <v>326</v>
      </c>
      <c r="C183" t="s">
        <v>2629</v>
      </c>
      <c r="D183" t="s">
        <v>34350</v>
      </c>
      <c r="E183" t="s">
        <v>34350</v>
      </c>
      <c r="F183" t="s">
        <v>34350</v>
      </c>
      <c r="G183">
        <v>79</v>
      </c>
      <c r="H183" s="2"/>
    </row>
    <row r="184" spans="1:8" x14ac:dyDescent="0.25">
      <c r="A184">
        <v>187001</v>
      </c>
      <c r="B184" t="s">
        <v>327</v>
      </c>
      <c r="C184" t="s">
        <v>2629</v>
      </c>
      <c r="D184" t="s">
        <v>34344</v>
      </c>
      <c r="E184" t="s">
        <v>34344</v>
      </c>
      <c r="F184" t="s">
        <v>34344</v>
      </c>
      <c r="G184">
        <v>916</v>
      </c>
      <c r="H184" s="2"/>
    </row>
    <row r="185" spans="1:8" x14ac:dyDescent="0.25">
      <c r="A185">
        <v>187002</v>
      </c>
      <c r="B185" t="s">
        <v>328</v>
      </c>
      <c r="C185" t="s">
        <v>2629</v>
      </c>
      <c r="D185" t="s">
        <v>34344</v>
      </c>
      <c r="E185" t="s">
        <v>34344</v>
      </c>
      <c r="F185" t="s">
        <v>34344</v>
      </c>
      <c r="G185">
        <v>783</v>
      </c>
      <c r="H185" s="2"/>
    </row>
    <row r="186" spans="1:8" x14ac:dyDescent="0.25">
      <c r="A186">
        <v>187003</v>
      </c>
      <c r="B186" t="s">
        <v>329</v>
      </c>
      <c r="C186" t="s">
        <v>2629</v>
      </c>
      <c r="D186" t="s">
        <v>34344</v>
      </c>
      <c r="E186" t="s">
        <v>34344</v>
      </c>
      <c r="F186" t="s">
        <v>34344</v>
      </c>
      <c r="G186">
        <v>465</v>
      </c>
      <c r="H186" s="2"/>
    </row>
    <row r="187" spans="1:8" x14ac:dyDescent="0.25">
      <c r="A187">
        <v>187006</v>
      </c>
      <c r="B187" t="s">
        <v>331</v>
      </c>
      <c r="C187" t="s">
        <v>2629</v>
      </c>
      <c r="D187" t="s">
        <v>34344</v>
      </c>
      <c r="E187" t="s">
        <v>34344</v>
      </c>
      <c r="F187" t="s">
        <v>34344</v>
      </c>
      <c r="G187">
        <v>38</v>
      </c>
      <c r="H187" s="2"/>
    </row>
    <row r="188" spans="1:8" x14ac:dyDescent="0.25">
      <c r="A188">
        <v>189001</v>
      </c>
      <c r="B188" t="s">
        <v>333</v>
      </c>
      <c r="C188" t="s">
        <v>2629</v>
      </c>
      <c r="D188" t="s">
        <v>34326</v>
      </c>
      <c r="E188" t="s">
        <v>34326</v>
      </c>
      <c r="F188" t="s">
        <v>34326</v>
      </c>
      <c r="G188">
        <v>762</v>
      </c>
      <c r="H188" s="2"/>
    </row>
    <row r="189" spans="1:8" x14ac:dyDescent="0.25">
      <c r="A189">
        <v>189002</v>
      </c>
      <c r="B189" t="s">
        <v>334</v>
      </c>
      <c r="C189" t="s">
        <v>2629</v>
      </c>
      <c r="D189" t="s">
        <v>34326</v>
      </c>
      <c r="E189" t="s">
        <v>34326</v>
      </c>
      <c r="F189" t="s">
        <v>34326</v>
      </c>
      <c r="G189">
        <v>621</v>
      </c>
      <c r="H189" s="2"/>
    </row>
    <row r="190" spans="1:8" x14ac:dyDescent="0.25">
      <c r="A190">
        <v>189003</v>
      </c>
      <c r="B190" t="s">
        <v>335</v>
      </c>
      <c r="C190" t="s">
        <v>2629</v>
      </c>
      <c r="D190" t="s">
        <v>34326</v>
      </c>
      <c r="E190" t="s">
        <v>34326</v>
      </c>
      <c r="F190" t="s">
        <v>34326</v>
      </c>
      <c r="G190">
        <v>837</v>
      </c>
      <c r="H190" s="2"/>
    </row>
    <row r="191" spans="1:8" x14ac:dyDescent="0.25">
      <c r="A191">
        <v>189004</v>
      </c>
      <c r="B191" t="s">
        <v>336</v>
      </c>
      <c r="C191" t="s">
        <v>2629</v>
      </c>
      <c r="D191" t="s">
        <v>34326</v>
      </c>
      <c r="E191" t="s">
        <v>34326</v>
      </c>
      <c r="F191" t="s">
        <v>34326</v>
      </c>
      <c r="G191">
        <v>749</v>
      </c>
      <c r="H191" s="2"/>
    </row>
    <row r="192" spans="1:8" x14ac:dyDescent="0.25">
      <c r="A192">
        <v>189006</v>
      </c>
      <c r="B192" t="s">
        <v>338</v>
      </c>
      <c r="C192" t="s">
        <v>2629</v>
      </c>
      <c r="D192" t="s">
        <v>34326</v>
      </c>
      <c r="E192" t="s">
        <v>34326</v>
      </c>
      <c r="F192" t="s">
        <v>34326</v>
      </c>
      <c r="G192">
        <v>186</v>
      </c>
      <c r="H192" s="2"/>
    </row>
    <row r="193" spans="1:8" x14ac:dyDescent="0.25">
      <c r="A193">
        <v>190003</v>
      </c>
      <c r="B193" t="s">
        <v>341</v>
      </c>
      <c r="C193" t="s">
        <v>2629</v>
      </c>
      <c r="D193" t="s">
        <v>34326</v>
      </c>
      <c r="E193" t="s">
        <v>34326</v>
      </c>
      <c r="F193" t="s">
        <v>34326</v>
      </c>
      <c r="G193">
        <v>588</v>
      </c>
      <c r="H193" s="2"/>
    </row>
    <row r="194" spans="1:8" x14ac:dyDescent="0.25">
      <c r="A194">
        <v>201001</v>
      </c>
      <c r="B194" t="s">
        <v>342</v>
      </c>
      <c r="C194" t="s">
        <v>2629</v>
      </c>
      <c r="D194" t="s">
        <v>34328</v>
      </c>
      <c r="E194" t="s">
        <v>34328</v>
      </c>
      <c r="F194" t="s">
        <v>34328</v>
      </c>
      <c r="G194">
        <v>386</v>
      </c>
      <c r="H194" s="2"/>
    </row>
    <row r="195" spans="1:8" x14ac:dyDescent="0.25">
      <c r="A195">
        <v>201002</v>
      </c>
      <c r="B195" t="s">
        <v>343</v>
      </c>
      <c r="C195" t="s">
        <v>2629</v>
      </c>
      <c r="D195" t="s">
        <v>34328</v>
      </c>
      <c r="E195" t="s">
        <v>34328</v>
      </c>
      <c r="F195" t="s">
        <v>34328</v>
      </c>
      <c r="G195">
        <v>597</v>
      </c>
      <c r="H195" s="2"/>
    </row>
    <row r="196" spans="1:8" x14ac:dyDescent="0.25">
      <c r="A196">
        <v>201011</v>
      </c>
      <c r="B196" t="s">
        <v>344</v>
      </c>
      <c r="C196" t="s">
        <v>2629</v>
      </c>
      <c r="D196" t="s">
        <v>34328</v>
      </c>
      <c r="E196" t="s">
        <v>34328</v>
      </c>
      <c r="F196" t="s">
        <v>34328</v>
      </c>
      <c r="G196">
        <v>71</v>
      </c>
      <c r="H196" s="2"/>
    </row>
    <row r="197" spans="1:8" x14ac:dyDescent="0.25">
      <c r="A197">
        <v>207002</v>
      </c>
      <c r="B197" t="s">
        <v>346</v>
      </c>
      <c r="C197" t="s">
        <v>2629</v>
      </c>
      <c r="D197" t="s">
        <v>34326</v>
      </c>
      <c r="E197" t="s">
        <v>34326</v>
      </c>
      <c r="F197" t="s">
        <v>34326</v>
      </c>
      <c r="G197">
        <v>707</v>
      </c>
      <c r="H197" s="2"/>
    </row>
    <row r="198" spans="1:8" x14ac:dyDescent="0.25">
      <c r="A198">
        <v>207003</v>
      </c>
      <c r="B198" t="s">
        <v>347</v>
      </c>
      <c r="C198" t="s">
        <v>2629</v>
      </c>
      <c r="D198" t="s">
        <v>34326</v>
      </c>
      <c r="E198" t="s">
        <v>34326</v>
      </c>
      <c r="F198" t="s">
        <v>34326</v>
      </c>
      <c r="G198">
        <v>556</v>
      </c>
      <c r="H198" s="2"/>
    </row>
    <row r="199" spans="1:8" x14ac:dyDescent="0.25">
      <c r="A199">
        <v>208007</v>
      </c>
      <c r="B199" t="s">
        <v>351</v>
      </c>
      <c r="C199" t="s">
        <v>2629</v>
      </c>
      <c r="D199" t="s">
        <v>7122</v>
      </c>
      <c r="E199" t="s">
        <v>7122</v>
      </c>
      <c r="F199" t="s">
        <v>7122</v>
      </c>
      <c r="G199">
        <v>515</v>
      </c>
      <c r="H199" s="2"/>
    </row>
    <row r="200" spans="1:8" x14ac:dyDescent="0.25">
      <c r="A200">
        <v>208008</v>
      </c>
      <c r="B200" t="s">
        <v>352</v>
      </c>
      <c r="C200" t="s">
        <v>2629</v>
      </c>
      <c r="D200" t="s">
        <v>7122</v>
      </c>
      <c r="E200" t="s">
        <v>7122</v>
      </c>
      <c r="F200" t="s">
        <v>7122</v>
      </c>
      <c r="G200">
        <v>458</v>
      </c>
      <c r="H200" s="2"/>
    </row>
    <row r="201" spans="1:8" x14ac:dyDescent="0.25">
      <c r="A201">
        <v>211004</v>
      </c>
      <c r="B201" t="s">
        <v>355</v>
      </c>
      <c r="C201" t="s">
        <v>2629</v>
      </c>
      <c r="D201" t="s">
        <v>34345</v>
      </c>
      <c r="E201" t="s">
        <v>34345</v>
      </c>
      <c r="F201" t="s">
        <v>34345</v>
      </c>
      <c r="G201">
        <v>400</v>
      </c>
      <c r="H201" s="2"/>
    </row>
    <row r="202" spans="1:8" x14ac:dyDescent="0.25">
      <c r="A202">
        <v>211006</v>
      </c>
      <c r="B202" t="s">
        <v>356</v>
      </c>
      <c r="C202" t="s">
        <v>2629</v>
      </c>
      <c r="D202" t="s">
        <v>34345</v>
      </c>
      <c r="E202" t="s">
        <v>34345</v>
      </c>
      <c r="F202" t="s">
        <v>34345</v>
      </c>
      <c r="G202">
        <v>294</v>
      </c>
      <c r="H202" s="2"/>
    </row>
    <row r="203" spans="1:8" x14ac:dyDescent="0.25">
      <c r="A203">
        <v>211009</v>
      </c>
      <c r="B203" t="s">
        <v>357</v>
      </c>
      <c r="C203" t="s">
        <v>2629</v>
      </c>
      <c r="D203" t="s">
        <v>34345</v>
      </c>
      <c r="E203" t="s">
        <v>34345</v>
      </c>
      <c r="F203" t="s">
        <v>34345</v>
      </c>
      <c r="G203">
        <v>521</v>
      </c>
      <c r="H203" s="2"/>
    </row>
    <row r="204" spans="1:8" x14ac:dyDescent="0.25">
      <c r="A204">
        <v>215001</v>
      </c>
      <c r="B204" t="s">
        <v>364</v>
      </c>
      <c r="C204" t="s">
        <v>2629</v>
      </c>
      <c r="D204" t="s">
        <v>7325</v>
      </c>
      <c r="E204" t="s">
        <v>7325</v>
      </c>
      <c r="F204" t="s">
        <v>7325</v>
      </c>
      <c r="G204">
        <v>522</v>
      </c>
      <c r="H204" s="2"/>
    </row>
    <row r="205" spans="1:8" x14ac:dyDescent="0.25">
      <c r="A205">
        <v>215004</v>
      </c>
      <c r="B205" t="s">
        <v>365</v>
      </c>
      <c r="C205" t="s">
        <v>2629</v>
      </c>
      <c r="D205" t="s">
        <v>7325</v>
      </c>
      <c r="E205" t="s">
        <v>7325</v>
      </c>
      <c r="F205" t="s">
        <v>7325</v>
      </c>
      <c r="G205">
        <v>112</v>
      </c>
      <c r="H205" s="2"/>
    </row>
    <row r="206" spans="1:8" x14ac:dyDescent="0.25">
      <c r="A206">
        <v>217002</v>
      </c>
      <c r="B206" t="s">
        <v>371</v>
      </c>
      <c r="C206" t="s">
        <v>2629</v>
      </c>
      <c r="D206" t="s">
        <v>34329</v>
      </c>
      <c r="E206" t="s">
        <v>34329</v>
      </c>
      <c r="F206" t="s">
        <v>34329</v>
      </c>
      <c r="G206">
        <v>658</v>
      </c>
      <c r="H206" s="2"/>
    </row>
    <row r="207" spans="1:8" x14ac:dyDescent="0.25">
      <c r="A207">
        <v>217003</v>
      </c>
      <c r="B207" t="s">
        <v>372</v>
      </c>
      <c r="C207" t="s">
        <v>2629</v>
      </c>
      <c r="D207" t="s">
        <v>34329</v>
      </c>
      <c r="E207" t="s">
        <v>34329</v>
      </c>
      <c r="F207" t="s">
        <v>34329</v>
      </c>
      <c r="G207">
        <v>435</v>
      </c>
      <c r="H207" s="2"/>
    </row>
    <row r="208" spans="1:8" x14ac:dyDescent="0.25">
      <c r="A208">
        <v>217012</v>
      </c>
      <c r="B208" t="s">
        <v>374</v>
      </c>
      <c r="C208" t="s">
        <v>2629</v>
      </c>
      <c r="D208" t="s">
        <v>34329</v>
      </c>
      <c r="E208" t="s">
        <v>34329</v>
      </c>
      <c r="F208" t="s">
        <v>34329</v>
      </c>
      <c r="G208">
        <v>155</v>
      </c>
      <c r="H208" s="2"/>
    </row>
    <row r="209" spans="1:8" x14ac:dyDescent="0.25">
      <c r="A209">
        <v>217033</v>
      </c>
      <c r="B209" t="s">
        <v>378</v>
      </c>
      <c r="C209" t="s">
        <v>2629</v>
      </c>
      <c r="D209" t="s">
        <v>34329</v>
      </c>
      <c r="E209" t="s">
        <v>34329</v>
      </c>
      <c r="F209" t="s">
        <v>34329</v>
      </c>
      <c r="G209">
        <v>71</v>
      </c>
      <c r="H209" s="2"/>
    </row>
    <row r="210" spans="1:8" x14ac:dyDescent="0.25">
      <c r="A210">
        <v>217210</v>
      </c>
      <c r="B210" t="s">
        <v>381</v>
      </c>
      <c r="C210" t="s">
        <v>2629</v>
      </c>
      <c r="D210" t="s">
        <v>34329</v>
      </c>
      <c r="E210" t="s">
        <v>34329</v>
      </c>
      <c r="F210" t="s">
        <v>34329</v>
      </c>
      <c r="G210">
        <v>54</v>
      </c>
      <c r="H210" s="2"/>
    </row>
    <row r="211" spans="1:8" x14ac:dyDescent="0.25">
      <c r="A211">
        <v>219002</v>
      </c>
      <c r="B211" t="s">
        <v>383</v>
      </c>
      <c r="C211" t="s">
        <v>2629</v>
      </c>
      <c r="D211" t="s">
        <v>34327</v>
      </c>
      <c r="E211" t="s">
        <v>34327</v>
      </c>
      <c r="F211" t="s">
        <v>34327</v>
      </c>
      <c r="G211">
        <v>758</v>
      </c>
      <c r="H211" s="2"/>
    </row>
    <row r="212" spans="1:8" x14ac:dyDescent="0.25">
      <c r="A212">
        <v>219003</v>
      </c>
      <c r="B212" t="s">
        <v>384</v>
      </c>
      <c r="C212" t="s">
        <v>2629</v>
      </c>
      <c r="D212" t="s">
        <v>34327</v>
      </c>
      <c r="E212" t="s">
        <v>34327</v>
      </c>
      <c r="F212" t="s">
        <v>34327</v>
      </c>
      <c r="G212">
        <v>660</v>
      </c>
      <c r="H212" s="2"/>
    </row>
    <row r="213" spans="1:8" x14ac:dyDescent="0.25">
      <c r="A213">
        <v>219024</v>
      </c>
      <c r="B213" t="s">
        <v>389</v>
      </c>
      <c r="C213" t="s">
        <v>2629</v>
      </c>
      <c r="D213" t="s">
        <v>34327</v>
      </c>
      <c r="E213" t="s">
        <v>34327</v>
      </c>
      <c r="F213" t="s">
        <v>34327</v>
      </c>
      <c r="G213">
        <v>121</v>
      </c>
      <c r="H213" s="2"/>
    </row>
    <row r="214" spans="1:8" x14ac:dyDescent="0.25">
      <c r="A214">
        <v>219026</v>
      </c>
      <c r="B214" t="s">
        <v>391</v>
      </c>
      <c r="C214" t="s">
        <v>2629</v>
      </c>
      <c r="D214" t="s">
        <v>34327</v>
      </c>
      <c r="E214" t="s">
        <v>34327</v>
      </c>
      <c r="F214" t="s">
        <v>34327</v>
      </c>
      <c r="G214">
        <v>33</v>
      </c>
      <c r="H214" s="2"/>
    </row>
    <row r="215" spans="1:8" x14ac:dyDescent="0.25">
      <c r="A215">
        <v>219027</v>
      </c>
      <c r="B215" t="s">
        <v>392</v>
      </c>
      <c r="C215" t="s">
        <v>2629</v>
      </c>
      <c r="D215" t="s">
        <v>34327</v>
      </c>
      <c r="E215" t="s">
        <v>34327</v>
      </c>
      <c r="F215" t="s">
        <v>34327</v>
      </c>
      <c r="G215">
        <v>82</v>
      </c>
      <c r="H215" s="2"/>
    </row>
    <row r="216" spans="1:8" x14ac:dyDescent="0.25">
      <c r="A216">
        <v>219030</v>
      </c>
      <c r="B216" t="s">
        <v>394</v>
      </c>
      <c r="C216" t="s">
        <v>2629</v>
      </c>
      <c r="D216" t="s">
        <v>34327</v>
      </c>
      <c r="E216" t="s">
        <v>34327</v>
      </c>
      <c r="F216" t="s">
        <v>34327</v>
      </c>
      <c r="G216">
        <v>470</v>
      </c>
      <c r="H216" s="2"/>
    </row>
    <row r="217" spans="1:8" x14ac:dyDescent="0.25">
      <c r="A217">
        <v>219901</v>
      </c>
      <c r="B217" t="s">
        <v>397</v>
      </c>
      <c r="C217" t="s">
        <v>2629</v>
      </c>
      <c r="D217" t="s">
        <v>34327</v>
      </c>
      <c r="E217" t="s">
        <v>34327</v>
      </c>
      <c r="F217" t="s">
        <v>34327</v>
      </c>
      <c r="G217">
        <v>82</v>
      </c>
      <c r="H217" s="2"/>
    </row>
    <row r="218" spans="1:8" x14ac:dyDescent="0.25">
      <c r="A218">
        <v>221211</v>
      </c>
      <c r="B218" t="s">
        <v>401</v>
      </c>
      <c r="C218" t="s">
        <v>2629</v>
      </c>
      <c r="D218" t="s">
        <v>34345</v>
      </c>
      <c r="E218" t="s">
        <v>34345</v>
      </c>
      <c r="F218" t="s">
        <v>34345</v>
      </c>
      <c r="G218">
        <v>55</v>
      </c>
      <c r="H218" s="2"/>
    </row>
    <row r="219" spans="1:8" x14ac:dyDescent="0.25">
      <c r="A219">
        <v>223001</v>
      </c>
      <c r="B219" t="s">
        <v>402</v>
      </c>
      <c r="C219" t="s">
        <v>2629</v>
      </c>
      <c r="D219" t="s">
        <v>34330</v>
      </c>
      <c r="E219" t="s">
        <v>34330</v>
      </c>
      <c r="F219" t="s">
        <v>34330</v>
      </c>
      <c r="G219">
        <v>659</v>
      </c>
      <c r="H219" s="2"/>
    </row>
    <row r="220" spans="1:8" x14ac:dyDescent="0.25">
      <c r="A220">
        <v>223002</v>
      </c>
      <c r="B220" t="s">
        <v>403</v>
      </c>
      <c r="C220" t="s">
        <v>2629</v>
      </c>
      <c r="D220" t="s">
        <v>34330</v>
      </c>
      <c r="E220" t="s">
        <v>34330</v>
      </c>
      <c r="F220" t="s">
        <v>34330</v>
      </c>
      <c r="G220">
        <v>432</v>
      </c>
      <c r="H220" s="2"/>
    </row>
    <row r="221" spans="1:8" x14ac:dyDescent="0.25">
      <c r="A221">
        <v>223003</v>
      </c>
      <c r="B221" t="s">
        <v>404</v>
      </c>
      <c r="C221" t="s">
        <v>2629</v>
      </c>
      <c r="D221" t="s">
        <v>34330</v>
      </c>
      <c r="E221" t="s">
        <v>34330</v>
      </c>
      <c r="F221" t="s">
        <v>34330</v>
      </c>
      <c r="G221">
        <v>500</v>
      </c>
      <c r="H221" s="2"/>
    </row>
    <row r="222" spans="1:8" x14ac:dyDescent="0.25">
      <c r="A222">
        <v>223004</v>
      </c>
      <c r="B222" t="s">
        <v>405</v>
      </c>
      <c r="C222" t="s">
        <v>2629</v>
      </c>
      <c r="D222" t="s">
        <v>34330</v>
      </c>
      <c r="E222" t="s">
        <v>34330</v>
      </c>
      <c r="F222" t="s">
        <v>34330</v>
      </c>
      <c r="G222">
        <v>644</v>
      </c>
      <c r="H222" s="2"/>
    </row>
    <row r="223" spans="1:8" x14ac:dyDescent="0.25">
      <c r="A223">
        <v>223210</v>
      </c>
      <c r="B223" t="s">
        <v>408</v>
      </c>
      <c r="C223" t="s">
        <v>2629</v>
      </c>
      <c r="D223" t="s">
        <v>34330</v>
      </c>
      <c r="E223" t="s">
        <v>34330</v>
      </c>
      <c r="F223" t="s">
        <v>34330</v>
      </c>
      <c r="G223">
        <v>5</v>
      </c>
      <c r="H223" s="2"/>
    </row>
    <row r="224" spans="1:8" x14ac:dyDescent="0.25">
      <c r="A224">
        <v>227011</v>
      </c>
      <c r="B224" t="s">
        <v>416</v>
      </c>
      <c r="C224" t="s">
        <v>2629</v>
      </c>
      <c r="D224" t="s">
        <v>7122</v>
      </c>
      <c r="E224" t="s">
        <v>7122</v>
      </c>
      <c r="F224" t="s">
        <v>7122</v>
      </c>
      <c r="G224">
        <v>66</v>
      </c>
      <c r="H224" s="2"/>
    </row>
    <row r="225" spans="1:8" x14ac:dyDescent="0.25">
      <c r="A225">
        <v>227210</v>
      </c>
      <c r="B225" t="s">
        <v>418</v>
      </c>
      <c r="C225" t="s">
        <v>2629</v>
      </c>
      <c r="D225" t="s">
        <v>7122</v>
      </c>
      <c r="E225" t="s">
        <v>7122</v>
      </c>
      <c r="F225" t="s">
        <v>7122</v>
      </c>
      <c r="G225">
        <v>50</v>
      </c>
      <c r="H225" s="2"/>
    </row>
    <row r="226" spans="1:8" x14ac:dyDescent="0.25">
      <c r="A226">
        <v>250004</v>
      </c>
      <c r="B226" t="s">
        <v>427</v>
      </c>
      <c r="C226" t="s">
        <v>2629</v>
      </c>
      <c r="D226" t="s">
        <v>4353</v>
      </c>
      <c r="E226" t="s">
        <v>4353</v>
      </c>
      <c r="F226" t="s">
        <v>4353</v>
      </c>
      <c r="G226">
        <v>440</v>
      </c>
      <c r="H226" s="2"/>
    </row>
    <row r="227" spans="1:8" x14ac:dyDescent="0.25">
      <c r="A227">
        <v>251001</v>
      </c>
      <c r="B227" t="s">
        <v>429</v>
      </c>
      <c r="C227" t="s">
        <v>2629</v>
      </c>
      <c r="D227" t="s">
        <v>7665</v>
      </c>
      <c r="E227" t="s">
        <v>7665</v>
      </c>
      <c r="F227" t="s">
        <v>7665</v>
      </c>
      <c r="G227">
        <v>361</v>
      </c>
      <c r="H227" s="2"/>
    </row>
    <row r="228" spans="1:8" x14ac:dyDescent="0.25">
      <c r="A228">
        <v>251002</v>
      </c>
      <c r="B228" t="s">
        <v>430</v>
      </c>
      <c r="C228" t="s">
        <v>2629</v>
      </c>
      <c r="D228" t="s">
        <v>7665</v>
      </c>
      <c r="E228" t="s">
        <v>7665</v>
      </c>
      <c r="F228" t="s">
        <v>7665</v>
      </c>
      <c r="G228">
        <v>419</v>
      </c>
      <c r="H228" s="2"/>
    </row>
    <row r="229" spans="1:8" x14ac:dyDescent="0.25">
      <c r="A229">
        <v>253001</v>
      </c>
      <c r="B229" t="s">
        <v>435</v>
      </c>
      <c r="C229" t="s">
        <v>2629</v>
      </c>
      <c r="D229" t="s">
        <v>8403</v>
      </c>
      <c r="E229" t="s">
        <v>8403</v>
      </c>
      <c r="F229" t="s">
        <v>8403</v>
      </c>
      <c r="G229">
        <v>720</v>
      </c>
      <c r="H229" s="2"/>
    </row>
    <row r="230" spans="1:8" x14ac:dyDescent="0.25">
      <c r="A230">
        <v>253002</v>
      </c>
      <c r="B230" t="s">
        <v>436</v>
      </c>
      <c r="C230" t="s">
        <v>2629</v>
      </c>
      <c r="D230" t="s">
        <v>8403</v>
      </c>
      <c r="E230" t="s">
        <v>8403</v>
      </c>
      <c r="F230" t="s">
        <v>8403</v>
      </c>
      <c r="G230">
        <v>411</v>
      </c>
      <c r="H230" s="2"/>
    </row>
    <row r="231" spans="1:8" x14ac:dyDescent="0.25">
      <c r="A231">
        <v>253003</v>
      </c>
      <c r="B231" t="s">
        <v>437</v>
      </c>
      <c r="C231" t="s">
        <v>2629</v>
      </c>
      <c r="D231" t="s">
        <v>8403</v>
      </c>
      <c r="E231" t="s">
        <v>8403</v>
      </c>
      <c r="F231" t="s">
        <v>8403</v>
      </c>
      <c r="G231">
        <v>665</v>
      </c>
      <c r="H231" s="2"/>
    </row>
    <row r="232" spans="1:8" x14ac:dyDescent="0.25">
      <c r="A232">
        <v>253004</v>
      </c>
      <c r="B232" t="s">
        <v>438</v>
      </c>
      <c r="C232" t="s">
        <v>2629</v>
      </c>
      <c r="D232" t="s">
        <v>8403</v>
      </c>
      <c r="E232" t="s">
        <v>8403</v>
      </c>
      <c r="F232" t="s">
        <v>8403</v>
      </c>
      <c r="G232">
        <v>735</v>
      </c>
      <c r="H232" s="2"/>
    </row>
    <row r="233" spans="1:8" x14ac:dyDescent="0.25">
      <c r="A233">
        <v>253005</v>
      </c>
      <c r="B233" t="s">
        <v>439</v>
      </c>
      <c r="C233" t="s">
        <v>2629</v>
      </c>
      <c r="D233" t="s">
        <v>8403</v>
      </c>
      <c r="E233" t="s">
        <v>8403</v>
      </c>
      <c r="F233" t="s">
        <v>8403</v>
      </c>
      <c r="G233">
        <v>621</v>
      </c>
      <c r="H233" s="2"/>
    </row>
    <row r="234" spans="1:8" x14ac:dyDescent="0.25">
      <c r="A234">
        <v>253006</v>
      </c>
      <c r="B234" t="s">
        <v>440</v>
      </c>
      <c r="C234" t="s">
        <v>2629</v>
      </c>
      <c r="D234" t="s">
        <v>8403</v>
      </c>
      <c r="E234" t="s">
        <v>8403</v>
      </c>
      <c r="F234" t="s">
        <v>8403</v>
      </c>
      <c r="G234">
        <v>648</v>
      </c>
      <c r="H234" s="2"/>
    </row>
    <row r="235" spans="1:8" x14ac:dyDescent="0.25">
      <c r="A235">
        <v>253008</v>
      </c>
      <c r="B235" t="s">
        <v>442</v>
      </c>
      <c r="C235" t="s">
        <v>2629</v>
      </c>
      <c r="D235" t="s">
        <v>8403</v>
      </c>
      <c r="E235" t="s">
        <v>8403</v>
      </c>
      <c r="F235" t="s">
        <v>8403</v>
      </c>
      <c r="G235">
        <v>340</v>
      </c>
      <c r="H235" s="2"/>
    </row>
    <row r="236" spans="1:8" x14ac:dyDescent="0.25">
      <c r="A236">
        <v>253015</v>
      </c>
      <c r="B236" t="s">
        <v>445</v>
      </c>
      <c r="C236" t="s">
        <v>2629</v>
      </c>
      <c r="D236" t="s">
        <v>8403</v>
      </c>
      <c r="E236" t="s">
        <v>8403</v>
      </c>
      <c r="F236" t="s">
        <v>8403</v>
      </c>
      <c r="G236">
        <v>725</v>
      </c>
      <c r="H236" s="2"/>
    </row>
    <row r="237" spans="1:8" x14ac:dyDescent="0.25">
      <c r="A237">
        <v>253017</v>
      </c>
      <c r="B237" t="s">
        <v>446</v>
      </c>
      <c r="C237" t="s">
        <v>2629</v>
      </c>
      <c r="D237" t="s">
        <v>8403</v>
      </c>
      <c r="E237" t="s">
        <v>8403</v>
      </c>
      <c r="F237" t="s">
        <v>8403</v>
      </c>
      <c r="G237">
        <v>36</v>
      </c>
      <c r="H237" s="2"/>
    </row>
    <row r="238" spans="1:8" x14ac:dyDescent="0.25">
      <c r="A238">
        <v>253022</v>
      </c>
      <c r="B238" t="s">
        <v>448</v>
      </c>
      <c r="C238" t="s">
        <v>2629</v>
      </c>
      <c r="D238" t="s">
        <v>8403</v>
      </c>
      <c r="E238" t="s">
        <v>8403</v>
      </c>
      <c r="F238" t="s">
        <v>8403</v>
      </c>
      <c r="G238">
        <v>66</v>
      </c>
      <c r="H238" s="2"/>
    </row>
    <row r="239" spans="1:8" x14ac:dyDescent="0.25">
      <c r="A239">
        <v>255001</v>
      </c>
      <c r="B239" t="s">
        <v>449</v>
      </c>
      <c r="C239" t="s">
        <v>2629</v>
      </c>
      <c r="D239" t="s">
        <v>5316</v>
      </c>
      <c r="E239" t="s">
        <v>5316</v>
      </c>
      <c r="F239" t="s">
        <v>5316</v>
      </c>
      <c r="G239">
        <v>333</v>
      </c>
      <c r="H239" s="2"/>
    </row>
    <row r="240" spans="1:8" x14ac:dyDescent="0.25">
      <c r="A240">
        <v>255003</v>
      </c>
      <c r="B240" t="s">
        <v>450</v>
      </c>
      <c r="C240" t="s">
        <v>2629</v>
      </c>
      <c r="D240" t="s">
        <v>5316</v>
      </c>
      <c r="E240" t="s">
        <v>5316</v>
      </c>
      <c r="F240" t="s">
        <v>5316</v>
      </c>
      <c r="G240">
        <v>433</v>
      </c>
      <c r="H240" s="2"/>
    </row>
    <row r="241" spans="1:8" x14ac:dyDescent="0.25">
      <c r="A241">
        <v>257001</v>
      </c>
      <c r="B241" t="s">
        <v>453</v>
      </c>
      <c r="C241" t="s">
        <v>2629</v>
      </c>
      <c r="D241" t="s">
        <v>7665</v>
      </c>
      <c r="E241" t="s">
        <v>7665</v>
      </c>
      <c r="F241" t="s">
        <v>7665</v>
      </c>
      <c r="G241">
        <v>594</v>
      </c>
      <c r="H241" s="2"/>
    </row>
    <row r="242" spans="1:8" x14ac:dyDescent="0.25">
      <c r="A242">
        <v>257002</v>
      </c>
      <c r="B242" t="s">
        <v>454</v>
      </c>
      <c r="C242" t="s">
        <v>2629</v>
      </c>
      <c r="D242" t="s">
        <v>7665</v>
      </c>
      <c r="E242" t="s">
        <v>7665</v>
      </c>
      <c r="F242" t="s">
        <v>7665</v>
      </c>
      <c r="G242">
        <v>293</v>
      </c>
      <c r="H242" s="2"/>
    </row>
    <row r="243" spans="1:8" x14ac:dyDescent="0.25">
      <c r="A243">
        <v>259001</v>
      </c>
      <c r="B243" t="s">
        <v>456</v>
      </c>
      <c r="C243" t="s">
        <v>2629</v>
      </c>
      <c r="D243" t="s">
        <v>34331</v>
      </c>
      <c r="E243" t="s">
        <v>34331</v>
      </c>
      <c r="F243" t="s">
        <v>34331</v>
      </c>
      <c r="G243">
        <v>96</v>
      </c>
      <c r="H243" s="2"/>
    </row>
    <row r="244" spans="1:8" x14ac:dyDescent="0.25">
      <c r="A244">
        <v>259003</v>
      </c>
      <c r="B244" t="s">
        <v>457</v>
      </c>
      <c r="C244" t="s">
        <v>2629</v>
      </c>
      <c r="D244" t="s">
        <v>34331</v>
      </c>
      <c r="E244" t="s">
        <v>34331</v>
      </c>
      <c r="F244" t="s">
        <v>34331</v>
      </c>
      <c r="G244">
        <v>414</v>
      </c>
      <c r="H244" s="2"/>
    </row>
    <row r="245" spans="1:8" x14ac:dyDescent="0.25">
      <c r="A245">
        <v>259004</v>
      </c>
      <c r="B245" t="s">
        <v>458</v>
      </c>
      <c r="C245" t="s">
        <v>2629</v>
      </c>
      <c r="D245" t="s">
        <v>34331</v>
      </c>
      <c r="E245" t="s">
        <v>34331</v>
      </c>
      <c r="F245" t="s">
        <v>34331</v>
      </c>
      <c r="G245">
        <v>403</v>
      </c>
      <c r="H245" s="2"/>
    </row>
    <row r="246" spans="1:8" x14ac:dyDescent="0.25">
      <c r="A246">
        <v>259005</v>
      </c>
      <c r="B246" t="s">
        <v>459</v>
      </c>
      <c r="C246" t="s">
        <v>2629</v>
      </c>
      <c r="D246" t="s">
        <v>34331</v>
      </c>
      <c r="E246" t="s">
        <v>34331</v>
      </c>
      <c r="F246" t="s">
        <v>34331</v>
      </c>
      <c r="G246">
        <v>266</v>
      </c>
      <c r="H246" s="2"/>
    </row>
    <row r="247" spans="1:8" x14ac:dyDescent="0.25">
      <c r="A247">
        <v>259006</v>
      </c>
      <c r="B247" t="s">
        <v>460</v>
      </c>
      <c r="C247" t="s">
        <v>2629</v>
      </c>
      <c r="D247" t="s">
        <v>34331</v>
      </c>
      <c r="E247" t="s">
        <v>34331</v>
      </c>
      <c r="F247" t="s">
        <v>34331</v>
      </c>
      <c r="G247">
        <v>547</v>
      </c>
      <c r="H247" s="2"/>
    </row>
    <row r="248" spans="1:8" x14ac:dyDescent="0.25">
      <c r="A248">
        <v>259008</v>
      </c>
      <c r="B248" t="s">
        <v>462</v>
      </c>
      <c r="C248" t="s">
        <v>2629</v>
      </c>
      <c r="D248" t="s">
        <v>34331</v>
      </c>
      <c r="E248" t="s">
        <v>34331</v>
      </c>
      <c r="F248" t="s">
        <v>34331</v>
      </c>
      <c r="G248">
        <v>409</v>
      </c>
      <c r="H248" s="2"/>
    </row>
    <row r="249" spans="1:8" x14ac:dyDescent="0.25">
      <c r="A249">
        <v>259011</v>
      </c>
      <c r="B249" t="s">
        <v>463</v>
      </c>
      <c r="C249" t="s">
        <v>2629</v>
      </c>
      <c r="D249" t="s">
        <v>34331</v>
      </c>
      <c r="E249" t="s">
        <v>34331</v>
      </c>
      <c r="F249" t="s">
        <v>34331</v>
      </c>
      <c r="G249">
        <v>503</v>
      </c>
      <c r="H249" s="2"/>
    </row>
    <row r="250" spans="1:8" x14ac:dyDescent="0.25">
      <c r="A250">
        <v>259015</v>
      </c>
      <c r="B250" t="s">
        <v>465</v>
      </c>
      <c r="C250" t="s">
        <v>2629</v>
      </c>
      <c r="D250" t="s">
        <v>34331</v>
      </c>
      <c r="E250" t="s">
        <v>34331</v>
      </c>
      <c r="F250" t="s">
        <v>34331</v>
      </c>
      <c r="G250">
        <v>248</v>
      </c>
      <c r="H250" s="2"/>
    </row>
    <row r="251" spans="1:8" x14ac:dyDescent="0.25">
      <c r="A251">
        <v>259019</v>
      </c>
      <c r="B251" t="s">
        <v>466</v>
      </c>
      <c r="C251" t="s">
        <v>2629</v>
      </c>
      <c r="D251" t="s">
        <v>34331</v>
      </c>
      <c r="E251" t="s">
        <v>34331</v>
      </c>
      <c r="F251" t="s">
        <v>34331</v>
      </c>
      <c r="G251">
        <v>457</v>
      </c>
      <c r="H251" s="2"/>
    </row>
    <row r="252" spans="1:8" x14ac:dyDescent="0.25">
      <c r="A252">
        <v>259025</v>
      </c>
      <c r="B252" t="s">
        <v>470</v>
      </c>
      <c r="C252" t="s">
        <v>2629</v>
      </c>
      <c r="D252" t="s">
        <v>34331</v>
      </c>
      <c r="E252" t="s">
        <v>34331</v>
      </c>
      <c r="F252" t="s">
        <v>34331</v>
      </c>
      <c r="G252">
        <v>486</v>
      </c>
      <c r="H252" s="2"/>
    </row>
    <row r="253" spans="1:8" x14ac:dyDescent="0.25">
      <c r="A253">
        <v>259028</v>
      </c>
      <c r="B253" t="s">
        <v>471</v>
      </c>
      <c r="C253" t="s">
        <v>2629</v>
      </c>
      <c r="D253" t="s">
        <v>34331</v>
      </c>
      <c r="E253" t="s">
        <v>34331</v>
      </c>
      <c r="F253" t="s">
        <v>34331</v>
      </c>
      <c r="G253">
        <v>89</v>
      </c>
      <c r="H253" s="2"/>
    </row>
    <row r="254" spans="1:8" x14ac:dyDescent="0.25">
      <c r="A254">
        <v>261001</v>
      </c>
      <c r="B254" t="s">
        <v>475</v>
      </c>
      <c r="C254" t="s">
        <v>2629</v>
      </c>
      <c r="D254" t="s">
        <v>7665</v>
      </c>
      <c r="E254" t="s">
        <v>7665</v>
      </c>
      <c r="F254" t="s">
        <v>7665</v>
      </c>
      <c r="G254">
        <v>631</v>
      </c>
      <c r="H254" s="2"/>
    </row>
    <row r="255" spans="1:8" x14ac:dyDescent="0.25">
      <c r="A255">
        <v>261002</v>
      </c>
      <c r="B255" t="s">
        <v>476</v>
      </c>
      <c r="C255" t="s">
        <v>2629</v>
      </c>
      <c r="D255" t="s">
        <v>7665</v>
      </c>
      <c r="E255" t="s">
        <v>7665</v>
      </c>
      <c r="F255" t="s">
        <v>7665</v>
      </c>
      <c r="G255">
        <v>217</v>
      </c>
      <c r="H255" s="2"/>
    </row>
    <row r="256" spans="1:8" x14ac:dyDescent="0.25">
      <c r="A256">
        <v>261004</v>
      </c>
      <c r="B256" t="s">
        <v>478</v>
      </c>
      <c r="C256" t="s">
        <v>2629</v>
      </c>
      <c r="D256" t="s">
        <v>7665</v>
      </c>
      <c r="E256" t="s">
        <v>7665</v>
      </c>
      <c r="F256" t="s">
        <v>7665</v>
      </c>
      <c r="G256">
        <v>290</v>
      </c>
      <c r="H256" s="2"/>
    </row>
    <row r="257" spans="1:8" x14ac:dyDescent="0.25">
      <c r="A257">
        <v>261210</v>
      </c>
      <c r="B257" t="s">
        <v>480</v>
      </c>
      <c r="C257" t="s">
        <v>2629</v>
      </c>
      <c r="D257" t="s">
        <v>7665</v>
      </c>
      <c r="E257" t="s">
        <v>7665</v>
      </c>
      <c r="F257" t="s">
        <v>7665</v>
      </c>
      <c r="G257">
        <v>7</v>
      </c>
      <c r="H257" s="2"/>
    </row>
    <row r="258" spans="1:8" x14ac:dyDescent="0.25">
      <c r="A258">
        <v>263001</v>
      </c>
      <c r="B258" t="s">
        <v>482</v>
      </c>
      <c r="C258" t="s">
        <v>2629</v>
      </c>
      <c r="D258" t="s">
        <v>5316</v>
      </c>
      <c r="E258" t="s">
        <v>5316</v>
      </c>
      <c r="F258" t="s">
        <v>5316</v>
      </c>
      <c r="G258">
        <v>434</v>
      </c>
      <c r="H258" s="2"/>
    </row>
    <row r="259" spans="1:8" x14ac:dyDescent="0.25">
      <c r="A259">
        <v>265001</v>
      </c>
      <c r="B259" t="s">
        <v>485</v>
      </c>
      <c r="C259" t="s">
        <v>2629</v>
      </c>
      <c r="D259" t="s">
        <v>5316</v>
      </c>
      <c r="E259" t="s">
        <v>5316</v>
      </c>
      <c r="F259" t="s">
        <v>5316</v>
      </c>
      <c r="G259">
        <v>678</v>
      </c>
      <c r="H259" s="2"/>
    </row>
    <row r="260" spans="1:8" x14ac:dyDescent="0.25">
      <c r="A260">
        <v>265005</v>
      </c>
      <c r="B260" t="s">
        <v>486</v>
      </c>
      <c r="C260" t="s">
        <v>2629</v>
      </c>
      <c r="D260" t="s">
        <v>5316</v>
      </c>
      <c r="E260" t="s">
        <v>5316</v>
      </c>
      <c r="F260" t="s">
        <v>5316</v>
      </c>
      <c r="G260">
        <v>391</v>
      </c>
      <c r="H260" s="2"/>
    </row>
    <row r="261" spans="1:8" x14ac:dyDescent="0.25">
      <c r="A261">
        <v>265006</v>
      </c>
      <c r="B261" t="s">
        <v>487</v>
      </c>
      <c r="C261" t="s">
        <v>2629</v>
      </c>
      <c r="D261" t="s">
        <v>5316</v>
      </c>
      <c r="E261" t="s">
        <v>5316</v>
      </c>
      <c r="F261" t="s">
        <v>5316</v>
      </c>
      <c r="G261">
        <v>747</v>
      </c>
      <c r="H261" s="2"/>
    </row>
    <row r="262" spans="1:8" x14ac:dyDescent="0.25">
      <c r="A262">
        <v>265007</v>
      </c>
      <c r="B262" t="s">
        <v>488</v>
      </c>
      <c r="C262" t="s">
        <v>2629</v>
      </c>
      <c r="D262" t="s">
        <v>5316</v>
      </c>
      <c r="E262" t="s">
        <v>5316</v>
      </c>
      <c r="F262" t="s">
        <v>5316</v>
      </c>
      <c r="G262">
        <v>689</v>
      </c>
      <c r="H262" s="2"/>
    </row>
    <row r="263" spans="1:8" x14ac:dyDescent="0.25">
      <c r="A263">
        <v>265008</v>
      </c>
      <c r="B263" t="s">
        <v>489</v>
      </c>
      <c r="C263" t="s">
        <v>2629</v>
      </c>
      <c r="D263" t="s">
        <v>5316</v>
      </c>
      <c r="E263" t="s">
        <v>5316</v>
      </c>
      <c r="F263" t="s">
        <v>5316</v>
      </c>
      <c r="G263">
        <v>523</v>
      </c>
      <c r="H263" s="2"/>
    </row>
    <row r="264" spans="1:8" x14ac:dyDescent="0.25">
      <c r="A264">
        <v>265010</v>
      </c>
      <c r="B264" t="s">
        <v>490</v>
      </c>
      <c r="C264" t="s">
        <v>2629</v>
      </c>
      <c r="D264" t="s">
        <v>5316</v>
      </c>
      <c r="E264" t="s">
        <v>5316</v>
      </c>
      <c r="F264" t="s">
        <v>5316</v>
      </c>
      <c r="G264">
        <v>601</v>
      </c>
      <c r="H264" s="2"/>
    </row>
    <row r="265" spans="1:8" x14ac:dyDescent="0.25">
      <c r="A265">
        <v>265011</v>
      </c>
      <c r="B265" t="s">
        <v>491</v>
      </c>
      <c r="C265" t="s">
        <v>2629</v>
      </c>
      <c r="D265" t="s">
        <v>5316</v>
      </c>
      <c r="E265" t="s">
        <v>5316</v>
      </c>
      <c r="F265" t="s">
        <v>5316</v>
      </c>
      <c r="G265">
        <v>437</v>
      </c>
      <c r="H265" s="2"/>
    </row>
    <row r="266" spans="1:8" x14ac:dyDescent="0.25">
      <c r="A266">
        <v>265012</v>
      </c>
      <c r="B266" t="s">
        <v>492</v>
      </c>
      <c r="C266" t="s">
        <v>2629</v>
      </c>
      <c r="D266" t="s">
        <v>5316</v>
      </c>
      <c r="E266" t="s">
        <v>5316</v>
      </c>
      <c r="F266" t="s">
        <v>5316</v>
      </c>
      <c r="G266">
        <v>24</v>
      </c>
      <c r="H266" s="2"/>
    </row>
    <row r="267" spans="1:8" x14ac:dyDescent="0.25">
      <c r="A267">
        <v>265013</v>
      </c>
      <c r="B267" t="s">
        <v>493</v>
      </c>
      <c r="C267" t="s">
        <v>2629</v>
      </c>
      <c r="D267" t="s">
        <v>5316</v>
      </c>
      <c r="E267" t="s">
        <v>5316</v>
      </c>
      <c r="F267" t="s">
        <v>5316</v>
      </c>
      <c r="G267">
        <v>558</v>
      </c>
      <c r="H267" s="2"/>
    </row>
    <row r="268" spans="1:8" x14ac:dyDescent="0.25">
      <c r="A268">
        <v>265015</v>
      </c>
      <c r="B268" t="s">
        <v>494</v>
      </c>
      <c r="C268" t="s">
        <v>2629</v>
      </c>
      <c r="D268" t="s">
        <v>5316</v>
      </c>
      <c r="E268" t="s">
        <v>5316</v>
      </c>
      <c r="F268" t="s">
        <v>5316</v>
      </c>
      <c r="G268">
        <v>459</v>
      </c>
      <c r="H268" s="2"/>
    </row>
    <row r="269" spans="1:8" x14ac:dyDescent="0.25">
      <c r="A269">
        <v>265016</v>
      </c>
      <c r="B269" t="s">
        <v>495</v>
      </c>
      <c r="C269" t="s">
        <v>2629</v>
      </c>
      <c r="D269" t="s">
        <v>5316</v>
      </c>
      <c r="E269" t="s">
        <v>5316</v>
      </c>
      <c r="F269" t="s">
        <v>5316</v>
      </c>
      <c r="G269">
        <v>32</v>
      </c>
      <c r="H269" s="2"/>
    </row>
    <row r="270" spans="1:8" x14ac:dyDescent="0.25">
      <c r="A270">
        <v>265031</v>
      </c>
      <c r="B270" t="s">
        <v>501</v>
      </c>
      <c r="C270" t="s">
        <v>2629</v>
      </c>
      <c r="D270" t="s">
        <v>5316</v>
      </c>
      <c r="E270" t="s">
        <v>5316</v>
      </c>
      <c r="F270" t="s">
        <v>5316</v>
      </c>
      <c r="G270">
        <v>187</v>
      </c>
      <c r="H270" s="2"/>
    </row>
    <row r="271" spans="1:8" x14ac:dyDescent="0.25">
      <c r="A271">
        <v>265032</v>
      </c>
      <c r="B271" t="s">
        <v>502</v>
      </c>
      <c r="C271" t="s">
        <v>2629</v>
      </c>
      <c r="D271" t="s">
        <v>5316</v>
      </c>
      <c r="E271" t="s">
        <v>5316</v>
      </c>
      <c r="F271" t="s">
        <v>5316</v>
      </c>
      <c r="G271">
        <v>885</v>
      </c>
      <c r="H271" s="2"/>
    </row>
    <row r="272" spans="1:8" x14ac:dyDescent="0.25">
      <c r="A272">
        <v>265210</v>
      </c>
      <c r="B272" t="s">
        <v>507</v>
      </c>
      <c r="C272" t="s">
        <v>2629</v>
      </c>
      <c r="D272" t="s">
        <v>5316</v>
      </c>
      <c r="E272" t="s">
        <v>5316</v>
      </c>
      <c r="F272" t="s">
        <v>5316</v>
      </c>
      <c r="G272">
        <v>15</v>
      </c>
      <c r="H272" s="2"/>
    </row>
    <row r="273" spans="1:8" x14ac:dyDescent="0.25">
      <c r="A273">
        <v>265901</v>
      </c>
      <c r="B273" t="s">
        <v>509</v>
      </c>
      <c r="C273" t="s">
        <v>2629</v>
      </c>
      <c r="D273" t="s">
        <v>5316</v>
      </c>
      <c r="E273" t="s">
        <v>5316</v>
      </c>
      <c r="F273" t="s">
        <v>5316</v>
      </c>
      <c r="G273">
        <v>137</v>
      </c>
      <c r="H273" s="2"/>
    </row>
    <row r="274" spans="1:8" x14ac:dyDescent="0.25">
      <c r="A274">
        <v>267001</v>
      </c>
      <c r="B274" t="s">
        <v>511</v>
      </c>
      <c r="C274" t="s">
        <v>2629</v>
      </c>
      <c r="D274" t="s">
        <v>34331</v>
      </c>
      <c r="E274" t="s">
        <v>34331</v>
      </c>
      <c r="F274" t="s">
        <v>34331</v>
      </c>
      <c r="G274">
        <v>455</v>
      </c>
      <c r="H274" s="2"/>
    </row>
    <row r="275" spans="1:8" x14ac:dyDescent="0.25">
      <c r="A275">
        <v>267002</v>
      </c>
      <c r="B275" t="s">
        <v>512</v>
      </c>
      <c r="C275" t="s">
        <v>2629</v>
      </c>
      <c r="D275" t="s">
        <v>34331</v>
      </c>
      <c r="E275" t="s">
        <v>34331</v>
      </c>
      <c r="F275" t="s">
        <v>34331</v>
      </c>
      <c r="G275">
        <v>621</v>
      </c>
      <c r="H275" s="2"/>
    </row>
    <row r="276" spans="1:8" x14ac:dyDescent="0.25">
      <c r="A276">
        <v>267003</v>
      </c>
      <c r="B276" t="s">
        <v>513</v>
      </c>
      <c r="C276" t="s">
        <v>2629</v>
      </c>
      <c r="D276" t="s">
        <v>34331</v>
      </c>
      <c r="E276" t="s">
        <v>34331</v>
      </c>
      <c r="F276" t="s">
        <v>34331</v>
      </c>
      <c r="G276">
        <v>358</v>
      </c>
      <c r="H276" s="2"/>
    </row>
    <row r="277" spans="1:8" x14ac:dyDescent="0.25">
      <c r="A277">
        <v>267005</v>
      </c>
      <c r="B277" t="s">
        <v>515</v>
      </c>
      <c r="C277" t="s">
        <v>2629</v>
      </c>
      <c r="D277" t="s">
        <v>34331</v>
      </c>
      <c r="E277" t="s">
        <v>34331</v>
      </c>
      <c r="F277" t="s">
        <v>34331</v>
      </c>
      <c r="G277">
        <v>245</v>
      </c>
      <c r="H277" s="2"/>
    </row>
    <row r="278" spans="1:8" x14ac:dyDescent="0.25">
      <c r="A278">
        <v>267006</v>
      </c>
      <c r="B278" t="s">
        <v>516</v>
      </c>
      <c r="C278" t="s">
        <v>2629</v>
      </c>
      <c r="D278" t="s">
        <v>34331</v>
      </c>
      <c r="E278" t="s">
        <v>34331</v>
      </c>
      <c r="F278" t="s">
        <v>34331</v>
      </c>
      <c r="G278">
        <v>43</v>
      </c>
      <c r="H278" s="2"/>
    </row>
    <row r="279" spans="1:8" x14ac:dyDescent="0.25">
      <c r="A279">
        <v>269001</v>
      </c>
      <c r="B279" t="s">
        <v>520</v>
      </c>
      <c r="C279" t="s">
        <v>2629</v>
      </c>
      <c r="D279" t="s">
        <v>34332</v>
      </c>
      <c r="E279" t="s">
        <v>34332</v>
      </c>
      <c r="F279" t="s">
        <v>34332</v>
      </c>
      <c r="G279">
        <v>505</v>
      </c>
      <c r="H279" s="2"/>
    </row>
    <row r="280" spans="1:8" x14ac:dyDescent="0.25">
      <c r="A280">
        <v>269005</v>
      </c>
      <c r="B280" t="s">
        <v>521</v>
      </c>
      <c r="C280" t="s">
        <v>2629</v>
      </c>
      <c r="D280" t="s">
        <v>34332</v>
      </c>
      <c r="E280" t="s">
        <v>34332</v>
      </c>
      <c r="F280" t="s">
        <v>34332</v>
      </c>
      <c r="G280">
        <v>1172</v>
      </c>
      <c r="H280" s="2"/>
    </row>
    <row r="281" spans="1:8" x14ac:dyDescent="0.25">
      <c r="A281">
        <v>269007</v>
      </c>
      <c r="B281" t="s">
        <v>523</v>
      </c>
      <c r="C281" t="s">
        <v>2629</v>
      </c>
      <c r="D281" t="s">
        <v>34332</v>
      </c>
      <c r="E281" t="s">
        <v>34332</v>
      </c>
      <c r="F281" t="s">
        <v>34332</v>
      </c>
      <c r="G281">
        <v>850</v>
      </c>
      <c r="H281" s="2"/>
    </row>
    <row r="282" spans="1:8" x14ac:dyDescent="0.25">
      <c r="A282">
        <v>269012</v>
      </c>
      <c r="B282" t="s">
        <v>525</v>
      </c>
      <c r="C282" t="s">
        <v>2629</v>
      </c>
      <c r="D282" t="s">
        <v>34332</v>
      </c>
      <c r="E282" t="s">
        <v>34332</v>
      </c>
      <c r="F282" t="s">
        <v>34332</v>
      </c>
      <c r="G282">
        <v>154</v>
      </c>
      <c r="H282" s="2"/>
    </row>
    <row r="283" spans="1:8" x14ac:dyDescent="0.25">
      <c r="A283">
        <v>269210</v>
      </c>
      <c r="B283" t="s">
        <v>526</v>
      </c>
      <c r="C283" t="s">
        <v>2629</v>
      </c>
      <c r="D283" t="s">
        <v>34332</v>
      </c>
      <c r="E283" t="s">
        <v>34332</v>
      </c>
      <c r="F283" t="s">
        <v>34332</v>
      </c>
      <c r="G283">
        <v>20</v>
      </c>
      <c r="H283" s="2"/>
    </row>
    <row r="284" spans="1:8" x14ac:dyDescent="0.25">
      <c r="A284">
        <v>270002</v>
      </c>
      <c r="B284" t="s">
        <v>528</v>
      </c>
      <c r="C284" t="s">
        <v>2629</v>
      </c>
      <c r="D284" t="s">
        <v>7325</v>
      </c>
      <c r="E284" t="s">
        <v>7325</v>
      </c>
      <c r="F284" t="s">
        <v>7325</v>
      </c>
      <c r="G284">
        <v>329</v>
      </c>
      <c r="H284" s="2"/>
    </row>
    <row r="285" spans="1:8" x14ac:dyDescent="0.25">
      <c r="A285">
        <v>271001</v>
      </c>
      <c r="B285" t="s">
        <v>529</v>
      </c>
      <c r="C285" t="s">
        <v>2629</v>
      </c>
      <c r="D285" t="s">
        <v>9472</v>
      </c>
      <c r="E285" t="s">
        <v>9472</v>
      </c>
      <c r="F285" t="s">
        <v>9472</v>
      </c>
      <c r="G285">
        <v>380</v>
      </c>
      <c r="H285" s="2"/>
    </row>
    <row r="286" spans="1:8" x14ac:dyDescent="0.25">
      <c r="A286">
        <v>271002</v>
      </c>
      <c r="B286" t="s">
        <v>530</v>
      </c>
      <c r="C286" t="s">
        <v>2629</v>
      </c>
      <c r="D286" t="s">
        <v>9472</v>
      </c>
      <c r="E286" t="s">
        <v>9472</v>
      </c>
      <c r="F286" t="s">
        <v>9472</v>
      </c>
      <c r="G286">
        <v>736</v>
      </c>
      <c r="H286" s="2"/>
    </row>
    <row r="287" spans="1:8" x14ac:dyDescent="0.25">
      <c r="A287">
        <v>271004</v>
      </c>
      <c r="B287" t="s">
        <v>531</v>
      </c>
      <c r="C287" t="s">
        <v>2629</v>
      </c>
      <c r="D287" t="s">
        <v>9472</v>
      </c>
      <c r="E287" t="s">
        <v>9472</v>
      </c>
      <c r="F287" t="s">
        <v>9472</v>
      </c>
      <c r="G287">
        <v>21</v>
      </c>
      <c r="H287" s="2"/>
    </row>
    <row r="288" spans="1:8" x14ac:dyDescent="0.25">
      <c r="A288">
        <v>280023</v>
      </c>
      <c r="B288" t="s">
        <v>540</v>
      </c>
      <c r="C288" t="s">
        <v>2629</v>
      </c>
      <c r="D288" t="s">
        <v>7665</v>
      </c>
      <c r="E288" t="s">
        <v>7665</v>
      </c>
      <c r="F288" t="s">
        <v>7665</v>
      </c>
      <c r="G288">
        <v>97</v>
      </c>
      <c r="H288" s="2"/>
    </row>
    <row r="289" spans="1:8" x14ac:dyDescent="0.25">
      <c r="A289">
        <v>280024</v>
      </c>
      <c r="B289" t="s">
        <v>541</v>
      </c>
      <c r="C289" t="s">
        <v>2629</v>
      </c>
      <c r="D289" t="s">
        <v>1802</v>
      </c>
      <c r="E289" t="s">
        <v>1802</v>
      </c>
      <c r="F289" t="s">
        <v>1802</v>
      </c>
      <c r="G289">
        <v>101</v>
      </c>
      <c r="H289" s="2"/>
    </row>
    <row r="290" spans="1:8" x14ac:dyDescent="0.25">
      <c r="A290">
        <v>280027</v>
      </c>
      <c r="B290" t="s">
        <v>542</v>
      </c>
      <c r="C290" t="s">
        <v>2629</v>
      </c>
      <c r="D290" t="s">
        <v>34328</v>
      </c>
      <c r="E290" t="s">
        <v>34328</v>
      </c>
      <c r="F290" t="s">
        <v>34328</v>
      </c>
      <c r="G290">
        <v>25</v>
      </c>
      <c r="H290" s="2"/>
    </row>
    <row r="291" spans="1:8" x14ac:dyDescent="0.25">
      <c r="A291">
        <v>280044</v>
      </c>
      <c r="B291" t="s">
        <v>553</v>
      </c>
      <c r="C291" t="s">
        <v>2629</v>
      </c>
      <c r="D291" t="s">
        <v>9768</v>
      </c>
      <c r="E291" t="s">
        <v>9768</v>
      </c>
      <c r="F291" t="s">
        <v>9768</v>
      </c>
      <c r="G291">
        <v>27</v>
      </c>
      <c r="H291" s="2"/>
    </row>
    <row r="292" spans="1:8" x14ac:dyDescent="0.25">
      <c r="A292">
        <v>280048</v>
      </c>
      <c r="B292" t="s">
        <v>554</v>
      </c>
      <c r="C292" t="s">
        <v>2629</v>
      </c>
      <c r="D292" t="s">
        <v>1184</v>
      </c>
      <c r="E292" t="s">
        <v>1184</v>
      </c>
      <c r="F292" t="s">
        <v>1184</v>
      </c>
      <c r="G292">
        <v>276</v>
      </c>
      <c r="H292" s="2"/>
    </row>
    <row r="293" spans="1:8" x14ac:dyDescent="0.25">
      <c r="A293">
        <v>280049</v>
      </c>
      <c r="B293" t="s">
        <v>555</v>
      </c>
      <c r="C293" t="s">
        <v>2629</v>
      </c>
      <c r="D293" t="s">
        <v>1184</v>
      </c>
      <c r="E293" t="s">
        <v>1184</v>
      </c>
      <c r="F293" t="s">
        <v>1184</v>
      </c>
      <c r="G293">
        <v>300</v>
      </c>
      <c r="H293" s="2"/>
    </row>
    <row r="294" spans="1:8" x14ac:dyDescent="0.25">
      <c r="A294">
        <v>280052</v>
      </c>
      <c r="B294" t="s">
        <v>557</v>
      </c>
      <c r="C294" t="s">
        <v>3081</v>
      </c>
      <c r="D294" t="s">
        <v>9804</v>
      </c>
      <c r="E294">
        <v>0</v>
      </c>
      <c r="F294" t="s">
        <v>9804</v>
      </c>
      <c r="G294">
        <v>148</v>
      </c>
      <c r="H294" s="2"/>
    </row>
    <row r="295" spans="1:8" x14ac:dyDescent="0.25">
      <c r="A295">
        <v>280066</v>
      </c>
      <c r="B295" t="s">
        <v>561</v>
      </c>
      <c r="C295" t="s">
        <v>2629</v>
      </c>
      <c r="D295" t="s">
        <v>34320</v>
      </c>
      <c r="E295" t="s">
        <v>34320</v>
      </c>
      <c r="F295" t="s">
        <v>34320</v>
      </c>
      <c r="G295">
        <v>10</v>
      </c>
      <c r="H295" s="2"/>
    </row>
    <row r="296" spans="1:8" x14ac:dyDescent="0.25">
      <c r="A296">
        <v>280089</v>
      </c>
      <c r="B296" t="s">
        <v>572</v>
      </c>
      <c r="C296" t="s">
        <v>2629</v>
      </c>
      <c r="D296" t="s">
        <v>9942</v>
      </c>
      <c r="E296" t="s">
        <v>9942</v>
      </c>
      <c r="F296" t="s">
        <v>9942</v>
      </c>
      <c r="G296">
        <v>16</v>
      </c>
      <c r="H296" s="2"/>
    </row>
    <row r="297" spans="1:8" x14ac:dyDescent="0.25">
      <c r="A297">
        <v>280091</v>
      </c>
      <c r="B297" t="s">
        <v>573</v>
      </c>
      <c r="C297" t="s">
        <v>2629</v>
      </c>
      <c r="D297" t="s">
        <v>150</v>
      </c>
      <c r="E297" t="s">
        <v>150</v>
      </c>
      <c r="F297" t="s">
        <v>150</v>
      </c>
      <c r="G297">
        <v>693</v>
      </c>
      <c r="H297" s="2"/>
    </row>
    <row r="298" spans="1:8" x14ac:dyDescent="0.25">
      <c r="A298">
        <v>280093</v>
      </c>
      <c r="B298" t="s">
        <v>574</v>
      </c>
      <c r="C298" t="s">
        <v>2629</v>
      </c>
      <c r="D298" t="s">
        <v>34333</v>
      </c>
      <c r="E298" t="s">
        <v>34333</v>
      </c>
      <c r="F298" t="s">
        <v>34333</v>
      </c>
      <c r="G298">
        <v>619</v>
      </c>
      <c r="H298" s="2"/>
    </row>
    <row r="299" spans="1:8" x14ac:dyDescent="0.25">
      <c r="A299">
        <v>280094</v>
      </c>
      <c r="B299" t="s">
        <v>575</v>
      </c>
      <c r="C299" t="s">
        <v>2629</v>
      </c>
      <c r="D299" t="s">
        <v>34333</v>
      </c>
      <c r="E299" t="s">
        <v>34333</v>
      </c>
      <c r="F299" t="s">
        <v>34333</v>
      </c>
      <c r="G299">
        <v>769</v>
      </c>
      <c r="H299" s="2"/>
    </row>
    <row r="300" spans="1:8" x14ac:dyDescent="0.25">
      <c r="A300">
        <v>280096</v>
      </c>
      <c r="B300" t="s">
        <v>577</v>
      </c>
      <c r="C300" t="s">
        <v>2629</v>
      </c>
      <c r="D300" t="s">
        <v>34333</v>
      </c>
      <c r="E300" t="s">
        <v>34333</v>
      </c>
      <c r="F300" t="s">
        <v>34333</v>
      </c>
      <c r="G300">
        <v>637</v>
      </c>
      <c r="H300" s="2"/>
    </row>
    <row r="301" spans="1:8" x14ac:dyDescent="0.25">
      <c r="A301">
        <v>280104</v>
      </c>
      <c r="B301" t="s">
        <v>580</v>
      </c>
      <c r="C301" t="s">
        <v>2629</v>
      </c>
      <c r="D301" t="s">
        <v>10004</v>
      </c>
      <c r="E301" t="s">
        <v>10004</v>
      </c>
      <c r="F301" t="s">
        <v>10004</v>
      </c>
      <c r="G301">
        <v>20</v>
      </c>
      <c r="H301" s="2"/>
    </row>
    <row r="302" spans="1:8" x14ac:dyDescent="0.25">
      <c r="A302">
        <v>280105</v>
      </c>
      <c r="B302" t="s">
        <v>581</v>
      </c>
      <c r="C302" t="s">
        <v>2629</v>
      </c>
      <c r="D302" t="s">
        <v>10094</v>
      </c>
      <c r="E302" t="s">
        <v>10094</v>
      </c>
      <c r="F302" t="s">
        <v>10094</v>
      </c>
      <c r="G302">
        <v>145</v>
      </c>
      <c r="H302" s="2"/>
    </row>
    <row r="303" spans="1:8" x14ac:dyDescent="0.25">
      <c r="A303">
        <v>280106</v>
      </c>
      <c r="B303" t="s">
        <v>582</v>
      </c>
      <c r="C303" t="s">
        <v>2629</v>
      </c>
      <c r="D303" t="s">
        <v>5627</v>
      </c>
      <c r="E303" t="s">
        <v>5627</v>
      </c>
      <c r="F303" t="s">
        <v>5627</v>
      </c>
      <c r="G303">
        <v>531</v>
      </c>
      <c r="H303" s="2"/>
    </row>
    <row r="304" spans="1:8" x14ac:dyDescent="0.25">
      <c r="A304">
        <v>280111</v>
      </c>
      <c r="B304" t="s">
        <v>583</v>
      </c>
      <c r="C304" t="s">
        <v>2629</v>
      </c>
      <c r="D304" t="s">
        <v>10123</v>
      </c>
      <c r="E304" t="s">
        <v>10123</v>
      </c>
      <c r="F304" t="s">
        <v>10123</v>
      </c>
      <c r="G304">
        <v>103</v>
      </c>
      <c r="H304" s="2"/>
    </row>
    <row r="305" spans="1:8" x14ac:dyDescent="0.25">
      <c r="A305">
        <v>280113</v>
      </c>
      <c r="B305" t="s">
        <v>585</v>
      </c>
      <c r="C305" t="s">
        <v>2629</v>
      </c>
      <c r="D305" t="s">
        <v>9768</v>
      </c>
      <c r="E305" t="s">
        <v>9768</v>
      </c>
      <c r="F305" t="s">
        <v>9768</v>
      </c>
      <c r="G305">
        <v>566</v>
      </c>
      <c r="H305" s="2"/>
    </row>
    <row r="306" spans="1:8" x14ac:dyDescent="0.25">
      <c r="A306">
        <v>280117</v>
      </c>
      <c r="B306" t="s">
        <v>587</v>
      </c>
      <c r="C306" t="s">
        <v>2629</v>
      </c>
      <c r="D306" t="s">
        <v>9555</v>
      </c>
      <c r="E306" t="s">
        <v>9555</v>
      </c>
      <c r="F306" t="s">
        <v>9555</v>
      </c>
      <c r="G306">
        <v>400</v>
      </c>
      <c r="H306" s="2"/>
    </row>
    <row r="307" spans="1:8" x14ac:dyDescent="0.25">
      <c r="A307">
        <v>280119</v>
      </c>
      <c r="B307" t="s">
        <v>588</v>
      </c>
      <c r="C307" t="s">
        <v>2629</v>
      </c>
      <c r="D307" t="s">
        <v>7122</v>
      </c>
      <c r="E307" t="s">
        <v>7122</v>
      </c>
      <c r="F307" t="s">
        <v>7122</v>
      </c>
      <c r="G307">
        <v>835</v>
      </c>
      <c r="H307" s="2"/>
    </row>
    <row r="308" spans="1:8" x14ac:dyDescent="0.25">
      <c r="A308">
        <v>280120</v>
      </c>
      <c r="B308" t="s">
        <v>589</v>
      </c>
      <c r="C308" t="s">
        <v>2629</v>
      </c>
      <c r="D308" t="s">
        <v>7122</v>
      </c>
      <c r="E308" t="s">
        <v>7122</v>
      </c>
      <c r="F308" t="s">
        <v>7122</v>
      </c>
      <c r="G308">
        <v>634</v>
      </c>
      <c r="H308" s="2"/>
    </row>
    <row r="309" spans="1:8" x14ac:dyDescent="0.25">
      <c r="A309">
        <v>280121</v>
      </c>
      <c r="B309" t="s">
        <v>590</v>
      </c>
      <c r="C309" t="s">
        <v>2629</v>
      </c>
      <c r="D309" t="s">
        <v>7122</v>
      </c>
      <c r="E309" t="s">
        <v>7122</v>
      </c>
      <c r="F309" t="s">
        <v>7122</v>
      </c>
      <c r="G309">
        <v>627</v>
      </c>
      <c r="H309" s="2"/>
    </row>
    <row r="310" spans="1:8" x14ac:dyDescent="0.25">
      <c r="A310">
        <v>280122</v>
      </c>
      <c r="B310" t="s">
        <v>591</v>
      </c>
      <c r="C310" t="s">
        <v>2629</v>
      </c>
      <c r="D310" t="s">
        <v>7122</v>
      </c>
      <c r="E310" t="s">
        <v>7122</v>
      </c>
      <c r="F310" t="s">
        <v>7122</v>
      </c>
      <c r="G310">
        <v>765</v>
      </c>
      <c r="H310" s="2"/>
    </row>
    <row r="311" spans="1:8" x14ac:dyDescent="0.25">
      <c r="A311">
        <v>280129</v>
      </c>
      <c r="B311" t="s">
        <v>592</v>
      </c>
      <c r="C311" t="s">
        <v>2629</v>
      </c>
      <c r="D311" t="s">
        <v>34320</v>
      </c>
      <c r="E311" t="s">
        <v>34320</v>
      </c>
      <c r="F311" t="s">
        <v>34320</v>
      </c>
      <c r="G311">
        <v>867</v>
      </c>
      <c r="H311" s="2"/>
    </row>
    <row r="312" spans="1:8" x14ac:dyDescent="0.25">
      <c r="A312">
        <v>280135</v>
      </c>
      <c r="B312" t="s">
        <v>594</v>
      </c>
      <c r="C312" t="s">
        <v>2629</v>
      </c>
      <c r="D312" t="s">
        <v>9768</v>
      </c>
      <c r="E312" t="s">
        <v>9768</v>
      </c>
      <c r="F312" t="s">
        <v>9768</v>
      </c>
      <c r="G312">
        <v>304</v>
      </c>
      <c r="H312" s="2"/>
    </row>
    <row r="313" spans="1:8" x14ac:dyDescent="0.25">
      <c r="A313">
        <v>280136</v>
      </c>
      <c r="B313" t="s">
        <v>595</v>
      </c>
      <c r="C313" t="s">
        <v>2629</v>
      </c>
      <c r="D313" t="s">
        <v>9768</v>
      </c>
      <c r="E313" t="s">
        <v>9768</v>
      </c>
      <c r="F313" t="s">
        <v>9768</v>
      </c>
      <c r="G313">
        <v>368</v>
      </c>
      <c r="H313" s="2"/>
    </row>
    <row r="314" spans="1:8" x14ac:dyDescent="0.25">
      <c r="A314">
        <v>280137</v>
      </c>
      <c r="B314" t="s">
        <v>596</v>
      </c>
      <c r="C314" t="s">
        <v>2629</v>
      </c>
      <c r="D314" t="s">
        <v>9768</v>
      </c>
      <c r="E314" t="s">
        <v>9768</v>
      </c>
      <c r="F314" t="s">
        <v>9768</v>
      </c>
      <c r="G314">
        <v>460</v>
      </c>
      <c r="H314" s="2"/>
    </row>
    <row r="315" spans="1:8" x14ac:dyDescent="0.25">
      <c r="A315">
        <v>280138</v>
      </c>
      <c r="B315" t="s">
        <v>597</v>
      </c>
      <c r="C315" t="s">
        <v>2629</v>
      </c>
      <c r="D315" t="s">
        <v>9768</v>
      </c>
      <c r="E315" t="s">
        <v>9768</v>
      </c>
      <c r="F315" t="s">
        <v>9768</v>
      </c>
      <c r="G315">
        <v>351</v>
      </c>
      <c r="H315" s="2"/>
    </row>
    <row r="316" spans="1:8" x14ac:dyDescent="0.25">
      <c r="A316">
        <v>280139</v>
      </c>
      <c r="B316" t="s">
        <v>598</v>
      </c>
      <c r="C316" t="s">
        <v>2629</v>
      </c>
      <c r="D316" t="s">
        <v>9768</v>
      </c>
      <c r="E316" t="s">
        <v>9768</v>
      </c>
      <c r="F316" t="s">
        <v>9768</v>
      </c>
      <c r="G316">
        <v>854</v>
      </c>
      <c r="H316" s="2"/>
    </row>
    <row r="317" spans="1:8" x14ac:dyDescent="0.25">
      <c r="A317">
        <v>280161</v>
      </c>
      <c r="B317" t="s">
        <v>600</v>
      </c>
      <c r="C317" t="s">
        <v>2629</v>
      </c>
      <c r="D317" t="s">
        <v>9844</v>
      </c>
      <c r="E317" t="s">
        <v>9844</v>
      </c>
      <c r="F317" t="s">
        <v>9844</v>
      </c>
      <c r="G317">
        <v>195</v>
      </c>
      <c r="H317" s="2"/>
    </row>
    <row r="318" spans="1:8" x14ac:dyDescent="0.25">
      <c r="A318">
        <v>280163</v>
      </c>
      <c r="B318" t="s">
        <v>601</v>
      </c>
      <c r="C318" t="s">
        <v>2629</v>
      </c>
      <c r="D318" t="s">
        <v>34327</v>
      </c>
      <c r="E318" t="s">
        <v>34327</v>
      </c>
      <c r="F318" t="s">
        <v>34327</v>
      </c>
      <c r="G318">
        <v>828</v>
      </c>
      <c r="H318" s="2"/>
    </row>
    <row r="319" spans="1:8" x14ac:dyDescent="0.25">
      <c r="A319">
        <v>280164</v>
      </c>
      <c r="B319" t="s">
        <v>602</v>
      </c>
      <c r="C319" t="s">
        <v>2629</v>
      </c>
      <c r="D319" t="s">
        <v>34327</v>
      </c>
      <c r="E319" t="s">
        <v>34327</v>
      </c>
      <c r="F319" t="s">
        <v>34327</v>
      </c>
      <c r="G319">
        <v>817</v>
      </c>
      <c r="H319" s="2"/>
    </row>
    <row r="320" spans="1:8" x14ac:dyDescent="0.25">
      <c r="A320">
        <v>280165</v>
      </c>
      <c r="B320" t="s">
        <v>603</v>
      </c>
      <c r="C320" t="s">
        <v>2629</v>
      </c>
      <c r="D320" t="s">
        <v>34327</v>
      </c>
      <c r="E320" t="s">
        <v>34327</v>
      </c>
      <c r="F320" t="s">
        <v>34327</v>
      </c>
      <c r="G320">
        <v>481</v>
      </c>
      <c r="H320" s="2"/>
    </row>
    <row r="321" spans="1:8" x14ac:dyDescent="0.25">
      <c r="A321">
        <v>280166</v>
      </c>
      <c r="B321" t="s">
        <v>604</v>
      </c>
      <c r="C321" t="s">
        <v>2629</v>
      </c>
      <c r="D321" t="s">
        <v>34327</v>
      </c>
      <c r="E321" t="s">
        <v>34327</v>
      </c>
      <c r="F321" t="s">
        <v>34327</v>
      </c>
      <c r="G321">
        <v>564</v>
      </c>
      <c r="H321" s="2"/>
    </row>
    <row r="322" spans="1:8" x14ac:dyDescent="0.25">
      <c r="A322">
        <v>280186</v>
      </c>
      <c r="B322" t="s">
        <v>606</v>
      </c>
      <c r="C322" t="s">
        <v>2629</v>
      </c>
      <c r="D322" t="s">
        <v>34322</v>
      </c>
      <c r="E322" t="s">
        <v>34322</v>
      </c>
      <c r="F322" t="s">
        <v>34322</v>
      </c>
      <c r="G322">
        <v>711</v>
      </c>
      <c r="H322" s="2"/>
    </row>
    <row r="323" spans="1:8" x14ac:dyDescent="0.25">
      <c r="A323">
        <v>280187</v>
      </c>
      <c r="B323" t="s">
        <v>607</v>
      </c>
      <c r="C323" t="s">
        <v>2629</v>
      </c>
      <c r="D323" t="s">
        <v>34322</v>
      </c>
      <c r="E323" t="s">
        <v>34322</v>
      </c>
      <c r="F323" t="s">
        <v>34322</v>
      </c>
      <c r="G323">
        <v>465</v>
      </c>
      <c r="H323" s="2"/>
    </row>
    <row r="324" spans="1:8" x14ac:dyDescent="0.25">
      <c r="A324">
        <v>280188</v>
      </c>
      <c r="B324" t="s">
        <v>608</v>
      </c>
      <c r="C324" t="s">
        <v>2629</v>
      </c>
      <c r="D324" t="s">
        <v>150</v>
      </c>
      <c r="E324" t="s">
        <v>150</v>
      </c>
      <c r="F324" t="s">
        <v>150</v>
      </c>
      <c r="G324">
        <v>215</v>
      </c>
      <c r="H324" s="2"/>
    </row>
    <row r="325" spans="1:8" x14ac:dyDescent="0.25">
      <c r="A325">
        <v>280189</v>
      </c>
      <c r="B325" t="s">
        <v>609</v>
      </c>
      <c r="C325" t="s">
        <v>2629</v>
      </c>
      <c r="D325" t="s">
        <v>9710</v>
      </c>
      <c r="E325" t="s">
        <v>9710</v>
      </c>
      <c r="F325" t="s">
        <v>9710</v>
      </c>
      <c r="G325">
        <v>524</v>
      </c>
      <c r="H325" s="2"/>
    </row>
    <row r="326" spans="1:8" x14ac:dyDescent="0.25">
      <c r="A326">
        <v>280190</v>
      </c>
      <c r="B326" t="s">
        <v>610</v>
      </c>
      <c r="C326" t="s">
        <v>2629</v>
      </c>
      <c r="D326" t="s">
        <v>9710</v>
      </c>
      <c r="E326" t="s">
        <v>9710</v>
      </c>
      <c r="F326" t="s">
        <v>9710</v>
      </c>
      <c r="G326">
        <v>79</v>
      </c>
      <c r="H326" s="2"/>
    </row>
    <row r="327" spans="1:8" x14ac:dyDescent="0.25">
      <c r="A327">
        <v>280192</v>
      </c>
      <c r="B327" t="s">
        <v>612</v>
      </c>
      <c r="C327" t="s">
        <v>2629</v>
      </c>
      <c r="D327" t="s">
        <v>34335</v>
      </c>
      <c r="E327" t="s">
        <v>34335</v>
      </c>
      <c r="F327" t="s">
        <v>34335</v>
      </c>
      <c r="G327">
        <v>1045</v>
      </c>
      <c r="H327" s="2"/>
    </row>
    <row r="328" spans="1:8" x14ac:dyDescent="0.25">
      <c r="A328">
        <v>280193</v>
      </c>
      <c r="B328" t="s">
        <v>613</v>
      </c>
      <c r="C328" t="s">
        <v>2629</v>
      </c>
      <c r="D328" t="s">
        <v>34335</v>
      </c>
      <c r="E328" t="s">
        <v>34335</v>
      </c>
      <c r="F328" t="s">
        <v>34335</v>
      </c>
      <c r="G328">
        <v>635</v>
      </c>
      <c r="H328" s="2"/>
    </row>
    <row r="329" spans="1:8" x14ac:dyDescent="0.25">
      <c r="A329">
        <v>280195</v>
      </c>
      <c r="B329" t="s">
        <v>614</v>
      </c>
      <c r="C329" t="s">
        <v>2629</v>
      </c>
      <c r="D329" t="s">
        <v>34335</v>
      </c>
      <c r="E329" t="s">
        <v>34335</v>
      </c>
      <c r="F329" t="s">
        <v>34335</v>
      </c>
      <c r="G329">
        <v>502</v>
      </c>
      <c r="H329" s="2"/>
    </row>
    <row r="330" spans="1:8" x14ac:dyDescent="0.25">
      <c r="A330">
        <v>280197</v>
      </c>
      <c r="B330" t="s">
        <v>616</v>
      </c>
      <c r="C330" t="s">
        <v>2629</v>
      </c>
      <c r="D330" t="s">
        <v>34345</v>
      </c>
      <c r="E330" t="s">
        <v>34345</v>
      </c>
      <c r="F330" t="s">
        <v>34345</v>
      </c>
      <c r="G330">
        <v>418</v>
      </c>
      <c r="H330" s="2"/>
    </row>
    <row r="331" spans="1:8" x14ac:dyDescent="0.25">
      <c r="A331">
        <v>280198</v>
      </c>
      <c r="B331" t="s">
        <v>617</v>
      </c>
      <c r="C331" t="s">
        <v>2629</v>
      </c>
      <c r="D331" t="s">
        <v>34345</v>
      </c>
      <c r="E331" t="s">
        <v>34345</v>
      </c>
      <c r="F331" t="s">
        <v>34345</v>
      </c>
      <c r="G331">
        <v>485</v>
      </c>
      <c r="H331" s="2"/>
    </row>
    <row r="332" spans="1:8" x14ac:dyDescent="0.25">
      <c r="A332">
        <v>280203</v>
      </c>
      <c r="B332" t="s">
        <v>619</v>
      </c>
      <c r="C332" t="s">
        <v>2629</v>
      </c>
      <c r="D332" t="s">
        <v>5861</v>
      </c>
      <c r="E332" t="s">
        <v>5861</v>
      </c>
      <c r="F332" t="s">
        <v>5861</v>
      </c>
      <c r="G332">
        <v>79</v>
      </c>
      <c r="H332" s="2"/>
    </row>
    <row r="333" spans="1:8" x14ac:dyDescent="0.25">
      <c r="A333">
        <v>280222</v>
      </c>
      <c r="B333" t="s">
        <v>635</v>
      </c>
      <c r="C333" t="s">
        <v>2629</v>
      </c>
      <c r="D333" t="s">
        <v>4353</v>
      </c>
      <c r="E333" t="s">
        <v>4353</v>
      </c>
      <c r="F333" t="s">
        <v>4353</v>
      </c>
      <c r="G333">
        <v>1007</v>
      </c>
      <c r="H333" s="2"/>
    </row>
    <row r="334" spans="1:8" x14ac:dyDescent="0.25">
      <c r="A334">
        <v>280238</v>
      </c>
      <c r="B334" t="s">
        <v>641</v>
      </c>
      <c r="C334" t="s">
        <v>2629</v>
      </c>
      <c r="D334" t="s">
        <v>10123</v>
      </c>
      <c r="E334" t="s">
        <v>10123</v>
      </c>
      <c r="F334" t="s">
        <v>10123</v>
      </c>
      <c r="G334">
        <v>234</v>
      </c>
      <c r="H334" s="2"/>
    </row>
    <row r="335" spans="1:8" x14ac:dyDescent="0.25">
      <c r="A335">
        <v>280240</v>
      </c>
      <c r="B335" t="s">
        <v>643</v>
      </c>
      <c r="C335" t="s">
        <v>2629</v>
      </c>
      <c r="D335" t="s">
        <v>10123</v>
      </c>
      <c r="E335" t="s">
        <v>10123</v>
      </c>
      <c r="F335" t="s">
        <v>10123</v>
      </c>
      <c r="G335">
        <v>799</v>
      </c>
      <c r="H335" s="2"/>
    </row>
    <row r="336" spans="1:8" x14ac:dyDescent="0.25">
      <c r="A336">
        <v>280241</v>
      </c>
      <c r="B336" t="s">
        <v>644</v>
      </c>
      <c r="C336" t="s">
        <v>2629</v>
      </c>
      <c r="D336" t="s">
        <v>10123</v>
      </c>
      <c r="E336" t="s">
        <v>10123</v>
      </c>
      <c r="F336" t="s">
        <v>10123</v>
      </c>
      <c r="G336">
        <v>655</v>
      </c>
      <c r="H336" s="2"/>
    </row>
    <row r="337" spans="1:8" x14ac:dyDescent="0.25">
      <c r="A337">
        <v>280243</v>
      </c>
      <c r="B337" t="s">
        <v>646</v>
      </c>
      <c r="C337" t="s">
        <v>2629</v>
      </c>
      <c r="D337" t="s">
        <v>10123</v>
      </c>
      <c r="E337" t="s">
        <v>10123</v>
      </c>
      <c r="F337" t="s">
        <v>10123</v>
      </c>
      <c r="G337">
        <v>178</v>
      </c>
      <c r="H337" s="2"/>
    </row>
    <row r="338" spans="1:8" x14ac:dyDescent="0.25">
      <c r="A338">
        <v>280244</v>
      </c>
      <c r="B338" t="s">
        <v>647</v>
      </c>
      <c r="C338" t="s">
        <v>2629</v>
      </c>
      <c r="D338" t="s">
        <v>10123</v>
      </c>
      <c r="E338" t="s">
        <v>10123</v>
      </c>
      <c r="F338" t="s">
        <v>10123</v>
      </c>
      <c r="G338">
        <v>426</v>
      </c>
      <c r="H338" s="2"/>
    </row>
    <row r="339" spans="1:8" x14ac:dyDescent="0.25">
      <c r="A339">
        <v>280267</v>
      </c>
      <c r="B339" t="s">
        <v>651</v>
      </c>
      <c r="C339" t="s">
        <v>2629</v>
      </c>
      <c r="D339" t="s">
        <v>5337</v>
      </c>
      <c r="E339" t="s">
        <v>5337</v>
      </c>
      <c r="F339" t="s">
        <v>5337</v>
      </c>
      <c r="G339">
        <v>22</v>
      </c>
      <c r="H339" s="2"/>
    </row>
    <row r="340" spans="1:8" x14ac:dyDescent="0.25">
      <c r="A340">
        <v>280270</v>
      </c>
      <c r="B340" t="s">
        <v>652</v>
      </c>
      <c r="C340" t="s">
        <v>2629</v>
      </c>
      <c r="D340" t="s">
        <v>7325</v>
      </c>
      <c r="E340" t="s">
        <v>7325</v>
      </c>
      <c r="F340" t="s">
        <v>7325</v>
      </c>
      <c r="G340">
        <v>833</v>
      </c>
      <c r="H340" s="2"/>
    </row>
    <row r="341" spans="1:8" x14ac:dyDescent="0.25">
      <c r="A341">
        <v>280271</v>
      </c>
      <c r="B341" t="s">
        <v>653</v>
      </c>
      <c r="C341" t="s">
        <v>2629</v>
      </c>
      <c r="D341" t="s">
        <v>7325</v>
      </c>
      <c r="E341" t="s">
        <v>7325</v>
      </c>
      <c r="F341" t="s">
        <v>7325</v>
      </c>
      <c r="G341">
        <v>493</v>
      </c>
      <c r="H341" s="2"/>
    </row>
    <row r="342" spans="1:8" x14ac:dyDescent="0.25">
      <c r="A342">
        <v>280272</v>
      </c>
      <c r="B342" t="s">
        <v>654</v>
      </c>
      <c r="C342" t="s">
        <v>2629</v>
      </c>
      <c r="D342" t="s">
        <v>7325</v>
      </c>
      <c r="E342" t="s">
        <v>7325</v>
      </c>
      <c r="F342" t="s">
        <v>7325</v>
      </c>
      <c r="G342">
        <v>584</v>
      </c>
      <c r="H342" s="2"/>
    </row>
    <row r="343" spans="1:8" x14ac:dyDescent="0.25">
      <c r="A343">
        <v>280279</v>
      </c>
      <c r="B343" t="s">
        <v>655</v>
      </c>
      <c r="C343" t="s">
        <v>2629</v>
      </c>
      <c r="D343" t="s">
        <v>10959</v>
      </c>
      <c r="E343" t="s">
        <v>10959</v>
      </c>
      <c r="F343" t="s">
        <v>10959</v>
      </c>
      <c r="G343">
        <v>9</v>
      </c>
      <c r="H343" s="2"/>
    </row>
    <row r="344" spans="1:8" x14ac:dyDescent="0.25">
      <c r="A344">
        <v>280284</v>
      </c>
      <c r="B344" t="s">
        <v>656</v>
      </c>
      <c r="C344" t="s">
        <v>2629</v>
      </c>
      <c r="D344" t="s">
        <v>9768</v>
      </c>
      <c r="E344" t="s">
        <v>9768</v>
      </c>
      <c r="F344" t="s">
        <v>9768</v>
      </c>
      <c r="G344">
        <v>582</v>
      </c>
      <c r="H344" s="2"/>
    </row>
    <row r="345" spans="1:8" x14ac:dyDescent="0.25">
      <c r="A345">
        <v>280295</v>
      </c>
      <c r="B345" t="s">
        <v>657</v>
      </c>
      <c r="C345" t="s">
        <v>2629</v>
      </c>
      <c r="D345" t="s">
        <v>34347</v>
      </c>
      <c r="E345" t="s">
        <v>34347</v>
      </c>
      <c r="F345" t="s">
        <v>34347</v>
      </c>
      <c r="G345">
        <v>934</v>
      </c>
      <c r="H345" s="2"/>
    </row>
    <row r="346" spans="1:8" x14ac:dyDescent="0.25">
      <c r="A346">
        <v>280316</v>
      </c>
      <c r="B346" t="s">
        <v>661</v>
      </c>
      <c r="C346" t="s">
        <v>2629</v>
      </c>
      <c r="D346" t="s">
        <v>9694</v>
      </c>
      <c r="E346" t="s">
        <v>9694</v>
      </c>
      <c r="F346" t="s">
        <v>9694</v>
      </c>
      <c r="G346">
        <v>660</v>
      </c>
      <c r="H346" s="2"/>
    </row>
    <row r="347" spans="1:8" x14ac:dyDescent="0.25">
      <c r="A347">
        <v>280319</v>
      </c>
      <c r="B347" t="s">
        <v>662</v>
      </c>
      <c r="C347" t="s">
        <v>2629</v>
      </c>
      <c r="D347" t="s">
        <v>10592</v>
      </c>
      <c r="E347" t="s">
        <v>10592</v>
      </c>
      <c r="F347" t="s">
        <v>10592</v>
      </c>
      <c r="G347">
        <v>747</v>
      </c>
      <c r="H347" s="2"/>
    </row>
    <row r="348" spans="1:8" x14ac:dyDescent="0.25">
      <c r="A348">
        <v>280320</v>
      </c>
      <c r="B348" t="s">
        <v>663</v>
      </c>
      <c r="C348" t="s">
        <v>2629</v>
      </c>
      <c r="D348" t="s">
        <v>10592</v>
      </c>
      <c r="E348" t="s">
        <v>10592</v>
      </c>
      <c r="F348" t="s">
        <v>10592</v>
      </c>
      <c r="G348">
        <v>693</v>
      </c>
      <c r="H348" s="2"/>
    </row>
    <row r="349" spans="1:8" x14ac:dyDescent="0.25">
      <c r="A349">
        <v>280321</v>
      </c>
      <c r="B349" t="s">
        <v>664</v>
      </c>
      <c r="C349" t="s">
        <v>2629</v>
      </c>
      <c r="D349" t="s">
        <v>10592</v>
      </c>
      <c r="E349" t="s">
        <v>10592</v>
      </c>
      <c r="F349" t="s">
        <v>10592</v>
      </c>
      <c r="G349">
        <v>553</v>
      </c>
      <c r="H349" s="2"/>
    </row>
    <row r="350" spans="1:8" x14ac:dyDescent="0.25">
      <c r="A350">
        <v>280325</v>
      </c>
      <c r="B350" t="s">
        <v>665</v>
      </c>
      <c r="C350" t="s">
        <v>2629</v>
      </c>
      <c r="D350" t="s">
        <v>5011</v>
      </c>
      <c r="E350" t="s">
        <v>5011</v>
      </c>
      <c r="F350" t="s">
        <v>5011</v>
      </c>
      <c r="G350">
        <v>2199</v>
      </c>
      <c r="H350" s="2"/>
    </row>
    <row r="351" spans="1:8" x14ac:dyDescent="0.25">
      <c r="A351">
        <v>280327</v>
      </c>
      <c r="B351" t="s">
        <v>667</v>
      </c>
      <c r="C351" t="s">
        <v>2629</v>
      </c>
      <c r="D351" t="s">
        <v>6486</v>
      </c>
      <c r="E351" t="s">
        <v>6486</v>
      </c>
      <c r="F351" t="s">
        <v>6486</v>
      </c>
      <c r="G351">
        <v>702</v>
      </c>
      <c r="H351" s="2"/>
    </row>
    <row r="352" spans="1:8" x14ac:dyDescent="0.25">
      <c r="A352">
        <v>280330</v>
      </c>
      <c r="B352" t="s">
        <v>668</v>
      </c>
      <c r="C352" t="s">
        <v>2629</v>
      </c>
      <c r="D352" t="s">
        <v>8876</v>
      </c>
      <c r="E352" t="s">
        <v>8876</v>
      </c>
      <c r="F352" t="s">
        <v>8876</v>
      </c>
      <c r="G352">
        <v>53</v>
      </c>
      <c r="H352" s="2"/>
    </row>
    <row r="353" spans="1:8" x14ac:dyDescent="0.25">
      <c r="A353">
        <v>280331</v>
      </c>
      <c r="B353" t="s">
        <v>26264</v>
      </c>
      <c r="C353" t="s">
        <v>2629</v>
      </c>
      <c r="D353" t="s">
        <v>4412</v>
      </c>
      <c r="E353" t="s">
        <v>4412</v>
      </c>
      <c r="F353" t="s">
        <v>4412</v>
      </c>
      <c r="G353">
        <v>539</v>
      </c>
      <c r="H353" s="2"/>
    </row>
    <row r="354" spans="1:8" x14ac:dyDescent="0.25">
      <c r="A354">
        <v>280332</v>
      </c>
      <c r="B354" t="s">
        <v>670</v>
      </c>
      <c r="C354" t="s">
        <v>2629</v>
      </c>
      <c r="D354" t="s">
        <v>4412</v>
      </c>
      <c r="E354" t="s">
        <v>4412</v>
      </c>
      <c r="F354" t="s">
        <v>4412</v>
      </c>
      <c r="G354">
        <v>237</v>
      </c>
      <c r="H354" s="2"/>
    </row>
    <row r="355" spans="1:8" x14ac:dyDescent="0.25">
      <c r="A355">
        <v>280333</v>
      </c>
      <c r="B355" t="s">
        <v>671</v>
      </c>
      <c r="C355" t="s">
        <v>2629</v>
      </c>
      <c r="D355" t="s">
        <v>4412</v>
      </c>
      <c r="E355" t="s">
        <v>4412</v>
      </c>
      <c r="F355" t="s">
        <v>4412</v>
      </c>
      <c r="G355">
        <v>488</v>
      </c>
      <c r="H355" s="2"/>
    </row>
    <row r="356" spans="1:8" x14ac:dyDescent="0.25">
      <c r="A356">
        <v>280334</v>
      </c>
      <c r="B356" t="s">
        <v>34887</v>
      </c>
      <c r="C356" t="s">
        <v>2629</v>
      </c>
      <c r="D356" t="s">
        <v>4412</v>
      </c>
      <c r="E356" t="s">
        <v>4412</v>
      </c>
      <c r="F356" t="s">
        <v>4412</v>
      </c>
      <c r="G356">
        <v>682</v>
      </c>
      <c r="H356" s="2"/>
    </row>
    <row r="357" spans="1:8" x14ac:dyDescent="0.25">
      <c r="A357">
        <v>280335</v>
      </c>
      <c r="B357" t="s">
        <v>25024</v>
      </c>
      <c r="C357" t="s">
        <v>2629</v>
      </c>
      <c r="D357" t="s">
        <v>4412</v>
      </c>
      <c r="E357" t="s">
        <v>4412</v>
      </c>
      <c r="F357" t="s">
        <v>4412</v>
      </c>
      <c r="G357">
        <v>467</v>
      </c>
      <c r="H357" s="2"/>
    </row>
    <row r="358" spans="1:8" x14ac:dyDescent="0.25">
      <c r="A358">
        <v>280341</v>
      </c>
      <c r="B358" t="s">
        <v>673</v>
      </c>
      <c r="C358" t="s">
        <v>2629</v>
      </c>
      <c r="D358" t="s">
        <v>10105</v>
      </c>
      <c r="E358" t="s">
        <v>10105</v>
      </c>
      <c r="F358" t="s">
        <v>10105</v>
      </c>
      <c r="G358">
        <v>666</v>
      </c>
      <c r="H358" s="2"/>
    </row>
    <row r="359" spans="1:8" x14ac:dyDescent="0.25">
      <c r="A359">
        <v>280342</v>
      </c>
      <c r="B359" t="s">
        <v>674</v>
      </c>
      <c r="C359" t="s">
        <v>2629</v>
      </c>
      <c r="D359" t="s">
        <v>10105</v>
      </c>
      <c r="E359" t="s">
        <v>10105</v>
      </c>
      <c r="F359" t="s">
        <v>10105</v>
      </c>
      <c r="G359">
        <v>577</v>
      </c>
      <c r="H359" s="2"/>
    </row>
    <row r="360" spans="1:8" x14ac:dyDescent="0.25">
      <c r="A360">
        <v>280350</v>
      </c>
      <c r="B360" t="s">
        <v>675</v>
      </c>
      <c r="C360" t="s">
        <v>2629</v>
      </c>
      <c r="D360" t="s">
        <v>10397</v>
      </c>
      <c r="E360" t="s">
        <v>10397</v>
      </c>
      <c r="F360" t="s">
        <v>10397</v>
      </c>
      <c r="G360">
        <v>1166</v>
      </c>
      <c r="H360" s="2"/>
    </row>
    <row r="361" spans="1:8" x14ac:dyDescent="0.25">
      <c r="A361">
        <v>280351</v>
      </c>
      <c r="B361" t="s">
        <v>676</v>
      </c>
      <c r="C361" t="s">
        <v>2629</v>
      </c>
      <c r="D361" t="s">
        <v>10397</v>
      </c>
      <c r="E361" t="s">
        <v>10397</v>
      </c>
      <c r="F361" t="s">
        <v>10397</v>
      </c>
      <c r="G361">
        <v>403</v>
      </c>
      <c r="H361" s="2"/>
    </row>
    <row r="362" spans="1:8" x14ac:dyDescent="0.25">
      <c r="A362">
        <v>280352</v>
      </c>
      <c r="B362" t="s">
        <v>677</v>
      </c>
      <c r="C362" t="s">
        <v>2629</v>
      </c>
      <c r="D362" t="s">
        <v>10397</v>
      </c>
      <c r="E362" t="s">
        <v>10397</v>
      </c>
      <c r="F362" t="s">
        <v>10397</v>
      </c>
      <c r="G362">
        <v>489</v>
      </c>
      <c r="H362" s="2"/>
    </row>
    <row r="363" spans="1:8" x14ac:dyDescent="0.25">
      <c r="A363">
        <v>280353</v>
      </c>
      <c r="B363" t="s">
        <v>678</v>
      </c>
      <c r="C363" t="s">
        <v>2629</v>
      </c>
      <c r="D363" t="s">
        <v>10397</v>
      </c>
      <c r="E363" t="s">
        <v>10397</v>
      </c>
      <c r="F363" t="s">
        <v>10397</v>
      </c>
      <c r="G363">
        <v>635</v>
      </c>
      <c r="H363" s="2"/>
    </row>
    <row r="364" spans="1:8" x14ac:dyDescent="0.25">
      <c r="A364">
        <v>280354</v>
      </c>
      <c r="B364" t="s">
        <v>679</v>
      </c>
      <c r="C364" t="s">
        <v>2629</v>
      </c>
      <c r="D364" t="s">
        <v>10397</v>
      </c>
      <c r="E364" t="s">
        <v>10397</v>
      </c>
      <c r="F364" t="s">
        <v>10397</v>
      </c>
      <c r="G364">
        <v>398</v>
      </c>
      <c r="H364" s="2"/>
    </row>
    <row r="365" spans="1:8" x14ac:dyDescent="0.25">
      <c r="A365">
        <v>280355</v>
      </c>
      <c r="B365" t="s">
        <v>680</v>
      </c>
      <c r="C365" t="s">
        <v>2629</v>
      </c>
      <c r="D365" t="s">
        <v>10397</v>
      </c>
      <c r="E365" t="s">
        <v>10397</v>
      </c>
      <c r="F365" t="s">
        <v>10397</v>
      </c>
      <c r="G365">
        <v>82</v>
      </c>
      <c r="H365" s="2"/>
    </row>
    <row r="366" spans="1:8" x14ac:dyDescent="0.25">
      <c r="A366">
        <v>280357</v>
      </c>
      <c r="B366" t="s">
        <v>681</v>
      </c>
      <c r="C366" t="s">
        <v>2629</v>
      </c>
      <c r="D366" t="s">
        <v>9729</v>
      </c>
      <c r="E366" t="s">
        <v>9729</v>
      </c>
      <c r="F366" t="s">
        <v>9729</v>
      </c>
      <c r="G366">
        <v>913</v>
      </c>
      <c r="H366" s="2"/>
    </row>
    <row r="367" spans="1:8" x14ac:dyDescent="0.25">
      <c r="A367">
        <v>280358</v>
      </c>
      <c r="B367" t="s">
        <v>682</v>
      </c>
      <c r="C367" t="s">
        <v>2629</v>
      </c>
      <c r="D367" t="s">
        <v>9729</v>
      </c>
      <c r="E367" t="s">
        <v>9729</v>
      </c>
      <c r="F367" t="s">
        <v>9729</v>
      </c>
      <c r="G367">
        <v>69</v>
      </c>
      <c r="H367" s="2"/>
    </row>
    <row r="368" spans="1:8" x14ac:dyDescent="0.25">
      <c r="A368">
        <v>280361</v>
      </c>
      <c r="B368" t="s">
        <v>683</v>
      </c>
      <c r="C368" t="s">
        <v>2629</v>
      </c>
      <c r="D368" t="s">
        <v>9729</v>
      </c>
      <c r="E368" t="s">
        <v>9729</v>
      </c>
      <c r="F368" t="s">
        <v>9729</v>
      </c>
      <c r="G368">
        <v>840</v>
      </c>
      <c r="H368" s="2"/>
    </row>
    <row r="369" spans="1:8" x14ac:dyDescent="0.25">
      <c r="A369">
        <v>280362</v>
      </c>
      <c r="B369" t="s">
        <v>684</v>
      </c>
      <c r="C369" t="s">
        <v>2629</v>
      </c>
      <c r="D369" t="s">
        <v>9729</v>
      </c>
      <c r="E369" t="s">
        <v>9729</v>
      </c>
      <c r="F369" t="s">
        <v>9729</v>
      </c>
      <c r="G369">
        <v>1207</v>
      </c>
      <c r="H369" s="2"/>
    </row>
    <row r="370" spans="1:8" x14ac:dyDescent="0.25">
      <c r="A370">
        <v>280371</v>
      </c>
      <c r="B370" t="s">
        <v>685</v>
      </c>
      <c r="C370" t="s">
        <v>2629</v>
      </c>
      <c r="D370" t="s">
        <v>7325</v>
      </c>
      <c r="E370" t="s">
        <v>7325</v>
      </c>
      <c r="F370" t="s">
        <v>7325</v>
      </c>
      <c r="G370">
        <v>27</v>
      </c>
      <c r="H370" s="2"/>
    </row>
    <row r="371" spans="1:8" x14ac:dyDescent="0.25">
      <c r="A371">
        <v>280376</v>
      </c>
      <c r="B371" t="s">
        <v>686</v>
      </c>
      <c r="C371" t="s">
        <v>2629</v>
      </c>
      <c r="D371" t="s">
        <v>9704</v>
      </c>
      <c r="E371" t="s">
        <v>9704</v>
      </c>
      <c r="F371" t="s">
        <v>9704</v>
      </c>
      <c r="G371">
        <v>177</v>
      </c>
      <c r="H371" s="2"/>
    </row>
    <row r="372" spans="1:8" x14ac:dyDescent="0.25">
      <c r="A372">
        <v>280406</v>
      </c>
      <c r="B372" t="s">
        <v>710</v>
      </c>
      <c r="C372" t="s">
        <v>2629</v>
      </c>
      <c r="D372" t="s">
        <v>34329</v>
      </c>
      <c r="E372" t="s">
        <v>34329</v>
      </c>
      <c r="F372" t="s">
        <v>34329</v>
      </c>
      <c r="G372">
        <v>1032</v>
      </c>
      <c r="H372" s="2"/>
    </row>
    <row r="373" spans="1:8" x14ac:dyDescent="0.25">
      <c r="A373">
        <v>280407</v>
      </c>
      <c r="B373" t="s">
        <v>711</v>
      </c>
      <c r="C373" t="s">
        <v>2629</v>
      </c>
      <c r="D373" t="s">
        <v>34329</v>
      </c>
      <c r="E373" t="s">
        <v>34329</v>
      </c>
      <c r="F373" t="s">
        <v>34329</v>
      </c>
      <c r="G373">
        <v>1681</v>
      </c>
      <c r="H373" s="2"/>
    </row>
    <row r="374" spans="1:8" x14ac:dyDescent="0.25">
      <c r="A374">
        <v>280409</v>
      </c>
      <c r="B374" t="s">
        <v>712</v>
      </c>
      <c r="C374" t="s">
        <v>2629</v>
      </c>
      <c r="D374" t="s">
        <v>34329</v>
      </c>
      <c r="E374" t="s">
        <v>34329</v>
      </c>
      <c r="F374" t="s">
        <v>34329</v>
      </c>
      <c r="G374">
        <v>1666</v>
      </c>
      <c r="H374" s="2"/>
    </row>
    <row r="375" spans="1:8" x14ac:dyDescent="0.25">
      <c r="A375">
        <v>280411</v>
      </c>
      <c r="B375" t="s">
        <v>713</v>
      </c>
      <c r="C375" t="s">
        <v>2629</v>
      </c>
      <c r="D375" t="s">
        <v>7112</v>
      </c>
      <c r="E375" t="s">
        <v>7112</v>
      </c>
      <c r="F375" t="s">
        <v>7112</v>
      </c>
      <c r="G375">
        <v>221</v>
      </c>
      <c r="H375" s="2"/>
    </row>
    <row r="376" spans="1:8" x14ac:dyDescent="0.25">
      <c r="A376">
        <v>280415</v>
      </c>
      <c r="B376" t="s">
        <v>714</v>
      </c>
      <c r="C376" t="s">
        <v>2629</v>
      </c>
      <c r="D376" t="s">
        <v>11643</v>
      </c>
      <c r="E376" t="s">
        <v>11643</v>
      </c>
      <c r="F376" t="s">
        <v>11643</v>
      </c>
      <c r="G376">
        <v>1260</v>
      </c>
      <c r="H376" s="2"/>
    </row>
    <row r="377" spans="1:8" x14ac:dyDescent="0.25">
      <c r="A377">
        <v>280416</v>
      </c>
      <c r="B377" t="s">
        <v>715</v>
      </c>
      <c r="C377" t="s">
        <v>2629</v>
      </c>
      <c r="D377" t="s">
        <v>11643</v>
      </c>
      <c r="E377" t="s">
        <v>11643</v>
      </c>
      <c r="F377" t="s">
        <v>11643</v>
      </c>
      <c r="G377">
        <v>1308</v>
      </c>
      <c r="H377" s="2"/>
    </row>
    <row r="378" spans="1:8" x14ac:dyDescent="0.25">
      <c r="A378">
        <v>280417</v>
      </c>
      <c r="B378" t="s">
        <v>716</v>
      </c>
      <c r="C378" t="s">
        <v>2629</v>
      </c>
      <c r="D378" t="s">
        <v>11643</v>
      </c>
      <c r="E378" t="s">
        <v>11643</v>
      </c>
      <c r="F378" t="s">
        <v>11643</v>
      </c>
      <c r="G378">
        <v>989</v>
      </c>
      <c r="H378" s="2"/>
    </row>
    <row r="379" spans="1:8" x14ac:dyDescent="0.25">
      <c r="A379">
        <v>280418</v>
      </c>
      <c r="B379" t="s">
        <v>717</v>
      </c>
      <c r="C379" t="s">
        <v>2629</v>
      </c>
      <c r="D379" t="s">
        <v>11643</v>
      </c>
      <c r="E379" t="s">
        <v>11643</v>
      </c>
      <c r="F379" t="s">
        <v>11643</v>
      </c>
      <c r="G379">
        <v>851</v>
      </c>
      <c r="H379" s="2"/>
    </row>
    <row r="380" spans="1:8" x14ac:dyDescent="0.25">
      <c r="A380">
        <v>280419</v>
      </c>
      <c r="B380" t="s">
        <v>718</v>
      </c>
      <c r="C380" t="s">
        <v>2629</v>
      </c>
      <c r="D380" t="s">
        <v>11643</v>
      </c>
      <c r="E380" t="s">
        <v>11643</v>
      </c>
      <c r="F380" t="s">
        <v>11643</v>
      </c>
      <c r="G380">
        <v>216</v>
      </c>
      <c r="H380" s="2"/>
    </row>
    <row r="381" spans="1:8" x14ac:dyDescent="0.25">
      <c r="A381">
        <v>280425</v>
      </c>
      <c r="B381" t="s">
        <v>719</v>
      </c>
      <c r="C381" t="s">
        <v>2629</v>
      </c>
      <c r="D381" t="s">
        <v>34320</v>
      </c>
      <c r="E381" t="s">
        <v>34320</v>
      </c>
      <c r="F381" t="s">
        <v>34320</v>
      </c>
      <c r="G381">
        <v>479</v>
      </c>
      <c r="H381" s="2"/>
    </row>
    <row r="382" spans="1:8" x14ac:dyDescent="0.25">
      <c r="A382">
        <v>280432</v>
      </c>
      <c r="B382" t="s">
        <v>720</v>
      </c>
      <c r="C382" t="s">
        <v>2629</v>
      </c>
      <c r="D382" t="s">
        <v>34335</v>
      </c>
      <c r="E382" t="s">
        <v>34335</v>
      </c>
      <c r="F382" t="s">
        <v>34335</v>
      </c>
      <c r="G382">
        <v>79</v>
      </c>
      <c r="H382" s="2"/>
    </row>
    <row r="383" spans="1:8" x14ac:dyDescent="0.25">
      <c r="A383">
        <v>280434</v>
      </c>
      <c r="B383" t="s">
        <v>721</v>
      </c>
      <c r="C383" t="s">
        <v>2629</v>
      </c>
      <c r="D383" t="s">
        <v>34336</v>
      </c>
      <c r="E383" t="s">
        <v>34336</v>
      </c>
      <c r="F383" t="s">
        <v>34336</v>
      </c>
      <c r="G383">
        <v>267</v>
      </c>
      <c r="H383" s="2"/>
    </row>
    <row r="384" spans="1:8" x14ac:dyDescent="0.25">
      <c r="A384">
        <v>280456</v>
      </c>
      <c r="B384" t="s">
        <v>728</v>
      </c>
      <c r="C384" t="s">
        <v>2629</v>
      </c>
      <c r="D384" t="s">
        <v>11145</v>
      </c>
      <c r="E384" t="s">
        <v>11145</v>
      </c>
      <c r="F384" t="s">
        <v>11145</v>
      </c>
      <c r="G384">
        <v>384</v>
      </c>
      <c r="H384" s="2"/>
    </row>
    <row r="385" spans="1:8" x14ac:dyDescent="0.25">
      <c r="A385">
        <v>280457</v>
      </c>
      <c r="B385" t="s">
        <v>729</v>
      </c>
      <c r="C385" t="s">
        <v>2629</v>
      </c>
      <c r="D385" t="s">
        <v>11145</v>
      </c>
      <c r="E385" t="s">
        <v>11145</v>
      </c>
      <c r="F385" t="s">
        <v>11145</v>
      </c>
      <c r="G385">
        <v>453</v>
      </c>
      <c r="H385" s="2"/>
    </row>
    <row r="386" spans="1:8" x14ac:dyDescent="0.25">
      <c r="A386">
        <v>280458</v>
      </c>
      <c r="B386" t="s">
        <v>730</v>
      </c>
      <c r="C386" t="s">
        <v>2629</v>
      </c>
      <c r="D386" t="s">
        <v>2219</v>
      </c>
      <c r="E386" t="s">
        <v>2219</v>
      </c>
      <c r="F386" t="s">
        <v>2219</v>
      </c>
      <c r="G386">
        <v>974</v>
      </c>
      <c r="H386" s="2"/>
    </row>
    <row r="387" spans="1:8" x14ac:dyDescent="0.25">
      <c r="A387">
        <v>280472</v>
      </c>
      <c r="B387" t="s">
        <v>741</v>
      </c>
      <c r="C387" t="s">
        <v>2629</v>
      </c>
      <c r="D387" t="s">
        <v>5627</v>
      </c>
      <c r="E387" t="s">
        <v>5627</v>
      </c>
      <c r="F387" t="s">
        <v>5627</v>
      </c>
      <c r="G387">
        <v>96</v>
      </c>
      <c r="H387" s="2"/>
    </row>
    <row r="388" spans="1:8" x14ac:dyDescent="0.25">
      <c r="A388">
        <v>280481</v>
      </c>
      <c r="B388" t="s">
        <v>744</v>
      </c>
      <c r="C388" t="s">
        <v>2629</v>
      </c>
      <c r="D388" t="s">
        <v>10077</v>
      </c>
      <c r="E388" t="s">
        <v>10077</v>
      </c>
      <c r="F388" t="s">
        <v>10077</v>
      </c>
      <c r="G388">
        <v>587</v>
      </c>
      <c r="H388" s="2"/>
    </row>
    <row r="389" spans="1:8" x14ac:dyDescent="0.25">
      <c r="A389">
        <v>280487</v>
      </c>
      <c r="B389" t="s">
        <v>747</v>
      </c>
      <c r="C389" t="s">
        <v>2629</v>
      </c>
      <c r="D389" t="s">
        <v>34320</v>
      </c>
      <c r="E389" t="s">
        <v>34320</v>
      </c>
      <c r="F389" t="s">
        <v>34320</v>
      </c>
      <c r="G389">
        <v>41</v>
      </c>
      <c r="H389" s="2"/>
    </row>
    <row r="390" spans="1:8" x14ac:dyDescent="0.25">
      <c r="A390">
        <v>280494</v>
      </c>
      <c r="B390" t="s">
        <v>748</v>
      </c>
      <c r="C390" t="s">
        <v>2629</v>
      </c>
      <c r="D390" t="s">
        <v>6172</v>
      </c>
      <c r="E390" t="s">
        <v>6172</v>
      </c>
      <c r="F390" t="s">
        <v>6172</v>
      </c>
      <c r="G390">
        <v>1063</v>
      </c>
      <c r="H390" s="2"/>
    </row>
    <row r="391" spans="1:8" x14ac:dyDescent="0.25">
      <c r="A391">
        <v>280495</v>
      </c>
      <c r="B391" t="s">
        <v>749</v>
      </c>
      <c r="C391" t="s">
        <v>2629</v>
      </c>
      <c r="D391" t="s">
        <v>6172</v>
      </c>
      <c r="E391" t="s">
        <v>6172</v>
      </c>
      <c r="F391" t="s">
        <v>6172</v>
      </c>
      <c r="G391">
        <v>1692</v>
      </c>
      <c r="H391" s="2"/>
    </row>
    <row r="392" spans="1:8" x14ac:dyDescent="0.25">
      <c r="A392">
        <v>280496</v>
      </c>
      <c r="B392" t="s">
        <v>750</v>
      </c>
      <c r="C392" t="s">
        <v>2629</v>
      </c>
      <c r="D392" t="s">
        <v>6172</v>
      </c>
      <c r="E392" t="s">
        <v>6172</v>
      </c>
      <c r="F392" t="s">
        <v>6172</v>
      </c>
      <c r="G392">
        <v>638</v>
      </c>
      <c r="H392" s="2"/>
    </row>
    <row r="393" spans="1:8" x14ac:dyDescent="0.25">
      <c r="A393">
        <v>280497</v>
      </c>
      <c r="B393" t="s">
        <v>751</v>
      </c>
      <c r="C393" t="s">
        <v>2629</v>
      </c>
      <c r="D393" t="s">
        <v>6172</v>
      </c>
      <c r="E393" t="s">
        <v>6172</v>
      </c>
      <c r="F393" t="s">
        <v>6172</v>
      </c>
      <c r="G393">
        <v>1491</v>
      </c>
      <c r="H393" s="2"/>
    </row>
    <row r="394" spans="1:8" x14ac:dyDescent="0.25">
      <c r="A394">
        <v>280500</v>
      </c>
      <c r="B394" t="s">
        <v>753</v>
      </c>
      <c r="C394" t="s">
        <v>2629</v>
      </c>
      <c r="D394" t="s">
        <v>1656</v>
      </c>
      <c r="E394" t="s">
        <v>1656</v>
      </c>
      <c r="F394" t="s">
        <v>1656</v>
      </c>
      <c r="G394">
        <v>190</v>
      </c>
      <c r="H394" s="2"/>
    </row>
    <row r="395" spans="1:8" x14ac:dyDescent="0.25">
      <c r="A395">
        <v>280505</v>
      </c>
      <c r="B395" t="s">
        <v>754</v>
      </c>
      <c r="C395" t="s">
        <v>2629</v>
      </c>
      <c r="D395" t="s">
        <v>9672</v>
      </c>
      <c r="E395" t="s">
        <v>9672</v>
      </c>
      <c r="F395" t="s">
        <v>9672</v>
      </c>
      <c r="G395">
        <v>541</v>
      </c>
      <c r="H395" s="2"/>
    </row>
    <row r="396" spans="1:8" x14ac:dyDescent="0.25">
      <c r="A396">
        <v>280506</v>
      </c>
      <c r="B396" t="s">
        <v>755</v>
      </c>
      <c r="C396" t="s">
        <v>2629</v>
      </c>
      <c r="D396" t="s">
        <v>9672</v>
      </c>
      <c r="E396" t="s">
        <v>9672</v>
      </c>
      <c r="F396" t="s">
        <v>9672</v>
      </c>
      <c r="G396">
        <v>842</v>
      </c>
      <c r="H396" s="2"/>
    </row>
    <row r="397" spans="1:8" x14ac:dyDescent="0.25">
      <c r="A397">
        <v>280508</v>
      </c>
      <c r="B397" t="s">
        <v>756</v>
      </c>
      <c r="C397" t="s">
        <v>2629</v>
      </c>
      <c r="D397" t="s">
        <v>9472</v>
      </c>
      <c r="E397" t="s">
        <v>9472</v>
      </c>
      <c r="F397" t="s">
        <v>9472</v>
      </c>
      <c r="G397">
        <v>41</v>
      </c>
      <c r="H397" s="2"/>
    </row>
    <row r="398" spans="1:8" x14ac:dyDescent="0.25">
      <c r="A398">
        <v>280524</v>
      </c>
      <c r="B398" t="s">
        <v>760</v>
      </c>
      <c r="C398" t="s">
        <v>2629</v>
      </c>
      <c r="D398" t="s">
        <v>34320</v>
      </c>
      <c r="E398" t="s">
        <v>34320</v>
      </c>
      <c r="F398" t="s">
        <v>34320</v>
      </c>
      <c r="G398">
        <v>710</v>
      </c>
      <c r="H398" s="2"/>
    </row>
    <row r="399" spans="1:8" x14ac:dyDescent="0.25">
      <c r="A399">
        <v>280535</v>
      </c>
      <c r="B399" t="s">
        <v>764</v>
      </c>
      <c r="C399" t="s">
        <v>2629</v>
      </c>
      <c r="D399" t="s">
        <v>34331</v>
      </c>
      <c r="E399" t="s">
        <v>34331</v>
      </c>
      <c r="F399" t="s">
        <v>34331</v>
      </c>
      <c r="G399">
        <v>136</v>
      </c>
      <c r="H399" s="2"/>
    </row>
    <row r="400" spans="1:8" x14ac:dyDescent="0.25">
      <c r="A400">
        <v>280558</v>
      </c>
      <c r="B400" t="s">
        <v>776</v>
      </c>
      <c r="C400" t="s">
        <v>2629</v>
      </c>
      <c r="D400" t="s">
        <v>34347</v>
      </c>
      <c r="E400" t="s">
        <v>34347</v>
      </c>
      <c r="F400" t="s">
        <v>34347</v>
      </c>
      <c r="G400">
        <v>17</v>
      </c>
      <c r="H400" s="2"/>
    </row>
    <row r="401" spans="1:8" x14ac:dyDescent="0.25">
      <c r="A401">
        <v>280562</v>
      </c>
      <c r="B401" t="s">
        <v>777</v>
      </c>
      <c r="C401" t="s">
        <v>2629</v>
      </c>
      <c r="D401" t="s">
        <v>3954</v>
      </c>
      <c r="E401" t="s">
        <v>3954</v>
      </c>
      <c r="F401" t="s">
        <v>3954</v>
      </c>
      <c r="G401">
        <v>887</v>
      </c>
      <c r="H401" s="2"/>
    </row>
    <row r="402" spans="1:8" x14ac:dyDescent="0.25">
      <c r="A402">
        <v>280563</v>
      </c>
      <c r="B402" t="s">
        <v>778</v>
      </c>
      <c r="C402" t="s">
        <v>2629</v>
      </c>
      <c r="D402" t="s">
        <v>3954</v>
      </c>
      <c r="E402" t="s">
        <v>3954</v>
      </c>
      <c r="F402" t="s">
        <v>3954</v>
      </c>
      <c r="G402">
        <v>980</v>
      </c>
      <c r="H402" s="2"/>
    </row>
    <row r="403" spans="1:8" x14ac:dyDescent="0.25">
      <c r="A403">
        <v>280564</v>
      </c>
      <c r="B403" t="s">
        <v>779</v>
      </c>
      <c r="C403" t="s">
        <v>2629</v>
      </c>
      <c r="D403" t="s">
        <v>3954</v>
      </c>
      <c r="E403" t="s">
        <v>3954</v>
      </c>
      <c r="F403" t="s">
        <v>3954</v>
      </c>
      <c r="G403">
        <v>1247</v>
      </c>
      <c r="H403" s="2"/>
    </row>
    <row r="404" spans="1:8" x14ac:dyDescent="0.25">
      <c r="A404">
        <v>280565</v>
      </c>
      <c r="B404" t="s">
        <v>780</v>
      </c>
      <c r="C404" t="s">
        <v>2629</v>
      </c>
      <c r="D404" t="s">
        <v>3954</v>
      </c>
      <c r="E404" t="s">
        <v>3954</v>
      </c>
      <c r="F404" t="s">
        <v>3954</v>
      </c>
      <c r="G404">
        <v>1120</v>
      </c>
      <c r="H404" s="2"/>
    </row>
    <row r="405" spans="1:8" x14ac:dyDescent="0.25">
      <c r="A405">
        <v>280587</v>
      </c>
      <c r="B405" t="s">
        <v>785</v>
      </c>
      <c r="C405" t="s">
        <v>2629</v>
      </c>
      <c r="D405" t="s">
        <v>5337</v>
      </c>
      <c r="E405" t="s">
        <v>5337</v>
      </c>
      <c r="F405" t="s">
        <v>5337</v>
      </c>
      <c r="G405">
        <v>124</v>
      </c>
      <c r="H405" s="2"/>
    </row>
    <row r="406" spans="1:8" x14ac:dyDescent="0.25">
      <c r="A406">
        <v>280594</v>
      </c>
      <c r="B406" t="s">
        <v>786</v>
      </c>
      <c r="C406" t="s">
        <v>2629</v>
      </c>
      <c r="D406" t="s">
        <v>10105</v>
      </c>
      <c r="E406" t="s">
        <v>10105</v>
      </c>
      <c r="F406" t="s">
        <v>10105</v>
      </c>
      <c r="G406">
        <v>44</v>
      </c>
      <c r="H406" s="2"/>
    </row>
    <row r="407" spans="1:8" x14ac:dyDescent="0.25">
      <c r="A407">
        <v>280595</v>
      </c>
      <c r="B407" t="s">
        <v>787</v>
      </c>
      <c r="C407" t="s">
        <v>2629</v>
      </c>
      <c r="D407" t="s">
        <v>3755</v>
      </c>
      <c r="E407" t="s">
        <v>3755</v>
      </c>
      <c r="F407" t="s">
        <v>3755</v>
      </c>
      <c r="G407">
        <v>1475</v>
      </c>
      <c r="H407" s="2"/>
    </row>
    <row r="408" spans="1:8" x14ac:dyDescent="0.25">
      <c r="A408">
        <v>280596</v>
      </c>
      <c r="B408" t="s">
        <v>34798</v>
      </c>
      <c r="C408" t="s">
        <v>2629</v>
      </c>
      <c r="D408" t="s">
        <v>3755</v>
      </c>
      <c r="E408" t="s">
        <v>3755</v>
      </c>
      <c r="F408" t="s">
        <v>3755</v>
      </c>
      <c r="G408">
        <v>894</v>
      </c>
      <c r="H408" s="2"/>
    </row>
    <row r="409" spans="1:8" x14ac:dyDescent="0.25">
      <c r="A409">
        <v>280597</v>
      </c>
      <c r="B409" t="s">
        <v>789</v>
      </c>
      <c r="C409" t="s">
        <v>2629</v>
      </c>
      <c r="D409" t="s">
        <v>3755</v>
      </c>
      <c r="E409" t="s">
        <v>3755</v>
      </c>
      <c r="F409" t="s">
        <v>3755</v>
      </c>
      <c r="G409">
        <v>1011</v>
      </c>
      <c r="H409" s="2"/>
    </row>
    <row r="410" spans="1:8" x14ac:dyDescent="0.25">
      <c r="A410">
        <v>280598</v>
      </c>
      <c r="B410" t="s">
        <v>790</v>
      </c>
      <c r="C410" t="s">
        <v>2629</v>
      </c>
      <c r="D410" t="s">
        <v>3755</v>
      </c>
      <c r="E410" t="s">
        <v>3755</v>
      </c>
      <c r="F410" t="s">
        <v>3755</v>
      </c>
      <c r="G410">
        <v>1338</v>
      </c>
      <c r="H410" s="2"/>
    </row>
    <row r="411" spans="1:8" x14ac:dyDescent="0.25">
      <c r="A411">
        <v>280616</v>
      </c>
      <c r="B411" t="s">
        <v>793</v>
      </c>
      <c r="C411" t="s">
        <v>2629</v>
      </c>
      <c r="D411" t="s">
        <v>1656</v>
      </c>
      <c r="E411" t="s">
        <v>1656</v>
      </c>
      <c r="F411" t="s">
        <v>1656</v>
      </c>
      <c r="G411">
        <v>1219</v>
      </c>
      <c r="H411" s="2"/>
    </row>
    <row r="412" spans="1:8" x14ac:dyDescent="0.25">
      <c r="A412">
        <v>280617</v>
      </c>
      <c r="B412" t="s">
        <v>794</v>
      </c>
      <c r="C412" t="s">
        <v>2629</v>
      </c>
      <c r="D412" t="s">
        <v>1656</v>
      </c>
      <c r="E412" t="s">
        <v>1656</v>
      </c>
      <c r="F412" t="s">
        <v>1656</v>
      </c>
      <c r="G412">
        <v>1217</v>
      </c>
      <c r="H412" s="2"/>
    </row>
    <row r="413" spans="1:8" x14ac:dyDescent="0.25">
      <c r="A413">
        <v>280618</v>
      </c>
      <c r="B413" t="s">
        <v>795</v>
      </c>
      <c r="C413" t="s">
        <v>2629</v>
      </c>
      <c r="D413" t="s">
        <v>1656</v>
      </c>
      <c r="E413" t="s">
        <v>1656</v>
      </c>
      <c r="F413" t="s">
        <v>1656</v>
      </c>
      <c r="G413">
        <v>1372</v>
      </c>
      <c r="H413" s="2"/>
    </row>
    <row r="414" spans="1:8" x14ac:dyDescent="0.25">
      <c r="A414">
        <v>280619</v>
      </c>
      <c r="B414" t="s">
        <v>796</v>
      </c>
      <c r="C414" t="s">
        <v>2629</v>
      </c>
      <c r="D414" t="s">
        <v>1656</v>
      </c>
      <c r="E414" t="s">
        <v>1656</v>
      </c>
      <c r="F414" t="s">
        <v>1656</v>
      </c>
      <c r="G414">
        <v>2079</v>
      </c>
      <c r="H414" s="2"/>
    </row>
    <row r="415" spans="1:8" x14ac:dyDescent="0.25">
      <c r="A415">
        <v>280620</v>
      </c>
      <c r="B415" t="s">
        <v>797</v>
      </c>
      <c r="C415" t="s">
        <v>2629</v>
      </c>
      <c r="D415" t="s">
        <v>1656</v>
      </c>
      <c r="E415" t="s">
        <v>1656</v>
      </c>
      <c r="F415" t="s">
        <v>1656</v>
      </c>
      <c r="G415">
        <v>1624</v>
      </c>
      <c r="H415" s="2"/>
    </row>
    <row r="416" spans="1:8" x14ac:dyDescent="0.25">
      <c r="A416">
        <v>280621</v>
      </c>
      <c r="B416" t="s">
        <v>798</v>
      </c>
      <c r="C416" t="s">
        <v>2629</v>
      </c>
      <c r="D416" t="s">
        <v>1656</v>
      </c>
      <c r="E416" t="s">
        <v>1656</v>
      </c>
      <c r="F416" t="s">
        <v>1656</v>
      </c>
      <c r="G416">
        <v>1470</v>
      </c>
      <c r="H416" s="2"/>
    </row>
    <row r="417" spans="1:8" x14ac:dyDescent="0.25">
      <c r="A417">
        <v>280622</v>
      </c>
      <c r="B417" t="s">
        <v>799</v>
      </c>
      <c r="C417" t="s">
        <v>2629</v>
      </c>
      <c r="D417" t="s">
        <v>1656</v>
      </c>
      <c r="E417" t="s">
        <v>1656</v>
      </c>
      <c r="F417" t="s">
        <v>1656</v>
      </c>
      <c r="G417">
        <v>1927</v>
      </c>
      <c r="H417" s="2"/>
    </row>
    <row r="418" spans="1:8" x14ac:dyDescent="0.25">
      <c r="A418">
        <v>280626</v>
      </c>
      <c r="B418" t="s">
        <v>800</v>
      </c>
      <c r="C418" t="s">
        <v>2629</v>
      </c>
      <c r="D418" t="s">
        <v>34333</v>
      </c>
      <c r="E418" t="s">
        <v>34333</v>
      </c>
      <c r="F418" t="s">
        <v>34333</v>
      </c>
      <c r="G418">
        <v>1427</v>
      </c>
      <c r="H418" s="2"/>
    </row>
    <row r="419" spans="1:8" x14ac:dyDescent="0.25">
      <c r="A419">
        <v>280627</v>
      </c>
      <c r="B419" t="s">
        <v>801</v>
      </c>
      <c r="C419" t="s">
        <v>2629</v>
      </c>
      <c r="D419" t="s">
        <v>34333</v>
      </c>
      <c r="E419" t="s">
        <v>34333</v>
      </c>
      <c r="F419" t="s">
        <v>34333</v>
      </c>
      <c r="G419">
        <v>1257</v>
      </c>
      <c r="H419" s="2"/>
    </row>
    <row r="420" spans="1:8" x14ac:dyDescent="0.25">
      <c r="A420">
        <v>280628</v>
      </c>
      <c r="B420" t="s">
        <v>802</v>
      </c>
      <c r="C420" t="s">
        <v>2629</v>
      </c>
      <c r="D420" t="s">
        <v>34333</v>
      </c>
      <c r="E420" t="s">
        <v>34333</v>
      </c>
      <c r="F420" t="s">
        <v>34333</v>
      </c>
      <c r="G420">
        <v>278</v>
      </c>
      <c r="H420" s="2"/>
    </row>
    <row r="421" spans="1:8" x14ac:dyDescent="0.25">
      <c r="A421">
        <v>280629</v>
      </c>
      <c r="B421" t="s">
        <v>803</v>
      </c>
      <c r="C421" t="s">
        <v>2629</v>
      </c>
      <c r="D421" t="s">
        <v>4353</v>
      </c>
      <c r="E421" t="s">
        <v>4353</v>
      </c>
      <c r="F421" t="s">
        <v>4353</v>
      </c>
      <c r="G421">
        <v>814</v>
      </c>
      <c r="H421" s="2"/>
    </row>
    <row r="422" spans="1:8" x14ac:dyDescent="0.25">
      <c r="A422">
        <v>280631</v>
      </c>
      <c r="B422" t="s">
        <v>804</v>
      </c>
      <c r="C422" t="s">
        <v>2629</v>
      </c>
      <c r="D422" t="s">
        <v>4353</v>
      </c>
      <c r="E422" t="s">
        <v>4353</v>
      </c>
      <c r="F422" t="s">
        <v>4353</v>
      </c>
      <c r="G422">
        <v>616</v>
      </c>
      <c r="H422" s="2"/>
    </row>
    <row r="423" spans="1:8" x14ac:dyDescent="0.25">
      <c r="A423">
        <v>280633</v>
      </c>
      <c r="B423" t="s">
        <v>805</v>
      </c>
      <c r="C423" t="s">
        <v>2629</v>
      </c>
      <c r="D423" t="s">
        <v>4353</v>
      </c>
      <c r="E423" t="s">
        <v>4353</v>
      </c>
      <c r="F423" t="s">
        <v>4353</v>
      </c>
      <c r="G423">
        <v>770</v>
      </c>
      <c r="H423" s="2"/>
    </row>
    <row r="424" spans="1:8" x14ac:dyDescent="0.25">
      <c r="A424">
        <v>280634</v>
      </c>
      <c r="B424" t="s">
        <v>806</v>
      </c>
      <c r="C424" t="s">
        <v>2629</v>
      </c>
      <c r="D424" t="s">
        <v>4353</v>
      </c>
      <c r="E424" t="s">
        <v>4353</v>
      </c>
      <c r="F424" t="s">
        <v>4353</v>
      </c>
      <c r="G424">
        <v>130</v>
      </c>
      <c r="H424" s="2"/>
    </row>
    <row r="425" spans="1:8" x14ac:dyDescent="0.25">
      <c r="A425">
        <v>280647</v>
      </c>
      <c r="B425" t="s">
        <v>810</v>
      </c>
      <c r="C425" t="s">
        <v>2629</v>
      </c>
      <c r="D425" t="s">
        <v>4353</v>
      </c>
      <c r="E425" t="s">
        <v>4353</v>
      </c>
      <c r="F425" t="s">
        <v>4353</v>
      </c>
      <c r="G425">
        <v>45</v>
      </c>
      <c r="H425" s="2"/>
    </row>
    <row r="426" spans="1:8" x14ac:dyDescent="0.25">
      <c r="A426">
        <v>280665</v>
      </c>
      <c r="B426" t="s">
        <v>824</v>
      </c>
      <c r="C426" t="s">
        <v>2629</v>
      </c>
      <c r="D426" t="s">
        <v>34320</v>
      </c>
      <c r="E426" t="s">
        <v>34320</v>
      </c>
      <c r="F426" t="s">
        <v>34320</v>
      </c>
      <c r="G426">
        <v>107</v>
      </c>
      <c r="H426" s="2"/>
    </row>
    <row r="427" spans="1:8" x14ac:dyDescent="0.25">
      <c r="A427">
        <v>280667</v>
      </c>
      <c r="B427" t="s">
        <v>826</v>
      </c>
      <c r="C427" t="s">
        <v>2629</v>
      </c>
      <c r="D427" t="s">
        <v>34320</v>
      </c>
      <c r="E427" t="s">
        <v>34320</v>
      </c>
      <c r="F427" t="s">
        <v>34320</v>
      </c>
      <c r="G427">
        <v>90</v>
      </c>
      <c r="H427" s="2"/>
    </row>
    <row r="428" spans="1:8" x14ac:dyDescent="0.25">
      <c r="A428">
        <v>280668</v>
      </c>
      <c r="B428" t="s">
        <v>827</v>
      </c>
      <c r="C428" t="s">
        <v>2629</v>
      </c>
      <c r="D428" t="s">
        <v>34320</v>
      </c>
      <c r="E428" t="s">
        <v>34320</v>
      </c>
      <c r="F428" t="s">
        <v>34320</v>
      </c>
      <c r="G428">
        <v>90</v>
      </c>
      <c r="H428" s="2"/>
    </row>
    <row r="429" spans="1:8" x14ac:dyDescent="0.25">
      <c r="A429">
        <v>280669</v>
      </c>
      <c r="B429" t="s">
        <v>828</v>
      </c>
      <c r="C429" t="s">
        <v>2629</v>
      </c>
      <c r="D429" t="s">
        <v>9555</v>
      </c>
      <c r="E429" t="s">
        <v>9555</v>
      </c>
      <c r="F429" t="s">
        <v>9555</v>
      </c>
      <c r="G429">
        <v>212</v>
      </c>
      <c r="H429" s="2"/>
    </row>
    <row r="430" spans="1:8" x14ac:dyDescent="0.25">
      <c r="A430">
        <v>280678</v>
      </c>
      <c r="B430" t="s">
        <v>34379</v>
      </c>
      <c r="C430" t="s">
        <v>2629</v>
      </c>
      <c r="D430" t="s">
        <v>9608</v>
      </c>
      <c r="E430" t="s">
        <v>9608</v>
      </c>
      <c r="F430" t="s">
        <v>9608</v>
      </c>
      <c r="G430">
        <v>165</v>
      </c>
      <c r="H430" s="2"/>
    </row>
    <row r="431" spans="1:8" x14ac:dyDescent="0.25">
      <c r="A431">
        <v>280679</v>
      </c>
      <c r="B431" t="s">
        <v>833</v>
      </c>
      <c r="C431" t="s">
        <v>2629</v>
      </c>
      <c r="D431" t="s">
        <v>9608</v>
      </c>
      <c r="E431" t="s">
        <v>9608</v>
      </c>
      <c r="F431" t="s">
        <v>9608</v>
      </c>
      <c r="G431">
        <v>497</v>
      </c>
      <c r="H431" s="2"/>
    </row>
    <row r="432" spans="1:8" x14ac:dyDescent="0.25">
      <c r="A432">
        <v>280680</v>
      </c>
      <c r="B432" t="s">
        <v>834</v>
      </c>
      <c r="C432" t="s">
        <v>2629</v>
      </c>
      <c r="D432" t="s">
        <v>9608</v>
      </c>
      <c r="E432" t="s">
        <v>9608</v>
      </c>
      <c r="F432" t="s">
        <v>9608</v>
      </c>
      <c r="G432">
        <v>509</v>
      </c>
      <c r="H432" s="2"/>
    </row>
    <row r="433" spans="1:8" x14ac:dyDescent="0.25">
      <c r="A433">
        <v>280686</v>
      </c>
      <c r="B433" t="s">
        <v>835</v>
      </c>
      <c r="C433" t="s">
        <v>2629</v>
      </c>
      <c r="D433" t="s">
        <v>10233</v>
      </c>
      <c r="E433" t="s">
        <v>10233</v>
      </c>
      <c r="F433" t="s">
        <v>10233</v>
      </c>
      <c r="G433">
        <v>635</v>
      </c>
      <c r="H433" s="2"/>
    </row>
    <row r="434" spans="1:8" x14ac:dyDescent="0.25">
      <c r="A434">
        <v>280704</v>
      </c>
      <c r="B434" t="s">
        <v>837</v>
      </c>
      <c r="C434" t="s">
        <v>2629</v>
      </c>
      <c r="D434" t="s">
        <v>34338</v>
      </c>
      <c r="E434" t="s">
        <v>34338</v>
      </c>
      <c r="F434" t="s">
        <v>34338</v>
      </c>
      <c r="G434">
        <v>1132</v>
      </c>
      <c r="H434" s="2"/>
    </row>
    <row r="435" spans="1:8" x14ac:dyDescent="0.25">
      <c r="A435">
        <v>280705</v>
      </c>
      <c r="B435" t="s">
        <v>838</v>
      </c>
      <c r="C435" t="s">
        <v>2629</v>
      </c>
      <c r="D435" t="s">
        <v>34338</v>
      </c>
      <c r="E435" t="s">
        <v>34338</v>
      </c>
      <c r="F435" t="s">
        <v>34338</v>
      </c>
      <c r="G435">
        <v>1020</v>
      </c>
      <c r="H435" s="2"/>
    </row>
    <row r="436" spans="1:8" x14ac:dyDescent="0.25">
      <c r="A436">
        <v>280706</v>
      </c>
      <c r="B436" t="s">
        <v>839</v>
      </c>
      <c r="C436" t="s">
        <v>2629</v>
      </c>
      <c r="D436" t="s">
        <v>34338</v>
      </c>
      <c r="E436" t="s">
        <v>34338</v>
      </c>
      <c r="F436" t="s">
        <v>34338</v>
      </c>
      <c r="G436">
        <v>1013</v>
      </c>
      <c r="H436" s="2"/>
    </row>
    <row r="437" spans="1:8" x14ac:dyDescent="0.25">
      <c r="A437">
        <v>280707</v>
      </c>
      <c r="B437" t="s">
        <v>840</v>
      </c>
      <c r="C437" t="s">
        <v>2629</v>
      </c>
      <c r="D437" t="s">
        <v>34338</v>
      </c>
      <c r="E437" t="s">
        <v>34338</v>
      </c>
      <c r="F437" t="s">
        <v>34338</v>
      </c>
      <c r="G437">
        <v>727</v>
      </c>
      <c r="H437" s="2"/>
    </row>
    <row r="438" spans="1:8" x14ac:dyDescent="0.25">
      <c r="A438">
        <v>280727</v>
      </c>
      <c r="B438" t="s">
        <v>841</v>
      </c>
      <c r="C438" t="s">
        <v>3081</v>
      </c>
      <c r="D438" t="s">
        <v>34320</v>
      </c>
      <c r="E438">
        <v>0</v>
      </c>
      <c r="F438" t="s">
        <v>34320</v>
      </c>
      <c r="G438">
        <v>231</v>
      </c>
      <c r="H438" s="2"/>
    </row>
    <row r="439" spans="1:8" x14ac:dyDescent="0.25">
      <c r="A439">
        <v>280744</v>
      </c>
      <c r="B439" t="s">
        <v>843</v>
      </c>
      <c r="C439" t="s">
        <v>2629</v>
      </c>
      <c r="D439" t="s">
        <v>34348</v>
      </c>
      <c r="E439" t="s">
        <v>34348</v>
      </c>
      <c r="F439" t="s">
        <v>34348</v>
      </c>
      <c r="G439">
        <v>1788</v>
      </c>
      <c r="H439" s="2"/>
    </row>
    <row r="440" spans="1:8" x14ac:dyDescent="0.25">
      <c r="A440">
        <v>280745</v>
      </c>
      <c r="B440" t="s">
        <v>844</v>
      </c>
      <c r="C440" t="s">
        <v>2629</v>
      </c>
      <c r="D440" t="s">
        <v>34348</v>
      </c>
      <c r="E440" t="s">
        <v>34348</v>
      </c>
      <c r="F440" t="s">
        <v>34348</v>
      </c>
      <c r="G440">
        <v>1624</v>
      </c>
      <c r="H440" s="2"/>
    </row>
    <row r="441" spans="1:8" x14ac:dyDescent="0.25">
      <c r="A441">
        <v>280746</v>
      </c>
      <c r="B441" t="s">
        <v>845</v>
      </c>
      <c r="C441" t="s">
        <v>2629</v>
      </c>
      <c r="D441" t="s">
        <v>34348</v>
      </c>
      <c r="E441" t="s">
        <v>34348</v>
      </c>
      <c r="F441" t="s">
        <v>34348</v>
      </c>
      <c r="G441">
        <v>811</v>
      </c>
      <c r="H441" s="2"/>
    </row>
    <row r="442" spans="1:8" x14ac:dyDescent="0.25">
      <c r="A442">
        <v>280747</v>
      </c>
      <c r="B442" t="s">
        <v>846</v>
      </c>
      <c r="C442" t="s">
        <v>2629</v>
      </c>
      <c r="D442" t="s">
        <v>34348</v>
      </c>
      <c r="E442" t="s">
        <v>34348</v>
      </c>
      <c r="F442" t="s">
        <v>34348</v>
      </c>
      <c r="G442">
        <v>1595</v>
      </c>
      <c r="H442" s="2"/>
    </row>
    <row r="443" spans="1:8" x14ac:dyDescent="0.25">
      <c r="A443">
        <v>280748</v>
      </c>
      <c r="B443" t="s">
        <v>847</v>
      </c>
      <c r="C443" t="s">
        <v>2629</v>
      </c>
      <c r="D443" t="s">
        <v>34348</v>
      </c>
      <c r="E443" t="s">
        <v>34348</v>
      </c>
      <c r="F443" t="s">
        <v>34348</v>
      </c>
      <c r="G443">
        <v>882</v>
      </c>
      <c r="H443" s="2"/>
    </row>
    <row r="444" spans="1:8" x14ac:dyDescent="0.25">
      <c r="A444">
        <v>280749</v>
      </c>
      <c r="B444" t="s">
        <v>471</v>
      </c>
      <c r="C444" t="s">
        <v>2629</v>
      </c>
      <c r="D444" t="s">
        <v>34348</v>
      </c>
      <c r="E444" t="s">
        <v>34348</v>
      </c>
      <c r="F444" t="s">
        <v>34348</v>
      </c>
      <c r="G444">
        <v>823</v>
      </c>
      <c r="H444" s="2"/>
    </row>
    <row r="445" spans="1:8" x14ac:dyDescent="0.25">
      <c r="A445">
        <v>280755</v>
      </c>
      <c r="B445" t="s">
        <v>848</v>
      </c>
      <c r="C445" t="s">
        <v>2629</v>
      </c>
      <c r="D445" t="s">
        <v>9555</v>
      </c>
      <c r="E445" t="s">
        <v>9555</v>
      </c>
      <c r="F445" t="s">
        <v>9555</v>
      </c>
      <c r="G445">
        <v>71</v>
      </c>
      <c r="H445" s="2"/>
    </row>
    <row r="446" spans="1:8" x14ac:dyDescent="0.25">
      <c r="A446">
        <v>280760</v>
      </c>
      <c r="B446" t="s">
        <v>849</v>
      </c>
      <c r="C446" t="s">
        <v>2629</v>
      </c>
      <c r="D446" t="s">
        <v>9542</v>
      </c>
      <c r="E446" t="s">
        <v>9542</v>
      </c>
      <c r="F446" t="s">
        <v>9542</v>
      </c>
      <c r="G446">
        <v>916</v>
      </c>
      <c r="H446" s="2"/>
    </row>
    <row r="447" spans="1:8" x14ac:dyDescent="0.25">
      <c r="A447">
        <v>280775</v>
      </c>
      <c r="B447" t="s">
        <v>850</v>
      </c>
      <c r="C447" t="s">
        <v>2629</v>
      </c>
      <c r="D447" t="s">
        <v>11145</v>
      </c>
      <c r="E447" t="s">
        <v>11145</v>
      </c>
      <c r="F447" t="s">
        <v>11145</v>
      </c>
      <c r="G447">
        <v>46</v>
      </c>
      <c r="H447" s="2"/>
    </row>
    <row r="448" spans="1:8" x14ac:dyDescent="0.25">
      <c r="A448">
        <v>280804</v>
      </c>
      <c r="B448" t="s">
        <v>853</v>
      </c>
      <c r="C448" t="s">
        <v>2629</v>
      </c>
      <c r="D448" t="s">
        <v>34328</v>
      </c>
      <c r="E448" t="s">
        <v>34328</v>
      </c>
      <c r="F448" t="s">
        <v>34328</v>
      </c>
      <c r="G448">
        <v>1185</v>
      </c>
      <c r="H448" s="2"/>
    </row>
    <row r="449" spans="1:8" x14ac:dyDescent="0.25">
      <c r="A449">
        <v>280805</v>
      </c>
      <c r="B449" t="s">
        <v>854</v>
      </c>
      <c r="C449" t="s">
        <v>2629</v>
      </c>
      <c r="D449" t="s">
        <v>34328</v>
      </c>
      <c r="E449" t="s">
        <v>34328</v>
      </c>
      <c r="F449" t="s">
        <v>34328</v>
      </c>
      <c r="G449">
        <v>864</v>
      </c>
      <c r="H449" s="2"/>
    </row>
    <row r="450" spans="1:8" x14ac:dyDescent="0.25">
      <c r="A450">
        <v>280806</v>
      </c>
      <c r="B450" t="s">
        <v>855</v>
      </c>
      <c r="C450" t="s">
        <v>2629</v>
      </c>
      <c r="D450" t="s">
        <v>9542</v>
      </c>
      <c r="E450" t="s">
        <v>9542</v>
      </c>
      <c r="F450" t="s">
        <v>9542</v>
      </c>
      <c r="G450">
        <v>624</v>
      </c>
      <c r="H450" s="2"/>
    </row>
    <row r="451" spans="1:8" x14ac:dyDescent="0.25">
      <c r="A451">
        <v>280810</v>
      </c>
      <c r="B451" t="s">
        <v>858</v>
      </c>
      <c r="C451" t="s">
        <v>2629</v>
      </c>
      <c r="D451" t="s">
        <v>9555</v>
      </c>
      <c r="E451" t="s">
        <v>9555</v>
      </c>
      <c r="F451" t="s">
        <v>9555</v>
      </c>
      <c r="G451">
        <v>631</v>
      </c>
      <c r="H451" s="2"/>
    </row>
    <row r="452" spans="1:8" x14ac:dyDescent="0.25">
      <c r="A452">
        <v>280814</v>
      </c>
      <c r="B452" t="s">
        <v>862</v>
      </c>
      <c r="C452" t="s">
        <v>2629</v>
      </c>
      <c r="D452" t="s">
        <v>34345</v>
      </c>
      <c r="E452" t="s">
        <v>34345</v>
      </c>
      <c r="F452" t="s">
        <v>34345</v>
      </c>
      <c r="G452">
        <v>47</v>
      </c>
      <c r="H452" s="2"/>
    </row>
    <row r="453" spans="1:8" x14ac:dyDescent="0.25">
      <c r="A453">
        <v>280821</v>
      </c>
      <c r="B453" t="s">
        <v>866</v>
      </c>
      <c r="C453" t="s">
        <v>2629</v>
      </c>
      <c r="D453" t="s">
        <v>9508</v>
      </c>
      <c r="E453" t="s">
        <v>9508</v>
      </c>
      <c r="F453" t="s">
        <v>9508</v>
      </c>
      <c r="G453">
        <v>11</v>
      </c>
      <c r="H453" s="2"/>
    </row>
    <row r="454" spans="1:8" x14ac:dyDescent="0.25">
      <c r="A454">
        <v>280825</v>
      </c>
      <c r="B454" t="s">
        <v>867</v>
      </c>
      <c r="C454" t="s">
        <v>2629</v>
      </c>
      <c r="D454" t="s">
        <v>34320</v>
      </c>
      <c r="E454" t="s">
        <v>34320</v>
      </c>
      <c r="F454" t="s">
        <v>34320</v>
      </c>
      <c r="G454">
        <v>1158</v>
      </c>
      <c r="H454" s="2"/>
    </row>
    <row r="455" spans="1:8" x14ac:dyDescent="0.25">
      <c r="A455">
        <v>280855</v>
      </c>
      <c r="B455" t="s">
        <v>869</v>
      </c>
      <c r="C455" t="s">
        <v>2629</v>
      </c>
      <c r="D455" t="s">
        <v>9589</v>
      </c>
      <c r="E455" t="s">
        <v>9589</v>
      </c>
      <c r="F455" t="s">
        <v>9589</v>
      </c>
      <c r="G455">
        <v>798</v>
      </c>
      <c r="H455" s="2"/>
    </row>
    <row r="456" spans="1:8" x14ac:dyDescent="0.25">
      <c r="A456">
        <v>280856</v>
      </c>
      <c r="B456" t="s">
        <v>870</v>
      </c>
      <c r="C456" t="s">
        <v>2629</v>
      </c>
      <c r="D456" t="s">
        <v>9589</v>
      </c>
      <c r="E456" t="s">
        <v>9589</v>
      </c>
      <c r="F456" t="s">
        <v>9589</v>
      </c>
      <c r="G456">
        <v>570</v>
      </c>
      <c r="H456" s="2"/>
    </row>
    <row r="457" spans="1:8" x14ac:dyDescent="0.25">
      <c r="A457">
        <v>280934</v>
      </c>
      <c r="B457" t="s">
        <v>885</v>
      </c>
      <c r="C457" t="s">
        <v>2629</v>
      </c>
      <c r="D457" t="s">
        <v>9704</v>
      </c>
      <c r="E457" t="s">
        <v>9704</v>
      </c>
      <c r="F457" t="s">
        <v>9704</v>
      </c>
      <c r="G457">
        <v>430</v>
      </c>
      <c r="H457" s="2"/>
    </row>
    <row r="458" spans="1:8" x14ac:dyDescent="0.25">
      <c r="A458">
        <v>280937</v>
      </c>
      <c r="B458" t="s">
        <v>886</v>
      </c>
      <c r="C458" t="s">
        <v>2629</v>
      </c>
      <c r="D458" t="s">
        <v>9694</v>
      </c>
      <c r="E458" t="s">
        <v>9694</v>
      </c>
      <c r="F458" t="s">
        <v>9694</v>
      </c>
      <c r="G458">
        <v>637</v>
      </c>
      <c r="H458" s="2"/>
    </row>
    <row r="459" spans="1:8" x14ac:dyDescent="0.25">
      <c r="A459">
        <v>280941</v>
      </c>
      <c r="B459" t="s">
        <v>889</v>
      </c>
      <c r="C459" t="s">
        <v>3081</v>
      </c>
      <c r="D459" t="s">
        <v>10105</v>
      </c>
      <c r="E459">
        <v>0</v>
      </c>
      <c r="F459" t="s">
        <v>10105</v>
      </c>
      <c r="G459">
        <v>161</v>
      </c>
      <c r="H459" s="2"/>
    </row>
    <row r="460" spans="1:8" x14ac:dyDescent="0.25">
      <c r="A460">
        <v>280980</v>
      </c>
      <c r="B460" t="s">
        <v>893</v>
      </c>
      <c r="C460" t="s">
        <v>2629</v>
      </c>
      <c r="D460" t="s">
        <v>34323</v>
      </c>
      <c r="E460" t="s">
        <v>34323</v>
      </c>
      <c r="F460" t="s">
        <v>34323</v>
      </c>
      <c r="G460">
        <v>481</v>
      </c>
      <c r="H460" s="2"/>
    </row>
    <row r="461" spans="1:8" x14ac:dyDescent="0.25">
      <c r="A461">
        <v>281006</v>
      </c>
      <c r="B461" t="s">
        <v>34885</v>
      </c>
      <c r="C461" t="s">
        <v>2629</v>
      </c>
      <c r="D461" t="s">
        <v>7112</v>
      </c>
      <c r="E461" t="s">
        <v>7112</v>
      </c>
      <c r="F461" t="s">
        <v>7112</v>
      </c>
      <c r="G461">
        <v>336</v>
      </c>
      <c r="H461" s="2"/>
    </row>
    <row r="462" spans="1:8" x14ac:dyDescent="0.25">
      <c r="A462">
        <v>281009</v>
      </c>
      <c r="B462" t="s">
        <v>901</v>
      </c>
      <c r="C462" t="s">
        <v>3081</v>
      </c>
      <c r="D462" t="s">
        <v>9608</v>
      </c>
      <c r="E462">
        <v>0</v>
      </c>
      <c r="F462" t="s">
        <v>9608</v>
      </c>
      <c r="G462">
        <v>96</v>
      </c>
      <c r="H462" s="2"/>
    </row>
    <row r="463" spans="1:8" x14ac:dyDescent="0.25">
      <c r="A463">
        <v>281011</v>
      </c>
      <c r="B463" t="s">
        <v>902</v>
      </c>
      <c r="C463" t="s">
        <v>2629</v>
      </c>
      <c r="D463" t="s">
        <v>10094</v>
      </c>
      <c r="E463" t="s">
        <v>10094</v>
      </c>
      <c r="F463" t="s">
        <v>10094</v>
      </c>
      <c r="G463">
        <v>407</v>
      </c>
      <c r="H463" s="2"/>
    </row>
    <row r="464" spans="1:8" x14ac:dyDescent="0.25">
      <c r="A464">
        <v>281013</v>
      </c>
      <c r="B464" t="s">
        <v>903</v>
      </c>
      <c r="C464" t="s">
        <v>2629</v>
      </c>
      <c r="D464" t="s">
        <v>10094</v>
      </c>
      <c r="E464" t="s">
        <v>10094</v>
      </c>
      <c r="F464" t="s">
        <v>10094</v>
      </c>
      <c r="G464">
        <v>521</v>
      </c>
      <c r="H464" s="2"/>
    </row>
    <row r="465" spans="1:8" x14ac:dyDescent="0.25">
      <c r="A465">
        <v>281053</v>
      </c>
      <c r="B465" t="s">
        <v>34886</v>
      </c>
      <c r="C465" t="s">
        <v>2629</v>
      </c>
      <c r="D465" t="s">
        <v>34320</v>
      </c>
      <c r="E465" t="s">
        <v>34320</v>
      </c>
      <c r="F465" t="s">
        <v>34320</v>
      </c>
      <c r="G465">
        <v>88</v>
      </c>
      <c r="H465" s="2"/>
    </row>
    <row r="466" spans="1:8" x14ac:dyDescent="0.25">
      <c r="A466">
        <v>281054</v>
      </c>
      <c r="B466" t="s">
        <v>908</v>
      </c>
      <c r="C466" t="s">
        <v>2629</v>
      </c>
      <c r="D466" t="s">
        <v>9608</v>
      </c>
      <c r="E466" t="s">
        <v>9608</v>
      </c>
      <c r="F466" t="s">
        <v>9608</v>
      </c>
      <c r="G466">
        <v>907</v>
      </c>
      <c r="H466" s="2"/>
    </row>
    <row r="467" spans="1:8" x14ac:dyDescent="0.25">
      <c r="A467">
        <v>281060</v>
      </c>
      <c r="B467" t="s">
        <v>909</v>
      </c>
      <c r="C467" t="s">
        <v>2629</v>
      </c>
      <c r="D467" t="s">
        <v>34320</v>
      </c>
      <c r="E467" t="s">
        <v>34320</v>
      </c>
      <c r="F467" t="s">
        <v>34320</v>
      </c>
      <c r="G467">
        <v>115</v>
      </c>
      <c r="H467" s="2"/>
    </row>
    <row r="468" spans="1:8" x14ac:dyDescent="0.25">
      <c r="A468">
        <v>281070</v>
      </c>
      <c r="B468" t="s">
        <v>912</v>
      </c>
      <c r="C468" t="s">
        <v>2629</v>
      </c>
      <c r="D468" t="s">
        <v>9580</v>
      </c>
      <c r="E468" t="s">
        <v>9580</v>
      </c>
      <c r="F468" t="s">
        <v>9580</v>
      </c>
      <c r="G468">
        <v>1295</v>
      </c>
      <c r="H468" s="2"/>
    </row>
    <row r="469" spans="1:8" x14ac:dyDescent="0.25">
      <c r="A469">
        <v>281071</v>
      </c>
      <c r="B469" t="s">
        <v>913</v>
      </c>
      <c r="C469" t="s">
        <v>2629</v>
      </c>
      <c r="D469" t="s">
        <v>9580</v>
      </c>
      <c r="E469" t="s">
        <v>9580</v>
      </c>
      <c r="F469" t="s">
        <v>9580</v>
      </c>
      <c r="G469">
        <v>181</v>
      </c>
      <c r="H469" s="2"/>
    </row>
    <row r="470" spans="1:8" x14ac:dyDescent="0.25">
      <c r="A470">
        <v>281072</v>
      </c>
      <c r="B470" t="s">
        <v>914</v>
      </c>
      <c r="C470" t="s">
        <v>2629</v>
      </c>
      <c r="D470" t="s">
        <v>9580</v>
      </c>
      <c r="E470" t="s">
        <v>9580</v>
      </c>
      <c r="F470" t="s">
        <v>9580</v>
      </c>
      <c r="G470">
        <v>467</v>
      </c>
      <c r="H470" s="2"/>
    </row>
    <row r="471" spans="1:8" x14ac:dyDescent="0.25">
      <c r="A471">
        <v>281074</v>
      </c>
      <c r="B471" t="s">
        <v>915</v>
      </c>
      <c r="C471" t="s">
        <v>3081</v>
      </c>
      <c r="D471" t="s">
        <v>34320</v>
      </c>
      <c r="E471">
        <v>0</v>
      </c>
      <c r="F471" t="s">
        <v>34320</v>
      </c>
      <c r="G471">
        <v>39</v>
      </c>
      <c r="H471" s="2"/>
    </row>
    <row r="472" spans="1:8" x14ac:dyDescent="0.25">
      <c r="A472">
        <v>281098</v>
      </c>
      <c r="B472" t="s">
        <v>917</v>
      </c>
      <c r="C472" t="s">
        <v>2629</v>
      </c>
      <c r="D472" t="s">
        <v>34330</v>
      </c>
      <c r="E472" t="s">
        <v>34330</v>
      </c>
      <c r="F472" t="s">
        <v>34330</v>
      </c>
      <c r="G472">
        <v>41</v>
      </c>
      <c r="H472" s="2"/>
    </row>
    <row r="473" spans="1:8" x14ac:dyDescent="0.25">
      <c r="A473">
        <v>281211</v>
      </c>
      <c r="B473" t="s">
        <v>920</v>
      </c>
      <c r="C473" t="s">
        <v>2629</v>
      </c>
      <c r="D473" t="s">
        <v>5316</v>
      </c>
      <c r="E473" t="s">
        <v>5316</v>
      </c>
      <c r="F473" t="s">
        <v>5316</v>
      </c>
      <c r="G473">
        <v>538</v>
      </c>
      <c r="H473" s="2"/>
    </row>
    <row r="474" spans="1:8" x14ac:dyDescent="0.25">
      <c r="A474">
        <v>281212</v>
      </c>
      <c r="B474" t="s">
        <v>921</v>
      </c>
      <c r="C474" t="s">
        <v>2629</v>
      </c>
      <c r="D474" t="s">
        <v>5316</v>
      </c>
      <c r="E474" t="s">
        <v>5316</v>
      </c>
      <c r="F474" t="s">
        <v>5316</v>
      </c>
      <c r="G474">
        <v>1061</v>
      </c>
      <c r="H474" s="2"/>
    </row>
    <row r="475" spans="1:8" x14ac:dyDescent="0.25">
      <c r="A475">
        <v>281219</v>
      </c>
      <c r="B475" t="s">
        <v>923</v>
      </c>
      <c r="C475" t="s">
        <v>3081</v>
      </c>
      <c r="D475" t="s">
        <v>34343</v>
      </c>
      <c r="E475">
        <v>0</v>
      </c>
      <c r="F475" t="s">
        <v>34343</v>
      </c>
      <c r="G475">
        <v>24</v>
      </c>
      <c r="H475" s="2"/>
    </row>
    <row r="476" spans="1:8" x14ac:dyDescent="0.25">
      <c r="A476">
        <v>281281</v>
      </c>
      <c r="B476" t="s">
        <v>926</v>
      </c>
      <c r="C476" t="s">
        <v>2629</v>
      </c>
      <c r="D476" t="s">
        <v>9647</v>
      </c>
      <c r="E476" t="s">
        <v>9647</v>
      </c>
      <c r="F476" t="s">
        <v>9647</v>
      </c>
      <c r="G476">
        <v>65</v>
      </c>
      <c r="H476" s="2"/>
    </row>
    <row r="477" spans="1:8" x14ac:dyDescent="0.25">
      <c r="A477">
        <v>281293</v>
      </c>
      <c r="B477" t="s">
        <v>34750</v>
      </c>
      <c r="C477" t="s">
        <v>2629</v>
      </c>
      <c r="D477" t="s">
        <v>4403</v>
      </c>
      <c r="E477" t="s">
        <v>4403</v>
      </c>
      <c r="F477" t="s">
        <v>4403</v>
      </c>
      <c r="G477">
        <v>367</v>
      </c>
      <c r="H477" s="2"/>
    </row>
    <row r="478" spans="1:8" x14ac:dyDescent="0.25">
      <c r="A478">
        <v>281294</v>
      </c>
      <c r="B478" t="s">
        <v>34888</v>
      </c>
      <c r="C478" t="s">
        <v>2629</v>
      </c>
      <c r="D478" t="s">
        <v>4403</v>
      </c>
      <c r="E478" t="s">
        <v>4403</v>
      </c>
      <c r="F478" t="s">
        <v>4403</v>
      </c>
      <c r="G478">
        <v>261</v>
      </c>
      <c r="H478" s="2"/>
    </row>
    <row r="479" spans="1:8" x14ac:dyDescent="0.25">
      <c r="A479">
        <v>281355</v>
      </c>
      <c r="B479" t="s">
        <v>929</v>
      </c>
      <c r="C479" t="s">
        <v>2629</v>
      </c>
      <c r="D479" t="s">
        <v>6172</v>
      </c>
      <c r="E479" t="s">
        <v>6172</v>
      </c>
      <c r="F479" t="s">
        <v>6172</v>
      </c>
      <c r="G479">
        <v>114</v>
      </c>
      <c r="H479" s="2"/>
    </row>
    <row r="480" spans="1:8" x14ac:dyDescent="0.25">
      <c r="A480">
        <v>281359</v>
      </c>
      <c r="B480" t="s">
        <v>930</v>
      </c>
      <c r="C480" t="s">
        <v>2629</v>
      </c>
      <c r="D480" t="s">
        <v>2118</v>
      </c>
      <c r="E480" t="s">
        <v>2118</v>
      </c>
      <c r="F480" t="s">
        <v>2118</v>
      </c>
      <c r="G480">
        <v>445</v>
      </c>
      <c r="H480" s="2"/>
    </row>
    <row r="481" spans="1:8" x14ac:dyDescent="0.25">
      <c r="A481">
        <v>281385</v>
      </c>
      <c r="B481" t="s">
        <v>931</v>
      </c>
      <c r="C481" t="s">
        <v>2629</v>
      </c>
      <c r="D481" t="s">
        <v>10094</v>
      </c>
      <c r="E481" t="s">
        <v>10094</v>
      </c>
      <c r="F481" t="s">
        <v>10094</v>
      </c>
      <c r="G481">
        <v>248</v>
      </c>
      <c r="H481" s="2"/>
    </row>
    <row r="482" spans="1:8" x14ac:dyDescent="0.25">
      <c r="A482">
        <v>281399</v>
      </c>
      <c r="B482" t="s">
        <v>933</v>
      </c>
      <c r="C482" t="s">
        <v>3081</v>
      </c>
      <c r="D482" t="s">
        <v>2219</v>
      </c>
      <c r="E482">
        <v>0</v>
      </c>
      <c r="F482" t="s">
        <v>2219</v>
      </c>
      <c r="G482">
        <v>155</v>
      </c>
      <c r="H482" s="2"/>
    </row>
    <row r="483" spans="1:8" x14ac:dyDescent="0.25">
      <c r="A483">
        <v>281401</v>
      </c>
      <c r="B483" t="s">
        <v>934</v>
      </c>
      <c r="C483" t="s">
        <v>2629</v>
      </c>
      <c r="D483" t="s">
        <v>2219</v>
      </c>
      <c r="E483" t="s">
        <v>2219</v>
      </c>
      <c r="F483" t="s">
        <v>2219</v>
      </c>
      <c r="G483">
        <v>335</v>
      </c>
      <c r="H483" s="2"/>
    </row>
    <row r="484" spans="1:8" x14ac:dyDescent="0.25">
      <c r="A484">
        <v>281405</v>
      </c>
      <c r="B484" t="s">
        <v>936</v>
      </c>
      <c r="C484" t="s">
        <v>2629</v>
      </c>
      <c r="D484" t="s">
        <v>6486</v>
      </c>
      <c r="E484" t="s">
        <v>6486</v>
      </c>
      <c r="F484" t="s">
        <v>6486</v>
      </c>
      <c r="G484">
        <v>802</v>
      </c>
      <c r="H484" s="2"/>
    </row>
    <row r="485" spans="1:8" x14ac:dyDescent="0.25">
      <c r="A485">
        <v>281406</v>
      </c>
      <c r="B485" t="s">
        <v>937</v>
      </c>
      <c r="C485" t="s">
        <v>2629</v>
      </c>
      <c r="D485" t="s">
        <v>6486</v>
      </c>
      <c r="E485" t="s">
        <v>6486</v>
      </c>
      <c r="F485" t="s">
        <v>6486</v>
      </c>
      <c r="G485">
        <v>843</v>
      </c>
      <c r="H485" s="2"/>
    </row>
    <row r="486" spans="1:8" x14ac:dyDescent="0.25">
      <c r="A486">
        <v>281407</v>
      </c>
      <c r="B486" t="s">
        <v>938</v>
      </c>
      <c r="C486" t="s">
        <v>2629</v>
      </c>
      <c r="D486" t="s">
        <v>6486</v>
      </c>
      <c r="E486" t="s">
        <v>6486</v>
      </c>
      <c r="F486" t="s">
        <v>6486</v>
      </c>
      <c r="G486">
        <v>1137</v>
      </c>
      <c r="H486" s="2"/>
    </row>
    <row r="487" spans="1:8" x14ac:dyDescent="0.25">
      <c r="A487">
        <v>281408</v>
      </c>
      <c r="B487" t="s">
        <v>939</v>
      </c>
      <c r="C487" t="s">
        <v>2629</v>
      </c>
      <c r="D487" t="s">
        <v>6486</v>
      </c>
      <c r="E487" t="s">
        <v>6486</v>
      </c>
      <c r="F487" t="s">
        <v>6486</v>
      </c>
      <c r="G487">
        <v>739</v>
      </c>
      <c r="H487" s="2"/>
    </row>
    <row r="488" spans="1:8" x14ac:dyDescent="0.25">
      <c r="A488">
        <v>281421</v>
      </c>
      <c r="B488" t="s">
        <v>940</v>
      </c>
      <c r="C488" t="s">
        <v>2629</v>
      </c>
      <c r="D488" t="s">
        <v>9804</v>
      </c>
      <c r="E488" t="s">
        <v>9804</v>
      </c>
      <c r="F488" t="s">
        <v>9804</v>
      </c>
      <c r="G488">
        <v>65</v>
      </c>
      <c r="H488" s="2"/>
    </row>
    <row r="489" spans="1:8" x14ac:dyDescent="0.25">
      <c r="A489">
        <v>281427</v>
      </c>
      <c r="B489" t="s">
        <v>941</v>
      </c>
      <c r="C489" t="s">
        <v>2629</v>
      </c>
      <c r="D489" t="s">
        <v>34331</v>
      </c>
      <c r="E489" t="s">
        <v>34331</v>
      </c>
      <c r="F489" t="s">
        <v>34331</v>
      </c>
      <c r="G489">
        <v>37</v>
      </c>
      <c r="H489" s="2"/>
    </row>
    <row r="490" spans="1:8" x14ac:dyDescent="0.25">
      <c r="A490">
        <v>281437</v>
      </c>
      <c r="B490" t="s">
        <v>943</v>
      </c>
      <c r="C490" t="s">
        <v>2629</v>
      </c>
      <c r="D490" t="s">
        <v>34337</v>
      </c>
      <c r="E490" t="s">
        <v>34337</v>
      </c>
      <c r="F490" t="s">
        <v>34337</v>
      </c>
      <c r="G490">
        <v>1018</v>
      </c>
      <c r="H490" s="2"/>
    </row>
    <row r="491" spans="1:8" x14ac:dyDescent="0.25">
      <c r="A491">
        <v>281440</v>
      </c>
      <c r="B491" t="s">
        <v>944</v>
      </c>
      <c r="C491" t="s">
        <v>2629</v>
      </c>
      <c r="D491" t="s">
        <v>1184</v>
      </c>
      <c r="E491" t="s">
        <v>1184</v>
      </c>
      <c r="F491" t="s">
        <v>1184</v>
      </c>
      <c r="G491">
        <v>188</v>
      </c>
      <c r="H491" s="2"/>
    </row>
    <row r="492" spans="1:8" x14ac:dyDescent="0.25">
      <c r="A492">
        <v>281474</v>
      </c>
      <c r="B492" t="s">
        <v>950</v>
      </c>
      <c r="C492" t="s">
        <v>2629</v>
      </c>
      <c r="D492" t="s">
        <v>34320</v>
      </c>
      <c r="E492" t="s">
        <v>34320</v>
      </c>
      <c r="F492" t="s">
        <v>34320</v>
      </c>
      <c r="G492">
        <v>1673</v>
      </c>
      <c r="H492" s="2"/>
    </row>
    <row r="493" spans="1:8" x14ac:dyDescent="0.25">
      <c r="A493">
        <v>281496</v>
      </c>
      <c r="B493" t="s">
        <v>961</v>
      </c>
      <c r="C493" t="s">
        <v>2629</v>
      </c>
      <c r="D493" t="s">
        <v>34323</v>
      </c>
      <c r="E493" t="s">
        <v>34323</v>
      </c>
      <c r="F493" t="s">
        <v>34323</v>
      </c>
      <c r="G493">
        <v>731</v>
      </c>
      <c r="H493" s="2"/>
    </row>
    <row r="494" spans="1:8" x14ac:dyDescent="0.25">
      <c r="A494">
        <v>281527</v>
      </c>
      <c r="B494" t="s">
        <v>962</v>
      </c>
      <c r="C494" t="s">
        <v>2629</v>
      </c>
      <c r="D494" t="s">
        <v>10094</v>
      </c>
      <c r="E494" t="s">
        <v>10094</v>
      </c>
      <c r="F494" t="s">
        <v>10094</v>
      </c>
      <c r="G494">
        <v>942</v>
      </c>
      <c r="H494" s="2"/>
    </row>
    <row r="495" spans="1:8" x14ac:dyDescent="0.25">
      <c r="A495">
        <v>281541</v>
      </c>
      <c r="B495" t="s">
        <v>963</v>
      </c>
      <c r="C495" t="s">
        <v>2629</v>
      </c>
      <c r="D495" t="s">
        <v>1184</v>
      </c>
      <c r="E495" t="s">
        <v>1184</v>
      </c>
      <c r="F495" t="s">
        <v>1184</v>
      </c>
      <c r="G495">
        <v>53</v>
      </c>
      <c r="H495" s="2"/>
    </row>
    <row r="496" spans="1:8" x14ac:dyDescent="0.25">
      <c r="A496">
        <v>281584</v>
      </c>
      <c r="B496" t="s">
        <v>966</v>
      </c>
      <c r="C496" t="s">
        <v>2629</v>
      </c>
      <c r="D496" t="s">
        <v>4403</v>
      </c>
      <c r="E496" t="s">
        <v>4403</v>
      </c>
      <c r="F496" t="s">
        <v>4403</v>
      </c>
      <c r="G496">
        <v>880</v>
      </c>
      <c r="H496" s="2"/>
    </row>
    <row r="497" spans="1:8" x14ac:dyDescent="0.25">
      <c r="A497">
        <v>281588</v>
      </c>
      <c r="B497" t="s">
        <v>967</v>
      </c>
      <c r="C497" t="s">
        <v>2629</v>
      </c>
      <c r="D497" t="s">
        <v>34320</v>
      </c>
      <c r="E497" t="s">
        <v>34320</v>
      </c>
      <c r="F497" t="s">
        <v>34320</v>
      </c>
      <c r="G497">
        <v>66</v>
      </c>
      <c r="H497" s="2"/>
    </row>
    <row r="498" spans="1:8" x14ac:dyDescent="0.25">
      <c r="A498">
        <v>281603</v>
      </c>
      <c r="B498" t="s">
        <v>969</v>
      </c>
      <c r="C498" t="s">
        <v>2629</v>
      </c>
      <c r="D498" t="s">
        <v>11145</v>
      </c>
      <c r="E498" t="s">
        <v>11145</v>
      </c>
      <c r="F498" t="s">
        <v>11145</v>
      </c>
      <c r="G498">
        <v>296</v>
      </c>
      <c r="H498" s="2"/>
    </row>
    <row r="499" spans="1:8" x14ac:dyDescent="0.25">
      <c r="A499">
        <v>281607</v>
      </c>
      <c r="B499" t="s">
        <v>970</v>
      </c>
      <c r="C499" t="s">
        <v>2629</v>
      </c>
      <c r="D499" t="s">
        <v>34347</v>
      </c>
      <c r="E499" t="s">
        <v>34347</v>
      </c>
      <c r="F499" t="s">
        <v>34347</v>
      </c>
      <c r="G499">
        <v>600</v>
      </c>
      <c r="H499" s="2"/>
    </row>
    <row r="500" spans="1:8" x14ac:dyDescent="0.25">
      <c r="A500">
        <v>281608</v>
      </c>
      <c r="B500" t="s">
        <v>971</v>
      </c>
      <c r="C500" t="s">
        <v>2629</v>
      </c>
      <c r="D500" t="s">
        <v>34347</v>
      </c>
      <c r="E500" t="s">
        <v>34347</v>
      </c>
      <c r="F500" t="s">
        <v>34347</v>
      </c>
      <c r="G500">
        <v>257</v>
      </c>
      <c r="H500" s="2"/>
    </row>
    <row r="501" spans="1:8" x14ac:dyDescent="0.25">
      <c r="A501">
        <v>281609</v>
      </c>
      <c r="B501" t="s">
        <v>972</v>
      </c>
      <c r="C501" t="s">
        <v>2629</v>
      </c>
      <c r="D501" t="s">
        <v>34347</v>
      </c>
      <c r="E501" t="s">
        <v>34347</v>
      </c>
      <c r="F501" t="s">
        <v>34347</v>
      </c>
      <c r="G501">
        <v>421</v>
      </c>
      <c r="H501" s="2"/>
    </row>
    <row r="502" spans="1:8" x14ac:dyDescent="0.25">
      <c r="A502">
        <v>281610</v>
      </c>
      <c r="B502" t="s">
        <v>973</v>
      </c>
      <c r="C502" t="s">
        <v>2629</v>
      </c>
      <c r="D502" t="s">
        <v>34347</v>
      </c>
      <c r="E502" t="s">
        <v>34347</v>
      </c>
      <c r="F502" t="s">
        <v>34347</v>
      </c>
      <c r="G502">
        <v>718</v>
      </c>
      <c r="H502" s="2"/>
    </row>
    <row r="503" spans="1:8" x14ac:dyDescent="0.25">
      <c r="A503">
        <v>281611</v>
      </c>
      <c r="B503" t="s">
        <v>974</v>
      </c>
      <c r="C503" t="s">
        <v>2629</v>
      </c>
      <c r="D503" t="s">
        <v>34347</v>
      </c>
      <c r="E503" t="s">
        <v>34347</v>
      </c>
      <c r="F503" t="s">
        <v>34347</v>
      </c>
      <c r="G503">
        <v>671</v>
      </c>
      <c r="H503" s="2"/>
    </row>
    <row r="504" spans="1:8" x14ac:dyDescent="0.25">
      <c r="A504">
        <v>281612</v>
      </c>
      <c r="B504" t="s">
        <v>975</v>
      </c>
      <c r="C504" t="s">
        <v>2629</v>
      </c>
      <c r="D504" t="s">
        <v>9508</v>
      </c>
      <c r="E504" t="s">
        <v>9508</v>
      </c>
      <c r="F504" t="s">
        <v>9508</v>
      </c>
      <c r="G504">
        <v>427</v>
      </c>
      <c r="H504" s="2"/>
    </row>
    <row r="505" spans="1:8" x14ac:dyDescent="0.25">
      <c r="A505">
        <v>281613</v>
      </c>
      <c r="B505" t="s">
        <v>976</v>
      </c>
      <c r="C505" t="s">
        <v>2629</v>
      </c>
      <c r="D505" t="s">
        <v>34337</v>
      </c>
      <c r="E505" t="s">
        <v>34337</v>
      </c>
      <c r="F505" t="s">
        <v>34337</v>
      </c>
      <c r="G505">
        <v>758</v>
      </c>
      <c r="H505" s="2"/>
    </row>
    <row r="506" spans="1:8" x14ac:dyDescent="0.25">
      <c r="A506">
        <v>281628</v>
      </c>
      <c r="B506" t="s">
        <v>34378</v>
      </c>
      <c r="C506" t="s">
        <v>2629</v>
      </c>
      <c r="D506" t="s">
        <v>34320</v>
      </c>
      <c r="E506" t="s">
        <v>34320</v>
      </c>
      <c r="F506" t="s">
        <v>34320</v>
      </c>
      <c r="G506">
        <v>1115</v>
      </c>
      <c r="H506" s="2"/>
    </row>
    <row r="507" spans="1:8" x14ac:dyDescent="0.25">
      <c r="A507">
        <v>281661</v>
      </c>
      <c r="B507" t="s">
        <v>982</v>
      </c>
      <c r="C507" t="s">
        <v>2629</v>
      </c>
      <c r="D507" t="s">
        <v>8403</v>
      </c>
      <c r="E507" t="s">
        <v>8403</v>
      </c>
      <c r="F507" t="s">
        <v>8403</v>
      </c>
      <c r="G507">
        <v>405</v>
      </c>
      <c r="H507" s="2"/>
    </row>
    <row r="508" spans="1:8" x14ac:dyDescent="0.25">
      <c r="A508">
        <v>281687</v>
      </c>
      <c r="B508" t="s">
        <v>985</v>
      </c>
      <c r="C508" t="s">
        <v>2629</v>
      </c>
      <c r="D508" t="s">
        <v>9909</v>
      </c>
      <c r="E508" t="s">
        <v>9909</v>
      </c>
      <c r="F508" t="s">
        <v>9909</v>
      </c>
      <c r="G508">
        <v>983</v>
      </c>
      <c r="H508" s="2"/>
    </row>
    <row r="509" spans="1:8" x14ac:dyDescent="0.25">
      <c r="A509">
        <v>281694</v>
      </c>
      <c r="B509" t="s">
        <v>726</v>
      </c>
      <c r="C509" t="s">
        <v>2629</v>
      </c>
      <c r="D509" t="s">
        <v>9729</v>
      </c>
      <c r="E509" t="s">
        <v>9729</v>
      </c>
      <c r="F509" t="s">
        <v>9729</v>
      </c>
      <c r="G509">
        <v>115</v>
      </c>
      <c r="H509" s="2"/>
    </row>
    <row r="510" spans="1:8" x14ac:dyDescent="0.25">
      <c r="A510">
        <v>281701</v>
      </c>
      <c r="B510" t="s">
        <v>986</v>
      </c>
      <c r="C510" t="s">
        <v>2629</v>
      </c>
      <c r="D510" t="s">
        <v>9804</v>
      </c>
      <c r="E510" t="s">
        <v>9804</v>
      </c>
      <c r="F510" t="s">
        <v>9804</v>
      </c>
      <c r="G510">
        <v>254</v>
      </c>
      <c r="H510" s="2"/>
    </row>
    <row r="511" spans="1:8" x14ac:dyDescent="0.25">
      <c r="A511">
        <v>281716</v>
      </c>
      <c r="B511" t="s">
        <v>987</v>
      </c>
      <c r="C511" t="s">
        <v>2629</v>
      </c>
      <c r="D511" t="s">
        <v>11145</v>
      </c>
      <c r="E511" t="s">
        <v>11145</v>
      </c>
      <c r="F511" t="s">
        <v>11145</v>
      </c>
      <c r="G511">
        <v>618</v>
      </c>
      <c r="H511" s="2"/>
    </row>
    <row r="512" spans="1:8" x14ac:dyDescent="0.25">
      <c r="A512">
        <v>281718</v>
      </c>
      <c r="B512" t="s">
        <v>988</v>
      </c>
      <c r="C512" t="s">
        <v>2629</v>
      </c>
      <c r="D512" t="s">
        <v>10004</v>
      </c>
      <c r="E512" t="s">
        <v>10004</v>
      </c>
      <c r="F512" t="s">
        <v>10004</v>
      </c>
      <c r="G512">
        <v>653</v>
      </c>
      <c r="H512" s="2"/>
    </row>
    <row r="513" spans="1:8" x14ac:dyDescent="0.25">
      <c r="A513">
        <v>281754</v>
      </c>
      <c r="B513" t="s">
        <v>989</v>
      </c>
      <c r="C513" t="s">
        <v>2629</v>
      </c>
      <c r="D513" t="s">
        <v>5627</v>
      </c>
      <c r="E513" t="s">
        <v>5627</v>
      </c>
      <c r="F513" t="s">
        <v>5627</v>
      </c>
      <c r="G513">
        <v>91</v>
      </c>
      <c r="H513" s="2"/>
    </row>
    <row r="514" spans="1:8" x14ac:dyDescent="0.25">
      <c r="A514">
        <v>281767</v>
      </c>
      <c r="B514" t="s">
        <v>2566</v>
      </c>
      <c r="C514" t="s">
        <v>2629</v>
      </c>
      <c r="D514" t="s">
        <v>4395</v>
      </c>
      <c r="E514" t="s">
        <v>4395</v>
      </c>
      <c r="F514" t="s">
        <v>4395</v>
      </c>
      <c r="G514">
        <v>891</v>
      </c>
      <c r="H514" s="2"/>
    </row>
    <row r="515" spans="1:8" x14ac:dyDescent="0.25">
      <c r="A515">
        <v>281781</v>
      </c>
      <c r="B515" t="s">
        <v>2349</v>
      </c>
      <c r="C515" t="s">
        <v>2629</v>
      </c>
      <c r="D515" t="s">
        <v>7112</v>
      </c>
      <c r="E515" t="s">
        <v>7112</v>
      </c>
      <c r="F515" t="s">
        <v>7112</v>
      </c>
      <c r="G515">
        <v>529</v>
      </c>
      <c r="H515" s="2"/>
    </row>
    <row r="516" spans="1:8" x14ac:dyDescent="0.25">
      <c r="A516">
        <v>301004</v>
      </c>
      <c r="B516" t="s">
        <v>990</v>
      </c>
      <c r="C516" t="s">
        <v>2629</v>
      </c>
      <c r="D516" t="s">
        <v>9942</v>
      </c>
      <c r="E516" t="s">
        <v>9942</v>
      </c>
      <c r="F516" t="s">
        <v>9942</v>
      </c>
      <c r="G516">
        <v>165</v>
      </c>
      <c r="H516" s="2"/>
    </row>
    <row r="517" spans="1:8" x14ac:dyDescent="0.25">
      <c r="A517">
        <v>301005</v>
      </c>
      <c r="B517" t="s">
        <v>991</v>
      </c>
      <c r="C517" t="s">
        <v>2629</v>
      </c>
      <c r="D517" t="s">
        <v>9942</v>
      </c>
      <c r="E517" t="s">
        <v>9942</v>
      </c>
      <c r="F517" t="s">
        <v>9942</v>
      </c>
      <c r="G517">
        <v>14</v>
      </c>
      <c r="H517" s="2"/>
    </row>
    <row r="518" spans="1:8" x14ac:dyDescent="0.25">
      <c r="A518">
        <v>301007</v>
      </c>
      <c r="B518" t="s">
        <v>992</v>
      </c>
      <c r="C518" t="s">
        <v>2629</v>
      </c>
      <c r="D518" t="s">
        <v>9942</v>
      </c>
      <c r="E518" t="s">
        <v>9942</v>
      </c>
      <c r="F518" t="s">
        <v>9942</v>
      </c>
      <c r="G518">
        <v>306</v>
      </c>
      <c r="H518" s="2"/>
    </row>
    <row r="519" spans="1:8" x14ac:dyDescent="0.25">
      <c r="A519">
        <v>303001</v>
      </c>
      <c r="B519" t="s">
        <v>19</v>
      </c>
      <c r="C519" t="s">
        <v>2629</v>
      </c>
      <c r="D519" t="s">
        <v>34339</v>
      </c>
      <c r="E519" t="s">
        <v>34339</v>
      </c>
      <c r="F519" t="s">
        <v>34339</v>
      </c>
      <c r="G519">
        <v>485</v>
      </c>
      <c r="H519" s="2"/>
    </row>
    <row r="520" spans="1:8" x14ac:dyDescent="0.25">
      <c r="A520">
        <v>303003</v>
      </c>
      <c r="B520" t="s">
        <v>996</v>
      </c>
      <c r="C520" t="s">
        <v>2629</v>
      </c>
      <c r="D520" t="s">
        <v>34339</v>
      </c>
      <c r="E520" t="s">
        <v>34339</v>
      </c>
      <c r="F520" t="s">
        <v>34339</v>
      </c>
      <c r="G520">
        <v>175</v>
      </c>
      <c r="H520" s="2"/>
    </row>
    <row r="521" spans="1:8" x14ac:dyDescent="0.25">
      <c r="A521">
        <v>309001</v>
      </c>
      <c r="B521" t="s">
        <v>1017</v>
      </c>
      <c r="C521" t="s">
        <v>2629</v>
      </c>
      <c r="D521" t="s">
        <v>9942</v>
      </c>
      <c r="E521" t="s">
        <v>9942</v>
      </c>
      <c r="F521" t="s">
        <v>9942</v>
      </c>
      <c r="G521">
        <v>202</v>
      </c>
      <c r="H521" s="2"/>
    </row>
    <row r="522" spans="1:8" x14ac:dyDescent="0.25">
      <c r="A522">
        <v>309002</v>
      </c>
      <c r="B522" t="s">
        <v>34620</v>
      </c>
      <c r="C522" t="s">
        <v>2629</v>
      </c>
      <c r="D522" t="s">
        <v>9942</v>
      </c>
      <c r="E522" t="s">
        <v>9942</v>
      </c>
      <c r="F522" t="s">
        <v>9942</v>
      </c>
      <c r="G522">
        <v>117</v>
      </c>
      <c r="H522" s="2"/>
    </row>
    <row r="523" spans="1:8" x14ac:dyDescent="0.25">
      <c r="A523">
        <v>311001</v>
      </c>
      <c r="B523" t="s">
        <v>1021</v>
      </c>
      <c r="C523" t="s">
        <v>2629</v>
      </c>
      <c r="D523" t="s">
        <v>8876</v>
      </c>
      <c r="E523" t="s">
        <v>8876</v>
      </c>
      <c r="F523" t="s">
        <v>8876</v>
      </c>
      <c r="G523">
        <v>172</v>
      </c>
      <c r="H523" s="2"/>
    </row>
    <row r="524" spans="1:8" x14ac:dyDescent="0.25">
      <c r="A524">
        <v>311002</v>
      </c>
      <c r="B524" t="s">
        <v>1022</v>
      </c>
      <c r="C524" t="s">
        <v>2629</v>
      </c>
      <c r="D524" t="s">
        <v>8876</v>
      </c>
      <c r="E524" t="s">
        <v>8876</v>
      </c>
      <c r="F524" t="s">
        <v>8876</v>
      </c>
      <c r="G524">
        <v>101</v>
      </c>
      <c r="H524" s="2"/>
    </row>
    <row r="525" spans="1:8" x14ac:dyDescent="0.25">
      <c r="A525">
        <v>311003</v>
      </c>
      <c r="B525" t="s">
        <v>1023</v>
      </c>
      <c r="C525" t="s">
        <v>2629</v>
      </c>
      <c r="D525" t="s">
        <v>8876</v>
      </c>
      <c r="E525" t="s">
        <v>8876</v>
      </c>
      <c r="F525" t="s">
        <v>8876</v>
      </c>
      <c r="G525">
        <v>132</v>
      </c>
      <c r="H525" s="2"/>
    </row>
    <row r="526" spans="1:8" x14ac:dyDescent="0.25">
      <c r="A526">
        <v>311004</v>
      </c>
      <c r="B526" t="s">
        <v>1024</v>
      </c>
      <c r="C526" t="s">
        <v>2629</v>
      </c>
      <c r="D526" t="s">
        <v>8876</v>
      </c>
      <c r="E526" t="s">
        <v>8876</v>
      </c>
      <c r="F526" t="s">
        <v>8876</v>
      </c>
      <c r="G526">
        <v>138</v>
      </c>
      <c r="H526" s="2"/>
    </row>
    <row r="527" spans="1:8" x14ac:dyDescent="0.25">
      <c r="A527">
        <v>313210</v>
      </c>
      <c r="B527" t="s">
        <v>1030</v>
      </c>
      <c r="C527" t="s">
        <v>2629</v>
      </c>
      <c r="D527" t="s">
        <v>9729</v>
      </c>
      <c r="E527" t="s">
        <v>9729</v>
      </c>
      <c r="F527" t="s">
        <v>9729</v>
      </c>
      <c r="G527">
        <v>18</v>
      </c>
      <c r="H527" s="2"/>
    </row>
    <row r="528" spans="1:8" x14ac:dyDescent="0.25">
      <c r="A528">
        <v>315412</v>
      </c>
      <c r="B528" t="s">
        <v>1042</v>
      </c>
      <c r="C528" t="s">
        <v>3081</v>
      </c>
      <c r="D528" t="s">
        <v>34347</v>
      </c>
      <c r="E528">
        <v>0</v>
      </c>
      <c r="F528" t="s">
        <v>34347</v>
      </c>
      <c r="G528">
        <v>78</v>
      </c>
      <c r="H528" s="2"/>
    </row>
    <row r="529" spans="1:8" x14ac:dyDescent="0.25">
      <c r="A529">
        <v>316001</v>
      </c>
      <c r="B529" t="s">
        <v>1043</v>
      </c>
      <c r="C529" t="s">
        <v>2629</v>
      </c>
      <c r="D529" t="s">
        <v>34347</v>
      </c>
      <c r="E529" t="s">
        <v>34347</v>
      </c>
      <c r="F529" t="s">
        <v>34347</v>
      </c>
      <c r="G529">
        <v>164</v>
      </c>
      <c r="H529" s="2"/>
    </row>
    <row r="530" spans="1:8" x14ac:dyDescent="0.25">
      <c r="A530">
        <v>316003</v>
      </c>
      <c r="B530" t="s">
        <v>1045</v>
      </c>
      <c r="C530" t="s">
        <v>2629</v>
      </c>
      <c r="D530" t="s">
        <v>34347</v>
      </c>
      <c r="E530" t="s">
        <v>34347</v>
      </c>
      <c r="F530" t="s">
        <v>34347</v>
      </c>
      <c r="G530">
        <v>98</v>
      </c>
      <c r="H530" s="2"/>
    </row>
    <row r="531" spans="1:8" x14ac:dyDescent="0.25">
      <c r="A531">
        <v>317001</v>
      </c>
      <c r="B531" t="s">
        <v>1049</v>
      </c>
      <c r="C531" t="s">
        <v>2629</v>
      </c>
      <c r="D531" t="s">
        <v>9942</v>
      </c>
      <c r="E531" t="s">
        <v>9942</v>
      </c>
      <c r="F531" t="s">
        <v>9942</v>
      </c>
      <c r="G531">
        <v>286</v>
      </c>
      <c r="H531" s="2"/>
    </row>
    <row r="532" spans="1:8" x14ac:dyDescent="0.25">
      <c r="A532">
        <v>317004</v>
      </c>
      <c r="B532" t="s">
        <v>1050</v>
      </c>
      <c r="C532" t="s">
        <v>2629</v>
      </c>
      <c r="D532" t="s">
        <v>9942</v>
      </c>
      <c r="E532" t="s">
        <v>9942</v>
      </c>
      <c r="F532" t="s">
        <v>9942</v>
      </c>
      <c r="G532">
        <v>68</v>
      </c>
      <c r="H532" s="2"/>
    </row>
    <row r="533" spans="1:8" x14ac:dyDescent="0.25">
      <c r="A533">
        <v>319001</v>
      </c>
      <c r="B533" t="s">
        <v>1052</v>
      </c>
      <c r="C533" t="s">
        <v>2629</v>
      </c>
      <c r="D533" t="s">
        <v>9942</v>
      </c>
      <c r="E533" t="s">
        <v>9942</v>
      </c>
      <c r="F533" t="s">
        <v>9942</v>
      </c>
      <c r="G533">
        <v>89</v>
      </c>
      <c r="H533" s="2"/>
    </row>
    <row r="534" spans="1:8" x14ac:dyDescent="0.25">
      <c r="A534">
        <v>319002</v>
      </c>
      <c r="B534" t="s">
        <v>1053</v>
      </c>
      <c r="C534" t="s">
        <v>2629</v>
      </c>
      <c r="D534" t="s">
        <v>9942</v>
      </c>
      <c r="E534" t="s">
        <v>9942</v>
      </c>
      <c r="F534" t="s">
        <v>9942</v>
      </c>
      <c r="G534">
        <v>423</v>
      </c>
      <c r="H534" s="2"/>
    </row>
    <row r="535" spans="1:8" x14ac:dyDescent="0.25">
      <c r="A535">
        <v>319003</v>
      </c>
      <c r="B535" t="s">
        <v>1054</v>
      </c>
      <c r="C535" t="s">
        <v>2629</v>
      </c>
      <c r="D535" t="s">
        <v>9942</v>
      </c>
      <c r="E535" t="s">
        <v>9942</v>
      </c>
      <c r="F535" t="s">
        <v>9942</v>
      </c>
      <c r="G535">
        <v>80</v>
      </c>
      <c r="H535" s="2"/>
    </row>
    <row r="536" spans="1:8" x14ac:dyDescent="0.25">
      <c r="A536">
        <v>321901</v>
      </c>
      <c r="B536" t="s">
        <v>1065</v>
      </c>
      <c r="C536" t="s">
        <v>2629</v>
      </c>
      <c r="D536" t="s">
        <v>34347</v>
      </c>
      <c r="E536" t="s">
        <v>34347</v>
      </c>
      <c r="F536" t="s">
        <v>34347</v>
      </c>
      <c r="G536">
        <v>90</v>
      </c>
      <c r="H536" s="2"/>
    </row>
    <row r="537" spans="1:8" x14ac:dyDescent="0.25">
      <c r="A537">
        <v>323001</v>
      </c>
      <c r="B537" t="s">
        <v>1066</v>
      </c>
      <c r="C537" t="s">
        <v>2629</v>
      </c>
      <c r="D537" t="s">
        <v>9942</v>
      </c>
      <c r="E537" t="s">
        <v>9942</v>
      </c>
      <c r="F537" t="s">
        <v>9942</v>
      </c>
      <c r="G537">
        <v>439</v>
      </c>
      <c r="H537" s="2"/>
    </row>
    <row r="538" spans="1:8" x14ac:dyDescent="0.25">
      <c r="A538">
        <v>323002</v>
      </c>
      <c r="B538" t="s">
        <v>1067</v>
      </c>
      <c r="C538" t="s">
        <v>2629</v>
      </c>
      <c r="D538" t="s">
        <v>9942</v>
      </c>
      <c r="E538" t="s">
        <v>9942</v>
      </c>
      <c r="F538" t="s">
        <v>9942</v>
      </c>
      <c r="G538">
        <v>77</v>
      </c>
      <c r="H538" s="2"/>
    </row>
    <row r="539" spans="1:8" x14ac:dyDescent="0.25">
      <c r="A539">
        <v>323003</v>
      </c>
      <c r="B539" t="s">
        <v>1068</v>
      </c>
      <c r="C539" t="s">
        <v>2629</v>
      </c>
      <c r="D539" t="s">
        <v>9942</v>
      </c>
      <c r="E539" t="s">
        <v>9942</v>
      </c>
      <c r="F539" t="s">
        <v>9942</v>
      </c>
      <c r="G539">
        <v>429</v>
      </c>
      <c r="H539" s="2"/>
    </row>
    <row r="540" spans="1:8" x14ac:dyDescent="0.25">
      <c r="A540">
        <v>323007</v>
      </c>
      <c r="B540" t="s">
        <v>1070</v>
      </c>
      <c r="C540" t="s">
        <v>2629</v>
      </c>
      <c r="D540" t="s">
        <v>9942</v>
      </c>
      <c r="E540" t="s">
        <v>9942</v>
      </c>
      <c r="F540" t="s">
        <v>9942</v>
      </c>
      <c r="G540">
        <v>102</v>
      </c>
      <c r="H540" s="2"/>
    </row>
    <row r="541" spans="1:8" x14ac:dyDescent="0.25">
      <c r="A541">
        <v>323008</v>
      </c>
      <c r="B541" t="s">
        <v>1071</v>
      </c>
      <c r="C541" t="s">
        <v>2629</v>
      </c>
      <c r="D541" t="s">
        <v>9942</v>
      </c>
      <c r="E541" t="s">
        <v>9942</v>
      </c>
      <c r="F541" t="s">
        <v>9942</v>
      </c>
      <c r="G541">
        <v>125</v>
      </c>
      <c r="H541" s="2"/>
    </row>
    <row r="542" spans="1:8" x14ac:dyDescent="0.25">
      <c r="A542">
        <v>323016</v>
      </c>
      <c r="B542" t="s">
        <v>1074</v>
      </c>
      <c r="C542" t="s">
        <v>2629</v>
      </c>
      <c r="D542" t="s">
        <v>9942</v>
      </c>
      <c r="E542" t="s">
        <v>9942</v>
      </c>
      <c r="F542" t="s">
        <v>9942</v>
      </c>
      <c r="G542">
        <v>509</v>
      </c>
      <c r="H542" s="2"/>
    </row>
    <row r="543" spans="1:8" x14ac:dyDescent="0.25">
      <c r="A543">
        <v>323211</v>
      </c>
      <c r="B543" t="s">
        <v>1075</v>
      </c>
      <c r="C543" t="s">
        <v>2629</v>
      </c>
      <c r="D543" t="s">
        <v>9942</v>
      </c>
      <c r="E543" t="s">
        <v>9942</v>
      </c>
      <c r="F543" t="s">
        <v>9942</v>
      </c>
      <c r="G543">
        <v>132</v>
      </c>
      <c r="H543" s="2"/>
    </row>
    <row r="544" spans="1:8" x14ac:dyDescent="0.25">
      <c r="A544">
        <v>323902</v>
      </c>
      <c r="B544" t="s">
        <v>1078</v>
      </c>
      <c r="C544" t="s">
        <v>2629</v>
      </c>
      <c r="D544" t="s">
        <v>9942</v>
      </c>
      <c r="E544" t="s">
        <v>9942</v>
      </c>
      <c r="F544" t="s">
        <v>9942</v>
      </c>
      <c r="G544">
        <v>67</v>
      </c>
      <c r="H544" s="2"/>
    </row>
    <row r="545" spans="1:8" x14ac:dyDescent="0.25">
      <c r="A545">
        <v>325001</v>
      </c>
      <c r="B545" t="s">
        <v>1079</v>
      </c>
      <c r="C545" t="s">
        <v>2629</v>
      </c>
      <c r="D545" t="s">
        <v>8876</v>
      </c>
      <c r="E545" t="s">
        <v>8876</v>
      </c>
      <c r="F545" t="s">
        <v>8876</v>
      </c>
      <c r="G545">
        <v>382</v>
      </c>
      <c r="H545" s="2"/>
    </row>
    <row r="546" spans="1:8" x14ac:dyDescent="0.25">
      <c r="A546">
        <v>325003</v>
      </c>
      <c r="B546" t="s">
        <v>1080</v>
      </c>
      <c r="C546" t="s">
        <v>2629</v>
      </c>
      <c r="D546" t="s">
        <v>8876</v>
      </c>
      <c r="E546" t="s">
        <v>8876</v>
      </c>
      <c r="F546" t="s">
        <v>8876</v>
      </c>
      <c r="G546">
        <v>504</v>
      </c>
      <c r="H546" s="2"/>
    </row>
    <row r="547" spans="1:8" x14ac:dyDescent="0.25">
      <c r="A547">
        <v>325005</v>
      </c>
      <c r="B547" t="s">
        <v>1081</v>
      </c>
      <c r="C547" t="s">
        <v>2629</v>
      </c>
      <c r="D547" t="s">
        <v>8876</v>
      </c>
      <c r="E547" t="s">
        <v>8876</v>
      </c>
      <c r="F547" t="s">
        <v>8876</v>
      </c>
      <c r="G547">
        <v>148</v>
      </c>
      <c r="H547" s="2"/>
    </row>
    <row r="548" spans="1:8" x14ac:dyDescent="0.25">
      <c r="A548">
        <v>325006</v>
      </c>
      <c r="B548" t="s">
        <v>1082</v>
      </c>
      <c r="C548" t="s">
        <v>2629</v>
      </c>
      <c r="D548" t="s">
        <v>8876</v>
      </c>
      <c r="E548" t="s">
        <v>8876</v>
      </c>
      <c r="F548" t="s">
        <v>8876</v>
      </c>
      <c r="G548">
        <v>455</v>
      </c>
      <c r="H548" s="2"/>
    </row>
    <row r="549" spans="1:8" x14ac:dyDescent="0.25">
      <c r="A549">
        <v>325901</v>
      </c>
      <c r="B549" t="s">
        <v>1085</v>
      </c>
      <c r="C549" t="s">
        <v>2629</v>
      </c>
      <c r="D549" t="s">
        <v>8876</v>
      </c>
      <c r="E549" t="s">
        <v>8876</v>
      </c>
      <c r="F549" t="s">
        <v>8876</v>
      </c>
      <c r="G549">
        <v>93</v>
      </c>
      <c r="H549" s="2"/>
    </row>
    <row r="550" spans="1:8" x14ac:dyDescent="0.25">
      <c r="A550">
        <v>329005</v>
      </c>
      <c r="B550" t="s">
        <v>83</v>
      </c>
      <c r="C550" t="s">
        <v>2629</v>
      </c>
      <c r="D550" t="s">
        <v>10105</v>
      </c>
      <c r="E550" t="s">
        <v>10105</v>
      </c>
      <c r="F550" t="s">
        <v>10105</v>
      </c>
      <c r="G550">
        <v>97</v>
      </c>
      <c r="H550" s="2"/>
    </row>
    <row r="551" spans="1:8" x14ac:dyDescent="0.25">
      <c r="A551">
        <v>329008</v>
      </c>
      <c r="B551" t="s">
        <v>1093</v>
      </c>
      <c r="C551" t="s">
        <v>2629</v>
      </c>
      <c r="D551" t="s">
        <v>10105</v>
      </c>
      <c r="E551" t="s">
        <v>10105</v>
      </c>
      <c r="F551" t="s">
        <v>10105</v>
      </c>
      <c r="G551">
        <v>154</v>
      </c>
      <c r="H551" s="2"/>
    </row>
    <row r="552" spans="1:8" x14ac:dyDescent="0.25">
      <c r="A552">
        <v>329009</v>
      </c>
      <c r="B552" t="s">
        <v>937</v>
      </c>
      <c r="C552" t="s">
        <v>2629</v>
      </c>
      <c r="D552" t="s">
        <v>10105</v>
      </c>
      <c r="E552" t="s">
        <v>10105</v>
      </c>
      <c r="F552" t="s">
        <v>10105</v>
      </c>
      <c r="G552">
        <v>137</v>
      </c>
      <c r="H552" s="2"/>
    </row>
    <row r="553" spans="1:8" x14ac:dyDescent="0.25">
      <c r="A553">
        <v>329012</v>
      </c>
      <c r="B553" t="s">
        <v>1095</v>
      </c>
      <c r="C553" t="s">
        <v>2629</v>
      </c>
      <c r="D553" t="s">
        <v>10105</v>
      </c>
      <c r="E553" t="s">
        <v>10105</v>
      </c>
      <c r="F553" t="s">
        <v>10105</v>
      </c>
      <c r="G553">
        <v>268</v>
      </c>
      <c r="H553" s="2"/>
    </row>
    <row r="554" spans="1:8" x14ac:dyDescent="0.25">
      <c r="A554">
        <v>329013</v>
      </c>
      <c r="B554" t="s">
        <v>1096</v>
      </c>
      <c r="C554" t="s">
        <v>2629</v>
      </c>
      <c r="D554" t="s">
        <v>10105</v>
      </c>
      <c r="E554" t="s">
        <v>10105</v>
      </c>
      <c r="F554" t="s">
        <v>10105</v>
      </c>
      <c r="G554">
        <v>301</v>
      </c>
      <c r="H554" s="2"/>
    </row>
    <row r="555" spans="1:8" x14ac:dyDescent="0.25">
      <c r="A555">
        <v>329015</v>
      </c>
      <c r="B555" t="s">
        <v>1097</v>
      </c>
      <c r="C555" t="s">
        <v>2629</v>
      </c>
      <c r="D555" t="s">
        <v>10105</v>
      </c>
      <c r="E555" t="s">
        <v>10105</v>
      </c>
      <c r="F555" t="s">
        <v>10105</v>
      </c>
      <c r="G555">
        <v>514</v>
      </c>
      <c r="H555" s="2"/>
    </row>
    <row r="556" spans="1:8" x14ac:dyDescent="0.25">
      <c r="A556">
        <v>329901</v>
      </c>
      <c r="B556" t="s">
        <v>713</v>
      </c>
      <c r="C556" t="s">
        <v>2629</v>
      </c>
      <c r="D556" t="s">
        <v>10105</v>
      </c>
      <c r="E556" t="s">
        <v>10105</v>
      </c>
      <c r="F556" t="s">
        <v>10105</v>
      </c>
      <c r="G556">
        <v>82</v>
      </c>
      <c r="H556" s="2"/>
    </row>
    <row r="557" spans="1:8" x14ac:dyDescent="0.25">
      <c r="A557">
        <v>329902</v>
      </c>
      <c r="B557" t="s">
        <v>1106</v>
      </c>
      <c r="C557" t="s">
        <v>2629</v>
      </c>
      <c r="D557" t="s">
        <v>10105</v>
      </c>
      <c r="E557" t="s">
        <v>10105</v>
      </c>
      <c r="F557" t="s">
        <v>10105</v>
      </c>
      <c r="G557">
        <v>25</v>
      </c>
      <c r="H557" s="2"/>
    </row>
    <row r="558" spans="1:8" x14ac:dyDescent="0.25">
      <c r="A558">
        <v>331002</v>
      </c>
      <c r="B558" t="s">
        <v>1109</v>
      </c>
      <c r="C558" t="s">
        <v>2629</v>
      </c>
      <c r="D558" t="s">
        <v>8876</v>
      </c>
      <c r="E558" t="s">
        <v>8876</v>
      </c>
      <c r="F558" t="s">
        <v>8876</v>
      </c>
      <c r="G558">
        <v>30</v>
      </c>
      <c r="H558" s="2"/>
    </row>
    <row r="559" spans="1:8" x14ac:dyDescent="0.25">
      <c r="A559">
        <v>331003</v>
      </c>
      <c r="B559" t="s">
        <v>1110</v>
      </c>
      <c r="C559" t="s">
        <v>2629</v>
      </c>
      <c r="D559" t="s">
        <v>8876</v>
      </c>
      <c r="E559" t="s">
        <v>8876</v>
      </c>
      <c r="F559" t="s">
        <v>8876</v>
      </c>
      <c r="G559">
        <v>586</v>
      </c>
      <c r="H559" s="2"/>
    </row>
    <row r="560" spans="1:8" x14ac:dyDescent="0.25">
      <c r="A560">
        <v>331004</v>
      </c>
      <c r="B560" t="s">
        <v>1111</v>
      </c>
      <c r="C560" t="s">
        <v>2629</v>
      </c>
      <c r="D560" t="s">
        <v>8876</v>
      </c>
      <c r="E560" t="s">
        <v>8876</v>
      </c>
      <c r="F560" t="s">
        <v>8876</v>
      </c>
      <c r="G560">
        <v>74</v>
      </c>
      <c r="H560" s="2"/>
    </row>
    <row r="561" spans="1:8" x14ac:dyDescent="0.25">
      <c r="A561">
        <v>331006</v>
      </c>
      <c r="B561" t="s">
        <v>1112</v>
      </c>
      <c r="C561" t="s">
        <v>2629</v>
      </c>
      <c r="D561" t="s">
        <v>8876</v>
      </c>
      <c r="E561" t="s">
        <v>8876</v>
      </c>
      <c r="F561" t="s">
        <v>8876</v>
      </c>
      <c r="G561">
        <v>7</v>
      </c>
      <c r="H561" s="2"/>
    </row>
    <row r="562" spans="1:8" x14ac:dyDescent="0.25">
      <c r="A562">
        <v>331007</v>
      </c>
      <c r="B562" t="s">
        <v>1113</v>
      </c>
      <c r="C562" t="s">
        <v>2629</v>
      </c>
      <c r="D562" t="s">
        <v>8876</v>
      </c>
      <c r="E562" t="s">
        <v>8876</v>
      </c>
      <c r="F562" t="s">
        <v>8876</v>
      </c>
      <c r="G562">
        <v>271</v>
      </c>
      <c r="H562" s="2"/>
    </row>
    <row r="563" spans="1:8" x14ac:dyDescent="0.25">
      <c r="A563">
        <v>333003</v>
      </c>
      <c r="B563" t="s">
        <v>1118</v>
      </c>
      <c r="C563" t="s">
        <v>2629</v>
      </c>
      <c r="D563" t="s">
        <v>8876</v>
      </c>
      <c r="E563" t="s">
        <v>8876</v>
      </c>
      <c r="F563" t="s">
        <v>8876</v>
      </c>
      <c r="G563">
        <v>71</v>
      </c>
      <c r="H563" s="2"/>
    </row>
    <row r="564" spans="1:8" x14ac:dyDescent="0.25">
      <c r="A564">
        <v>333004</v>
      </c>
      <c r="B564" t="s">
        <v>1119</v>
      </c>
      <c r="C564" t="s">
        <v>2629</v>
      </c>
      <c r="D564" t="s">
        <v>8876</v>
      </c>
      <c r="E564" t="s">
        <v>8876</v>
      </c>
      <c r="F564" t="s">
        <v>8876</v>
      </c>
      <c r="G564">
        <v>663</v>
      </c>
      <c r="H564" s="2"/>
    </row>
    <row r="565" spans="1:8" x14ac:dyDescent="0.25">
      <c r="A565">
        <v>333005</v>
      </c>
      <c r="B565" t="s">
        <v>585</v>
      </c>
      <c r="C565" t="s">
        <v>2629</v>
      </c>
      <c r="D565" t="s">
        <v>8876</v>
      </c>
      <c r="E565" t="s">
        <v>8876</v>
      </c>
      <c r="F565" t="s">
        <v>8876</v>
      </c>
      <c r="G565">
        <v>538</v>
      </c>
      <c r="H565" s="2"/>
    </row>
    <row r="566" spans="1:8" x14ac:dyDescent="0.25">
      <c r="A566">
        <v>333008</v>
      </c>
      <c r="B566" t="s">
        <v>1121</v>
      </c>
      <c r="C566" t="s">
        <v>2629</v>
      </c>
      <c r="D566" t="s">
        <v>8876</v>
      </c>
      <c r="E566" t="s">
        <v>8876</v>
      </c>
      <c r="F566" t="s">
        <v>8876</v>
      </c>
      <c r="G566">
        <v>324</v>
      </c>
      <c r="H566" s="2"/>
    </row>
    <row r="567" spans="1:8" x14ac:dyDescent="0.25">
      <c r="A567">
        <v>333011</v>
      </c>
      <c r="B567" t="s">
        <v>1122</v>
      </c>
      <c r="C567" t="s">
        <v>2629</v>
      </c>
      <c r="D567" t="s">
        <v>8876</v>
      </c>
      <c r="E567" t="s">
        <v>8876</v>
      </c>
      <c r="F567" t="s">
        <v>8876</v>
      </c>
      <c r="G567">
        <v>447</v>
      </c>
      <c r="H567" s="2"/>
    </row>
    <row r="568" spans="1:8" x14ac:dyDescent="0.25">
      <c r="A568">
        <v>333015</v>
      </c>
      <c r="B568" t="s">
        <v>1125</v>
      </c>
      <c r="C568" t="s">
        <v>2629</v>
      </c>
      <c r="D568" t="s">
        <v>8876</v>
      </c>
      <c r="E568" t="s">
        <v>8876</v>
      </c>
      <c r="F568" t="s">
        <v>8876</v>
      </c>
      <c r="G568">
        <v>1021</v>
      </c>
      <c r="H568" s="2"/>
    </row>
    <row r="569" spans="1:8" x14ac:dyDescent="0.25">
      <c r="A569">
        <v>333021</v>
      </c>
      <c r="B569" t="s">
        <v>1126</v>
      </c>
      <c r="C569" t="s">
        <v>2629</v>
      </c>
      <c r="D569" t="s">
        <v>8876</v>
      </c>
      <c r="E569" t="s">
        <v>8876</v>
      </c>
      <c r="F569" t="s">
        <v>8876</v>
      </c>
      <c r="G569">
        <v>224</v>
      </c>
      <c r="H569" s="2"/>
    </row>
    <row r="570" spans="1:8" x14ac:dyDescent="0.25">
      <c r="A570">
        <v>333028</v>
      </c>
      <c r="B570" t="s">
        <v>1128</v>
      </c>
      <c r="C570" t="s">
        <v>2629</v>
      </c>
      <c r="D570" t="s">
        <v>8876</v>
      </c>
      <c r="E570" t="s">
        <v>8876</v>
      </c>
      <c r="F570" t="s">
        <v>8876</v>
      </c>
      <c r="G570">
        <v>136</v>
      </c>
      <c r="H570" s="2"/>
    </row>
    <row r="571" spans="1:8" x14ac:dyDescent="0.25">
      <c r="A571">
        <v>333210</v>
      </c>
      <c r="B571" t="s">
        <v>1129</v>
      </c>
      <c r="C571" t="s">
        <v>2629</v>
      </c>
      <c r="D571" t="s">
        <v>8876</v>
      </c>
      <c r="E571" t="s">
        <v>8876</v>
      </c>
      <c r="F571" t="s">
        <v>8876</v>
      </c>
      <c r="G571">
        <v>51</v>
      </c>
      <c r="H571" s="2"/>
    </row>
    <row r="572" spans="1:8" x14ac:dyDescent="0.25">
      <c r="A572">
        <v>335002</v>
      </c>
      <c r="B572" t="s">
        <v>1130</v>
      </c>
      <c r="C572" t="s">
        <v>2629</v>
      </c>
      <c r="D572" t="s">
        <v>34339</v>
      </c>
      <c r="E572" t="s">
        <v>34339</v>
      </c>
      <c r="F572" t="s">
        <v>34339</v>
      </c>
      <c r="G572">
        <v>669</v>
      </c>
      <c r="H572" s="2"/>
    </row>
    <row r="573" spans="1:8" x14ac:dyDescent="0.25">
      <c r="A573">
        <v>335003</v>
      </c>
      <c r="B573" t="s">
        <v>1131</v>
      </c>
      <c r="C573" t="s">
        <v>2629</v>
      </c>
      <c r="D573" t="s">
        <v>34339</v>
      </c>
      <c r="E573" t="s">
        <v>34339</v>
      </c>
      <c r="F573" t="s">
        <v>34339</v>
      </c>
      <c r="G573">
        <v>368</v>
      </c>
      <c r="H573" s="2"/>
    </row>
    <row r="574" spans="1:8" x14ac:dyDescent="0.25">
      <c r="A574">
        <v>335005</v>
      </c>
      <c r="B574" t="s">
        <v>1132</v>
      </c>
      <c r="C574" t="s">
        <v>2629</v>
      </c>
      <c r="D574" t="s">
        <v>34339</v>
      </c>
      <c r="E574" t="s">
        <v>34339</v>
      </c>
      <c r="F574" t="s">
        <v>34339</v>
      </c>
      <c r="G574">
        <v>459</v>
      </c>
      <c r="H574" s="2"/>
    </row>
    <row r="575" spans="1:8" x14ac:dyDescent="0.25">
      <c r="A575">
        <v>337004</v>
      </c>
      <c r="B575" t="s">
        <v>1141</v>
      </c>
      <c r="C575" t="s">
        <v>2629</v>
      </c>
      <c r="D575" t="s">
        <v>34339</v>
      </c>
      <c r="E575" t="s">
        <v>34339</v>
      </c>
      <c r="F575" t="s">
        <v>34339</v>
      </c>
      <c r="G575">
        <v>393</v>
      </c>
      <c r="H575" s="2"/>
    </row>
    <row r="576" spans="1:8" x14ac:dyDescent="0.25">
      <c r="A576">
        <v>339004</v>
      </c>
      <c r="B576" t="s">
        <v>1142</v>
      </c>
      <c r="C576" t="s">
        <v>2629</v>
      </c>
      <c r="D576" t="s">
        <v>34347</v>
      </c>
      <c r="E576" t="s">
        <v>34347</v>
      </c>
      <c r="F576" t="s">
        <v>34347</v>
      </c>
      <c r="G576">
        <v>282</v>
      </c>
      <c r="H576" s="2"/>
    </row>
    <row r="577" spans="1:8" x14ac:dyDescent="0.25">
      <c r="A577">
        <v>339005</v>
      </c>
      <c r="B577" t="s">
        <v>1143</v>
      </c>
      <c r="C577" t="s">
        <v>2629</v>
      </c>
      <c r="D577" t="s">
        <v>34347</v>
      </c>
      <c r="E577" t="s">
        <v>34347</v>
      </c>
      <c r="F577" t="s">
        <v>34347</v>
      </c>
      <c r="G577">
        <v>195</v>
      </c>
      <c r="H577" s="2"/>
    </row>
    <row r="578" spans="1:8" x14ac:dyDescent="0.25">
      <c r="A578">
        <v>341002</v>
      </c>
      <c r="B578" t="s">
        <v>1148</v>
      </c>
      <c r="C578" t="s">
        <v>2629</v>
      </c>
      <c r="D578" t="s">
        <v>34347</v>
      </c>
      <c r="E578" t="s">
        <v>34347</v>
      </c>
      <c r="F578" t="s">
        <v>34347</v>
      </c>
      <c r="G578">
        <v>445</v>
      </c>
      <c r="H578" s="2"/>
    </row>
    <row r="579" spans="1:8" x14ac:dyDescent="0.25">
      <c r="A579">
        <v>341003</v>
      </c>
      <c r="B579" t="s">
        <v>1149</v>
      </c>
      <c r="C579" t="s">
        <v>2629</v>
      </c>
      <c r="D579" t="s">
        <v>34347</v>
      </c>
      <c r="E579" t="s">
        <v>34347</v>
      </c>
      <c r="F579" t="s">
        <v>34347</v>
      </c>
      <c r="G579">
        <v>355</v>
      </c>
      <c r="H579" s="2"/>
    </row>
    <row r="580" spans="1:8" x14ac:dyDescent="0.25">
      <c r="A580">
        <v>343002</v>
      </c>
      <c r="B580" t="s">
        <v>1156</v>
      </c>
      <c r="C580" t="s">
        <v>2629</v>
      </c>
      <c r="D580" t="s">
        <v>9672</v>
      </c>
      <c r="E580" t="s">
        <v>9672</v>
      </c>
      <c r="F580" t="s">
        <v>9672</v>
      </c>
      <c r="G580">
        <v>276</v>
      </c>
      <c r="H580" s="2"/>
    </row>
    <row r="581" spans="1:8" x14ac:dyDescent="0.25">
      <c r="A581">
        <v>343004</v>
      </c>
      <c r="B581" t="s">
        <v>1157</v>
      </c>
      <c r="C581" t="s">
        <v>2629</v>
      </c>
      <c r="D581" t="s">
        <v>9672</v>
      </c>
      <c r="E581" t="s">
        <v>9672</v>
      </c>
      <c r="F581" t="s">
        <v>9672</v>
      </c>
      <c r="G581">
        <v>109</v>
      </c>
      <c r="H581" s="2"/>
    </row>
    <row r="582" spans="1:8" x14ac:dyDescent="0.25">
      <c r="A582">
        <v>343007</v>
      </c>
      <c r="B582" t="s">
        <v>1158</v>
      </c>
      <c r="C582" t="s">
        <v>2629</v>
      </c>
      <c r="D582" t="s">
        <v>9672</v>
      </c>
      <c r="E582" t="s">
        <v>9672</v>
      </c>
      <c r="F582" t="s">
        <v>9672</v>
      </c>
      <c r="G582">
        <v>355</v>
      </c>
      <c r="H582" s="2"/>
    </row>
    <row r="583" spans="1:8" x14ac:dyDescent="0.25">
      <c r="A583">
        <v>345004</v>
      </c>
      <c r="B583" t="s">
        <v>1162</v>
      </c>
      <c r="C583" t="s">
        <v>2629</v>
      </c>
      <c r="D583" t="s">
        <v>34347</v>
      </c>
      <c r="E583" t="s">
        <v>34347</v>
      </c>
      <c r="F583" t="s">
        <v>34347</v>
      </c>
      <c r="G583">
        <v>470</v>
      </c>
      <c r="H583" s="2"/>
    </row>
    <row r="584" spans="1:8" x14ac:dyDescent="0.25">
      <c r="A584">
        <v>345901</v>
      </c>
      <c r="B584" t="s">
        <v>1168</v>
      </c>
      <c r="C584" t="s">
        <v>2629</v>
      </c>
      <c r="D584" t="s">
        <v>34347</v>
      </c>
      <c r="E584" t="s">
        <v>34347</v>
      </c>
      <c r="F584" t="s">
        <v>34347</v>
      </c>
      <c r="G584">
        <v>25</v>
      </c>
      <c r="H584" s="2"/>
    </row>
    <row r="585" spans="1:8" x14ac:dyDescent="0.25">
      <c r="A585">
        <v>355003</v>
      </c>
      <c r="B585" t="s">
        <v>1177</v>
      </c>
      <c r="C585" t="s">
        <v>2629</v>
      </c>
      <c r="D585" t="s">
        <v>1184</v>
      </c>
      <c r="E585" t="s">
        <v>1184</v>
      </c>
      <c r="F585" t="s">
        <v>1184</v>
      </c>
      <c r="G585">
        <v>110</v>
      </c>
      <c r="H585" s="2"/>
    </row>
    <row r="586" spans="1:8" x14ac:dyDescent="0.25">
      <c r="A586">
        <v>359003</v>
      </c>
      <c r="B586" t="s">
        <v>1179</v>
      </c>
      <c r="C586" t="s">
        <v>2629</v>
      </c>
      <c r="D586" t="s">
        <v>1184</v>
      </c>
      <c r="E586" t="s">
        <v>1184</v>
      </c>
      <c r="F586" t="s">
        <v>1184</v>
      </c>
      <c r="G586">
        <v>132</v>
      </c>
      <c r="H586" s="2"/>
    </row>
    <row r="587" spans="1:8" x14ac:dyDescent="0.25">
      <c r="A587">
        <v>360210</v>
      </c>
      <c r="B587" t="s">
        <v>1186</v>
      </c>
      <c r="C587" t="s">
        <v>2629</v>
      </c>
      <c r="D587" t="s">
        <v>1184</v>
      </c>
      <c r="E587" t="s">
        <v>1184</v>
      </c>
      <c r="F587" t="s">
        <v>1184</v>
      </c>
      <c r="G587">
        <v>49</v>
      </c>
      <c r="H587" s="2"/>
    </row>
    <row r="588" spans="1:8" x14ac:dyDescent="0.25">
      <c r="A588">
        <v>363008</v>
      </c>
      <c r="B588" t="s">
        <v>1190</v>
      </c>
      <c r="C588" t="s">
        <v>2629</v>
      </c>
      <c r="D588" t="s">
        <v>1184</v>
      </c>
      <c r="E588" t="s">
        <v>1184</v>
      </c>
      <c r="F588" t="s">
        <v>1184</v>
      </c>
      <c r="G588">
        <v>125</v>
      </c>
      <c r="H588" s="2"/>
    </row>
    <row r="589" spans="1:8" x14ac:dyDescent="0.25">
      <c r="A589">
        <v>367001</v>
      </c>
      <c r="B589" t="s">
        <v>1197</v>
      </c>
      <c r="C589" t="s">
        <v>2629</v>
      </c>
      <c r="D589" t="s">
        <v>1184</v>
      </c>
      <c r="E589" t="s">
        <v>1184</v>
      </c>
      <c r="F589" t="s">
        <v>1184</v>
      </c>
      <c r="G589">
        <v>433</v>
      </c>
      <c r="H589" s="2"/>
    </row>
    <row r="590" spans="1:8" x14ac:dyDescent="0.25">
      <c r="A590">
        <v>367005</v>
      </c>
      <c r="B590" t="s">
        <v>1198</v>
      </c>
      <c r="C590" t="s">
        <v>2629</v>
      </c>
      <c r="D590" t="s">
        <v>1184</v>
      </c>
      <c r="E590" t="s">
        <v>1184</v>
      </c>
      <c r="F590" t="s">
        <v>1184</v>
      </c>
      <c r="G590">
        <v>520</v>
      </c>
      <c r="H590" s="2"/>
    </row>
    <row r="591" spans="1:8" x14ac:dyDescent="0.25">
      <c r="A591">
        <v>369002</v>
      </c>
      <c r="B591" t="s">
        <v>1201</v>
      </c>
      <c r="C591" t="s">
        <v>2629</v>
      </c>
      <c r="D591" t="s">
        <v>8851</v>
      </c>
      <c r="E591" t="s">
        <v>8851</v>
      </c>
      <c r="F591" t="s">
        <v>8851</v>
      </c>
      <c r="G591">
        <v>671</v>
      </c>
      <c r="H591" s="2"/>
    </row>
    <row r="592" spans="1:8" x14ac:dyDescent="0.25">
      <c r="A592">
        <v>369005</v>
      </c>
      <c r="B592" t="s">
        <v>1202</v>
      </c>
      <c r="C592" t="s">
        <v>2629</v>
      </c>
      <c r="D592" t="s">
        <v>8851</v>
      </c>
      <c r="E592" t="s">
        <v>8851</v>
      </c>
      <c r="F592" t="s">
        <v>8851</v>
      </c>
      <c r="G592">
        <v>576</v>
      </c>
      <c r="H592" s="2"/>
    </row>
    <row r="593" spans="1:8" x14ac:dyDescent="0.25">
      <c r="A593">
        <v>369009</v>
      </c>
      <c r="B593" t="s">
        <v>1203</v>
      </c>
      <c r="C593" t="s">
        <v>2629</v>
      </c>
      <c r="D593" t="s">
        <v>8851</v>
      </c>
      <c r="E593" t="s">
        <v>8851</v>
      </c>
      <c r="F593" t="s">
        <v>8851</v>
      </c>
      <c r="G593">
        <v>541</v>
      </c>
      <c r="H593" s="2"/>
    </row>
    <row r="594" spans="1:8" x14ac:dyDescent="0.25">
      <c r="A594">
        <v>369018</v>
      </c>
      <c r="B594" t="s">
        <v>1206</v>
      </c>
      <c r="C594" t="s">
        <v>2629</v>
      </c>
      <c r="D594" t="s">
        <v>8851</v>
      </c>
      <c r="E594" t="s">
        <v>8851</v>
      </c>
      <c r="F594" t="s">
        <v>8851</v>
      </c>
      <c r="G594">
        <v>472</v>
      </c>
      <c r="H594" s="2"/>
    </row>
    <row r="595" spans="1:8" x14ac:dyDescent="0.25">
      <c r="A595">
        <v>369210</v>
      </c>
      <c r="B595" t="s">
        <v>1207</v>
      </c>
      <c r="C595" t="s">
        <v>2629</v>
      </c>
      <c r="D595" t="s">
        <v>8851</v>
      </c>
      <c r="E595" t="s">
        <v>8851</v>
      </c>
      <c r="F595" t="s">
        <v>8851</v>
      </c>
      <c r="G595">
        <v>21</v>
      </c>
      <c r="H595" s="2"/>
    </row>
    <row r="596" spans="1:8" x14ac:dyDescent="0.25">
      <c r="A596">
        <v>371004</v>
      </c>
      <c r="B596" t="s">
        <v>1211</v>
      </c>
      <c r="C596" t="s">
        <v>2629</v>
      </c>
      <c r="D596" t="s">
        <v>8851</v>
      </c>
      <c r="E596" t="s">
        <v>8851</v>
      </c>
      <c r="F596" t="s">
        <v>8851</v>
      </c>
      <c r="G596">
        <v>362</v>
      </c>
      <c r="H596" s="2"/>
    </row>
    <row r="597" spans="1:8" x14ac:dyDescent="0.25">
      <c r="A597">
        <v>373034</v>
      </c>
      <c r="B597" t="s">
        <v>34377</v>
      </c>
      <c r="C597" t="s">
        <v>2629</v>
      </c>
      <c r="D597" t="s">
        <v>34348</v>
      </c>
      <c r="E597" t="s">
        <v>34348</v>
      </c>
      <c r="F597" t="s">
        <v>34348</v>
      </c>
      <c r="G597">
        <v>21</v>
      </c>
      <c r="H597" s="2"/>
    </row>
    <row r="598" spans="1:8" x14ac:dyDescent="0.25">
      <c r="A598">
        <v>373211</v>
      </c>
      <c r="B598" t="s">
        <v>1216</v>
      </c>
      <c r="C598" t="s">
        <v>2629</v>
      </c>
      <c r="D598" t="s">
        <v>34348</v>
      </c>
      <c r="E598" t="s">
        <v>34348</v>
      </c>
      <c r="F598" t="s">
        <v>34348</v>
      </c>
      <c r="G598">
        <v>20</v>
      </c>
      <c r="H598" s="2"/>
    </row>
    <row r="599" spans="1:8" x14ac:dyDescent="0.25">
      <c r="A599">
        <v>375001</v>
      </c>
      <c r="B599" t="s">
        <v>1218</v>
      </c>
      <c r="C599" t="s">
        <v>2629</v>
      </c>
      <c r="D599" t="s">
        <v>8851</v>
      </c>
      <c r="E599" t="s">
        <v>8851</v>
      </c>
      <c r="F599" t="s">
        <v>8851</v>
      </c>
      <c r="G599">
        <v>333</v>
      </c>
      <c r="H599" s="2"/>
    </row>
    <row r="600" spans="1:8" x14ac:dyDescent="0.25">
      <c r="A600">
        <v>375003</v>
      </c>
      <c r="B600" t="s">
        <v>1219</v>
      </c>
      <c r="C600" t="s">
        <v>2629</v>
      </c>
      <c r="D600" t="s">
        <v>8851</v>
      </c>
      <c r="E600" t="s">
        <v>8851</v>
      </c>
      <c r="F600" t="s">
        <v>8851</v>
      </c>
      <c r="G600">
        <v>217</v>
      </c>
      <c r="H600" s="2"/>
    </row>
    <row r="601" spans="1:8" x14ac:dyDescent="0.25">
      <c r="A601">
        <v>375004</v>
      </c>
      <c r="B601" t="s">
        <v>1220</v>
      </c>
      <c r="C601" t="s">
        <v>2629</v>
      </c>
      <c r="D601" t="s">
        <v>8851</v>
      </c>
      <c r="E601" t="s">
        <v>8851</v>
      </c>
      <c r="F601" t="s">
        <v>8851</v>
      </c>
      <c r="G601">
        <v>302</v>
      </c>
      <c r="H601" s="2"/>
    </row>
    <row r="602" spans="1:8" x14ac:dyDescent="0.25">
      <c r="A602">
        <v>376001</v>
      </c>
      <c r="B602" t="s">
        <v>1225</v>
      </c>
      <c r="C602" t="s">
        <v>2629</v>
      </c>
      <c r="D602" t="s">
        <v>8851</v>
      </c>
      <c r="E602" t="s">
        <v>8851</v>
      </c>
      <c r="F602" t="s">
        <v>8851</v>
      </c>
      <c r="G602">
        <v>255</v>
      </c>
      <c r="H602" s="2"/>
    </row>
    <row r="603" spans="1:8" x14ac:dyDescent="0.25">
      <c r="A603">
        <v>376402</v>
      </c>
      <c r="B603" t="s">
        <v>1228</v>
      </c>
      <c r="C603" t="s">
        <v>3081</v>
      </c>
      <c r="D603" t="s">
        <v>8851</v>
      </c>
      <c r="E603">
        <v>0</v>
      </c>
      <c r="F603" t="s">
        <v>8851</v>
      </c>
      <c r="G603">
        <v>95</v>
      </c>
      <c r="H603" s="2"/>
    </row>
    <row r="604" spans="1:8" x14ac:dyDescent="0.25">
      <c r="A604">
        <v>379004</v>
      </c>
      <c r="B604" t="s">
        <v>1230</v>
      </c>
      <c r="C604" t="s">
        <v>2629</v>
      </c>
      <c r="D604" t="s">
        <v>1184</v>
      </c>
      <c r="E604" t="s">
        <v>1184</v>
      </c>
      <c r="F604" t="s">
        <v>1184</v>
      </c>
      <c r="G604">
        <v>140</v>
      </c>
      <c r="H604" s="2"/>
    </row>
    <row r="605" spans="1:8" x14ac:dyDescent="0.25">
      <c r="A605">
        <v>383002</v>
      </c>
      <c r="B605" t="s">
        <v>1233</v>
      </c>
      <c r="C605" t="s">
        <v>2629</v>
      </c>
      <c r="D605" t="s">
        <v>1184</v>
      </c>
      <c r="E605" t="s">
        <v>1184</v>
      </c>
      <c r="F605" t="s">
        <v>1184</v>
      </c>
      <c r="G605">
        <v>339</v>
      </c>
      <c r="H605" s="2"/>
    </row>
    <row r="606" spans="1:8" x14ac:dyDescent="0.25">
      <c r="A606">
        <v>387005</v>
      </c>
      <c r="B606" t="s">
        <v>1237</v>
      </c>
      <c r="C606" t="s">
        <v>2629</v>
      </c>
      <c r="D606" t="s">
        <v>8851</v>
      </c>
      <c r="E606" t="s">
        <v>8851</v>
      </c>
      <c r="F606" t="s">
        <v>8851</v>
      </c>
      <c r="G606">
        <v>369</v>
      </c>
      <c r="H606" s="2"/>
    </row>
    <row r="607" spans="1:8" x14ac:dyDescent="0.25">
      <c r="A607">
        <v>389008</v>
      </c>
      <c r="B607" t="s">
        <v>1238</v>
      </c>
      <c r="C607" t="s">
        <v>2629</v>
      </c>
      <c r="D607" t="s">
        <v>9472</v>
      </c>
      <c r="E607" t="s">
        <v>9472</v>
      </c>
      <c r="F607" t="s">
        <v>9472</v>
      </c>
      <c r="G607">
        <v>557</v>
      </c>
      <c r="H607" s="2"/>
    </row>
    <row r="608" spans="1:8" x14ac:dyDescent="0.25">
      <c r="A608">
        <v>389210</v>
      </c>
      <c r="B608" t="s">
        <v>1241</v>
      </c>
      <c r="C608" t="s">
        <v>2629</v>
      </c>
      <c r="D608" t="s">
        <v>9472</v>
      </c>
      <c r="E608" t="s">
        <v>9472</v>
      </c>
      <c r="F608" t="s">
        <v>9472</v>
      </c>
      <c r="G608">
        <v>20</v>
      </c>
      <c r="H608" s="2"/>
    </row>
    <row r="609" spans="1:8" x14ac:dyDescent="0.25">
      <c r="A609">
        <v>391002</v>
      </c>
      <c r="B609" t="s">
        <v>1245</v>
      </c>
      <c r="C609" t="s">
        <v>2629</v>
      </c>
      <c r="D609" t="s">
        <v>8851</v>
      </c>
      <c r="E609" t="s">
        <v>8851</v>
      </c>
      <c r="F609" t="s">
        <v>8851</v>
      </c>
      <c r="G609">
        <v>208</v>
      </c>
      <c r="H609" s="2"/>
    </row>
    <row r="610" spans="1:8" x14ac:dyDescent="0.25">
      <c r="A610">
        <v>391003</v>
      </c>
      <c r="B610" t="s">
        <v>1246</v>
      </c>
      <c r="C610" t="s">
        <v>2629</v>
      </c>
      <c r="D610" t="s">
        <v>8851</v>
      </c>
      <c r="E610" t="s">
        <v>8851</v>
      </c>
      <c r="F610" t="s">
        <v>8851</v>
      </c>
      <c r="G610">
        <v>199</v>
      </c>
      <c r="H610" s="2"/>
    </row>
    <row r="611" spans="1:8" x14ac:dyDescent="0.25">
      <c r="A611">
        <v>395002</v>
      </c>
      <c r="B611" t="s">
        <v>1250</v>
      </c>
      <c r="C611" t="s">
        <v>2629</v>
      </c>
      <c r="D611" t="s">
        <v>8851</v>
      </c>
      <c r="E611" t="s">
        <v>8851</v>
      </c>
      <c r="F611" t="s">
        <v>8851</v>
      </c>
      <c r="G611">
        <v>215</v>
      </c>
      <c r="H611" s="2"/>
    </row>
    <row r="612" spans="1:8" x14ac:dyDescent="0.25">
      <c r="A612">
        <v>397015</v>
      </c>
      <c r="B612" t="s">
        <v>1255</v>
      </c>
      <c r="C612" t="s">
        <v>2629</v>
      </c>
      <c r="D612" t="s">
        <v>10397</v>
      </c>
      <c r="E612" t="s">
        <v>10397</v>
      </c>
      <c r="F612" t="s">
        <v>10397</v>
      </c>
      <c r="G612">
        <v>93</v>
      </c>
      <c r="H612" s="2"/>
    </row>
    <row r="613" spans="1:8" x14ac:dyDescent="0.25">
      <c r="A613">
        <v>397210</v>
      </c>
      <c r="B613" t="s">
        <v>1256</v>
      </c>
      <c r="C613" t="s">
        <v>2629</v>
      </c>
      <c r="D613" t="s">
        <v>10397</v>
      </c>
      <c r="E613" t="s">
        <v>10397</v>
      </c>
      <c r="F613" t="s">
        <v>10397</v>
      </c>
      <c r="G613">
        <v>35</v>
      </c>
      <c r="H613" s="2"/>
    </row>
    <row r="614" spans="1:8" x14ac:dyDescent="0.25">
      <c r="A614">
        <v>400001</v>
      </c>
      <c r="B614" t="s">
        <v>1259</v>
      </c>
      <c r="C614" t="s">
        <v>2629</v>
      </c>
      <c r="D614" t="s">
        <v>12093</v>
      </c>
      <c r="E614" t="s">
        <v>12093</v>
      </c>
      <c r="F614" t="s">
        <v>12093</v>
      </c>
      <c r="G614">
        <v>264</v>
      </c>
      <c r="H614" s="2"/>
    </row>
    <row r="615" spans="1:8" x14ac:dyDescent="0.25">
      <c r="A615">
        <v>400009</v>
      </c>
      <c r="B615" t="s">
        <v>1261</v>
      </c>
      <c r="C615" t="s">
        <v>2629</v>
      </c>
      <c r="D615" t="s">
        <v>12093</v>
      </c>
      <c r="E615" t="s">
        <v>12093</v>
      </c>
      <c r="F615" t="s">
        <v>12093</v>
      </c>
      <c r="G615">
        <v>230</v>
      </c>
      <c r="H615" s="2"/>
    </row>
    <row r="616" spans="1:8" x14ac:dyDescent="0.25">
      <c r="A616">
        <v>400014</v>
      </c>
      <c r="B616" t="s">
        <v>1262</v>
      </c>
      <c r="C616" t="s">
        <v>2629</v>
      </c>
      <c r="D616" t="s">
        <v>12093</v>
      </c>
      <c r="E616" t="s">
        <v>12093</v>
      </c>
      <c r="F616" t="s">
        <v>12093</v>
      </c>
      <c r="G616">
        <v>577</v>
      </c>
      <c r="H616" s="2"/>
    </row>
    <row r="617" spans="1:8" x14ac:dyDescent="0.25">
      <c r="A617">
        <v>400018</v>
      </c>
      <c r="B617" t="s">
        <v>1122</v>
      </c>
      <c r="C617" t="s">
        <v>2629</v>
      </c>
      <c r="D617" t="s">
        <v>12093</v>
      </c>
      <c r="E617" t="s">
        <v>12093</v>
      </c>
      <c r="F617" t="s">
        <v>12093</v>
      </c>
      <c r="G617">
        <v>437</v>
      </c>
      <c r="H617" s="2"/>
    </row>
    <row r="618" spans="1:8" x14ac:dyDescent="0.25">
      <c r="A618">
        <v>400020</v>
      </c>
      <c r="B618" t="s">
        <v>1263</v>
      </c>
      <c r="C618" t="s">
        <v>2629</v>
      </c>
      <c r="D618" t="s">
        <v>12093</v>
      </c>
      <c r="E618" t="s">
        <v>12093</v>
      </c>
      <c r="F618" t="s">
        <v>12093</v>
      </c>
      <c r="G618">
        <v>507</v>
      </c>
      <c r="H618" s="2"/>
    </row>
    <row r="619" spans="1:8" x14ac:dyDescent="0.25">
      <c r="A619">
        <v>400028</v>
      </c>
      <c r="B619" t="s">
        <v>1266</v>
      </c>
      <c r="C619" t="s">
        <v>2629</v>
      </c>
      <c r="D619" t="s">
        <v>12093</v>
      </c>
      <c r="E619" t="s">
        <v>12093</v>
      </c>
      <c r="F619" t="s">
        <v>12093</v>
      </c>
      <c r="G619">
        <v>58</v>
      </c>
      <c r="H619" s="2"/>
    </row>
    <row r="620" spans="1:8" x14ac:dyDescent="0.25">
      <c r="A620">
        <v>400036</v>
      </c>
      <c r="B620" t="s">
        <v>389</v>
      </c>
      <c r="C620" t="s">
        <v>2629</v>
      </c>
      <c r="D620" t="s">
        <v>12093</v>
      </c>
      <c r="E620" t="s">
        <v>12093</v>
      </c>
      <c r="F620" t="s">
        <v>12093</v>
      </c>
      <c r="G620">
        <v>71</v>
      </c>
      <c r="H620" s="2"/>
    </row>
    <row r="621" spans="1:8" x14ac:dyDescent="0.25">
      <c r="A621">
        <v>400042</v>
      </c>
      <c r="B621" t="s">
        <v>1272</v>
      </c>
      <c r="C621" t="s">
        <v>2629</v>
      </c>
      <c r="D621" t="s">
        <v>12093</v>
      </c>
      <c r="E621" t="s">
        <v>12093</v>
      </c>
      <c r="F621" t="s">
        <v>12093</v>
      </c>
      <c r="G621">
        <v>331</v>
      </c>
      <c r="H621" s="2"/>
    </row>
    <row r="622" spans="1:8" x14ac:dyDescent="0.25">
      <c r="A622">
        <v>400212</v>
      </c>
      <c r="B622" t="s">
        <v>1273</v>
      </c>
      <c r="C622" t="s">
        <v>2629</v>
      </c>
      <c r="D622" t="s">
        <v>12093</v>
      </c>
      <c r="E622" t="s">
        <v>12093</v>
      </c>
      <c r="F622" t="s">
        <v>12093</v>
      </c>
      <c r="G622">
        <v>49</v>
      </c>
      <c r="H622" s="2"/>
    </row>
    <row r="623" spans="1:8" x14ac:dyDescent="0.25">
      <c r="A623">
        <v>400902</v>
      </c>
      <c r="B623" t="s">
        <v>1275</v>
      </c>
      <c r="C623" t="s">
        <v>2629</v>
      </c>
      <c r="D623" t="s">
        <v>12093</v>
      </c>
      <c r="E623" t="s">
        <v>12093</v>
      </c>
      <c r="F623" t="s">
        <v>12093</v>
      </c>
      <c r="G623">
        <v>61</v>
      </c>
      <c r="H623" s="2"/>
    </row>
    <row r="624" spans="1:8" x14ac:dyDescent="0.25">
      <c r="A624">
        <v>411001</v>
      </c>
      <c r="B624" t="s">
        <v>1279</v>
      </c>
      <c r="C624" t="s">
        <v>2629</v>
      </c>
      <c r="D624" t="s">
        <v>34340</v>
      </c>
      <c r="E624" t="s">
        <v>34340</v>
      </c>
      <c r="F624" t="s">
        <v>34340</v>
      </c>
      <c r="G624">
        <v>14</v>
      </c>
      <c r="H624" s="2"/>
    </row>
    <row r="625" spans="1:8" x14ac:dyDescent="0.25">
      <c r="A625">
        <v>421003</v>
      </c>
      <c r="B625" t="s">
        <v>1282</v>
      </c>
      <c r="C625" t="s">
        <v>2629</v>
      </c>
      <c r="D625" t="s">
        <v>10959</v>
      </c>
      <c r="E625" t="s">
        <v>10959</v>
      </c>
      <c r="F625" t="s">
        <v>10959</v>
      </c>
      <c r="G625">
        <v>239</v>
      </c>
      <c r="H625" s="2"/>
    </row>
    <row r="626" spans="1:8" x14ac:dyDescent="0.25">
      <c r="A626">
        <v>421005</v>
      </c>
      <c r="B626" t="s">
        <v>1283</v>
      </c>
      <c r="C626" t="s">
        <v>2629</v>
      </c>
      <c r="D626" t="s">
        <v>10959</v>
      </c>
      <c r="E626" t="s">
        <v>10959</v>
      </c>
      <c r="F626" t="s">
        <v>10959</v>
      </c>
      <c r="G626">
        <v>128</v>
      </c>
      <c r="H626" s="2"/>
    </row>
    <row r="627" spans="1:8" x14ac:dyDescent="0.25">
      <c r="A627">
        <v>421009</v>
      </c>
      <c r="B627" t="s">
        <v>1285</v>
      </c>
      <c r="C627" t="s">
        <v>2629</v>
      </c>
      <c r="D627" t="s">
        <v>10959</v>
      </c>
      <c r="E627" t="s">
        <v>10959</v>
      </c>
      <c r="F627" t="s">
        <v>10959</v>
      </c>
      <c r="G627">
        <v>268</v>
      </c>
      <c r="H627" s="2"/>
    </row>
    <row r="628" spans="1:8" x14ac:dyDescent="0.25">
      <c r="A628">
        <v>421901</v>
      </c>
      <c r="B628" t="s">
        <v>328</v>
      </c>
      <c r="C628" t="s">
        <v>2629</v>
      </c>
      <c r="D628" t="s">
        <v>10959</v>
      </c>
      <c r="E628" t="s">
        <v>10959</v>
      </c>
      <c r="F628" t="s">
        <v>10959</v>
      </c>
      <c r="G628">
        <v>81</v>
      </c>
      <c r="H628" s="2"/>
    </row>
    <row r="629" spans="1:8" x14ac:dyDescent="0.25">
      <c r="A629">
        <v>423001</v>
      </c>
      <c r="B629" t="s">
        <v>1286</v>
      </c>
      <c r="C629" t="s">
        <v>2629</v>
      </c>
      <c r="D629" t="s">
        <v>9923</v>
      </c>
      <c r="E629" t="s">
        <v>9923</v>
      </c>
      <c r="F629" t="s">
        <v>9923</v>
      </c>
      <c r="G629">
        <v>527</v>
      </c>
      <c r="H629" s="2"/>
    </row>
    <row r="630" spans="1:8" x14ac:dyDescent="0.25">
      <c r="A630">
        <v>429001</v>
      </c>
      <c r="B630" t="s">
        <v>1296</v>
      </c>
      <c r="C630" t="s">
        <v>2629</v>
      </c>
      <c r="D630" t="s">
        <v>13501</v>
      </c>
      <c r="E630" t="s">
        <v>13501</v>
      </c>
      <c r="F630" t="s">
        <v>13501</v>
      </c>
      <c r="G630">
        <v>226</v>
      </c>
      <c r="H630" s="2"/>
    </row>
    <row r="631" spans="1:8" x14ac:dyDescent="0.25">
      <c r="A631">
        <v>429002</v>
      </c>
      <c r="B631" t="s">
        <v>513</v>
      </c>
      <c r="C631" t="s">
        <v>2629</v>
      </c>
      <c r="D631" t="s">
        <v>13501</v>
      </c>
      <c r="E631" t="s">
        <v>13501</v>
      </c>
      <c r="F631" t="s">
        <v>13501</v>
      </c>
      <c r="G631">
        <v>360</v>
      </c>
      <c r="H631" s="2"/>
    </row>
    <row r="632" spans="1:8" x14ac:dyDescent="0.25">
      <c r="A632">
        <v>429003</v>
      </c>
      <c r="B632" t="s">
        <v>1297</v>
      </c>
      <c r="C632" t="s">
        <v>2629</v>
      </c>
      <c r="D632" t="s">
        <v>13501</v>
      </c>
      <c r="E632" t="s">
        <v>13501</v>
      </c>
      <c r="F632" t="s">
        <v>13501</v>
      </c>
      <c r="G632">
        <v>97</v>
      </c>
      <c r="H632" s="2"/>
    </row>
    <row r="633" spans="1:8" x14ac:dyDescent="0.25">
      <c r="A633">
        <v>429004</v>
      </c>
      <c r="B633" t="s">
        <v>1298</v>
      </c>
      <c r="C633" t="s">
        <v>2629</v>
      </c>
      <c r="D633" t="s">
        <v>13501</v>
      </c>
      <c r="E633" t="s">
        <v>13501</v>
      </c>
      <c r="F633" t="s">
        <v>13501</v>
      </c>
      <c r="G633">
        <v>151</v>
      </c>
      <c r="H633" s="2"/>
    </row>
    <row r="634" spans="1:8" x14ac:dyDescent="0.25">
      <c r="A634">
        <v>430210</v>
      </c>
      <c r="B634" t="s">
        <v>1303</v>
      </c>
      <c r="C634" t="s">
        <v>2629</v>
      </c>
      <c r="D634" t="s">
        <v>9555</v>
      </c>
      <c r="E634" t="s">
        <v>9555</v>
      </c>
      <c r="F634" t="s">
        <v>9555</v>
      </c>
      <c r="G634">
        <v>6</v>
      </c>
      <c r="H634" s="2"/>
    </row>
    <row r="635" spans="1:8" x14ac:dyDescent="0.25">
      <c r="A635">
        <v>431009</v>
      </c>
      <c r="B635" t="s">
        <v>1305</v>
      </c>
      <c r="C635" t="s">
        <v>2629</v>
      </c>
      <c r="D635" t="s">
        <v>9555</v>
      </c>
      <c r="E635" t="s">
        <v>9555</v>
      </c>
      <c r="F635" t="s">
        <v>9555</v>
      </c>
      <c r="G635">
        <v>93</v>
      </c>
      <c r="H635" s="2"/>
    </row>
    <row r="636" spans="1:8" x14ac:dyDescent="0.25">
      <c r="A636">
        <v>433003</v>
      </c>
      <c r="B636" t="s">
        <v>1316</v>
      </c>
      <c r="C636" t="s">
        <v>2629</v>
      </c>
      <c r="D636" t="s">
        <v>10959</v>
      </c>
      <c r="E636" t="s">
        <v>10959</v>
      </c>
      <c r="F636" t="s">
        <v>10959</v>
      </c>
      <c r="G636">
        <v>612</v>
      </c>
      <c r="H636" s="2"/>
    </row>
    <row r="637" spans="1:8" x14ac:dyDescent="0.25">
      <c r="A637">
        <v>437002</v>
      </c>
      <c r="B637" t="s">
        <v>34586</v>
      </c>
      <c r="C637" t="s">
        <v>2629</v>
      </c>
      <c r="D637" t="s">
        <v>10959</v>
      </c>
      <c r="E637" t="s">
        <v>10959</v>
      </c>
      <c r="F637" t="s">
        <v>10959</v>
      </c>
      <c r="G637">
        <v>349</v>
      </c>
      <c r="H637" s="2"/>
    </row>
    <row r="638" spans="1:8" x14ac:dyDescent="0.25">
      <c r="A638">
        <v>439006</v>
      </c>
      <c r="B638" t="s">
        <v>1332</v>
      </c>
      <c r="C638" t="s">
        <v>2629</v>
      </c>
      <c r="D638" t="s">
        <v>11145</v>
      </c>
      <c r="E638" t="s">
        <v>11145</v>
      </c>
      <c r="F638" t="s">
        <v>11145</v>
      </c>
      <c r="G638">
        <v>275</v>
      </c>
      <c r="H638" s="2"/>
    </row>
    <row r="639" spans="1:8" x14ac:dyDescent="0.25">
      <c r="A639">
        <v>441003</v>
      </c>
      <c r="B639" t="s">
        <v>1337</v>
      </c>
      <c r="C639" t="s">
        <v>2629</v>
      </c>
      <c r="D639" t="s">
        <v>11145</v>
      </c>
      <c r="E639" t="s">
        <v>11145</v>
      </c>
      <c r="F639" t="s">
        <v>11145</v>
      </c>
      <c r="G639">
        <v>141</v>
      </c>
      <c r="H639" s="2"/>
    </row>
    <row r="640" spans="1:8" x14ac:dyDescent="0.25">
      <c r="A640">
        <v>443002</v>
      </c>
      <c r="B640" t="s">
        <v>1338</v>
      </c>
      <c r="C640" t="s">
        <v>2629</v>
      </c>
      <c r="D640" t="s">
        <v>34351</v>
      </c>
      <c r="E640" t="s">
        <v>34351</v>
      </c>
      <c r="F640" t="s">
        <v>34351</v>
      </c>
      <c r="G640">
        <v>410</v>
      </c>
      <c r="H640" s="2"/>
    </row>
    <row r="641" spans="1:8" x14ac:dyDescent="0.25">
      <c r="A641">
        <v>445002</v>
      </c>
      <c r="B641" t="s">
        <v>1341</v>
      </c>
      <c r="C641" t="s">
        <v>2629</v>
      </c>
      <c r="D641" t="s">
        <v>13501</v>
      </c>
      <c r="E641" t="s">
        <v>13501</v>
      </c>
      <c r="F641" t="s">
        <v>13501</v>
      </c>
      <c r="G641">
        <v>295</v>
      </c>
      <c r="H641" s="2"/>
    </row>
    <row r="642" spans="1:8" x14ac:dyDescent="0.25">
      <c r="A642">
        <v>445003</v>
      </c>
      <c r="B642" t="s">
        <v>1342</v>
      </c>
      <c r="C642" t="s">
        <v>2629</v>
      </c>
      <c r="D642" t="s">
        <v>13501</v>
      </c>
      <c r="E642" t="s">
        <v>13501</v>
      </c>
      <c r="F642" t="s">
        <v>13501</v>
      </c>
      <c r="G642">
        <v>579</v>
      </c>
      <c r="H642" s="2"/>
    </row>
    <row r="643" spans="1:8" x14ac:dyDescent="0.25">
      <c r="A643">
        <v>445004</v>
      </c>
      <c r="B643" t="s">
        <v>1343</v>
      </c>
      <c r="C643" t="s">
        <v>2629</v>
      </c>
      <c r="D643" t="s">
        <v>13501</v>
      </c>
      <c r="E643" t="s">
        <v>13501</v>
      </c>
      <c r="F643" t="s">
        <v>13501</v>
      </c>
      <c r="G643">
        <v>286</v>
      </c>
      <c r="H643" s="2"/>
    </row>
    <row r="644" spans="1:8" x14ac:dyDescent="0.25">
      <c r="A644">
        <v>445005</v>
      </c>
      <c r="B644" t="s">
        <v>1344</v>
      </c>
      <c r="C644" t="s">
        <v>2629</v>
      </c>
      <c r="D644" t="s">
        <v>13501</v>
      </c>
      <c r="E644" t="s">
        <v>13501</v>
      </c>
      <c r="F644" t="s">
        <v>13501</v>
      </c>
      <c r="G644">
        <v>418</v>
      </c>
      <c r="H644" s="2"/>
    </row>
    <row r="645" spans="1:8" x14ac:dyDescent="0.25">
      <c r="A645">
        <v>445008</v>
      </c>
      <c r="B645" t="s">
        <v>1345</v>
      </c>
      <c r="C645" t="s">
        <v>2629</v>
      </c>
      <c r="D645" t="s">
        <v>13501</v>
      </c>
      <c r="E645" t="s">
        <v>13501</v>
      </c>
      <c r="F645" t="s">
        <v>13501</v>
      </c>
      <c r="G645">
        <v>538</v>
      </c>
      <c r="H645" s="2"/>
    </row>
    <row r="646" spans="1:8" x14ac:dyDescent="0.25">
      <c r="A646">
        <v>445210</v>
      </c>
      <c r="B646" t="s">
        <v>1349</v>
      </c>
      <c r="C646" t="s">
        <v>2629</v>
      </c>
      <c r="D646" t="s">
        <v>13501</v>
      </c>
      <c r="E646" t="s">
        <v>13501</v>
      </c>
      <c r="F646" t="s">
        <v>13501</v>
      </c>
      <c r="G646">
        <v>62</v>
      </c>
      <c r="H646" s="2"/>
    </row>
    <row r="647" spans="1:8" x14ac:dyDescent="0.25">
      <c r="A647">
        <v>445901</v>
      </c>
      <c r="B647" t="s">
        <v>1352</v>
      </c>
      <c r="C647" t="s">
        <v>2629</v>
      </c>
      <c r="D647" t="s">
        <v>13501</v>
      </c>
      <c r="E647" t="s">
        <v>13501</v>
      </c>
      <c r="F647" t="s">
        <v>13501</v>
      </c>
      <c r="G647">
        <v>96</v>
      </c>
      <c r="H647" s="2"/>
    </row>
    <row r="648" spans="1:8" x14ac:dyDescent="0.25">
      <c r="A648">
        <v>449002</v>
      </c>
      <c r="B648" t="s">
        <v>1353</v>
      </c>
      <c r="C648" t="s">
        <v>2629</v>
      </c>
      <c r="D648" t="s">
        <v>10684</v>
      </c>
      <c r="E648" t="s">
        <v>10684</v>
      </c>
      <c r="F648" t="s">
        <v>10684</v>
      </c>
      <c r="G648">
        <v>465</v>
      </c>
      <c r="H648" s="2"/>
    </row>
    <row r="649" spans="1:8" x14ac:dyDescent="0.25">
      <c r="A649">
        <v>449007</v>
      </c>
      <c r="B649" t="s">
        <v>1354</v>
      </c>
      <c r="C649" t="s">
        <v>2629</v>
      </c>
      <c r="D649" t="s">
        <v>10684</v>
      </c>
      <c r="E649" t="s">
        <v>10684</v>
      </c>
      <c r="F649" t="s">
        <v>10684</v>
      </c>
      <c r="G649">
        <v>650</v>
      </c>
      <c r="H649" s="2"/>
    </row>
    <row r="650" spans="1:8" x14ac:dyDescent="0.25">
      <c r="A650">
        <v>449010</v>
      </c>
      <c r="B650" t="s">
        <v>1357</v>
      </c>
      <c r="C650" t="s">
        <v>3081</v>
      </c>
      <c r="D650" t="s">
        <v>10684</v>
      </c>
      <c r="E650">
        <v>0</v>
      </c>
      <c r="F650" t="s">
        <v>10684</v>
      </c>
      <c r="G650">
        <v>155</v>
      </c>
      <c r="H650" s="2"/>
    </row>
    <row r="651" spans="1:8" x14ac:dyDescent="0.25">
      <c r="A651">
        <v>449011</v>
      </c>
      <c r="B651" t="s">
        <v>1358</v>
      </c>
      <c r="C651" t="s">
        <v>2629</v>
      </c>
      <c r="D651" t="s">
        <v>10684</v>
      </c>
      <c r="E651" t="s">
        <v>10684</v>
      </c>
      <c r="F651" t="s">
        <v>10684</v>
      </c>
      <c r="G651">
        <v>103</v>
      </c>
      <c r="H651" s="2"/>
    </row>
    <row r="652" spans="1:8" x14ac:dyDescent="0.25">
      <c r="A652">
        <v>449210</v>
      </c>
      <c r="B652" t="s">
        <v>1360</v>
      </c>
      <c r="C652" t="s">
        <v>2629</v>
      </c>
      <c r="D652" t="s">
        <v>10684</v>
      </c>
      <c r="E652" t="s">
        <v>10684</v>
      </c>
      <c r="F652" t="s">
        <v>10684</v>
      </c>
      <c r="G652">
        <v>21</v>
      </c>
      <c r="H652" s="2"/>
    </row>
    <row r="653" spans="1:8" x14ac:dyDescent="0.25">
      <c r="A653">
        <v>449903</v>
      </c>
      <c r="B653" t="s">
        <v>1363</v>
      </c>
      <c r="C653" t="s">
        <v>2629</v>
      </c>
      <c r="D653" t="s">
        <v>10684</v>
      </c>
      <c r="E653" t="s">
        <v>10684</v>
      </c>
      <c r="F653" t="s">
        <v>10684</v>
      </c>
      <c r="G653">
        <v>112</v>
      </c>
      <c r="H653" s="2"/>
    </row>
    <row r="654" spans="1:8" x14ac:dyDescent="0.25">
      <c r="A654">
        <v>451001</v>
      </c>
      <c r="B654" t="s">
        <v>1365</v>
      </c>
      <c r="C654" t="s">
        <v>2629</v>
      </c>
      <c r="D654" t="s">
        <v>13501</v>
      </c>
      <c r="E654" t="s">
        <v>13501</v>
      </c>
      <c r="F654" t="s">
        <v>13501</v>
      </c>
      <c r="G654">
        <v>109</v>
      </c>
      <c r="H654" s="2"/>
    </row>
    <row r="655" spans="1:8" x14ac:dyDescent="0.25">
      <c r="A655">
        <v>451002</v>
      </c>
      <c r="B655" t="s">
        <v>1366</v>
      </c>
      <c r="C655" t="s">
        <v>2629</v>
      </c>
      <c r="D655" t="s">
        <v>13501</v>
      </c>
      <c r="E655" t="s">
        <v>13501</v>
      </c>
      <c r="F655" t="s">
        <v>13501</v>
      </c>
      <c r="G655">
        <v>318</v>
      </c>
      <c r="H655" s="2"/>
    </row>
    <row r="656" spans="1:8" x14ac:dyDescent="0.25">
      <c r="A656">
        <v>461001</v>
      </c>
      <c r="B656" t="s">
        <v>1373</v>
      </c>
      <c r="C656" t="s">
        <v>2629</v>
      </c>
      <c r="D656" t="s">
        <v>9957</v>
      </c>
      <c r="E656" t="s">
        <v>9957</v>
      </c>
      <c r="F656" t="s">
        <v>9957</v>
      </c>
      <c r="G656">
        <v>446</v>
      </c>
      <c r="H656" s="2"/>
    </row>
    <row r="657" spans="1:8" x14ac:dyDescent="0.25">
      <c r="A657">
        <v>461003</v>
      </c>
      <c r="B657" t="s">
        <v>1374</v>
      </c>
      <c r="C657" t="s">
        <v>2629</v>
      </c>
      <c r="D657" t="s">
        <v>9957</v>
      </c>
      <c r="E657" t="s">
        <v>9957</v>
      </c>
      <c r="F657" t="s">
        <v>9957</v>
      </c>
      <c r="G657">
        <v>536</v>
      </c>
      <c r="H657" s="2"/>
    </row>
    <row r="658" spans="1:8" x14ac:dyDescent="0.25">
      <c r="A658">
        <v>461007</v>
      </c>
      <c r="B658" t="s">
        <v>1376</v>
      </c>
      <c r="C658" t="s">
        <v>2629</v>
      </c>
      <c r="D658" t="s">
        <v>9957</v>
      </c>
      <c r="E658" t="s">
        <v>9957</v>
      </c>
      <c r="F658" t="s">
        <v>9957</v>
      </c>
      <c r="G658">
        <v>502</v>
      </c>
      <c r="H658" s="2"/>
    </row>
    <row r="659" spans="1:8" x14ac:dyDescent="0.25">
      <c r="A659">
        <v>461008</v>
      </c>
      <c r="B659" t="s">
        <v>1377</v>
      </c>
      <c r="C659" t="s">
        <v>2629</v>
      </c>
      <c r="D659" t="s">
        <v>9957</v>
      </c>
      <c r="E659" t="s">
        <v>9957</v>
      </c>
      <c r="F659" t="s">
        <v>9957</v>
      </c>
      <c r="G659">
        <v>573</v>
      </c>
      <c r="H659" s="2"/>
    </row>
    <row r="660" spans="1:8" x14ac:dyDescent="0.25">
      <c r="A660">
        <v>461009</v>
      </c>
      <c r="B660" t="s">
        <v>1156</v>
      </c>
      <c r="C660" t="s">
        <v>2629</v>
      </c>
      <c r="D660" t="s">
        <v>9957</v>
      </c>
      <c r="E660" t="s">
        <v>9957</v>
      </c>
      <c r="F660" t="s">
        <v>9957</v>
      </c>
      <c r="G660">
        <v>336</v>
      </c>
      <c r="H660" s="2"/>
    </row>
    <row r="661" spans="1:8" x14ac:dyDescent="0.25">
      <c r="A661">
        <v>461010</v>
      </c>
      <c r="B661" t="s">
        <v>1378</v>
      </c>
      <c r="C661" t="s">
        <v>2629</v>
      </c>
      <c r="D661" t="s">
        <v>9957</v>
      </c>
      <c r="E661" t="s">
        <v>9957</v>
      </c>
      <c r="F661" t="s">
        <v>9957</v>
      </c>
      <c r="G661">
        <v>582</v>
      </c>
      <c r="H661" s="2"/>
    </row>
    <row r="662" spans="1:8" x14ac:dyDescent="0.25">
      <c r="A662">
        <v>461013</v>
      </c>
      <c r="B662" t="s">
        <v>1380</v>
      </c>
      <c r="C662" t="s">
        <v>2629</v>
      </c>
      <c r="D662" t="s">
        <v>9957</v>
      </c>
      <c r="E662" t="s">
        <v>9957</v>
      </c>
      <c r="F662" t="s">
        <v>9957</v>
      </c>
      <c r="G662">
        <v>480</v>
      </c>
      <c r="H662" s="2"/>
    </row>
    <row r="663" spans="1:8" x14ac:dyDescent="0.25">
      <c r="A663">
        <v>461014</v>
      </c>
      <c r="B663" t="s">
        <v>1381</v>
      </c>
      <c r="C663" t="s">
        <v>2629</v>
      </c>
      <c r="D663" t="s">
        <v>9957</v>
      </c>
      <c r="E663" t="s">
        <v>9957</v>
      </c>
      <c r="F663" t="s">
        <v>9957</v>
      </c>
      <c r="G663">
        <v>484</v>
      </c>
      <c r="H663" s="2"/>
    </row>
    <row r="664" spans="1:8" x14ac:dyDescent="0.25">
      <c r="A664">
        <v>461015</v>
      </c>
      <c r="B664" t="s">
        <v>1382</v>
      </c>
      <c r="C664" t="s">
        <v>2629</v>
      </c>
      <c r="D664" t="s">
        <v>9957</v>
      </c>
      <c r="E664" t="s">
        <v>9957</v>
      </c>
      <c r="F664" t="s">
        <v>9957</v>
      </c>
      <c r="G664">
        <v>566</v>
      </c>
      <c r="H664" s="2"/>
    </row>
    <row r="665" spans="1:8" x14ac:dyDescent="0.25">
      <c r="A665">
        <v>461016</v>
      </c>
      <c r="B665" t="s">
        <v>1383</v>
      </c>
      <c r="C665" t="s">
        <v>2629</v>
      </c>
      <c r="D665" t="s">
        <v>9957</v>
      </c>
      <c r="E665" t="s">
        <v>9957</v>
      </c>
      <c r="F665" t="s">
        <v>9957</v>
      </c>
      <c r="G665">
        <v>151</v>
      </c>
      <c r="H665" s="2"/>
    </row>
    <row r="666" spans="1:8" x14ac:dyDescent="0.25">
      <c r="A666">
        <v>461017</v>
      </c>
      <c r="B666" t="s">
        <v>1384</v>
      </c>
      <c r="C666" t="s">
        <v>2629</v>
      </c>
      <c r="D666" t="s">
        <v>9957</v>
      </c>
      <c r="E666" t="s">
        <v>9957</v>
      </c>
      <c r="F666" t="s">
        <v>9957</v>
      </c>
      <c r="G666">
        <v>562</v>
      </c>
      <c r="H666" s="2"/>
    </row>
    <row r="667" spans="1:8" x14ac:dyDescent="0.25">
      <c r="A667">
        <v>461018</v>
      </c>
      <c r="B667" t="s">
        <v>1385</v>
      </c>
      <c r="C667" t="s">
        <v>2629</v>
      </c>
      <c r="D667" t="s">
        <v>9957</v>
      </c>
      <c r="E667" t="s">
        <v>9957</v>
      </c>
      <c r="F667" t="s">
        <v>9957</v>
      </c>
      <c r="G667">
        <v>397</v>
      </c>
      <c r="H667" s="2"/>
    </row>
    <row r="668" spans="1:8" x14ac:dyDescent="0.25">
      <c r="A668">
        <v>461019</v>
      </c>
      <c r="B668" t="s">
        <v>1386</v>
      </c>
      <c r="C668" t="s">
        <v>2629</v>
      </c>
      <c r="D668" t="s">
        <v>9957</v>
      </c>
      <c r="E668" t="s">
        <v>9957</v>
      </c>
      <c r="F668" t="s">
        <v>9957</v>
      </c>
      <c r="G668">
        <v>583</v>
      </c>
      <c r="H668" s="2"/>
    </row>
    <row r="669" spans="1:8" x14ac:dyDescent="0.25">
      <c r="A669">
        <v>461020</v>
      </c>
      <c r="B669" t="s">
        <v>1387</v>
      </c>
      <c r="C669" t="s">
        <v>2629</v>
      </c>
      <c r="D669" t="s">
        <v>9957</v>
      </c>
      <c r="E669" t="s">
        <v>9957</v>
      </c>
      <c r="F669" t="s">
        <v>9957</v>
      </c>
      <c r="G669">
        <v>739</v>
      </c>
      <c r="H669" s="2"/>
    </row>
    <row r="670" spans="1:8" x14ac:dyDescent="0.25">
      <c r="A670">
        <v>461021</v>
      </c>
      <c r="B670" t="s">
        <v>1388</v>
      </c>
      <c r="C670" t="s">
        <v>2629</v>
      </c>
      <c r="D670" t="s">
        <v>9957</v>
      </c>
      <c r="E670" t="s">
        <v>9957</v>
      </c>
      <c r="F670" t="s">
        <v>9957</v>
      </c>
      <c r="G670">
        <v>464</v>
      </c>
      <c r="H670" s="2"/>
    </row>
    <row r="671" spans="1:8" x14ac:dyDescent="0.25">
      <c r="A671">
        <v>461022</v>
      </c>
      <c r="B671" t="s">
        <v>1389</v>
      </c>
      <c r="C671" t="s">
        <v>2629</v>
      </c>
      <c r="D671" t="s">
        <v>9957</v>
      </c>
      <c r="E671" t="s">
        <v>9957</v>
      </c>
      <c r="F671" t="s">
        <v>9957</v>
      </c>
      <c r="G671">
        <v>862</v>
      </c>
      <c r="H671" s="2"/>
    </row>
    <row r="672" spans="1:8" x14ac:dyDescent="0.25">
      <c r="A672">
        <v>461023</v>
      </c>
      <c r="B672" t="s">
        <v>1390</v>
      </c>
      <c r="C672" t="s">
        <v>2629</v>
      </c>
      <c r="D672" t="s">
        <v>9957</v>
      </c>
      <c r="E672" t="s">
        <v>9957</v>
      </c>
      <c r="F672" t="s">
        <v>9957</v>
      </c>
      <c r="G672">
        <v>702</v>
      </c>
      <c r="H672" s="2"/>
    </row>
    <row r="673" spans="1:8" x14ac:dyDescent="0.25">
      <c r="A673">
        <v>461024</v>
      </c>
      <c r="B673" t="s">
        <v>1391</v>
      </c>
      <c r="C673" t="s">
        <v>2629</v>
      </c>
      <c r="D673" t="s">
        <v>9957</v>
      </c>
      <c r="E673" t="s">
        <v>9957</v>
      </c>
      <c r="F673" t="s">
        <v>9957</v>
      </c>
      <c r="G673">
        <v>672</v>
      </c>
      <c r="H673" s="2"/>
    </row>
    <row r="674" spans="1:8" x14ac:dyDescent="0.25">
      <c r="A674">
        <v>461025</v>
      </c>
      <c r="B674" t="s">
        <v>1392</v>
      </c>
      <c r="C674" t="s">
        <v>2629</v>
      </c>
      <c r="D674" t="s">
        <v>9957</v>
      </c>
      <c r="E674" t="s">
        <v>9957</v>
      </c>
      <c r="F674" t="s">
        <v>9957</v>
      </c>
      <c r="G674">
        <v>599</v>
      </c>
      <c r="H674" s="2"/>
    </row>
    <row r="675" spans="1:8" x14ac:dyDescent="0.25">
      <c r="A675">
        <v>461026</v>
      </c>
      <c r="B675" t="s">
        <v>1393</v>
      </c>
      <c r="C675" t="s">
        <v>2629</v>
      </c>
      <c r="D675" t="s">
        <v>9957</v>
      </c>
      <c r="E675" t="s">
        <v>9957</v>
      </c>
      <c r="F675" t="s">
        <v>9957</v>
      </c>
      <c r="G675">
        <v>418</v>
      </c>
      <c r="H675" s="2"/>
    </row>
    <row r="676" spans="1:8" x14ac:dyDescent="0.25">
      <c r="A676">
        <v>461028</v>
      </c>
      <c r="B676" t="s">
        <v>1394</v>
      </c>
      <c r="C676" t="s">
        <v>2629</v>
      </c>
      <c r="D676" t="s">
        <v>9957</v>
      </c>
      <c r="E676" t="s">
        <v>9957</v>
      </c>
      <c r="F676" t="s">
        <v>9957</v>
      </c>
      <c r="G676">
        <v>224</v>
      </c>
      <c r="H676" s="2"/>
    </row>
    <row r="677" spans="1:8" x14ac:dyDescent="0.25">
      <c r="A677">
        <v>461029</v>
      </c>
      <c r="B677" t="s">
        <v>1395</v>
      </c>
      <c r="C677" t="s">
        <v>2629</v>
      </c>
      <c r="D677" t="s">
        <v>9957</v>
      </c>
      <c r="E677" t="s">
        <v>9957</v>
      </c>
      <c r="F677" t="s">
        <v>9957</v>
      </c>
      <c r="G677">
        <v>151</v>
      </c>
      <c r="H677" s="2"/>
    </row>
    <row r="678" spans="1:8" x14ac:dyDescent="0.25">
      <c r="A678">
        <v>461030</v>
      </c>
      <c r="B678" t="s">
        <v>1396</v>
      </c>
      <c r="C678" t="s">
        <v>2629</v>
      </c>
      <c r="D678" t="s">
        <v>9957</v>
      </c>
      <c r="E678" t="s">
        <v>9957</v>
      </c>
      <c r="F678" t="s">
        <v>9957</v>
      </c>
      <c r="G678">
        <v>746</v>
      </c>
      <c r="H678" s="2"/>
    </row>
    <row r="679" spans="1:8" x14ac:dyDescent="0.25">
      <c r="A679">
        <v>461031</v>
      </c>
      <c r="B679" t="s">
        <v>34890</v>
      </c>
      <c r="C679" t="s">
        <v>2629</v>
      </c>
      <c r="D679" t="s">
        <v>9957</v>
      </c>
      <c r="E679" t="s">
        <v>9957</v>
      </c>
      <c r="F679" t="s">
        <v>9957</v>
      </c>
      <c r="G679">
        <v>352</v>
      </c>
      <c r="H679" s="2"/>
    </row>
    <row r="680" spans="1:8" x14ac:dyDescent="0.25">
      <c r="A680">
        <v>461032</v>
      </c>
      <c r="B680" t="s">
        <v>1398</v>
      </c>
      <c r="C680" t="s">
        <v>2629</v>
      </c>
      <c r="D680" t="s">
        <v>9957</v>
      </c>
      <c r="E680" t="s">
        <v>9957</v>
      </c>
      <c r="F680" t="s">
        <v>9957</v>
      </c>
      <c r="G680">
        <v>780</v>
      </c>
      <c r="H680" s="2"/>
    </row>
    <row r="681" spans="1:8" x14ac:dyDescent="0.25">
      <c r="A681">
        <v>461034</v>
      </c>
      <c r="B681" t="s">
        <v>1399</v>
      </c>
      <c r="C681" t="s">
        <v>2629</v>
      </c>
      <c r="D681" t="s">
        <v>9957</v>
      </c>
      <c r="E681" t="s">
        <v>9957</v>
      </c>
      <c r="F681" t="s">
        <v>9957</v>
      </c>
      <c r="G681">
        <v>308</v>
      </c>
      <c r="H681" s="2"/>
    </row>
    <row r="682" spans="1:8" x14ac:dyDescent="0.25">
      <c r="A682">
        <v>461035</v>
      </c>
      <c r="B682" t="s">
        <v>1343</v>
      </c>
      <c r="C682" t="s">
        <v>2629</v>
      </c>
      <c r="D682" t="s">
        <v>9957</v>
      </c>
      <c r="E682" t="s">
        <v>9957</v>
      </c>
      <c r="F682" t="s">
        <v>9957</v>
      </c>
      <c r="G682">
        <v>370</v>
      </c>
      <c r="H682" s="2"/>
    </row>
    <row r="683" spans="1:8" x14ac:dyDescent="0.25">
      <c r="A683">
        <v>461037</v>
      </c>
      <c r="B683" t="s">
        <v>1400</v>
      </c>
      <c r="C683" t="s">
        <v>2629</v>
      </c>
      <c r="D683" t="s">
        <v>9957</v>
      </c>
      <c r="E683" t="s">
        <v>9957</v>
      </c>
      <c r="F683" t="s">
        <v>9957</v>
      </c>
      <c r="G683">
        <v>207</v>
      </c>
      <c r="H683" s="2"/>
    </row>
    <row r="684" spans="1:8" x14ac:dyDescent="0.25">
      <c r="A684">
        <v>461038</v>
      </c>
      <c r="B684" t="s">
        <v>1401</v>
      </c>
      <c r="C684" t="s">
        <v>2629</v>
      </c>
      <c r="D684" t="s">
        <v>9957</v>
      </c>
      <c r="E684" t="s">
        <v>9957</v>
      </c>
      <c r="F684" t="s">
        <v>9957</v>
      </c>
      <c r="G684">
        <v>583</v>
      </c>
      <c r="H684" s="2"/>
    </row>
    <row r="685" spans="1:8" x14ac:dyDescent="0.25">
      <c r="A685">
        <v>461039</v>
      </c>
      <c r="B685" t="s">
        <v>1402</v>
      </c>
      <c r="C685" t="s">
        <v>2629</v>
      </c>
      <c r="D685" t="s">
        <v>9957</v>
      </c>
      <c r="E685" t="s">
        <v>9957</v>
      </c>
      <c r="F685" t="s">
        <v>9957</v>
      </c>
      <c r="G685">
        <v>580</v>
      </c>
      <c r="H685" s="2"/>
    </row>
    <row r="686" spans="1:8" x14ac:dyDescent="0.25">
      <c r="A686">
        <v>461060</v>
      </c>
      <c r="B686" t="s">
        <v>1412</v>
      </c>
      <c r="C686" t="s">
        <v>2629</v>
      </c>
      <c r="D686" t="s">
        <v>9957</v>
      </c>
      <c r="E686" t="s">
        <v>9957</v>
      </c>
      <c r="F686" t="s">
        <v>9957</v>
      </c>
      <c r="G686">
        <v>333</v>
      </c>
      <c r="H686" s="2"/>
    </row>
    <row r="687" spans="1:8" x14ac:dyDescent="0.25">
      <c r="A687">
        <v>461064</v>
      </c>
      <c r="B687" t="s">
        <v>1413</v>
      </c>
      <c r="C687" t="s">
        <v>2629</v>
      </c>
      <c r="D687" t="s">
        <v>9957</v>
      </c>
      <c r="E687" t="s">
        <v>9957</v>
      </c>
      <c r="F687" t="s">
        <v>9957</v>
      </c>
      <c r="G687">
        <v>644</v>
      </c>
      <c r="H687" s="2"/>
    </row>
    <row r="688" spans="1:8" x14ac:dyDescent="0.25">
      <c r="A688">
        <v>461076</v>
      </c>
      <c r="B688" t="s">
        <v>1417</v>
      </c>
      <c r="C688" t="s">
        <v>2629</v>
      </c>
      <c r="D688" t="s">
        <v>9957</v>
      </c>
      <c r="E688" t="s">
        <v>9957</v>
      </c>
      <c r="F688" t="s">
        <v>9957</v>
      </c>
      <c r="G688">
        <v>127</v>
      </c>
      <c r="H688" s="2"/>
    </row>
    <row r="689" spans="1:8" x14ac:dyDescent="0.25">
      <c r="A689">
        <v>461211</v>
      </c>
      <c r="B689" t="s">
        <v>1426</v>
      </c>
      <c r="C689" t="s">
        <v>2629</v>
      </c>
      <c r="D689" t="s">
        <v>9957</v>
      </c>
      <c r="E689" t="s">
        <v>9957</v>
      </c>
      <c r="F689" t="s">
        <v>9957</v>
      </c>
      <c r="G689">
        <v>304</v>
      </c>
      <c r="H689" s="2"/>
    </row>
    <row r="690" spans="1:8" x14ac:dyDescent="0.25">
      <c r="A690">
        <v>461452</v>
      </c>
      <c r="B690" t="s">
        <v>1429</v>
      </c>
      <c r="C690" t="s">
        <v>3081</v>
      </c>
      <c r="D690" t="s">
        <v>9957</v>
      </c>
      <c r="E690">
        <v>0</v>
      </c>
      <c r="F690" t="s">
        <v>9957</v>
      </c>
      <c r="G690">
        <v>118</v>
      </c>
      <c r="H690" s="2"/>
    </row>
    <row r="691" spans="1:8" x14ac:dyDescent="0.25">
      <c r="A691">
        <v>461901</v>
      </c>
      <c r="B691" t="s">
        <v>1430</v>
      </c>
      <c r="C691" t="s">
        <v>2629</v>
      </c>
      <c r="D691" t="s">
        <v>9957</v>
      </c>
      <c r="E691" t="s">
        <v>9957</v>
      </c>
      <c r="F691" t="s">
        <v>9957</v>
      </c>
      <c r="G691">
        <v>122</v>
      </c>
      <c r="H691" s="2"/>
    </row>
    <row r="692" spans="1:8" x14ac:dyDescent="0.25">
      <c r="A692">
        <v>471005</v>
      </c>
      <c r="B692" t="s">
        <v>1432</v>
      </c>
      <c r="C692" t="s">
        <v>2629</v>
      </c>
      <c r="D692" t="s">
        <v>9923</v>
      </c>
      <c r="E692" t="s">
        <v>9923</v>
      </c>
      <c r="F692" t="s">
        <v>9923</v>
      </c>
      <c r="G692">
        <v>265</v>
      </c>
      <c r="H692" s="2"/>
    </row>
    <row r="693" spans="1:8" x14ac:dyDescent="0.25">
      <c r="A693">
        <v>471008</v>
      </c>
      <c r="B693" t="s">
        <v>1433</v>
      </c>
      <c r="C693" t="s">
        <v>2629</v>
      </c>
      <c r="D693" t="s">
        <v>9923</v>
      </c>
      <c r="E693" t="s">
        <v>9923</v>
      </c>
      <c r="F693" t="s">
        <v>9923</v>
      </c>
      <c r="G693">
        <v>728</v>
      </c>
      <c r="H693" s="2"/>
    </row>
    <row r="694" spans="1:8" x14ac:dyDescent="0.25">
      <c r="A694">
        <v>473001</v>
      </c>
      <c r="B694" t="s">
        <v>1440</v>
      </c>
      <c r="C694" t="s">
        <v>2629</v>
      </c>
      <c r="D694" t="s">
        <v>9555</v>
      </c>
      <c r="E694" t="s">
        <v>9555</v>
      </c>
      <c r="F694" t="s">
        <v>9555</v>
      </c>
      <c r="G694">
        <v>138</v>
      </c>
      <c r="H694" s="2"/>
    </row>
    <row r="695" spans="1:8" x14ac:dyDescent="0.25">
      <c r="A695">
        <v>473009</v>
      </c>
      <c r="B695" t="s">
        <v>1442</v>
      </c>
      <c r="C695" t="s">
        <v>2629</v>
      </c>
      <c r="D695" t="s">
        <v>9555</v>
      </c>
      <c r="E695" t="s">
        <v>9555</v>
      </c>
      <c r="F695" t="s">
        <v>9555</v>
      </c>
      <c r="G695">
        <v>504</v>
      </c>
      <c r="H695" s="2"/>
    </row>
    <row r="696" spans="1:8" x14ac:dyDescent="0.25">
      <c r="A696">
        <v>473020</v>
      </c>
      <c r="B696" t="s">
        <v>1448</v>
      </c>
      <c r="C696" t="s">
        <v>2629</v>
      </c>
      <c r="D696" t="s">
        <v>9555</v>
      </c>
      <c r="E696" t="s">
        <v>9555</v>
      </c>
      <c r="F696" t="s">
        <v>9555</v>
      </c>
      <c r="G696">
        <v>559</v>
      </c>
      <c r="H696" s="2"/>
    </row>
    <row r="697" spans="1:8" x14ac:dyDescent="0.25">
      <c r="A697">
        <v>477001</v>
      </c>
      <c r="B697" t="s">
        <v>1456</v>
      </c>
      <c r="C697" t="s">
        <v>2629</v>
      </c>
      <c r="D697" t="s">
        <v>9555</v>
      </c>
      <c r="E697" t="s">
        <v>9555</v>
      </c>
      <c r="F697" t="s">
        <v>9555</v>
      </c>
      <c r="G697">
        <v>243</v>
      </c>
      <c r="H697" s="2"/>
    </row>
    <row r="698" spans="1:8" x14ac:dyDescent="0.25">
      <c r="A698">
        <v>479008</v>
      </c>
      <c r="B698" t="s">
        <v>1465</v>
      </c>
      <c r="C698" t="s">
        <v>2629</v>
      </c>
      <c r="D698" t="s">
        <v>9768</v>
      </c>
      <c r="E698" t="s">
        <v>9768</v>
      </c>
      <c r="F698" t="s">
        <v>9768</v>
      </c>
      <c r="G698">
        <v>496</v>
      </c>
      <c r="H698" s="2"/>
    </row>
    <row r="699" spans="1:8" x14ac:dyDescent="0.25">
      <c r="A699">
        <v>479009</v>
      </c>
      <c r="B699" t="s">
        <v>1466</v>
      </c>
      <c r="C699" t="s">
        <v>2629</v>
      </c>
      <c r="D699" t="s">
        <v>9768</v>
      </c>
      <c r="E699" t="s">
        <v>9768</v>
      </c>
      <c r="F699" t="s">
        <v>9768</v>
      </c>
      <c r="G699">
        <v>286</v>
      </c>
      <c r="H699" s="2"/>
    </row>
    <row r="700" spans="1:8" x14ac:dyDescent="0.25">
      <c r="A700">
        <v>479010</v>
      </c>
      <c r="B700" t="s">
        <v>1467</v>
      </c>
      <c r="C700" t="s">
        <v>2629</v>
      </c>
      <c r="D700" t="s">
        <v>9768</v>
      </c>
      <c r="E700" t="s">
        <v>9768</v>
      </c>
      <c r="F700" t="s">
        <v>9768</v>
      </c>
      <c r="G700">
        <v>357</v>
      </c>
      <c r="H700" s="2"/>
    </row>
    <row r="701" spans="1:8" x14ac:dyDescent="0.25">
      <c r="A701">
        <v>479011</v>
      </c>
      <c r="B701" t="s">
        <v>1343</v>
      </c>
      <c r="C701" t="s">
        <v>2629</v>
      </c>
      <c r="D701" t="s">
        <v>9768</v>
      </c>
      <c r="E701" t="s">
        <v>9768</v>
      </c>
      <c r="F701" t="s">
        <v>9768</v>
      </c>
      <c r="G701">
        <v>345</v>
      </c>
      <c r="H701" s="2"/>
    </row>
    <row r="702" spans="1:8" x14ac:dyDescent="0.25">
      <c r="A702">
        <v>479901</v>
      </c>
      <c r="B702" t="s">
        <v>1479</v>
      </c>
      <c r="C702" t="s">
        <v>2629</v>
      </c>
      <c r="D702" t="s">
        <v>9768</v>
      </c>
      <c r="E702" t="s">
        <v>9768</v>
      </c>
      <c r="F702" t="s">
        <v>9768</v>
      </c>
      <c r="G702">
        <v>126</v>
      </c>
      <c r="H702" s="2"/>
    </row>
    <row r="703" spans="1:8" x14ac:dyDescent="0.25">
      <c r="A703">
        <v>480001</v>
      </c>
      <c r="B703" t="s">
        <v>1266</v>
      </c>
      <c r="C703" t="s">
        <v>2629</v>
      </c>
      <c r="D703" t="s">
        <v>9923</v>
      </c>
      <c r="E703" t="s">
        <v>9923</v>
      </c>
      <c r="F703" t="s">
        <v>9923</v>
      </c>
      <c r="G703">
        <v>30</v>
      </c>
      <c r="H703" s="2"/>
    </row>
    <row r="704" spans="1:8" x14ac:dyDescent="0.25">
      <c r="A704">
        <v>481001</v>
      </c>
      <c r="B704" t="s">
        <v>1480</v>
      </c>
      <c r="C704" t="s">
        <v>2629</v>
      </c>
      <c r="D704" t="s">
        <v>10004</v>
      </c>
      <c r="E704" t="s">
        <v>10004</v>
      </c>
      <c r="F704" t="s">
        <v>10004</v>
      </c>
      <c r="G704">
        <v>100</v>
      </c>
      <c r="H704" s="2"/>
    </row>
    <row r="705" spans="1:8" x14ac:dyDescent="0.25">
      <c r="A705">
        <v>483002</v>
      </c>
      <c r="B705" t="s">
        <v>1485</v>
      </c>
      <c r="C705" t="s">
        <v>2629</v>
      </c>
      <c r="D705" t="s">
        <v>9923</v>
      </c>
      <c r="E705" t="s">
        <v>9923</v>
      </c>
      <c r="F705" t="s">
        <v>9923</v>
      </c>
      <c r="G705">
        <v>626</v>
      </c>
      <c r="H705" s="2"/>
    </row>
    <row r="706" spans="1:8" x14ac:dyDescent="0.25">
      <c r="A706">
        <v>483003</v>
      </c>
      <c r="B706" t="s">
        <v>1486</v>
      </c>
      <c r="C706" t="s">
        <v>2629</v>
      </c>
      <c r="D706" t="s">
        <v>9923</v>
      </c>
      <c r="E706" t="s">
        <v>9923</v>
      </c>
      <c r="F706" t="s">
        <v>9923</v>
      </c>
      <c r="G706">
        <v>268</v>
      </c>
      <c r="H706" s="2"/>
    </row>
    <row r="707" spans="1:8" x14ac:dyDescent="0.25">
      <c r="A707">
        <v>483004</v>
      </c>
      <c r="B707" t="s">
        <v>335</v>
      </c>
      <c r="C707" t="s">
        <v>2629</v>
      </c>
      <c r="D707" t="s">
        <v>9923</v>
      </c>
      <c r="E707" t="s">
        <v>9923</v>
      </c>
      <c r="F707" t="s">
        <v>9923</v>
      </c>
      <c r="G707">
        <v>516</v>
      </c>
      <c r="H707" s="2"/>
    </row>
    <row r="708" spans="1:8" x14ac:dyDescent="0.25">
      <c r="A708">
        <v>485001</v>
      </c>
      <c r="B708" t="s">
        <v>1489</v>
      </c>
      <c r="C708" t="s">
        <v>2629</v>
      </c>
      <c r="D708" t="s">
        <v>10959</v>
      </c>
      <c r="E708" t="s">
        <v>10959</v>
      </c>
      <c r="F708" t="s">
        <v>10959</v>
      </c>
      <c r="G708">
        <v>162</v>
      </c>
      <c r="H708" s="2"/>
    </row>
    <row r="709" spans="1:8" x14ac:dyDescent="0.25">
      <c r="A709">
        <v>485003</v>
      </c>
      <c r="B709" t="s">
        <v>1490</v>
      </c>
      <c r="C709" t="s">
        <v>2629</v>
      </c>
      <c r="D709" t="s">
        <v>10959</v>
      </c>
      <c r="E709" t="s">
        <v>10959</v>
      </c>
      <c r="F709" t="s">
        <v>10959</v>
      </c>
      <c r="G709">
        <v>453</v>
      </c>
      <c r="H709" s="2"/>
    </row>
    <row r="710" spans="1:8" x14ac:dyDescent="0.25">
      <c r="A710">
        <v>485004</v>
      </c>
      <c r="B710" t="s">
        <v>1491</v>
      </c>
      <c r="C710" t="s">
        <v>2629</v>
      </c>
      <c r="D710" t="s">
        <v>10959</v>
      </c>
      <c r="E710" t="s">
        <v>10959</v>
      </c>
      <c r="F710" t="s">
        <v>10959</v>
      </c>
      <c r="G710">
        <v>243</v>
      </c>
      <c r="H710" s="2"/>
    </row>
    <row r="711" spans="1:8" x14ac:dyDescent="0.25">
      <c r="A711">
        <v>485005</v>
      </c>
      <c r="B711" t="s">
        <v>1492</v>
      </c>
      <c r="C711" t="s">
        <v>2629</v>
      </c>
      <c r="D711" t="s">
        <v>10959</v>
      </c>
      <c r="E711" t="s">
        <v>10959</v>
      </c>
      <c r="F711" t="s">
        <v>10959</v>
      </c>
      <c r="G711">
        <v>100</v>
      </c>
      <c r="H711" s="2"/>
    </row>
    <row r="712" spans="1:8" x14ac:dyDescent="0.25">
      <c r="A712">
        <v>487002</v>
      </c>
      <c r="B712" t="s">
        <v>921</v>
      </c>
      <c r="C712" t="s">
        <v>2629</v>
      </c>
      <c r="D712" t="s">
        <v>10004</v>
      </c>
      <c r="E712" t="s">
        <v>10004</v>
      </c>
      <c r="F712" t="s">
        <v>10004</v>
      </c>
      <c r="G712">
        <v>44</v>
      </c>
      <c r="H712" s="2"/>
    </row>
    <row r="713" spans="1:8" x14ac:dyDescent="0.25">
      <c r="A713">
        <v>489002</v>
      </c>
      <c r="B713" t="s">
        <v>1495</v>
      </c>
      <c r="C713" t="s">
        <v>2629</v>
      </c>
      <c r="D713" t="s">
        <v>10684</v>
      </c>
      <c r="E713" t="s">
        <v>10684</v>
      </c>
      <c r="F713" t="s">
        <v>10684</v>
      </c>
      <c r="G713">
        <v>536</v>
      </c>
      <c r="H713" s="2"/>
    </row>
    <row r="714" spans="1:8" x14ac:dyDescent="0.25">
      <c r="A714">
        <v>491005</v>
      </c>
      <c r="B714" t="s">
        <v>1497</v>
      </c>
      <c r="C714" t="s">
        <v>2629</v>
      </c>
      <c r="D714" t="s">
        <v>10959</v>
      </c>
      <c r="E714" t="s">
        <v>10959</v>
      </c>
      <c r="F714" t="s">
        <v>10959</v>
      </c>
      <c r="G714">
        <v>598</v>
      </c>
      <c r="H714" s="2"/>
    </row>
    <row r="715" spans="1:8" x14ac:dyDescent="0.25">
      <c r="A715">
        <v>495005</v>
      </c>
      <c r="B715" t="s">
        <v>1502</v>
      </c>
      <c r="C715" t="s">
        <v>2629</v>
      </c>
      <c r="D715" t="s">
        <v>10684</v>
      </c>
      <c r="E715" t="s">
        <v>10684</v>
      </c>
      <c r="F715" t="s">
        <v>10684</v>
      </c>
      <c r="G715">
        <v>489</v>
      </c>
      <c r="H715" s="2"/>
    </row>
    <row r="716" spans="1:8" x14ac:dyDescent="0.25">
      <c r="A716">
        <v>497001</v>
      </c>
      <c r="B716" t="s">
        <v>1079</v>
      </c>
      <c r="C716" t="s">
        <v>2629</v>
      </c>
      <c r="D716" t="s">
        <v>9555</v>
      </c>
      <c r="E716" t="s">
        <v>9555</v>
      </c>
      <c r="F716" t="s">
        <v>9555</v>
      </c>
      <c r="G716">
        <v>683</v>
      </c>
      <c r="H716" s="2"/>
    </row>
    <row r="717" spans="1:8" x14ac:dyDescent="0.25">
      <c r="A717">
        <v>497002</v>
      </c>
      <c r="B717" t="s">
        <v>1505</v>
      </c>
      <c r="C717" t="s">
        <v>2629</v>
      </c>
      <c r="D717" t="s">
        <v>9555</v>
      </c>
      <c r="E717" t="s">
        <v>9555</v>
      </c>
      <c r="F717" t="s">
        <v>9555</v>
      </c>
      <c r="G717">
        <v>426</v>
      </c>
      <c r="H717" s="2"/>
    </row>
    <row r="718" spans="1:8" x14ac:dyDescent="0.25">
      <c r="A718">
        <v>499004</v>
      </c>
      <c r="B718" t="s">
        <v>1509</v>
      </c>
      <c r="C718" t="s">
        <v>2629</v>
      </c>
      <c r="D718" t="s">
        <v>10959</v>
      </c>
      <c r="E718" t="s">
        <v>10959</v>
      </c>
      <c r="F718" t="s">
        <v>10959</v>
      </c>
      <c r="G718">
        <v>518</v>
      </c>
      <c r="H718" s="2"/>
    </row>
    <row r="719" spans="1:8" x14ac:dyDescent="0.25">
      <c r="A719">
        <v>501001</v>
      </c>
      <c r="B719" t="s">
        <v>1511</v>
      </c>
      <c r="C719" t="s">
        <v>2629</v>
      </c>
      <c r="D719" t="s">
        <v>34336</v>
      </c>
      <c r="E719" t="s">
        <v>34336</v>
      </c>
      <c r="F719" t="s">
        <v>34336</v>
      </c>
      <c r="G719">
        <v>323</v>
      </c>
      <c r="H719" s="2"/>
    </row>
    <row r="720" spans="1:8" x14ac:dyDescent="0.25">
      <c r="A720">
        <v>501002</v>
      </c>
      <c r="B720" t="s">
        <v>1512</v>
      </c>
      <c r="C720" t="s">
        <v>2629</v>
      </c>
      <c r="D720" t="s">
        <v>34336</v>
      </c>
      <c r="E720" t="s">
        <v>34336</v>
      </c>
      <c r="F720" t="s">
        <v>34336</v>
      </c>
      <c r="G720">
        <v>94</v>
      </c>
      <c r="H720" s="2"/>
    </row>
    <row r="721" spans="1:8" x14ac:dyDescent="0.25">
      <c r="A721">
        <v>503004</v>
      </c>
      <c r="B721" t="s">
        <v>1517</v>
      </c>
      <c r="C721" t="s">
        <v>2629</v>
      </c>
      <c r="D721" t="s">
        <v>10592</v>
      </c>
      <c r="E721" t="s">
        <v>10592</v>
      </c>
      <c r="F721" t="s">
        <v>10592</v>
      </c>
      <c r="G721">
        <v>82</v>
      </c>
      <c r="H721" s="2"/>
    </row>
    <row r="722" spans="1:8" x14ac:dyDescent="0.25">
      <c r="A722">
        <v>507001</v>
      </c>
      <c r="B722" t="s">
        <v>1522</v>
      </c>
      <c r="C722" t="s">
        <v>2629</v>
      </c>
      <c r="D722" t="s">
        <v>34336</v>
      </c>
      <c r="E722" t="s">
        <v>34336</v>
      </c>
      <c r="F722" t="s">
        <v>34336</v>
      </c>
      <c r="G722">
        <v>569</v>
      </c>
      <c r="H722" s="2"/>
    </row>
    <row r="723" spans="1:8" x14ac:dyDescent="0.25">
      <c r="A723">
        <v>509009</v>
      </c>
      <c r="B723" t="s">
        <v>1526</v>
      </c>
      <c r="C723" t="s">
        <v>2629</v>
      </c>
      <c r="D723" t="s">
        <v>1802</v>
      </c>
      <c r="E723" t="s">
        <v>1802</v>
      </c>
      <c r="F723" t="s">
        <v>1802</v>
      </c>
      <c r="G723">
        <v>166</v>
      </c>
      <c r="H723" s="2"/>
    </row>
    <row r="724" spans="1:8" x14ac:dyDescent="0.25">
      <c r="A724">
        <v>509013</v>
      </c>
      <c r="B724" t="s">
        <v>1529</v>
      </c>
      <c r="C724" t="s">
        <v>2629</v>
      </c>
      <c r="D724" t="s">
        <v>1802</v>
      </c>
      <c r="E724" t="s">
        <v>1802</v>
      </c>
      <c r="F724" t="s">
        <v>1802</v>
      </c>
      <c r="G724">
        <v>408</v>
      </c>
      <c r="H724" s="2"/>
    </row>
    <row r="725" spans="1:8" x14ac:dyDescent="0.25">
      <c r="A725">
        <v>511003</v>
      </c>
      <c r="B725" t="s">
        <v>1534</v>
      </c>
      <c r="C725" t="s">
        <v>2629</v>
      </c>
      <c r="D725" t="s">
        <v>10123</v>
      </c>
      <c r="E725" t="s">
        <v>10123</v>
      </c>
      <c r="F725" t="s">
        <v>10123</v>
      </c>
      <c r="G725">
        <v>267</v>
      </c>
      <c r="H725" s="2"/>
    </row>
    <row r="726" spans="1:8" x14ac:dyDescent="0.25">
      <c r="A726">
        <v>513002</v>
      </c>
      <c r="B726" t="s">
        <v>1537</v>
      </c>
      <c r="C726" t="s">
        <v>2629</v>
      </c>
      <c r="D726" t="s">
        <v>34336</v>
      </c>
      <c r="E726" t="s">
        <v>34336</v>
      </c>
      <c r="F726" t="s">
        <v>34336</v>
      </c>
      <c r="G726">
        <v>474</v>
      </c>
      <c r="H726" s="2"/>
    </row>
    <row r="727" spans="1:8" x14ac:dyDescent="0.25">
      <c r="A727">
        <v>513004</v>
      </c>
      <c r="B727" t="s">
        <v>1538</v>
      </c>
      <c r="C727" t="s">
        <v>2629</v>
      </c>
      <c r="D727" t="s">
        <v>34336</v>
      </c>
      <c r="E727" t="s">
        <v>34336</v>
      </c>
      <c r="F727" t="s">
        <v>34336</v>
      </c>
      <c r="G727">
        <v>75</v>
      </c>
      <c r="H727" s="2"/>
    </row>
    <row r="728" spans="1:8" x14ac:dyDescent="0.25">
      <c r="A728">
        <v>515002</v>
      </c>
      <c r="B728" t="s">
        <v>1543</v>
      </c>
      <c r="C728" t="s">
        <v>2629</v>
      </c>
      <c r="D728" t="s">
        <v>10123</v>
      </c>
      <c r="E728" t="s">
        <v>10123</v>
      </c>
      <c r="F728" t="s">
        <v>10123</v>
      </c>
      <c r="G728">
        <v>332</v>
      </c>
      <c r="H728" s="2"/>
    </row>
    <row r="729" spans="1:8" x14ac:dyDescent="0.25">
      <c r="A729">
        <v>515004</v>
      </c>
      <c r="B729" t="s">
        <v>1544</v>
      </c>
      <c r="C729" t="s">
        <v>2629</v>
      </c>
      <c r="D729" t="s">
        <v>10123</v>
      </c>
      <c r="E729" t="s">
        <v>10123</v>
      </c>
      <c r="F729" t="s">
        <v>10123</v>
      </c>
      <c r="G729">
        <v>537</v>
      </c>
      <c r="H729" s="2"/>
    </row>
    <row r="730" spans="1:8" x14ac:dyDescent="0.25">
      <c r="A730">
        <v>515021</v>
      </c>
      <c r="B730" t="s">
        <v>1548</v>
      </c>
      <c r="C730" t="s">
        <v>2629</v>
      </c>
      <c r="D730" t="s">
        <v>10123</v>
      </c>
      <c r="E730" t="s">
        <v>10123</v>
      </c>
      <c r="F730" t="s">
        <v>10123</v>
      </c>
      <c r="G730">
        <v>158</v>
      </c>
      <c r="H730" s="2"/>
    </row>
    <row r="731" spans="1:8" x14ac:dyDescent="0.25">
      <c r="A731">
        <v>515210</v>
      </c>
      <c r="B731" t="s">
        <v>1553</v>
      </c>
      <c r="C731" t="s">
        <v>2629</v>
      </c>
      <c r="D731" t="s">
        <v>10123</v>
      </c>
      <c r="E731" t="s">
        <v>10123</v>
      </c>
      <c r="F731" t="s">
        <v>10123</v>
      </c>
      <c r="G731">
        <v>23</v>
      </c>
      <c r="H731" s="2"/>
    </row>
    <row r="732" spans="1:8" x14ac:dyDescent="0.25">
      <c r="A732">
        <v>515901</v>
      </c>
      <c r="B732" t="s">
        <v>1555</v>
      </c>
      <c r="C732" t="s">
        <v>2629</v>
      </c>
      <c r="D732" t="s">
        <v>10123</v>
      </c>
      <c r="E732" t="s">
        <v>10123</v>
      </c>
      <c r="F732" t="s">
        <v>10123</v>
      </c>
      <c r="G732">
        <v>216</v>
      </c>
      <c r="H732" s="2"/>
    </row>
    <row r="733" spans="1:8" x14ac:dyDescent="0.25">
      <c r="A733">
        <v>519002</v>
      </c>
      <c r="B733" t="s">
        <v>1558</v>
      </c>
      <c r="C733" t="s">
        <v>2629</v>
      </c>
      <c r="D733" t="s">
        <v>10592</v>
      </c>
      <c r="E733" t="s">
        <v>10592</v>
      </c>
      <c r="F733" t="s">
        <v>10592</v>
      </c>
      <c r="G733">
        <v>280</v>
      </c>
      <c r="H733" s="2"/>
    </row>
    <row r="734" spans="1:8" x14ac:dyDescent="0.25">
      <c r="A734">
        <v>519003</v>
      </c>
      <c r="B734" t="s">
        <v>1559</v>
      </c>
      <c r="C734" t="s">
        <v>2629</v>
      </c>
      <c r="D734" t="s">
        <v>10592</v>
      </c>
      <c r="E734" t="s">
        <v>10592</v>
      </c>
      <c r="F734" t="s">
        <v>10592</v>
      </c>
      <c r="G734">
        <v>138</v>
      </c>
      <c r="H734" s="2"/>
    </row>
    <row r="735" spans="1:8" x14ac:dyDescent="0.25">
      <c r="A735">
        <v>519005</v>
      </c>
      <c r="B735" t="s">
        <v>1560</v>
      </c>
      <c r="C735" t="s">
        <v>2629</v>
      </c>
      <c r="D735" t="s">
        <v>10592</v>
      </c>
      <c r="E735" t="s">
        <v>10592</v>
      </c>
      <c r="F735" t="s">
        <v>10592</v>
      </c>
      <c r="G735">
        <v>99</v>
      </c>
      <c r="H735" s="2"/>
    </row>
    <row r="736" spans="1:8" x14ac:dyDescent="0.25">
      <c r="A736">
        <v>523001</v>
      </c>
      <c r="B736" t="s">
        <v>1571</v>
      </c>
      <c r="C736" t="s">
        <v>2629</v>
      </c>
      <c r="D736" t="s">
        <v>34336</v>
      </c>
      <c r="E736" t="s">
        <v>34336</v>
      </c>
      <c r="F736" t="s">
        <v>34336</v>
      </c>
      <c r="G736">
        <v>321</v>
      </c>
      <c r="H736" s="2"/>
    </row>
    <row r="737" spans="1:8" x14ac:dyDescent="0.25">
      <c r="A737">
        <v>527002</v>
      </c>
      <c r="B737" t="s">
        <v>1580</v>
      </c>
      <c r="C737" t="s">
        <v>2629</v>
      </c>
      <c r="D737" t="s">
        <v>9710</v>
      </c>
      <c r="E737" t="s">
        <v>9710</v>
      </c>
      <c r="F737" t="s">
        <v>9710</v>
      </c>
      <c r="G737">
        <v>307</v>
      </c>
      <c r="H737" s="2"/>
    </row>
    <row r="738" spans="1:8" x14ac:dyDescent="0.25">
      <c r="A738">
        <v>527004</v>
      </c>
      <c r="B738" t="s">
        <v>1581</v>
      </c>
      <c r="C738" t="s">
        <v>2629</v>
      </c>
      <c r="D738" t="s">
        <v>9710</v>
      </c>
      <c r="E738" t="s">
        <v>9710</v>
      </c>
      <c r="F738" t="s">
        <v>9710</v>
      </c>
      <c r="G738">
        <v>493</v>
      </c>
      <c r="H738" s="2"/>
    </row>
    <row r="739" spans="1:8" x14ac:dyDescent="0.25">
      <c r="A739">
        <v>527005</v>
      </c>
      <c r="B739" t="s">
        <v>1582</v>
      </c>
      <c r="C739" t="s">
        <v>2629</v>
      </c>
      <c r="D739" t="s">
        <v>9710</v>
      </c>
      <c r="E739" t="s">
        <v>9710</v>
      </c>
      <c r="F739" t="s">
        <v>9710</v>
      </c>
      <c r="G739">
        <v>141</v>
      </c>
      <c r="H739" s="2"/>
    </row>
    <row r="740" spans="1:8" x14ac:dyDescent="0.25">
      <c r="A740">
        <v>529001</v>
      </c>
      <c r="B740" t="s">
        <v>1586</v>
      </c>
      <c r="C740" t="s">
        <v>2629</v>
      </c>
      <c r="D740" t="s">
        <v>10592</v>
      </c>
      <c r="E740" t="s">
        <v>10592</v>
      </c>
      <c r="F740" t="s">
        <v>10592</v>
      </c>
      <c r="G740">
        <v>48</v>
      </c>
      <c r="H740" s="2"/>
    </row>
    <row r="741" spans="1:8" x14ac:dyDescent="0.25">
      <c r="A741">
        <v>529002</v>
      </c>
      <c r="B741" t="s">
        <v>1587</v>
      </c>
      <c r="C741" t="s">
        <v>2629</v>
      </c>
      <c r="D741" t="s">
        <v>10592</v>
      </c>
      <c r="E741" t="s">
        <v>10592</v>
      </c>
      <c r="F741" t="s">
        <v>10592</v>
      </c>
      <c r="G741">
        <v>88</v>
      </c>
      <c r="H741" s="2"/>
    </row>
    <row r="742" spans="1:8" x14ac:dyDescent="0.25">
      <c r="A742">
        <v>529003</v>
      </c>
      <c r="B742" t="s">
        <v>1588</v>
      </c>
      <c r="C742" t="s">
        <v>2629</v>
      </c>
      <c r="D742" t="s">
        <v>10592</v>
      </c>
      <c r="E742" t="s">
        <v>10592</v>
      </c>
      <c r="F742" t="s">
        <v>10592</v>
      </c>
      <c r="G742">
        <v>244</v>
      </c>
      <c r="H742" s="2"/>
    </row>
    <row r="743" spans="1:8" x14ac:dyDescent="0.25">
      <c r="A743">
        <v>529004</v>
      </c>
      <c r="B743" t="s">
        <v>1589</v>
      </c>
      <c r="C743" t="s">
        <v>2629</v>
      </c>
      <c r="D743" t="s">
        <v>10592</v>
      </c>
      <c r="E743" t="s">
        <v>10592</v>
      </c>
      <c r="F743" t="s">
        <v>10592</v>
      </c>
      <c r="G743">
        <v>79</v>
      </c>
      <c r="H743" s="2"/>
    </row>
    <row r="744" spans="1:8" x14ac:dyDescent="0.25">
      <c r="A744">
        <v>531005</v>
      </c>
      <c r="B744" t="s">
        <v>1591</v>
      </c>
      <c r="C744" t="s">
        <v>2629</v>
      </c>
      <c r="D744" t="s">
        <v>34335</v>
      </c>
      <c r="E744" t="s">
        <v>34335</v>
      </c>
      <c r="F744" t="s">
        <v>34335</v>
      </c>
      <c r="G744">
        <v>547</v>
      </c>
      <c r="H744" s="2"/>
    </row>
    <row r="745" spans="1:8" x14ac:dyDescent="0.25">
      <c r="A745">
        <v>533003</v>
      </c>
      <c r="B745" t="s">
        <v>1596</v>
      </c>
      <c r="C745" t="s">
        <v>2629</v>
      </c>
      <c r="D745" t="s">
        <v>34336</v>
      </c>
      <c r="E745" t="s">
        <v>34336</v>
      </c>
      <c r="F745" t="s">
        <v>34336</v>
      </c>
      <c r="G745">
        <v>133</v>
      </c>
      <c r="H745" s="2"/>
    </row>
    <row r="746" spans="1:8" x14ac:dyDescent="0.25">
      <c r="A746">
        <v>533004</v>
      </c>
      <c r="B746" t="s">
        <v>1597</v>
      </c>
      <c r="C746" t="s">
        <v>2629</v>
      </c>
      <c r="D746" t="s">
        <v>34336</v>
      </c>
      <c r="E746" t="s">
        <v>34336</v>
      </c>
      <c r="F746" t="s">
        <v>34336</v>
      </c>
      <c r="G746">
        <v>410</v>
      </c>
      <c r="H746" s="2"/>
    </row>
    <row r="747" spans="1:8" x14ac:dyDescent="0.25">
      <c r="A747">
        <v>535001</v>
      </c>
      <c r="B747" t="s">
        <v>1599</v>
      </c>
      <c r="C747" t="s">
        <v>2629</v>
      </c>
      <c r="D747" t="s">
        <v>34336</v>
      </c>
      <c r="E747" t="s">
        <v>34336</v>
      </c>
      <c r="F747" t="s">
        <v>34336</v>
      </c>
      <c r="G747">
        <v>510</v>
      </c>
      <c r="H747" s="2"/>
    </row>
    <row r="748" spans="1:8" x14ac:dyDescent="0.25">
      <c r="A748">
        <v>535003</v>
      </c>
      <c r="B748" t="s">
        <v>1600</v>
      </c>
      <c r="C748" t="s">
        <v>2629</v>
      </c>
      <c r="D748" t="s">
        <v>34336</v>
      </c>
      <c r="E748" t="s">
        <v>34336</v>
      </c>
      <c r="F748" t="s">
        <v>34336</v>
      </c>
      <c r="G748">
        <v>86</v>
      </c>
      <c r="H748" s="2"/>
    </row>
    <row r="749" spans="1:8" x14ac:dyDescent="0.25">
      <c r="A749">
        <v>537001</v>
      </c>
      <c r="B749" t="s">
        <v>1603</v>
      </c>
      <c r="C749" t="s">
        <v>2629</v>
      </c>
      <c r="D749" t="s">
        <v>34336</v>
      </c>
      <c r="E749" t="s">
        <v>34336</v>
      </c>
      <c r="F749" t="s">
        <v>34336</v>
      </c>
      <c r="G749">
        <v>257</v>
      </c>
      <c r="H749" s="2"/>
    </row>
    <row r="750" spans="1:8" x14ac:dyDescent="0.25">
      <c r="A750">
        <v>537004</v>
      </c>
      <c r="B750" t="s">
        <v>1604</v>
      </c>
      <c r="C750" t="s">
        <v>2629</v>
      </c>
      <c r="D750" t="s">
        <v>34336</v>
      </c>
      <c r="E750" t="s">
        <v>34336</v>
      </c>
      <c r="F750" t="s">
        <v>34336</v>
      </c>
      <c r="G750">
        <v>619</v>
      </c>
      <c r="H750" s="2"/>
    </row>
    <row r="751" spans="1:8" x14ac:dyDescent="0.25">
      <c r="A751">
        <v>537006</v>
      </c>
      <c r="B751" t="s">
        <v>1605</v>
      </c>
      <c r="C751" t="s">
        <v>2629</v>
      </c>
      <c r="D751" t="s">
        <v>34336</v>
      </c>
      <c r="E751" t="s">
        <v>34336</v>
      </c>
      <c r="F751" t="s">
        <v>34336</v>
      </c>
      <c r="G751">
        <v>578</v>
      </c>
      <c r="H751" s="2"/>
    </row>
    <row r="752" spans="1:8" x14ac:dyDescent="0.25">
      <c r="A752">
        <v>537007</v>
      </c>
      <c r="B752" t="s">
        <v>1606</v>
      </c>
      <c r="C752" t="s">
        <v>2629</v>
      </c>
      <c r="D752" t="s">
        <v>34336</v>
      </c>
      <c r="E752" t="s">
        <v>34336</v>
      </c>
      <c r="F752" t="s">
        <v>34336</v>
      </c>
      <c r="G752">
        <v>790</v>
      </c>
      <c r="H752" s="2"/>
    </row>
    <row r="753" spans="1:8" x14ac:dyDescent="0.25">
      <c r="A753">
        <v>537008</v>
      </c>
      <c r="B753" t="s">
        <v>1607</v>
      </c>
      <c r="C753" t="s">
        <v>2629</v>
      </c>
      <c r="D753" t="s">
        <v>34336</v>
      </c>
      <c r="E753" t="s">
        <v>34336</v>
      </c>
      <c r="F753" t="s">
        <v>34336</v>
      </c>
      <c r="G753">
        <v>298</v>
      </c>
      <c r="H753" s="2"/>
    </row>
    <row r="754" spans="1:8" x14ac:dyDescent="0.25">
      <c r="A754">
        <v>537019</v>
      </c>
      <c r="B754" t="s">
        <v>1610</v>
      </c>
      <c r="C754" t="s">
        <v>2629</v>
      </c>
      <c r="D754" t="s">
        <v>34336</v>
      </c>
      <c r="E754" t="s">
        <v>34336</v>
      </c>
      <c r="F754" t="s">
        <v>34336</v>
      </c>
      <c r="G754">
        <v>160</v>
      </c>
      <c r="H754" s="2"/>
    </row>
    <row r="755" spans="1:8" x14ac:dyDescent="0.25">
      <c r="A755">
        <v>537210</v>
      </c>
      <c r="B755" t="s">
        <v>1611</v>
      </c>
      <c r="C755" t="s">
        <v>2629</v>
      </c>
      <c r="D755" t="s">
        <v>34336</v>
      </c>
      <c r="E755" t="s">
        <v>34336</v>
      </c>
      <c r="F755" t="s">
        <v>34336</v>
      </c>
      <c r="G755">
        <v>135</v>
      </c>
      <c r="H755" s="2"/>
    </row>
    <row r="756" spans="1:8" x14ac:dyDescent="0.25">
      <c r="A756">
        <v>539001</v>
      </c>
      <c r="B756" t="s">
        <v>1613</v>
      </c>
      <c r="C756" t="s">
        <v>2629</v>
      </c>
      <c r="D756" t="s">
        <v>10592</v>
      </c>
      <c r="E756" t="s">
        <v>10592</v>
      </c>
      <c r="F756" t="s">
        <v>10592</v>
      </c>
      <c r="G756">
        <v>111</v>
      </c>
      <c r="H756" s="2"/>
    </row>
    <row r="757" spans="1:8" x14ac:dyDescent="0.25">
      <c r="A757">
        <v>539003</v>
      </c>
      <c r="B757" t="s">
        <v>1614</v>
      </c>
      <c r="C757" t="s">
        <v>2629</v>
      </c>
      <c r="D757" t="s">
        <v>10592</v>
      </c>
      <c r="E757" t="s">
        <v>10592</v>
      </c>
      <c r="F757" t="s">
        <v>10592</v>
      </c>
      <c r="G757">
        <v>185</v>
      </c>
      <c r="H757" s="2"/>
    </row>
    <row r="758" spans="1:8" x14ac:dyDescent="0.25">
      <c r="A758">
        <v>539004</v>
      </c>
      <c r="B758" t="s">
        <v>1615</v>
      </c>
      <c r="C758" t="s">
        <v>2629</v>
      </c>
      <c r="D758" t="s">
        <v>10592</v>
      </c>
      <c r="E758" t="s">
        <v>10592</v>
      </c>
      <c r="F758" t="s">
        <v>10592</v>
      </c>
      <c r="G758">
        <v>64</v>
      </c>
      <c r="H758" s="2"/>
    </row>
    <row r="759" spans="1:8" x14ac:dyDescent="0.25">
      <c r="A759">
        <v>539006</v>
      </c>
      <c r="B759" t="s">
        <v>1616</v>
      </c>
      <c r="C759" t="s">
        <v>2629</v>
      </c>
      <c r="D759" t="s">
        <v>10592</v>
      </c>
      <c r="E759" t="s">
        <v>10592</v>
      </c>
      <c r="F759" t="s">
        <v>10592</v>
      </c>
      <c r="G759">
        <v>314</v>
      </c>
      <c r="H759" s="2"/>
    </row>
    <row r="760" spans="1:8" x14ac:dyDescent="0.25">
      <c r="A760">
        <v>543001</v>
      </c>
      <c r="B760" t="s">
        <v>1627</v>
      </c>
      <c r="C760" t="s">
        <v>2629</v>
      </c>
      <c r="D760" t="s">
        <v>10123</v>
      </c>
      <c r="E760" t="s">
        <v>10123</v>
      </c>
      <c r="F760" t="s">
        <v>10123</v>
      </c>
      <c r="G760">
        <v>430</v>
      </c>
      <c r="H760" s="2"/>
    </row>
    <row r="761" spans="1:8" x14ac:dyDescent="0.25">
      <c r="A761">
        <v>543011</v>
      </c>
      <c r="B761" t="s">
        <v>1629</v>
      </c>
      <c r="C761" t="s">
        <v>2629</v>
      </c>
      <c r="D761" t="s">
        <v>10123</v>
      </c>
      <c r="E761" t="s">
        <v>10123</v>
      </c>
      <c r="F761" t="s">
        <v>10123</v>
      </c>
      <c r="G761">
        <v>315</v>
      </c>
      <c r="H761" s="2"/>
    </row>
    <row r="762" spans="1:8" x14ac:dyDescent="0.25">
      <c r="A762">
        <v>545002</v>
      </c>
      <c r="B762" t="s">
        <v>1633</v>
      </c>
      <c r="C762" t="s">
        <v>2629</v>
      </c>
      <c r="D762" t="s">
        <v>10592</v>
      </c>
      <c r="E762" t="s">
        <v>10592</v>
      </c>
      <c r="F762" t="s">
        <v>10592</v>
      </c>
      <c r="G762">
        <v>451</v>
      </c>
      <c r="H762" s="2"/>
    </row>
    <row r="763" spans="1:8" x14ac:dyDescent="0.25">
      <c r="A763">
        <v>545005</v>
      </c>
      <c r="B763" t="s">
        <v>1634</v>
      </c>
      <c r="C763" t="s">
        <v>2629</v>
      </c>
      <c r="D763" t="s">
        <v>10592</v>
      </c>
      <c r="E763" t="s">
        <v>10592</v>
      </c>
      <c r="F763" t="s">
        <v>10592</v>
      </c>
      <c r="G763">
        <v>322</v>
      </c>
      <c r="H763" s="2"/>
    </row>
    <row r="764" spans="1:8" x14ac:dyDescent="0.25">
      <c r="A764">
        <v>545009</v>
      </c>
      <c r="B764" t="s">
        <v>1636</v>
      </c>
      <c r="C764" t="s">
        <v>2629</v>
      </c>
      <c r="D764" t="s">
        <v>10592</v>
      </c>
      <c r="E764" t="s">
        <v>10592</v>
      </c>
      <c r="F764" t="s">
        <v>10592</v>
      </c>
      <c r="G764">
        <v>390</v>
      </c>
      <c r="H764" s="2"/>
    </row>
    <row r="765" spans="1:8" x14ac:dyDescent="0.25">
      <c r="A765">
        <v>545016</v>
      </c>
      <c r="B765" t="s">
        <v>1638</v>
      </c>
      <c r="C765" t="s">
        <v>2629</v>
      </c>
      <c r="D765" t="s">
        <v>10592</v>
      </c>
      <c r="E765" t="s">
        <v>10592</v>
      </c>
      <c r="F765" t="s">
        <v>10592</v>
      </c>
      <c r="G765">
        <v>118</v>
      </c>
      <c r="H765" s="2"/>
    </row>
    <row r="766" spans="1:8" x14ac:dyDescent="0.25">
      <c r="A766">
        <v>545210</v>
      </c>
      <c r="B766" t="s">
        <v>1639</v>
      </c>
      <c r="C766" t="s">
        <v>2629</v>
      </c>
      <c r="D766" t="s">
        <v>10592</v>
      </c>
      <c r="E766" t="s">
        <v>10592</v>
      </c>
      <c r="F766" t="s">
        <v>10592</v>
      </c>
      <c r="G766">
        <v>39</v>
      </c>
      <c r="H766" s="2"/>
    </row>
    <row r="767" spans="1:8" x14ac:dyDescent="0.25">
      <c r="A767">
        <v>545901</v>
      </c>
      <c r="B767" t="s">
        <v>509</v>
      </c>
      <c r="C767" t="s">
        <v>2629</v>
      </c>
      <c r="D767" t="s">
        <v>10592</v>
      </c>
      <c r="E767" t="s">
        <v>10592</v>
      </c>
      <c r="F767" t="s">
        <v>10592</v>
      </c>
      <c r="G767">
        <v>234</v>
      </c>
      <c r="H767" s="2"/>
    </row>
    <row r="768" spans="1:8" x14ac:dyDescent="0.25">
      <c r="A768">
        <v>551003</v>
      </c>
      <c r="B768" t="s">
        <v>1643</v>
      </c>
      <c r="C768" t="s">
        <v>2629</v>
      </c>
      <c r="D768" t="s">
        <v>9694</v>
      </c>
      <c r="E768" t="s">
        <v>9694</v>
      </c>
      <c r="F768" t="s">
        <v>9694</v>
      </c>
      <c r="G768">
        <v>234</v>
      </c>
      <c r="H768" s="2"/>
    </row>
    <row r="769" spans="1:8" x14ac:dyDescent="0.25">
      <c r="A769">
        <v>551210</v>
      </c>
      <c r="B769" t="s">
        <v>1644</v>
      </c>
      <c r="C769" t="s">
        <v>2629</v>
      </c>
      <c r="D769" t="s">
        <v>9694</v>
      </c>
      <c r="E769" t="s">
        <v>9694</v>
      </c>
      <c r="F769" t="s">
        <v>9694</v>
      </c>
      <c r="G769">
        <v>13</v>
      </c>
      <c r="H769" s="2"/>
    </row>
    <row r="770" spans="1:8" x14ac:dyDescent="0.25">
      <c r="A770">
        <v>555001</v>
      </c>
      <c r="B770" t="s">
        <v>1648</v>
      </c>
      <c r="C770" t="s">
        <v>2629</v>
      </c>
      <c r="D770" t="s">
        <v>10094</v>
      </c>
      <c r="E770" t="s">
        <v>10094</v>
      </c>
      <c r="F770" t="s">
        <v>10094</v>
      </c>
      <c r="G770">
        <v>496</v>
      </c>
      <c r="H770" s="2"/>
    </row>
    <row r="771" spans="1:8" x14ac:dyDescent="0.25">
      <c r="A771">
        <v>557002</v>
      </c>
      <c r="B771" t="s">
        <v>1649</v>
      </c>
      <c r="C771" t="s">
        <v>2629</v>
      </c>
      <c r="D771" t="s">
        <v>1656</v>
      </c>
      <c r="E771" t="s">
        <v>1656</v>
      </c>
      <c r="F771" t="s">
        <v>1656</v>
      </c>
      <c r="G771">
        <v>101</v>
      </c>
      <c r="H771" s="2"/>
    </row>
    <row r="772" spans="1:8" x14ac:dyDescent="0.25">
      <c r="A772">
        <v>561210</v>
      </c>
      <c r="B772" t="s">
        <v>1668</v>
      </c>
      <c r="C772" t="s">
        <v>2629</v>
      </c>
      <c r="D772" t="s">
        <v>1656</v>
      </c>
      <c r="E772" t="s">
        <v>1656</v>
      </c>
      <c r="F772" t="s">
        <v>1656</v>
      </c>
      <c r="G772">
        <v>46</v>
      </c>
      <c r="H772" s="2"/>
    </row>
    <row r="773" spans="1:8" x14ac:dyDescent="0.25">
      <c r="A773">
        <v>563001</v>
      </c>
      <c r="B773" t="s">
        <v>1670</v>
      </c>
      <c r="C773" t="s">
        <v>2629</v>
      </c>
      <c r="D773" t="s">
        <v>34341</v>
      </c>
      <c r="E773" t="s">
        <v>34341</v>
      </c>
      <c r="F773" t="s">
        <v>34341</v>
      </c>
      <c r="G773">
        <v>343</v>
      </c>
      <c r="H773" s="2"/>
    </row>
    <row r="774" spans="1:8" x14ac:dyDescent="0.25">
      <c r="A774">
        <v>565004</v>
      </c>
      <c r="B774" t="s">
        <v>1672</v>
      </c>
      <c r="C774" t="s">
        <v>2629</v>
      </c>
      <c r="D774" t="s">
        <v>9694</v>
      </c>
      <c r="E774" t="s">
        <v>9694</v>
      </c>
      <c r="F774" t="s">
        <v>9694</v>
      </c>
      <c r="G774">
        <v>166</v>
      </c>
      <c r="H774" s="2"/>
    </row>
    <row r="775" spans="1:8" x14ac:dyDescent="0.25">
      <c r="A775">
        <v>565007</v>
      </c>
      <c r="B775" t="s">
        <v>1673</v>
      </c>
      <c r="C775" t="s">
        <v>2629</v>
      </c>
      <c r="D775" t="s">
        <v>9694</v>
      </c>
      <c r="E775" t="s">
        <v>9694</v>
      </c>
      <c r="F775" t="s">
        <v>9694</v>
      </c>
      <c r="G775">
        <v>266</v>
      </c>
      <c r="H775" s="2"/>
    </row>
    <row r="776" spans="1:8" x14ac:dyDescent="0.25">
      <c r="A776">
        <v>565009</v>
      </c>
      <c r="B776" t="s">
        <v>1674</v>
      </c>
      <c r="C776" t="s">
        <v>2629</v>
      </c>
      <c r="D776" t="s">
        <v>9694</v>
      </c>
      <c r="E776" t="s">
        <v>9694</v>
      </c>
      <c r="F776" t="s">
        <v>9694</v>
      </c>
      <c r="G776">
        <v>596</v>
      </c>
      <c r="H776" s="2"/>
    </row>
    <row r="777" spans="1:8" x14ac:dyDescent="0.25">
      <c r="A777">
        <v>567001</v>
      </c>
      <c r="B777" t="s">
        <v>1677</v>
      </c>
      <c r="C777" t="s">
        <v>2629</v>
      </c>
      <c r="D777" t="s">
        <v>10094</v>
      </c>
      <c r="E777" t="s">
        <v>10094</v>
      </c>
      <c r="F777" t="s">
        <v>10094</v>
      </c>
      <c r="G777">
        <v>270</v>
      </c>
      <c r="H777" s="2"/>
    </row>
    <row r="778" spans="1:8" x14ac:dyDescent="0.25">
      <c r="A778">
        <v>567005</v>
      </c>
      <c r="B778" t="s">
        <v>1678</v>
      </c>
      <c r="C778" t="s">
        <v>2629</v>
      </c>
      <c r="D778" t="s">
        <v>10094</v>
      </c>
      <c r="E778" t="s">
        <v>10094</v>
      </c>
      <c r="F778" t="s">
        <v>10094</v>
      </c>
      <c r="G778">
        <v>77</v>
      </c>
      <c r="H778" s="2"/>
    </row>
    <row r="779" spans="1:8" x14ac:dyDescent="0.25">
      <c r="A779">
        <v>567007</v>
      </c>
      <c r="B779" t="s">
        <v>1679</v>
      </c>
      <c r="C779" t="s">
        <v>2629</v>
      </c>
      <c r="D779" t="s">
        <v>10094</v>
      </c>
      <c r="E779" t="s">
        <v>10094</v>
      </c>
      <c r="F779" t="s">
        <v>10094</v>
      </c>
      <c r="G779">
        <v>125</v>
      </c>
      <c r="H779" s="2"/>
    </row>
    <row r="780" spans="1:8" x14ac:dyDescent="0.25">
      <c r="A780">
        <v>569001</v>
      </c>
      <c r="B780" t="s">
        <v>1681</v>
      </c>
      <c r="C780" t="s">
        <v>2629</v>
      </c>
      <c r="D780" t="s">
        <v>9710</v>
      </c>
      <c r="E780" t="s">
        <v>9710</v>
      </c>
      <c r="F780" t="s">
        <v>9710</v>
      </c>
      <c r="G780">
        <v>86</v>
      </c>
      <c r="H780" s="2"/>
    </row>
    <row r="781" spans="1:8" x14ac:dyDescent="0.25">
      <c r="A781">
        <v>569004</v>
      </c>
      <c r="B781" t="s">
        <v>1682</v>
      </c>
      <c r="C781" t="s">
        <v>2629</v>
      </c>
      <c r="D781" t="s">
        <v>9710</v>
      </c>
      <c r="E781" t="s">
        <v>9710</v>
      </c>
      <c r="F781" t="s">
        <v>9710</v>
      </c>
      <c r="G781">
        <v>490</v>
      </c>
      <c r="H781" s="2"/>
    </row>
    <row r="782" spans="1:8" x14ac:dyDescent="0.25">
      <c r="A782">
        <v>569007</v>
      </c>
      <c r="B782" t="s">
        <v>1683</v>
      </c>
      <c r="C782" t="s">
        <v>2629</v>
      </c>
      <c r="D782" t="s">
        <v>9710</v>
      </c>
      <c r="E782" t="s">
        <v>9710</v>
      </c>
      <c r="F782" t="s">
        <v>9710</v>
      </c>
      <c r="G782">
        <v>99</v>
      </c>
      <c r="H782" s="2"/>
    </row>
    <row r="783" spans="1:8" x14ac:dyDescent="0.25">
      <c r="A783">
        <v>573001</v>
      </c>
      <c r="B783" t="s">
        <v>1687</v>
      </c>
      <c r="C783" t="s">
        <v>2629</v>
      </c>
      <c r="D783" t="s">
        <v>10094</v>
      </c>
      <c r="E783" t="s">
        <v>10094</v>
      </c>
      <c r="F783" t="s">
        <v>10094</v>
      </c>
      <c r="G783">
        <v>174</v>
      </c>
      <c r="H783" s="2"/>
    </row>
    <row r="784" spans="1:8" x14ac:dyDescent="0.25">
      <c r="A784">
        <v>573004</v>
      </c>
      <c r="B784" t="s">
        <v>1690</v>
      </c>
      <c r="C784" t="s">
        <v>2629</v>
      </c>
      <c r="D784" t="s">
        <v>10094</v>
      </c>
      <c r="E784" t="s">
        <v>10094</v>
      </c>
      <c r="F784" t="s">
        <v>10094</v>
      </c>
      <c r="G784">
        <v>60</v>
      </c>
      <c r="H784" s="2"/>
    </row>
    <row r="785" spans="1:8" x14ac:dyDescent="0.25">
      <c r="A785">
        <v>573005</v>
      </c>
      <c r="B785" t="s">
        <v>1691</v>
      </c>
      <c r="C785" t="s">
        <v>2629</v>
      </c>
      <c r="D785" t="s">
        <v>10094</v>
      </c>
      <c r="E785" t="s">
        <v>10094</v>
      </c>
      <c r="F785" t="s">
        <v>10094</v>
      </c>
      <c r="G785">
        <v>114</v>
      </c>
      <c r="H785" s="2"/>
    </row>
    <row r="786" spans="1:8" x14ac:dyDescent="0.25">
      <c r="A786">
        <v>573006</v>
      </c>
      <c r="B786" t="s">
        <v>1692</v>
      </c>
      <c r="C786" t="s">
        <v>2629</v>
      </c>
      <c r="D786" t="s">
        <v>10094</v>
      </c>
      <c r="E786" t="s">
        <v>10094</v>
      </c>
      <c r="F786" t="s">
        <v>10094</v>
      </c>
      <c r="G786">
        <v>510</v>
      </c>
      <c r="H786" s="2"/>
    </row>
    <row r="787" spans="1:8" x14ac:dyDescent="0.25">
      <c r="A787">
        <v>573009</v>
      </c>
      <c r="B787" t="s">
        <v>1694</v>
      </c>
      <c r="C787" t="s">
        <v>2629</v>
      </c>
      <c r="D787" t="s">
        <v>10094</v>
      </c>
      <c r="E787" t="s">
        <v>10094</v>
      </c>
      <c r="F787" t="s">
        <v>10094</v>
      </c>
      <c r="G787">
        <v>98</v>
      </c>
      <c r="H787" s="2"/>
    </row>
    <row r="788" spans="1:8" x14ac:dyDescent="0.25">
      <c r="A788">
        <v>575001</v>
      </c>
      <c r="B788" t="s">
        <v>1698</v>
      </c>
      <c r="C788" t="s">
        <v>2629</v>
      </c>
      <c r="D788" t="s">
        <v>9710</v>
      </c>
      <c r="E788" t="s">
        <v>9710</v>
      </c>
      <c r="F788" t="s">
        <v>9710</v>
      </c>
      <c r="G788">
        <v>139</v>
      </c>
      <c r="H788" s="2"/>
    </row>
    <row r="789" spans="1:8" x14ac:dyDescent="0.25">
      <c r="A789">
        <v>575002</v>
      </c>
      <c r="B789" t="s">
        <v>1699</v>
      </c>
      <c r="C789" t="s">
        <v>2629</v>
      </c>
      <c r="D789" t="s">
        <v>9710</v>
      </c>
      <c r="E789" t="s">
        <v>9710</v>
      </c>
      <c r="F789" t="s">
        <v>9710</v>
      </c>
      <c r="G789">
        <v>318</v>
      </c>
      <c r="H789" s="2"/>
    </row>
    <row r="790" spans="1:8" x14ac:dyDescent="0.25">
      <c r="A790">
        <v>575003</v>
      </c>
      <c r="B790" t="s">
        <v>1700</v>
      </c>
      <c r="C790" t="s">
        <v>2629</v>
      </c>
      <c r="D790" t="s">
        <v>9710</v>
      </c>
      <c r="E790" t="s">
        <v>9710</v>
      </c>
      <c r="F790" t="s">
        <v>9710</v>
      </c>
      <c r="G790">
        <v>897</v>
      </c>
      <c r="H790" s="2"/>
    </row>
    <row r="791" spans="1:8" x14ac:dyDescent="0.25">
      <c r="A791">
        <v>575004</v>
      </c>
      <c r="B791" t="s">
        <v>1701</v>
      </c>
      <c r="C791" t="s">
        <v>2629</v>
      </c>
      <c r="D791" t="s">
        <v>9710</v>
      </c>
      <c r="E791" t="s">
        <v>9710</v>
      </c>
      <c r="F791" t="s">
        <v>9710</v>
      </c>
      <c r="G791">
        <v>236</v>
      </c>
      <c r="H791" s="2"/>
    </row>
    <row r="792" spans="1:8" x14ac:dyDescent="0.25">
      <c r="A792">
        <v>575005</v>
      </c>
      <c r="B792" t="s">
        <v>1702</v>
      </c>
      <c r="C792" t="s">
        <v>2629</v>
      </c>
      <c r="D792" t="s">
        <v>9710</v>
      </c>
      <c r="E792" t="s">
        <v>9710</v>
      </c>
      <c r="F792" t="s">
        <v>9710</v>
      </c>
      <c r="G792">
        <v>93</v>
      </c>
      <c r="H792" s="2"/>
    </row>
    <row r="793" spans="1:8" x14ac:dyDescent="0.25">
      <c r="A793">
        <v>575011</v>
      </c>
      <c r="B793" t="s">
        <v>1703</v>
      </c>
      <c r="C793" t="s">
        <v>2629</v>
      </c>
      <c r="D793" t="s">
        <v>9710</v>
      </c>
      <c r="E793" t="s">
        <v>9710</v>
      </c>
      <c r="F793" t="s">
        <v>9710</v>
      </c>
      <c r="G793">
        <v>514</v>
      </c>
      <c r="H793" s="2"/>
    </row>
    <row r="794" spans="1:8" x14ac:dyDescent="0.25">
      <c r="A794">
        <v>575210</v>
      </c>
      <c r="B794" t="s">
        <v>1707</v>
      </c>
      <c r="C794" t="s">
        <v>2629</v>
      </c>
      <c r="D794" t="s">
        <v>9710</v>
      </c>
      <c r="E794" t="s">
        <v>9710</v>
      </c>
      <c r="F794" t="s">
        <v>9710</v>
      </c>
      <c r="G794">
        <v>19</v>
      </c>
      <c r="H794" s="2"/>
    </row>
    <row r="795" spans="1:8" x14ac:dyDescent="0.25">
      <c r="A795">
        <v>577001</v>
      </c>
      <c r="B795" t="s">
        <v>1712</v>
      </c>
      <c r="C795" t="s">
        <v>2629</v>
      </c>
      <c r="D795" t="s">
        <v>10094</v>
      </c>
      <c r="E795" t="s">
        <v>10094</v>
      </c>
      <c r="F795" t="s">
        <v>10094</v>
      </c>
      <c r="G795">
        <v>163</v>
      </c>
      <c r="H795" s="2"/>
    </row>
    <row r="796" spans="1:8" x14ac:dyDescent="0.25">
      <c r="A796">
        <v>577007</v>
      </c>
      <c r="B796" t="s">
        <v>1716</v>
      </c>
      <c r="C796" t="s">
        <v>2629</v>
      </c>
      <c r="D796" t="s">
        <v>10094</v>
      </c>
      <c r="E796" t="s">
        <v>10094</v>
      </c>
      <c r="F796" t="s">
        <v>10094</v>
      </c>
      <c r="G796">
        <v>262</v>
      </c>
      <c r="H796" s="2"/>
    </row>
    <row r="797" spans="1:8" x14ac:dyDescent="0.25">
      <c r="A797">
        <v>577008</v>
      </c>
      <c r="B797" t="s">
        <v>1717</v>
      </c>
      <c r="C797" t="s">
        <v>2629</v>
      </c>
      <c r="D797" t="s">
        <v>10094</v>
      </c>
      <c r="E797" t="s">
        <v>10094</v>
      </c>
      <c r="F797" t="s">
        <v>10094</v>
      </c>
      <c r="G797">
        <v>460</v>
      </c>
      <c r="H797" s="2"/>
    </row>
    <row r="798" spans="1:8" x14ac:dyDescent="0.25">
      <c r="A798">
        <v>601001</v>
      </c>
      <c r="B798" t="s">
        <v>34889</v>
      </c>
      <c r="C798" t="s">
        <v>2629</v>
      </c>
      <c r="D798" t="s">
        <v>9542</v>
      </c>
      <c r="E798" t="s">
        <v>9542</v>
      </c>
      <c r="F798" t="s">
        <v>9542</v>
      </c>
      <c r="G798">
        <v>511</v>
      </c>
      <c r="H798" s="2"/>
    </row>
    <row r="799" spans="1:8" x14ac:dyDescent="0.25">
      <c r="A799">
        <v>601004</v>
      </c>
      <c r="B799" t="s">
        <v>1725</v>
      </c>
      <c r="C799" t="s">
        <v>2629</v>
      </c>
      <c r="D799" t="s">
        <v>9542</v>
      </c>
      <c r="E799" t="s">
        <v>9542</v>
      </c>
      <c r="F799" t="s">
        <v>9542</v>
      </c>
      <c r="G799">
        <v>124</v>
      </c>
      <c r="H799" s="2"/>
    </row>
    <row r="800" spans="1:8" x14ac:dyDescent="0.25">
      <c r="A800">
        <v>601007</v>
      </c>
      <c r="B800" t="s">
        <v>1727</v>
      </c>
      <c r="C800" t="s">
        <v>2629</v>
      </c>
      <c r="D800" t="s">
        <v>9647</v>
      </c>
      <c r="E800" t="s">
        <v>9647</v>
      </c>
      <c r="F800" t="s">
        <v>9647</v>
      </c>
      <c r="G800">
        <v>85</v>
      </c>
      <c r="H800" s="2"/>
    </row>
    <row r="801" spans="1:8" x14ac:dyDescent="0.25">
      <c r="A801">
        <v>603002</v>
      </c>
      <c r="B801" t="s">
        <v>1731</v>
      </c>
      <c r="C801" t="s">
        <v>2629</v>
      </c>
      <c r="D801" t="s">
        <v>4412</v>
      </c>
      <c r="E801" t="s">
        <v>4412</v>
      </c>
      <c r="F801" t="s">
        <v>4412</v>
      </c>
      <c r="G801">
        <v>136</v>
      </c>
      <c r="H801" s="2"/>
    </row>
    <row r="802" spans="1:8" x14ac:dyDescent="0.25">
      <c r="A802">
        <v>603004</v>
      </c>
      <c r="B802" t="s">
        <v>1732</v>
      </c>
      <c r="C802" t="s">
        <v>2629</v>
      </c>
      <c r="D802" t="s">
        <v>4412</v>
      </c>
      <c r="E802" t="s">
        <v>4412</v>
      </c>
      <c r="F802" t="s">
        <v>4412</v>
      </c>
      <c r="G802">
        <v>299</v>
      </c>
      <c r="H802" s="2"/>
    </row>
    <row r="803" spans="1:8" x14ac:dyDescent="0.25">
      <c r="A803">
        <v>603005</v>
      </c>
      <c r="B803" t="s">
        <v>1733</v>
      </c>
      <c r="C803" t="s">
        <v>2629</v>
      </c>
      <c r="D803" t="s">
        <v>4412</v>
      </c>
      <c r="E803" t="s">
        <v>4412</v>
      </c>
      <c r="F803" t="s">
        <v>4412</v>
      </c>
      <c r="G803">
        <v>905</v>
      </c>
      <c r="H803" s="2"/>
    </row>
    <row r="804" spans="1:8" x14ac:dyDescent="0.25">
      <c r="A804">
        <v>605002</v>
      </c>
      <c r="B804" t="s">
        <v>1736</v>
      </c>
      <c r="C804" t="s">
        <v>2629</v>
      </c>
      <c r="D804" t="s">
        <v>4412</v>
      </c>
      <c r="E804" t="s">
        <v>4412</v>
      </c>
      <c r="F804" t="s">
        <v>4412</v>
      </c>
      <c r="G804">
        <v>444</v>
      </c>
      <c r="H804" s="2"/>
    </row>
    <row r="805" spans="1:8" x14ac:dyDescent="0.25">
      <c r="A805">
        <v>605005</v>
      </c>
      <c r="B805" t="s">
        <v>1737</v>
      </c>
      <c r="C805" t="s">
        <v>2629</v>
      </c>
      <c r="D805" t="s">
        <v>1802</v>
      </c>
      <c r="E805" t="s">
        <v>1802</v>
      </c>
      <c r="F805" t="s">
        <v>1802</v>
      </c>
      <c r="G805">
        <v>230</v>
      </c>
      <c r="H805" s="2"/>
    </row>
    <row r="806" spans="1:8" x14ac:dyDescent="0.25">
      <c r="A806">
        <v>605007</v>
      </c>
      <c r="B806" t="s">
        <v>1738</v>
      </c>
      <c r="C806" t="s">
        <v>2629</v>
      </c>
      <c r="D806" t="s">
        <v>4412</v>
      </c>
      <c r="E806" t="s">
        <v>4412</v>
      </c>
      <c r="F806" t="s">
        <v>4412</v>
      </c>
      <c r="G806">
        <v>318</v>
      </c>
      <c r="H806" s="2"/>
    </row>
    <row r="807" spans="1:8" x14ac:dyDescent="0.25">
      <c r="A807">
        <v>605008</v>
      </c>
      <c r="B807" t="s">
        <v>1739</v>
      </c>
      <c r="C807" t="s">
        <v>2629</v>
      </c>
      <c r="D807" t="s">
        <v>4412</v>
      </c>
      <c r="E807" t="s">
        <v>4412</v>
      </c>
      <c r="F807" t="s">
        <v>4412</v>
      </c>
      <c r="G807">
        <v>240</v>
      </c>
      <c r="H807" s="2"/>
    </row>
    <row r="808" spans="1:8" x14ac:dyDescent="0.25">
      <c r="A808">
        <v>607030</v>
      </c>
      <c r="B808" t="s">
        <v>34891</v>
      </c>
      <c r="C808" t="s">
        <v>2629</v>
      </c>
      <c r="D808" t="s">
        <v>11643</v>
      </c>
      <c r="E808" t="s">
        <v>11643</v>
      </c>
      <c r="F808" t="s">
        <v>11643</v>
      </c>
      <c r="G808">
        <v>69</v>
      </c>
      <c r="H808" s="2"/>
    </row>
    <row r="809" spans="1:8" x14ac:dyDescent="0.25">
      <c r="A809">
        <v>609002</v>
      </c>
      <c r="B809" t="s">
        <v>1752</v>
      </c>
      <c r="C809" t="s">
        <v>2629</v>
      </c>
      <c r="D809" t="s">
        <v>9542</v>
      </c>
      <c r="E809" t="s">
        <v>9542</v>
      </c>
      <c r="F809" t="s">
        <v>9542</v>
      </c>
      <c r="G809">
        <v>106</v>
      </c>
      <c r="H809" s="2"/>
    </row>
    <row r="810" spans="1:8" x14ac:dyDescent="0.25">
      <c r="A810">
        <v>609003</v>
      </c>
      <c r="B810" t="s">
        <v>1753</v>
      </c>
      <c r="C810" t="s">
        <v>2629</v>
      </c>
      <c r="D810" t="s">
        <v>9542</v>
      </c>
      <c r="E810" t="s">
        <v>9542</v>
      </c>
      <c r="F810" t="s">
        <v>9542</v>
      </c>
      <c r="G810">
        <v>441</v>
      </c>
      <c r="H810" s="2"/>
    </row>
    <row r="811" spans="1:8" x14ac:dyDescent="0.25">
      <c r="A811">
        <v>609004</v>
      </c>
      <c r="B811" t="s">
        <v>1754</v>
      </c>
      <c r="C811" t="s">
        <v>2629</v>
      </c>
      <c r="D811" t="s">
        <v>9542</v>
      </c>
      <c r="E811" t="s">
        <v>9542</v>
      </c>
      <c r="F811" t="s">
        <v>9542</v>
      </c>
      <c r="G811">
        <v>402</v>
      </c>
      <c r="H811" s="2"/>
    </row>
    <row r="812" spans="1:8" x14ac:dyDescent="0.25">
      <c r="A812">
        <v>611008</v>
      </c>
      <c r="B812" t="s">
        <v>1758</v>
      </c>
      <c r="C812" t="s">
        <v>2629</v>
      </c>
      <c r="D812" t="s">
        <v>4412</v>
      </c>
      <c r="E812" t="s">
        <v>4412</v>
      </c>
      <c r="F812" t="s">
        <v>4412</v>
      </c>
      <c r="G812">
        <v>299</v>
      </c>
      <c r="H812" s="2"/>
    </row>
    <row r="813" spans="1:8" x14ac:dyDescent="0.25">
      <c r="A813">
        <v>611010</v>
      </c>
      <c r="B813" t="s">
        <v>1759</v>
      </c>
      <c r="C813" t="s">
        <v>2629</v>
      </c>
      <c r="D813" t="s">
        <v>4412</v>
      </c>
      <c r="E813" t="s">
        <v>4412</v>
      </c>
      <c r="F813" t="s">
        <v>4412</v>
      </c>
      <c r="G813">
        <v>137</v>
      </c>
      <c r="H813" s="2"/>
    </row>
    <row r="814" spans="1:8" x14ac:dyDescent="0.25">
      <c r="A814">
        <v>613002</v>
      </c>
      <c r="B814" t="s">
        <v>1763</v>
      </c>
      <c r="C814" t="s">
        <v>2629</v>
      </c>
      <c r="D814" t="s">
        <v>9508</v>
      </c>
      <c r="E814" t="s">
        <v>9508</v>
      </c>
      <c r="F814" t="s">
        <v>9508</v>
      </c>
      <c r="G814">
        <v>826</v>
      </c>
      <c r="H814" s="2"/>
    </row>
    <row r="815" spans="1:8" x14ac:dyDescent="0.25">
      <c r="A815">
        <v>613006</v>
      </c>
      <c r="B815" t="s">
        <v>356</v>
      </c>
      <c r="C815" t="s">
        <v>2629</v>
      </c>
      <c r="D815" t="s">
        <v>9508</v>
      </c>
      <c r="E815" t="s">
        <v>9508</v>
      </c>
      <c r="F815" t="s">
        <v>9508</v>
      </c>
      <c r="G815">
        <v>98</v>
      </c>
      <c r="H815" s="2"/>
    </row>
    <row r="816" spans="1:8" x14ac:dyDescent="0.25">
      <c r="A816">
        <v>613007</v>
      </c>
      <c r="B816" t="s">
        <v>1764</v>
      </c>
      <c r="C816" t="s">
        <v>2629</v>
      </c>
      <c r="D816" t="s">
        <v>9508</v>
      </c>
      <c r="E816" t="s">
        <v>9508</v>
      </c>
      <c r="F816" t="s">
        <v>9508</v>
      </c>
      <c r="G816">
        <v>95</v>
      </c>
      <c r="H816" s="2"/>
    </row>
    <row r="817" spans="1:8" x14ac:dyDescent="0.25">
      <c r="A817">
        <v>613012</v>
      </c>
      <c r="B817" t="s">
        <v>1767</v>
      </c>
      <c r="C817" t="s">
        <v>2629</v>
      </c>
      <c r="D817" t="s">
        <v>9508</v>
      </c>
      <c r="E817" t="s">
        <v>9508</v>
      </c>
      <c r="F817" t="s">
        <v>9508</v>
      </c>
      <c r="G817">
        <v>546</v>
      </c>
      <c r="H817" s="2"/>
    </row>
    <row r="818" spans="1:8" x14ac:dyDescent="0.25">
      <c r="A818">
        <v>613013</v>
      </c>
      <c r="B818" t="s">
        <v>1768</v>
      </c>
      <c r="C818" t="s">
        <v>2629</v>
      </c>
      <c r="D818" t="s">
        <v>9508</v>
      </c>
      <c r="E818" t="s">
        <v>9508</v>
      </c>
      <c r="F818" t="s">
        <v>9508</v>
      </c>
      <c r="G818">
        <v>143</v>
      </c>
      <c r="H818" s="2"/>
    </row>
    <row r="819" spans="1:8" x14ac:dyDescent="0.25">
      <c r="A819">
        <v>613210</v>
      </c>
      <c r="B819" t="s">
        <v>1769</v>
      </c>
      <c r="C819" t="s">
        <v>2629</v>
      </c>
      <c r="D819" t="s">
        <v>9508</v>
      </c>
      <c r="E819" t="s">
        <v>9508</v>
      </c>
      <c r="F819" t="s">
        <v>9508</v>
      </c>
      <c r="G819">
        <v>30</v>
      </c>
      <c r="H819" s="2"/>
    </row>
    <row r="820" spans="1:8" x14ac:dyDescent="0.25">
      <c r="A820">
        <v>615002</v>
      </c>
      <c r="B820" t="s">
        <v>1772</v>
      </c>
      <c r="C820" t="s">
        <v>2629</v>
      </c>
      <c r="D820" t="s">
        <v>9542</v>
      </c>
      <c r="E820" t="s">
        <v>9542</v>
      </c>
      <c r="F820" t="s">
        <v>9542</v>
      </c>
      <c r="G820">
        <v>619</v>
      </c>
      <c r="H820" s="2"/>
    </row>
    <row r="821" spans="1:8" x14ac:dyDescent="0.25">
      <c r="A821">
        <v>615003</v>
      </c>
      <c r="B821" t="s">
        <v>1773</v>
      </c>
      <c r="C821" t="s">
        <v>2629</v>
      </c>
      <c r="D821" t="s">
        <v>9542</v>
      </c>
      <c r="E821" t="s">
        <v>9542</v>
      </c>
      <c r="F821" t="s">
        <v>9542</v>
      </c>
      <c r="G821">
        <v>620</v>
      </c>
      <c r="H821" s="2"/>
    </row>
    <row r="822" spans="1:8" x14ac:dyDescent="0.25">
      <c r="A822">
        <v>615007</v>
      </c>
      <c r="B822" t="s">
        <v>1775</v>
      </c>
      <c r="C822" t="s">
        <v>2629</v>
      </c>
      <c r="D822" t="s">
        <v>9542</v>
      </c>
      <c r="E822" t="s">
        <v>9542</v>
      </c>
      <c r="F822" t="s">
        <v>9542</v>
      </c>
      <c r="G822">
        <v>541</v>
      </c>
      <c r="H822" s="2"/>
    </row>
    <row r="823" spans="1:8" x14ac:dyDescent="0.25">
      <c r="A823">
        <v>615011</v>
      </c>
      <c r="B823" t="s">
        <v>1776</v>
      </c>
      <c r="C823" t="s">
        <v>2629</v>
      </c>
      <c r="D823" t="s">
        <v>9542</v>
      </c>
      <c r="E823" t="s">
        <v>9542</v>
      </c>
      <c r="F823" t="s">
        <v>9542</v>
      </c>
      <c r="G823">
        <v>815</v>
      </c>
      <c r="H823" s="2"/>
    </row>
    <row r="824" spans="1:8" x14ac:dyDescent="0.25">
      <c r="A824">
        <v>615012</v>
      </c>
      <c r="B824" t="s">
        <v>1777</v>
      </c>
      <c r="C824" t="s">
        <v>2629</v>
      </c>
      <c r="D824" t="s">
        <v>9542</v>
      </c>
      <c r="E824" t="s">
        <v>9542</v>
      </c>
      <c r="F824" t="s">
        <v>9542</v>
      </c>
      <c r="G824">
        <v>497</v>
      </c>
      <c r="H824" s="2"/>
    </row>
    <row r="825" spans="1:8" x14ac:dyDescent="0.25">
      <c r="A825">
        <v>615014</v>
      </c>
      <c r="B825" t="s">
        <v>1778</v>
      </c>
      <c r="C825" t="s">
        <v>2629</v>
      </c>
      <c r="D825" t="s">
        <v>9542</v>
      </c>
      <c r="E825" t="s">
        <v>9542</v>
      </c>
      <c r="F825" t="s">
        <v>9542</v>
      </c>
      <c r="G825">
        <v>1378</v>
      </c>
      <c r="H825" s="2"/>
    </row>
    <row r="826" spans="1:8" x14ac:dyDescent="0.25">
      <c r="A826">
        <v>615015</v>
      </c>
      <c r="B826" t="s">
        <v>1779</v>
      </c>
      <c r="C826" t="s">
        <v>2629</v>
      </c>
      <c r="D826" t="s">
        <v>9542</v>
      </c>
      <c r="E826" t="s">
        <v>9542</v>
      </c>
      <c r="F826" t="s">
        <v>9542</v>
      </c>
      <c r="G826">
        <v>751</v>
      </c>
      <c r="H826" s="2"/>
    </row>
    <row r="827" spans="1:8" x14ac:dyDescent="0.25">
      <c r="A827">
        <v>615025</v>
      </c>
      <c r="B827" t="s">
        <v>224</v>
      </c>
      <c r="C827" t="s">
        <v>2629</v>
      </c>
      <c r="D827" t="s">
        <v>9542</v>
      </c>
      <c r="E827" t="s">
        <v>9542</v>
      </c>
      <c r="F827" t="s">
        <v>9542</v>
      </c>
      <c r="G827">
        <v>35</v>
      </c>
      <c r="H827" s="2"/>
    </row>
    <row r="828" spans="1:8" x14ac:dyDescent="0.25">
      <c r="A828">
        <v>615032</v>
      </c>
      <c r="B828" t="s">
        <v>1781</v>
      </c>
      <c r="C828" t="s">
        <v>2629</v>
      </c>
      <c r="D828" t="s">
        <v>9542</v>
      </c>
      <c r="E828" t="s">
        <v>9542</v>
      </c>
      <c r="F828" t="s">
        <v>9542</v>
      </c>
      <c r="G828">
        <v>764</v>
      </c>
      <c r="H828" s="2"/>
    </row>
    <row r="829" spans="1:8" x14ac:dyDescent="0.25">
      <c r="A829">
        <v>615210</v>
      </c>
      <c r="B829" t="s">
        <v>1782</v>
      </c>
      <c r="C829" t="s">
        <v>2629</v>
      </c>
      <c r="D829" t="s">
        <v>9542</v>
      </c>
      <c r="E829" t="s">
        <v>9542</v>
      </c>
      <c r="F829" t="s">
        <v>9542</v>
      </c>
      <c r="G829">
        <v>54</v>
      </c>
      <c r="H829" s="2"/>
    </row>
    <row r="830" spans="1:8" x14ac:dyDescent="0.25">
      <c r="A830">
        <v>615402</v>
      </c>
      <c r="B830" t="s">
        <v>1783</v>
      </c>
      <c r="C830" t="s">
        <v>3081</v>
      </c>
      <c r="D830" t="s">
        <v>9542</v>
      </c>
      <c r="E830">
        <v>0</v>
      </c>
      <c r="F830" t="s">
        <v>9542</v>
      </c>
      <c r="G830">
        <v>115</v>
      </c>
      <c r="H830" s="2"/>
    </row>
    <row r="831" spans="1:8" x14ac:dyDescent="0.25">
      <c r="A831">
        <v>615902</v>
      </c>
      <c r="B831" t="s">
        <v>1784</v>
      </c>
      <c r="C831" t="s">
        <v>2629</v>
      </c>
      <c r="D831" t="s">
        <v>9542</v>
      </c>
      <c r="E831" t="s">
        <v>9542</v>
      </c>
      <c r="F831" t="s">
        <v>9542</v>
      </c>
      <c r="G831">
        <v>112</v>
      </c>
      <c r="H831" s="2"/>
    </row>
    <row r="832" spans="1:8" x14ac:dyDescent="0.25">
      <c r="A832">
        <v>617001</v>
      </c>
      <c r="B832" t="s">
        <v>1785</v>
      </c>
      <c r="C832" t="s">
        <v>2629</v>
      </c>
      <c r="D832" t="s">
        <v>4412</v>
      </c>
      <c r="E832" t="s">
        <v>4412</v>
      </c>
      <c r="F832" t="s">
        <v>4412</v>
      </c>
      <c r="G832">
        <v>85</v>
      </c>
      <c r="H832" s="2"/>
    </row>
    <row r="833" spans="1:8" x14ac:dyDescent="0.25">
      <c r="A833">
        <v>617002</v>
      </c>
      <c r="B833" t="s">
        <v>1786</v>
      </c>
      <c r="C833" t="s">
        <v>2629</v>
      </c>
      <c r="D833" t="s">
        <v>4412</v>
      </c>
      <c r="E833" t="s">
        <v>4412</v>
      </c>
      <c r="F833" t="s">
        <v>4412</v>
      </c>
      <c r="G833">
        <v>555</v>
      </c>
      <c r="H833" s="2"/>
    </row>
    <row r="834" spans="1:8" x14ac:dyDescent="0.25">
      <c r="A834">
        <v>617003</v>
      </c>
      <c r="B834" t="s">
        <v>1787</v>
      </c>
      <c r="C834" t="s">
        <v>2629</v>
      </c>
      <c r="D834" t="s">
        <v>4412</v>
      </c>
      <c r="E834" t="s">
        <v>4412</v>
      </c>
      <c r="F834" t="s">
        <v>4412</v>
      </c>
      <c r="G834">
        <v>97</v>
      </c>
      <c r="H834" s="2"/>
    </row>
    <row r="835" spans="1:8" x14ac:dyDescent="0.25">
      <c r="A835">
        <v>619002</v>
      </c>
      <c r="B835" t="s">
        <v>1788</v>
      </c>
      <c r="C835" t="s">
        <v>2629</v>
      </c>
      <c r="D835" t="s">
        <v>9508</v>
      </c>
      <c r="E835" t="s">
        <v>9508</v>
      </c>
      <c r="F835" t="s">
        <v>9508</v>
      </c>
      <c r="G835">
        <v>120</v>
      </c>
      <c r="H835" s="2"/>
    </row>
    <row r="836" spans="1:8" x14ac:dyDescent="0.25">
      <c r="A836">
        <v>619004</v>
      </c>
      <c r="B836" t="s">
        <v>1789</v>
      </c>
      <c r="C836" t="s">
        <v>2629</v>
      </c>
      <c r="D836" t="s">
        <v>9508</v>
      </c>
      <c r="E836" t="s">
        <v>9508</v>
      </c>
      <c r="F836" t="s">
        <v>9508</v>
      </c>
      <c r="G836">
        <v>122</v>
      </c>
      <c r="H836" s="2"/>
    </row>
    <row r="837" spans="1:8" x14ac:dyDescent="0.25">
      <c r="A837">
        <v>619005</v>
      </c>
      <c r="B837" t="s">
        <v>1790</v>
      </c>
      <c r="C837" t="s">
        <v>2629</v>
      </c>
      <c r="D837" t="s">
        <v>9508</v>
      </c>
      <c r="E837" t="s">
        <v>9508</v>
      </c>
      <c r="F837" t="s">
        <v>9508</v>
      </c>
      <c r="G837">
        <v>120</v>
      </c>
      <c r="H837" s="2"/>
    </row>
    <row r="838" spans="1:8" x14ac:dyDescent="0.25">
      <c r="A838">
        <v>619007</v>
      </c>
      <c r="B838" t="s">
        <v>1791</v>
      </c>
      <c r="C838" t="s">
        <v>2629</v>
      </c>
      <c r="D838" t="s">
        <v>9508</v>
      </c>
      <c r="E838" t="s">
        <v>9508</v>
      </c>
      <c r="F838" t="s">
        <v>9508</v>
      </c>
      <c r="G838">
        <v>447</v>
      </c>
      <c r="H838" s="2"/>
    </row>
    <row r="839" spans="1:8" x14ac:dyDescent="0.25">
      <c r="A839">
        <v>619010</v>
      </c>
      <c r="B839" t="s">
        <v>1792</v>
      </c>
      <c r="C839" t="s">
        <v>2629</v>
      </c>
      <c r="D839" t="s">
        <v>9508</v>
      </c>
      <c r="E839" t="s">
        <v>9508</v>
      </c>
      <c r="F839" t="s">
        <v>9508</v>
      </c>
      <c r="G839">
        <v>97</v>
      </c>
      <c r="H839" s="2"/>
    </row>
    <row r="840" spans="1:8" x14ac:dyDescent="0.25">
      <c r="A840">
        <v>619011</v>
      </c>
      <c r="B840" t="s">
        <v>1793</v>
      </c>
      <c r="C840" t="s">
        <v>2629</v>
      </c>
      <c r="D840" t="s">
        <v>9508</v>
      </c>
      <c r="E840" t="s">
        <v>9508</v>
      </c>
      <c r="F840" t="s">
        <v>9508</v>
      </c>
      <c r="G840">
        <v>141</v>
      </c>
      <c r="H840" s="2"/>
    </row>
    <row r="841" spans="1:8" x14ac:dyDescent="0.25">
      <c r="A841">
        <v>619012</v>
      </c>
      <c r="B841" t="s">
        <v>1794</v>
      </c>
      <c r="C841" t="s">
        <v>2629</v>
      </c>
      <c r="D841" t="s">
        <v>9508</v>
      </c>
      <c r="E841" t="s">
        <v>9508</v>
      </c>
      <c r="F841" t="s">
        <v>9508</v>
      </c>
      <c r="G841">
        <v>127</v>
      </c>
      <c r="H841" s="2"/>
    </row>
    <row r="842" spans="1:8" x14ac:dyDescent="0.25">
      <c r="A842">
        <v>621001</v>
      </c>
      <c r="B842" t="s">
        <v>1803</v>
      </c>
      <c r="C842" t="s">
        <v>2629</v>
      </c>
      <c r="D842" t="s">
        <v>1802</v>
      </c>
      <c r="E842" t="s">
        <v>1802</v>
      </c>
      <c r="F842" t="s">
        <v>1802</v>
      </c>
      <c r="G842">
        <v>479</v>
      </c>
      <c r="H842" s="2"/>
    </row>
    <row r="843" spans="1:8" x14ac:dyDescent="0.25">
      <c r="A843">
        <v>621002</v>
      </c>
      <c r="B843" t="s">
        <v>1804</v>
      </c>
      <c r="C843" t="s">
        <v>2629</v>
      </c>
      <c r="D843" t="s">
        <v>1802</v>
      </c>
      <c r="E843" t="s">
        <v>1802</v>
      </c>
      <c r="F843" t="s">
        <v>1802</v>
      </c>
      <c r="G843">
        <v>586</v>
      </c>
      <c r="H843" s="2"/>
    </row>
    <row r="844" spans="1:8" x14ac:dyDescent="0.25">
      <c r="A844">
        <v>621003</v>
      </c>
      <c r="B844" t="s">
        <v>1805</v>
      </c>
      <c r="C844" t="s">
        <v>2629</v>
      </c>
      <c r="D844" t="s">
        <v>1802</v>
      </c>
      <c r="E844" t="s">
        <v>1802</v>
      </c>
      <c r="F844" t="s">
        <v>1802</v>
      </c>
      <c r="G844">
        <v>774</v>
      </c>
      <c r="H844" s="2"/>
    </row>
    <row r="845" spans="1:8" x14ac:dyDescent="0.25">
      <c r="A845">
        <v>621004</v>
      </c>
      <c r="B845" t="s">
        <v>1806</v>
      </c>
      <c r="C845" t="s">
        <v>2629</v>
      </c>
      <c r="D845" t="s">
        <v>1802</v>
      </c>
      <c r="E845" t="s">
        <v>1802</v>
      </c>
      <c r="F845" t="s">
        <v>1802</v>
      </c>
      <c r="G845">
        <v>513</v>
      </c>
      <c r="H845" s="2"/>
    </row>
    <row r="846" spans="1:8" x14ac:dyDescent="0.25">
      <c r="A846">
        <v>621006</v>
      </c>
      <c r="B846" t="s">
        <v>1808</v>
      </c>
      <c r="C846" t="s">
        <v>2629</v>
      </c>
      <c r="D846" t="s">
        <v>1802</v>
      </c>
      <c r="E846" t="s">
        <v>1802</v>
      </c>
      <c r="F846" t="s">
        <v>1802</v>
      </c>
      <c r="G846">
        <v>108</v>
      </c>
      <c r="H846" s="2"/>
    </row>
    <row r="847" spans="1:8" x14ac:dyDescent="0.25">
      <c r="A847">
        <v>621007</v>
      </c>
      <c r="B847" t="s">
        <v>1809</v>
      </c>
      <c r="C847" t="s">
        <v>2629</v>
      </c>
      <c r="D847" t="s">
        <v>1802</v>
      </c>
      <c r="E847" t="s">
        <v>1802</v>
      </c>
      <c r="F847" t="s">
        <v>1802</v>
      </c>
      <c r="G847">
        <v>159</v>
      </c>
      <c r="H847" s="2"/>
    </row>
    <row r="848" spans="1:8" x14ac:dyDescent="0.25">
      <c r="A848">
        <v>621008</v>
      </c>
      <c r="B848" t="s">
        <v>1810</v>
      </c>
      <c r="C848" t="s">
        <v>2629</v>
      </c>
      <c r="D848" t="s">
        <v>1802</v>
      </c>
      <c r="E848" t="s">
        <v>1802</v>
      </c>
      <c r="F848" t="s">
        <v>1802</v>
      </c>
      <c r="G848">
        <v>90</v>
      </c>
      <c r="H848" s="2"/>
    </row>
    <row r="849" spans="1:8" x14ac:dyDescent="0.25">
      <c r="A849">
        <v>621011</v>
      </c>
      <c r="B849" t="s">
        <v>1811</v>
      </c>
      <c r="C849" t="s">
        <v>2629</v>
      </c>
      <c r="D849" t="s">
        <v>1802</v>
      </c>
      <c r="E849" t="s">
        <v>1802</v>
      </c>
      <c r="F849" t="s">
        <v>1802</v>
      </c>
      <c r="G849">
        <v>504</v>
      </c>
      <c r="H849" s="2"/>
    </row>
    <row r="850" spans="1:8" x14ac:dyDescent="0.25">
      <c r="A850">
        <v>621012</v>
      </c>
      <c r="B850" t="s">
        <v>224</v>
      </c>
      <c r="C850" t="s">
        <v>2629</v>
      </c>
      <c r="D850" t="s">
        <v>1802</v>
      </c>
      <c r="E850" t="s">
        <v>1802</v>
      </c>
      <c r="F850" t="s">
        <v>1802</v>
      </c>
      <c r="G850">
        <v>542</v>
      </c>
      <c r="H850" s="2"/>
    </row>
    <row r="851" spans="1:8" x14ac:dyDescent="0.25">
      <c r="A851">
        <v>621013</v>
      </c>
      <c r="B851" t="s">
        <v>1812</v>
      </c>
      <c r="C851" t="s">
        <v>2629</v>
      </c>
      <c r="D851" t="s">
        <v>1802</v>
      </c>
      <c r="E851" t="s">
        <v>1802</v>
      </c>
      <c r="F851" t="s">
        <v>1802</v>
      </c>
      <c r="G851">
        <v>1090</v>
      </c>
      <c r="H851" s="2"/>
    </row>
    <row r="852" spans="1:8" x14ac:dyDescent="0.25">
      <c r="A852">
        <v>621014</v>
      </c>
      <c r="B852" t="s">
        <v>1813</v>
      </c>
      <c r="C852" t="s">
        <v>2629</v>
      </c>
      <c r="D852" t="s">
        <v>1802</v>
      </c>
      <c r="E852" t="s">
        <v>1802</v>
      </c>
      <c r="F852" t="s">
        <v>1802</v>
      </c>
      <c r="G852">
        <v>401</v>
      </c>
      <c r="H852" s="2"/>
    </row>
    <row r="853" spans="1:8" x14ac:dyDescent="0.25">
      <c r="A853">
        <v>621016</v>
      </c>
      <c r="B853" t="s">
        <v>1814</v>
      </c>
      <c r="C853" t="s">
        <v>2629</v>
      </c>
      <c r="D853" t="s">
        <v>1802</v>
      </c>
      <c r="E853" t="s">
        <v>1802</v>
      </c>
      <c r="F853" t="s">
        <v>1802</v>
      </c>
      <c r="G853">
        <v>584</v>
      </c>
      <c r="H853" s="2"/>
    </row>
    <row r="854" spans="1:8" x14ac:dyDescent="0.25">
      <c r="A854">
        <v>621017</v>
      </c>
      <c r="B854" t="s">
        <v>1815</v>
      </c>
      <c r="C854" t="s">
        <v>2629</v>
      </c>
      <c r="D854" t="s">
        <v>1802</v>
      </c>
      <c r="E854" t="s">
        <v>1802</v>
      </c>
      <c r="F854" t="s">
        <v>1802</v>
      </c>
      <c r="G854">
        <v>443</v>
      </c>
      <c r="H854" s="2"/>
    </row>
    <row r="855" spans="1:8" x14ac:dyDescent="0.25">
      <c r="A855">
        <v>621018</v>
      </c>
      <c r="B855" t="s">
        <v>1816</v>
      </c>
      <c r="C855" t="s">
        <v>2629</v>
      </c>
      <c r="D855" t="s">
        <v>1802</v>
      </c>
      <c r="E855" t="s">
        <v>1802</v>
      </c>
      <c r="F855" t="s">
        <v>1802</v>
      </c>
      <c r="G855">
        <v>480</v>
      </c>
      <c r="H855" s="2"/>
    </row>
    <row r="856" spans="1:8" x14ac:dyDescent="0.25">
      <c r="A856">
        <v>621031</v>
      </c>
      <c r="B856" t="s">
        <v>1821</v>
      </c>
      <c r="C856" t="s">
        <v>2629</v>
      </c>
      <c r="D856" t="s">
        <v>1802</v>
      </c>
      <c r="E856" t="s">
        <v>1802</v>
      </c>
      <c r="F856" t="s">
        <v>1802</v>
      </c>
      <c r="G856">
        <v>97</v>
      </c>
      <c r="H856" s="2"/>
    </row>
    <row r="857" spans="1:8" x14ac:dyDescent="0.25">
      <c r="A857">
        <v>621211</v>
      </c>
      <c r="B857" t="s">
        <v>1822</v>
      </c>
      <c r="C857" t="s">
        <v>2629</v>
      </c>
      <c r="D857" t="s">
        <v>1802</v>
      </c>
      <c r="E857" t="s">
        <v>1802</v>
      </c>
      <c r="F857" t="s">
        <v>1802</v>
      </c>
      <c r="G857">
        <v>44</v>
      </c>
      <c r="H857" s="2"/>
    </row>
    <row r="858" spans="1:8" x14ac:dyDescent="0.25">
      <c r="A858">
        <v>621402</v>
      </c>
      <c r="B858" t="s">
        <v>1826</v>
      </c>
      <c r="C858" t="s">
        <v>3081</v>
      </c>
      <c r="D858" t="s">
        <v>1802</v>
      </c>
      <c r="E858">
        <v>0</v>
      </c>
      <c r="F858" t="s">
        <v>1802</v>
      </c>
      <c r="G858">
        <v>93</v>
      </c>
      <c r="H858" s="2"/>
    </row>
    <row r="859" spans="1:8" x14ac:dyDescent="0.25">
      <c r="A859">
        <v>623001</v>
      </c>
      <c r="B859" t="s">
        <v>1828</v>
      </c>
      <c r="C859" t="s">
        <v>2629</v>
      </c>
      <c r="D859" t="s">
        <v>1802</v>
      </c>
      <c r="E859" t="s">
        <v>1802</v>
      </c>
      <c r="F859" t="s">
        <v>1802</v>
      </c>
      <c r="G859">
        <v>110</v>
      </c>
      <c r="H859" s="2"/>
    </row>
    <row r="860" spans="1:8" x14ac:dyDescent="0.25">
      <c r="A860">
        <v>623002</v>
      </c>
      <c r="B860" t="s">
        <v>1829</v>
      </c>
      <c r="C860" t="s">
        <v>2629</v>
      </c>
      <c r="D860" t="s">
        <v>1802</v>
      </c>
      <c r="E860" t="s">
        <v>1802</v>
      </c>
      <c r="F860" t="s">
        <v>1802</v>
      </c>
      <c r="G860">
        <v>536</v>
      </c>
      <c r="H860" s="2"/>
    </row>
    <row r="861" spans="1:8" x14ac:dyDescent="0.25">
      <c r="A861">
        <v>625001</v>
      </c>
      <c r="B861" t="s">
        <v>1833</v>
      </c>
      <c r="C861" t="s">
        <v>2629</v>
      </c>
      <c r="D861" t="s">
        <v>9909</v>
      </c>
      <c r="E861" t="s">
        <v>9909</v>
      </c>
      <c r="F861" t="s">
        <v>9909</v>
      </c>
      <c r="G861">
        <v>272</v>
      </c>
      <c r="H861" s="2"/>
    </row>
    <row r="862" spans="1:8" x14ac:dyDescent="0.25">
      <c r="A862">
        <v>625004</v>
      </c>
      <c r="B862" t="s">
        <v>1834</v>
      </c>
      <c r="C862" t="s">
        <v>2629</v>
      </c>
      <c r="D862" t="s">
        <v>9909</v>
      </c>
      <c r="E862" t="s">
        <v>9909</v>
      </c>
      <c r="F862" t="s">
        <v>9909</v>
      </c>
      <c r="G862">
        <v>318</v>
      </c>
      <c r="H862" s="2"/>
    </row>
    <row r="863" spans="1:8" x14ac:dyDescent="0.25">
      <c r="A863">
        <v>627001</v>
      </c>
      <c r="B863" t="s">
        <v>1839</v>
      </c>
      <c r="C863" t="s">
        <v>2629</v>
      </c>
      <c r="D863" t="s">
        <v>9508</v>
      </c>
      <c r="E863" t="s">
        <v>9508</v>
      </c>
      <c r="F863" t="s">
        <v>9508</v>
      </c>
      <c r="G863">
        <v>307</v>
      </c>
      <c r="H863" s="2"/>
    </row>
    <row r="864" spans="1:8" x14ac:dyDescent="0.25">
      <c r="A864">
        <v>627002</v>
      </c>
      <c r="B864" t="s">
        <v>1840</v>
      </c>
      <c r="C864" t="s">
        <v>2629</v>
      </c>
      <c r="D864" t="s">
        <v>9508</v>
      </c>
      <c r="E864" t="s">
        <v>9508</v>
      </c>
      <c r="F864" t="s">
        <v>9508</v>
      </c>
      <c r="G864">
        <v>100</v>
      </c>
      <c r="H864" s="2"/>
    </row>
    <row r="865" spans="1:8" x14ac:dyDescent="0.25">
      <c r="A865">
        <v>627003</v>
      </c>
      <c r="B865" t="s">
        <v>1841</v>
      </c>
      <c r="C865" t="s">
        <v>2629</v>
      </c>
      <c r="D865" t="s">
        <v>9508</v>
      </c>
      <c r="E865" t="s">
        <v>9508</v>
      </c>
      <c r="F865" t="s">
        <v>9508</v>
      </c>
      <c r="G865">
        <v>392</v>
      </c>
      <c r="H865" s="2"/>
    </row>
    <row r="866" spans="1:8" x14ac:dyDescent="0.25">
      <c r="A866">
        <v>627004</v>
      </c>
      <c r="B866" t="s">
        <v>1842</v>
      </c>
      <c r="C866" t="s">
        <v>2629</v>
      </c>
      <c r="D866" t="s">
        <v>9508</v>
      </c>
      <c r="E866" t="s">
        <v>9508</v>
      </c>
      <c r="F866" t="s">
        <v>9508</v>
      </c>
      <c r="G866">
        <v>431</v>
      </c>
      <c r="H866" s="2"/>
    </row>
    <row r="867" spans="1:8" x14ac:dyDescent="0.25">
      <c r="A867">
        <v>627005</v>
      </c>
      <c r="B867" t="s">
        <v>1843</v>
      </c>
      <c r="C867" t="s">
        <v>2629</v>
      </c>
      <c r="D867" t="s">
        <v>9508</v>
      </c>
      <c r="E867" t="s">
        <v>9508</v>
      </c>
      <c r="F867" t="s">
        <v>9508</v>
      </c>
      <c r="G867">
        <v>137</v>
      </c>
      <c r="H867" s="2"/>
    </row>
    <row r="868" spans="1:8" x14ac:dyDescent="0.25">
      <c r="A868">
        <v>627006</v>
      </c>
      <c r="B868" t="s">
        <v>1844</v>
      </c>
      <c r="C868" t="s">
        <v>2629</v>
      </c>
      <c r="D868" t="s">
        <v>9508</v>
      </c>
      <c r="E868" t="s">
        <v>9508</v>
      </c>
      <c r="F868" t="s">
        <v>9508</v>
      </c>
      <c r="G868">
        <v>64</v>
      </c>
      <c r="H868" s="2"/>
    </row>
    <row r="869" spans="1:8" x14ac:dyDescent="0.25">
      <c r="A869">
        <v>629001</v>
      </c>
      <c r="B869" t="s">
        <v>1847</v>
      </c>
      <c r="C869" t="s">
        <v>2629</v>
      </c>
      <c r="D869" t="s">
        <v>1802</v>
      </c>
      <c r="E869" t="s">
        <v>1802</v>
      </c>
      <c r="F869" t="s">
        <v>1802</v>
      </c>
      <c r="G869">
        <v>525</v>
      </c>
      <c r="H869" s="2"/>
    </row>
    <row r="870" spans="1:8" x14ac:dyDescent="0.25">
      <c r="A870">
        <v>629002</v>
      </c>
      <c r="B870" t="s">
        <v>1848</v>
      </c>
      <c r="C870" t="s">
        <v>2629</v>
      </c>
      <c r="D870" t="s">
        <v>1802</v>
      </c>
      <c r="E870" t="s">
        <v>1802</v>
      </c>
      <c r="F870" t="s">
        <v>1802</v>
      </c>
      <c r="G870">
        <v>68</v>
      </c>
      <c r="H870" s="2"/>
    </row>
    <row r="871" spans="1:8" x14ac:dyDescent="0.25">
      <c r="A871">
        <v>629004</v>
      </c>
      <c r="B871" t="s">
        <v>1849</v>
      </c>
      <c r="C871" t="s">
        <v>2629</v>
      </c>
      <c r="D871" t="s">
        <v>1802</v>
      </c>
      <c r="E871" t="s">
        <v>1802</v>
      </c>
      <c r="F871" t="s">
        <v>1802</v>
      </c>
      <c r="G871">
        <v>170</v>
      </c>
      <c r="H871" s="2"/>
    </row>
    <row r="872" spans="1:8" x14ac:dyDescent="0.25">
      <c r="A872">
        <v>630003</v>
      </c>
      <c r="B872" t="s">
        <v>1851</v>
      </c>
      <c r="C872" t="s">
        <v>2629</v>
      </c>
      <c r="D872" t="s">
        <v>4412</v>
      </c>
      <c r="E872" t="s">
        <v>4412</v>
      </c>
      <c r="F872" t="s">
        <v>4412</v>
      </c>
      <c r="G872">
        <v>36</v>
      </c>
      <c r="H872" s="2"/>
    </row>
    <row r="873" spans="1:8" x14ac:dyDescent="0.25">
      <c r="A873">
        <v>631002</v>
      </c>
      <c r="B873" t="s">
        <v>1853</v>
      </c>
      <c r="C873" t="s">
        <v>2629</v>
      </c>
      <c r="D873" t="s">
        <v>4412</v>
      </c>
      <c r="E873" t="s">
        <v>4412</v>
      </c>
      <c r="F873" t="s">
        <v>4412</v>
      </c>
      <c r="G873">
        <v>143</v>
      </c>
      <c r="H873" s="2"/>
    </row>
    <row r="874" spans="1:8" x14ac:dyDescent="0.25">
      <c r="A874">
        <v>631003</v>
      </c>
      <c r="B874" t="s">
        <v>1854</v>
      </c>
      <c r="C874" t="s">
        <v>2629</v>
      </c>
      <c r="D874" t="s">
        <v>4412</v>
      </c>
      <c r="E874" t="s">
        <v>4412</v>
      </c>
      <c r="F874" t="s">
        <v>4412</v>
      </c>
      <c r="G874">
        <v>149</v>
      </c>
      <c r="H874" s="2"/>
    </row>
    <row r="875" spans="1:8" x14ac:dyDescent="0.25">
      <c r="A875">
        <v>631005</v>
      </c>
      <c r="B875" t="s">
        <v>1855</v>
      </c>
      <c r="C875" t="s">
        <v>2629</v>
      </c>
      <c r="D875" t="s">
        <v>4412</v>
      </c>
      <c r="E875" t="s">
        <v>4412</v>
      </c>
      <c r="F875" t="s">
        <v>4412</v>
      </c>
      <c r="G875">
        <v>126</v>
      </c>
      <c r="H875" s="2"/>
    </row>
    <row r="876" spans="1:8" x14ac:dyDescent="0.25">
      <c r="A876">
        <v>631006</v>
      </c>
      <c r="B876" t="s">
        <v>1856</v>
      </c>
      <c r="C876" t="s">
        <v>2629</v>
      </c>
      <c r="D876" t="s">
        <v>4412</v>
      </c>
      <c r="E876" t="s">
        <v>4412</v>
      </c>
      <c r="F876" t="s">
        <v>4412</v>
      </c>
      <c r="G876">
        <v>761</v>
      </c>
      <c r="H876" s="2"/>
    </row>
    <row r="877" spans="1:8" x14ac:dyDescent="0.25">
      <c r="A877">
        <v>631009</v>
      </c>
      <c r="B877" t="s">
        <v>1857</v>
      </c>
      <c r="C877" t="s">
        <v>2629</v>
      </c>
      <c r="D877" t="s">
        <v>4412</v>
      </c>
      <c r="E877" t="s">
        <v>4412</v>
      </c>
      <c r="F877" t="s">
        <v>4412</v>
      </c>
      <c r="G877">
        <v>622</v>
      </c>
      <c r="H877" s="2"/>
    </row>
    <row r="878" spans="1:8" x14ac:dyDescent="0.25">
      <c r="A878">
        <v>631011</v>
      </c>
      <c r="B878" t="s">
        <v>1858</v>
      </c>
      <c r="C878" t="s">
        <v>2629</v>
      </c>
      <c r="D878" t="s">
        <v>4412</v>
      </c>
      <c r="E878" t="s">
        <v>4412</v>
      </c>
      <c r="F878" t="s">
        <v>4412</v>
      </c>
      <c r="G878">
        <v>411</v>
      </c>
      <c r="H878" s="2"/>
    </row>
    <row r="879" spans="1:8" x14ac:dyDescent="0.25">
      <c r="A879">
        <v>631012</v>
      </c>
      <c r="B879" t="s">
        <v>1859</v>
      </c>
      <c r="C879" t="s">
        <v>2629</v>
      </c>
      <c r="D879" t="s">
        <v>4412</v>
      </c>
      <c r="E879" t="s">
        <v>4412</v>
      </c>
      <c r="F879" t="s">
        <v>4412</v>
      </c>
      <c r="G879">
        <v>713</v>
      </c>
      <c r="H879" s="2"/>
    </row>
    <row r="880" spans="1:8" x14ac:dyDescent="0.25">
      <c r="A880">
        <v>631013</v>
      </c>
      <c r="B880" t="s">
        <v>1860</v>
      </c>
      <c r="C880" t="s">
        <v>2629</v>
      </c>
      <c r="D880" t="s">
        <v>4412</v>
      </c>
      <c r="E880" t="s">
        <v>4412</v>
      </c>
      <c r="F880" t="s">
        <v>4412</v>
      </c>
      <c r="G880">
        <v>379</v>
      </c>
      <c r="H880" s="2"/>
    </row>
    <row r="881" spans="1:8" x14ac:dyDescent="0.25">
      <c r="A881">
        <v>631014</v>
      </c>
      <c r="B881" t="s">
        <v>1122</v>
      </c>
      <c r="C881" t="s">
        <v>2629</v>
      </c>
      <c r="D881" t="s">
        <v>4412</v>
      </c>
      <c r="E881" t="s">
        <v>4412</v>
      </c>
      <c r="F881" t="s">
        <v>4412</v>
      </c>
      <c r="G881">
        <v>516</v>
      </c>
      <c r="H881" s="2"/>
    </row>
    <row r="882" spans="1:8" x14ac:dyDescent="0.25">
      <c r="A882">
        <v>631015</v>
      </c>
      <c r="B882" t="s">
        <v>1861</v>
      </c>
      <c r="C882" t="s">
        <v>2629</v>
      </c>
      <c r="D882" t="s">
        <v>4412</v>
      </c>
      <c r="E882" t="s">
        <v>4412</v>
      </c>
      <c r="F882" t="s">
        <v>4412</v>
      </c>
      <c r="G882">
        <v>482</v>
      </c>
      <c r="H882" s="2"/>
    </row>
    <row r="883" spans="1:8" x14ac:dyDescent="0.25">
      <c r="A883">
        <v>631017</v>
      </c>
      <c r="B883" t="s">
        <v>1862</v>
      </c>
      <c r="C883" t="s">
        <v>2629</v>
      </c>
      <c r="D883" t="s">
        <v>4412</v>
      </c>
      <c r="E883" t="s">
        <v>4412</v>
      </c>
      <c r="F883" t="s">
        <v>4412</v>
      </c>
      <c r="G883">
        <v>777</v>
      </c>
      <c r="H883" s="2"/>
    </row>
    <row r="884" spans="1:8" x14ac:dyDescent="0.25">
      <c r="A884">
        <v>631034</v>
      </c>
      <c r="B884" t="s">
        <v>1868</v>
      </c>
      <c r="C884" t="s">
        <v>2629</v>
      </c>
      <c r="D884" t="s">
        <v>4412</v>
      </c>
      <c r="E884" t="s">
        <v>4412</v>
      </c>
      <c r="F884" t="s">
        <v>4412</v>
      </c>
      <c r="G884">
        <v>167</v>
      </c>
      <c r="H884" s="2"/>
    </row>
    <row r="885" spans="1:8" x14ac:dyDescent="0.25">
      <c r="A885">
        <v>651003</v>
      </c>
      <c r="B885" t="s">
        <v>1873</v>
      </c>
      <c r="C885" t="s">
        <v>2629</v>
      </c>
      <c r="D885" t="s">
        <v>9608</v>
      </c>
      <c r="E885" t="s">
        <v>9608</v>
      </c>
      <c r="F885" t="s">
        <v>9608</v>
      </c>
      <c r="G885">
        <v>128</v>
      </c>
      <c r="H885" s="2"/>
    </row>
    <row r="886" spans="1:8" x14ac:dyDescent="0.25">
      <c r="A886">
        <v>655005</v>
      </c>
      <c r="B886" t="s">
        <v>1876</v>
      </c>
      <c r="C886" t="s">
        <v>2629</v>
      </c>
      <c r="D886" t="s">
        <v>34337</v>
      </c>
      <c r="E886" t="s">
        <v>34337</v>
      </c>
      <c r="F886" t="s">
        <v>34337</v>
      </c>
      <c r="G886">
        <v>81</v>
      </c>
      <c r="H886" s="2"/>
    </row>
    <row r="887" spans="1:8" x14ac:dyDescent="0.25">
      <c r="A887">
        <v>655008</v>
      </c>
      <c r="B887" t="s">
        <v>1877</v>
      </c>
      <c r="C887" t="s">
        <v>2629</v>
      </c>
      <c r="D887" t="s">
        <v>34337</v>
      </c>
      <c r="E887" t="s">
        <v>34337</v>
      </c>
      <c r="F887" t="s">
        <v>34337</v>
      </c>
      <c r="G887">
        <v>495</v>
      </c>
      <c r="H887" s="2"/>
    </row>
    <row r="888" spans="1:8" x14ac:dyDescent="0.25">
      <c r="A888">
        <v>655009</v>
      </c>
      <c r="B888" t="s">
        <v>1878</v>
      </c>
      <c r="C888" t="s">
        <v>2629</v>
      </c>
      <c r="D888" t="s">
        <v>34337</v>
      </c>
      <c r="E888" t="s">
        <v>34337</v>
      </c>
      <c r="F888" t="s">
        <v>34337</v>
      </c>
      <c r="G888">
        <v>61</v>
      </c>
      <c r="H888" s="2"/>
    </row>
    <row r="889" spans="1:8" x14ac:dyDescent="0.25">
      <c r="A889">
        <v>657004</v>
      </c>
      <c r="B889" t="s">
        <v>1887</v>
      </c>
      <c r="C889" t="s">
        <v>2629</v>
      </c>
      <c r="D889" t="s">
        <v>9608</v>
      </c>
      <c r="E889" t="s">
        <v>9608</v>
      </c>
      <c r="F889" t="s">
        <v>9608</v>
      </c>
      <c r="G889">
        <v>144</v>
      </c>
      <c r="H889" s="2"/>
    </row>
    <row r="890" spans="1:8" x14ac:dyDescent="0.25">
      <c r="A890">
        <v>657007</v>
      </c>
      <c r="B890" t="s">
        <v>1888</v>
      </c>
      <c r="C890" t="s">
        <v>2629</v>
      </c>
      <c r="D890" t="s">
        <v>9608</v>
      </c>
      <c r="E890" t="s">
        <v>9608</v>
      </c>
      <c r="F890" t="s">
        <v>9608</v>
      </c>
      <c r="G890">
        <v>603</v>
      </c>
      <c r="H890" s="2"/>
    </row>
    <row r="891" spans="1:8" x14ac:dyDescent="0.25">
      <c r="A891">
        <v>657010</v>
      </c>
      <c r="B891" t="s">
        <v>1889</v>
      </c>
      <c r="C891" t="s">
        <v>2629</v>
      </c>
      <c r="D891" t="s">
        <v>9608</v>
      </c>
      <c r="E891" t="s">
        <v>9608</v>
      </c>
      <c r="F891" t="s">
        <v>9608</v>
      </c>
      <c r="G891">
        <v>657</v>
      </c>
      <c r="H891" s="2"/>
    </row>
    <row r="892" spans="1:8" x14ac:dyDescent="0.25">
      <c r="A892">
        <v>657013</v>
      </c>
      <c r="B892" t="s">
        <v>1890</v>
      </c>
      <c r="C892" t="s">
        <v>2629</v>
      </c>
      <c r="D892" t="s">
        <v>9608</v>
      </c>
      <c r="E892" t="s">
        <v>9608</v>
      </c>
      <c r="F892" t="s">
        <v>9608</v>
      </c>
      <c r="G892">
        <v>66</v>
      </c>
      <c r="H892" s="2"/>
    </row>
    <row r="893" spans="1:8" x14ac:dyDescent="0.25">
      <c r="A893">
        <v>657014</v>
      </c>
      <c r="B893" t="s">
        <v>1891</v>
      </c>
      <c r="C893" t="s">
        <v>2629</v>
      </c>
      <c r="D893" t="s">
        <v>9608</v>
      </c>
      <c r="E893" t="s">
        <v>9608</v>
      </c>
      <c r="F893" t="s">
        <v>9608</v>
      </c>
      <c r="G893">
        <v>455</v>
      </c>
      <c r="H893" s="2"/>
    </row>
    <row r="894" spans="1:8" x14ac:dyDescent="0.25">
      <c r="A894">
        <v>657018</v>
      </c>
      <c r="B894" t="s">
        <v>1893</v>
      </c>
      <c r="C894" t="s">
        <v>2629</v>
      </c>
      <c r="D894" t="s">
        <v>9608</v>
      </c>
      <c r="E894" t="s">
        <v>9608</v>
      </c>
      <c r="F894" t="s">
        <v>9608</v>
      </c>
      <c r="G894">
        <v>349</v>
      </c>
      <c r="H894" s="2"/>
    </row>
    <row r="895" spans="1:8" x14ac:dyDescent="0.25">
      <c r="A895">
        <v>657019</v>
      </c>
      <c r="B895" t="s">
        <v>1658</v>
      </c>
      <c r="C895" t="s">
        <v>2629</v>
      </c>
      <c r="D895" t="s">
        <v>9608</v>
      </c>
      <c r="E895" t="s">
        <v>9608</v>
      </c>
      <c r="F895" t="s">
        <v>9608</v>
      </c>
      <c r="G895">
        <v>487</v>
      </c>
      <c r="H895" s="2"/>
    </row>
    <row r="896" spans="1:8" x14ac:dyDescent="0.25">
      <c r="A896">
        <v>657022</v>
      </c>
      <c r="B896" t="s">
        <v>1895</v>
      </c>
      <c r="C896" t="s">
        <v>2629</v>
      </c>
      <c r="D896" t="s">
        <v>9608</v>
      </c>
      <c r="E896" t="s">
        <v>9608</v>
      </c>
      <c r="F896" t="s">
        <v>9608</v>
      </c>
      <c r="G896">
        <v>510</v>
      </c>
      <c r="H896" s="2"/>
    </row>
    <row r="897" spans="1:8" x14ac:dyDescent="0.25">
      <c r="A897">
        <v>657023</v>
      </c>
      <c r="B897" t="s">
        <v>1896</v>
      </c>
      <c r="C897" t="s">
        <v>2629</v>
      </c>
      <c r="D897" t="s">
        <v>9608</v>
      </c>
      <c r="E897" t="s">
        <v>9608</v>
      </c>
      <c r="F897" t="s">
        <v>9608</v>
      </c>
      <c r="G897">
        <v>538</v>
      </c>
      <c r="H897" s="2"/>
    </row>
    <row r="898" spans="1:8" x14ac:dyDescent="0.25">
      <c r="A898">
        <v>657031</v>
      </c>
      <c r="B898" t="s">
        <v>1900</v>
      </c>
      <c r="C898" t="s">
        <v>2629</v>
      </c>
      <c r="D898" t="s">
        <v>9608</v>
      </c>
      <c r="E898" t="s">
        <v>9608</v>
      </c>
      <c r="F898" t="s">
        <v>9608</v>
      </c>
      <c r="G898">
        <v>251</v>
      </c>
      <c r="H898" s="2"/>
    </row>
    <row r="899" spans="1:8" x14ac:dyDescent="0.25">
      <c r="A899">
        <v>657032</v>
      </c>
      <c r="B899" t="s">
        <v>1901</v>
      </c>
      <c r="C899" t="s">
        <v>2629</v>
      </c>
      <c r="D899" t="s">
        <v>9608</v>
      </c>
      <c r="E899" t="s">
        <v>9608</v>
      </c>
      <c r="F899" t="s">
        <v>9608</v>
      </c>
      <c r="G899">
        <v>264</v>
      </c>
      <c r="H899" s="2"/>
    </row>
    <row r="900" spans="1:8" x14ac:dyDescent="0.25">
      <c r="A900">
        <v>657035</v>
      </c>
      <c r="B900" t="s">
        <v>1902</v>
      </c>
      <c r="C900" t="s">
        <v>2629</v>
      </c>
      <c r="D900" t="s">
        <v>9608</v>
      </c>
      <c r="E900" t="s">
        <v>9608</v>
      </c>
      <c r="F900" t="s">
        <v>9608</v>
      </c>
      <c r="G900">
        <v>201</v>
      </c>
      <c r="H900" s="2"/>
    </row>
    <row r="901" spans="1:8" x14ac:dyDescent="0.25">
      <c r="A901">
        <v>657210</v>
      </c>
      <c r="B901" t="s">
        <v>26874</v>
      </c>
      <c r="C901" t="s">
        <v>2629</v>
      </c>
      <c r="D901" t="s">
        <v>9608</v>
      </c>
      <c r="E901" t="s">
        <v>9608</v>
      </c>
      <c r="F901" t="s">
        <v>9608</v>
      </c>
      <c r="G901">
        <v>38</v>
      </c>
      <c r="H901" s="2"/>
    </row>
    <row r="902" spans="1:8" x14ac:dyDescent="0.25">
      <c r="A902">
        <v>657902</v>
      </c>
      <c r="B902" t="s">
        <v>1097</v>
      </c>
      <c r="C902" t="s">
        <v>2629</v>
      </c>
      <c r="D902" t="s">
        <v>9608</v>
      </c>
      <c r="E902" t="s">
        <v>9608</v>
      </c>
      <c r="F902" t="s">
        <v>9608</v>
      </c>
      <c r="G902">
        <v>207</v>
      </c>
      <c r="H902" s="2"/>
    </row>
    <row r="903" spans="1:8" x14ac:dyDescent="0.25">
      <c r="A903">
        <v>659001</v>
      </c>
      <c r="B903" t="s">
        <v>1909</v>
      </c>
      <c r="C903" t="s">
        <v>2629</v>
      </c>
      <c r="D903" t="s">
        <v>34337</v>
      </c>
      <c r="E903" t="s">
        <v>34337</v>
      </c>
      <c r="F903" t="s">
        <v>34337</v>
      </c>
      <c r="G903">
        <v>72</v>
      </c>
      <c r="H903" s="2"/>
    </row>
    <row r="904" spans="1:8" x14ac:dyDescent="0.25">
      <c r="A904">
        <v>659002</v>
      </c>
      <c r="B904" t="s">
        <v>1910</v>
      </c>
      <c r="C904" t="s">
        <v>2629</v>
      </c>
      <c r="D904" t="s">
        <v>34337</v>
      </c>
      <c r="E904" t="s">
        <v>34337</v>
      </c>
      <c r="F904" t="s">
        <v>34337</v>
      </c>
      <c r="G904">
        <v>322</v>
      </c>
      <c r="H904" s="2"/>
    </row>
    <row r="905" spans="1:8" x14ac:dyDescent="0.25">
      <c r="A905">
        <v>661001</v>
      </c>
      <c r="B905" t="s">
        <v>1911</v>
      </c>
      <c r="C905" t="s">
        <v>2629</v>
      </c>
      <c r="D905" t="s">
        <v>9804</v>
      </c>
      <c r="E905" t="s">
        <v>9804</v>
      </c>
      <c r="F905" t="s">
        <v>9804</v>
      </c>
      <c r="G905">
        <v>135</v>
      </c>
      <c r="H905" s="2"/>
    </row>
    <row r="906" spans="1:8" x14ac:dyDescent="0.25">
      <c r="A906">
        <v>661002</v>
      </c>
      <c r="B906" t="s">
        <v>1912</v>
      </c>
      <c r="C906" t="s">
        <v>2629</v>
      </c>
      <c r="D906" t="s">
        <v>9804</v>
      </c>
      <c r="E906" t="s">
        <v>9804</v>
      </c>
      <c r="F906" t="s">
        <v>9804</v>
      </c>
      <c r="G906">
        <v>648</v>
      </c>
      <c r="H906" s="2"/>
    </row>
    <row r="907" spans="1:8" x14ac:dyDescent="0.25">
      <c r="A907">
        <v>661003</v>
      </c>
      <c r="B907" t="s">
        <v>1913</v>
      </c>
      <c r="C907" t="s">
        <v>2629</v>
      </c>
      <c r="D907" t="s">
        <v>9804</v>
      </c>
      <c r="E907" t="s">
        <v>9804</v>
      </c>
      <c r="F907" t="s">
        <v>9804</v>
      </c>
      <c r="G907">
        <v>619</v>
      </c>
      <c r="H907" s="2"/>
    </row>
    <row r="908" spans="1:8" x14ac:dyDescent="0.25">
      <c r="A908">
        <v>661004</v>
      </c>
      <c r="B908" t="s">
        <v>1914</v>
      </c>
      <c r="C908" t="s">
        <v>2629</v>
      </c>
      <c r="D908" t="s">
        <v>9804</v>
      </c>
      <c r="E908" t="s">
        <v>9804</v>
      </c>
      <c r="F908" t="s">
        <v>9804</v>
      </c>
      <c r="G908">
        <v>90</v>
      </c>
      <c r="H908" s="2"/>
    </row>
    <row r="909" spans="1:8" x14ac:dyDescent="0.25">
      <c r="A909">
        <v>661005</v>
      </c>
      <c r="B909" t="s">
        <v>1915</v>
      </c>
      <c r="C909" t="s">
        <v>2629</v>
      </c>
      <c r="D909" t="s">
        <v>9804</v>
      </c>
      <c r="E909" t="s">
        <v>9804</v>
      </c>
      <c r="F909" t="s">
        <v>9804</v>
      </c>
      <c r="G909">
        <v>711</v>
      </c>
      <c r="H909" s="2"/>
    </row>
    <row r="910" spans="1:8" x14ac:dyDescent="0.25">
      <c r="A910">
        <v>661007</v>
      </c>
      <c r="B910" t="s">
        <v>1916</v>
      </c>
      <c r="C910" t="s">
        <v>2629</v>
      </c>
      <c r="D910" t="s">
        <v>9804</v>
      </c>
      <c r="E910" t="s">
        <v>9804</v>
      </c>
      <c r="F910" t="s">
        <v>9804</v>
      </c>
      <c r="G910">
        <v>107</v>
      </c>
      <c r="H910" s="2"/>
    </row>
    <row r="911" spans="1:8" x14ac:dyDescent="0.25">
      <c r="A911">
        <v>661008</v>
      </c>
      <c r="B911" t="s">
        <v>1917</v>
      </c>
      <c r="C911" t="s">
        <v>2629</v>
      </c>
      <c r="D911" t="s">
        <v>9804</v>
      </c>
      <c r="E911" t="s">
        <v>9804</v>
      </c>
      <c r="F911" t="s">
        <v>9804</v>
      </c>
      <c r="G911">
        <v>105</v>
      </c>
      <c r="H911" s="2"/>
    </row>
    <row r="912" spans="1:8" x14ac:dyDescent="0.25">
      <c r="A912">
        <v>661011</v>
      </c>
      <c r="B912" t="s">
        <v>1918</v>
      </c>
      <c r="C912" t="s">
        <v>2629</v>
      </c>
      <c r="D912" t="s">
        <v>9804</v>
      </c>
      <c r="E912" t="s">
        <v>9804</v>
      </c>
      <c r="F912" t="s">
        <v>9804</v>
      </c>
      <c r="G912">
        <v>98</v>
      </c>
      <c r="H912" s="2"/>
    </row>
    <row r="913" spans="1:8" x14ac:dyDescent="0.25">
      <c r="A913">
        <v>661012</v>
      </c>
      <c r="B913" t="s">
        <v>1919</v>
      </c>
      <c r="C913" t="s">
        <v>2629</v>
      </c>
      <c r="D913" t="s">
        <v>9804</v>
      </c>
      <c r="E913" t="s">
        <v>9804</v>
      </c>
      <c r="F913" t="s">
        <v>9804</v>
      </c>
      <c r="G913">
        <v>668</v>
      </c>
      <c r="H913" s="2"/>
    </row>
    <row r="914" spans="1:8" x14ac:dyDescent="0.25">
      <c r="A914">
        <v>661013</v>
      </c>
      <c r="B914" t="s">
        <v>1920</v>
      </c>
      <c r="C914" t="s">
        <v>2629</v>
      </c>
      <c r="D914" t="s">
        <v>9804</v>
      </c>
      <c r="E914" t="s">
        <v>9804</v>
      </c>
      <c r="F914" t="s">
        <v>9804</v>
      </c>
      <c r="G914">
        <v>420</v>
      </c>
      <c r="H914" s="2"/>
    </row>
    <row r="915" spans="1:8" x14ac:dyDescent="0.25">
      <c r="A915">
        <v>661014</v>
      </c>
      <c r="B915" t="s">
        <v>1921</v>
      </c>
      <c r="C915" t="s">
        <v>2629</v>
      </c>
      <c r="D915" t="s">
        <v>9804</v>
      </c>
      <c r="E915" t="s">
        <v>9804</v>
      </c>
      <c r="F915" t="s">
        <v>9804</v>
      </c>
      <c r="G915">
        <v>770</v>
      </c>
      <c r="H915" s="2"/>
    </row>
    <row r="916" spans="1:8" x14ac:dyDescent="0.25">
      <c r="A916">
        <v>663001</v>
      </c>
      <c r="B916" t="s">
        <v>1927</v>
      </c>
      <c r="C916" t="s">
        <v>2629</v>
      </c>
      <c r="D916" t="s">
        <v>9909</v>
      </c>
      <c r="E916" t="s">
        <v>9909</v>
      </c>
      <c r="F916" t="s">
        <v>9909</v>
      </c>
      <c r="G916">
        <v>459</v>
      </c>
      <c r="H916" s="2"/>
    </row>
    <row r="917" spans="1:8" x14ac:dyDescent="0.25">
      <c r="A917">
        <v>663002</v>
      </c>
      <c r="B917" t="s">
        <v>1928</v>
      </c>
      <c r="C917" t="s">
        <v>2629</v>
      </c>
      <c r="D917" t="s">
        <v>9909</v>
      </c>
      <c r="E917" t="s">
        <v>9909</v>
      </c>
      <c r="F917" t="s">
        <v>9909</v>
      </c>
      <c r="G917">
        <v>319</v>
      </c>
      <c r="H917" s="2"/>
    </row>
    <row r="918" spans="1:8" x14ac:dyDescent="0.25">
      <c r="A918">
        <v>663003</v>
      </c>
      <c r="B918" t="s">
        <v>1929</v>
      </c>
      <c r="C918" t="s">
        <v>2629</v>
      </c>
      <c r="D918" t="s">
        <v>9909</v>
      </c>
      <c r="E918" t="s">
        <v>9909</v>
      </c>
      <c r="F918" t="s">
        <v>9909</v>
      </c>
      <c r="G918">
        <v>716</v>
      </c>
      <c r="H918" s="2"/>
    </row>
    <row r="919" spans="1:8" x14ac:dyDescent="0.25">
      <c r="A919">
        <v>663005</v>
      </c>
      <c r="B919" t="s">
        <v>1931</v>
      </c>
      <c r="C919" t="s">
        <v>2629</v>
      </c>
      <c r="D919" t="s">
        <v>9909</v>
      </c>
      <c r="E919" t="s">
        <v>9909</v>
      </c>
      <c r="F919" t="s">
        <v>9909</v>
      </c>
      <c r="G919">
        <v>101</v>
      </c>
      <c r="H919" s="2"/>
    </row>
    <row r="920" spans="1:8" x14ac:dyDescent="0.25">
      <c r="A920">
        <v>663006</v>
      </c>
      <c r="B920" t="s">
        <v>1932</v>
      </c>
      <c r="C920" t="s">
        <v>2629</v>
      </c>
      <c r="D920" t="s">
        <v>9909</v>
      </c>
      <c r="E920" t="s">
        <v>9909</v>
      </c>
      <c r="F920" t="s">
        <v>9909</v>
      </c>
      <c r="G920">
        <v>531</v>
      </c>
      <c r="H920" s="2"/>
    </row>
    <row r="921" spans="1:8" x14ac:dyDescent="0.25">
      <c r="A921">
        <v>663008</v>
      </c>
      <c r="B921" t="s">
        <v>1933</v>
      </c>
      <c r="C921" t="s">
        <v>2629</v>
      </c>
      <c r="D921" t="s">
        <v>9909</v>
      </c>
      <c r="E921" t="s">
        <v>9909</v>
      </c>
      <c r="F921" t="s">
        <v>9909</v>
      </c>
      <c r="G921">
        <v>593</v>
      </c>
      <c r="H921" s="2"/>
    </row>
    <row r="922" spans="1:8" x14ac:dyDescent="0.25">
      <c r="A922">
        <v>663010</v>
      </c>
      <c r="B922" t="s">
        <v>1934</v>
      </c>
      <c r="C922" t="s">
        <v>2629</v>
      </c>
      <c r="D922" t="s">
        <v>9909</v>
      </c>
      <c r="E922" t="s">
        <v>9909</v>
      </c>
      <c r="F922" t="s">
        <v>9909</v>
      </c>
      <c r="G922">
        <v>61</v>
      </c>
      <c r="H922" s="2"/>
    </row>
    <row r="923" spans="1:8" x14ac:dyDescent="0.25">
      <c r="A923">
        <v>663011</v>
      </c>
      <c r="B923" t="s">
        <v>1935</v>
      </c>
      <c r="C923" t="s">
        <v>2629</v>
      </c>
      <c r="D923" t="s">
        <v>9909</v>
      </c>
      <c r="E923" t="s">
        <v>9909</v>
      </c>
      <c r="F923" t="s">
        <v>9909</v>
      </c>
      <c r="G923">
        <v>26</v>
      </c>
      <c r="H923" s="2"/>
    </row>
    <row r="924" spans="1:8" x14ac:dyDescent="0.25">
      <c r="A924">
        <v>663210</v>
      </c>
      <c r="B924" t="s">
        <v>1936</v>
      </c>
      <c r="C924" t="s">
        <v>2629</v>
      </c>
      <c r="D924" t="s">
        <v>9909</v>
      </c>
      <c r="E924" t="s">
        <v>9909</v>
      </c>
      <c r="F924" t="s">
        <v>9909</v>
      </c>
      <c r="G924">
        <v>21</v>
      </c>
      <c r="H924" s="2"/>
    </row>
    <row r="925" spans="1:8" x14ac:dyDescent="0.25">
      <c r="A925">
        <v>665002</v>
      </c>
      <c r="B925" t="s">
        <v>1939</v>
      </c>
      <c r="C925" t="s">
        <v>2629</v>
      </c>
      <c r="D925" t="s">
        <v>11962</v>
      </c>
      <c r="E925" t="s">
        <v>11962</v>
      </c>
      <c r="F925" t="s">
        <v>11962</v>
      </c>
      <c r="G925">
        <v>533</v>
      </c>
      <c r="H925" s="2"/>
    </row>
    <row r="926" spans="1:8" x14ac:dyDescent="0.25">
      <c r="A926">
        <v>665003</v>
      </c>
      <c r="B926" t="s">
        <v>1940</v>
      </c>
      <c r="C926" t="s">
        <v>2629</v>
      </c>
      <c r="D926" t="s">
        <v>11962</v>
      </c>
      <c r="E926" t="s">
        <v>11962</v>
      </c>
      <c r="F926" t="s">
        <v>11962</v>
      </c>
      <c r="G926">
        <v>113</v>
      </c>
      <c r="H926" s="2"/>
    </row>
    <row r="927" spans="1:8" x14ac:dyDescent="0.25">
      <c r="A927">
        <v>665005</v>
      </c>
      <c r="B927" t="s">
        <v>1941</v>
      </c>
      <c r="C927" t="s">
        <v>2629</v>
      </c>
      <c r="D927" t="s">
        <v>11962</v>
      </c>
      <c r="E927" t="s">
        <v>11962</v>
      </c>
      <c r="F927" t="s">
        <v>11962</v>
      </c>
      <c r="G927">
        <v>139</v>
      </c>
      <c r="H927" s="2"/>
    </row>
    <row r="928" spans="1:8" x14ac:dyDescent="0.25">
      <c r="A928">
        <v>665012</v>
      </c>
      <c r="B928" t="s">
        <v>1943</v>
      </c>
      <c r="C928" t="s">
        <v>2629</v>
      </c>
      <c r="D928" t="s">
        <v>11962</v>
      </c>
      <c r="E928" t="s">
        <v>11962</v>
      </c>
      <c r="F928" t="s">
        <v>11962</v>
      </c>
      <c r="G928">
        <v>189</v>
      </c>
      <c r="H928" s="2"/>
    </row>
    <row r="929" spans="1:8" x14ac:dyDescent="0.25">
      <c r="A929">
        <v>665020</v>
      </c>
      <c r="B929" t="s">
        <v>1947</v>
      </c>
      <c r="C929" t="s">
        <v>2629</v>
      </c>
      <c r="D929" t="s">
        <v>11962</v>
      </c>
      <c r="E929" t="s">
        <v>11962</v>
      </c>
      <c r="F929" t="s">
        <v>11962</v>
      </c>
      <c r="G929">
        <v>284</v>
      </c>
      <c r="H929" s="2"/>
    </row>
    <row r="930" spans="1:8" x14ac:dyDescent="0.25">
      <c r="A930">
        <v>667002</v>
      </c>
      <c r="B930" t="s">
        <v>1956</v>
      </c>
      <c r="C930" t="s">
        <v>2629</v>
      </c>
      <c r="D930" t="s">
        <v>34337</v>
      </c>
      <c r="E930" t="s">
        <v>34337</v>
      </c>
      <c r="F930" t="s">
        <v>34337</v>
      </c>
      <c r="G930">
        <v>77</v>
      </c>
      <c r="H930" s="2"/>
    </row>
    <row r="931" spans="1:8" x14ac:dyDescent="0.25">
      <c r="A931">
        <v>667005</v>
      </c>
      <c r="B931" t="s">
        <v>1958</v>
      </c>
      <c r="C931" t="s">
        <v>2629</v>
      </c>
      <c r="D931" t="s">
        <v>34337</v>
      </c>
      <c r="E931" t="s">
        <v>34337</v>
      </c>
      <c r="F931" t="s">
        <v>34337</v>
      </c>
      <c r="G931">
        <v>172</v>
      </c>
      <c r="H931" s="2"/>
    </row>
    <row r="932" spans="1:8" x14ac:dyDescent="0.25">
      <c r="A932">
        <v>667014</v>
      </c>
      <c r="B932" t="s">
        <v>1960</v>
      </c>
      <c r="C932" t="s">
        <v>2629</v>
      </c>
      <c r="D932" t="s">
        <v>34337</v>
      </c>
      <c r="E932" t="s">
        <v>34337</v>
      </c>
      <c r="F932" t="s">
        <v>34337</v>
      </c>
      <c r="G932">
        <v>193</v>
      </c>
      <c r="H932" s="2"/>
    </row>
    <row r="933" spans="1:8" x14ac:dyDescent="0.25">
      <c r="A933">
        <v>667017</v>
      </c>
      <c r="B933" t="s">
        <v>1961</v>
      </c>
      <c r="C933" t="s">
        <v>2629</v>
      </c>
      <c r="D933" t="s">
        <v>34337</v>
      </c>
      <c r="E933" t="s">
        <v>34337</v>
      </c>
      <c r="F933" t="s">
        <v>34337</v>
      </c>
      <c r="G933">
        <v>82</v>
      </c>
      <c r="H933" s="2"/>
    </row>
    <row r="934" spans="1:8" x14ac:dyDescent="0.25">
      <c r="A934">
        <v>669001</v>
      </c>
      <c r="B934" t="s">
        <v>1968</v>
      </c>
      <c r="C934" t="s">
        <v>2629</v>
      </c>
      <c r="D934" t="s">
        <v>34337</v>
      </c>
      <c r="E934" t="s">
        <v>34337</v>
      </c>
      <c r="F934" t="s">
        <v>34337</v>
      </c>
      <c r="G934">
        <v>122</v>
      </c>
      <c r="H934" s="2"/>
    </row>
    <row r="935" spans="1:8" x14ac:dyDescent="0.25">
      <c r="A935">
        <v>669004</v>
      </c>
      <c r="B935" t="s">
        <v>1969</v>
      </c>
      <c r="C935" t="s">
        <v>2629</v>
      </c>
      <c r="D935" t="s">
        <v>34337</v>
      </c>
      <c r="E935" t="s">
        <v>34337</v>
      </c>
      <c r="F935" t="s">
        <v>34337</v>
      </c>
      <c r="G935">
        <v>105</v>
      </c>
      <c r="H935" s="2"/>
    </row>
    <row r="936" spans="1:8" x14ac:dyDescent="0.25">
      <c r="A936">
        <v>669006</v>
      </c>
      <c r="B936" t="s">
        <v>1970</v>
      </c>
      <c r="C936" t="s">
        <v>2629</v>
      </c>
      <c r="D936" t="s">
        <v>34337</v>
      </c>
      <c r="E936" t="s">
        <v>34337</v>
      </c>
      <c r="F936" t="s">
        <v>34337</v>
      </c>
      <c r="G936">
        <v>67</v>
      </c>
      <c r="H936" s="2"/>
    </row>
    <row r="937" spans="1:8" x14ac:dyDescent="0.25">
      <c r="A937">
        <v>669007</v>
      </c>
      <c r="B937" t="s">
        <v>1971</v>
      </c>
      <c r="C937" t="s">
        <v>2629</v>
      </c>
      <c r="D937" t="s">
        <v>34337</v>
      </c>
      <c r="E937" t="s">
        <v>34337</v>
      </c>
      <c r="F937" t="s">
        <v>34337</v>
      </c>
      <c r="G937">
        <v>122</v>
      </c>
      <c r="H937" s="2"/>
    </row>
    <row r="938" spans="1:8" x14ac:dyDescent="0.25">
      <c r="A938">
        <v>669901</v>
      </c>
      <c r="B938" t="s">
        <v>1978</v>
      </c>
      <c r="C938" t="s">
        <v>2629</v>
      </c>
      <c r="D938" t="s">
        <v>34337</v>
      </c>
      <c r="E938" t="s">
        <v>34337</v>
      </c>
      <c r="F938" t="s">
        <v>34337</v>
      </c>
      <c r="G938">
        <v>85</v>
      </c>
      <c r="H938" s="2"/>
    </row>
    <row r="939" spans="1:8" x14ac:dyDescent="0.25">
      <c r="A939">
        <v>671002</v>
      </c>
      <c r="B939" t="s">
        <v>1979</v>
      </c>
      <c r="C939" t="s">
        <v>2629</v>
      </c>
      <c r="D939" t="s">
        <v>10233</v>
      </c>
      <c r="E939" t="s">
        <v>10233</v>
      </c>
      <c r="F939" t="s">
        <v>10233</v>
      </c>
      <c r="G939">
        <v>131</v>
      </c>
      <c r="H939" s="2"/>
    </row>
    <row r="940" spans="1:8" x14ac:dyDescent="0.25">
      <c r="A940">
        <v>671003</v>
      </c>
      <c r="B940" t="s">
        <v>1980</v>
      </c>
      <c r="C940" t="s">
        <v>2629</v>
      </c>
      <c r="D940" t="s">
        <v>10233</v>
      </c>
      <c r="E940" t="s">
        <v>10233</v>
      </c>
      <c r="F940" t="s">
        <v>10233</v>
      </c>
      <c r="G940">
        <v>91</v>
      </c>
      <c r="H940" s="2"/>
    </row>
    <row r="941" spans="1:8" x14ac:dyDescent="0.25">
      <c r="A941">
        <v>671004</v>
      </c>
      <c r="B941" t="s">
        <v>243</v>
      </c>
      <c r="C941" t="s">
        <v>2629</v>
      </c>
      <c r="D941" t="s">
        <v>10233</v>
      </c>
      <c r="E941" t="s">
        <v>10233</v>
      </c>
      <c r="F941" t="s">
        <v>10233</v>
      </c>
      <c r="G941">
        <v>165</v>
      </c>
      <c r="H941" s="2"/>
    </row>
    <row r="942" spans="1:8" x14ac:dyDescent="0.25">
      <c r="A942">
        <v>671005</v>
      </c>
      <c r="B942" t="s">
        <v>1981</v>
      </c>
      <c r="C942" t="s">
        <v>2629</v>
      </c>
      <c r="D942" t="s">
        <v>10233</v>
      </c>
      <c r="E942" t="s">
        <v>10233</v>
      </c>
      <c r="F942" t="s">
        <v>10233</v>
      </c>
      <c r="G942">
        <v>118</v>
      </c>
      <c r="H942" s="2"/>
    </row>
    <row r="943" spans="1:8" x14ac:dyDescent="0.25">
      <c r="A943">
        <v>671009</v>
      </c>
      <c r="B943" t="s">
        <v>1903</v>
      </c>
      <c r="C943" t="s">
        <v>2629</v>
      </c>
      <c r="D943" t="s">
        <v>10233</v>
      </c>
      <c r="E943" t="s">
        <v>10233</v>
      </c>
      <c r="F943" t="s">
        <v>10233</v>
      </c>
      <c r="G943">
        <v>454</v>
      </c>
      <c r="H943" s="2"/>
    </row>
    <row r="944" spans="1:8" x14ac:dyDescent="0.25">
      <c r="A944">
        <v>671014</v>
      </c>
      <c r="B944" t="s">
        <v>1985</v>
      </c>
      <c r="C944" t="s">
        <v>3081</v>
      </c>
      <c r="D944" t="s">
        <v>10233</v>
      </c>
      <c r="E944">
        <v>0</v>
      </c>
      <c r="F944" t="s">
        <v>10233</v>
      </c>
      <c r="G944">
        <v>48</v>
      </c>
      <c r="H944" s="2"/>
    </row>
    <row r="945" spans="1:8" x14ac:dyDescent="0.25">
      <c r="A945">
        <v>671210</v>
      </c>
      <c r="B945" t="s">
        <v>1987</v>
      </c>
      <c r="C945" t="s">
        <v>2629</v>
      </c>
      <c r="D945" t="s">
        <v>10233</v>
      </c>
      <c r="E945" t="s">
        <v>10233</v>
      </c>
      <c r="F945" t="s">
        <v>10233</v>
      </c>
      <c r="G945">
        <v>21</v>
      </c>
      <c r="H945" s="2"/>
    </row>
    <row r="946" spans="1:8" x14ac:dyDescent="0.25">
      <c r="A946">
        <v>671901</v>
      </c>
      <c r="B946" t="s">
        <v>1991</v>
      </c>
      <c r="C946" t="s">
        <v>2629</v>
      </c>
      <c r="D946" t="s">
        <v>10233</v>
      </c>
      <c r="E946" t="s">
        <v>10233</v>
      </c>
      <c r="F946" t="s">
        <v>10233</v>
      </c>
      <c r="G946">
        <v>21</v>
      </c>
      <c r="H946" s="2"/>
    </row>
    <row r="947" spans="1:8" x14ac:dyDescent="0.25">
      <c r="A947">
        <v>673001</v>
      </c>
      <c r="B947" t="s">
        <v>1992</v>
      </c>
      <c r="C947" t="s">
        <v>2629</v>
      </c>
      <c r="D947" t="s">
        <v>11962</v>
      </c>
      <c r="E947" t="s">
        <v>11962</v>
      </c>
      <c r="F947" t="s">
        <v>11962</v>
      </c>
      <c r="G947">
        <v>206</v>
      </c>
      <c r="H947" s="2"/>
    </row>
    <row r="948" spans="1:8" x14ac:dyDescent="0.25">
      <c r="A948">
        <v>673002</v>
      </c>
      <c r="B948" t="s">
        <v>1993</v>
      </c>
      <c r="C948" t="s">
        <v>2629</v>
      </c>
      <c r="D948" t="s">
        <v>11962</v>
      </c>
      <c r="E948" t="s">
        <v>11962</v>
      </c>
      <c r="F948" t="s">
        <v>11962</v>
      </c>
      <c r="G948">
        <v>162</v>
      </c>
      <c r="H948" s="2"/>
    </row>
    <row r="949" spans="1:8" x14ac:dyDescent="0.25">
      <c r="A949">
        <v>675001</v>
      </c>
      <c r="B949" t="s">
        <v>1995</v>
      </c>
      <c r="C949" t="s">
        <v>2629</v>
      </c>
      <c r="D949" t="s">
        <v>10233</v>
      </c>
      <c r="E949" t="s">
        <v>10233</v>
      </c>
      <c r="F949" t="s">
        <v>10233</v>
      </c>
      <c r="G949">
        <v>356</v>
      </c>
      <c r="H949" s="2"/>
    </row>
    <row r="950" spans="1:8" x14ac:dyDescent="0.25">
      <c r="A950">
        <v>677002</v>
      </c>
      <c r="B950" t="s">
        <v>2001</v>
      </c>
      <c r="C950" t="s">
        <v>2629</v>
      </c>
      <c r="D950" t="s">
        <v>9608</v>
      </c>
      <c r="E950" t="s">
        <v>9608</v>
      </c>
      <c r="F950" t="s">
        <v>9608</v>
      </c>
      <c r="G950">
        <v>91</v>
      </c>
      <c r="H950" s="2"/>
    </row>
    <row r="951" spans="1:8" x14ac:dyDescent="0.25">
      <c r="A951">
        <v>677003</v>
      </c>
      <c r="B951" t="s">
        <v>2002</v>
      </c>
      <c r="C951" t="s">
        <v>2629</v>
      </c>
      <c r="D951" t="s">
        <v>9608</v>
      </c>
      <c r="E951" t="s">
        <v>9608</v>
      </c>
      <c r="F951" t="s">
        <v>9608</v>
      </c>
      <c r="G951">
        <v>542</v>
      </c>
      <c r="H951" s="2"/>
    </row>
    <row r="952" spans="1:8" x14ac:dyDescent="0.25">
      <c r="A952">
        <v>677004</v>
      </c>
      <c r="B952" t="s">
        <v>2003</v>
      </c>
      <c r="C952" t="s">
        <v>2629</v>
      </c>
      <c r="D952" t="s">
        <v>9608</v>
      </c>
      <c r="E952" t="s">
        <v>9608</v>
      </c>
      <c r="F952" t="s">
        <v>9608</v>
      </c>
      <c r="G952">
        <v>397</v>
      </c>
      <c r="H952" s="2"/>
    </row>
    <row r="953" spans="1:8" x14ac:dyDescent="0.25">
      <c r="A953">
        <v>677008</v>
      </c>
      <c r="B953" t="s">
        <v>2005</v>
      </c>
      <c r="C953" t="s">
        <v>2629</v>
      </c>
      <c r="D953" t="s">
        <v>9608</v>
      </c>
      <c r="E953" t="s">
        <v>9608</v>
      </c>
      <c r="F953" t="s">
        <v>9608</v>
      </c>
      <c r="G953">
        <v>157</v>
      </c>
      <c r="H953" s="2"/>
    </row>
    <row r="954" spans="1:8" x14ac:dyDescent="0.25">
      <c r="A954">
        <v>679004</v>
      </c>
      <c r="B954" t="s">
        <v>2007</v>
      </c>
      <c r="C954" t="s">
        <v>2629</v>
      </c>
      <c r="D954" t="s">
        <v>9804</v>
      </c>
      <c r="E954" t="s">
        <v>9804</v>
      </c>
      <c r="F954" t="s">
        <v>9804</v>
      </c>
      <c r="G954">
        <v>89</v>
      </c>
      <c r="H954" s="2"/>
    </row>
    <row r="955" spans="1:8" x14ac:dyDescent="0.25">
      <c r="A955">
        <v>679006</v>
      </c>
      <c r="B955" t="s">
        <v>2009</v>
      </c>
      <c r="C955" t="s">
        <v>2629</v>
      </c>
      <c r="D955" t="s">
        <v>9804</v>
      </c>
      <c r="E955" t="s">
        <v>9804</v>
      </c>
      <c r="F955" t="s">
        <v>9804</v>
      </c>
      <c r="G955">
        <v>301</v>
      </c>
      <c r="H955" s="2"/>
    </row>
    <row r="956" spans="1:8" x14ac:dyDescent="0.25">
      <c r="A956">
        <v>679008</v>
      </c>
      <c r="B956" t="s">
        <v>2010</v>
      </c>
      <c r="C956" t="s">
        <v>2629</v>
      </c>
      <c r="D956" t="s">
        <v>9804</v>
      </c>
      <c r="E956" t="s">
        <v>9804</v>
      </c>
      <c r="F956" t="s">
        <v>9804</v>
      </c>
      <c r="G956">
        <v>124</v>
      </c>
      <c r="H956" s="2"/>
    </row>
    <row r="957" spans="1:8" x14ac:dyDescent="0.25">
      <c r="A957">
        <v>681001</v>
      </c>
      <c r="B957" t="s">
        <v>2015</v>
      </c>
      <c r="C957" t="s">
        <v>2629</v>
      </c>
      <c r="D957" t="s">
        <v>34337</v>
      </c>
      <c r="E957" t="s">
        <v>34337</v>
      </c>
      <c r="F957" t="s">
        <v>34337</v>
      </c>
      <c r="G957">
        <v>293</v>
      </c>
      <c r="H957" s="2"/>
    </row>
    <row r="958" spans="1:8" x14ac:dyDescent="0.25">
      <c r="A958">
        <v>681002</v>
      </c>
      <c r="B958" t="s">
        <v>2016</v>
      </c>
      <c r="C958" t="s">
        <v>2629</v>
      </c>
      <c r="D958" t="s">
        <v>34337</v>
      </c>
      <c r="E958" t="s">
        <v>34337</v>
      </c>
      <c r="F958" t="s">
        <v>34337</v>
      </c>
      <c r="G958">
        <v>65</v>
      </c>
      <c r="H958" s="2"/>
    </row>
    <row r="959" spans="1:8" x14ac:dyDescent="0.25">
      <c r="A959">
        <v>681006</v>
      </c>
      <c r="B959" t="s">
        <v>2017</v>
      </c>
      <c r="C959" t="s">
        <v>2629</v>
      </c>
      <c r="D959" t="s">
        <v>34337</v>
      </c>
      <c r="E959" t="s">
        <v>34337</v>
      </c>
      <c r="F959" t="s">
        <v>34337</v>
      </c>
      <c r="G959">
        <v>76</v>
      </c>
      <c r="H959" s="2"/>
    </row>
    <row r="960" spans="1:8" x14ac:dyDescent="0.25">
      <c r="A960">
        <v>681007</v>
      </c>
      <c r="B960" t="s">
        <v>2018</v>
      </c>
      <c r="C960" t="s">
        <v>2629</v>
      </c>
      <c r="D960" t="s">
        <v>34337</v>
      </c>
      <c r="E960" t="s">
        <v>34337</v>
      </c>
      <c r="F960" t="s">
        <v>34337</v>
      </c>
      <c r="G960">
        <v>409</v>
      </c>
      <c r="H960" s="2"/>
    </row>
    <row r="961" spans="1:8" x14ac:dyDescent="0.25">
      <c r="A961">
        <v>681008</v>
      </c>
      <c r="B961" t="s">
        <v>2019</v>
      </c>
      <c r="C961" t="s">
        <v>2629</v>
      </c>
      <c r="D961" t="s">
        <v>34337</v>
      </c>
      <c r="E961" t="s">
        <v>34337</v>
      </c>
      <c r="F961" t="s">
        <v>34337</v>
      </c>
      <c r="G961">
        <v>156</v>
      </c>
      <c r="H961" s="2"/>
    </row>
    <row r="962" spans="1:8" x14ac:dyDescent="0.25">
      <c r="A962">
        <v>681210</v>
      </c>
      <c r="B962" t="s">
        <v>2021</v>
      </c>
      <c r="C962" t="s">
        <v>2629</v>
      </c>
      <c r="D962" t="s">
        <v>34337</v>
      </c>
      <c r="E962" t="s">
        <v>34337</v>
      </c>
      <c r="F962" t="s">
        <v>34337</v>
      </c>
      <c r="G962">
        <v>18</v>
      </c>
      <c r="H962" s="2"/>
    </row>
    <row r="963" spans="1:8" x14ac:dyDescent="0.25">
      <c r="A963">
        <v>683005</v>
      </c>
      <c r="B963" t="s">
        <v>2026</v>
      </c>
      <c r="C963" t="s">
        <v>2629</v>
      </c>
      <c r="D963" t="s">
        <v>9804</v>
      </c>
      <c r="E963" t="s">
        <v>9804</v>
      </c>
      <c r="F963" t="s">
        <v>9804</v>
      </c>
      <c r="G963">
        <v>126</v>
      </c>
      <c r="H963" s="2"/>
    </row>
    <row r="964" spans="1:8" x14ac:dyDescent="0.25">
      <c r="A964">
        <v>683006</v>
      </c>
      <c r="B964" t="s">
        <v>2027</v>
      </c>
      <c r="C964" t="s">
        <v>2629</v>
      </c>
      <c r="D964" t="s">
        <v>9804</v>
      </c>
      <c r="E964" t="s">
        <v>9804</v>
      </c>
      <c r="F964" t="s">
        <v>9804</v>
      </c>
      <c r="G964">
        <v>299</v>
      </c>
      <c r="H964" s="2"/>
    </row>
    <row r="965" spans="1:8" x14ac:dyDescent="0.25">
      <c r="A965">
        <v>685001</v>
      </c>
      <c r="B965" t="s">
        <v>2032</v>
      </c>
      <c r="C965" t="s">
        <v>2629</v>
      </c>
      <c r="D965" t="s">
        <v>9608</v>
      </c>
      <c r="E965" t="s">
        <v>9608</v>
      </c>
      <c r="F965" t="s">
        <v>9608</v>
      </c>
      <c r="G965">
        <v>348</v>
      </c>
      <c r="H965" s="2"/>
    </row>
    <row r="966" spans="1:8" x14ac:dyDescent="0.25">
      <c r="A966">
        <v>685002</v>
      </c>
      <c r="B966" t="s">
        <v>2033</v>
      </c>
      <c r="C966" t="s">
        <v>2629</v>
      </c>
      <c r="D966" t="s">
        <v>9608</v>
      </c>
      <c r="E966" t="s">
        <v>9608</v>
      </c>
      <c r="F966" t="s">
        <v>9608</v>
      </c>
      <c r="G966">
        <v>284</v>
      </c>
      <c r="H966" s="2"/>
    </row>
    <row r="967" spans="1:8" x14ac:dyDescent="0.25">
      <c r="A967">
        <v>685003</v>
      </c>
      <c r="B967" t="s">
        <v>2034</v>
      </c>
      <c r="C967" t="s">
        <v>2629</v>
      </c>
      <c r="D967" t="s">
        <v>9608</v>
      </c>
      <c r="E967" t="s">
        <v>9608</v>
      </c>
      <c r="F967" t="s">
        <v>9608</v>
      </c>
      <c r="G967">
        <v>66</v>
      </c>
      <c r="H967" s="2"/>
    </row>
    <row r="968" spans="1:8" x14ac:dyDescent="0.25">
      <c r="A968">
        <v>701001</v>
      </c>
      <c r="B968" t="s">
        <v>2036</v>
      </c>
      <c r="C968" t="s">
        <v>2629</v>
      </c>
      <c r="D968" t="s">
        <v>9515</v>
      </c>
      <c r="E968" t="s">
        <v>9515</v>
      </c>
      <c r="F968" t="s">
        <v>9515</v>
      </c>
      <c r="G968">
        <v>521</v>
      </c>
      <c r="H968" s="2"/>
    </row>
    <row r="969" spans="1:8" x14ac:dyDescent="0.25">
      <c r="A969">
        <v>701002</v>
      </c>
      <c r="B969" t="s">
        <v>2037</v>
      </c>
      <c r="C969" t="s">
        <v>2629</v>
      </c>
      <c r="D969" t="s">
        <v>9515</v>
      </c>
      <c r="E969" t="s">
        <v>9515</v>
      </c>
      <c r="F969" t="s">
        <v>9515</v>
      </c>
      <c r="G969">
        <v>380</v>
      </c>
      <c r="H969" s="2"/>
    </row>
    <row r="970" spans="1:8" x14ac:dyDescent="0.25">
      <c r="A970">
        <v>701003</v>
      </c>
      <c r="B970" t="s">
        <v>2038</v>
      </c>
      <c r="C970" t="s">
        <v>2629</v>
      </c>
      <c r="D970" t="s">
        <v>9515</v>
      </c>
      <c r="E970" t="s">
        <v>9515</v>
      </c>
      <c r="F970" t="s">
        <v>9515</v>
      </c>
      <c r="G970">
        <v>252</v>
      </c>
      <c r="H970" s="2"/>
    </row>
    <row r="971" spans="1:8" x14ac:dyDescent="0.25">
      <c r="A971">
        <v>703001</v>
      </c>
      <c r="B971" t="s">
        <v>2043</v>
      </c>
      <c r="C971" t="s">
        <v>2629</v>
      </c>
      <c r="D971" t="s">
        <v>9647</v>
      </c>
      <c r="E971" t="s">
        <v>9647</v>
      </c>
      <c r="F971" t="s">
        <v>9647</v>
      </c>
      <c r="G971">
        <v>522</v>
      </c>
      <c r="H971" s="2"/>
    </row>
    <row r="972" spans="1:8" x14ac:dyDescent="0.25">
      <c r="A972">
        <v>703003</v>
      </c>
      <c r="B972" t="s">
        <v>2044</v>
      </c>
      <c r="C972" t="s">
        <v>2629</v>
      </c>
      <c r="D972" t="s">
        <v>9647</v>
      </c>
      <c r="E972" t="s">
        <v>9647</v>
      </c>
      <c r="F972" t="s">
        <v>9647</v>
      </c>
      <c r="G972">
        <v>195</v>
      </c>
      <c r="H972" s="2"/>
    </row>
    <row r="973" spans="1:8" x14ac:dyDescent="0.25">
      <c r="A973">
        <v>703004</v>
      </c>
      <c r="B973" t="s">
        <v>2045</v>
      </c>
      <c r="C973" t="s">
        <v>2629</v>
      </c>
      <c r="D973" t="s">
        <v>9647</v>
      </c>
      <c r="E973" t="s">
        <v>9647</v>
      </c>
      <c r="F973" t="s">
        <v>9647</v>
      </c>
      <c r="G973">
        <v>795</v>
      </c>
      <c r="H973" s="2"/>
    </row>
    <row r="974" spans="1:8" x14ac:dyDescent="0.25">
      <c r="A974">
        <v>703006</v>
      </c>
      <c r="B974" t="s">
        <v>2047</v>
      </c>
      <c r="C974" t="s">
        <v>2629</v>
      </c>
      <c r="D974" t="s">
        <v>9647</v>
      </c>
      <c r="E974" t="s">
        <v>9647</v>
      </c>
      <c r="F974" t="s">
        <v>9647</v>
      </c>
      <c r="G974">
        <v>218</v>
      </c>
      <c r="H974" s="2"/>
    </row>
    <row r="975" spans="1:8" x14ac:dyDescent="0.25">
      <c r="A975">
        <v>705001</v>
      </c>
      <c r="B975" t="s">
        <v>2050</v>
      </c>
      <c r="C975" t="s">
        <v>2629</v>
      </c>
      <c r="D975" t="s">
        <v>9589</v>
      </c>
      <c r="E975" t="s">
        <v>9589</v>
      </c>
      <c r="F975" t="s">
        <v>9589</v>
      </c>
      <c r="G975">
        <v>153</v>
      </c>
      <c r="H975" s="2"/>
    </row>
    <row r="976" spans="1:8" x14ac:dyDescent="0.25">
      <c r="A976">
        <v>705002</v>
      </c>
      <c r="B976" t="s">
        <v>2051</v>
      </c>
      <c r="C976" t="s">
        <v>2629</v>
      </c>
      <c r="D976" t="s">
        <v>9589</v>
      </c>
      <c r="E976" t="s">
        <v>9589</v>
      </c>
      <c r="F976" t="s">
        <v>9589</v>
      </c>
      <c r="G976">
        <v>117</v>
      </c>
      <c r="H976" s="2"/>
    </row>
    <row r="977" spans="1:8" x14ac:dyDescent="0.25">
      <c r="A977">
        <v>705003</v>
      </c>
      <c r="B977" t="s">
        <v>2052</v>
      </c>
      <c r="C977" t="s">
        <v>2629</v>
      </c>
      <c r="D977" t="s">
        <v>9589</v>
      </c>
      <c r="E977" t="s">
        <v>9589</v>
      </c>
      <c r="F977" t="s">
        <v>9589</v>
      </c>
      <c r="G977">
        <v>319</v>
      </c>
      <c r="H977" s="2"/>
    </row>
    <row r="978" spans="1:8" x14ac:dyDescent="0.25">
      <c r="A978">
        <v>705004</v>
      </c>
      <c r="B978" t="s">
        <v>2053</v>
      </c>
      <c r="C978" t="s">
        <v>2629</v>
      </c>
      <c r="D978" t="s">
        <v>9589</v>
      </c>
      <c r="E978" t="s">
        <v>9589</v>
      </c>
      <c r="F978" t="s">
        <v>9589</v>
      </c>
      <c r="G978">
        <v>190</v>
      </c>
      <c r="H978" s="2"/>
    </row>
    <row r="979" spans="1:8" x14ac:dyDescent="0.25">
      <c r="A979">
        <v>705005</v>
      </c>
      <c r="B979" t="s">
        <v>2054</v>
      </c>
      <c r="C979" t="s">
        <v>2629</v>
      </c>
      <c r="D979" t="s">
        <v>9589</v>
      </c>
      <c r="E979" t="s">
        <v>9589</v>
      </c>
      <c r="F979" t="s">
        <v>9589</v>
      </c>
      <c r="G979">
        <v>182</v>
      </c>
      <c r="H979" s="2"/>
    </row>
    <row r="980" spans="1:8" x14ac:dyDescent="0.25">
      <c r="A980">
        <v>706210</v>
      </c>
      <c r="B980" t="s">
        <v>2057</v>
      </c>
      <c r="C980" t="s">
        <v>2629</v>
      </c>
      <c r="D980" t="s">
        <v>9515</v>
      </c>
      <c r="E980" t="s">
        <v>9515</v>
      </c>
      <c r="F980" t="s">
        <v>9515</v>
      </c>
      <c r="G980">
        <v>26</v>
      </c>
      <c r="H980" s="2"/>
    </row>
    <row r="981" spans="1:8" x14ac:dyDescent="0.25">
      <c r="A981">
        <v>707001</v>
      </c>
      <c r="B981" t="s">
        <v>2058</v>
      </c>
      <c r="C981" t="s">
        <v>2629</v>
      </c>
      <c r="D981" t="s">
        <v>9580</v>
      </c>
      <c r="E981" t="s">
        <v>9580</v>
      </c>
      <c r="F981" t="s">
        <v>9580</v>
      </c>
      <c r="G981">
        <v>17</v>
      </c>
      <c r="H981" s="2"/>
    </row>
    <row r="982" spans="1:8" x14ac:dyDescent="0.25">
      <c r="A982">
        <v>707211</v>
      </c>
      <c r="B982" t="s">
        <v>2062</v>
      </c>
      <c r="C982" t="s">
        <v>2629</v>
      </c>
      <c r="D982" t="s">
        <v>9580</v>
      </c>
      <c r="E982" t="s">
        <v>9580</v>
      </c>
      <c r="F982" t="s">
        <v>9580</v>
      </c>
      <c r="G982">
        <v>21</v>
      </c>
      <c r="H982" s="2"/>
    </row>
    <row r="983" spans="1:8" x14ac:dyDescent="0.25">
      <c r="A983">
        <v>707403</v>
      </c>
      <c r="B983" t="s">
        <v>2063</v>
      </c>
      <c r="C983" t="s">
        <v>3081</v>
      </c>
      <c r="D983" t="s">
        <v>9580</v>
      </c>
      <c r="E983">
        <v>0</v>
      </c>
      <c r="F983" t="s">
        <v>9580</v>
      </c>
      <c r="G983">
        <v>128</v>
      </c>
      <c r="H983" s="2"/>
    </row>
    <row r="984" spans="1:8" x14ac:dyDescent="0.25">
      <c r="A984">
        <v>709001</v>
      </c>
      <c r="B984" t="s">
        <v>2064</v>
      </c>
      <c r="C984" t="s">
        <v>2629</v>
      </c>
      <c r="D984" t="s">
        <v>11519</v>
      </c>
      <c r="E984" t="s">
        <v>11519</v>
      </c>
      <c r="F984" t="s">
        <v>11519</v>
      </c>
      <c r="G984">
        <v>682</v>
      </c>
      <c r="H984" s="2"/>
    </row>
    <row r="985" spans="1:8" x14ac:dyDescent="0.25">
      <c r="A985">
        <v>709003</v>
      </c>
      <c r="B985" t="s">
        <v>2066</v>
      </c>
      <c r="C985" t="s">
        <v>2629</v>
      </c>
      <c r="D985" t="s">
        <v>11519</v>
      </c>
      <c r="E985" t="s">
        <v>11519</v>
      </c>
      <c r="F985" t="s">
        <v>11519</v>
      </c>
      <c r="G985">
        <v>392</v>
      </c>
      <c r="H985" s="2"/>
    </row>
    <row r="986" spans="1:8" x14ac:dyDescent="0.25">
      <c r="A986">
        <v>709004</v>
      </c>
      <c r="B986" t="s">
        <v>2067</v>
      </c>
      <c r="C986" t="s">
        <v>2629</v>
      </c>
      <c r="D986" t="s">
        <v>11519</v>
      </c>
      <c r="E986" t="s">
        <v>11519</v>
      </c>
      <c r="F986" t="s">
        <v>11519</v>
      </c>
      <c r="G986">
        <v>423</v>
      </c>
      <c r="H986" s="2"/>
    </row>
    <row r="987" spans="1:8" x14ac:dyDescent="0.25">
      <c r="A987">
        <v>709005</v>
      </c>
      <c r="B987" t="s">
        <v>2068</v>
      </c>
      <c r="C987" t="s">
        <v>2629</v>
      </c>
      <c r="D987" t="s">
        <v>11519</v>
      </c>
      <c r="E987" t="s">
        <v>11519</v>
      </c>
      <c r="F987" t="s">
        <v>11519</v>
      </c>
      <c r="G987">
        <v>274</v>
      </c>
      <c r="H987" s="2"/>
    </row>
    <row r="988" spans="1:8" x14ac:dyDescent="0.25">
      <c r="A988">
        <v>711001</v>
      </c>
      <c r="B988" t="s">
        <v>2072</v>
      </c>
      <c r="C988" t="s">
        <v>2629</v>
      </c>
      <c r="D988" t="s">
        <v>11519</v>
      </c>
      <c r="E988" t="s">
        <v>11519</v>
      </c>
      <c r="F988" t="s">
        <v>11519</v>
      </c>
      <c r="G988">
        <v>618</v>
      </c>
      <c r="H988" s="2"/>
    </row>
    <row r="989" spans="1:8" x14ac:dyDescent="0.25">
      <c r="A989">
        <v>711004</v>
      </c>
      <c r="B989" t="s">
        <v>2073</v>
      </c>
      <c r="C989" t="s">
        <v>2629</v>
      </c>
      <c r="D989" t="s">
        <v>11519</v>
      </c>
      <c r="E989" t="s">
        <v>11519</v>
      </c>
      <c r="F989" t="s">
        <v>11519</v>
      </c>
      <c r="G989">
        <v>674</v>
      </c>
      <c r="H989" s="2"/>
    </row>
    <row r="990" spans="1:8" x14ac:dyDescent="0.25">
      <c r="A990">
        <v>713001</v>
      </c>
      <c r="B990" t="s">
        <v>2076</v>
      </c>
      <c r="C990" t="s">
        <v>2629</v>
      </c>
      <c r="D990" t="s">
        <v>11519</v>
      </c>
      <c r="E990" t="s">
        <v>11519</v>
      </c>
      <c r="F990" t="s">
        <v>11519</v>
      </c>
      <c r="G990">
        <v>637</v>
      </c>
      <c r="H990" s="2"/>
    </row>
    <row r="991" spans="1:8" x14ac:dyDescent="0.25">
      <c r="A991">
        <v>713002</v>
      </c>
      <c r="B991" t="s">
        <v>2077</v>
      </c>
      <c r="C991" t="s">
        <v>2629</v>
      </c>
      <c r="D991" t="s">
        <v>11519</v>
      </c>
      <c r="E991" t="s">
        <v>11519</v>
      </c>
      <c r="F991" t="s">
        <v>11519</v>
      </c>
      <c r="G991">
        <v>111</v>
      </c>
      <c r="H991" s="2"/>
    </row>
    <row r="992" spans="1:8" x14ac:dyDescent="0.25">
      <c r="A992">
        <v>713003</v>
      </c>
      <c r="B992" t="s">
        <v>2078</v>
      </c>
      <c r="C992" t="s">
        <v>2629</v>
      </c>
      <c r="D992" t="s">
        <v>11519</v>
      </c>
      <c r="E992" t="s">
        <v>11519</v>
      </c>
      <c r="F992" t="s">
        <v>11519</v>
      </c>
      <c r="G992">
        <v>651</v>
      </c>
      <c r="H992" s="2"/>
    </row>
    <row r="993" spans="1:8" x14ac:dyDescent="0.25">
      <c r="A993">
        <v>713004</v>
      </c>
      <c r="B993" t="s">
        <v>2079</v>
      </c>
      <c r="C993" t="s">
        <v>2629</v>
      </c>
      <c r="D993" t="s">
        <v>11519</v>
      </c>
      <c r="E993" t="s">
        <v>11519</v>
      </c>
      <c r="F993" t="s">
        <v>11519</v>
      </c>
      <c r="G993">
        <v>623</v>
      </c>
      <c r="H993" s="2"/>
    </row>
    <row r="994" spans="1:8" x14ac:dyDescent="0.25">
      <c r="A994">
        <v>715001</v>
      </c>
      <c r="B994" t="s">
        <v>224</v>
      </c>
      <c r="C994" t="s">
        <v>2629</v>
      </c>
      <c r="D994" t="s">
        <v>9647</v>
      </c>
      <c r="E994" t="s">
        <v>9647</v>
      </c>
      <c r="F994" t="s">
        <v>9647</v>
      </c>
      <c r="G994">
        <v>702</v>
      </c>
      <c r="H994" s="2"/>
    </row>
    <row r="995" spans="1:8" x14ac:dyDescent="0.25">
      <c r="A995">
        <v>715002</v>
      </c>
      <c r="B995" t="s">
        <v>2082</v>
      </c>
      <c r="C995" t="s">
        <v>2629</v>
      </c>
      <c r="D995" t="s">
        <v>9647</v>
      </c>
      <c r="E995" t="s">
        <v>9647</v>
      </c>
      <c r="F995" t="s">
        <v>9647</v>
      </c>
      <c r="G995">
        <v>84</v>
      </c>
      <c r="H995" s="2"/>
    </row>
    <row r="996" spans="1:8" x14ac:dyDescent="0.25">
      <c r="A996">
        <v>715003</v>
      </c>
      <c r="B996" t="s">
        <v>2083</v>
      </c>
      <c r="C996" t="s">
        <v>2629</v>
      </c>
      <c r="D996" t="s">
        <v>9647</v>
      </c>
      <c r="E996" t="s">
        <v>9647</v>
      </c>
      <c r="F996" t="s">
        <v>9647</v>
      </c>
      <c r="G996">
        <v>534</v>
      </c>
      <c r="H996" s="2"/>
    </row>
    <row r="997" spans="1:8" x14ac:dyDescent="0.25">
      <c r="A997">
        <v>715005</v>
      </c>
      <c r="B997" t="s">
        <v>2084</v>
      </c>
      <c r="C997" t="s">
        <v>2629</v>
      </c>
      <c r="D997" t="s">
        <v>9647</v>
      </c>
      <c r="E997" t="s">
        <v>9647</v>
      </c>
      <c r="F997" t="s">
        <v>9647</v>
      </c>
      <c r="G997">
        <v>43</v>
      </c>
      <c r="H997" s="2"/>
    </row>
    <row r="998" spans="1:8" x14ac:dyDescent="0.25">
      <c r="A998">
        <v>717002</v>
      </c>
      <c r="B998" t="s">
        <v>2086</v>
      </c>
      <c r="C998" t="s">
        <v>2629</v>
      </c>
      <c r="D998" t="s">
        <v>9677</v>
      </c>
      <c r="E998" t="s">
        <v>9677</v>
      </c>
      <c r="F998" t="s">
        <v>9677</v>
      </c>
      <c r="G998">
        <v>423</v>
      </c>
      <c r="H998" s="2"/>
    </row>
    <row r="999" spans="1:8" x14ac:dyDescent="0.25">
      <c r="A999">
        <v>717003</v>
      </c>
      <c r="B999" t="s">
        <v>2087</v>
      </c>
      <c r="C999" t="s">
        <v>2629</v>
      </c>
      <c r="D999" t="s">
        <v>11519</v>
      </c>
      <c r="E999" t="s">
        <v>11519</v>
      </c>
      <c r="F999" t="s">
        <v>11519</v>
      </c>
      <c r="G999">
        <v>104</v>
      </c>
      <c r="H999" s="2"/>
    </row>
    <row r="1000" spans="1:8" x14ac:dyDescent="0.25">
      <c r="A1000">
        <v>717004</v>
      </c>
      <c r="B1000" t="s">
        <v>2088</v>
      </c>
      <c r="C1000" t="s">
        <v>2629</v>
      </c>
      <c r="D1000" t="s">
        <v>9677</v>
      </c>
      <c r="E1000" t="s">
        <v>9677</v>
      </c>
      <c r="F1000" t="s">
        <v>9677</v>
      </c>
      <c r="G1000">
        <v>452</v>
      </c>
      <c r="H1000" s="2"/>
    </row>
    <row r="1001" spans="1:8" x14ac:dyDescent="0.25">
      <c r="A1001">
        <v>719001</v>
      </c>
      <c r="B1001" t="s">
        <v>2090</v>
      </c>
      <c r="C1001" t="s">
        <v>2629</v>
      </c>
      <c r="D1001" t="s">
        <v>2543</v>
      </c>
      <c r="E1001" t="s">
        <v>2543</v>
      </c>
      <c r="F1001" t="s">
        <v>2543</v>
      </c>
      <c r="G1001">
        <v>212</v>
      </c>
      <c r="H1001" s="2"/>
    </row>
    <row r="1002" spans="1:8" x14ac:dyDescent="0.25">
      <c r="A1002">
        <v>719002</v>
      </c>
      <c r="B1002" t="s">
        <v>2091</v>
      </c>
      <c r="C1002" t="s">
        <v>2629</v>
      </c>
      <c r="D1002" t="s">
        <v>9677</v>
      </c>
      <c r="E1002" t="s">
        <v>9677</v>
      </c>
      <c r="F1002" t="s">
        <v>9677</v>
      </c>
      <c r="G1002">
        <v>95</v>
      </c>
      <c r="H1002" s="2"/>
    </row>
    <row r="1003" spans="1:8" x14ac:dyDescent="0.25">
      <c r="A1003">
        <v>719003</v>
      </c>
      <c r="B1003" t="s">
        <v>2092</v>
      </c>
      <c r="C1003" t="s">
        <v>2629</v>
      </c>
      <c r="D1003" t="s">
        <v>2543</v>
      </c>
      <c r="E1003" t="s">
        <v>2543</v>
      </c>
      <c r="F1003" t="s">
        <v>2543</v>
      </c>
      <c r="G1003">
        <v>350</v>
      </c>
      <c r="H1003" s="2"/>
    </row>
    <row r="1004" spans="1:8" x14ac:dyDescent="0.25">
      <c r="A1004">
        <v>721002</v>
      </c>
      <c r="B1004" t="s">
        <v>2102</v>
      </c>
      <c r="C1004" t="s">
        <v>2629</v>
      </c>
      <c r="D1004" t="s">
        <v>9515</v>
      </c>
      <c r="E1004" t="s">
        <v>9515</v>
      </c>
      <c r="F1004" t="s">
        <v>9515</v>
      </c>
      <c r="G1004">
        <v>302</v>
      </c>
      <c r="H1004" s="2"/>
    </row>
    <row r="1005" spans="1:8" x14ac:dyDescent="0.25">
      <c r="A1005">
        <v>721004</v>
      </c>
      <c r="B1005" t="s">
        <v>2103</v>
      </c>
      <c r="C1005" t="s">
        <v>2629</v>
      </c>
      <c r="D1005" t="s">
        <v>9515</v>
      </c>
      <c r="E1005" t="s">
        <v>9515</v>
      </c>
      <c r="F1005" t="s">
        <v>9515</v>
      </c>
      <c r="G1005">
        <v>434</v>
      </c>
      <c r="H1005" s="2"/>
    </row>
    <row r="1006" spans="1:8" x14ac:dyDescent="0.25">
      <c r="A1006">
        <v>721007</v>
      </c>
      <c r="B1006" t="s">
        <v>2105</v>
      </c>
      <c r="C1006" t="s">
        <v>2629</v>
      </c>
      <c r="D1006" t="s">
        <v>9515</v>
      </c>
      <c r="E1006" t="s">
        <v>9515</v>
      </c>
      <c r="F1006" t="s">
        <v>9515</v>
      </c>
      <c r="G1006">
        <v>94</v>
      </c>
      <c r="H1006" s="2"/>
    </row>
    <row r="1007" spans="1:8" x14ac:dyDescent="0.25">
      <c r="A1007">
        <v>723001</v>
      </c>
      <c r="B1007" t="s">
        <v>2106</v>
      </c>
      <c r="C1007" t="s">
        <v>2629</v>
      </c>
      <c r="D1007" t="s">
        <v>9677</v>
      </c>
      <c r="E1007" t="s">
        <v>9677</v>
      </c>
      <c r="F1007" t="s">
        <v>9677</v>
      </c>
      <c r="G1007">
        <v>385</v>
      </c>
      <c r="H1007" s="2"/>
    </row>
    <row r="1008" spans="1:8" x14ac:dyDescent="0.25">
      <c r="A1008">
        <v>723004</v>
      </c>
      <c r="B1008" t="s">
        <v>2109</v>
      </c>
      <c r="C1008" t="s">
        <v>2629</v>
      </c>
      <c r="D1008" t="s">
        <v>9677</v>
      </c>
      <c r="E1008" t="s">
        <v>9677</v>
      </c>
      <c r="F1008" t="s">
        <v>9677</v>
      </c>
      <c r="G1008">
        <v>335</v>
      </c>
      <c r="H1008" s="2"/>
    </row>
    <row r="1009" spans="1:8" x14ac:dyDescent="0.25">
      <c r="A1009">
        <v>725009</v>
      </c>
      <c r="B1009" t="s">
        <v>2112</v>
      </c>
      <c r="C1009" t="s">
        <v>2629</v>
      </c>
      <c r="D1009" t="s">
        <v>9580</v>
      </c>
      <c r="E1009" t="s">
        <v>9580</v>
      </c>
      <c r="F1009" t="s">
        <v>9580</v>
      </c>
      <c r="G1009">
        <v>113</v>
      </c>
      <c r="H1009" s="2"/>
    </row>
    <row r="1010" spans="1:8" x14ac:dyDescent="0.25">
      <c r="A1010">
        <v>727004</v>
      </c>
      <c r="B1010" t="s">
        <v>2119</v>
      </c>
      <c r="C1010" t="s">
        <v>2629</v>
      </c>
      <c r="D1010" t="s">
        <v>2118</v>
      </c>
      <c r="E1010" t="s">
        <v>2118</v>
      </c>
      <c r="F1010" t="s">
        <v>2118</v>
      </c>
      <c r="G1010">
        <v>699</v>
      </c>
      <c r="H1010" s="2"/>
    </row>
    <row r="1011" spans="1:8" x14ac:dyDescent="0.25">
      <c r="A1011">
        <v>727007</v>
      </c>
      <c r="B1011" t="s">
        <v>34479</v>
      </c>
      <c r="C1011" t="s">
        <v>2629</v>
      </c>
      <c r="D1011" t="s">
        <v>2118</v>
      </c>
      <c r="E1011" t="s">
        <v>2118</v>
      </c>
      <c r="F1011" t="s">
        <v>2118</v>
      </c>
      <c r="G1011">
        <v>848</v>
      </c>
      <c r="H1011" s="2"/>
    </row>
    <row r="1012" spans="1:8" x14ac:dyDescent="0.25">
      <c r="A1012">
        <v>727211</v>
      </c>
      <c r="B1012" t="s">
        <v>2125</v>
      </c>
      <c r="C1012" t="s">
        <v>2629</v>
      </c>
      <c r="D1012" t="s">
        <v>2118</v>
      </c>
      <c r="E1012" t="s">
        <v>2118</v>
      </c>
      <c r="F1012" t="s">
        <v>2118</v>
      </c>
      <c r="G1012">
        <v>20</v>
      </c>
      <c r="H1012" s="2"/>
    </row>
    <row r="1013" spans="1:8" x14ac:dyDescent="0.25">
      <c r="A1013">
        <v>729001</v>
      </c>
      <c r="B1013" t="s">
        <v>2130</v>
      </c>
      <c r="C1013" t="s">
        <v>2629</v>
      </c>
      <c r="D1013" t="s">
        <v>9677</v>
      </c>
      <c r="E1013" t="s">
        <v>9677</v>
      </c>
      <c r="F1013" t="s">
        <v>9677</v>
      </c>
      <c r="G1013">
        <v>93</v>
      </c>
      <c r="H1013" s="2"/>
    </row>
    <row r="1014" spans="1:8" x14ac:dyDescent="0.25">
      <c r="A1014">
        <v>729002</v>
      </c>
      <c r="B1014" t="s">
        <v>2131</v>
      </c>
      <c r="C1014" t="s">
        <v>2629</v>
      </c>
      <c r="D1014" t="s">
        <v>9677</v>
      </c>
      <c r="E1014" t="s">
        <v>9677</v>
      </c>
      <c r="F1014" t="s">
        <v>9677</v>
      </c>
      <c r="G1014">
        <v>497</v>
      </c>
      <c r="H1014" s="2"/>
    </row>
    <row r="1015" spans="1:8" x14ac:dyDescent="0.25">
      <c r="A1015">
        <v>729003</v>
      </c>
      <c r="B1015" t="s">
        <v>2132</v>
      </c>
      <c r="C1015" t="s">
        <v>2629</v>
      </c>
      <c r="D1015" t="s">
        <v>9677</v>
      </c>
      <c r="E1015" t="s">
        <v>9677</v>
      </c>
      <c r="F1015" t="s">
        <v>9677</v>
      </c>
      <c r="G1015">
        <v>159</v>
      </c>
      <c r="H1015" s="2"/>
    </row>
    <row r="1016" spans="1:8" x14ac:dyDescent="0.25">
      <c r="A1016">
        <v>729005</v>
      </c>
      <c r="B1016" t="s">
        <v>2133</v>
      </c>
      <c r="C1016" t="s">
        <v>2629</v>
      </c>
      <c r="D1016" t="s">
        <v>9677</v>
      </c>
      <c r="E1016" t="s">
        <v>9677</v>
      </c>
      <c r="F1016" t="s">
        <v>9677</v>
      </c>
      <c r="G1016">
        <v>142</v>
      </c>
      <c r="H1016" s="2"/>
    </row>
    <row r="1017" spans="1:8" x14ac:dyDescent="0.25">
      <c r="A1017">
        <v>731002</v>
      </c>
      <c r="B1017" t="s">
        <v>2137</v>
      </c>
      <c r="C1017" t="s">
        <v>2629</v>
      </c>
      <c r="D1017" t="s">
        <v>9677</v>
      </c>
      <c r="E1017" t="s">
        <v>9677</v>
      </c>
      <c r="F1017" t="s">
        <v>9677</v>
      </c>
      <c r="G1017">
        <v>455</v>
      </c>
      <c r="H1017" s="2"/>
    </row>
    <row r="1018" spans="1:8" x14ac:dyDescent="0.25">
      <c r="A1018">
        <v>731003</v>
      </c>
      <c r="B1018" t="s">
        <v>372</v>
      </c>
      <c r="C1018" t="s">
        <v>2629</v>
      </c>
      <c r="D1018" t="s">
        <v>9677</v>
      </c>
      <c r="E1018" t="s">
        <v>9677</v>
      </c>
      <c r="F1018" t="s">
        <v>9677</v>
      </c>
      <c r="G1018">
        <v>461</v>
      </c>
      <c r="H1018" s="2"/>
    </row>
    <row r="1019" spans="1:8" x14ac:dyDescent="0.25">
      <c r="A1019">
        <v>731004</v>
      </c>
      <c r="B1019" t="s">
        <v>2138</v>
      </c>
      <c r="C1019" t="s">
        <v>2629</v>
      </c>
      <c r="D1019" t="s">
        <v>9677</v>
      </c>
      <c r="E1019" t="s">
        <v>9677</v>
      </c>
      <c r="F1019" t="s">
        <v>9677</v>
      </c>
      <c r="G1019">
        <v>592</v>
      </c>
      <c r="H1019" s="2"/>
    </row>
    <row r="1020" spans="1:8" x14ac:dyDescent="0.25">
      <c r="A1020">
        <v>731006</v>
      </c>
      <c r="B1020" t="s">
        <v>2140</v>
      </c>
      <c r="C1020" t="s">
        <v>2629</v>
      </c>
      <c r="D1020" t="s">
        <v>9677</v>
      </c>
      <c r="E1020" t="s">
        <v>9677</v>
      </c>
      <c r="F1020" t="s">
        <v>9677</v>
      </c>
      <c r="G1020">
        <v>453</v>
      </c>
      <c r="H1020" s="2"/>
    </row>
    <row r="1021" spans="1:8" x14ac:dyDescent="0.25">
      <c r="A1021">
        <v>731008</v>
      </c>
      <c r="B1021" t="s">
        <v>152</v>
      </c>
      <c r="C1021" t="s">
        <v>2629</v>
      </c>
      <c r="D1021" t="s">
        <v>9677</v>
      </c>
      <c r="E1021" t="s">
        <v>9677</v>
      </c>
      <c r="F1021" t="s">
        <v>9677</v>
      </c>
      <c r="G1021">
        <v>609</v>
      </c>
      <c r="H1021" s="2"/>
    </row>
    <row r="1022" spans="1:8" x14ac:dyDescent="0.25">
      <c r="A1022">
        <v>731010</v>
      </c>
      <c r="B1022" t="s">
        <v>2142</v>
      </c>
      <c r="C1022" t="s">
        <v>2629</v>
      </c>
      <c r="D1022" t="s">
        <v>9677</v>
      </c>
      <c r="E1022" t="s">
        <v>9677</v>
      </c>
      <c r="F1022" t="s">
        <v>9677</v>
      </c>
      <c r="G1022">
        <v>494</v>
      </c>
      <c r="H1022" s="2"/>
    </row>
    <row r="1023" spans="1:8" x14ac:dyDescent="0.25">
      <c r="A1023">
        <v>731011</v>
      </c>
      <c r="B1023" t="s">
        <v>2143</v>
      </c>
      <c r="C1023" t="s">
        <v>2629</v>
      </c>
      <c r="D1023" t="s">
        <v>9677</v>
      </c>
      <c r="E1023" t="s">
        <v>9677</v>
      </c>
      <c r="F1023" t="s">
        <v>9677</v>
      </c>
      <c r="G1023">
        <v>841</v>
      </c>
      <c r="H1023" s="2"/>
    </row>
    <row r="1024" spans="1:8" x14ac:dyDescent="0.25">
      <c r="A1024">
        <v>731013</v>
      </c>
      <c r="B1024" t="s">
        <v>493</v>
      </c>
      <c r="C1024" t="s">
        <v>2629</v>
      </c>
      <c r="D1024" t="s">
        <v>9677</v>
      </c>
      <c r="E1024" t="s">
        <v>9677</v>
      </c>
      <c r="F1024" t="s">
        <v>9677</v>
      </c>
      <c r="G1024">
        <v>369</v>
      </c>
      <c r="H1024" s="2"/>
    </row>
    <row r="1025" spans="1:8" x14ac:dyDescent="0.25">
      <c r="A1025">
        <v>731014</v>
      </c>
      <c r="B1025" t="s">
        <v>34376</v>
      </c>
      <c r="C1025" t="s">
        <v>2629</v>
      </c>
      <c r="D1025" t="s">
        <v>9677</v>
      </c>
      <c r="E1025" t="s">
        <v>9677</v>
      </c>
      <c r="F1025" t="s">
        <v>9677</v>
      </c>
      <c r="G1025">
        <v>474</v>
      </c>
      <c r="H1025" s="2"/>
    </row>
    <row r="1026" spans="1:8" x14ac:dyDescent="0.25">
      <c r="A1026">
        <v>731026</v>
      </c>
      <c r="B1026" t="s">
        <v>2149</v>
      </c>
      <c r="C1026" t="s">
        <v>2629</v>
      </c>
      <c r="D1026" t="s">
        <v>9677</v>
      </c>
      <c r="E1026" t="s">
        <v>9677</v>
      </c>
      <c r="F1026" t="s">
        <v>9677</v>
      </c>
      <c r="G1026">
        <v>27</v>
      </c>
      <c r="H1026" s="2"/>
    </row>
    <row r="1027" spans="1:8" x14ac:dyDescent="0.25">
      <c r="A1027">
        <v>731030</v>
      </c>
      <c r="B1027" t="s">
        <v>805</v>
      </c>
      <c r="C1027" t="s">
        <v>2629</v>
      </c>
      <c r="D1027" t="s">
        <v>9677</v>
      </c>
      <c r="E1027" t="s">
        <v>9677</v>
      </c>
      <c r="F1027" t="s">
        <v>9677</v>
      </c>
      <c r="G1027">
        <v>267</v>
      </c>
      <c r="H1027" s="2"/>
    </row>
    <row r="1028" spans="1:8" x14ac:dyDescent="0.25">
      <c r="A1028">
        <v>731211</v>
      </c>
      <c r="B1028" t="s">
        <v>2153</v>
      </c>
      <c r="C1028" t="s">
        <v>2629</v>
      </c>
      <c r="D1028" t="s">
        <v>9677</v>
      </c>
      <c r="E1028" t="s">
        <v>9677</v>
      </c>
      <c r="F1028" t="s">
        <v>9677</v>
      </c>
      <c r="G1028">
        <v>43</v>
      </c>
      <c r="H1028" s="2"/>
    </row>
    <row r="1029" spans="1:8" x14ac:dyDescent="0.25">
      <c r="A1029">
        <v>733001</v>
      </c>
      <c r="B1029" t="s">
        <v>2155</v>
      </c>
      <c r="C1029" t="s">
        <v>2629</v>
      </c>
      <c r="D1029" t="s">
        <v>9515</v>
      </c>
      <c r="E1029" t="s">
        <v>9515</v>
      </c>
      <c r="F1029" t="s">
        <v>9515</v>
      </c>
      <c r="G1029">
        <v>862</v>
      </c>
      <c r="H1029" s="2"/>
    </row>
    <row r="1030" spans="1:8" x14ac:dyDescent="0.25">
      <c r="A1030">
        <v>733002</v>
      </c>
      <c r="B1030" t="s">
        <v>2156</v>
      </c>
      <c r="C1030" t="s">
        <v>2629</v>
      </c>
      <c r="D1030" t="s">
        <v>9515</v>
      </c>
      <c r="E1030" t="s">
        <v>9515</v>
      </c>
      <c r="F1030" t="s">
        <v>9515</v>
      </c>
      <c r="G1030">
        <v>254</v>
      </c>
      <c r="H1030" s="2"/>
    </row>
    <row r="1031" spans="1:8" x14ac:dyDescent="0.25">
      <c r="A1031">
        <v>733003</v>
      </c>
      <c r="B1031" t="s">
        <v>635</v>
      </c>
      <c r="C1031" t="s">
        <v>2629</v>
      </c>
      <c r="D1031" t="s">
        <v>9515</v>
      </c>
      <c r="E1031" t="s">
        <v>9515</v>
      </c>
      <c r="F1031" t="s">
        <v>9515</v>
      </c>
      <c r="G1031">
        <v>275</v>
      </c>
      <c r="H1031" s="2"/>
    </row>
    <row r="1032" spans="1:8" x14ac:dyDescent="0.25">
      <c r="A1032">
        <v>737001</v>
      </c>
      <c r="B1032" t="s">
        <v>2159</v>
      </c>
      <c r="C1032" t="s">
        <v>2629</v>
      </c>
      <c r="D1032" t="s">
        <v>9647</v>
      </c>
      <c r="E1032" t="s">
        <v>9647</v>
      </c>
      <c r="F1032" t="s">
        <v>9647</v>
      </c>
      <c r="G1032">
        <v>180</v>
      </c>
      <c r="H1032" s="2"/>
    </row>
    <row r="1033" spans="1:8" x14ac:dyDescent="0.25">
      <c r="A1033">
        <v>737002</v>
      </c>
      <c r="B1033" t="s">
        <v>2160</v>
      </c>
      <c r="C1033" t="s">
        <v>2629</v>
      </c>
      <c r="D1033" t="s">
        <v>9647</v>
      </c>
      <c r="E1033" t="s">
        <v>9647</v>
      </c>
      <c r="F1033" t="s">
        <v>9647</v>
      </c>
      <c r="G1033">
        <v>103</v>
      </c>
      <c r="H1033" s="2"/>
    </row>
    <row r="1034" spans="1:8" x14ac:dyDescent="0.25">
      <c r="A1034">
        <v>737003</v>
      </c>
      <c r="B1034" t="s">
        <v>2161</v>
      </c>
      <c r="C1034" t="s">
        <v>2629</v>
      </c>
      <c r="D1034" t="s">
        <v>9647</v>
      </c>
      <c r="E1034" t="s">
        <v>9647</v>
      </c>
      <c r="F1034" t="s">
        <v>9647</v>
      </c>
      <c r="G1034">
        <v>424</v>
      </c>
      <c r="H1034" s="2"/>
    </row>
    <row r="1035" spans="1:8" x14ac:dyDescent="0.25">
      <c r="A1035">
        <v>737004</v>
      </c>
      <c r="B1035" t="s">
        <v>2162</v>
      </c>
      <c r="C1035" t="s">
        <v>2629</v>
      </c>
      <c r="D1035" t="s">
        <v>9647</v>
      </c>
      <c r="E1035" t="s">
        <v>9647</v>
      </c>
      <c r="F1035" t="s">
        <v>9647</v>
      </c>
      <c r="G1035">
        <v>954</v>
      </c>
      <c r="H1035" s="2"/>
    </row>
    <row r="1036" spans="1:8" x14ac:dyDescent="0.25">
      <c r="A1036">
        <v>737005</v>
      </c>
      <c r="B1036" t="s">
        <v>2163</v>
      </c>
      <c r="C1036" t="s">
        <v>2629</v>
      </c>
      <c r="D1036" t="s">
        <v>9647</v>
      </c>
      <c r="E1036" t="s">
        <v>9647</v>
      </c>
      <c r="F1036" t="s">
        <v>9647</v>
      </c>
      <c r="G1036">
        <v>213</v>
      </c>
      <c r="H1036" s="2"/>
    </row>
    <row r="1037" spans="1:8" x14ac:dyDescent="0.25">
      <c r="A1037">
        <v>739002</v>
      </c>
      <c r="B1037" t="s">
        <v>2168</v>
      </c>
      <c r="C1037" t="s">
        <v>2629</v>
      </c>
      <c r="D1037" t="s">
        <v>9515</v>
      </c>
      <c r="E1037" t="s">
        <v>9515</v>
      </c>
      <c r="F1037" t="s">
        <v>9515</v>
      </c>
      <c r="G1037">
        <v>507</v>
      </c>
      <c r="H1037" s="2"/>
    </row>
    <row r="1038" spans="1:8" x14ac:dyDescent="0.25">
      <c r="A1038">
        <v>739003</v>
      </c>
      <c r="B1038" t="s">
        <v>2169</v>
      </c>
      <c r="C1038" t="s">
        <v>2629</v>
      </c>
      <c r="D1038" t="s">
        <v>9515</v>
      </c>
      <c r="E1038" t="s">
        <v>9515</v>
      </c>
      <c r="F1038" t="s">
        <v>9515</v>
      </c>
      <c r="G1038">
        <v>150</v>
      </c>
      <c r="H1038" s="2"/>
    </row>
    <row r="1039" spans="1:8" x14ac:dyDescent="0.25">
      <c r="A1039">
        <v>740005</v>
      </c>
      <c r="B1039" t="s">
        <v>2176</v>
      </c>
      <c r="C1039" t="s">
        <v>2629</v>
      </c>
      <c r="D1039" t="s">
        <v>9589</v>
      </c>
      <c r="E1039" t="s">
        <v>9589</v>
      </c>
      <c r="F1039" t="s">
        <v>9589</v>
      </c>
      <c r="G1039">
        <v>640</v>
      </c>
      <c r="H1039" s="2"/>
    </row>
    <row r="1040" spans="1:8" x14ac:dyDescent="0.25">
      <c r="A1040">
        <v>741004</v>
      </c>
      <c r="B1040" t="s">
        <v>2177</v>
      </c>
      <c r="C1040" t="s">
        <v>2629</v>
      </c>
      <c r="D1040" t="s">
        <v>34342</v>
      </c>
      <c r="E1040" t="s">
        <v>34342</v>
      </c>
      <c r="F1040" t="s">
        <v>34342</v>
      </c>
      <c r="G1040">
        <v>232</v>
      </c>
      <c r="H1040" s="2"/>
    </row>
    <row r="1041" spans="1:8" x14ac:dyDescent="0.25">
      <c r="A1041">
        <v>743002</v>
      </c>
      <c r="B1041" t="s">
        <v>2183</v>
      </c>
      <c r="C1041" t="s">
        <v>2629</v>
      </c>
      <c r="D1041" t="s">
        <v>9589</v>
      </c>
      <c r="E1041" t="s">
        <v>9589</v>
      </c>
      <c r="F1041" t="s">
        <v>9589</v>
      </c>
      <c r="G1041">
        <v>655</v>
      </c>
      <c r="H1041" s="2"/>
    </row>
    <row r="1042" spans="1:8" x14ac:dyDescent="0.25">
      <c r="A1042">
        <v>743008</v>
      </c>
      <c r="B1042" t="s">
        <v>2185</v>
      </c>
      <c r="C1042" t="s">
        <v>2629</v>
      </c>
      <c r="D1042" t="s">
        <v>9589</v>
      </c>
      <c r="E1042" t="s">
        <v>9589</v>
      </c>
      <c r="F1042" t="s">
        <v>9589</v>
      </c>
      <c r="G1042">
        <v>158</v>
      </c>
      <c r="H1042" s="2"/>
    </row>
    <row r="1043" spans="1:8" x14ac:dyDescent="0.25">
      <c r="A1043">
        <v>743010</v>
      </c>
      <c r="B1043" t="s">
        <v>2186</v>
      </c>
      <c r="C1043" t="s">
        <v>2629</v>
      </c>
      <c r="D1043" t="s">
        <v>9589</v>
      </c>
      <c r="E1043" t="s">
        <v>9589</v>
      </c>
      <c r="F1043" t="s">
        <v>9589</v>
      </c>
      <c r="G1043">
        <v>738</v>
      </c>
      <c r="H1043" s="2"/>
    </row>
    <row r="1044" spans="1:8" x14ac:dyDescent="0.25">
      <c r="A1044">
        <v>743011</v>
      </c>
      <c r="B1044" t="s">
        <v>2187</v>
      </c>
      <c r="C1044" t="s">
        <v>2629</v>
      </c>
      <c r="D1044" t="s">
        <v>9589</v>
      </c>
      <c r="E1044" t="s">
        <v>9589</v>
      </c>
      <c r="F1044" t="s">
        <v>9589</v>
      </c>
      <c r="G1044">
        <v>353</v>
      </c>
      <c r="H1044" s="2"/>
    </row>
    <row r="1045" spans="1:8" x14ac:dyDescent="0.25">
      <c r="A1045">
        <v>743012</v>
      </c>
      <c r="B1045" t="s">
        <v>1343</v>
      </c>
      <c r="C1045" t="s">
        <v>2629</v>
      </c>
      <c r="D1045" t="s">
        <v>9589</v>
      </c>
      <c r="E1045" t="s">
        <v>9589</v>
      </c>
      <c r="F1045" t="s">
        <v>9589</v>
      </c>
      <c r="G1045">
        <v>504</v>
      </c>
      <c r="H1045" s="2"/>
    </row>
    <row r="1046" spans="1:8" x14ac:dyDescent="0.25">
      <c r="A1046">
        <v>743013</v>
      </c>
      <c r="B1046" t="s">
        <v>2188</v>
      </c>
      <c r="C1046" t="s">
        <v>2629</v>
      </c>
      <c r="D1046" t="s">
        <v>9589</v>
      </c>
      <c r="E1046" t="s">
        <v>9589</v>
      </c>
      <c r="F1046" t="s">
        <v>9589</v>
      </c>
      <c r="G1046">
        <v>484</v>
      </c>
      <c r="H1046" s="2"/>
    </row>
    <row r="1047" spans="1:8" x14ac:dyDescent="0.25">
      <c r="A1047">
        <v>743014</v>
      </c>
      <c r="B1047" t="s">
        <v>2189</v>
      </c>
      <c r="C1047" t="s">
        <v>2629</v>
      </c>
      <c r="D1047" t="s">
        <v>9589</v>
      </c>
      <c r="E1047" t="s">
        <v>9589</v>
      </c>
      <c r="F1047" t="s">
        <v>9589</v>
      </c>
      <c r="G1047">
        <v>617</v>
      </c>
      <c r="H1047" s="2"/>
    </row>
    <row r="1048" spans="1:8" x14ac:dyDescent="0.25">
      <c r="A1048">
        <v>743016</v>
      </c>
      <c r="B1048" t="s">
        <v>2191</v>
      </c>
      <c r="C1048" t="s">
        <v>2629</v>
      </c>
      <c r="D1048" t="s">
        <v>9589</v>
      </c>
      <c r="E1048" t="s">
        <v>9589</v>
      </c>
      <c r="F1048" t="s">
        <v>9589</v>
      </c>
      <c r="G1048">
        <v>409</v>
      </c>
      <c r="H1048" s="2"/>
    </row>
    <row r="1049" spans="1:8" x14ac:dyDescent="0.25">
      <c r="A1049">
        <v>743020</v>
      </c>
      <c r="B1049" t="s">
        <v>2193</v>
      </c>
      <c r="C1049" t="s">
        <v>2629</v>
      </c>
      <c r="D1049" t="s">
        <v>9589</v>
      </c>
      <c r="E1049" t="s">
        <v>9589</v>
      </c>
      <c r="F1049" t="s">
        <v>9589</v>
      </c>
      <c r="G1049">
        <v>622</v>
      </c>
      <c r="H1049" s="2"/>
    </row>
    <row r="1050" spans="1:8" x14ac:dyDescent="0.25">
      <c r="A1050">
        <v>743021</v>
      </c>
      <c r="B1050" t="s">
        <v>2194</v>
      </c>
      <c r="C1050" t="s">
        <v>2629</v>
      </c>
      <c r="D1050" t="s">
        <v>9589</v>
      </c>
      <c r="E1050" t="s">
        <v>9589</v>
      </c>
      <c r="F1050" t="s">
        <v>9589</v>
      </c>
      <c r="G1050">
        <v>305</v>
      </c>
      <c r="H1050" s="2"/>
    </row>
    <row r="1051" spans="1:8" x14ac:dyDescent="0.25">
      <c r="A1051">
        <v>743025</v>
      </c>
      <c r="B1051" t="s">
        <v>2195</v>
      </c>
      <c r="C1051" t="s">
        <v>2629</v>
      </c>
      <c r="D1051" t="s">
        <v>9589</v>
      </c>
      <c r="E1051" t="s">
        <v>9589</v>
      </c>
      <c r="F1051" t="s">
        <v>9589</v>
      </c>
      <c r="G1051">
        <v>104</v>
      </c>
      <c r="H1051" s="2"/>
    </row>
    <row r="1052" spans="1:8" x14ac:dyDescent="0.25">
      <c r="A1052">
        <v>743027</v>
      </c>
      <c r="B1052" t="s">
        <v>2197</v>
      </c>
      <c r="C1052" t="s">
        <v>2629</v>
      </c>
      <c r="D1052" t="s">
        <v>9589</v>
      </c>
      <c r="E1052" t="s">
        <v>9589</v>
      </c>
      <c r="F1052" t="s">
        <v>9589</v>
      </c>
      <c r="G1052">
        <v>522</v>
      </c>
      <c r="H1052" s="2"/>
    </row>
    <row r="1053" spans="1:8" x14ac:dyDescent="0.25">
      <c r="A1053">
        <v>743211</v>
      </c>
      <c r="B1053" t="s">
        <v>2201</v>
      </c>
      <c r="C1053" t="s">
        <v>2629</v>
      </c>
      <c r="D1053" t="s">
        <v>9589</v>
      </c>
      <c r="E1053" t="s">
        <v>9589</v>
      </c>
      <c r="F1053" t="s">
        <v>9589</v>
      </c>
      <c r="G1053">
        <v>237</v>
      </c>
      <c r="H1053" s="2"/>
    </row>
    <row r="1054" spans="1:8" x14ac:dyDescent="0.25">
      <c r="A1054">
        <v>745001</v>
      </c>
      <c r="B1054" t="s">
        <v>2204</v>
      </c>
      <c r="C1054" t="s">
        <v>2629</v>
      </c>
      <c r="D1054" t="s">
        <v>9647</v>
      </c>
      <c r="E1054" t="s">
        <v>9647</v>
      </c>
      <c r="F1054" t="s">
        <v>9647</v>
      </c>
      <c r="G1054">
        <v>84</v>
      </c>
      <c r="H1054" s="2"/>
    </row>
    <row r="1055" spans="1:8" x14ac:dyDescent="0.25">
      <c r="A1055">
        <v>745002</v>
      </c>
      <c r="B1055" t="s">
        <v>2205</v>
      </c>
      <c r="C1055" t="s">
        <v>2629</v>
      </c>
      <c r="D1055" t="s">
        <v>9647</v>
      </c>
      <c r="E1055" t="s">
        <v>9647</v>
      </c>
      <c r="F1055" t="s">
        <v>9647</v>
      </c>
      <c r="G1055">
        <v>856</v>
      </c>
      <c r="H1055" s="2"/>
    </row>
    <row r="1056" spans="1:8" x14ac:dyDescent="0.25">
      <c r="A1056">
        <v>745003</v>
      </c>
      <c r="B1056" t="s">
        <v>2206</v>
      </c>
      <c r="C1056" t="s">
        <v>2629</v>
      </c>
      <c r="D1056" t="s">
        <v>9647</v>
      </c>
      <c r="E1056" t="s">
        <v>9647</v>
      </c>
      <c r="F1056" t="s">
        <v>9647</v>
      </c>
      <c r="G1056">
        <v>577</v>
      </c>
      <c r="H1056" s="2"/>
    </row>
    <row r="1057" spans="1:8" x14ac:dyDescent="0.25">
      <c r="A1057">
        <v>745004</v>
      </c>
      <c r="B1057" t="s">
        <v>2207</v>
      </c>
      <c r="C1057" t="s">
        <v>2629</v>
      </c>
      <c r="D1057" t="s">
        <v>9647</v>
      </c>
      <c r="E1057" t="s">
        <v>9647</v>
      </c>
      <c r="F1057" t="s">
        <v>9647</v>
      </c>
      <c r="G1057">
        <v>385</v>
      </c>
      <c r="H1057" s="2"/>
    </row>
    <row r="1058" spans="1:8" x14ac:dyDescent="0.25">
      <c r="A1058">
        <v>745005</v>
      </c>
      <c r="B1058" t="s">
        <v>2208</v>
      </c>
      <c r="C1058" t="s">
        <v>2629</v>
      </c>
      <c r="D1058" t="s">
        <v>9647</v>
      </c>
      <c r="E1058" t="s">
        <v>9647</v>
      </c>
      <c r="F1058" t="s">
        <v>9647</v>
      </c>
      <c r="G1058">
        <v>691</v>
      </c>
      <c r="H1058" s="2"/>
    </row>
    <row r="1059" spans="1:8" x14ac:dyDescent="0.25">
      <c r="A1059">
        <v>746211</v>
      </c>
      <c r="B1059" t="s">
        <v>2212</v>
      </c>
      <c r="C1059" t="s">
        <v>2629</v>
      </c>
      <c r="D1059" t="s">
        <v>9647</v>
      </c>
      <c r="E1059" t="s">
        <v>9647</v>
      </c>
      <c r="F1059" t="s">
        <v>9647</v>
      </c>
      <c r="G1059">
        <v>391</v>
      </c>
      <c r="H1059" s="2"/>
    </row>
    <row r="1060" spans="1:8" x14ac:dyDescent="0.25">
      <c r="A1060">
        <v>747001</v>
      </c>
      <c r="B1060" t="s">
        <v>2213</v>
      </c>
      <c r="C1060" t="s">
        <v>2629</v>
      </c>
      <c r="D1060" t="s">
        <v>9580</v>
      </c>
      <c r="E1060" t="s">
        <v>9580</v>
      </c>
      <c r="F1060" t="s">
        <v>9580</v>
      </c>
      <c r="G1060">
        <v>649</v>
      </c>
      <c r="H1060" s="2"/>
    </row>
    <row r="1061" spans="1:8" x14ac:dyDescent="0.25">
      <c r="A1061">
        <v>747002</v>
      </c>
      <c r="B1061" t="s">
        <v>2214</v>
      </c>
      <c r="C1061" t="s">
        <v>2629</v>
      </c>
      <c r="D1061" t="s">
        <v>9677</v>
      </c>
      <c r="E1061" t="s">
        <v>9677</v>
      </c>
      <c r="F1061" t="s">
        <v>9677</v>
      </c>
      <c r="G1061">
        <v>634</v>
      </c>
      <c r="H1061" s="2"/>
    </row>
    <row r="1062" spans="1:8" x14ac:dyDescent="0.25">
      <c r="A1062">
        <v>749001</v>
      </c>
      <c r="B1062" t="s">
        <v>2215</v>
      </c>
      <c r="C1062" t="s">
        <v>2629</v>
      </c>
      <c r="D1062" t="s">
        <v>9589</v>
      </c>
      <c r="E1062" t="s">
        <v>9589</v>
      </c>
      <c r="F1062" t="s">
        <v>9589</v>
      </c>
      <c r="G1062">
        <v>268</v>
      </c>
      <c r="H1062" s="2"/>
    </row>
    <row r="1063" spans="1:8" x14ac:dyDescent="0.25">
      <c r="A1063">
        <v>749002</v>
      </c>
      <c r="B1063" t="s">
        <v>2216</v>
      </c>
      <c r="C1063" t="s">
        <v>2629</v>
      </c>
      <c r="D1063" t="s">
        <v>9589</v>
      </c>
      <c r="E1063" t="s">
        <v>9589</v>
      </c>
      <c r="F1063" t="s">
        <v>9589</v>
      </c>
      <c r="G1063">
        <v>104</v>
      </c>
      <c r="H1063" s="2"/>
    </row>
    <row r="1064" spans="1:8" x14ac:dyDescent="0.25">
      <c r="A1064">
        <v>749003</v>
      </c>
      <c r="B1064" t="s">
        <v>2217</v>
      </c>
      <c r="C1064" t="s">
        <v>2629</v>
      </c>
      <c r="D1064" t="s">
        <v>9589</v>
      </c>
      <c r="E1064" t="s">
        <v>9589</v>
      </c>
      <c r="F1064" t="s">
        <v>9589</v>
      </c>
      <c r="G1064">
        <v>427</v>
      </c>
      <c r="H1064" s="2"/>
    </row>
    <row r="1065" spans="1:8" x14ac:dyDescent="0.25">
      <c r="A1065">
        <v>751002</v>
      </c>
      <c r="B1065" t="s">
        <v>186</v>
      </c>
      <c r="C1065" t="s">
        <v>2629</v>
      </c>
      <c r="D1065" t="s">
        <v>2219</v>
      </c>
      <c r="E1065" t="s">
        <v>2219</v>
      </c>
      <c r="F1065" t="s">
        <v>2219</v>
      </c>
      <c r="G1065">
        <v>408</v>
      </c>
      <c r="H1065" s="2"/>
    </row>
    <row r="1066" spans="1:8" x14ac:dyDescent="0.25">
      <c r="A1066">
        <v>751003</v>
      </c>
      <c r="B1066" t="s">
        <v>2220</v>
      </c>
      <c r="C1066" t="s">
        <v>2629</v>
      </c>
      <c r="D1066" t="s">
        <v>2219</v>
      </c>
      <c r="E1066" t="s">
        <v>2219</v>
      </c>
      <c r="F1066" t="s">
        <v>2219</v>
      </c>
      <c r="G1066">
        <v>761</v>
      </c>
      <c r="H1066" s="2"/>
    </row>
    <row r="1067" spans="1:8" x14ac:dyDescent="0.25">
      <c r="A1067">
        <v>751004</v>
      </c>
      <c r="B1067" t="s">
        <v>2221</v>
      </c>
      <c r="C1067" t="s">
        <v>2629</v>
      </c>
      <c r="D1067" t="s">
        <v>2219</v>
      </c>
      <c r="E1067" t="s">
        <v>2219</v>
      </c>
      <c r="F1067" t="s">
        <v>2219</v>
      </c>
      <c r="G1067">
        <v>560</v>
      </c>
      <c r="H1067" s="2"/>
    </row>
    <row r="1068" spans="1:8" x14ac:dyDescent="0.25">
      <c r="A1068">
        <v>751006</v>
      </c>
      <c r="B1068" t="s">
        <v>2222</v>
      </c>
      <c r="C1068" t="s">
        <v>2629</v>
      </c>
      <c r="D1068" t="s">
        <v>2219</v>
      </c>
      <c r="E1068" t="s">
        <v>2219</v>
      </c>
      <c r="F1068" t="s">
        <v>2219</v>
      </c>
      <c r="G1068">
        <v>188</v>
      </c>
      <c r="H1068" s="2"/>
    </row>
    <row r="1069" spans="1:8" x14ac:dyDescent="0.25">
      <c r="A1069">
        <v>751007</v>
      </c>
      <c r="B1069" t="s">
        <v>2223</v>
      </c>
      <c r="C1069" t="s">
        <v>2629</v>
      </c>
      <c r="D1069" t="s">
        <v>2219</v>
      </c>
      <c r="E1069" t="s">
        <v>2219</v>
      </c>
      <c r="F1069" t="s">
        <v>2219</v>
      </c>
      <c r="G1069">
        <v>834</v>
      </c>
      <c r="H1069" s="2"/>
    </row>
    <row r="1070" spans="1:8" x14ac:dyDescent="0.25">
      <c r="A1070">
        <v>751008</v>
      </c>
      <c r="B1070" t="s">
        <v>2224</v>
      </c>
      <c r="C1070" t="s">
        <v>2629</v>
      </c>
      <c r="D1070" t="s">
        <v>2219</v>
      </c>
      <c r="E1070" t="s">
        <v>2219</v>
      </c>
      <c r="F1070" t="s">
        <v>2219</v>
      </c>
      <c r="G1070">
        <v>995</v>
      </c>
      <c r="H1070" s="2"/>
    </row>
    <row r="1071" spans="1:8" x14ac:dyDescent="0.25">
      <c r="A1071">
        <v>751013</v>
      </c>
      <c r="B1071" t="s">
        <v>2225</v>
      </c>
      <c r="C1071" t="s">
        <v>2629</v>
      </c>
      <c r="D1071" t="s">
        <v>2219</v>
      </c>
      <c r="E1071" t="s">
        <v>2219</v>
      </c>
      <c r="F1071" t="s">
        <v>2219</v>
      </c>
      <c r="G1071">
        <v>1002</v>
      </c>
      <c r="H1071" s="2"/>
    </row>
    <row r="1072" spans="1:8" x14ac:dyDescent="0.25">
      <c r="A1072">
        <v>751014</v>
      </c>
      <c r="B1072" t="s">
        <v>2226</v>
      </c>
      <c r="C1072" t="s">
        <v>2629</v>
      </c>
      <c r="D1072" t="s">
        <v>2219</v>
      </c>
      <c r="E1072" t="s">
        <v>2219</v>
      </c>
      <c r="F1072" t="s">
        <v>2219</v>
      </c>
      <c r="G1072">
        <v>340</v>
      </c>
      <c r="H1072" s="2"/>
    </row>
    <row r="1073" spans="1:8" x14ac:dyDescent="0.25">
      <c r="A1073">
        <v>751015</v>
      </c>
      <c r="B1073" t="s">
        <v>2227</v>
      </c>
      <c r="C1073" t="s">
        <v>2629</v>
      </c>
      <c r="D1073" t="s">
        <v>2219</v>
      </c>
      <c r="E1073" t="s">
        <v>2219</v>
      </c>
      <c r="F1073" t="s">
        <v>2219</v>
      </c>
      <c r="G1073">
        <v>727</v>
      </c>
      <c r="H1073" s="2"/>
    </row>
    <row r="1074" spans="1:8" x14ac:dyDescent="0.25">
      <c r="A1074">
        <v>751016</v>
      </c>
      <c r="B1074" t="s">
        <v>37</v>
      </c>
      <c r="C1074" t="s">
        <v>2629</v>
      </c>
      <c r="D1074" t="s">
        <v>2219</v>
      </c>
      <c r="E1074" t="s">
        <v>2219</v>
      </c>
      <c r="F1074" t="s">
        <v>2219</v>
      </c>
      <c r="G1074">
        <v>626</v>
      </c>
      <c r="H1074" s="2"/>
    </row>
    <row r="1075" spans="1:8" x14ac:dyDescent="0.25">
      <c r="A1075">
        <v>751017</v>
      </c>
      <c r="B1075" t="s">
        <v>2228</v>
      </c>
      <c r="C1075" t="s">
        <v>2629</v>
      </c>
      <c r="D1075" t="s">
        <v>2219</v>
      </c>
      <c r="E1075" t="s">
        <v>2219</v>
      </c>
      <c r="F1075" t="s">
        <v>2219</v>
      </c>
      <c r="G1075">
        <v>554</v>
      </c>
      <c r="H1075" s="2"/>
    </row>
    <row r="1076" spans="1:8" x14ac:dyDescent="0.25">
      <c r="A1076">
        <v>751018</v>
      </c>
      <c r="B1076" t="s">
        <v>1781</v>
      </c>
      <c r="C1076" t="s">
        <v>2629</v>
      </c>
      <c r="D1076" t="s">
        <v>2219</v>
      </c>
      <c r="E1076" t="s">
        <v>2219</v>
      </c>
      <c r="F1076" t="s">
        <v>2219</v>
      </c>
      <c r="G1076">
        <v>781</v>
      </c>
      <c r="H1076" s="2"/>
    </row>
    <row r="1077" spans="1:8" x14ac:dyDescent="0.25">
      <c r="A1077">
        <v>751019</v>
      </c>
      <c r="B1077" t="s">
        <v>2229</v>
      </c>
      <c r="C1077" t="s">
        <v>2629</v>
      </c>
      <c r="D1077" t="s">
        <v>2219</v>
      </c>
      <c r="E1077" t="s">
        <v>2219</v>
      </c>
      <c r="F1077" t="s">
        <v>2219</v>
      </c>
      <c r="G1077">
        <v>629</v>
      </c>
      <c r="H1077" s="2"/>
    </row>
    <row r="1078" spans="1:8" x14ac:dyDescent="0.25">
      <c r="A1078">
        <v>751020</v>
      </c>
      <c r="B1078" t="s">
        <v>2230</v>
      </c>
      <c r="C1078" t="s">
        <v>2629</v>
      </c>
      <c r="D1078" t="s">
        <v>2219</v>
      </c>
      <c r="E1078" t="s">
        <v>2219</v>
      </c>
      <c r="F1078" t="s">
        <v>2219</v>
      </c>
      <c r="G1078">
        <v>32</v>
      </c>
      <c r="H1078" s="2"/>
    </row>
    <row r="1079" spans="1:8" x14ac:dyDescent="0.25">
      <c r="A1079">
        <v>751021</v>
      </c>
      <c r="B1079" t="s">
        <v>2231</v>
      </c>
      <c r="C1079" t="s">
        <v>2629</v>
      </c>
      <c r="D1079" t="s">
        <v>2219</v>
      </c>
      <c r="E1079" t="s">
        <v>2219</v>
      </c>
      <c r="F1079" t="s">
        <v>2219</v>
      </c>
      <c r="G1079">
        <v>878</v>
      </c>
      <c r="H1079" s="2"/>
    </row>
    <row r="1080" spans="1:8" x14ac:dyDescent="0.25">
      <c r="A1080">
        <v>751022</v>
      </c>
      <c r="B1080" t="s">
        <v>2232</v>
      </c>
      <c r="C1080" t="s">
        <v>2629</v>
      </c>
      <c r="D1080" t="s">
        <v>2219</v>
      </c>
      <c r="E1080" t="s">
        <v>2219</v>
      </c>
      <c r="F1080" t="s">
        <v>2219</v>
      </c>
      <c r="G1080">
        <v>350</v>
      </c>
      <c r="H1080" s="2"/>
    </row>
    <row r="1081" spans="1:8" x14ac:dyDescent="0.25">
      <c r="A1081">
        <v>751023</v>
      </c>
      <c r="B1081" t="s">
        <v>2233</v>
      </c>
      <c r="C1081" t="s">
        <v>2629</v>
      </c>
      <c r="D1081" t="s">
        <v>2219</v>
      </c>
      <c r="E1081" t="s">
        <v>2219</v>
      </c>
      <c r="F1081" t="s">
        <v>2219</v>
      </c>
      <c r="G1081">
        <v>316</v>
      </c>
      <c r="H1081" s="2"/>
    </row>
    <row r="1082" spans="1:8" x14ac:dyDescent="0.25">
      <c r="A1082">
        <v>751024</v>
      </c>
      <c r="B1082" t="s">
        <v>2234</v>
      </c>
      <c r="C1082" t="s">
        <v>2629</v>
      </c>
      <c r="D1082" t="s">
        <v>2219</v>
      </c>
      <c r="E1082" t="s">
        <v>2219</v>
      </c>
      <c r="F1082" t="s">
        <v>2219</v>
      </c>
      <c r="G1082">
        <v>636</v>
      </c>
      <c r="H1082" s="2"/>
    </row>
    <row r="1083" spans="1:8" x14ac:dyDescent="0.25">
      <c r="A1083">
        <v>751025</v>
      </c>
      <c r="B1083" t="s">
        <v>2235</v>
      </c>
      <c r="C1083" t="s">
        <v>2629</v>
      </c>
      <c r="D1083" t="s">
        <v>2219</v>
      </c>
      <c r="E1083" t="s">
        <v>2219</v>
      </c>
      <c r="F1083" t="s">
        <v>2219</v>
      </c>
      <c r="G1083">
        <v>436</v>
      </c>
      <c r="H1083" s="2"/>
    </row>
    <row r="1084" spans="1:8" x14ac:dyDescent="0.25">
      <c r="A1084">
        <v>751026</v>
      </c>
      <c r="B1084" t="s">
        <v>2236</v>
      </c>
      <c r="C1084" t="s">
        <v>2629</v>
      </c>
      <c r="D1084" t="s">
        <v>2219</v>
      </c>
      <c r="E1084" t="s">
        <v>2219</v>
      </c>
      <c r="F1084" t="s">
        <v>2219</v>
      </c>
      <c r="G1084">
        <v>857</v>
      </c>
      <c r="H1084" s="2"/>
    </row>
    <row r="1085" spans="1:8" x14ac:dyDescent="0.25">
      <c r="A1085">
        <v>751027</v>
      </c>
      <c r="B1085" t="s">
        <v>2237</v>
      </c>
      <c r="C1085" t="s">
        <v>2629</v>
      </c>
      <c r="D1085" t="s">
        <v>2219</v>
      </c>
      <c r="E1085" t="s">
        <v>2219</v>
      </c>
      <c r="F1085" t="s">
        <v>2219</v>
      </c>
      <c r="G1085">
        <v>893</v>
      </c>
      <c r="H1085" s="2"/>
    </row>
    <row r="1086" spans="1:8" x14ac:dyDescent="0.25">
      <c r="A1086">
        <v>751032</v>
      </c>
      <c r="B1086" t="s">
        <v>2238</v>
      </c>
      <c r="C1086" t="s">
        <v>2629</v>
      </c>
      <c r="D1086" t="s">
        <v>2219</v>
      </c>
      <c r="E1086" t="s">
        <v>2219</v>
      </c>
      <c r="F1086" t="s">
        <v>2219</v>
      </c>
      <c r="G1086">
        <v>917</v>
      </c>
      <c r="H1086" s="2"/>
    </row>
    <row r="1087" spans="1:8" x14ac:dyDescent="0.25">
      <c r="A1087">
        <v>751033</v>
      </c>
      <c r="B1087" t="s">
        <v>2239</v>
      </c>
      <c r="C1087" t="s">
        <v>2629</v>
      </c>
      <c r="D1087" t="s">
        <v>2219</v>
      </c>
      <c r="E1087" t="s">
        <v>2219</v>
      </c>
      <c r="F1087" t="s">
        <v>2219</v>
      </c>
      <c r="G1087">
        <v>569</v>
      </c>
      <c r="H1087" s="2"/>
    </row>
    <row r="1088" spans="1:8" x14ac:dyDescent="0.25">
      <c r="A1088">
        <v>751034</v>
      </c>
      <c r="B1088" t="s">
        <v>2240</v>
      </c>
      <c r="C1088" t="s">
        <v>2629</v>
      </c>
      <c r="D1088" t="s">
        <v>2219</v>
      </c>
      <c r="E1088" t="s">
        <v>2219</v>
      </c>
      <c r="F1088" t="s">
        <v>2219</v>
      </c>
      <c r="G1088">
        <v>595</v>
      </c>
      <c r="H1088" s="2"/>
    </row>
    <row r="1089" spans="1:8" x14ac:dyDescent="0.25">
      <c r="A1089">
        <v>751035</v>
      </c>
      <c r="B1089" t="s">
        <v>2241</v>
      </c>
      <c r="C1089" t="s">
        <v>2629</v>
      </c>
      <c r="D1089" t="s">
        <v>2219</v>
      </c>
      <c r="E1089" t="s">
        <v>2219</v>
      </c>
      <c r="F1089" t="s">
        <v>2219</v>
      </c>
      <c r="G1089">
        <v>625</v>
      </c>
      <c r="H1089" s="2"/>
    </row>
    <row r="1090" spans="1:8" x14ac:dyDescent="0.25">
      <c r="A1090">
        <v>751036</v>
      </c>
      <c r="B1090" t="s">
        <v>2242</v>
      </c>
      <c r="C1090" t="s">
        <v>2629</v>
      </c>
      <c r="D1090" t="s">
        <v>2219</v>
      </c>
      <c r="E1090" t="s">
        <v>2219</v>
      </c>
      <c r="F1090" t="s">
        <v>2219</v>
      </c>
      <c r="G1090">
        <v>454</v>
      </c>
      <c r="H1090" s="2"/>
    </row>
    <row r="1091" spans="1:8" x14ac:dyDescent="0.25">
      <c r="A1091">
        <v>751038</v>
      </c>
      <c r="B1091" t="s">
        <v>2072</v>
      </c>
      <c r="C1091" t="s">
        <v>2629</v>
      </c>
      <c r="D1091" t="s">
        <v>2219</v>
      </c>
      <c r="E1091" t="s">
        <v>2219</v>
      </c>
      <c r="F1091" t="s">
        <v>2219</v>
      </c>
      <c r="G1091">
        <v>562</v>
      </c>
      <c r="H1091" s="2"/>
    </row>
    <row r="1092" spans="1:8" x14ac:dyDescent="0.25">
      <c r="A1092">
        <v>751039</v>
      </c>
      <c r="B1092" t="s">
        <v>2243</v>
      </c>
      <c r="C1092" t="s">
        <v>2629</v>
      </c>
      <c r="D1092" t="s">
        <v>2219</v>
      </c>
      <c r="E1092" t="s">
        <v>2219</v>
      </c>
      <c r="F1092" t="s">
        <v>2219</v>
      </c>
      <c r="G1092">
        <v>1299</v>
      </c>
      <c r="H1092" s="2"/>
    </row>
    <row r="1093" spans="1:8" x14ac:dyDescent="0.25">
      <c r="A1093">
        <v>751040</v>
      </c>
      <c r="B1093" t="s">
        <v>2244</v>
      </c>
      <c r="C1093" t="s">
        <v>2629</v>
      </c>
      <c r="D1093" t="s">
        <v>2219</v>
      </c>
      <c r="E1093" t="s">
        <v>2219</v>
      </c>
      <c r="F1093" t="s">
        <v>2219</v>
      </c>
      <c r="G1093">
        <v>580</v>
      </c>
      <c r="H1093" s="2"/>
    </row>
    <row r="1094" spans="1:8" x14ac:dyDescent="0.25">
      <c r="A1094">
        <v>751041</v>
      </c>
      <c r="B1094" t="s">
        <v>2245</v>
      </c>
      <c r="C1094" t="s">
        <v>2629</v>
      </c>
      <c r="D1094" t="s">
        <v>2219</v>
      </c>
      <c r="E1094" t="s">
        <v>2219</v>
      </c>
      <c r="F1094" t="s">
        <v>2219</v>
      </c>
      <c r="G1094">
        <v>815</v>
      </c>
      <c r="H1094" s="2"/>
    </row>
    <row r="1095" spans="1:8" x14ac:dyDescent="0.25">
      <c r="A1095">
        <v>751042</v>
      </c>
      <c r="B1095" t="s">
        <v>439</v>
      </c>
      <c r="C1095" t="s">
        <v>2629</v>
      </c>
      <c r="D1095" t="s">
        <v>2219</v>
      </c>
      <c r="E1095" t="s">
        <v>2219</v>
      </c>
      <c r="F1095" t="s">
        <v>2219</v>
      </c>
      <c r="G1095">
        <v>672</v>
      </c>
      <c r="H1095" s="2"/>
    </row>
    <row r="1096" spans="1:8" x14ac:dyDescent="0.25">
      <c r="A1096">
        <v>751043</v>
      </c>
      <c r="B1096" t="s">
        <v>2176</v>
      </c>
      <c r="C1096" t="s">
        <v>2629</v>
      </c>
      <c r="D1096" t="s">
        <v>2219</v>
      </c>
      <c r="E1096" t="s">
        <v>2219</v>
      </c>
      <c r="F1096" t="s">
        <v>2219</v>
      </c>
      <c r="G1096">
        <v>716</v>
      </c>
      <c r="H1096" s="2"/>
    </row>
    <row r="1097" spans="1:8" x14ac:dyDescent="0.25">
      <c r="A1097">
        <v>751044</v>
      </c>
      <c r="B1097" t="s">
        <v>2073</v>
      </c>
      <c r="C1097" t="s">
        <v>2629</v>
      </c>
      <c r="D1097" t="s">
        <v>2219</v>
      </c>
      <c r="E1097" t="s">
        <v>2219</v>
      </c>
      <c r="F1097" t="s">
        <v>2219</v>
      </c>
      <c r="G1097">
        <v>367</v>
      </c>
      <c r="H1097" s="2"/>
    </row>
    <row r="1098" spans="1:8" x14ac:dyDescent="0.25">
      <c r="A1098">
        <v>751045</v>
      </c>
      <c r="B1098" t="s">
        <v>2246</v>
      </c>
      <c r="C1098" t="s">
        <v>2629</v>
      </c>
      <c r="D1098" t="s">
        <v>2219</v>
      </c>
      <c r="E1098" t="s">
        <v>2219</v>
      </c>
      <c r="F1098" t="s">
        <v>2219</v>
      </c>
      <c r="G1098">
        <v>654</v>
      </c>
      <c r="H1098" s="2"/>
    </row>
    <row r="1099" spans="1:8" x14ac:dyDescent="0.25">
      <c r="A1099">
        <v>751046</v>
      </c>
      <c r="B1099" t="s">
        <v>2247</v>
      </c>
      <c r="C1099" t="s">
        <v>2629</v>
      </c>
      <c r="D1099" t="s">
        <v>2219</v>
      </c>
      <c r="E1099" t="s">
        <v>2219</v>
      </c>
      <c r="F1099" t="s">
        <v>2219</v>
      </c>
      <c r="G1099">
        <v>295</v>
      </c>
      <c r="H1099" s="2"/>
    </row>
    <row r="1100" spans="1:8" x14ac:dyDescent="0.25">
      <c r="A1100">
        <v>751050</v>
      </c>
      <c r="B1100" t="s">
        <v>2248</v>
      </c>
      <c r="C1100" t="s">
        <v>2629</v>
      </c>
      <c r="D1100" t="s">
        <v>2219</v>
      </c>
      <c r="E1100" t="s">
        <v>2219</v>
      </c>
      <c r="F1100" t="s">
        <v>2219</v>
      </c>
      <c r="G1100">
        <v>430</v>
      </c>
      <c r="H1100" s="2"/>
    </row>
    <row r="1101" spans="1:8" x14ac:dyDescent="0.25">
      <c r="A1101">
        <v>751051</v>
      </c>
      <c r="B1101" t="s">
        <v>920</v>
      </c>
      <c r="C1101" t="s">
        <v>2629</v>
      </c>
      <c r="D1101" t="s">
        <v>2219</v>
      </c>
      <c r="E1101" t="s">
        <v>2219</v>
      </c>
      <c r="F1101" t="s">
        <v>2219</v>
      </c>
      <c r="G1101">
        <v>494</v>
      </c>
      <c r="H1101" s="2"/>
    </row>
    <row r="1102" spans="1:8" x14ac:dyDescent="0.25">
      <c r="A1102">
        <v>751052</v>
      </c>
      <c r="B1102" t="s">
        <v>2249</v>
      </c>
      <c r="C1102" t="s">
        <v>2629</v>
      </c>
      <c r="D1102" t="s">
        <v>2219</v>
      </c>
      <c r="E1102" t="s">
        <v>2219</v>
      </c>
      <c r="F1102" t="s">
        <v>2219</v>
      </c>
      <c r="G1102">
        <v>660</v>
      </c>
      <c r="H1102" s="2"/>
    </row>
    <row r="1103" spans="1:8" x14ac:dyDescent="0.25">
      <c r="A1103">
        <v>751053</v>
      </c>
      <c r="B1103" t="s">
        <v>2250</v>
      </c>
      <c r="C1103" t="s">
        <v>2629</v>
      </c>
      <c r="D1103" t="s">
        <v>2219</v>
      </c>
      <c r="E1103" t="s">
        <v>2219</v>
      </c>
      <c r="F1103" t="s">
        <v>2219</v>
      </c>
      <c r="G1103">
        <v>508</v>
      </c>
      <c r="H1103" s="2"/>
    </row>
    <row r="1104" spans="1:8" x14ac:dyDescent="0.25">
      <c r="A1104">
        <v>751054</v>
      </c>
      <c r="B1104" t="s">
        <v>2251</v>
      </c>
      <c r="C1104" t="s">
        <v>2629</v>
      </c>
      <c r="D1104" t="s">
        <v>2219</v>
      </c>
      <c r="E1104" t="s">
        <v>2219</v>
      </c>
      <c r="F1104" t="s">
        <v>2219</v>
      </c>
      <c r="G1104">
        <v>709</v>
      </c>
      <c r="H1104" s="2"/>
    </row>
    <row r="1105" spans="1:8" x14ac:dyDescent="0.25">
      <c r="A1105">
        <v>751055</v>
      </c>
      <c r="B1105" t="s">
        <v>2252</v>
      </c>
      <c r="C1105" t="s">
        <v>2629</v>
      </c>
      <c r="D1105" t="s">
        <v>2219</v>
      </c>
      <c r="E1105" t="s">
        <v>2219</v>
      </c>
      <c r="F1105" t="s">
        <v>2219</v>
      </c>
      <c r="G1105">
        <v>559</v>
      </c>
      <c r="H1105" s="2"/>
    </row>
    <row r="1106" spans="1:8" x14ac:dyDescent="0.25">
      <c r="A1106">
        <v>751056</v>
      </c>
      <c r="B1106" t="s">
        <v>2253</v>
      </c>
      <c r="C1106" t="s">
        <v>2629</v>
      </c>
      <c r="D1106" t="s">
        <v>2219</v>
      </c>
      <c r="E1106" t="s">
        <v>2219</v>
      </c>
      <c r="F1106" t="s">
        <v>2219</v>
      </c>
      <c r="G1106">
        <v>825</v>
      </c>
      <c r="H1106" s="2"/>
    </row>
    <row r="1107" spans="1:8" x14ac:dyDescent="0.25">
      <c r="A1107">
        <v>751065</v>
      </c>
      <c r="B1107" t="s">
        <v>2261</v>
      </c>
      <c r="C1107" t="s">
        <v>2629</v>
      </c>
      <c r="D1107" t="s">
        <v>2219</v>
      </c>
      <c r="E1107" t="s">
        <v>2219</v>
      </c>
      <c r="F1107" t="s">
        <v>2219</v>
      </c>
      <c r="G1107">
        <v>434</v>
      </c>
      <c r="H1107" s="2"/>
    </row>
    <row r="1108" spans="1:8" x14ac:dyDescent="0.25">
      <c r="A1108">
        <v>751066</v>
      </c>
      <c r="B1108" t="s">
        <v>2262</v>
      </c>
      <c r="C1108" t="s">
        <v>2629</v>
      </c>
      <c r="D1108" t="s">
        <v>2219</v>
      </c>
      <c r="E1108" t="s">
        <v>2219</v>
      </c>
      <c r="F1108" t="s">
        <v>2219</v>
      </c>
      <c r="G1108">
        <v>543</v>
      </c>
      <c r="H1108" s="2"/>
    </row>
    <row r="1109" spans="1:8" x14ac:dyDescent="0.25">
      <c r="A1109">
        <v>751090</v>
      </c>
      <c r="B1109" t="s">
        <v>2266</v>
      </c>
      <c r="C1109" t="s">
        <v>2629</v>
      </c>
      <c r="D1109" t="s">
        <v>2219</v>
      </c>
      <c r="E1109" t="s">
        <v>2219</v>
      </c>
      <c r="F1109" t="s">
        <v>2219</v>
      </c>
      <c r="G1109">
        <v>221</v>
      </c>
      <c r="H1109" s="2"/>
    </row>
    <row r="1110" spans="1:8" x14ac:dyDescent="0.25">
      <c r="A1110">
        <v>751221</v>
      </c>
      <c r="B1110" t="s">
        <v>2276</v>
      </c>
      <c r="C1110" t="s">
        <v>2629</v>
      </c>
      <c r="D1110" t="s">
        <v>2219</v>
      </c>
      <c r="E1110" t="s">
        <v>2219</v>
      </c>
      <c r="F1110" t="s">
        <v>2219</v>
      </c>
      <c r="G1110">
        <v>22</v>
      </c>
      <c r="H1110" s="2"/>
    </row>
    <row r="1111" spans="1:8" x14ac:dyDescent="0.25">
      <c r="A1111">
        <v>751903</v>
      </c>
      <c r="B1111" t="s">
        <v>2280</v>
      </c>
      <c r="C1111" t="s">
        <v>2629</v>
      </c>
      <c r="D1111" t="s">
        <v>2219</v>
      </c>
      <c r="E1111" t="s">
        <v>2219</v>
      </c>
      <c r="F1111" t="s">
        <v>2219</v>
      </c>
      <c r="G1111">
        <v>239</v>
      </c>
      <c r="H1111" s="2"/>
    </row>
    <row r="1112" spans="1:8" x14ac:dyDescent="0.25">
      <c r="A1112">
        <v>760401</v>
      </c>
      <c r="B1112" t="s">
        <v>2288</v>
      </c>
      <c r="C1112" t="s">
        <v>3081</v>
      </c>
      <c r="D1112" t="s">
        <v>34337</v>
      </c>
      <c r="E1112">
        <v>0</v>
      </c>
      <c r="F1112" t="s">
        <v>34337</v>
      </c>
      <c r="G1112">
        <v>104</v>
      </c>
      <c r="H1112" s="2"/>
    </row>
    <row r="1113" spans="1:8" x14ac:dyDescent="0.25">
      <c r="A1113">
        <v>761006</v>
      </c>
      <c r="B1113" t="s">
        <v>2289</v>
      </c>
      <c r="C1113" t="s">
        <v>2629</v>
      </c>
      <c r="D1113" t="s">
        <v>4403</v>
      </c>
      <c r="E1113" t="s">
        <v>4403</v>
      </c>
      <c r="F1113" t="s">
        <v>4403</v>
      </c>
      <c r="G1113">
        <v>323</v>
      </c>
      <c r="H1113" s="2"/>
    </row>
    <row r="1114" spans="1:8" x14ac:dyDescent="0.25">
      <c r="A1114">
        <v>763006</v>
      </c>
      <c r="B1114" t="s">
        <v>2295</v>
      </c>
      <c r="C1114" t="s">
        <v>2629</v>
      </c>
      <c r="D1114" t="s">
        <v>4403</v>
      </c>
      <c r="E1114" t="s">
        <v>4403</v>
      </c>
      <c r="F1114" t="s">
        <v>4403</v>
      </c>
      <c r="G1114">
        <v>447</v>
      </c>
      <c r="H1114" s="2"/>
    </row>
    <row r="1115" spans="1:8" x14ac:dyDescent="0.25">
      <c r="A1115">
        <v>763008</v>
      </c>
      <c r="B1115" t="s">
        <v>2296</v>
      </c>
      <c r="C1115" t="s">
        <v>2629</v>
      </c>
      <c r="D1115" t="s">
        <v>4403</v>
      </c>
      <c r="E1115" t="s">
        <v>4403</v>
      </c>
      <c r="F1115" t="s">
        <v>4403</v>
      </c>
      <c r="G1115">
        <v>235</v>
      </c>
      <c r="H1115" s="2"/>
    </row>
    <row r="1116" spans="1:8" x14ac:dyDescent="0.25">
      <c r="A1116">
        <v>765001</v>
      </c>
      <c r="B1116" t="s">
        <v>2298</v>
      </c>
      <c r="C1116" t="s">
        <v>2629</v>
      </c>
      <c r="D1116" t="s">
        <v>10628</v>
      </c>
      <c r="E1116" t="s">
        <v>10628</v>
      </c>
      <c r="F1116" t="s">
        <v>10628</v>
      </c>
      <c r="G1116">
        <v>224</v>
      </c>
      <c r="H1116" s="2"/>
    </row>
    <row r="1117" spans="1:8" x14ac:dyDescent="0.25">
      <c r="A1117">
        <v>766001</v>
      </c>
      <c r="B1117" t="s">
        <v>2301</v>
      </c>
      <c r="C1117" t="s">
        <v>2629</v>
      </c>
      <c r="D1117" t="s">
        <v>9508</v>
      </c>
      <c r="E1117" t="s">
        <v>9508</v>
      </c>
      <c r="F1117" t="s">
        <v>9508</v>
      </c>
      <c r="G1117">
        <v>219</v>
      </c>
      <c r="H1117" s="2"/>
    </row>
    <row r="1118" spans="1:8" x14ac:dyDescent="0.25">
      <c r="A1118">
        <v>767001</v>
      </c>
      <c r="B1118" t="s">
        <v>2303</v>
      </c>
      <c r="C1118" t="s">
        <v>2629</v>
      </c>
      <c r="D1118" t="s">
        <v>11519</v>
      </c>
      <c r="E1118" t="s">
        <v>11519</v>
      </c>
      <c r="F1118" t="s">
        <v>11519</v>
      </c>
      <c r="G1118">
        <v>320</v>
      </c>
      <c r="H1118" s="2"/>
    </row>
    <row r="1119" spans="1:8" x14ac:dyDescent="0.25">
      <c r="A1119">
        <v>767002</v>
      </c>
      <c r="B1119" t="s">
        <v>2304</v>
      </c>
      <c r="C1119" t="s">
        <v>2629</v>
      </c>
      <c r="D1119" t="s">
        <v>11519</v>
      </c>
      <c r="E1119" t="s">
        <v>11519</v>
      </c>
      <c r="F1119" t="s">
        <v>11519</v>
      </c>
      <c r="G1119">
        <v>378</v>
      </c>
      <c r="H1119" s="2"/>
    </row>
    <row r="1120" spans="1:8" x14ac:dyDescent="0.25">
      <c r="A1120">
        <v>769001</v>
      </c>
      <c r="B1120" t="s">
        <v>2307</v>
      </c>
      <c r="C1120" t="s">
        <v>2629</v>
      </c>
      <c r="D1120" t="s">
        <v>4403</v>
      </c>
      <c r="E1120" t="s">
        <v>4403</v>
      </c>
      <c r="F1120" t="s">
        <v>4403</v>
      </c>
      <c r="G1120">
        <v>382</v>
      </c>
      <c r="H1120" s="2"/>
    </row>
    <row r="1121" spans="1:8" x14ac:dyDescent="0.25">
      <c r="A1121">
        <v>769003</v>
      </c>
      <c r="B1121" t="s">
        <v>2308</v>
      </c>
      <c r="C1121" t="s">
        <v>2629</v>
      </c>
      <c r="D1121" t="s">
        <v>4403</v>
      </c>
      <c r="E1121" t="s">
        <v>4403</v>
      </c>
      <c r="F1121" t="s">
        <v>4403</v>
      </c>
      <c r="G1121">
        <v>262</v>
      </c>
      <c r="H1121" s="2"/>
    </row>
    <row r="1122" spans="1:8" x14ac:dyDescent="0.25">
      <c r="A1122">
        <v>771001</v>
      </c>
      <c r="B1122" t="s">
        <v>2309</v>
      </c>
      <c r="C1122" t="s">
        <v>2629</v>
      </c>
      <c r="D1122" t="s">
        <v>9589</v>
      </c>
      <c r="E1122" t="s">
        <v>9589</v>
      </c>
      <c r="F1122" t="s">
        <v>9589</v>
      </c>
      <c r="G1122">
        <v>435</v>
      </c>
      <c r="H1122" s="2"/>
    </row>
    <row r="1123" spans="1:8" x14ac:dyDescent="0.25">
      <c r="A1123">
        <v>771007</v>
      </c>
      <c r="B1123" t="s">
        <v>2310</v>
      </c>
      <c r="C1123" t="s">
        <v>2629</v>
      </c>
      <c r="D1123" t="s">
        <v>9589</v>
      </c>
      <c r="E1123" t="s">
        <v>9589</v>
      </c>
      <c r="F1123" t="s">
        <v>9589</v>
      </c>
      <c r="G1123">
        <v>319</v>
      </c>
      <c r="H1123" s="2"/>
    </row>
    <row r="1124" spans="1:8" x14ac:dyDescent="0.25">
      <c r="A1124">
        <v>773001</v>
      </c>
      <c r="B1124" t="s">
        <v>2312</v>
      </c>
      <c r="C1124" t="s">
        <v>2629</v>
      </c>
      <c r="D1124" t="s">
        <v>34334</v>
      </c>
      <c r="E1124" t="s">
        <v>34334</v>
      </c>
      <c r="F1124" t="s">
        <v>34334</v>
      </c>
      <c r="G1124">
        <v>842</v>
      </c>
      <c r="H1124" s="2"/>
    </row>
    <row r="1125" spans="1:8" x14ac:dyDescent="0.25">
      <c r="A1125">
        <v>773006</v>
      </c>
      <c r="B1125" t="s">
        <v>2313</v>
      </c>
      <c r="C1125" t="s">
        <v>2629</v>
      </c>
      <c r="D1125" t="s">
        <v>34334</v>
      </c>
      <c r="E1125" t="s">
        <v>34334</v>
      </c>
      <c r="F1125" t="s">
        <v>34334</v>
      </c>
      <c r="G1125">
        <v>189</v>
      </c>
      <c r="H1125" s="2"/>
    </row>
    <row r="1126" spans="1:8" x14ac:dyDescent="0.25">
      <c r="A1126">
        <v>773010</v>
      </c>
      <c r="B1126" t="s">
        <v>2314</v>
      </c>
      <c r="C1126" t="s">
        <v>2629</v>
      </c>
      <c r="D1126" t="s">
        <v>34334</v>
      </c>
      <c r="E1126" t="s">
        <v>34334</v>
      </c>
      <c r="F1126" t="s">
        <v>34334</v>
      </c>
      <c r="G1126">
        <v>284</v>
      </c>
      <c r="H1126" s="2"/>
    </row>
    <row r="1127" spans="1:8" x14ac:dyDescent="0.25">
      <c r="A1127">
        <v>773018</v>
      </c>
      <c r="B1127" t="s">
        <v>2316</v>
      </c>
      <c r="C1127" t="s">
        <v>2629</v>
      </c>
      <c r="D1127" t="s">
        <v>34334</v>
      </c>
      <c r="E1127" t="s">
        <v>34334</v>
      </c>
      <c r="F1127" t="s">
        <v>34334</v>
      </c>
      <c r="G1127">
        <v>182</v>
      </c>
      <c r="H1127" s="2"/>
    </row>
    <row r="1128" spans="1:8" x14ac:dyDescent="0.25">
      <c r="A1128">
        <v>773026</v>
      </c>
      <c r="B1128" t="s">
        <v>2320</v>
      </c>
      <c r="C1128" t="s">
        <v>2629</v>
      </c>
      <c r="D1128" t="s">
        <v>34334</v>
      </c>
      <c r="E1128" t="s">
        <v>34334</v>
      </c>
      <c r="F1128" t="s">
        <v>34334</v>
      </c>
      <c r="G1128">
        <v>51</v>
      </c>
      <c r="H1128" s="2"/>
    </row>
    <row r="1129" spans="1:8" x14ac:dyDescent="0.25">
      <c r="A1129">
        <v>775001</v>
      </c>
      <c r="B1129" t="s">
        <v>2329</v>
      </c>
      <c r="C1129" t="s">
        <v>2629</v>
      </c>
      <c r="D1129" t="s">
        <v>4403</v>
      </c>
      <c r="E1129" t="s">
        <v>4403</v>
      </c>
      <c r="F1129" t="s">
        <v>4403</v>
      </c>
      <c r="G1129">
        <v>127</v>
      </c>
      <c r="H1129" s="2"/>
    </row>
    <row r="1130" spans="1:8" x14ac:dyDescent="0.25">
      <c r="A1130">
        <v>775004</v>
      </c>
      <c r="B1130" t="s">
        <v>2330</v>
      </c>
      <c r="C1130" t="s">
        <v>2629</v>
      </c>
      <c r="D1130" t="s">
        <v>4403</v>
      </c>
      <c r="E1130" t="s">
        <v>4403</v>
      </c>
      <c r="F1130" t="s">
        <v>4403</v>
      </c>
      <c r="G1130">
        <v>235</v>
      </c>
      <c r="H1130" s="2"/>
    </row>
    <row r="1131" spans="1:8" x14ac:dyDescent="0.25">
      <c r="A1131">
        <v>777001</v>
      </c>
      <c r="B1131" t="s">
        <v>2334</v>
      </c>
      <c r="C1131" t="s">
        <v>2629</v>
      </c>
      <c r="D1131" t="s">
        <v>7112</v>
      </c>
      <c r="E1131" t="s">
        <v>7112</v>
      </c>
      <c r="F1131" t="s">
        <v>7112</v>
      </c>
      <c r="G1131">
        <v>108</v>
      </c>
      <c r="H1131" s="2"/>
    </row>
    <row r="1132" spans="1:8" x14ac:dyDescent="0.25">
      <c r="A1132">
        <v>777002</v>
      </c>
      <c r="B1132" t="s">
        <v>2335</v>
      </c>
      <c r="C1132" t="s">
        <v>2629</v>
      </c>
      <c r="D1132" t="s">
        <v>7112</v>
      </c>
      <c r="E1132" t="s">
        <v>7112</v>
      </c>
      <c r="F1132" t="s">
        <v>7112</v>
      </c>
      <c r="G1132">
        <v>81</v>
      </c>
      <c r="H1132" s="2"/>
    </row>
    <row r="1133" spans="1:8" x14ac:dyDescent="0.25">
      <c r="A1133">
        <v>777004</v>
      </c>
      <c r="B1133" t="s">
        <v>2336</v>
      </c>
      <c r="C1133" t="s">
        <v>2629</v>
      </c>
      <c r="D1133" t="s">
        <v>7112</v>
      </c>
      <c r="E1133" t="s">
        <v>7112</v>
      </c>
      <c r="F1133" t="s">
        <v>7112</v>
      </c>
      <c r="G1133">
        <v>282</v>
      </c>
      <c r="H1133" s="2"/>
    </row>
    <row r="1134" spans="1:8" x14ac:dyDescent="0.25">
      <c r="A1134">
        <v>779001</v>
      </c>
      <c r="B1134" t="s">
        <v>2337</v>
      </c>
      <c r="C1134" t="s">
        <v>2629</v>
      </c>
      <c r="D1134" t="s">
        <v>7112</v>
      </c>
      <c r="E1134" t="s">
        <v>7112</v>
      </c>
      <c r="F1134" t="s">
        <v>7112</v>
      </c>
      <c r="G1134">
        <v>694</v>
      </c>
      <c r="H1134" s="2"/>
    </row>
    <row r="1135" spans="1:8" x14ac:dyDescent="0.25">
      <c r="A1135">
        <v>779003</v>
      </c>
      <c r="B1135" t="s">
        <v>2338</v>
      </c>
      <c r="C1135" t="s">
        <v>2629</v>
      </c>
      <c r="D1135" t="s">
        <v>7112</v>
      </c>
      <c r="E1135" t="s">
        <v>7112</v>
      </c>
      <c r="F1135" t="s">
        <v>7112</v>
      </c>
      <c r="G1135">
        <v>98</v>
      </c>
      <c r="H1135" s="2"/>
    </row>
    <row r="1136" spans="1:8" x14ac:dyDescent="0.25">
      <c r="A1136">
        <v>779004</v>
      </c>
      <c r="B1136" t="s">
        <v>2339</v>
      </c>
      <c r="C1136" t="s">
        <v>2629</v>
      </c>
      <c r="D1136" t="s">
        <v>7112</v>
      </c>
      <c r="E1136" t="s">
        <v>7112</v>
      </c>
      <c r="F1136" t="s">
        <v>7112</v>
      </c>
      <c r="G1136">
        <v>398</v>
      </c>
      <c r="H1136" s="2"/>
    </row>
    <row r="1137" spans="1:8" x14ac:dyDescent="0.25">
      <c r="A1137">
        <v>779005</v>
      </c>
      <c r="B1137" t="s">
        <v>2340</v>
      </c>
      <c r="C1137" t="s">
        <v>2629</v>
      </c>
      <c r="D1137" t="s">
        <v>7112</v>
      </c>
      <c r="E1137" t="s">
        <v>7112</v>
      </c>
      <c r="F1137" t="s">
        <v>7112</v>
      </c>
      <c r="G1137">
        <v>147</v>
      </c>
      <c r="H1137" s="2"/>
    </row>
    <row r="1138" spans="1:8" x14ac:dyDescent="0.25">
      <c r="A1138">
        <v>779006</v>
      </c>
      <c r="B1138" t="s">
        <v>1983</v>
      </c>
      <c r="C1138" t="s">
        <v>2629</v>
      </c>
      <c r="D1138" t="s">
        <v>7112</v>
      </c>
      <c r="E1138" t="s">
        <v>7112</v>
      </c>
      <c r="F1138" t="s">
        <v>7112</v>
      </c>
      <c r="G1138">
        <v>560</v>
      </c>
      <c r="H1138" s="2"/>
    </row>
    <row r="1139" spans="1:8" x14ac:dyDescent="0.25">
      <c r="A1139">
        <v>779007</v>
      </c>
      <c r="B1139" t="s">
        <v>2341</v>
      </c>
      <c r="C1139" t="s">
        <v>2629</v>
      </c>
      <c r="D1139" t="s">
        <v>7112</v>
      </c>
      <c r="E1139" t="s">
        <v>7112</v>
      </c>
      <c r="F1139" t="s">
        <v>7112</v>
      </c>
      <c r="G1139">
        <v>492</v>
      </c>
      <c r="H1139" s="2"/>
    </row>
    <row r="1140" spans="1:8" x14ac:dyDescent="0.25">
      <c r="A1140">
        <v>779008</v>
      </c>
      <c r="B1140" t="s">
        <v>2342</v>
      </c>
      <c r="C1140" t="s">
        <v>2629</v>
      </c>
      <c r="D1140" t="s">
        <v>7112</v>
      </c>
      <c r="E1140" t="s">
        <v>7112</v>
      </c>
      <c r="F1140" t="s">
        <v>7112</v>
      </c>
      <c r="G1140">
        <v>324</v>
      </c>
      <c r="H1140" s="2"/>
    </row>
    <row r="1141" spans="1:8" x14ac:dyDescent="0.25">
      <c r="A1141">
        <v>779009</v>
      </c>
      <c r="B1141" t="s">
        <v>2343</v>
      </c>
      <c r="C1141" t="s">
        <v>2629</v>
      </c>
      <c r="D1141" t="s">
        <v>7112</v>
      </c>
      <c r="E1141" t="s">
        <v>7112</v>
      </c>
      <c r="F1141" t="s">
        <v>7112</v>
      </c>
      <c r="G1141">
        <v>60</v>
      </c>
      <c r="H1141" s="2"/>
    </row>
    <row r="1142" spans="1:8" x14ac:dyDescent="0.25">
      <c r="A1142">
        <v>779014</v>
      </c>
      <c r="B1142" t="s">
        <v>34438</v>
      </c>
      <c r="C1142" t="s">
        <v>2629</v>
      </c>
      <c r="D1142" t="s">
        <v>7112</v>
      </c>
      <c r="E1142" t="s">
        <v>7112</v>
      </c>
      <c r="F1142" t="s">
        <v>7112</v>
      </c>
      <c r="G1142">
        <v>89</v>
      </c>
      <c r="H1142" s="2"/>
    </row>
    <row r="1143" spans="1:8" x14ac:dyDescent="0.25">
      <c r="A1143">
        <v>779017</v>
      </c>
      <c r="B1143" t="s">
        <v>2346</v>
      </c>
      <c r="C1143" t="s">
        <v>2629</v>
      </c>
      <c r="D1143" t="s">
        <v>7112</v>
      </c>
      <c r="E1143" t="s">
        <v>7112</v>
      </c>
      <c r="F1143" t="s">
        <v>7112</v>
      </c>
      <c r="G1143">
        <v>67</v>
      </c>
      <c r="H1143" s="2"/>
    </row>
    <row r="1144" spans="1:8" x14ac:dyDescent="0.25">
      <c r="A1144">
        <v>779210</v>
      </c>
      <c r="B1144" t="s">
        <v>2347</v>
      </c>
      <c r="C1144" t="s">
        <v>2629</v>
      </c>
      <c r="D1144" t="s">
        <v>7112</v>
      </c>
      <c r="E1144" t="s">
        <v>7112</v>
      </c>
      <c r="F1144" t="s">
        <v>7112</v>
      </c>
      <c r="G1144">
        <v>28</v>
      </c>
      <c r="H1144" s="2"/>
    </row>
    <row r="1145" spans="1:8" x14ac:dyDescent="0.25">
      <c r="A1145">
        <v>781005</v>
      </c>
      <c r="B1145" t="s">
        <v>2348</v>
      </c>
      <c r="C1145" t="s">
        <v>2629</v>
      </c>
      <c r="D1145" t="s">
        <v>7112</v>
      </c>
      <c r="E1145" t="s">
        <v>7112</v>
      </c>
      <c r="F1145" t="s">
        <v>7112</v>
      </c>
      <c r="G1145">
        <v>59</v>
      </c>
      <c r="H1145" s="2"/>
    </row>
    <row r="1146" spans="1:8" x14ac:dyDescent="0.25">
      <c r="A1146">
        <v>785002</v>
      </c>
      <c r="B1146" t="s">
        <v>1565</v>
      </c>
      <c r="C1146" t="s">
        <v>2629</v>
      </c>
      <c r="D1146" t="s">
        <v>10628</v>
      </c>
      <c r="E1146" t="s">
        <v>10628</v>
      </c>
      <c r="F1146" t="s">
        <v>10628</v>
      </c>
      <c r="G1146">
        <v>121</v>
      </c>
      <c r="H1146" s="2"/>
    </row>
    <row r="1147" spans="1:8" x14ac:dyDescent="0.25">
      <c r="A1147">
        <v>785006</v>
      </c>
      <c r="B1147" t="s">
        <v>2353</v>
      </c>
      <c r="C1147" t="s">
        <v>2629</v>
      </c>
      <c r="D1147" t="s">
        <v>10628</v>
      </c>
      <c r="E1147" t="s">
        <v>10628</v>
      </c>
      <c r="F1147" t="s">
        <v>10628</v>
      </c>
      <c r="G1147">
        <v>539</v>
      </c>
      <c r="H1147" s="2"/>
    </row>
    <row r="1148" spans="1:8" x14ac:dyDescent="0.25">
      <c r="A1148">
        <v>785007</v>
      </c>
      <c r="B1148" t="s">
        <v>2354</v>
      </c>
      <c r="C1148" t="s">
        <v>2629</v>
      </c>
      <c r="D1148" t="s">
        <v>10628</v>
      </c>
      <c r="E1148" t="s">
        <v>10628</v>
      </c>
      <c r="F1148" t="s">
        <v>10628</v>
      </c>
      <c r="G1148">
        <v>107</v>
      </c>
      <c r="H1148" s="2"/>
    </row>
    <row r="1149" spans="1:8" x14ac:dyDescent="0.25">
      <c r="A1149">
        <v>785009</v>
      </c>
      <c r="B1149" t="s">
        <v>2355</v>
      </c>
      <c r="C1149" t="s">
        <v>2629</v>
      </c>
      <c r="D1149" t="s">
        <v>10628</v>
      </c>
      <c r="E1149" t="s">
        <v>10628</v>
      </c>
      <c r="F1149" t="s">
        <v>10628</v>
      </c>
      <c r="G1149">
        <v>61</v>
      </c>
      <c r="H1149" s="2"/>
    </row>
    <row r="1150" spans="1:8" x14ac:dyDescent="0.25">
      <c r="A1150">
        <v>785015</v>
      </c>
      <c r="B1150" t="s">
        <v>2358</v>
      </c>
      <c r="C1150" t="s">
        <v>2629</v>
      </c>
      <c r="D1150" t="s">
        <v>10628</v>
      </c>
      <c r="E1150" t="s">
        <v>10628</v>
      </c>
      <c r="F1150" t="s">
        <v>10628</v>
      </c>
      <c r="G1150">
        <v>114</v>
      </c>
      <c r="H1150" s="2"/>
    </row>
    <row r="1151" spans="1:8" x14ac:dyDescent="0.25">
      <c r="A1151">
        <v>787004</v>
      </c>
      <c r="B1151" t="s">
        <v>2364</v>
      </c>
      <c r="C1151" t="s">
        <v>2629</v>
      </c>
      <c r="D1151" t="s">
        <v>10628</v>
      </c>
      <c r="E1151" t="s">
        <v>10628</v>
      </c>
      <c r="F1151" t="s">
        <v>10628</v>
      </c>
      <c r="G1151">
        <v>144</v>
      </c>
      <c r="H1151" s="2"/>
    </row>
    <row r="1152" spans="1:8" x14ac:dyDescent="0.25">
      <c r="A1152">
        <v>787005</v>
      </c>
      <c r="B1152" t="s">
        <v>2365</v>
      </c>
      <c r="C1152" t="s">
        <v>2629</v>
      </c>
      <c r="D1152" t="s">
        <v>10628</v>
      </c>
      <c r="E1152" t="s">
        <v>10628</v>
      </c>
      <c r="F1152" t="s">
        <v>10628</v>
      </c>
      <c r="G1152">
        <v>133</v>
      </c>
      <c r="H1152" s="2"/>
    </row>
    <row r="1153" spans="1:8" x14ac:dyDescent="0.25">
      <c r="A1153">
        <v>787006</v>
      </c>
      <c r="B1153" t="s">
        <v>2366</v>
      </c>
      <c r="C1153" t="s">
        <v>2629</v>
      </c>
      <c r="D1153" t="s">
        <v>10628</v>
      </c>
      <c r="E1153" t="s">
        <v>10628</v>
      </c>
      <c r="F1153" t="s">
        <v>10628</v>
      </c>
      <c r="G1153">
        <v>386</v>
      </c>
      <c r="H1153" s="2"/>
    </row>
    <row r="1154" spans="1:8" x14ac:dyDescent="0.25">
      <c r="A1154">
        <v>787008</v>
      </c>
      <c r="B1154" t="s">
        <v>2368</v>
      </c>
      <c r="C1154" t="s">
        <v>2629</v>
      </c>
      <c r="D1154" t="s">
        <v>10628</v>
      </c>
      <c r="E1154" t="s">
        <v>10628</v>
      </c>
      <c r="F1154" t="s">
        <v>10628</v>
      </c>
      <c r="G1154">
        <v>449</v>
      </c>
      <c r="H1154" s="2"/>
    </row>
    <row r="1155" spans="1:8" x14ac:dyDescent="0.25">
      <c r="A1155">
        <v>787012</v>
      </c>
      <c r="B1155" t="s">
        <v>2370</v>
      </c>
      <c r="C1155" t="s">
        <v>2629</v>
      </c>
      <c r="D1155" t="s">
        <v>10628</v>
      </c>
      <c r="E1155" t="s">
        <v>10628</v>
      </c>
      <c r="F1155" t="s">
        <v>10628</v>
      </c>
      <c r="G1155">
        <v>154</v>
      </c>
      <c r="H1155" s="2"/>
    </row>
    <row r="1156" spans="1:8" x14ac:dyDescent="0.25">
      <c r="A1156">
        <v>787013</v>
      </c>
      <c r="B1156" t="s">
        <v>2371</v>
      </c>
      <c r="C1156" t="s">
        <v>2629</v>
      </c>
      <c r="D1156" t="s">
        <v>10628</v>
      </c>
      <c r="E1156" t="s">
        <v>10628</v>
      </c>
      <c r="F1156" t="s">
        <v>10628</v>
      </c>
      <c r="G1156">
        <v>458</v>
      </c>
      <c r="H1156" s="2"/>
    </row>
    <row r="1157" spans="1:8" x14ac:dyDescent="0.25">
      <c r="A1157">
        <v>787016</v>
      </c>
      <c r="B1157" t="s">
        <v>2372</v>
      </c>
      <c r="C1157" t="s">
        <v>2629</v>
      </c>
      <c r="D1157" t="s">
        <v>10628</v>
      </c>
      <c r="E1157" t="s">
        <v>10628</v>
      </c>
      <c r="F1157" t="s">
        <v>10628</v>
      </c>
      <c r="G1157">
        <v>227</v>
      </c>
      <c r="H1157" s="2"/>
    </row>
    <row r="1158" spans="1:8" x14ac:dyDescent="0.25">
      <c r="A1158">
        <v>787019</v>
      </c>
      <c r="B1158" t="s">
        <v>1344</v>
      </c>
      <c r="C1158" t="s">
        <v>2629</v>
      </c>
      <c r="D1158" t="s">
        <v>10628</v>
      </c>
      <c r="E1158" t="s">
        <v>10628</v>
      </c>
      <c r="F1158" t="s">
        <v>10628</v>
      </c>
      <c r="G1158">
        <v>539</v>
      </c>
      <c r="H1158" s="2"/>
    </row>
    <row r="1159" spans="1:8" x14ac:dyDescent="0.25">
      <c r="A1159">
        <v>787024</v>
      </c>
      <c r="B1159" t="s">
        <v>2376</v>
      </c>
      <c r="C1159" t="s">
        <v>2629</v>
      </c>
      <c r="D1159" t="s">
        <v>10628</v>
      </c>
      <c r="E1159" t="s">
        <v>10628</v>
      </c>
      <c r="F1159" t="s">
        <v>10628</v>
      </c>
      <c r="G1159">
        <v>364</v>
      </c>
      <c r="H1159" s="2"/>
    </row>
    <row r="1160" spans="1:8" x14ac:dyDescent="0.25">
      <c r="A1160">
        <v>787214</v>
      </c>
      <c r="B1160" t="s">
        <v>2383</v>
      </c>
      <c r="C1160" t="s">
        <v>2629</v>
      </c>
      <c r="D1160" t="s">
        <v>10628</v>
      </c>
      <c r="E1160" t="s">
        <v>10628</v>
      </c>
      <c r="F1160" t="s">
        <v>10628</v>
      </c>
      <c r="G1160">
        <v>11</v>
      </c>
      <c r="H1160" s="2"/>
    </row>
    <row r="1161" spans="1:8" x14ac:dyDescent="0.25">
      <c r="A1161">
        <v>789002</v>
      </c>
      <c r="B1161" t="s">
        <v>2387</v>
      </c>
      <c r="C1161" t="s">
        <v>2629</v>
      </c>
      <c r="D1161" t="s">
        <v>4403</v>
      </c>
      <c r="E1161" t="s">
        <v>4403</v>
      </c>
      <c r="F1161" t="s">
        <v>4403</v>
      </c>
      <c r="G1161">
        <v>233</v>
      </c>
      <c r="H1161" s="2"/>
    </row>
    <row r="1162" spans="1:8" x14ac:dyDescent="0.25">
      <c r="A1162">
        <v>789005</v>
      </c>
      <c r="B1162" t="s">
        <v>2226</v>
      </c>
      <c r="C1162" t="s">
        <v>2629</v>
      </c>
      <c r="D1162" t="s">
        <v>4403</v>
      </c>
      <c r="E1162" t="s">
        <v>4403</v>
      </c>
      <c r="F1162" t="s">
        <v>4403</v>
      </c>
      <c r="G1162">
        <v>338</v>
      </c>
      <c r="H1162" s="2"/>
    </row>
    <row r="1163" spans="1:8" x14ac:dyDescent="0.25">
      <c r="A1163">
        <v>789008</v>
      </c>
      <c r="B1163" t="s">
        <v>2388</v>
      </c>
      <c r="C1163" t="s">
        <v>2629</v>
      </c>
      <c r="D1163" t="s">
        <v>4403</v>
      </c>
      <c r="E1163" t="s">
        <v>4403</v>
      </c>
      <c r="F1163" t="s">
        <v>4403</v>
      </c>
      <c r="G1163">
        <v>220</v>
      </c>
      <c r="H1163" s="2"/>
    </row>
    <row r="1164" spans="1:8" x14ac:dyDescent="0.25">
      <c r="A1164">
        <v>791002</v>
      </c>
      <c r="B1164" t="s">
        <v>2391</v>
      </c>
      <c r="C1164" t="s">
        <v>2629</v>
      </c>
      <c r="D1164" t="s">
        <v>4403</v>
      </c>
      <c r="E1164" t="s">
        <v>4403</v>
      </c>
      <c r="F1164" t="s">
        <v>4403</v>
      </c>
      <c r="G1164">
        <v>290</v>
      </c>
      <c r="H1164" s="2"/>
    </row>
    <row r="1165" spans="1:8" x14ac:dyDescent="0.25">
      <c r="A1165">
        <v>791003</v>
      </c>
      <c r="B1165" t="s">
        <v>2392</v>
      </c>
      <c r="C1165" t="s">
        <v>2629</v>
      </c>
      <c r="D1165" t="s">
        <v>4403</v>
      </c>
      <c r="E1165" t="s">
        <v>4403</v>
      </c>
      <c r="F1165" t="s">
        <v>4403</v>
      </c>
      <c r="G1165">
        <v>509</v>
      </c>
      <c r="H1165" s="2"/>
    </row>
    <row r="1166" spans="1:8" x14ac:dyDescent="0.25">
      <c r="A1166">
        <v>791004</v>
      </c>
      <c r="B1166" t="s">
        <v>2393</v>
      </c>
      <c r="C1166" t="s">
        <v>2629</v>
      </c>
      <c r="D1166" t="s">
        <v>4403</v>
      </c>
      <c r="E1166" t="s">
        <v>4403</v>
      </c>
      <c r="F1166" t="s">
        <v>4403</v>
      </c>
      <c r="G1166">
        <v>429</v>
      </c>
      <c r="H1166" s="2"/>
    </row>
    <row r="1167" spans="1:8" x14ac:dyDescent="0.25">
      <c r="A1167">
        <v>791005</v>
      </c>
      <c r="B1167" t="s">
        <v>1464</v>
      </c>
      <c r="C1167" t="s">
        <v>2629</v>
      </c>
      <c r="D1167" t="s">
        <v>4403</v>
      </c>
      <c r="E1167" t="s">
        <v>4403</v>
      </c>
      <c r="F1167" t="s">
        <v>4403</v>
      </c>
      <c r="G1167">
        <v>662</v>
      </c>
      <c r="H1167" s="2"/>
    </row>
    <row r="1168" spans="1:8" x14ac:dyDescent="0.25">
      <c r="A1168">
        <v>791006</v>
      </c>
      <c r="B1168" t="s">
        <v>2394</v>
      </c>
      <c r="C1168" t="s">
        <v>2629</v>
      </c>
      <c r="D1168" t="s">
        <v>4403</v>
      </c>
      <c r="E1168" t="s">
        <v>4403</v>
      </c>
      <c r="F1168" t="s">
        <v>4403</v>
      </c>
      <c r="G1168">
        <v>654</v>
      </c>
      <c r="H1168" s="2"/>
    </row>
    <row r="1169" spans="1:8" x14ac:dyDescent="0.25">
      <c r="A1169">
        <v>791008</v>
      </c>
      <c r="B1169" t="s">
        <v>462</v>
      </c>
      <c r="C1169" t="s">
        <v>2629</v>
      </c>
      <c r="D1169" t="s">
        <v>4403</v>
      </c>
      <c r="E1169" t="s">
        <v>4403</v>
      </c>
      <c r="F1169" t="s">
        <v>4403</v>
      </c>
      <c r="G1169">
        <v>490</v>
      </c>
      <c r="H1169" s="2"/>
    </row>
    <row r="1170" spans="1:8" x14ac:dyDescent="0.25">
      <c r="A1170">
        <v>791010</v>
      </c>
      <c r="B1170" t="s">
        <v>1343</v>
      </c>
      <c r="C1170" t="s">
        <v>2629</v>
      </c>
      <c r="D1170" t="s">
        <v>4403</v>
      </c>
      <c r="E1170" t="s">
        <v>4403</v>
      </c>
      <c r="F1170" t="s">
        <v>4403</v>
      </c>
      <c r="G1170">
        <v>552</v>
      </c>
      <c r="H1170" s="2"/>
    </row>
    <row r="1171" spans="1:8" x14ac:dyDescent="0.25">
      <c r="A1171">
        <v>791013</v>
      </c>
      <c r="B1171" t="s">
        <v>2157</v>
      </c>
      <c r="C1171" t="s">
        <v>2629</v>
      </c>
      <c r="D1171" t="s">
        <v>4403</v>
      </c>
      <c r="E1171" t="s">
        <v>4403</v>
      </c>
      <c r="F1171" t="s">
        <v>4403</v>
      </c>
      <c r="G1171">
        <v>694</v>
      </c>
      <c r="H1171" s="2"/>
    </row>
    <row r="1172" spans="1:8" x14ac:dyDescent="0.25">
      <c r="A1172">
        <v>791019</v>
      </c>
      <c r="B1172" t="s">
        <v>2397</v>
      </c>
      <c r="C1172" t="s">
        <v>2629</v>
      </c>
      <c r="D1172" t="s">
        <v>4403</v>
      </c>
      <c r="E1172" t="s">
        <v>4403</v>
      </c>
      <c r="F1172" t="s">
        <v>4403</v>
      </c>
      <c r="G1172">
        <v>397</v>
      </c>
      <c r="H1172" s="2"/>
    </row>
    <row r="1173" spans="1:8" x14ac:dyDescent="0.25">
      <c r="A1173">
        <v>791020</v>
      </c>
      <c r="B1173" t="s">
        <v>2398</v>
      </c>
      <c r="C1173" t="s">
        <v>2629</v>
      </c>
      <c r="D1173" t="s">
        <v>4403</v>
      </c>
      <c r="E1173" t="s">
        <v>4403</v>
      </c>
      <c r="F1173" t="s">
        <v>4403</v>
      </c>
      <c r="G1173">
        <v>715</v>
      </c>
      <c r="H1173" s="2"/>
    </row>
    <row r="1174" spans="1:8" x14ac:dyDescent="0.25">
      <c r="A1174">
        <v>791210</v>
      </c>
      <c r="B1174" t="s">
        <v>2402</v>
      </c>
      <c r="C1174" t="s">
        <v>2629</v>
      </c>
      <c r="D1174" t="s">
        <v>4403</v>
      </c>
      <c r="E1174" t="s">
        <v>4403</v>
      </c>
      <c r="F1174" t="s">
        <v>4403</v>
      </c>
      <c r="G1174">
        <v>268</v>
      </c>
      <c r="H1174" s="2"/>
    </row>
    <row r="1175" spans="1:8" x14ac:dyDescent="0.25">
      <c r="A1175">
        <v>791902</v>
      </c>
      <c r="B1175" t="s">
        <v>967</v>
      </c>
      <c r="C1175" t="s">
        <v>2629</v>
      </c>
      <c r="D1175" t="s">
        <v>4403</v>
      </c>
      <c r="E1175" t="s">
        <v>4403</v>
      </c>
      <c r="F1175" t="s">
        <v>4403</v>
      </c>
      <c r="G1175">
        <v>71</v>
      </c>
      <c r="H1175" s="2"/>
    </row>
    <row r="1176" spans="1:8" x14ac:dyDescent="0.25">
      <c r="A1176">
        <v>793002</v>
      </c>
      <c r="B1176" t="s">
        <v>2405</v>
      </c>
      <c r="C1176" t="s">
        <v>2629</v>
      </c>
      <c r="D1176" t="s">
        <v>9844</v>
      </c>
      <c r="E1176" t="s">
        <v>9844</v>
      </c>
      <c r="F1176" t="s">
        <v>9844</v>
      </c>
      <c r="G1176">
        <v>83</v>
      </c>
      <c r="H1176" s="2"/>
    </row>
    <row r="1177" spans="1:8" x14ac:dyDescent="0.25">
      <c r="A1177">
        <v>793007</v>
      </c>
      <c r="B1177" t="s">
        <v>2407</v>
      </c>
      <c r="C1177" t="s">
        <v>2629</v>
      </c>
      <c r="D1177" t="s">
        <v>9844</v>
      </c>
      <c r="E1177" t="s">
        <v>9844</v>
      </c>
      <c r="F1177" t="s">
        <v>9844</v>
      </c>
      <c r="G1177">
        <v>280</v>
      </c>
      <c r="H1177" s="2"/>
    </row>
    <row r="1178" spans="1:8" x14ac:dyDescent="0.25">
      <c r="A1178">
        <v>801001</v>
      </c>
      <c r="B1178" t="s">
        <v>2412</v>
      </c>
      <c r="C1178" t="s">
        <v>2629</v>
      </c>
      <c r="D1178" t="s">
        <v>2543</v>
      </c>
      <c r="E1178" t="s">
        <v>2543</v>
      </c>
      <c r="F1178" t="s">
        <v>2543</v>
      </c>
      <c r="G1178">
        <v>531</v>
      </c>
      <c r="H1178" s="2"/>
    </row>
    <row r="1179" spans="1:8" x14ac:dyDescent="0.25">
      <c r="A1179">
        <v>801002</v>
      </c>
      <c r="B1179" t="s">
        <v>2413</v>
      </c>
      <c r="C1179" t="s">
        <v>2629</v>
      </c>
      <c r="D1179" t="s">
        <v>2543</v>
      </c>
      <c r="E1179" t="s">
        <v>2543</v>
      </c>
      <c r="F1179" t="s">
        <v>2543</v>
      </c>
      <c r="G1179">
        <v>52</v>
      </c>
      <c r="H1179" s="2"/>
    </row>
    <row r="1180" spans="1:8" x14ac:dyDescent="0.25">
      <c r="A1180">
        <v>801005</v>
      </c>
      <c r="B1180" t="s">
        <v>2415</v>
      </c>
      <c r="C1180" t="s">
        <v>2629</v>
      </c>
      <c r="D1180" t="s">
        <v>2543</v>
      </c>
      <c r="E1180" t="s">
        <v>2543</v>
      </c>
      <c r="F1180" t="s">
        <v>2543</v>
      </c>
      <c r="G1180">
        <v>265</v>
      </c>
      <c r="H1180" s="2"/>
    </row>
    <row r="1181" spans="1:8" x14ac:dyDescent="0.25">
      <c r="A1181">
        <v>801213</v>
      </c>
      <c r="B1181" t="s">
        <v>2419</v>
      </c>
      <c r="C1181" t="s">
        <v>2629</v>
      </c>
      <c r="D1181" t="s">
        <v>2543</v>
      </c>
      <c r="E1181" t="s">
        <v>2543</v>
      </c>
      <c r="F1181" t="s">
        <v>2543</v>
      </c>
      <c r="G1181">
        <v>20</v>
      </c>
      <c r="H1181" s="2"/>
    </row>
    <row r="1182" spans="1:8" x14ac:dyDescent="0.25">
      <c r="A1182">
        <v>803001</v>
      </c>
      <c r="B1182" t="s">
        <v>2420</v>
      </c>
      <c r="C1182" t="s">
        <v>2629</v>
      </c>
      <c r="D1182" t="s">
        <v>10077</v>
      </c>
      <c r="E1182" t="s">
        <v>10077</v>
      </c>
      <c r="F1182" t="s">
        <v>10077</v>
      </c>
      <c r="G1182">
        <v>501</v>
      </c>
      <c r="H1182" s="2"/>
    </row>
    <row r="1183" spans="1:8" x14ac:dyDescent="0.25">
      <c r="A1183">
        <v>803004</v>
      </c>
      <c r="B1183" t="s">
        <v>2421</v>
      </c>
      <c r="C1183" t="s">
        <v>2629</v>
      </c>
      <c r="D1183" t="s">
        <v>10077</v>
      </c>
      <c r="E1183" t="s">
        <v>10077</v>
      </c>
      <c r="F1183" t="s">
        <v>10077</v>
      </c>
      <c r="G1183">
        <v>235</v>
      </c>
      <c r="H1183" s="2"/>
    </row>
    <row r="1184" spans="1:8" x14ac:dyDescent="0.25">
      <c r="A1184">
        <v>809001</v>
      </c>
      <c r="B1184" t="s">
        <v>2432</v>
      </c>
      <c r="C1184" t="s">
        <v>2629</v>
      </c>
      <c r="D1184" t="s">
        <v>9844</v>
      </c>
      <c r="E1184" t="s">
        <v>9844</v>
      </c>
      <c r="F1184" t="s">
        <v>9844</v>
      </c>
      <c r="G1184">
        <v>584</v>
      </c>
      <c r="H1184" s="2"/>
    </row>
    <row r="1185" spans="1:8" x14ac:dyDescent="0.25">
      <c r="A1185">
        <v>809004</v>
      </c>
      <c r="B1185" t="s">
        <v>2435</v>
      </c>
      <c r="C1185" t="s">
        <v>2629</v>
      </c>
      <c r="D1185" t="s">
        <v>9844</v>
      </c>
      <c r="E1185" t="s">
        <v>9844</v>
      </c>
      <c r="F1185" t="s">
        <v>9844</v>
      </c>
      <c r="G1185">
        <v>68</v>
      </c>
      <c r="H1185" s="2"/>
    </row>
    <row r="1186" spans="1:8" x14ac:dyDescent="0.25">
      <c r="A1186">
        <v>809005</v>
      </c>
      <c r="B1186" t="s">
        <v>2436</v>
      </c>
      <c r="C1186" t="s">
        <v>2629</v>
      </c>
      <c r="D1186" t="s">
        <v>9844</v>
      </c>
      <c r="E1186" t="s">
        <v>9844</v>
      </c>
      <c r="F1186" t="s">
        <v>9844</v>
      </c>
      <c r="G1186">
        <v>111</v>
      </c>
      <c r="H1186" s="2"/>
    </row>
    <row r="1187" spans="1:8" x14ac:dyDescent="0.25">
      <c r="A1187">
        <v>811001</v>
      </c>
      <c r="B1187" t="s">
        <v>2440</v>
      </c>
      <c r="C1187" t="s">
        <v>2629</v>
      </c>
      <c r="D1187" t="s">
        <v>10077</v>
      </c>
      <c r="E1187" t="s">
        <v>10077</v>
      </c>
      <c r="F1187" t="s">
        <v>10077</v>
      </c>
      <c r="G1187">
        <v>517</v>
      </c>
      <c r="H1187" s="2"/>
    </row>
    <row r="1188" spans="1:8" x14ac:dyDescent="0.25">
      <c r="A1188">
        <v>811003</v>
      </c>
      <c r="B1188" t="s">
        <v>2441</v>
      </c>
      <c r="C1188" t="s">
        <v>2629</v>
      </c>
      <c r="D1188" t="s">
        <v>10077</v>
      </c>
      <c r="E1188" t="s">
        <v>10077</v>
      </c>
      <c r="F1188" t="s">
        <v>10077</v>
      </c>
      <c r="G1188">
        <v>72</v>
      </c>
      <c r="H1188" s="2"/>
    </row>
    <row r="1189" spans="1:8" x14ac:dyDescent="0.25">
      <c r="A1189">
        <v>811005</v>
      </c>
      <c r="B1189" t="s">
        <v>502</v>
      </c>
      <c r="C1189" t="s">
        <v>2629</v>
      </c>
      <c r="D1189" t="s">
        <v>10077</v>
      </c>
      <c r="E1189" t="s">
        <v>10077</v>
      </c>
      <c r="F1189" t="s">
        <v>10077</v>
      </c>
      <c r="G1189">
        <v>75</v>
      </c>
      <c r="H1189" s="2"/>
    </row>
    <row r="1190" spans="1:8" x14ac:dyDescent="0.25">
      <c r="A1190">
        <v>811006</v>
      </c>
      <c r="B1190" t="s">
        <v>2442</v>
      </c>
      <c r="C1190" t="s">
        <v>2629</v>
      </c>
      <c r="D1190" t="s">
        <v>10077</v>
      </c>
      <c r="E1190" t="s">
        <v>10077</v>
      </c>
      <c r="F1190" t="s">
        <v>10077</v>
      </c>
      <c r="G1190">
        <v>78</v>
      </c>
      <c r="H1190" s="2"/>
    </row>
    <row r="1191" spans="1:8" x14ac:dyDescent="0.25">
      <c r="A1191">
        <v>813211</v>
      </c>
      <c r="B1191" t="s">
        <v>2451</v>
      </c>
      <c r="C1191" t="s">
        <v>2629</v>
      </c>
      <c r="D1191" t="s">
        <v>3755</v>
      </c>
      <c r="E1191" t="s">
        <v>3755</v>
      </c>
      <c r="F1191" t="s">
        <v>3755</v>
      </c>
      <c r="G1191">
        <v>139</v>
      </c>
      <c r="H1191" s="2"/>
    </row>
    <row r="1192" spans="1:8" x14ac:dyDescent="0.25">
      <c r="A1192">
        <v>815001</v>
      </c>
      <c r="B1192" t="s">
        <v>2452</v>
      </c>
      <c r="C1192" t="s">
        <v>2629</v>
      </c>
      <c r="D1192" t="s">
        <v>2543</v>
      </c>
      <c r="E1192" t="s">
        <v>2543</v>
      </c>
      <c r="F1192" t="s">
        <v>2543</v>
      </c>
      <c r="G1192">
        <v>227</v>
      </c>
      <c r="H1192" s="2"/>
    </row>
    <row r="1193" spans="1:8" x14ac:dyDescent="0.25">
      <c r="A1193">
        <v>815002</v>
      </c>
      <c r="B1193" t="s">
        <v>2453</v>
      </c>
      <c r="C1193" t="s">
        <v>2629</v>
      </c>
      <c r="D1193" t="s">
        <v>2543</v>
      </c>
      <c r="E1193" t="s">
        <v>2543</v>
      </c>
      <c r="F1193" t="s">
        <v>2543</v>
      </c>
      <c r="G1193">
        <v>635</v>
      </c>
      <c r="H1193" s="2"/>
    </row>
    <row r="1194" spans="1:8" x14ac:dyDescent="0.25">
      <c r="A1194">
        <v>817001</v>
      </c>
      <c r="B1194" t="s">
        <v>2455</v>
      </c>
      <c r="C1194" t="s">
        <v>2629</v>
      </c>
      <c r="D1194" t="s">
        <v>4395</v>
      </c>
      <c r="E1194" t="s">
        <v>4395</v>
      </c>
      <c r="F1194" t="s">
        <v>4395</v>
      </c>
      <c r="G1194">
        <v>362</v>
      </c>
      <c r="H1194" s="2"/>
    </row>
    <row r="1195" spans="1:8" x14ac:dyDescent="0.25">
      <c r="A1195">
        <v>817002</v>
      </c>
      <c r="B1195" t="s">
        <v>2456</v>
      </c>
      <c r="C1195" t="s">
        <v>2629</v>
      </c>
      <c r="D1195" t="s">
        <v>4395</v>
      </c>
      <c r="E1195" t="s">
        <v>4395</v>
      </c>
      <c r="F1195" t="s">
        <v>4395</v>
      </c>
      <c r="G1195">
        <v>270</v>
      </c>
      <c r="H1195" s="2"/>
    </row>
    <row r="1196" spans="1:8" x14ac:dyDescent="0.25">
      <c r="A1196">
        <v>817003</v>
      </c>
      <c r="B1196" t="s">
        <v>2457</v>
      </c>
      <c r="C1196" t="s">
        <v>2629</v>
      </c>
      <c r="D1196" t="s">
        <v>4395</v>
      </c>
      <c r="E1196" t="s">
        <v>4395</v>
      </c>
      <c r="F1196" t="s">
        <v>4395</v>
      </c>
      <c r="G1196">
        <v>32</v>
      </c>
      <c r="H1196" s="2"/>
    </row>
    <row r="1197" spans="1:8" x14ac:dyDescent="0.25">
      <c r="A1197">
        <v>817004</v>
      </c>
      <c r="B1197" t="s">
        <v>2458</v>
      </c>
      <c r="C1197" t="s">
        <v>2629</v>
      </c>
      <c r="D1197" t="s">
        <v>4395</v>
      </c>
      <c r="E1197" t="s">
        <v>4395</v>
      </c>
      <c r="F1197" t="s">
        <v>4395</v>
      </c>
      <c r="G1197">
        <v>107</v>
      </c>
      <c r="H1197" s="2"/>
    </row>
    <row r="1198" spans="1:8" x14ac:dyDescent="0.25">
      <c r="A1198">
        <v>817005</v>
      </c>
      <c r="B1198" t="s">
        <v>2459</v>
      </c>
      <c r="C1198" t="s">
        <v>2629</v>
      </c>
      <c r="D1198" t="s">
        <v>4395</v>
      </c>
      <c r="E1198" t="s">
        <v>4395</v>
      </c>
      <c r="F1198" t="s">
        <v>4395</v>
      </c>
      <c r="G1198">
        <v>416</v>
      </c>
      <c r="H1198" s="2"/>
    </row>
    <row r="1199" spans="1:8" x14ac:dyDescent="0.25">
      <c r="A1199">
        <v>820001</v>
      </c>
      <c r="B1199" t="s">
        <v>2464</v>
      </c>
      <c r="C1199" t="s">
        <v>2629</v>
      </c>
      <c r="D1199" t="s">
        <v>9844</v>
      </c>
      <c r="E1199" t="s">
        <v>9844</v>
      </c>
      <c r="F1199" t="s">
        <v>9844</v>
      </c>
      <c r="G1199">
        <v>149</v>
      </c>
      <c r="H1199" s="2"/>
    </row>
    <row r="1200" spans="1:8" x14ac:dyDescent="0.25">
      <c r="A1200">
        <v>820210</v>
      </c>
      <c r="B1200" t="s">
        <v>2465</v>
      </c>
      <c r="C1200" t="s">
        <v>2629</v>
      </c>
      <c r="D1200" t="s">
        <v>9844</v>
      </c>
      <c r="E1200" t="s">
        <v>9844</v>
      </c>
      <c r="F1200" t="s">
        <v>9844</v>
      </c>
      <c r="G1200">
        <v>8</v>
      </c>
      <c r="H1200" s="2"/>
    </row>
    <row r="1201" spans="1:8" x14ac:dyDescent="0.25">
      <c r="A1201">
        <v>821006</v>
      </c>
      <c r="B1201" t="s">
        <v>576</v>
      </c>
      <c r="C1201" t="s">
        <v>2629</v>
      </c>
      <c r="D1201" t="s">
        <v>34333</v>
      </c>
      <c r="E1201" t="s">
        <v>34333</v>
      </c>
      <c r="F1201" t="s">
        <v>34333</v>
      </c>
      <c r="G1201">
        <v>353</v>
      </c>
      <c r="H1201" s="2"/>
    </row>
    <row r="1202" spans="1:8" x14ac:dyDescent="0.25">
      <c r="A1202">
        <v>821019</v>
      </c>
      <c r="B1202" t="s">
        <v>2471</v>
      </c>
      <c r="C1202" t="s">
        <v>2629</v>
      </c>
      <c r="D1202" t="s">
        <v>34333</v>
      </c>
      <c r="E1202" t="s">
        <v>34333</v>
      </c>
      <c r="F1202" t="s">
        <v>34333</v>
      </c>
      <c r="G1202">
        <v>102</v>
      </c>
      <c r="H1202" s="2"/>
    </row>
    <row r="1203" spans="1:8" x14ac:dyDescent="0.25">
      <c r="A1203">
        <v>823004</v>
      </c>
      <c r="B1203" t="s">
        <v>2475</v>
      </c>
      <c r="C1203" t="s">
        <v>2629</v>
      </c>
      <c r="D1203" t="s">
        <v>2543</v>
      </c>
      <c r="E1203" t="s">
        <v>2543</v>
      </c>
      <c r="F1203" t="s">
        <v>2543</v>
      </c>
      <c r="G1203">
        <v>713</v>
      </c>
      <c r="H1203" s="2"/>
    </row>
    <row r="1204" spans="1:8" x14ac:dyDescent="0.25">
      <c r="A1204">
        <v>823006</v>
      </c>
      <c r="B1204" t="s">
        <v>2476</v>
      </c>
      <c r="C1204" t="s">
        <v>2629</v>
      </c>
      <c r="D1204" t="s">
        <v>2543</v>
      </c>
      <c r="E1204" t="s">
        <v>2543</v>
      </c>
      <c r="F1204" t="s">
        <v>2543</v>
      </c>
      <c r="G1204">
        <v>442</v>
      </c>
      <c r="H1204" s="2"/>
    </row>
    <row r="1205" spans="1:8" x14ac:dyDescent="0.25">
      <c r="A1205">
        <v>823008</v>
      </c>
      <c r="B1205" t="s">
        <v>2477</v>
      </c>
      <c r="C1205" t="s">
        <v>2629</v>
      </c>
      <c r="D1205" t="s">
        <v>2543</v>
      </c>
      <c r="E1205" t="s">
        <v>2543</v>
      </c>
      <c r="F1205" t="s">
        <v>2543</v>
      </c>
      <c r="G1205">
        <v>388</v>
      </c>
      <c r="H1205" s="2"/>
    </row>
    <row r="1206" spans="1:8" x14ac:dyDescent="0.25">
      <c r="A1206">
        <v>825001</v>
      </c>
      <c r="B1206" t="s">
        <v>2484</v>
      </c>
      <c r="C1206" t="s">
        <v>2629</v>
      </c>
      <c r="D1206" t="s">
        <v>34349</v>
      </c>
      <c r="E1206" t="s">
        <v>34349</v>
      </c>
      <c r="F1206" t="s">
        <v>34349</v>
      </c>
      <c r="G1206">
        <v>116</v>
      </c>
      <c r="H1206" s="2"/>
    </row>
    <row r="1207" spans="1:8" x14ac:dyDescent="0.25">
      <c r="A1207">
        <v>827002</v>
      </c>
      <c r="B1207" t="s">
        <v>2485</v>
      </c>
      <c r="C1207" t="s">
        <v>2629</v>
      </c>
      <c r="D1207" t="s">
        <v>9844</v>
      </c>
      <c r="E1207" t="s">
        <v>9844</v>
      </c>
      <c r="F1207" t="s">
        <v>9844</v>
      </c>
      <c r="G1207">
        <v>372</v>
      </c>
      <c r="H1207" s="2"/>
    </row>
    <row r="1208" spans="1:8" x14ac:dyDescent="0.25">
      <c r="A1208">
        <v>827005</v>
      </c>
      <c r="B1208" t="s">
        <v>2487</v>
      </c>
      <c r="C1208" t="s">
        <v>2629</v>
      </c>
      <c r="D1208" t="s">
        <v>9844</v>
      </c>
      <c r="E1208" t="s">
        <v>9844</v>
      </c>
      <c r="F1208" t="s">
        <v>9844</v>
      </c>
      <c r="G1208">
        <v>154</v>
      </c>
      <c r="H1208" s="2"/>
    </row>
    <row r="1209" spans="1:8" x14ac:dyDescent="0.25">
      <c r="A1209">
        <v>831001</v>
      </c>
      <c r="B1209" t="s">
        <v>2498</v>
      </c>
      <c r="C1209" t="s">
        <v>2629</v>
      </c>
      <c r="D1209" t="s">
        <v>4395</v>
      </c>
      <c r="E1209" t="s">
        <v>4395</v>
      </c>
      <c r="F1209" t="s">
        <v>4395</v>
      </c>
      <c r="G1209">
        <v>66</v>
      </c>
      <c r="H1209" s="2"/>
    </row>
    <row r="1210" spans="1:8" x14ac:dyDescent="0.25">
      <c r="A1210">
        <v>831002</v>
      </c>
      <c r="B1210" t="s">
        <v>2499</v>
      </c>
      <c r="C1210" t="s">
        <v>2629</v>
      </c>
      <c r="D1210" t="s">
        <v>4395</v>
      </c>
      <c r="E1210" t="s">
        <v>4395</v>
      </c>
      <c r="F1210" t="s">
        <v>4395</v>
      </c>
      <c r="G1210">
        <v>141</v>
      </c>
      <c r="H1210" s="2"/>
    </row>
    <row r="1211" spans="1:8" x14ac:dyDescent="0.25">
      <c r="A1211">
        <v>831003</v>
      </c>
      <c r="B1211" t="s">
        <v>2500</v>
      </c>
      <c r="C1211" t="s">
        <v>2629</v>
      </c>
      <c r="D1211" t="s">
        <v>4395</v>
      </c>
      <c r="E1211" t="s">
        <v>4395</v>
      </c>
      <c r="F1211" t="s">
        <v>4395</v>
      </c>
      <c r="G1211">
        <v>748</v>
      </c>
      <c r="H1211" s="2"/>
    </row>
    <row r="1212" spans="1:8" x14ac:dyDescent="0.25">
      <c r="A1212">
        <v>831004</v>
      </c>
      <c r="B1212" t="s">
        <v>2501</v>
      </c>
      <c r="C1212" t="s">
        <v>2629</v>
      </c>
      <c r="D1212" t="s">
        <v>4395</v>
      </c>
      <c r="E1212" t="s">
        <v>4395</v>
      </c>
      <c r="F1212" t="s">
        <v>4395</v>
      </c>
      <c r="G1212">
        <v>60</v>
      </c>
      <c r="H1212" s="2"/>
    </row>
    <row r="1213" spans="1:8" x14ac:dyDescent="0.25">
      <c r="A1213">
        <v>833004</v>
      </c>
      <c r="B1213" t="s">
        <v>2505</v>
      </c>
      <c r="C1213" t="s">
        <v>2629</v>
      </c>
      <c r="D1213" t="s">
        <v>9704</v>
      </c>
      <c r="E1213" t="s">
        <v>9704</v>
      </c>
      <c r="F1213" t="s">
        <v>9704</v>
      </c>
      <c r="G1213">
        <v>384</v>
      </c>
      <c r="H1213" s="2"/>
    </row>
    <row r="1214" spans="1:8" x14ac:dyDescent="0.25">
      <c r="A1214">
        <v>835006</v>
      </c>
      <c r="B1214" t="s">
        <v>2509</v>
      </c>
      <c r="C1214" t="s">
        <v>2629</v>
      </c>
      <c r="D1214" t="s">
        <v>10077</v>
      </c>
      <c r="E1214" t="s">
        <v>10077</v>
      </c>
      <c r="F1214" t="s">
        <v>10077</v>
      </c>
      <c r="G1214">
        <v>160</v>
      </c>
      <c r="H1214" s="2"/>
    </row>
    <row r="1215" spans="1:8" x14ac:dyDescent="0.25">
      <c r="A1215">
        <v>837002</v>
      </c>
      <c r="B1215" t="s">
        <v>2513</v>
      </c>
      <c r="C1215" t="s">
        <v>2629</v>
      </c>
      <c r="D1215" t="s">
        <v>4395</v>
      </c>
      <c r="E1215" t="s">
        <v>4395</v>
      </c>
      <c r="F1215" t="s">
        <v>4395</v>
      </c>
      <c r="G1215">
        <v>157</v>
      </c>
      <c r="H1215" s="2"/>
    </row>
    <row r="1216" spans="1:8" x14ac:dyDescent="0.25">
      <c r="A1216">
        <v>837003</v>
      </c>
      <c r="B1216" t="s">
        <v>2514</v>
      </c>
      <c r="C1216" t="s">
        <v>2629</v>
      </c>
      <c r="D1216" t="s">
        <v>4395</v>
      </c>
      <c r="E1216" t="s">
        <v>4395</v>
      </c>
      <c r="F1216" t="s">
        <v>4395</v>
      </c>
      <c r="G1216">
        <v>141</v>
      </c>
      <c r="H1216" s="2"/>
    </row>
    <row r="1217" spans="1:8" x14ac:dyDescent="0.25">
      <c r="A1217">
        <v>837005</v>
      </c>
      <c r="B1217" t="s">
        <v>2515</v>
      </c>
      <c r="C1217" t="s">
        <v>2629</v>
      </c>
      <c r="D1217" t="s">
        <v>4395</v>
      </c>
      <c r="E1217" t="s">
        <v>4395</v>
      </c>
      <c r="F1217" t="s">
        <v>4395</v>
      </c>
      <c r="G1217">
        <v>195</v>
      </c>
      <c r="H1217" s="2"/>
    </row>
    <row r="1218" spans="1:8" x14ac:dyDescent="0.25">
      <c r="A1218">
        <v>837006</v>
      </c>
      <c r="B1218" t="s">
        <v>2516</v>
      </c>
      <c r="C1218" t="s">
        <v>2629</v>
      </c>
      <c r="D1218" t="s">
        <v>4395</v>
      </c>
      <c r="E1218" t="s">
        <v>4395</v>
      </c>
      <c r="F1218" t="s">
        <v>4395</v>
      </c>
      <c r="G1218">
        <v>508</v>
      </c>
      <c r="H1218" s="2"/>
    </row>
    <row r="1219" spans="1:8" x14ac:dyDescent="0.25">
      <c r="A1219">
        <v>843004</v>
      </c>
      <c r="B1219" t="s">
        <v>2529</v>
      </c>
      <c r="C1219" t="s">
        <v>2629</v>
      </c>
      <c r="D1219" t="s">
        <v>9704</v>
      </c>
      <c r="E1219" t="s">
        <v>9704</v>
      </c>
      <c r="F1219" t="s">
        <v>9704</v>
      </c>
      <c r="G1219">
        <v>732</v>
      </c>
      <c r="H1219" s="2"/>
    </row>
    <row r="1220" spans="1:8" x14ac:dyDescent="0.25">
      <c r="A1220">
        <v>843210</v>
      </c>
      <c r="B1220" t="s">
        <v>2530</v>
      </c>
      <c r="C1220" t="s">
        <v>2629</v>
      </c>
      <c r="D1220" t="s">
        <v>9704</v>
      </c>
      <c r="E1220" t="s">
        <v>9704</v>
      </c>
      <c r="F1220" t="s">
        <v>9704</v>
      </c>
      <c r="G1220">
        <v>6</v>
      </c>
      <c r="H1220" s="2"/>
    </row>
    <row r="1221" spans="1:8" x14ac:dyDescent="0.25">
      <c r="A1221">
        <v>843901</v>
      </c>
      <c r="B1221" t="s">
        <v>2533</v>
      </c>
      <c r="C1221" t="s">
        <v>2629</v>
      </c>
      <c r="D1221" t="s">
        <v>9704</v>
      </c>
      <c r="E1221" t="s">
        <v>9704</v>
      </c>
      <c r="F1221" t="s">
        <v>9704</v>
      </c>
      <c r="G1221">
        <v>33</v>
      </c>
      <c r="H1221" s="2"/>
    </row>
    <row r="1222" spans="1:8" x14ac:dyDescent="0.25">
      <c r="A1222">
        <v>845003</v>
      </c>
      <c r="B1222" t="s">
        <v>2535</v>
      </c>
      <c r="C1222" t="s">
        <v>2629</v>
      </c>
      <c r="D1222" t="s">
        <v>9704</v>
      </c>
      <c r="E1222" t="s">
        <v>9704</v>
      </c>
      <c r="F1222" t="s">
        <v>9704</v>
      </c>
      <c r="G1222">
        <v>704</v>
      </c>
      <c r="H1222" s="2"/>
    </row>
    <row r="1223" spans="1:8" x14ac:dyDescent="0.25">
      <c r="A1223">
        <v>845004</v>
      </c>
      <c r="B1223" t="s">
        <v>2536</v>
      </c>
      <c r="C1223" t="s">
        <v>2629</v>
      </c>
      <c r="D1223" t="s">
        <v>9704</v>
      </c>
      <c r="E1223" t="s">
        <v>9704</v>
      </c>
      <c r="F1223" t="s">
        <v>9704</v>
      </c>
      <c r="G1223">
        <v>281</v>
      </c>
      <c r="H1223" s="2"/>
    </row>
    <row r="1224" spans="1:8" x14ac:dyDescent="0.25">
      <c r="A1224">
        <v>845006</v>
      </c>
      <c r="B1224" t="s">
        <v>2538</v>
      </c>
      <c r="C1224" t="s">
        <v>2629</v>
      </c>
      <c r="D1224" t="s">
        <v>9704</v>
      </c>
      <c r="E1224" t="s">
        <v>9704</v>
      </c>
      <c r="F1224" t="s">
        <v>9704</v>
      </c>
      <c r="G1224">
        <v>153</v>
      </c>
      <c r="H1224" s="2"/>
    </row>
    <row r="1225" spans="1:8" x14ac:dyDescent="0.25">
      <c r="A1225">
        <v>845011</v>
      </c>
      <c r="B1225" t="s">
        <v>2540</v>
      </c>
      <c r="C1225" t="s">
        <v>2629</v>
      </c>
      <c r="D1225" t="s">
        <v>9704</v>
      </c>
      <c r="E1225" t="s">
        <v>9704</v>
      </c>
      <c r="F1225" t="s">
        <v>9704</v>
      </c>
      <c r="G1225">
        <v>693</v>
      </c>
      <c r="H1225" s="2"/>
    </row>
    <row r="1226" spans="1:8" x14ac:dyDescent="0.25">
      <c r="A1226">
        <v>849001</v>
      </c>
      <c r="B1226" t="s">
        <v>2550</v>
      </c>
      <c r="C1226" t="s">
        <v>2629</v>
      </c>
      <c r="D1226" t="s">
        <v>10077</v>
      </c>
      <c r="E1226" t="s">
        <v>10077</v>
      </c>
      <c r="F1226" t="s">
        <v>10077</v>
      </c>
      <c r="G1226">
        <v>371</v>
      </c>
      <c r="H1226" s="2"/>
    </row>
    <row r="1227" spans="1:8" x14ac:dyDescent="0.25">
      <c r="A1227">
        <v>849002</v>
      </c>
      <c r="B1227" t="s">
        <v>2551</v>
      </c>
      <c r="C1227" t="s">
        <v>2629</v>
      </c>
      <c r="D1227" t="s">
        <v>10077</v>
      </c>
      <c r="E1227" t="s">
        <v>10077</v>
      </c>
      <c r="F1227" t="s">
        <v>10077</v>
      </c>
      <c r="G1227">
        <v>75</v>
      </c>
      <c r="H1227" s="2"/>
    </row>
    <row r="1228" spans="1:8" x14ac:dyDescent="0.25">
      <c r="A1228">
        <v>849003</v>
      </c>
      <c r="B1228" t="s">
        <v>2552</v>
      </c>
      <c r="C1228" t="s">
        <v>2629</v>
      </c>
      <c r="D1228" t="s">
        <v>10077</v>
      </c>
      <c r="E1228" t="s">
        <v>10077</v>
      </c>
      <c r="F1228" t="s">
        <v>10077</v>
      </c>
      <c r="G1228">
        <v>168</v>
      </c>
      <c r="H1228" s="2"/>
    </row>
    <row r="1229" spans="1:8" x14ac:dyDescent="0.25">
      <c r="A1229">
        <v>849005</v>
      </c>
      <c r="B1229" t="s">
        <v>2553</v>
      </c>
      <c r="C1229" t="s">
        <v>2629</v>
      </c>
      <c r="D1229" t="s">
        <v>10077</v>
      </c>
      <c r="E1229" t="s">
        <v>10077</v>
      </c>
      <c r="F1229" t="s">
        <v>10077</v>
      </c>
      <c r="G1229">
        <v>1040</v>
      </c>
      <c r="H1229" s="2"/>
    </row>
    <row r="1230" spans="1:8" x14ac:dyDescent="0.25">
      <c r="A1230">
        <v>851004</v>
      </c>
      <c r="B1230" t="s">
        <v>2563</v>
      </c>
      <c r="C1230" t="s">
        <v>2629</v>
      </c>
      <c r="D1230" t="s">
        <v>4395</v>
      </c>
      <c r="E1230" t="s">
        <v>4395</v>
      </c>
      <c r="F1230" t="s">
        <v>4395</v>
      </c>
      <c r="G1230">
        <v>65</v>
      </c>
      <c r="H1230" s="2"/>
    </row>
    <row r="1231" spans="1:8" x14ac:dyDescent="0.25">
      <c r="A1231">
        <v>851005</v>
      </c>
      <c r="B1231" t="s">
        <v>2564</v>
      </c>
      <c r="C1231" t="s">
        <v>2629</v>
      </c>
      <c r="D1231" t="s">
        <v>4395</v>
      </c>
      <c r="E1231" t="s">
        <v>4395</v>
      </c>
      <c r="F1231" t="s">
        <v>4395</v>
      </c>
      <c r="G1231">
        <v>292</v>
      </c>
      <c r="H1231" s="2"/>
    </row>
    <row r="1232" spans="1:8" x14ac:dyDescent="0.25">
      <c r="A1232">
        <v>851007</v>
      </c>
      <c r="B1232" t="s">
        <v>2565</v>
      </c>
      <c r="C1232" t="s">
        <v>2629</v>
      </c>
      <c r="D1232" t="s">
        <v>4395</v>
      </c>
      <c r="E1232" t="s">
        <v>4395</v>
      </c>
      <c r="F1232" t="s">
        <v>4395</v>
      </c>
      <c r="G1232">
        <v>531</v>
      </c>
      <c r="H1232" s="2"/>
    </row>
    <row r="1233" spans="1:8" x14ac:dyDescent="0.25">
      <c r="A1233">
        <v>851010</v>
      </c>
      <c r="B1233" t="s">
        <v>2567</v>
      </c>
      <c r="C1233" t="s">
        <v>2629</v>
      </c>
      <c r="D1233" t="s">
        <v>4395</v>
      </c>
      <c r="E1233" t="s">
        <v>4395</v>
      </c>
      <c r="F1233" t="s">
        <v>4395</v>
      </c>
      <c r="G1233">
        <v>778</v>
      </c>
      <c r="H1233" s="2"/>
    </row>
    <row r="1234" spans="1:8" x14ac:dyDescent="0.25">
      <c r="A1234">
        <v>851011</v>
      </c>
      <c r="B1234" t="s">
        <v>2568</v>
      </c>
      <c r="C1234" t="s">
        <v>2629</v>
      </c>
      <c r="D1234" t="s">
        <v>4395</v>
      </c>
      <c r="E1234" t="s">
        <v>4395</v>
      </c>
      <c r="F1234" t="s">
        <v>4395</v>
      </c>
      <c r="G1234">
        <v>598</v>
      </c>
      <c r="H1234" s="2"/>
    </row>
    <row r="1235" spans="1:8" x14ac:dyDescent="0.25">
      <c r="A1235">
        <v>851014</v>
      </c>
      <c r="B1235" t="s">
        <v>2569</v>
      </c>
      <c r="C1235" t="s">
        <v>2629</v>
      </c>
      <c r="D1235" t="s">
        <v>4395</v>
      </c>
      <c r="E1235" t="s">
        <v>4395</v>
      </c>
      <c r="F1235" t="s">
        <v>4395</v>
      </c>
      <c r="G1235">
        <v>72</v>
      </c>
      <c r="H1235" s="2"/>
    </row>
    <row r="1236" spans="1:8" x14ac:dyDescent="0.25">
      <c r="A1236">
        <v>851015</v>
      </c>
      <c r="B1236" t="s">
        <v>2570</v>
      </c>
      <c r="C1236" t="s">
        <v>2629</v>
      </c>
      <c r="D1236" t="s">
        <v>4395</v>
      </c>
      <c r="E1236" t="s">
        <v>4395</v>
      </c>
      <c r="F1236" t="s">
        <v>4395</v>
      </c>
      <c r="G1236">
        <v>874</v>
      </c>
      <c r="H1236" s="2"/>
    </row>
    <row r="1237" spans="1:8" x14ac:dyDescent="0.25">
      <c r="A1237">
        <v>851017</v>
      </c>
      <c r="B1237" t="s">
        <v>2571</v>
      </c>
      <c r="C1237" t="s">
        <v>2629</v>
      </c>
      <c r="D1237" t="s">
        <v>4395</v>
      </c>
      <c r="E1237" t="s">
        <v>4395</v>
      </c>
      <c r="F1237" t="s">
        <v>4395</v>
      </c>
      <c r="G1237">
        <v>98</v>
      </c>
      <c r="H1237" s="2"/>
    </row>
    <row r="1238" spans="1:8" x14ac:dyDescent="0.25">
      <c r="A1238">
        <v>851019</v>
      </c>
      <c r="B1238" t="s">
        <v>2572</v>
      </c>
      <c r="C1238" t="s">
        <v>2629</v>
      </c>
      <c r="D1238" t="s">
        <v>4395</v>
      </c>
      <c r="E1238" t="s">
        <v>4395</v>
      </c>
      <c r="F1238" t="s">
        <v>4395</v>
      </c>
      <c r="G1238">
        <v>297</v>
      </c>
      <c r="H1238" s="2"/>
    </row>
    <row r="1239" spans="1:8" x14ac:dyDescent="0.25">
      <c r="A1239">
        <v>851020</v>
      </c>
      <c r="B1239" t="s">
        <v>2573</v>
      </c>
      <c r="C1239" t="s">
        <v>2629</v>
      </c>
      <c r="D1239" t="s">
        <v>4395</v>
      </c>
      <c r="E1239" t="s">
        <v>4395</v>
      </c>
      <c r="F1239" t="s">
        <v>4395</v>
      </c>
      <c r="G1239">
        <v>491</v>
      </c>
      <c r="H1239" s="2"/>
    </row>
    <row r="1240" spans="1:8" x14ac:dyDescent="0.25">
      <c r="A1240">
        <v>851021</v>
      </c>
      <c r="B1240" t="s">
        <v>2574</v>
      </c>
      <c r="C1240" t="s">
        <v>2629</v>
      </c>
      <c r="D1240" t="s">
        <v>4395</v>
      </c>
      <c r="E1240" t="s">
        <v>4395</v>
      </c>
      <c r="F1240" t="s">
        <v>4395</v>
      </c>
      <c r="G1240">
        <v>106</v>
      </c>
      <c r="H1240" s="2"/>
    </row>
    <row r="1241" spans="1:8" x14ac:dyDescent="0.25">
      <c r="A1241">
        <v>851022</v>
      </c>
      <c r="B1241" t="s">
        <v>2000</v>
      </c>
      <c r="C1241" t="s">
        <v>2629</v>
      </c>
      <c r="D1241" t="s">
        <v>4395</v>
      </c>
      <c r="E1241" t="s">
        <v>4395</v>
      </c>
      <c r="F1241" t="s">
        <v>4395</v>
      </c>
      <c r="G1241">
        <v>151</v>
      </c>
      <c r="H1241" s="2"/>
    </row>
    <row r="1242" spans="1:8" x14ac:dyDescent="0.25">
      <c r="A1242">
        <v>851024</v>
      </c>
      <c r="B1242" t="s">
        <v>2575</v>
      </c>
      <c r="C1242" t="s">
        <v>2629</v>
      </c>
      <c r="D1242" t="s">
        <v>4395</v>
      </c>
      <c r="E1242" t="s">
        <v>4395</v>
      </c>
      <c r="F1242" t="s">
        <v>4395</v>
      </c>
      <c r="G1242">
        <v>779</v>
      </c>
      <c r="H1242" s="2"/>
    </row>
    <row r="1243" spans="1:8" x14ac:dyDescent="0.25">
      <c r="A1243">
        <v>851026</v>
      </c>
      <c r="B1243" t="s">
        <v>2576</v>
      </c>
      <c r="C1243" t="s">
        <v>2629</v>
      </c>
      <c r="D1243" t="s">
        <v>4395</v>
      </c>
      <c r="E1243" t="s">
        <v>4395</v>
      </c>
      <c r="F1243" t="s">
        <v>4395</v>
      </c>
      <c r="G1243">
        <v>506</v>
      </c>
      <c r="H1243" s="2"/>
    </row>
    <row r="1244" spans="1:8" x14ac:dyDescent="0.25">
      <c r="A1244">
        <v>851027</v>
      </c>
      <c r="B1244" t="s">
        <v>2577</v>
      </c>
      <c r="C1244" t="s">
        <v>2629</v>
      </c>
      <c r="D1244" t="s">
        <v>4395</v>
      </c>
      <c r="E1244" t="s">
        <v>4395</v>
      </c>
      <c r="F1244" t="s">
        <v>4395</v>
      </c>
      <c r="G1244">
        <v>662</v>
      </c>
      <c r="H1244" s="2"/>
    </row>
    <row r="1245" spans="1:8" x14ac:dyDescent="0.25">
      <c r="A1245">
        <v>851028</v>
      </c>
      <c r="B1245" t="s">
        <v>2578</v>
      </c>
      <c r="C1245" t="s">
        <v>2629</v>
      </c>
      <c r="D1245" t="s">
        <v>4395</v>
      </c>
      <c r="E1245" t="s">
        <v>4395</v>
      </c>
      <c r="F1245" t="s">
        <v>4395</v>
      </c>
      <c r="G1245">
        <v>705</v>
      </c>
      <c r="H1245" s="2"/>
    </row>
    <row r="1246" spans="1:8" x14ac:dyDescent="0.25">
      <c r="A1246">
        <v>851029</v>
      </c>
      <c r="B1246" t="s">
        <v>2579</v>
      </c>
      <c r="C1246" t="s">
        <v>2629</v>
      </c>
      <c r="D1246" t="s">
        <v>4395</v>
      </c>
      <c r="E1246" t="s">
        <v>4395</v>
      </c>
      <c r="F1246" t="s">
        <v>4395</v>
      </c>
      <c r="G1246">
        <v>276</v>
      </c>
      <c r="H1246" s="2"/>
    </row>
    <row r="1247" spans="1:8" x14ac:dyDescent="0.25">
      <c r="A1247">
        <v>851030</v>
      </c>
      <c r="B1247" t="s">
        <v>2580</v>
      </c>
      <c r="C1247" t="s">
        <v>2629</v>
      </c>
      <c r="D1247" t="s">
        <v>4395</v>
      </c>
      <c r="E1247" t="s">
        <v>4395</v>
      </c>
      <c r="F1247" t="s">
        <v>4395</v>
      </c>
      <c r="G1247">
        <v>479</v>
      </c>
      <c r="H1247" s="2"/>
    </row>
    <row r="1248" spans="1:8" x14ac:dyDescent="0.25">
      <c r="A1248">
        <v>851031</v>
      </c>
      <c r="B1248" t="s">
        <v>2581</v>
      </c>
      <c r="C1248" t="s">
        <v>2629</v>
      </c>
      <c r="D1248" t="s">
        <v>4395</v>
      </c>
      <c r="E1248" t="s">
        <v>4395</v>
      </c>
      <c r="F1248" t="s">
        <v>4395</v>
      </c>
      <c r="G1248">
        <v>495</v>
      </c>
      <c r="H1248" s="2"/>
    </row>
    <row r="1249" spans="1:8" x14ac:dyDescent="0.25">
      <c r="A1249">
        <v>851032</v>
      </c>
      <c r="B1249" t="s">
        <v>2582</v>
      </c>
      <c r="C1249" t="s">
        <v>2629</v>
      </c>
      <c r="D1249" t="s">
        <v>4395</v>
      </c>
      <c r="E1249" t="s">
        <v>4395</v>
      </c>
      <c r="F1249" t="s">
        <v>4395</v>
      </c>
      <c r="G1249">
        <v>189</v>
      </c>
      <c r="H1249" s="2"/>
    </row>
    <row r="1250" spans="1:8" x14ac:dyDescent="0.25">
      <c r="A1250">
        <v>851034</v>
      </c>
      <c r="B1250" t="s">
        <v>2583</v>
      </c>
      <c r="C1250" t="s">
        <v>2629</v>
      </c>
      <c r="D1250" t="s">
        <v>4395</v>
      </c>
      <c r="E1250" t="s">
        <v>4395</v>
      </c>
      <c r="F1250" t="s">
        <v>4395</v>
      </c>
      <c r="G1250">
        <v>112</v>
      </c>
      <c r="H1250" s="2"/>
    </row>
    <row r="1251" spans="1:8" x14ac:dyDescent="0.25">
      <c r="A1251">
        <v>851036</v>
      </c>
      <c r="B1251" t="s">
        <v>2584</v>
      </c>
      <c r="C1251" t="s">
        <v>2629</v>
      </c>
      <c r="D1251" t="s">
        <v>4395</v>
      </c>
      <c r="E1251" t="s">
        <v>4395</v>
      </c>
      <c r="F1251" t="s">
        <v>4395</v>
      </c>
      <c r="G1251">
        <v>319</v>
      </c>
      <c r="H1251" s="2"/>
    </row>
    <row r="1252" spans="1:8" x14ac:dyDescent="0.25">
      <c r="A1252">
        <v>851037</v>
      </c>
      <c r="B1252" t="s">
        <v>2585</v>
      </c>
      <c r="C1252" t="s">
        <v>2629</v>
      </c>
      <c r="D1252" t="s">
        <v>4395</v>
      </c>
      <c r="E1252" t="s">
        <v>4395</v>
      </c>
      <c r="F1252" t="s">
        <v>4395</v>
      </c>
      <c r="G1252">
        <v>697</v>
      </c>
      <c r="H1252" s="2"/>
    </row>
    <row r="1253" spans="1:8" x14ac:dyDescent="0.25">
      <c r="A1253">
        <v>851039</v>
      </c>
      <c r="B1253" t="s">
        <v>2586</v>
      </c>
      <c r="C1253" t="s">
        <v>2629</v>
      </c>
      <c r="D1253" t="s">
        <v>4395</v>
      </c>
      <c r="E1253" t="s">
        <v>4395</v>
      </c>
      <c r="F1253" t="s">
        <v>4395</v>
      </c>
      <c r="G1253">
        <v>506</v>
      </c>
      <c r="H1253" s="2"/>
    </row>
    <row r="1254" spans="1:8" x14ac:dyDescent="0.25">
      <c r="A1254">
        <v>851040</v>
      </c>
      <c r="B1254" t="s">
        <v>2587</v>
      </c>
      <c r="C1254" t="s">
        <v>2629</v>
      </c>
      <c r="D1254" t="s">
        <v>4395</v>
      </c>
      <c r="E1254" t="s">
        <v>4395</v>
      </c>
      <c r="F1254" t="s">
        <v>4395</v>
      </c>
      <c r="G1254">
        <v>537</v>
      </c>
      <c r="H1254" s="2"/>
    </row>
    <row r="1255" spans="1:8" x14ac:dyDescent="0.25">
      <c r="A1255">
        <v>851041</v>
      </c>
      <c r="B1255" t="s">
        <v>2588</v>
      </c>
      <c r="C1255" t="s">
        <v>2629</v>
      </c>
      <c r="D1255" t="s">
        <v>4395</v>
      </c>
      <c r="E1255" t="s">
        <v>4395</v>
      </c>
      <c r="F1255" t="s">
        <v>4395</v>
      </c>
      <c r="G1255">
        <v>287</v>
      </c>
      <c r="H1255" s="2"/>
    </row>
    <row r="1256" spans="1:8" x14ac:dyDescent="0.25">
      <c r="A1256">
        <v>851042</v>
      </c>
      <c r="B1256" t="s">
        <v>2589</v>
      </c>
      <c r="C1256" t="s">
        <v>2629</v>
      </c>
      <c r="D1256" t="s">
        <v>4395</v>
      </c>
      <c r="E1256" t="s">
        <v>4395</v>
      </c>
      <c r="F1256" t="s">
        <v>4395</v>
      </c>
      <c r="G1256">
        <v>624</v>
      </c>
      <c r="H1256" s="2"/>
    </row>
    <row r="1257" spans="1:8" x14ac:dyDescent="0.25">
      <c r="A1257">
        <v>851044</v>
      </c>
      <c r="B1257" t="s">
        <v>2590</v>
      </c>
      <c r="C1257" t="s">
        <v>2629</v>
      </c>
      <c r="D1257" t="s">
        <v>4395</v>
      </c>
      <c r="E1257" t="s">
        <v>4395</v>
      </c>
      <c r="F1257" t="s">
        <v>4395</v>
      </c>
      <c r="G1257">
        <v>431</v>
      </c>
      <c r="H1257" s="2"/>
    </row>
    <row r="1258" spans="1:8" x14ac:dyDescent="0.25">
      <c r="A1258">
        <v>851048</v>
      </c>
      <c r="B1258" t="s">
        <v>2592</v>
      </c>
      <c r="C1258" t="s">
        <v>2629</v>
      </c>
      <c r="D1258" t="s">
        <v>4395</v>
      </c>
      <c r="E1258" t="s">
        <v>4395</v>
      </c>
      <c r="F1258" t="s">
        <v>4395</v>
      </c>
      <c r="G1258">
        <v>257</v>
      </c>
      <c r="H1258" s="2"/>
    </row>
    <row r="1259" spans="1:8" x14ac:dyDescent="0.25">
      <c r="A1259">
        <v>851049</v>
      </c>
      <c r="B1259" t="s">
        <v>2593</v>
      </c>
      <c r="C1259" t="s">
        <v>2629</v>
      </c>
      <c r="D1259" t="s">
        <v>4395</v>
      </c>
      <c r="E1259" t="s">
        <v>4395</v>
      </c>
      <c r="F1259" t="s">
        <v>4395</v>
      </c>
      <c r="G1259">
        <v>646</v>
      </c>
      <c r="H1259" s="2"/>
    </row>
    <row r="1260" spans="1:8" x14ac:dyDescent="0.25">
      <c r="A1260">
        <v>851050</v>
      </c>
      <c r="B1260" t="s">
        <v>2594</v>
      </c>
      <c r="C1260" t="s">
        <v>2629</v>
      </c>
      <c r="D1260" t="s">
        <v>4395</v>
      </c>
      <c r="E1260" t="s">
        <v>4395</v>
      </c>
      <c r="F1260" t="s">
        <v>4395</v>
      </c>
      <c r="G1260">
        <v>467</v>
      </c>
      <c r="H1260" s="2"/>
    </row>
    <row r="1261" spans="1:8" x14ac:dyDescent="0.25">
      <c r="A1261">
        <v>851054</v>
      </c>
      <c r="B1261" t="s">
        <v>2597</v>
      </c>
      <c r="C1261" t="s">
        <v>2629</v>
      </c>
      <c r="D1261" t="s">
        <v>4395</v>
      </c>
      <c r="E1261" t="s">
        <v>4395</v>
      </c>
      <c r="F1261" t="s">
        <v>4395</v>
      </c>
      <c r="G1261">
        <v>265</v>
      </c>
      <c r="H1261" s="2"/>
    </row>
    <row r="1262" spans="1:8" x14ac:dyDescent="0.25">
      <c r="A1262">
        <v>851064</v>
      </c>
      <c r="B1262" t="s">
        <v>1781</v>
      </c>
      <c r="C1262" t="s">
        <v>2629</v>
      </c>
      <c r="D1262" t="s">
        <v>4395</v>
      </c>
      <c r="E1262" t="s">
        <v>4395</v>
      </c>
      <c r="F1262" t="s">
        <v>4395</v>
      </c>
      <c r="G1262">
        <v>486</v>
      </c>
      <c r="H1262" s="2"/>
    </row>
    <row r="1263" spans="1:8" x14ac:dyDescent="0.25">
      <c r="A1263">
        <v>851066</v>
      </c>
      <c r="B1263" t="s">
        <v>2599</v>
      </c>
      <c r="C1263" t="s">
        <v>2629</v>
      </c>
      <c r="D1263" t="s">
        <v>4395</v>
      </c>
      <c r="E1263" t="s">
        <v>4395</v>
      </c>
      <c r="F1263" t="s">
        <v>4395</v>
      </c>
      <c r="G1263">
        <v>411</v>
      </c>
      <c r="H1263" s="2"/>
    </row>
    <row r="1264" spans="1:8" x14ac:dyDescent="0.25">
      <c r="A1264">
        <v>851077</v>
      </c>
      <c r="B1264" t="s">
        <v>2605</v>
      </c>
      <c r="C1264" t="s">
        <v>2629</v>
      </c>
      <c r="D1264" t="s">
        <v>4395</v>
      </c>
      <c r="E1264" t="s">
        <v>4395</v>
      </c>
      <c r="F1264" t="s">
        <v>4395</v>
      </c>
      <c r="G1264">
        <v>77</v>
      </c>
      <c r="H1264" s="2"/>
    </row>
    <row r="1265" spans="1:8" x14ac:dyDescent="0.25">
      <c r="A1265">
        <v>851112</v>
      </c>
      <c r="B1265" t="s">
        <v>2609</v>
      </c>
      <c r="C1265" t="s">
        <v>2629</v>
      </c>
      <c r="D1265" t="s">
        <v>4395</v>
      </c>
      <c r="E1265" t="s">
        <v>4395</v>
      </c>
      <c r="F1265" t="s">
        <v>4395</v>
      </c>
      <c r="G1265">
        <v>104</v>
      </c>
      <c r="H1265" s="2"/>
    </row>
    <row r="1266" spans="1:8" x14ac:dyDescent="0.25">
      <c r="A1266">
        <v>851220</v>
      </c>
      <c r="B1266" t="s">
        <v>2611</v>
      </c>
      <c r="C1266" t="s">
        <v>2629</v>
      </c>
      <c r="D1266" t="s">
        <v>4395</v>
      </c>
      <c r="E1266" t="s">
        <v>4395</v>
      </c>
      <c r="F1266" t="s">
        <v>4395</v>
      </c>
      <c r="G1266">
        <v>227</v>
      </c>
      <c r="H1266" s="2"/>
    </row>
    <row r="1267" spans="1:8" x14ac:dyDescent="0.25">
      <c r="A1267">
        <v>851221</v>
      </c>
      <c r="B1267" t="s">
        <v>2612</v>
      </c>
      <c r="C1267" t="s">
        <v>2629</v>
      </c>
      <c r="D1267" t="s">
        <v>4395</v>
      </c>
      <c r="E1267" t="s">
        <v>4395</v>
      </c>
      <c r="F1267" t="s">
        <v>4395</v>
      </c>
      <c r="G1267">
        <v>176</v>
      </c>
      <c r="H1267" s="2"/>
    </row>
    <row r="1268" spans="1:8" x14ac:dyDescent="0.25">
      <c r="A1268">
        <v>861006</v>
      </c>
      <c r="B1268" t="s">
        <v>2617</v>
      </c>
      <c r="C1268" t="s">
        <v>2629</v>
      </c>
      <c r="D1268" t="s">
        <v>9844</v>
      </c>
      <c r="E1268" t="s">
        <v>9844</v>
      </c>
      <c r="F1268" t="s">
        <v>9844</v>
      </c>
      <c r="G1268">
        <v>214</v>
      </c>
      <c r="H1268" s="2"/>
    </row>
    <row r="1269" spans="1:8" x14ac:dyDescent="0.25">
      <c r="A1269">
        <v>861009</v>
      </c>
      <c r="B1269" t="s">
        <v>2618</v>
      </c>
      <c r="C1269" t="s">
        <v>2629</v>
      </c>
      <c r="D1269" t="s">
        <v>9844</v>
      </c>
      <c r="E1269" t="s">
        <v>9844</v>
      </c>
      <c r="F1269" t="s">
        <v>9844</v>
      </c>
      <c r="G1269">
        <v>65</v>
      </c>
      <c r="H1269" s="2"/>
    </row>
    <row r="1270" spans="1:8" x14ac:dyDescent="0.25">
      <c r="A1270">
        <v>861010</v>
      </c>
      <c r="B1270" t="s">
        <v>2619</v>
      </c>
      <c r="C1270" t="s">
        <v>2629</v>
      </c>
      <c r="D1270" t="s">
        <v>9844</v>
      </c>
      <c r="E1270" t="s">
        <v>9844</v>
      </c>
      <c r="F1270" t="s">
        <v>9844</v>
      </c>
      <c r="G1270">
        <v>559</v>
      </c>
      <c r="H1270" s="2"/>
    </row>
    <row r="1271" spans="1:8" x14ac:dyDescent="0.25">
      <c r="A1271">
        <v>861011</v>
      </c>
      <c r="B1271" t="s">
        <v>2620</v>
      </c>
      <c r="C1271" t="s">
        <v>2629</v>
      </c>
      <c r="D1271" t="s">
        <v>9844</v>
      </c>
      <c r="E1271" t="s">
        <v>9844</v>
      </c>
      <c r="F1271" t="s">
        <v>9844</v>
      </c>
      <c r="G1271">
        <v>623</v>
      </c>
      <c r="H1271" s="2"/>
    </row>
    <row r="1272" spans="1:8" x14ac:dyDescent="0.25">
      <c r="A1272">
        <v>861901</v>
      </c>
      <c r="B1272" t="s">
        <v>2623</v>
      </c>
      <c r="C1272" t="s">
        <v>2629</v>
      </c>
      <c r="D1272" t="s">
        <v>9844</v>
      </c>
      <c r="E1272" t="s">
        <v>9844</v>
      </c>
      <c r="F1272" t="s">
        <v>9844</v>
      </c>
      <c r="G1272">
        <v>48</v>
      </c>
      <c r="H1272" s="2"/>
    </row>
    <row r="1273" spans="1:8" x14ac:dyDescent="0.25">
      <c r="H1273" s="2"/>
    </row>
    <row r="1274" spans="1:8" x14ac:dyDescent="0.25">
      <c r="H1274" s="2"/>
    </row>
    <row r="1275" spans="1:8" x14ac:dyDescent="0.25">
      <c r="H1275" s="2"/>
    </row>
    <row r="1276" spans="1:8" x14ac:dyDescent="0.25">
      <c r="H1276" s="2"/>
    </row>
    <row r="1277" spans="1:8" x14ac:dyDescent="0.25">
      <c r="H1277" s="2"/>
    </row>
    <row r="1278" spans="1:8" x14ac:dyDescent="0.25">
      <c r="H1278" s="2"/>
    </row>
    <row r="1279" spans="1:8" x14ac:dyDescent="0.25">
      <c r="H1279" s="2"/>
    </row>
    <row r="1280" spans="1:8" x14ac:dyDescent="0.25">
      <c r="H1280" s="2"/>
    </row>
    <row r="1281" spans="8:8" x14ac:dyDescent="0.25">
      <c r="H1281" s="2"/>
    </row>
    <row r="1282" spans="8:8" x14ac:dyDescent="0.25">
      <c r="H1282" s="2"/>
    </row>
    <row r="1283" spans="8:8" x14ac:dyDescent="0.25">
      <c r="H1283" s="2"/>
    </row>
    <row r="1284" spans="8:8" x14ac:dyDescent="0.25">
      <c r="H1284" s="2"/>
    </row>
    <row r="1285" spans="8:8" x14ac:dyDescent="0.25">
      <c r="H1285" s="2"/>
    </row>
    <row r="1286" spans="8:8" x14ac:dyDescent="0.25">
      <c r="H1286" s="2"/>
    </row>
    <row r="1287" spans="8:8" x14ac:dyDescent="0.25">
      <c r="H1287" s="2"/>
    </row>
    <row r="1288" spans="8:8" x14ac:dyDescent="0.25">
      <c r="H1288" s="2"/>
    </row>
    <row r="1289" spans="8:8" x14ac:dyDescent="0.25">
      <c r="H1289" s="2"/>
    </row>
    <row r="1290" spans="8:8" x14ac:dyDescent="0.25">
      <c r="H1290" s="2"/>
    </row>
    <row r="1291" spans="8:8" x14ac:dyDescent="0.25">
      <c r="H1291" s="2"/>
    </row>
    <row r="1292" spans="8:8" x14ac:dyDescent="0.25">
      <c r="H1292" s="2"/>
    </row>
    <row r="1293" spans="8:8" x14ac:dyDescent="0.25">
      <c r="H1293" s="2"/>
    </row>
    <row r="1294" spans="8:8" x14ac:dyDescent="0.25">
      <c r="H1294" s="2"/>
    </row>
    <row r="1295" spans="8:8" x14ac:dyDescent="0.25">
      <c r="H1295" s="2"/>
    </row>
    <row r="1296" spans="8:8" x14ac:dyDescent="0.25">
      <c r="H1296" s="2"/>
    </row>
    <row r="1297" spans="8:8" x14ac:dyDescent="0.25">
      <c r="H1297" s="2"/>
    </row>
    <row r="1298" spans="8:8" x14ac:dyDescent="0.25">
      <c r="H1298" s="2"/>
    </row>
    <row r="1299" spans="8:8" x14ac:dyDescent="0.25">
      <c r="H1299" s="2"/>
    </row>
    <row r="1300" spans="8:8" x14ac:dyDescent="0.25">
      <c r="H1300" s="2"/>
    </row>
    <row r="1301" spans="8:8" x14ac:dyDescent="0.25">
      <c r="H1301" s="2"/>
    </row>
    <row r="1302" spans="8:8" x14ac:dyDescent="0.25">
      <c r="H1302" s="2"/>
    </row>
    <row r="1303" spans="8:8" x14ac:dyDescent="0.25">
      <c r="H1303" s="2"/>
    </row>
    <row r="1304" spans="8:8" x14ac:dyDescent="0.25">
      <c r="H1304" s="2"/>
    </row>
    <row r="1305" spans="8:8" x14ac:dyDescent="0.25">
      <c r="H1305" s="2"/>
    </row>
    <row r="1306" spans="8:8" x14ac:dyDescent="0.25">
      <c r="H1306" s="2"/>
    </row>
    <row r="1307" spans="8:8" x14ac:dyDescent="0.25">
      <c r="H1307" s="2"/>
    </row>
    <row r="1308" spans="8:8" x14ac:dyDescent="0.25">
      <c r="H1308" s="2"/>
    </row>
    <row r="1309" spans="8:8" x14ac:dyDescent="0.25">
      <c r="H1309" s="2"/>
    </row>
    <row r="1310" spans="8:8" x14ac:dyDescent="0.25">
      <c r="H1310" s="2"/>
    </row>
    <row r="1311" spans="8:8" x14ac:dyDescent="0.25">
      <c r="H1311" s="2"/>
    </row>
    <row r="1312" spans="8:8" x14ac:dyDescent="0.25">
      <c r="H1312" s="2"/>
    </row>
    <row r="1313" spans="8:8" x14ac:dyDescent="0.25">
      <c r="H1313" s="2"/>
    </row>
    <row r="1314" spans="8:8" x14ac:dyDescent="0.25">
      <c r="H1314" s="2"/>
    </row>
    <row r="1315" spans="8:8" x14ac:dyDescent="0.25">
      <c r="H1315" s="2"/>
    </row>
    <row r="1316" spans="8:8" x14ac:dyDescent="0.25">
      <c r="H1316" s="2"/>
    </row>
    <row r="1317" spans="8:8" x14ac:dyDescent="0.25">
      <c r="H1317" s="2"/>
    </row>
    <row r="1318" spans="8:8" x14ac:dyDescent="0.25">
      <c r="H1318" s="2"/>
    </row>
    <row r="1319" spans="8:8" x14ac:dyDescent="0.25">
      <c r="H1319" s="2"/>
    </row>
    <row r="1320" spans="8:8" x14ac:dyDescent="0.25">
      <c r="H1320" s="2"/>
    </row>
    <row r="1321" spans="8:8" x14ac:dyDescent="0.25">
      <c r="H1321" s="2"/>
    </row>
    <row r="1322" spans="8:8" x14ac:dyDescent="0.25">
      <c r="H1322" s="2"/>
    </row>
    <row r="1323" spans="8:8" x14ac:dyDescent="0.25">
      <c r="H1323" s="2"/>
    </row>
    <row r="1324" spans="8:8" x14ac:dyDescent="0.25">
      <c r="H1324" s="2"/>
    </row>
    <row r="1325" spans="8:8" x14ac:dyDescent="0.25">
      <c r="H1325" s="2"/>
    </row>
    <row r="1326" spans="8:8" x14ac:dyDescent="0.25">
      <c r="H1326" s="2"/>
    </row>
    <row r="1327" spans="8:8" x14ac:dyDescent="0.25">
      <c r="H1327" s="2"/>
    </row>
    <row r="1328" spans="8:8" x14ac:dyDescent="0.25">
      <c r="H1328" s="2"/>
    </row>
    <row r="1329" spans="8:8" x14ac:dyDescent="0.25">
      <c r="H1329" s="2"/>
    </row>
    <row r="1330" spans="8:8" x14ac:dyDescent="0.25">
      <c r="H1330" s="2"/>
    </row>
    <row r="1331" spans="8:8" x14ac:dyDescent="0.25">
      <c r="H1331" s="2"/>
    </row>
    <row r="1332" spans="8:8" x14ac:dyDescent="0.25">
      <c r="H1332" s="2"/>
    </row>
    <row r="1333" spans="8:8" x14ac:dyDescent="0.25">
      <c r="H1333" s="2"/>
    </row>
    <row r="1334" spans="8:8" x14ac:dyDescent="0.25">
      <c r="H1334" s="2"/>
    </row>
    <row r="1335" spans="8:8" x14ac:dyDescent="0.25">
      <c r="H1335" s="2"/>
    </row>
    <row r="1336" spans="8:8" x14ac:dyDescent="0.25">
      <c r="H1336" s="2"/>
    </row>
    <row r="1337" spans="8:8" x14ac:dyDescent="0.25">
      <c r="H1337" s="2"/>
    </row>
    <row r="1338" spans="8:8" x14ac:dyDescent="0.25">
      <c r="H1338" s="2"/>
    </row>
    <row r="1339" spans="8:8" x14ac:dyDescent="0.25">
      <c r="H1339" s="2"/>
    </row>
    <row r="1340" spans="8:8" x14ac:dyDescent="0.25">
      <c r="H1340" s="2"/>
    </row>
    <row r="1341" spans="8:8" x14ac:dyDescent="0.25">
      <c r="H1341" s="2"/>
    </row>
    <row r="1342" spans="8:8" x14ac:dyDescent="0.25">
      <c r="H1342" s="2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4B08C-2BB4-412F-B917-9C8D35EB1125}">
  <dimension ref="A1:F103"/>
  <sheetViews>
    <sheetView showGridLines="0" workbookViewId="0">
      <selection activeCell="C2" sqref="C2"/>
    </sheetView>
  </sheetViews>
  <sheetFormatPr defaultColWidth="8.85546875" defaultRowHeight="15" x14ac:dyDescent="0.25"/>
  <cols>
    <col min="1" max="1" width="5" style="13" bestFit="1" customWidth="1"/>
    <col min="2" max="2" width="16.85546875" style="13" bestFit="1" customWidth="1"/>
    <col min="3" max="3" width="8.5703125" style="13" bestFit="1" customWidth="1"/>
    <col min="4" max="5" width="18.5703125" style="13" bestFit="1" customWidth="1"/>
    <col min="6" max="6" width="8.85546875" style="13" bestFit="1" customWidth="1"/>
    <col min="7" max="16384" width="8.85546875" style="13"/>
  </cols>
  <sheetData>
    <row r="1" spans="1:6" ht="17.25" x14ac:dyDescent="0.3">
      <c r="A1" s="12" t="s">
        <v>44726</v>
      </c>
    </row>
    <row r="2" spans="1:6" s="15" customFormat="1" ht="15.75" x14ac:dyDescent="0.25">
      <c r="A2" s="14" t="s">
        <v>44727</v>
      </c>
    </row>
    <row r="3" spans="1:6" x14ac:dyDescent="0.25">
      <c r="A3" s="16" t="s">
        <v>44728</v>
      </c>
    </row>
    <row r="4" spans="1:6" x14ac:dyDescent="0.25">
      <c r="C4" s="17" t="s">
        <v>44729</v>
      </c>
      <c r="D4" s="17" t="s">
        <v>44730</v>
      </c>
      <c r="E4" s="17" t="s">
        <v>44731</v>
      </c>
      <c r="F4" s="17" t="s">
        <v>42159</v>
      </c>
    </row>
    <row r="5" spans="1:6" x14ac:dyDescent="0.25">
      <c r="A5" s="17" t="s">
        <v>44732</v>
      </c>
      <c r="B5" s="17" t="s">
        <v>5623</v>
      </c>
      <c r="C5" s="18">
        <v>53</v>
      </c>
      <c r="D5" s="18">
        <v>406</v>
      </c>
      <c r="E5" s="18">
        <v>883</v>
      </c>
      <c r="F5" s="18">
        <v>1341</v>
      </c>
    </row>
    <row r="6" spans="1:6" x14ac:dyDescent="0.25">
      <c r="B6" s="17" t="s">
        <v>34366</v>
      </c>
      <c r="C6" s="18">
        <v>37</v>
      </c>
      <c r="D6" s="18">
        <v>499</v>
      </c>
      <c r="E6" s="18">
        <v>864</v>
      </c>
      <c r="F6" s="18">
        <v>1399</v>
      </c>
    </row>
    <row r="7" spans="1:6" x14ac:dyDescent="0.25">
      <c r="B7" s="17" t="s">
        <v>14861</v>
      </c>
      <c r="C7" s="18">
        <v>319</v>
      </c>
      <c r="D7" s="18">
        <v>175</v>
      </c>
      <c r="E7" s="18">
        <v>846</v>
      </c>
      <c r="F7" s="18">
        <v>1341</v>
      </c>
    </row>
    <row r="8" spans="1:6" x14ac:dyDescent="0.25">
      <c r="B8" s="17" t="s">
        <v>4741</v>
      </c>
      <c r="C8" s="18">
        <v>60</v>
      </c>
      <c r="D8" s="18">
        <v>1021</v>
      </c>
      <c r="E8" s="18">
        <v>1588</v>
      </c>
      <c r="F8" s="18">
        <v>2669</v>
      </c>
    </row>
    <row r="9" spans="1:6" x14ac:dyDescent="0.25">
      <c r="B9" s="17" t="s">
        <v>11135</v>
      </c>
      <c r="C9" s="18">
        <v>336</v>
      </c>
      <c r="D9" s="18">
        <v>97</v>
      </c>
      <c r="E9" s="18">
        <v>581</v>
      </c>
      <c r="F9" s="18">
        <v>1014</v>
      </c>
    </row>
    <row r="10" spans="1:6" x14ac:dyDescent="0.25">
      <c r="B10" s="17" t="s">
        <v>44733</v>
      </c>
      <c r="C10" s="18">
        <v>148</v>
      </c>
      <c r="D10" s="18">
        <v>294</v>
      </c>
      <c r="E10" s="18">
        <v>664</v>
      </c>
      <c r="F10" s="18">
        <v>1105</v>
      </c>
    </row>
    <row r="11" spans="1:6" x14ac:dyDescent="0.25">
      <c r="B11" s="17" t="s">
        <v>34371</v>
      </c>
      <c r="C11" s="18">
        <v>50</v>
      </c>
      <c r="D11" s="18">
        <v>507</v>
      </c>
      <c r="E11" s="18">
        <v>1222</v>
      </c>
      <c r="F11" s="18">
        <v>1778</v>
      </c>
    </row>
    <row r="12" spans="1:6" x14ac:dyDescent="0.25">
      <c r="B12" s="17" t="s">
        <v>34354</v>
      </c>
      <c r="C12" s="18">
        <v>470</v>
      </c>
      <c r="D12" s="18">
        <v>87</v>
      </c>
      <c r="E12" s="18">
        <v>1061</v>
      </c>
      <c r="F12" s="18">
        <v>1618</v>
      </c>
    </row>
    <row r="13" spans="1:6" x14ac:dyDescent="0.25">
      <c r="B13" s="17" t="s">
        <v>34372</v>
      </c>
      <c r="C13" s="18">
        <v>23</v>
      </c>
      <c r="D13" s="18">
        <v>205</v>
      </c>
      <c r="E13" s="18">
        <v>368</v>
      </c>
      <c r="F13" s="18">
        <v>597</v>
      </c>
    </row>
    <row r="14" spans="1:6" x14ac:dyDescent="0.25">
      <c r="B14" s="17" t="s">
        <v>44734</v>
      </c>
      <c r="C14" s="18">
        <v>51</v>
      </c>
      <c r="D14" s="18">
        <v>895</v>
      </c>
      <c r="E14" s="18">
        <v>1461</v>
      </c>
      <c r="F14" s="18">
        <v>2407</v>
      </c>
    </row>
    <row r="15" spans="1:6" x14ac:dyDescent="0.25">
      <c r="B15" s="17" t="s">
        <v>9747</v>
      </c>
      <c r="C15" s="18">
        <v>745</v>
      </c>
      <c r="D15" s="18">
        <v>1204</v>
      </c>
      <c r="E15" s="18">
        <v>3055</v>
      </c>
      <c r="F15" s="18">
        <v>5003</v>
      </c>
    </row>
    <row r="16" spans="1:6" x14ac:dyDescent="0.25">
      <c r="B16" s="17" t="s">
        <v>34358</v>
      </c>
      <c r="C16" s="18">
        <v>9</v>
      </c>
      <c r="D16" s="18">
        <v>32</v>
      </c>
      <c r="E16" s="18">
        <v>92</v>
      </c>
      <c r="F16" s="18">
        <v>134</v>
      </c>
    </row>
    <row r="17" spans="2:6" x14ac:dyDescent="0.25">
      <c r="B17" s="17" t="s">
        <v>44735</v>
      </c>
      <c r="C17" s="18">
        <v>628</v>
      </c>
      <c r="D17" s="18">
        <v>428</v>
      </c>
      <c r="E17" s="18">
        <v>1569</v>
      </c>
      <c r="F17" s="18">
        <v>2625</v>
      </c>
    </row>
    <row r="18" spans="2:6" x14ac:dyDescent="0.25">
      <c r="B18" s="17" t="s">
        <v>9726</v>
      </c>
      <c r="C18" s="18">
        <v>164</v>
      </c>
      <c r="D18" s="18">
        <v>388</v>
      </c>
      <c r="E18" s="18">
        <v>865</v>
      </c>
      <c r="F18" s="18">
        <v>1418</v>
      </c>
    </row>
    <row r="19" spans="2:6" x14ac:dyDescent="0.25">
      <c r="B19" s="17" t="s">
        <v>7117</v>
      </c>
      <c r="C19" s="18">
        <v>44</v>
      </c>
      <c r="D19" s="18">
        <v>629</v>
      </c>
      <c r="E19" s="18">
        <v>1093</v>
      </c>
      <c r="F19" s="18">
        <v>1767</v>
      </c>
    </row>
    <row r="20" spans="2:6" x14ac:dyDescent="0.25">
      <c r="B20" s="17" t="s">
        <v>11640</v>
      </c>
      <c r="C20" s="18">
        <v>245</v>
      </c>
      <c r="D20" s="18">
        <v>493</v>
      </c>
      <c r="E20" s="18">
        <v>1151</v>
      </c>
      <c r="F20" s="18">
        <v>1889</v>
      </c>
    </row>
    <row r="21" spans="2:6" x14ac:dyDescent="0.25">
      <c r="B21" s="17" t="s">
        <v>4309</v>
      </c>
      <c r="C21" s="18">
        <v>26</v>
      </c>
      <c r="D21" s="18">
        <v>2191</v>
      </c>
      <c r="E21" s="18">
        <v>2755</v>
      </c>
      <c r="F21" s="18">
        <v>4972</v>
      </c>
    </row>
    <row r="22" spans="2:6" x14ac:dyDescent="0.25">
      <c r="B22" s="17" t="s">
        <v>3750</v>
      </c>
      <c r="C22" s="18">
        <v>335</v>
      </c>
      <c r="D22" s="18">
        <v>338</v>
      </c>
      <c r="E22" s="18">
        <v>1498</v>
      </c>
      <c r="F22" s="18">
        <v>2172</v>
      </c>
    </row>
    <row r="23" spans="2:6" x14ac:dyDescent="0.25">
      <c r="B23" s="17" t="s">
        <v>7191</v>
      </c>
      <c r="C23" s="18">
        <v>133</v>
      </c>
      <c r="D23" s="18">
        <v>530</v>
      </c>
      <c r="E23" s="18">
        <v>1159</v>
      </c>
      <c r="F23" s="18">
        <v>1822</v>
      </c>
    </row>
    <row r="24" spans="2:6" x14ac:dyDescent="0.25">
      <c r="B24" s="17" t="s">
        <v>44736</v>
      </c>
      <c r="C24" s="18">
        <v>22</v>
      </c>
      <c r="D24" s="18">
        <v>783</v>
      </c>
      <c r="E24" s="18">
        <v>1428</v>
      </c>
      <c r="F24" s="18">
        <v>2233</v>
      </c>
    </row>
    <row r="25" spans="2:6" x14ac:dyDescent="0.25">
      <c r="B25" s="17" t="s">
        <v>20286</v>
      </c>
      <c r="C25" s="18">
        <v>456</v>
      </c>
      <c r="D25" s="18">
        <v>145</v>
      </c>
      <c r="E25" s="18">
        <v>1007</v>
      </c>
      <c r="F25" s="18">
        <v>1608</v>
      </c>
    </row>
    <row r="26" spans="2:6" x14ac:dyDescent="0.25">
      <c r="B26" s="17" t="s">
        <v>5118</v>
      </c>
      <c r="C26" s="18">
        <v>34</v>
      </c>
      <c r="D26" s="18">
        <v>1269</v>
      </c>
      <c r="E26" s="18">
        <v>2341</v>
      </c>
      <c r="F26" s="18">
        <v>3645</v>
      </c>
    </row>
    <row r="27" spans="2:6" x14ac:dyDescent="0.25">
      <c r="B27" s="17" t="s">
        <v>44737</v>
      </c>
      <c r="C27" s="18">
        <v>103</v>
      </c>
      <c r="D27" s="18">
        <v>1372</v>
      </c>
      <c r="E27" s="18">
        <v>2373</v>
      </c>
      <c r="F27" s="18">
        <v>3848</v>
      </c>
    </row>
    <row r="28" spans="2:6" x14ac:dyDescent="0.25">
      <c r="B28" s="17" t="s">
        <v>5005</v>
      </c>
      <c r="C28" s="18">
        <v>27</v>
      </c>
      <c r="D28" s="18">
        <v>416</v>
      </c>
      <c r="E28" s="18">
        <v>718</v>
      </c>
      <c r="F28" s="18">
        <v>1161</v>
      </c>
    </row>
    <row r="29" spans="2:6" x14ac:dyDescent="0.25">
      <c r="B29" s="17" t="s">
        <v>8404</v>
      </c>
      <c r="C29" s="18">
        <v>121</v>
      </c>
      <c r="D29" s="18">
        <v>793</v>
      </c>
      <c r="E29" s="18">
        <v>1583</v>
      </c>
      <c r="F29" s="18">
        <v>2497</v>
      </c>
    </row>
    <row r="30" spans="2:6" x14ac:dyDescent="0.25">
      <c r="B30" s="17" t="s">
        <v>44738</v>
      </c>
      <c r="C30" s="18">
        <v>93</v>
      </c>
      <c r="D30" s="18">
        <v>356</v>
      </c>
      <c r="E30" s="18">
        <v>696</v>
      </c>
      <c r="F30" s="18">
        <v>1145</v>
      </c>
    </row>
    <row r="31" spans="2:6" x14ac:dyDescent="0.25">
      <c r="B31" s="17" t="s">
        <v>44739</v>
      </c>
      <c r="C31" s="18">
        <v>213</v>
      </c>
      <c r="D31" s="18">
        <v>501</v>
      </c>
      <c r="E31" s="18">
        <v>1293</v>
      </c>
      <c r="F31" s="18">
        <v>2007</v>
      </c>
    </row>
    <row r="32" spans="2:6" x14ac:dyDescent="0.25">
      <c r="B32" s="17" t="s">
        <v>10120</v>
      </c>
      <c r="C32" s="18">
        <v>439</v>
      </c>
      <c r="D32" s="18">
        <v>351</v>
      </c>
      <c r="E32" s="18">
        <v>1479</v>
      </c>
      <c r="F32" s="18">
        <v>2269</v>
      </c>
    </row>
    <row r="33" spans="2:6" x14ac:dyDescent="0.25">
      <c r="B33" s="17" t="s">
        <v>44740</v>
      </c>
      <c r="C33" s="18">
        <v>70</v>
      </c>
      <c r="D33" s="18">
        <v>372</v>
      </c>
      <c r="E33" s="18">
        <v>659</v>
      </c>
      <c r="F33" s="18">
        <v>1101</v>
      </c>
    </row>
    <row r="34" spans="2:6" x14ac:dyDescent="0.25">
      <c r="B34" s="17" t="s">
        <v>13449</v>
      </c>
      <c r="C34" s="18">
        <v>380</v>
      </c>
      <c r="D34" s="18">
        <v>327</v>
      </c>
      <c r="E34" s="18">
        <v>1186</v>
      </c>
      <c r="F34" s="18">
        <v>1893</v>
      </c>
    </row>
    <row r="35" spans="2:6" x14ac:dyDescent="0.25">
      <c r="B35" s="17" t="s">
        <v>34365</v>
      </c>
      <c r="C35" s="18">
        <v>0</v>
      </c>
      <c r="D35" s="18">
        <v>788</v>
      </c>
      <c r="E35" s="18">
        <v>1451</v>
      </c>
      <c r="F35" s="18">
        <v>2239</v>
      </c>
    </row>
    <row r="36" spans="2:6" x14ac:dyDescent="0.25">
      <c r="B36" s="17" t="s">
        <v>4131</v>
      </c>
      <c r="C36" s="18">
        <v>73</v>
      </c>
      <c r="D36" s="18">
        <v>496</v>
      </c>
      <c r="E36" s="18">
        <v>991</v>
      </c>
      <c r="F36" s="18">
        <v>1560</v>
      </c>
    </row>
    <row r="37" spans="2:6" x14ac:dyDescent="0.25">
      <c r="B37" s="17" t="s">
        <v>10428</v>
      </c>
      <c r="C37" s="18">
        <v>630</v>
      </c>
      <c r="D37" s="18">
        <v>850</v>
      </c>
      <c r="E37" s="18">
        <v>2891</v>
      </c>
      <c r="F37" s="18">
        <v>4371</v>
      </c>
    </row>
    <row r="38" spans="2:6" x14ac:dyDescent="0.25">
      <c r="B38" s="17" t="s">
        <v>34364</v>
      </c>
      <c r="C38" s="18">
        <v>72</v>
      </c>
      <c r="D38" s="18">
        <v>928</v>
      </c>
      <c r="E38" s="18">
        <v>1525</v>
      </c>
      <c r="F38" s="18">
        <v>2524</v>
      </c>
    </row>
    <row r="39" spans="2:6" x14ac:dyDescent="0.25">
      <c r="B39" s="17" t="s">
        <v>34353</v>
      </c>
      <c r="C39" s="18">
        <v>277</v>
      </c>
      <c r="D39" s="18">
        <v>350</v>
      </c>
      <c r="E39" s="18">
        <v>1612</v>
      </c>
      <c r="F39" s="18">
        <v>2240</v>
      </c>
    </row>
    <row r="40" spans="2:6" x14ac:dyDescent="0.25">
      <c r="B40" s="17" t="s">
        <v>34361</v>
      </c>
      <c r="C40" s="18">
        <v>251</v>
      </c>
      <c r="D40" s="18">
        <v>737</v>
      </c>
      <c r="E40" s="18">
        <v>1642</v>
      </c>
      <c r="F40" s="18">
        <v>2630</v>
      </c>
    </row>
    <row r="41" spans="2:6" x14ac:dyDescent="0.25">
      <c r="B41" s="17" t="s">
        <v>9801</v>
      </c>
      <c r="C41" s="18">
        <v>533</v>
      </c>
      <c r="D41" s="18">
        <v>600</v>
      </c>
      <c r="E41" s="18">
        <v>1672</v>
      </c>
      <c r="F41" s="18">
        <v>2806</v>
      </c>
    </row>
    <row r="42" spans="2:6" x14ac:dyDescent="0.25">
      <c r="B42" s="17" t="s">
        <v>9538</v>
      </c>
      <c r="C42" s="18">
        <v>412</v>
      </c>
      <c r="D42" s="18">
        <v>1359</v>
      </c>
      <c r="E42" s="18">
        <v>2700</v>
      </c>
      <c r="F42" s="18">
        <v>4472</v>
      </c>
    </row>
    <row r="43" spans="2:6" x14ac:dyDescent="0.25">
      <c r="B43" s="17" t="s">
        <v>5860</v>
      </c>
      <c r="C43" s="18">
        <v>97</v>
      </c>
      <c r="D43" s="18">
        <v>935</v>
      </c>
      <c r="E43" s="18">
        <v>2008</v>
      </c>
      <c r="F43" s="18">
        <v>3041</v>
      </c>
    </row>
    <row r="44" spans="2:6" x14ac:dyDescent="0.25">
      <c r="B44" s="17" t="s">
        <v>44741</v>
      </c>
      <c r="C44" s="18">
        <v>50</v>
      </c>
      <c r="D44" s="18">
        <v>1043</v>
      </c>
      <c r="E44" s="18">
        <v>1592</v>
      </c>
      <c r="F44" s="18">
        <v>2684</v>
      </c>
    </row>
    <row r="45" spans="2:6" x14ac:dyDescent="0.25">
      <c r="B45" s="17" t="s">
        <v>34363</v>
      </c>
      <c r="C45" s="18">
        <v>13</v>
      </c>
      <c r="D45" s="18">
        <v>293</v>
      </c>
      <c r="E45" s="18">
        <v>426</v>
      </c>
      <c r="F45" s="18">
        <v>732</v>
      </c>
    </row>
    <row r="46" spans="2:6" x14ac:dyDescent="0.25">
      <c r="B46" s="17" t="s">
        <v>44742</v>
      </c>
      <c r="C46" s="18">
        <v>420</v>
      </c>
      <c r="D46" s="18">
        <v>227</v>
      </c>
      <c r="E46" s="18">
        <v>1308</v>
      </c>
      <c r="F46" s="18">
        <v>1955</v>
      </c>
    </row>
    <row r="47" spans="2:6" x14ac:dyDescent="0.25">
      <c r="B47" s="17" t="s">
        <v>34370</v>
      </c>
      <c r="C47" s="18">
        <v>51</v>
      </c>
      <c r="D47" s="18">
        <v>399</v>
      </c>
      <c r="E47" s="18">
        <v>775</v>
      </c>
      <c r="F47" s="18">
        <v>1225</v>
      </c>
    </row>
    <row r="48" spans="2:6" x14ac:dyDescent="0.25">
      <c r="B48" s="17" t="s">
        <v>44743</v>
      </c>
      <c r="C48" s="18">
        <v>238</v>
      </c>
      <c r="D48" s="18">
        <v>153</v>
      </c>
      <c r="E48" s="18">
        <v>919</v>
      </c>
      <c r="F48" s="18">
        <v>1311</v>
      </c>
    </row>
    <row r="49" spans="2:6" x14ac:dyDescent="0.25">
      <c r="B49" s="17" t="s">
        <v>9938</v>
      </c>
      <c r="C49" s="18">
        <v>293</v>
      </c>
      <c r="D49" s="18">
        <v>370</v>
      </c>
      <c r="E49" s="18">
        <v>1183</v>
      </c>
      <c r="F49" s="18">
        <v>1846</v>
      </c>
    </row>
    <row r="50" spans="2:6" x14ac:dyDescent="0.25">
      <c r="B50" s="17" t="s">
        <v>11821</v>
      </c>
      <c r="C50" s="18">
        <v>167</v>
      </c>
      <c r="D50" s="18">
        <v>129</v>
      </c>
      <c r="E50" s="18">
        <v>631</v>
      </c>
      <c r="F50" s="18">
        <v>927</v>
      </c>
    </row>
    <row r="51" spans="2:6" x14ac:dyDescent="0.25">
      <c r="B51" s="17" t="s">
        <v>9636</v>
      </c>
      <c r="C51" s="18">
        <v>810</v>
      </c>
      <c r="D51" s="18">
        <v>788</v>
      </c>
      <c r="E51" s="18">
        <v>2540</v>
      </c>
      <c r="F51" s="18">
        <v>4139</v>
      </c>
    </row>
    <row r="52" spans="2:6" x14ac:dyDescent="0.25">
      <c r="B52" s="17" t="s">
        <v>44744</v>
      </c>
      <c r="C52" s="18">
        <v>386</v>
      </c>
      <c r="D52" s="18">
        <v>13283</v>
      </c>
      <c r="E52" s="18">
        <v>17866</v>
      </c>
      <c r="F52" s="18">
        <v>31535</v>
      </c>
    </row>
    <row r="53" spans="2:6" x14ac:dyDescent="0.25">
      <c r="B53" s="17" t="s">
        <v>34362</v>
      </c>
      <c r="C53" s="18">
        <v>151</v>
      </c>
      <c r="D53" s="18">
        <v>938</v>
      </c>
      <c r="E53" s="18">
        <v>1679</v>
      </c>
      <c r="F53" s="18">
        <v>2768</v>
      </c>
    </row>
    <row r="54" spans="2:6" x14ac:dyDescent="0.25">
      <c r="B54" s="17" t="s">
        <v>44745</v>
      </c>
      <c r="C54" s="18">
        <v>61</v>
      </c>
      <c r="D54" s="18">
        <v>36</v>
      </c>
      <c r="E54" s="18">
        <v>174</v>
      </c>
      <c r="F54" s="18">
        <v>271</v>
      </c>
    </row>
    <row r="55" spans="2:6" x14ac:dyDescent="0.25">
      <c r="B55" s="17" t="s">
        <v>7669</v>
      </c>
      <c r="C55" s="18">
        <v>119</v>
      </c>
      <c r="D55" s="18">
        <v>300</v>
      </c>
      <c r="E55" s="18">
        <v>807</v>
      </c>
      <c r="F55" s="18">
        <v>1226</v>
      </c>
    </row>
    <row r="56" spans="2:6" x14ac:dyDescent="0.25">
      <c r="B56" s="17" t="s">
        <v>11957</v>
      </c>
      <c r="C56" s="18">
        <v>122</v>
      </c>
      <c r="D56" s="18">
        <v>106</v>
      </c>
      <c r="E56" s="18">
        <v>418</v>
      </c>
      <c r="F56" s="18">
        <v>646</v>
      </c>
    </row>
    <row r="57" spans="2:6" x14ac:dyDescent="0.25">
      <c r="B57" s="17" t="s">
        <v>44746</v>
      </c>
      <c r="C57" s="18">
        <v>274</v>
      </c>
      <c r="D57" s="18">
        <v>151</v>
      </c>
      <c r="E57" s="18">
        <v>726</v>
      </c>
      <c r="F57" s="18">
        <v>1151</v>
      </c>
    </row>
    <row r="58" spans="2:6" x14ac:dyDescent="0.25">
      <c r="B58" s="17" t="s">
        <v>34369</v>
      </c>
      <c r="C58" s="18">
        <v>71</v>
      </c>
      <c r="D58" s="18">
        <v>909</v>
      </c>
      <c r="E58" s="18">
        <v>1636</v>
      </c>
      <c r="F58" s="18">
        <v>2616</v>
      </c>
    </row>
    <row r="59" spans="2:6" x14ac:dyDescent="0.25">
      <c r="B59" s="17" t="s">
        <v>34352</v>
      </c>
      <c r="C59" s="18">
        <v>0</v>
      </c>
      <c r="D59" s="18">
        <v>15</v>
      </c>
      <c r="E59" s="18">
        <v>31</v>
      </c>
      <c r="F59" s="18">
        <v>46</v>
      </c>
    </row>
    <row r="60" spans="2:6" x14ac:dyDescent="0.25">
      <c r="B60" s="17" t="s">
        <v>44747</v>
      </c>
      <c r="C60" s="18">
        <v>494</v>
      </c>
      <c r="D60" s="18">
        <v>142</v>
      </c>
      <c r="E60" s="18">
        <v>1010</v>
      </c>
      <c r="F60" s="18">
        <v>1646</v>
      </c>
    </row>
    <row r="61" spans="2:6" x14ac:dyDescent="0.25">
      <c r="B61" s="17" t="s">
        <v>13496</v>
      </c>
      <c r="C61" s="18">
        <v>272</v>
      </c>
      <c r="D61" s="18">
        <v>226</v>
      </c>
      <c r="E61" s="18">
        <v>929</v>
      </c>
      <c r="F61" s="18">
        <v>1427</v>
      </c>
    </row>
    <row r="62" spans="2:6" x14ac:dyDescent="0.25">
      <c r="B62" s="17" t="s">
        <v>44748</v>
      </c>
      <c r="C62" s="18">
        <v>75</v>
      </c>
      <c r="D62" s="18">
        <v>117</v>
      </c>
      <c r="E62" s="18">
        <v>355</v>
      </c>
      <c r="F62" s="18">
        <v>546</v>
      </c>
    </row>
    <row r="63" spans="2:6" x14ac:dyDescent="0.25">
      <c r="B63" s="17" t="s">
        <v>44749</v>
      </c>
      <c r="C63" s="18">
        <v>311</v>
      </c>
      <c r="D63" s="18">
        <v>169</v>
      </c>
      <c r="E63" s="18">
        <v>756</v>
      </c>
      <c r="F63" s="18">
        <v>1236</v>
      </c>
    </row>
    <row r="64" spans="2:6" x14ac:dyDescent="0.25">
      <c r="B64" s="17" t="s">
        <v>44750</v>
      </c>
      <c r="C64" s="18">
        <v>245</v>
      </c>
      <c r="D64" s="18">
        <v>97</v>
      </c>
      <c r="E64" s="18">
        <v>654</v>
      </c>
      <c r="F64" s="18">
        <v>996</v>
      </c>
    </row>
    <row r="65" spans="2:6" x14ac:dyDescent="0.25">
      <c r="B65" s="17" t="s">
        <v>12862</v>
      </c>
      <c r="C65" s="18">
        <v>245</v>
      </c>
      <c r="D65" s="18">
        <v>206</v>
      </c>
      <c r="E65" s="18">
        <v>816</v>
      </c>
      <c r="F65" s="18">
        <v>1268</v>
      </c>
    </row>
    <row r="66" spans="2:6" x14ac:dyDescent="0.25">
      <c r="B66" s="17" t="s">
        <v>34360</v>
      </c>
      <c r="C66" s="18">
        <v>458</v>
      </c>
      <c r="D66" s="18">
        <v>751</v>
      </c>
      <c r="E66" s="18">
        <v>2092</v>
      </c>
      <c r="F66" s="18">
        <v>3300</v>
      </c>
    </row>
    <row r="67" spans="2:6" x14ac:dyDescent="0.25">
      <c r="B67" s="17" t="s">
        <v>10618</v>
      </c>
      <c r="C67" s="18">
        <v>178</v>
      </c>
      <c r="D67" s="18">
        <v>191</v>
      </c>
      <c r="E67" s="18">
        <v>620</v>
      </c>
      <c r="F67" s="18">
        <v>989</v>
      </c>
    </row>
    <row r="68" spans="2:6" x14ac:dyDescent="0.25">
      <c r="B68" s="17" t="s">
        <v>44751</v>
      </c>
      <c r="C68" s="18">
        <v>1123</v>
      </c>
      <c r="D68" s="18">
        <v>2034</v>
      </c>
      <c r="E68" s="18">
        <v>5086</v>
      </c>
      <c r="F68" s="18">
        <v>8243</v>
      </c>
    </row>
    <row r="69" spans="2:6" x14ac:dyDescent="0.25">
      <c r="B69" s="17" t="s">
        <v>44752</v>
      </c>
      <c r="C69" s="18">
        <v>229</v>
      </c>
      <c r="D69" s="18">
        <v>156</v>
      </c>
      <c r="E69" s="18">
        <v>547</v>
      </c>
      <c r="F69" s="18">
        <v>931</v>
      </c>
    </row>
    <row r="70" spans="2:6" x14ac:dyDescent="0.25">
      <c r="B70" s="17" t="s">
        <v>44753</v>
      </c>
      <c r="C70" s="18">
        <v>611</v>
      </c>
      <c r="D70" s="18">
        <v>1245</v>
      </c>
      <c r="E70" s="18">
        <v>2851</v>
      </c>
      <c r="F70" s="18">
        <v>4707</v>
      </c>
    </row>
    <row r="71" spans="2:6" x14ac:dyDescent="0.25">
      <c r="B71" s="17" t="s">
        <v>44754</v>
      </c>
      <c r="C71" s="18">
        <v>309</v>
      </c>
      <c r="D71" s="18">
        <v>243</v>
      </c>
      <c r="E71" s="18">
        <v>1066</v>
      </c>
      <c r="F71" s="18">
        <v>1617</v>
      </c>
    </row>
    <row r="72" spans="2:6" x14ac:dyDescent="0.25">
      <c r="B72" s="17" t="s">
        <v>44755</v>
      </c>
      <c r="C72" s="18">
        <v>426</v>
      </c>
      <c r="D72" s="18">
        <v>242</v>
      </c>
      <c r="E72" s="18">
        <v>1501</v>
      </c>
      <c r="F72" s="18">
        <v>2169</v>
      </c>
    </row>
    <row r="73" spans="2:6" x14ac:dyDescent="0.25">
      <c r="B73" s="17" t="s">
        <v>8769</v>
      </c>
      <c r="C73" s="18">
        <v>145</v>
      </c>
      <c r="D73" s="18">
        <v>410</v>
      </c>
      <c r="E73" s="18">
        <v>1034</v>
      </c>
      <c r="F73" s="18">
        <v>1588</v>
      </c>
    </row>
    <row r="74" spans="2:6" x14ac:dyDescent="0.25">
      <c r="B74" s="17" t="s">
        <v>7660</v>
      </c>
      <c r="C74" s="18">
        <v>136</v>
      </c>
      <c r="D74" s="18">
        <v>1386</v>
      </c>
      <c r="E74" s="18">
        <v>2415</v>
      </c>
      <c r="F74" s="18">
        <v>3936</v>
      </c>
    </row>
    <row r="75" spans="2:6" x14ac:dyDescent="0.25">
      <c r="B75" s="17" t="s">
        <v>44756</v>
      </c>
      <c r="C75" s="18">
        <v>44</v>
      </c>
      <c r="D75" s="18">
        <v>1105</v>
      </c>
      <c r="E75" s="18">
        <v>1860</v>
      </c>
      <c r="F75" s="18">
        <v>3009</v>
      </c>
    </row>
    <row r="76" spans="2:6" x14ac:dyDescent="0.25">
      <c r="B76" s="17" t="s">
        <v>34368</v>
      </c>
      <c r="C76" s="18">
        <v>161</v>
      </c>
      <c r="D76" s="18">
        <v>746</v>
      </c>
      <c r="E76" s="18">
        <v>1383</v>
      </c>
      <c r="F76" s="18">
        <v>2290</v>
      </c>
    </row>
    <row r="77" spans="2:6" x14ac:dyDescent="0.25">
      <c r="B77" s="17" t="s">
        <v>34355</v>
      </c>
      <c r="C77" s="18">
        <v>45</v>
      </c>
      <c r="D77" s="18">
        <v>0</v>
      </c>
      <c r="E77" s="18">
        <v>47</v>
      </c>
      <c r="F77" s="18">
        <v>92</v>
      </c>
    </row>
    <row r="78" spans="2:6" x14ac:dyDescent="0.25">
      <c r="B78" s="17" t="s">
        <v>9585</v>
      </c>
      <c r="C78" s="18">
        <v>869</v>
      </c>
      <c r="D78" s="18">
        <v>1125</v>
      </c>
      <c r="E78" s="18">
        <v>3109</v>
      </c>
      <c r="F78" s="18">
        <v>5103</v>
      </c>
    </row>
    <row r="79" spans="2:6" x14ac:dyDescent="0.25">
      <c r="B79" s="17" t="s">
        <v>9643</v>
      </c>
      <c r="C79" s="18">
        <v>582</v>
      </c>
      <c r="D79" s="18">
        <v>870</v>
      </c>
      <c r="E79" s="18">
        <v>2702</v>
      </c>
      <c r="F79" s="18">
        <v>4154</v>
      </c>
    </row>
    <row r="80" spans="2:6" x14ac:dyDescent="0.25">
      <c r="B80" s="17" t="s">
        <v>7108</v>
      </c>
      <c r="C80" s="18">
        <v>523</v>
      </c>
      <c r="D80" s="18">
        <v>134</v>
      </c>
      <c r="E80" s="18">
        <v>1027</v>
      </c>
      <c r="F80" s="18">
        <v>1684</v>
      </c>
    </row>
    <row r="81" spans="2:6" x14ac:dyDescent="0.25">
      <c r="B81" s="17" t="s">
        <v>8872</v>
      </c>
      <c r="C81" s="18">
        <v>417</v>
      </c>
      <c r="D81" s="18">
        <v>884</v>
      </c>
      <c r="E81" s="18">
        <v>2189</v>
      </c>
      <c r="F81" s="18">
        <v>3490</v>
      </c>
    </row>
    <row r="82" spans="2:6" x14ac:dyDescent="0.25">
      <c r="B82" s="17" t="s">
        <v>44757</v>
      </c>
      <c r="C82" s="18">
        <v>130</v>
      </c>
      <c r="D82" s="18">
        <v>348</v>
      </c>
      <c r="E82" s="18">
        <v>867</v>
      </c>
      <c r="F82" s="18">
        <v>1345</v>
      </c>
    </row>
    <row r="83" spans="2:6" x14ac:dyDescent="0.25">
      <c r="B83" s="17" t="s">
        <v>34359</v>
      </c>
      <c r="C83" s="18">
        <v>143</v>
      </c>
      <c r="D83" s="18">
        <v>304</v>
      </c>
      <c r="E83" s="18">
        <v>702</v>
      </c>
      <c r="F83" s="18">
        <v>1149</v>
      </c>
    </row>
    <row r="84" spans="2:6" x14ac:dyDescent="0.25">
      <c r="B84" s="17" t="s">
        <v>44758</v>
      </c>
      <c r="C84" s="18">
        <v>98</v>
      </c>
      <c r="D84" s="18">
        <v>157</v>
      </c>
      <c r="E84" s="18">
        <v>502</v>
      </c>
      <c r="F84" s="18">
        <v>758</v>
      </c>
    </row>
    <row r="85" spans="2:6" x14ac:dyDescent="0.25">
      <c r="B85" s="17" t="s">
        <v>10229</v>
      </c>
      <c r="C85" s="18">
        <v>123</v>
      </c>
      <c r="D85" s="18">
        <v>160</v>
      </c>
      <c r="E85" s="18">
        <v>490</v>
      </c>
      <c r="F85" s="18">
        <v>772</v>
      </c>
    </row>
    <row r="86" spans="2:6" x14ac:dyDescent="0.25">
      <c r="B86" s="17" t="s">
        <v>10130</v>
      </c>
      <c r="C86" s="18">
        <v>356</v>
      </c>
      <c r="D86" s="18">
        <v>424</v>
      </c>
      <c r="E86" s="18">
        <v>1330</v>
      </c>
      <c r="F86" s="18">
        <v>2110</v>
      </c>
    </row>
    <row r="87" spans="2:6" x14ac:dyDescent="0.25">
      <c r="B87" s="17" t="s">
        <v>44759</v>
      </c>
      <c r="C87" s="18">
        <v>263</v>
      </c>
      <c r="D87" s="18">
        <v>372</v>
      </c>
      <c r="E87" s="18">
        <v>1050</v>
      </c>
      <c r="F87" s="18">
        <v>1685</v>
      </c>
    </row>
    <row r="88" spans="2:6" x14ac:dyDescent="0.25">
      <c r="B88" s="17" t="s">
        <v>34357</v>
      </c>
      <c r="C88" s="18">
        <v>290</v>
      </c>
      <c r="D88" s="18">
        <v>540</v>
      </c>
      <c r="E88" s="18">
        <v>1945</v>
      </c>
      <c r="F88" s="18">
        <v>2774</v>
      </c>
    </row>
    <row r="89" spans="2:6" x14ac:dyDescent="0.25">
      <c r="B89" s="17" t="s">
        <v>10625</v>
      </c>
      <c r="C89" s="18">
        <v>378</v>
      </c>
      <c r="D89" s="18">
        <v>209</v>
      </c>
      <c r="E89" s="18">
        <v>791</v>
      </c>
      <c r="F89" s="18">
        <v>1377</v>
      </c>
    </row>
    <row r="90" spans="2:6" x14ac:dyDescent="0.25">
      <c r="B90" s="17" t="s">
        <v>34356</v>
      </c>
      <c r="C90" s="18">
        <v>203</v>
      </c>
      <c r="D90" s="18">
        <v>304</v>
      </c>
      <c r="E90" s="18">
        <v>1005</v>
      </c>
      <c r="F90" s="18">
        <v>1513</v>
      </c>
    </row>
    <row r="91" spans="2:6" x14ac:dyDescent="0.25">
      <c r="B91" s="17" t="s">
        <v>44760</v>
      </c>
      <c r="C91" s="18">
        <v>154</v>
      </c>
      <c r="D91" s="18">
        <v>667</v>
      </c>
      <c r="E91" s="18">
        <v>1423</v>
      </c>
      <c r="F91" s="18">
        <v>2244</v>
      </c>
    </row>
    <row r="92" spans="2:6" x14ac:dyDescent="0.25">
      <c r="B92" s="17" t="s">
        <v>34367</v>
      </c>
      <c r="C92" s="18">
        <v>70</v>
      </c>
      <c r="D92" s="18">
        <v>360</v>
      </c>
      <c r="E92" s="18">
        <v>598</v>
      </c>
      <c r="F92" s="18">
        <v>1027</v>
      </c>
    </row>
    <row r="93" spans="2:6" x14ac:dyDescent="0.25">
      <c r="B93" s="17" t="s">
        <v>10090</v>
      </c>
      <c r="C93" s="18">
        <v>570</v>
      </c>
      <c r="D93" s="18">
        <v>206</v>
      </c>
      <c r="E93" s="18">
        <v>1421</v>
      </c>
      <c r="F93" s="18">
        <v>2197</v>
      </c>
    </row>
    <row r="94" spans="2:6" x14ac:dyDescent="0.25">
      <c r="B94" s="17" t="s">
        <v>10732</v>
      </c>
      <c r="C94" s="18">
        <v>534</v>
      </c>
      <c r="D94" s="18">
        <v>166</v>
      </c>
      <c r="E94" s="18">
        <v>1157</v>
      </c>
      <c r="F94" s="18">
        <v>1858</v>
      </c>
    </row>
    <row r="95" spans="2:6" x14ac:dyDescent="0.25">
      <c r="B95" s="17" t="s">
        <v>4408</v>
      </c>
      <c r="C95" s="18">
        <v>633</v>
      </c>
      <c r="D95" s="18">
        <v>1462</v>
      </c>
      <c r="E95" s="18">
        <v>3155</v>
      </c>
      <c r="F95" s="18">
        <v>5250</v>
      </c>
    </row>
    <row r="96" spans="2:6" x14ac:dyDescent="0.25">
      <c r="B96" s="17" t="s">
        <v>13413</v>
      </c>
      <c r="C96" s="18">
        <v>300</v>
      </c>
      <c r="D96" s="18">
        <v>181</v>
      </c>
      <c r="E96" s="18">
        <v>917</v>
      </c>
      <c r="F96" s="18">
        <v>1399</v>
      </c>
    </row>
    <row r="97" spans="2:6" x14ac:dyDescent="0.25">
      <c r="B97" s="17" t="s">
        <v>4399</v>
      </c>
      <c r="C97" s="18">
        <v>700</v>
      </c>
      <c r="D97" s="18">
        <v>850</v>
      </c>
      <c r="E97" s="18">
        <v>2683</v>
      </c>
      <c r="F97" s="18">
        <v>4233</v>
      </c>
    </row>
    <row r="98" spans="2:6" x14ac:dyDescent="0.25">
      <c r="B98" s="17" t="s">
        <v>11124</v>
      </c>
      <c r="C98" s="18">
        <v>95</v>
      </c>
      <c r="D98" s="18">
        <v>377</v>
      </c>
      <c r="E98" s="18">
        <v>998</v>
      </c>
      <c r="F98" s="18">
        <v>1470</v>
      </c>
    </row>
    <row r="99" spans="2:6" x14ac:dyDescent="0.25">
      <c r="B99" s="17" t="s">
        <v>44761</v>
      </c>
      <c r="C99" s="18">
        <v>23</v>
      </c>
      <c r="D99" s="18">
        <v>13</v>
      </c>
      <c r="E99" s="18">
        <v>85</v>
      </c>
      <c r="F99" s="18">
        <v>120</v>
      </c>
    </row>
    <row r="100" spans="2:6" x14ac:dyDescent="0.25">
      <c r="B100" s="17" t="s">
        <v>11154</v>
      </c>
      <c r="C100" s="18">
        <v>381</v>
      </c>
      <c r="D100" s="18">
        <v>413</v>
      </c>
      <c r="E100" s="18">
        <v>1273</v>
      </c>
      <c r="F100" s="18">
        <v>2068</v>
      </c>
    </row>
    <row r="101" spans="2:6" x14ac:dyDescent="0.25">
      <c r="B101" s="19" t="s">
        <v>9981</v>
      </c>
      <c r="C101" s="20">
        <v>1924</v>
      </c>
      <c r="D101" s="20">
        <v>1039</v>
      </c>
      <c r="E101" s="20">
        <v>6148</v>
      </c>
      <c r="F101" s="20">
        <v>9111</v>
      </c>
    </row>
    <row r="102" spans="2:6" x14ac:dyDescent="0.25">
      <c r="B102" s="21" t="s">
        <v>44762</v>
      </c>
      <c r="C102" s="22">
        <v>681</v>
      </c>
      <c r="D102" s="22">
        <v>6667</v>
      </c>
      <c r="E102" s="22">
        <v>10763</v>
      </c>
      <c r="F102" s="22">
        <v>18111</v>
      </c>
    </row>
    <row r="103" spans="2:6" x14ac:dyDescent="0.25">
      <c r="B103" s="23" t="s">
        <v>34373</v>
      </c>
      <c r="C103" s="24">
        <f>SUM(C5:C102)</f>
        <v>27352</v>
      </c>
      <c r="D103" s="24">
        <f>SUM(D5:D102)</f>
        <v>70985</v>
      </c>
      <c r="E103" s="24">
        <f>SUM(E5:E102)</f>
        <v>160093</v>
      </c>
      <c r="F103" s="24">
        <f>SUM(F5:F102)</f>
        <v>258431</v>
      </c>
    </row>
  </sheetData>
  <pageMargins left="0.75" right="0.75" top="0.75" bottom="0.5" header="0.5" footer="0.7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7CB50-B9DA-4F32-BE22-81A033D894F8}">
  <dimension ref="B2:G101"/>
  <sheetViews>
    <sheetView showGridLines="0" tabSelected="1" zoomScale="115" zoomScaleNormal="115" workbookViewId="0">
      <selection activeCell="G10" sqref="G10"/>
    </sheetView>
  </sheetViews>
  <sheetFormatPr defaultColWidth="8.85546875" defaultRowHeight="15" x14ac:dyDescent="0.25"/>
  <cols>
    <col min="1" max="1" width="2.7109375" customWidth="1"/>
    <col min="2" max="2" width="28.7109375" bestFit="1" customWidth="1"/>
    <col min="3" max="3" width="27.28515625" customWidth="1"/>
    <col min="4" max="8" width="20.7109375" customWidth="1"/>
  </cols>
  <sheetData>
    <row r="2" spans="2:7" ht="46.5" customHeight="1" x14ac:dyDescent="0.25">
      <c r="B2" s="3" t="s">
        <v>44723</v>
      </c>
      <c r="C2" s="9" t="s">
        <v>44724</v>
      </c>
      <c r="D2" s="9" t="s">
        <v>44725</v>
      </c>
      <c r="E2" s="34" t="s">
        <v>44770</v>
      </c>
      <c r="F2" s="35" t="s">
        <v>44766</v>
      </c>
      <c r="G2" s="36" t="s">
        <v>44767</v>
      </c>
    </row>
    <row r="3" spans="2:7" x14ac:dyDescent="0.25">
      <c r="B3" t="s">
        <v>5627</v>
      </c>
      <c r="C3" s="2">
        <f>SUMIFS(ELEVTAL[2021/2022],ELEVTAL[Betalende kommune],FAKT[[#This Row],[Administrations Kommune]])</f>
        <v>2886</v>
      </c>
      <c r="D3" s="4">
        <v>86</v>
      </c>
      <c r="E3" s="11">
        <f>FAKT[[#This Row],[Antal skolebørn i kommunen 2021/2022]]*FAKT[[#This Row],[Pris pr. skolebarn]]</f>
        <v>248196</v>
      </c>
      <c r="F3" s="11">
        <v>124098</v>
      </c>
      <c r="G3" s="11">
        <v>124098</v>
      </c>
    </row>
    <row r="4" spans="2:7" x14ac:dyDescent="0.25">
      <c r="B4" t="s">
        <v>34328</v>
      </c>
      <c r="C4" s="2">
        <f>SUMIFS(ELEVTAL[2021/2022],ELEVTAL[Betalende kommune],FAKT[[#This Row],[Administrations Kommune]])</f>
        <v>3128</v>
      </c>
      <c r="D4" s="4">
        <v>86</v>
      </c>
      <c r="E4" s="11">
        <f>FAKT[[#This Row],[Antal skolebørn i kommunen 2021/2022]]*FAKT[[#This Row],[Pris pr. skolebarn]]</f>
        <v>269008</v>
      </c>
      <c r="F4" s="11">
        <v>134504</v>
      </c>
      <c r="G4" s="11">
        <v>134504</v>
      </c>
    </row>
    <row r="5" spans="2:7" x14ac:dyDescent="0.25">
      <c r="B5" t="s">
        <v>10959</v>
      </c>
      <c r="C5" s="2">
        <f>SUMIFS(ELEVTAL[2021/2022],ELEVTAL[Betalende kommune],FAKT[[#This Row],[Administrations Kommune]])</f>
        <v>3760</v>
      </c>
      <c r="D5" s="4">
        <v>86</v>
      </c>
      <c r="E5" s="11">
        <f>FAKT[[#This Row],[Antal skolebørn i kommunen 2021/2022]]*FAKT[[#This Row],[Pris pr. skolebarn]]</f>
        <v>323360</v>
      </c>
      <c r="F5" s="11">
        <v>164346</v>
      </c>
      <c r="G5" s="11">
        <v>159014</v>
      </c>
    </row>
    <row r="6" spans="2:7" x14ac:dyDescent="0.25">
      <c r="B6" t="s">
        <v>3954</v>
      </c>
      <c r="C6" s="2">
        <f>SUMIFS(ELEVTAL[2021/2022],ELEVTAL[Betalende kommune],FAKT[[#This Row],[Administrations Kommune]])</f>
        <v>5062</v>
      </c>
      <c r="D6" s="4">
        <v>86</v>
      </c>
      <c r="E6" s="11">
        <f>FAKT[[#This Row],[Antal skolebørn i kommunen 2021/2022]]*FAKT[[#This Row],[Pris pr. skolebarn]]</f>
        <v>435332</v>
      </c>
      <c r="F6" s="11">
        <v>217666</v>
      </c>
      <c r="G6" s="11">
        <v>217666</v>
      </c>
    </row>
    <row r="7" spans="2:7" x14ac:dyDescent="0.25">
      <c r="B7" t="s">
        <v>9694</v>
      </c>
      <c r="C7" s="2">
        <f>SUMIFS(ELEVTAL[2021/2022],ELEVTAL[Betalende kommune],FAKT[[#This Row],[Administrations Kommune]])</f>
        <v>2572</v>
      </c>
      <c r="D7" s="4">
        <v>86</v>
      </c>
      <c r="E7" s="11">
        <f>FAKT[[#This Row],[Antal skolebørn i kommunen 2021/2022]]*FAKT[[#This Row],[Pris pr. skolebarn]]</f>
        <v>221192</v>
      </c>
      <c r="F7" s="11">
        <v>110596</v>
      </c>
      <c r="G7" s="11">
        <v>110596</v>
      </c>
    </row>
    <row r="8" spans="2:7" x14ac:dyDescent="0.25">
      <c r="B8" t="s">
        <v>12093</v>
      </c>
      <c r="C8" s="2">
        <f>SUMIFS(ELEVTAL[2021/2022],ELEVTAL[Betalende kommune],FAKT[[#This Row],[Administrations Kommune]])</f>
        <v>2585</v>
      </c>
      <c r="D8" s="4">
        <v>86</v>
      </c>
      <c r="E8" s="11">
        <f>FAKT[[#This Row],[Antal skolebørn i kommunen 2021/2022]]*FAKT[[#This Row],[Pris pr. skolebarn]]</f>
        <v>222310</v>
      </c>
      <c r="F8" s="11">
        <v>111155</v>
      </c>
      <c r="G8" s="11">
        <v>111155</v>
      </c>
    </row>
    <row r="9" spans="2:7" x14ac:dyDescent="0.25">
      <c r="B9" t="s">
        <v>34321</v>
      </c>
      <c r="C9" s="2">
        <f>SUMIFS(ELEVTAL[2021/2022],ELEVTAL[Betalende kommune],FAKT[[#This Row],[Administrations Kommune]])</f>
        <v>3324</v>
      </c>
      <c r="D9" s="4">
        <v>86</v>
      </c>
      <c r="E9" s="11">
        <f>FAKT[[#This Row],[Antal skolebørn i kommunen 2021/2022]]*FAKT[[#This Row],[Pris pr. skolebarn]]</f>
        <v>285864</v>
      </c>
      <c r="F9" s="11">
        <v>142932</v>
      </c>
      <c r="G9" s="11">
        <v>142932</v>
      </c>
    </row>
    <row r="10" spans="2:7" x14ac:dyDescent="0.25">
      <c r="B10" t="s">
        <v>34338</v>
      </c>
      <c r="C10" s="2">
        <f>SUMIFS(ELEVTAL[2021/2022],ELEVTAL[Betalende kommune],FAKT[[#This Row],[Administrations Kommune]])</f>
        <v>3892</v>
      </c>
      <c r="D10" s="4">
        <v>86</v>
      </c>
      <c r="E10" s="11">
        <f>FAKT[[#This Row],[Antal skolebørn i kommunen 2021/2022]]*FAKT[[#This Row],[Pris pr. skolebarn]]</f>
        <v>334712</v>
      </c>
      <c r="F10" s="11">
        <v>168173</v>
      </c>
      <c r="G10" s="11">
        <v>166539</v>
      </c>
    </row>
    <row r="11" spans="2:7" x14ac:dyDescent="0.25">
      <c r="B11" t="s">
        <v>34322</v>
      </c>
      <c r="C11" s="2">
        <f>SUMIFS(ELEVTAL[2021/2022],ELEVTAL[Betalende kommune],FAKT[[#This Row],[Administrations Kommune]])</f>
        <v>1918</v>
      </c>
      <c r="D11" s="4">
        <v>86</v>
      </c>
      <c r="E11" s="11">
        <f>FAKT[[#This Row],[Antal skolebørn i kommunen 2021/2022]]*FAKT[[#This Row],[Pris pr. skolebarn]]</f>
        <v>164948</v>
      </c>
      <c r="F11" s="11">
        <v>82474</v>
      </c>
      <c r="G11" s="11">
        <v>82474</v>
      </c>
    </row>
    <row r="12" spans="2:7" x14ac:dyDescent="0.25">
      <c r="B12" t="s">
        <v>6172</v>
      </c>
      <c r="C12" s="2">
        <f>SUMIFS(ELEVTAL[2021/2022],ELEVTAL[Betalende kommune],FAKT[[#This Row],[Administrations Kommune]])</f>
        <v>4998</v>
      </c>
      <c r="D12" s="4">
        <v>86</v>
      </c>
      <c r="E12" s="11">
        <f>FAKT[[#This Row],[Antal skolebørn i kommunen 2021/2022]]*FAKT[[#This Row],[Pris pr. skolebarn]]</f>
        <v>429828</v>
      </c>
      <c r="F12" s="11">
        <v>216763</v>
      </c>
      <c r="G12" s="11">
        <v>213065</v>
      </c>
    </row>
    <row r="13" spans="2:7" x14ac:dyDescent="0.25">
      <c r="B13" t="s">
        <v>1656</v>
      </c>
      <c r="C13" s="2">
        <f>SUMIFS(ELEVTAL[2021/2022],ELEVTAL[Betalende kommune],FAKT[[#This Row],[Administrations Kommune]])</f>
        <v>11245</v>
      </c>
      <c r="D13" s="4">
        <v>86</v>
      </c>
      <c r="E13" s="11">
        <f>FAKT[[#This Row],[Antal skolebørn i kommunen 2021/2022]]*FAKT[[#This Row],[Pris pr. skolebarn]]</f>
        <v>967070</v>
      </c>
      <c r="F13" s="11">
        <v>483535</v>
      </c>
      <c r="G13" s="11">
        <v>483535</v>
      </c>
    </row>
    <row r="14" spans="2:7" x14ac:dyDescent="0.25">
      <c r="B14" t="s">
        <v>34341</v>
      </c>
      <c r="C14" s="2">
        <f>SUMIFS(ELEVTAL[2021/2022],ELEVTAL[Betalende kommune],FAKT[[#This Row],[Administrations Kommune]])</f>
        <v>343</v>
      </c>
      <c r="D14" s="4">
        <v>86</v>
      </c>
      <c r="E14" s="11">
        <f>FAKT[[#This Row],[Antal skolebørn i kommunen 2021/2022]]*FAKT[[#This Row],[Pris pr. skolebarn]]</f>
        <v>29498</v>
      </c>
      <c r="F14" s="11">
        <v>14749</v>
      </c>
      <c r="G14" s="11">
        <v>14749</v>
      </c>
    </row>
    <row r="15" spans="2:7" x14ac:dyDescent="0.25">
      <c r="B15" t="s">
        <v>11519</v>
      </c>
      <c r="C15" s="2">
        <f>SUMIFS(ELEVTAL[2021/2022],ELEVTAL[Betalende kommune],FAKT[[#This Row],[Administrations Kommune]])</f>
        <v>5887</v>
      </c>
      <c r="D15" s="4">
        <v>86</v>
      </c>
      <c r="E15" s="11">
        <f>FAKT[[#This Row],[Antal skolebørn i kommunen 2021/2022]]*FAKT[[#This Row],[Pris pr. skolebarn]]</f>
        <v>506282</v>
      </c>
      <c r="F15" s="11">
        <v>254775</v>
      </c>
      <c r="G15" s="11">
        <v>251507</v>
      </c>
    </row>
    <row r="16" spans="2:7" x14ac:dyDescent="0.25">
      <c r="B16" t="s">
        <v>9729</v>
      </c>
      <c r="C16" s="2">
        <f>SUMIFS(ELEVTAL[2021/2022],ELEVTAL[Betalende kommune],FAKT[[#This Row],[Administrations Kommune]])</f>
        <v>3162</v>
      </c>
      <c r="D16" s="4">
        <v>86</v>
      </c>
      <c r="E16" s="11">
        <f>FAKT[[#This Row],[Antal skolebørn i kommunen 2021/2022]]*FAKT[[#This Row],[Pris pr. skolebarn]]</f>
        <v>271932</v>
      </c>
      <c r="F16" s="11">
        <v>140997</v>
      </c>
      <c r="G16" s="11">
        <v>130935</v>
      </c>
    </row>
    <row r="17" spans="2:7" x14ac:dyDescent="0.25">
      <c r="B17" t="s">
        <v>7122</v>
      </c>
      <c r="C17" s="2">
        <f>SUMIFS(ELEVTAL[2021/2022],ELEVTAL[Betalende kommune],FAKT[[#This Row],[Administrations Kommune]])</f>
        <v>3950</v>
      </c>
      <c r="D17" s="4">
        <v>86</v>
      </c>
      <c r="E17" s="11">
        <f>FAKT[[#This Row],[Antal skolebørn i kommunen 2021/2022]]*FAKT[[#This Row],[Pris pr. skolebarn]]</f>
        <v>339700</v>
      </c>
      <c r="F17" s="11">
        <v>169850</v>
      </c>
      <c r="G17" s="11">
        <v>169850</v>
      </c>
    </row>
    <row r="18" spans="2:7" x14ac:dyDescent="0.25">
      <c r="B18" t="s">
        <v>11643</v>
      </c>
      <c r="C18" s="2">
        <f>SUMIFS(ELEVTAL[2021/2022],ELEVTAL[Betalende kommune],FAKT[[#This Row],[Administrations Kommune]])</f>
        <v>4693</v>
      </c>
      <c r="D18" s="4">
        <v>86</v>
      </c>
      <c r="E18" s="11">
        <f>FAKT[[#This Row],[Antal skolebørn i kommunen 2021/2022]]*FAKT[[#This Row],[Pris pr. skolebarn]]</f>
        <v>403598</v>
      </c>
      <c r="F18" s="11">
        <v>201799</v>
      </c>
      <c r="G18" s="11">
        <v>201799</v>
      </c>
    </row>
    <row r="19" spans="2:7" x14ac:dyDescent="0.25">
      <c r="B19" t="s">
        <v>150</v>
      </c>
      <c r="C19" s="2">
        <f>SUMIFS(ELEVTAL[2021/2022],ELEVTAL[Betalende kommune],FAKT[[#This Row],[Administrations Kommune]])</f>
        <v>7738</v>
      </c>
      <c r="D19" s="4">
        <v>86</v>
      </c>
      <c r="E19" s="11">
        <f>FAKT[[#This Row],[Antal skolebørn i kommunen 2021/2022]]*FAKT[[#This Row],[Pris pr. skolebarn]]</f>
        <v>665468</v>
      </c>
      <c r="F19" s="11">
        <v>331100</v>
      </c>
      <c r="G19" s="11">
        <v>334368</v>
      </c>
    </row>
    <row r="20" spans="2:7" x14ac:dyDescent="0.25">
      <c r="B20" t="s">
        <v>3755</v>
      </c>
      <c r="C20" s="2">
        <f>SUMIFS(ELEVTAL[2021/2022],ELEVTAL[Betalende kommune],FAKT[[#This Row],[Administrations Kommune]])</f>
        <v>4857</v>
      </c>
      <c r="D20" s="4">
        <v>86</v>
      </c>
      <c r="E20" s="11">
        <f>FAKT[[#This Row],[Antal skolebørn i kommunen 2021/2022]]*FAKT[[#This Row],[Pris pr. skolebarn]]</f>
        <v>417702</v>
      </c>
      <c r="F20" s="11">
        <v>208851</v>
      </c>
      <c r="G20" s="11">
        <v>208851</v>
      </c>
    </row>
    <row r="21" spans="2:7" x14ac:dyDescent="0.25">
      <c r="B21" t="s">
        <v>4353</v>
      </c>
      <c r="C21" s="2">
        <f>SUMIFS(ELEVTAL[2021/2022],ELEVTAL[Betalende kommune],FAKT[[#This Row],[Administrations Kommune]])</f>
        <v>3822</v>
      </c>
      <c r="D21" s="4">
        <v>86</v>
      </c>
      <c r="E21" s="11">
        <f>FAKT[[#This Row],[Antal skolebørn i kommunen 2021/2022]]*FAKT[[#This Row],[Pris pr. skolebarn]]</f>
        <v>328692</v>
      </c>
      <c r="F21" s="11">
        <v>166023</v>
      </c>
      <c r="G21" s="11">
        <v>162669</v>
      </c>
    </row>
    <row r="22" spans="2:7" x14ac:dyDescent="0.25">
      <c r="B22" t="s">
        <v>34326</v>
      </c>
      <c r="C22" s="2">
        <f>SUMIFS(ELEVTAL[2021/2022],ELEVTAL[Betalende kommune],FAKT[[#This Row],[Administrations Kommune]])</f>
        <v>5006</v>
      </c>
      <c r="D22" s="4">
        <v>86</v>
      </c>
      <c r="E22" s="11">
        <f>FAKT[[#This Row],[Antal skolebørn i kommunen 2021/2022]]*FAKT[[#This Row],[Pris pr. skolebarn]]</f>
        <v>430516</v>
      </c>
      <c r="F22" s="11">
        <v>215258</v>
      </c>
      <c r="G22" s="11">
        <v>215258</v>
      </c>
    </row>
    <row r="23" spans="2:7" x14ac:dyDescent="0.25">
      <c r="B23" t="s">
        <v>9555</v>
      </c>
      <c r="C23" s="2">
        <f>SUMIFS(ELEVTAL[2021/2022],ELEVTAL[Betalende kommune],FAKT[[#This Row],[Administrations Kommune]])</f>
        <v>3966</v>
      </c>
      <c r="D23" s="4">
        <v>86</v>
      </c>
      <c r="E23" s="11">
        <f>FAKT[[#This Row],[Antal skolebørn i kommunen 2021/2022]]*FAKT[[#This Row],[Pris pr. skolebarn]]</f>
        <v>341076</v>
      </c>
      <c r="F23" s="11">
        <v>173720</v>
      </c>
      <c r="G23" s="11">
        <v>167356</v>
      </c>
    </row>
    <row r="24" spans="2:7" x14ac:dyDescent="0.25">
      <c r="B24" t="s">
        <v>4305</v>
      </c>
      <c r="C24" s="2">
        <f>SUMIFS(ELEVTAL[2021/2022],ELEVTAL[Betalende kommune],FAKT[[#This Row],[Administrations Kommune]])</f>
        <v>7477</v>
      </c>
      <c r="D24" s="4">
        <v>86</v>
      </c>
      <c r="E24" s="11">
        <f>FAKT[[#This Row],[Antal skolebørn i kommunen 2021/2022]]*FAKT[[#This Row],[Pris pr. skolebarn]]</f>
        <v>643022</v>
      </c>
      <c r="F24" s="11">
        <v>322371</v>
      </c>
      <c r="G24" s="11">
        <v>320651</v>
      </c>
    </row>
    <row r="25" spans="2:7" x14ac:dyDescent="0.25">
      <c r="B25" t="s">
        <v>5337</v>
      </c>
      <c r="C25" s="2">
        <f>SUMIFS(ELEVTAL[2021/2022],ELEVTAL[Betalende kommune],FAKT[[#This Row],[Administrations Kommune]])</f>
        <v>6552</v>
      </c>
      <c r="D25" s="4">
        <v>86</v>
      </c>
      <c r="E25" s="11">
        <f>FAKT[[#This Row],[Antal skolebørn i kommunen 2021/2022]]*FAKT[[#This Row],[Pris pr. skolebarn]]</f>
        <v>563472</v>
      </c>
      <c r="F25" s="11">
        <v>281736</v>
      </c>
      <c r="G25" s="11">
        <v>281736</v>
      </c>
    </row>
    <row r="26" spans="2:7" x14ac:dyDescent="0.25">
      <c r="B26" t="s">
        <v>5011</v>
      </c>
      <c r="C26" s="2">
        <f>SUMIFS(ELEVTAL[2021/2022],ELEVTAL[Betalende kommune],FAKT[[#This Row],[Administrations Kommune]])</f>
        <v>2216</v>
      </c>
      <c r="D26" s="4">
        <v>86</v>
      </c>
      <c r="E26" s="11">
        <f>FAKT[[#This Row],[Antal skolebørn i kommunen 2021/2022]]*FAKT[[#This Row],[Pris pr. skolebarn]]</f>
        <v>190576</v>
      </c>
      <c r="F26" s="11">
        <v>95288</v>
      </c>
      <c r="G26" s="11">
        <v>95288</v>
      </c>
    </row>
    <row r="27" spans="2:7" x14ac:dyDescent="0.25">
      <c r="B27" t="s">
        <v>8403</v>
      </c>
      <c r="C27" s="2">
        <f>SUMIFS(ELEVTAL[2021/2022],ELEVTAL[Betalende kommune],FAKT[[#This Row],[Administrations Kommune]])</f>
        <v>5372</v>
      </c>
      <c r="D27" s="4">
        <v>86</v>
      </c>
      <c r="E27" s="11">
        <f>FAKT[[#This Row],[Antal skolebørn i kommunen 2021/2022]]*FAKT[[#This Row],[Pris pr. skolebarn]]</f>
        <v>461992</v>
      </c>
      <c r="F27" s="11">
        <v>233576</v>
      </c>
      <c r="G27" s="11">
        <v>228416</v>
      </c>
    </row>
    <row r="28" spans="2:7" x14ac:dyDescent="0.25">
      <c r="B28" t="s">
        <v>7325</v>
      </c>
      <c r="C28" s="2">
        <f>SUMIFS(ELEVTAL[2021/2022],ELEVTAL[Betalende kommune],FAKT[[#This Row],[Administrations Kommune]])</f>
        <v>2900</v>
      </c>
      <c r="D28" s="4">
        <v>86</v>
      </c>
      <c r="E28" s="11">
        <f>FAKT[[#This Row],[Antal skolebørn i kommunen 2021/2022]]*FAKT[[#This Row],[Pris pr. skolebarn]]</f>
        <v>249400</v>
      </c>
      <c r="F28" s="11">
        <v>128312</v>
      </c>
      <c r="G28" s="11">
        <v>121088</v>
      </c>
    </row>
    <row r="29" spans="2:7" x14ac:dyDescent="0.25">
      <c r="B29" t="s">
        <v>8851</v>
      </c>
      <c r="C29" s="2">
        <f>SUMIFS(ELEVTAL[2021/2022],ELEVTAL[Betalende kommune],FAKT[[#This Row],[Administrations Kommune]])</f>
        <v>4836</v>
      </c>
      <c r="D29" s="4">
        <v>86</v>
      </c>
      <c r="E29" s="11">
        <f>FAKT[[#This Row],[Antal skolebørn i kommunen 2021/2022]]*FAKT[[#This Row],[Pris pr. skolebarn]]</f>
        <v>415896</v>
      </c>
      <c r="F29" s="11">
        <v>203863</v>
      </c>
      <c r="G29" s="11">
        <v>212033</v>
      </c>
    </row>
    <row r="30" spans="2:7" x14ac:dyDescent="0.25">
      <c r="B30" t="s">
        <v>10123</v>
      </c>
      <c r="C30" s="2">
        <f>SUMIFS(ELEVTAL[2021/2022],ELEVTAL[Betalende kommune],FAKT[[#This Row],[Administrations Kommune]])</f>
        <v>4673</v>
      </c>
      <c r="D30" s="4">
        <v>86</v>
      </c>
      <c r="E30" s="11">
        <f>FAKT[[#This Row],[Antal skolebørn i kommunen 2021/2022]]*FAKT[[#This Row],[Pris pr. skolebarn]]</f>
        <v>401878</v>
      </c>
      <c r="F30" s="11">
        <v>202401</v>
      </c>
      <c r="G30" s="11">
        <v>199477</v>
      </c>
    </row>
    <row r="31" spans="2:7" x14ac:dyDescent="0.25">
      <c r="B31" t="s">
        <v>34345</v>
      </c>
      <c r="C31" s="2">
        <f>SUMIFS(ELEVTAL[2021/2022],ELEVTAL[Betalende kommune],FAKT[[#This Row],[Administrations Kommune]])</f>
        <v>2220</v>
      </c>
      <c r="D31" s="4">
        <v>86</v>
      </c>
      <c r="E31" s="11">
        <f>FAKT[[#This Row],[Antal skolebørn i kommunen 2021/2022]]*FAKT[[#This Row],[Pris pr. skolebarn]]</f>
        <v>190920</v>
      </c>
      <c r="F31" s="11">
        <v>95460</v>
      </c>
      <c r="G31" s="11">
        <v>95460</v>
      </c>
    </row>
    <row r="32" spans="2:7" x14ac:dyDescent="0.25">
      <c r="B32" t="s">
        <v>9508</v>
      </c>
      <c r="C32" s="2">
        <f>SUMIFS(ELEVTAL[2021/2022],ELEVTAL[Betalende kommune],FAKT[[#This Row],[Administrations Kommune]])</f>
        <v>5000</v>
      </c>
      <c r="D32" s="4">
        <v>86</v>
      </c>
      <c r="E32" s="11">
        <f>FAKT[[#This Row],[Antal skolebørn i kommunen 2021/2022]]*FAKT[[#This Row],[Pris pr. skolebarn]]</f>
        <v>430000</v>
      </c>
      <c r="F32" s="11">
        <v>215989</v>
      </c>
      <c r="G32" s="11">
        <v>214011</v>
      </c>
    </row>
    <row r="33" spans="2:7" x14ac:dyDescent="0.25">
      <c r="B33" t="s">
        <v>34329</v>
      </c>
      <c r="C33" s="2">
        <f>SUMIFS(ELEVTAL[2021/2022],ELEVTAL[Betalende kommune],FAKT[[#This Row],[Administrations Kommune]])</f>
        <v>5752</v>
      </c>
      <c r="D33" s="4">
        <v>86</v>
      </c>
      <c r="E33" s="11">
        <f>FAKT[[#This Row],[Antal skolebørn i kommunen 2021/2022]]*FAKT[[#This Row],[Pris pr. skolebarn]]</f>
        <v>494672</v>
      </c>
      <c r="F33" s="11">
        <v>247336</v>
      </c>
      <c r="G33" s="11">
        <v>247336</v>
      </c>
    </row>
    <row r="34" spans="2:7" x14ac:dyDescent="0.25">
      <c r="B34" t="s">
        <v>4133</v>
      </c>
      <c r="C34" s="2">
        <f>SUMIFS(ELEVTAL[2021/2022],ELEVTAL[Betalende kommune],FAKT[[#This Row],[Administrations Kommune]])</f>
        <v>2881</v>
      </c>
      <c r="D34" s="4">
        <v>86</v>
      </c>
      <c r="E34" s="11">
        <f>FAKT[[#This Row],[Antal skolebørn i kommunen 2021/2022]]*FAKT[[#This Row],[Pris pr. skolebarn]]</f>
        <v>247766</v>
      </c>
      <c r="F34" s="11">
        <v>127151</v>
      </c>
      <c r="G34" s="11">
        <v>120615</v>
      </c>
    </row>
    <row r="35" spans="2:7" x14ac:dyDescent="0.25">
      <c r="B35" t="s">
        <v>9608</v>
      </c>
      <c r="C35" s="2">
        <f>SUMIFS(ELEVTAL[2021/2022],ELEVTAL[Betalende kommune],FAKT[[#This Row],[Administrations Kommune]])</f>
        <v>8957</v>
      </c>
      <c r="D35" s="4">
        <v>86</v>
      </c>
      <c r="E35" s="11">
        <f>FAKT[[#This Row],[Antal skolebørn i kommunen 2021/2022]]*FAKT[[#This Row],[Pris pr. skolebarn]]</f>
        <v>770302</v>
      </c>
      <c r="F35" s="11">
        <v>381582</v>
      </c>
      <c r="G35" s="11">
        <v>388720</v>
      </c>
    </row>
    <row r="36" spans="2:7" x14ac:dyDescent="0.25">
      <c r="B36" t="s">
        <v>34327</v>
      </c>
      <c r="C36" s="2">
        <f>SUMIFS(ELEVTAL[2021/2022],ELEVTAL[Betalende kommune],FAKT[[#This Row],[Administrations Kommune]])</f>
        <v>4896</v>
      </c>
      <c r="D36" s="4">
        <v>86</v>
      </c>
      <c r="E36" s="11">
        <f>FAKT[[#This Row],[Antal skolebørn i kommunen 2021/2022]]*FAKT[[#This Row],[Pris pr. skolebarn]]</f>
        <v>421056</v>
      </c>
      <c r="F36" s="11">
        <v>214484</v>
      </c>
      <c r="G36" s="11">
        <v>206572</v>
      </c>
    </row>
    <row r="37" spans="2:7" x14ac:dyDescent="0.25">
      <c r="B37" t="s">
        <v>34333</v>
      </c>
      <c r="C37" s="2">
        <f>SUMIFS(ELEVTAL[2021/2022],ELEVTAL[Betalende kommune],FAKT[[#This Row],[Administrations Kommune]])</f>
        <v>5442</v>
      </c>
      <c r="D37" s="4">
        <v>86</v>
      </c>
      <c r="E37" s="11">
        <f>FAKT[[#This Row],[Antal skolebørn i kommunen 2021/2022]]*FAKT[[#This Row],[Pris pr. skolebarn]]</f>
        <v>468012</v>
      </c>
      <c r="F37" s="11">
        <v>234006</v>
      </c>
      <c r="G37" s="11">
        <v>234006</v>
      </c>
    </row>
    <row r="38" spans="2:7" x14ac:dyDescent="0.25">
      <c r="B38" t="s">
        <v>34347</v>
      </c>
      <c r="C38" s="2">
        <f>SUMIFS(ELEVTAL[2021/2022],ELEVTAL[Betalende kommune],FAKT[[#This Row],[Administrations Kommune]])</f>
        <v>5820</v>
      </c>
      <c r="D38" s="4">
        <v>86</v>
      </c>
      <c r="E38" s="11">
        <f>FAKT[[#This Row],[Antal skolebørn i kommunen 2021/2022]]*FAKT[[#This Row],[Pris pr. skolebarn]]</f>
        <v>500520</v>
      </c>
      <c r="F38" s="11">
        <v>257269</v>
      </c>
      <c r="G38" s="11">
        <v>243251</v>
      </c>
    </row>
    <row r="39" spans="2:7" x14ac:dyDescent="0.25">
      <c r="B39" t="s">
        <v>9804</v>
      </c>
      <c r="C39" s="2">
        <f>SUMIFS(ELEVTAL[2021/2022],ELEVTAL[Betalende kommune],FAKT[[#This Row],[Administrations Kommune]])</f>
        <v>5777</v>
      </c>
      <c r="D39" s="4">
        <v>86</v>
      </c>
      <c r="E39" s="11">
        <f>FAKT[[#This Row],[Antal skolebørn i kommunen 2021/2022]]*FAKT[[#This Row],[Pris pr. skolebarn]]</f>
        <v>496822</v>
      </c>
      <c r="F39" s="11">
        <v>242047</v>
      </c>
      <c r="G39" s="11">
        <v>254775</v>
      </c>
    </row>
    <row r="40" spans="2:7" x14ac:dyDescent="0.25">
      <c r="B40" t="s">
        <v>9542</v>
      </c>
      <c r="C40" s="2">
        <f>SUMIFS(ELEVTAL[2021/2022],ELEVTAL[Betalende kommune],FAKT[[#This Row],[Administrations Kommune]])</f>
        <v>9425</v>
      </c>
      <c r="D40" s="4">
        <v>86</v>
      </c>
      <c r="E40" s="11">
        <f>FAKT[[#This Row],[Antal skolebørn i kommunen 2021/2022]]*FAKT[[#This Row],[Pris pr. skolebarn]]</f>
        <v>810550</v>
      </c>
      <c r="F40" s="11">
        <v>401534</v>
      </c>
      <c r="G40" s="11">
        <v>409016</v>
      </c>
    </row>
    <row r="41" spans="2:7" x14ac:dyDescent="0.25">
      <c r="B41" t="s">
        <v>5861</v>
      </c>
      <c r="C41" s="2">
        <f>SUMIFS(ELEVTAL[2021/2022],ELEVTAL[Betalende kommune],FAKT[[#This Row],[Administrations Kommune]])</f>
        <v>5917</v>
      </c>
      <c r="D41" s="4">
        <v>86</v>
      </c>
      <c r="E41" s="11">
        <f>FAKT[[#This Row],[Antal skolebørn i kommunen 2021/2022]]*FAKT[[#This Row],[Pris pr. skolebarn]]</f>
        <v>508862</v>
      </c>
      <c r="F41" s="11">
        <v>255162</v>
      </c>
      <c r="G41" s="11">
        <v>253700</v>
      </c>
    </row>
    <row r="42" spans="2:7" x14ac:dyDescent="0.25">
      <c r="B42" t="s">
        <v>34323</v>
      </c>
      <c r="C42" s="2">
        <f>SUMIFS(ELEVTAL[2021/2022],ELEVTAL[Betalende kommune],FAKT[[#This Row],[Administrations Kommune]])</f>
        <v>4716</v>
      </c>
      <c r="D42" s="4">
        <v>86</v>
      </c>
      <c r="E42" s="11">
        <f>FAKT[[#This Row],[Antal skolebørn i kommunen 2021/2022]]*FAKT[[#This Row],[Pris pr. skolebarn]]</f>
        <v>405576</v>
      </c>
      <c r="F42" s="11">
        <v>202788</v>
      </c>
      <c r="G42" s="11">
        <v>202788</v>
      </c>
    </row>
    <row r="43" spans="2:7" x14ac:dyDescent="0.25">
      <c r="B43" t="s">
        <v>34330</v>
      </c>
      <c r="C43" s="2">
        <f>SUMIFS(ELEVTAL[2021/2022],ELEVTAL[Betalende kommune],FAKT[[#This Row],[Administrations Kommune]])</f>
        <v>2281</v>
      </c>
      <c r="D43" s="4">
        <v>86</v>
      </c>
      <c r="E43" s="11">
        <f>FAKT[[#This Row],[Antal skolebørn i kommunen 2021/2022]]*FAKT[[#This Row],[Pris pr. skolebarn]]</f>
        <v>196166</v>
      </c>
      <c r="F43" s="11">
        <v>98083</v>
      </c>
      <c r="G43" s="11">
        <v>98083</v>
      </c>
    </row>
    <row r="44" spans="2:7" x14ac:dyDescent="0.25">
      <c r="B44" t="s">
        <v>9909</v>
      </c>
      <c r="C44" s="2">
        <f>SUMIFS(ELEVTAL[2021/2022],ELEVTAL[Betalende kommune],FAKT[[#This Row],[Administrations Kommune]])</f>
        <v>4400</v>
      </c>
      <c r="D44" s="4">
        <v>86</v>
      </c>
      <c r="E44" s="11">
        <f>FAKT[[#This Row],[Antal skolebørn i kommunen 2021/2022]]*FAKT[[#This Row],[Pris pr. skolebarn]]</f>
        <v>378400</v>
      </c>
      <c r="F44" s="11">
        <v>189329</v>
      </c>
      <c r="G44" s="11">
        <v>189071</v>
      </c>
    </row>
    <row r="45" spans="2:7" x14ac:dyDescent="0.25">
      <c r="B45" t="s">
        <v>34325</v>
      </c>
      <c r="C45" s="2">
        <f>SUMIFS(ELEVTAL[2021/2022],ELEVTAL[Betalende kommune],FAKT[[#This Row],[Administrations Kommune]])</f>
        <v>2135</v>
      </c>
      <c r="D45" s="4">
        <v>86</v>
      </c>
      <c r="E45" s="11">
        <f>FAKT[[#This Row],[Antal skolebørn i kommunen 2021/2022]]*FAKT[[#This Row],[Pris pr. skolebarn]]</f>
        <v>183610</v>
      </c>
      <c r="F45" s="11">
        <v>91805</v>
      </c>
      <c r="G45" s="11">
        <v>91805</v>
      </c>
    </row>
    <row r="46" spans="2:7" x14ac:dyDescent="0.25">
      <c r="B46" t="s">
        <v>10077</v>
      </c>
      <c r="C46" s="2">
        <f>SUMIFS(ELEVTAL[2021/2022],ELEVTAL[Betalende kommune],FAKT[[#This Row],[Administrations Kommune]])</f>
        <v>3879</v>
      </c>
      <c r="D46" s="4">
        <v>86</v>
      </c>
      <c r="E46" s="11">
        <f>FAKT[[#This Row],[Antal skolebørn i kommunen 2021/2022]]*FAKT[[#This Row],[Pris pr. skolebarn]]</f>
        <v>333594</v>
      </c>
      <c r="F46" s="11">
        <v>167743</v>
      </c>
      <c r="G46" s="11">
        <v>165851</v>
      </c>
    </row>
    <row r="47" spans="2:7" x14ac:dyDescent="0.25">
      <c r="B47" t="s">
        <v>9942</v>
      </c>
      <c r="C47" s="2">
        <f>SUMIFS(ELEVTAL[2021/2022],ELEVTAL[Betalende kommune],FAKT[[#This Row],[Administrations Kommune]])</f>
        <v>3646</v>
      </c>
      <c r="D47" s="4">
        <v>86</v>
      </c>
      <c r="E47" s="11">
        <f>FAKT[[#This Row],[Antal skolebørn i kommunen 2021/2022]]*FAKT[[#This Row],[Pris pr. skolebarn]]</f>
        <v>313556</v>
      </c>
      <c r="F47" s="11">
        <v>156778</v>
      </c>
      <c r="G47" s="11">
        <v>156778</v>
      </c>
    </row>
    <row r="48" spans="2:7" x14ac:dyDescent="0.25">
      <c r="B48" t="s">
        <v>11145</v>
      </c>
      <c r="C48" s="2">
        <f>SUMIFS(ELEVTAL[2021/2022],ELEVTAL[Betalende kommune],FAKT[[#This Row],[Administrations Kommune]])</f>
        <v>2213</v>
      </c>
      <c r="D48" s="4">
        <v>86</v>
      </c>
      <c r="E48" s="11">
        <f>FAKT[[#This Row],[Antal skolebørn i kommunen 2021/2022]]*FAKT[[#This Row],[Pris pr. skolebarn]]</f>
        <v>190318</v>
      </c>
      <c r="F48" s="11">
        <v>95159</v>
      </c>
      <c r="G48" s="11">
        <v>95159</v>
      </c>
    </row>
    <row r="49" spans="2:7" x14ac:dyDescent="0.25">
      <c r="B49" t="s">
        <v>1802</v>
      </c>
      <c r="C49" s="2">
        <f>SUMIFS(ELEVTAL[2021/2022],ELEVTAL[Betalende kommune],FAKT[[#This Row],[Administrations Kommune]])</f>
        <v>9301</v>
      </c>
      <c r="D49" s="4">
        <v>86</v>
      </c>
      <c r="E49" s="11">
        <f>FAKT[[#This Row],[Antal skolebørn i kommunen 2021/2022]]*FAKT[[#This Row],[Pris pr. skolebarn]]</f>
        <v>799886</v>
      </c>
      <c r="F49" s="11">
        <v>397320</v>
      </c>
      <c r="G49" s="11">
        <v>402566</v>
      </c>
    </row>
    <row r="50" spans="2:7" x14ac:dyDescent="0.25">
      <c r="B50" t="s">
        <v>34320</v>
      </c>
      <c r="C50" s="2">
        <f>SUMIFS(ELEVTAL[2021/2022],ELEVTAL[Betalende kommune],FAKT[[#This Row],[Administrations Kommune]])</f>
        <v>42439</v>
      </c>
      <c r="D50" s="4">
        <v>86</v>
      </c>
      <c r="E50" s="11">
        <f>FAKT[[#This Row],[Antal skolebørn i kommunen 2021/2022]]*FAKT[[#This Row],[Pris pr. skolebarn]]</f>
        <v>3649754</v>
      </c>
      <c r="F50" s="11">
        <v>1838422</v>
      </c>
      <c r="G50" s="11">
        <v>1811332</v>
      </c>
    </row>
    <row r="51" spans="2:7" x14ac:dyDescent="0.25">
      <c r="B51" t="s">
        <v>34331</v>
      </c>
      <c r="C51" s="2">
        <f>SUMIFS(ELEVTAL[2021/2022],ELEVTAL[Betalende kommune],FAKT[[#This Row],[Administrations Kommune]])</f>
        <v>5813</v>
      </c>
      <c r="D51" s="4">
        <v>86</v>
      </c>
      <c r="E51" s="11">
        <f>FAKT[[#This Row],[Antal skolebørn i kommunen 2021/2022]]*FAKT[[#This Row],[Pris pr. skolebarn]]</f>
        <v>499918</v>
      </c>
      <c r="F51" s="11">
        <v>249959</v>
      </c>
      <c r="G51" s="11">
        <v>249959</v>
      </c>
    </row>
    <row r="52" spans="2:7" x14ac:dyDescent="0.25">
      <c r="B52" t="s">
        <v>10004</v>
      </c>
      <c r="C52" s="2">
        <f>SUMIFS(ELEVTAL[2021/2022],ELEVTAL[Betalende kommune],FAKT[[#This Row],[Administrations Kommune]])</f>
        <v>817</v>
      </c>
      <c r="D52" s="4">
        <v>86</v>
      </c>
      <c r="E52" s="11">
        <f>FAKT[[#This Row],[Antal skolebørn i kommunen 2021/2022]]*FAKT[[#This Row],[Pris pr. skolebarn]]</f>
        <v>70262</v>
      </c>
      <c r="F52" s="11">
        <v>35131</v>
      </c>
      <c r="G52" s="11">
        <v>35131</v>
      </c>
    </row>
    <row r="53" spans="2:7" x14ac:dyDescent="0.25">
      <c r="B53" t="s">
        <v>7665</v>
      </c>
      <c r="C53" s="2">
        <f>SUMIFS(ELEVTAL[2021/2022],ELEVTAL[Betalende kommune],FAKT[[#This Row],[Administrations Kommune]])</f>
        <v>2909</v>
      </c>
      <c r="D53" s="4">
        <v>86</v>
      </c>
      <c r="E53" s="11">
        <f>FAKT[[#This Row],[Antal skolebørn i kommunen 2021/2022]]*FAKT[[#This Row],[Pris pr. skolebarn]]</f>
        <v>250174</v>
      </c>
      <c r="F53" s="11">
        <v>126291</v>
      </c>
      <c r="G53" s="11">
        <v>123883</v>
      </c>
    </row>
    <row r="54" spans="2:7" x14ac:dyDescent="0.25">
      <c r="B54" t="s">
        <v>11962</v>
      </c>
      <c r="C54" s="2">
        <f>SUMIFS(ELEVTAL[2021/2022],ELEVTAL[Betalende kommune],FAKT[[#This Row],[Administrations Kommune]])</f>
        <v>1626</v>
      </c>
      <c r="D54" s="4">
        <v>86</v>
      </c>
      <c r="E54" s="11">
        <f>FAKT[[#This Row],[Antal skolebørn i kommunen 2021/2022]]*FAKT[[#This Row],[Pris pr. skolebarn]]</f>
        <v>139836</v>
      </c>
      <c r="F54" s="11">
        <v>69918</v>
      </c>
      <c r="G54" s="11">
        <v>69918</v>
      </c>
    </row>
    <row r="55" spans="2:7" x14ac:dyDescent="0.25">
      <c r="B55" t="s">
        <v>1184</v>
      </c>
      <c r="C55" s="2">
        <f>SUMIFS(ELEVTAL[2021/2022],ELEVTAL[Betalende kommune],FAKT[[#This Row],[Administrations Kommune]])</f>
        <v>2665</v>
      </c>
      <c r="D55" s="4">
        <v>86</v>
      </c>
      <c r="E55" s="11">
        <f>FAKT[[#This Row],[Antal skolebørn i kommunen 2021/2022]]*FAKT[[#This Row],[Pris pr. skolebarn]]</f>
        <v>229190</v>
      </c>
      <c r="F55" s="11">
        <v>115025</v>
      </c>
      <c r="G55" s="11">
        <v>114165</v>
      </c>
    </row>
    <row r="56" spans="2:7" x14ac:dyDescent="0.25">
      <c r="B56" t="s">
        <v>34343</v>
      </c>
      <c r="C56" s="2">
        <f>SUMIFS(ELEVTAL[2021/2022],ELEVTAL[Betalende kommune],FAKT[[#This Row],[Administrations Kommune]])</f>
        <v>6138</v>
      </c>
      <c r="D56" s="4">
        <v>86</v>
      </c>
      <c r="E56" s="11">
        <f>FAKT[[#This Row],[Antal skolebørn i kommunen 2021/2022]]*FAKT[[#This Row],[Pris pr. skolebarn]]</f>
        <v>527868</v>
      </c>
      <c r="F56" s="11">
        <v>266256</v>
      </c>
      <c r="G56" s="11">
        <v>261612</v>
      </c>
    </row>
    <row r="57" spans="2:7" x14ac:dyDescent="0.25">
      <c r="B57" t="s">
        <v>34349</v>
      </c>
      <c r="C57" s="2">
        <f>SUMIFS(ELEVTAL[2021/2022],ELEVTAL[Betalende kommune],FAKT[[#This Row],[Administrations Kommune]])</f>
        <v>116</v>
      </c>
      <c r="D57" s="4">
        <v>86</v>
      </c>
      <c r="E57" s="11">
        <f>FAKT[[#This Row],[Antal skolebørn i kommunen 2021/2022]]*FAKT[[#This Row],[Pris pr. skolebarn]]</f>
        <v>9976</v>
      </c>
      <c r="F57" s="11">
        <v>4988</v>
      </c>
      <c r="G57" s="11">
        <v>4988</v>
      </c>
    </row>
    <row r="58" spans="2:7" x14ac:dyDescent="0.25">
      <c r="B58" t="s">
        <v>2543</v>
      </c>
      <c r="C58" s="2">
        <f>SUMIFS(ELEVTAL[2021/2022],ELEVTAL[Betalende kommune],FAKT[[#This Row],[Administrations Kommune]])</f>
        <v>3835</v>
      </c>
      <c r="D58" s="4">
        <v>86</v>
      </c>
      <c r="E58" s="11">
        <f>FAKT[[#This Row],[Antal skolebørn i kommunen 2021/2022]]*FAKT[[#This Row],[Pris pr. skolebarn]]</f>
        <v>329810</v>
      </c>
      <c r="F58" s="11">
        <v>165679</v>
      </c>
      <c r="G58" s="11">
        <v>164131</v>
      </c>
    </row>
    <row r="59" spans="2:7" x14ac:dyDescent="0.25">
      <c r="B59" t="s">
        <v>13501</v>
      </c>
      <c r="C59" s="2">
        <f>SUMIFS(ELEVTAL[2021/2022],ELEVTAL[Betalende kommune],FAKT[[#This Row],[Administrations Kommune]])</f>
        <v>3535</v>
      </c>
      <c r="D59" s="4">
        <v>86</v>
      </c>
      <c r="E59" s="11">
        <f>FAKT[[#This Row],[Antal skolebørn i kommunen 2021/2022]]*FAKT[[#This Row],[Pris pr. skolebarn]]</f>
        <v>304010</v>
      </c>
      <c r="F59" s="11">
        <v>153897</v>
      </c>
      <c r="G59" s="11">
        <v>150113</v>
      </c>
    </row>
    <row r="60" spans="2:7" x14ac:dyDescent="0.25">
      <c r="B60" t="s">
        <v>34334</v>
      </c>
      <c r="C60" s="2">
        <f>SUMIFS(ELEVTAL[2021/2022],ELEVTAL[Betalende kommune],FAKT[[#This Row],[Administrations Kommune]])</f>
        <v>1548</v>
      </c>
      <c r="D60" s="4">
        <v>86</v>
      </c>
      <c r="E60" s="11">
        <f>FAKT[[#This Row],[Antal skolebørn i kommunen 2021/2022]]*FAKT[[#This Row],[Pris pr. skolebarn]]</f>
        <v>133128</v>
      </c>
      <c r="F60" s="11">
        <v>66994</v>
      </c>
      <c r="G60" s="11">
        <v>66134</v>
      </c>
    </row>
    <row r="61" spans="2:7" x14ac:dyDescent="0.25">
      <c r="B61" t="s">
        <v>9580</v>
      </c>
      <c r="C61" s="2">
        <f>SUMIFS(ELEVTAL[2021/2022],ELEVTAL[Betalende kommune],FAKT[[#This Row],[Administrations Kommune]])</f>
        <v>2871</v>
      </c>
      <c r="D61" s="4">
        <v>86</v>
      </c>
      <c r="E61" s="11">
        <f>FAKT[[#This Row],[Antal skolebørn i kommunen 2021/2022]]*FAKT[[#This Row],[Pris pr. skolebarn]]</f>
        <v>246906</v>
      </c>
      <c r="F61" s="11">
        <v>117949</v>
      </c>
      <c r="G61" s="11">
        <v>128957</v>
      </c>
    </row>
    <row r="62" spans="2:7" x14ac:dyDescent="0.25">
      <c r="B62" t="s">
        <v>9923</v>
      </c>
      <c r="C62" s="2">
        <f>SUMIFS(ELEVTAL[2021/2022],ELEVTAL[Betalende kommune],FAKT[[#This Row],[Administrations Kommune]])</f>
        <v>2960</v>
      </c>
      <c r="D62" s="4">
        <v>86</v>
      </c>
      <c r="E62" s="11">
        <f>FAKT[[#This Row],[Antal skolebørn i kommunen 2021/2022]]*FAKT[[#This Row],[Pris pr. skolebarn]]</f>
        <v>254560</v>
      </c>
      <c r="F62" s="11">
        <v>127280</v>
      </c>
      <c r="G62" s="11">
        <v>127280</v>
      </c>
    </row>
    <row r="63" spans="2:7" x14ac:dyDescent="0.25">
      <c r="B63" t="s">
        <v>10684</v>
      </c>
      <c r="C63" s="2">
        <f>SUMIFS(ELEVTAL[2021/2022],ELEVTAL[Betalende kommune],FAKT[[#This Row],[Administrations Kommune]])</f>
        <v>2531</v>
      </c>
      <c r="D63" s="4">
        <v>86</v>
      </c>
      <c r="E63" s="11">
        <f>FAKT[[#This Row],[Antal skolebørn i kommunen 2021/2022]]*FAKT[[#This Row],[Pris pr. skolebarn]]</f>
        <v>217666</v>
      </c>
      <c r="F63" s="11">
        <v>102168</v>
      </c>
      <c r="G63" s="11">
        <v>115498</v>
      </c>
    </row>
    <row r="64" spans="2:7" x14ac:dyDescent="0.25">
      <c r="B64" t="s">
        <v>34348</v>
      </c>
      <c r="C64" s="2">
        <f>SUMIFS(ELEVTAL[2021/2022],ELEVTAL[Betalende kommune],FAKT[[#This Row],[Administrations Kommune]])</f>
        <v>7564</v>
      </c>
      <c r="D64" s="4">
        <v>86</v>
      </c>
      <c r="E64" s="11">
        <f>FAKT[[#This Row],[Antal skolebørn i kommunen 2021/2022]]*FAKT[[#This Row],[Pris pr. skolebarn]]</f>
        <v>650504</v>
      </c>
      <c r="F64" s="11">
        <v>333938</v>
      </c>
      <c r="G64" s="11">
        <v>316566</v>
      </c>
    </row>
    <row r="65" spans="2:7" x14ac:dyDescent="0.25">
      <c r="B65" t="s">
        <v>2118</v>
      </c>
      <c r="C65" s="2">
        <f>SUMIFS(ELEVTAL[2021/2022],ELEVTAL[Betalende kommune],FAKT[[#This Row],[Administrations Kommune]])</f>
        <v>2012</v>
      </c>
      <c r="D65" s="4">
        <v>86</v>
      </c>
      <c r="E65" s="11">
        <f>FAKT[[#This Row],[Antal skolebørn i kommunen 2021/2022]]*FAKT[[#This Row],[Pris pr. skolebarn]]</f>
        <v>173032</v>
      </c>
      <c r="F65" s="11">
        <v>87806</v>
      </c>
      <c r="G65" s="11">
        <v>85226</v>
      </c>
    </row>
    <row r="66" spans="2:7" x14ac:dyDescent="0.25">
      <c r="B66" t="s">
        <v>9957</v>
      </c>
      <c r="C66" s="2">
        <f>SUMIFS(ELEVTAL[2021/2022],ELEVTAL[Betalende kommune],FAKT[[#This Row],[Administrations Kommune]])</f>
        <v>16603</v>
      </c>
      <c r="D66" s="4">
        <v>86</v>
      </c>
      <c r="E66" s="11">
        <f>FAKT[[#This Row],[Antal skolebørn i kommunen 2021/2022]]*FAKT[[#This Row],[Pris pr. skolebarn]]</f>
        <v>1427858</v>
      </c>
      <c r="F66" s="11">
        <v>709242</v>
      </c>
      <c r="G66" s="11">
        <v>718616</v>
      </c>
    </row>
    <row r="67" spans="2:7" x14ac:dyDescent="0.25">
      <c r="B67" t="s">
        <v>9672</v>
      </c>
      <c r="C67" s="2">
        <f>SUMIFS(ELEVTAL[2021/2022],ELEVTAL[Betalende kommune],FAKT[[#This Row],[Administrations Kommune]])</f>
        <v>2123</v>
      </c>
      <c r="D67" s="4">
        <v>86</v>
      </c>
      <c r="E67" s="11">
        <f>FAKT[[#This Row],[Antal skolebørn i kommunen 2021/2022]]*FAKT[[#This Row],[Pris pr. skolebarn]]</f>
        <v>182578</v>
      </c>
      <c r="F67" s="11">
        <v>93095</v>
      </c>
      <c r="G67" s="11">
        <v>89483</v>
      </c>
    </row>
    <row r="68" spans="2:7" x14ac:dyDescent="0.25">
      <c r="B68" t="s">
        <v>9677</v>
      </c>
      <c r="C68" s="2">
        <f>SUMIFS(ELEVTAL[2021/2022],ELEVTAL[Betalende kommune],FAKT[[#This Row],[Administrations Kommune]])</f>
        <v>8300</v>
      </c>
      <c r="D68" s="4">
        <v>86</v>
      </c>
      <c r="E68" s="11">
        <f>FAKT[[#This Row],[Antal skolebørn i kommunen 2021/2022]]*FAKT[[#This Row],[Pris pr. skolebarn]]</f>
        <v>713800</v>
      </c>
      <c r="F68" s="11">
        <v>356900</v>
      </c>
      <c r="G68" s="11">
        <v>356900</v>
      </c>
    </row>
    <row r="69" spans="2:7" x14ac:dyDescent="0.25">
      <c r="B69" t="s">
        <v>9704</v>
      </c>
      <c r="C69" s="2">
        <f>SUMIFS(ELEVTAL[2021/2022],ELEVTAL[Betalende kommune],FAKT[[#This Row],[Administrations Kommune]])</f>
        <v>3593</v>
      </c>
      <c r="D69" s="4">
        <v>86</v>
      </c>
      <c r="E69" s="11">
        <f>FAKT[[#This Row],[Antal skolebørn i kommunen 2021/2022]]*FAKT[[#This Row],[Pris pr. skolebarn]]</f>
        <v>308998</v>
      </c>
      <c r="F69" s="11">
        <v>154714</v>
      </c>
      <c r="G69" s="11">
        <v>154284</v>
      </c>
    </row>
    <row r="70" spans="2:7" x14ac:dyDescent="0.25">
      <c r="B70" t="s">
        <v>34337</v>
      </c>
      <c r="C70" s="2">
        <f>SUMIFS(ELEVTAL[2021/2022],ELEVTAL[Betalende kommune],FAKT[[#This Row],[Administrations Kommune]])</f>
        <v>4953</v>
      </c>
      <c r="D70" s="4">
        <v>86</v>
      </c>
      <c r="E70" s="11">
        <f>FAKT[[#This Row],[Antal skolebørn i kommunen 2021/2022]]*FAKT[[#This Row],[Pris pr. skolebarn]]</f>
        <v>425958</v>
      </c>
      <c r="F70" s="11">
        <v>208507</v>
      </c>
      <c r="G70" s="11">
        <v>217451</v>
      </c>
    </row>
    <row r="71" spans="2:7" x14ac:dyDescent="0.25">
      <c r="B71" t="s">
        <v>10105</v>
      </c>
      <c r="C71" s="2">
        <f>SUMIFS(ELEVTAL[2021/2022],ELEVTAL[Betalende kommune],FAKT[[#This Row],[Administrations Kommune]])</f>
        <v>3026</v>
      </c>
      <c r="D71" s="4">
        <v>86</v>
      </c>
      <c r="E71" s="11">
        <f>FAKT[[#This Row],[Antal skolebørn i kommunen 2021/2022]]*FAKT[[#This Row],[Pris pr. skolebarn]]</f>
        <v>260236</v>
      </c>
      <c r="F71" s="11">
        <v>125431</v>
      </c>
      <c r="G71" s="11">
        <v>134805</v>
      </c>
    </row>
    <row r="72" spans="2:7" x14ac:dyDescent="0.25">
      <c r="B72" t="s">
        <v>5316</v>
      </c>
      <c r="C72" s="2">
        <f>SUMIFS(ELEVTAL[2021/2022],ELEVTAL[Betalende kommune],FAKT[[#This Row],[Administrations Kommune]])</f>
        <v>9162</v>
      </c>
      <c r="D72" s="4">
        <v>86</v>
      </c>
      <c r="E72" s="11">
        <f>FAKT[[#This Row],[Antal skolebørn i kommunen 2021/2022]]*FAKT[[#This Row],[Pris pr. skolebarn]]</f>
        <v>787932</v>
      </c>
      <c r="F72" s="11">
        <v>396417</v>
      </c>
      <c r="G72" s="11">
        <v>391515</v>
      </c>
    </row>
    <row r="73" spans="2:7" x14ac:dyDescent="0.25">
      <c r="B73" t="s">
        <v>6486</v>
      </c>
      <c r="C73" s="2">
        <f>SUMIFS(ELEVTAL[2021/2022],ELEVTAL[Betalende kommune],FAKT[[#This Row],[Administrations Kommune]])</f>
        <v>6219</v>
      </c>
      <c r="D73" s="4">
        <v>86</v>
      </c>
      <c r="E73" s="11">
        <f>FAKT[[#This Row],[Antal skolebørn i kommunen 2021/2022]]*FAKT[[#This Row],[Pris pr. skolebarn]]</f>
        <v>534834</v>
      </c>
      <c r="F73" s="11">
        <v>270771</v>
      </c>
      <c r="G73" s="11">
        <v>264063</v>
      </c>
    </row>
    <row r="74" spans="2:7" x14ac:dyDescent="0.25">
      <c r="B74" t="s">
        <v>34324</v>
      </c>
      <c r="C74" s="2">
        <f>SUMIFS(ELEVTAL[2021/2022],ELEVTAL[Betalende kommune],FAKT[[#This Row],[Administrations Kommune]])</f>
        <v>4212</v>
      </c>
      <c r="D74" s="4">
        <v>86</v>
      </c>
      <c r="E74" s="11">
        <f>FAKT[[#This Row],[Antal skolebørn i kommunen 2021/2022]]*FAKT[[#This Row],[Pris pr. skolebarn]]</f>
        <v>362232</v>
      </c>
      <c r="F74" s="11">
        <v>182062</v>
      </c>
      <c r="G74" s="11">
        <v>180170</v>
      </c>
    </row>
    <row r="75" spans="2:7" x14ac:dyDescent="0.25">
      <c r="B75" t="s">
        <v>34342</v>
      </c>
      <c r="C75" s="2">
        <f>SUMIFS(ELEVTAL[2021/2022],ELEVTAL[Betalende kommune],FAKT[[#This Row],[Administrations Kommune]])</f>
        <v>232</v>
      </c>
      <c r="D75" s="4">
        <v>86</v>
      </c>
      <c r="E75" s="11">
        <f>FAKT[[#This Row],[Antal skolebørn i kommunen 2021/2022]]*FAKT[[#This Row],[Pris pr. skolebarn]]</f>
        <v>19952</v>
      </c>
      <c r="F75" s="11">
        <v>9976</v>
      </c>
      <c r="G75" s="11">
        <v>9976</v>
      </c>
    </row>
    <row r="76" spans="2:7" x14ac:dyDescent="0.25">
      <c r="B76" t="s">
        <v>9589</v>
      </c>
      <c r="C76" s="2">
        <f>SUMIFS(ELEVTAL[2021/2022],ELEVTAL[Betalende kommune],FAKT[[#This Row],[Administrations Kommune]])</f>
        <v>10230</v>
      </c>
      <c r="D76" s="4">
        <v>86</v>
      </c>
      <c r="E76" s="11">
        <f>FAKT[[#This Row],[Antal skolebørn i kommunen 2021/2022]]*FAKT[[#This Row],[Pris pr. skolebarn]]</f>
        <v>879780</v>
      </c>
      <c r="F76" s="11">
        <v>442341</v>
      </c>
      <c r="G76" s="11">
        <v>437439</v>
      </c>
    </row>
    <row r="77" spans="2:7" x14ac:dyDescent="0.25">
      <c r="B77" t="s">
        <v>9647</v>
      </c>
      <c r="C77" s="2">
        <f>SUMIFS(ELEVTAL[2021/2022],ELEVTAL[Betalende kommune],FAKT[[#This Row],[Administrations Kommune]])</f>
        <v>8101</v>
      </c>
      <c r="D77" s="4">
        <v>86</v>
      </c>
      <c r="E77" s="11">
        <f>FAKT[[#This Row],[Antal skolebørn i kommunen 2021/2022]]*FAKT[[#This Row],[Pris pr. skolebarn]]</f>
        <v>696686</v>
      </c>
      <c r="F77" s="11">
        <v>348386</v>
      </c>
      <c r="G77" s="11">
        <v>348300</v>
      </c>
    </row>
    <row r="78" spans="2:7" x14ac:dyDescent="0.25">
      <c r="B78" t="s">
        <v>7112</v>
      </c>
      <c r="C78" s="2">
        <f>SUMIFS(ELEVTAL[2021/2022],ELEVTAL[Betalende kommune],FAKT[[#This Row],[Administrations Kommune]])</f>
        <v>4573</v>
      </c>
      <c r="D78" s="4">
        <v>86</v>
      </c>
      <c r="E78" s="11">
        <f>FAKT[[#This Row],[Antal skolebørn i kommunen 2021/2022]]*FAKT[[#This Row],[Pris pr. skolebarn]]</f>
        <v>393278</v>
      </c>
      <c r="F78" s="11">
        <v>197284</v>
      </c>
      <c r="G78" s="11">
        <v>195994</v>
      </c>
    </row>
    <row r="79" spans="2:7" x14ac:dyDescent="0.25">
      <c r="B79" t="s">
        <v>8876</v>
      </c>
      <c r="C79" s="2">
        <f>SUMIFS(ELEVTAL[2021/2022],ELEVTAL[Betalende kommune],FAKT[[#This Row],[Administrations Kommune]])</f>
        <v>6621</v>
      </c>
      <c r="D79" s="4">
        <v>86</v>
      </c>
      <c r="E79" s="11">
        <f>FAKT[[#This Row],[Antal skolebørn i kommunen 2021/2022]]*FAKT[[#This Row],[Pris pr. skolebarn]]</f>
        <v>569406</v>
      </c>
      <c r="F79" s="11">
        <v>288057</v>
      </c>
      <c r="G79" s="11">
        <v>281349</v>
      </c>
    </row>
    <row r="80" spans="2:7" x14ac:dyDescent="0.25">
      <c r="B80" t="s">
        <v>34332</v>
      </c>
      <c r="C80" s="2">
        <f>SUMIFS(ELEVTAL[2021/2022],ELEVTAL[Betalende kommune],FAKT[[#This Row],[Administrations Kommune]])</f>
        <v>2701</v>
      </c>
      <c r="D80" s="4">
        <v>86</v>
      </c>
      <c r="E80" s="11">
        <f>FAKT[[#This Row],[Antal skolebørn i kommunen 2021/2022]]*FAKT[[#This Row],[Pris pr. skolebarn]]</f>
        <v>232286</v>
      </c>
      <c r="F80" s="11">
        <v>116143</v>
      </c>
      <c r="G80" s="11">
        <v>116143</v>
      </c>
    </row>
    <row r="81" spans="2:7" x14ac:dyDescent="0.25">
      <c r="B81" t="s">
        <v>34339</v>
      </c>
      <c r="C81" s="2">
        <f>SUMIFS(ELEVTAL[2021/2022],ELEVTAL[Betalende kommune],FAKT[[#This Row],[Administrations Kommune]])</f>
        <v>2549</v>
      </c>
      <c r="D81" s="4">
        <v>86</v>
      </c>
      <c r="E81" s="11">
        <f>FAKT[[#This Row],[Antal skolebørn i kommunen 2021/2022]]*FAKT[[#This Row],[Pris pr. skolebarn]]</f>
        <v>219214</v>
      </c>
      <c r="F81" s="11">
        <v>111929</v>
      </c>
      <c r="G81" s="11">
        <v>107285</v>
      </c>
    </row>
    <row r="82" spans="2:7" x14ac:dyDescent="0.25">
      <c r="B82" t="s">
        <v>9472</v>
      </c>
      <c r="C82" s="2">
        <f>SUMIFS(ELEVTAL[2021/2022],ELEVTAL[Betalende kommune],FAKT[[#This Row],[Administrations Kommune]])</f>
        <v>1755</v>
      </c>
      <c r="D82" s="4">
        <v>86</v>
      </c>
      <c r="E82" s="11">
        <f>FAKT[[#This Row],[Antal skolebørn i kommunen 2021/2022]]*FAKT[[#This Row],[Pris pr. skolebarn]]</f>
        <v>150930</v>
      </c>
      <c r="F82" s="11">
        <v>76927</v>
      </c>
      <c r="G82" s="11">
        <v>74003</v>
      </c>
    </row>
    <row r="83" spans="2:7" x14ac:dyDescent="0.25">
      <c r="B83" t="s">
        <v>10233</v>
      </c>
      <c r="C83" s="2">
        <f>SUMIFS(ELEVTAL[2021/2022],ELEVTAL[Betalende kommune],FAKT[[#This Row],[Administrations Kommune]])</f>
        <v>2040</v>
      </c>
      <c r="D83" s="4">
        <v>86</v>
      </c>
      <c r="E83" s="11">
        <f>FAKT[[#This Row],[Antal skolebørn i kommunen 2021/2022]]*FAKT[[#This Row],[Pris pr. skolebarn]]</f>
        <v>175440</v>
      </c>
      <c r="F83" s="11">
        <v>85656</v>
      </c>
      <c r="G83" s="11">
        <v>89784</v>
      </c>
    </row>
    <row r="84" spans="2:7" x14ac:dyDescent="0.25">
      <c r="B84" t="s">
        <v>9768</v>
      </c>
      <c r="C84" s="2">
        <f>SUMIFS(ELEVTAL[2021/2022],ELEVTAL[Betalende kommune],FAKT[[#This Row],[Administrations Kommune]])</f>
        <v>5122</v>
      </c>
      <c r="D84" s="4">
        <v>86</v>
      </c>
      <c r="E84" s="11">
        <f>FAKT[[#This Row],[Antal skolebørn i kommunen 2021/2022]]*FAKT[[#This Row],[Pris pr. skolebarn]]</f>
        <v>440492</v>
      </c>
      <c r="F84" s="11">
        <v>221020</v>
      </c>
      <c r="G84" s="11">
        <v>219472</v>
      </c>
    </row>
    <row r="85" spans="2:7" x14ac:dyDescent="0.25">
      <c r="B85" t="s">
        <v>9515</v>
      </c>
      <c r="C85" s="2">
        <f>SUMIFS(ELEVTAL[2021/2022],ELEVTAL[Betalende kommune],FAKT[[#This Row],[Administrations Kommune]])</f>
        <v>4057</v>
      </c>
      <c r="D85" s="4">
        <v>86</v>
      </c>
      <c r="E85" s="11">
        <f>FAKT[[#This Row],[Antal skolebørn i kommunen 2021/2022]]*FAKT[[#This Row],[Pris pr. skolebarn]]</f>
        <v>348902</v>
      </c>
      <c r="F85" s="11">
        <v>174451</v>
      </c>
      <c r="G85" s="11">
        <v>174451</v>
      </c>
    </row>
    <row r="86" spans="2:7" x14ac:dyDescent="0.25">
      <c r="B86" t="s">
        <v>34336</v>
      </c>
      <c r="C86" s="2">
        <f>SUMIFS(ELEVTAL[2021/2022],ELEVTAL[Betalende kommune],FAKT[[#This Row],[Administrations Kommune]])</f>
        <v>6099</v>
      </c>
      <c r="D86" s="4">
        <v>86</v>
      </c>
      <c r="E86" s="11">
        <f>FAKT[[#This Row],[Antal skolebørn i kommunen 2021/2022]]*FAKT[[#This Row],[Pris pr. skolebarn]]</f>
        <v>524514</v>
      </c>
      <c r="F86" s="11">
        <v>262257</v>
      </c>
      <c r="G86" s="11">
        <v>262257</v>
      </c>
    </row>
    <row r="87" spans="2:7" x14ac:dyDescent="0.25">
      <c r="B87" t="s">
        <v>10628</v>
      </c>
      <c r="C87" s="2">
        <f>SUMIFS(ELEVTAL[2021/2022],ELEVTAL[Betalende kommune],FAKT[[#This Row],[Administrations Kommune]])</f>
        <v>4031</v>
      </c>
      <c r="D87" s="4">
        <v>86</v>
      </c>
      <c r="E87" s="11">
        <f>FAKT[[#This Row],[Antal skolebørn i kommunen 2021/2022]]*FAKT[[#This Row],[Pris pr. skolebarn]]</f>
        <v>346666</v>
      </c>
      <c r="F87" s="11">
        <v>173333</v>
      </c>
      <c r="G87" s="11">
        <v>173333</v>
      </c>
    </row>
    <row r="88" spans="2:7" x14ac:dyDescent="0.25">
      <c r="B88" t="s">
        <v>34335</v>
      </c>
      <c r="C88" s="2">
        <f>SUMIFS(ELEVTAL[2021/2022],ELEVTAL[Betalende kommune],FAKT[[#This Row],[Administrations Kommune]])</f>
        <v>2808</v>
      </c>
      <c r="D88" s="4">
        <v>86</v>
      </c>
      <c r="E88" s="11">
        <f>FAKT[[#This Row],[Antal skolebørn i kommunen 2021/2022]]*FAKT[[#This Row],[Pris pr. skolebarn]]</f>
        <v>241488</v>
      </c>
      <c r="F88" s="11">
        <v>120787</v>
      </c>
      <c r="G88" s="11">
        <v>120701</v>
      </c>
    </row>
    <row r="89" spans="2:7" x14ac:dyDescent="0.25">
      <c r="B89" t="s">
        <v>34350</v>
      </c>
      <c r="C89" s="2">
        <f>SUMIFS(ELEVTAL[2021/2022],ELEVTAL[Betalende kommune],FAKT[[#This Row],[Administrations Kommune]])</f>
        <v>4914</v>
      </c>
      <c r="D89" s="4">
        <v>86</v>
      </c>
      <c r="E89" s="11">
        <f>FAKT[[#This Row],[Antal skolebørn i kommunen 2021/2022]]*FAKT[[#This Row],[Pris pr. skolebarn]]</f>
        <v>422604</v>
      </c>
      <c r="F89" s="11">
        <v>211302</v>
      </c>
      <c r="G89" s="11">
        <v>211302</v>
      </c>
    </row>
    <row r="90" spans="2:7" x14ac:dyDescent="0.25">
      <c r="B90" t="s">
        <v>34344</v>
      </c>
      <c r="C90" s="2">
        <f>SUMIFS(ELEVTAL[2021/2022],ELEVTAL[Betalende kommune],FAKT[[#This Row],[Administrations Kommune]])</f>
        <v>2202</v>
      </c>
      <c r="D90" s="4">
        <v>86</v>
      </c>
      <c r="E90" s="11">
        <f>FAKT[[#This Row],[Antal skolebørn i kommunen 2021/2022]]*FAKT[[#This Row],[Pris pr. skolebarn]]</f>
        <v>189372</v>
      </c>
      <c r="F90" s="11">
        <v>94686</v>
      </c>
      <c r="G90" s="11">
        <v>94686</v>
      </c>
    </row>
    <row r="91" spans="2:7" x14ac:dyDescent="0.25">
      <c r="B91" t="s">
        <v>10094</v>
      </c>
      <c r="C91" s="2">
        <f>SUMIFS(ELEVTAL[2021/2022],ELEVTAL[Betalende kommune],FAKT[[#This Row],[Administrations Kommune]])</f>
        <v>5072</v>
      </c>
      <c r="D91" s="4">
        <v>86</v>
      </c>
      <c r="E91" s="11">
        <f>FAKT[[#This Row],[Antal skolebørn i kommunen 2021/2022]]*FAKT[[#This Row],[Pris pr. skolebarn]]</f>
        <v>436192</v>
      </c>
      <c r="F91" s="11">
        <v>218096</v>
      </c>
      <c r="G91" s="11">
        <v>218096</v>
      </c>
    </row>
    <row r="92" spans="2:7" x14ac:dyDescent="0.25">
      <c r="B92" t="s">
        <v>9710</v>
      </c>
      <c r="C92" s="2">
        <f>SUMIFS(ELEVTAL[2021/2022],ELEVTAL[Betalende kommune],FAKT[[#This Row],[Administrations Kommune]])</f>
        <v>4435</v>
      </c>
      <c r="D92" s="4">
        <v>86</v>
      </c>
      <c r="E92" s="11">
        <f>FAKT[[#This Row],[Antal skolebørn i kommunen 2021/2022]]*FAKT[[#This Row],[Pris pr. skolebarn]]</f>
        <v>381410</v>
      </c>
      <c r="F92" s="11">
        <v>191135</v>
      </c>
      <c r="G92" s="11">
        <v>190275</v>
      </c>
    </row>
    <row r="93" spans="2:7" x14ac:dyDescent="0.25">
      <c r="B93" t="s">
        <v>4412</v>
      </c>
      <c r="C93" s="2">
        <f>SUMIFS(ELEVTAL[2021/2022],ELEVTAL[Betalende kommune],FAKT[[#This Row],[Administrations Kommune]])</f>
        <v>11210</v>
      </c>
      <c r="D93" s="4">
        <v>86</v>
      </c>
      <c r="E93" s="11">
        <f>FAKT[[#This Row],[Antal skolebørn i kommunen 2021/2022]]*FAKT[[#This Row],[Pris pr. skolebarn]]</f>
        <v>964060</v>
      </c>
      <c r="F93" s="11">
        <v>483922</v>
      </c>
      <c r="G93" s="11">
        <v>480138</v>
      </c>
    </row>
    <row r="94" spans="2:7" x14ac:dyDescent="0.25">
      <c r="B94" t="s">
        <v>9844</v>
      </c>
      <c r="C94" s="2">
        <f>SUMIFS(ELEVTAL[2021/2022],ELEVTAL[Betalende kommune],FAKT[[#This Row],[Administrations Kommune]])</f>
        <v>3513</v>
      </c>
      <c r="D94" s="4">
        <v>86</v>
      </c>
      <c r="E94" s="11">
        <f>FAKT[[#This Row],[Antal skolebørn i kommunen 2021/2022]]*FAKT[[#This Row],[Pris pr. skolebarn]]</f>
        <v>302118</v>
      </c>
      <c r="F94" s="11">
        <v>151059</v>
      </c>
      <c r="G94" s="11">
        <v>151059</v>
      </c>
    </row>
    <row r="95" spans="2:7" x14ac:dyDescent="0.25">
      <c r="B95" t="s">
        <v>4403</v>
      </c>
      <c r="C95" s="2">
        <f>SUMIFS(ELEVTAL[2021/2022],ELEVTAL[Betalende kommune],FAKT[[#This Row],[Administrations Kommune]])</f>
        <v>10041</v>
      </c>
      <c r="D95" s="4">
        <v>86</v>
      </c>
      <c r="E95" s="11">
        <f>FAKT[[#This Row],[Antal skolebørn i kommunen 2021/2022]]*FAKT[[#This Row],[Pris pr. skolebarn]]</f>
        <v>863526</v>
      </c>
      <c r="F95" s="11">
        <v>431763</v>
      </c>
      <c r="G95" s="11">
        <v>431763</v>
      </c>
    </row>
    <row r="96" spans="2:7" x14ac:dyDescent="0.25">
      <c r="B96" t="s">
        <v>10397</v>
      </c>
      <c r="C96" s="2">
        <f>SUMIFS(ELEVTAL[2021/2022],ELEVTAL[Betalende kommune],FAKT[[#This Row],[Administrations Kommune]])</f>
        <v>3301</v>
      </c>
      <c r="D96" s="4">
        <v>86</v>
      </c>
      <c r="E96" s="11">
        <f>FAKT[[#This Row],[Antal skolebørn i kommunen 2021/2022]]*FAKT[[#This Row],[Pris pr. skolebarn]]</f>
        <v>283886</v>
      </c>
      <c r="F96" s="11">
        <v>142545</v>
      </c>
      <c r="G96" s="11">
        <v>141341</v>
      </c>
    </row>
    <row r="97" spans="2:7" x14ac:dyDescent="0.25">
      <c r="B97" t="s">
        <v>34351</v>
      </c>
      <c r="C97" s="2">
        <f>SUMIFS(ELEVTAL[2021/2022],ELEVTAL[Betalende kommune],FAKT[[#This Row],[Administrations Kommune]])</f>
        <v>410</v>
      </c>
      <c r="D97" s="4">
        <v>86</v>
      </c>
      <c r="E97" s="11">
        <f>FAKT[[#This Row],[Antal skolebørn i kommunen 2021/2022]]*FAKT[[#This Row],[Pris pr. skolebarn]]</f>
        <v>35260</v>
      </c>
      <c r="F97" s="11">
        <v>17630</v>
      </c>
      <c r="G97" s="11">
        <v>17630</v>
      </c>
    </row>
    <row r="98" spans="2:7" x14ac:dyDescent="0.25">
      <c r="B98" t="s">
        <v>10592</v>
      </c>
      <c r="C98" s="2">
        <f>SUMIFS(ELEVTAL[2021/2022],ELEVTAL[Betalende kommune],FAKT[[#This Row],[Administrations Kommune]])</f>
        <v>5279</v>
      </c>
      <c r="D98" s="4">
        <v>86</v>
      </c>
      <c r="E98" s="11">
        <f>FAKT[[#This Row],[Antal skolebørn i kommunen 2021/2022]]*FAKT[[#This Row],[Pris pr. skolebarn]]</f>
        <v>453994</v>
      </c>
      <c r="F98" s="11">
        <v>228373</v>
      </c>
      <c r="G98" s="11">
        <v>225621</v>
      </c>
    </row>
    <row r="99" spans="2:7" x14ac:dyDescent="0.25">
      <c r="B99" t="s">
        <v>4395</v>
      </c>
      <c r="C99" s="2">
        <f>SUMIFS(ELEVTAL[2021/2022],ELEVTAL[Betalende kommune],FAKT[[#This Row],[Administrations Kommune]])</f>
        <v>19167</v>
      </c>
      <c r="D99" s="4">
        <v>86</v>
      </c>
      <c r="E99" s="11">
        <f>FAKT[[#This Row],[Antal skolebørn i kommunen 2021/2022]]*FAKT[[#This Row],[Pris pr. skolebarn]]</f>
        <v>1648362</v>
      </c>
      <c r="F99" s="11">
        <v>824181</v>
      </c>
      <c r="G99" s="11">
        <v>824181</v>
      </c>
    </row>
    <row r="100" spans="2:7" x14ac:dyDescent="0.25">
      <c r="B100" t="s">
        <v>2219</v>
      </c>
      <c r="C100" s="2">
        <f>SUMIFS(ELEVTAL[2021/2022],ELEVTAL[Betalende kommune],FAKT[[#This Row],[Administrations Kommune]])</f>
        <v>29031</v>
      </c>
      <c r="D100" s="4">
        <v>86</v>
      </c>
      <c r="E100" s="11">
        <f>FAKT[[#This Row],[Antal skolebørn i kommunen 2021/2022]]*FAKT[[#This Row],[Pris pr. skolebarn]]</f>
        <v>2496666</v>
      </c>
      <c r="F100" s="11">
        <v>1241668</v>
      </c>
      <c r="G100" s="11">
        <v>1254998</v>
      </c>
    </row>
    <row r="101" spans="2:7" x14ac:dyDescent="0.25">
      <c r="B101" t="s">
        <v>34373</v>
      </c>
      <c r="C101" s="2">
        <f>SUBTOTAL(109,FAKT[Antal skolebørn i kommunen 2021/2022])</f>
        <v>524542</v>
      </c>
      <c r="E101" s="11">
        <f>SUBTOTAL(109,FAKT[Total kr. Aula skole 2023])</f>
        <v>45110612</v>
      </c>
      <c r="F101" s="11">
        <f>SUBTOTAL(109,FAKT[Faktureret
Jan-Jun. 2023 (6 md)])</f>
        <v>22595683</v>
      </c>
      <c r="G101" s="11">
        <f>SUBTOTAL(109,FAKT[Fakturering
Jul-dec. 2023 (6 md)])</f>
        <v>22514929</v>
      </c>
    </row>
  </sheetData>
  <phoneticPr fontId="2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E6AF2-085E-4177-9EF9-1F4BE7888152}">
  <dimension ref="B2:G101"/>
  <sheetViews>
    <sheetView showGridLines="0" workbookViewId="0">
      <selection activeCell="F2" sqref="F2"/>
    </sheetView>
  </sheetViews>
  <sheetFormatPr defaultRowHeight="15" x14ac:dyDescent="0.25"/>
  <cols>
    <col min="1" max="1" width="2.7109375" customWidth="1"/>
    <col min="2" max="2" width="16.85546875" bestFit="1" customWidth="1"/>
    <col min="3" max="3" width="27.28515625" customWidth="1"/>
    <col min="4" max="4" width="15.140625" bestFit="1" customWidth="1"/>
    <col min="5" max="5" width="19.28515625" customWidth="1"/>
    <col min="6" max="7" width="21.7109375" bestFit="1" customWidth="1"/>
  </cols>
  <sheetData>
    <row r="2" spans="2:7" ht="45" x14ac:dyDescent="0.25">
      <c r="B2" s="25" t="s">
        <v>44763</v>
      </c>
      <c r="C2" s="26" t="s">
        <v>44764</v>
      </c>
      <c r="D2" s="26" t="s">
        <v>44765</v>
      </c>
      <c r="E2" s="27" t="s">
        <v>44769</v>
      </c>
      <c r="F2" s="28" t="s">
        <v>44768</v>
      </c>
      <c r="G2" s="29" t="s">
        <v>44767</v>
      </c>
    </row>
    <row r="3" spans="2:7" x14ac:dyDescent="0.25">
      <c r="B3" s="30" t="s">
        <v>5623</v>
      </c>
      <c r="C3" s="18">
        <v>1341</v>
      </c>
      <c r="D3" s="4">
        <v>46</v>
      </c>
      <c r="E3" s="11">
        <f>Table2[[#This Row],[Antal dagtilbudsbørn  i kommunen 2020/2021]]*Table2[[#This Row],[Pris pr. dagtilbudsbarn]]</f>
        <v>61686</v>
      </c>
      <c r="F3" s="11">
        <f>Table2[[#This Row],[Total kr.
Aula Dagtilbud for 2023]]/2</f>
        <v>30843</v>
      </c>
      <c r="G3" s="11">
        <f>Table2[[#This Row],[Total kr.
Aula Dagtilbud for 2023]]/2</f>
        <v>30843</v>
      </c>
    </row>
    <row r="4" spans="2:7" x14ac:dyDescent="0.25">
      <c r="B4" s="30" t="s">
        <v>34366</v>
      </c>
      <c r="C4" s="18">
        <v>1399</v>
      </c>
      <c r="D4" s="4">
        <v>46</v>
      </c>
      <c r="E4" s="11">
        <f>Table2[[#This Row],[Antal dagtilbudsbørn  i kommunen 2020/2021]]*Table2[[#This Row],[Pris pr. dagtilbudsbarn]]</f>
        <v>64354</v>
      </c>
      <c r="F4" s="11">
        <f>Table2[[#This Row],[Total kr.
Aula Dagtilbud for 2023]]/2</f>
        <v>32177</v>
      </c>
      <c r="G4" s="11">
        <f>Table2[[#This Row],[Total kr.
Aula Dagtilbud for 2023]]/2</f>
        <v>32177</v>
      </c>
    </row>
    <row r="5" spans="2:7" x14ac:dyDescent="0.25">
      <c r="B5" s="30" t="s">
        <v>14861</v>
      </c>
      <c r="C5" s="18">
        <v>1341</v>
      </c>
      <c r="D5" s="4">
        <v>46</v>
      </c>
      <c r="E5" s="11">
        <f>Table2[[#This Row],[Antal dagtilbudsbørn  i kommunen 2020/2021]]*Table2[[#This Row],[Pris pr. dagtilbudsbarn]]</f>
        <v>61686</v>
      </c>
      <c r="F5" s="11">
        <f>Table2[[#This Row],[Total kr.
Aula Dagtilbud for 2023]]/2</f>
        <v>30843</v>
      </c>
      <c r="G5" s="11">
        <f>Table2[[#This Row],[Total kr.
Aula Dagtilbud for 2023]]/2</f>
        <v>30843</v>
      </c>
    </row>
    <row r="6" spans="2:7" x14ac:dyDescent="0.25">
      <c r="B6" s="30" t="s">
        <v>4741</v>
      </c>
      <c r="C6" s="18">
        <v>2669</v>
      </c>
      <c r="D6" s="4">
        <v>46</v>
      </c>
      <c r="E6" s="11">
        <f>Table2[[#This Row],[Antal dagtilbudsbørn  i kommunen 2020/2021]]*Table2[[#This Row],[Pris pr. dagtilbudsbarn]]</f>
        <v>122774</v>
      </c>
      <c r="F6" s="11">
        <f>Table2[[#This Row],[Total kr.
Aula Dagtilbud for 2023]]/2</f>
        <v>61387</v>
      </c>
      <c r="G6" s="11">
        <f>Table2[[#This Row],[Total kr.
Aula Dagtilbud for 2023]]/2</f>
        <v>61387</v>
      </c>
    </row>
    <row r="7" spans="2:7" x14ac:dyDescent="0.25">
      <c r="B7" s="30" t="s">
        <v>11135</v>
      </c>
      <c r="C7" s="18">
        <v>1014</v>
      </c>
      <c r="D7" s="4">
        <v>46</v>
      </c>
      <c r="E7" s="11">
        <f>Table2[[#This Row],[Antal dagtilbudsbørn  i kommunen 2020/2021]]*Table2[[#This Row],[Pris pr. dagtilbudsbarn]]</f>
        <v>46644</v>
      </c>
      <c r="F7" s="11">
        <f>Table2[[#This Row],[Total kr.
Aula Dagtilbud for 2023]]/2</f>
        <v>23322</v>
      </c>
      <c r="G7" s="11">
        <f>Table2[[#This Row],[Total kr.
Aula Dagtilbud for 2023]]/2</f>
        <v>23322</v>
      </c>
    </row>
    <row r="8" spans="2:7" x14ac:dyDescent="0.25">
      <c r="B8" s="30" t="s">
        <v>44733</v>
      </c>
      <c r="C8" s="18">
        <v>1105</v>
      </c>
      <c r="D8" s="4">
        <v>46</v>
      </c>
      <c r="E8" s="11">
        <f>Table2[[#This Row],[Antal dagtilbudsbørn  i kommunen 2020/2021]]*Table2[[#This Row],[Pris pr. dagtilbudsbarn]]</f>
        <v>50830</v>
      </c>
      <c r="F8" s="11">
        <f>Table2[[#This Row],[Total kr.
Aula Dagtilbud for 2023]]/2</f>
        <v>25415</v>
      </c>
      <c r="G8" s="11">
        <f>Table2[[#This Row],[Total kr.
Aula Dagtilbud for 2023]]/2</f>
        <v>25415</v>
      </c>
    </row>
    <row r="9" spans="2:7" x14ac:dyDescent="0.25">
      <c r="B9" s="30" t="s">
        <v>34371</v>
      </c>
      <c r="C9" s="18">
        <v>1778</v>
      </c>
      <c r="D9" s="4">
        <v>46</v>
      </c>
      <c r="E9" s="11">
        <f>Table2[[#This Row],[Antal dagtilbudsbørn  i kommunen 2020/2021]]*Table2[[#This Row],[Pris pr. dagtilbudsbarn]]</f>
        <v>81788</v>
      </c>
      <c r="F9" s="11">
        <f>Table2[[#This Row],[Total kr.
Aula Dagtilbud for 2023]]/2</f>
        <v>40894</v>
      </c>
      <c r="G9" s="11">
        <f>Table2[[#This Row],[Total kr.
Aula Dagtilbud for 2023]]/2</f>
        <v>40894</v>
      </c>
    </row>
    <row r="10" spans="2:7" x14ac:dyDescent="0.25">
      <c r="B10" s="30" t="s">
        <v>34354</v>
      </c>
      <c r="C10" s="18">
        <v>1618</v>
      </c>
      <c r="D10" s="4">
        <v>46</v>
      </c>
      <c r="E10" s="11">
        <f>Table2[[#This Row],[Antal dagtilbudsbørn  i kommunen 2020/2021]]*Table2[[#This Row],[Pris pr. dagtilbudsbarn]]</f>
        <v>74428</v>
      </c>
      <c r="F10" s="11">
        <f>Table2[[#This Row],[Total kr.
Aula Dagtilbud for 2023]]/2</f>
        <v>37214</v>
      </c>
      <c r="G10" s="11">
        <f>Table2[[#This Row],[Total kr.
Aula Dagtilbud for 2023]]/2</f>
        <v>37214</v>
      </c>
    </row>
    <row r="11" spans="2:7" x14ac:dyDescent="0.25">
      <c r="B11" s="30" t="s">
        <v>34372</v>
      </c>
      <c r="C11" s="18">
        <v>597</v>
      </c>
      <c r="D11" s="4">
        <v>46</v>
      </c>
      <c r="E11" s="11">
        <f>Table2[[#This Row],[Antal dagtilbudsbørn  i kommunen 2020/2021]]*Table2[[#This Row],[Pris pr. dagtilbudsbarn]]</f>
        <v>27462</v>
      </c>
      <c r="F11" s="11">
        <f>Table2[[#This Row],[Total kr.
Aula Dagtilbud for 2023]]/2</f>
        <v>13731</v>
      </c>
      <c r="G11" s="11">
        <f>Table2[[#This Row],[Total kr.
Aula Dagtilbud for 2023]]/2</f>
        <v>13731</v>
      </c>
    </row>
    <row r="12" spans="2:7" x14ac:dyDescent="0.25">
      <c r="B12" s="30" t="s">
        <v>44734</v>
      </c>
      <c r="C12" s="18">
        <v>2407</v>
      </c>
      <c r="D12" s="4">
        <v>46</v>
      </c>
      <c r="E12" s="11">
        <f>Table2[[#This Row],[Antal dagtilbudsbørn  i kommunen 2020/2021]]*Table2[[#This Row],[Pris pr. dagtilbudsbarn]]</f>
        <v>110722</v>
      </c>
      <c r="F12" s="11">
        <f>Table2[[#This Row],[Total kr.
Aula Dagtilbud for 2023]]/2</f>
        <v>55361</v>
      </c>
      <c r="G12" s="11">
        <f>Table2[[#This Row],[Total kr.
Aula Dagtilbud for 2023]]/2</f>
        <v>55361</v>
      </c>
    </row>
    <row r="13" spans="2:7" x14ac:dyDescent="0.25">
      <c r="B13" s="30" t="s">
        <v>9747</v>
      </c>
      <c r="C13" s="18">
        <v>5003</v>
      </c>
      <c r="D13" s="4">
        <v>46</v>
      </c>
      <c r="E13" s="11">
        <f>Table2[[#This Row],[Antal dagtilbudsbørn  i kommunen 2020/2021]]*Table2[[#This Row],[Pris pr. dagtilbudsbarn]]</f>
        <v>230138</v>
      </c>
      <c r="F13" s="11">
        <f>Table2[[#This Row],[Total kr.
Aula Dagtilbud for 2023]]/2</f>
        <v>115069</v>
      </c>
      <c r="G13" s="11">
        <f>Table2[[#This Row],[Total kr.
Aula Dagtilbud for 2023]]/2</f>
        <v>115069</v>
      </c>
    </row>
    <row r="14" spans="2:7" x14ac:dyDescent="0.25">
      <c r="B14" s="30" t="s">
        <v>34358</v>
      </c>
      <c r="C14" s="18">
        <v>134</v>
      </c>
      <c r="D14" s="4">
        <v>46</v>
      </c>
      <c r="E14" s="11">
        <f>Table2[[#This Row],[Antal dagtilbudsbørn  i kommunen 2020/2021]]*Table2[[#This Row],[Pris pr. dagtilbudsbarn]]</f>
        <v>6164</v>
      </c>
      <c r="F14" s="11">
        <f>Table2[[#This Row],[Total kr.
Aula Dagtilbud for 2023]]/2</f>
        <v>3082</v>
      </c>
      <c r="G14" s="11">
        <f>Table2[[#This Row],[Total kr.
Aula Dagtilbud for 2023]]/2</f>
        <v>3082</v>
      </c>
    </row>
    <row r="15" spans="2:7" x14ac:dyDescent="0.25">
      <c r="B15" s="30" t="s">
        <v>44735</v>
      </c>
      <c r="C15" s="18">
        <v>2625</v>
      </c>
      <c r="D15" s="4">
        <v>46</v>
      </c>
      <c r="E15" s="11">
        <f>Table2[[#This Row],[Antal dagtilbudsbørn  i kommunen 2020/2021]]*Table2[[#This Row],[Pris pr. dagtilbudsbarn]]</f>
        <v>120750</v>
      </c>
      <c r="F15" s="11">
        <f>Table2[[#This Row],[Total kr.
Aula Dagtilbud for 2023]]/2</f>
        <v>60375</v>
      </c>
      <c r="G15" s="11">
        <f>Table2[[#This Row],[Total kr.
Aula Dagtilbud for 2023]]/2</f>
        <v>60375</v>
      </c>
    </row>
    <row r="16" spans="2:7" x14ac:dyDescent="0.25">
      <c r="B16" s="30" t="s">
        <v>9726</v>
      </c>
      <c r="C16" s="18">
        <v>1418</v>
      </c>
      <c r="D16" s="4">
        <v>46</v>
      </c>
      <c r="E16" s="11">
        <f>Table2[[#This Row],[Antal dagtilbudsbørn  i kommunen 2020/2021]]*Table2[[#This Row],[Pris pr. dagtilbudsbarn]]</f>
        <v>65228</v>
      </c>
      <c r="F16" s="11">
        <f>Table2[[#This Row],[Total kr.
Aula Dagtilbud for 2023]]/2</f>
        <v>32614</v>
      </c>
      <c r="G16" s="11">
        <f>Table2[[#This Row],[Total kr.
Aula Dagtilbud for 2023]]/2</f>
        <v>32614</v>
      </c>
    </row>
    <row r="17" spans="2:7" x14ac:dyDescent="0.25">
      <c r="B17" s="30" t="s">
        <v>7117</v>
      </c>
      <c r="C17" s="18">
        <v>1767</v>
      </c>
      <c r="D17" s="4">
        <v>46</v>
      </c>
      <c r="E17" s="11">
        <f>Table2[[#This Row],[Antal dagtilbudsbørn  i kommunen 2020/2021]]*Table2[[#This Row],[Pris pr. dagtilbudsbarn]]</f>
        <v>81282</v>
      </c>
      <c r="F17" s="11">
        <f>Table2[[#This Row],[Total kr.
Aula Dagtilbud for 2023]]/2</f>
        <v>40641</v>
      </c>
      <c r="G17" s="11">
        <f>Table2[[#This Row],[Total kr.
Aula Dagtilbud for 2023]]/2</f>
        <v>40641</v>
      </c>
    </row>
    <row r="18" spans="2:7" x14ac:dyDescent="0.25">
      <c r="B18" s="30" t="s">
        <v>11640</v>
      </c>
      <c r="C18" s="18">
        <v>1889</v>
      </c>
      <c r="D18" s="4">
        <v>46</v>
      </c>
      <c r="E18" s="11">
        <f>Table2[[#This Row],[Antal dagtilbudsbørn  i kommunen 2020/2021]]*Table2[[#This Row],[Pris pr. dagtilbudsbarn]]</f>
        <v>86894</v>
      </c>
      <c r="F18" s="11">
        <f>Table2[[#This Row],[Total kr.
Aula Dagtilbud for 2023]]/2</f>
        <v>43447</v>
      </c>
      <c r="G18" s="11">
        <f>Table2[[#This Row],[Total kr.
Aula Dagtilbud for 2023]]/2</f>
        <v>43447</v>
      </c>
    </row>
    <row r="19" spans="2:7" x14ac:dyDescent="0.25">
      <c r="B19" s="30" t="s">
        <v>4309</v>
      </c>
      <c r="C19" s="18">
        <v>4972</v>
      </c>
      <c r="D19" s="4">
        <v>46</v>
      </c>
      <c r="E19" s="11">
        <f>Table2[[#This Row],[Antal dagtilbudsbørn  i kommunen 2020/2021]]*Table2[[#This Row],[Pris pr. dagtilbudsbarn]]</f>
        <v>228712</v>
      </c>
      <c r="F19" s="11">
        <f>Table2[[#This Row],[Total kr.
Aula Dagtilbud for 2023]]/2</f>
        <v>114356</v>
      </c>
      <c r="G19" s="11">
        <f>Table2[[#This Row],[Total kr.
Aula Dagtilbud for 2023]]/2</f>
        <v>114356</v>
      </c>
    </row>
    <row r="20" spans="2:7" x14ac:dyDescent="0.25">
      <c r="B20" s="30" t="s">
        <v>3750</v>
      </c>
      <c r="C20" s="18">
        <v>2172</v>
      </c>
      <c r="D20" s="4">
        <v>46</v>
      </c>
      <c r="E20" s="11">
        <f>Table2[[#This Row],[Antal dagtilbudsbørn  i kommunen 2020/2021]]*Table2[[#This Row],[Pris pr. dagtilbudsbarn]]</f>
        <v>99912</v>
      </c>
      <c r="F20" s="11">
        <f>Table2[[#This Row],[Total kr.
Aula Dagtilbud for 2023]]/2</f>
        <v>49956</v>
      </c>
      <c r="G20" s="11">
        <f>Table2[[#This Row],[Total kr.
Aula Dagtilbud for 2023]]/2</f>
        <v>49956</v>
      </c>
    </row>
    <row r="21" spans="2:7" x14ac:dyDescent="0.25">
      <c r="B21" s="30" t="s">
        <v>7191</v>
      </c>
      <c r="C21" s="18">
        <v>1822</v>
      </c>
      <c r="D21" s="4">
        <v>46</v>
      </c>
      <c r="E21" s="11">
        <f>Table2[[#This Row],[Antal dagtilbudsbørn  i kommunen 2020/2021]]*Table2[[#This Row],[Pris pr. dagtilbudsbarn]]</f>
        <v>83812</v>
      </c>
      <c r="F21" s="11">
        <f>Table2[[#This Row],[Total kr.
Aula Dagtilbud for 2023]]/2</f>
        <v>41906</v>
      </c>
      <c r="G21" s="11">
        <f>Table2[[#This Row],[Total kr.
Aula Dagtilbud for 2023]]/2</f>
        <v>41906</v>
      </c>
    </row>
    <row r="22" spans="2:7" x14ac:dyDescent="0.25">
      <c r="B22" s="30" t="s">
        <v>44736</v>
      </c>
      <c r="C22" s="18">
        <v>2233</v>
      </c>
      <c r="D22" s="4">
        <v>46</v>
      </c>
      <c r="E22" s="11">
        <f>Table2[[#This Row],[Antal dagtilbudsbørn  i kommunen 2020/2021]]*Table2[[#This Row],[Pris pr. dagtilbudsbarn]]</f>
        <v>102718</v>
      </c>
      <c r="F22" s="11">
        <f>Table2[[#This Row],[Total kr.
Aula Dagtilbud for 2023]]/2</f>
        <v>51359</v>
      </c>
      <c r="G22" s="11">
        <f>Table2[[#This Row],[Total kr.
Aula Dagtilbud for 2023]]/2</f>
        <v>51359</v>
      </c>
    </row>
    <row r="23" spans="2:7" x14ac:dyDescent="0.25">
      <c r="B23" s="30" t="s">
        <v>20286</v>
      </c>
      <c r="C23" s="18">
        <v>1608</v>
      </c>
      <c r="D23" s="4">
        <v>46</v>
      </c>
      <c r="E23" s="11">
        <f>Table2[[#This Row],[Antal dagtilbudsbørn  i kommunen 2020/2021]]*Table2[[#This Row],[Pris pr. dagtilbudsbarn]]</f>
        <v>73968</v>
      </c>
      <c r="F23" s="11">
        <f>Table2[[#This Row],[Total kr.
Aula Dagtilbud for 2023]]/2</f>
        <v>36984</v>
      </c>
      <c r="G23" s="11">
        <f>Table2[[#This Row],[Total kr.
Aula Dagtilbud for 2023]]/2</f>
        <v>36984</v>
      </c>
    </row>
    <row r="24" spans="2:7" x14ac:dyDescent="0.25">
      <c r="B24" s="30" t="s">
        <v>5118</v>
      </c>
      <c r="C24" s="18">
        <v>3645</v>
      </c>
      <c r="D24" s="4">
        <v>46</v>
      </c>
      <c r="E24" s="11">
        <f>Table2[[#This Row],[Antal dagtilbudsbørn  i kommunen 2020/2021]]*Table2[[#This Row],[Pris pr. dagtilbudsbarn]]</f>
        <v>167670</v>
      </c>
      <c r="F24" s="11">
        <f>Table2[[#This Row],[Total kr.
Aula Dagtilbud for 2023]]/2</f>
        <v>83835</v>
      </c>
      <c r="G24" s="11">
        <f>Table2[[#This Row],[Total kr.
Aula Dagtilbud for 2023]]/2</f>
        <v>83835</v>
      </c>
    </row>
    <row r="25" spans="2:7" x14ac:dyDescent="0.25">
      <c r="B25" s="30" t="s">
        <v>44737</v>
      </c>
      <c r="C25" s="18">
        <v>3848</v>
      </c>
      <c r="D25" s="4">
        <v>46</v>
      </c>
      <c r="E25" s="11">
        <f>Table2[[#This Row],[Antal dagtilbudsbørn  i kommunen 2020/2021]]*Table2[[#This Row],[Pris pr. dagtilbudsbarn]]</f>
        <v>177008</v>
      </c>
      <c r="F25" s="11">
        <f>Table2[[#This Row],[Total kr.
Aula Dagtilbud for 2023]]/2</f>
        <v>88504</v>
      </c>
      <c r="G25" s="11">
        <f>Table2[[#This Row],[Total kr.
Aula Dagtilbud for 2023]]/2</f>
        <v>88504</v>
      </c>
    </row>
    <row r="26" spans="2:7" x14ac:dyDescent="0.25">
      <c r="B26" s="30" t="s">
        <v>5005</v>
      </c>
      <c r="C26" s="18">
        <v>1161</v>
      </c>
      <c r="D26" s="4">
        <v>46</v>
      </c>
      <c r="E26" s="11">
        <f>Table2[[#This Row],[Antal dagtilbudsbørn  i kommunen 2020/2021]]*Table2[[#This Row],[Pris pr. dagtilbudsbarn]]</f>
        <v>53406</v>
      </c>
      <c r="F26" s="11">
        <f>Table2[[#This Row],[Total kr.
Aula Dagtilbud for 2023]]/2</f>
        <v>26703</v>
      </c>
      <c r="G26" s="11">
        <f>Table2[[#This Row],[Total kr.
Aula Dagtilbud for 2023]]/2</f>
        <v>26703</v>
      </c>
    </row>
    <row r="27" spans="2:7" x14ac:dyDescent="0.25">
      <c r="B27" s="30" t="s">
        <v>8404</v>
      </c>
      <c r="C27" s="18">
        <v>2497</v>
      </c>
      <c r="D27" s="4">
        <v>46</v>
      </c>
      <c r="E27" s="11">
        <f>Table2[[#This Row],[Antal dagtilbudsbørn  i kommunen 2020/2021]]*Table2[[#This Row],[Pris pr. dagtilbudsbarn]]</f>
        <v>114862</v>
      </c>
      <c r="F27" s="11">
        <f>Table2[[#This Row],[Total kr.
Aula Dagtilbud for 2023]]/2</f>
        <v>57431</v>
      </c>
      <c r="G27" s="11">
        <f>Table2[[#This Row],[Total kr.
Aula Dagtilbud for 2023]]/2</f>
        <v>57431</v>
      </c>
    </row>
    <row r="28" spans="2:7" x14ac:dyDescent="0.25">
      <c r="B28" s="30" t="s">
        <v>44738</v>
      </c>
      <c r="C28" s="18">
        <v>1145</v>
      </c>
      <c r="D28" s="4">
        <v>46</v>
      </c>
      <c r="E28" s="11">
        <f>Table2[[#This Row],[Antal dagtilbudsbørn  i kommunen 2020/2021]]*Table2[[#This Row],[Pris pr. dagtilbudsbarn]]</f>
        <v>52670</v>
      </c>
      <c r="F28" s="11">
        <f>Table2[[#This Row],[Total kr.
Aula Dagtilbud for 2023]]/2</f>
        <v>26335</v>
      </c>
      <c r="G28" s="11">
        <f>Table2[[#This Row],[Total kr.
Aula Dagtilbud for 2023]]/2</f>
        <v>26335</v>
      </c>
    </row>
    <row r="29" spans="2:7" x14ac:dyDescent="0.25">
      <c r="B29" s="30" t="s">
        <v>44739</v>
      </c>
      <c r="C29" s="18">
        <v>2007</v>
      </c>
      <c r="D29" s="4">
        <v>46</v>
      </c>
      <c r="E29" s="11">
        <f>Table2[[#This Row],[Antal dagtilbudsbørn  i kommunen 2020/2021]]*Table2[[#This Row],[Pris pr. dagtilbudsbarn]]</f>
        <v>92322</v>
      </c>
      <c r="F29" s="11">
        <f>Table2[[#This Row],[Total kr.
Aula Dagtilbud for 2023]]/2</f>
        <v>46161</v>
      </c>
      <c r="G29" s="11">
        <f>Table2[[#This Row],[Total kr.
Aula Dagtilbud for 2023]]/2</f>
        <v>46161</v>
      </c>
    </row>
    <row r="30" spans="2:7" x14ac:dyDescent="0.25">
      <c r="B30" s="30" t="s">
        <v>10120</v>
      </c>
      <c r="C30" s="18">
        <v>2269</v>
      </c>
      <c r="D30" s="4">
        <v>46</v>
      </c>
      <c r="E30" s="11">
        <f>Table2[[#This Row],[Antal dagtilbudsbørn  i kommunen 2020/2021]]*Table2[[#This Row],[Pris pr. dagtilbudsbarn]]</f>
        <v>104374</v>
      </c>
      <c r="F30" s="11">
        <f>Table2[[#This Row],[Total kr.
Aula Dagtilbud for 2023]]/2</f>
        <v>52187</v>
      </c>
      <c r="G30" s="11">
        <f>Table2[[#This Row],[Total kr.
Aula Dagtilbud for 2023]]/2</f>
        <v>52187</v>
      </c>
    </row>
    <row r="31" spans="2:7" x14ac:dyDescent="0.25">
      <c r="B31" s="30" t="s">
        <v>44740</v>
      </c>
      <c r="C31" s="18">
        <v>1101</v>
      </c>
      <c r="D31" s="4">
        <v>46</v>
      </c>
      <c r="E31" s="11">
        <f>Table2[[#This Row],[Antal dagtilbudsbørn  i kommunen 2020/2021]]*Table2[[#This Row],[Pris pr. dagtilbudsbarn]]</f>
        <v>50646</v>
      </c>
      <c r="F31" s="11">
        <f>Table2[[#This Row],[Total kr.
Aula Dagtilbud for 2023]]/2</f>
        <v>25323</v>
      </c>
      <c r="G31" s="11">
        <f>Table2[[#This Row],[Total kr.
Aula Dagtilbud for 2023]]/2</f>
        <v>25323</v>
      </c>
    </row>
    <row r="32" spans="2:7" x14ac:dyDescent="0.25">
      <c r="B32" s="30" t="s">
        <v>13449</v>
      </c>
      <c r="C32" s="18">
        <v>1893</v>
      </c>
      <c r="D32" s="4">
        <v>46</v>
      </c>
      <c r="E32" s="11">
        <f>Table2[[#This Row],[Antal dagtilbudsbørn  i kommunen 2020/2021]]*Table2[[#This Row],[Pris pr. dagtilbudsbarn]]</f>
        <v>87078</v>
      </c>
      <c r="F32" s="11">
        <f>Table2[[#This Row],[Total kr.
Aula Dagtilbud for 2023]]/2</f>
        <v>43539</v>
      </c>
      <c r="G32" s="11">
        <f>Table2[[#This Row],[Total kr.
Aula Dagtilbud for 2023]]/2</f>
        <v>43539</v>
      </c>
    </row>
    <row r="33" spans="2:7" x14ac:dyDescent="0.25">
      <c r="B33" s="30" t="s">
        <v>34365</v>
      </c>
      <c r="C33" s="18">
        <v>2239</v>
      </c>
      <c r="D33" s="4">
        <v>46</v>
      </c>
      <c r="E33" s="11">
        <f>Table2[[#This Row],[Antal dagtilbudsbørn  i kommunen 2020/2021]]*Table2[[#This Row],[Pris pr. dagtilbudsbarn]]</f>
        <v>102994</v>
      </c>
      <c r="F33" s="11">
        <f>Table2[[#This Row],[Total kr.
Aula Dagtilbud for 2023]]/2</f>
        <v>51497</v>
      </c>
      <c r="G33" s="11">
        <f>Table2[[#This Row],[Total kr.
Aula Dagtilbud for 2023]]/2</f>
        <v>51497</v>
      </c>
    </row>
    <row r="34" spans="2:7" x14ac:dyDescent="0.25">
      <c r="B34" s="30" t="s">
        <v>4131</v>
      </c>
      <c r="C34" s="18">
        <v>1560</v>
      </c>
      <c r="D34" s="4">
        <v>46</v>
      </c>
      <c r="E34" s="11">
        <f>Table2[[#This Row],[Antal dagtilbudsbørn  i kommunen 2020/2021]]*Table2[[#This Row],[Pris pr. dagtilbudsbarn]]</f>
        <v>71760</v>
      </c>
      <c r="F34" s="11">
        <f>Table2[[#This Row],[Total kr.
Aula Dagtilbud for 2023]]/2</f>
        <v>35880</v>
      </c>
      <c r="G34" s="11">
        <f>Table2[[#This Row],[Total kr.
Aula Dagtilbud for 2023]]/2</f>
        <v>35880</v>
      </c>
    </row>
    <row r="35" spans="2:7" x14ac:dyDescent="0.25">
      <c r="B35" s="30" t="s">
        <v>10428</v>
      </c>
      <c r="C35" s="18">
        <v>4371</v>
      </c>
      <c r="D35" s="4">
        <v>46</v>
      </c>
      <c r="E35" s="11">
        <f>Table2[[#This Row],[Antal dagtilbudsbørn  i kommunen 2020/2021]]*Table2[[#This Row],[Pris pr. dagtilbudsbarn]]</f>
        <v>201066</v>
      </c>
      <c r="F35" s="11">
        <f>Table2[[#This Row],[Total kr.
Aula Dagtilbud for 2023]]/2</f>
        <v>100533</v>
      </c>
      <c r="G35" s="11">
        <f>Table2[[#This Row],[Total kr.
Aula Dagtilbud for 2023]]/2</f>
        <v>100533</v>
      </c>
    </row>
    <row r="36" spans="2:7" x14ac:dyDescent="0.25">
      <c r="B36" s="30" t="s">
        <v>34364</v>
      </c>
      <c r="C36" s="18">
        <v>2524</v>
      </c>
      <c r="D36" s="4">
        <v>46</v>
      </c>
      <c r="E36" s="11">
        <f>Table2[[#This Row],[Antal dagtilbudsbørn  i kommunen 2020/2021]]*Table2[[#This Row],[Pris pr. dagtilbudsbarn]]</f>
        <v>116104</v>
      </c>
      <c r="F36" s="11">
        <f>Table2[[#This Row],[Total kr.
Aula Dagtilbud for 2023]]/2</f>
        <v>58052</v>
      </c>
      <c r="G36" s="11">
        <f>Table2[[#This Row],[Total kr.
Aula Dagtilbud for 2023]]/2</f>
        <v>58052</v>
      </c>
    </row>
    <row r="37" spans="2:7" x14ac:dyDescent="0.25">
      <c r="B37" s="30" t="s">
        <v>34353</v>
      </c>
      <c r="C37" s="18">
        <v>2240</v>
      </c>
      <c r="D37" s="4">
        <v>46</v>
      </c>
      <c r="E37" s="11">
        <f>Table2[[#This Row],[Antal dagtilbudsbørn  i kommunen 2020/2021]]*Table2[[#This Row],[Pris pr. dagtilbudsbarn]]</f>
        <v>103040</v>
      </c>
      <c r="F37" s="11">
        <f>Table2[[#This Row],[Total kr.
Aula Dagtilbud for 2023]]/2</f>
        <v>51520</v>
      </c>
      <c r="G37" s="11">
        <f>Table2[[#This Row],[Total kr.
Aula Dagtilbud for 2023]]/2</f>
        <v>51520</v>
      </c>
    </row>
    <row r="38" spans="2:7" x14ac:dyDescent="0.25">
      <c r="B38" s="30" t="s">
        <v>34361</v>
      </c>
      <c r="C38" s="18">
        <v>2630</v>
      </c>
      <c r="D38" s="4">
        <v>46</v>
      </c>
      <c r="E38" s="11">
        <f>Table2[[#This Row],[Antal dagtilbudsbørn  i kommunen 2020/2021]]*Table2[[#This Row],[Pris pr. dagtilbudsbarn]]</f>
        <v>120980</v>
      </c>
      <c r="F38" s="11">
        <f>Table2[[#This Row],[Total kr.
Aula Dagtilbud for 2023]]/2</f>
        <v>60490</v>
      </c>
      <c r="G38" s="11">
        <f>Table2[[#This Row],[Total kr.
Aula Dagtilbud for 2023]]/2</f>
        <v>60490</v>
      </c>
    </row>
    <row r="39" spans="2:7" x14ac:dyDescent="0.25">
      <c r="B39" s="30" t="s">
        <v>9801</v>
      </c>
      <c r="C39" s="18">
        <v>2806</v>
      </c>
      <c r="D39" s="4">
        <v>46</v>
      </c>
      <c r="E39" s="11">
        <f>Table2[[#This Row],[Antal dagtilbudsbørn  i kommunen 2020/2021]]*Table2[[#This Row],[Pris pr. dagtilbudsbarn]]</f>
        <v>129076</v>
      </c>
      <c r="F39" s="11">
        <f>Table2[[#This Row],[Total kr.
Aula Dagtilbud for 2023]]/2</f>
        <v>64538</v>
      </c>
      <c r="G39" s="11">
        <f>Table2[[#This Row],[Total kr.
Aula Dagtilbud for 2023]]/2</f>
        <v>64538</v>
      </c>
    </row>
    <row r="40" spans="2:7" x14ac:dyDescent="0.25">
      <c r="B40" s="30" t="s">
        <v>9538</v>
      </c>
      <c r="C40" s="18">
        <v>4472</v>
      </c>
      <c r="D40" s="4">
        <v>46</v>
      </c>
      <c r="E40" s="11">
        <f>Table2[[#This Row],[Antal dagtilbudsbørn  i kommunen 2020/2021]]*Table2[[#This Row],[Pris pr. dagtilbudsbarn]]</f>
        <v>205712</v>
      </c>
      <c r="F40" s="11">
        <f>Table2[[#This Row],[Total kr.
Aula Dagtilbud for 2023]]/2</f>
        <v>102856</v>
      </c>
      <c r="G40" s="11">
        <f>Table2[[#This Row],[Total kr.
Aula Dagtilbud for 2023]]/2</f>
        <v>102856</v>
      </c>
    </row>
    <row r="41" spans="2:7" x14ac:dyDescent="0.25">
      <c r="B41" s="30" t="s">
        <v>5860</v>
      </c>
      <c r="C41" s="18">
        <v>3041</v>
      </c>
      <c r="D41" s="4">
        <v>46</v>
      </c>
      <c r="E41" s="11">
        <f>Table2[[#This Row],[Antal dagtilbudsbørn  i kommunen 2020/2021]]*Table2[[#This Row],[Pris pr. dagtilbudsbarn]]</f>
        <v>139886</v>
      </c>
      <c r="F41" s="11">
        <f>Table2[[#This Row],[Total kr.
Aula Dagtilbud for 2023]]/2</f>
        <v>69943</v>
      </c>
      <c r="G41" s="11">
        <f>Table2[[#This Row],[Total kr.
Aula Dagtilbud for 2023]]/2</f>
        <v>69943</v>
      </c>
    </row>
    <row r="42" spans="2:7" x14ac:dyDescent="0.25">
      <c r="B42" s="30" t="s">
        <v>44741</v>
      </c>
      <c r="C42" s="18">
        <v>2684</v>
      </c>
      <c r="D42" s="4">
        <v>46</v>
      </c>
      <c r="E42" s="11">
        <f>Table2[[#This Row],[Antal dagtilbudsbørn  i kommunen 2020/2021]]*Table2[[#This Row],[Pris pr. dagtilbudsbarn]]</f>
        <v>123464</v>
      </c>
      <c r="F42" s="11">
        <f>Table2[[#This Row],[Total kr.
Aula Dagtilbud for 2023]]/2</f>
        <v>61732</v>
      </c>
      <c r="G42" s="11">
        <f>Table2[[#This Row],[Total kr.
Aula Dagtilbud for 2023]]/2</f>
        <v>61732</v>
      </c>
    </row>
    <row r="43" spans="2:7" x14ac:dyDescent="0.25">
      <c r="B43" s="30" t="s">
        <v>34363</v>
      </c>
      <c r="C43" s="18">
        <v>732</v>
      </c>
      <c r="D43" s="4">
        <v>46</v>
      </c>
      <c r="E43" s="11">
        <f>Table2[[#This Row],[Antal dagtilbudsbørn  i kommunen 2020/2021]]*Table2[[#This Row],[Pris pr. dagtilbudsbarn]]</f>
        <v>33672</v>
      </c>
      <c r="F43" s="11">
        <f>Table2[[#This Row],[Total kr.
Aula Dagtilbud for 2023]]/2</f>
        <v>16836</v>
      </c>
      <c r="G43" s="11">
        <f>Table2[[#This Row],[Total kr.
Aula Dagtilbud for 2023]]/2</f>
        <v>16836</v>
      </c>
    </row>
    <row r="44" spans="2:7" x14ac:dyDescent="0.25">
      <c r="B44" s="30" t="s">
        <v>44742</v>
      </c>
      <c r="C44" s="18">
        <v>1955</v>
      </c>
      <c r="D44" s="4">
        <v>46</v>
      </c>
      <c r="E44" s="11">
        <f>Table2[[#This Row],[Antal dagtilbudsbørn  i kommunen 2020/2021]]*Table2[[#This Row],[Pris pr. dagtilbudsbarn]]</f>
        <v>89930</v>
      </c>
      <c r="F44" s="11">
        <f>Table2[[#This Row],[Total kr.
Aula Dagtilbud for 2023]]/2</f>
        <v>44965</v>
      </c>
      <c r="G44" s="11">
        <f>Table2[[#This Row],[Total kr.
Aula Dagtilbud for 2023]]/2</f>
        <v>44965</v>
      </c>
    </row>
    <row r="45" spans="2:7" x14ac:dyDescent="0.25">
      <c r="B45" s="30" t="s">
        <v>34370</v>
      </c>
      <c r="C45" s="18">
        <v>1225</v>
      </c>
      <c r="D45" s="4">
        <v>46</v>
      </c>
      <c r="E45" s="11">
        <f>Table2[[#This Row],[Antal dagtilbudsbørn  i kommunen 2020/2021]]*Table2[[#This Row],[Pris pr. dagtilbudsbarn]]</f>
        <v>56350</v>
      </c>
      <c r="F45" s="11">
        <f>Table2[[#This Row],[Total kr.
Aula Dagtilbud for 2023]]/2</f>
        <v>28175</v>
      </c>
      <c r="G45" s="11">
        <f>Table2[[#This Row],[Total kr.
Aula Dagtilbud for 2023]]/2</f>
        <v>28175</v>
      </c>
    </row>
    <row r="46" spans="2:7" x14ac:dyDescent="0.25">
      <c r="B46" s="30" t="s">
        <v>44743</v>
      </c>
      <c r="C46" s="18">
        <v>1311</v>
      </c>
      <c r="D46" s="4">
        <v>46</v>
      </c>
      <c r="E46" s="11">
        <f>Table2[[#This Row],[Antal dagtilbudsbørn  i kommunen 2020/2021]]*Table2[[#This Row],[Pris pr. dagtilbudsbarn]]</f>
        <v>60306</v>
      </c>
      <c r="F46" s="11">
        <f>Table2[[#This Row],[Total kr.
Aula Dagtilbud for 2023]]/2</f>
        <v>30153</v>
      </c>
      <c r="G46" s="11">
        <f>Table2[[#This Row],[Total kr.
Aula Dagtilbud for 2023]]/2</f>
        <v>30153</v>
      </c>
    </row>
    <row r="47" spans="2:7" x14ac:dyDescent="0.25">
      <c r="B47" s="30" t="s">
        <v>9938</v>
      </c>
      <c r="C47" s="18">
        <v>1846</v>
      </c>
      <c r="D47" s="4">
        <v>46</v>
      </c>
      <c r="E47" s="11">
        <f>Table2[[#This Row],[Antal dagtilbudsbørn  i kommunen 2020/2021]]*Table2[[#This Row],[Pris pr. dagtilbudsbarn]]</f>
        <v>84916</v>
      </c>
      <c r="F47" s="11">
        <f>Table2[[#This Row],[Total kr.
Aula Dagtilbud for 2023]]/2</f>
        <v>42458</v>
      </c>
      <c r="G47" s="11">
        <f>Table2[[#This Row],[Total kr.
Aula Dagtilbud for 2023]]/2</f>
        <v>42458</v>
      </c>
    </row>
    <row r="48" spans="2:7" x14ac:dyDescent="0.25">
      <c r="B48" s="30" t="s">
        <v>11821</v>
      </c>
      <c r="C48" s="18">
        <v>927</v>
      </c>
      <c r="D48" s="4">
        <v>46</v>
      </c>
      <c r="E48" s="11">
        <f>Table2[[#This Row],[Antal dagtilbudsbørn  i kommunen 2020/2021]]*Table2[[#This Row],[Pris pr. dagtilbudsbarn]]</f>
        <v>42642</v>
      </c>
      <c r="F48" s="11">
        <f>Table2[[#This Row],[Total kr.
Aula Dagtilbud for 2023]]/2</f>
        <v>21321</v>
      </c>
      <c r="G48" s="11">
        <f>Table2[[#This Row],[Total kr.
Aula Dagtilbud for 2023]]/2</f>
        <v>21321</v>
      </c>
    </row>
    <row r="49" spans="2:7" x14ac:dyDescent="0.25">
      <c r="B49" s="30" t="s">
        <v>9636</v>
      </c>
      <c r="C49" s="18">
        <v>4139</v>
      </c>
      <c r="D49" s="4">
        <v>46</v>
      </c>
      <c r="E49" s="11">
        <f>Table2[[#This Row],[Antal dagtilbudsbørn  i kommunen 2020/2021]]*Table2[[#This Row],[Pris pr. dagtilbudsbarn]]</f>
        <v>190394</v>
      </c>
      <c r="F49" s="11">
        <f>Table2[[#This Row],[Total kr.
Aula Dagtilbud for 2023]]/2</f>
        <v>95197</v>
      </c>
      <c r="G49" s="11">
        <f>Table2[[#This Row],[Total kr.
Aula Dagtilbud for 2023]]/2</f>
        <v>95197</v>
      </c>
    </row>
    <row r="50" spans="2:7" x14ac:dyDescent="0.25">
      <c r="B50" s="30" t="s">
        <v>44744</v>
      </c>
      <c r="C50" s="18">
        <v>31535</v>
      </c>
      <c r="D50" s="4">
        <v>46</v>
      </c>
      <c r="E50" s="11">
        <f>Table2[[#This Row],[Antal dagtilbudsbørn  i kommunen 2020/2021]]*Table2[[#This Row],[Pris pr. dagtilbudsbarn]]</f>
        <v>1450610</v>
      </c>
      <c r="F50" s="11">
        <f>Table2[[#This Row],[Total kr.
Aula Dagtilbud for 2023]]/2</f>
        <v>725305</v>
      </c>
      <c r="G50" s="11">
        <f>Table2[[#This Row],[Total kr.
Aula Dagtilbud for 2023]]/2</f>
        <v>725305</v>
      </c>
    </row>
    <row r="51" spans="2:7" x14ac:dyDescent="0.25">
      <c r="B51" s="30" t="s">
        <v>34362</v>
      </c>
      <c r="C51" s="18">
        <v>2768</v>
      </c>
      <c r="D51" s="4">
        <v>46</v>
      </c>
      <c r="E51" s="11">
        <f>Table2[[#This Row],[Antal dagtilbudsbørn  i kommunen 2020/2021]]*Table2[[#This Row],[Pris pr. dagtilbudsbarn]]</f>
        <v>127328</v>
      </c>
      <c r="F51" s="11">
        <f>Table2[[#This Row],[Total kr.
Aula Dagtilbud for 2023]]/2</f>
        <v>63664</v>
      </c>
      <c r="G51" s="11">
        <f>Table2[[#This Row],[Total kr.
Aula Dagtilbud for 2023]]/2</f>
        <v>63664</v>
      </c>
    </row>
    <row r="52" spans="2:7" x14ac:dyDescent="0.25">
      <c r="B52" s="30" t="s">
        <v>44745</v>
      </c>
      <c r="C52" s="18">
        <v>271</v>
      </c>
      <c r="D52" s="4">
        <v>46</v>
      </c>
      <c r="E52" s="11">
        <f>Table2[[#This Row],[Antal dagtilbudsbørn  i kommunen 2020/2021]]*Table2[[#This Row],[Pris pr. dagtilbudsbarn]]</f>
        <v>12466</v>
      </c>
      <c r="F52" s="11">
        <f>Table2[[#This Row],[Total kr.
Aula Dagtilbud for 2023]]/2</f>
        <v>6233</v>
      </c>
      <c r="G52" s="11">
        <f>Table2[[#This Row],[Total kr.
Aula Dagtilbud for 2023]]/2</f>
        <v>6233</v>
      </c>
    </row>
    <row r="53" spans="2:7" x14ac:dyDescent="0.25">
      <c r="B53" s="30" t="s">
        <v>7669</v>
      </c>
      <c r="C53" s="18">
        <v>1226</v>
      </c>
      <c r="D53" s="4">
        <v>46</v>
      </c>
      <c r="E53" s="11">
        <f>Table2[[#This Row],[Antal dagtilbudsbørn  i kommunen 2020/2021]]*Table2[[#This Row],[Pris pr. dagtilbudsbarn]]</f>
        <v>56396</v>
      </c>
      <c r="F53" s="11">
        <f>Table2[[#This Row],[Total kr.
Aula Dagtilbud for 2023]]/2</f>
        <v>28198</v>
      </c>
      <c r="G53" s="11">
        <f>Table2[[#This Row],[Total kr.
Aula Dagtilbud for 2023]]/2</f>
        <v>28198</v>
      </c>
    </row>
    <row r="54" spans="2:7" x14ac:dyDescent="0.25">
      <c r="B54" s="30" t="s">
        <v>11957</v>
      </c>
      <c r="C54" s="18">
        <v>646</v>
      </c>
      <c r="D54" s="4">
        <v>46</v>
      </c>
      <c r="E54" s="11">
        <f>Table2[[#This Row],[Antal dagtilbudsbørn  i kommunen 2020/2021]]*Table2[[#This Row],[Pris pr. dagtilbudsbarn]]</f>
        <v>29716</v>
      </c>
      <c r="F54" s="11">
        <f>Table2[[#This Row],[Total kr.
Aula Dagtilbud for 2023]]/2</f>
        <v>14858</v>
      </c>
      <c r="G54" s="11">
        <f>Table2[[#This Row],[Total kr.
Aula Dagtilbud for 2023]]/2</f>
        <v>14858</v>
      </c>
    </row>
    <row r="55" spans="2:7" x14ac:dyDescent="0.25">
      <c r="B55" s="30" t="s">
        <v>44746</v>
      </c>
      <c r="C55" s="18">
        <v>1151</v>
      </c>
      <c r="D55" s="4">
        <v>46</v>
      </c>
      <c r="E55" s="11">
        <f>Table2[[#This Row],[Antal dagtilbudsbørn  i kommunen 2020/2021]]*Table2[[#This Row],[Pris pr. dagtilbudsbarn]]</f>
        <v>52946</v>
      </c>
      <c r="F55" s="11">
        <f>Table2[[#This Row],[Total kr.
Aula Dagtilbud for 2023]]/2</f>
        <v>26473</v>
      </c>
      <c r="G55" s="11">
        <f>Table2[[#This Row],[Total kr.
Aula Dagtilbud for 2023]]/2</f>
        <v>26473</v>
      </c>
    </row>
    <row r="56" spans="2:7" x14ac:dyDescent="0.25">
      <c r="B56" s="30" t="s">
        <v>34369</v>
      </c>
      <c r="C56" s="18">
        <v>2616</v>
      </c>
      <c r="D56" s="4">
        <v>46</v>
      </c>
      <c r="E56" s="11">
        <f>Table2[[#This Row],[Antal dagtilbudsbørn  i kommunen 2020/2021]]*Table2[[#This Row],[Pris pr. dagtilbudsbarn]]</f>
        <v>120336</v>
      </c>
      <c r="F56" s="11">
        <f>Table2[[#This Row],[Total kr.
Aula Dagtilbud for 2023]]/2</f>
        <v>60168</v>
      </c>
      <c r="G56" s="11">
        <f>Table2[[#This Row],[Total kr.
Aula Dagtilbud for 2023]]/2</f>
        <v>60168</v>
      </c>
    </row>
    <row r="57" spans="2:7" x14ac:dyDescent="0.25">
      <c r="B57" s="30" t="s">
        <v>34352</v>
      </c>
      <c r="C57" s="18">
        <v>46</v>
      </c>
      <c r="D57" s="4">
        <v>46</v>
      </c>
      <c r="E57" s="11">
        <f>Table2[[#This Row],[Antal dagtilbudsbørn  i kommunen 2020/2021]]*Table2[[#This Row],[Pris pr. dagtilbudsbarn]]</f>
        <v>2116</v>
      </c>
      <c r="F57" s="11">
        <f>Table2[[#This Row],[Total kr.
Aula Dagtilbud for 2023]]/2</f>
        <v>1058</v>
      </c>
      <c r="G57" s="11">
        <f>Table2[[#This Row],[Total kr.
Aula Dagtilbud for 2023]]/2</f>
        <v>1058</v>
      </c>
    </row>
    <row r="58" spans="2:7" x14ac:dyDescent="0.25">
      <c r="B58" s="30" t="s">
        <v>44747</v>
      </c>
      <c r="C58" s="18">
        <v>1646</v>
      </c>
      <c r="D58" s="4">
        <v>46</v>
      </c>
      <c r="E58" s="11">
        <f>Table2[[#This Row],[Antal dagtilbudsbørn  i kommunen 2020/2021]]*Table2[[#This Row],[Pris pr. dagtilbudsbarn]]</f>
        <v>75716</v>
      </c>
      <c r="F58" s="11">
        <f>Table2[[#This Row],[Total kr.
Aula Dagtilbud for 2023]]/2</f>
        <v>37858</v>
      </c>
      <c r="G58" s="11">
        <f>Table2[[#This Row],[Total kr.
Aula Dagtilbud for 2023]]/2</f>
        <v>37858</v>
      </c>
    </row>
    <row r="59" spans="2:7" x14ac:dyDescent="0.25">
      <c r="B59" s="30" t="s">
        <v>13496</v>
      </c>
      <c r="C59" s="18">
        <v>1427</v>
      </c>
      <c r="D59" s="4">
        <v>46</v>
      </c>
      <c r="E59" s="11">
        <f>Table2[[#This Row],[Antal dagtilbudsbørn  i kommunen 2020/2021]]*Table2[[#This Row],[Pris pr. dagtilbudsbarn]]</f>
        <v>65642</v>
      </c>
      <c r="F59" s="11">
        <f>Table2[[#This Row],[Total kr.
Aula Dagtilbud for 2023]]/2</f>
        <v>32821</v>
      </c>
      <c r="G59" s="11">
        <f>Table2[[#This Row],[Total kr.
Aula Dagtilbud for 2023]]/2</f>
        <v>32821</v>
      </c>
    </row>
    <row r="60" spans="2:7" x14ac:dyDescent="0.25">
      <c r="B60" s="30" t="s">
        <v>44748</v>
      </c>
      <c r="C60" s="18">
        <v>546</v>
      </c>
      <c r="D60" s="4">
        <v>46</v>
      </c>
      <c r="E60" s="11">
        <f>Table2[[#This Row],[Antal dagtilbudsbørn  i kommunen 2020/2021]]*Table2[[#This Row],[Pris pr. dagtilbudsbarn]]</f>
        <v>25116</v>
      </c>
      <c r="F60" s="11">
        <f>Table2[[#This Row],[Total kr.
Aula Dagtilbud for 2023]]/2</f>
        <v>12558</v>
      </c>
      <c r="G60" s="11">
        <f>Table2[[#This Row],[Total kr.
Aula Dagtilbud for 2023]]/2</f>
        <v>12558</v>
      </c>
    </row>
    <row r="61" spans="2:7" x14ac:dyDescent="0.25">
      <c r="B61" s="30" t="s">
        <v>44749</v>
      </c>
      <c r="C61" s="18">
        <v>1236</v>
      </c>
      <c r="D61" s="4">
        <v>46</v>
      </c>
      <c r="E61" s="11">
        <f>Table2[[#This Row],[Antal dagtilbudsbørn  i kommunen 2020/2021]]*Table2[[#This Row],[Pris pr. dagtilbudsbarn]]</f>
        <v>56856</v>
      </c>
      <c r="F61" s="11">
        <f>Table2[[#This Row],[Total kr.
Aula Dagtilbud for 2023]]/2</f>
        <v>28428</v>
      </c>
      <c r="G61" s="11">
        <f>Table2[[#This Row],[Total kr.
Aula Dagtilbud for 2023]]/2</f>
        <v>28428</v>
      </c>
    </row>
    <row r="62" spans="2:7" x14ac:dyDescent="0.25">
      <c r="B62" s="30" t="s">
        <v>44750</v>
      </c>
      <c r="C62" s="18">
        <v>996</v>
      </c>
      <c r="D62" s="4">
        <v>46</v>
      </c>
      <c r="E62" s="11">
        <f>Table2[[#This Row],[Antal dagtilbudsbørn  i kommunen 2020/2021]]*Table2[[#This Row],[Pris pr. dagtilbudsbarn]]</f>
        <v>45816</v>
      </c>
      <c r="F62" s="11">
        <f>Table2[[#This Row],[Total kr.
Aula Dagtilbud for 2023]]/2</f>
        <v>22908</v>
      </c>
      <c r="G62" s="11">
        <f>Table2[[#This Row],[Total kr.
Aula Dagtilbud for 2023]]/2</f>
        <v>22908</v>
      </c>
    </row>
    <row r="63" spans="2:7" x14ac:dyDescent="0.25">
      <c r="B63" s="30" t="s">
        <v>12862</v>
      </c>
      <c r="C63" s="18">
        <v>1268</v>
      </c>
      <c r="D63" s="4">
        <v>46</v>
      </c>
      <c r="E63" s="11">
        <f>Table2[[#This Row],[Antal dagtilbudsbørn  i kommunen 2020/2021]]*Table2[[#This Row],[Pris pr. dagtilbudsbarn]]</f>
        <v>58328</v>
      </c>
      <c r="F63" s="11">
        <f>Table2[[#This Row],[Total kr.
Aula Dagtilbud for 2023]]/2</f>
        <v>29164</v>
      </c>
      <c r="G63" s="11">
        <f>Table2[[#This Row],[Total kr.
Aula Dagtilbud for 2023]]/2</f>
        <v>29164</v>
      </c>
    </row>
    <row r="64" spans="2:7" x14ac:dyDescent="0.25">
      <c r="B64" s="30" t="s">
        <v>34360</v>
      </c>
      <c r="C64" s="18">
        <v>3300</v>
      </c>
      <c r="D64" s="4">
        <v>46</v>
      </c>
      <c r="E64" s="11">
        <f>Table2[[#This Row],[Antal dagtilbudsbørn  i kommunen 2020/2021]]*Table2[[#This Row],[Pris pr. dagtilbudsbarn]]</f>
        <v>151800</v>
      </c>
      <c r="F64" s="11">
        <f>Table2[[#This Row],[Total kr.
Aula Dagtilbud for 2023]]/2</f>
        <v>75900</v>
      </c>
      <c r="G64" s="11">
        <f>Table2[[#This Row],[Total kr.
Aula Dagtilbud for 2023]]/2</f>
        <v>75900</v>
      </c>
    </row>
    <row r="65" spans="2:7" x14ac:dyDescent="0.25">
      <c r="B65" s="30" t="s">
        <v>10618</v>
      </c>
      <c r="C65" s="18">
        <v>989</v>
      </c>
      <c r="D65" s="4">
        <v>46</v>
      </c>
      <c r="E65" s="11">
        <f>Table2[[#This Row],[Antal dagtilbudsbørn  i kommunen 2020/2021]]*Table2[[#This Row],[Pris pr. dagtilbudsbarn]]</f>
        <v>45494</v>
      </c>
      <c r="F65" s="11">
        <f>Table2[[#This Row],[Total kr.
Aula Dagtilbud for 2023]]/2</f>
        <v>22747</v>
      </c>
      <c r="G65" s="11">
        <f>Table2[[#This Row],[Total kr.
Aula Dagtilbud for 2023]]/2</f>
        <v>22747</v>
      </c>
    </row>
    <row r="66" spans="2:7" x14ac:dyDescent="0.25">
      <c r="B66" s="30" t="s">
        <v>44751</v>
      </c>
      <c r="C66" s="18">
        <v>8243</v>
      </c>
      <c r="D66" s="4">
        <v>46</v>
      </c>
      <c r="E66" s="11">
        <f>Table2[[#This Row],[Antal dagtilbudsbørn  i kommunen 2020/2021]]*Table2[[#This Row],[Pris pr. dagtilbudsbarn]]</f>
        <v>379178</v>
      </c>
      <c r="F66" s="11">
        <f>Table2[[#This Row],[Total kr.
Aula Dagtilbud for 2023]]/2</f>
        <v>189589</v>
      </c>
      <c r="G66" s="11">
        <f>Table2[[#This Row],[Total kr.
Aula Dagtilbud for 2023]]/2</f>
        <v>189589</v>
      </c>
    </row>
    <row r="67" spans="2:7" x14ac:dyDescent="0.25">
      <c r="B67" s="30" t="s">
        <v>44752</v>
      </c>
      <c r="C67" s="18">
        <v>931</v>
      </c>
      <c r="D67" s="4">
        <v>46</v>
      </c>
      <c r="E67" s="11">
        <f>Table2[[#This Row],[Antal dagtilbudsbørn  i kommunen 2020/2021]]*Table2[[#This Row],[Pris pr. dagtilbudsbarn]]</f>
        <v>42826</v>
      </c>
      <c r="F67" s="11">
        <f>Table2[[#This Row],[Total kr.
Aula Dagtilbud for 2023]]/2</f>
        <v>21413</v>
      </c>
      <c r="G67" s="11">
        <f>Table2[[#This Row],[Total kr.
Aula Dagtilbud for 2023]]/2</f>
        <v>21413</v>
      </c>
    </row>
    <row r="68" spans="2:7" x14ac:dyDescent="0.25">
      <c r="B68" s="30" t="s">
        <v>44753</v>
      </c>
      <c r="C68" s="18">
        <v>4707</v>
      </c>
      <c r="D68" s="4">
        <v>46</v>
      </c>
      <c r="E68" s="11">
        <f>Table2[[#This Row],[Antal dagtilbudsbørn  i kommunen 2020/2021]]*Table2[[#This Row],[Pris pr. dagtilbudsbarn]]</f>
        <v>216522</v>
      </c>
      <c r="F68" s="11">
        <f>Table2[[#This Row],[Total kr.
Aula Dagtilbud for 2023]]/2</f>
        <v>108261</v>
      </c>
      <c r="G68" s="11">
        <f>Table2[[#This Row],[Total kr.
Aula Dagtilbud for 2023]]/2</f>
        <v>108261</v>
      </c>
    </row>
    <row r="69" spans="2:7" x14ac:dyDescent="0.25">
      <c r="B69" s="30" t="s">
        <v>44754</v>
      </c>
      <c r="C69" s="18">
        <v>1617</v>
      </c>
      <c r="D69" s="4">
        <v>46</v>
      </c>
      <c r="E69" s="11">
        <f>Table2[[#This Row],[Antal dagtilbudsbørn  i kommunen 2020/2021]]*Table2[[#This Row],[Pris pr. dagtilbudsbarn]]</f>
        <v>74382</v>
      </c>
      <c r="F69" s="11">
        <f>Table2[[#This Row],[Total kr.
Aula Dagtilbud for 2023]]/2</f>
        <v>37191</v>
      </c>
      <c r="G69" s="11">
        <f>Table2[[#This Row],[Total kr.
Aula Dagtilbud for 2023]]/2</f>
        <v>37191</v>
      </c>
    </row>
    <row r="70" spans="2:7" x14ac:dyDescent="0.25">
      <c r="B70" s="30" t="s">
        <v>44755</v>
      </c>
      <c r="C70" s="18">
        <v>2169</v>
      </c>
      <c r="D70" s="4">
        <v>46</v>
      </c>
      <c r="E70" s="11">
        <f>Table2[[#This Row],[Antal dagtilbudsbørn  i kommunen 2020/2021]]*Table2[[#This Row],[Pris pr. dagtilbudsbarn]]</f>
        <v>99774</v>
      </c>
      <c r="F70" s="11">
        <f>Table2[[#This Row],[Total kr.
Aula Dagtilbud for 2023]]/2</f>
        <v>49887</v>
      </c>
      <c r="G70" s="11">
        <f>Table2[[#This Row],[Total kr.
Aula Dagtilbud for 2023]]/2</f>
        <v>49887</v>
      </c>
    </row>
    <row r="71" spans="2:7" x14ac:dyDescent="0.25">
      <c r="B71" s="30" t="s">
        <v>8769</v>
      </c>
      <c r="C71" s="18">
        <v>1588</v>
      </c>
      <c r="D71" s="4">
        <v>46</v>
      </c>
      <c r="E71" s="11">
        <f>Table2[[#This Row],[Antal dagtilbudsbørn  i kommunen 2020/2021]]*Table2[[#This Row],[Pris pr. dagtilbudsbarn]]</f>
        <v>73048</v>
      </c>
      <c r="F71" s="11">
        <f>Table2[[#This Row],[Total kr.
Aula Dagtilbud for 2023]]/2</f>
        <v>36524</v>
      </c>
      <c r="G71" s="11">
        <f>Table2[[#This Row],[Total kr.
Aula Dagtilbud for 2023]]/2</f>
        <v>36524</v>
      </c>
    </row>
    <row r="72" spans="2:7" x14ac:dyDescent="0.25">
      <c r="B72" s="30" t="s">
        <v>7660</v>
      </c>
      <c r="C72" s="18">
        <v>3936</v>
      </c>
      <c r="D72" s="4">
        <v>46</v>
      </c>
      <c r="E72" s="11">
        <f>Table2[[#This Row],[Antal dagtilbudsbørn  i kommunen 2020/2021]]*Table2[[#This Row],[Pris pr. dagtilbudsbarn]]</f>
        <v>181056</v>
      </c>
      <c r="F72" s="11">
        <f>Table2[[#This Row],[Total kr.
Aula Dagtilbud for 2023]]/2</f>
        <v>90528</v>
      </c>
      <c r="G72" s="11">
        <f>Table2[[#This Row],[Total kr.
Aula Dagtilbud for 2023]]/2</f>
        <v>90528</v>
      </c>
    </row>
    <row r="73" spans="2:7" x14ac:dyDescent="0.25">
      <c r="B73" s="30" t="s">
        <v>44756</v>
      </c>
      <c r="C73" s="18">
        <v>3009</v>
      </c>
      <c r="D73" s="4">
        <v>46</v>
      </c>
      <c r="E73" s="11">
        <f>Table2[[#This Row],[Antal dagtilbudsbørn  i kommunen 2020/2021]]*Table2[[#This Row],[Pris pr. dagtilbudsbarn]]</f>
        <v>138414</v>
      </c>
      <c r="F73" s="11">
        <f>Table2[[#This Row],[Total kr.
Aula Dagtilbud for 2023]]/2</f>
        <v>69207</v>
      </c>
      <c r="G73" s="11">
        <f>Table2[[#This Row],[Total kr.
Aula Dagtilbud for 2023]]/2</f>
        <v>69207</v>
      </c>
    </row>
    <row r="74" spans="2:7" x14ac:dyDescent="0.25">
      <c r="B74" s="30" t="s">
        <v>34368</v>
      </c>
      <c r="C74" s="18">
        <v>2290</v>
      </c>
      <c r="D74" s="4">
        <v>46</v>
      </c>
      <c r="E74" s="11">
        <f>Table2[[#This Row],[Antal dagtilbudsbørn  i kommunen 2020/2021]]*Table2[[#This Row],[Pris pr. dagtilbudsbarn]]</f>
        <v>105340</v>
      </c>
      <c r="F74" s="11">
        <f>Table2[[#This Row],[Total kr.
Aula Dagtilbud for 2023]]/2</f>
        <v>52670</v>
      </c>
      <c r="G74" s="11">
        <f>Table2[[#This Row],[Total kr.
Aula Dagtilbud for 2023]]/2</f>
        <v>52670</v>
      </c>
    </row>
    <row r="75" spans="2:7" x14ac:dyDescent="0.25">
      <c r="B75" s="30" t="s">
        <v>34355</v>
      </c>
      <c r="C75" s="18">
        <v>92</v>
      </c>
      <c r="D75" s="4">
        <v>46</v>
      </c>
      <c r="E75" s="11">
        <f>Table2[[#This Row],[Antal dagtilbudsbørn  i kommunen 2020/2021]]*Table2[[#This Row],[Pris pr. dagtilbudsbarn]]</f>
        <v>4232</v>
      </c>
      <c r="F75" s="11">
        <f>Table2[[#This Row],[Total kr.
Aula Dagtilbud for 2023]]/2</f>
        <v>2116</v>
      </c>
      <c r="G75" s="11">
        <f>Table2[[#This Row],[Total kr.
Aula Dagtilbud for 2023]]/2</f>
        <v>2116</v>
      </c>
    </row>
    <row r="76" spans="2:7" x14ac:dyDescent="0.25">
      <c r="B76" s="30" t="s">
        <v>9585</v>
      </c>
      <c r="C76" s="18">
        <v>5103</v>
      </c>
      <c r="D76" s="4">
        <v>46</v>
      </c>
      <c r="E76" s="11">
        <f>Table2[[#This Row],[Antal dagtilbudsbørn  i kommunen 2020/2021]]*Table2[[#This Row],[Pris pr. dagtilbudsbarn]]</f>
        <v>234738</v>
      </c>
      <c r="F76" s="11">
        <f>Table2[[#This Row],[Total kr.
Aula Dagtilbud for 2023]]/2</f>
        <v>117369</v>
      </c>
      <c r="G76" s="11">
        <f>Table2[[#This Row],[Total kr.
Aula Dagtilbud for 2023]]/2</f>
        <v>117369</v>
      </c>
    </row>
    <row r="77" spans="2:7" x14ac:dyDescent="0.25">
      <c r="B77" s="30" t="s">
        <v>9643</v>
      </c>
      <c r="C77" s="18">
        <v>4154</v>
      </c>
      <c r="D77" s="4">
        <v>46</v>
      </c>
      <c r="E77" s="11">
        <f>Table2[[#This Row],[Antal dagtilbudsbørn  i kommunen 2020/2021]]*Table2[[#This Row],[Pris pr. dagtilbudsbarn]]</f>
        <v>191084</v>
      </c>
      <c r="F77" s="11">
        <f>Table2[[#This Row],[Total kr.
Aula Dagtilbud for 2023]]/2</f>
        <v>95542</v>
      </c>
      <c r="G77" s="11">
        <f>Table2[[#This Row],[Total kr.
Aula Dagtilbud for 2023]]/2</f>
        <v>95542</v>
      </c>
    </row>
    <row r="78" spans="2:7" x14ac:dyDescent="0.25">
      <c r="B78" s="30" t="s">
        <v>7108</v>
      </c>
      <c r="C78" s="18">
        <v>1684</v>
      </c>
      <c r="D78" s="4">
        <v>46</v>
      </c>
      <c r="E78" s="11">
        <f>Table2[[#This Row],[Antal dagtilbudsbørn  i kommunen 2020/2021]]*Table2[[#This Row],[Pris pr. dagtilbudsbarn]]</f>
        <v>77464</v>
      </c>
      <c r="F78" s="11">
        <f>Table2[[#This Row],[Total kr.
Aula Dagtilbud for 2023]]/2</f>
        <v>38732</v>
      </c>
      <c r="G78" s="11">
        <f>Table2[[#This Row],[Total kr.
Aula Dagtilbud for 2023]]/2</f>
        <v>38732</v>
      </c>
    </row>
    <row r="79" spans="2:7" x14ac:dyDescent="0.25">
      <c r="B79" s="30" t="s">
        <v>8872</v>
      </c>
      <c r="C79" s="18">
        <v>3490</v>
      </c>
      <c r="D79" s="4">
        <v>46</v>
      </c>
      <c r="E79" s="11">
        <f>Table2[[#This Row],[Antal dagtilbudsbørn  i kommunen 2020/2021]]*Table2[[#This Row],[Pris pr. dagtilbudsbarn]]</f>
        <v>160540</v>
      </c>
      <c r="F79" s="11">
        <f>Table2[[#This Row],[Total kr.
Aula Dagtilbud for 2023]]/2</f>
        <v>80270</v>
      </c>
      <c r="G79" s="11">
        <f>Table2[[#This Row],[Total kr.
Aula Dagtilbud for 2023]]/2</f>
        <v>80270</v>
      </c>
    </row>
    <row r="80" spans="2:7" x14ac:dyDescent="0.25">
      <c r="B80" s="30" t="s">
        <v>44757</v>
      </c>
      <c r="C80" s="18">
        <v>1345</v>
      </c>
      <c r="D80" s="4">
        <v>46</v>
      </c>
      <c r="E80" s="11">
        <f>Table2[[#This Row],[Antal dagtilbudsbørn  i kommunen 2020/2021]]*Table2[[#This Row],[Pris pr. dagtilbudsbarn]]</f>
        <v>61870</v>
      </c>
      <c r="F80" s="11">
        <f>Table2[[#This Row],[Total kr.
Aula Dagtilbud for 2023]]/2</f>
        <v>30935</v>
      </c>
      <c r="G80" s="11">
        <f>Table2[[#This Row],[Total kr.
Aula Dagtilbud for 2023]]/2</f>
        <v>30935</v>
      </c>
    </row>
    <row r="81" spans="2:7" x14ac:dyDescent="0.25">
      <c r="B81" s="30" t="s">
        <v>34359</v>
      </c>
      <c r="C81" s="18">
        <v>1149</v>
      </c>
      <c r="D81" s="4">
        <v>46</v>
      </c>
      <c r="E81" s="11">
        <f>Table2[[#This Row],[Antal dagtilbudsbørn  i kommunen 2020/2021]]*Table2[[#This Row],[Pris pr. dagtilbudsbarn]]</f>
        <v>52854</v>
      </c>
      <c r="F81" s="11">
        <f>Table2[[#This Row],[Total kr.
Aula Dagtilbud for 2023]]/2</f>
        <v>26427</v>
      </c>
      <c r="G81" s="11">
        <f>Table2[[#This Row],[Total kr.
Aula Dagtilbud for 2023]]/2</f>
        <v>26427</v>
      </c>
    </row>
    <row r="82" spans="2:7" x14ac:dyDescent="0.25">
      <c r="B82" s="30" t="s">
        <v>44758</v>
      </c>
      <c r="C82" s="18">
        <v>758</v>
      </c>
      <c r="D82" s="4">
        <v>46</v>
      </c>
      <c r="E82" s="11">
        <f>Table2[[#This Row],[Antal dagtilbudsbørn  i kommunen 2020/2021]]*Table2[[#This Row],[Pris pr. dagtilbudsbarn]]</f>
        <v>34868</v>
      </c>
      <c r="F82" s="11">
        <f>Table2[[#This Row],[Total kr.
Aula Dagtilbud for 2023]]/2</f>
        <v>17434</v>
      </c>
      <c r="G82" s="11">
        <f>Table2[[#This Row],[Total kr.
Aula Dagtilbud for 2023]]/2</f>
        <v>17434</v>
      </c>
    </row>
    <row r="83" spans="2:7" x14ac:dyDescent="0.25">
      <c r="B83" s="30" t="s">
        <v>10229</v>
      </c>
      <c r="C83" s="18">
        <v>772</v>
      </c>
      <c r="D83" s="4">
        <v>46</v>
      </c>
      <c r="E83" s="11">
        <f>Table2[[#This Row],[Antal dagtilbudsbørn  i kommunen 2020/2021]]*Table2[[#This Row],[Pris pr. dagtilbudsbarn]]</f>
        <v>35512</v>
      </c>
      <c r="F83" s="11">
        <f>Table2[[#This Row],[Total kr.
Aula Dagtilbud for 2023]]/2</f>
        <v>17756</v>
      </c>
      <c r="G83" s="11">
        <f>Table2[[#This Row],[Total kr.
Aula Dagtilbud for 2023]]/2</f>
        <v>17756</v>
      </c>
    </row>
    <row r="84" spans="2:7" x14ac:dyDescent="0.25">
      <c r="B84" s="30" t="s">
        <v>10130</v>
      </c>
      <c r="C84" s="18">
        <v>2110</v>
      </c>
      <c r="D84" s="4">
        <v>46</v>
      </c>
      <c r="E84" s="11">
        <f>Table2[[#This Row],[Antal dagtilbudsbørn  i kommunen 2020/2021]]*Table2[[#This Row],[Pris pr. dagtilbudsbarn]]</f>
        <v>97060</v>
      </c>
      <c r="F84" s="11">
        <f>Table2[[#This Row],[Total kr.
Aula Dagtilbud for 2023]]/2</f>
        <v>48530</v>
      </c>
      <c r="G84" s="11">
        <f>Table2[[#This Row],[Total kr.
Aula Dagtilbud for 2023]]/2</f>
        <v>48530</v>
      </c>
    </row>
    <row r="85" spans="2:7" x14ac:dyDescent="0.25">
      <c r="B85" s="30" t="s">
        <v>44759</v>
      </c>
      <c r="C85" s="18">
        <v>1685</v>
      </c>
      <c r="D85" s="4">
        <v>46</v>
      </c>
      <c r="E85" s="11">
        <f>Table2[[#This Row],[Antal dagtilbudsbørn  i kommunen 2020/2021]]*Table2[[#This Row],[Pris pr. dagtilbudsbarn]]</f>
        <v>77510</v>
      </c>
      <c r="F85" s="11">
        <f>Table2[[#This Row],[Total kr.
Aula Dagtilbud for 2023]]/2</f>
        <v>38755</v>
      </c>
      <c r="G85" s="11">
        <f>Table2[[#This Row],[Total kr.
Aula Dagtilbud for 2023]]/2</f>
        <v>38755</v>
      </c>
    </row>
    <row r="86" spans="2:7" x14ac:dyDescent="0.25">
      <c r="B86" s="30" t="s">
        <v>34357</v>
      </c>
      <c r="C86" s="18">
        <v>2774</v>
      </c>
      <c r="D86" s="4">
        <v>46</v>
      </c>
      <c r="E86" s="11">
        <f>Table2[[#This Row],[Antal dagtilbudsbørn  i kommunen 2020/2021]]*Table2[[#This Row],[Pris pr. dagtilbudsbarn]]</f>
        <v>127604</v>
      </c>
      <c r="F86" s="11">
        <f>Table2[[#This Row],[Total kr.
Aula Dagtilbud for 2023]]/2</f>
        <v>63802</v>
      </c>
      <c r="G86" s="11">
        <f>Table2[[#This Row],[Total kr.
Aula Dagtilbud for 2023]]/2</f>
        <v>63802</v>
      </c>
    </row>
    <row r="87" spans="2:7" x14ac:dyDescent="0.25">
      <c r="B87" s="30" t="s">
        <v>10625</v>
      </c>
      <c r="C87" s="18">
        <v>1377</v>
      </c>
      <c r="D87" s="4">
        <v>46</v>
      </c>
      <c r="E87" s="11">
        <f>Table2[[#This Row],[Antal dagtilbudsbørn  i kommunen 2020/2021]]*Table2[[#This Row],[Pris pr. dagtilbudsbarn]]</f>
        <v>63342</v>
      </c>
      <c r="F87" s="11">
        <f>Table2[[#This Row],[Total kr.
Aula Dagtilbud for 2023]]/2</f>
        <v>31671</v>
      </c>
      <c r="G87" s="11">
        <f>Table2[[#This Row],[Total kr.
Aula Dagtilbud for 2023]]/2</f>
        <v>31671</v>
      </c>
    </row>
    <row r="88" spans="2:7" x14ac:dyDescent="0.25">
      <c r="B88" s="30" t="s">
        <v>34356</v>
      </c>
      <c r="C88" s="18">
        <v>1513</v>
      </c>
      <c r="D88" s="4">
        <v>46</v>
      </c>
      <c r="E88" s="11">
        <f>Table2[[#This Row],[Antal dagtilbudsbørn  i kommunen 2020/2021]]*Table2[[#This Row],[Pris pr. dagtilbudsbarn]]</f>
        <v>69598</v>
      </c>
      <c r="F88" s="11">
        <f>Table2[[#This Row],[Total kr.
Aula Dagtilbud for 2023]]/2</f>
        <v>34799</v>
      </c>
      <c r="G88" s="11">
        <f>Table2[[#This Row],[Total kr.
Aula Dagtilbud for 2023]]/2</f>
        <v>34799</v>
      </c>
    </row>
    <row r="89" spans="2:7" x14ac:dyDescent="0.25">
      <c r="B89" s="30" t="s">
        <v>44760</v>
      </c>
      <c r="C89" s="18">
        <v>2244</v>
      </c>
      <c r="D89" s="4">
        <v>46</v>
      </c>
      <c r="E89" s="11">
        <f>Table2[[#This Row],[Antal dagtilbudsbørn  i kommunen 2020/2021]]*Table2[[#This Row],[Pris pr. dagtilbudsbarn]]</f>
        <v>103224</v>
      </c>
      <c r="F89" s="11">
        <f>Table2[[#This Row],[Total kr.
Aula Dagtilbud for 2023]]/2</f>
        <v>51612</v>
      </c>
      <c r="G89" s="11">
        <f>Table2[[#This Row],[Total kr.
Aula Dagtilbud for 2023]]/2</f>
        <v>51612</v>
      </c>
    </row>
    <row r="90" spans="2:7" x14ac:dyDescent="0.25">
      <c r="B90" s="30" t="s">
        <v>34367</v>
      </c>
      <c r="C90" s="18">
        <v>1027</v>
      </c>
      <c r="D90" s="4">
        <v>46</v>
      </c>
      <c r="E90" s="11">
        <f>Table2[[#This Row],[Antal dagtilbudsbørn  i kommunen 2020/2021]]*Table2[[#This Row],[Pris pr. dagtilbudsbarn]]</f>
        <v>47242</v>
      </c>
      <c r="F90" s="11">
        <f>Table2[[#This Row],[Total kr.
Aula Dagtilbud for 2023]]/2</f>
        <v>23621</v>
      </c>
      <c r="G90" s="11">
        <f>Table2[[#This Row],[Total kr.
Aula Dagtilbud for 2023]]/2</f>
        <v>23621</v>
      </c>
    </row>
    <row r="91" spans="2:7" x14ac:dyDescent="0.25">
      <c r="B91" s="30" t="s">
        <v>10090</v>
      </c>
      <c r="C91" s="18">
        <v>2197</v>
      </c>
      <c r="D91" s="4">
        <v>46</v>
      </c>
      <c r="E91" s="11">
        <f>Table2[[#This Row],[Antal dagtilbudsbørn  i kommunen 2020/2021]]*Table2[[#This Row],[Pris pr. dagtilbudsbarn]]</f>
        <v>101062</v>
      </c>
      <c r="F91" s="11">
        <f>Table2[[#This Row],[Total kr.
Aula Dagtilbud for 2023]]/2</f>
        <v>50531</v>
      </c>
      <c r="G91" s="11">
        <f>Table2[[#This Row],[Total kr.
Aula Dagtilbud for 2023]]/2</f>
        <v>50531</v>
      </c>
    </row>
    <row r="92" spans="2:7" x14ac:dyDescent="0.25">
      <c r="B92" s="30" t="s">
        <v>10732</v>
      </c>
      <c r="C92" s="18">
        <v>1858</v>
      </c>
      <c r="D92" s="4">
        <v>46</v>
      </c>
      <c r="E92" s="11">
        <f>Table2[[#This Row],[Antal dagtilbudsbørn  i kommunen 2020/2021]]*Table2[[#This Row],[Pris pr. dagtilbudsbarn]]</f>
        <v>85468</v>
      </c>
      <c r="F92" s="11">
        <f>Table2[[#This Row],[Total kr.
Aula Dagtilbud for 2023]]/2</f>
        <v>42734</v>
      </c>
      <c r="G92" s="11">
        <f>Table2[[#This Row],[Total kr.
Aula Dagtilbud for 2023]]/2</f>
        <v>42734</v>
      </c>
    </row>
    <row r="93" spans="2:7" x14ac:dyDescent="0.25">
      <c r="B93" s="30" t="s">
        <v>4408</v>
      </c>
      <c r="C93" s="18">
        <v>5250</v>
      </c>
      <c r="D93" s="4">
        <v>46</v>
      </c>
      <c r="E93" s="11">
        <f>Table2[[#This Row],[Antal dagtilbudsbørn  i kommunen 2020/2021]]*Table2[[#This Row],[Pris pr. dagtilbudsbarn]]</f>
        <v>241500</v>
      </c>
      <c r="F93" s="11">
        <f>Table2[[#This Row],[Total kr.
Aula Dagtilbud for 2023]]/2</f>
        <v>120750</v>
      </c>
      <c r="G93" s="11">
        <f>Table2[[#This Row],[Total kr.
Aula Dagtilbud for 2023]]/2</f>
        <v>120750</v>
      </c>
    </row>
    <row r="94" spans="2:7" x14ac:dyDescent="0.25">
      <c r="B94" s="30" t="s">
        <v>13413</v>
      </c>
      <c r="C94" s="18">
        <v>1399</v>
      </c>
      <c r="D94" s="4">
        <v>46</v>
      </c>
      <c r="E94" s="11">
        <f>Table2[[#This Row],[Antal dagtilbudsbørn  i kommunen 2020/2021]]*Table2[[#This Row],[Pris pr. dagtilbudsbarn]]</f>
        <v>64354</v>
      </c>
      <c r="F94" s="11">
        <f>Table2[[#This Row],[Total kr.
Aula Dagtilbud for 2023]]/2</f>
        <v>32177</v>
      </c>
      <c r="G94" s="11">
        <f>Table2[[#This Row],[Total kr.
Aula Dagtilbud for 2023]]/2</f>
        <v>32177</v>
      </c>
    </row>
    <row r="95" spans="2:7" x14ac:dyDescent="0.25">
      <c r="B95" s="30" t="s">
        <v>4399</v>
      </c>
      <c r="C95" s="18">
        <v>4233</v>
      </c>
      <c r="D95" s="4">
        <v>46</v>
      </c>
      <c r="E95" s="11">
        <f>Table2[[#This Row],[Antal dagtilbudsbørn  i kommunen 2020/2021]]*Table2[[#This Row],[Pris pr. dagtilbudsbarn]]</f>
        <v>194718</v>
      </c>
      <c r="F95" s="11">
        <f>Table2[[#This Row],[Total kr.
Aula Dagtilbud for 2023]]/2</f>
        <v>97359</v>
      </c>
      <c r="G95" s="11">
        <f>Table2[[#This Row],[Total kr.
Aula Dagtilbud for 2023]]/2</f>
        <v>97359</v>
      </c>
    </row>
    <row r="96" spans="2:7" x14ac:dyDescent="0.25">
      <c r="B96" s="30" t="s">
        <v>11124</v>
      </c>
      <c r="C96" s="18">
        <v>1470</v>
      </c>
      <c r="D96" s="4">
        <v>46</v>
      </c>
      <c r="E96" s="11">
        <f>Table2[[#This Row],[Antal dagtilbudsbørn  i kommunen 2020/2021]]*Table2[[#This Row],[Pris pr. dagtilbudsbarn]]</f>
        <v>67620</v>
      </c>
      <c r="F96" s="11">
        <f>Table2[[#This Row],[Total kr.
Aula Dagtilbud for 2023]]/2</f>
        <v>33810</v>
      </c>
      <c r="G96" s="11">
        <f>Table2[[#This Row],[Total kr.
Aula Dagtilbud for 2023]]/2</f>
        <v>33810</v>
      </c>
    </row>
    <row r="97" spans="2:7" x14ac:dyDescent="0.25">
      <c r="B97" s="30" t="s">
        <v>44761</v>
      </c>
      <c r="C97" s="18">
        <v>120</v>
      </c>
      <c r="D97" s="4">
        <v>46</v>
      </c>
      <c r="E97" s="11">
        <f>Table2[[#This Row],[Antal dagtilbudsbørn  i kommunen 2020/2021]]*Table2[[#This Row],[Pris pr. dagtilbudsbarn]]</f>
        <v>5520</v>
      </c>
      <c r="F97" s="11">
        <f>Table2[[#This Row],[Total kr.
Aula Dagtilbud for 2023]]/2</f>
        <v>2760</v>
      </c>
      <c r="G97" s="11">
        <f>Table2[[#This Row],[Total kr.
Aula Dagtilbud for 2023]]/2</f>
        <v>2760</v>
      </c>
    </row>
    <row r="98" spans="2:7" x14ac:dyDescent="0.25">
      <c r="B98" s="30" t="s">
        <v>11154</v>
      </c>
      <c r="C98" s="18">
        <v>2068</v>
      </c>
      <c r="D98" s="4">
        <v>46</v>
      </c>
      <c r="E98" s="11">
        <f>Table2[[#This Row],[Antal dagtilbudsbørn  i kommunen 2020/2021]]*Table2[[#This Row],[Pris pr. dagtilbudsbarn]]</f>
        <v>95128</v>
      </c>
      <c r="F98" s="11">
        <f>Table2[[#This Row],[Total kr.
Aula Dagtilbud for 2023]]/2</f>
        <v>47564</v>
      </c>
      <c r="G98" s="11">
        <f>Table2[[#This Row],[Total kr.
Aula Dagtilbud for 2023]]/2</f>
        <v>47564</v>
      </c>
    </row>
    <row r="99" spans="2:7" x14ac:dyDescent="0.25">
      <c r="B99" s="31" t="s">
        <v>9981</v>
      </c>
      <c r="C99" s="20">
        <v>9111</v>
      </c>
      <c r="D99" s="4">
        <v>46</v>
      </c>
      <c r="E99" s="11">
        <f>Table2[[#This Row],[Antal dagtilbudsbørn  i kommunen 2020/2021]]*Table2[[#This Row],[Pris pr. dagtilbudsbarn]]</f>
        <v>419106</v>
      </c>
      <c r="F99" s="11">
        <f>Table2[[#This Row],[Total kr.
Aula Dagtilbud for 2023]]/2</f>
        <v>209553</v>
      </c>
      <c r="G99" s="11">
        <f>Table2[[#This Row],[Total kr.
Aula Dagtilbud for 2023]]/2</f>
        <v>209553</v>
      </c>
    </row>
    <row r="100" spans="2:7" x14ac:dyDescent="0.25">
      <c r="B100" s="31" t="s">
        <v>44762</v>
      </c>
      <c r="C100" s="20">
        <v>18111</v>
      </c>
      <c r="D100" s="4">
        <v>46</v>
      </c>
      <c r="E100" s="11">
        <f>Table2[[#This Row],[Antal dagtilbudsbørn  i kommunen 2020/2021]]*Table2[[#This Row],[Pris pr. dagtilbudsbarn]]</f>
        <v>833106</v>
      </c>
      <c r="F100" s="11">
        <f>Table2[[#This Row],[Total kr.
Aula Dagtilbud for 2023]]/2</f>
        <v>416553</v>
      </c>
      <c r="G100" s="11">
        <f>Table2[[#This Row],[Total kr.
Aula Dagtilbud for 2023]]/2</f>
        <v>416553</v>
      </c>
    </row>
    <row r="101" spans="2:7" x14ac:dyDescent="0.25">
      <c r="B101" s="32" t="s">
        <v>34373</v>
      </c>
      <c r="C101" s="33">
        <f>SUBTOTAL(109,Table2[Antal dagtilbudsbørn  i kommunen 2020/2021])</f>
        <v>258431</v>
      </c>
      <c r="D101" s="4"/>
      <c r="E101" s="11">
        <f>SUBTOTAL(109,Table2[Total kr.
Aula Dagtilbud for 2023])</f>
        <v>11887826</v>
      </c>
      <c r="F101" s="11">
        <f>SUBTOTAL(109,Table2[Fakturering
Jan-Jun. 2023 (6 md)])</f>
        <v>5943913</v>
      </c>
      <c r="G101" s="11">
        <f>SUBTOTAL(109,Table2[Fakturering
Jul-dec. 2023 (6 md)])</f>
        <v>5943913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B2CD-613A-4A39-A99C-3AF780C1BCCC}">
  <sheetPr>
    <tabColor theme="7" tint="0.79998168889431442"/>
  </sheetPr>
  <dimension ref="A5:P4582"/>
  <sheetViews>
    <sheetView showGridLines="0" workbookViewId="0">
      <selection activeCell="A27" sqref="A27"/>
    </sheetView>
  </sheetViews>
  <sheetFormatPr defaultRowHeight="15" x14ac:dyDescent="0.25"/>
  <cols>
    <col min="1" max="1" width="68" bestFit="1" customWidth="1"/>
    <col min="2" max="2" width="20.28515625" bestFit="1" customWidth="1"/>
    <col min="3" max="15" width="10" bestFit="1" customWidth="1"/>
    <col min="16" max="16" width="11" bestFit="1" customWidth="1"/>
  </cols>
  <sheetData>
    <row r="5" spans="1:16" x14ac:dyDescent="0.25">
      <c r="A5" t="s">
        <v>42210</v>
      </c>
      <c r="B5" t="s" vm="1">
        <v>42211</v>
      </c>
    </row>
    <row r="7" spans="1:16" x14ac:dyDescent="0.25">
      <c r="A7" t="s">
        <v>42160</v>
      </c>
      <c r="B7" t="s">
        <v>42212</v>
      </c>
    </row>
    <row r="8" spans="1:16" x14ac:dyDescent="0.25">
      <c r="A8" t="s">
        <v>42213</v>
      </c>
      <c r="B8" t="s">
        <v>42214</v>
      </c>
      <c r="C8" t="s">
        <v>42215</v>
      </c>
      <c r="D8" t="s">
        <v>42216</v>
      </c>
      <c r="E8" t="s">
        <v>42217</v>
      </c>
      <c r="F8" t="s">
        <v>42218</v>
      </c>
      <c r="G8" t="s">
        <v>42219</v>
      </c>
      <c r="H8" t="s">
        <v>42220</v>
      </c>
      <c r="I8" t="s">
        <v>42221</v>
      </c>
      <c r="J8" t="s">
        <v>42222</v>
      </c>
      <c r="K8" t="s">
        <v>42223</v>
      </c>
      <c r="L8" t="s">
        <v>42224</v>
      </c>
      <c r="M8" t="s">
        <v>42225</v>
      </c>
      <c r="N8" t="s">
        <v>42161</v>
      </c>
      <c r="O8" t="s">
        <v>0</v>
      </c>
      <c r="P8" t="s">
        <v>1</v>
      </c>
    </row>
    <row r="9" spans="1:16" x14ac:dyDescent="0.25">
      <c r="A9" s="5" t="s">
        <v>581</v>
      </c>
    </row>
    <row r="10" spans="1:16" x14ac:dyDescent="0.25">
      <c r="A10" s="6" t="s">
        <v>42226</v>
      </c>
      <c r="B10" s="2"/>
      <c r="C10" s="2"/>
      <c r="D10" s="2"/>
      <c r="E10" s="2">
        <v>225</v>
      </c>
      <c r="F10" s="2">
        <v>198</v>
      </c>
      <c r="G10" s="2">
        <v>198</v>
      </c>
      <c r="H10" s="2">
        <v>157</v>
      </c>
      <c r="I10" s="2">
        <v>159</v>
      </c>
      <c r="J10" s="2">
        <v>148</v>
      </c>
      <c r="K10" s="2">
        <v>150</v>
      </c>
      <c r="L10" s="2">
        <v>138</v>
      </c>
      <c r="M10" s="2">
        <v>144</v>
      </c>
      <c r="N10" s="2">
        <v>126</v>
      </c>
      <c r="O10" s="2">
        <v>145</v>
      </c>
      <c r="P10" s="2">
        <v>1681</v>
      </c>
    </row>
    <row r="11" spans="1:16" x14ac:dyDescent="0.25">
      <c r="A11" s="5" t="s">
        <v>764</v>
      </c>
    </row>
    <row r="12" spans="1:16" x14ac:dyDescent="0.25">
      <c r="A12" s="6" t="s">
        <v>42227</v>
      </c>
      <c r="B12" s="2"/>
      <c r="C12" s="2"/>
      <c r="D12" s="2"/>
      <c r="E12" s="2"/>
      <c r="F12" s="2"/>
      <c r="G12" s="2"/>
      <c r="H12" s="2">
        <v>101</v>
      </c>
      <c r="I12" s="2">
        <v>139</v>
      </c>
      <c r="J12" s="2">
        <v>148</v>
      </c>
      <c r="K12" s="2">
        <v>132</v>
      </c>
      <c r="L12" s="2">
        <v>104</v>
      </c>
      <c r="M12" s="2">
        <v>147</v>
      </c>
      <c r="N12" s="2">
        <v>128</v>
      </c>
      <c r="O12" s="2">
        <v>136</v>
      </c>
      <c r="P12" s="2">
        <v>1031</v>
      </c>
    </row>
    <row r="13" spans="1:16" x14ac:dyDescent="0.25">
      <c r="A13" s="5" t="s">
        <v>2060</v>
      </c>
    </row>
    <row r="14" spans="1:16" x14ac:dyDescent="0.25">
      <c r="A14" s="6" t="s">
        <v>42228</v>
      </c>
      <c r="B14" s="2">
        <v>226</v>
      </c>
      <c r="C14" s="2">
        <v>205</v>
      </c>
      <c r="D14" s="2">
        <v>181</v>
      </c>
      <c r="E14" s="2">
        <v>209</v>
      </c>
      <c r="F14" s="2">
        <v>194</v>
      </c>
      <c r="G14" s="2">
        <v>176</v>
      </c>
      <c r="H14" s="2">
        <v>139</v>
      </c>
      <c r="I14" s="2">
        <v>92</v>
      </c>
      <c r="J14" s="2">
        <v>109</v>
      </c>
      <c r="K14" s="2">
        <v>107</v>
      </c>
      <c r="L14" s="2">
        <v>94</v>
      </c>
      <c r="M14" s="2"/>
      <c r="N14" s="2"/>
      <c r="O14" s="2"/>
      <c r="P14" s="2">
        <v>1724</v>
      </c>
    </row>
    <row r="15" spans="1:16" x14ac:dyDescent="0.25">
      <c r="A15" s="5" t="s">
        <v>2346</v>
      </c>
    </row>
    <row r="16" spans="1:16" x14ac:dyDescent="0.25">
      <c r="A16" s="6" t="s">
        <v>42229</v>
      </c>
      <c r="B16" s="2">
        <v>94</v>
      </c>
      <c r="C16" s="2">
        <v>102</v>
      </c>
      <c r="D16" s="2">
        <v>113</v>
      </c>
      <c r="E16" s="2">
        <v>152</v>
      </c>
      <c r="F16" s="2">
        <v>96</v>
      </c>
      <c r="G16" s="2">
        <v>84</v>
      </c>
      <c r="H16" s="2">
        <v>83</v>
      </c>
      <c r="I16" s="2">
        <v>89</v>
      </c>
      <c r="J16" s="2">
        <v>70</v>
      </c>
      <c r="K16" s="2">
        <v>87</v>
      </c>
      <c r="L16" s="2">
        <v>59</v>
      </c>
      <c r="M16" s="2">
        <v>65</v>
      </c>
      <c r="N16" s="2">
        <v>89</v>
      </c>
      <c r="O16" s="2">
        <v>67</v>
      </c>
      <c r="P16" s="2">
        <v>1242</v>
      </c>
    </row>
    <row r="17" spans="1:16" x14ac:dyDescent="0.25">
      <c r="A17" s="5" t="s">
        <v>685</v>
      </c>
    </row>
    <row r="18" spans="1:16" x14ac:dyDescent="0.25">
      <c r="A18" s="6" t="s">
        <v>42230</v>
      </c>
      <c r="B18" s="2"/>
      <c r="C18" s="2"/>
      <c r="D18" s="2"/>
      <c r="E18" s="2"/>
      <c r="F18" s="2">
        <v>75</v>
      </c>
      <c r="G18" s="2">
        <v>83</v>
      </c>
      <c r="H18" s="2">
        <v>59</v>
      </c>
      <c r="I18" s="2">
        <v>44</v>
      </c>
      <c r="J18" s="2">
        <v>58</v>
      </c>
      <c r="K18" s="2">
        <v>57</v>
      </c>
      <c r="L18" s="2">
        <v>54</v>
      </c>
      <c r="M18" s="2">
        <v>61</v>
      </c>
      <c r="N18" s="2">
        <v>40</v>
      </c>
      <c r="O18" s="2">
        <v>27</v>
      </c>
      <c r="P18" s="2">
        <v>482</v>
      </c>
    </row>
    <row r="19" spans="1:16" x14ac:dyDescent="0.25">
      <c r="A19" s="5" t="s">
        <v>15409</v>
      </c>
    </row>
    <row r="20" spans="1:16" x14ac:dyDescent="0.25">
      <c r="A20" s="6" t="s">
        <v>42231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>
        <v>89</v>
      </c>
      <c r="O20" s="2">
        <v>78</v>
      </c>
      <c r="P20" s="2">
        <v>167</v>
      </c>
    </row>
    <row r="21" spans="1:16" x14ac:dyDescent="0.25">
      <c r="A21" s="5" t="s">
        <v>24417</v>
      </c>
    </row>
    <row r="22" spans="1:16" x14ac:dyDescent="0.25">
      <c r="A22" s="6" t="s">
        <v>42232</v>
      </c>
      <c r="B22" s="2">
        <v>147</v>
      </c>
      <c r="C22" s="2">
        <v>113</v>
      </c>
      <c r="D22" s="2">
        <v>124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>
        <v>380</v>
      </c>
    </row>
    <row r="23" spans="1:16" x14ac:dyDescent="0.25">
      <c r="A23" s="5" t="s">
        <v>1868</v>
      </c>
    </row>
    <row r="24" spans="1:16" x14ac:dyDescent="0.25">
      <c r="A24" s="6" t="s">
        <v>42233</v>
      </c>
      <c r="B24" s="2">
        <v>219</v>
      </c>
      <c r="C24" s="2">
        <v>241</v>
      </c>
      <c r="D24" s="2">
        <v>265</v>
      </c>
      <c r="E24" s="2">
        <v>230</v>
      </c>
      <c r="F24" s="2">
        <v>247</v>
      </c>
      <c r="G24" s="2">
        <v>191</v>
      </c>
      <c r="H24" s="2">
        <v>185</v>
      </c>
      <c r="I24" s="2">
        <v>258</v>
      </c>
      <c r="J24" s="2">
        <v>253</v>
      </c>
      <c r="K24" s="2">
        <v>226</v>
      </c>
      <c r="L24" s="2">
        <v>237</v>
      </c>
      <c r="M24" s="2">
        <v>238</v>
      </c>
      <c r="N24" s="2">
        <v>216</v>
      </c>
      <c r="O24" s="2">
        <v>167</v>
      </c>
      <c r="P24" s="2">
        <v>3020</v>
      </c>
    </row>
    <row r="25" spans="1:16" x14ac:dyDescent="0.25">
      <c r="A25" s="5" t="s">
        <v>1638</v>
      </c>
    </row>
    <row r="26" spans="1:16" x14ac:dyDescent="0.25">
      <c r="A26" s="6" t="s">
        <v>42234</v>
      </c>
      <c r="B26" s="2">
        <v>285</v>
      </c>
      <c r="C26" s="2">
        <v>246</v>
      </c>
      <c r="D26" s="2">
        <v>264</v>
      </c>
      <c r="E26" s="2">
        <v>311</v>
      </c>
      <c r="F26" s="2">
        <v>296</v>
      </c>
      <c r="G26" s="2">
        <v>246</v>
      </c>
      <c r="H26" s="2">
        <v>275</v>
      </c>
      <c r="I26" s="2">
        <v>255</v>
      </c>
      <c r="J26" s="2">
        <v>266</v>
      </c>
      <c r="K26" s="2">
        <v>220</v>
      </c>
      <c r="L26" s="2">
        <v>200</v>
      </c>
      <c r="M26" s="2">
        <v>179</v>
      </c>
      <c r="N26" s="2">
        <v>168</v>
      </c>
      <c r="O26" s="2">
        <v>118</v>
      </c>
      <c r="P26" s="2">
        <v>3313</v>
      </c>
    </row>
    <row r="27" spans="1:16" x14ac:dyDescent="0.25">
      <c r="A27" s="5" t="s">
        <v>11922</v>
      </c>
    </row>
    <row r="28" spans="1:16" x14ac:dyDescent="0.25">
      <c r="A28" s="6" t="s">
        <v>42235</v>
      </c>
      <c r="B28" s="2"/>
      <c r="C28" s="2"/>
      <c r="D28" s="2"/>
      <c r="E28" s="2"/>
      <c r="F28" s="2"/>
      <c r="G28" s="2"/>
      <c r="H28" s="2">
        <v>68</v>
      </c>
      <c r="I28" s="2">
        <v>102</v>
      </c>
      <c r="J28" s="2"/>
      <c r="K28" s="2">
        <v>80</v>
      </c>
      <c r="L28" s="2">
        <v>75</v>
      </c>
      <c r="M28" s="2">
        <v>74</v>
      </c>
      <c r="N28" s="2">
        <v>74</v>
      </c>
      <c r="O28" s="2">
        <v>63</v>
      </c>
      <c r="P28" s="2">
        <v>521</v>
      </c>
    </row>
    <row r="29" spans="1:16" x14ac:dyDescent="0.25">
      <c r="A29" s="5" t="s">
        <v>14088</v>
      </c>
    </row>
    <row r="30" spans="1:16" x14ac:dyDescent="0.25">
      <c r="A30" s="6" t="s">
        <v>42236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>
        <v>56</v>
      </c>
      <c r="N30" s="2">
        <v>56</v>
      </c>
      <c r="O30" s="2">
        <v>55</v>
      </c>
      <c r="P30" s="2">
        <v>169</v>
      </c>
    </row>
    <row r="31" spans="1:16" x14ac:dyDescent="0.25">
      <c r="A31" s="5" t="s">
        <v>2464</v>
      </c>
    </row>
    <row r="32" spans="1:16" x14ac:dyDescent="0.25">
      <c r="A32" s="6" t="s">
        <v>42237</v>
      </c>
      <c r="B32" s="2">
        <v>108</v>
      </c>
      <c r="C32" s="2">
        <v>129</v>
      </c>
      <c r="D32" s="2">
        <v>115</v>
      </c>
      <c r="E32" s="2">
        <v>154</v>
      </c>
      <c r="F32" s="2">
        <v>166</v>
      </c>
      <c r="G32" s="2">
        <v>160</v>
      </c>
      <c r="H32" s="2">
        <v>170</v>
      </c>
      <c r="I32" s="2">
        <v>145</v>
      </c>
      <c r="J32" s="2">
        <v>163</v>
      </c>
      <c r="K32" s="2">
        <v>171</v>
      </c>
      <c r="L32" s="2">
        <v>153</v>
      </c>
      <c r="M32" s="2">
        <v>124</v>
      </c>
      <c r="N32" s="2">
        <v>146</v>
      </c>
      <c r="O32" s="2">
        <v>149</v>
      </c>
      <c r="P32" s="2">
        <v>2038</v>
      </c>
    </row>
    <row r="33" spans="1:16" x14ac:dyDescent="0.25">
      <c r="A33" s="5" t="s">
        <v>389</v>
      </c>
    </row>
    <row r="34" spans="1:16" x14ac:dyDescent="0.25">
      <c r="A34" s="6" t="s">
        <v>42238</v>
      </c>
      <c r="B34" s="2">
        <v>245</v>
      </c>
      <c r="C34" s="2">
        <v>274</v>
      </c>
      <c r="D34" s="2">
        <v>287</v>
      </c>
      <c r="E34" s="2">
        <v>284</v>
      </c>
      <c r="F34" s="2">
        <v>255</v>
      </c>
      <c r="G34" s="2">
        <v>228</v>
      </c>
      <c r="H34" s="2">
        <v>194</v>
      </c>
      <c r="I34" s="2">
        <v>191</v>
      </c>
      <c r="J34" s="2">
        <v>185</v>
      </c>
      <c r="K34" s="2">
        <v>199</v>
      </c>
      <c r="L34" s="2">
        <v>155</v>
      </c>
      <c r="M34" s="2">
        <v>172</v>
      </c>
      <c r="N34" s="2">
        <v>143</v>
      </c>
      <c r="O34" s="2">
        <v>121</v>
      </c>
      <c r="P34" s="2">
        <v>2803</v>
      </c>
    </row>
    <row r="35" spans="1:16" x14ac:dyDescent="0.25">
      <c r="A35" s="6" t="s">
        <v>42239</v>
      </c>
      <c r="B35" s="2">
        <v>199</v>
      </c>
      <c r="C35" s="2">
        <v>228</v>
      </c>
      <c r="D35" s="2">
        <v>184</v>
      </c>
      <c r="E35" s="2">
        <v>221</v>
      </c>
      <c r="F35" s="2">
        <v>198</v>
      </c>
      <c r="G35" s="2">
        <v>187</v>
      </c>
      <c r="H35" s="2">
        <v>132</v>
      </c>
      <c r="I35" s="2">
        <v>135</v>
      </c>
      <c r="J35" s="2">
        <v>116</v>
      </c>
      <c r="K35" s="2">
        <v>82</v>
      </c>
      <c r="L35" s="2">
        <v>69</v>
      </c>
      <c r="M35" s="2">
        <v>104</v>
      </c>
      <c r="N35" s="2">
        <v>79</v>
      </c>
      <c r="O35" s="2">
        <v>71</v>
      </c>
      <c r="P35" s="2">
        <v>1910</v>
      </c>
    </row>
    <row r="36" spans="1:16" x14ac:dyDescent="0.25">
      <c r="A36" s="5" t="s">
        <v>1548</v>
      </c>
    </row>
    <row r="37" spans="1:16" x14ac:dyDescent="0.25">
      <c r="A37" s="6" t="s">
        <v>42240</v>
      </c>
      <c r="B37" s="2">
        <v>137</v>
      </c>
      <c r="C37" s="2">
        <v>115</v>
      </c>
      <c r="D37" s="2">
        <v>173</v>
      </c>
      <c r="E37" s="2">
        <v>226</v>
      </c>
      <c r="F37" s="2">
        <v>189</v>
      </c>
      <c r="G37" s="2">
        <v>148</v>
      </c>
      <c r="H37" s="2">
        <v>126</v>
      </c>
      <c r="I37" s="2">
        <v>153</v>
      </c>
      <c r="J37" s="2">
        <v>112</v>
      </c>
      <c r="K37" s="2">
        <v>152</v>
      </c>
      <c r="L37" s="2">
        <v>135</v>
      </c>
      <c r="M37" s="2">
        <v>162</v>
      </c>
      <c r="N37" s="2">
        <v>138</v>
      </c>
      <c r="O37" s="2">
        <v>158</v>
      </c>
      <c r="P37" s="2">
        <v>2062</v>
      </c>
    </row>
    <row r="38" spans="1:16" x14ac:dyDescent="0.25">
      <c r="A38" s="5" t="s">
        <v>378</v>
      </c>
    </row>
    <row r="39" spans="1:16" x14ac:dyDescent="0.25">
      <c r="A39" s="6" t="s">
        <v>42241</v>
      </c>
      <c r="B39" s="2">
        <v>195</v>
      </c>
      <c r="C39" s="2">
        <v>216</v>
      </c>
      <c r="D39" s="2">
        <v>205</v>
      </c>
      <c r="E39" s="2">
        <v>193</v>
      </c>
      <c r="F39" s="2">
        <v>233</v>
      </c>
      <c r="G39" s="2">
        <v>160</v>
      </c>
      <c r="H39" s="2">
        <v>157</v>
      </c>
      <c r="I39" s="2">
        <v>165</v>
      </c>
      <c r="J39" s="2">
        <v>104</v>
      </c>
      <c r="K39" s="2">
        <v>93</v>
      </c>
      <c r="L39" s="2">
        <v>84</v>
      </c>
      <c r="M39" s="2">
        <v>89</v>
      </c>
      <c r="N39" s="2">
        <v>85</v>
      </c>
      <c r="O39" s="2">
        <v>71</v>
      </c>
      <c r="P39" s="2">
        <v>2017</v>
      </c>
    </row>
    <row r="40" spans="1:16" x14ac:dyDescent="0.25">
      <c r="A40" s="5" t="s">
        <v>42174</v>
      </c>
    </row>
    <row r="41" spans="1:16" x14ac:dyDescent="0.25">
      <c r="A41" s="6" t="s">
        <v>42242</v>
      </c>
      <c r="B41" s="2"/>
      <c r="C41" s="2"/>
      <c r="D41" s="2"/>
      <c r="E41" s="2"/>
      <c r="F41" s="2"/>
      <c r="G41" s="2"/>
      <c r="H41" s="2"/>
      <c r="I41" s="2"/>
      <c r="J41" s="2"/>
      <c r="K41" s="2">
        <v>41</v>
      </c>
      <c r="L41" s="2">
        <v>24</v>
      </c>
      <c r="M41" s="2">
        <v>37</v>
      </c>
      <c r="N41" s="2"/>
      <c r="O41" s="2"/>
      <c r="P41" s="2">
        <v>102</v>
      </c>
    </row>
    <row r="42" spans="1:16" x14ac:dyDescent="0.25">
      <c r="A42" s="5" t="s">
        <v>1748</v>
      </c>
    </row>
    <row r="43" spans="1:16" x14ac:dyDescent="0.25">
      <c r="A43" s="6" t="s">
        <v>42243</v>
      </c>
      <c r="B43" s="2">
        <v>147</v>
      </c>
      <c r="C43" s="2">
        <v>141</v>
      </c>
      <c r="D43" s="2">
        <v>173</v>
      </c>
      <c r="E43" s="2">
        <v>179</v>
      </c>
      <c r="F43" s="2">
        <v>190</v>
      </c>
      <c r="G43" s="2">
        <v>206</v>
      </c>
      <c r="H43" s="2">
        <v>159</v>
      </c>
      <c r="I43" s="2">
        <v>160</v>
      </c>
      <c r="J43" s="2">
        <v>123</v>
      </c>
      <c r="K43" s="2">
        <v>112</v>
      </c>
      <c r="L43" s="2">
        <v>90</v>
      </c>
      <c r="M43" s="2">
        <v>107</v>
      </c>
      <c r="N43" s="2">
        <v>90</v>
      </c>
      <c r="O43" s="2">
        <v>69</v>
      </c>
      <c r="P43" s="2">
        <v>1922</v>
      </c>
    </row>
    <row r="44" spans="1:16" x14ac:dyDescent="0.25">
      <c r="A44" s="5" t="s">
        <v>19342</v>
      </c>
    </row>
    <row r="45" spans="1:16" x14ac:dyDescent="0.25">
      <c r="A45" s="6" t="s">
        <v>42244</v>
      </c>
      <c r="B45" s="2">
        <v>142</v>
      </c>
      <c r="C45" s="2">
        <v>150</v>
      </c>
      <c r="D45" s="2">
        <v>130</v>
      </c>
      <c r="E45" s="2">
        <v>187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>
        <v>580</v>
      </c>
    </row>
    <row r="46" spans="1:16" x14ac:dyDescent="0.25">
      <c r="A46" s="5" t="s">
        <v>776</v>
      </c>
    </row>
    <row r="47" spans="1:16" x14ac:dyDescent="0.25">
      <c r="A47" s="6" t="s">
        <v>42245</v>
      </c>
      <c r="B47" s="2"/>
      <c r="C47" s="2"/>
      <c r="D47" s="2"/>
      <c r="E47" s="2"/>
      <c r="F47" s="2"/>
      <c r="G47" s="2"/>
      <c r="H47" s="2">
        <v>25</v>
      </c>
      <c r="I47" s="2">
        <v>23</v>
      </c>
      <c r="J47" s="2">
        <v>23</v>
      </c>
      <c r="K47" s="2">
        <v>33</v>
      </c>
      <c r="L47" s="2">
        <v>29</v>
      </c>
      <c r="M47" s="2">
        <v>24</v>
      </c>
      <c r="N47" s="2">
        <v>28</v>
      </c>
      <c r="O47" s="2">
        <v>17</v>
      </c>
      <c r="P47" s="2">
        <v>129</v>
      </c>
    </row>
    <row r="48" spans="1:16" x14ac:dyDescent="0.25">
      <c r="A48" s="5" t="s">
        <v>525</v>
      </c>
    </row>
    <row r="49" spans="1:16" x14ac:dyDescent="0.25">
      <c r="A49" s="6" t="s">
        <v>42246</v>
      </c>
      <c r="B49" s="2">
        <v>119</v>
      </c>
      <c r="C49" s="2">
        <v>148</v>
      </c>
      <c r="D49" s="2">
        <v>171</v>
      </c>
      <c r="E49" s="2">
        <v>202</v>
      </c>
      <c r="F49" s="2">
        <v>207</v>
      </c>
      <c r="G49" s="2">
        <v>192</v>
      </c>
      <c r="H49" s="2">
        <v>197</v>
      </c>
      <c r="I49" s="2">
        <v>200</v>
      </c>
      <c r="J49" s="2">
        <v>216</v>
      </c>
      <c r="K49" s="2">
        <v>175</v>
      </c>
      <c r="L49" s="2">
        <v>165</v>
      </c>
      <c r="M49" s="2">
        <v>186</v>
      </c>
      <c r="N49" s="2">
        <v>177</v>
      </c>
      <c r="O49" s="2">
        <v>154</v>
      </c>
      <c r="P49" s="2">
        <v>2492</v>
      </c>
    </row>
    <row r="50" spans="1:16" x14ac:dyDescent="0.25">
      <c r="A50" s="5" t="s">
        <v>1502</v>
      </c>
    </row>
    <row r="51" spans="1:16" x14ac:dyDescent="0.25">
      <c r="A51" s="6" t="s">
        <v>42247</v>
      </c>
      <c r="B51" s="2">
        <v>311</v>
      </c>
      <c r="C51" s="2">
        <v>302</v>
      </c>
      <c r="D51" s="2">
        <v>295</v>
      </c>
      <c r="E51" s="2">
        <v>567</v>
      </c>
      <c r="F51" s="2">
        <v>567</v>
      </c>
      <c r="G51" s="2">
        <v>516</v>
      </c>
      <c r="H51" s="2">
        <v>523</v>
      </c>
      <c r="I51" s="2">
        <v>498</v>
      </c>
      <c r="J51" s="2">
        <v>518</v>
      </c>
      <c r="K51" s="2">
        <v>518</v>
      </c>
      <c r="L51" s="2">
        <v>519</v>
      </c>
      <c r="M51" s="2">
        <v>512</v>
      </c>
      <c r="N51" s="2">
        <v>498</v>
      </c>
      <c r="O51" s="2">
        <v>489</v>
      </c>
      <c r="P51" s="2">
        <v>1515</v>
      </c>
    </row>
    <row r="52" spans="1:16" x14ac:dyDescent="0.25">
      <c r="A52" s="5" t="s">
        <v>1624</v>
      </c>
    </row>
    <row r="53" spans="1:16" x14ac:dyDescent="0.25">
      <c r="A53" s="6" t="s">
        <v>42248</v>
      </c>
      <c r="B53" s="2">
        <v>125</v>
      </c>
      <c r="C53" s="2">
        <v>123</v>
      </c>
      <c r="D53" s="2">
        <v>110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>
        <v>157</v>
      </c>
    </row>
    <row r="54" spans="1:16" x14ac:dyDescent="0.25">
      <c r="A54" s="5" t="s">
        <v>41774</v>
      </c>
    </row>
    <row r="55" spans="1:16" x14ac:dyDescent="0.25">
      <c r="A55" s="6" t="s">
        <v>42249</v>
      </c>
      <c r="B55" s="2">
        <v>437</v>
      </c>
      <c r="C55" s="2">
        <v>436</v>
      </c>
      <c r="D55" s="2">
        <v>412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>
        <v>567</v>
      </c>
    </row>
    <row r="56" spans="1:16" x14ac:dyDescent="0.25">
      <c r="A56" s="5" t="s">
        <v>485</v>
      </c>
    </row>
    <row r="57" spans="1:16" x14ac:dyDescent="0.25">
      <c r="A57" s="6" t="s">
        <v>42250</v>
      </c>
      <c r="B57" s="2">
        <v>684</v>
      </c>
      <c r="C57" s="2">
        <v>698</v>
      </c>
      <c r="D57" s="2">
        <v>704</v>
      </c>
      <c r="E57" s="2">
        <v>714</v>
      </c>
      <c r="F57" s="2">
        <v>718</v>
      </c>
      <c r="G57" s="2">
        <v>718</v>
      </c>
      <c r="H57" s="2">
        <v>722</v>
      </c>
      <c r="I57" s="2">
        <v>732</v>
      </c>
      <c r="J57" s="2">
        <v>731</v>
      </c>
      <c r="K57" s="2">
        <v>727</v>
      </c>
      <c r="L57" s="2">
        <v>727</v>
      </c>
      <c r="M57" s="2">
        <v>724</v>
      </c>
      <c r="N57" s="2">
        <v>688</v>
      </c>
      <c r="O57" s="2">
        <v>678</v>
      </c>
      <c r="P57" s="2">
        <v>2022</v>
      </c>
    </row>
    <row r="58" spans="1:16" x14ac:dyDescent="0.25">
      <c r="A58" s="5" t="s">
        <v>17602</v>
      </c>
    </row>
    <row r="59" spans="1:16" x14ac:dyDescent="0.25">
      <c r="A59" s="6" t="s">
        <v>42251</v>
      </c>
      <c r="B59" s="2">
        <v>710</v>
      </c>
      <c r="C59" s="2">
        <v>719</v>
      </c>
      <c r="D59" s="2">
        <v>686</v>
      </c>
      <c r="E59" s="2">
        <v>651</v>
      </c>
      <c r="F59" s="2">
        <v>618</v>
      </c>
      <c r="G59" s="2">
        <v>617</v>
      </c>
      <c r="H59" s="2">
        <v>599</v>
      </c>
      <c r="I59" s="2">
        <v>618</v>
      </c>
      <c r="J59" s="2">
        <v>654</v>
      </c>
      <c r="K59" s="2">
        <v>648</v>
      </c>
      <c r="L59" s="2">
        <v>608</v>
      </c>
      <c r="M59" s="2">
        <v>612</v>
      </c>
      <c r="N59" s="2">
        <v>550</v>
      </c>
      <c r="O59" s="2">
        <v>560</v>
      </c>
      <c r="P59" s="2">
        <v>2183</v>
      </c>
    </row>
    <row r="60" spans="1:16" x14ac:dyDescent="0.25">
      <c r="A60" s="5" t="s">
        <v>299</v>
      </c>
    </row>
    <row r="61" spans="1:16" x14ac:dyDescent="0.25">
      <c r="A61" s="6" t="s">
        <v>42252</v>
      </c>
      <c r="B61" s="2">
        <v>16</v>
      </c>
      <c r="C61" s="2">
        <v>15</v>
      </c>
      <c r="D61" s="2">
        <v>14</v>
      </c>
      <c r="E61" s="2">
        <v>11</v>
      </c>
      <c r="F61" s="2">
        <v>12</v>
      </c>
      <c r="G61" s="2">
        <v>7</v>
      </c>
      <c r="H61" s="2"/>
      <c r="I61" s="2"/>
      <c r="J61" s="2"/>
      <c r="K61" s="2"/>
      <c r="L61" s="2"/>
      <c r="M61" s="2"/>
      <c r="N61" s="2"/>
      <c r="O61" s="2"/>
      <c r="P61" s="2">
        <v>31</v>
      </c>
    </row>
    <row r="62" spans="1:16" x14ac:dyDescent="0.25">
      <c r="A62" s="5" t="s">
        <v>1373</v>
      </c>
    </row>
    <row r="63" spans="1:16" x14ac:dyDescent="0.25">
      <c r="A63" s="6" t="s">
        <v>42253</v>
      </c>
      <c r="B63" s="2">
        <v>501</v>
      </c>
      <c r="C63" s="2">
        <v>515</v>
      </c>
      <c r="D63" s="2">
        <v>499</v>
      </c>
      <c r="E63" s="2">
        <v>463</v>
      </c>
      <c r="F63" s="2">
        <v>464</v>
      </c>
      <c r="G63" s="2">
        <v>467</v>
      </c>
      <c r="H63" s="2">
        <v>450</v>
      </c>
      <c r="I63" s="2">
        <v>463</v>
      </c>
      <c r="J63" s="2">
        <v>459</v>
      </c>
      <c r="K63" s="2">
        <v>472</v>
      </c>
      <c r="L63" s="2">
        <v>470</v>
      </c>
      <c r="M63" s="2">
        <v>453</v>
      </c>
      <c r="N63" s="2">
        <v>448</v>
      </c>
      <c r="O63" s="2">
        <v>446</v>
      </c>
      <c r="P63" s="2">
        <v>1326</v>
      </c>
    </row>
    <row r="64" spans="1:16" x14ac:dyDescent="0.25">
      <c r="A64" s="5" t="s">
        <v>1677</v>
      </c>
    </row>
    <row r="65" spans="1:16" x14ac:dyDescent="0.25">
      <c r="A65" s="6" t="s">
        <v>42254</v>
      </c>
      <c r="B65" s="2">
        <v>387</v>
      </c>
      <c r="C65" s="2">
        <v>364</v>
      </c>
      <c r="D65" s="2">
        <v>320</v>
      </c>
      <c r="E65" s="2">
        <v>308</v>
      </c>
      <c r="F65" s="2">
        <v>319</v>
      </c>
      <c r="G65" s="2">
        <v>299</v>
      </c>
      <c r="H65" s="2">
        <v>264</v>
      </c>
      <c r="I65" s="2">
        <v>251</v>
      </c>
      <c r="J65" s="2">
        <v>254</v>
      </c>
      <c r="K65" s="2">
        <v>257</v>
      </c>
      <c r="L65" s="2">
        <v>257</v>
      </c>
      <c r="M65" s="2">
        <v>268</v>
      </c>
      <c r="N65" s="2">
        <v>274</v>
      </c>
      <c r="O65" s="2">
        <v>270</v>
      </c>
      <c r="P65" s="2">
        <v>1217</v>
      </c>
    </row>
    <row r="66" spans="1:16" x14ac:dyDescent="0.25">
      <c r="A66" s="5" t="s">
        <v>23141</v>
      </c>
    </row>
    <row r="67" spans="1:16" x14ac:dyDescent="0.25">
      <c r="A67" s="6" t="s">
        <v>42255</v>
      </c>
      <c r="B67" s="2">
        <v>266</v>
      </c>
      <c r="C67" s="2">
        <v>255</v>
      </c>
      <c r="D67" s="2">
        <v>232</v>
      </c>
      <c r="E67" s="2">
        <v>190</v>
      </c>
      <c r="F67" s="2">
        <v>123</v>
      </c>
      <c r="G67" s="2">
        <v>120</v>
      </c>
      <c r="H67" s="2">
        <v>119</v>
      </c>
      <c r="I67" s="2">
        <v>111</v>
      </c>
      <c r="J67" s="2">
        <v>100</v>
      </c>
      <c r="K67" s="2">
        <v>89</v>
      </c>
      <c r="L67" s="2">
        <v>74</v>
      </c>
      <c r="M67" s="2">
        <v>78</v>
      </c>
      <c r="N67" s="2">
        <v>78</v>
      </c>
      <c r="O67" s="2">
        <v>88</v>
      </c>
      <c r="P67" s="2">
        <v>566</v>
      </c>
    </row>
    <row r="68" spans="1:16" x14ac:dyDescent="0.25">
      <c r="A68" s="5" t="s">
        <v>2428</v>
      </c>
    </row>
    <row r="69" spans="1:16" x14ac:dyDescent="0.25">
      <c r="A69" s="6" t="s">
        <v>42256</v>
      </c>
      <c r="B69" s="2">
        <v>103</v>
      </c>
      <c r="C69" s="2">
        <v>110</v>
      </c>
      <c r="D69" s="2">
        <v>109</v>
      </c>
      <c r="E69" s="2">
        <v>98</v>
      </c>
      <c r="F69" s="2">
        <v>87</v>
      </c>
      <c r="G69" s="2">
        <v>80</v>
      </c>
      <c r="H69" s="2">
        <v>76</v>
      </c>
      <c r="I69" s="2"/>
      <c r="J69" s="2"/>
      <c r="K69" s="2"/>
      <c r="L69" s="2"/>
      <c r="M69" s="2"/>
      <c r="N69" s="2"/>
      <c r="O69" s="2"/>
      <c r="P69" s="2">
        <v>200</v>
      </c>
    </row>
    <row r="70" spans="1:16" x14ac:dyDescent="0.25">
      <c r="A70" s="5" t="s">
        <v>1108</v>
      </c>
    </row>
    <row r="71" spans="1:16" x14ac:dyDescent="0.25">
      <c r="A71" s="6" t="s">
        <v>42257</v>
      </c>
      <c r="B71" s="2">
        <v>11</v>
      </c>
      <c r="C71" s="2">
        <v>13</v>
      </c>
      <c r="D71" s="2">
        <v>12</v>
      </c>
      <c r="E71" s="2">
        <v>9</v>
      </c>
      <c r="F71" s="2">
        <v>6</v>
      </c>
      <c r="G71" s="2"/>
      <c r="H71" s="2"/>
      <c r="I71" s="2"/>
      <c r="J71" s="2"/>
      <c r="K71" s="2"/>
      <c r="L71" s="2"/>
      <c r="M71" s="2"/>
      <c r="N71" s="2"/>
      <c r="O71" s="2"/>
      <c r="P71" s="2">
        <v>15</v>
      </c>
    </row>
    <row r="72" spans="1:16" x14ac:dyDescent="0.25">
      <c r="A72" s="5" t="s">
        <v>1603</v>
      </c>
    </row>
    <row r="73" spans="1:16" x14ac:dyDescent="0.25">
      <c r="A73" s="6" t="s">
        <v>42258</v>
      </c>
      <c r="B73" s="2">
        <v>512</v>
      </c>
      <c r="C73" s="2">
        <v>521</v>
      </c>
      <c r="D73" s="2">
        <v>532</v>
      </c>
      <c r="E73" s="2">
        <v>488</v>
      </c>
      <c r="F73" s="2">
        <v>438</v>
      </c>
      <c r="G73" s="2">
        <v>301</v>
      </c>
      <c r="H73" s="2">
        <v>301</v>
      </c>
      <c r="I73" s="2">
        <v>270</v>
      </c>
      <c r="J73" s="2">
        <v>293</v>
      </c>
      <c r="K73" s="2">
        <v>293</v>
      </c>
      <c r="L73" s="2">
        <v>282</v>
      </c>
      <c r="M73" s="2">
        <v>275</v>
      </c>
      <c r="N73" s="2">
        <v>277</v>
      </c>
      <c r="O73" s="2">
        <v>257</v>
      </c>
      <c r="P73" s="2">
        <v>1348</v>
      </c>
    </row>
    <row r="74" spans="1:16" x14ac:dyDescent="0.25">
      <c r="A74" s="5" t="s">
        <v>18429</v>
      </c>
    </row>
    <row r="75" spans="1:16" x14ac:dyDescent="0.25">
      <c r="A75" s="6" t="s">
        <v>42259</v>
      </c>
      <c r="B75" s="2">
        <v>12</v>
      </c>
      <c r="C75" s="2">
        <v>19</v>
      </c>
      <c r="D75" s="2">
        <v>18</v>
      </c>
      <c r="E75" s="2">
        <v>27</v>
      </c>
      <c r="F75" s="2">
        <v>32</v>
      </c>
      <c r="G75" s="2">
        <v>37</v>
      </c>
      <c r="H75" s="2">
        <v>46</v>
      </c>
      <c r="I75" s="2">
        <v>50</v>
      </c>
      <c r="J75" s="2">
        <v>52</v>
      </c>
      <c r="K75" s="2">
        <v>52</v>
      </c>
      <c r="L75" s="2">
        <v>55</v>
      </c>
      <c r="M75" s="2"/>
      <c r="N75" s="2"/>
      <c r="O75" s="2"/>
      <c r="P75" s="2">
        <v>122</v>
      </c>
    </row>
    <row r="76" spans="1:16" x14ac:dyDescent="0.25">
      <c r="A76" s="5" t="s">
        <v>5807</v>
      </c>
    </row>
    <row r="77" spans="1:16" x14ac:dyDescent="0.25">
      <c r="A77" s="6" t="s">
        <v>42260</v>
      </c>
      <c r="B77" s="2">
        <v>66</v>
      </c>
      <c r="C77" s="2">
        <v>61</v>
      </c>
      <c r="D77" s="2">
        <v>54</v>
      </c>
      <c r="E77" s="2">
        <v>48</v>
      </c>
      <c r="F77" s="2">
        <v>42</v>
      </c>
      <c r="G77" s="2"/>
      <c r="H77" s="2"/>
      <c r="I77" s="2"/>
      <c r="J77" s="2"/>
      <c r="K77" s="2"/>
      <c r="L77" s="2"/>
      <c r="M77" s="2"/>
      <c r="N77" s="2"/>
      <c r="O77" s="2"/>
      <c r="P77" s="2">
        <v>173</v>
      </c>
    </row>
    <row r="78" spans="1:16" x14ac:dyDescent="0.25">
      <c r="A78" s="5" t="s">
        <v>741</v>
      </c>
    </row>
    <row r="79" spans="1:16" x14ac:dyDescent="0.25">
      <c r="A79" s="6" t="s">
        <v>42261</v>
      </c>
      <c r="B79" s="2"/>
      <c r="C79" s="2"/>
      <c r="D79" s="2"/>
      <c r="E79" s="2"/>
      <c r="F79" s="2">
        <v>15</v>
      </c>
      <c r="G79" s="2">
        <v>154</v>
      </c>
      <c r="H79" s="2">
        <v>146</v>
      </c>
      <c r="I79" s="2">
        <v>145</v>
      </c>
      <c r="J79" s="2">
        <v>144</v>
      </c>
      <c r="K79" s="2">
        <v>110</v>
      </c>
      <c r="L79" s="2">
        <v>98</v>
      </c>
      <c r="M79" s="2">
        <v>105</v>
      </c>
      <c r="N79" s="2">
        <v>110</v>
      </c>
      <c r="O79" s="2">
        <v>96</v>
      </c>
      <c r="P79" s="2">
        <v>827</v>
      </c>
    </row>
    <row r="80" spans="1:16" x14ac:dyDescent="0.25">
      <c r="A80" s="5" t="s">
        <v>456</v>
      </c>
    </row>
    <row r="81" spans="1:16" x14ac:dyDescent="0.25">
      <c r="A81" s="6" t="s">
        <v>42262</v>
      </c>
      <c r="B81" s="2">
        <v>159</v>
      </c>
      <c r="C81" s="2">
        <v>152</v>
      </c>
      <c r="D81" s="2">
        <v>155</v>
      </c>
      <c r="E81" s="2">
        <v>149</v>
      </c>
      <c r="F81" s="2">
        <v>154</v>
      </c>
      <c r="G81" s="2">
        <v>147</v>
      </c>
      <c r="H81" s="2">
        <v>146</v>
      </c>
      <c r="I81" s="2">
        <v>122</v>
      </c>
      <c r="J81" s="2">
        <v>117</v>
      </c>
      <c r="K81" s="2">
        <v>109</v>
      </c>
      <c r="L81" s="2">
        <v>107</v>
      </c>
      <c r="M81" s="2">
        <v>102</v>
      </c>
      <c r="N81" s="2">
        <v>93</v>
      </c>
      <c r="O81" s="2">
        <v>96</v>
      </c>
      <c r="P81" s="2">
        <v>443</v>
      </c>
    </row>
    <row r="82" spans="1:16" x14ac:dyDescent="0.25">
      <c r="A82" s="5" t="s">
        <v>475</v>
      </c>
    </row>
    <row r="83" spans="1:16" x14ac:dyDescent="0.25">
      <c r="A83" s="6" t="s">
        <v>42263</v>
      </c>
      <c r="B83" s="2">
        <v>456</v>
      </c>
      <c r="C83" s="2">
        <v>486</v>
      </c>
      <c r="D83" s="2">
        <v>507</v>
      </c>
      <c r="E83" s="2">
        <v>543</v>
      </c>
      <c r="F83" s="2">
        <v>656</v>
      </c>
      <c r="G83" s="2">
        <v>654</v>
      </c>
      <c r="H83" s="2">
        <v>660</v>
      </c>
      <c r="I83" s="2">
        <v>651</v>
      </c>
      <c r="J83" s="2">
        <v>651</v>
      </c>
      <c r="K83" s="2">
        <v>628</v>
      </c>
      <c r="L83" s="2">
        <v>609</v>
      </c>
      <c r="M83" s="2">
        <v>609</v>
      </c>
      <c r="N83" s="2">
        <v>633</v>
      </c>
      <c r="O83" s="2">
        <v>631</v>
      </c>
      <c r="P83" s="2">
        <v>1618</v>
      </c>
    </row>
    <row r="84" spans="1:16" x14ac:dyDescent="0.25">
      <c r="A84" s="5" t="s">
        <v>1091</v>
      </c>
    </row>
    <row r="85" spans="1:16" x14ac:dyDescent="0.25">
      <c r="A85" s="6" t="s">
        <v>42264</v>
      </c>
      <c r="B85" s="2">
        <v>114</v>
      </c>
      <c r="C85" s="2">
        <v>112</v>
      </c>
      <c r="D85" s="2">
        <v>99</v>
      </c>
      <c r="E85" s="2">
        <v>87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>
        <v>164</v>
      </c>
    </row>
    <row r="86" spans="1:16" x14ac:dyDescent="0.25">
      <c r="A86" s="5" t="s">
        <v>1803</v>
      </c>
    </row>
    <row r="87" spans="1:16" x14ac:dyDescent="0.25">
      <c r="A87" s="6" t="s">
        <v>42265</v>
      </c>
      <c r="B87" s="2">
        <v>448</v>
      </c>
      <c r="C87" s="2">
        <v>477</v>
      </c>
      <c r="D87" s="2">
        <v>486</v>
      </c>
      <c r="E87" s="2">
        <v>493</v>
      </c>
      <c r="F87" s="2">
        <v>527</v>
      </c>
      <c r="G87" s="2">
        <v>507</v>
      </c>
      <c r="H87" s="2">
        <v>520</v>
      </c>
      <c r="I87" s="2">
        <v>520</v>
      </c>
      <c r="J87" s="2">
        <v>524</v>
      </c>
      <c r="K87" s="2">
        <v>544</v>
      </c>
      <c r="L87" s="2">
        <v>547</v>
      </c>
      <c r="M87" s="2">
        <v>501</v>
      </c>
      <c r="N87" s="2">
        <v>495</v>
      </c>
      <c r="O87" s="2">
        <v>479</v>
      </c>
      <c r="P87" s="2">
        <v>1438</v>
      </c>
    </row>
    <row r="88" spans="1:16" x14ac:dyDescent="0.25">
      <c r="A88" s="5" t="s">
        <v>1514</v>
      </c>
    </row>
    <row r="89" spans="1:16" x14ac:dyDescent="0.25">
      <c r="A89" s="6" t="s">
        <v>42266</v>
      </c>
      <c r="B89" s="2"/>
      <c r="C89" s="2">
        <v>5</v>
      </c>
      <c r="D89" s="2">
        <v>7</v>
      </c>
      <c r="E89" s="2"/>
      <c r="F89" s="2">
        <v>6</v>
      </c>
      <c r="G89" s="2"/>
      <c r="H89" s="2">
        <v>5</v>
      </c>
      <c r="I89" s="2"/>
      <c r="J89" s="2"/>
      <c r="K89" s="2"/>
      <c r="L89" s="2"/>
      <c r="M89" s="2"/>
      <c r="N89" s="2"/>
      <c r="O89" s="2"/>
      <c r="P89" s="2">
        <v>23</v>
      </c>
    </row>
    <row r="90" spans="1:16" x14ac:dyDescent="0.25">
      <c r="A90" s="5" t="s">
        <v>1687</v>
      </c>
    </row>
    <row r="91" spans="1:16" x14ac:dyDescent="0.25">
      <c r="A91" s="6" t="s">
        <v>42267</v>
      </c>
      <c r="B91" s="2">
        <v>209</v>
      </c>
      <c r="C91" s="2">
        <v>204</v>
      </c>
      <c r="D91" s="2">
        <v>209</v>
      </c>
      <c r="E91" s="2">
        <v>202</v>
      </c>
      <c r="F91" s="2">
        <v>160</v>
      </c>
      <c r="G91" s="2">
        <v>157</v>
      </c>
      <c r="H91" s="2">
        <v>178</v>
      </c>
      <c r="I91" s="2">
        <v>188</v>
      </c>
      <c r="J91" s="2">
        <v>183</v>
      </c>
      <c r="K91" s="2">
        <v>181</v>
      </c>
      <c r="L91" s="2">
        <v>188</v>
      </c>
      <c r="M91" s="2">
        <v>192</v>
      </c>
      <c r="N91" s="2">
        <v>184</v>
      </c>
      <c r="O91" s="2">
        <v>174</v>
      </c>
      <c r="P91" s="2">
        <v>591</v>
      </c>
    </row>
    <row r="92" spans="1:16" x14ac:dyDescent="0.25">
      <c r="A92" s="5" t="s">
        <v>39995</v>
      </c>
    </row>
    <row r="93" spans="1:16" x14ac:dyDescent="0.25">
      <c r="A93" s="6" t="s">
        <v>42268</v>
      </c>
      <c r="B93" s="2">
        <v>15</v>
      </c>
      <c r="C93" s="2">
        <v>16</v>
      </c>
      <c r="D93" s="2"/>
      <c r="E93" s="2"/>
      <c r="F93" s="2">
        <v>15</v>
      </c>
      <c r="G93" s="2">
        <v>26</v>
      </c>
      <c r="H93" s="2"/>
      <c r="I93" s="2"/>
      <c r="J93" s="2"/>
      <c r="K93" s="2"/>
      <c r="L93" s="2"/>
      <c r="M93" s="2"/>
      <c r="N93" s="2"/>
      <c r="O93" s="2"/>
      <c r="P93" s="2">
        <v>50</v>
      </c>
    </row>
    <row r="94" spans="1:16" x14ac:dyDescent="0.25">
      <c r="A94" s="5" t="s">
        <v>18490</v>
      </c>
    </row>
    <row r="95" spans="1:16" x14ac:dyDescent="0.25">
      <c r="A95" s="6" t="s">
        <v>42269</v>
      </c>
      <c r="B95" s="2">
        <v>98</v>
      </c>
      <c r="C95" s="2">
        <v>99</v>
      </c>
      <c r="D95" s="2">
        <v>90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>
        <v>138</v>
      </c>
    </row>
    <row r="96" spans="1:16" x14ac:dyDescent="0.25">
      <c r="A96" s="5" t="s">
        <v>27282</v>
      </c>
    </row>
    <row r="97" spans="1:16" x14ac:dyDescent="0.25">
      <c r="A97" s="6" t="s">
        <v>42270</v>
      </c>
      <c r="B97" s="2">
        <v>326</v>
      </c>
      <c r="C97" s="2">
        <v>288</v>
      </c>
      <c r="D97" s="2">
        <v>252</v>
      </c>
      <c r="E97" s="2">
        <v>219</v>
      </c>
      <c r="F97" s="2">
        <v>190</v>
      </c>
      <c r="G97" s="2">
        <v>111</v>
      </c>
      <c r="H97" s="2">
        <v>104</v>
      </c>
      <c r="I97" s="2">
        <v>104</v>
      </c>
      <c r="J97" s="2">
        <v>86</v>
      </c>
      <c r="K97" s="2">
        <v>85</v>
      </c>
      <c r="L97" s="2">
        <v>76</v>
      </c>
      <c r="M97" s="2">
        <v>74</v>
      </c>
      <c r="N97" s="2">
        <v>79</v>
      </c>
      <c r="O97" s="2"/>
      <c r="P97" s="2">
        <v>559</v>
      </c>
    </row>
    <row r="98" spans="1:16" x14ac:dyDescent="0.25">
      <c r="A98" s="5" t="s">
        <v>2437</v>
      </c>
    </row>
    <row r="99" spans="1:16" x14ac:dyDescent="0.25">
      <c r="A99" s="6" t="s">
        <v>42271</v>
      </c>
      <c r="B99" s="2">
        <v>11</v>
      </c>
      <c r="C99" s="2">
        <v>11</v>
      </c>
      <c r="D99" s="2">
        <v>13</v>
      </c>
      <c r="E99" s="2">
        <v>10</v>
      </c>
      <c r="F99" s="2">
        <v>10</v>
      </c>
      <c r="G99" s="2"/>
      <c r="H99" s="2"/>
      <c r="I99" s="2"/>
      <c r="J99" s="2"/>
      <c r="K99" s="2"/>
      <c r="L99" s="2"/>
      <c r="M99" s="2"/>
      <c r="N99" s="2"/>
      <c r="O99" s="2"/>
      <c r="P99" s="2">
        <v>27</v>
      </c>
    </row>
    <row r="100" spans="1:16" x14ac:dyDescent="0.25">
      <c r="A100" s="5" t="s">
        <v>1088</v>
      </c>
    </row>
    <row r="101" spans="1:16" x14ac:dyDescent="0.25">
      <c r="A101" s="6" t="s">
        <v>42272</v>
      </c>
      <c r="B101" s="2">
        <v>17</v>
      </c>
      <c r="C101" s="2">
        <v>10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>
        <v>17</v>
      </c>
    </row>
    <row r="102" spans="1:16" x14ac:dyDescent="0.25">
      <c r="A102" s="5" t="s">
        <v>91</v>
      </c>
    </row>
    <row r="103" spans="1:16" x14ac:dyDescent="0.25">
      <c r="A103" s="6" t="s">
        <v>42273</v>
      </c>
      <c r="B103" s="2">
        <v>444</v>
      </c>
      <c r="C103" s="2">
        <v>448</v>
      </c>
      <c r="D103" s="2">
        <v>453</v>
      </c>
      <c r="E103" s="2">
        <v>472</v>
      </c>
      <c r="F103" s="2">
        <v>542</v>
      </c>
      <c r="G103" s="2">
        <v>598</v>
      </c>
      <c r="H103" s="2">
        <v>632</v>
      </c>
      <c r="I103" s="2">
        <v>690</v>
      </c>
      <c r="J103" s="2">
        <v>744</v>
      </c>
      <c r="K103" s="2">
        <v>806</v>
      </c>
      <c r="L103" s="2">
        <v>827</v>
      </c>
      <c r="M103" s="2">
        <v>857</v>
      </c>
      <c r="N103" s="2">
        <v>877</v>
      </c>
      <c r="O103" s="2">
        <v>860</v>
      </c>
      <c r="P103" s="2">
        <v>2005</v>
      </c>
    </row>
    <row r="104" spans="1:16" x14ac:dyDescent="0.25">
      <c r="A104" s="5" t="s">
        <v>40310</v>
      </c>
    </row>
    <row r="105" spans="1:16" x14ac:dyDescent="0.25">
      <c r="A105" s="6" t="s">
        <v>42274</v>
      </c>
      <c r="B105" s="2">
        <v>105</v>
      </c>
      <c r="C105" s="2">
        <v>111</v>
      </c>
      <c r="D105" s="2">
        <v>97</v>
      </c>
      <c r="E105" s="2">
        <v>100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v>149</v>
      </c>
    </row>
    <row r="106" spans="1:16" x14ac:dyDescent="0.25">
      <c r="A106" s="5" t="s">
        <v>1698</v>
      </c>
    </row>
    <row r="107" spans="1:16" x14ac:dyDescent="0.25">
      <c r="A107" s="6" t="s">
        <v>42275</v>
      </c>
      <c r="B107" s="2">
        <v>147</v>
      </c>
      <c r="C107" s="2">
        <v>153</v>
      </c>
      <c r="D107" s="2">
        <v>139</v>
      </c>
      <c r="E107" s="2">
        <v>133</v>
      </c>
      <c r="F107" s="2">
        <v>132</v>
      </c>
      <c r="G107" s="2">
        <v>127</v>
      </c>
      <c r="H107" s="2">
        <v>124</v>
      </c>
      <c r="I107" s="2">
        <v>133</v>
      </c>
      <c r="J107" s="2">
        <v>140</v>
      </c>
      <c r="K107" s="2">
        <v>142</v>
      </c>
      <c r="L107" s="2">
        <v>148</v>
      </c>
      <c r="M107" s="2">
        <v>149</v>
      </c>
      <c r="N107" s="2">
        <v>143</v>
      </c>
      <c r="O107" s="2">
        <v>139</v>
      </c>
      <c r="P107" s="2">
        <v>446</v>
      </c>
    </row>
    <row r="108" spans="1:16" x14ac:dyDescent="0.25">
      <c r="A108" s="5" t="s">
        <v>2058</v>
      </c>
    </row>
    <row r="109" spans="1:16" x14ac:dyDescent="0.25">
      <c r="A109" s="6" t="s">
        <v>42276</v>
      </c>
      <c r="B109" s="2">
        <v>18</v>
      </c>
      <c r="C109" s="2">
        <v>15</v>
      </c>
      <c r="D109" s="2">
        <v>16</v>
      </c>
      <c r="E109" s="2">
        <v>15</v>
      </c>
      <c r="F109" s="2">
        <v>18</v>
      </c>
      <c r="G109" s="2">
        <v>17</v>
      </c>
      <c r="H109" s="2">
        <v>13</v>
      </c>
      <c r="I109" s="2">
        <v>10</v>
      </c>
      <c r="J109" s="2">
        <v>12</v>
      </c>
      <c r="K109" s="2">
        <v>11</v>
      </c>
      <c r="L109" s="2">
        <v>14</v>
      </c>
      <c r="M109" s="2">
        <v>13</v>
      </c>
      <c r="N109" s="2">
        <v>9</v>
      </c>
      <c r="O109" s="2">
        <v>17</v>
      </c>
      <c r="P109" s="2">
        <v>55</v>
      </c>
    </row>
    <row r="110" spans="1:16" x14ac:dyDescent="0.25">
      <c r="A110" s="5" t="s">
        <v>33294</v>
      </c>
    </row>
    <row r="111" spans="1:16" x14ac:dyDescent="0.25">
      <c r="A111" s="6" t="s">
        <v>42277</v>
      </c>
      <c r="B111" s="2">
        <v>391</v>
      </c>
      <c r="C111" s="2">
        <v>360</v>
      </c>
      <c r="D111" s="2">
        <v>318</v>
      </c>
      <c r="E111" s="2">
        <v>258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>
        <v>473</v>
      </c>
    </row>
    <row r="112" spans="1:16" x14ac:dyDescent="0.25">
      <c r="A112" s="5" t="s">
        <v>1296</v>
      </c>
    </row>
    <row r="113" spans="1:16" x14ac:dyDescent="0.25">
      <c r="A113" s="6" t="s">
        <v>42278</v>
      </c>
      <c r="B113" s="2">
        <v>262</v>
      </c>
      <c r="C113" s="2">
        <v>251</v>
      </c>
      <c r="D113" s="2">
        <v>232</v>
      </c>
      <c r="E113" s="2">
        <v>230</v>
      </c>
      <c r="F113" s="2">
        <v>220</v>
      </c>
      <c r="G113" s="2">
        <v>221</v>
      </c>
      <c r="H113" s="2">
        <v>225</v>
      </c>
      <c r="I113" s="2">
        <v>224</v>
      </c>
      <c r="J113" s="2">
        <v>226</v>
      </c>
      <c r="K113" s="2">
        <v>228</v>
      </c>
      <c r="L113" s="2">
        <v>225</v>
      </c>
      <c r="M113" s="2">
        <v>210</v>
      </c>
      <c r="N113" s="2">
        <v>226</v>
      </c>
      <c r="O113" s="2">
        <v>226</v>
      </c>
      <c r="P113" s="2">
        <v>788</v>
      </c>
    </row>
    <row r="114" spans="1:16" x14ac:dyDescent="0.25">
      <c r="A114" s="5" t="s">
        <v>6450</v>
      </c>
    </row>
    <row r="115" spans="1:16" x14ac:dyDescent="0.25">
      <c r="A115" s="6" t="s">
        <v>42279</v>
      </c>
      <c r="B115" s="2">
        <v>7</v>
      </c>
      <c r="C115" s="2">
        <v>9</v>
      </c>
      <c r="D115" s="2">
        <v>10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>
        <v>15</v>
      </c>
    </row>
    <row r="116" spans="1:16" x14ac:dyDescent="0.25">
      <c r="A116" s="5" t="s">
        <v>2309</v>
      </c>
    </row>
    <row r="117" spans="1:16" x14ac:dyDescent="0.25">
      <c r="A117" s="6" t="s">
        <v>42280</v>
      </c>
      <c r="B117" s="2">
        <v>461</v>
      </c>
      <c r="C117" s="2">
        <v>494</v>
      </c>
      <c r="D117" s="2">
        <v>500</v>
      </c>
      <c r="E117" s="2">
        <v>512</v>
      </c>
      <c r="F117" s="2">
        <v>482</v>
      </c>
      <c r="G117" s="2">
        <v>488</v>
      </c>
      <c r="H117" s="2">
        <v>484</v>
      </c>
      <c r="I117" s="2">
        <v>496</v>
      </c>
      <c r="J117" s="2">
        <v>495</v>
      </c>
      <c r="K117" s="2">
        <v>477</v>
      </c>
      <c r="L117" s="2">
        <v>457</v>
      </c>
      <c r="M117" s="2">
        <v>453</v>
      </c>
      <c r="N117" s="2">
        <v>451</v>
      </c>
      <c r="O117" s="2">
        <v>435</v>
      </c>
      <c r="P117" s="2">
        <v>1308</v>
      </c>
    </row>
    <row r="118" spans="1:16" x14ac:dyDescent="0.25">
      <c r="A118" s="5" t="s">
        <v>1712</v>
      </c>
    </row>
    <row r="119" spans="1:16" x14ac:dyDescent="0.25">
      <c r="A119" s="6" t="s">
        <v>42281</v>
      </c>
      <c r="B119" s="2">
        <v>276</v>
      </c>
      <c r="C119" s="2">
        <v>259</v>
      </c>
      <c r="D119" s="2">
        <v>222</v>
      </c>
      <c r="E119" s="2">
        <v>245</v>
      </c>
      <c r="F119" s="2">
        <v>228</v>
      </c>
      <c r="G119" s="2">
        <v>196</v>
      </c>
      <c r="H119" s="2">
        <v>212</v>
      </c>
      <c r="I119" s="2">
        <v>207</v>
      </c>
      <c r="J119" s="2">
        <v>210</v>
      </c>
      <c r="K119" s="2">
        <v>194</v>
      </c>
      <c r="L119" s="2">
        <v>198</v>
      </c>
      <c r="M119" s="2">
        <v>194</v>
      </c>
      <c r="N119" s="2">
        <v>181</v>
      </c>
      <c r="O119" s="2">
        <v>163</v>
      </c>
      <c r="P119" s="2">
        <v>696</v>
      </c>
    </row>
    <row r="120" spans="1:16" x14ac:dyDescent="0.25">
      <c r="A120" s="5" t="s">
        <v>12037</v>
      </c>
    </row>
    <row r="121" spans="1:16" x14ac:dyDescent="0.25">
      <c r="A121" s="6" t="s">
        <v>42282</v>
      </c>
      <c r="B121" s="2"/>
      <c r="C121" s="2"/>
      <c r="D121" s="2"/>
      <c r="E121" s="2"/>
      <c r="F121" s="2"/>
      <c r="G121" s="2"/>
      <c r="H121" s="2">
        <v>698</v>
      </c>
      <c r="I121" s="2">
        <v>683</v>
      </c>
      <c r="J121" s="2">
        <v>688</v>
      </c>
      <c r="K121" s="2">
        <v>666</v>
      </c>
      <c r="L121" s="2">
        <v>629</v>
      </c>
      <c r="M121" s="2">
        <v>606</v>
      </c>
      <c r="N121" s="2">
        <v>599</v>
      </c>
      <c r="O121" s="2">
        <v>575</v>
      </c>
      <c r="P121" s="2">
        <v>1254</v>
      </c>
    </row>
    <row r="122" spans="1:16" x14ac:dyDescent="0.25">
      <c r="A122" s="5" t="s">
        <v>1125</v>
      </c>
    </row>
    <row r="123" spans="1:16" x14ac:dyDescent="0.25">
      <c r="A123" s="6" t="s">
        <v>42283</v>
      </c>
      <c r="B123" s="2">
        <v>899</v>
      </c>
      <c r="C123" s="2">
        <v>920</v>
      </c>
      <c r="D123" s="2">
        <v>938</v>
      </c>
      <c r="E123" s="2">
        <v>981</v>
      </c>
      <c r="F123" s="2">
        <v>1028</v>
      </c>
      <c r="G123" s="2">
        <v>1041</v>
      </c>
      <c r="H123" s="2">
        <v>1049</v>
      </c>
      <c r="I123" s="2">
        <v>1077</v>
      </c>
      <c r="J123" s="2">
        <v>1109</v>
      </c>
      <c r="K123" s="2">
        <v>1126</v>
      </c>
      <c r="L123" s="2">
        <v>1117</v>
      </c>
      <c r="M123" s="2">
        <v>1091</v>
      </c>
      <c r="N123" s="2">
        <v>1055</v>
      </c>
      <c r="O123" s="2">
        <v>1021</v>
      </c>
      <c r="P123" s="2">
        <v>3476</v>
      </c>
    </row>
    <row r="124" spans="1:16" x14ac:dyDescent="0.25">
      <c r="A124" s="5" t="s">
        <v>2412</v>
      </c>
    </row>
    <row r="125" spans="1:16" x14ac:dyDescent="0.25">
      <c r="A125" s="6" t="s">
        <v>42284</v>
      </c>
      <c r="B125" s="2">
        <v>515</v>
      </c>
      <c r="C125" s="2">
        <v>487</v>
      </c>
      <c r="D125" s="2">
        <v>486</v>
      </c>
      <c r="E125" s="2">
        <v>560</v>
      </c>
      <c r="F125" s="2">
        <v>545</v>
      </c>
      <c r="G125" s="2">
        <v>553</v>
      </c>
      <c r="H125" s="2">
        <v>550</v>
      </c>
      <c r="I125" s="2">
        <v>532</v>
      </c>
      <c r="J125" s="2">
        <v>517</v>
      </c>
      <c r="K125" s="2">
        <v>526</v>
      </c>
      <c r="L125" s="2">
        <v>525</v>
      </c>
      <c r="M125" s="2">
        <v>551</v>
      </c>
      <c r="N125" s="2">
        <v>550</v>
      </c>
      <c r="O125" s="2">
        <v>531</v>
      </c>
      <c r="P125" s="2">
        <v>1612</v>
      </c>
    </row>
    <row r="126" spans="1:16" x14ac:dyDescent="0.25">
      <c r="A126" s="5" t="s">
        <v>442</v>
      </c>
    </row>
    <row r="127" spans="1:16" x14ac:dyDescent="0.25">
      <c r="A127" s="6" t="s">
        <v>42285</v>
      </c>
      <c r="B127" s="2">
        <v>261</v>
      </c>
      <c r="C127" s="2">
        <v>228</v>
      </c>
      <c r="D127" s="2">
        <v>325</v>
      </c>
      <c r="E127" s="2">
        <v>305</v>
      </c>
      <c r="F127" s="2">
        <v>312</v>
      </c>
      <c r="G127" s="2">
        <v>298</v>
      </c>
      <c r="H127" s="2">
        <v>257</v>
      </c>
      <c r="I127" s="2">
        <v>235</v>
      </c>
      <c r="J127" s="2">
        <v>251</v>
      </c>
      <c r="K127" s="2">
        <v>304</v>
      </c>
      <c r="L127" s="2">
        <v>311</v>
      </c>
      <c r="M127" s="2">
        <v>318</v>
      </c>
      <c r="N127" s="2">
        <v>347</v>
      </c>
      <c r="O127" s="2">
        <v>340</v>
      </c>
      <c r="P127" s="2">
        <v>1044</v>
      </c>
    </row>
    <row r="128" spans="1:16" x14ac:dyDescent="0.25">
      <c r="A128" s="5" t="s">
        <v>131</v>
      </c>
    </row>
    <row r="129" spans="1:16" x14ac:dyDescent="0.25">
      <c r="A129" s="6" t="s">
        <v>42286</v>
      </c>
      <c r="B129" s="2">
        <v>27</v>
      </c>
      <c r="C129" s="2">
        <v>28</v>
      </c>
      <c r="D129" s="2">
        <v>25</v>
      </c>
      <c r="E129" s="2">
        <v>25</v>
      </c>
      <c r="F129" s="2">
        <v>27</v>
      </c>
      <c r="G129" s="2">
        <v>27</v>
      </c>
      <c r="H129" s="2">
        <v>27</v>
      </c>
      <c r="I129" s="2">
        <v>21</v>
      </c>
      <c r="J129" s="2"/>
      <c r="K129" s="2"/>
      <c r="L129" s="2"/>
      <c r="M129" s="2"/>
      <c r="N129" s="2"/>
      <c r="O129" s="2"/>
      <c r="P129" s="2">
        <v>76</v>
      </c>
    </row>
    <row r="130" spans="1:16" x14ac:dyDescent="0.25">
      <c r="A130" s="5" t="s">
        <v>34379</v>
      </c>
    </row>
    <row r="131" spans="1:16" x14ac:dyDescent="0.25">
      <c r="A131" s="6" t="s">
        <v>42287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>
        <v>149</v>
      </c>
      <c r="N131" s="2">
        <v>157</v>
      </c>
      <c r="O131" s="2">
        <v>165</v>
      </c>
      <c r="P131" s="2">
        <v>206</v>
      </c>
    </row>
    <row r="132" spans="1:16" x14ac:dyDescent="0.25">
      <c r="A132" s="5" t="s">
        <v>1533</v>
      </c>
    </row>
    <row r="133" spans="1:16" x14ac:dyDescent="0.25">
      <c r="A133" s="6" t="s">
        <v>42288</v>
      </c>
      <c r="B133" s="2">
        <v>85</v>
      </c>
      <c r="C133" s="2">
        <v>83</v>
      </c>
      <c r="D133" s="2">
        <v>85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112</v>
      </c>
    </row>
    <row r="134" spans="1:16" x14ac:dyDescent="0.25">
      <c r="A134" s="5" t="s">
        <v>36005</v>
      </c>
    </row>
    <row r="135" spans="1:16" x14ac:dyDescent="0.25">
      <c r="A135" s="6" t="s">
        <v>42289</v>
      </c>
      <c r="B135" s="2">
        <v>448</v>
      </c>
      <c r="C135" s="2">
        <v>442</v>
      </c>
      <c r="D135" s="2">
        <v>428</v>
      </c>
      <c r="E135" s="2">
        <v>475</v>
      </c>
      <c r="F135" s="2">
        <v>438</v>
      </c>
      <c r="G135" s="2">
        <v>291</v>
      </c>
      <c r="H135" s="2"/>
      <c r="I135" s="2"/>
      <c r="J135" s="2"/>
      <c r="K135" s="2"/>
      <c r="L135" s="2"/>
      <c r="M135" s="2"/>
      <c r="N135" s="2"/>
      <c r="O135" s="2"/>
      <c r="P135" s="2">
        <v>868</v>
      </c>
    </row>
    <row r="136" spans="1:16" x14ac:dyDescent="0.25">
      <c r="A136" s="5" t="s">
        <v>42175</v>
      </c>
    </row>
    <row r="137" spans="1:16" x14ac:dyDescent="0.25">
      <c r="A137" s="6" t="s">
        <v>42290</v>
      </c>
      <c r="B137" s="2">
        <v>591</v>
      </c>
      <c r="C137" s="2">
        <v>554</v>
      </c>
      <c r="D137" s="2">
        <v>555</v>
      </c>
      <c r="E137" s="2">
        <v>580</v>
      </c>
      <c r="F137" s="2">
        <v>568</v>
      </c>
      <c r="G137" s="2">
        <v>541</v>
      </c>
      <c r="H137" s="2">
        <v>563</v>
      </c>
      <c r="I137" s="2">
        <v>575</v>
      </c>
      <c r="J137" s="2">
        <v>582</v>
      </c>
      <c r="K137" s="2">
        <v>571</v>
      </c>
      <c r="L137" s="2">
        <v>579</v>
      </c>
      <c r="M137" s="2">
        <v>602</v>
      </c>
      <c r="N137" s="2">
        <v>555</v>
      </c>
      <c r="O137" s="2">
        <v>586</v>
      </c>
      <c r="P137" s="2">
        <v>2104</v>
      </c>
    </row>
    <row r="138" spans="1:16" x14ac:dyDescent="0.25">
      <c r="A138" s="5" t="s">
        <v>2130</v>
      </c>
    </row>
    <row r="139" spans="1:16" x14ac:dyDescent="0.25">
      <c r="A139" s="6" t="s">
        <v>42291</v>
      </c>
      <c r="B139" s="2">
        <v>190</v>
      </c>
      <c r="C139" s="2">
        <v>195</v>
      </c>
      <c r="D139" s="2">
        <v>197</v>
      </c>
      <c r="E139" s="2">
        <v>179</v>
      </c>
      <c r="F139" s="2">
        <v>170</v>
      </c>
      <c r="G139" s="2">
        <v>142</v>
      </c>
      <c r="H139" s="2">
        <v>137</v>
      </c>
      <c r="I139" s="2">
        <v>130</v>
      </c>
      <c r="J139" s="2">
        <v>110</v>
      </c>
      <c r="K139" s="2">
        <v>86</v>
      </c>
      <c r="L139" s="2">
        <v>93</v>
      </c>
      <c r="M139" s="2">
        <v>95</v>
      </c>
      <c r="N139" s="2">
        <v>96</v>
      </c>
      <c r="O139" s="2">
        <v>93</v>
      </c>
      <c r="P139" s="2">
        <v>483</v>
      </c>
    </row>
    <row r="140" spans="1:16" x14ac:dyDescent="0.25">
      <c r="A140" s="5" t="s">
        <v>470</v>
      </c>
    </row>
    <row r="141" spans="1:16" x14ac:dyDescent="0.25">
      <c r="A141" s="6" t="s">
        <v>42292</v>
      </c>
      <c r="B141" s="2">
        <v>706</v>
      </c>
      <c r="C141" s="2">
        <v>686</v>
      </c>
      <c r="D141" s="2">
        <v>724</v>
      </c>
      <c r="E141" s="2">
        <v>758</v>
      </c>
      <c r="F141" s="2">
        <v>745</v>
      </c>
      <c r="G141" s="2">
        <v>715</v>
      </c>
      <c r="H141" s="2">
        <v>709</v>
      </c>
      <c r="I141" s="2">
        <v>704</v>
      </c>
      <c r="J141" s="2">
        <v>697</v>
      </c>
      <c r="K141" s="2">
        <v>634</v>
      </c>
      <c r="L141" s="2">
        <v>593</v>
      </c>
      <c r="M141" s="2">
        <v>540</v>
      </c>
      <c r="N141" s="2">
        <v>532</v>
      </c>
      <c r="O141" s="2">
        <v>486</v>
      </c>
      <c r="P141" s="2">
        <v>1864</v>
      </c>
    </row>
    <row r="142" spans="1:16" x14ac:dyDescent="0.25">
      <c r="A142" s="5" t="s">
        <v>1302</v>
      </c>
    </row>
    <row r="143" spans="1:16" x14ac:dyDescent="0.25">
      <c r="A143" s="6" t="s">
        <v>42293</v>
      </c>
      <c r="B143" s="2"/>
      <c r="C143" s="2"/>
      <c r="D143" s="2">
        <v>5</v>
      </c>
      <c r="E143" s="2">
        <v>7</v>
      </c>
      <c r="F143" s="2">
        <v>5</v>
      </c>
      <c r="G143" s="2">
        <v>7</v>
      </c>
      <c r="H143" s="2">
        <v>9</v>
      </c>
      <c r="I143" s="2">
        <v>7</v>
      </c>
      <c r="J143" s="2">
        <v>8</v>
      </c>
      <c r="K143" s="2">
        <v>12</v>
      </c>
      <c r="L143" s="2">
        <v>12</v>
      </c>
      <c r="M143" s="2">
        <v>17</v>
      </c>
      <c r="N143" s="2">
        <v>17</v>
      </c>
      <c r="O143" s="2">
        <v>23</v>
      </c>
      <c r="P143" s="2">
        <v>53</v>
      </c>
    </row>
    <row r="144" spans="1:16" x14ac:dyDescent="0.25">
      <c r="A144" s="5" t="s">
        <v>1699</v>
      </c>
    </row>
    <row r="145" spans="1:16" x14ac:dyDescent="0.25">
      <c r="A145" s="6" t="s">
        <v>42294</v>
      </c>
      <c r="B145" s="2">
        <v>373</v>
      </c>
      <c r="C145" s="2">
        <v>376</v>
      </c>
      <c r="D145" s="2">
        <v>380</v>
      </c>
      <c r="E145" s="2">
        <v>341</v>
      </c>
      <c r="F145" s="2">
        <v>356</v>
      </c>
      <c r="G145" s="2">
        <v>322</v>
      </c>
      <c r="H145" s="2">
        <v>317</v>
      </c>
      <c r="I145" s="2">
        <v>331</v>
      </c>
      <c r="J145" s="2">
        <v>337</v>
      </c>
      <c r="K145" s="2">
        <v>330</v>
      </c>
      <c r="L145" s="2">
        <v>322</v>
      </c>
      <c r="M145" s="2">
        <v>328</v>
      </c>
      <c r="N145" s="2">
        <v>316</v>
      </c>
      <c r="O145" s="2">
        <v>318</v>
      </c>
      <c r="P145" s="2">
        <v>1068</v>
      </c>
    </row>
    <row r="146" spans="1:16" x14ac:dyDescent="0.25">
      <c r="A146" s="5" t="s">
        <v>38630</v>
      </c>
    </row>
    <row r="147" spans="1:16" x14ac:dyDescent="0.25">
      <c r="A147" s="6" t="s">
        <v>42295</v>
      </c>
      <c r="B147" s="2">
        <v>408</v>
      </c>
      <c r="C147" s="2">
        <v>434</v>
      </c>
      <c r="D147" s="2">
        <v>411</v>
      </c>
      <c r="E147" s="2">
        <v>432</v>
      </c>
      <c r="F147" s="2">
        <v>480</v>
      </c>
      <c r="G147" s="2">
        <v>487</v>
      </c>
      <c r="H147" s="2">
        <v>476</v>
      </c>
      <c r="I147" s="2">
        <v>475</v>
      </c>
      <c r="J147" s="2">
        <v>520</v>
      </c>
      <c r="K147" s="2">
        <v>521</v>
      </c>
      <c r="L147" s="2">
        <v>491</v>
      </c>
      <c r="M147" s="2">
        <v>457</v>
      </c>
      <c r="N147" s="2">
        <v>487</v>
      </c>
      <c r="O147" s="2">
        <v>430</v>
      </c>
      <c r="P147" s="2">
        <v>1791</v>
      </c>
    </row>
    <row r="148" spans="1:16" x14ac:dyDescent="0.25">
      <c r="A148" s="5" t="s">
        <v>2090</v>
      </c>
    </row>
    <row r="149" spans="1:16" x14ac:dyDescent="0.25">
      <c r="A149" s="6" t="s">
        <v>42296</v>
      </c>
      <c r="B149" s="2">
        <v>239</v>
      </c>
      <c r="C149" s="2">
        <v>241</v>
      </c>
      <c r="D149" s="2">
        <v>244</v>
      </c>
      <c r="E149" s="2">
        <v>248</v>
      </c>
      <c r="F149" s="2">
        <v>254</v>
      </c>
      <c r="G149" s="2">
        <v>247</v>
      </c>
      <c r="H149" s="2">
        <v>241</v>
      </c>
      <c r="I149" s="2">
        <v>241</v>
      </c>
      <c r="J149" s="2">
        <v>242</v>
      </c>
      <c r="K149" s="2">
        <v>237</v>
      </c>
      <c r="L149" s="2">
        <v>239</v>
      </c>
      <c r="M149" s="2">
        <v>235</v>
      </c>
      <c r="N149" s="2">
        <v>237</v>
      </c>
      <c r="O149" s="2">
        <v>212</v>
      </c>
      <c r="P149" s="2">
        <v>760</v>
      </c>
    </row>
    <row r="150" spans="1:16" x14ac:dyDescent="0.25">
      <c r="A150" s="5" t="s">
        <v>20479</v>
      </c>
    </row>
    <row r="151" spans="1:16" x14ac:dyDescent="0.25">
      <c r="A151" s="6" t="s">
        <v>42297</v>
      </c>
      <c r="B151" s="2">
        <v>14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14</v>
      </c>
    </row>
    <row r="152" spans="1:16" x14ac:dyDescent="0.25">
      <c r="A152" s="5" t="s">
        <v>1281</v>
      </c>
    </row>
    <row r="153" spans="1:16" x14ac:dyDescent="0.25">
      <c r="A153" s="6" t="s">
        <v>42298</v>
      </c>
      <c r="B153" s="2">
        <v>28</v>
      </c>
      <c r="C153" s="2">
        <v>39</v>
      </c>
      <c r="D153" s="2">
        <v>42</v>
      </c>
      <c r="E153" s="2">
        <v>38</v>
      </c>
      <c r="F153" s="2">
        <v>27</v>
      </c>
      <c r="G153" s="2">
        <v>31</v>
      </c>
      <c r="H153" s="2">
        <v>9</v>
      </c>
      <c r="I153" s="2"/>
      <c r="J153" s="2"/>
      <c r="K153" s="2"/>
      <c r="L153" s="2"/>
      <c r="M153" s="2"/>
      <c r="N153" s="2"/>
      <c r="O153" s="2"/>
      <c r="P153" s="2">
        <v>142</v>
      </c>
    </row>
    <row r="154" spans="1:16" x14ac:dyDescent="0.25">
      <c r="A154" s="5" t="s">
        <v>2214</v>
      </c>
    </row>
    <row r="155" spans="1:16" x14ac:dyDescent="0.25">
      <c r="A155" s="6" t="s">
        <v>42299</v>
      </c>
      <c r="B155" s="2">
        <v>689</v>
      </c>
      <c r="C155" s="2">
        <v>684</v>
      </c>
      <c r="D155" s="2">
        <v>716</v>
      </c>
      <c r="E155" s="2">
        <v>729</v>
      </c>
      <c r="F155" s="2">
        <v>736</v>
      </c>
      <c r="G155" s="2">
        <v>734</v>
      </c>
      <c r="H155" s="2">
        <v>713</v>
      </c>
      <c r="I155" s="2">
        <v>708</v>
      </c>
      <c r="J155" s="2">
        <v>686</v>
      </c>
      <c r="K155" s="2">
        <v>671</v>
      </c>
      <c r="L155" s="2">
        <v>657</v>
      </c>
      <c r="M155" s="2">
        <v>646</v>
      </c>
      <c r="N155" s="2">
        <v>617</v>
      </c>
      <c r="O155" s="2">
        <v>634</v>
      </c>
      <c r="P155" s="2">
        <v>1788</v>
      </c>
    </row>
    <row r="156" spans="1:16" x14ac:dyDescent="0.25">
      <c r="A156" s="5" t="s">
        <v>2413</v>
      </c>
    </row>
    <row r="157" spans="1:16" x14ac:dyDescent="0.25">
      <c r="A157" s="6" t="s">
        <v>42300</v>
      </c>
      <c r="B157" s="2">
        <v>134</v>
      </c>
      <c r="C157" s="2">
        <v>130</v>
      </c>
      <c r="D157" s="2">
        <v>132</v>
      </c>
      <c r="E157" s="2">
        <v>48</v>
      </c>
      <c r="F157" s="2">
        <v>16</v>
      </c>
      <c r="G157" s="2">
        <v>26</v>
      </c>
      <c r="H157" s="2">
        <v>30</v>
      </c>
      <c r="I157" s="2">
        <v>31</v>
      </c>
      <c r="J157" s="2">
        <v>34</v>
      </c>
      <c r="K157" s="2">
        <v>38</v>
      </c>
      <c r="L157" s="2">
        <v>50</v>
      </c>
      <c r="M157" s="2">
        <v>50</v>
      </c>
      <c r="N157" s="2">
        <v>51</v>
      </c>
      <c r="O157" s="2">
        <v>52</v>
      </c>
      <c r="P157" s="2">
        <v>260</v>
      </c>
    </row>
    <row r="158" spans="1:16" x14ac:dyDescent="0.25">
      <c r="A158" s="5" t="s">
        <v>33226</v>
      </c>
    </row>
    <row r="159" spans="1:16" x14ac:dyDescent="0.25">
      <c r="A159" s="6" t="s">
        <v>42301</v>
      </c>
      <c r="B159" s="2">
        <v>137</v>
      </c>
      <c r="C159" s="2">
        <v>123</v>
      </c>
      <c r="D159" s="2">
        <v>116</v>
      </c>
      <c r="E159" s="2">
        <v>98</v>
      </c>
      <c r="F159" s="2">
        <v>89</v>
      </c>
      <c r="G159" s="2">
        <v>91</v>
      </c>
      <c r="H159" s="2">
        <v>70</v>
      </c>
      <c r="I159" s="2"/>
      <c r="J159" s="2"/>
      <c r="K159" s="2"/>
      <c r="L159" s="2"/>
      <c r="M159" s="2"/>
      <c r="N159" s="2"/>
      <c r="O159" s="2"/>
      <c r="P159" s="2">
        <v>219</v>
      </c>
    </row>
    <row r="160" spans="1:16" x14ac:dyDescent="0.25">
      <c r="A160" s="5" t="s">
        <v>32167</v>
      </c>
    </row>
    <row r="161" spans="1:16" x14ac:dyDescent="0.25">
      <c r="A161" s="6" t="s">
        <v>42302</v>
      </c>
      <c r="B161" s="2">
        <v>194</v>
      </c>
      <c r="C161" s="2">
        <v>191</v>
      </c>
      <c r="D161" s="2">
        <v>192</v>
      </c>
      <c r="E161" s="2">
        <v>200</v>
      </c>
      <c r="F161" s="2">
        <v>192</v>
      </c>
      <c r="G161" s="2">
        <v>179</v>
      </c>
      <c r="H161" s="2">
        <v>183</v>
      </c>
      <c r="I161" s="2">
        <v>169</v>
      </c>
      <c r="J161" s="2">
        <v>115</v>
      </c>
      <c r="K161" s="2">
        <v>102</v>
      </c>
      <c r="L161" s="2">
        <v>90</v>
      </c>
      <c r="M161" s="2">
        <v>83</v>
      </c>
      <c r="N161" s="2">
        <v>78</v>
      </c>
      <c r="O161" s="2">
        <v>65</v>
      </c>
      <c r="P161" s="2">
        <v>502</v>
      </c>
    </row>
    <row r="162" spans="1:16" x14ac:dyDescent="0.25">
      <c r="A162" s="5" t="s">
        <v>1025</v>
      </c>
    </row>
    <row r="163" spans="1:16" x14ac:dyDescent="0.25">
      <c r="A163" s="6" t="s">
        <v>42303</v>
      </c>
      <c r="B163" s="2">
        <v>32</v>
      </c>
      <c r="C163" s="2">
        <v>29</v>
      </c>
      <c r="D163" s="2">
        <v>34</v>
      </c>
      <c r="E163" s="2">
        <v>23</v>
      </c>
      <c r="F163" s="2">
        <v>17</v>
      </c>
      <c r="G163" s="2">
        <v>17</v>
      </c>
      <c r="H163" s="2"/>
      <c r="I163" s="2"/>
      <c r="J163" s="2"/>
      <c r="K163" s="2"/>
      <c r="L163" s="2"/>
      <c r="M163" s="2"/>
      <c r="N163" s="2"/>
      <c r="O163" s="2"/>
      <c r="P163" s="2">
        <v>57</v>
      </c>
    </row>
    <row r="164" spans="1:16" x14ac:dyDescent="0.25">
      <c r="A164" s="5" t="s">
        <v>1511</v>
      </c>
    </row>
    <row r="165" spans="1:16" x14ac:dyDescent="0.25">
      <c r="A165" s="6" t="s">
        <v>42304</v>
      </c>
      <c r="B165" s="2">
        <v>497</v>
      </c>
      <c r="C165" s="2">
        <v>482</v>
      </c>
      <c r="D165" s="2">
        <v>465</v>
      </c>
      <c r="E165" s="2">
        <v>431</v>
      </c>
      <c r="F165" s="2">
        <v>418</v>
      </c>
      <c r="G165" s="2">
        <v>456</v>
      </c>
      <c r="H165" s="2">
        <v>435</v>
      </c>
      <c r="I165" s="2">
        <v>435</v>
      </c>
      <c r="J165" s="2">
        <v>428</v>
      </c>
      <c r="K165" s="2">
        <v>409</v>
      </c>
      <c r="L165" s="2">
        <v>393</v>
      </c>
      <c r="M165" s="2">
        <v>367</v>
      </c>
      <c r="N165" s="2">
        <v>344</v>
      </c>
      <c r="O165" s="2">
        <v>323</v>
      </c>
      <c r="P165" s="2">
        <v>1279</v>
      </c>
    </row>
    <row r="166" spans="1:16" x14ac:dyDescent="0.25">
      <c r="A166" s="5" t="s">
        <v>20698</v>
      </c>
    </row>
    <row r="167" spans="1:16" x14ac:dyDescent="0.25">
      <c r="A167" s="6" t="s">
        <v>42305</v>
      </c>
      <c r="B167" s="2">
        <v>123</v>
      </c>
      <c r="C167" s="2">
        <v>129</v>
      </c>
      <c r="D167" s="2">
        <v>120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167</v>
      </c>
    </row>
    <row r="168" spans="1:16" x14ac:dyDescent="0.25">
      <c r="A168" s="5" t="s">
        <v>833</v>
      </c>
    </row>
    <row r="169" spans="1:16" x14ac:dyDescent="0.25">
      <c r="A169" s="6" t="s">
        <v>42306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>
        <v>507</v>
      </c>
      <c r="N169" s="2">
        <v>513</v>
      </c>
      <c r="O169" s="2">
        <v>497</v>
      </c>
      <c r="P169" s="2">
        <v>625</v>
      </c>
    </row>
    <row r="170" spans="1:16" x14ac:dyDescent="0.25">
      <c r="A170" s="5" t="s">
        <v>26505</v>
      </c>
    </row>
    <row r="171" spans="1:16" x14ac:dyDescent="0.25">
      <c r="A171" s="6" t="s">
        <v>42307</v>
      </c>
      <c r="B171" s="2">
        <v>478</v>
      </c>
      <c r="C171" s="2">
        <v>461</v>
      </c>
      <c r="D171" s="2">
        <v>452</v>
      </c>
      <c r="E171" s="2">
        <v>449</v>
      </c>
      <c r="F171" s="2">
        <v>441</v>
      </c>
      <c r="G171" s="2">
        <v>448</v>
      </c>
      <c r="H171" s="2">
        <v>446</v>
      </c>
      <c r="I171" s="2">
        <v>445</v>
      </c>
      <c r="J171" s="2">
        <v>466</v>
      </c>
      <c r="K171" s="2">
        <v>457</v>
      </c>
      <c r="L171" s="2">
        <v>454</v>
      </c>
      <c r="M171" s="2"/>
      <c r="N171" s="2"/>
      <c r="O171" s="2"/>
      <c r="P171" s="2">
        <v>1075</v>
      </c>
    </row>
    <row r="172" spans="1:16" x14ac:dyDescent="0.25">
      <c r="A172" s="5" t="s">
        <v>26523</v>
      </c>
    </row>
    <row r="173" spans="1:16" x14ac:dyDescent="0.25">
      <c r="A173" s="6" t="s">
        <v>42308</v>
      </c>
      <c r="B173" s="2">
        <v>67</v>
      </c>
      <c r="C173" s="2">
        <v>60</v>
      </c>
      <c r="D173" s="2">
        <v>60</v>
      </c>
      <c r="E173" s="2">
        <v>59</v>
      </c>
      <c r="F173" s="2">
        <v>60</v>
      </c>
      <c r="G173" s="2">
        <v>54</v>
      </c>
      <c r="H173" s="2">
        <v>57</v>
      </c>
      <c r="I173" s="2">
        <v>58</v>
      </c>
      <c r="J173" s="2">
        <v>55</v>
      </c>
      <c r="K173" s="2">
        <v>56</v>
      </c>
      <c r="L173" s="2">
        <v>50</v>
      </c>
      <c r="M173" s="2"/>
      <c r="N173" s="2"/>
      <c r="O173" s="2"/>
      <c r="P173" s="2">
        <v>166</v>
      </c>
    </row>
    <row r="174" spans="1:16" x14ac:dyDescent="0.25">
      <c r="A174" s="5" t="s">
        <v>2213</v>
      </c>
    </row>
    <row r="175" spans="1:16" x14ac:dyDescent="0.25">
      <c r="A175" s="6" t="s">
        <v>42309</v>
      </c>
      <c r="B175" s="2">
        <v>572</v>
      </c>
      <c r="C175" s="2">
        <v>615</v>
      </c>
      <c r="D175" s="2">
        <v>637</v>
      </c>
      <c r="E175" s="2">
        <v>648</v>
      </c>
      <c r="F175" s="2">
        <v>837</v>
      </c>
      <c r="G175" s="2">
        <v>833</v>
      </c>
      <c r="H175" s="2">
        <v>776</v>
      </c>
      <c r="I175" s="2">
        <v>812</v>
      </c>
      <c r="J175" s="2">
        <v>760</v>
      </c>
      <c r="K175" s="2">
        <v>734</v>
      </c>
      <c r="L175" s="2">
        <v>693</v>
      </c>
      <c r="M175" s="2">
        <v>673</v>
      </c>
      <c r="N175" s="2">
        <v>681</v>
      </c>
      <c r="O175" s="2">
        <v>649</v>
      </c>
      <c r="P175" s="2">
        <v>2449</v>
      </c>
    </row>
    <row r="176" spans="1:16" x14ac:dyDescent="0.25">
      <c r="A176" s="5" t="s">
        <v>20816</v>
      </c>
    </row>
    <row r="177" spans="1:16" x14ac:dyDescent="0.25">
      <c r="A177" s="6" t="s">
        <v>42310</v>
      </c>
      <c r="B177" s="2">
        <v>147</v>
      </c>
      <c r="C177" s="2">
        <v>137</v>
      </c>
      <c r="D177" s="2">
        <v>130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v>195</v>
      </c>
    </row>
    <row r="178" spans="1:16" x14ac:dyDescent="0.25">
      <c r="A178" s="5" t="s">
        <v>247</v>
      </c>
    </row>
    <row r="179" spans="1:16" x14ac:dyDescent="0.25">
      <c r="A179" s="6" t="s">
        <v>42311</v>
      </c>
      <c r="B179" s="2">
        <v>556</v>
      </c>
      <c r="C179" s="2">
        <v>526</v>
      </c>
      <c r="D179" s="2">
        <v>529</v>
      </c>
      <c r="E179" s="2">
        <v>544</v>
      </c>
      <c r="F179" s="2">
        <v>657</v>
      </c>
      <c r="G179" s="2">
        <v>667</v>
      </c>
      <c r="H179" s="2">
        <v>687</v>
      </c>
      <c r="I179" s="2">
        <v>658</v>
      </c>
      <c r="J179" s="2">
        <v>648</v>
      </c>
      <c r="K179" s="2">
        <v>641</v>
      </c>
      <c r="L179" s="2">
        <v>624</v>
      </c>
      <c r="M179" s="2">
        <v>607</v>
      </c>
      <c r="N179" s="2">
        <v>586</v>
      </c>
      <c r="O179" s="2">
        <v>590</v>
      </c>
      <c r="P179" s="2">
        <v>1757</v>
      </c>
    </row>
    <row r="180" spans="1:16" x14ac:dyDescent="0.25">
      <c r="A180" s="5" t="s">
        <v>1080</v>
      </c>
    </row>
    <row r="181" spans="1:16" x14ac:dyDescent="0.25">
      <c r="A181" s="6" t="s">
        <v>42312</v>
      </c>
      <c r="B181" s="2">
        <v>586</v>
      </c>
      <c r="C181" s="2">
        <v>611</v>
      </c>
      <c r="D181" s="2">
        <v>642</v>
      </c>
      <c r="E181" s="2">
        <v>622</v>
      </c>
      <c r="F181" s="2">
        <v>613</v>
      </c>
      <c r="G181" s="2">
        <v>581</v>
      </c>
      <c r="H181" s="2">
        <v>551</v>
      </c>
      <c r="I181" s="2">
        <v>547</v>
      </c>
      <c r="J181" s="2">
        <v>541</v>
      </c>
      <c r="K181" s="2">
        <v>557</v>
      </c>
      <c r="L181" s="2">
        <v>541</v>
      </c>
      <c r="M181" s="2">
        <v>535</v>
      </c>
      <c r="N181" s="2">
        <v>514</v>
      </c>
      <c r="O181" s="2">
        <v>504</v>
      </c>
      <c r="P181" s="2">
        <v>1813</v>
      </c>
    </row>
    <row r="182" spans="1:16" x14ac:dyDescent="0.25">
      <c r="A182" s="5" t="s">
        <v>206</v>
      </c>
    </row>
    <row r="183" spans="1:16" x14ac:dyDescent="0.25">
      <c r="A183" s="6" t="s">
        <v>42313</v>
      </c>
      <c r="B183" s="2">
        <v>446</v>
      </c>
      <c r="C183" s="2">
        <v>439</v>
      </c>
      <c r="D183" s="2">
        <v>762</v>
      </c>
      <c r="E183" s="2">
        <v>739</v>
      </c>
      <c r="F183" s="2">
        <v>739</v>
      </c>
      <c r="G183" s="2">
        <v>784</v>
      </c>
      <c r="H183" s="2">
        <v>820</v>
      </c>
      <c r="I183" s="2">
        <v>826</v>
      </c>
      <c r="J183" s="2">
        <v>827</v>
      </c>
      <c r="K183" s="2">
        <v>825</v>
      </c>
      <c r="L183" s="2">
        <v>854</v>
      </c>
      <c r="M183" s="2">
        <v>847</v>
      </c>
      <c r="N183" s="2">
        <v>845</v>
      </c>
      <c r="O183" s="2">
        <v>837</v>
      </c>
      <c r="P183" s="2">
        <v>2179</v>
      </c>
    </row>
    <row r="184" spans="1:16" x14ac:dyDescent="0.25">
      <c r="A184" s="5" t="s">
        <v>32665</v>
      </c>
    </row>
    <row r="185" spans="1:16" x14ac:dyDescent="0.25">
      <c r="A185" s="6" t="s">
        <v>42314</v>
      </c>
      <c r="B185" s="2">
        <v>705</v>
      </c>
      <c r="C185" s="2">
        <v>685</v>
      </c>
      <c r="D185" s="2">
        <v>655</v>
      </c>
      <c r="E185" s="2">
        <v>712</v>
      </c>
      <c r="F185" s="2">
        <v>703</v>
      </c>
      <c r="G185" s="2">
        <v>708</v>
      </c>
      <c r="H185" s="2">
        <v>724</v>
      </c>
      <c r="I185" s="2">
        <v>682</v>
      </c>
      <c r="J185" s="2">
        <v>704</v>
      </c>
      <c r="K185" s="2">
        <v>696</v>
      </c>
      <c r="L185" s="2">
        <v>695</v>
      </c>
      <c r="M185" s="2">
        <v>696</v>
      </c>
      <c r="N185" s="2">
        <v>683</v>
      </c>
      <c r="O185" s="2">
        <v>678</v>
      </c>
      <c r="P185" s="2">
        <v>2025</v>
      </c>
    </row>
    <row r="186" spans="1:16" x14ac:dyDescent="0.25">
      <c r="A186" s="5" t="s">
        <v>567</v>
      </c>
    </row>
    <row r="187" spans="1:16" x14ac:dyDescent="0.25">
      <c r="A187" s="6" t="s">
        <v>42315</v>
      </c>
      <c r="B187" s="2"/>
      <c r="C187" s="2"/>
      <c r="D187" s="2"/>
      <c r="E187" s="2"/>
      <c r="F187" s="2"/>
      <c r="G187" s="2"/>
      <c r="H187" s="2"/>
      <c r="I187" s="2"/>
      <c r="J187" s="2">
        <v>6</v>
      </c>
      <c r="K187" s="2">
        <v>7</v>
      </c>
      <c r="L187" s="2">
        <v>10</v>
      </c>
      <c r="M187" s="2"/>
      <c r="N187" s="2"/>
      <c r="O187" s="2"/>
      <c r="P187" s="2">
        <v>20</v>
      </c>
    </row>
    <row r="188" spans="1:16" x14ac:dyDescent="0.25">
      <c r="A188" s="5" t="s">
        <v>186</v>
      </c>
    </row>
    <row r="189" spans="1:16" x14ac:dyDescent="0.25">
      <c r="A189" s="6" t="s">
        <v>42316</v>
      </c>
      <c r="B189" s="2">
        <v>587</v>
      </c>
      <c r="C189" s="2">
        <v>606</v>
      </c>
      <c r="D189" s="2">
        <v>614</v>
      </c>
      <c r="E189" s="2">
        <v>614</v>
      </c>
      <c r="F189" s="2">
        <v>673</v>
      </c>
      <c r="G189" s="2">
        <v>698</v>
      </c>
      <c r="H189" s="2">
        <v>716</v>
      </c>
      <c r="I189" s="2">
        <v>720</v>
      </c>
      <c r="J189" s="2">
        <v>725</v>
      </c>
      <c r="K189" s="2">
        <v>761</v>
      </c>
      <c r="L189" s="2">
        <v>743</v>
      </c>
      <c r="M189" s="2">
        <v>699</v>
      </c>
      <c r="N189" s="2">
        <v>714</v>
      </c>
      <c r="O189" s="2">
        <v>716</v>
      </c>
      <c r="P189" s="2">
        <v>2154</v>
      </c>
    </row>
    <row r="190" spans="1:16" x14ac:dyDescent="0.25">
      <c r="A190" s="6" t="s">
        <v>42317</v>
      </c>
      <c r="B190" s="2">
        <v>427</v>
      </c>
      <c r="C190" s="2">
        <v>436</v>
      </c>
      <c r="D190" s="2">
        <v>437</v>
      </c>
      <c r="E190" s="2">
        <v>444</v>
      </c>
      <c r="F190" s="2">
        <v>466</v>
      </c>
      <c r="G190" s="2">
        <v>467</v>
      </c>
      <c r="H190" s="2">
        <v>468</v>
      </c>
      <c r="I190" s="2">
        <v>452</v>
      </c>
      <c r="J190" s="2">
        <v>468</v>
      </c>
      <c r="K190" s="2">
        <v>434</v>
      </c>
      <c r="L190" s="2">
        <v>395</v>
      </c>
      <c r="M190" s="2">
        <v>385</v>
      </c>
      <c r="N190" s="2">
        <v>399</v>
      </c>
      <c r="O190" s="2">
        <v>408</v>
      </c>
      <c r="P190" s="2">
        <v>1309</v>
      </c>
    </row>
    <row r="191" spans="1:16" x14ac:dyDescent="0.25">
      <c r="A191" s="5" t="s">
        <v>11428</v>
      </c>
    </row>
    <row r="192" spans="1:16" x14ac:dyDescent="0.25">
      <c r="A192" s="6" t="s">
        <v>42318</v>
      </c>
      <c r="B192" s="2"/>
      <c r="C192" s="2"/>
      <c r="D192" s="2"/>
      <c r="E192" s="2"/>
      <c r="F192" s="2">
        <v>300</v>
      </c>
      <c r="G192" s="2">
        <v>298</v>
      </c>
      <c r="H192" s="2">
        <v>278</v>
      </c>
      <c r="I192" s="2">
        <v>252</v>
      </c>
      <c r="J192" s="2">
        <v>238</v>
      </c>
      <c r="K192" s="2">
        <v>238</v>
      </c>
      <c r="L192" s="2"/>
      <c r="M192" s="2"/>
      <c r="N192" s="2"/>
      <c r="O192" s="2"/>
      <c r="P192" s="2">
        <v>471</v>
      </c>
    </row>
    <row r="193" spans="1:16" x14ac:dyDescent="0.25">
      <c r="A193" s="5" t="s">
        <v>23348</v>
      </c>
    </row>
    <row r="194" spans="1:16" x14ac:dyDescent="0.25">
      <c r="A194" s="6" t="s">
        <v>42319</v>
      </c>
      <c r="B194" s="2">
        <v>121</v>
      </c>
      <c r="C194" s="2">
        <v>122</v>
      </c>
      <c r="D194" s="2">
        <v>112</v>
      </c>
      <c r="E194" s="2">
        <v>104</v>
      </c>
      <c r="F194" s="2">
        <v>97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195</v>
      </c>
    </row>
    <row r="195" spans="1:16" x14ac:dyDescent="0.25">
      <c r="A195" s="5" t="s">
        <v>224</v>
      </c>
    </row>
    <row r="196" spans="1:16" x14ac:dyDescent="0.25">
      <c r="A196" s="6" t="s">
        <v>42320</v>
      </c>
      <c r="B196" s="2">
        <v>59</v>
      </c>
      <c r="C196" s="2">
        <v>65</v>
      </c>
      <c r="D196" s="2">
        <v>66</v>
      </c>
      <c r="E196" s="2">
        <v>54</v>
      </c>
      <c r="F196" s="2">
        <v>49</v>
      </c>
      <c r="G196" s="2">
        <v>48</v>
      </c>
      <c r="H196" s="2">
        <v>52</v>
      </c>
      <c r="I196" s="2">
        <v>48</v>
      </c>
      <c r="J196" s="2">
        <v>59</v>
      </c>
      <c r="K196" s="2">
        <v>64</v>
      </c>
      <c r="L196" s="2">
        <v>62</v>
      </c>
      <c r="M196" s="2">
        <v>64</v>
      </c>
      <c r="N196" s="2">
        <v>66</v>
      </c>
      <c r="O196" s="2">
        <v>63</v>
      </c>
      <c r="P196" s="2">
        <v>174</v>
      </c>
    </row>
    <row r="197" spans="1:16" x14ac:dyDescent="0.25">
      <c r="A197" s="6" t="s">
        <v>42321</v>
      </c>
      <c r="B197" s="2">
        <v>13</v>
      </c>
      <c r="C197" s="2">
        <v>13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16</v>
      </c>
    </row>
    <row r="198" spans="1:16" x14ac:dyDescent="0.25">
      <c r="A198" s="6" t="s">
        <v>42322</v>
      </c>
      <c r="B198" s="2">
        <v>37</v>
      </c>
      <c r="C198" s="2">
        <v>44</v>
      </c>
      <c r="D198" s="2">
        <v>35</v>
      </c>
      <c r="E198" s="2">
        <v>28</v>
      </c>
      <c r="F198" s="2">
        <v>28</v>
      </c>
      <c r="G198" s="2">
        <v>24</v>
      </c>
      <c r="H198" s="2">
        <v>22</v>
      </c>
      <c r="I198" s="2">
        <v>24</v>
      </c>
      <c r="J198" s="2">
        <v>23</v>
      </c>
      <c r="K198" s="2">
        <v>27</v>
      </c>
      <c r="L198" s="2">
        <v>32</v>
      </c>
      <c r="M198" s="2">
        <v>37</v>
      </c>
      <c r="N198" s="2">
        <v>33</v>
      </c>
      <c r="O198" s="2">
        <v>35</v>
      </c>
      <c r="P198" s="2">
        <v>176</v>
      </c>
    </row>
    <row r="199" spans="1:16" x14ac:dyDescent="0.25">
      <c r="A199" s="6" t="s">
        <v>42323</v>
      </c>
      <c r="B199" s="2">
        <v>551</v>
      </c>
      <c r="C199" s="2">
        <v>572</v>
      </c>
      <c r="D199" s="2">
        <v>621</v>
      </c>
      <c r="E199" s="2">
        <v>556</v>
      </c>
      <c r="F199" s="2">
        <v>579</v>
      </c>
      <c r="G199" s="2">
        <v>580</v>
      </c>
      <c r="H199" s="2">
        <v>561</v>
      </c>
      <c r="I199" s="2">
        <v>576</v>
      </c>
      <c r="J199" s="2">
        <v>592</v>
      </c>
      <c r="K199" s="2">
        <v>599</v>
      </c>
      <c r="L199" s="2">
        <v>579</v>
      </c>
      <c r="M199" s="2">
        <v>557</v>
      </c>
      <c r="N199" s="2">
        <v>517</v>
      </c>
      <c r="O199" s="2">
        <v>542</v>
      </c>
      <c r="P199" s="2">
        <v>1813</v>
      </c>
    </row>
    <row r="200" spans="1:16" x14ac:dyDescent="0.25">
      <c r="A200" s="6" t="s">
        <v>42324</v>
      </c>
      <c r="B200" s="2">
        <v>585</v>
      </c>
      <c r="C200" s="2">
        <v>592</v>
      </c>
      <c r="D200" s="2">
        <v>620</v>
      </c>
      <c r="E200" s="2">
        <v>622</v>
      </c>
      <c r="F200" s="2">
        <v>639</v>
      </c>
      <c r="G200" s="2">
        <v>661</v>
      </c>
      <c r="H200" s="2">
        <v>674</v>
      </c>
      <c r="I200" s="2">
        <v>682</v>
      </c>
      <c r="J200" s="2">
        <v>708</v>
      </c>
      <c r="K200" s="2">
        <v>728</v>
      </c>
      <c r="L200" s="2">
        <v>706</v>
      </c>
      <c r="M200" s="2">
        <v>712</v>
      </c>
      <c r="N200" s="2">
        <v>701</v>
      </c>
      <c r="O200" s="2">
        <v>702</v>
      </c>
      <c r="P200" s="2">
        <v>1684</v>
      </c>
    </row>
    <row r="201" spans="1:16" x14ac:dyDescent="0.25">
      <c r="A201" s="6" t="s">
        <v>42325</v>
      </c>
      <c r="B201" s="2">
        <v>171</v>
      </c>
      <c r="C201" s="2">
        <v>143</v>
      </c>
      <c r="D201" s="2">
        <v>135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v>217</v>
      </c>
    </row>
    <row r="202" spans="1:16" x14ac:dyDescent="0.25">
      <c r="A202" s="5" t="s">
        <v>24050</v>
      </c>
    </row>
    <row r="203" spans="1:16" x14ac:dyDescent="0.25">
      <c r="A203" s="6" t="s">
        <v>42326</v>
      </c>
      <c r="B203" s="2">
        <v>456</v>
      </c>
      <c r="C203" s="2">
        <v>423</v>
      </c>
      <c r="D203" s="2">
        <v>398</v>
      </c>
      <c r="E203" s="2">
        <v>366</v>
      </c>
      <c r="F203" s="2">
        <v>349</v>
      </c>
      <c r="G203" s="2">
        <v>296</v>
      </c>
      <c r="H203" s="2">
        <v>282</v>
      </c>
      <c r="I203" s="2">
        <v>293</v>
      </c>
      <c r="J203" s="2">
        <v>277</v>
      </c>
      <c r="K203" s="2">
        <v>287</v>
      </c>
      <c r="L203" s="2">
        <v>283</v>
      </c>
      <c r="M203" s="2">
        <v>291</v>
      </c>
      <c r="N203" s="2">
        <v>300</v>
      </c>
      <c r="O203" s="2">
        <v>307</v>
      </c>
      <c r="P203" s="2">
        <v>1267</v>
      </c>
    </row>
    <row r="204" spans="1:16" x14ac:dyDescent="0.25">
      <c r="A204" s="5" t="s">
        <v>23959</v>
      </c>
    </row>
    <row r="205" spans="1:16" x14ac:dyDescent="0.25">
      <c r="A205" s="6" t="s">
        <v>42327</v>
      </c>
      <c r="B205" s="2">
        <v>761</v>
      </c>
      <c r="C205" s="2">
        <v>741</v>
      </c>
      <c r="D205" s="2">
        <v>728</v>
      </c>
      <c r="E205" s="2">
        <v>714</v>
      </c>
      <c r="F205" s="2">
        <v>698</v>
      </c>
      <c r="G205" s="2">
        <v>663</v>
      </c>
      <c r="H205" s="2">
        <v>523</v>
      </c>
      <c r="I205" s="2">
        <v>557</v>
      </c>
      <c r="J205" s="2">
        <v>556</v>
      </c>
      <c r="K205" s="2">
        <v>528</v>
      </c>
      <c r="L205" s="2">
        <v>549</v>
      </c>
      <c r="M205" s="2">
        <v>530</v>
      </c>
      <c r="N205" s="2">
        <v>499</v>
      </c>
      <c r="O205" s="2">
        <v>486</v>
      </c>
      <c r="P205" s="2">
        <v>2384</v>
      </c>
    </row>
    <row r="206" spans="1:16" x14ac:dyDescent="0.25">
      <c r="A206" s="5" t="s">
        <v>2189</v>
      </c>
    </row>
    <row r="207" spans="1:16" x14ac:dyDescent="0.25">
      <c r="A207" s="6" t="s">
        <v>42328</v>
      </c>
      <c r="B207" s="2">
        <v>728</v>
      </c>
      <c r="C207" s="2">
        <v>688</v>
      </c>
      <c r="D207" s="2">
        <v>690</v>
      </c>
      <c r="E207" s="2">
        <v>667</v>
      </c>
      <c r="F207" s="2">
        <v>689</v>
      </c>
      <c r="G207" s="2">
        <v>689</v>
      </c>
      <c r="H207" s="2">
        <v>679</v>
      </c>
      <c r="I207" s="2">
        <v>665</v>
      </c>
      <c r="J207" s="2">
        <v>669</v>
      </c>
      <c r="K207" s="2">
        <v>657</v>
      </c>
      <c r="L207" s="2">
        <v>679</v>
      </c>
      <c r="M207" s="2">
        <v>640</v>
      </c>
      <c r="N207" s="2">
        <v>618</v>
      </c>
      <c r="O207" s="2">
        <v>617</v>
      </c>
      <c r="P207" s="2">
        <v>1862</v>
      </c>
    </row>
    <row r="208" spans="1:16" x14ac:dyDescent="0.25">
      <c r="A208" s="5" t="s">
        <v>31260</v>
      </c>
    </row>
    <row r="209" spans="1:16" x14ac:dyDescent="0.25">
      <c r="A209" s="6" t="s">
        <v>42329</v>
      </c>
      <c r="B209" s="2">
        <v>235</v>
      </c>
      <c r="C209" s="2">
        <v>210</v>
      </c>
      <c r="D209" s="2">
        <v>193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>
        <v>285</v>
      </c>
    </row>
    <row r="210" spans="1:16" x14ac:dyDescent="0.25">
      <c r="A210" s="5" t="s">
        <v>1520</v>
      </c>
    </row>
    <row r="211" spans="1:16" x14ac:dyDescent="0.25">
      <c r="A211" s="6" t="s">
        <v>42330</v>
      </c>
      <c r="B211" s="2">
        <v>85</v>
      </c>
      <c r="C211" s="2">
        <v>66</v>
      </c>
      <c r="D211" s="2">
        <v>58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99</v>
      </c>
    </row>
    <row r="212" spans="1:16" x14ac:dyDescent="0.25">
      <c r="A212" s="5" t="s">
        <v>6182</v>
      </c>
    </row>
    <row r="213" spans="1:16" x14ac:dyDescent="0.25">
      <c r="A213" s="6" t="s">
        <v>42331</v>
      </c>
      <c r="B213" s="2">
        <v>502</v>
      </c>
      <c r="C213" s="2">
        <v>521</v>
      </c>
      <c r="D213" s="2">
        <v>530</v>
      </c>
      <c r="E213" s="2">
        <v>554</v>
      </c>
      <c r="F213" s="2">
        <v>550</v>
      </c>
      <c r="G213" s="2">
        <v>555</v>
      </c>
      <c r="H213" s="2">
        <v>553</v>
      </c>
      <c r="I213" s="2">
        <v>527</v>
      </c>
      <c r="J213" s="2">
        <v>547</v>
      </c>
      <c r="K213" s="2">
        <v>553</v>
      </c>
      <c r="L213" s="2">
        <v>573</v>
      </c>
      <c r="M213" s="2">
        <v>574</v>
      </c>
      <c r="N213" s="2">
        <v>579</v>
      </c>
      <c r="O213" s="2">
        <v>577</v>
      </c>
      <c r="P213" s="2">
        <v>1628</v>
      </c>
    </row>
    <row r="214" spans="1:16" x14ac:dyDescent="0.25">
      <c r="A214" s="5" t="s">
        <v>777</v>
      </c>
    </row>
    <row r="215" spans="1:16" x14ac:dyDescent="0.25">
      <c r="A215" s="6" t="s">
        <v>42332</v>
      </c>
      <c r="B215" s="2"/>
      <c r="C215" s="2"/>
      <c r="D215" s="2"/>
      <c r="E215" s="2"/>
      <c r="F215" s="2"/>
      <c r="G215" s="2"/>
      <c r="H215" s="2"/>
      <c r="I215" s="2"/>
      <c r="J215" s="2">
        <v>6</v>
      </c>
      <c r="K215" s="2">
        <v>1021</v>
      </c>
      <c r="L215" s="2">
        <v>938</v>
      </c>
      <c r="M215" s="2">
        <v>894</v>
      </c>
      <c r="N215" s="2">
        <v>894</v>
      </c>
      <c r="O215" s="2">
        <v>887</v>
      </c>
      <c r="P215" s="2">
        <v>1515</v>
      </c>
    </row>
    <row r="216" spans="1:16" x14ac:dyDescent="0.25">
      <c r="A216" s="5" t="s">
        <v>4749</v>
      </c>
    </row>
    <row r="217" spans="1:16" x14ac:dyDescent="0.25">
      <c r="A217" s="6" t="s">
        <v>42333</v>
      </c>
      <c r="B217" s="2">
        <v>667</v>
      </c>
      <c r="C217" s="2">
        <v>682</v>
      </c>
      <c r="D217" s="2">
        <v>680</v>
      </c>
      <c r="E217" s="2">
        <v>688</v>
      </c>
      <c r="F217" s="2">
        <v>675</v>
      </c>
      <c r="G217" s="2">
        <v>583</v>
      </c>
      <c r="H217" s="2">
        <v>575</v>
      </c>
      <c r="I217" s="2">
        <v>563</v>
      </c>
      <c r="J217" s="2">
        <v>544</v>
      </c>
      <c r="K217" s="2"/>
      <c r="L217" s="2"/>
      <c r="M217" s="2"/>
      <c r="N217" s="2"/>
      <c r="O217" s="2"/>
      <c r="P217" s="2">
        <v>1679</v>
      </c>
    </row>
    <row r="218" spans="1:16" x14ac:dyDescent="0.25">
      <c r="A218" s="5" t="s">
        <v>35340</v>
      </c>
    </row>
    <row r="219" spans="1:16" x14ac:dyDescent="0.25">
      <c r="A219" s="6" t="s">
        <v>42334</v>
      </c>
      <c r="B219" s="2">
        <v>481</v>
      </c>
      <c r="C219" s="2">
        <v>452</v>
      </c>
      <c r="D219" s="2">
        <v>476</v>
      </c>
      <c r="E219" s="2">
        <v>483</v>
      </c>
      <c r="F219" s="2">
        <v>471</v>
      </c>
      <c r="G219" s="2">
        <v>452</v>
      </c>
      <c r="H219" s="2">
        <v>464</v>
      </c>
      <c r="I219" s="2">
        <v>458</v>
      </c>
      <c r="J219" s="2">
        <v>479</v>
      </c>
      <c r="K219" s="2"/>
      <c r="L219" s="2"/>
      <c r="M219" s="2"/>
      <c r="N219" s="2"/>
      <c r="O219" s="2"/>
      <c r="P219" s="2">
        <v>1081</v>
      </c>
    </row>
    <row r="220" spans="1:16" x14ac:dyDescent="0.25">
      <c r="A220" s="5" t="s">
        <v>2271</v>
      </c>
    </row>
    <row r="221" spans="1:16" x14ac:dyDescent="0.25">
      <c r="A221" s="6" t="s">
        <v>42335</v>
      </c>
      <c r="B221" s="2">
        <v>21</v>
      </c>
      <c r="C221" s="2">
        <v>19</v>
      </c>
      <c r="D221" s="2">
        <v>19</v>
      </c>
      <c r="E221" s="2">
        <v>11</v>
      </c>
      <c r="F221" s="2">
        <v>10</v>
      </c>
      <c r="G221" s="2">
        <v>6</v>
      </c>
      <c r="H221" s="2"/>
      <c r="I221" s="2"/>
      <c r="J221" s="2"/>
      <c r="K221" s="2"/>
      <c r="L221" s="2"/>
      <c r="M221" s="2"/>
      <c r="N221" s="2"/>
      <c r="O221" s="2"/>
      <c r="P221" s="2">
        <v>48</v>
      </c>
    </row>
    <row r="222" spans="1:16" x14ac:dyDescent="0.25">
      <c r="A222" s="5" t="s">
        <v>1779</v>
      </c>
    </row>
    <row r="223" spans="1:16" x14ac:dyDescent="0.25">
      <c r="A223" s="6" t="s">
        <v>42336</v>
      </c>
      <c r="B223" s="2">
        <v>663</v>
      </c>
      <c r="C223" s="2">
        <v>679</v>
      </c>
      <c r="D223" s="2">
        <v>697</v>
      </c>
      <c r="E223" s="2">
        <v>703</v>
      </c>
      <c r="F223" s="2">
        <v>720</v>
      </c>
      <c r="G223" s="2">
        <v>698</v>
      </c>
      <c r="H223" s="2">
        <v>719</v>
      </c>
      <c r="I223" s="2">
        <v>711</v>
      </c>
      <c r="J223" s="2">
        <v>708</v>
      </c>
      <c r="K223" s="2">
        <v>700</v>
      </c>
      <c r="L223" s="2">
        <v>694</v>
      </c>
      <c r="M223" s="2">
        <v>721</v>
      </c>
      <c r="N223" s="2">
        <v>741</v>
      </c>
      <c r="O223" s="2">
        <v>751</v>
      </c>
      <c r="P223" s="2">
        <v>1909</v>
      </c>
    </row>
    <row r="224" spans="1:16" x14ac:dyDescent="0.25">
      <c r="A224" s="5" t="s">
        <v>782</v>
      </c>
    </row>
    <row r="225" spans="1:16" x14ac:dyDescent="0.25">
      <c r="A225" s="6" t="s">
        <v>42337</v>
      </c>
      <c r="B225" s="2"/>
      <c r="C225" s="2"/>
      <c r="D225" s="2"/>
      <c r="E225" s="2"/>
      <c r="F225" s="2"/>
      <c r="G225" s="2"/>
      <c r="H225" s="2"/>
      <c r="I225" s="2">
        <v>19</v>
      </c>
      <c r="J225" s="2">
        <v>23</v>
      </c>
      <c r="K225" s="2">
        <v>28</v>
      </c>
      <c r="L225" s="2">
        <v>21</v>
      </c>
      <c r="M225" s="2">
        <v>25</v>
      </c>
      <c r="N225" s="2">
        <v>28</v>
      </c>
      <c r="O225" s="2">
        <v>29</v>
      </c>
      <c r="P225" s="2">
        <v>79</v>
      </c>
    </row>
    <row r="226" spans="1:16" x14ac:dyDescent="0.25">
      <c r="A226" s="5" t="s">
        <v>1788</v>
      </c>
    </row>
    <row r="227" spans="1:16" x14ac:dyDescent="0.25">
      <c r="A227" s="6" t="s">
        <v>42338</v>
      </c>
      <c r="B227" s="2">
        <v>201</v>
      </c>
      <c r="C227" s="2">
        <v>196</v>
      </c>
      <c r="D227" s="2">
        <v>196</v>
      </c>
      <c r="E227" s="2">
        <v>189</v>
      </c>
      <c r="F227" s="2">
        <v>181</v>
      </c>
      <c r="G227" s="2">
        <v>167</v>
      </c>
      <c r="H227" s="2">
        <v>150</v>
      </c>
      <c r="I227" s="2">
        <v>138</v>
      </c>
      <c r="J227" s="2">
        <v>133</v>
      </c>
      <c r="K227" s="2">
        <v>116</v>
      </c>
      <c r="L227" s="2">
        <v>121</v>
      </c>
      <c r="M227" s="2">
        <v>108</v>
      </c>
      <c r="N227" s="2">
        <v>125</v>
      </c>
      <c r="O227" s="2">
        <v>120</v>
      </c>
      <c r="P227" s="2">
        <v>508</v>
      </c>
    </row>
    <row r="228" spans="1:16" x14ac:dyDescent="0.25">
      <c r="A228" s="5" t="s">
        <v>1308</v>
      </c>
    </row>
    <row r="229" spans="1:16" x14ac:dyDescent="0.25">
      <c r="A229" s="6" t="s">
        <v>42339</v>
      </c>
      <c r="B229" s="2">
        <v>15</v>
      </c>
      <c r="C229" s="2">
        <v>14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19</v>
      </c>
    </row>
    <row r="230" spans="1:16" x14ac:dyDescent="0.25">
      <c r="A230" s="5" t="s">
        <v>13893</v>
      </c>
    </row>
    <row r="231" spans="1:16" x14ac:dyDescent="0.25">
      <c r="A231" s="6" t="s">
        <v>42340</v>
      </c>
      <c r="B231" s="2">
        <v>14</v>
      </c>
      <c r="C231" s="2">
        <v>11</v>
      </c>
      <c r="D231" s="2">
        <v>15</v>
      </c>
      <c r="E231" s="2">
        <v>6</v>
      </c>
      <c r="F231" s="2">
        <v>6</v>
      </c>
      <c r="G231" s="2">
        <v>14</v>
      </c>
      <c r="H231" s="2">
        <v>8</v>
      </c>
      <c r="I231" s="2">
        <v>54</v>
      </c>
      <c r="J231" s="2">
        <v>69</v>
      </c>
      <c r="K231" s="2">
        <v>85</v>
      </c>
      <c r="L231" s="2">
        <v>86</v>
      </c>
      <c r="M231" s="2">
        <v>79</v>
      </c>
      <c r="N231" s="2">
        <v>76</v>
      </c>
      <c r="O231" s="2">
        <v>67</v>
      </c>
      <c r="P231" s="2">
        <v>300</v>
      </c>
    </row>
    <row r="232" spans="1:16" x14ac:dyDescent="0.25">
      <c r="A232" s="6" t="s">
        <v>42341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>
        <v>43</v>
      </c>
      <c r="M232" s="2">
        <v>39</v>
      </c>
      <c r="N232" s="2"/>
      <c r="O232" s="2"/>
      <c r="P232" s="2">
        <v>58</v>
      </c>
    </row>
    <row r="233" spans="1:16" x14ac:dyDescent="0.25">
      <c r="A233" s="5" t="s">
        <v>15931</v>
      </c>
    </row>
    <row r="234" spans="1:16" x14ac:dyDescent="0.25">
      <c r="A234" s="6" t="s">
        <v>42342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>
        <v>7</v>
      </c>
      <c r="O234" s="2">
        <v>13</v>
      </c>
      <c r="P234" s="2">
        <v>14</v>
      </c>
    </row>
    <row r="235" spans="1:16" x14ac:dyDescent="0.25">
      <c r="A235" s="5" t="s">
        <v>38186</v>
      </c>
    </row>
    <row r="236" spans="1:16" x14ac:dyDescent="0.25">
      <c r="A236" s="6" t="s">
        <v>42343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>
        <v>28</v>
      </c>
      <c r="O236" s="2">
        <v>32</v>
      </c>
      <c r="P236" s="2">
        <v>39</v>
      </c>
    </row>
    <row r="237" spans="1:16" x14ac:dyDescent="0.25">
      <c r="A237" s="5" t="s">
        <v>337</v>
      </c>
    </row>
    <row r="238" spans="1:16" x14ac:dyDescent="0.25">
      <c r="A238" s="6" t="s">
        <v>42344</v>
      </c>
      <c r="B238" s="2">
        <v>22</v>
      </c>
      <c r="C238" s="2">
        <v>25</v>
      </c>
      <c r="D238" s="2">
        <v>19</v>
      </c>
      <c r="E238" s="2">
        <v>23</v>
      </c>
      <c r="F238" s="2">
        <v>20</v>
      </c>
      <c r="G238" s="2">
        <v>24</v>
      </c>
      <c r="H238" s="2">
        <v>25</v>
      </c>
      <c r="I238" s="2">
        <v>20</v>
      </c>
      <c r="J238" s="2">
        <v>23</v>
      </c>
      <c r="K238" s="2">
        <v>14</v>
      </c>
      <c r="L238" s="2"/>
      <c r="M238" s="2"/>
      <c r="N238" s="2"/>
      <c r="O238" s="2"/>
      <c r="P238" s="2">
        <v>62</v>
      </c>
    </row>
    <row r="239" spans="1:16" x14ac:dyDescent="0.25">
      <c r="A239" s="5" t="s">
        <v>2101</v>
      </c>
    </row>
    <row r="240" spans="1:16" x14ac:dyDescent="0.25">
      <c r="A240" s="6" t="s">
        <v>42345</v>
      </c>
      <c r="B240" s="2">
        <v>95</v>
      </c>
      <c r="C240" s="2">
        <v>74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>
        <v>104</v>
      </c>
    </row>
    <row r="241" spans="1:16" x14ac:dyDescent="0.25">
      <c r="A241" s="5" t="s">
        <v>2535</v>
      </c>
    </row>
    <row r="242" spans="1:16" x14ac:dyDescent="0.25">
      <c r="A242" s="6" t="s">
        <v>42346</v>
      </c>
      <c r="B242" s="2">
        <v>625</v>
      </c>
      <c r="C242" s="2">
        <v>595</v>
      </c>
      <c r="D242" s="2">
        <v>586</v>
      </c>
      <c r="E242" s="2">
        <v>608</v>
      </c>
      <c r="F242" s="2">
        <v>590</v>
      </c>
      <c r="G242" s="2">
        <v>578</v>
      </c>
      <c r="H242" s="2">
        <v>615</v>
      </c>
      <c r="I242" s="2">
        <v>641</v>
      </c>
      <c r="J242" s="2">
        <v>627</v>
      </c>
      <c r="K242" s="2">
        <v>654</v>
      </c>
      <c r="L242" s="2">
        <v>657</v>
      </c>
      <c r="M242" s="2">
        <v>665</v>
      </c>
      <c r="N242" s="2">
        <v>695</v>
      </c>
      <c r="O242" s="2">
        <v>704</v>
      </c>
      <c r="P242" s="2">
        <v>2208</v>
      </c>
    </row>
    <row r="243" spans="1:16" x14ac:dyDescent="0.25">
      <c r="A243" s="5" t="s">
        <v>37</v>
      </c>
    </row>
    <row r="244" spans="1:16" x14ac:dyDescent="0.25">
      <c r="A244" s="6" t="s">
        <v>42347</v>
      </c>
      <c r="B244" s="2">
        <v>350</v>
      </c>
      <c r="C244" s="2">
        <v>339</v>
      </c>
      <c r="D244" s="2">
        <v>341</v>
      </c>
      <c r="E244" s="2">
        <v>337</v>
      </c>
      <c r="F244" s="2">
        <v>303</v>
      </c>
      <c r="G244" s="2">
        <v>283</v>
      </c>
      <c r="H244" s="2">
        <v>286</v>
      </c>
      <c r="I244" s="2">
        <v>317</v>
      </c>
      <c r="J244" s="2">
        <v>324</v>
      </c>
      <c r="K244" s="2">
        <v>343</v>
      </c>
      <c r="L244" s="2">
        <v>374</v>
      </c>
      <c r="M244" s="2">
        <v>398</v>
      </c>
      <c r="N244" s="2">
        <v>387</v>
      </c>
      <c r="O244" s="2">
        <v>431</v>
      </c>
      <c r="P244" s="2">
        <v>1391</v>
      </c>
    </row>
    <row r="245" spans="1:16" x14ac:dyDescent="0.25">
      <c r="A245" s="6" t="s">
        <v>42348</v>
      </c>
      <c r="B245" s="2">
        <v>562</v>
      </c>
      <c r="C245" s="2">
        <v>532</v>
      </c>
      <c r="D245" s="2">
        <v>527</v>
      </c>
      <c r="E245" s="2">
        <v>501</v>
      </c>
      <c r="F245" s="2">
        <v>485</v>
      </c>
      <c r="G245" s="2">
        <v>629</v>
      </c>
      <c r="H245" s="2">
        <v>604</v>
      </c>
      <c r="I245" s="2">
        <v>577</v>
      </c>
      <c r="J245" s="2">
        <v>565</v>
      </c>
      <c r="K245" s="2">
        <v>583</v>
      </c>
      <c r="L245" s="2">
        <v>590</v>
      </c>
      <c r="M245" s="2">
        <v>602</v>
      </c>
      <c r="N245" s="2">
        <v>602</v>
      </c>
      <c r="O245" s="2">
        <v>626</v>
      </c>
      <c r="P245" s="2">
        <v>1868</v>
      </c>
    </row>
    <row r="246" spans="1:16" x14ac:dyDescent="0.25">
      <c r="A246" s="5" t="s">
        <v>2068</v>
      </c>
    </row>
    <row r="247" spans="1:16" x14ac:dyDescent="0.25">
      <c r="A247" s="6" t="s">
        <v>42349</v>
      </c>
      <c r="B247" s="2">
        <v>325</v>
      </c>
      <c r="C247" s="2">
        <v>319</v>
      </c>
      <c r="D247" s="2">
        <v>336</v>
      </c>
      <c r="E247" s="2">
        <v>347</v>
      </c>
      <c r="F247" s="2">
        <v>354</v>
      </c>
      <c r="G247" s="2">
        <v>357</v>
      </c>
      <c r="H247" s="2">
        <v>375</v>
      </c>
      <c r="I247" s="2">
        <v>348</v>
      </c>
      <c r="J247" s="2">
        <v>362</v>
      </c>
      <c r="K247" s="2">
        <v>352</v>
      </c>
      <c r="L247" s="2">
        <v>329</v>
      </c>
      <c r="M247" s="2">
        <v>315</v>
      </c>
      <c r="N247" s="2">
        <v>290</v>
      </c>
      <c r="O247" s="2">
        <v>274</v>
      </c>
      <c r="P247" s="2">
        <v>998</v>
      </c>
    </row>
    <row r="248" spans="1:16" x14ac:dyDescent="0.25">
      <c r="A248" s="5" t="s">
        <v>2221</v>
      </c>
    </row>
    <row r="249" spans="1:16" x14ac:dyDescent="0.25">
      <c r="A249" s="6" t="s">
        <v>42350</v>
      </c>
      <c r="B249" s="2">
        <v>775</v>
      </c>
      <c r="C249" s="2">
        <v>693</v>
      </c>
      <c r="D249" s="2">
        <v>680</v>
      </c>
      <c r="E249" s="2">
        <v>674</v>
      </c>
      <c r="F249" s="2">
        <v>659</v>
      </c>
      <c r="G249" s="2">
        <v>622</v>
      </c>
      <c r="H249" s="2">
        <v>550</v>
      </c>
      <c r="I249" s="2">
        <v>583</v>
      </c>
      <c r="J249" s="2">
        <v>580</v>
      </c>
      <c r="K249" s="2">
        <v>582</v>
      </c>
      <c r="L249" s="2">
        <v>600</v>
      </c>
      <c r="M249" s="2">
        <v>581</v>
      </c>
      <c r="N249" s="2">
        <v>577</v>
      </c>
      <c r="O249" s="2">
        <v>560</v>
      </c>
      <c r="P249" s="2">
        <v>1764</v>
      </c>
    </row>
    <row r="250" spans="1:16" x14ac:dyDescent="0.25">
      <c r="A250" s="5" t="s">
        <v>1565</v>
      </c>
    </row>
    <row r="251" spans="1:16" x14ac:dyDescent="0.25">
      <c r="A251" s="6" t="s">
        <v>42351</v>
      </c>
      <c r="B251" s="2">
        <v>82</v>
      </c>
      <c r="C251" s="2">
        <v>81</v>
      </c>
      <c r="D251" s="2">
        <v>61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>
        <v>104</v>
      </c>
    </row>
    <row r="252" spans="1:16" x14ac:dyDescent="0.25">
      <c r="A252" s="6" t="s">
        <v>42352</v>
      </c>
      <c r="B252" s="2">
        <v>277</v>
      </c>
      <c r="C252" s="2">
        <v>260</v>
      </c>
      <c r="D252" s="2">
        <v>244</v>
      </c>
      <c r="E252" s="2">
        <v>235</v>
      </c>
      <c r="F252" s="2">
        <v>141</v>
      </c>
      <c r="G252" s="2">
        <v>145</v>
      </c>
      <c r="H252" s="2">
        <v>145</v>
      </c>
      <c r="I252" s="2">
        <v>170</v>
      </c>
      <c r="J252" s="2">
        <v>182</v>
      </c>
      <c r="K252" s="2">
        <v>176</v>
      </c>
      <c r="L252" s="2">
        <v>166</v>
      </c>
      <c r="M252" s="2">
        <v>156</v>
      </c>
      <c r="N252" s="2">
        <v>140</v>
      </c>
      <c r="O252" s="2">
        <v>121</v>
      </c>
      <c r="P252" s="2">
        <v>634</v>
      </c>
    </row>
    <row r="253" spans="1:16" x14ac:dyDescent="0.25">
      <c r="A253" s="5" t="s">
        <v>2282</v>
      </c>
    </row>
    <row r="254" spans="1:16" x14ac:dyDescent="0.25">
      <c r="A254" s="6" t="s">
        <v>42353</v>
      </c>
      <c r="B254" s="2">
        <v>31</v>
      </c>
      <c r="C254" s="2">
        <v>35</v>
      </c>
      <c r="D254" s="2">
        <v>33</v>
      </c>
      <c r="E254" s="2">
        <v>24</v>
      </c>
      <c r="F254" s="2">
        <v>15</v>
      </c>
      <c r="G254" s="2">
        <v>8</v>
      </c>
      <c r="H254" s="2">
        <v>16</v>
      </c>
      <c r="I254" s="2"/>
      <c r="J254" s="2"/>
      <c r="K254" s="2"/>
      <c r="L254" s="2"/>
      <c r="M254" s="2"/>
      <c r="N254" s="2"/>
      <c r="O254" s="2"/>
      <c r="P254" s="2">
        <v>76</v>
      </c>
    </row>
    <row r="255" spans="1:16" x14ac:dyDescent="0.25">
      <c r="A255" s="5" t="s">
        <v>2281</v>
      </c>
    </row>
    <row r="256" spans="1:16" x14ac:dyDescent="0.25">
      <c r="A256" s="6" t="s">
        <v>42354</v>
      </c>
      <c r="B256" s="2">
        <v>19</v>
      </c>
      <c r="C256" s="2">
        <v>31</v>
      </c>
      <c r="D256" s="2">
        <v>34</v>
      </c>
      <c r="E256" s="2">
        <v>28</v>
      </c>
      <c r="F256" s="2">
        <v>31</v>
      </c>
      <c r="G256" s="2">
        <v>26</v>
      </c>
      <c r="H256" s="2">
        <v>27</v>
      </c>
      <c r="I256" s="2">
        <v>30</v>
      </c>
      <c r="J256" s="2">
        <v>37</v>
      </c>
      <c r="K256" s="2">
        <v>26</v>
      </c>
      <c r="L256" s="2"/>
      <c r="M256" s="2"/>
      <c r="N256" s="2"/>
      <c r="O256" s="2"/>
      <c r="P256" s="2">
        <v>83</v>
      </c>
    </row>
    <row r="257" spans="1:16" x14ac:dyDescent="0.25">
      <c r="A257" s="5" t="s">
        <v>412</v>
      </c>
    </row>
    <row r="258" spans="1:16" x14ac:dyDescent="0.25">
      <c r="A258" s="6" t="s">
        <v>42355</v>
      </c>
      <c r="B258" s="2">
        <v>24</v>
      </c>
      <c r="C258" s="2">
        <v>24</v>
      </c>
      <c r="D258" s="2">
        <v>21</v>
      </c>
      <c r="E258" s="2">
        <v>25</v>
      </c>
      <c r="F258" s="2">
        <v>25</v>
      </c>
      <c r="G258" s="2">
        <v>22</v>
      </c>
      <c r="H258" s="2">
        <v>27</v>
      </c>
      <c r="I258" s="2">
        <v>27</v>
      </c>
      <c r="J258" s="2">
        <v>26</v>
      </c>
      <c r="K258" s="2">
        <v>25</v>
      </c>
      <c r="L258" s="2">
        <v>22</v>
      </c>
      <c r="M258" s="2">
        <v>12</v>
      </c>
      <c r="N258" s="2"/>
      <c r="O258" s="2"/>
      <c r="P258" s="2">
        <v>103</v>
      </c>
    </row>
    <row r="259" spans="1:16" x14ac:dyDescent="0.25">
      <c r="A259" s="5" t="s">
        <v>2166</v>
      </c>
    </row>
    <row r="260" spans="1:16" x14ac:dyDescent="0.25">
      <c r="A260" s="6" t="s">
        <v>42356</v>
      </c>
      <c r="B260" s="2">
        <v>33</v>
      </c>
      <c r="C260" s="2">
        <v>35</v>
      </c>
      <c r="D260" s="2">
        <v>34</v>
      </c>
      <c r="E260" s="2">
        <v>30</v>
      </c>
      <c r="F260" s="2">
        <v>27</v>
      </c>
      <c r="G260" s="2">
        <v>24</v>
      </c>
      <c r="H260" s="2">
        <v>15</v>
      </c>
      <c r="I260" s="2">
        <v>16</v>
      </c>
      <c r="J260" s="2"/>
      <c r="K260" s="2"/>
      <c r="L260" s="2"/>
      <c r="M260" s="2"/>
      <c r="N260" s="2"/>
      <c r="O260" s="2"/>
      <c r="P260" s="2">
        <v>73</v>
      </c>
    </row>
    <row r="261" spans="1:16" x14ac:dyDescent="0.25">
      <c r="A261" s="5" t="s">
        <v>252</v>
      </c>
    </row>
    <row r="262" spans="1:16" x14ac:dyDescent="0.25">
      <c r="A262" s="6" t="s">
        <v>42357</v>
      </c>
      <c r="B262" s="2">
        <v>13</v>
      </c>
      <c r="C262" s="2">
        <v>16</v>
      </c>
      <c r="D262" s="2">
        <v>15</v>
      </c>
      <c r="E262" s="2">
        <v>11</v>
      </c>
      <c r="F262" s="2">
        <v>8</v>
      </c>
      <c r="G262" s="2">
        <v>12</v>
      </c>
      <c r="H262" s="2">
        <v>6</v>
      </c>
      <c r="I262" s="2">
        <v>6</v>
      </c>
      <c r="J262" s="2"/>
      <c r="K262" s="2">
        <v>6</v>
      </c>
      <c r="L262" s="2">
        <v>10</v>
      </c>
      <c r="M262" s="2">
        <v>13</v>
      </c>
      <c r="N262" s="2">
        <v>20</v>
      </c>
      <c r="O262" s="2">
        <v>17</v>
      </c>
      <c r="P262" s="2">
        <v>68</v>
      </c>
    </row>
    <row r="263" spans="1:16" x14ac:dyDescent="0.25">
      <c r="A263" s="5" t="s">
        <v>1827</v>
      </c>
    </row>
    <row r="264" spans="1:16" x14ac:dyDescent="0.25">
      <c r="A264" s="6" t="s">
        <v>42358</v>
      </c>
      <c r="B264" s="2">
        <v>33</v>
      </c>
      <c r="C264" s="2">
        <v>29</v>
      </c>
      <c r="D264" s="2">
        <v>19</v>
      </c>
      <c r="E264" s="2">
        <v>15</v>
      </c>
      <c r="F264" s="2">
        <v>22</v>
      </c>
      <c r="G264" s="2">
        <v>14</v>
      </c>
      <c r="H264" s="2"/>
      <c r="I264" s="2"/>
      <c r="J264" s="2"/>
      <c r="K264" s="2"/>
      <c r="L264" s="2"/>
      <c r="M264" s="2"/>
      <c r="N264" s="2"/>
      <c r="O264" s="2"/>
      <c r="P264" s="2">
        <v>58</v>
      </c>
    </row>
    <row r="265" spans="1:16" x14ac:dyDescent="0.25">
      <c r="A265" s="5" t="s">
        <v>531</v>
      </c>
    </row>
    <row r="266" spans="1:16" x14ac:dyDescent="0.25">
      <c r="A266" s="6" t="s">
        <v>42359</v>
      </c>
      <c r="B266" s="2">
        <v>21</v>
      </c>
      <c r="C266" s="2">
        <v>23</v>
      </c>
      <c r="D266" s="2">
        <v>21</v>
      </c>
      <c r="E266" s="2">
        <v>19</v>
      </c>
      <c r="F266" s="2">
        <v>19</v>
      </c>
      <c r="G266" s="2">
        <v>23</v>
      </c>
      <c r="H266" s="2">
        <v>18</v>
      </c>
      <c r="I266" s="2">
        <v>16</v>
      </c>
      <c r="J266" s="2">
        <v>13</v>
      </c>
      <c r="K266" s="2">
        <v>12</v>
      </c>
      <c r="L266" s="2">
        <v>14</v>
      </c>
      <c r="M266" s="2">
        <v>14</v>
      </c>
      <c r="N266" s="2">
        <v>20</v>
      </c>
      <c r="O266" s="2">
        <v>21</v>
      </c>
      <c r="P266" s="2">
        <v>89</v>
      </c>
    </row>
    <row r="267" spans="1:16" x14ac:dyDescent="0.25">
      <c r="A267" s="5" t="s">
        <v>1106</v>
      </c>
    </row>
    <row r="268" spans="1:16" x14ac:dyDescent="0.25">
      <c r="A268" s="6" t="s">
        <v>42360</v>
      </c>
      <c r="B268" s="2">
        <v>25</v>
      </c>
      <c r="C268" s="2">
        <v>23</v>
      </c>
      <c r="D268" s="2">
        <v>23</v>
      </c>
      <c r="E268" s="2">
        <v>20</v>
      </c>
      <c r="F268" s="2">
        <v>21</v>
      </c>
      <c r="G268" s="2">
        <v>19</v>
      </c>
      <c r="H268" s="2">
        <v>18</v>
      </c>
      <c r="I268" s="2">
        <v>17</v>
      </c>
      <c r="J268" s="2">
        <v>16</v>
      </c>
      <c r="K268" s="2">
        <v>17</v>
      </c>
      <c r="L268" s="2">
        <v>22</v>
      </c>
      <c r="M268" s="2">
        <v>28</v>
      </c>
      <c r="N268" s="2">
        <v>26</v>
      </c>
      <c r="O268" s="2">
        <v>25</v>
      </c>
      <c r="P268" s="2">
        <v>94</v>
      </c>
    </row>
    <row r="269" spans="1:16" x14ac:dyDescent="0.25">
      <c r="A269" s="5" t="s">
        <v>164</v>
      </c>
    </row>
    <row r="270" spans="1:16" x14ac:dyDescent="0.25">
      <c r="A270" s="6" t="s">
        <v>42361</v>
      </c>
      <c r="B270" s="2">
        <v>7</v>
      </c>
      <c r="C270" s="2">
        <v>6</v>
      </c>
      <c r="D270" s="2">
        <v>6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12</v>
      </c>
    </row>
    <row r="271" spans="1:16" x14ac:dyDescent="0.25">
      <c r="A271" s="5" t="s">
        <v>399</v>
      </c>
    </row>
    <row r="272" spans="1:16" x14ac:dyDescent="0.25">
      <c r="A272" s="6" t="s">
        <v>42362</v>
      </c>
      <c r="B272" s="2">
        <v>22</v>
      </c>
      <c r="C272" s="2">
        <v>19</v>
      </c>
      <c r="D272" s="2">
        <v>19</v>
      </c>
      <c r="E272" s="2">
        <v>14</v>
      </c>
      <c r="F272" s="2">
        <v>19</v>
      </c>
      <c r="G272" s="2">
        <v>13</v>
      </c>
      <c r="H272" s="2">
        <v>13</v>
      </c>
      <c r="I272" s="2">
        <v>13</v>
      </c>
      <c r="J272" s="2">
        <v>14</v>
      </c>
      <c r="K272" s="2">
        <v>13</v>
      </c>
      <c r="L272" s="2">
        <v>23</v>
      </c>
      <c r="M272" s="2">
        <v>23</v>
      </c>
      <c r="N272" s="2">
        <v>24</v>
      </c>
      <c r="O272" s="2">
        <v>26</v>
      </c>
      <c r="P272" s="2">
        <v>84</v>
      </c>
    </row>
    <row r="273" spans="1:16" x14ac:dyDescent="0.25">
      <c r="A273" s="5" t="s">
        <v>1359</v>
      </c>
    </row>
    <row r="274" spans="1:16" x14ac:dyDescent="0.25">
      <c r="A274" s="6" t="s">
        <v>42363</v>
      </c>
      <c r="B274" s="2">
        <v>17</v>
      </c>
      <c r="C274" s="2">
        <v>14</v>
      </c>
      <c r="D274" s="2">
        <v>17</v>
      </c>
      <c r="E274" s="2">
        <v>14</v>
      </c>
      <c r="F274" s="2">
        <v>13</v>
      </c>
      <c r="G274" s="2">
        <v>10</v>
      </c>
      <c r="H274" s="2">
        <v>8</v>
      </c>
      <c r="I274" s="2"/>
      <c r="J274" s="2"/>
      <c r="K274" s="2"/>
      <c r="L274" s="2"/>
      <c r="M274" s="2"/>
      <c r="N274" s="2"/>
      <c r="O274" s="2"/>
      <c r="P274" s="2">
        <v>43</v>
      </c>
    </row>
    <row r="275" spans="1:16" x14ac:dyDescent="0.25">
      <c r="A275" s="5" t="s">
        <v>791</v>
      </c>
    </row>
    <row r="276" spans="1:16" x14ac:dyDescent="0.25">
      <c r="A276" s="6" t="s">
        <v>42364</v>
      </c>
      <c r="B276" s="2"/>
      <c r="C276" s="2"/>
      <c r="D276" s="2"/>
      <c r="E276" s="2"/>
      <c r="F276" s="2"/>
      <c r="G276" s="2"/>
      <c r="H276" s="2"/>
      <c r="I276" s="2">
        <v>16</v>
      </c>
      <c r="J276" s="2">
        <v>13</v>
      </c>
      <c r="K276" s="2">
        <v>21</v>
      </c>
      <c r="L276" s="2">
        <v>32</v>
      </c>
      <c r="M276" s="2">
        <v>28</v>
      </c>
      <c r="N276" s="2">
        <v>25</v>
      </c>
      <c r="O276" s="2">
        <v>25</v>
      </c>
      <c r="P276" s="2">
        <v>63</v>
      </c>
    </row>
    <row r="277" spans="1:16" x14ac:dyDescent="0.25">
      <c r="A277" s="5" t="s">
        <v>895</v>
      </c>
    </row>
    <row r="278" spans="1:16" x14ac:dyDescent="0.25">
      <c r="A278" s="6" t="s">
        <v>42365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>
        <v>14</v>
      </c>
      <c r="M278" s="2">
        <v>20</v>
      </c>
      <c r="N278" s="2">
        <v>19</v>
      </c>
      <c r="O278" s="2"/>
      <c r="P278" s="2">
        <v>31</v>
      </c>
    </row>
    <row r="279" spans="1:16" x14ac:dyDescent="0.25">
      <c r="A279" s="5" t="s">
        <v>916</v>
      </c>
    </row>
    <row r="280" spans="1:16" x14ac:dyDescent="0.25">
      <c r="A280" s="6" t="s">
        <v>42366</v>
      </c>
      <c r="B280" s="2"/>
      <c r="C280" s="2"/>
      <c r="D280" s="2"/>
      <c r="E280" s="2"/>
      <c r="F280" s="2"/>
      <c r="G280" s="2"/>
      <c r="H280" s="2"/>
      <c r="I280" s="2"/>
      <c r="J280" s="2"/>
      <c r="K280" s="2">
        <v>8</v>
      </c>
      <c r="L280" s="2">
        <v>46</v>
      </c>
      <c r="M280" s="2">
        <v>61</v>
      </c>
      <c r="N280" s="2">
        <v>69</v>
      </c>
      <c r="O280" s="2">
        <v>78</v>
      </c>
      <c r="P280" s="2">
        <v>107</v>
      </c>
    </row>
    <row r="281" spans="1:16" x14ac:dyDescent="0.25">
      <c r="A281" s="5" t="s">
        <v>1498</v>
      </c>
    </row>
    <row r="282" spans="1:16" x14ac:dyDescent="0.25">
      <c r="A282" s="6" t="s">
        <v>42367</v>
      </c>
      <c r="B282" s="2">
        <v>5</v>
      </c>
      <c r="C282" s="2"/>
      <c r="D282" s="2">
        <v>5</v>
      </c>
      <c r="E282" s="2"/>
      <c r="F282" s="2"/>
      <c r="G282" s="2"/>
      <c r="H282" s="2">
        <v>5</v>
      </c>
      <c r="I282" s="2">
        <v>5</v>
      </c>
      <c r="J282" s="2"/>
      <c r="K282" s="2"/>
      <c r="L282" s="2"/>
      <c r="M282" s="2"/>
      <c r="N282" s="2"/>
      <c r="O282" s="2"/>
      <c r="P282" s="2">
        <v>23</v>
      </c>
    </row>
    <row r="283" spans="1:16" x14ac:dyDescent="0.25">
      <c r="A283" s="5" t="s">
        <v>1301</v>
      </c>
    </row>
    <row r="284" spans="1:16" x14ac:dyDescent="0.25">
      <c r="A284" s="6" t="s">
        <v>42368</v>
      </c>
      <c r="B284" s="2">
        <v>11</v>
      </c>
      <c r="C284" s="2">
        <v>9</v>
      </c>
      <c r="D284" s="2">
        <v>9</v>
      </c>
      <c r="E284" s="2">
        <v>6</v>
      </c>
      <c r="F284" s="2"/>
      <c r="G284" s="2">
        <v>5</v>
      </c>
      <c r="H284" s="2"/>
      <c r="I284" s="2"/>
      <c r="J284" s="2"/>
      <c r="K284" s="2">
        <v>5</v>
      </c>
      <c r="L284" s="2">
        <v>6</v>
      </c>
      <c r="M284" s="2"/>
      <c r="N284" s="2">
        <v>7</v>
      </c>
      <c r="O284" s="2">
        <v>10</v>
      </c>
      <c r="P284" s="2">
        <v>47</v>
      </c>
    </row>
    <row r="285" spans="1:16" x14ac:dyDescent="0.25">
      <c r="A285" s="5" t="s">
        <v>8</v>
      </c>
    </row>
    <row r="286" spans="1:16" x14ac:dyDescent="0.25">
      <c r="A286" s="6" t="s">
        <v>42369</v>
      </c>
      <c r="B286" s="2">
        <v>566</v>
      </c>
      <c r="C286" s="2">
        <v>590</v>
      </c>
      <c r="D286" s="2">
        <v>685</v>
      </c>
      <c r="E286" s="2">
        <v>740</v>
      </c>
      <c r="F286" s="2">
        <v>785</v>
      </c>
      <c r="G286" s="2">
        <v>819</v>
      </c>
      <c r="H286" s="2">
        <v>819</v>
      </c>
      <c r="I286" s="2">
        <v>841</v>
      </c>
      <c r="J286" s="2">
        <v>849</v>
      </c>
      <c r="K286" s="2">
        <v>831</v>
      </c>
      <c r="L286" s="2">
        <v>793</v>
      </c>
      <c r="M286" s="2">
        <v>778</v>
      </c>
      <c r="N286" s="2">
        <v>715</v>
      </c>
      <c r="O286" s="2">
        <v>686</v>
      </c>
      <c r="P286" s="2">
        <v>2449</v>
      </c>
    </row>
    <row r="287" spans="1:16" x14ac:dyDescent="0.25">
      <c r="A287" s="5" t="s">
        <v>2550</v>
      </c>
    </row>
    <row r="288" spans="1:16" x14ac:dyDescent="0.25">
      <c r="A288" s="6" t="s">
        <v>42370</v>
      </c>
      <c r="B288" s="2">
        <v>334</v>
      </c>
      <c r="C288" s="2">
        <v>331</v>
      </c>
      <c r="D288" s="2">
        <v>342</v>
      </c>
      <c r="E288" s="2">
        <v>391</v>
      </c>
      <c r="F288" s="2">
        <v>398</v>
      </c>
      <c r="G288" s="2">
        <v>405</v>
      </c>
      <c r="H288" s="2">
        <v>394</v>
      </c>
      <c r="I288" s="2">
        <v>399</v>
      </c>
      <c r="J288" s="2">
        <v>392</v>
      </c>
      <c r="K288" s="2">
        <v>389</v>
      </c>
      <c r="L288" s="2">
        <v>384</v>
      </c>
      <c r="M288" s="2">
        <v>382</v>
      </c>
      <c r="N288" s="2">
        <v>392</v>
      </c>
      <c r="O288" s="2">
        <v>371</v>
      </c>
      <c r="P288" s="2">
        <v>1359</v>
      </c>
    </row>
    <row r="289" spans="1:16" x14ac:dyDescent="0.25">
      <c r="A289" s="5" t="s">
        <v>786</v>
      </c>
    </row>
    <row r="290" spans="1:16" x14ac:dyDescent="0.25">
      <c r="A290" s="6" t="s">
        <v>42371</v>
      </c>
      <c r="B290" s="2"/>
      <c r="C290" s="2"/>
      <c r="D290" s="2"/>
      <c r="E290" s="2"/>
      <c r="F290" s="2"/>
      <c r="G290" s="2">
        <v>5</v>
      </c>
      <c r="H290" s="2">
        <v>31</v>
      </c>
      <c r="I290" s="2">
        <v>31</v>
      </c>
      <c r="J290" s="2">
        <v>31</v>
      </c>
      <c r="K290" s="2">
        <v>29</v>
      </c>
      <c r="L290" s="2">
        <v>28</v>
      </c>
      <c r="M290" s="2">
        <v>27</v>
      </c>
      <c r="N290" s="2">
        <v>39</v>
      </c>
      <c r="O290" s="2">
        <v>44</v>
      </c>
      <c r="P290" s="2">
        <v>100</v>
      </c>
    </row>
    <row r="291" spans="1:16" x14ac:dyDescent="0.25">
      <c r="A291" s="5" t="s">
        <v>1688</v>
      </c>
    </row>
    <row r="292" spans="1:16" x14ac:dyDescent="0.25">
      <c r="A292" s="6" t="s">
        <v>42372</v>
      </c>
      <c r="B292" s="2">
        <v>117</v>
      </c>
      <c r="C292" s="2">
        <v>112</v>
      </c>
      <c r="D292" s="2">
        <v>107</v>
      </c>
      <c r="E292" s="2">
        <v>111</v>
      </c>
      <c r="F292" s="2">
        <v>101</v>
      </c>
      <c r="G292" s="2">
        <v>83</v>
      </c>
      <c r="H292" s="2">
        <v>82</v>
      </c>
      <c r="I292" s="2">
        <v>85</v>
      </c>
      <c r="J292" s="2">
        <v>92</v>
      </c>
      <c r="K292" s="2"/>
      <c r="L292" s="2"/>
      <c r="M292" s="2"/>
      <c r="N292" s="2"/>
      <c r="O292" s="2"/>
      <c r="P292" s="2">
        <v>245</v>
      </c>
    </row>
    <row r="293" spans="1:16" x14ac:dyDescent="0.25">
      <c r="A293" s="5" t="s">
        <v>1644</v>
      </c>
    </row>
    <row r="294" spans="1:16" x14ac:dyDescent="0.25">
      <c r="A294" s="6" t="s">
        <v>42373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>
        <v>14</v>
      </c>
      <c r="M294" s="2">
        <v>13</v>
      </c>
      <c r="N294" s="2">
        <v>10</v>
      </c>
      <c r="O294" s="2">
        <v>13</v>
      </c>
      <c r="P294" s="2">
        <v>34</v>
      </c>
    </row>
    <row r="295" spans="1:16" x14ac:dyDescent="0.25">
      <c r="A295" s="5" t="s">
        <v>661</v>
      </c>
    </row>
    <row r="296" spans="1:16" x14ac:dyDescent="0.25">
      <c r="A296" s="6" t="s">
        <v>42374</v>
      </c>
      <c r="B296" s="2"/>
      <c r="C296" s="2"/>
      <c r="D296" s="2"/>
      <c r="E296" s="2"/>
      <c r="F296" s="2">
        <v>848</v>
      </c>
      <c r="G296" s="2">
        <v>815</v>
      </c>
      <c r="H296" s="2">
        <v>822</v>
      </c>
      <c r="I296" s="2">
        <v>785</v>
      </c>
      <c r="J296" s="2">
        <v>751</v>
      </c>
      <c r="K296" s="2">
        <v>718</v>
      </c>
      <c r="L296" s="2">
        <v>705</v>
      </c>
      <c r="M296" s="2">
        <v>693</v>
      </c>
      <c r="N296" s="2">
        <v>660</v>
      </c>
      <c r="O296" s="2">
        <v>660</v>
      </c>
      <c r="P296" s="2">
        <v>1646</v>
      </c>
    </row>
    <row r="297" spans="1:16" x14ac:dyDescent="0.25">
      <c r="A297" s="5" t="s">
        <v>32598</v>
      </c>
    </row>
    <row r="298" spans="1:16" x14ac:dyDescent="0.25">
      <c r="A298" s="6" t="s">
        <v>42375</v>
      </c>
      <c r="B298" s="2">
        <v>272</v>
      </c>
      <c r="C298" s="2">
        <v>258</v>
      </c>
      <c r="D298" s="2">
        <v>264</v>
      </c>
      <c r="E298" s="2">
        <v>171</v>
      </c>
      <c r="F298" s="2">
        <v>144</v>
      </c>
      <c r="G298" s="2">
        <v>135</v>
      </c>
      <c r="H298" s="2">
        <v>135</v>
      </c>
      <c r="I298" s="2">
        <v>188</v>
      </c>
      <c r="J298" s="2">
        <v>189</v>
      </c>
      <c r="K298" s="2">
        <v>173</v>
      </c>
      <c r="L298" s="2">
        <v>172</v>
      </c>
      <c r="M298" s="2">
        <v>159</v>
      </c>
      <c r="N298" s="2">
        <v>148</v>
      </c>
      <c r="O298" s="2">
        <v>130</v>
      </c>
      <c r="P298" s="2">
        <v>702</v>
      </c>
    </row>
    <row r="299" spans="1:16" x14ac:dyDescent="0.25">
      <c r="A299" s="5" t="s">
        <v>667</v>
      </c>
    </row>
    <row r="300" spans="1:16" x14ac:dyDescent="0.25">
      <c r="A300" s="6" t="s">
        <v>42376</v>
      </c>
      <c r="B300" s="2"/>
      <c r="C300" s="2"/>
      <c r="D300" s="2"/>
      <c r="E300" s="2"/>
      <c r="F300" s="2">
        <v>714</v>
      </c>
      <c r="G300" s="2">
        <v>700</v>
      </c>
      <c r="H300" s="2">
        <v>705</v>
      </c>
      <c r="I300" s="2">
        <v>678</v>
      </c>
      <c r="J300" s="2">
        <v>650</v>
      </c>
      <c r="K300" s="2">
        <v>662</v>
      </c>
      <c r="L300" s="2">
        <v>696</v>
      </c>
      <c r="M300" s="2">
        <v>720</v>
      </c>
      <c r="N300" s="2">
        <v>722</v>
      </c>
      <c r="O300" s="2">
        <v>702</v>
      </c>
      <c r="P300" s="2">
        <v>1600</v>
      </c>
    </row>
    <row r="301" spans="1:16" x14ac:dyDescent="0.25">
      <c r="A301" s="5" t="s">
        <v>1353</v>
      </c>
    </row>
    <row r="302" spans="1:16" x14ac:dyDescent="0.25">
      <c r="A302" s="6" t="s">
        <v>42377</v>
      </c>
      <c r="B302" s="2">
        <v>570</v>
      </c>
      <c r="C302" s="2">
        <v>542</v>
      </c>
      <c r="D302" s="2">
        <v>566</v>
      </c>
      <c r="E302" s="2">
        <v>616</v>
      </c>
      <c r="F302" s="2">
        <v>640</v>
      </c>
      <c r="G302" s="2">
        <v>670</v>
      </c>
      <c r="H302" s="2">
        <v>632</v>
      </c>
      <c r="I302" s="2">
        <v>657</v>
      </c>
      <c r="J302" s="2">
        <v>500</v>
      </c>
      <c r="K302" s="2">
        <v>479</v>
      </c>
      <c r="L302" s="2">
        <v>509</v>
      </c>
      <c r="M302" s="2">
        <v>483</v>
      </c>
      <c r="N302" s="2">
        <v>479</v>
      </c>
      <c r="O302" s="2">
        <v>465</v>
      </c>
      <c r="P302" s="2">
        <v>2453</v>
      </c>
    </row>
    <row r="303" spans="1:16" x14ac:dyDescent="0.25">
      <c r="A303" s="5" t="s">
        <v>2498</v>
      </c>
    </row>
    <row r="304" spans="1:16" x14ac:dyDescent="0.25">
      <c r="A304" s="6" t="s">
        <v>42378</v>
      </c>
      <c r="B304" s="2">
        <v>63</v>
      </c>
      <c r="C304" s="2">
        <v>54</v>
      </c>
      <c r="D304" s="2">
        <v>56</v>
      </c>
      <c r="E304" s="2">
        <v>54</v>
      </c>
      <c r="F304" s="2">
        <v>49</v>
      </c>
      <c r="G304" s="2">
        <v>55</v>
      </c>
      <c r="H304" s="2">
        <v>41</v>
      </c>
      <c r="I304" s="2">
        <v>36</v>
      </c>
      <c r="J304" s="2">
        <v>44</v>
      </c>
      <c r="K304" s="2">
        <v>52</v>
      </c>
      <c r="L304" s="2">
        <v>57</v>
      </c>
      <c r="M304" s="2">
        <v>61</v>
      </c>
      <c r="N304" s="2">
        <v>67</v>
      </c>
      <c r="O304" s="2">
        <v>66</v>
      </c>
      <c r="P304" s="2">
        <v>192</v>
      </c>
    </row>
    <row r="305" spans="1:16" x14ac:dyDescent="0.25">
      <c r="A305" s="5" t="s">
        <v>2160</v>
      </c>
    </row>
    <row r="306" spans="1:16" x14ac:dyDescent="0.25">
      <c r="A306" s="6" t="s">
        <v>42379</v>
      </c>
      <c r="B306" s="2">
        <v>150</v>
      </c>
      <c r="C306" s="2">
        <v>139</v>
      </c>
      <c r="D306" s="2">
        <v>139</v>
      </c>
      <c r="E306" s="2">
        <v>127</v>
      </c>
      <c r="F306" s="2">
        <v>126</v>
      </c>
      <c r="G306" s="2">
        <v>100</v>
      </c>
      <c r="H306" s="2">
        <v>87</v>
      </c>
      <c r="I306" s="2">
        <v>70</v>
      </c>
      <c r="J306" s="2">
        <v>73</v>
      </c>
      <c r="K306" s="2">
        <v>65</v>
      </c>
      <c r="L306" s="2">
        <v>66</v>
      </c>
      <c r="M306" s="2">
        <v>72</v>
      </c>
      <c r="N306" s="2">
        <v>86</v>
      </c>
      <c r="O306" s="2">
        <v>103</v>
      </c>
      <c r="P306" s="2">
        <v>372</v>
      </c>
    </row>
    <row r="307" spans="1:16" x14ac:dyDescent="0.25">
      <c r="A307" s="5" t="s">
        <v>32672</v>
      </c>
    </row>
    <row r="308" spans="1:16" x14ac:dyDescent="0.25">
      <c r="A308" s="6" t="s">
        <v>42380</v>
      </c>
      <c r="B308" s="2">
        <v>267</v>
      </c>
      <c r="C308" s="2">
        <v>291</v>
      </c>
      <c r="D308" s="2">
        <v>279</v>
      </c>
      <c r="E308" s="2">
        <v>196</v>
      </c>
      <c r="F308" s="2">
        <v>179</v>
      </c>
      <c r="G308" s="2">
        <v>169</v>
      </c>
      <c r="H308" s="2">
        <v>164</v>
      </c>
      <c r="I308" s="2">
        <v>163</v>
      </c>
      <c r="J308" s="2">
        <v>161</v>
      </c>
      <c r="K308" s="2">
        <v>142</v>
      </c>
      <c r="L308" s="2">
        <v>133</v>
      </c>
      <c r="M308" s="2">
        <v>136</v>
      </c>
      <c r="N308" s="2">
        <v>133</v>
      </c>
      <c r="O308" s="2">
        <v>138</v>
      </c>
      <c r="P308" s="2">
        <v>627</v>
      </c>
    </row>
    <row r="309" spans="1:16" x14ac:dyDescent="0.25">
      <c r="A309" s="5" t="s">
        <v>1005</v>
      </c>
    </row>
    <row r="310" spans="1:16" x14ac:dyDescent="0.25">
      <c r="A310" s="6" t="s">
        <v>42381</v>
      </c>
      <c r="B310" s="2">
        <v>29</v>
      </c>
      <c r="C310" s="2">
        <v>26</v>
      </c>
      <c r="D310" s="2">
        <v>30</v>
      </c>
      <c r="E310" s="2">
        <v>25</v>
      </c>
      <c r="F310" s="2">
        <v>19</v>
      </c>
      <c r="G310" s="2">
        <v>13</v>
      </c>
      <c r="H310" s="2">
        <v>13</v>
      </c>
      <c r="I310" s="2"/>
      <c r="J310" s="2"/>
      <c r="K310" s="2"/>
      <c r="L310" s="2"/>
      <c r="M310" s="2"/>
      <c r="N310" s="2"/>
      <c r="O310" s="2"/>
      <c r="P310" s="2">
        <v>71</v>
      </c>
    </row>
    <row r="311" spans="1:16" x14ac:dyDescent="0.25">
      <c r="A311" s="5" t="s">
        <v>657</v>
      </c>
    </row>
    <row r="312" spans="1:16" x14ac:dyDescent="0.25">
      <c r="A312" s="6" t="s">
        <v>42382</v>
      </c>
      <c r="B312" s="2"/>
      <c r="C312" s="2"/>
      <c r="D312" s="2"/>
      <c r="E312" s="2"/>
      <c r="F312" s="2"/>
      <c r="G312" s="2"/>
      <c r="H312" s="2"/>
      <c r="I312" s="2">
        <v>1179</v>
      </c>
      <c r="J312" s="2">
        <v>1154</v>
      </c>
      <c r="K312" s="2">
        <v>1080</v>
      </c>
      <c r="L312" s="2">
        <v>1056</v>
      </c>
      <c r="M312" s="2">
        <v>1005</v>
      </c>
      <c r="N312" s="2">
        <v>963</v>
      </c>
      <c r="O312" s="2">
        <v>934</v>
      </c>
      <c r="P312" s="2">
        <v>2021</v>
      </c>
    </row>
    <row r="313" spans="1:16" x14ac:dyDescent="0.25">
      <c r="A313" s="5" t="s">
        <v>2133</v>
      </c>
    </row>
    <row r="314" spans="1:16" x14ac:dyDescent="0.25">
      <c r="A314" s="6" t="s">
        <v>42383</v>
      </c>
      <c r="B314" s="2">
        <v>269</v>
      </c>
      <c r="C314" s="2">
        <v>275</v>
      </c>
      <c r="D314" s="2">
        <v>267</v>
      </c>
      <c r="E314" s="2">
        <v>278</v>
      </c>
      <c r="F314" s="2">
        <v>270</v>
      </c>
      <c r="G314" s="2">
        <v>254</v>
      </c>
      <c r="H314" s="2">
        <v>241</v>
      </c>
      <c r="I314" s="2">
        <v>182</v>
      </c>
      <c r="J314" s="2">
        <v>192</v>
      </c>
      <c r="K314" s="2">
        <v>184</v>
      </c>
      <c r="L314" s="2">
        <v>178</v>
      </c>
      <c r="M314" s="2">
        <v>159</v>
      </c>
      <c r="N314" s="2">
        <v>147</v>
      </c>
      <c r="O314" s="2">
        <v>142</v>
      </c>
      <c r="P314" s="2">
        <v>684</v>
      </c>
    </row>
    <row r="315" spans="1:16" x14ac:dyDescent="0.25">
      <c r="A315" s="5" t="s">
        <v>966</v>
      </c>
    </row>
    <row r="316" spans="1:16" x14ac:dyDescent="0.25">
      <c r="A316" s="6" t="s">
        <v>42384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>
        <v>880</v>
      </c>
      <c r="P316" s="2">
        <v>880</v>
      </c>
    </row>
    <row r="317" spans="1:16" x14ac:dyDescent="0.25">
      <c r="A317" s="5" t="s">
        <v>41448</v>
      </c>
    </row>
    <row r="318" spans="1:16" x14ac:dyDescent="0.25">
      <c r="A318" s="6" t="s">
        <v>42385</v>
      </c>
      <c r="B318" s="2">
        <v>478</v>
      </c>
      <c r="C318" s="2">
        <v>459</v>
      </c>
      <c r="D318" s="2">
        <v>448</v>
      </c>
      <c r="E318" s="2">
        <v>443</v>
      </c>
      <c r="F318" s="2">
        <v>413</v>
      </c>
      <c r="G318" s="2">
        <v>429</v>
      </c>
      <c r="H318" s="2">
        <v>412</v>
      </c>
      <c r="I318" s="2">
        <v>434</v>
      </c>
      <c r="J318" s="2">
        <v>416</v>
      </c>
      <c r="K318" s="2">
        <v>432</v>
      </c>
      <c r="L318" s="2">
        <v>425</v>
      </c>
      <c r="M318" s="2">
        <v>408</v>
      </c>
      <c r="N318" s="2">
        <v>369</v>
      </c>
      <c r="O318" s="2"/>
      <c r="P318" s="2">
        <v>1205</v>
      </c>
    </row>
    <row r="319" spans="1:16" x14ac:dyDescent="0.25">
      <c r="A319" s="5" t="s">
        <v>30692</v>
      </c>
    </row>
    <row r="320" spans="1:16" x14ac:dyDescent="0.25">
      <c r="A320" s="6" t="s">
        <v>42386</v>
      </c>
      <c r="B320" s="2">
        <v>668</v>
      </c>
      <c r="C320" s="2">
        <v>653</v>
      </c>
      <c r="D320" s="2">
        <v>641</v>
      </c>
      <c r="E320" s="2">
        <v>604</v>
      </c>
      <c r="F320" s="2">
        <v>583</v>
      </c>
      <c r="G320" s="2">
        <v>607</v>
      </c>
      <c r="H320" s="2">
        <v>602</v>
      </c>
      <c r="I320" s="2">
        <v>583</v>
      </c>
      <c r="J320" s="2">
        <v>576</v>
      </c>
      <c r="K320" s="2">
        <v>542</v>
      </c>
      <c r="L320" s="2">
        <v>519</v>
      </c>
      <c r="M320" s="2">
        <v>525</v>
      </c>
      <c r="N320" s="2">
        <v>510</v>
      </c>
      <c r="O320" s="2"/>
      <c r="P320" s="2">
        <v>1543</v>
      </c>
    </row>
    <row r="321" spans="1:16" x14ac:dyDescent="0.25">
      <c r="A321" s="5" t="s">
        <v>364</v>
      </c>
    </row>
    <row r="322" spans="1:16" x14ac:dyDescent="0.25">
      <c r="A322" s="6" t="s">
        <v>42387</v>
      </c>
      <c r="B322" s="2">
        <v>453</v>
      </c>
      <c r="C322" s="2">
        <v>457</v>
      </c>
      <c r="D322" s="2">
        <v>456</v>
      </c>
      <c r="E322" s="2">
        <v>474</v>
      </c>
      <c r="F322" s="2">
        <v>493</v>
      </c>
      <c r="G322" s="2">
        <v>508</v>
      </c>
      <c r="H322" s="2">
        <v>521</v>
      </c>
      <c r="I322" s="2">
        <v>512</v>
      </c>
      <c r="J322" s="2">
        <v>503</v>
      </c>
      <c r="K322" s="2">
        <v>514</v>
      </c>
      <c r="L322" s="2">
        <v>492</v>
      </c>
      <c r="M322" s="2">
        <v>483</v>
      </c>
      <c r="N322" s="2">
        <v>506</v>
      </c>
      <c r="O322" s="2">
        <v>522</v>
      </c>
      <c r="P322" s="2">
        <v>1381</v>
      </c>
    </row>
    <row r="323" spans="1:16" x14ac:dyDescent="0.25">
      <c r="A323" s="5" t="s">
        <v>33333</v>
      </c>
    </row>
    <row r="324" spans="1:16" x14ac:dyDescent="0.25">
      <c r="A324" s="6" t="s">
        <v>42388</v>
      </c>
      <c r="B324" s="2">
        <v>106</v>
      </c>
      <c r="C324" s="2">
        <v>93</v>
      </c>
      <c r="D324" s="2">
        <v>84</v>
      </c>
      <c r="E324" s="2">
        <v>76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155</v>
      </c>
    </row>
    <row r="325" spans="1:16" x14ac:dyDescent="0.25">
      <c r="A325" s="5" t="s">
        <v>2131</v>
      </c>
    </row>
    <row r="326" spans="1:16" x14ac:dyDescent="0.25">
      <c r="A326" s="6" t="s">
        <v>42389</v>
      </c>
      <c r="B326" s="2">
        <v>495</v>
      </c>
      <c r="C326" s="2">
        <v>487</v>
      </c>
      <c r="D326" s="2">
        <v>474</v>
      </c>
      <c r="E326" s="2">
        <v>461</v>
      </c>
      <c r="F326" s="2">
        <v>493</v>
      </c>
      <c r="G326" s="2">
        <v>481</v>
      </c>
      <c r="H326" s="2">
        <v>494</v>
      </c>
      <c r="I326" s="2">
        <v>537</v>
      </c>
      <c r="J326" s="2">
        <v>550</v>
      </c>
      <c r="K326" s="2">
        <v>551</v>
      </c>
      <c r="L326" s="2">
        <v>533</v>
      </c>
      <c r="M326" s="2">
        <v>519</v>
      </c>
      <c r="N326" s="2">
        <v>525</v>
      </c>
      <c r="O326" s="2">
        <v>497</v>
      </c>
      <c r="P326" s="2">
        <v>1427</v>
      </c>
    </row>
    <row r="327" spans="1:16" x14ac:dyDescent="0.25">
      <c r="A327" s="5" t="s">
        <v>342</v>
      </c>
    </row>
    <row r="328" spans="1:16" x14ac:dyDescent="0.25">
      <c r="A328" s="6" t="s">
        <v>42390</v>
      </c>
      <c r="B328" s="2">
        <v>403</v>
      </c>
      <c r="C328" s="2">
        <v>420</v>
      </c>
      <c r="D328" s="2">
        <v>415</v>
      </c>
      <c r="E328" s="2">
        <v>403</v>
      </c>
      <c r="F328" s="2">
        <v>396</v>
      </c>
      <c r="G328" s="2">
        <v>394</v>
      </c>
      <c r="H328" s="2">
        <v>381</v>
      </c>
      <c r="I328" s="2">
        <v>390</v>
      </c>
      <c r="J328" s="2">
        <v>381</v>
      </c>
      <c r="K328" s="2">
        <v>360</v>
      </c>
      <c r="L328" s="2">
        <v>366</v>
      </c>
      <c r="M328" s="2">
        <v>384</v>
      </c>
      <c r="N328" s="2">
        <v>372</v>
      </c>
      <c r="O328" s="2">
        <v>386</v>
      </c>
      <c r="P328" s="2">
        <v>1103</v>
      </c>
    </row>
    <row r="329" spans="1:16" x14ac:dyDescent="0.25">
      <c r="A329" s="5" t="s">
        <v>2615</v>
      </c>
    </row>
    <row r="330" spans="1:16" x14ac:dyDescent="0.25">
      <c r="A330" s="6" t="s">
        <v>42391</v>
      </c>
      <c r="B330" s="2">
        <v>138</v>
      </c>
      <c r="C330" s="2">
        <v>132</v>
      </c>
      <c r="D330" s="2">
        <v>111</v>
      </c>
      <c r="E330" s="2">
        <v>91</v>
      </c>
      <c r="F330" s="2">
        <v>88</v>
      </c>
      <c r="G330" s="2">
        <v>79</v>
      </c>
      <c r="H330" s="2">
        <v>75</v>
      </c>
      <c r="I330" s="2">
        <v>61</v>
      </c>
      <c r="J330" s="2"/>
      <c r="K330" s="2"/>
      <c r="L330" s="2"/>
      <c r="M330" s="2"/>
      <c r="N330" s="2"/>
      <c r="O330" s="2"/>
      <c r="P330" s="2">
        <v>220</v>
      </c>
    </row>
    <row r="331" spans="1:16" x14ac:dyDescent="0.25">
      <c r="A331" s="5" t="s">
        <v>1661</v>
      </c>
    </row>
    <row r="332" spans="1:16" x14ac:dyDescent="0.25">
      <c r="A332" s="6" t="s">
        <v>42392</v>
      </c>
      <c r="B332" s="2">
        <v>401</v>
      </c>
      <c r="C332" s="2">
        <v>416</v>
      </c>
      <c r="D332" s="2">
        <v>452</v>
      </c>
      <c r="E332" s="2">
        <v>461</v>
      </c>
      <c r="F332" s="2">
        <v>506</v>
      </c>
      <c r="G332" s="2">
        <v>456</v>
      </c>
      <c r="H332" s="2"/>
      <c r="I332" s="2"/>
      <c r="J332" s="2"/>
      <c r="K332" s="2"/>
      <c r="L332" s="2"/>
      <c r="M332" s="2"/>
      <c r="N332" s="2"/>
      <c r="O332" s="2"/>
      <c r="P332" s="2">
        <v>856</v>
      </c>
    </row>
    <row r="333" spans="1:16" x14ac:dyDescent="0.25">
      <c r="A333" s="5" t="s">
        <v>40098</v>
      </c>
    </row>
    <row r="334" spans="1:16" x14ac:dyDescent="0.25">
      <c r="A334" s="6" t="s">
        <v>42393</v>
      </c>
      <c r="B334" s="2">
        <v>82</v>
      </c>
      <c r="C334" s="2">
        <v>88</v>
      </c>
      <c r="D334" s="2">
        <v>97</v>
      </c>
      <c r="E334" s="2">
        <v>103</v>
      </c>
      <c r="F334" s="2">
        <v>106</v>
      </c>
      <c r="G334" s="2">
        <v>101</v>
      </c>
      <c r="H334" s="2">
        <v>96</v>
      </c>
      <c r="I334" s="2">
        <v>116</v>
      </c>
      <c r="J334" s="2">
        <v>124</v>
      </c>
      <c r="K334" s="2">
        <v>118</v>
      </c>
      <c r="L334" s="2">
        <v>108</v>
      </c>
      <c r="M334" s="2">
        <v>84</v>
      </c>
      <c r="N334" s="2">
        <v>94</v>
      </c>
      <c r="O334" s="2">
        <v>82</v>
      </c>
      <c r="P334" s="2">
        <v>311</v>
      </c>
    </row>
    <row r="335" spans="1:16" x14ac:dyDescent="0.25">
      <c r="A335" s="5" t="s">
        <v>40102</v>
      </c>
    </row>
    <row r="336" spans="1:16" x14ac:dyDescent="0.25">
      <c r="A336" s="6" t="s">
        <v>42394</v>
      </c>
      <c r="B336" s="2">
        <v>435</v>
      </c>
      <c r="C336" s="2">
        <v>411</v>
      </c>
      <c r="D336" s="2">
        <v>430</v>
      </c>
      <c r="E336" s="2">
        <v>393</v>
      </c>
      <c r="F336" s="2">
        <v>363</v>
      </c>
      <c r="G336" s="2">
        <v>363</v>
      </c>
      <c r="H336" s="2">
        <v>353</v>
      </c>
      <c r="I336" s="2">
        <v>331</v>
      </c>
      <c r="J336" s="2">
        <v>328</v>
      </c>
      <c r="K336" s="2">
        <v>336</v>
      </c>
      <c r="L336" s="2">
        <v>324</v>
      </c>
      <c r="M336" s="2">
        <v>341</v>
      </c>
      <c r="N336" s="2">
        <v>325</v>
      </c>
      <c r="O336" s="2">
        <v>304</v>
      </c>
      <c r="P336" s="2">
        <v>1461</v>
      </c>
    </row>
    <row r="337" spans="1:16" x14ac:dyDescent="0.25">
      <c r="A337" s="5" t="s">
        <v>40100</v>
      </c>
    </row>
    <row r="338" spans="1:16" x14ac:dyDescent="0.25">
      <c r="A338" s="6" t="s">
        <v>42395</v>
      </c>
      <c r="B338" s="2">
        <v>174</v>
      </c>
      <c r="C338" s="2">
        <v>177</v>
      </c>
      <c r="D338" s="2">
        <v>172</v>
      </c>
      <c r="E338" s="2">
        <v>160</v>
      </c>
      <c r="F338" s="2">
        <v>168</v>
      </c>
      <c r="G338" s="2">
        <v>146</v>
      </c>
      <c r="H338" s="2">
        <v>144</v>
      </c>
      <c r="I338" s="2">
        <v>151</v>
      </c>
      <c r="J338" s="2">
        <v>157</v>
      </c>
      <c r="K338" s="2">
        <v>139</v>
      </c>
      <c r="L338" s="2">
        <v>133</v>
      </c>
      <c r="M338" s="2">
        <v>131</v>
      </c>
      <c r="N338" s="2">
        <v>135</v>
      </c>
      <c r="O338" s="2">
        <v>135</v>
      </c>
      <c r="P338" s="2">
        <v>494</v>
      </c>
    </row>
    <row r="339" spans="1:16" x14ac:dyDescent="0.25">
      <c r="A339" s="5" t="s">
        <v>7</v>
      </c>
    </row>
    <row r="340" spans="1:16" x14ac:dyDescent="0.25">
      <c r="A340" s="6" t="s">
        <v>42396</v>
      </c>
      <c r="B340" s="2">
        <v>612</v>
      </c>
      <c r="C340" s="2">
        <v>530</v>
      </c>
      <c r="D340" s="2">
        <v>504</v>
      </c>
      <c r="E340" s="2">
        <v>476</v>
      </c>
      <c r="F340" s="2">
        <v>463</v>
      </c>
      <c r="G340" s="2">
        <v>476</v>
      </c>
      <c r="H340" s="2">
        <v>500</v>
      </c>
      <c r="I340" s="2">
        <v>531</v>
      </c>
      <c r="J340" s="2">
        <v>533</v>
      </c>
      <c r="K340" s="2">
        <v>553</v>
      </c>
      <c r="L340" s="2">
        <v>589</v>
      </c>
      <c r="M340" s="2">
        <v>592</v>
      </c>
      <c r="N340" s="2">
        <v>545</v>
      </c>
      <c r="O340" s="2">
        <v>548</v>
      </c>
      <c r="P340" s="2">
        <v>1913</v>
      </c>
    </row>
    <row r="341" spans="1:16" x14ac:dyDescent="0.25">
      <c r="A341" s="5" t="s">
        <v>40606</v>
      </c>
    </row>
    <row r="342" spans="1:16" x14ac:dyDescent="0.25">
      <c r="A342" s="6" t="s">
        <v>42397</v>
      </c>
      <c r="B342" s="2">
        <v>87</v>
      </c>
      <c r="C342" s="2">
        <v>84</v>
      </c>
      <c r="D342" s="2">
        <v>83</v>
      </c>
      <c r="E342" s="2">
        <v>79</v>
      </c>
      <c r="F342" s="2">
        <v>77</v>
      </c>
      <c r="G342" s="2">
        <v>90</v>
      </c>
      <c r="H342" s="2">
        <v>98</v>
      </c>
      <c r="I342" s="2">
        <v>85</v>
      </c>
      <c r="J342" s="2">
        <v>96</v>
      </c>
      <c r="K342" s="2">
        <v>99</v>
      </c>
      <c r="L342" s="2">
        <v>78</v>
      </c>
      <c r="M342" s="2">
        <v>75</v>
      </c>
      <c r="N342" s="2">
        <v>73</v>
      </c>
      <c r="O342" s="2">
        <v>66</v>
      </c>
      <c r="P342" s="2">
        <v>268</v>
      </c>
    </row>
    <row r="343" spans="1:16" x14ac:dyDescent="0.25">
      <c r="A343" s="5" t="s">
        <v>1648</v>
      </c>
    </row>
    <row r="344" spans="1:16" x14ac:dyDescent="0.25">
      <c r="A344" s="6" t="s">
        <v>42398</v>
      </c>
      <c r="B344" s="2">
        <v>650</v>
      </c>
      <c r="C344" s="2">
        <v>645</v>
      </c>
      <c r="D344" s="2">
        <v>608</v>
      </c>
      <c r="E344" s="2">
        <v>559</v>
      </c>
      <c r="F344" s="2">
        <v>548</v>
      </c>
      <c r="G344" s="2">
        <v>546</v>
      </c>
      <c r="H344" s="2">
        <v>549</v>
      </c>
      <c r="I344" s="2">
        <v>538</v>
      </c>
      <c r="J344" s="2">
        <v>532</v>
      </c>
      <c r="K344" s="2">
        <v>561</v>
      </c>
      <c r="L344" s="2">
        <v>534</v>
      </c>
      <c r="M344" s="2">
        <v>531</v>
      </c>
      <c r="N344" s="2">
        <v>522</v>
      </c>
      <c r="O344" s="2">
        <v>496</v>
      </c>
      <c r="P344" s="2">
        <v>1670</v>
      </c>
    </row>
    <row r="345" spans="1:16" x14ac:dyDescent="0.25">
      <c r="A345" s="5" t="s">
        <v>6176</v>
      </c>
    </row>
    <row r="346" spans="1:16" x14ac:dyDescent="0.25">
      <c r="A346" s="6" t="s">
        <v>42399</v>
      </c>
      <c r="B346" s="2">
        <v>647</v>
      </c>
      <c r="C346" s="2">
        <v>666</v>
      </c>
      <c r="D346" s="2">
        <v>691</v>
      </c>
      <c r="E346" s="2">
        <v>716</v>
      </c>
      <c r="F346" s="2">
        <v>728</v>
      </c>
      <c r="G346" s="2">
        <v>746</v>
      </c>
      <c r="H346" s="2">
        <v>760</v>
      </c>
      <c r="I346" s="2">
        <v>727</v>
      </c>
      <c r="J346" s="2">
        <v>721</v>
      </c>
      <c r="K346" s="2">
        <v>723</v>
      </c>
      <c r="L346" s="2">
        <v>813</v>
      </c>
      <c r="M346" s="2">
        <v>815</v>
      </c>
      <c r="N346" s="2">
        <v>970</v>
      </c>
      <c r="O346" s="2">
        <v>914</v>
      </c>
      <c r="P346" s="2">
        <v>2158</v>
      </c>
    </row>
    <row r="347" spans="1:16" x14ac:dyDescent="0.25">
      <c r="A347" s="5" t="s">
        <v>1109</v>
      </c>
    </row>
    <row r="348" spans="1:16" x14ac:dyDescent="0.25">
      <c r="A348" s="6" t="s">
        <v>42400</v>
      </c>
      <c r="B348" s="2">
        <v>61</v>
      </c>
      <c r="C348" s="2">
        <v>51</v>
      </c>
      <c r="D348" s="2">
        <v>54</v>
      </c>
      <c r="E348" s="2">
        <v>46</v>
      </c>
      <c r="F348" s="2">
        <v>45</v>
      </c>
      <c r="G348" s="2">
        <v>53</v>
      </c>
      <c r="H348" s="2">
        <v>59</v>
      </c>
      <c r="I348" s="2">
        <v>73</v>
      </c>
      <c r="J348" s="2">
        <v>66</v>
      </c>
      <c r="K348" s="2">
        <v>58</v>
      </c>
      <c r="L348" s="2">
        <v>44</v>
      </c>
      <c r="M348" s="2">
        <v>43</v>
      </c>
      <c r="N348" s="2">
        <v>38</v>
      </c>
      <c r="O348" s="2">
        <v>30</v>
      </c>
      <c r="P348" s="2">
        <v>245</v>
      </c>
    </row>
    <row r="349" spans="1:16" x14ac:dyDescent="0.25">
      <c r="A349" s="5" t="s">
        <v>563</v>
      </c>
    </row>
    <row r="350" spans="1:16" x14ac:dyDescent="0.25">
      <c r="A350" s="6" t="s">
        <v>42401</v>
      </c>
      <c r="B350" s="2"/>
      <c r="C350" s="2"/>
      <c r="D350" s="2">
        <v>14</v>
      </c>
      <c r="E350" s="2"/>
      <c r="F350" s="2">
        <v>5</v>
      </c>
      <c r="G350" s="2">
        <v>10</v>
      </c>
      <c r="H350" s="2">
        <v>9</v>
      </c>
      <c r="I350" s="2">
        <v>11</v>
      </c>
      <c r="J350" s="2">
        <v>6</v>
      </c>
      <c r="K350" s="2"/>
      <c r="L350" s="2"/>
      <c r="M350" s="2"/>
      <c r="N350" s="2"/>
      <c r="O350" s="2"/>
      <c r="P350" s="2">
        <v>41</v>
      </c>
    </row>
    <row r="351" spans="1:16" x14ac:dyDescent="0.25">
      <c r="A351" s="5" t="s">
        <v>1286</v>
      </c>
    </row>
    <row r="352" spans="1:16" x14ac:dyDescent="0.25">
      <c r="A352" s="6" t="s">
        <v>42402</v>
      </c>
      <c r="B352" s="2">
        <v>530</v>
      </c>
      <c r="C352" s="2">
        <v>510</v>
      </c>
      <c r="D352" s="2">
        <v>509</v>
      </c>
      <c r="E352" s="2">
        <v>521</v>
      </c>
      <c r="F352" s="2">
        <v>581</v>
      </c>
      <c r="G352" s="2">
        <v>604</v>
      </c>
      <c r="H352" s="2">
        <v>581</v>
      </c>
      <c r="I352" s="2">
        <v>545</v>
      </c>
      <c r="J352" s="2">
        <v>550</v>
      </c>
      <c r="K352" s="2">
        <v>556</v>
      </c>
      <c r="L352" s="2">
        <v>556</v>
      </c>
      <c r="M352" s="2">
        <v>552</v>
      </c>
      <c r="N352" s="2">
        <v>538</v>
      </c>
      <c r="O352" s="2">
        <v>527</v>
      </c>
      <c r="P352" s="2">
        <v>1676</v>
      </c>
    </row>
    <row r="353" spans="1:16" x14ac:dyDescent="0.25">
      <c r="A353" s="5" t="s">
        <v>536</v>
      </c>
    </row>
    <row r="354" spans="1:16" x14ac:dyDescent="0.25">
      <c r="A354" s="6" t="s">
        <v>42403</v>
      </c>
      <c r="B354" s="2"/>
      <c r="C354" s="2"/>
      <c r="D354" s="2"/>
      <c r="E354" s="2"/>
      <c r="F354" s="2">
        <v>7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7</v>
      </c>
    </row>
    <row r="355" spans="1:16" x14ac:dyDescent="0.25">
      <c r="A355" s="5" t="s">
        <v>1613</v>
      </c>
    </row>
    <row r="356" spans="1:16" x14ac:dyDescent="0.25">
      <c r="A356" s="6" t="s">
        <v>42404</v>
      </c>
      <c r="B356" s="2">
        <v>202</v>
      </c>
      <c r="C356" s="2">
        <v>172</v>
      </c>
      <c r="D356" s="2">
        <v>160</v>
      </c>
      <c r="E356" s="2">
        <v>141</v>
      </c>
      <c r="F356" s="2">
        <v>126</v>
      </c>
      <c r="G356" s="2">
        <v>124</v>
      </c>
      <c r="H356" s="2">
        <v>108</v>
      </c>
      <c r="I356" s="2">
        <v>103</v>
      </c>
      <c r="J356" s="2">
        <v>113</v>
      </c>
      <c r="K356" s="2">
        <v>102</v>
      </c>
      <c r="L356" s="2">
        <v>93</v>
      </c>
      <c r="M356" s="2">
        <v>107</v>
      </c>
      <c r="N356" s="2">
        <v>108</v>
      </c>
      <c r="O356" s="2">
        <v>111</v>
      </c>
      <c r="P356" s="2">
        <v>476</v>
      </c>
    </row>
    <row r="357" spans="1:16" x14ac:dyDescent="0.25">
      <c r="A357" s="5" t="s">
        <v>24053</v>
      </c>
    </row>
    <row r="358" spans="1:16" x14ac:dyDescent="0.25">
      <c r="A358" s="6" t="s">
        <v>42405</v>
      </c>
      <c r="B358" s="2">
        <v>527</v>
      </c>
      <c r="C358" s="2">
        <v>516</v>
      </c>
      <c r="D358" s="2">
        <v>503</v>
      </c>
      <c r="E358" s="2">
        <v>492</v>
      </c>
      <c r="F358" s="2">
        <v>487</v>
      </c>
      <c r="G358" s="2">
        <v>452</v>
      </c>
      <c r="H358" s="2">
        <v>436</v>
      </c>
      <c r="I358" s="2">
        <v>428</v>
      </c>
      <c r="J358" s="2">
        <v>440</v>
      </c>
      <c r="K358" s="2">
        <v>457</v>
      </c>
      <c r="L358" s="2">
        <v>460</v>
      </c>
      <c r="M358" s="2">
        <v>469</v>
      </c>
      <c r="N358" s="2">
        <v>468</v>
      </c>
      <c r="O358" s="2">
        <v>454</v>
      </c>
      <c r="P358" s="2">
        <v>1350</v>
      </c>
    </row>
    <row r="359" spans="1:16" x14ac:dyDescent="0.25">
      <c r="A359" s="5" t="s">
        <v>1911</v>
      </c>
    </row>
    <row r="360" spans="1:16" x14ac:dyDescent="0.25">
      <c r="A360" s="6" t="s">
        <v>42406</v>
      </c>
      <c r="B360" s="2">
        <v>148</v>
      </c>
      <c r="C360" s="2">
        <v>150</v>
      </c>
      <c r="D360" s="2">
        <v>147</v>
      </c>
      <c r="E360" s="2">
        <v>150</v>
      </c>
      <c r="F360" s="2">
        <v>162</v>
      </c>
      <c r="G360" s="2">
        <v>161</v>
      </c>
      <c r="H360" s="2">
        <v>148</v>
      </c>
      <c r="I360" s="2">
        <v>146</v>
      </c>
      <c r="J360" s="2">
        <v>143</v>
      </c>
      <c r="K360" s="2">
        <v>140</v>
      </c>
      <c r="L360" s="2">
        <v>138</v>
      </c>
      <c r="M360" s="2">
        <v>143</v>
      </c>
      <c r="N360" s="2">
        <v>125</v>
      </c>
      <c r="O360" s="2">
        <v>135</v>
      </c>
      <c r="P360" s="2">
        <v>441</v>
      </c>
    </row>
    <row r="361" spans="1:16" x14ac:dyDescent="0.25">
      <c r="A361" s="5" t="s">
        <v>1927</v>
      </c>
    </row>
    <row r="362" spans="1:16" x14ac:dyDescent="0.25">
      <c r="A362" s="6" t="s">
        <v>42407</v>
      </c>
      <c r="B362" s="2">
        <v>488</v>
      </c>
      <c r="C362" s="2">
        <v>460</v>
      </c>
      <c r="D362" s="2">
        <v>469</v>
      </c>
      <c r="E362" s="2">
        <v>460</v>
      </c>
      <c r="F362" s="2">
        <v>468</v>
      </c>
      <c r="G362" s="2">
        <v>453</v>
      </c>
      <c r="H362" s="2">
        <v>453</v>
      </c>
      <c r="I362" s="2">
        <v>460</v>
      </c>
      <c r="J362" s="2">
        <v>453</v>
      </c>
      <c r="K362" s="2">
        <v>476</v>
      </c>
      <c r="L362" s="2">
        <v>480</v>
      </c>
      <c r="M362" s="2">
        <v>462</v>
      </c>
      <c r="N362" s="2">
        <v>467</v>
      </c>
      <c r="O362" s="2">
        <v>459</v>
      </c>
      <c r="P362" s="2">
        <v>1260</v>
      </c>
    </row>
    <row r="363" spans="1:16" x14ac:dyDescent="0.25">
      <c r="A363" s="5" t="s">
        <v>256</v>
      </c>
    </row>
    <row r="364" spans="1:16" x14ac:dyDescent="0.25">
      <c r="A364" s="6" t="s">
        <v>42408</v>
      </c>
      <c r="B364" s="2">
        <v>494</v>
      </c>
      <c r="C364" s="2">
        <v>512</v>
      </c>
      <c r="D364" s="2">
        <v>517</v>
      </c>
      <c r="E364" s="2">
        <v>789</v>
      </c>
      <c r="F364" s="2">
        <v>768</v>
      </c>
      <c r="G364" s="2">
        <v>760</v>
      </c>
      <c r="H364" s="2">
        <v>785</v>
      </c>
      <c r="I364" s="2">
        <v>785</v>
      </c>
      <c r="J364" s="2">
        <v>781</v>
      </c>
      <c r="K364" s="2">
        <v>771</v>
      </c>
      <c r="L364" s="2">
        <v>792</v>
      </c>
      <c r="M364" s="2">
        <v>804</v>
      </c>
      <c r="N364" s="2">
        <v>820</v>
      </c>
      <c r="O364" s="2">
        <v>813</v>
      </c>
      <c r="P364" s="2">
        <v>2240</v>
      </c>
    </row>
    <row r="365" spans="1:16" x14ac:dyDescent="0.25">
      <c r="A365" s="5" t="s">
        <v>1876</v>
      </c>
    </row>
    <row r="366" spans="1:16" x14ac:dyDescent="0.25">
      <c r="A366" s="6" t="s">
        <v>42409</v>
      </c>
      <c r="B366" s="2">
        <v>133</v>
      </c>
      <c r="C366" s="2">
        <v>125</v>
      </c>
      <c r="D366" s="2">
        <v>113</v>
      </c>
      <c r="E366" s="2">
        <v>109</v>
      </c>
      <c r="F366" s="2">
        <v>94</v>
      </c>
      <c r="G366" s="2">
        <v>95</v>
      </c>
      <c r="H366" s="2">
        <v>80</v>
      </c>
      <c r="I366" s="2">
        <v>74</v>
      </c>
      <c r="J366" s="2">
        <v>75</v>
      </c>
      <c r="K366" s="2">
        <v>76</v>
      </c>
      <c r="L366" s="2">
        <v>72</v>
      </c>
      <c r="M366" s="2">
        <v>81</v>
      </c>
      <c r="N366" s="2">
        <v>78</v>
      </c>
      <c r="O366" s="2">
        <v>81</v>
      </c>
      <c r="P366" s="2">
        <v>314</v>
      </c>
    </row>
    <row r="367" spans="1:16" x14ac:dyDescent="0.25">
      <c r="A367" s="5" t="s">
        <v>1968</v>
      </c>
    </row>
    <row r="368" spans="1:16" x14ac:dyDescent="0.25">
      <c r="A368" s="6" t="s">
        <v>42410</v>
      </c>
      <c r="B368" s="2">
        <v>140</v>
      </c>
      <c r="C368" s="2">
        <v>145</v>
      </c>
      <c r="D368" s="2">
        <v>133</v>
      </c>
      <c r="E368" s="2">
        <v>125</v>
      </c>
      <c r="F368" s="2">
        <v>116</v>
      </c>
      <c r="G368" s="2">
        <v>115</v>
      </c>
      <c r="H368" s="2">
        <v>117</v>
      </c>
      <c r="I368" s="2">
        <v>112</v>
      </c>
      <c r="J368" s="2">
        <v>108</v>
      </c>
      <c r="K368" s="2">
        <v>112</v>
      </c>
      <c r="L368" s="2">
        <v>108</v>
      </c>
      <c r="M368" s="2">
        <v>114</v>
      </c>
      <c r="N368" s="2">
        <v>109</v>
      </c>
      <c r="O368" s="2">
        <v>122</v>
      </c>
      <c r="P368" s="2">
        <v>392</v>
      </c>
    </row>
    <row r="369" spans="1:16" x14ac:dyDescent="0.25">
      <c r="A369" s="5" t="s">
        <v>17304</v>
      </c>
    </row>
    <row r="370" spans="1:16" x14ac:dyDescent="0.25">
      <c r="A370" s="6" t="s">
        <v>42411</v>
      </c>
      <c r="B370" s="2">
        <v>160</v>
      </c>
      <c r="C370" s="2">
        <v>160</v>
      </c>
      <c r="D370" s="2">
        <v>154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222</v>
      </c>
    </row>
    <row r="371" spans="1:16" x14ac:dyDescent="0.25">
      <c r="A371" s="5" t="s">
        <v>512</v>
      </c>
    </row>
    <row r="372" spans="1:16" x14ac:dyDescent="0.25">
      <c r="A372" s="6" t="s">
        <v>42412</v>
      </c>
      <c r="B372" s="2">
        <v>674</v>
      </c>
      <c r="C372" s="2">
        <v>664</v>
      </c>
      <c r="D372" s="2">
        <v>664</v>
      </c>
      <c r="E372" s="2">
        <v>649</v>
      </c>
      <c r="F372" s="2">
        <v>669</v>
      </c>
      <c r="G372" s="2">
        <v>695</v>
      </c>
      <c r="H372" s="2">
        <v>686</v>
      </c>
      <c r="I372" s="2">
        <v>707</v>
      </c>
      <c r="J372" s="2">
        <v>698</v>
      </c>
      <c r="K372" s="2">
        <v>670</v>
      </c>
      <c r="L372" s="2">
        <v>658</v>
      </c>
      <c r="M372" s="2">
        <v>657</v>
      </c>
      <c r="N372" s="2">
        <v>652</v>
      </c>
      <c r="O372" s="2">
        <v>621</v>
      </c>
      <c r="P372" s="2">
        <v>1871</v>
      </c>
    </row>
    <row r="373" spans="1:16" x14ac:dyDescent="0.25">
      <c r="A373" s="5" t="s">
        <v>36091</v>
      </c>
    </row>
    <row r="374" spans="1:16" x14ac:dyDescent="0.25">
      <c r="A374" s="6" t="s">
        <v>42413</v>
      </c>
      <c r="B374" s="2">
        <v>911</v>
      </c>
      <c r="C374" s="2">
        <v>927</v>
      </c>
      <c r="D374" s="2">
        <v>965</v>
      </c>
      <c r="E374" s="2">
        <v>997</v>
      </c>
      <c r="F374" s="2">
        <v>1010</v>
      </c>
      <c r="G374" s="2">
        <v>777</v>
      </c>
      <c r="H374" s="2">
        <v>763</v>
      </c>
      <c r="I374" s="2">
        <v>815</v>
      </c>
      <c r="J374" s="2">
        <v>698</v>
      </c>
      <c r="K374" s="2">
        <v>668</v>
      </c>
      <c r="L374" s="2">
        <v>583</v>
      </c>
      <c r="M374" s="2">
        <v>522</v>
      </c>
      <c r="N374" s="2">
        <v>512</v>
      </c>
      <c r="O374" s="2">
        <v>465</v>
      </c>
      <c r="P374" s="2">
        <v>2786</v>
      </c>
    </row>
    <row r="375" spans="1:16" x14ac:dyDescent="0.25">
      <c r="A375" s="5" t="s">
        <v>22591</v>
      </c>
    </row>
    <row r="376" spans="1:16" x14ac:dyDescent="0.25">
      <c r="A376" s="6" t="s">
        <v>42414</v>
      </c>
      <c r="B376" s="2">
        <v>148</v>
      </c>
      <c r="C376" s="2">
        <v>142</v>
      </c>
      <c r="D376" s="2">
        <v>145</v>
      </c>
      <c r="E376" s="2">
        <v>140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223</v>
      </c>
    </row>
    <row r="377" spans="1:16" x14ac:dyDescent="0.25">
      <c r="A377" s="5" t="s">
        <v>1028</v>
      </c>
    </row>
    <row r="378" spans="1:16" x14ac:dyDescent="0.25">
      <c r="A378" s="6" t="s">
        <v>42415</v>
      </c>
      <c r="B378" s="2">
        <v>10</v>
      </c>
      <c r="C378" s="2">
        <v>11</v>
      </c>
      <c r="D378" s="2">
        <v>6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18</v>
      </c>
    </row>
    <row r="379" spans="1:16" x14ac:dyDescent="0.25">
      <c r="A379" s="5" t="s">
        <v>655</v>
      </c>
    </row>
    <row r="380" spans="1:16" x14ac:dyDescent="0.25">
      <c r="A380" s="6" t="s">
        <v>42416</v>
      </c>
      <c r="B380" s="2"/>
      <c r="C380" s="2"/>
      <c r="D380" s="2"/>
      <c r="E380" s="2"/>
      <c r="F380" s="2"/>
      <c r="G380" s="2"/>
      <c r="H380" s="2"/>
      <c r="I380" s="2">
        <v>7</v>
      </c>
      <c r="J380" s="2">
        <v>10</v>
      </c>
      <c r="K380" s="2">
        <v>10</v>
      </c>
      <c r="L380" s="2">
        <v>11</v>
      </c>
      <c r="M380" s="2">
        <v>11</v>
      </c>
      <c r="N380" s="2">
        <v>8</v>
      </c>
      <c r="O380" s="2">
        <v>9</v>
      </c>
      <c r="P380" s="2">
        <v>36</v>
      </c>
    </row>
    <row r="381" spans="1:16" x14ac:dyDescent="0.25">
      <c r="A381" s="5" t="s">
        <v>828</v>
      </c>
    </row>
    <row r="382" spans="1:16" x14ac:dyDescent="0.25">
      <c r="A382" s="6" t="s">
        <v>42417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>
        <v>246</v>
      </c>
      <c r="M382" s="2">
        <v>240</v>
      </c>
      <c r="N382" s="2">
        <v>215</v>
      </c>
      <c r="O382" s="2">
        <v>212</v>
      </c>
      <c r="P382" s="2">
        <v>363</v>
      </c>
    </row>
    <row r="383" spans="1:16" x14ac:dyDescent="0.25">
      <c r="A383" s="5" t="s">
        <v>20326</v>
      </c>
    </row>
    <row r="384" spans="1:16" x14ac:dyDescent="0.25">
      <c r="A384" s="6" t="s">
        <v>42418</v>
      </c>
      <c r="B384" s="2">
        <v>244</v>
      </c>
      <c r="C384" s="2">
        <v>212</v>
      </c>
      <c r="D384" s="2">
        <v>198</v>
      </c>
      <c r="E384" s="2">
        <v>165</v>
      </c>
      <c r="F384" s="2">
        <v>109</v>
      </c>
      <c r="G384" s="2">
        <v>86</v>
      </c>
      <c r="H384" s="2">
        <v>80</v>
      </c>
      <c r="I384" s="2">
        <v>109</v>
      </c>
      <c r="J384" s="2">
        <v>107</v>
      </c>
      <c r="K384" s="2">
        <v>122</v>
      </c>
      <c r="L384" s="2"/>
      <c r="M384" s="2"/>
      <c r="N384" s="2"/>
      <c r="O384" s="2"/>
      <c r="P384" s="2">
        <v>460</v>
      </c>
    </row>
    <row r="385" spans="1:16" x14ac:dyDescent="0.25">
      <c r="A385" s="5" t="s">
        <v>20330</v>
      </c>
    </row>
    <row r="386" spans="1:16" x14ac:dyDescent="0.25">
      <c r="A386" s="6" t="s">
        <v>42419</v>
      </c>
      <c r="B386" s="2">
        <v>244</v>
      </c>
      <c r="C386" s="2">
        <v>239</v>
      </c>
      <c r="D386" s="2">
        <v>227</v>
      </c>
      <c r="E386" s="2">
        <v>215</v>
      </c>
      <c r="F386" s="2">
        <v>127</v>
      </c>
      <c r="G386" s="2">
        <v>132</v>
      </c>
      <c r="H386" s="2">
        <v>124</v>
      </c>
      <c r="I386" s="2">
        <v>118</v>
      </c>
      <c r="J386" s="2">
        <v>115</v>
      </c>
      <c r="K386" s="2">
        <v>121</v>
      </c>
      <c r="L386" s="2"/>
      <c r="M386" s="2"/>
      <c r="N386" s="2"/>
      <c r="O386" s="2"/>
      <c r="P386" s="2">
        <v>469</v>
      </c>
    </row>
    <row r="387" spans="1:16" x14ac:dyDescent="0.25">
      <c r="A387" s="5" t="s">
        <v>20319</v>
      </c>
    </row>
    <row r="388" spans="1:16" x14ac:dyDescent="0.25">
      <c r="A388" s="6" t="s">
        <v>42420</v>
      </c>
      <c r="B388" s="2">
        <v>185</v>
      </c>
      <c r="C388" s="2">
        <v>180</v>
      </c>
      <c r="D388" s="2">
        <v>152</v>
      </c>
      <c r="E388" s="2">
        <v>129</v>
      </c>
      <c r="F388" s="2">
        <v>91</v>
      </c>
      <c r="G388" s="2">
        <v>83</v>
      </c>
      <c r="H388" s="2">
        <v>39</v>
      </c>
      <c r="I388" s="2"/>
      <c r="J388" s="2"/>
      <c r="K388" s="2"/>
      <c r="L388" s="2"/>
      <c r="M388" s="2"/>
      <c r="N388" s="2"/>
      <c r="O388" s="2"/>
      <c r="P388" s="2">
        <v>268</v>
      </c>
    </row>
    <row r="389" spans="1:16" x14ac:dyDescent="0.25">
      <c r="A389" s="5" t="s">
        <v>1804</v>
      </c>
    </row>
    <row r="390" spans="1:16" x14ac:dyDescent="0.25">
      <c r="A390" s="6" t="s">
        <v>42421</v>
      </c>
      <c r="B390" s="2">
        <v>787</v>
      </c>
      <c r="C390" s="2">
        <v>739</v>
      </c>
      <c r="D390" s="2">
        <v>725</v>
      </c>
      <c r="E390" s="2">
        <v>704</v>
      </c>
      <c r="F390" s="2">
        <v>708</v>
      </c>
      <c r="G390" s="2">
        <v>710</v>
      </c>
      <c r="H390" s="2">
        <v>712</v>
      </c>
      <c r="I390" s="2">
        <v>717</v>
      </c>
      <c r="J390" s="2">
        <v>718</v>
      </c>
      <c r="K390" s="2">
        <v>675</v>
      </c>
      <c r="L390" s="2">
        <v>645</v>
      </c>
      <c r="M390" s="2">
        <v>613</v>
      </c>
      <c r="N390" s="2">
        <v>595</v>
      </c>
      <c r="O390" s="2">
        <v>586</v>
      </c>
      <c r="P390" s="2">
        <v>2264</v>
      </c>
    </row>
    <row r="391" spans="1:16" x14ac:dyDescent="0.25">
      <c r="A391" s="5" t="s">
        <v>429</v>
      </c>
    </row>
    <row r="392" spans="1:16" x14ac:dyDescent="0.25">
      <c r="A392" s="6" t="s">
        <v>42422</v>
      </c>
      <c r="B392" s="2">
        <v>371</v>
      </c>
      <c r="C392" s="2">
        <v>379</v>
      </c>
      <c r="D392" s="2">
        <v>356</v>
      </c>
      <c r="E392" s="2">
        <v>372</v>
      </c>
      <c r="F392" s="2">
        <v>435</v>
      </c>
      <c r="G392" s="2">
        <v>425</v>
      </c>
      <c r="H392" s="2">
        <v>413</v>
      </c>
      <c r="I392" s="2">
        <v>420</v>
      </c>
      <c r="J392" s="2">
        <v>390</v>
      </c>
      <c r="K392" s="2">
        <v>394</v>
      </c>
      <c r="L392" s="2">
        <v>382</v>
      </c>
      <c r="M392" s="2">
        <v>378</v>
      </c>
      <c r="N392" s="2">
        <v>375</v>
      </c>
      <c r="O392" s="2">
        <v>361</v>
      </c>
      <c r="P392" s="2">
        <v>1179</v>
      </c>
    </row>
    <row r="393" spans="1:16" x14ac:dyDescent="0.25">
      <c r="A393" s="5" t="s">
        <v>2329</v>
      </c>
    </row>
    <row r="394" spans="1:16" x14ac:dyDescent="0.25">
      <c r="A394" s="6" t="s">
        <v>42423</v>
      </c>
      <c r="B394" s="2">
        <v>141</v>
      </c>
      <c r="C394" s="2">
        <v>140</v>
      </c>
      <c r="D394" s="2">
        <v>148</v>
      </c>
      <c r="E394" s="2">
        <v>154</v>
      </c>
      <c r="F394" s="2">
        <v>155</v>
      </c>
      <c r="G394" s="2">
        <v>151</v>
      </c>
      <c r="H394" s="2">
        <v>159</v>
      </c>
      <c r="I394" s="2">
        <v>151</v>
      </c>
      <c r="J394" s="2">
        <v>150</v>
      </c>
      <c r="K394" s="2">
        <v>155</v>
      </c>
      <c r="L394" s="2">
        <v>160</v>
      </c>
      <c r="M394" s="2">
        <v>147</v>
      </c>
      <c r="N394" s="2">
        <v>145</v>
      </c>
      <c r="O394" s="2">
        <v>127</v>
      </c>
      <c r="P394" s="2">
        <v>464</v>
      </c>
    </row>
    <row r="395" spans="1:16" x14ac:dyDescent="0.25">
      <c r="A395" s="5" t="s">
        <v>1786</v>
      </c>
    </row>
    <row r="396" spans="1:16" x14ac:dyDescent="0.25">
      <c r="A396" s="6" t="s">
        <v>42424</v>
      </c>
      <c r="B396" s="2">
        <v>720</v>
      </c>
      <c r="C396" s="2">
        <v>749</v>
      </c>
      <c r="D396" s="2">
        <v>756</v>
      </c>
      <c r="E396" s="2">
        <v>706</v>
      </c>
      <c r="F396" s="2">
        <v>693</v>
      </c>
      <c r="G396" s="2">
        <v>686</v>
      </c>
      <c r="H396" s="2">
        <v>677</v>
      </c>
      <c r="I396" s="2">
        <v>699</v>
      </c>
      <c r="J396" s="2">
        <v>728</v>
      </c>
      <c r="K396" s="2">
        <v>688</v>
      </c>
      <c r="L396" s="2">
        <v>625</v>
      </c>
      <c r="M396" s="2">
        <v>609</v>
      </c>
      <c r="N396" s="2">
        <v>581</v>
      </c>
      <c r="O396" s="2">
        <v>555</v>
      </c>
      <c r="P396" s="2">
        <v>2084</v>
      </c>
    </row>
    <row r="397" spans="1:16" x14ac:dyDescent="0.25">
      <c r="A397" s="5" t="s">
        <v>22641</v>
      </c>
    </row>
    <row r="398" spans="1:16" x14ac:dyDescent="0.25">
      <c r="A398" s="6" t="s">
        <v>42425</v>
      </c>
      <c r="B398" s="2">
        <v>285</v>
      </c>
      <c r="C398" s="2">
        <v>273</v>
      </c>
      <c r="D398" s="2">
        <v>255</v>
      </c>
      <c r="E398" s="2">
        <v>338</v>
      </c>
      <c r="F398" s="2">
        <v>301</v>
      </c>
      <c r="G398" s="2">
        <v>204</v>
      </c>
      <c r="H398" s="2">
        <v>198</v>
      </c>
      <c r="I398" s="2">
        <v>180</v>
      </c>
      <c r="J398" s="2">
        <v>207</v>
      </c>
      <c r="K398" s="2">
        <v>188</v>
      </c>
      <c r="L398" s="2">
        <v>176</v>
      </c>
      <c r="M398" s="2">
        <v>169</v>
      </c>
      <c r="N398" s="2">
        <v>172</v>
      </c>
      <c r="O398" s="2">
        <v>173</v>
      </c>
      <c r="P398" s="2">
        <v>854</v>
      </c>
    </row>
    <row r="399" spans="1:16" x14ac:dyDescent="0.25">
      <c r="A399" s="5" t="s">
        <v>672</v>
      </c>
    </row>
    <row r="400" spans="1:16" x14ac:dyDescent="0.25">
      <c r="A400" s="6" t="s">
        <v>42426</v>
      </c>
      <c r="B400" s="2"/>
      <c r="C400" s="2"/>
      <c r="D400" s="2"/>
      <c r="E400" s="2"/>
      <c r="F400" s="2">
        <v>387</v>
      </c>
      <c r="G400" s="2">
        <v>415</v>
      </c>
      <c r="H400" s="2">
        <v>449</v>
      </c>
      <c r="I400" s="2">
        <v>460</v>
      </c>
      <c r="J400" s="2">
        <v>441</v>
      </c>
      <c r="K400" s="2">
        <v>439</v>
      </c>
      <c r="L400" s="2">
        <v>433</v>
      </c>
      <c r="M400" s="2">
        <v>451</v>
      </c>
      <c r="N400" s="2">
        <v>442</v>
      </c>
      <c r="O400" s="2">
        <v>467</v>
      </c>
      <c r="P400" s="2">
        <v>1087</v>
      </c>
    </row>
    <row r="401" spans="1:16" x14ac:dyDescent="0.25">
      <c r="A401" s="5" t="s">
        <v>25314</v>
      </c>
    </row>
    <row r="402" spans="1:16" x14ac:dyDescent="0.25">
      <c r="A402" s="6" t="s">
        <v>42427</v>
      </c>
      <c r="B402" s="2">
        <v>104</v>
      </c>
      <c r="C402" s="2">
        <v>96</v>
      </c>
      <c r="D402" s="2">
        <v>114</v>
      </c>
      <c r="E402" s="2">
        <v>101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157</v>
      </c>
    </row>
    <row r="403" spans="1:16" x14ac:dyDescent="0.25">
      <c r="A403" s="5" t="s">
        <v>25024</v>
      </c>
    </row>
    <row r="404" spans="1:16" x14ac:dyDescent="0.25">
      <c r="A404" s="6" t="s">
        <v>42428</v>
      </c>
      <c r="B404" s="2">
        <v>212</v>
      </c>
      <c r="C404" s="2">
        <v>218</v>
      </c>
      <c r="D404" s="2">
        <v>214</v>
      </c>
      <c r="E404" s="2">
        <v>242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328</v>
      </c>
    </row>
    <row r="405" spans="1:16" x14ac:dyDescent="0.25">
      <c r="A405" s="5" t="s">
        <v>1627</v>
      </c>
    </row>
    <row r="406" spans="1:16" x14ac:dyDescent="0.25">
      <c r="A406" s="6" t="s">
        <v>42429</v>
      </c>
      <c r="B406" s="2">
        <v>471</v>
      </c>
      <c r="C406" s="2">
        <v>485</v>
      </c>
      <c r="D406" s="2">
        <v>461</v>
      </c>
      <c r="E406" s="2"/>
      <c r="F406" s="2"/>
      <c r="G406" s="2"/>
      <c r="H406" s="2"/>
      <c r="I406" s="2"/>
      <c r="J406" s="2"/>
      <c r="K406" s="2"/>
      <c r="L406" s="2"/>
      <c r="M406" s="2">
        <v>440</v>
      </c>
      <c r="N406" s="2">
        <v>437</v>
      </c>
      <c r="O406" s="2">
        <v>430</v>
      </c>
      <c r="P406" s="2">
        <v>1251</v>
      </c>
    </row>
    <row r="407" spans="1:16" x14ac:dyDescent="0.25">
      <c r="A407" s="5" t="s">
        <v>1981</v>
      </c>
    </row>
    <row r="408" spans="1:16" x14ac:dyDescent="0.25">
      <c r="A408" s="6" t="s">
        <v>42430</v>
      </c>
      <c r="B408" s="2">
        <v>283</v>
      </c>
      <c r="C408" s="2">
        <v>276</v>
      </c>
      <c r="D408" s="2">
        <v>293</v>
      </c>
      <c r="E408" s="2">
        <v>291</v>
      </c>
      <c r="F408" s="2">
        <v>280</v>
      </c>
      <c r="G408" s="2">
        <v>271</v>
      </c>
      <c r="H408" s="2">
        <v>259</v>
      </c>
      <c r="I408" s="2">
        <v>214</v>
      </c>
      <c r="J408" s="2">
        <v>208</v>
      </c>
      <c r="K408" s="2">
        <v>177</v>
      </c>
      <c r="L408" s="2">
        <v>165</v>
      </c>
      <c r="M408" s="2">
        <v>141</v>
      </c>
      <c r="N408" s="2">
        <v>130</v>
      </c>
      <c r="O408" s="2">
        <v>118</v>
      </c>
      <c r="P408" s="2">
        <v>667</v>
      </c>
    </row>
    <row r="409" spans="1:16" x14ac:dyDescent="0.25">
      <c r="A409" s="5" t="s">
        <v>31295</v>
      </c>
    </row>
    <row r="410" spans="1:16" x14ac:dyDescent="0.25">
      <c r="A410" s="6" t="s">
        <v>42431</v>
      </c>
      <c r="B410" s="2">
        <v>233</v>
      </c>
      <c r="C410" s="2">
        <v>235</v>
      </c>
      <c r="D410" s="2">
        <v>244</v>
      </c>
      <c r="E410" s="2">
        <v>232</v>
      </c>
      <c r="F410" s="2">
        <v>244</v>
      </c>
      <c r="G410" s="2">
        <v>261</v>
      </c>
      <c r="H410" s="2">
        <v>269</v>
      </c>
      <c r="I410" s="2">
        <v>273</v>
      </c>
      <c r="J410" s="2">
        <v>265</v>
      </c>
      <c r="K410" s="2">
        <v>262</v>
      </c>
      <c r="L410" s="2"/>
      <c r="M410" s="2"/>
      <c r="N410" s="2"/>
      <c r="O410" s="2"/>
      <c r="P410" s="2">
        <v>778</v>
      </c>
    </row>
    <row r="411" spans="1:16" x14ac:dyDescent="0.25">
      <c r="A411" s="5" t="s">
        <v>1522</v>
      </c>
    </row>
    <row r="412" spans="1:16" x14ac:dyDescent="0.25">
      <c r="A412" s="6" t="s">
        <v>42432</v>
      </c>
      <c r="B412" s="2">
        <v>677</v>
      </c>
      <c r="C412" s="2">
        <v>667</v>
      </c>
      <c r="D412" s="2">
        <v>634</v>
      </c>
      <c r="E412" s="2">
        <v>658</v>
      </c>
      <c r="F412" s="2">
        <v>682</v>
      </c>
      <c r="G412" s="2">
        <v>665</v>
      </c>
      <c r="H412" s="2">
        <v>645</v>
      </c>
      <c r="I412" s="2">
        <v>624</v>
      </c>
      <c r="J412" s="2">
        <v>616</v>
      </c>
      <c r="K412" s="2">
        <v>620</v>
      </c>
      <c r="L412" s="2">
        <v>633</v>
      </c>
      <c r="M412" s="2">
        <v>605</v>
      </c>
      <c r="N412" s="2">
        <v>571</v>
      </c>
      <c r="O412" s="2">
        <v>569</v>
      </c>
      <c r="P412" s="2">
        <v>1733</v>
      </c>
    </row>
    <row r="413" spans="1:16" x14ac:dyDescent="0.25">
      <c r="A413" s="5" t="s">
        <v>587</v>
      </c>
    </row>
    <row r="414" spans="1:16" x14ac:dyDescent="0.25">
      <c r="A414" s="6" t="s">
        <v>42433</v>
      </c>
      <c r="B414" s="2"/>
      <c r="C414" s="2"/>
      <c r="D414" s="2">
        <v>6</v>
      </c>
      <c r="E414" s="2">
        <v>525</v>
      </c>
      <c r="F414" s="2">
        <v>512</v>
      </c>
      <c r="G414" s="2">
        <v>499</v>
      </c>
      <c r="H414" s="2">
        <v>469</v>
      </c>
      <c r="I414" s="2">
        <v>459</v>
      </c>
      <c r="J414" s="2">
        <v>460</v>
      </c>
      <c r="K414" s="2">
        <v>455</v>
      </c>
      <c r="L414" s="2">
        <v>445</v>
      </c>
      <c r="M414" s="2">
        <v>439</v>
      </c>
      <c r="N414" s="2">
        <v>408</v>
      </c>
      <c r="O414" s="2">
        <v>400</v>
      </c>
      <c r="P414" s="2">
        <v>1151</v>
      </c>
    </row>
    <row r="415" spans="1:16" x14ac:dyDescent="0.25">
      <c r="A415" s="5" t="s">
        <v>20152</v>
      </c>
    </row>
    <row r="416" spans="1:16" x14ac:dyDescent="0.25">
      <c r="A416" s="6" t="s">
        <v>42434</v>
      </c>
      <c r="B416" s="2">
        <v>265</v>
      </c>
      <c r="C416" s="2">
        <v>266</v>
      </c>
      <c r="D416" s="2">
        <v>265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365</v>
      </c>
    </row>
    <row r="417" spans="1:16" x14ac:dyDescent="0.25">
      <c r="A417" s="5" t="s">
        <v>20155</v>
      </c>
    </row>
    <row r="418" spans="1:16" x14ac:dyDescent="0.25">
      <c r="A418" s="6" t="s">
        <v>42435</v>
      </c>
      <c r="B418" s="2">
        <v>321</v>
      </c>
      <c r="C418" s="2">
        <v>328</v>
      </c>
      <c r="D418" s="2">
        <v>291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>
        <v>457</v>
      </c>
    </row>
    <row r="419" spans="1:16" x14ac:dyDescent="0.25">
      <c r="A419" s="5" t="s">
        <v>1689</v>
      </c>
    </row>
    <row r="420" spans="1:16" x14ac:dyDescent="0.25">
      <c r="A420" s="6" t="s">
        <v>42436</v>
      </c>
      <c r="B420" s="2">
        <v>659</v>
      </c>
      <c r="C420" s="2">
        <v>670</v>
      </c>
      <c r="D420" s="2">
        <v>691</v>
      </c>
      <c r="E420" s="2">
        <v>693</v>
      </c>
      <c r="F420" s="2">
        <v>718</v>
      </c>
      <c r="G420" s="2">
        <v>710</v>
      </c>
      <c r="H420" s="2">
        <v>709</v>
      </c>
      <c r="I420" s="2">
        <v>728</v>
      </c>
      <c r="J420" s="2">
        <v>726</v>
      </c>
      <c r="K420" s="2">
        <v>709</v>
      </c>
      <c r="L420" s="2">
        <v>653</v>
      </c>
      <c r="M420" s="2">
        <v>631</v>
      </c>
      <c r="N420" s="2">
        <v>591</v>
      </c>
      <c r="O420" s="2"/>
      <c r="P420" s="2">
        <v>1923</v>
      </c>
    </row>
    <row r="421" spans="1:16" x14ac:dyDescent="0.25">
      <c r="A421" s="5" t="s">
        <v>1079</v>
      </c>
    </row>
    <row r="422" spans="1:16" x14ac:dyDescent="0.25">
      <c r="A422" s="6" t="s">
        <v>42437</v>
      </c>
      <c r="B422" s="2">
        <v>445</v>
      </c>
      <c r="C422" s="2">
        <v>446</v>
      </c>
      <c r="D422" s="2">
        <v>453</v>
      </c>
      <c r="E422" s="2">
        <v>461</v>
      </c>
      <c r="F422" s="2">
        <v>462</v>
      </c>
      <c r="G422" s="2">
        <v>424</v>
      </c>
      <c r="H422" s="2">
        <v>423</v>
      </c>
      <c r="I422" s="2">
        <v>418</v>
      </c>
      <c r="J422" s="2">
        <v>404</v>
      </c>
      <c r="K422" s="2">
        <v>415</v>
      </c>
      <c r="L422" s="2">
        <v>410</v>
      </c>
      <c r="M422" s="2">
        <v>395</v>
      </c>
      <c r="N422" s="2">
        <v>402</v>
      </c>
      <c r="O422" s="2">
        <v>382</v>
      </c>
      <c r="P422" s="2">
        <v>1278</v>
      </c>
    </row>
    <row r="423" spans="1:16" x14ac:dyDescent="0.25">
      <c r="A423" s="6" t="s">
        <v>42438</v>
      </c>
      <c r="B423" s="2">
        <v>588</v>
      </c>
      <c r="C423" s="2">
        <v>594</v>
      </c>
      <c r="D423" s="2">
        <v>579</v>
      </c>
      <c r="E423" s="2">
        <v>620</v>
      </c>
      <c r="F423" s="2">
        <v>662</v>
      </c>
      <c r="G423" s="2">
        <v>715</v>
      </c>
      <c r="H423" s="2">
        <v>752</v>
      </c>
      <c r="I423" s="2">
        <v>741</v>
      </c>
      <c r="J423" s="2">
        <v>759</v>
      </c>
      <c r="K423" s="2">
        <v>764</v>
      </c>
      <c r="L423" s="2">
        <v>752</v>
      </c>
      <c r="M423" s="2">
        <v>738</v>
      </c>
      <c r="N423" s="2">
        <v>698</v>
      </c>
      <c r="O423" s="2">
        <v>683</v>
      </c>
      <c r="P423" s="2">
        <v>1863</v>
      </c>
    </row>
    <row r="424" spans="1:16" x14ac:dyDescent="0.25">
      <c r="A424" s="5" t="s">
        <v>2420</v>
      </c>
    </row>
    <row r="425" spans="1:16" x14ac:dyDescent="0.25">
      <c r="A425" s="6" t="s">
        <v>42439</v>
      </c>
      <c r="B425" s="2">
        <v>393</v>
      </c>
      <c r="C425" s="2">
        <v>402</v>
      </c>
      <c r="D425" s="2">
        <v>405</v>
      </c>
      <c r="E425" s="2">
        <v>581</v>
      </c>
      <c r="F425" s="2">
        <v>537</v>
      </c>
      <c r="G425" s="2">
        <v>547</v>
      </c>
      <c r="H425" s="2">
        <v>528</v>
      </c>
      <c r="I425" s="2">
        <v>513</v>
      </c>
      <c r="J425" s="2">
        <v>512</v>
      </c>
      <c r="K425" s="2">
        <v>520</v>
      </c>
      <c r="L425" s="2">
        <v>525</v>
      </c>
      <c r="M425" s="2">
        <v>531</v>
      </c>
      <c r="N425" s="2">
        <v>518</v>
      </c>
      <c r="O425" s="2">
        <v>501</v>
      </c>
      <c r="P425" s="2">
        <v>1595</v>
      </c>
    </row>
    <row r="426" spans="1:16" x14ac:dyDescent="0.25">
      <c r="A426" s="5" t="s">
        <v>23744</v>
      </c>
    </row>
    <row r="427" spans="1:16" x14ac:dyDescent="0.25">
      <c r="A427" s="6" t="s">
        <v>42440</v>
      </c>
      <c r="B427" s="2">
        <v>708</v>
      </c>
      <c r="C427" s="2">
        <v>692</v>
      </c>
      <c r="D427" s="2">
        <v>652</v>
      </c>
      <c r="E427" s="2">
        <v>612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963</v>
      </c>
    </row>
    <row r="428" spans="1:16" x14ac:dyDescent="0.25">
      <c r="A428" s="5" t="s">
        <v>2056</v>
      </c>
    </row>
    <row r="429" spans="1:16" x14ac:dyDescent="0.25">
      <c r="A429" s="6" t="s">
        <v>42441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>
        <v>5</v>
      </c>
    </row>
    <row r="430" spans="1:16" x14ac:dyDescent="0.25">
      <c r="A430" s="5" t="s">
        <v>1210</v>
      </c>
    </row>
    <row r="431" spans="1:16" x14ac:dyDescent="0.25">
      <c r="A431" s="6" t="s">
        <v>42442</v>
      </c>
      <c r="B431" s="2">
        <v>118</v>
      </c>
      <c r="C431" s="2">
        <v>124</v>
      </c>
      <c r="D431" s="2">
        <v>128</v>
      </c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167</v>
      </c>
    </row>
    <row r="432" spans="1:16" x14ac:dyDescent="0.25">
      <c r="A432" s="5" t="s">
        <v>2179</v>
      </c>
    </row>
    <row r="433" spans="1:16" x14ac:dyDescent="0.25">
      <c r="A433" s="6" t="s">
        <v>42443</v>
      </c>
      <c r="B433" s="2">
        <v>8</v>
      </c>
      <c r="C433" s="2">
        <v>8</v>
      </c>
      <c r="D433" s="2">
        <v>8</v>
      </c>
      <c r="E433" s="2"/>
      <c r="F433" s="2"/>
      <c r="G433" s="2">
        <v>5</v>
      </c>
      <c r="H433" s="2"/>
      <c r="I433" s="2"/>
      <c r="J433" s="2"/>
      <c r="K433" s="2"/>
      <c r="L433" s="2"/>
      <c r="M433" s="2"/>
      <c r="N433" s="2"/>
      <c r="O433" s="2"/>
      <c r="P433" s="2">
        <v>17</v>
      </c>
    </row>
    <row r="434" spans="1:16" x14ac:dyDescent="0.25">
      <c r="A434" s="5" t="s">
        <v>1489</v>
      </c>
    </row>
    <row r="435" spans="1:16" x14ac:dyDescent="0.25">
      <c r="A435" s="6" t="s">
        <v>42444</v>
      </c>
      <c r="B435" s="2">
        <v>166</v>
      </c>
      <c r="C435" s="2">
        <v>155</v>
      </c>
      <c r="D435" s="2">
        <v>144</v>
      </c>
      <c r="E435" s="2">
        <v>137</v>
      </c>
      <c r="F435" s="2">
        <v>141</v>
      </c>
      <c r="G435" s="2">
        <v>136</v>
      </c>
      <c r="H435" s="2">
        <v>137</v>
      </c>
      <c r="I435" s="2">
        <v>141</v>
      </c>
      <c r="J435" s="2">
        <v>137</v>
      </c>
      <c r="K435" s="2">
        <v>147</v>
      </c>
      <c r="L435" s="2">
        <v>149</v>
      </c>
      <c r="M435" s="2">
        <v>158</v>
      </c>
      <c r="N435" s="2">
        <v>162</v>
      </c>
      <c r="O435" s="2">
        <v>162</v>
      </c>
      <c r="P435" s="2">
        <v>492</v>
      </c>
    </row>
    <row r="436" spans="1:16" x14ac:dyDescent="0.25">
      <c r="A436" s="5" t="s">
        <v>24056</v>
      </c>
    </row>
    <row r="437" spans="1:16" x14ac:dyDescent="0.25">
      <c r="A437" s="6" t="s">
        <v>42445</v>
      </c>
      <c r="B437" s="2">
        <v>501</v>
      </c>
      <c r="C437" s="2">
        <v>478</v>
      </c>
      <c r="D437" s="2">
        <v>455</v>
      </c>
      <c r="E437" s="2">
        <v>522</v>
      </c>
      <c r="F437" s="2">
        <v>502</v>
      </c>
      <c r="G437" s="2">
        <v>490</v>
      </c>
      <c r="H437" s="2">
        <v>473</v>
      </c>
      <c r="I437" s="2">
        <v>483</v>
      </c>
      <c r="J437" s="2">
        <v>485</v>
      </c>
      <c r="K437" s="2">
        <v>480</v>
      </c>
      <c r="L437" s="2">
        <v>488</v>
      </c>
      <c r="M437" s="2">
        <v>481</v>
      </c>
      <c r="N437" s="2">
        <v>484</v>
      </c>
      <c r="O437" s="2">
        <v>480</v>
      </c>
      <c r="P437" s="2">
        <v>1419</v>
      </c>
    </row>
    <row r="438" spans="1:16" x14ac:dyDescent="0.25">
      <c r="A438" s="5" t="s">
        <v>2215</v>
      </c>
    </row>
    <row r="439" spans="1:16" x14ac:dyDescent="0.25">
      <c r="A439" s="6" t="s">
        <v>42446</v>
      </c>
      <c r="B439" s="2">
        <v>344</v>
      </c>
      <c r="C439" s="2">
        <v>338</v>
      </c>
      <c r="D439" s="2">
        <v>343</v>
      </c>
      <c r="E439" s="2">
        <v>338</v>
      </c>
      <c r="F439" s="2">
        <v>328</v>
      </c>
      <c r="G439" s="2">
        <v>317</v>
      </c>
      <c r="H439" s="2">
        <v>309</v>
      </c>
      <c r="I439" s="2">
        <v>305</v>
      </c>
      <c r="J439" s="2">
        <v>304</v>
      </c>
      <c r="K439" s="2">
        <v>294</v>
      </c>
      <c r="L439" s="2">
        <v>304</v>
      </c>
      <c r="M439" s="2">
        <v>284</v>
      </c>
      <c r="N439" s="2">
        <v>278</v>
      </c>
      <c r="O439" s="2">
        <v>268</v>
      </c>
      <c r="P439" s="2">
        <v>840</v>
      </c>
    </row>
    <row r="440" spans="1:16" x14ac:dyDescent="0.25">
      <c r="A440" s="5" t="s">
        <v>1724</v>
      </c>
    </row>
    <row r="441" spans="1:16" x14ac:dyDescent="0.25">
      <c r="A441" s="6" t="s">
        <v>42447</v>
      </c>
      <c r="B441" s="2">
        <v>472</v>
      </c>
      <c r="C441" s="2">
        <v>442</v>
      </c>
      <c r="D441" s="2">
        <v>459</v>
      </c>
      <c r="E441" s="2">
        <v>638</v>
      </c>
      <c r="F441" s="2">
        <v>613</v>
      </c>
      <c r="G441" s="2">
        <v>626</v>
      </c>
      <c r="H441" s="2">
        <v>602</v>
      </c>
      <c r="I441" s="2">
        <v>593</v>
      </c>
      <c r="J441" s="2">
        <v>575</v>
      </c>
      <c r="K441" s="2">
        <v>578</v>
      </c>
      <c r="L441" s="2">
        <v>557</v>
      </c>
      <c r="M441" s="2">
        <v>518</v>
      </c>
      <c r="N441" s="2">
        <v>502</v>
      </c>
      <c r="O441" s="2">
        <v>511</v>
      </c>
      <c r="P441" s="2">
        <v>1653</v>
      </c>
    </row>
    <row r="442" spans="1:16" x14ac:dyDescent="0.25">
      <c r="A442" s="5" t="s">
        <v>1896</v>
      </c>
    </row>
    <row r="443" spans="1:16" x14ac:dyDescent="0.25">
      <c r="A443" s="6" t="s">
        <v>42448</v>
      </c>
      <c r="B443" s="2">
        <v>299</v>
      </c>
      <c r="C443" s="2">
        <v>282</v>
      </c>
      <c r="D443" s="2">
        <v>299</v>
      </c>
      <c r="E443" s="2">
        <v>467</v>
      </c>
      <c r="F443" s="2">
        <v>448</v>
      </c>
      <c r="G443" s="2">
        <v>411</v>
      </c>
      <c r="H443" s="2">
        <v>406</v>
      </c>
      <c r="I443" s="2">
        <v>378</v>
      </c>
      <c r="J443" s="2">
        <v>341</v>
      </c>
      <c r="K443" s="2">
        <v>340</v>
      </c>
      <c r="L443" s="2">
        <v>350</v>
      </c>
      <c r="M443" s="2">
        <v>597</v>
      </c>
      <c r="N443" s="2">
        <v>577</v>
      </c>
      <c r="O443" s="2">
        <v>538</v>
      </c>
      <c r="P443" s="2">
        <v>1577</v>
      </c>
    </row>
    <row r="444" spans="1:16" x14ac:dyDescent="0.25">
      <c r="A444" s="5" t="s">
        <v>1805</v>
      </c>
    </row>
    <row r="445" spans="1:16" x14ac:dyDescent="0.25">
      <c r="A445" s="6" t="s">
        <v>42449</v>
      </c>
      <c r="B445" s="2">
        <v>834</v>
      </c>
      <c r="C445" s="2">
        <v>819</v>
      </c>
      <c r="D445" s="2">
        <v>838</v>
      </c>
      <c r="E445" s="2">
        <v>870</v>
      </c>
      <c r="F445" s="2">
        <v>841</v>
      </c>
      <c r="G445" s="2">
        <v>812</v>
      </c>
      <c r="H445" s="2">
        <v>819</v>
      </c>
      <c r="I445" s="2">
        <v>819</v>
      </c>
      <c r="J445" s="2">
        <v>838</v>
      </c>
      <c r="K445" s="2">
        <v>824</v>
      </c>
      <c r="L445" s="2">
        <v>832</v>
      </c>
      <c r="M445" s="2">
        <v>866</v>
      </c>
      <c r="N445" s="2">
        <v>808</v>
      </c>
      <c r="O445" s="2">
        <v>774</v>
      </c>
      <c r="P445" s="2">
        <v>4118</v>
      </c>
    </row>
    <row r="446" spans="1:16" x14ac:dyDescent="0.25">
      <c r="A446" s="5" t="s">
        <v>36140</v>
      </c>
    </row>
    <row r="447" spans="1:16" x14ac:dyDescent="0.25">
      <c r="A447" s="6" t="s">
        <v>42450</v>
      </c>
      <c r="B447" s="2">
        <v>426</v>
      </c>
      <c r="C447" s="2">
        <v>420</v>
      </c>
      <c r="D447" s="2">
        <v>421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564</v>
      </c>
    </row>
    <row r="448" spans="1:16" x14ac:dyDescent="0.25">
      <c r="A448" s="5" t="s">
        <v>35581</v>
      </c>
    </row>
    <row r="449" spans="1:16" x14ac:dyDescent="0.25">
      <c r="A449" s="6" t="s">
        <v>42451</v>
      </c>
      <c r="B449" s="2">
        <v>93</v>
      </c>
      <c r="C449" s="2">
        <v>98</v>
      </c>
      <c r="D449" s="2">
        <v>92</v>
      </c>
      <c r="E449" s="2">
        <v>101</v>
      </c>
      <c r="F449" s="2">
        <v>100</v>
      </c>
      <c r="G449" s="2">
        <v>102</v>
      </c>
      <c r="H449" s="2">
        <v>96</v>
      </c>
      <c r="I449" s="2">
        <v>90</v>
      </c>
      <c r="J449" s="2">
        <v>92</v>
      </c>
      <c r="K449" s="2">
        <v>85</v>
      </c>
      <c r="L449" s="2">
        <v>92</v>
      </c>
      <c r="M449" s="2">
        <v>95</v>
      </c>
      <c r="N449" s="2">
        <v>94</v>
      </c>
      <c r="O449" s="2">
        <v>91</v>
      </c>
      <c r="P449" s="2">
        <v>262</v>
      </c>
    </row>
    <row r="450" spans="1:16" x14ac:dyDescent="0.25">
      <c r="A450" s="5" t="s">
        <v>183</v>
      </c>
    </row>
    <row r="451" spans="1:16" x14ac:dyDescent="0.25">
      <c r="A451" s="6" t="s">
        <v>42452</v>
      </c>
      <c r="B451" s="2"/>
      <c r="C451" s="2">
        <v>15</v>
      </c>
      <c r="D451" s="2">
        <v>1225</v>
      </c>
      <c r="E451" s="2">
        <v>1155</v>
      </c>
      <c r="F451" s="2">
        <v>1184</v>
      </c>
      <c r="G451" s="2">
        <v>1183</v>
      </c>
      <c r="H451" s="2">
        <v>1183</v>
      </c>
      <c r="I451" s="2">
        <v>1061</v>
      </c>
      <c r="J451" s="2">
        <v>1070</v>
      </c>
      <c r="K451" s="2">
        <v>1048</v>
      </c>
      <c r="L451" s="2">
        <v>1027</v>
      </c>
      <c r="M451" s="2">
        <v>1027</v>
      </c>
      <c r="N451" s="2">
        <v>1068</v>
      </c>
      <c r="O451" s="2">
        <v>1078</v>
      </c>
      <c r="P451" s="2">
        <v>3104</v>
      </c>
    </row>
    <row r="452" spans="1:16" x14ac:dyDescent="0.25">
      <c r="A452" s="5" t="s">
        <v>35377</v>
      </c>
    </row>
    <row r="453" spans="1:16" x14ac:dyDescent="0.25">
      <c r="A453" s="6" t="s">
        <v>42453</v>
      </c>
      <c r="B453" s="2">
        <v>570</v>
      </c>
      <c r="C453" s="2">
        <v>530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653</v>
      </c>
    </row>
    <row r="454" spans="1:16" x14ac:dyDescent="0.25">
      <c r="A454" s="5" t="s">
        <v>182</v>
      </c>
    </row>
    <row r="455" spans="1:16" x14ac:dyDescent="0.25">
      <c r="A455" s="6" t="s">
        <v>42454</v>
      </c>
      <c r="B455" s="2">
        <v>523</v>
      </c>
      <c r="C455" s="2">
        <v>501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603</v>
      </c>
    </row>
    <row r="456" spans="1:16" x14ac:dyDescent="0.25">
      <c r="A456" s="6" t="s">
        <v>42455</v>
      </c>
      <c r="B456" s="2"/>
      <c r="C456" s="2">
        <v>17</v>
      </c>
      <c r="D456" s="2">
        <v>1002</v>
      </c>
      <c r="E456" s="2">
        <v>1006</v>
      </c>
      <c r="F456" s="2">
        <v>1000</v>
      </c>
      <c r="G456" s="2">
        <v>1029</v>
      </c>
      <c r="H456" s="2">
        <v>1026</v>
      </c>
      <c r="I456" s="2">
        <v>1100</v>
      </c>
      <c r="J456" s="2">
        <v>1150</v>
      </c>
      <c r="K456" s="2">
        <v>1150</v>
      </c>
      <c r="L456" s="2">
        <v>1151</v>
      </c>
      <c r="M456" s="2">
        <v>1139</v>
      </c>
      <c r="N456" s="2">
        <v>1114</v>
      </c>
      <c r="O456" s="2">
        <v>1100</v>
      </c>
      <c r="P456" s="2">
        <v>2908</v>
      </c>
    </row>
    <row r="457" spans="1:16" x14ac:dyDescent="0.25">
      <c r="A457" s="5" t="s">
        <v>181</v>
      </c>
    </row>
    <row r="458" spans="1:16" x14ac:dyDescent="0.25">
      <c r="A458" s="6" t="s">
        <v>42456</v>
      </c>
      <c r="B458" s="2"/>
      <c r="C458" s="2">
        <v>37</v>
      </c>
      <c r="D458" s="2">
        <v>898</v>
      </c>
      <c r="E458" s="2">
        <v>877</v>
      </c>
      <c r="F458" s="2">
        <v>861</v>
      </c>
      <c r="G458" s="2">
        <v>882</v>
      </c>
      <c r="H458" s="2">
        <v>828</v>
      </c>
      <c r="I458" s="2">
        <v>827</v>
      </c>
      <c r="J458" s="2">
        <v>868</v>
      </c>
      <c r="K458" s="2">
        <v>905</v>
      </c>
      <c r="L458" s="2">
        <v>932</v>
      </c>
      <c r="M458" s="2">
        <v>963</v>
      </c>
      <c r="N458" s="2">
        <v>978</v>
      </c>
      <c r="O458" s="2">
        <v>991</v>
      </c>
      <c r="P458" s="2">
        <v>2393</v>
      </c>
    </row>
    <row r="459" spans="1:16" x14ac:dyDescent="0.25">
      <c r="A459" s="5" t="s">
        <v>41711</v>
      </c>
    </row>
    <row r="460" spans="1:16" x14ac:dyDescent="0.25">
      <c r="A460" s="6" t="s">
        <v>42457</v>
      </c>
      <c r="B460" s="2">
        <v>21</v>
      </c>
      <c r="C460" s="2">
        <v>24</v>
      </c>
      <c r="D460" s="2">
        <v>27</v>
      </c>
      <c r="E460" s="2">
        <v>28</v>
      </c>
      <c r="F460" s="2">
        <v>30</v>
      </c>
      <c r="G460" s="2">
        <v>28</v>
      </c>
      <c r="H460" s="2">
        <v>33</v>
      </c>
      <c r="I460" s="2">
        <v>33</v>
      </c>
      <c r="J460" s="2">
        <v>32</v>
      </c>
      <c r="K460" s="2">
        <v>30</v>
      </c>
      <c r="L460" s="2">
        <v>34</v>
      </c>
      <c r="M460" s="2">
        <v>32</v>
      </c>
      <c r="N460" s="2">
        <v>38</v>
      </c>
      <c r="O460" s="2">
        <v>40</v>
      </c>
      <c r="P460" s="2">
        <v>140</v>
      </c>
    </row>
    <row r="461" spans="1:16" x14ac:dyDescent="0.25">
      <c r="A461" s="5" t="s">
        <v>9</v>
      </c>
    </row>
    <row r="462" spans="1:16" x14ac:dyDescent="0.25">
      <c r="A462" s="6" t="s">
        <v>42458</v>
      </c>
      <c r="B462" s="2">
        <v>752</v>
      </c>
      <c r="C462" s="2">
        <v>703</v>
      </c>
      <c r="D462" s="2">
        <v>690</v>
      </c>
      <c r="E462" s="2">
        <v>648</v>
      </c>
      <c r="F462" s="2">
        <v>676</v>
      </c>
      <c r="G462" s="2">
        <v>714</v>
      </c>
      <c r="H462" s="2">
        <v>740</v>
      </c>
      <c r="I462" s="2">
        <v>812</v>
      </c>
      <c r="J462" s="2">
        <v>819</v>
      </c>
      <c r="K462" s="2">
        <v>867</v>
      </c>
      <c r="L462" s="2">
        <v>883</v>
      </c>
      <c r="M462" s="2">
        <v>884</v>
      </c>
      <c r="N462" s="2">
        <v>925</v>
      </c>
      <c r="O462" s="2">
        <v>954</v>
      </c>
      <c r="P462" s="2">
        <v>2463</v>
      </c>
    </row>
    <row r="463" spans="1:16" x14ac:dyDescent="0.25">
      <c r="A463" s="5" t="s">
        <v>609</v>
      </c>
    </row>
    <row r="464" spans="1:16" x14ac:dyDescent="0.25">
      <c r="A464" s="6" t="s">
        <v>42459</v>
      </c>
      <c r="B464" s="2"/>
      <c r="C464" s="2"/>
      <c r="D464" s="2"/>
      <c r="E464" s="2">
        <v>670</v>
      </c>
      <c r="F464" s="2">
        <v>629</v>
      </c>
      <c r="G464" s="2">
        <v>638</v>
      </c>
      <c r="H464" s="2">
        <v>568</v>
      </c>
      <c r="I464" s="2">
        <v>601</v>
      </c>
      <c r="J464" s="2">
        <v>583</v>
      </c>
      <c r="K464" s="2">
        <v>576</v>
      </c>
      <c r="L464" s="2">
        <v>557</v>
      </c>
      <c r="M464" s="2">
        <v>527</v>
      </c>
      <c r="N464" s="2">
        <v>542</v>
      </c>
      <c r="O464" s="2">
        <v>524</v>
      </c>
      <c r="P464" s="2">
        <v>1481</v>
      </c>
    </row>
    <row r="465" spans="1:16" x14ac:dyDescent="0.25">
      <c r="A465" s="5" t="s">
        <v>40137</v>
      </c>
    </row>
    <row r="466" spans="1:16" x14ac:dyDescent="0.25">
      <c r="A466" s="6" t="s">
        <v>42460</v>
      </c>
      <c r="B466" s="2">
        <v>138</v>
      </c>
      <c r="C466" s="2">
        <v>153</v>
      </c>
      <c r="D466" s="2">
        <v>151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203</v>
      </c>
    </row>
    <row r="467" spans="1:16" x14ac:dyDescent="0.25">
      <c r="A467" s="5" t="s">
        <v>40133</v>
      </c>
    </row>
    <row r="468" spans="1:16" x14ac:dyDescent="0.25">
      <c r="A468" s="6" t="s">
        <v>42461</v>
      </c>
      <c r="B468" s="2">
        <v>122</v>
      </c>
      <c r="C468" s="2">
        <v>122</v>
      </c>
      <c r="D468" s="2">
        <v>140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174</v>
      </c>
    </row>
    <row r="469" spans="1:16" x14ac:dyDescent="0.25">
      <c r="A469" s="5" t="s">
        <v>40131</v>
      </c>
    </row>
    <row r="470" spans="1:16" x14ac:dyDescent="0.25">
      <c r="A470" s="6" t="s">
        <v>42462</v>
      </c>
      <c r="B470" s="2">
        <v>400</v>
      </c>
      <c r="C470" s="2">
        <v>404</v>
      </c>
      <c r="D470" s="2">
        <v>378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590</v>
      </c>
    </row>
    <row r="471" spans="1:16" x14ac:dyDescent="0.25">
      <c r="A471" s="5" t="s">
        <v>2337</v>
      </c>
    </row>
    <row r="472" spans="1:16" x14ac:dyDescent="0.25">
      <c r="A472" s="6" t="s">
        <v>42463</v>
      </c>
      <c r="B472" s="2">
        <v>742</v>
      </c>
      <c r="C472" s="2">
        <v>762</v>
      </c>
      <c r="D472" s="2">
        <v>840</v>
      </c>
      <c r="E472" s="2">
        <v>795</v>
      </c>
      <c r="F472" s="2">
        <v>799</v>
      </c>
      <c r="G472" s="2">
        <v>782</v>
      </c>
      <c r="H472" s="2">
        <v>756</v>
      </c>
      <c r="I472" s="2">
        <v>726</v>
      </c>
      <c r="J472" s="2">
        <v>719</v>
      </c>
      <c r="K472" s="2">
        <v>708</v>
      </c>
      <c r="L472" s="2">
        <v>696</v>
      </c>
      <c r="M472" s="2">
        <v>709</v>
      </c>
      <c r="N472" s="2">
        <v>693</v>
      </c>
      <c r="O472" s="2">
        <v>694</v>
      </c>
      <c r="P472" s="2">
        <v>2199</v>
      </c>
    </row>
    <row r="473" spans="1:16" x14ac:dyDescent="0.25">
      <c r="A473" s="5" t="s">
        <v>207</v>
      </c>
    </row>
    <row r="474" spans="1:16" x14ac:dyDescent="0.25">
      <c r="A474" s="6" t="s">
        <v>42464</v>
      </c>
      <c r="B474" s="2">
        <v>587</v>
      </c>
      <c r="C474" s="2">
        <v>594</v>
      </c>
      <c r="D474" s="2">
        <v>596</v>
      </c>
      <c r="E474" s="2">
        <v>614</v>
      </c>
      <c r="F474" s="2">
        <v>640</v>
      </c>
      <c r="G474" s="2">
        <v>631</v>
      </c>
      <c r="H474" s="2">
        <v>659</v>
      </c>
      <c r="I474" s="2">
        <v>671</v>
      </c>
      <c r="J474" s="2">
        <v>692</v>
      </c>
      <c r="K474" s="2">
        <v>699</v>
      </c>
      <c r="L474" s="2">
        <v>727</v>
      </c>
      <c r="M474" s="2">
        <v>748</v>
      </c>
      <c r="N474" s="2">
        <v>719</v>
      </c>
      <c r="O474" s="2">
        <v>679</v>
      </c>
      <c r="P474" s="2">
        <v>1942</v>
      </c>
    </row>
    <row r="475" spans="1:16" x14ac:dyDescent="0.25">
      <c r="A475" s="5" t="s">
        <v>1052</v>
      </c>
    </row>
    <row r="476" spans="1:16" x14ac:dyDescent="0.25">
      <c r="A476" s="6" t="s">
        <v>42465</v>
      </c>
      <c r="B476" s="2">
        <v>109</v>
      </c>
      <c r="C476" s="2">
        <v>91</v>
      </c>
      <c r="D476" s="2">
        <v>89</v>
      </c>
      <c r="E476" s="2">
        <v>83</v>
      </c>
      <c r="F476" s="2">
        <v>86</v>
      </c>
      <c r="G476" s="2">
        <v>89</v>
      </c>
      <c r="H476" s="2">
        <v>89</v>
      </c>
      <c r="I476" s="2">
        <v>83</v>
      </c>
      <c r="J476" s="2">
        <v>83</v>
      </c>
      <c r="K476" s="2">
        <v>83</v>
      </c>
      <c r="L476" s="2">
        <v>75</v>
      </c>
      <c r="M476" s="2">
        <v>73</v>
      </c>
      <c r="N476" s="2">
        <v>84</v>
      </c>
      <c r="O476" s="2">
        <v>89</v>
      </c>
      <c r="P476" s="2">
        <v>351</v>
      </c>
    </row>
    <row r="477" spans="1:16" x14ac:dyDescent="0.25">
      <c r="A477" s="5" t="s">
        <v>448</v>
      </c>
    </row>
    <row r="478" spans="1:16" x14ac:dyDescent="0.25">
      <c r="A478" s="6" t="s">
        <v>42466</v>
      </c>
      <c r="B478" s="2">
        <v>38</v>
      </c>
      <c r="C478" s="2">
        <v>39</v>
      </c>
      <c r="D478" s="2">
        <v>39</v>
      </c>
      <c r="E478" s="2">
        <v>40</v>
      </c>
      <c r="F478" s="2">
        <v>34</v>
      </c>
      <c r="G478" s="2">
        <v>32</v>
      </c>
      <c r="H478" s="2">
        <v>36</v>
      </c>
      <c r="I478" s="2">
        <v>39</v>
      </c>
      <c r="J478" s="2">
        <v>42</v>
      </c>
      <c r="K478" s="2">
        <v>46</v>
      </c>
      <c r="L478" s="2">
        <v>51</v>
      </c>
      <c r="M478" s="2">
        <v>59</v>
      </c>
      <c r="N478" s="2">
        <v>66</v>
      </c>
      <c r="O478" s="2">
        <v>66</v>
      </c>
      <c r="P478" s="2">
        <v>141</v>
      </c>
    </row>
    <row r="479" spans="1:16" x14ac:dyDescent="0.25">
      <c r="A479" s="5" t="s">
        <v>2197</v>
      </c>
    </row>
    <row r="480" spans="1:16" x14ac:dyDescent="0.25">
      <c r="A480" s="6" t="s">
        <v>42467</v>
      </c>
      <c r="B480" s="2">
        <v>444</v>
      </c>
      <c r="C480" s="2">
        <v>484</v>
      </c>
      <c r="D480" s="2">
        <v>499</v>
      </c>
      <c r="E480" s="2">
        <v>496</v>
      </c>
      <c r="F480" s="2">
        <v>502</v>
      </c>
      <c r="G480" s="2">
        <v>501</v>
      </c>
      <c r="H480" s="2">
        <v>526</v>
      </c>
      <c r="I480" s="2">
        <v>529</v>
      </c>
      <c r="J480" s="2">
        <v>517</v>
      </c>
      <c r="K480" s="2">
        <v>515</v>
      </c>
      <c r="L480" s="2">
        <v>521</v>
      </c>
      <c r="M480" s="2">
        <v>521</v>
      </c>
      <c r="N480" s="2">
        <v>522</v>
      </c>
      <c r="O480" s="2">
        <v>522</v>
      </c>
      <c r="P480" s="2">
        <v>1355</v>
      </c>
    </row>
    <row r="481" spans="1:16" x14ac:dyDescent="0.25">
      <c r="A481" s="5" t="s">
        <v>42176</v>
      </c>
    </row>
    <row r="482" spans="1:16" x14ac:dyDescent="0.25">
      <c r="A482" s="6" t="s">
        <v>42468</v>
      </c>
      <c r="B482" s="2">
        <v>293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293</v>
      </c>
    </row>
    <row r="483" spans="1:16" x14ac:dyDescent="0.25">
      <c r="A483" s="5" t="s">
        <v>1479</v>
      </c>
    </row>
    <row r="484" spans="1:16" x14ac:dyDescent="0.25">
      <c r="A484" s="6" t="s">
        <v>42469</v>
      </c>
      <c r="B484" s="2">
        <v>137</v>
      </c>
      <c r="C484" s="2">
        <v>145</v>
      </c>
      <c r="D484" s="2">
        <v>140</v>
      </c>
      <c r="E484" s="2">
        <v>152</v>
      </c>
      <c r="F484" s="2">
        <v>135</v>
      </c>
      <c r="G484" s="2">
        <v>125</v>
      </c>
      <c r="H484" s="2">
        <v>115</v>
      </c>
      <c r="I484" s="2">
        <v>113</v>
      </c>
      <c r="J484" s="2">
        <v>116</v>
      </c>
      <c r="K484" s="2">
        <v>116</v>
      </c>
      <c r="L484" s="2">
        <v>115</v>
      </c>
      <c r="M484" s="2">
        <v>117</v>
      </c>
      <c r="N484" s="2">
        <v>125</v>
      </c>
      <c r="O484" s="2">
        <v>126</v>
      </c>
      <c r="P484" s="2">
        <v>360</v>
      </c>
    </row>
    <row r="485" spans="1:16" x14ac:dyDescent="0.25">
      <c r="A485" s="5" t="s">
        <v>1614</v>
      </c>
    </row>
    <row r="486" spans="1:16" x14ac:dyDescent="0.25">
      <c r="A486" s="6" t="s">
        <v>42470</v>
      </c>
      <c r="B486" s="2">
        <v>285</v>
      </c>
      <c r="C486" s="2">
        <v>274</v>
      </c>
      <c r="D486" s="2">
        <v>263</v>
      </c>
      <c r="E486" s="2">
        <v>272</v>
      </c>
      <c r="F486" s="2">
        <v>286</v>
      </c>
      <c r="G486" s="2">
        <v>265</v>
      </c>
      <c r="H486" s="2">
        <v>250</v>
      </c>
      <c r="I486" s="2">
        <v>250</v>
      </c>
      <c r="J486" s="2">
        <v>239</v>
      </c>
      <c r="K486" s="2">
        <v>233</v>
      </c>
      <c r="L486" s="2">
        <v>241</v>
      </c>
      <c r="M486" s="2">
        <v>235</v>
      </c>
      <c r="N486" s="2">
        <v>204</v>
      </c>
      <c r="O486" s="2">
        <v>185</v>
      </c>
      <c r="P486" s="2">
        <v>785</v>
      </c>
    </row>
    <row r="487" spans="1:16" x14ac:dyDescent="0.25">
      <c r="A487" s="5" t="s">
        <v>2477</v>
      </c>
    </row>
    <row r="488" spans="1:16" x14ac:dyDescent="0.25">
      <c r="A488" s="6" t="s">
        <v>42471</v>
      </c>
      <c r="B488" s="2">
        <v>172</v>
      </c>
      <c r="C488" s="2">
        <v>176</v>
      </c>
      <c r="D488" s="2">
        <v>199</v>
      </c>
      <c r="E488" s="2">
        <v>248</v>
      </c>
      <c r="F488" s="2">
        <v>519</v>
      </c>
      <c r="G488" s="2">
        <v>517</v>
      </c>
      <c r="H488" s="2">
        <v>521</v>
      </c>
      <c r="I488" s="2">
        <v>499</v>
      </c>
      <c r="J488" s="2">
        <v>486</v>
      </c>
      <c r="K488" s="2">
        <v>497</v>
      </c>
      <c r="L488" s="2">
        <v>483</v>
      </c>
      <c r="M488" s="2">
        <v>444</v>
      </c>
      <c r="N488" s="2">
        <v>408</v>
      </c>
      <c r="O488" s="2">
        <v>388</v>
      </c>
      <c r="P488" s="2">
        <v>1387</v>
      </c>
    </row>
    <row r="489" spans="1:16" x14ac:dyDescent="0.25">
      <c r="A489" s="5" t="s">
        <v>1288</v>
      </c>
    </row>
    <row r="490" spans="1:16" x14ac:dyDescent="0.25">
      <c r="A490" s="6" t="s">
        <v>42472</v>
      </c>
      <c r="B490" s="2">
        <v>102</v>
      </c>
      <c r="C490" s="2">
        <v>106</v>
      </c>
      <c r="D490" s="2">
        <v>108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150</v>
      </c>
    </row>
    <row r="491" spans="1:16" x14ac:dyDescent="0.25">
      <c r="A491" s="5" t="s">
        <v>2594</v>
      </c>
    </row>
    <row r="492" spans="1:16" x14ac:dyDescent="0.25">
      <c r="A492" s="6" t="s">
        <v>42473</v>
      </c>
      <c r="B492" s="2">
        <v>421</v>
      </c>
      <c r="C492" s="2">
        <v>397</v>
      </c>
      <c r="D492" s="2">
        <v>394</v>
      </c>
      <c r="E492" s="2">
        <v>396</v>
      </c>
      <c r="F492" s="2">
        <v>392</v>
      </c>
      <c r="G492" s="2">
        <v>393</v>
      </c>
      <c r="H492" s="2">
        <v>408</v>
      </c>
      <c r="I492" s="2">
        <v>431</v>
      </c>
      <c r="J492" s="2">
        <v>443</v>
      </c>
      <c r="K492" s="2">
        <v>433</v>
      </c>
      <c r="L492" s="2">
        <v>445</v>
      </c>
      <c r="M492" s="2">
        <v>471</v>
      </c>
      <c r="N492" s="2">
        <v>473</v>
      </c>
      <c r="O492" s="2">
        <v>467</v>
      </c>
      <c r="P492" s="2">
        <v>1258</v>
      </c>
    </row>
    <row r="493" spans="1:16" x14ac:dyDescent="0.25">
      <c r="A493" s="5" t="s">
        <v>1197</v>
      </c>
    </row>
    <row r="494" spans="1:16" x14ac:dyDescent="0.25">
      <c r="A494" s="6" t="s">
        <v>42474</v>
      </c>
      <c r="B494" s="2">
        <v>521</v>
      </c>
      <c r="C494" s="2">
        <v>632</v>
      </c>
      <c r="D494" s="2">
        <v>756</v>
      </c>
      <c r="E494" s="2">
        <v>715</v>
      </c>
      <c r="F494" s="2">
        <v>673</v>
      </c>
      <c r="G494" s="2">
        <v>623</v>
      </c>
      <c r="H494" s="2">
        <v>556</v>
      </c>
      <c r="I494" s="2">
        <v>543</v>
      </c>
      <c r="J494" s="2">
        <v>604</v>
      </c>
      <c r="K494" s="2">
        <v>571</v>
      </c>
      <c r="L494" s="2">
        <v>549</v>
      </c>
      <c r="M494" s="2">
        <v>528</v>
      </c>
      <c r="N494" s="2">
        <v>458</v>
      </c>
      <c r="O494" s="2">
        <v>433</v>
      </c>
      <c r="P494" s="2">
        <v>2448</v>
      </c>
    </row>
    <row r="495" spans="1:16" x14ac:dyDescent="0.25">
      <c r="A495" s="6" t="s">
        <v>42475</v>
      </c>
      <c r="B495" s="2">
        <v>353</v>
      </c>
      <c r="C495" s="2">
        <v>331</v>
      </c>
      <c r="D495" s="2">
        <v>326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521</v>
      </c>
    </row>
    <row r="496" spans="1:16" x14ac:dyDescent="0.25">
      <c r="A496" s="5" t="s">
        <v>673</v>
      </c>
    </row>
    <row r="497" spans="1:16" x14ac:dyDescent="0.25">
      <c r="A497" s="6" t="s">
        <v>42476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>
        <v>662</v>
      </c>
      <c r="O497" s="2">
        <v>666</v>
      </c>
      <c r="P497" s="2">
        <v>771</v>
      </c>
    </row>
    <row r="498" spans="1:16" x14ac:dyDescent="0.25">
      <c r="A498" s="5" t="s">
        <v>38865</v>
      </c>
    </row>
    <row r="499" spans="1:16" x14ac:dyDescent="0.25">
      <c r="A499" s="6" t="s">
        <v>42477</v>
      </c>
      <c r="B499" s="2">
        <v>288</v>
      </c>
      <c r="C499" s="2">
        <v>299</v>
      </c>
      <c r="D499" s="2">
        <v>287</v>
      </c>
      <c r="E499" s="2">
        <v>274</v>
      </c>
      <c r="F499" s="2">
        <v>286</v>
      </c>
      <c r="G499" s="2">
        <v>278</v>
      </c>
      <c r="H499" s="2">
        <v>277</v>
      </c>
      <c r="I499" s="2">
        <v>261</v>
      </c>
      <c r="J499" s="2">
        <v>246</v>
      </c>
      <c r="K499" s="2">
        <v>243</v>
      </c>
      <c r="L499" s="2">
        <v>252</v>
      </c>
      <c r="M499" s="2">
        <v>237</v>
      </c>
      <c r="N499" s="2"/>
      <c r="O499" s="2"/>
      <c r="P499" s="2">
        <v>759</v>
      </c>
    </row>
    <row r="500" spans="1:16" x14ac:dyDescent="0.25">
      <c r="A500" s="5" t="s">
        <v>38852</v>
      </c>
    </row>
    <row r="501" spans="1:16" x14ac:dyDescent="0.25">
      <c r="A501" s="6" t="s">
        <v>42478</v>
      </c>
      <c r="B501" s="2">
        <v>484</v>
      </c>
      <c r="C501" s="2">
        <v>477</v>
      </c>
      <c r="D501" s="2">
        <v>475</v>
      </c>
      <c r="E501" s="2">
        <v>529</v>
      </c>
      <c r="F501" s="2">
        <v>559</v>
      </c>
      <c r="G501" s="2">
        <v>558</v>
      </c>
      <c r="H501" s="2">
        <v>539</v>
      </c>
      <c r="I501" s="2">
        <v>503</v>
      </c>
      <c r="J501" s="2">
        <v>452</v>
      </c>
      <c r="K501" s="2">
        <v>400</v>
      </c>
      <c r="L501" s="2">
        <v>408</v>
      </c>
      <c r="M501" s="2">
        <v>407</v>
      </c>
      <c r="N501" s="2"/>
      <c r="O501" s="2"/>
      <c r="P501" s="2">
        <v>1530</v>
      </c>
    </row>
    <row r="502" spans="1:16" x14ac:dyDescent="0.25">
      <c r="A502" s="5" t="s">
        <v>1973</v>
      </c>
    </row>
    <row r="503" spans="1:16" x14ac:dyDescent="0.25">
      <c r="A503" s="6" t="s">
        <v>42479</v>
      </c>
      <c r="B503" s="2">
        <v>19</v>
      </c>
      <c r="C503" s="2">
        <v>23</v>
      </c>
      <c r="D503" s="2">
        <v>23</v>
      </c>
      <c r="E503" s="2">
        <v>23</v>
      </c>
      <c r="F503" s="2">
        <v>22</v>
      </c>
      <c r="G503" s="2">
        <v>15</v>
      </c>
      <c r="H503" s="2"/>
      <c r="I503" s="2"/>
      <c r="J503" s="2"/>
      <c r="K503" s="2"/>
      <c r="L503" s="2"/>
      <c r="M503" s="2"/>
      <c r="N503" s="2"/>
      <c r="O503" s="2"/>
      <c r="P503" s="2">
        <v>47</v>
      </c>
    </row>
    <row r="504" spans="1:16" x14ac:dyDescent="0.25">
      <c r="A504" s="5" t="s">
        <v>1422</v>
      </c>
    </row>
    <row r="505" spans="1:16" x14ac:dyDescent="0.25">
      <c r="A505" s="6" t="s">
        <v>42480</v>
      </c>
      <c r="B505" s="2">
        <v>25</v>
      </c>
      <c r="C505" s="2">
        <v>32</v>
      </c>
      <c r="D505" s="2">
        <v>32</v>
      </c>
      <c r="E505" s="2">
        <v>44</v>
      </c>
      <c r="F505" s="2">
        <v>34</v>
      </c>
      <c r="G505" s="2">
        <v>36</v>
      </c>
      <c r="H505" s="2">
        <v>38</v>
      </c>
      <c r="I505" s="2">
        <v>44</v>
      </c>
      <c r="J505" s="2"/>
      <c r="K505" s="2"/>
      <c r="L505" s="2"/>
      <c r="M505" s="2"/>
      <c r="N505" s="2"/>
      <c r="O505" s="2"/>
      <c r="P505" s="2">
        <v>112</v>
      </c>
    </row>
    <row r="506" spans="1:16" x14ac:dyDescent="0.25">
      <c r="A506" s="5" t="s">
        <v>1701</v>
      </c>
    </row>
    <row r="507" spans="1:16" x14ac:dyDescent="0.25">
      <c r="A507" s="6" t="s">
        <v>42481</v>
      </c>
      <c r="B507" s="2">
        <v>286</v>
      </c>
      <c r="C507" s="2">
        <v>296</v>
      </c>
      <c r="D507" s="2">
        <v>354</v>
      </c>
      <c r="E507" s="2">
        <v>350</v>
      </c>
      <c r="F507" s="2">
        <v>313</v>
      </c>
      <c r="G507" s="2">
        <v>315</v>
      </c>
      <c r="H507" s="2">
        <v>296</v>
      </c>
      <c r="I507" s="2">
        <v>284</v>
      </c>
      <c r="J507" s="2">
        <v>282</v>
      </c>
      <c r="K507" s="2">
        <v>274</v>
      </c>
      <c r="L507" s="2">
        <v>254</v>
      </c>
      <c r="M507" s="2">
        <v>256</v>
      </c>
      <c r="N507" s="2">
        <v>234</v>
      </c>
      <c r="O507" s="2">
        <v>236</v>
      </c>
      <c r="P507" s="2">
        <v>957</v>
      </c>
    </row>
    <row r="508" spans="1:16" x14ac:dyDescent="0.25">
      <c r="A508" s="5" t="s">
        <v>36328</v>
      </c>
    </row>
    <row r="509" spans="1:16" x14ac:dyDescent="0.25">
      <c r="A509" s="6" t="s">
        <v>42482</v>
      </c>
      <c r="B509" s="2">
        <v>479</v>
      </c>
      <c r="C509" s="2">
        <v>487</v>
      </c>
      <c r="D509" s="2">
        <v>493</v>
      </c>
      <c r="E509" s="2">
        <v>521</v>
      </c>
      <c r="F509" s="2">
        <v>559</v>
      </c>
      <c r="G509" s="2">
        <v>560</v>
      </c>
      <c r="H509" s="2">
        <v>488</v>
      </c>
      <c r="I509" s="2">
        <v>533</v>
      </c>
      <c r="J509" s="2">
        <v>491</v>
      </c>
      <c r="K509" s="2">
        <v>541</v>
      </c>
      <c r="L509" s="2">
        <v>535</v>
      </c>
      <c r="M509" s="2">
        <v>531</v>
      </c>
      <c r="N509" s="2">
        <v>510</v>
      </c>
      <c r="O509" s="2">
        <v>485</v>
      </c>
      <c r="P509" s="2">
        <v>1404</v>
      </c>
    </row>
    <row r="510" spans="1:16" x14ac:dyDescent="0.25">
      <c r="A510" s="5" t="s">
        <v>1305</v>
      </c>
    </row>
    <row r="511" spans="1:16" x14ac:dyDescent="0.25">
      <c r="A511" s="6" t="s">
        <v>42483</v>
      </c>
      <c r="B511" s="2">
        <v>156</v>
      </c>
      <c r="C511" s="2">
        <v>139</v>
      </c>
      <c r="D511" s="2">
        <v>89</v>
      </c>
      <c r="E511" s="2">
        <v>80</v>
      </c>
      <c r="F511" s="2">
        <v>66</v>
      </c>
      <c r="G511" s="2">
        <v>61</v>
      </c>
      <c r="H511" s="2">
        <v>65</v>
      </c>
      <c r="I511" s="2">
        <v>80</v>
      </c>
      <c r="J511" s="2">
        <v>94</v>
      </c>
      <c r="K511" s="2">
        <v>93</v>
      </c>
      <c r="L511" s="2">
        <v>83</v>
      </c>
      <c r="M511" s="2">
        <v>80</v>
      </c>
      <c r="N511" s="2">
        <v>83</v>
      </c>
      <c r="O511" s="2">
        <v>93</v>
      </c>
      <c r="P511" s="2">
        <v>392</v>
      </c>
    </row>
    <row r="512" spans="1:16" x14ac:dyDescent="0.25">
      <c r="A512" s="5" t="s">
        <v>1734</v>
      </c>
    </row>
    <row r="513" spans="1:16" x14ac:dyDescent="0.25">
      <c r="A513" s="6" t="s">
        <v>42484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5</v>
      </c>
    </row>
    <row r="514" spans="1:16" x14ac:dyDescent="0.25">
      <c r="A514" s="5" t="s">
        <v>532</v>
      </c>
    </row>
    <row r="515" spans="1:16" x14ac:dyDescent="0.25">
      <c r="A515" s="6" t="s">
        <v>42485</v>
      </c>
      <c r="B515" s="2"/>
      <c r="C515" s="2"/>
      <c r="D515" s="2"/>
      <c r="E515" s="2"/>
      <c r="F515" s="2"/>
      <c r="G515" s="2">
        <v>7</v>
      </c>
      <c r="H515" s="2">
        <v>5</v>
      </c>
      <c r="I515" s="2"/>
      <c r="J515" s="2"/>
      <c r="K515" s="2"/>
      <c r="L515" s="2"/>
      <c r="M515" s="2"/>
      <c r="N515" s="2"/>
      <c r="O515" s="2"/>
      <c r="P515" s="2">
        <v>12</v>
      </c>
    </row>
    <row r="516" spans="1:16" x14ac:dyDescent="0.25">
      <c r="A516" s="5" t="s">
        <v>2198</v>
      </c>
    </row>
    <row r="517" spans="1:16" x14ac:dyDescent="0.25">
      <c r="A517" s="6" t="s">
        <v>42486</v>
      </c>
      <c r="B517" s="2">
        <v>16</v>
      </c>
      <c r="C517" s="2">
        <v>16</v>
      </c>
      <c r="D517" s="2">
        <v>17</v>
      </c>
      <c r="E517" s="2">
        <v>15</v>
      </c>
      <c r="F517" s="2">
        <v>16</v>
      </c>
      <c r="G517" s="2">
        <v>12</v>
      </c>
      <c r="H517" s="2">
        <v>13</v>
      </c>
      <c r="I517" s="2">
        <v>15</v>
      </c>
      <c r="J517" s="2">
        <v>18</v>
      </c>
      <c r="K517" s="2">
        <v>21</v>
      </c>
      <c r="L517" s="2">
        <v>24</v>
      </c>
      <c r="M517" s="2">
        <v>22</v>
      </c>
      <c r="N517" s="2">
        <v>22</v>
      </c>
      <c r="O517" s="2">
        <v>25</v>
      </c>
      <c r="P517" s="2">
        <v>77</v>
      </c>
    </row>
    <row r="518" spans="1:16" x14ac:dyDescent="0.25">
      <c r="A518" s="5" t="s">
        <v>1871</v>
      </c>
    </row>
    <row r="519" spans="1:16" x14ac:dyDescent="0.25">
      <c r="A519" s="6" t="s">
        <v>42487</v>
      </c>
      <c r="B519" s="2">
        <v>37</v>
      </c>
      <c r="C519" s="2">
        <v>17</v>
      </c>
      <c r="D519" s="2">
        <v>25</v>
      </c>
      <c r="E519" s="2">
        <v>31</v>
      </c>
      <c r="F519" s="2">
        <v>20</v>
      </c>
      <c r="G519" s="2">
        <v>18</v>
      </c>
      <c r="H519" s="2">
        <v>12</v>
      </c>
      <c r="I519" s="2">
        <v>33</v>
      </c>
      <c r="J519" s="2">
        <v>43</v>
      </c>
      <c r="K519" s="2">
        <v>39</v>
      </c>
      <c r="L519" s="2">
        <v>43</v>
      </c>
      <c r="M519" s="2">
        <v>42</v>
      </c>
      <c r="N519" s="2">
        <v>48</v>
      </c>
      <c r="O519" s="2">
        <v>44</v>
      </c>
      <c r="P519" s="2">
        <v>165</v>
      </c>
    </row>
    <row r="520" spans="1:16" x14ac:dyDescent="0.25">
      <c r="A520" s="5" t="s">
        <v>1449</v>
      </c>
    </row>
    <row r="521" spans="1:16" x14ac:dyDescent="0.25">
      <c r="A521" s="6" t="s">
        <v>42488</v>
      </c>
      <c r="B521" s="2">
        <v>9</v>
      </c>
      <c r="C521" s="2">
        <v>9</v>
      </c>
      <c r="D521" s="2">
        <v>8</v>
      </c>
      <c r="E521" s="2">
        <v>8</v>
      </c>
      <c r="F521" s="2">
        <v>8</v>
      </c>
      <c r="G521" s="2">
        <v>6</v>
      </c>
      <c r="H521" s="2">
        <v>7</v>
      </c>
      <c r="I521" s="2">
        <v>6</v>
      </c>
      <c r="J521" s="2"/>
      <c r="K521" s="2">
        <v>5</v>
      </c>
      <c r="L521" s="2">
        <v>8</v>
      </c>
      <c r="M521" s="2">
        <v>6</v>
      </c>
      <c r="N521" s="2">
        <v>9</v>
      </c>
      <c r="O521" s="2">
        <v>7</v>
      </c>
      <c r="P521" s="2">
        <v>39</v>
      </c>
    </row>
    <row r="522" spans="1:16" x14ac:dyDescent="0.25">
      <c r="A522" s="5" t="s">
        <v>913</v>
      </c>
    </row>
    <row r="523" spans="1:16" x14ac:dyDescent="0.25">
      <c r="A523" s="6" t="s">
        <v>42489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>
        <v>5</v>
      </c>
      <c r="M523" s="2">
        <v>283</v>
      </c>
      <c r="N523" s="2">
        <v>149</v>
      </c>
      <c r="O523" s="2">
        <v>181</v>
      </c>
      <c r="P523" s="2">
        <v>352</v>
      </c>
    </row>
    <row r="524" spans="1:16" x14ac:dyDescent="0.25">
      <c r="A524" s="5" t="s">
        <v>914</v>
      </c>
    </row>
    <row r="525" spans="1:16" x14ac:dyDescent="0.25">
      <c r="A525" s="6" t="s">
        <v>42490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>
        <v>465</v>
      </c>
      <c r="N525" s="2">
        <v>438</v>
      </c>
      <c r="O525" s="2">
        <v>467</v>
      </c>
      <c r="P525" s="2">
        <v>613</v>
      </c>
    </row>
    <row r="526" spans="1:16" x14ac:dyDescent="0.25">
      <c r="A526" s="5" t="s">
        <v>41107</v>
      </c>
    </row>
    <row r="527" spans="1:16" x14ac:dyDescent="0.25">
      <c r="A527" s="6" t="s">
        <v>42491</v>
      </c>
      <c r="B527" s="2">
        <v>416</v>
      </c>
      <c r="C527" s="2">
        <v>406</v>
      </c>
      <c r="D527" s="2">
        <v>410</v>
      </c>
      <c r="E527" s="2">
        <v>374</v>
      </c>
      <c r="F527" s="2">
        <v>166</v>
      </c>
      <c r="G527" s="2">
        <v>145</v>
      </c>
      <c r="H527" s="2">
        <v>127</v>
      </c>
      <c r="I527" s="2">
        <v>126</v>
      </c>
      <c r="J527" s="2">
        <v>120</v>
      </c>
      <c r="K527" s="2">
        <v>125</v>
      </c>
      <c r="L527" s="2">
        <v>125</v>
      </c>
      <c r="M527" s="2"/>
      <c r="N527" s="2"/>
      <c r="O527" s="2"/>
      <c r="P527" s="2">
        <v>845</v>
      </c>
    </row>
    <row r="528" spans="1:16" x14ac:dyDescent="0.25">
      <c r="A528" s="5" t="s">
        <v>41114</v>
      </c>
    </row>
    <row r="529" spans="1:16" x14ac:dyDescent="0.25">
      <c r="A529" s="6" t="s">
        <v>42492</v>
      </c>
      <c r="B529" s="2">
        <v>208</v>
      </c>
      <c r="C529" s="2">
        <v>217</v>
      </c>
      <c r="D529" s="2">
        <v>220</v>
      </c>
      <c r="E529" s="2">
        <v>217</v>
      </c>
      <c r="F529" s="2">
        <v>206</v>
      </c>
      <c r="G529" s="2">
        <v>201</v>
      </c>
      <c r="H529" s="2">
        <v>199</v>
      </c>
      <c r="I529" s="2">
        <v>194</v>
      </c>
      <c r="J529" s="2">
        <v>198</v>
      </c>
      <c r="K529" s="2">
        <v>194</v>
      </c>
      <c r="L529" s="2">
        <v>176</v>
      </c>
      <c r="M529" s="2"/>
      <c r="N529" s="2"/>
      <c r="O529" s="2"/>
      <c r="P529" s="2">
        <v>563</v>
      </c>
    </row>
    <row r="530" spans="1:16" x14ac:dyDescent="0.25">
      <c r="A530" s="5" t="s">
        <v>41110</v>
      </c>
    </row>
    <row r="531" spans="1:16" x14ac:dyDescent="0.25">
      <c r="A531" s="6" t="s">
        <v>42493</v>
      </c>
      <c r="B531" s="2">
        <v>278</v>
      </c>
      <c r="C531" s="2">
        <v>257</v>
      </c>
      <c r="D531" s="2">
        <v>256</v>
      </c>
      <c r="E531" s="2">
        <v>249</v>
      </c>
      <c r="F531" s="2">
        <v>228</v>
      </c>
      <c r="G531" s="2">
        <v>220</v>
      </c>
      <c r="H531" s="2">
        <v>197</v>
      </c>
      <c r="I531" s="2">
        <v>181</v>
      </c>
      <c r="J531" s="2">
        <v>170</v>
      </c>
      <c r="K531" s="2">
        <v>164</v>
      </c>
      <c r="L531" s="2">
        <v>164</v>
      </c>
      <c r="M531" s="2"/>
      <c r="N531" s="2"/>
      <c r="O531" s="2"/>
      <c r="P531" s="2">
        <v>594</v>
      </c>
    </row>
    <row r="532" spans="1:16" x14ac:dyDescent="0.25">
      <c r="A532" s="5" t="s">
        <v>38699</v>
      </c>
    </row>
    <row r="533" spans="1:16" x14ac:dyDescent="0.25">
      <c r="A533" s="6" t="s">
        <v>42494</v>
      </c>
      <c r="B533" s="2">
        <v>38</v>
      </c>
      <c r="C533" s="2">
        <v>40</v>
      </c>
      <c r="D533" s="2">
        <v>46</v>
      </c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77</v>
      </c>
    </row>
    <row r="534" spans="1:16" x14ac:dyDescent="0.25">
      <c r="A534" s="5" t="s">
        <v>997</v>
      </c>
    </row>
    <row r="535" spans="1:16" x14ac:dyDescent="0.25">
      <c r="A535" s="6" t="s">
        <v>42495</v>
      </c>
      <c r="B535" s="2">
        <v>24</v>
      </c>
      <c r="C535" s="2">
        <v>24</v>
      </c>
      <c r="D535" s="2">
        <v>25</v>
      </c>
      <c r="E535" s="2">
        <v>24</v>
      </c>
      <c r="F535" s="2">
        <v>17</v>
      </c>
      <c r="G535" s="2">
        <v>16</v>
      </c>
      <c r="H535" s="2">
        <v>14</v>
      </c>
      <c r="I535" s="2">
        <v>13</v>
      </c>
      <c r="J535" s="2">
        <v>13</v>
      </c>
      <c r="K535" s="2">
        <v>9</v>
      </c>
      <c r="L535" s="2">
        <v>15</v>
      </c>
      <c r="M535" s="2">
        <v>27</v>
      </c>
      <c r="N535" s="2">
        <v>35</v>
      </c>
      <c r="O535" s="2">
        <v>36</v>
      </c>
      <c r="P535" s="2">
        <v>88</v>
      </c>
    </row>
    <row r="536" spans="1:16" x14ac:dyDescent="0.25">
      <c r="A536" s="5" t="s">
        <v>894</v>
      </c>
    </row>
    <row r="537" spans="1:16" x14ac:dyDescent="0.25">
      <c r="A537" s="6" t="s">
        <v>42496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>
        <v>14</v>
      </c>
      <c r="N537" s="2">
        <v>11</v>
      </c>
      <c r="O537" s="2">
        <v>13</v>
      </c>
      <c r="P537" s="2">
        <v>25</v>
      </c>
    </row>
    <row r="538" spans="1:16" x14ac:dyDescent="0.25">
      <c r="A538" s="5" t="s">
        <v>1365</v>
      </c>
    </row>
    <row r="539" spans="1:16" x14ac:dyDescent="0.25">
      <c r="A539" s="6" t="s">
        <v>42497</v>
      </c>
      <c r="B539" s="2">
        <v>168</v>
      </c>
      <c r="C539" s="2">
        <v>173</v>
      </c>
      <c r="D539" s="2">
        <v>181</v>
      </c>
      <c r="E539" s="2">
        <v>167</v>
      </c>
      <c r="F539" s="2">
        <v>167</v>
      </c>
      <c r="G539" s="2">
        <v>179</v>
      </c>
      <c r="H539" s="2">
        <v>164</v>
      </c>
      <c r="I539" s="2">
        <v>157</v>
      </c>
      <c r="J539" s="2">
        <v>154</v>
      </c>
      <c r="K539" s="2">
        <v>138</v>
      </c>
      <c r="L539" s="2">
        <v>125</v>
      </c>
      <c r="M539" s="2">
        <v>118</v>
      </c>
      <c r="N539" s="2">
        <v>108</v>
      </c>
      <c r="O539" s="2">
        <v>109</v>
      </c>
      <c r="P539" s="2">
        <v>496</v>
      </c>
    </row>
    <row r="540" spans="1:16" x14ac:dyDescent="0.25">
      <c r="A540" s="5" t="s">
        <v>2358</v>
      </c>
    </row>
    <row r="541" spans="1:16" x14ac:dyDescent="0.25">
      <c r="A541" s="6" t="s">
        <v>42498</v>
      </c>
      <c r="B541" s="2">
        <v>43</v>
      </c>
      <c r="C541" s="2">
        <v>70</v>
      </c>
      <c r="D541" s="2">
        <v>53</v>
      </c>
      <c r="E541" s="2">
        <v>79</v>
      </c>
      <c r="F541" s="2">
        <v>64</v>
      </c>
      <c r="G541" s="2">
        <v>62</v>
      </c>
      <c r="H541" s="2">
        <v>63</v>
      </c>
      <c r="I541" s="2">
        <v>119</v>
      </c>
      <c r="J541" s="2">
        <v>83</v>
      </c>
      <c r="K541" s="2">
        <v>119</v>
      </c>
      <c r="L541" s="2">
        <v>108</v>
      </c>
      <c r="M541" s="2">
        <v>103</v>
      </c>
      <c r="N541" s="2">
        <v>102</v>
      </c>
      <c r="O541" s="2">
        <v>114</v>
      </c>
      <c r="P541" s="2">
        <v>1149</v>
      </c>
    </row>
    <row r="542" spans="1:16" x14ac:dyDescent="0.25">
      <c r="A542" s="5" t="s">
        <v>674</v>
      </c>
    </row>
    <row r="543" spans="1:16" x14ac:dyDescent="0.25">
      <c r="A543" s="6" t="s">
        <v>42499</v>
      </c>
      <c r="B543" s="2"/>
      <c r="C543" s="2"/>
      <c r="D543" s="2"/>
      <c r="E543" s="2">
        <v>8</v>
      </c>
      <c r="F543" s="2">
        <v>708</v>
      </c>
      <c r="G543" s="2">
        <v>704</v>
      </c>
      <c r="H543" s="2">
        <v>702</v>
      </c>
      <c r="I543" s="2">
        <v>738</v>
      </c>
      <c r="J543" s="2">
        <v>722</v>
      </c>
      <c r="K543" s="2">
        <v>684</v>
      </c>
      <c r="L543" s="2">
        <v>648</v>
      </c>
      <c r="M543" s="2">
        <v>673</v>
      </c>
      <c r="N543" s="2">
        <v>636</v>
      </c>
      <c r="O543" s="2">
        <v>577</v>
      </c>
      <c r="P543" s="2">
        <v>3132</v>
      </c>
    </row>
    <row r="544" spans="1:16" x14ac:dyDescent="0.25">
      <c r="A544" s="5" t="s">
        <v>12590</v>
      </c>
    </row>
    <row r="545" spans="1:16" x14ac:dyDescent="0.25">
      <c r="A545" s="6" t="s">
        <v>42500</v>
      </c>
      <c r="B545" s="2"/>
      <c r="C545" s="2"/>
      <c r="D545" s="2"/>
      <c r="E545" s="2"/>
      <c r="F545" s="2"/>
      <c r="G545" s="2"/>
      <c r="H545" s="2"/>
      <c r="I545" s="2">
        <v>85</v>
      </c>
      <c r="J545" s="2">
        <v>58</v>
      </c>
      <c r="K545" s="2">
        <v>63</v>
      </c>
      <c r="L545" s="2">
        <v>51</v>
      </c>
      <c r="M545" s="2">
        <v>42</v>
      </c>
      <c r="N545" s="2">
        <v>51</v>
      </c>
      <c r="O545" s="2">
        <v>45</v>
      </c>
      <c r="P545" s="2">
        <v>371</v>
      </c>
    </row>
    <row r="546" spans="1:16" x14ac:dyDescent="0.25">
      <c r="A546" s="5" t="s">
        <v>1505</v>
      </c>
    </row>
    <row r="547" spans="1:16" x14ac:dyDescent="0.25">
      <c r="A547" s="6" t="s">
        <v>42501</v>
      </c>
      <c r="B547" s="2">
        <v>303</v>
      </c>
      <c r="C547" s="2">
        <v>281</v>
      </c>
      <c r="D547" s="2">
        <v>286</v>
      </c>
      <c r="E547" s="2">
        <v>280</v>
      </c>
      <c r="F547" s="2">
        <v>294</v>
      </c>
      <c r="G547" s="2">
        <v>311</v>
      </c>
      <c r="H547" s="2">
        <v>334</v>
      </c>
      <c r="I547" s="2">
        <v>353</v>
      </c>
      <c r="J547" s="2">
        <v>372</v>
      </c>
      <c r="K547" s="2">
        <v>370</v>
      </c>
      <c r="L547" s="2">
        <v>392</v>
      </c>
      <c r="M547" s="2">
        <v>385</v>
      </c>
      <c r="N547" s="2">
        <v>406</v>
      </c>
      <c r="O547" s="2">
        <v>426</v>
      </c>
      <c r="P547" s="2">
        <v>1041</v>
      </c>
    </row>
    <row r="548" spans="1:16" x14ac:dyDescent="0.25">
      <c r="A548" s="5" t="s">
        <v>1435</v>
      </c>
    </row>
    <row r="549" spans="1:16" x14ac:dyDescent="0.25">
      <c r="A549" s="6" t="s">
        <v>42502</v>
      </c>
      <c r="B549" s="2"/>
      <c r="C549" s="2"/>
      <c r="D549" s="2"/>
      <c r="E549" s="2"/>
      <c r="F549" s="2"/>
      <c r="G549" s="2"/>
      <c r="H549" s="2"/>
      <c r="I549" s="2"/>
      <c r="J549" s="2"/>
      <c r="K549" s="2">
        <v>10</v>
      </c>
      <c r="L549" s="2">
        <v>21</v>
      </c>
      <c r="M549" s="2"/>
      <c r="N549" s="2"/>
      <c r="O549" s="2"/>
      <c r="P549" s="2">
        <v>25</v>
      </c>
    </row>
    <row r="550" spans="1:16" x14ac:dyDescent="0.25">
      <c r="A550" s="5" t="s">
        <v>2275</v>
      </c>
    </row>
    <row r="551" spans="1:16" x14ac:dyDescent="0.25">
      <c r="A551" s="6" t="s">
        <v>42503</v>
      </c>
      <c r="B551" s="2">
        <v>7</v>
      </c>
      <c r="C551" s="2">
        <v>396</v>
      </c>
      <c r="D551" s="2">
        <v>300</v>
      </c>
      <c r="E551" s="2">
        <v>350</v>
      </c>
      <c r="F551" s="2">
        <v>298</v>
      </c>
      <c r="G551" s="2">
        <v>394</v>
      </c>
      <c r="H551" s="2">
        <v>327</v>
      </c>
      <c r="I551" s="2">
        <v>248</v>
      </c>
      <c r="J551" s="2">
        <v>148</v>
      </c>
      <c r="K551" s="2"/>
      <c r="L551" s="2"/>
      <c r="M551" s="2"/>
      <c r="N551" s="2"/>
      <c r="O551" s="2"/>
      <c r="P551" s="2">
        <v>2290</v>
      </c>
    </row>
    <row r="552" spans="1:16" x14ac:dyDescent="0.25">
      <c r="A552" s="5" t="s">
        <v>1474</v>
      </c>
    </row>
    <row r="553" spans="1:16" x14ac:dyDescent="0.25">
      <c r="A553" s="6" t="s">
        <v>42504</v>
      </c>
      <c r="B553" s="2">
        <v>25</v>
      </c>
      <c r="C553" s="2">
        <v>29</v>
      </c>
      <c r="D553" s="2">
        <v>25</v>
      </c>
      <c r="E553" s="2">
        <v>17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42</v>
      </c>
    </row>
    <row r="554" spans="1:16" x14ac:dyDescent="0.25">
      <c r="A554" s="5" t="s">
        <v>39683</v>
      </c>
    </row>
    <row r="555" spans="1:16" x14ac:dyDescent="0.25">
      <c r="A555" s="6" t="s">
        <v>42505</v>
      </c>
      <c r="B555" s="2">
        <v>50</v>
      </c>
      <c r="C555" s="2">
        <v>51</v>
      </c>
      <c r="D555" s="2">
        <v>56</v>
      </c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68</v>
      </c>
    </row>
    <row r="556" spans="1:16" x14ac:dyDescent="0.25">
      <c r="A556" s="5" t="s">
        <v>42177</v>
      </c>
    </row>
    <row r="557" spans="1:16" x14ac:dyDescent="0.25">
      <c r="A557" s="6" t="s">
        <v>42506</v>
      </c>
      <c r="B557" s="2">
        <v>42</v>
      </c>
      <c r="C557" s="2">
        <v>36</v>
      </c>
      <c r="D557" s="2">
        <v>34</v>
      </c>
      <c r="E557" s="2">
        <v>35</v>
      </c>
      <c r="F557" s="2">
        <v>33</v>
      </c>
      <c r="G557" s="2">
        <v>29</v>
      </c>
      <c r="H557" s="2">
        <v>32</v>
      </c>
      <c r="I557" s="2">
        <v>31</v>
      </c>
      <c r="J557" s="2">
        <v>35</v>
      </c>
      <c r="K557" s="2">
        <v>30</v>
      </c>
      <c r="L557" s="2">
        <v>25</v>
      </c>
      <c r="M557" s="2">
        <v>23</v>
      </c>
      <c r="N557" s="2">
        <v>23</v>
      </c>
      <c r="O557" s="2"/>
      <c r="P557" s="2">
        <v>78</v>
      </c>
    </row>
    <row r="558" spans="1:16" x14ac:dyDescent="0.25">
      <c r="A558" s="5" t="s">
        <v>11399</v>
      </c>
    </row>
    <row r="559" spans="1:16" x14ac:dyDescent="0.25">
      <c r="A559" s="6" t="s">
        <v>42507</v>
      </c>
      <c r="B559" s="2"/>
      <c r="C559" s="2"/>
      <c r="D559" s="2"/>
      <c r="E559" s="2">
        <v>6</v>
      </c>
      <c r="F559" s="2">
        <v>18</v>
      </c>
      <c r="G559" s="2">
        <v>19</v>
      </c>
      <c r="H559" s="2">
        <v>17</v>
      </c>
      <c r="I559" s="2">
        <v>19</v>
      </c>
      <c r="J559" s="2">
        <v>17</v>
      </c>
      <c r="K559" s="2">
        <v>16</v>
      </c>
      <c r="L559" s="2">
        <v>22</v>
      </c>
      <c r="M559" s="2">
        <v>22</v>
      </c>
      <c r="N559" s="2">
        <v>25</v>
      </c>
      <c r="O559" s="2">
        <v>25</v>
      </c>
      <c r="P559" s="2">
        <v>55</v>
      </c>
    </row>
    <row r="560" spans="1:16" x14ac:dyDescent="0.25">
      <c r="A560" s="5" t="s">
        <v>6092</v>
      </c>
    </row>
    <row r="561" spans="1:16" x14ac:dyDescent="0.25">
      <c r="A561" s="6" t="s">
        <v>42508</v>
      </c>
      <c r="B561" s="2">
        <v>532</v>
      </c>
      <c r="C561" s="2">
        <v>528</v>
      </c>
      <c r="D561" s="2">
        <v>520</v>
      </c>
      <c r="E561" s="2">
        <v>506</v>
      </c>
      <c r="F561" s="2">
        <v>499</v>
      </c>
      <c r="G561" s="2">
        <v>515</v>
      </c>
      <c r="H561" s="2">
        <v>537</v>
      </c>
      <c r="I561" s="2">
        <v>522</v>
      </c>
      <c r="J561" s="2">
        <v>478</v>
      </c>
      <c r="K561" s="2">
        <v>433</v>
      </c>
      <c r="L561" s="2">
        <v>401</v>
      </c>
      <c r="M561" s="2">
        <v>382</v>
      </c>
      <c r="N561" s="2">
        <v>370</v>
      </c>
      <c r="O561" s="2"/>
      <c r="P561" s="2">
        <v>1501</v>
      </c>
    </row>
    <row r="562" spans="1:16" x14ac:dyDescent="0.25">
      <c r="A562" s="6" t="s">
        <v>42509</v>
      </c>
      <c r="B562" s="2">
        <v>85</v>
      </c>
      <c r="C562" s="2">
        <v>86</v>
      </c>
      <c r="D562" s="2">
        <v>75</v>
      </c>
      <c r="E562" s="2">
        <v>52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120</v>
      </c>
    </row>
    <row r="563" spans="1:16" x14ac:dyDescent="0.25">
      <c r="A563" s="5" t="s">
        <v>1529</v>
      </c>
    </row>
    <row r="564" spans="1:16" x14ac:dyDescent="0.25">
      <c r="A564" s="6" t="s">
        <v>42510</v>
      </c>
      <c r="B564" s="2">
        <v>551</v>
      </c>
      <c r="C564" s="2">
        <v>523</v>
      </c>
      <c r="D564" s="2">
        <v>512</v>
      </c>
      <c r="E564" s="2">
        <v>511</v>
      </c>
      <c r="F564" s="2">
        <v>528</v>
      </c>
      <c r="G564" s="2">
        <v>482</v>
      </c>
      <c r="H564" s="2">
        <v>506</v>
      </c>
      <c r="I564" s="2">
        <v>485</v>
      </c>
      <c r="J564" s="2">
        <v>441</v>
      </c>
      <c r="K564" s="2">
        <v>457</v>
      </c>
      <c r="L564" s="2">
        <v>439</v>
      </c>
      <c r="M564" s="2">
        <v>429</v>
      </c>
      <c r="N564" s="2">
        <v>411</v>
      </c>
      <c r="O564" s="2">
        <v>408</v>
      </c>
      <c r="P564" s="2">
        <v>1517</v>
      </c>
    </row>
    <row r="565" spans="1:16" x14ac:dyDescent="0.25">
      <c r="A565" s="5" t="s">
        <v>27</v>
      </c>
    </row>
    <row r="566" spans="1:16" x14ac:dyDescent="0.25">
      <c r="A566" s="6" t="s">
        <v>42511</v>
      </c>
      <c r="B566" s="2">
        <v>689</v>
      </c>
      <c r="C566" s="2">
        <v>709</v>
      </c>
      <c r="D566" s="2">
        <v>718</v>
      </c>
      <c r="E566" s="2">
        <v>713</v>
      </c>
      <c r="F566" s="2">
        <v>714</v>
      </c>
      <c r="G566" s="2">
        <v>728</v>
      </c>
      <c r="H566" s="2">
        <v>755</v>
      </c>
      <c r="I566" s="2">
        <v>774</v>
      </c>
      <c r="J566" s="2">
        <v>790</v>
      </c>
      <c r="K566" s="2">
        <v>785</v>
      </c>
      <c r="L566" s="2">
        <v>788</v>
      </c>
      <c r="M566" s="2">
        <v>750</v>
      </c>
      <c r="N566" s="2">
        <v>736</v>
      </c>
      <c r="O566" s="2">
        <v>728</v>
      </c>
      <c r="P566" s="2">
        <v>2348</v>
      </c>
    </row>
    <row r="567" spans="1:16" x14ac:dyDescent="0.25">
      <c r="A567" s="5" t="s">
        <v>4595</v>
      </c>
    </row>
    <row r="568" spans="1:16" x14ac:dyDescent="0.25">
      <c r="A568" s="6" t="s">
        <v>42512</v>
      </c>
      <c r="B568" s="2">
        <v>21</v>
      </c>
      <c r="C568" s="2">
        <v>22</v>
      </c>
      <c r="D568" s="2">
        <v>18</v>
      </c>
      <c r="E568" s="2">
        <v>22</v>
      </c>
      <c r="F568" s="2">
        <v>19</v>
      </c>
      <c r="G568" s="2">
        <v>18</v>
      </c>
      <c r="H568" s="2">
        <v>22</v>
      </c>
      <c r="I568" s="2">
        <v>27</v>
      </c>
      <c r="J568" s="2">
        <v>21</v>
      </c>
      <c r="K568" s="2">
        <v>22</v>
      </c>
      <c r="L568" s="2">
        <v>24</v>
      </c>
      <c r="M568" s="2">
        <v>19</v>
      </c>
      <c r="N568" s="2">
        <v>7</v>
      </c>
      <c r="O568" s="2"/>
      <c r="P568" s="2">
        <v>126</v>
      </c>
    </row>
    <row r="569" spans="1:16" x14ac:dyDescent="0.25">
      <c r="A569" s="5" t="s">
        <v>2426</v>
      </c>
    </row>
    <row r="570" spans="1:16" x14ac:dyDescent="0.25">
      <c r="A570" s="6" t="s">
        <v>42513</v>
      </c>
      <c r="B570" s="2">
        <v>16</v>
      </c>
      <c r="C570" s="2">
        <v>16</v>
      </c>
      <c r="D570" s="2">
        <v>15</v>
      </c>
      <c r="E570" s="2">
        <v>10</v>
      </c>
      <c r="F570" s="2">
        <v>7</v>
      </c>
      <c r="G570" s="2"/>
      <c r="H570" s="2"/>
      <c r="I570" s="2"/>
      <c r="J570" s="2"/>
      <c r="K570" s="2"/>
      <c r="L570" s="2"/>
      <c r="M570" s="2"/>
      <c r="N570" s="2"/>
      <c r="O570" s="2"/>
      <c r="P570" s="2">
        <v>23</v>
      </c>
    </row>
    <row r="571" spans="1:16" x14ac:dyDescent="0.25">
      <c r="A571" s="5" t="s">
        <v>1279</v>
      </c>
    </row>
    <row r="572" spans="1:16" x14ac:dyDescent="0.25">
      <c r="A572" s="6" t="s">
        <v>42514</v>
      </c>
      <c r="B572" s="2">
        <v>11</v>
      </c>
      <c r="C572" s="2">
        <v>11</v>
      </c>
      <c r="D572" s="2">
        <v>12</v>
      </c>
      <c r="E572" s="2">
        <v>14</v>
      </c>
      <c r="F572" s="2">
        <v>9</v>
      </c>
      <c r="G572" s="2">
        <v>13</v>
      </c>
      <c r="H572" s="2">
        <v>13</v>
      </c>
      <c r="I572" s="2">
        <v>15</v>
      </c>
      <c r="J572" s="2">
        <v>13</v>
      </c>
      <c r="K572" s="2">
        <v>13</v>
      </c>
      <c r="L572" s="2">
        <v>15</v>
      </c>
      <c r="M572" s="2">
        <v>16</v>
      </c>
      <c r="N572" s="2">
        <v>17</v>
      </c>
      <c r="O572" s="2">
        <v>14</v>
      </c>
      <c r="P572" s="2">
        <v>50</v>
      </c>
    </row>
    <row r="573" spans="1:16" x14ac:dyDescent="0.25">
      <c r="A573" s="5" t="s">
        <v>1939</v>
      </c>
    </row>
    <row r="574" spans="1:16" x14ac:dyDescent="0.25">
      <c r="A574" s="6" t="s">
        <v>42515</v>
      </c>
      <c r="B574" s="2">
        <v>462</v>
      </c>
      <c r="C574" s="2">
        <v>449</v>
      </c>
      <c r="D574" s="2">
        <v>484</v>
      </c>
      <c r="E574" s="2">
        <v>536</v>
      </c>
      <c r="F574" s="2">
        <v>553</v>
      </c>
      <c r="G574" s="2">
        <v>574</v>
      </c>
      <c r="H574" s="2">
        <v>591</v>
      </c>
      <c r="I574" s="2">
        <v>575</v>
      </c>
      <c r="J574" s="2">
        <v>583</v>
      </c>
      <c r="K574" s="2">
        <v>591</v>
      </c>
      <c r="L574" s="2">
        <v>574</v>
      </c>
      <c r="M574" s="2">
        <v>558</v>
      </c>
      <c r="N574" s="2">
        <v>536</v>
      </c>
      <c r="O574" s="2">
        <v>533</v>
      </c>
      <c r="P574" s="2">
        <v>2323</v>
      </c>
    </row>
    <row r="575" spans="1:16" x14ac:dyDescent="0.25">
      <c r="A575" s="5" t="s">
        <v>395</v>
      </c>
    </row>
    <row r="576" spans="1:16" x14ac:dyDescent="0.25">
      <c r="A576" s="6" t="s">
        <v>42516</v>
      </c>
      <c r="B576" s="2"/>
      <c r="C576" s="2">
        <v>6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9</v>
      </c>
    </row>
    <row r="577" spans="1:16" x14ac:dyDescent="0.25">
      <c r="A577" s="5" t="s">
        <v>1013</v>
      </c>
    </row>
    <row r="578" spans="1:16" x14ac:dyDescent="0.25">
      <c r="A578" s="6" t="s">
        <v>42517</v>
      </c>
      <c r="B578" s="2">
        <v>7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7</v>
      </c>
    </row>
    <row r="579" spans="1:16" x14ac:dyDescent="0.25">
      <c r="A579" s="5" t="s">
        <v>570</v>
      </c>
    </row>
    <row r="580" spans="1:16" x14ac:dyDescent="0.25">
      <c r="A580" s="6" t="s">
        <v>42518</v>
      </c>
      <c r="B580" s="2"/>
      <c r="C580" s="2"/>
      <c r="D580" s="2">
        <v>5</v>
      </c>
      <c r="E580" s="2">
        <v>7</v>
      </c>
      <c r="F580" s="2">
        <v>5</v>
      </c>
      <c r="G580" s="2">
        <v>6</v>
      </c>
      <c r="H580" s="2">
        <v>6</v>
      </c>
      <c r="I580" s="2">
        <v>6</v>
      </c>
      <c r="J580" s="2">
        <v>6</v>
      </c>
      <c r="K580" s="2">
        <v>8</v>
      </c>
      <c r="L580" s="2"/>
      <c r="M580" s="2">
        <v>5</v>
      </c>
      <c r="N580" s="2"/>
      <c r="O580" s="2"/>
      <c r="P580" s="2">
        <v>40</v>
      </c>
    </row>
    <row r="581" spans="1:16" x14ac:dyDescent="0.25">
      <c r="A581" s="5" t="s">
        <v>2610</v>
      </c>
    </row>
    <row r="582" spans="1:16" x14ac:dyDescent="0.25">
      <c r="A582" s="6" t="s">
        <v>42519</v>
      </c>
      <c r="B582" s="2"/>
      <c r="C582" s="2">
        <v>8</v>
      </c>
      <c r="D582" s="2">
        <v>12</v>
      </c>
      <c r="E582" s="2">
        <v>14</v>
      </c>
      <c r="F582" s="2">
        <v>14</v>
      </c>
      <c r="G582" s="2">
        <v>14</v>
      </c>
      <c r="H582" s="2">
        <v>12</v>
      </c>
      <c r="I582" s="2">
        <v>11</v>
      </c>
      <c r="J582" s="2">
        <v>10</v>
      </c>
      <c r="K582" s="2">
        <v>11</v>
      </c>
      <c r="L582" s="2">
        <v>10</v>
      </c>
      <c r="M582" s="2">
        <v>11</v>
      </c>
      <c r="N582" s="2"/>
      <c r="O582" s="2"/>
      <c r="P582" s="2">
        <v>67</v>
      </c>
    </row>
    <row r="583" spans="1:16" x14ac:dyDescent="0.25">
      <c r="A583" s="5" t="s">
        <v>836</v>
      </c>
    </row>
    <row r="584" spans="1:16" x14ac:dyDescent="0.25">
      <c r="A584" s="6" t="s">
        <v>42520</v>
      </c>
      <c r="B584" s="2"/>
      <c r="C584" s="2"/>
      <c r="D584" s="2"/>
      <c r="E584" s="2"/>
      <c r="F584" s="2"/>
      <c r="G584" s="2"/>
      <c r="H584" s="2"/>
      <c r="I584" s="2">
        <v>7</v>
      </c>
      <c r="J584" s="2">
        <v>21</v>
      </c>
      <c r="K584" s="2">
        <v>20</v>
      </c>
      <c r="L584" s="2">
        <v>29</v>
      </c>
      <c r="M584" s="2">
        <v>29</v>
      </c>
      <c r="N584" s="2">
        <v>33</v>
      </c>
      <c r="O584" s="2">
        <v>39</v>
      </c>
      <c r="P584" s="2">
        <v>92</v>
      </c>
    </row>
    <row r="585" spans="1:16" x14ac:dyDescent="0.25">
      <c r="A585" s="5" t="s">
        <v>128</v>
      </c>
    </row>
    <row r="586" spans="1:16" x14ac:dyDescent="0.25">
      <c r="A586" s="6" t="s">
        <v>42521</v>
      </c>
      <c r="B586" s="2">
        <v>27</v>
      </c>
      <c r="C586" s="2">
        <v>28</v>
      </c>
      <c r="D586" s="2"/>
      <c r="E586" s="2"/>
      <c r="F586" s="2">
        <v>7</v>
      </c>
      <c r="G586" s="2">
        <v>13</v>
      </c>
      <c r="H586" s="2">
        <v>22</v>
      </c>
      <c r="I586" s="2">
        <v>23</v>
      </c>
      <c r="J586" s="2">
        <v>16</v>
      </c>
      <c r="K586" s="2">
        <v>36</v>
      </c>
      <c r="L586" s="2">
        <v>36</v>
      </c>
      <c r="M586" s="2">
        <v>32</v>
      </c>
      <c r="N586" s="2">
        <v>40</v>
      </c>
      <c r="O586" s="2">
        <v>38</v>
      </c>
      <c r="P586" s="2">
        <v>137</v>
      </c>
    </row>
    <row r="587" spans="1:16" x14ac:dyDescent="0.25">
      <c r="A587" s="5" t="s">
        <v>11278</v>
      </c>
    </row>
    <row r="588" spans="1:16" x14ac:dyDescent="0.25">
      <c r="A588" s="6" t="s">
        <v>42522</v>
      </c>
      <c r="B588" s="2"/>
      <c r="C588" s="2"/>
      <c r="D588" s="2"/>
      <c r="E588" s="2">
        <v>17</v>
      </c>
      <c r="F588" s="2">
        <v>19</v>
      </c>
      <c r="G588" s="2">
        <v>16</v>
      </c>
      <c r="H588" s="2">
        <v>16</v>
      </c>
      <c r="I588" s="2">
        <v>23</v>
      </c>
      <c r="J588" s="2">
        <v>24</v>
      </c>
      <c r="K588" s="2">
        <v>21</v>
      </c>
      <c r="L588" s="2">
        <v>23</v>
      </c>
      <c r="M588" s="2">
        <v>25</v>
      </c>
      <c r="N588" s="2"/>
      <c r="O588" s="2"/>
      <c r="P588" s="2">
        <v>86</v>
      </c>
    </row>
    <row r="589" spans="1:16" x14ac:dyDescent="0.25">
      <c r="A589" s="5" t="s">
        <v>1047</v>
      </c>
    </row>
    <row r="590" spans="1:16" x14ac:dyDescent="0.25">
      <c r="A590" s="6" t="s">
        <v>42523</v>
      </c>
      <c r="B590" s="2">
        <v>8</v>
      </c>
      <c r="C590" s="2">
        <v>9</v>
      </c>
      <c r="D590" s="2">
        <v>18</v>
      </c>
      <c r="E590" s="2">
        <v>11</v>
      </c>
      <c r="F590" s="2">
        <v>18</v>
      </c>
      <c r="G590" s="2">
        <v>27</v>
      </c>
      <c r="H590" s="2">
        <v>26</v>
      </c>
      <c r="I590" s="2">
        <v>32</v>
      </c>
      <c r="J590" s="2">
        <v>34</v>
      </c>
      <c r="K590" s="2">
        <v>28</v>
      </c>
      <c r="L590" s="2">
        <v>27</v>
      </c>
      <c r="M590" s="2">
        <v>34</v>
      </c>
      <c r="N590" s="2">
        <v>44</v>
      </c>
      <c r="O590" s="2">
        <v>38</v>
      </c>
      <c r="P590" s="2">
        <v>172</v>
      </c>
    </row>
    <row r="591" spans="1:16" x14ac:dyDescent="0.25">
      <c r="A591" s="5" t="s">
        <v>562</v>
      </c>
    </row>
    <row r="592" spans="1:16" x14ac:dyDescent="0.25">
      <c r="A592" s="6" t="s">
        <v>42524</v>
      </c>
      <c r="B592" s="2"/>
      <c r="C592" s="2">
        <v>7</v>
      </c>
      <c r="D592" s="2">
        <v>12</v>
      </c>
      <c r="E592" s="2">
        <v>7</v>
      </c>
      <c r="F592" s="2">
        <v>8</v>
      </c>
      <c r="G592" s="2"/>
      <c r="H592" s="2"/>
      <c r="I592" s="2">
        <v>7</v>
      </c>
      <c r="J592" s="2">
        <v>6</v>
      </c>
      <c r="K592" s="2"/>
      <c r="L592" s="2"/>
      <c r="M592" s="2"/>
      <c r="N592" s="2"/>
      <c r="O592" s="2"/>
      <c r="P592" s="2">
        <v>27</v>
      </c>
    </row>
    <row r="593" spans="1:16" x14ac:dyDescent="0.25">
      <c r="A593" s="5" t="s">
        <v>35397</v>
      </c>
    </row>
    <row r="594" spans="1:16" x14ac:dyDescent="0.25">
      <c r="A594" s="6" t="s">
        <v>42525</v>
      </c>
      <c r="B594" s="2">
        <v>9</v>
      </c>
      <c r="C594" s="2">
        <v>8</v>
      </c>
      <c r="D594" s="2">
        <v>11</v>
      </c>
      <c r="E594" s="2">
        <v>13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20</v>
      </c>
    </row>
    <row r="595" spans="1:16" x14ac:dyDescent="0.25">
      <c r="A595" s="5" t="s">
        <v>1086</v>
      </c>
    </row>
    <row r="596" spans="1:16" x14ac:dyDescent="0.25">
      <c r="A596" s="6" t="s">
        <v>42526</v>
      </c>
      <c r="B596" s="2">
        <v>10</v>
      </c>
      <c r="C596" s="2">
        <v>7</v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11</v>
      </c>
    </row>
    <row r="597" spans="1:16" x14ac:dyDescent="0.25">
      <c r="A597" s="5" t="s">
        <v>312</v>
      </c>
    </row>
    <row r="598" spans="1:16" x14ac:dyDescent="0.25">
      <c r="A598" s="6" t="s">
        <v>42527</v>
      </c>
      <c r="B598" s="2">
        <v>17</v>
      </c>
      <c r="C598" s="2">
        <v>12</v>
      </c>
      <c r="D598" s="2">
        <v>12</v>
      </c>
      <c r="E598" s="2">
        <v>7</v>
      </c>
      <c r="F598" s="2">
        <v>6</v>
      </c>
      <c r="G598" s="2">
        <v>9</v>
      </c>
      <c r="H598" s="2">
        <v>8</v>
      </c>
      <c r="I598" s="2">
        <v>6</v>
      </c>
      <c r="J598" s="2">
        <v>9</v>
      </c>
      <c r="K598" s="2">
        <v>5</v>
      </c>
      <c r="L598" s="2"/>
      <c r="M598" s="2"/>
      <c r="N598" s="2"/>
      <c r="O598" s="2"/>
      <c r="P598" s="2">
        <v>64</v>
      </c>
    </row>
    <row r="599" spans="1:16" x14ac:dyDescent="0.25">
      <c r="A599" s="5" t="s">
        <v>1096</v>
      </c>
    </row>
    <row r="600" spans="1:16" x14ac:dyDescent="0.25">
      <c r="A600" s="6" t="s">
        <v>42528</v>
      </c>
      <c r="B600" s="2">
        <v>558</v>
      </c>
      <c r="C600" s="2">
        <v>583</v>
      </c>
      <c r="D600" s="2">
        <v>599</v>
      </c>
      <c r="E600" s="2">
        <v>599</v>
      </c>
      <c r="F600" s="2">
        <v>545</v>
      </c>
      <c r="G600" s="2">
        <v>558</v>
      </c>
      <c r="H600" s="2">
        <v>504</v>
      </c>
      <c r="I600" s="2">
        <v>487</v>
      </c>
      <c r="J600" s="2">
        <v>502</v>
      </c>
      <c r="K600" s="2">
        <v>492</v>
      </c>
      <c r="L600" s="2">
        <v>443</v>
      </c>
      <c r="M600" s="2">
        <v>395</v>
      </c>
      <c r="N600" s="2">
        <v>360</v>
      </c>
      <c r="O600" s="2">
        <v>301</v>
      </c>
      <c r="P600" s="2">
        <v>1954</v>
      </c>
    </row>
    <row r="601" spans="1:16" x14ac:dyDescent="0.25">
      <c r="A601" s="5" t="s">
        <v>1772</v>
      </c>
    </row>
    <row r="602" spans="1:16" x14ac:dyDescent="0.25">
      <c r="A602" s="6" t="s">
        <v>42529</v>
      </c>
      <c r="B602" s="2">
        <v>452</v>
      </c>
      <c r="C602" s="2">
        <v>445</v>
      </c>
      <c r="D602" s="2">
        <v>461</v>
      </c>
      <c r="E602" s="2">
        <v>476</v>
      </c>
      <c r="F602" s="2">
        <v>476</v>
      </c>
      <c r="G602" s="2">
        <v>465</v>
      </c>
      <c r="H602" s="2">
        <v>476</v>
      </c>
      <c r="I602" s="2">
        <v>502</v>
      </c>
      <c r="J602" s="2">
        <v>541</v>
      </c>
      <c r="K602" s="2">
        <v>532</v>
      </c>
      <c r="L602" s="2">
        <v>575</v>
      </c>
      <c r="M602" s="2">
        <v>589</v>
      </c>
      <c r="N602" s="2">
        <v>599</v>
      </c>
      <c r="O602" s="2">
        <v>619</v>
      </c>
      <c r="P602" s="2">
        <v>1526</v>
      </c>
    </row>
    <row r="603" spans="1:16" x14ac:dyDescent="0.25">
      <c r="A603" s="5" t="s">
        <v>2350</v>
      </c>
    </row>
    <row r="604" spans="1:16" x14ac:dyDescent="0.25">
      <c r="A604" s="6" t="s">
        <v>42530</v>
      </c>
      <c r="B604" s="2">
        <v>17</v>
      </c>
      <c r="C604" s="2">
        <v>10</v>
      </c>
      <c r="D604" s="2">
        <v>6</v>
      </c>
      <c r="E604" s="2"/>
      <c r="F604" s="2">
        <v>8</v>
      </c>
      <c r="G604" s="2">
        <v>7</v>
      </c>
      <c r="H604" s="2">
        <v>8</v>
      </c>
      <c r="I604" s="2"/>
      <c r="J604" s="2"/>
      <c r="K604" s="2">
        <v>8</v>
      </c>
      <c r="L604" s="2">
        <v>11</v>
      </c>
      <c r="M604" s="2">
        <v>9</v>
      </c>
      <c r="N604" s="2">
        <v>17</v>
      </c>
      <c r="O604" s="2">
        <v>15</v>
      </c>
      <c r="P604" s="2">
        <v>83</v>
      </c>
    </row>
    <row r="605" spans="1:16" x14ac:dyDescent="0.25">
      <c r="A605" s="5" t="s">
        <v>433</v>
      </c>
    </row>
    <row r="606" spans="1:16" x14ac:dyDescent="0.25">
      <c r="A606" s="6" t="s">
        <v>42531</v>
      </c>
      <c r="B606" s="2">
        <v>12</v>
      </c>
      <c r="C606" s="2"/>
      <c r="D606" s="2"/>
      <c r="E606" s="2"/>
      <c r="F606" s="2">
        <v>9</v>
      </c>
      <c r="G606" s="2">
        <v>9</v>
      </c>
      <c r="H606" s="2">
        <v>8</v>
      </c>
      <c r="I606" s="2">
        <v>9</v>
      </c>
      <c r="J606" s="2">
        <v>10</v>
      </c>
      <c r="K606" s="2">
        <v>11</v>
      </c>
      <c r="L606" s="2">
        <v>8</v>
      </c>
      <c r="M606" s="2">
        <v>16</v>
      </c>
      <c r="N606" s="2">
        <v>12</v>
      </c>
      <c r="O606" s="2">
        <v>22</v>
      </c>
      <c r="P606" s="2">
        <v>64</v>
      </c>
    </row>
    <row r="607" spans="1:16" x14ac:dyDescent="0.25">
      <c r="A607" s="5" t="s">
        <v>2450</v>
      </c>
    </row>
    <row r="608" spans="1:16" x14ac:dyDescent="0.25">
      <c r="A608" s="6" t="s">
        <v>42532</v>
      </c>
      <c r="B608" s="2">
        <v>5</v>
      </c>
      <c r="C608" s="2"/>
      <c r="D608" s="2">
        <v>5</v>
      </c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12</v>
      </c>
    </row>
    <row r="609" spans="1:16" x14ac:dyDescent="0.25">
      <c r="A609" s="5" t="s">
        <v>745</v>
      </c>
    </row>
    <row r="610" spans="1:16" x14ac:dyDescent="0.25">
      <c r="A610" s="6" t="s">
        <v>42533</v>
      </c>
      <c r="B610" s="2"/>
      <c r="C610" s="2"/>
      <c r="D610" s="2"/>
      <c r="E610" s="2"/>
      <c r="F610" s="2"/>
      <c r="G610" s="2"/>
      <c r="H610" s="2"/>
      <c r="I610" s="2"/>
      <c r="J610" s="2">
        <v>5</v>
      </c>
      <c r="K610" s="2">
        <v>7</v>
      </c>
      <c r="L610" s="2">
        <v>14</v>
      </c>
      <c r="M610" s="2">
        <v>13</v>
      </c>
      <c r="N610" s="2">
        <v>15</v>
      </c>
      <c r="O610" s="2">
        <v>11</v>
      </c>
      <c r="P610" s="2">
        <v>40</v>
      </c>
    </row>
    <row r="611" spans="1:16" x14ac:dyDescent="0.25">
      <c r="A611" s="5" t="s">
        <v>415</v>
      </c>
    </row>
    <row r="612" spans="1:16" x14ac:dyDescent="0.25">
      <c r="A612" s="6" t="s">
        <v>42534</v>
      </c>
      <c r="B612" s="2">
        <v>32</v>
      </c>
      <c r="C612" s="2">
        <v>23</v>
      </c>
      <c r="D612" s="2"/>
      <c r="E612" s="2"/>
      <c r="F612" s="2">
        <v>8</v>
      </c>
      <c r="G612" s="2">
        <v>9</v>
      </c>
      <c r="H612" s="2">
        <v>6</v>
      </c>
      <c r="I612" s="2"/>
      <c r="J612" s="2">
        <v>5</v>
      </c>
      <c r="K612" s="2"/>
      <c r="L612" s="2"/>
      <c r="M612" s="2"/>
      <c r="N612" s="2"/>
      <c r="O612" s="2"/>
      <c r="P612" s="2">
        <v>58</v>
      </c>
    </row>
    <row r="613" spans="1:16" x14ac:dyDescent="0.25">
      <c r="A613" s="5" t="s">
        <v>1243</v>
      </c>
    </row>
    <row r="614" spans="1:16" x14ac:dyDescent="0.25">
      <c r="A614" s="6" t="s">
        <v>42535</v>
      </c>
      <c r="B614" s="2">
        <v>15</v>
      </c>
      <c r="C614" s="2">
        <v>6</v>
      </c>
      <c r="D614" s="2">
        <v>5</v>
      </c>
      <c r="E614" s="2">
        <v>14</v>
      </c>
      <c r="F614" s="2">
        <v>8</v>
      </c>
      <c r="G614" s="2"/>
      <c r="H614" s="2"/>
      <c r="I614" s="2"/>
      <c r="J614" s="2"/>
      <c r="K614" s="2"/>
      <c r="L614" s="2"/>
      <c r="M614" s="2"/>
      <c r="N614" s="2"/>
      <c r="O614" s="2"/>
      <c r="P614" s="2">
        <v>32</v>
      </c>
    </row>
    <row r="615" spans="1:16" x14ac:dyDescent="0.25">
      <c r="A615" s="5" t="s">
        <v>527</v>
      </c>
    </row>
    <row r="616" spans="1:16" x14ac:dyDescent="0.25">
      <c r="A616" s="6" t="s">
        <v>42536</v>
      </c>
      <c r="B616" s="2">
        <v>6</v>
      </c>
      <c r="C616" s="2">
        <v>12</v>
      </c>
      <c r="D616" s="2">
        <v>11</v>
      </c>
      <c r="E616" s="2">
        <v>12</v>
      </c>
      <c r="F616" s="2">
        <v>14</v>
      </c>
      <c r="G616" s="2">
        <v>23</v>
      </c>
      <c r="H616" s="2">
        <v>19</v>
      </c>
      <c r="I616" s="2">
        <v>18</v>
      </c>
      <c r="J616" s="2">
        <v>23</v>
      </c>
      <c r="K616" s="2">
        <v>24</v>
      </c>
      <c r="L616" s="2">
        <v>32</v>
      </c>
      <c r="M616" s="2">
        <v>28</v>
      </c>
      <c r="N616" s="2">
        <v>30</v>
      </c>
      <c r="O616" s="2">
        <v>34</v>
      </c>
      <c r="P616" s="2">
        <v>99</v>
      </c>
    </row>
    <row r="617" spans="1:16" x14ac:dyDescent="0.25">
      <c r="A617" s="5" t="s">
        <v>167</v>
      </c>
    </row>
    <row r="618" spans="1:16" x14ac:dyDescent="0.25">
      <c r="A618" s="6" t="s">
        <v>42537</v>
      </c>
      <c r="B618" s="2">
        <v>38</v>
      </c>
      <c r="C618" s="2">
        <v>38</v>
      </c>
      <c r="D618" s="2">
        <v>45</v>
      </c>
      <c r="E618" s="2">
        <v>32</v>
      </c>
      <c r="F618" s="2">
        <v>26</v>
      </c>
      <c r="G618" s="2">
        <v>39</v>
      </c>
      <c r="H618" s="2">
        <v>41</v>
      </c>
      <c r="I618" s="2">
        <v>52</v>
      </c>
      <c r="J618" s="2">
        <v>73</v>
      </c>
      <c r="K618" s="2">
        <v>69</v>
      </c>
      <c r="L618" s="2">
        <v>68</v>
      </c>
      <c r="M618" s="2">
        <v>62</v>
      </c>
      <c r="N618" s="2">
        <v>58</v>
      </c>
      <c r="O618" s="2">
        <v>52</v>
      </c>
      <c r="P618" s="2">
        <v>221</v>
      </c>
    </row>
    <row r="619" spans="1:16" x14ac:dyDescent="0.25">
      <c r="A619" s="5" t="s">
        <v>1806</v>
      </c>
    </row>
    <row r="620" spans="1:16" x14ac:dyDescent="0.25">
      <c r="A620" s="6" t="s">
        <v>42538</v>
      </c>
      <c r="B620" s="2">
        <v>329</v>
      </c>
      <c r="C620" s="2">
        <v>320</v>
      </c>
      <c r="D620" s="2">
        <v>319</v>
      </c>
      <c r="E620" s="2">
        <v>273</v>
      </c>
      <c r="F620" s="2">
        <v>300</v>
      </c>
      <c r="G620" s="2">
        <v>290</v>
      </c>
      <c r="H620" s="2">
        <v>303</v>
      </c>
      <c r="I620" s="2">
        <v>338</v>
      </c>
      <c r="J620" s="2">
        <v>376</v>
      </c>
      <c r="K620" s="2">
        <v>399</v>
      </c>
      <c r="L620" s="2">
        <v>423</v>
      </c>
      <c r="M620" s="2">
        <v>427</v>
      </c>
      <c r="N620" s="2">
        <v>442</v>
      </c>
      <c r="O620" s="2">
        <v>513</v>
      </c>
      <c r="P620" s="2">
        <v>1146</v>
      </c>
    </row>
    <row r="621" spans="1:16" x14ac:dyDescent="0.25">
      <c r="A621" s="5" t="s">
        <v>26537</v>
      </c>
    </row>
    <row r="622" spans="1:16" x14ac:dyDescent="0.25">
      <c r="A622" s="6" t="s">
        <v>42539</v>
      </c>
      <c r="B622" s="2">
        <v>326</v>
      </c>
      <c r="C622" s="2">
        <v>332</v>
      </c>
      <c r="D622" s="2">
        <v>334</v>
      </c>
      <c r="E622" s="2">
        <v>354</v>
      </c>
      <c r="F622" s="2">
        <v>355</v>
      </c>
      <c r="G622" s="2">
        <v>352</v>
      </c>
      <c r="H622" s="2">
        <v>343</v>
      </c>
      <c r="I622" s="2">
        <v>351</v>
      </c>
      <c r="J622" s="2">
        <v>364</v>
      </c>
      <c r="K622" s="2">
        <v>357</v>
      </c>
      <c r="L622" s="2">
        <v>355</v>
      </c>
      <c r="M622" s="2">
        <v>351</v>
      </c>
      <c r="N622" s="2">
        <v>354</v>
      </c>
      <c r="O622" s="2">
        <v>331</v>
      </c>
      <c r="P622" s="2">
        <v>1064</v>
      </c>
    </row>
    <row r="623" spans="1:16" x14ac:dyDescent="0.25">
      <c r="A623" s="5" t="s">
        <v>1021</v>
      </c>
    </row>
    <row r="624" spans="1:16" x14ac:dyDescent="0.25">
      <c r="A624" s="6" t="s">
        <v>42540</v>
      </c>
      <c r="B624" s="2">
        <v>309</v>
      </c>
      <c r="C624" s="2">
        <v>293</v>
      </c>
      <c r="D624" s="2">
        <v>278</v>
      </c>
      <c r="E624" s="2">
        <v>269</v>
      </c>
      <c r="F624" s="2">
        <v>252</v>
      </c>
      <c r="G624" s="2">
        <v>212</v>
      </c>
      <c r="H624" s="2">
        <v>204</v>
      </c>
      <c r="I624" s="2">
        <v>200</v>
      </c>
      <c r="J624" s="2">
        <v>187</v>
      </c>
      <c r="K624" s="2">
        <v>177</v>
      </c>
      <c r="L624" s="2">
        <v>175</v>
      </c>
      <c r="M624" s="2">
        <v>170</v>
      </c>
      <c r="N624" s="2">
        <v>174</v>
      </c>
      <c r="O624" s="2">
        <v>172</v>
      </c>
      <c r="P624" s="2">
        <v>763</v>
      </c>
    </row>
    <row r="625" spans="1:16" x14ac:dyDescent="0.25">
      <c r="A625" s="5" t="s">
        <v>14605</v>
      </c>
    </row>
    <row r="626" spans="1:16" x14ac:dyDescent="0.25">
      <c r="A626" s="6" t="s">
        <v>42541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>
        <v>8</v>
      </c>
      <c r="N626" s="2">
        <v>22</v>
      </c>
      <c r="O626" s="2"/>
      <c r="P626" s="2">
        <v>30</v>
      </c>
    </row>
    <row r="627" spans="1:16" x14ac:dyDescent="0.25">
      <c r="A627" s="5" t="s">
        <v>1374</v>
      </c>
    </row>
    <row r="628" spans="1:16" x14ac:dyDescent="0.25">
      <c r="A628" s="6" t="s">
        <v>42542</v>
      </c>
      <c r="B628" s="2">
        <v>607</v>
      </c>
      <c r="C628" s="2">
        <v>585</v>
      </c>
      <c r="D628" s="2">
        <v>612</v>
      </c>
      <c r="E628" s="2">
        <v>618</v>
      </c>
      <c r="F628" s="2">
        <v>622</v>
      </c>
      <c r="G628" s="2">
        <v>595</v>
      </c>
      <c r="H628" s="2">
        <v>580</v>
      </c>
      <c r="I628" s="2">
        <v>549</v>
      </c>
      <c r="J628" s="2">
        <v>564</v>
      </c>
      <c r="K628" s="2">
        <v>571</v>
      </c>
      <c r="L628" s="2">
        <v>542</v>
      </c>
      <c r="M628" s="2">
        <v>579</v>
      </c>
      <c r="N628" s="2">
        <v>548</v>
      </c>
      <c r="O628" s="2">
        <v>536</v>
      </c>
      <c r="P628" s="2">
        <v>1924</v>
      </c>
    </row>
    <row r="629" spans="1:16" x14ac:dyDescent="0.25">
      <c r="A629" s="5" t="s">
        <v>8478</v>
      </c>
    </row>
    <row r="630" spans="1:16" x14ac:dyDescent="0.25">
      <c r="A630" s="6" t="s">
        <v>42543</v>
      </c>
      <c r="B630" s="2">
        <v>579</v>
      </c>
      <c r="C630" s="2">
        <v>540</v>
      </c>
      <c r="D630" s="2">
        <v>583</v>
      </c>
      <c r="E630" s="2">
        <v>592</v>
      </c>
      <c r="F630" s="2">
        <v>560</v>
      </c>
      <c r="G630" s="2">
        <v>607</v>
      </c>
      <c r="H630" s="2">
        <v>575</v>
      </c>
      <c r="I630" s="2">
        <v>524</v>
      </c>
      <c r="J630" s="2">
        <v>537</v>
      </c>
      <c r="K630" s="2">
        <v>519</v>
      </c>
      <c r="L630" s="2">
        <v>478</v>
      </c>
      <c r="M630" s="2">
        <v>449</v>
      </c>
      <c r="N630" s="2">
        <v>411</v>
      </c>
      <c r="O630" s="2">
        <v>405</v>
      </c>
      <c r="P630" s="2">
        <v>2216</v>
      </c>
    </row>
    <row r="631" spans="1:16" x14ac:dyDescent="0.25">
      <c r="A631" s="5" t="s">
        <v>867</v>
      </c>
    </row>
    <row r="632" spans="1:16" x14ac:dyDescent="0.25">
      <c r="A632" s="6" t="s">
        <v>42544</v>
      </c>
      <c r="B632" s="2"/>
      <c r="C632" s="2"/>
      <c r="D632" s="2"/>
      <c r="E632" s="2"/>
      <c r="F632" s="2"/>
      <c r="G632" s="2"/>
      <c r="H632" s="2"/>
      <c r="I632" s="2"/>
      <c r="J632" s="2"/>
      <c r="K632" s="2">
        <v>1216</v>
      </c>
      <c r="L632" s="2">
        <v>1219</v>
      </c>
      <c r="M632" s="2">
        <v>1202</v>
      </c>
      <c r="N632" s="2">
        <v>1168</v>
      </c>
      <c r="O632" s="2">
        <v>1158</v>
      </c>
      <c r="P632" s="2">
        <v>1820</v>
      </c>
    </row>
    <row r="633" spans="1:16" x14ac:dyDescent="0.25">
      <c r="A633" s="5" t="s">
        <v>1354</v>
      </c>
    </row>
    <row r="634" spans="1:16" x14ac:dyDescent="0.25">
      <c r="A634" s="6" t="s">
        <v>42545</v>
      </c>
      <c r="B634" s="2">
        <v>412</v>
      </c>
      <c r="C634" s="2">
        <v>409</v>
      </c>
      <c r="D634" s="2">
        <v>429</v>
      </c>
      <c r="E634" s="2">
        <v>718</v>
      </c>
      <c r="F634" s="2">
        <v>672</v>
      </c>
      <c r="G634" s="2">
        <v>661</v>
      </c>
      <c r="H634" s="2">
        <v>672</v>
      </c>
      <c r="I634" s="2">
        <v>680</v>
      </c>
      <c r="J634" s="2">
        <v>714</v>
      </c>
      <c r="K634" s="2">
        <v>701</v>
      </c>
      <c r="L634" s="2">
        <v>715</v>
      </c>
      <c r="M634" s="2">
        <v>694</v>
      </c>
      <c r="N634" s="2">
        <v>676</v>
      </c>
      <c r="O634" s="2">
        <v>650</v>
      </c>
      <c r="P634" s="2">
        <v>1999</v>
      </c>
    </row>
    <row r="635" spans="1:16" x14ac:dyDescent="0.25">
      <c r="A635" s="5" t="s">
        <v>757</v>
      </c>
    </row>
    <row r="636" spans="1:16" x14ac:dyDescent="0.25">
      <c r="A636" s="6" t="s">
        <v>42546</v>
      </c>
      <c r="B636" s="2"/>
      <c r="C636" s="2"/>
      <c r="D636" s="2"/>
      <c r="E636" s="2"/>
      <c r="F636" s="2"/>
      <c r="G636" s="2"/>
      <c r="H636" s="2"/>
      <c r="I636" s="2">
        <v>13</v>
      </c>
      <c r="J636" s="2">
        <v>10</v>
      </c>
      <c r="K636" s="2">
        <v>9</v>
      </c>
      <c r="L636" s="2">
        <v>13</v>
      </c>
      <c r="M636" s="2">
        <v>13</v>
      </c>
      <c r="N636" s="2">
        <v>25</v>
      </c>
      <c r="O636" s="2">
        <v>14</v>
      </c>
      <c r="P636" s="2">
        <v>66</v>
      </c>
    </row>
    <row r="637" spans="1:16" x14ac:dyDescent="0.25">
      <c r="A637" s="5" t="s">
        <v>24062</v>
      </c>
    </row>
    <row r="638" spans="1:16" x14ac:dyDescent="0.25">
      <c r="A638" s="6" t="s">
        <v>42547</v>
      </c>
      <c r="B638" s="2">
        <v>341</v>
      </c>
      <c r="C638" s="2">
        <v>359</v>
      </c>
      <c r="D638" s="2">
        <v>370</v>
      </c>
      <c r="E638" s="2">
        <v>382</v>
      </c>
      <c r="F638" s="2">
        <v>388</v>
      </c>
      <c r="G638" s="2">
        <v>406</v>
      </c>
      <c r="H638" s="2">
        <v>418</v>
      </c>
      <c r="I638" s="2">
        <v>431</v>
      </c>
      <c r="J638" s="2">
        <v>434</v>
      </c>
      <c r="K638" s="2">
        <v>428</v>
      </c>
      <c r="L638" s="2">
        <v>430</v>
      </c>
      <c r="M638" s="2">
        <v>434</v>
      </c>
      <c r="N638" s="2">
        <v>384</v>
      </c>
      <c r="O638" s="2">
        <v>370</v>
      </c>
      <c r="P638" s="2">
        <v>1353</v>
      </c>
    </row>
    <row r="639" spans="1:16" x14ac:dyDescent="0.25">
      <c r="A639" s="5" t="s">
        <v>1232</v>
      </c>
    </row>
    <row r="640" spans="1:16" x14ac:dyDescent="0.25">
      <c r="A640" s="6" t="s">
        <v>42548</v>
      </c>
      <c r="B640" s="2">
        <v>111</v>
      </c>
      <c r="C640" s="2">
        <v>99</v>
      </c>
      <c r="D640" s="2">
        <v>100</v>
      </c>
      <c r="E640" s="2">
        <v>101</v>
      </c>
      <c r="F640" s="2">
        <v>95</v>
      </c>
      <c r="G640" s="2">
        <v>89</v>
      </c>
      <c r="H640" s="2">
        <v>83</v>
      </c>
      <c r="I640" s="2">
        <v>80</v>
      </c>
      <c r="J640" s="2">
        <v>78</v>
      </c>
      <c r="K640" s="2">
        <v>70</v>
      </c>
      <c r="L640" s="2">
        <v>53</v>
      </c>
      <c r="M640" s="2"/>
      <c r="N640" s="2"/>
      <c r="O640" s="2"/>
      <c r="P640" s="2">
        <v>286</v>
      </c>
    </row>
    <row r="641" spans="1:16" x14ac:dyDescent="0.25">
      <c r="A641" s="5" t="s">
        <v>783</v>
      </c>
    </row>
    <row r="642" spans="1:16" x14ac:dyDescent="0.25">
      <c r="A642" s="6" t="s">
        <v>42549</v>
      </c>
      <c r="B642" s="2"/>
      <c r="C642" s="2"/>
      <c r="D642" s="2"/>
      <c r="E642" s="2"/>
      <c r="F642" s="2"/>
      <c r="G642" s="2">
        <v>5</v>
      </c>
      <c r="H642" s="2">
        <v>40</v>
      </c>
      <c r="I642" s="2">
        <v>44</v>
      </c>
      <c r="J642" s="2">
        <v>36</v>
      </c>
      <c r="K642" s="2">
        <v>33</v>
      </c>
      <c r="L642" s="2">
        <v>35</v>
      </c>
      <c r="M642" s="2">
        <v>29</v>
      </c>
      <c r="N642" s="2">
        <v>35</v>
      </c>
      <c r="O642" s="2">
        <v>28</v>
      </c>
      <c r="P642" s="2">
        <v>130</v>
      </c>
    </row>
    <row r="643" spans="1:16" x14ac:dyDescent="0.25">
      <c r="A643" s="5" t="s">
        <v>240</v>
      </c>
    </row>
    <row r="644" spans="1:16" x14ac:dyDescent="0.25">
      <c r="A644" s="6" t="s">
        <v>42550</v>
      </c>
      <c r="B644" s="2">
        <v>641</v>
      </c>
      <c r="C644" s="2">
        <v>671</v>
      </c>
      <c r="D644" s="2">
        <v>675</v>
      </c>
      <c r="E644" s="2">
        <v>697</v>
      </c>
      <c r="F644" s="2">
        <v>703</v>
      </c>
      <c r="G644" s="2">
        <v>733</v>
      </c>
      <c r="H644" s="2">
        <v>766</v>
      </c>
      <c r="I644" s="2">
        <v>747</v>
      </c>
      <c r="J644" s="2">
        <v>773</v>
      </c>
      <c r="K644" s="2">
        <v>767</v>
      </c>
      <c r="L644" s="2">
        <v>781</v>
      </c>
      <c r="M644" s="2">
        <v>777</v>
      </c>
      <c r="N644" s="2">
        <v>750</v>
      </c>
      <c r="O644" s="2">
        <v>762</v>
      </c>
      <c r="P644" s="2">
        <v>2110</v>
      </c>
    </row>
    <row r="645" spans="1:16" x14ac:dyDescent="0.25">
      <c r="A645" s="5" t="s">
        <v>1649</v>
      </c>
    </row>
    <row r="646" spans="1:16" x14ac:dyDescent="0.25">
      <c r="A646" s="6" t="s">
        <v>42551</v>
      </c>
      <c r="B646" s="2">
        <v>138</v>
      </c>
      <c r="C646" s="2">
        <v>126</v>
      </c>
      <c r="D646" s="2">
        <v>126</v>
      </c>
      <c r="E646" s="2">
        <v>119</v>
      </c>
      <c r="F646" s="2">
        <v>123</v>
      </c>
      <c r="G646" s="2">
        <v>116</v>
      </c>
      <c r="H646" s="2">
        <v>117</v>
      </c>
      <c r="I646" s="2">
        <v>113</v>
      </c>
      <c r="J646" s="2">
        <v>102</v>
      </c>
      <c r="K646" s="2">
        <v>111</v>
      </c>
      <c r="L646" s="2">
        <v>110</v>
      </c>
      <c r="M646" s="2">
        <v>109</v>
      </c>
      <c r="N646" s="2">
        <v>98</v>
      </c>
      <c r="O646" s="2">
        <v>101</v>
      </c>
      <c r="P646" s="2">
        <v>372</v>
      </c>
    </row>
    <row r="647" spans="1:16" x14ac:dyDescent="0.25">
      <c r="A647" s="5" t="s">
        <v>1764</v>
      </c>
    </row>
    <row r="648" spans="1:16" x14ac:dyDescent="0.25">
      <c r="A648" s="6" t="s">
        <v>42552</v>
      </c>
      <c r="B648" s="2">
        <v>141</v>
      </c>
      <c r="C648" s="2">
        <v>137</v>
      </c>
      <c r="D648" s="2">
        <v>130</v>
      </c>
      <c r="E648" s="2">
        <v>124</v>
      </c>
      <c r="F648" s="2">
        <v>128</v>
      </c>
      <c r="G648" s="2">
        <v>129</v>
      </c>
      <c r="H648" s="2">
        <v>119</v>
      </c>
      <c r="I648" s="2">
        <v>102</v>
      </c>
      <c r="J648" s="2">
        <v>109</v>
      </c>
      <c r="K648" s="2">
        <v>105</v>
      </c>
      <c r="L648" s="2">
        <v>99</v>
      </c>
      <c r="M648" s="2">
        <v>91</v>
      </c>
      <c r="N648" s="2">
        <v>93</v>
      </c>
      <c r="O648" s="2">
        <v>95</v>
      </c>
      <c r="P648" s="2">
        <v>402</v>
      </c>
    </row>
    <row r="649" spans="1:16" x14ac:dyDescent="0.25">
      <c r="A649" s="5" t="s">
        <v>8523</v>
      </c>
    </row>
    <row r="650" spans="1:16" x14ac:dyDescent="0.25">
      <c r="A650" s="6" t="s">
        <v>42553</v>
      </c>
      <c r="B650" s="2">
        <v>17</v>
      </c>
      <c r="C650" s="2">
        <v>17</v>
      </c>
      <c r="D650" s="2">
        <v>10</v>
      </c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28</v>
      </c>
    </row>
    <row r="651" spans="1:16" x14ac:dyDescent="0.25">
      <c r="A651" s="5" t="s">
        <v>3</v>
      </c>
    </row>
    <row r="652" spans="1:16" x14ac:dyDescent="0.25">
      <c r="A652" s="6" t="s">
        <v>42554</v>
      </c>
      <c r="B652" s="2">
        <v>453</v>
      </c>
      <c r="C652" s="2">
        <v>464</v>
      </c>
      <c r="D652" s="2">
        <v>456</v>
      </c>
      <c r="E652" s="2">
        <v>467</v>
      </c>
      <c r="F652" s="2">
        <v>484</v>
      </c>
      <c r="G652" s="2">
        <v>500</v>
      </c>
      <c r="H652" s="2">
        <v>521</v>
      </c>
      <c r="I652" s="2">
        <v>515</v>
      </c>
      <c r="J652" s="2">
        <v>509</v>
      </c>
      <c r="K652" s="2">
        <v>498</v>
      </c>
      <c r="L652" s="2">
        <v>505</v>
      </c>
      <c r="M652" s="2">
        <v>496</v>
      </c>
      <c r="N652" s="2">
        <v>504</v>
      </c>
      <c r="O652" s="2">
        <v>497</v>
      </c>
      <c r="P652" s="2">
        <v>1524</v>
      </c>
    </row>
    <row r="653" spans="1:16" x14ac:dyDescent="0.25">
      <c r="A653" s="5" t="s">
        <v>2504</v>
      </c>
    </row>
    <row r="654" spans="1:16" x14ac:dyDescent="0.25">
      <c r="A654" s="6" t="s">
        <v>42555</v>
      </c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11</v>
      </c>
    </row>
    <row r="655" spans="1:16" x14ac:dyDescent="0.25">
      <c r="A655" s="5" t="s">
        <v>124</v>
      </c>
    </row>
    <row r="656" spans="1:16" x14ac:dyDescent="0.25">
      <c r="A656" s="6" t="s">
        <v>42556</v>
      </c>
      <c r="B656" s="2">
        <v>22</v>
      </c>
      <c r="C656" s="2">
        <v>41</v>
      </c>
      <c r="D656" s="2">
        <v>34</v>
      </c>
      <c r="E656" s="2">
        <v>24</v>
      </c>
      <c r="F656" s="2">
        <v>18</v>
      </c>
      <c r="G656" s="2">
        <v>11</v>
      </c>
      <c r="H656" s="2">
        <v>18</v>
      </c>
      <c r="I656" s="2">
        <v>15</v>
      </c>
      <c r="J656" s="2">
        <v>15</v>
      </c>
      <c r="K656" s="2">
        <v>13</v>
      </c>
      <c r="L656" s="2"/>
      <c r="M656" s="2"/>
      <c r="N656" s="2"/>
      <c r="O656" s="2"/>
      <c r="P656" s="2">
        <v>105</v>
      </c>
    </row>
    <row r="657" spans="1:16" x14ac:dyDescent="0.25">
      <c r="A657" s="5" t="s">
        <v>508</v>
      </c>
    </row>
    <row r="658" spans="1:16" x14ac:dyDescent="0.25">
      <c r="A658" s="6" t="s">
        <v>42557</v>
      </c>
      <c r="B658" s="2">
        <v>22</v>
      </c>
      <c r="C658" s="2"/>
      <c r="D658" s="2"/>
      <c r="E658" s="2"/>
      <c r="F658" s="2"/>
      <c r="G658" s="2"/>
      <c r="H658" s="2">
        <v>11</v>
      </c>
      <c r="I658" s="2">
        <v>8</v>
      </c>
      <c r="J658" s="2"/>
      <c r="K658" s="2"/>
      <c r="L658" s="2"/>
      <c r="M658" s="2"/>
      <c r="N658" s="2"/>
      <c r="O658" s="2"/>
      <c r="P658" s="2">
        <v>37</v>
      </c>
    </row>
    <row r="659" spans="1:16" x14ac:dyDescent="0.25">
      <c r="A659" s="5" t="s">
        <v>1116</v>
      </c>
    </row>
    <row r="660" spans="1:16" x14ac:dyDescent="0.25">
      <c r="A660" s="6" t="s">
        <v>42558</v>
      </c>
      <c r="B660" s="2">
        <v>28</v>
      </c>
      <c r="C660" s="2">
        <v>30</v>
      </c>
      <c r="D660" s="2">
        <v>34</v>
      </c>
      <c r="E660" s="2">
        <v>25</v>
      </c>
      <c r="F660" s="2">
        <v>20</v>
      </c>
      <c r="G660" s="2">
        <v>15</v>
      </c>
      <c r="H660" s="2">
        <v>11</v>
      </c>
      <c r="I660" s="2">
        <v>18</v>
      </c>
      <c r="J660" s="2">
        <v>22</v>
      </c>
      <c r="K660" s="2">
        <v>18</v>
      </c>
      <c r="L660" s="2">
        <v>25</v>
      </c>
      <c r="M660" s="2">
        <v>26</v>
      </c>
      <c r="N660" s="2">
        <v>30</v>
      </c>
      <c r="O660" s="2">
        <v>31</v>
      </c>
      <c r="P660" s="2">
        <v>148</v>
      </c>
    </row>
    <row r="661" spans="1:16" x14ac:dyDescent="0.25">
      <c r="A661" s="6" t="s">
        <v>42559</v>
      </c>
      <c r="B661" s="2">
        <v>9</v>
      </c>
      <c r="C661" s="2">
        <v>17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24</v>
      </c>
    </row>
    <row r="662" spans="1:16" x14ac:dyDescent="0.25">
      <c r="A662" s="5" t="s">
        <v>1276</v>
      </c>
    </row>
    <row r="663" spans="1:16" x14ac:dyDescent="0.25">
      <c r="A663" s="6" t="s">
        <v>42560</v>
      </c>
      <c r="B663" s="2"/>
      <c r="C663" s="2">
        <v>5</v>
      </c>
      <c r="D663" s="2"/>
      <c r="E663" s="2">
        <v>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7</v>
      </c>
    </row>
    <row r="664" spans="1:16" x14ac:dyDescent="0.25">
      <c r="A664" s="5" t="s">
        <v>2438</v>
      </c>
    </row>
    <row r="665" spans="1:16" x14ac:dyDescent="0.25">
      <c r="A665" s="6" t="s">
        <v>42561</v>
      </c>
      <c r="B665" s="2">
        <v>42</v>
      </c>
      <c r="C665" s="2">
        <v>25</v>
      </c>
      <c r="D665" s="2">
        <v>28</v>
      </c>
      <c r="E665" s="2">
        <v>25</v>
      </c>
      <c r="F665" s="2">
        <v>19</v>
      </c>
      <c r="G665" s="2">
        <v>7</v>
      </c>
      <c r="H665" s="2"/>
      <c r="I665" s="2"/>
      <c r="J665" s="2"/>
      <c r="K665" s="2"/>
      <c r="L665" s="2"/>
      <c r="M665" s="2"/>
      <c r="N665" s="2"/>
      <c r="O665" s="2"/>
      <c r="P665" s="2">
        <v>90</v>
      </c>
    </row>
    <row r="666" spans="1:16" x14ac:dyDescent="0.25">
      <c r="A666" s="5" t="s">
        <v>380</v>
      </c>
    </row>
    <row r="667" spans="1:16" x14ac:dyDescent="0.25">
      <c r="A667" s="6" t="s">
        <v>42562</v>
      </c>
      <c r="B667" s="2">
        <v>8</v>
      </c>
      <c r="C667" s="2">
        <v>8</v>
      </c>
      <c r="D667" s="2">
        <v>10</v>
      </c>
      <c r="E667" s="2">
        <v>10</v>
      </c>
      <c r="F667" s="2">
        <v>12</v>
      </c>
      <c r="G667" s="2">
        <v>14</v>
      </c>
      <c r="H667" s="2">
        <v>14</v>
      </c>
      <c r="I667" s="2">
        <v>12</v>
      </c>
      <c r="J667" s="2"/>
      <c r="K667" s="2"/>
      <c r="L667" s="2"/>
      <c r="M667" s="2"/>
      <c r="N667" s="2"/>
      <c r="O667" s="2"/>
      <c r="P667" s="2">
        <v>28</v>
      </c>
    </row>
    <row r="668" spans="1:16" x14ac:dyDescent="0.25">
      <c r="A668" s="5" t="s">
        <v>593</v>
      </c>
    </row>
    <row r="669" spans="1:16" x14ac:dyDescent="0.25">
      <c r="A669" s="6" t="s">
        <v>42563</v>
      </c>
      <c r="B669" s="2"/>
      <c r="C669" s="2"/>
      <c r="D669" s="2"/>
      <c r="E669" s="2">
        <v>9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10</v>
      </c>
    </row>
    <row r="670" spans="1:16" x14ac:dyDescent="0.25">
      <c r="A670" s="5" t="s">
        <v>544</v>
      </c>
    </row>
    <row r="671" spans="1:16" x14ac:dyDescent="0.25">
      <c r="A671" s="6" t="s">
        <v>42564</v>
      </c>
      <c r="B671" s="2"/>
      <c r="C671" s="2">
        <v>6</v>
      </c>
      <c r="D671" s="2">
        <v>5</v>
      </c>
      <c r="E671" s="2">
        <v>7</v>
      </c>
      <c r="F671" s="2">
        <v>6</v>
      </c>
      <c r="G671" s="2">
        <v>5</v>
      </c>
      <c r="H671" s="2"/>
      <c r="I671" s="2"/>
      <c r="J671" s="2"/>
      <c r="K671" s="2"/>
      <c r="L671" s="2"/>
      <c r="M671" s="2"/>
      <c r="N671" s="2"/>
      <c r="O671" s="2"/>
      <c r="P671" s="2">
        <v>11</v>
      </c>
    </row>
    <row r="672" spans="1:16" x14ac:dyDescent="0.25">
      <c r="A672" s="5" t="s">
        <v>390</v>
      </c>
    </row>
    <row r="673" spans="1:16" x14ac:dyDescent="0.25">
      <c r="A673" s="6" t="s">
        <v>42565</v>
      </c>
      <c r="B673" s="2">
        <v>11</v>
      </c>
      <c r="C673" s="2">
        <v>9</v>
      </c>
      <c r="D673" s="2">
        <v>10</v>
      </c>
      <c r="E673" s="2">
        <v>8</v>
      </c>
      <c r="F673" s="2">
        <v>8</v>
      </c>
      <c r="G673" s="2">
        <v>15</v>
      </c>
      <c r="H673" s="2">
        <v>12</v>
      </c>
      <c r="I673" s="2">
        <v>12</v>
      </c>
      <c r="J673" s="2">
        <v>15</v>
      </c>
      <c r="K673" s="2">
        <v>24</v>
      </c>
      <c r="L673" s="2">
        <v>14</v>
      </c>
      <c r="M673" s="2">
        <v>11</v>
      </c>
      <c r="N673" s="2">
        <v>16</v>
      </c>
      <c r="O673" s="2">
        <v>24</v>
      </c>
      <c r="P673" s="2">
        <v>75</v>
      </c>
    </row>
    <row r="674" spans="1:16" x14ac:dyDescent="0.25">
      <c r="A674" s="5" t="s">
        <v>586</v>
      </c>
    </row>
    <row r="675" spans="1:16" x14ac:dyDescent="0.25">
      <c r="A675" s="6" t="s">
        <v>42566</v>
      </c>
      <c r="B675" s="2"/>
      <c r="C675" s="2"/>
      <c r="D675" s="2"/>
      <c r="E675" s="2">
        <v>10</v>
      </c>
      <c r="F675" s="2">
        <v>10</v>
      </c>
      <c r="G675" s="2">
        <v>15</v>
      </c>
      <c r="H675" s="2">
        <v>10</v>
      </c>
      <c r="I675" s="2">
        <v>8</v>
      </c>
      <c r="J675" s="2">
        <v>6</v>
      </c>
      <c r="K675" s="2">
        <v>12</v>
      </c>
      <c r="L675" s="2">
        <v>10</v>
      </c>
      <c r="M675" s="2">
        <v>10</v>
      </c>
      <c r="N675" s="2"/>
      <c r="O675" s="2">
        <v>10</v>
      </c>
      <c r="P675" s="2">
        <v>58</v>
      </c>
    </row>
    <row r="676" spans="1:16" x14ac:dyDescent="0.25">
      <c r="A676" s="5" t="s">
        <v>538</v>
      </c>
    </row>
    <row r="677" spans="1:16" x14ac:dyDescent="0.25">
      <c r="A677" s="6" t="s">
        <v>42567</v>
      </c>
      <c r="B677" s="2"/>
      <c r="C677" s="2"/>
      <c r="D677" s="2">
        <v>7</v>
      </c>
      <c r="E677" s="2">
        <v>10</v>
      </c>
      <c r="F677" s="2"/>
      <c r="G677" s="2">
        <v>12</v>
      </c>
      <c r="H677" s="2">
        <v>6</v>
      </c>
      <c r="I677" s="2"/>
      <c r="J677" s="2">
        <v>6</v>
      </c>
      <c r="K677" s="2">
        <v>6</v>
      </c>
      <c r="L677" s="2"/>
      <c r="M677" s="2"/>
      <c r="N677" s="2"/>
      <c r="O677" s="2"/>
      <c r="P677" s="2">
        <v>42</v>
      </c>
    </row>
    <row r="678" spans="1:16" x14ac:dyDescent="0.25">
      <c r="A678" s="5" t="s">
        <v>323</v>
      </c>
    </row>
    <row r="679" spans="1:16" x14ac:dyDescent="0.25">
      <c r="A679" s="6" t="s">
        <v>42568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>
        <v>28</v>
      </c>
      <c r="M679" s="2">
        <v>36</v>
      </c>
      <c r="N679" s="2">
        <v>31</v>
      </c>
      <c r="O679" s="2">
        <v>34</v>
      </c>
      <c r="P679" s="2">
        <v>59</v>
      </c>
    </row>
    <row r="680" spans="1:16" x14ac:dyDescent="0.25">
      <c r="A680" s="5" t="s">
        <v>951</v>
      </c>
    </row>
    <row r="681" spans="1:16" x14ac:dyDescent="0.25">
      <c r="A681" s="6" t="s">
        <v>42569</v>
      </c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>
        <v>10</v>
      </c>
      <c r="N681" s="2">
        <v>27</v>
      </c>
      <c r="O681" s="2">
        <v>31</v>
      </c>
      <c r="P681" s="2">
        <v>40</v>
      </c>
    </row>
    <row r="682" spans="1:16" x14ac:dyDescent="0.25">
      <c r="A682" s="5" t="s">
        <v>957</v>
      </c>
    </row>
    <row r="683" spans="1:16" x14ac:dyDescent="0.25">
      <c r="A683" s="6" t="s">
        <v>42570</v>
      </c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>
        <v>20</v>
      </c>
      <c r="N683" s="2">
        <v>32</v>
      </c>
      <c r="O683" s="2">
        <v>33</v>
      </c>
      <c r="P683" s="2">
        <v>46</v>
      </c>
    </row>
    <row r="684" spans="1:16" x14ac:dyDescent="0.25">
      <c r="A684" s="5" t="s">
        <v>958</v>
      </c>
    </row>
    <row r="685" spans="1:16" x14ac:dyDescent="0.25">
      <c r="A685" s="6" t="s">
        <v>42571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5</v>
      </c>
      <c r="O685" s="2">
        <v>16</v>
      </c>
      <c r="P685" s="2">
        <v>17</v>
      </c>
    </row>
    <row r="686" spans="1:16" x14ac:dyDescent="0.25">
      <c r="A686" s="5" t="s">
        <v>952</v>
      </c>
    </row>
    <row r="687" spans="1:16" x14ac:dyDescent="0.25">
      <c r="A687" s="6" t="s">
        <v>42572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>
        <v>9</v>
      </c>
      <c r="N687" s="2">
        <v>20</v>
      </c>
      <c r="O687" s="2">
        <v>30</v>
      </c>
      <c r="P687" s="2">
        <v>37</v>
      </c>
    </row>
    <row r="688" spans="1:16" x14ac:dyDescent="0.25">
      <c r="A688" s="5" t="s">
        <v>953</v>
      </c>
    </row>
    <row r="689" spans="1:16" x14ac:dyDescent="0.25">
      <c r="A689" s="6" t="s">
        <v>42573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>
        <v>12</v>
      </c>
      <c r="N689" s="2">
        <v>30</v>
      </c>
      <c r="O689" s="2">
        <v>35</v>
      </c>
      <c r="P689" s="2">
        <v>46</v>
      </c>
    </row>
    <row r="690" spans="1:16" x14ac:dyDescent="0.25">
      <c r="A690" s="5" t="s">
        <v>955</v>
      </c>
    </row>
    <row r="691" spans="1:16" x14ac:dyDescent="0.25">
      <c r="A691" s="6" t="s">
        <v>42574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>
        <v>7</v>
      </c>
      <c r="N691" s="2">
        <v>16</v>
      </c>
      <c r="O691" s="2">
        <v>20</v>
      </c>
      <c r="P691" s="2">
        <v>28</v>
      </c>
    </row>
    <row r="692" spans="1:16" x14ac:dyDescent="0.25">
      <c r="A692" s="5" t="s">
        <v>956</v>
      </c>
    </row>
    <row r="693" spans="1:16" x14ac:dyDescent="0.25">
      <c r="A693" s="6" t="s">
        <v>42575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>
        <v>14</v>
      </c>
      <c r="N693" s="2">
        <v>24</v>
      </c>
      <c r="O693" s="2">
        <v>22</v>
      </c>
      <c r="P693" s="2">
        <v>34</v>
      </c>
    </row>
    <row r="694" spans="1:16" x14ac:dyDescent="0.25">
      <c r="A694" s="5" t="s">
        <v>954</v>
      </c>
    </row>
    <row r="695" spans="1:16" x14ac:dyDescent="0.25">
      <c r="A695" s="6" t="s">
        <v>42576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5</v>
      </c>
      <c r="O695" s="2">
        <v>6</v>
      </c>
      <c r="P695" s="2">
        <v>9</v>
      </c>
    </row>
    <row r="696" spans="1:16" x14ac:dyDescent="0.25">
      <c r="A696" s="5" t="s">
        <v>5767</v>
      </c>
    </row>
    <row r="697" spans="1:16" x14ac:dyDescent="0.25">
      <c r="A697" s="6" t="s">
        <v>42577</v>
      </c>
      <c r="B697" s="2">
        <v>118</v>
      </c>
      <c r="C697" s="2">
        <v>160</v>
      </c>
      <c r="D697" s="2">
        <v>155</v>
      </c>
      <c r="E697" s="2">
        <v>119</v>
      </c>
      <c r="F697" s="2">
        <v>151</v>
      </c>
      <c r="G697" s="2"/>
      <c r="H697" s="2"/>
      <c r="I697" s="2"/>
      <c r="J697" s="2"/>
      <c r="K697" s="2"/>
      <c r="L697" s="2"/>
      <c r="M697" s="2"/>
      <c r="N697" s="2"/>
      <c r="O697" s="2"/>
      <c r="P697" s="2">
        <v>675</v>
      </c>
    </row>
    <row r="698" spans="1:16" x14ac:dyDescent="0.25">
      <c r="A698" s="5" t="s">
        <v>584</v>
      </c>
    </row>
    <row r="699" spans="1:16" x14ac:dyDescent="0.25">
      <c r="A699" s="6" t="s">
        <v>42578</v>
      </c>
      <c r="B699" s="2"/>
      <c r="C699" s="2"/>
      <c r="D699" s="2"/>
      <c r="E699" s="2"/>
      <c r="F699" s="2">
        <v>5</v>
      </c>
      <c r="G699" s="2"/>
      <c r="H699" s="2"/>
      <c r="I699" s="2"/>
      <c r="J699" s="2"/>
      <c r="K699" s="2"/>
      <c r="L699" s="2"/>
      <c r="M699" s="2"/>
      <c r="N699" s="2"/>
      <c r="O699" s="2"/>
      <c r="P699" s="2">
        <v>7</v>
      </c>
    </row>
    <row r="700" spans="1:16" x14ac:dyDescent="0.25">
      <c r="A700" s="5" t="s">
        <v>1476</v>
      </c>
    </row>
    <row r="701" spans="1:16" x14ac:dyDescent="0.25">
      <c r="A701" s="6" t="s">
        <v>42579</v>
      </c>
      <c r="B701" s="2">
        <v>5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5</v>
      </c>
    </row>
    <row r="702" spans="1:16" x14ac:dyDescent="0.25">
      <c r="A702" s="5" t="s">
        <v>1508</v>
      </c>
    </row>
    <row r="703" spans="1:16" x14ac:dyDescent="0.25">
      <c r="A703" s="6" t="s">
        <v>42580</v>
      </c>
      <c r="B703" s="2">
        <v>8</v>
      </c>
      <c r="C703" s="2">
        <v>8</v>
      </c>
      <c r="D703" s="2">
        <v>5</v>
      </c>
      <c r="E703" s="2">
        <v>8</v>
      </c>
      <c r="F703" s="2">
        <v>5</v>
      </c>
      <c r="G703" s="2"/>
      <c r="H703" s="2"/>
      <c r="I703" s="2">
        <v>6</v>
      </c>
      <c r="J703" s="2">
        <v>6</v>
      </c>
      <c r="K703" s="2">
        <v>6</v>
      </c>
      <c r="L703" s="2">
        <v>6</v>
      </c>
      <c r="M703" s="2">
        <v>6</v>
      </c>
      <c r="N703" s="2">
        <v>7</v>
      </c>
      <c r="O703" s="2">
        <v>8</v>
      </c>
      <c r="P703" s="2">
        <v>33</v>
      </c>
    </row>
    <row r="704" spans="1:16" x14ac:dyDescent="0.25">
      <c r="A704" s="5" t="s">
        <v>1002</v>
      </c>
    </row>
    <row r="705" spans="1:16" x14ac:dyDescent="0.25">
      <c r="A705" s="6" t="s">
        <v>42581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5</v>
      </c>
    </row>
    <row r="706" spans="1:16" x14ac:dyDescent="0.25">
      <c r="A706" s="5" t="s">
        <v>42178</v>
      </c>
    </row>
    <row r="707" spans="1:16" x14ac:dyDescent="0.25">
      <c r="A707" s="6" t="s">
        <v>42582</v>
      </c>
      <c r="B707" s="2"/>
      <c r="C707" s="2"/>
      <c r="D707" s="2"/>
      <c r="E707" s="2">
        <v>5</v>
      </c>
      <c r="F707" s="2">
        <v>564</v>
      </c>
      <c r="G707" s="2">
        <v>504</v>
      </c>
      <c r="H707" s="2">
        <v>503</v>
      </c>
      <c r="I707" s="2">
        <v>471</v>
      </c>
      <c r="J707" s="2">
        <v>459</v>
      </c>
      <c r="K707" s="2">
        <v>435</v>
      </c>
      <c r="L707" s="2">
        <v>436</v>
      </c>
      <c r="M707" s="2">
        <v>417</v>
      </c>
      <c r="N707" s="2">
        <v>414</v>
      </c>
      <c r="O707" s="2">
        <v>396</v>
      </c>
      <c r="P707" s="2">
        <v>1079</v>
      </c>
    </row>
    <row r="708" spans="1:16" x14ac:dyDescent="0.25">
      <c r="A708" s="5" t="s">
        <v>32395</v>
      </c>
    </row>
    <row r="709" spans="1:16" x14ac:dyDescent="0.25">
      <c r="A709" s="6" t="s">
        <v>42583</v>
      </c>
      <c r="B709" s="2">
        <v>388</v>
      </c>
      <c r="C709" s="2">
        <v>364</v>
      </c>
      <c r="D709" s="2">
        <v>346</v>
      </c>
      <c r="E709" s="2">
        <v>353</v>
      </c>
      <c r="F709" s="2">
        <v>335</v>
      </c>
      <c r="G709" s="2">
        <v>354</v>
      </c>
      <c r="H709" s="2">
        <v>354</v>
      </c>
      <c r="I709" s="2">
        <v>496</v>
      </c>
      <c r="J709" s="2">
        <v>521</v>
      </c>
      <c r="K709" s="2">
        <v>522</v>
      </c>
      <c r="L709" s="2">
        <v>469</v>
      </c>
      <c r="M709" s="2">
        <v>477</v>
      </c>
      <c r="N709" s="2">
        <v>468</v>
      </c>
      <c r="O709" s="2">
        <v>459</v>
      </c>
      <c r="P709" s="2">
        <v>1298</v>
      </c>
    </row>
    <row r="710" spans="1:16" x14ac:dyDescent="0.25">
      <c r="A710" s="5" t="s">
        <v>42179</v>
      </c>
    </row>
    <row r="711" spans="1:16" x14ac:dyDescent="0.25">
      <c r="A711" s="6" t="s">
        <v>42584</v>
      </c>
      <c r="B711" s="2">
        <v>209</v>
      </c>
      <c r="C711" s="2">
        <v>222</v>
      </c>
      <c r="D711" s="2">
        <v>213</v>
      </c>
      <c r="E711" s="2">
        <v>220</v>
      </c>
      <c r="F711" s="2">
        <v>188</v>
      </c>
      <c r="G711" s="2">
        <v>184</v>
      </c>
      <c r="H711" s="2">
        <v>167</v>
      </c>
      <c r="I711" s="2">
        <v>175</v>
      </c>
      <c r="J711" s="2">
        <v>176</v>
      </c>
      <c r="K711" s="2">
        <v>165</v>
      </c>
      <c r="L711" s="2">
        <v>147</v>
      </c>
      <c r="M711" s="2">
        <v>182</v>
      </c>
      <c r="N711" s="2">
        <v>163</v>
      </c>
      <c r="O711" s="2">
        <v>156</v>
      </c>
      <c r="P711" s="2">
        <v>618</v>
      </c>
    </row>
    <row r="712" spans="1:16" x14ac:dyDescent="0.25">
      <c r="A712" s="5" t="s">
        <v>36667</v>
      </c>
    </row>
    <row r="713" spans="1:16" x14ac:dyDescent="0.25">
      <c r="A713" s="6" t="s">
        <v>42585</v>
      </c>
      <c r="B713" s="2"/>
      <c r="C713" s="2"/>
      <c r="D713" s="2">
        <v>337</v>
      </c>
      <c r="E713" s="2">
        <v>312</v>
      </c>
      <c r="F713" s="2">
        <v>295</v>
      </c>
      <c r="G713" s="2">
        <v>279</v>
      </c>
      <c r="H713" s="2">
        <v>264</v>
      </c>
      <c r="I713" s="2">
        <v>239</v>
      </c>
      <c r="J713" s="2">
        <v>209</v>
      </c>
      <c r="K713" s="2">
        <v>204</v>
      </c>
      <c r="L713" s="2">
        <v>185</v>
      </c>
      <c r="M713" s="2">
        <v>191</v>
      </c>
      <c r="N713" s="2">
        <v>204</v>
      </c>
      <c r="O713" s="2">
        <v>194</v>
      </c>
      <c r="P713" s="2">
        <v>641</v>
      </c>
    </row>
    <row r="714" spans="1:16" x14ac:dyDescent="0.25">
      <c r="A714" s="5" t="s">
        <v>41971</v>
      </c>
    </row>
    <row r="715" spans="1:16" x14ac:dyDescent="0.25">
      <c r="A715" s="6" t="s">
        <v>42586</v>
      </c>
      <c r="B715" s="2">
        <v>215</v>
      </c>
      <c r="C715" s="2">
        <v>202</v>
      </c>
      <c r="D715" s="2">
        <v>202</v>
      </c>
      <c r="E715" s="2">
        <v>183</v>
      </c>
      <c r="F715" s="2">
        <v>174</v>
      </c>
      <c r="G715" s="2">
        <v>169</v>
      </c>
      <c r="H715" s="2">
        <v>155</v>
      </c>
      <c r="I715" s="2">
        <v>103</v>
      </c>
      <c r="J715" s="2">
        <v>107</v>
      </c>
      <c r="K715" s="2">
        <v>104</v>
      </c>
      <c r="L715" s="2">
        <v>108</v>
      </c>
      <c r="M715" s="2">
        <v>98</v>
      </c>
      <c r="N715" s="2">
        <v>104</v>
      </c>
      <c r="O715" s="2">
        <v>95</v>
      </c>
      <c r="P715" s="2">
        <v>475</v>
      </c>
    </row>
    <row r="716" spans="1:16" x14ac:dyDescent="0.25">
      <c r="A716" s="5" t="s">
        <v>41969</v>
      </c>
    </row>
    <row r="717" spans="1:16" x14ac:dyDescent="0.25">
      <c r="A717" s="6" t="s">
        <v>42587</v>
      </c>
      <c r="B717" s="2">
        <v>411</v>
      </c>
      <c r="C717" s="2">
        <v>426</v>
      </c>
      <c r="D717" s="2">
        <v>410</v>
      </c>
      <c r="E717" s="2">
        <v>399</v>
      </c>
      <c r="F717" s="2">
        <v>387</v>
      </c>
      <c r="G717" s="2">
        <v>387</v>
      </c>
      <c r="H717" s="2">
        <v>398</v>
      </c>
      <c r="I717" s="2">
        <v>419</v>
      </c>
      <c r="J717" s="2">
        <v>380</v>
      </c>
      <c r="K717" s="2">
        <v>377</v>
      </c>
      <c r="L717" s="2">
        <v>364</v>
      </c>
      <c r="M717" s="2">
        <v>331</v>
      </c>
      <c r="N717" s="2">
        <v>319</v>
      </c>
      <c r="O717" s="2">
        <v>322</v>
      </c>
      <c r="P717" s="2">
        <v>1459</v>
      </c>
    </row>
    <row r="718" spans="1:16" x14ac:dyDescent="0.25">
      <c r="A718" s="5" t="s">
        <v>41980</v>
      </c>
    </row>
    <row r="719" spans="1:16" x14ac:dyDescent="0.25">
      <c r="A719" s="6" t="s">
        <v>42588</v>
      </c>
      <c r="B719" s="2">
        <v>523</v>
      </c>
      <c r="C719" s="2">
        <v>644</v>
      </c>
      <c r="D719" s="2">
        <v>632</v>
      </c>
      <c r="E719" s="2">
        <v>639</v>
      </c>
      <c r="F719" s="2">
        <v>604</v>
      </c>
      <c r="G719" s="2">
        <v>573</v>
      </c>
      <c r="H719" s="2">
        <v>557</v>
      </c>
      <c r="I719" s="2">
        <v>527</v>
      </c>
      <c r="J719" s="2">
        <v>518</v>
      </c>
      <c r="K719" s="2">
        <v>480</v>
      </c>
      <c r="L719" s="2">
        <v>462</v>
      </c>
      <c r="M719" s="2">
        <v>469</v>
      </c>
      <c r="N719" s="2">
        <v>468</v>
      </c>
      <c r="O719" s="2">
        <v>444</v>
      </c>
      <c r="P719" s="2">
        <v>1791</v>
      </c>
    </row>
    <row r="720" spans="1:16" x14ac:dyDescent="0.25">
      <c r="A720" s="5" t="s">
        <v>33480</v>
      </c>
    </row>
    <row r="721" spans="1:16" x14ac:dyDescent="0.25">
      <c r="A721" s="6" t="s">
        <v>42589</v>
      </c>
      <c r="B721" s="2">
        <v>389</v>
      </c>
      <c r="C721" s="2">
        <v>386</v>
      </c>
      <c r="D721" s="2">
        <v>373</v>
      </c>
      <c r="E721" s="2">
        <v>362</v>
      </c>
      <c r="F721" s="2">
        <v>348</v>
      </c>
      <c r="G721" s="2">
        <v>303</v>
      </c>
      <c r="H721" s="2">
        <v>330</v>
      </c>
      <c r="I721" s="2">
        <v>311</v>
      </c>
      <c r="J721" s="2">
        <v>315</v>
      </c>
      <c r="K721" s="2">
        <v>317</v>
      </c>
      <c r="L721" s="2">
        <v>300</v>
      </c>
      <c r="M721" s="2">
        <v>308</v>
      </c>
      <c r="N721" s="2">
        <v>289</v>
      </c>
      <c r="O721" s="2">
        <v>283</v>
      </c>
      <c r="P721" s="2">
        <v>923</v>
      </c>
    </row>
    <row r="722" spans="1:16" x14ac:dyDescent="0.25">
      <c r="A722" s="5" t="s">
        <v>42180</v>
      </c>
    </row>
    <row r="723" spans="1:16" x14ac:dyDescent="0.25">
      <c r="A723" s="6" t="s">
        <v>42590</v>
      </c>
      <c r="B723" s="2">
        <v>722</v>
      </c>
      <c r="C723" s="2">
        <v>721</v>
      </c>
      <c r="D723" s="2">
        <v>710</v>
      </c>
      <c r="E723" s="2">
        <v>714</v>
      </c>
      <c r="F723" s="2">
        <v>612</v>
      </c>
      <c r="G723" s="2">
        <v>618</v>
      </c>
      <c r="H723" s="2">
        <v>641</v>
      </c>
      <c r="I723" s="2">
        <v>683</v>
      </c>
      <c r="J723" s="2">
        <v>686</v>
      </c>
      <c r="K723" s="2">
        <v>702</v>
      </c>
      <c r="L723" s="2">
        <v>692</v>
      </c>
      <c r="M723" s="2">
        <v>672</v>
      </c>
      <c r="N723" s="2">
        <v>651</v>
      </c>
      <c r="O723" s="2">
        <v>621</v>
      </c>
      <c r="P723" s="2">
        <v>2229</v>
      </c>
    </row>
    <row r="724" spans="1:16" x14ac:dyDescent="0.25">
      <c r="A724" s="5" t="s">
        <v>41776</v>
      </c>
    </row>
    <row r="725" spans="1:16" x14ac:dyDescent="0.25">
      <c r="A725" s="6" t="s">
        <v>42591</v>
      </c>
      <c r="B725" s="2">
        <v>136</v>
      </c>
      <c r="C725" s="2">
        <v>135</v>
      </c>
      <c r="D725" s="2">
        <v>141</v>
      </c>
      <c r="E725" s="2">
        <v>140</v>
      </c>
      <c r="F725" s="2">
        <v>144</v>
      </c>
      <c r="G725" s="2">
        <v>129</v>
      </c>
      <c r="H725" s="2">
        <v>117</v>
      </c>
      <c r="I725" s="2">
        <v>100</v>
      </c>
      <c r="J725" s="2">
        <v>86</v>
      </c>
      <c r="K725" s="2">
        <v>77</v>
      </c>
      <c r="L725" s="2">
        <v>74</v>
      </c>
      <c r="M725" s="2">
        <v>68</v>
      </c>
      <c r="N725" s="2">
        <v>70</v>
      </c>
      <c r="O725" s="2">
        <v>60</v>
      </c>
      <c r="P725" s="2">
        <v>363</v>
      </c>
    </row>
    <row r="726" spans="1:16" x14ac:dyDescent="0.25">
      <c r="A726" s="5" t="s">
        <v>32441</v>
      </c>
    </row>
    <row r="727" spans="1:16" x14ac:dyDescent="0.25">
      <c r="A727" s="6" t="s">
        <v>42592</v>
      </c>
      <c r="B727" s="2">
        <v>29</v>
      </c>
      <c r="C727" s="2">
        <v>33</v>
      </c>
      <c r="D727" s="2">
        <v>42</v>
      </c>
      <c r="E727" s="2">
        <v>44</v>
      </c>
      <c r="F727" s="2">
        <v>42</v>
      </c>
      <c r="G727" s="2">
        <v>46</v>
      </c>
      <c r="H727" s="2">
        <v>44</v>
      </c>
      <c r="I727" s="2">
        <v>49</v>
      </c>
      <c r="J727" s="2">
        <v>45</v>
      </c>
      <c r="K727" s="2">
        <v>40</v>
      </c>
      <c r="L727" s="2">
        <v>45</v>
      </c>
      <c r="M727" s="2">
        <v>32</v>
      </c>
      <c r="N727" s="2">
        <v>35</v>
      </c>
      <c r="O727" s="2">
        <v>36</v>
      </c>
      <c r="P727" s="2">
        <v>184</v>
      </c>
    </row>
    <row r="728" spans="1:16" x14ac:dyDescent="0.25">
      <c r="A728" s="5" t="s">
        <v>42181</v>
      </c>
    </row>
    <row r="729" spans="1:16" x14ac:dyDescent="0.25">
      <c r="A729" s="6" t="s">
        <v>42593</v>
      </c>
      <c r="B729" s="2">
        <v>305</v>
      </c>
      <c r="C729" s="2">
        <v>298</v>
      </c>
      <c r="D729" s="2">
        <v>291</v>
      </c>
      <c r="E729" s="2">
        <v>276</v>
      </c>
      <c r="F729" s="2">
        <v>248</v>
      </c>
      <c r="G729" s="2">
        <v>244</v>
      </c>
      <c r="H729" s="2">
        <v>257</v>
      </c>
      <c r="I729" s="2">
        <v>279</v>
      </c>
      <c r="J729" s="2">
        <v>266</v>
      </c>
      <c r="K729" s="2">
        <v>229</v>
      </c>
      <c r="L729" s="2">
        <v>218</v>
      </c>
      <c r="M729" s="2">
        <v>209</v>
      </c>
      <c r="N729" s="2">
        <v>184</v>
      </c>
      <c r="O729" s="2">
        <v>177</v>
      </c>
      <c r="P729" s="2">
        <v>708</v>
      </c>
    </row>
    <row r="730" spans="1:16" x14ac:dyDescent="0.25">
      <c r="A730" s="5" t="s">
        <v>41762</v>
      </c>
    </row>
    <row r="731" spans="1:16" x14ac:dyDescent="0.25">
      <c r="A731" s="6" t="s">
        <v>42594</v>
      </c>
      <c r="B731" s="2">
        <v>444</v>
      </c>
      <c r="C731" s="2">
        <v>449</v>
      </c>
      <c r="D731" s="2">
        <v>464</v>
      </c>
      <c r="E731" s="2">
        <v>793</v>
      </c>
      <c r="F731" s="2">
        <v>777</v>
      </c>
      <c r="G731" s="2">
        <v>755</v>
      </c>
      <c r="H731" s="2">
        <v>754</v>
      </c>
      <c r="I731" s="2">
        <v>760</v>
      </c>
      <c r="J731" s="2">
        <v>734</v>
      </c>
      <c r="K731" s="2">
        <v>784</v>
      </c>
      <c r="L731" s="2">
        <v>741</v>
      </c>
      <c r="M731" s="2">
        <v>743</v>
      </c>
      <c r="N731" s="2">
        <v>742</v>
      </c>
      <c r="O731" s="2">
        <v>728</v>
      </c>
      <c r="P731" s="2">
        <v>2099</v>
      </c>
    </row>
    <row r="732" spans="1:16" x14ac:dyDescent="0.25">
      <c r="A732" s="5" t="s">
        <v>37048</v>
      </c>
    </row>
    <row r="733" spans="1:16" x14ac:dyDescent="0.25">
      <c r="A733" s="6" t="s">
        <v>42595</v>
      </c>
      <c r="B733" s="2"/>
      <c r="C733" s="2"/>
      <c r="D733" s="2"/>
      <c r="E733" s="2">
        <v>16</v>
      </c>
      <c r="F733" s="2">
        <v>1009</v>
      </c>
      <c r="G733" s="2">
        <v>1029</v>
      </c>
      <c r="H733" s="2">
        <v>1037</v>
      </c>
      <c r="I733" s="2">
        <v>1008</v>
      </c>
      <c r="J733" s="2">
        <v>960</v>
      </c>
      <c r="K733" s="2">
        <v>903</v>
      </c>
      <c r="L733" s="2">
        <v>885</v>
      </c>
      <c r="M733" s="2">
        <v>834</v>
      </c>
      <c r="N733" s="2">
        <v>792</v>
      </c>
      <c r="O733" s="2">
        <v>747</v>
      </c>
      <c r="P733" s="2">
        <v>2132</v>
      </c>
    </row>
    <row r="734" spans="1:16" x14ac:dyDescent="0.25">
      <c r="A734" s="5" t="s">
        <v>23042</v>
      </c>
    </row>
    <row r="735" spans="1:16" x14ac:dyDescent="0.25">
      <c r="A735" s="6" t="s">
        <v>42596</v>
      </c>
      <c r="B735" s="2">
        <v>383</v>
      </c>
      <c r="C735" s="2">
        <v>366</v>
      </c>
      <c r="D735" s="2">
        <v>365</v>
      </c>
      <c r="E735" s="2">
        <v>468</v>
      </c>
      <c r="F735" s="2">
        <v>456</v>
      </c>
      <c r="G735" s="2">
        <v>470</v>
      </c>
      <c r="H735" s="2">
        <v>478</v>
      </c>
      <c r="I735" s="2">
        <v>464</v>
      </c>
      <c r="J735" s="2">
        <v>421</v>
      </c>
      <c r="K735" s="2">
        <v>433</v>
      </c>
      <c r="L735" s="2">
        <v>423</v>
      </c>
      <c r="M735" s="2">
        <v>427</v>
      </c>
      <c r="N735" s="2">
        <v>391</v>
      </c>
      <c r="O735" s="2">
        <v>410</v>
      </c>
      <c r="P735" s="2">
        <v>1445</v>
      </c>
    </row>
    <row r="736" spans="1:16" x14ac:dyDescent="0.25">
      <c r="A736" s="5" t="s">
        <v>2112</v>
      </c>
    </row>
    <row r="737" spans="1:16" x14ac:dyDescent="0.25">
      <c r="A737" s="6" t="s">
        <v>42597</v>
      </c>
      <c r="B737" s="2">
        <v>150</v>
      </c>
      <c r="C737" s="2">
        <v>158</v>
      </c>
      <c r="D737" s="2">
        <v>169</v>
      </c>
      <c r="E737" s="2">
        <v>164</v>
      </c>
      <c r="F737" s="2">
        <v>153</v>
      </c>
      <c r="G737" s="2">
        <v>149</v>
      </c>
      <c r="H737" s="2">
        <v>147</v>
      </c>
      <c r="I737" s="2">
        <v>136</v>
      </c>
      <c r="J737" s="2">
        <v>136</v>
      </c>
      <c r="K737" s="2">
        <v>132</v>
      </c>
      <c r="L737" s="2">
        <v>127</v>
      </c>
      <c r="M737" s="2">
        <v>117</v>
      </c>
      <c r="N737" s="2">
        <v>114</v>
      </c>
      <c r="O737" s="2">
        <v>113</v>
      </c>
      <c r="P737" s="2">
        <v>433</v>
      </c>
    </row>
    <row r="738" spans="1:16" x14ac:dyDescent="0.25">
      <c r="A738" s="5" t="s">
        <v>1551</v>
      </c>
    </row>
    <row r="739" spans="1:16" x14ac:dyDescent="0.25">
      <c r="A739" s="6" t="s">
        <v>42598</v>
      </c>
      <c r="B739" s="2">
        <v>13</v>
      </c>
      <c r="C739" s="2">
        <v>13</v>
      </c>
      <c r="D739" s="2">
        <v>7</v>
      </c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20</v>
      </c>
    </row>
    <row r="740" spans="1:16" x14ac:dyDescent="0.25">
      <c r="A740" s="5" t="s">
        <v>607</v>
      </c>
    </row>
    <row r="741" spans="1:16" x14ac:dyDescent="0.25">
      <c r="A741" s="6" t="s">
        <v>42599</v>
      </c>
      <c r="B741" s="2"/>
      <c r="C741" s="2"/>
      <c r="D741" s="2"/>
      <c r="E741" s="2"/>
      <c r="F741" s="2"/>
      <c r="G741" s="2"/>
      <c r="H741" s="2">
        <v>1108</v>
      </c>
      <c r="I741" s="2">
        <v>1164</v>
      </c>
      <c r="J741" s="2">
        <v>1188</v>
      </c>
      <c r="K741" s="2">
        <v>1168</v>
      </c>
      <c r="L741" s="2">
        <v>452</v>
      </c>
      <c r="M741" s="2">
        <v>466</v>
      </c>
      <c r="N741" s="2">
        <v>473</v>
      </c>
      <c r="O741" s="2">
        <v>465</v>
      </c>
      <c r="P741" s="2">
        <v>1930</v>
      </c>
    </row>
    <row r="742" spans="1:16" x14ac:dyDescent="0.25">
      <c r="A742" s="5" t="s">
        <v>35422</v>
      </c>
    </row>
    <row r="743" spans="1:16" x14ac:dyDescent="0.25">
      <c r="A743" s="6" t="s">
        <v>42600</v>
      </c>
      <c r="B743" s="2">
        <v>416</v>
      </c>
      <c r="C743" s="2">
        <v>422</v>
      </c>
      <c r="D743" s="2">
        <v>432</v>
      </c>
      <c r="E743" s="2">
        <v>434</v>
      </c>
      <c r="F743" s="2">
        <v>460</v>
      </c>
      <c r="G743" s="2">
        <v>457</v>
      </c>
      <c r="H743" s="2"/>
      <c r="I743" s="2"/>
      <c r="J743" s="2"/>
      <c r="K743" s="2"/>
      <c r="L743" s="2"/>
      <c r="M743" s="2"/>
      <c r="N743" s="2"/>
      <c r="O743" s="2"/>
      <c r="P743" s="2">
        <v>727</v>
      </c>
    </row>
    <row r="744" spans="1:16" x14ac:dyDescent="0.25">
      <c r="A744" s="5" t="s">
        <v>1328</v>
      </c>
    </row>
    <row r="745" spans="1:16" x14ac:dyDescent="0.25">
      <c r="A745" s="6" t="s">
        <v>42601</v>
      </c>
      <c r="B745" s="2">
        <v>128</v>
      </c>
      <c r="C745" s="2">
        <v>133</v>
      </c>
      <c r="D745" s="2">
        <v>125</v>
      </c>
      <c r="E745" s="2">
        <v>95</v>
      </c>
      <c r="F745" s="2">
        <v>84</v>
      </c>
      <c r="G745" s="2">
        <v>81</v>
      </c>
      <c r="H745" s="2">
        <v>86</v>
      </c>
      <c r="I745" s="2">
        <v>74</v>
      </c>
      <c r="J745" s="2">
        <v>50</v>
      </c>
      <c r="K745" s="2"/>
      <c r="L745" s="2"/>
      <c r="M745" s="2"/>
      <c r="N745" s="2"/>
      <c r="O745" s="2"/>
      <c r="P745" s="2">
        <v>231</v>
      </c>
    </row>
    <row r="746" spans="1:16" x14ac:dyDescent="0.25">
      <c r="A746" s="5" t="s">
        <v>1807</v>
      </c>
    </row>
    <row r="747" spans="1:16" x14ac:dyDescent="0.25">
      <c r="A747" s="6" t="s">
        <v>42602</v>
      </c>
      <c r="B747" s="2">
        <v>190</v>
      </c>
      <c r="C747" s="2">
        <v>173</v>
      </c>
      <c r="D747" s="2">
        <v>119</v>
      </c>
      <c r="E747" s="2">
        <v>86</v>
      </c>
      <c r="F747" s="2">
        <v>74</v>
      </c>
      <c r="G747" s="2">
        <v>53</v>
      </c>
      <c r="H747" s="2"/>
      <c r="I747" s="2"/>
      <c r="J747" s="2"/>
      <c r="K747" s="2"/>
      <c r="L747" s="2"/>
      <c r="M747" s="2"/>
      <c r="N747" s="2"/>
      <c r="O747" s="2"/>
      <c r="P747" s="2">
        <v>312</v>
      </c>
    </row>
    <row r="748" spans="1:16" x14ac:dyDescent="0.25">
      <c r="A748" s="5" t="s">
        <v>32175</v>
      </c>
    </row>
    <row r="749" spans="1:16" x14ac:dyDescent="0.25">
      <c r="A749" s="6" t="s">
        <v>42603</v>
      </c>
      <c r="B749" s="2">
        <v>688</v>
      </c>
      <c r="C749" s="2">
        <v>668</v>
      </c>
      <c r="D749" s="2">
        <v>686</v>
      </c>
      <c r="E749" s="2">
        <v>697</v>
      </c>
      <c r="F749" s="2">
        <v>718</v>
      </c>
      <c r="G749" s="2">
        <v>712</v>
      </c>
      <c r="H749" s="2">
        <v>739</v>
      </c>
      <c r="I749" s="2">
        <v>785</v>
      </c>
      <c r="J749" s="2">
        <v>786</v>
      </c>
      <c r="K749" s="2">
        <v>758</v>
      </c>
      <c r="L749" s="2">
        <v>741</v>
      </c>
      <c r="M749" s="2">
        <v>755</v>
      </c>
      <c r="N749" s="2">
        <v>687</v>
      </c>
      <c r="O749" s="2">
        <v>662</v>
      </c>
      <c r="P749" s="2">
        <v>2432</v>
      </c>
    </row>
    <row r="750" spans="1:16" x14ac:dyDescent="0.25">
      <c r="A750" s="5" t="s">
        <v>417</v>
      </c>
    </row>
    <row r="751" spans="1:16" x14ac:dyDescent="0.25">
      <c r="A751" s="6" t="s">
        <v>42604</v>
      </c>
      <c r="B751" s="2">
        <v>11</v>
      </c>
      <c r="C751" s="2">
        <v>10</v>
      </c>
      <c r="D751" s="2">
        <v>9</v>
      </c>
      <c r="E751" s="2">
        <v>5</v>
      </c>
      <c r="F751" s="2">
        <v>5</v>
      </c>
      <c r="G751" s="2">
        <v>8</v>
      </c>
      <c r="H751" s="2">
        <v>9</v>
      </c>
      <c r="I751" s="2">
        <v>9</v>
      </c>
      <c r="J751" s="2">
        <v>9</v>
      </c>
      <c r="K751" s="2">
        <v>14</v>
      </c>
      <c r="L751" s="2">
        <v>17</v>
      </c>
      <c r="M751" s="2">
        <v>23</v>
      </c>
      <c r="N751" s="2">
        <v>19</v>
      </c>
      <c r="O751" s="2">
        <v>20</v>
      </c>
      <c r="P751" s="2">
        <v>92</v>
      </c>
    </row>
    <row r="752" spans="1:16" x14ac:dyDescent="0.25">
      <c r="A752" s="5" t="s">
        <v>2312</v>
      </c>
    </row>
    <row r="753" spans="1:16" x14ac:dyDescent="0.25">
      <c r="A753" s="6" t="s">
        <v>42605</v>
      </c>
      <c r="B753" s="2">
        <v>726</v>
      </c>
      <c r="C753" s="2">
        <v>747</v>
      </c>
      <c r="D753" s="2">
        <v>825</v>
      </c>
      <c r="E753" s="2">
        <v>904</v>
      </c>
      <c r="F753" s="2">
        <v>954</v>
      </c>
      <c r="G753" s="2">
        <v>958</v>
      </c>
      <c r="H753" s="2">
        <v>931</v>
      </c>
      <c r="I753" s="2">
        <v>950</v>
      </c>
      <c r="J753" s="2">
        <v>970</v>
      </c>
      <c r="K753" s="2">
        <v>917</v>
      </c>
      <c r="L753" s="2">
        <v>870</v>
      </c>
      <c r="M753" s="2">
        <v>839</v>
      </c>
      <c r="N753" s="2">
        <v>844</v>
      </c>
      <c r="O753" s="2">
        <v>842</v>
      </c>
      <c r="P753" s="2">
        <v>3451</v>
      </c>
    </row>
    <row r="754" spans="1:16" x14ac:dyDescent="0.25">
      <c r="A754" s="5" t="s">
        <v>2334</v>
      </c>
    </row>
    <row r="755" spans="1:16" x14ac:dyDescent="0.25">
      <c r="A755" s="6" t="s">
        <v>42606</v>
      </c>
      <c r="B755" s="2">
        <v>180</v>
      </c>
      <c r="C755" s="2">
        <v>181</v>
      </c>
      <c r="D755" s="2">
        <v>145</v>
      </c>
      <c r="E755" s="2">
        <v>155</v>
      </c>
      <c r="F755" s="2">
        <v>142</v>
      </c>
      <c r="G755" s="2">
        <v>123</v>
      </c>
      <c r="H755" s="2">
        <v>124</v>
      </c>
      <c r="I755" s="2">
        <v>121</v>
      </c>
      <c r="J755" s="2">
        <v>115</v>
      </c>
      <c r="K755" s="2">
        <v>125</v>
      </c>
      <c r="L755" s="2">
        <v>114</v>
      </c>
      <c r="M755" s="2">
        <v>106</v>
      </c>
      <c r="N755" s="2">
        <v>111</v>
      </c>
      <c r="O755" s="2">
        <v>108</v>
      </c>
      <c r="P755" s="2">
        <v>438</v>
      </c>
    </row>
    <row r="756" spans="1:16" x14ac:dyDescent="0.25">
      <c r="A756" s="5" t="s">
        <v>1606</v>
      </c>
    </row>
    <row r="757" spans="1:16" x14ac:dyDescent="0.25">
      <c r="A757" s="6" t="s">
        <v>42607</v>
      </c>
      <c r="B757" s="2">
        <v>877</v>
      </c>
      <c r="C757" s="2">
        <v>882</v>
      </c>
      <c r="D757" s="2">
        <v>913</v>
      </c>
      <c r="E757" s="2">
        <v>889</v>
      </c>
      <c r="F757" s="2">
        <v>895</v>
      </c>
      <c r="G757" s="2">
        <v>921</v>
      </c>
      <c r="H757" s="2">
        <v>870</v>
      </c>
      <c r="I757" s="2">
        <v>830</v>
      </c>
      <c r="J757" s="2">
        <v>849</v>
      </c>
      <c r="K757" s="2">
        <v>834</v>
      </c>
      <c r="L757" s="2">
        <v>841</v>
      </c>
      <c r="M757" s="2">
        <v>810</v>
      </c>
      <c r="N757" s="2">
        <v>809</v>
      </c>
      <c r="O757" s="2">
        <v>790</v>
      </c>
      <c r="P757" s="2">
        <v>2488</v>
      </c>
    </row>
    <row r="758" spans="1:16" x14ac:dyDescent="0.25">
      <c r="A758" s="5" t="s">
        <v>2195</v>
      </c>
    </row>
    <row r="759" spans="1:16" x14ac:dyDescent="0.25">
      <c r="A759" s="6" t="s">
        <v>42608</v>
      </c>
      <c r="B759" s="2">
        <v>91</v>
      </c>
      <c r="C759" s="2">
        <v>86</v>
      </c>
      <c r="D759" s="2">
        <v>82</v>
      </c>
      <c r="E759" s="2">
        <v>84</v>
      </c>
      <c r="F759" s="2">
        <v>83</v>
      </c>
      <c r="G759" s="2">
        <v>84</v>
      </c>
      <c r="H759" s="2">
        <v>83</v>
      </c>
      <c r="I759" s="2">
        <v>86</v>
      </c>
      <c r="J759" s="2">
        <v>88</v>
      </c>
      <c r="K759" s="2">
        <v>87</v>
      </c>
      <c r="L759" s="2">
        <v>90</v>
      </c>
      <c r="M759" s="2">
        <v>98</v>
      </c>
      <c r="N759" s="2">
        <v>101</v>
      </c>
      <c r="O759" s="2">
        <v>104</v>
      </c>
      <c r="P759" s="2">
        <v>238</v>
      </c>
    </row>
    <row r="760" spans="1:16" x14ac:dyDescent="0.25">
      <c r="A760" s="5" t="s">
        <v>2183</v>
      </c>
    </row>
    <row r="761" spans="1:16" x14ac:dyDescent="0.25">
      <c r="A761" s="6" t="s">
        <v>42609</v>
      </c>
      <c r="B761" s="2">
        <v>309</v>
      </c>
      <c r="C761" s="2">
        <v>309</v>
      </c>
      <c r="D761" s="2">
        <v>355</v>
      </c>
      <c r="E761" s="2">
        <v>385</v>
      </c>
      <c r="F761" s="2">
        <v>438</v>
      </c>
      <c r="G761" s="2">
        <v>478</v>
      </c>
      <c r="H761" s="2">
        <v>534</v>
      </c>
      <c r="I761" s="2">
        <v>578</v>
      </c>
      <c r="J761" s="2">
        <v>586</v>
      </c>
      <c r="K761" s="2">
        <v>619</v>
      </c>
      <c r="L761" s="2">
        <v>647</v>
      </c>
      <c r="M761" s="2">
        <v>667</v>
      </c>
      <c r="N761" s="2">
        <v>639</v>
      </c>
      <c r="O761" s="2">
        <v>655</v>
      </c>
      <c r="P761" s="2">
        <v>1800</v>
      </c>
    </row>
    <row r="762" spans="1:16" x14ac:dyDescent="0.25">
      <c r="A762" s="5" t="s">
        <v>33464</v>
      </c>
    </row>
    <row r="763" spans="1:16" x14ac:dyDescent="0.25">
      <c r="A763" s="6" t="s">
        <v>42610</v>
      </c>
      <c r="B763" s="2">
        <v>241</v>
      </c>
      <c r="C763" s="2">
        <v>244</v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280</v>
      </c>
    </row>
    <row r="764" spans="1:16" x14ac:dyDescent="0.25">
      <c r="A764" s="5" t="s">
        <v>187</v>
      </c>
    </row>
    <row r="765" spans="1:16" x14ac:dyDescent="0.25">
      <c r="A765" s="6" t="s">
        <v>42611</v>
      </c>
      <c r="B765" s="2">
        <v>692</v>
      </c>
      <c r="C765" s="2">
        <v>695</v>
      </c>
      <c r="D765" s="2">
        <v>714</v>
      </c>
      <c r="E765" s="2">
        <v>720</v>
      </c>
      <c r="F765" s="2">
        <v>716</v>
      </c>
      <c r="G765" s="2">
        <v>721</v>
      </c>
      <c r="H765" s="2">
        <v>724</v>
      </c>
      <c r="I765" s="2">
        <v>715</v>
      </c>
      <c r="J765" s="2">
        <v>718</v>
      </c>
      <c r="K765" s="2">
        <v>713</v>
      </c>
      <c r="L765" s="2">
        <v>722</v>
      </c>
      <c r="M765" s="2">
        <v>734</v>
      </c>
      <c r="N765" s="2">
        <v>726</v>
      </c>
      <c r="O765" s="2">
        <v>731</v>
      </c>
      <c r="P765" s="2">
        <v>1918</v>
      </c>
    </row>
    <row r="766" spans="1:16" x14ac:dyDescent="0.25">
      <c r="A766" s="5" t="s">
        <v>28</v>
      </c>
    </row>
    <row r="767" spans="1:16" x14ac:dyDescent="0.25">
      <c r="A767" s="6" t="s">
        <v>42612</v>
      </c>
      <c r="B767" s="2">
        <v>480</v>
      </c>
      <c r="C767" s="2">
        <v>459</v>
      </c>
      <c r="D767" s="2">
        <v>448</v>
      </c>
      <c r="E767" s="2">
        <v>396</v>
      </c>
      <c r="F767" s="2">
        <v>358</v>
      </c>
      <c r="G767" s="2">
        <v>363</v>
      </c>
      <c r="H767" s="2">
        <v>350</v>
      </c>
      <c r="I767" s="2">
        <v>390</v>
      </c>
      <c r="J767" s="2">
        <v>455</v>
      </c>
      <c r="K767" s="2">
        <v>510</v>
      </c>
      <c r="L767" s="2">
        <v>560</v>
      </c>
      <c r="M767" s="2">
        <v>596</v>
      </c>
      <c r="N767" s="2">
        <v>628</v>
      </c>
      <c r="O767" s="2">
        <v>663</v>
      </c>
      <c r="P767" s="2">
        <v>1749</v>
      </c>
    </row>
    <row r="768" spans="1:16" x14ac:dyDescent="0.25">
      <c r="A768" s="5" t="s">
        <v>2114</v>
      </c>
    </row>
    <row r="769" spans="1:16" x14ac:dyDescent="0.25">
      <c r="A769" s="6" t="s">
        <v>42613</v>
      </c>
      <c r="B769" s="2">
        <v>6</v>
      </c>
      <c r="C769" s="2">
        <v>5</v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>
        <v>7</v>
      </c>
    </row>
    <row r="770" spans="1:16" x14ac:dyDescent="0.25">
      <c r="A770" s="5" t="s">
        <v>1621</v>
      </c>
    </row>
    <row r="771" spans="1:16" x14ac:dyDescent="0.25">
      <c r="A771" s="6" t="s">
        <v>42614</v>
      </c>
      <c r="B771" s="2">
        <v>11</v>
      </c>
      <c r="C771" s="2">
        <v>13</v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>
        <v>17</v>
      </c>
    </row>
    <row r="772" spans="1:16" x14ac:dyDescent="0.25">
      <c r="A772" s="5" t="s">
        <v>39960</v>
      </c>
    </row>
    <row r="773" spans="1:16" x14ac:dyDescent="0.25">
      <c r="A773" s="6" t="s">
        <v>42615</v>
      </c>
      <c r="B773" s="2">
        <v>72</v>
      </c>
      <c r="C773" s="2">
        <v>67</v>
      </c>
      <c r="D773" s="2">
        <v>50</v>
      </c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>
        <v>85</v>
      </c>
    </row>
    <row r="774" spans="1:16" x14ac:dyDescent="0.25">
      <c r="A774" s="5" t="s">
        <v>1282</v>
      </c>
    </row>
    <row r="775" spans="1:16" x14ac:dyDescent="0.25">
      <c r="A775" s="6" t="s">
        <v>42616</v>
      </c>
      <c r="B775" s="2">
        <v>361</v>
      </c>
      <c r="C775" s="2">
        <v>351</v>
      </c>
      <c r="D775" s="2">
        <v>339</v>
      </c>
      <c r="E775" s="2">
        <v>327</v>
      </c>
      <c r="F775" s="2">
        <v>308</v>
      </c>
      <c r="G775" s="2">
        <v>300</v>
      </c>
      <c r="H775" s="2">
        <v>286</v>
      </c>
      <c r="I775" s="2">
        <v>262</v>
      </c>
      <c r="J775" s="2">
        <v>267</v>
      </c>
      <c r="K775" s="2">
        <v>286</v>
      </c>
      <c r="L775" s="2">
        <v>284</v>
      </c>
      <c r="M775" s="2">
        <v>282</v>
      </c>
      <c r="N775" s="2">
        <v>258</v>
      </c>
      <c r="O775" s="2">
        <v>239</v>
      </c>
      <c r="P775" s="2">
        <v>901</v>
      </c>
    </row>
    <row r="776" spans="1:16" x14ac:dyDescent="0.25">
      <c r="A776" s="5" t="s">
        <v>2036</v>
      </c>
    </row>
    <row r="777" spans="1:16" x14ac:dyDescent="0.25">
      <c r="A777" s="6" t="s">
        <v>42617</v>
      </c>
      <c r="B777" s="2">
        <v>366</v>
      </c>
      <c r="C777" s="2">
        <v>355</v>
      </c>
      <c r="D777" s="2">
        <v>340</v>
      </c>
      <c r="E777" s="2">
        <v>317</v>
      </c>
      <c r="F777" s="2">
        <v>763</v>
      </c>
      <c r="G777" s="2">
        <v>698</v>
      </c>
      <c r="H777" s="2">
        <v>658</v>
      </c>
      <c r="I777" s="2">
        <v>592</v>
      </c>
      <c r="J777" s="2">
        <v>583</v>
      </c>
      <c r="K777" s="2">
        <v>579</v>
      </c>
      <c r="L777" s="2">
        <v>565</v>
      </c>
      <c r="M777" s="2">
        <v>555</v>
      </c>
      <c r="N777" s="2">
        <v>524</v>
      </c>
      <c r="O777" s="2">
        <v>521</v>
      </c>
      <c r="P777" s="2">
        <v>1641</v>
      </c>
    </row>
    <row r="778" spans="1:16" x14ac:dyDescent="0.25">
      <c r="A778" s="5" t="s">
        <v>871</v>
      </c>
    </row>
    <row r="779" spans="1:16" x14ac:dyDescent="0.25">
      <c r="A779" s="6" t="s">
        <v>42618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9</v>
      </c>
    </row>
    <row r="780" spans="1:16" x14ac:dyDescent="0.25">
      <c r="A780" s="5" t="s">
        <v>2605</v>
      </c>
    </row>
    <row r="781" spans="1:16" x14ac:dyDescent="0.25">
      <c r="A781" s="6" t="s">
        <v>42619</v>
      </c>
      <c r="B781" s="2">
        <v>73</v>
      </c>
      <c r="C781" s="2">
        <v>75</v>
      </c>
      <c r="D781" s="2">
        <v>77</v>
      </c>
      <c r="E781" s="2">
        <v>75</v>
      </c>
      <c r="F781" s="2">
        <v>71</v>
      </c>
      <c r="G781" s="2">
        <v>67</v>
      </c>
      <c r="H781" s="2">
        <v>64</v>
      </c>
      <c r="I781" s="2">
        <v>65</v>
      </c>
      <c r="J781" s="2">
        <v>67</v>
      </c>
      <c r="K781" s="2">
        <v>71</v>
      </c>
      <c r="L781" s="2">
        <v>72</v>
      </c>
      <c r="M781" s="2">
        <v>72</v>
      </c>
      <c r="N781" s="2">
        <v>72</v>
      </c>
      <c r="O781" s="2">
        <v>77</v>
      </c>
      <c r="P781" s="2">
        <v>223</v>
      </c>
    </row>
    <row r="782" spans="1:16" x14ac:dyDescent="0.25">
      <c r="A782" s="5" t="s">
        <v>18687</v>
      </c>
    </row>
    <row r="783" spans="1:16" x14ac:dyDescent="0.25">
      <c r="A783" s="6" t="s">
        <v>42620</v>
      </c>
      <c r="B783" s="2">
        <v>113</v>
      </c>
      <c r="C783" s="2">
        <v>95</v>
      </c>
      <c r="D783" s="2">
        <v>94</v>
      </c>
      <c r="E783" s="2">
        <v>90</v>
      </c>
      <c r="F783" s="2">
        <v>83</v>
      </c>
      <c r="G783" s="2">
        <v>72</v>
      </c>
      <c r="H783" s="2">
        <v>73</v>
      </c>
      <c r="I783" s="2">
        <v>67</v>
      </c>
      <c r="J783" s="2">
        <v>82</v>
      </c>
      <c r="K783" s="2">
        <v>94</v>
      </c>
      <c r="L783" s="2">
        <v>100</v>
      </c>
      <c r="M783" s="2">
        <v>92</v>
      </c>
      <c r="N783" s="2">
        <v>88</v>
      </c>
      <c r="O783" s="2">
        <v>88</v>
      </c>
      <c r="P783" s="2">
        <v>320</v>
      </c>
    </row>
    <row r="784" spans="1:16" x14ac:dyDescent="0.25">
      <c r="A784" s="5" t="s">
        <v>1773</v>
      </c>
    </row>
    <row r="785" spans="1:16" x14ac:dyDescent="0.25">
      <c r="A785" s="6" t="s">
        <v>42621</v>
      </c>
      <c r="B785" s="2">
        <v>467</v>
      </c>
      <c r="C785" s="2">
        <v>474</v>
      </c>
      <c r="D785" s="2">
        <v>461</v>
      </c>
      <c r="E785" s="2">
        <v>474</v>
      </c>
      <c r="F785" s="2">
        <v>492</v>
      </c>
      <c r="G785" s="2">
        <v>502</v>
      </c>
      <c r="H785" s="2">
        <v>510</v>
      </c>
      <c r="I785" s="2">
        <v>534</v>
      </c>
      <c r="J785" s="2">
        <v>573</v>
      </c>
      <c r="K785" s="2">
        <v>561</v>
      </c>
      <c r="L785" s="2">
        <v>596</v>
      </c>
      <c r="M785" s="2">
        <v>589</v>
      </c>
      <c r="N785" s="2">
        <v>626</v>
      </c>
      <c r="O785" s="2">
        <v>620</v>
      </c>
      <c r="P785" s="2">
        <v>1613</v>
      </c>
    </row>
    <row r="786" spans="1:16" x14ac:dyDescent="0.25">
      <c r="A786" s="5" t="s">
        <v>40244</v>
      </c>
    </row>
    <row r="787" spans="1:16" x14ac:dyDescent="0.25">
      <c r="A787" s="6" t="s">
        <v>42622</v>
      </c>
      <c r="B787" s="2">
        <v>197</v>
      </c>
      <c r="C787" s="2">
        <v>211</v>
      </c>
      <c r="D787" s="2">
        <v>222</v>
      </c>
      <c r="E787" s="2">
        <v>276</v>
      </c>
      <c r="F787" s="2">
        <v>269</v>
      </c>
      <c r="G787" s="2">
        <v>253</v>
      </c>
      <c r="H787" s="2">
        <v>257</v>
      </c>
      <c r="I787" s="2">
        <v>250</v>
      </c>
      <c r="J787" s="2">
        <v>254</v>
      </c>
      <c r="K787" s="2">
        <v>239</v>
      </c>
      <c r="L787" s="2">
        <v>231</v>
      </c>
      <c r="M787" s="2">
        <v>221</v>
      </c>
      <c r="N787" s="2">
        <v>224</v>
      </c>
      <c r="O787" s="2">
        <v>222</v>
      </c>
      <c r="P787" s="2">
        <v>775</v>
      </c>
    </row>
    <row r="788" spans="1:16" x14ac:dyDescent="0.25">
      <c r="A788" s="5" t="s">
        <v>36275</v>
      </c>
    </row>
    <row r="789" spans="1:16" x14ac:dyDescent="0.25">
      <c r="A789" s="6" t="s">
        <v>42623</v>
      </c>
      <c r="B789" s="2">
        <v>63</v>
      </c>
      <c r="C789" s="2">
        <v>65</v>
      </c>
      <c r="D789" s="2">
        <v>58</v>
      </c>
      <c r="E789" s="2">
        <v>48</v>
      </c>
      <c r="F789" s="2">
        <v>45</v>
      </c>
      <c r="G789" s="2">
        <v>47</v>
      </c>
      <c r="H789" s="2">
        <v>38</v>
      </c>
      <c r="I789" s="2">
        <v>40</v>
      </c>
      <c r="J789" s="2"/>
      <c r="K789" s="2"/>
      <c r="L789" s="2"/>
      <c r="M789" s="2"/>
      <c r="N789" s="2"/>
      <c r="O789" s="2"/>
      <c r="P789" s="2">
        <v>165</v>
      </c>
    </row>
    <row r="790" spans="1:16" x14ac:dyDescent="0.25">
      <c r="A790" s="5" t="s">
        <v>14560</v>
      </c>
    </row>
    <row r="791" spans="1:16" x14ac:dyDescent="0.25">
      <c r="A791" s="6" t="s">
        <v>42624</v>
      </c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116</v>
      </c>
      <c r="O791" s="2">
        <v>114</v>
      </c>
      <c r="P791" s="2">
        <v>230</v>
      </c>
    </row>
    <row r="792" spans="1:16" x14ac:dyDescent="0.25">
      <c r="A792" s="5" t="s">
        <v>8096</v>
      </c>
    </row>
    <row r="793" spans="1:16" x14ac:dyDescent="0.25">
      <c r="A793" s="6" t="s">
        <v>42625</v>
      </c>
      <c r="B793" s="2">
        <v>410</v>
      </c>
      <c r="C793" s="2">
        <v>428</v>
      </c>
      <c r="D793" s="2">
        <v>439</v>
      </c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540</v>
      </c>
    </row>
    <row r="794" spans="1:16" x14ac:dyDescent="0.25">
      <c r="A794" s="6" t="s">
        <v>42626</v>
      </c>
      <c r="B794" s="2">
        <v>24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24</v>
      </c>
    </row>
    <row r="795" spans="1:16" x14ac:dyDescent="0.25">
      <c r="A795" s="5" t="s">
        <v>208</v>
      </c>
    </row>
    <row r="796" spans="1:16" x14ac:dyDescent="0.25">
      <c r="A796" s="6" t="s">
        <v>42627</v>
      </c>
      <c r="B796" s="2">
        <v>403</v>
      </c>
      <c r="C796" s="2">
        <v>389</v>
      </c>
      <c r="D796" s="2">
        <v>396</v>
      </c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>
        <v>532</v>
      </c>
    </row>
    <row r="797" spans="1:16" x14ac:dyDescent="0.25">
      <c r="A797" s="5" t="s">
        <v>24460</v>
      </c>
    </row>
    <row r="798" spans="1:16" x14ac:dyDescent="0.25">
      <c r="A798" s="6" t="s">
        <v>42628</v>
      </c>
      <c r="B798" s="2">
        <v>76</v>
      </c>
      <c r="C798" s="2">
        <v>75</v>
      </c>
      <c r="D798" s="2">
        <v>78</v>
      </c>
      <c r="E798" s="2">
        <v>96</v>
      </c>
      <c r="F798" s="2">
        <v>104</v>
      </c>
      <c r="G798" s="2">
        <v>109</v>
      </c>
      <c r="H798" s="2">
        <v>106</v>
      </c>
      <c r="I798" s="2">
        <v>95</v>
      </c>
      <c r="J798" s="2">
        <v>93</v>
      </c>
      <c r="K798" s="2">
        <v>100</v>
      </c>
      <c r="L798" s="2">
        <v>91</v>
      </c>
      <c r="M798" s="2">
        <v>80</v>
      </c>
      <c r="N798" s="2">
        <v>83</v>
      </c>
      <c r="O798" s="2">
        <v>76</v>
      </c>
      <c r="P798" s="2">
        <v>311</v>
      </c>
    </row>
    <row r="799" spans="1:16" x14ac:dyDescent="0.25">
      <c r="A799" s="5" t="s">
        <v>42162</v>
      </c>
    </row>
    <row r="800" spans="1:16" x14ac:dyDescent="0.25">
      <c r="A800" s="6" t="s">
        <v>42629</v>
      </c>
      <c r="B800" s="2">
        <v>5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5</v>
      </c>
    </row>
    <row r="801" spans="1:16" x14ac:dyDescent="0.25">
      <c r="A801" s="5" t="s">
        <v>236</v>
      </c>
    </row>
    <row r="802" spans="1:16" x14ac:dyDescent="0.25">
      <c r="A802" s="6" t="s">
        <v>42630</v>
      </c>
      <c r="B802" s="2">
        <v>460</v>
      </c>
      <c r="C802" s="2">
        <v>488</v>
      </c>
      <c r="D802" s="2">
        <v>485</v>
      </c>
      <c r="E802" s="2">
        <v>501</v>
      </c>
      <c r="F802" s="2">
        <v>508</v>
      </c>
      <c r="G802" s="2">
        <v>496</v>
      </c>
      <c r="H802" s="2">
        <v>493</v>
      </c>
      <c r="I802" s="2">
        <v>495</v>
      </c>
      <c r="J802" s="2">
        <v>493</v>
      </c>
      <c r="K802" s="2">
        <v>490</v>
      </c>
      <c r="L802" s="2">
        <v>480</v>
      </c>
      <c r="M802" s="2">
        <v>460</v>
      </c>
      <c r="N802" s="2">
        <v>454</v>
      </c>
      <c r="O802" s="2">
        <v>439</v>
      </c>
      <c r="P802" s="2">
        <v>1411</v>
      </c>
    </row>
    <row r="803" spans="1:16" x14ac:dyDescent="0.25">
      <c r="A803" s="5" t="s">
        <v>1523</v>
      </c>
    </row>
    <row r="804" spans="1:16" x14ac:dyDescent="0.25">
      <c r="A804" s="6" t="s">
        <v>42631</v>
      </c>
      <c r="B804" s="2">
        <v>113</v>
      </c>
      <c r="C804" s="2">
        <v>88</v>
      </c>
      <c r="D804" s="2">
        <v>87</v>
      </c>
      <c r="E804" s="2">
        <v>23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>
        <v>141</v>
      </c>
    </row>
    <row r="805" spans="1:16" x14ac:dyDescent="0.25">
      <c r="A805" s="5" t="s">
        <v>338</v>
      </c>
    </row>
    <row r="806" spans="1:16" x14ac:dyDescent="0.25">
      <c r="A806" s="6" t="s">
        <v>42632</v>
      </c>
      <c r="B806" s="2">
        <v>241</v>
      </c>
      <c r="C806" s="2">
        <v>265</v>
      </c>
      <c r="D806" s="2">
        <v>262</v>
      </c>
      <c r="E806" s="2">
        <v>258</v>
      </c>
      <c r="F806" s="2">
        <v>233</v>
      </c>
      <c r="G806" s="2">
        <v>297</v>
      </c>
      <c r="H806" s="2">
        <v>252</v>
      </c>
      <c r="I806" s="2">
        <v>159</v>
      </c>
      <c r="J806" s="2">
        <v>145</v>
      </c>
      <c r="K806" s="2">
        <v>190</v>
      </c>
      <c r="L806" s="2">
        <v>206</v>
      </c>
      <c r="M806" s="2">
        <v>192</v>
      </c>
      <c r="N806" s="2">
        <v>201</v>
      </c>
      <c r="O806" s="2">
        <v>186</v>
      </c>
      <c r="P806" s="2">
        <v>2913</v>
      </c>
    </row>
    <row r="807" spans="1:16" x14ac:dyDescent="0.25">
      <c r="A807" s="5" t="s">
        <v>1110</v>
      </c>
    </row>
    <row r="808" spans="1:16" x14ac:dyDescent="0.25">
      <c r="A808" s="6" t="s">
        <v>42633</v>
      </c>
      <c r="B808" s="2">
        <v>732</v>
      </c>
      <c r="C808" s="2">
        <v>733</v>
      </c>
      <c r="D808" s="2">
        <v>727</v>
      </c>
      <c r="E808" s="2">
        <v>739</v>
      </c>
      <c r="F808" s="2">
        <v>754</v>
      </c>
      <c r="G808" s="2">
        <v>717</v>
      </c>
      <c r="H808" s="2">
        <v>664</v>
      </c>
      <c r="I808" s="2">
        <v>628</v>
      </c>
      <c r="J808" s="2">
        <v>653</v>
      </c>
      <c r="K808" s="2">
        <v>557</v>
      </c>
      <c r="L808" s="2">
        <v>568</v>
      </c>
      <c r="M808" s="2">
        <v>564</v>
      </c>
      <c r="N808" s="2">
        <v>576</v>
      </c>
      <c r="O808" s="2">
        <v>586</v>
      </c>
      <c r="P808" s="2">
        <v>2123</v>
      </c>
    </row>
    <row r="809" spans="1:16" x14ac:dyDescent="0.25">
      <c r="A809" s="5" t="s">
        <v>327</v>
      </c>
    </row>
    <row r="810" spans="1:16" x14ac:dyDescent="0.25">
      <c r="A810" s="6" t="s">
        <v>42634</v>
      </c>
      <c r="B810" s="2">
        <v>637</v>
      </c>
      <c r="C810" s="2">
        <v>693</v>
      </c>
      <c r="D810" s="2">
        <v>716</v>
      </c>
      <c r="E810" s="2">
        <v>726</v>
      </c>
      <c r="F810" s="2">
        <v>735</v>
      </c>
      <c r="G810" s="2">
        <v>758</v>
      </c>
      <c r="H810" s="2">
        <v>786</v>
      </c>
      <c r="I810" s="2">
        <v>805</v>
      </c>
      <c r="J810" s="2">
        <v>830</v>
      </c>
      <c r="K810" s="2">
        <v>845</v>
      </c>
      <c r="L810" s="2">
        <v>870</v>
      </c>
      <c r="M810" s="2">
        <v>903</v>
      </c>
      <c r="N810" s="2">
        <v>926</v>
      </c>
      <c r="O810" s="2">
        <v>916</v>
      </c>
      <c r="P810" s="2">
        <v>2247</v>
      </c>
    </row>
    <row r="811" spans="1:16" x14ac:dyDescent="0.25">
      <c r="A811" s="5" t="s">
        <v>1147</v>
      </c>
    </row>
    <row r="812" spans="1:16" x14ac:dyDescent="0.25">
      <c r="A812" s="6" t="s">
        <v>42635</v>
      </c>
      <c r="B812" s="2"/>
      <c r="C812" s="2">
        <v>8</v>
      </c>
      <c r="D812" s="2">
        <v>6</v>
      </c>
      <c r="E812" s="2"/>
      <c r="F812" s="2"/>
      <c r="G812" s="2"/>
      <c r="H812" s="2">
        <v>5</v>
      </c>
      <c r="I812" s="2">
        <v>7</v>
      </c>
      <c r="J812" s="2">
        <v>5</v>
      </c>
      <c r="K812" s="2">
        <v>6</v>
      </c>
      <c r="L812" s="2">
        <v>11</v>
      </c>
      <c r="M812" s="2">
        <v>9</v>
      </c>
      <c r="N812" s="2">
        <v>8</v>
      </c>
      <c r="O812" s="2">
        <v>12</v>
      </c>
      <c r="P812" s="2">
        <v>48</v>
      </c>
    </row>
    <row r="813" spans="1:16" x14ac:dyDescent="0.25">
      <c r="A813" s="5" t="s">
        <v>1736</v>
      </c>
    </row>
    <row r="814" spans="1:16" x14ac:dyDescent="0.25">
      <c r="A814" s="6" t="s">
        <v>42636</v>
      </c>
      <c r="B814" s="2">
        <v>450</v>
      </c>
      <c r="C814" s="2">
        <v>437</v>
      </c>
      <c r="D814" s="2">
        <v>473</v>
      </c>
      <c r="E814" s="2">
        <v>461</v>
      </c>
      <c r="F814" s="2">
        <v>467</v>
      </c>
      <c r="G814" s="2">
        <v>444</v>
      </c>
      <c r="H814" s="2">
        <v>439</v>
      </c>
      <c r="I814" s="2">
        <v>458</v>
      </c>
      <c r="J814" s="2">
        <v>450</v>
      </c>
      <c r="K814" s="2">
        <v>428</v>
      </c>
      <c r="L814" s="2">
        <v>434</v>
      </c>
      <c r="M814" s="2">
        <v>453</v>
      </c>
      <c r="N814" s="2">
        <v>420</v>
      </c>
      <c r="O814" s="2">
        <v>444</v>
      </c>
      <c r="P814" s="2">
        <v>1254</v>
      </c>
    </row>
    <row r="815" spans="1:16" x14ac:dyDescent="0.25">
      <c r="A815" s="5" t="s">
        <v>513</v>
      </c>
    </row>
    <row r="816" spans="1:16" x14ac:dyDescent="0.25">
      <c r="A816" s="6" t="s">
        <v>42637</v>
      </c>
      <c r="B816" s="2">
        <v>522</v>
      </c>
      <c r="C816" s="2">
        <v>541</v>
      </c>
      <c r="D816" s="2">
        <v>534</v>
      </c>
      <c r="E816" s="2">
        <v>527</v>
      </c>
      <c r="F816" s="2">
        <v>521</v>
      </c>
      <c r="G816" s="2">
        <v>504</v>
      </c>
      <c r="H816" s="2">
        <v>488</v>
      </c>
      <c r="I816" s="2">
        <v>455</v>
      </c>
      <c r="J816" s="2">
        <v>453</v>
      </c>
      <c r="K816" s="2">
        <v>432</v>
      </c>
      <c r="L816" s="2">
        <v>385</v>
      </c>
      <c r="M816" s="2">
        <v>365</v>
      </c>
      <c r="N816" s="2">
        <v>355</v>
      </c>
      <c r="O816" s="2">
        <v>358</v>
      </c>
      <c r="P816" s="2">
        <v>1271</v>
      </c>
    </row>
    <row r="817" spans="1:16" x14ac:dyDescent="0.25">
      <c r="A817" s="6" t="s">
        <v>42638</v>
      </c>
      <c r="B817" s="2">
        <v>261</v>
      </c>
      <c r="C817" s="2">
        <v>272</v>
      </c>
      <c r="D817" s="2">
        <v>262</v>
      </c>
      <c r="E817" s="2">
        <v>271</v>
      </c>
      <c r="F817" s="2">
        <v>361</v>
      </c>
      <c r="G817" s="2">
        <v>357</v>
      </c>
      <c r="H817" s="2">
        <v>365</v>
      </c>
      <c r="I817" s="2">
        <v>379</v>
      </c>
      <c r="J817" s="2">
        <v>409</v>
      </c>
      <c r="K817" s="2">
        <v>407</v>
      </c>
      <c r="L817" s="2">
        <v>392</v>
      </c>
      <c r="M817" s="2">
        <v>372</v>
      </c>
      <c r="N817" s="2">
        <v>365</v>
      </c>
      <c r="O817" s="2">
        <v>360</v>
      </c>
      <c r="P817" s="2">
        <v>1161</v>
      </c>
    </row>
    <row r="818" spans="1:16" x14ac:dyDescent="0.25">
      <c r="A818" s="5" t="s">
        <v>228</v>
      </c>
    </row>
    <row r="819" spans="1:16" x14ac:dyDescent="0.25">
      <c r="A819" s="6" t="s">
        <v>42639</v>
      </c>
      <c r="B819" s="2">
        <v>10</v>
      </c>
      <c r="C819" s="2">
        <v>6</v>
      </c>
      <c r="D819" s="2">
        <v>5</v>
      </c>
      <c r="E819" s="2">
        <v>12</v>
      </c>
      <c r="F819" s="2">
        <v>13</v>
      </c>
      <c r="G819" s="2">
        <v>14</v>
      </c>
      <c r="H819" s="2">
        <v>13</v>
      </c>
      <c r="I819" s="2">
        <v>13</v>
      </c>
      <c r="J819" s="2">
        <v>11</v>
      </c>
      <c r="K819" s="2">
        <v>12</v>
      </c>
      <c r="L819" s="2">
        <v>14</v>
      </c>
      <c r="M819" s="2">
        <v>15</v>
      </c>
      <c r="N819" s="2">
        <v>13</v>
      </c>
      <c r="O819" s="2">
        <v>11</v>
      </c>
      <c r="P819" s="2">
        <v>57</v>
      </c>
    </row>
    <row r="820" spans="1:16" x14ac:dyDescent="0.25">
      <c r="A820" s="5" t="s">
        <v>1375</v>
      </c>
    </row>
    <row r="821" spans="1:16" x14ac:dyDescent="0.25">
      <c r="A821" s="6" t="s">
        <v>42640</v>
      </c>
      <c r="B821" s="2">
        <v>392</v>
      </c>
      <c r="C821" s="2">
        <v>319</v>
      </c>
      <c r="D821" s="2">
        <v>243</v>
      </c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>
        <v>478</v>
      </c>
    </row>
    <row r="822" spans="1:16" x14ac:dyDescent="0.25">
      <c r="A822" s="5" t="s">
        <v>2204</v>
      </c>
    </row>
    <row r="823" spans="1:16" x14ac:dyDescent="0.25">
      <c r="A823" s="6" t="s">
        <v>42641</v>
      </c>
      <c r="B823" s="2">
        <v>152</v>
      </c>
      <c r="C823" s="2">
        <v>135</v>
      </c>
      <c r="D823" s="2">
        <v>132</v>
      </c>
      <c r="E823" s="2">
        <v>139</v>
      </c>
      <c r="F823" s="2">
        <v>133</v>
      </c>
      <c r="G823" s="2">
        <v>126</v>
      </c>
      <c r="H823" s="2">
        <v>130</v>
      </c>
      <c r="I823" s="2">
        <v>139</v>
      </c>
      <c r="J823" s="2">
        <v>126</v>
      </c>
      <c r="K823" s="2">
        <v>114</v>
      </c>
      <c r="L823" s="2">
        <v>104</v>
      </c>
      <c r="M823" s="2">
        <v>100</v>
      </c>
      <c r="N823" s="2">
        <v>90</v>
      </c>
      <c r="O823" s="2">
        <v>84</v>
      </c>
      <c r="P823" s="2">
        <v>404</v>
      </c>
    </row>
    <row r="824" spans="1:16" x14ac:dyDescent="0.25">
      <c r="A824" s="5" t="s">
        <v>1381</v>
      </c>
    </row>
    <row r="825" spans="1:16" x14ac:dyDescent="0.25">
      <c r="A825" s="6" t="s">
        <v>42642</v>
      </c>
      <c r="B825" s="2">
        <v>508</v>
      </c>
      <c r="C825" s="2">
        <v>515</v>
      </c>
      <c r="D825" s="2">
        <v>534</v>
      </c>
      <c r="E825" s="2">
        <v>613</v>
      </c>
      <c r="F825" s="2">
        <v>613</v>
      </c>
      <c r="G825" s="2">
        <v>571</v>
      </c>
      <c r="H825" s="2">
        <v>560</v>
      </c>
      <c r="I825" s="2">
        <v>528</v>
      </c>
      <c r="J825" s="2">
        <v>538</v>
      </c>
      <c r="K825" s="2">
        <v>527</v>
      </c>
      <c r="L825" s="2">
        <v>492</v>
      </c>
      <c r="M825" s="2">
        <v>474</v>
      </c>
      <c r="N825" s="2">
        <v>473</v>
      </c>
      <c r="O825" s="2">
        <v>484</v>
      </c>
      <c r="P825" s="2">
        <v>1784</v>
      </c>
    </row>
    <row r="826" spans="1:16" x14ac:dyDescent="0.25">
      <c r="A826" s="5" t="s">
        <v>2023</v>
      </c>
    </row>
    <row r="827" spans="1:16" x14ac:dyDescent="0.25">
      <c r="A827" s="6" t="s">
        <v>42643</v>
      </c>
      <c r="B827" s="2">
        <v>104</v>
      </c>
      <c r="C827" s="2">
        <v>90</v>
      </c>
      <c r="D827" s="2">
        <v>87</v>
      </c>
      <c r="E827" s="2">
        <v>74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>
        <v>121</v>
      </c>
    </row>
    <row r="828" spans="1:16" x14ac:dyDescent="0.25">
      <c r="A828" s="5" t="s">
        <v>1833</v>
      </c>
    </row>
    <row r="829" spans="1:16" x14ac:dyDescent="0.25">
      <c r="A829" s="6" t="s">
        <v>42644</v>
      </c>
      <c r="B829" s="2">
        <v>311</v>
      </c>
      <c r="C829" s="2">
        <v>323</v>
      </c>
      <c r="D829" s="2">
        <v>315</v>
      </c>
      <c r="E829" s="2">
        <v>339</v>
      </c>
      <c r="F829" s="2">
        <v>340</v>
      </c>
      <c r="G829" s="2">
        <v>353</v>
      </c>
      <c r="H829" s="2">
        <v>336</v>
      </c>
      <c r="I829" s="2">
        <v>320</v>
      </c>
      <c r="J829" s="2">
        <v>323</v>
      </c>
      <c r="K829" s="2">
        <v>333</v>
      </c>
      <c r="L829" s="2">
        <v>315</v>
      </c>
      <c r="M829" s="2">
        <v>297</v>
      </c>
      <c r="N829" s="2">
        <v>288</v>
      </c>
      <c r="O829" s="2">
        <v>272</v>
      </c>
      <c r="P829" s="2">
        <v>858</v>
      </c>
    </row>
    <row r="830" spans="1:16" x14ac:dyDescent="0.25">
      <c r="A830" s="5" t="s">
        <v>2222</v>
      </c>
    </row>
    <row r="831" spans="1:16" x14ac:dyDescent="0.25">
      <c r="A831" s="6" t="s">
        <v>42645</v>
      </c>
      <c r="B831" s="2">
        <v>107</v>
      </c>
      <c r="C831" s="2">
        <v>114</v>
      </c>
      <c r="D831" s="2">
        <v>120</v>
      </c>
      <c r="E831" s="2">
        <v>118</v>
      </c>
      <c r="F831" s="2">
        <v>122</v>
      </c>
      <c r="G831" s="2">
        <v>127</v>
      </c>
      <c r="H831" s="2">
        <v>134</v>
      </c>
      <c r="I831" s="2">
        <v>145</v>
      </c>
      <c r="J831" s="2">
        <v>150</v>
      </c>
      <c r="K831" s="2">
        <v>153</v>
      </c>
      <c r="L831" s="2">
        <v>161</v>
      </c>
      <c r="M831" s="2">
        <v>174</v>
      </c>
      <c r="N831" s="2">
        <v>176</v>
      </c>
      <c r="O831" s="2">
        <v>188</v>
      </c>
      <c r="P831" s="2">
        <v>512</v>
      </c>
    </row>
    <row r="832" spans="1:16" x14ac:dyDescent="0.25">
      <c r="A832" s="5" t="s">
        <v>38</v>
      </c>
    </row>
    <row r="833" spans="1:16" x14ac:dyDescent="0.25">
      <c r="A833" s="6" t="s">
        <v>42646</v>
      </c>
      <c r="B833" s="2">
        <v>430</v>
      </c>
      <c r="C833" s="2">
        <v>413</v>
      </c>
      <c r="D833" s="2">
        <v>390</v>
      </c>
      <c r="E833" s="2">
        <v>372</v>
      </c>
      <c r="F833" s="2">
        <v>361</v>
      </c>
      <c r="G833" s="2">
        <v>366</v>
      </c>
      <c r="H833" s="2">
        <v>399</v>
      </c>
      <c r="I833" s="2">
        <v>424</v>
      </c>
      <c r="J833" s="2">
        <v>442</v>
      </c>
      <c r="K833" s="2">
        <v>472</v>
      </c>
      <c r="L833" s="2">
        <v>499</v>
      </c>
      <c r="M833" s="2">
        <v>511</v>
      </c>
      <c r="N833" s="2">
        <v>510</v>
      </c>
      <c r="O833" s="2">
        <v>536</v>
      </c>
      <c r="P833" s="2">
        <v>1472</v>
      </c>
    </row>
    <row r="834" spans="1:16" x14ac:dyDescent="0.25">
      <c r="A834" s="5" t="s">
        <v>471</v>
      </c>
    </row>
    <row r="835" spans="1:16" x14ac:dyDescent="0.25">
      <c r="A835" s="6" t="s">
        <v>42647</v>
      </c>
      <c r="B835" s="2">
        <v>62</v>
      </c>
      <c r="C835" s="2">
        <v>68</v>
      </c>
      <c r="D835" s="2">
        <v>73</v>
      </c>
      <c r="E835" s="2">
        <v>82</v>
      </c>
      <c r="F835" s="2">
        <v>82</v>
      </c>
      <c r="G835" s="2">
        <v>67</v>
      </c>
      <c r="H835" s="2">
        <v>74</v>
      </c>
      <c r="I835" s="2">
        <v>75</v>
      </c>
      <c r="J835" s="2">
        <v>90</v>
      </c>
      <c r="K835" s="2">
        <v>89</v>
      </c>
      <c r="L835" s="2">
        <v>102</v>
      </c>
      <c r="M835" s="2">
        <v>97</v>
      </c>
      <c r="N835" s="2">
        <v>87</v>
      </c>
      <c r="O835" s="2">
        <v>89</v>
      </c>
      <c r="P835" s="2">
        <v>293</v>
      </c>
    </row>
    <row r="836" spans="1:16" x14ac:dyDescent="0.25">
      <c r="A836" s="6" t="s">
        <v>42648</v>
      </c>
      <c r="B836" s="2"/>
      <c r="C836" s="2"/>
      <c r="D836" s="2"/>
      <c r="E836" s="2"/>
      <c r="F836" s="2"/>
      <c r="G836" s="2"/>
      <c r="H836" s="2"/>
      <c r="I836" s="2"/>
      <c r="J836" s="2"/>
      <c r="K836" s="2">
        <v>7</v>
      </c>
      <c r="L836" s="2">
        <v>926</v>
      </c>
      <c r="M836" s="2">
        <v>904</v>
      </c>
      <c r="N836" s="2">
        <v>861</v>
      </c>
      <c r="O836" s="2">
        <v>823</v>
      </c>
      <c r="P836" s="2">
        <v>1282</v>
      </c>
    </row>
    <row r="837" spans="1:16" x14ac:dyDescent="0.25">
      <c r="A837" s="6" t="s">
        <v>42649</v>
      </c>
      <c r="B837" s="2">
        <v>342</v>
      </c>
      <c r="C837" s="2">
        <v>344</v>
      </c>
      <c r="D837" s="2">
        <v>353</v>
      </c>
      <c r="E837" s="2">
        <v>362</v>
      </c>
      <c r="F837" s="2">
        <v>394</v>
      </c>
      <c r="G837" s="2">
        <v>420</v>
      </c>
      <c r="H837" s="2">
        <v>440</v>
      </c>
      <c r="I837" s="2">
        <v>454</v>
      </c>
      <c r="J837" s="2">
        <v>381</v>
      </c>
      <c r="K837" s="2"/>
      <c r="L837" s="2"/>
      <c r="M837" s="2"/>
      <c r="N837" s="2"/>
      <c r="O837" s="2"/>
      <c r="P837" s="2">
        <v>862</v>
      </c>
    </row>
    <row r="838" spans="1:16" x14ac:dyDescent="0.25">
      <c r="A838" s="5" t="s">
        <v>39132</v>
      </c>
    </row>
    <row r="839" spans="1:16" x14ac:dyDescent="0.25">
      <c r="A839" s="6" t="s">
        <v>42650</v>
      </c>
      <c r="B839" s="2">
        <v>554</v>
      </c>
      <c r="C839" s="2">
        <v>504</v>
      </c>
      <c r="D839" s="2">
        <v>483</v>
      </c>
      <c r="E839" s="2">
        <v>515</v>
      </c>
      <c r="F839" s="2">
        <v>539</v>
      </c>
      <c r="G839" s="2">
        <v>538</v>
      </c>
      <c r="H839" s="2">
        <v>523</v>
      </c>
      <c r="I839" s="2">
        <v>506</v>
      </c>
      <c r="J839" s="2">
        <v>607</v>
      </c>
      <c r="K839" s="2">
        <v>546</v>
      </c>
      <c r="L839" s="2"/>
      <c r="M839" s="2"/>
      <c r="N839" s="2"/>
      <c r="O839" s="2"/>
      <c r="P839" s="2">
        <v>1578</v>
      </c>
    </row>
    <row r="840" spans="1:16" x14ac:dyDescent="0.25">
      <c r="A840" s="5" t="s">
        <v>38558</v>
      </c>
    </row>
    <row r="841" spans="1:16" x14ac:dyDescent="0.25">
      <c r="A841" s="6" t="s">
        <v>42651</v>
      </c>
      <c r="B841" s="2">
        <v>587</v>
      </c>
      <c r="C841" s="2">
        <v>574</v>
      </c>
      <c r="D841" s="2">
        <v>571</v>
      </c>
      <c r="E841" s="2">
        <v>575</v>
      </c>
      <c r="F841" s="2">
        <v>546</v>
      </c>
      <c r="G841" s="2">
        <v>556</v>
      </c>
      <c r="H841" s="2">
        <v>544</v>
      </c>
      <c r="I841" s="2">
        <v>555</v>
      </c>
      <c r="J841" s="2">
        <v>429</v>
      </c>
      <c r="K841" s="2">
        <v>402</v>
      </c>
      <c r="L841" s="2"/>
      <c r="M841" s="2"/>
      <c r="N841" s="2"/>
      <c r="O841" s="2"/>
      <c r="P841" s="2">
        <v>1668</v>
      </c>
    </row>
    <row r="842" spans="1:16" x14ac:dyDescent="0.25">
      <c r="A842" s="5" t="s">
        <v>934</v>
      </c>
    </row>
    <row r="843" spans="1:16" x14ac:dyDescent="0.25">
      <c r="A843" s="6" t="s">
        <v>42652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>
        <v>5</v>
      </c>
      <c r="N843" s="2">
        <v>395</v>
      </c>
      <c r="O843" s="2">
        <v>335</v>
      </c>
      <c r="P843" s="2">
        <v>412</v>
      </c>
    </row>
    <row r="844" spans="1:16" x14ac:dyDescent="0.25">
      <c r="A844" s="6" t="s">
        <v>42653</v>
      </c>
      <c r="B844" s="2">
        <v>409</v>
      </c>
      <c r="C844" s="2">
        <v>397</v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>
        <v>480</v>
      </c>
    </row>
    <row r="845" spans="1:16" x14ac:dyDescent="0.25">
      <c r="A845" s="5" t="s">
        <v>1225</v>
      </c>
    </row>
    <row r="846" spans="1:16" x14ac:dyDescent="0.25">
      <c r="A846" s="6" t="s">
        <v>42654</v>
      </c>
      <c r="B846" s="2">
        <v>403</v>
      </c>
      <c r="C846" s="2">
        <v>387</v>
      </c>
      <c r="D846" s="2">
        <v>365</v>
      </c>
      <c r="E846" s="2">
        <v>367</v>
      </c>
      <c r="F846" s="2">
        <v>359</v>
      </c>
      <c r="G846" s="2">
        <v>354</v>
      </c>
      <c r="H846" s="2">
        <v>344</v>
      </c>
      <c r="I846" s="2">
        <v>334</v>
      </c>
      <c r="J846" s="2">
        <v>334</v>
      </c>
      <c r="K846" s="2">
        <v>333</v>
      </c>
      <c r="L846" s="2">
        <v>320</v>
      </c>
      <c r="M846" s="2">
        <v>285</v>
      </c>
      <c r="N846" s="2">
        <v>259</v>
      </c>
      <c r="O846" s="2">
        <v>255</v>
      </c>
      <c r="P846" s="2">
        <v>1200</v>
      </c>
    </row>
    <row r="847" spans="1:16" x14ac:dyDescent="0.25">
      <c r="A847" s="5" t="s">
        <v>41279</v>
      </c>
    </row>
    <row r="848" spans="1:16" x14ac:dyDescent="0.25">
      <c r="A848" s="6" t="s">
        <v>42655</v>
      </c>
      <c r="B848" s="2">
        <v>366</v>
      </c>
      <c r="C848" s="2">
        <v>296</v>
      </c>
      <c r="D848" s="2">
        <v>295</v>
      </c>
      <c r="E848" s="2">
        <v>275</v>
      </c>
      <c r="F848" s="2">
        <v>249</v>
      </c>
      <c r="G848" s="2">
        <v>248</v>
      </c>
      <c r="H848" s="2">
        <v>224</v>
      </c>
      <c r="I848" s="2">
        <v>232</v>
      </c>
      <c r="J848" s="2">
        <v>219</v>
      </c>
      <c r="K848" s="2">
        <v>232</v>
      </c>
      <c r="L848" s="2">
        <v>254</v>
      </c>
      <c r="M848" s="2">
        <v>231</v>
      </c>
      <c r="N848" s="2"/>
      <c r="O848" s="2"/>
      <c r="P848" s="2">
        <v>885</v>
      </c>
    </row>
    <row r="849" spans="1:16" x14ac:dyDescent="0.25">
      <c r="A849" s="5" t="s">
        <v>457</v>
      </c>
    </row>
    <row r="850" spans="1:16" x14ac:dyDescent="0.25">
      <c r="A850" s="6" t="s">
        <v>42656</v>
      </c>
      <c r="B850" s="2">
        <v>579</v>
      </c>
      <c r="C850" s="2">
        <v>655</v>
      </c>
      <c r="D850" s="2">
        <v>647</v>
      </c>
      <c r="E850" s="2">
        <v>615</v>
      </c>
      <c r="F850" s="2">
        <v>597</v>
      </c>
      <c r="G850" s="2">
        <v>527</v>
      </c>
      <c r="H850" s="2">
        <v>437</v>
      </c>
      <c r="I850" s="2">
        <v>430</v>
      </c>
      <c r="J850" s="2">
        <v>453</v>
      </c>
      <c r="K850" s="2">
        <v>463</v>
      </c>
      <c r="L850" s="2">
        <v>482</v>
      </c>
      <c r="M850" s="2">
        <v>455</v>
      </c>
      <c r="N850" s="2">
        <v>422</v>
      </c>
      <c r="O850" s="2">
        <v>414</v>
      </c>
      <c r="P850" s="2">
        <v>2077</v>
      </c>
    </row>
    <row r="851" spans="1:16" x14ac:dyDescent="0.25">
      <c r="A851" s="5" t="s">
        <v>2220</v>
      </c>
    </row>
    <row r="852" spans="1:16" x14ac:dyDescent="0.25">
      <c r="A852" s="6" t="s">
        <v>42657</v>
      </c>
      <c r="B852" s="2">
        <v>833</v>
      </c>
      <c r="C852" s="2">
        <v>837</v>
      </c>
      <c r="D852" s="2">
        <v>805</v>
      </c>
      <c r="E852" s="2">
        <v>784</v>
      </c>
      <c r="F852" s="2">
        <v>791</v>
      </c>
      <c r="G852" s="2">
        <v>943</v>
      </c>
      <c r="H852" s="2">
        <v>913</v>
      </c>
      <c r="I852" s="2">
        <v>898</v>
      </c>
      <c r="J852" s="2">
        <v>879</v>
      </c>
      <c r="K852" s="2">
        <v>835</v>
      </c>
      <c r="L852" s="2">
        <v>842</v>
      </c>
      <c r="M852" s="2">
        <v>802</v>
      </c>
      <c r="N852" s="2">
        <v>778</v>
      </c>
      <c r="O852" s="2">
        <v>761</v>
      </c>
      <c r="P852" s="2">
        <v>2492</v>
      </c>
    </row>
    <row r="853" spans="1:16" x14ac:dyDescent="0.25">
      <c r="A853" s="5" t="s">
        <v>2563</v>
      </c>
    </row>
    <row r="854" spans="1:16" x14ac:dyDescent="0.25">
      <c r="A854" s="6" t="s">
        <v>42658</v>
      </c>
      <c r="B854" s="2">
        <v>64</v>
      </c>
      <c r="C854" s="2">
        <v>59</v>
      </c>
      <c r="D854" s="2">
        <v>57</v>
      </c>
      <c r="E854" s="2">
        <v>56</v>
      </c>
      <c r="F854" s="2">
        <v>51</v>
      </c>
      <c r="G854" s="2">
        <v>59</v>
      </c>
      <c r="H854" s="2">
        <v>56</v>
      </c>
      <c r="I854" s="2">
        <v>51</v>
      </c>
      <c r="J854" s="2">
        <v>53</v>
      </c>
      <c r="K854" s="2">
        <v>62</v>
      </c>
      <c r="L854" s="2">
        <v>57</v>
      </c>
      <c r="M854" s="2">
        <v>61</v>
      </c>
      <c r="N854" s="2">
        <v>61</v>
      </c>
      <c r="O854" s="2">
        <v>65</v>
      </c>
      <c r="P854" s="2">
        <v>219</v>
      </c>
    </row>
    <row r="855" spans="1:16" x14ac:dyDescent="0.25">
      <c r="A855" s="5" t="s">
        <v>2449</v>
      </c>
    </row>
    <row r="856" spans="1:16" x14ac:dyDescent="0.25">
      <c r="A856" s="6" t="s">
        <v>42659</v>
      </c>
      <c r="B856" s="2">
        <v>78</v>
      </c>
      <c r="C856" s="2">
        <v>74</v>
      </c>
      <c r="D856" s="2">
        <v>82</v>
      </c>
      <c r="E856" s="2">
        <v>81</v>
      </c>
      <c r="F856" s="2">
        <v>91</v>
      </c>
      <c r="G856" s="2">
        <v>92</v>
      </c>
      <c r="H856" s="2">
        <v>85</v>
      </c>
      <c r="I856" s="2"/>
      <c r="J856" s="2"/>
      <c r="K856" s="2"/>
      <c r="L856" s="2"/>
      <c r="M856" s="2"/>
      <c r="N856" s="2"/>
      <c r="O856" s="2"/>
      <c r="P856" s="2">
        <v>194</v>
      </c>
    </row>
    <row r="857" spans="1:16" x14ac:dyDescent="0.25">
      <c r="A857" s="5" t="s">
        <v>2223</v>
      </c>
    </row>
    <row r="858" spans="1:16" x14ac:dyDescent="0.25">
      <c r="A858" s="6" t="s">
        <v>42660</v>
      </c>
      <c r="B858" s="2">
        <v>794</v>
      </c>
      <c r="C858" s="2">
        <v>809</v>
      </c>
      <c r="D858" s="2">
        <v>798</v>
      </c>
      <c r="E858" s="2">
        <v>806</v>
      </c>
      <c r="F858" s="2">
        <v>782</v>
      </c>
      <c r="G858" s="2">
        <v>776</v>
      </c>
      <c r="H858" s="2">
        <v>807</v>
      </c>
      <c r="I858" s="2">
        <v>826</v>
      </c>
      <c r="J858" s="2">
        <v>811</v>
      </c>
      <c r="K858" s="2">
        <v>814</v>
      </c>
      <c r="L858" s="2">
        <v>843</v>
      </c>
      <c r="M858" s="2">
        <v>834</v>
      </c>
      <c r="N858" s="2">
        <v>824</v>
      </c>
      <c r="O858" s="2">
        <v>834</v>
      </c>
      <c r="P858" s="2">
        <v>2163</v>
      </c>
    </row>
    <row r="859" spans="1:16" x14ac:dyDescent="0.25">
      <c r="A859" s="5" t="s">
        <v>1808</v>
      </c>
    </row>
    <row r="860" spans="1:16" x14ac:dyDescent="0.25">
      <c r="A860" s="6" t="s">
        <v>42661</v>
      </c>
      <c r="B860" s="2">
        <v>125</v>
      </c>
      <c r="C860" s="2">
        <v>124</v>
      </c>
      <c r="D860" s="2">
        <v>116</v>
      </c>
      <c r="E860" s="2">
        <v>95</v>
      </c>
      <c r="F860" s="2">
        <v>100</v>
      </c>
      <c r="G860" s="2">
        <v>94</v>
      </c>
      <c r="H860" s="2">
        <v>112</v>
      </c>
      <c r="I860" s="2">
        <v>122</v>
      </c>
      <c r="J860" s="2">
        <v>122</v>
      </c>
      <c r="K860" s="2">
        <v>117</v>
      </c>
      <c r="L860" s="2">
        <v>121</v>
      </c>
      <c r="M860" s="2">
        <v>111</v>
      </c>
      <c r="N860" s="2">
        <v>113</v>
      </c>
      <c r="O860" s="2">
        <v>108</v>
      </c>
      <c r="P860" s="2">
        <v>411</v>
      </c>
    </row>
    <row r="861" spans="1:16" x14ac:dyDescent="0.25">
      <c r="A861" s="5" t="s">
        <v>35557</v>
      </c>
    </row>
    <row r="862" spans="1:16" x14ac:dyDescent="0.25">
      <c r="A862" s="6" t="s">
        <v>42662</v>
      </c>
      <c r="B862" s="2">
        <v>385</v>
      </c>
      <c r="C862" s="2">
        <v>368</v>
      </c>
      <c r="D862" s="2">
        <v>337</v>
      </c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>
        <v>477</v>
      </c>
    </row>
    <row r="863" spans="1:16" x14ac:dyDescent="0.25">
      <c r="A863" s="5" t="s">
        <v>1774</v>
      </c>
    </row>
    <row r="864" spans="1:16" x14ac:dyDescent="0.25">
      <c r="A864" s="6" t="s">
        <v>42663</v>
      </c>
      <c r="B864" s="2">
        <v>11</v>
      </c>
      <c r="C864" s="2">
        <v>13</v>
      </c>
      <c r="D864" s="2">
        <v>11</v>
      </c>
      <c r="E864" s="2">
        <v>7</v>
      </c>
      <c r="F864" s="2">
        <v>8</v>
      </c>
      <c r="G864" s="2">
        <v>7</v>
      </c>
      <c r="H864" s="2">
        <v>6</v>
      </c>
      <c r="I864" s="2">
        <v>7</v>
      </c>
      <c r="J864" s="2">
        <v>6</v>
      </c>
      <c r="K864" s="2"/>
      <c r="L864" s="2"/>
      <c r="M864" s="2"/>
      <c r="N864" s="2"/>
      <c r="O864" s="2"/>
      <c r="P864" s="2">
        <v>22</v>
      </c>
    </row>
    <row r="865" spans="1:16" x14ac:dyDescent="0.25">
      <c r="A865" s="5" t="s">
        <v>351</v>
      </c>
    </row>
    <row r="866" spans="1:16" x14ac:dyDescent="0.25">
      <c r="A866" s="6" t="s">
        <v>42664</v>
      </c>
      <c r="B866" s="2">
        <v>511</v>
      </c>
      <c r="C866" s="2">
        <v>507</v>
      </c>
      <c r="D866" s="2">
        <v>511</v>
      </c>
      <c r="E866" s="2">
        <v>508</v>
      </c>
      <c r="F866" s="2">
        <v>522</v>
      </c>
      <c r="G866" s="2">
        <v>508</v>
      </c>
      <c r="H866" s="2">
        <v>510</v>
      </c>
      <c r="I866" s="2">
        <v>463</v>
      </c>
      <c r="J866" s="2">
        <v>486</v>
      </c>
      <c r="K866" s="2">
        <v>479</v>
      </c>
      <c r="L866" s="2">
        <v>504</v>
      </c>
      <c r="M866" s="2">
        <v>505</v>
      </c>
      <c r="N866" s="2">
        <v>502</v>
      </c>
      <c r="O866" s="2">
        <v>515</v>
      </c>
      <c r="P866" s="2">
        <v>1410</v>
      </c>
    </row>
    <row r="867" spans="1:16" x14ac:dyDescent="0.25">
      <c r="A867" s="5" t="s">
        <v>1900</v>
      </c>
    </row>
    <row r="868" spans="1:16" x14ac:dyDescent="0.25">
      <c r="A868" s="6" t="s">
        <v>42665</v>
      </c>
      <c r="B868" s="2">
        <v>238</v>
      </c>
      <c r="C868" s="2">
        <v>230</v>
      </c>
      <c r="D868" s="2">
        <v>228</v>
      </c>
      <c r="E868" s="2">
        <v>255</v>
      </c>
      <c r="F868" s="2">
        <v>259</v>
      </c>
      <c r="G868" s="2">
        <v>243</v>
      </c>
      <c r="H868" s="2">
        <v>249</v>
      </c>
      <c r="I868" s="2">
        <v>254</v>
      </c>
      <c r="J868" s="2">
        <v>247</v>
      </c>
      <c r="K868" s="2">
        <v>257</v>
      </c>
      <c r="L868" s="2">
        <v>234</v>
      </c>
      <c r="M868" s="2">
        <v>232</v>
      </c>
      <c r="N868" s="2">
        <v>234</v>
      </c>
      <c r="O868" s="2">
        <v>251</v>
      </c>
      <c r="P868" s="2">
        <v>770</v>
      </c>
    </row>
    <row r="869" spans="1:16" x14ac:dyDescent="0.25">
      <c r="A869" s="5" t="s">
        <v>2224</v>
      </c>
    </row>
    <row r="870" spans="1:16" x14ac:dyDescent="0.25">
      <c r="A870" s="6" t="s">
        <v>42666</v>
      </c>
      <c r="B870" s="2">
        <v>682</v>
      </c>
      <c r="C870" s="2">
        <v>715</v>
      </c>
      <c r="D870" s="2">
        <v>748</v>
      </c>
      <c r="E870" s="2">
        <v>772</v>
      </c>
      <c r="F870" s="2">
        <v>796</v>
      </c>
      <c r="G870" s="2">
        <v>811</v>
      </c>
      <c r="H870" s="2">
        <v>855</v>
      </c>
      <c r="I870" s="2">
        <v>896</v>
      </c>
      <c r="J870" s="2">
        <v>927</v>
      </c>
      <c r="K870" s="2">
        <v>939</v>
      </c>
      <c r="L870" s="2">
        <v>953</v>
      </c>
      <c r="M870" s="2">
        <v>961</v>
      </c>
      <c r="N870" s="2">
        <v>995</v>
      </c>
      <c r="O870" s="2">
        <v>995</v>
      </c>
      <c r="P870" s="2">
        <v>2335</v>
      </c>
    </row>
    <row r="871" spans="1:16" x14ac:dyDescent="0.25">
      <c r="A871" s="5" t="s">
        <v>267</v>
      </c>
    </row>
    <row r="872" spans="1:16" x14ac:dyDescent="0.25">
      <c r="A872" s="6" t="s">
        <v>42667</v>
      </c>
      <c r="B872" s="2">
        <v>793</v>
      </c>
      <c r="C872" s="2">
        <v>815</v>
      </c>
      <c r="D872" s="2">
        <v>852</v>
      </c>
      <c r="E872" s="2">
        <v>877</v>
      </c>
      <c r="F872" s="2">
        <v>901</v>
      </c>
      <c r="G872" s="2">
        <v>919</v>
      </c>
      <c r="H872" s="2">
        <v>955</v>
      </c>
      <c r="I872" s="2">
        <v>971</v>
      </c>
      <c r="J872" s="2">
        <v>998</v>
      </c>
      <c r="K872" s="2">
        <v>1013</v>
      </c>
      <c r="L872" s="2">
        <v>1024</v>
      </c>
      <c r="M872" s="2">
        <v>1017</v>
      </c>
      <c r="N872" s="2">
        <v>1003</v>
      </c>
      <c r="O872" s="2">
        <v>997</v>
      </c>
      <c r="P872" s="2">
        <v>2460</v>
      </c>
    </row>
    <row r="873" spans="1:16" x14ac:dyDescent="0.25">
      <c r="A873" s="5" t="s">
        <v>1928</v>
      </c>
    </row>
    <row r="874" spans="1:16" x14ac:dyDescent="0.25">
      <c r="A874" s="6" t="s">
        <v>42668</v>
      </c>
      <c r="B874" s="2">
        <v>324</v>
      </c>
      <c r="C874" s="2">
        <v>331</v>
      </c>
      <c r="D874" s="2">
        <v>339</v>
      </c>
      <c r="E874" s="2">
        <v>345</v>
      </c>
      <c r="F874" s="2">
        <v>349</v>
      </c>
      <c r="G874" s="2">
        <v>352</v>
      </c>
      <c r="H874" s="2">
        <v>355</v>
      </c>
      <c r="I874" s="2">
        <v>360</v>
      </c>
      <c r="J874" s="2">
        <v>369</v>
      </c>
      <c r="K874" s="2">
        <v>347</v>
      </c>
      <c r="L874" s="2">
        <v>348</v>
      </c>
      <c r="M874" s="2">
        <v>336</v>
      </c>
      <c r="N874" s="2">
        <v>323</v>
      </c>
      <c r="O874" s="2">
        <v>319</v>
      </c>
      <c r="P874" s="2">
        <v>877</v>
      </c>
    </row>
    <row r="875" spans="1:16" x14ac:dyDescent="0.25">
      <c r="A875" s="5" t="s">
        <v>40096</v>
      </c>
    </row>
    <row r="876" spans="1:16" x14ac:dyDescent="0.25">
      <c r="A876" s="6" t="s">
        <v>42669</v>
      </c>
      <c r="B876" s="2">
        <v>397</v>
      </c>
      <c r="C876" s="2">
        <v>404</v>
      </c>
      <c r="D876" s="2">
        <v>404</v>
      </c>
      <c r="E876" s="2">
        <v>394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>
        <v>561</v>
      </c>
    </row>
    <row r="877" spans="1:16" x14ac:dyDescent="0.25">
      <c r="A877" s="5" t="s">
        <v>209</v>
      </c>
    </row>
    <row r="878" spans="1:16" x14ac:dyDescent="0.25">
      <c r="A878" s="6" t="s">
        <v>42670</v>
      </c>
      <c r="B878" s="2">
        <v>582</v>
      </c>
      <c r="C878" s="2">
        <v>601</v>
      </c>
      <c r="D878" s="2">
        <v>639</v>
      </c>
      <c r="E878" s="2">
        <v>676</v>
      </c>
      <c r="F878" s="2">
        <v>708</v>
      </c>
      <c r="G878" s="2">
        <v>751</v>
      </c>
      <c r="H878" s="2">
        <v>754</v>
      </c>
      <c r="I878" s="2">
        <v>756</v>
      </c>
      <c r="J878" s="2">
        <v>810</v>
      </c>
      <c r="K878" s="2">
        <v>816</v>
      </c>
      <c r="L878" s="2">
        <v>824</v>
      </c>
      <c r="M878" s="2">
        <v>811</v>
      </c>
      <c r="N878" s="2">
        <v>792</v>
      </c>
      <c r="O878" s="2">
        <v>786</v>
      </c>
      <c r="P878" s="2">
        <v>2237</v>
      </c>
    </row>
    <row r="879" spans="1:16" x14ac:dyDescent="0.25">
      <c r="A879" s="5" t="s">
        <v>1430</v>
      </c>
    </row>
    <row r="880" spans="1:16" x14ac:dyDescent="0.25">
      <c r="A880" s="6" t="s">
        <v>42671</v>
      </c>
      <c r="B880" s="2">
        <v>118</v>
      </c>
      <c r="C880" s="2">
        <v>118</v>
      </c>
      <c r="D880" s="2">
        <v>117</v>
      </c>
      <c r="E880" s="2">
        <v>111</v>
      </c>
      <c r="F880" s="2">
        <v>99</v>
      </c>
      <c r="G880" s="2">
        <v>95</v>
      </c>
      <c r="H880" s="2">
        <v>105</v>
      </c>
      <c r="I880" s="2">
        <v>107</v>
      </c>
      <c r="J880" s="2">
        <v>102</v>
      </c>
      <c r="K880" s="2">
        <v>101</v>
      </c>
      <c r="L880" s="2">
        <v>105</v>
      </c>
      <c r="M880" s="2">
        <v>112</v>
      </c>
      <c r="N880" s="2">
        <v>111</v>
      </c>
      <c r="O880" s="2">
        <v>122</v>
      </c>
      <c r="P880" s="2">
        <v>339</v>
      </c>
    </row>
    <row r="881" spans="1:16" x14ac:dyDescent="0.25">
      <c r="A881" s="5" t="s">
        <v>248</v>
      </c>
    </row>
    <row r="882" spans="1:16" x14ac:dyDescent="0.25">
      <c r="A882" s="6" t="s">
        <v>42672</v>
      </c>
      <c r="B882" s="2">
        <v>302</v>
      </c>
      <c r="C882" s="2">
        <v>300</v>
      </c>
      <c r="D882" s="2">
        <v>289</v>
      </c>
      <c r="E882" s="2">
        <v>251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>
        <v>437</v>
      </c>
    </row>
    <row r="883" spans="1:16" x14ac:dyDescent="0.25">
      <c r="A883" s="5" t="s">
        <v>1335</v>
      </c>
    </row>
    <row r="884" spans="1:16" x14ac:dyDescent="0.25">
      <c r="A884" s="6" t="s">
        <v>42673</v>
      </c>
      <c r="B884" s="2">
        <v>14</v>
      </c>
      <c r="C884" s="2">
        <v>10</v>
      </c>
      <c r="D884" s="2">
        <v>11</v>
      </c>
      <c r="E884" s="2">
        <v>7</v>
      </c>
      <c r="F884" s="2">
        <v>6</v>
      </c>
      <c r="G884" s="2">
        <v>6</v>
      </c>
      <c r="H884" s="2">
        <v>7</v>
      </c>
      <c r="I884" s="2"/>
      <c r="J884" s="2"/>
      <c r="K884" s="2"/>
      <c r="L884" s="2"/>
      <c r="M884" s="2"/>
      <c r="N884" s="2"/>
      <c r="O884" s="2"/>
      <c r="P884" s="2">
        <v>23</v>
      </c>
    </row>
    <row r="885" spans="1:16" x14ac:dyDescent="0.25">
      <c r="A885" s="5" t="s">
        <v>1733</v>
      </c>
    </row>
    <row r="886" spans="1:16" x14ac:dyDescent="0.25">
      <c r="A886" s="6" t="s">
        <v>42674</v>
      </c>
      <c r="B886" s="2">
        <v>586</v>
      </c>
      <c r="C886" s="2">
        <v>618</v>
      </c>
      <c r="D886" s="2">
        <v>647</v>
      </c>
      <c r="E886" s="2">
        <v>640</v>
      </c>
      <c r="F886" s="2">
        <v>677</v>
      </c>
      <c r="G886" s="2">
        <v>705</v>
      </c>
      <c r="H886" s="2">
        <v>740</v>
      </c>
      <c r="I886" s="2">
        <v>794</v>
      </c>
      <c r="J886" s="2">
        <v>837</v>
      </c>
      <c r="K886" s="2">
        <v>841</v>
      </c>
      <c r="L886" s="2">
        <v>870</v>
      </c>
      <c r="M886" s="2">
        <v>878</v>
      </c>
      <c r="N886" s="2">
        <v>883</v>
      </c>
      <c r="O886" s="2">
        <v>905</v>
      </c>
      <c r="P886" s="2">
        <v>2058</v>
      </c>
    </row>
    <row r="887" spans="1:16" x14ac:dyDescent="0.25">
      <c r="A887" s="5" t="s">
        <v>65</v>
      </c>
    </row>
    <row r="888" spans="1:16" x14ac:dyDescent="0.25">
      <c r="A888" s="6" t="s">
        <v>42675</v>
      </c>
      <c r="B888" s="2">
        <v>103</v>
      </c>
      <c r="C888" s="2">
        <v>105</v>
      </c>
      <c r="D888" s="2">
        <v>110</v>
      </c>
      <c r="E888" s="2">
        <v>110</v>
      </c>
      <c r="F888" s="2">
        <v>112</v>
      </c>
      <c r="G888" s="2">
        <v>104</v>
      </c>
      <c r="H888" s="2">
        <v>96</v>
      </c>
      <c r="I888" s="2">
        <v>91</v>
      </c>
      <c r="J888" s="2">
        <v>106</v>
      </c>
      <c r="K888" s="2">
        <v>112</v>
      </c>
      <c r="L888" s="2">
        <v>123</v>
      </c>
      <c r="M888" s="2">
        <v>128</v>
      </c>
      <c r="N888" s="2">
        <v>131</v>
      </c>
      <c r="O888" s="2">
        <v>127</v>
      </c>
      <c r="P888" s="2">
        <v>393</v>
      </c>
    </row>
    <row r="889" spans="1:16" x14ac:dyDescent="0.25">
      <c r="A889" s="5" t="s">
        <v>246</v>
      </c>
    </row>
    <row r="890" spans="1:16" x14ac:dyDescent="0.25">
      <c r="A890" s="6" t="s">
        <v>42676</v>
      </c>
      <c r="B890" s="2">
        <v>515</v>
      </c>
      <c r="C890" s="2">
        <v>468</v>
      </c>
      <c r="D890" s="2">
        <v>427</v>
      </c>
      <c r="E890" s="2">
        <v>420</v>
      </c>
      <c r="F890" s="2">
        <v>503</v>
      </c>
      <c r="G890" s="2">
        <v>477</v>
      </c>
      <c r="H890" s="2">
        <v>463</v>
      </c>
      <c r="I890" s="2">
        <v>471</v>
      </c>
      <c r="J890" s="2">
        <v>509</v>
      </c>
      <c r="K890" s="2">
        <v>553</v>
      </c>
      <c r="L890" s="2">
        <v>553</v>
      </c>
      <c r="M890" s="2">
        <v>565</v>
      </c>
      <c r="N890" s="2">
        <v>498</v>
      </c>
      <c r="O890" s="2">
        <v>492</v>
      </c>
      <c r="P890" s="2">
        <v>2808</v>
      </c>
    </row>
    <row r="891" spans="1:16" x14ac:dyDescent="0.25">
      <c r="A891" s="5" t="s">
        <v>1853</v>
      </c>
    </row>
    <row r="892" spans="1:16" x14ac:dyDescent="0.25">
      <c r="A892" s="6" t="s">
        <v>42677</v>
      </c>
      <c r="B892" s="2">
        <v>157</v>
      </c>
      <c r="C892" s="2">
        <v>148</v>
      </c>
      <c r="D892" s="2">
        <v>140</v>
      </c>
      <c r="E892" s="2">
        <v>129</v>
      </c>
      <c r="F892" s="2">
        <v>149</v>
      </c>
      <c r="G892" s="2">
        <v>153</v>
      </c>
      <c r="H892" s="2">
        <v>149</v>
      </c>
      <c r="I892" s="2">
        <v>149</v>
      </c>
      <c r="J892" s="2">
        <v>147</v>
      </c>
      <c r="K892" s="2">
        <v>148</v>
      </c>
      <c r="L892" s="2">
        <v>152</v>
      </c>
      <c r="M892" s="2">
        <v>143</v>
      </c>
      <c r="N892" s="2">
        <v>146</v>
      </c>
      <c r="O892" s="2">
        <v>143</v>
      </c>
      <c r="P892" s="2">
        <v>517</v>
      </c>
    </row>
    <row r="893" spans="1:16" x14ac:dyDescent="0.25">
      <c r="A893" s="5" t="s">
        <v>977</v>
      </c>
    </row>
    <row r="894" spans="1:16" x14ac:dyDescent="0.25">
      <c r="A894" s="6" t="s">
        <v>42678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7</v>
      </c>
      <c r="P894" s="2">
        <v>7</v>
      </c>
    </row>
    <row r="895" spans="1:16" x14ac:dyDescent="0.25">
      <c r="A895" s="5" t="s">
        <v>1543</v>
      </c>
    </row>
    <row r="896" spans="1:16" x14ac:dyDescent="0.25">
      <c r="A896" s="6" t="s">
        <v>42679</v>
      </c>
      <c r="B896" s="2">
        <v>410</v>
      </c>
      <c r="C896" s="2">
        <v>409</v>
      </c>
      <c r="D896" s="2">
        <v>398</v>
      </c>
      <c r="E896" s="2"/>
      <c r="F896" s="2"/>
      <c r="G896" s="2"/>
      <c r="H896" s="2"/>
      <c r="I896" s="2"/>
      <c r="J896" s="2"/>
      <c r="K896" s="2"/>
      <c r="L896" s="2"/>
      <c r="M896" s="2">
        <v>368</v>
      </c>
      <c r="N896" s="2">
        <v>324</v>
      </c>
      <c r="O896" s="2">
        <v>332</v>
      </c>
      <c r="P896" s="2">
        <v>1017</v>
      </c>
    </row>
    <row r="897" spans="1:16" x14ac:dyDescent="0.25">
      <c r="A897" s="5" t="s">
        <v>40366</v>
      </c>
    </row>
    <row r="898" spans="1:16" x14ac:dyDescent="0.25">
      <c r="A898" s="6" t="s">
        <v>42680</v>
      </c>
      <c r="B898" s="2">
        <v>320</v>
      </c>
      <c r="C898" s="2">
        <v>318</v>
      </c>
      <c r="D898" s="2">
        <v>321</v>
      </c>
      <c r="E898" s="2">
        <v>320</v>
      </c>
      <c r="F898" s="2">
        <v>325</v>
      </c>
      <c r="G898" s="2">
        <v>328</v>
      </c>
      <c r="H898" s="2">
        <v>305</v>
      </c>
      <c r="I898" s="2">
        <v>323</v>
      </c>
      <c r="J898" s="2">
        <v>325</v>
      </c>
      <c r="K898" s="2">
        <v>318</v>
      </c>
      <c r="L898" s="2">
        <v>319</v>
      </c>
      <c r="M898" s="2">
        <v>318</v>
      </c>
      <c r="N898" s="2">
        <v>307</v>
      </c>
      <c r="O898" s="2">
        <v>298</v>
      </c>
      <c r="P898" s="2">
        <v>1002</v>
      </c>
    </row>
    <row r="899" spans="1:16" x14ac:dyDescent="0.25">
      <c r="A899" s="5" t="s">
        <v>40357</v>
      </c>
    </row>
    <row r="900" spans="1:16" x14ac:dyDescent="0.25">
      <c r="A900" s="6" t="s">
        <v>42681</v>
      </c>
      <c r="B900" s="2">
        <v>402</v>
      </c>
      <c r="C900" s="2">
        <v>392</v>
      </c>
      <c r="D900" s="2">
        <v>386</v>
      </c>
      <c r="E900" s="2">
        <v>366</v>
      </c>
      <c r="F900" s="2">
        <v>364</v>
      </c>
      <c r="G900" s="2">
        <v>368</v>
      </c>
      <c r="H900" s="2">
        <v>387</v>
      </c>
      <c r="I900" s="2">
        <v>372</v>
      </c>
      <c r="J900" s="2">
        <v>383</v>
      </c>
      <c r="K900" s="2">
        <v>391</v>
      </c>
      <c r="L900" s="2">
        <v>393</v>
      </c>
      <c r="M900" s="2">
        <v>367</v>
      </c>
      <c r="N900" s="2">
        <v>321</v>
      </c>
      <c r="O900" s="2">
        <v>333</v>
      </c>
      <c r="P900" s="2">
        <v>1832</v>
      </c>
    </row>
    <row r="901" spans="1:16" x14ac:dyDescent="0.25">
      <c r="A901" s="5" t="s">
        <v>40345</v>
      </c>
    </row>
    <row r="902" spans="1:16" x14ac:dyDescent="0.25">
      <c r="A902" s="6" t="s">
        <v>42682</v>
      </c>
      <c r="B902" s="2">
        <v>548</v>
      </c>
      <c r="C902" s="2">
        <v>579</v>
      </c>
      <c r="D902" s="2">
        <v>564</v>
      </c>
      <c r="E902" s="2">
        <v>581</v>
      </c>
      <c r="F902" s="2">
        <v>583</v>
      </c>
      <c r="G902" s="2">
        <v>506</v>
      </c>
      <c r="H902" s="2">
        <v>470</v>
      </c>
      <c r="I902" s="2">
        <v>497</v>
      </c>
      <c r="J902" s="2">
        <v>461</v>
      </c>
      <c r="K902" s="2">
        <v>431</v>
      </c>
      <c r="L902" s="2">
        <v>401</v>
      </c>
      <c r="M902" s="2">
        <v>391</v>
      </c>
      <c r="N902" s="2">
        <v>375</v>
      </c>
      <c r="O902" s="2">
        <v>358</v>
      </c>
      <c r="P902" s="2">
        <v>1765</v>
      </c>
    </row>
    <row r="903" spans="1:16" x14ac:dyDescent="0.25">
      <c r="A903" s="5" t="s">
        <v>2320</v>
      </c>
    </row>
    <row r="904" spans="1:16" x14ac:dyDescent="0.25">
      <c r="A904" s="6" t="s">
        <v>42683</v>
      </c>
      <c r="B904" s="2">
        <v>42</v>
      </c>
      <c r="C904" s="2">
        <v>66</v>
      </c>
      <c r="D904" s="2">
        <v>64</v>
      </c>
      <c r="E904" s="2">
        <v>36</v>
      </c>
      <c r="F904" s="2">
        <v>33</v>
      </c>
      <c r="G904" s="2">
        <v>31</v>
      </c>
      <c r="H904" s="2">
        <v>33</v>
      </c>
      <c r="I904" s="2">
        <v>34</v>
      </c>
      <c r="J904" s="2">
        <v>30</v>
      </c>
      <c r="K904" s="2">
        <v>38</v>
      </c>
      <c r="L904" s="2">
        <v>37</v>
      </c>
      <c r="M904" s="2">
        <v>45</v>
      </c>
      <c r="N904" s="2">
        <v>49</v>
      </c>
      <c r="O904" s="2">
        <v>51</v>
      </c>
      <c r="P904" s="2">
        <v>167</v>
      </c>
    </row>
    <row r="905" spans="1:16" x14ac:dyDescent="0.25">
      <c r="A905" s="5" t="s">
        <v>1668</v>
      </c>
    </row>
    <row r="906" spans="1:16" x14ac:dyDescent="0.25">
      <c r="A906" s="6" t="s">
        <v>42684</v>
      </c>
      <c r="B906" s="2">
        <v>72</v>
      </c>
      <c r="C906" s="2">
        <v>101</v>
      </c>
      <c r="D906" s="2">
        <v>92</v>
      </c>
      <c r="E906" s="2">
        <v>86</v>
      </c>
      <c r="F906" s="2">
        <v>114</v>
      </c>
      <c r="G906" s="2">
        <v>113</v>
      </c>
      <c r="H906" s="2">
        <v>96</v>
      </c>
      <c r="I906" s="2">
        <v>142</v>
      </c>
      <c r="J906" s="2">
        <v>127</v>
      </c>
      <c r="K906" s="2">
        <v>75</v>
      </c>
      <c r="L906" s="2">
        <v>89</v>
      </c>
      <c r="M906" s="2">
        <v>60</v>
      </c>
      <c r="N906" s="2">
        <v>54</v>
      </c>
      <c r="O906" s="2">
        <v>46</v>
      </c>
      <c r="P906" s="2">
        <v>863</v>
      </c>
    </row>
    <row r="907" spans="1:16" x14ac:dyDescent="0.25">
      <c r="A907" s="5" t="s">
        <v>1220</v>
      </c>
    </row>
    <row r="908" spans="1:16" x14ac:dyDescent="0.25">
      <c r="A908" s="6" t="s">
        <v>42685</v>
      </c>
      <c r="B908" s="2">
        <v>362</v>
      </c>
      <c r="C908" s="2">
        <v>351</v>
      </c>
      <c r="D908" s="2">
        <v>338</v>
      </c>
      <c r="E908" s="2">
        <v>319</v>
      </c>
      <c r="F908" s="2">
        <v>331</v>
      </c>
      <c r="G908" s="2">
        <v>314</v>
      </c>
      <c r="H908" s="2">
        <v>299</v>
      </c>
      <c r="I908" s="2">
        <v>294</v>
      </c>
      <c r="J908" s="2">
        <v>312</v>
      </c>
      <c r="K908" s="2">
        <v>316</v>
      </c>
      <c r="L908" s="2">
        <v>301</v>
      </c>
      <c r="M908" s="2">
        <v>301</v>
      </c>
      <c r="N908" s="2">
        <v>313</v>
      </c>
      <c r="O908" s="2">
        <v>302</v>
      </c>
      <c r="P908" s="2">
        <v>989</v>
      </c>
    </row>
    <row r="909" spans="1:16" x14ac:dyDescent="0.25">
      <c r="A909" s="5" t="s">
        <v>1440</v>
      </c>
    </row>
    <row r="910" spans="1:16" x14ac:dyDescent="0.25">
      <c r="A910" s="6" t="s">
        <v>42686</v>
      </c>
      <c r="B910" s="2">
        <v>106</v>
      </c>
      <c r="C910" s="2">
        <v>100</v>
      </c>
      <c r="D910" s="2">
        <v>112</v>
      </c>
      <c r="E910" s="2">
        <v>169</v>
      </c>
      <c r="F910" s="2">
        <v>158</v>
      </c>
      <c r="G910" s="2">
        <v>159</v>
      </c>
      <c r="H910" s="2">
        <v>186</v>
      </c>
      <c r="I910" s="2">
        <v>186</v>
      </c>
      <c r="J910" s="2">
        <v>175</v>
      </c>
      <c r="K910" s="2">
        <v>173</v>
      </c>
      <c r="L910" s="2">
        <v>165</v>
      </c>
      <c r="M910" s="2">
        <v>160</v>
      </c>
      <c r="N910" s="2">
        <v>158</v>
      </c>
      <c r="O910" s="2">
        <v>138</v>
      </c>
      <c r="P910" s="2">
        <v>527</v>
      </c>
    </row>
    <row r="911" spans="1:16" x14ac:dyDescent="0.25">
      <c r="A911" s="5" t="s">
        <v>36061</v>
      </c>
    </row>
    <row r="912" spans="1:16" x14ac:dyDescent="0.25">
      <c r="A912" s="6" t="s">
        <v>42687</v>
      </c>
      <c r="B912" s="2">
        <v>322</v>
      </c>
      <c r="C912" s="2">
        <v>322</v>
      </c>
      <c r="D912" s="2">
        <v>320</v>
      </c>
      <c r="E912" s="2">
        <v>302</v>
      </c>
      <c r="F912" s="2">
        <v>299</v>
      </c>
      <c r="G912" s="2">
        <v>298</v>
      </c>
      <c r="H912" s="2">
        <v>269</v>
      </c>
      <c r="I912" s="2">
        <v>228</v>
      </c>
      <c r="J912" s="2">
        <v>237</v>
      </c>
      <c r="K912" s="2">
        <v>189</v>
      </c>
      <c r="L912" s="2">
        <v>219</v>
      </c>
      <c r="M912" s="2">
        <v>196</v>
      </c>
      <c r="N912" s="2">
        <v>196</v>
      </c>
      <c r="O912" s="2">
        <v>215</v>
      </c>
      <c r="P912" s="2">
        <v>911</v>
      </c>
    </row>
    <row r="913" spans="1:16" x14ac:dyDescent="0.25">
      <c r="A913" s="5" t="s">
        <v>12394</v>
      </c>
    </row>
    <row r="914" spans="1:16" x14ac:dyDescent="0.25">
      <c r="A914" s="6" t="s">
        <v>42688</v>
      </c>
      <c r="B914" s="2"/>
      <c r="C914" s="2"/>
      <c r="D914" s="2"/>
      <c r="E914" s="2"/>
      <c r="F914" s="2"/>
      <c r="G914" s="2"/>
      <c r="H914" s="2"/>
      <c r="I914" s="2">
        <v>17</v>
      </c>
      <c r="J914" s="2"/>
      <c r="K914" s="2"/>
      <c r="L914" s="2"/>
      <c r="M914" s="2"/>
      <c r="N914" s="2"/>
      <c r="O914" s="2"/>
      <c r="P914" s="2">
        <v>19</v>
      </c>
    </row>
    <row r="915" spans="1:16" x14ac:dyDescent="0.25">
      <c r="A915" s="5" t="s">
        <v>13016</v>
      </c>
    </row>
    <row r="916" spans="1:16" x14ac:dyDescent="0.25">
      <c r="A916" s="6" t="s">
        <v>42689</v>
      </c>
      <c r="B916" s="2"/>
      <c r="C916" s="2"/>
      <c r="D916" s="2"/>
      <c r="E916" s="2"/>
      <c r="F916" s="2"/>
      <c r="G916" s="2"/>
      <c r="H916" s="2"/>
      <c r="I916" s="2"/>
      <c r="J916" s="2">
        <v>19</v>
      </c>
      <c r="K916" s="2">
        <v>27</v>
      </c>
      <c r="L916" s="2">
        <v>17</v>
      </c>
      <c r="M916" s="2"/>
      <c r="N916" s="2"/>
      <c r="O916" s="2"/>
      <c r="P916" s="2">
        <v>63</v>
      </c>
    </row>
    <row r="917" spans="1:16" x14ac:dyDescent="0.25">
      <c r="A917" s="5" t="s">
        <v>760</v>
      </c>
    </row>
    <row r="918" spans="1:16" x14ac:dyDescent="0.25">
      <c r="A918" s="6" t="s">
        <v>42690</v>
      </c>
      <c r="B918" s="2"/>
      <c r="C918" s="2"/>
      <c r="D918" s="2"/>
      <c r="E918" s="2"/>
      <c r="F918" s="2"/>
      <c r="G918" s="2"/>
      <c r="H918" s="2">
        <v>90</v>
      </c>
      <c r="I918" s="2">
        <v>145</v>
      </c>
      <c r="J918" s="2">
        <v>194</v>
      </c>
      <c r="K918" s="2">
        <v>270</v>
      </c>
      <c r="L918" s="2">
        <v>434</v>
      </c>
      <c r="M918" s="2">
        <v>578</v>
      </c>
      <c r="N918" s="2">
        <v>681</v>
      </c>
      <c r="O918" s="2">
        <v>710</v>
      </c>
      <c r="P918" s="2">
        <v>911</v>
      </c>
    </row>
    <row r="919" spans="1:16" x14ac:dyDescent="0.25">
      <c r="A919" s="5" t="s">
        <v>1136</v>
      </c>
    </row>
    <row r="920" spans="1:16" x14ac:dyDescent="0.25">
      <c r="A920" s="6" t="s">
        <v>42691</v>
      </c>
      <c r="B920" s="2">
        <v>30</v>
      </c>
      <c r="C920" s="2">
        <v>26</v>
      </c>
      <c r="D920" s="2">
        <v>28</v>
      </c>
      <c r="E920" s="2">
        <v>26</v>
      </c>
      <c r="F920" s="2">
        <v>19</v>
      </c>
      <c r="G920" s="2">
        <v>18</v>
      </c>
      <c r="H920" s="2">
        <v>22</v>
      </c>
      <c r="I920" s="2">
        <v>21</v>
      </c>
      <c r="J920" s="2">
        <v>17</v>
      </c>
      <c r="K920" s="2">
        <v>15</v>
      </c>
      <c r="L920" s="2">
        <v>23</v>
      </c>
      <c r="M920" s="2">
        <v>21</v>
      </c>
      <c r="N920" s="2">
        <v>29</v>
      </c>
      <c r="O920" s="2">
        <v>27</v>
      </c>
      <c r="P920" s="2">
        <v>118</v>
      </c>
    </row>
    <row r="921" spans="1:16" x14ac:dyDescent="0.25">
      <c r="A921" s="5" t="s">
        <v>1670</v>
      </c>
    </row>
    <row r="922" spans="1:16" x14ac:dyDescent="0.25">
      <c r="A922" s="6" t="s">
        <v>42692</v>
      </c>
      <c r="B922" s="2">
        <v>349</v>
      </c>
      <c r="C922" s="2">
        <v>352</v>
      </c>
      <c r="D922" s="2">
        <v>338</v>
      </c>
      <c r="E922" s="2">
        <v>346</v>
      </c>
      <c r="F922" s="2">
        <v>345</v>
      </c>
      <c r="G922" s="2">
        <v>353</v>
      </c>
      <c r="H922" s="2">
        <v>359</v>
      </c>
      <c r="I922" s="2">
        <v>378</v>
      </c>
      <c r="J922" s="2">
        <v>376</v>
      </c>
      <c r="K922" s="2">
        <v>397</v>
      </c>
      <c r="L922" s="2">
        <v>353</v>
      </c>
      <c r="M922" s="2">
        <v>359</v>
      </c>
      <c r="N922" s="2">
        <v>355</v>
      </c>
      <c r="O922" s="2">
        <v>343</v>
      </c>
      <c r="P922" s="2">
        <v>967</v>
      </c>
    </row>
    <row r="923" spans="1:16" x14ac:dyDescent="0.25">
      <c r="A923" s="5" t="s">
        <v>2499</v>
      </c>
    </row>
    <row r="924" spans="1:16" x14ac:dyDescent="0.25">
      <c r="A924" s="6" t="s">
        <v>42693</v>
      </c>
      <c r="B924" s="2">
        <v>180</v>
      </c>
      <c r="C924" s="2">
        <v>158</v>
      </c>
      <c r="D924" s="2">
        <v>147</v>
      </c>
      <c r="E924" s="2">
        <v>126</v>
      </c>
      <c r="F924" s="2">
        <v>148</v>
      </c>
      <c r="G924" s="2">
        <v>148</v>
      </c>
      <c r="H924" s="2">
        <v>150</v>
      </c>
      <c r="I924" s="2">
        <v>163</v>
      </c>
      <c r="J924" s="2">
        <v>170</v>
      </c>
      <c r="K924" s="2">
        <v>165</v>
      </c>
      <c r="L924" s="2">
        <v>150</v>
      </c>
      <c r="M924" s="2">
        <v>127</v>
      </c>
      <c r="N924" s="2">
        <v>123</v>
      </c>
      <c r="O924" s="2">
        <v>141</v>
      </c>
      <c r="P924" s="2">
        <v>476</v>
      </c>
    </row>
    <row r="925" spans="1:16" x14ac:dyDescent="0.25">
      <c r="A925" s="5" t="s">
        <v>2432</v>
      </c>
    </row>
    <row r="926" spans="1:16" x14ac:dyDescent="0.25">
      <c r="A926" s="6" t="s">
        <v>42694</v>
      </c>
      <c r="B926" s="2">
        <v>547</v>
      </c>
      <c r="C926" s="2">
        <v>540</v>
      </c>
      <c r="D926" s="2">
        <v>537</v>
      </c>
      <c r="E926" s="2">
        <v>592</v>
      </c>
      <c r="F926" s="2">
        <v>628</v>
      </c>
      <c r="G926" s="2">
        <v>678</v>
      </c>
      <c r="H926" s="2">
        <v>664</v>
      </c>
      <c r="I926" s="2">
        <v>683</v>
      </c>
      <c r="J926" s="2">
        <v>708</v>
      </c>
      <c r="K926" s="2">
        <v>640</v>
      </c>
      <c r="L926" s="2">
        <v>646</v>
      </c>
      <c r="M926" s="2">
        <v>621</v>
      </c>
      <c r="N926" s="2">
        <v>596</v>
      </c>
      <c r="O926" s="2">
        <v>584</v>
      </c>
      <c r="P926" s="2">
        <v>2446</v>
      </c>
    </row>
    <row r="927" spans="1:16" x14ac:dyDescent="0.25">
      <c r="A927" s="5" t="s">
        <v>1970</v>
      </c>
    </row>
    <row r="928" spans="1:16" x14ac:dyDescent="0.25">
      <c r="A928" s="6" t="s">
        <v>42695</v>
      </c>
      <c r="B928" s="2">
        <v>96</v>
      </c>
      <c r="C928" s="2">
        <v>102</v>
      </c>
      <c r="D928" s="2">
        <v>92</v>
      </c>
      <c r="E928" s="2">
        <v>100</v>
      </c>
      <c r="F928" s="2">
        <v>97</v>
      </c>
      <c r="G928" s="2">
        <v>100</v>
      </c>
      <c r="H928" s="2">
        <v>95</v>
      </c>
      <c r="I928" s="2">
        <v>96</v>
      </c>
      <c r="J928" s="2">
        <v>93</v>
      </c>
      <c r="K928" s="2">
        <v>96</v>
      </c>
      <c r="L928" s="2">
        <v>93</v>
      </c>
      <c r="M928" s="2">
        <v>89</v>
      </c>
      <c r="N928" s="2">
        <v>76</v>
      </c>
      <c r="O928" s="2">
        <v>67</v>
      </c>
      <c r="P928" s="2">
        <v>281</v>
      </c>
    </row>
    <row r="929" spans="1:16" x14ac:dyDescent="0.25">
      <c r="A929" s="5" t="s">
        <v>1886</v>
      </c>
    </row>
    <row r="930" spans="1:16" x14ac:dyDescent="0.25">
      <c r="A930" s="6" t="s">
        <v>42696</v>
      </c>
      <c r="B930" s="2">
        <v>38</v>
      </c>
      <c r="C930" s="2">
        <v>38</v>
      </c>
      <c r="D930" s="2">
        <v>30</v>
      </c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46</v>
      </c>
    </row>
    <row r="931" spans="1:16" x14ac:dyDescent="0.25">
      <c r="A931" s="5" t="s">
        <v>2081</v>
      </c>
    </row>
    <row r="932" spans="1:16" x14ac:dyDescent="0.25">
      <c r="A932" s="6" t="s">
        <v>42697</v>
      </c>
      <c r="B932" s="2"/>
      <c r="C932" s="2">
        <v>8</v>
      </c>
      <c r="D932" s="2">
        <v>8</v>
      </c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11</v>
      </c>
    </row>
    <row r="933" spans="1:16" x14ac:dyDescent="0.25">
      <c r="A933" s="5" t="s">
        <v>1030</v>
      </c>
    </row>
    <row r="934" spans="1:16" x14ac:dyDescent="0.25">
      <c r="A934" s="6" t="s">
        <v>42698</v>
      </c>
      <c r="B934" s="2">
        <v>32</v>
      </c>
      <c r="C934" s="2">
        <v>44</v>
      </c>
      <c r="D934" s="2">
        <v>36</v>
      </c>
      <c r="E934" s="2">
        <v>34</v>
      </c>
      <c r="F934" s="2">
        <v>23</v>
      </c>
      <c r="G934" s="2">
        <v>33</v>
      </c>
      <c r="H934" s="2">
        <v>32</v>
      </c>
      <c r="I934" s="2">
        <v>30</v>
      </c>
      <c r="J934" s="2">
        <v>25</v>
      </c>
      <c r="K934" s="2">
        <v>27</v>
      </c>
      <c r="L934" s="2">
        <v>23</v>
      </c>
      <c r="M934" s="2">
        <v>31</v>
      </c>
      <c r="N934" s="2">
        <v>28</v>
      </c>
      <c r="O934" s="2">
        <v>18</v>
      </c>
      <c r="P934" s="2">
        <v>248</v>
      </c>
    </row>
    <row r="935" spans="1:16" x14ac:dyDescent="0.25">
      <c r="A935" s="5" t="s">
        <v>37391</v>
      </c>
    </row>
    <row r="936" spans="1:16" x14ac:dyDescent="0.25">
      <c r="A936" s="6" t="s">
        <v>42699</v>
      </c>
      <c r="B936" s="2"/>
      <c r="C936" s="2"/>
      <c r="D936" s="2"/>
      <c r="E936" s="2"/>
      <c r="F936" s="2"/>
      <c r="G936" s="2"/>
      <c r="H936" s="2"/>
      <c r="I936" s="2">
        <v>5</v>
      </c>
      <c r="J936" s="2"/>
      <c r="K936" s="2"/>
      <c r="L936" s="2"/>
      <c r="M936" s="2"/>
      <c r="N936" s="2"/>
      <c r="O936" s="2"/>
      <c r="P936" s="2">
        <v>5</v>
      </c>
    </row>
    <row r="937" spans="1:16" x14ac:dyDescent="0.25">
      <c r="A937" s="5" t="s">
        <v>2167</v>
      </c>
    </row>
    <row r="938" spans="1:16" x14ac:dyDescent="0.25">
      <c r="A938" s="6" t="s">
        <v>42700</v>
      </c>
      <c r="B938" s="2">
        <v>114</v>
      </c>
      <c r="C938" s="2">
        <v>104</v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135</v>
      </c>
    </row>
    <row r="939" spans="1:16" x14ac:dyDescent="0.25">
      <c r="A939" s="5" t="s">
        <v>1872</v>
      </c>
    </row>
    <row r="940" spans="1:16" x14ac:dyDescent="0.25">
      <c r="A940" s="6" t="s">
        <v>42701</v>
      </c>
      <c r="B940" s="2">
        <v>95</v>
      </c>
      <c r="C940" s="2">
        <v>92</v>
      </c>
      <c r="D940" s="2">
        <v>91</v>
      </c>
      <c r="E940" s="2">
        <v>83</v>
      </c>
      <c r="F940" s="2">
        <v>66</v>
      </c>
      <c r="G940" s="2">
        <v>68</v>
      </c>
      <c r="H940" s="2">
        <v>65</v>
      </c>
      <c r="I940" s="2"/>
      <c r="J940" s="2"/>
      <c r="K940" s="2"/>
      <c r="L940" s="2"/>
      <c r="M940" s="2"/>
      <c r="N940" s="2"/>
      <c r="O940" s="2"/>
      <c r="P940" s="2">
        <v>173</v>
      </c>
    </row>
    <row r="941" spans="1:16" x14ac:dyDescent="0.25">
      <c r="A941" s="5" t="s">
        <v>1558</v>
      </c>
    </row>
    <row r="942" spans="1:16" x14ac:dyDescent="0.25">
      <c r="A942" s="6" t="s">
        <v>42702</v>
      </c>
      <c r="B942" s="2">
        <v>352</v>
      </c>
      <c r="C942" s="2">
        <v>352</v>
      </c>
      <c r="D942" s="2">
        <v>357</v>
      </c>
      <c r="E942" s="2">
        <v>356</v>
      </c>
      <c r="F942" s="2">
        <v>333</v>
      </c>
      <c r="G942" s="2">
        <v>335</v>
      </c>
      <c r="H942" s="2">
        <v>333</v>
      </c>
      <c r="I942" s="2">
        <v>317</v>
      </c>
      <c r="J942" s="2">
        <v>324</v>
      </c>
      <c r="K942" s="2">
        <v>308</v>
      </c>
      <c r="L942" s="2">
        <v>288</v>
      </c>
      <c r="M942" s="2">
        <v>296</v>
      </c>
      <c r="N942" s="2">
        <v>284</v>
      </c>
      <c r="O942" s="2">
        <v>280</v>
      </c>
      <c r="P942" s="2">
        <v>1249</v>
      </c>
    </row>
    <row r="943" spans="1:16" x14ac:dyDescent="0.25">
      <c r="A943" s="5" t="s">
        <v>138</v>
      </c>
    </row>
    <row r="944" spans="1:16" x14ac:dyDescent="0.25">
      <c r="A944" s="6" t="s">
        <v>42703</v>
      </c>
      <c r="B944" s="2">
        <v>62</v>
      </c>
      <c r="C944" s="2">
        <v>71</v>
      </c>
      <c r="D944" s="2">
        <v>71</v>
      </c>
      <c r="E944" s="2">
        <v>79</v>
      </c>
      <c r="F944" s="2">
        <v>90</v>
      </c>
      <c r="G944" s="2">
        <v>89</v>
      </c>
      <c r="H944" s="2">
        <v>91</v>
      </c>
      <c r="I944" s="2">
        <v>91</v>
      </c>
      <c r="J944" s="2">
        <v>91</v>
      </c>
      <c r="K944" s="2">
        <v>85</v>
      </c>
      <c r="L944" s="2">
        <v>94</v>
      </c>
      <c r="M944" s="2">
        <v>99</v>
      </c>
      <c r="N944" s="2">
        <v>96</v>
      </c>
      <c r="O944" s="2">
        <v>102</v>
      </c>
      <c r="P944" s="2">
        <v>235</v>
      </c>
    </row>
    <row r="945" spans="1:16" x14ac:dyDescent="0.25">
      <c r="A945" s="5" t="s">
        <v>2564</v>
      </c>
    </row>
    <row r="946" spans="1:16" x14ac:dyDescent="0.25">
      <c r="A946" s="6" t="s">
        <v>42704</v>
      </c>
      <c r="B946" s="2">
        <v>95</v>
      </c>
      <c r="C946" s="2">
        <v>101</v>
      </c>
      <c r="D946" s="2">
        <v>122</v>
      </c>
      <c r="E946" s="2">
        <v>124</v>
      </c>
      <c r="F946" s="2">
        <v>107</v>
      </c>
      <c r="G946" s="2">
        <v>115</v>
      </c>
      <c r="H946" s="2">
        <v>59</v>
      </c>
      <c r="I946" s="2"/>
      <c r="J946" s="2"/>
      <c r="K946" s="2"/>
      <c r="L946" s="2"/>
      <c r="M946" s="2"/>
      <c r="N946" s="2"/>
      <c r="O946" s="2"/>
      <c r="P946" s="2">
        <v>208</v>
      </c>
    </row>
    <row r="947" spans="1:16" x14ac:dyDescent="0.25">
      <c r="A947" s="6" t="s">
        <v>42705</v>
      </c>
      <c r="B947" s="2">
        <v>348</v>
      </c>
      <c r="C947" s="2">
        <v>346</v>
      </c>
      <c r="D947" s="2">
        <v>348</v>
      </c>
      <c r="E947" s="2">
        <v>335</v>
      </c>
      <c r="F947" s="2">
        <v>319</v>
      </c>
      <c r="G947" s="2">
        <v>297</v>
      </c>
      <c r="H947" s="2">
        <v>303</v>
      </c>
      <c r="I947" s="2">
        <v>306</v>
      </c>
      <c r="J947" s="2">
        <v>313</v>
      </c>
      <c r="K947" s="2">
        <v>300</v>
      </c>
      <c r="L947" s="2">
        <v>307</v>
      </c>
      <c r="M947" s="2">
        <v>293</v>
      </c>
      <c r="N947" s="2">
        <v>285</v>
      </c>
      <c r="O947" s="2">
        <v>292</v>
      </c>
      <c r="P947" s="2">
        <v>815</v>
      </c>
    </row>
    <row r="948" spans="1:16" x14ac:dyDescent="0.25">
      <c r="A948" s="5" t="s">
        <v>24371</v>
      </c>
    </row>
    <row r="949" spans="1:16" x14ac:dyDescent="0.25">
      <c r="A949" s="6" t="s">
        <v>42706</v>
      </c>
      <c r="B949" s="2">
        <v>136</v>
      </c>
      <c r="C949" s="2">
        <v>134</v>
      </c>
      <c r="D949" s="2">
        <v>126</v>
      </c>
      <c r="E949" s="2">
        <v>125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192</v>
      </c>
    </row>
    <row r="950" spans="1:16" x14ac:dyDescent="0.25">
      <c r="A950" s="5" t="s">
        <v>2593</v>
      </c>
    </row>
    <row r="951" spans="1:16" x14ac:dyDescent="0.25">
      <c r="A951" s="6" t="s">
        <v>42707</v>
      </c>
      <c r="B951" s="2">
        <v>885</v>
      </c>
      <c r="C951" s="2">
        <v>874</v>
      </c>
      <c r="D951" s="2">
        <v>855</v>
      </c>
      <c r="E951" s="2">
        <v>848</v>
      </c>
      <c r="F951" s="2">
        <v>695</v>
      </c>
      <c r="G951" s="2">
        <v>715</v>
      </c>
      <c r="H951" s="2">
        <v>729</v>
      </c>
      <c r="I951" s="2">
        <v>740</v>
      </c>
      <c r="J951" s="2">
        <v>734</v>
      </c>
      <c r="K951" s="2">
        <v>745</v>
      </c>
      <c r="L951" s="2">
        <v>721</v>
      </c>
      <c r="M951" s="2">
        <v>680</v>
      </c>
      <c r="N951" s="2">
        <v>664</v>
      </c>
      <c r="O951" s="2">
        <v>646</v>
      </c>
      <c r="P951" s="2">
        <v>2604</v>
      </c>
    </row>
    <row r="952" spans="1:16" x14ac:dyDescent="0.25">
      <c r="A952" s="5" t="s">
        <v>2397</v>
      </c>
    </row>
    <row r="953" spans="1:16" x14ac:dyDescent="0.25">
      <c r="A953" s="6" t="s">
        <v>42708</v>
      </c>
      <c r="B953" s="2">
        <v>152</v>
      </c>
      <c r="C953" s="2">
        <v>180</v>
      </c>
      <c r="D953" s="2">
        <v>278</v>
      </c>
      <c r="E953" s="2">
        <v>326</v>
      </c>
      <c r="F953" s="2">
        <v>382</v>
      </c>
      <c r="G953" s="2">
        <v>419</v>
      </c>
      <c r="H953" s="2">
        <v>469</v>
      </c>
      <c r="I953" s="2">
        <v>477</v>
      </c>
      <c r="J953" s="2">
        <v>480</v>
      </c>
      <c r="K953" s="2">
        <v>467</v>
      </c>
      <c r="L953" s="2">
        <v>459</v>
      </c>
      <c r="M953" s="2">
        <v>437</v>
      </c>
      <c r="N953" s="2">
        <v>424</v>
      </c>
      <c r="O953" s="2">
        <v>397</v>
      </c>
      <c r="P953" s="2">
        <v>1243</v>
      </c>
    </row>
    <row r="954" spans="1:16" x14ac:dyDescent="0.25">
      <c r="A954" s="5" t="s">
        <v>670</v>
      </c>
    </row>
    <row r="955" spans="1:16" x14ac:dyDescent="0.25">
      <c r="A955" s="6" t="s">
        <v>42709</v>
      </c>
      <c r="B955" s="2"/>
      <c r="C955" s="2"/>
      <c r="D955" s="2"/>
      <c r="E955" s="2"/>
      <c r="F955" s="2">
        <v>375</v>
      </c>
      <c r="G955" s="2">
        <v>355</v>
      </c>
      <c r="H955" s="2">
        <v>341</v>
      </c>
      <c r="I955" s="2">
        <v>299</v>
      </c>
      <c r="J955" s="2">
        <v>289</v>
      </c>
      <c r="K955" s="2">
        <v>274</v>
      </c>
      <c r="L955" s="2">
        <v>257</v>
      </c>
      <c r="M955" s="2">
        <v>248</v>
      </c>
      <c r="N955" s="2">
        <v>234</v>
      </c>
      <c r="O955" s="2">
        <v>237</v>
      </c>
      <c r="P955" s="2">
        <v>671</v>
      </c>
    </row>
    <row r="956" spans="1:16" x14ac:dyDescent="0.25">
      <c r="A956" s="5" t="s">
        <v>40326</v>
      </c>
    </row>
    <row r="957" spans="1:16" x14ac:dyDescent="0.25">
      <c r="A957" s="6" t="s">
        <v>42710</v>
      </c>
      <c r="B957" s="2">
        <v>328</v>
      </c>
      <c r="C957" s="2">
        <v>343</v>
      </c>
      <c r="D957" s="2">
        <v>327</v>
      </c>
      <c r="E957" s="2">
        <v>301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457</v>
      </c>
    </row>
    <row r="958" spans="1:16" x14ac:dyDescent="0.25">
      <c r="A958" s="5" t="s">
        <v>40324</v>
      </c>
    </row>
    <row r="959" spans="1:16" x14ac:dyDescent="0.25">
      <c r="A959" s="6" t="s">
        <v>42711</v>
      </c>
      <c r="B959" s="2">
        <v>112</v>
      </c>
      <c r="C959" s="2">
        <v>107</v>
      </c>
      <c r="D959" s="2">
        <v>109</v>
      </c>
      <c r="E959" s="2">
        <v>101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166</v>
      </c>
    </row>
    <row r="960" spans="1:16" x14ac:dyDescent="0.25">
      <c r="A960" s="5" t="s">
        <v>990</v>
      </c>
    </row>
    <row r="961" spans="1:16" x14ac:dyDescent="0.25">
      <c r="A961" s="6" t="s">
        <v>42712</v>
      </c>
      <c r="B961" s="2">
        <v>397</v>
      </c>
      <c r="C961" s="2">
        <v>366</v>
      </c>
      <c r="D961" s="2">
        <v>331</v>
      </c>
      <c r="E961" s="2">
        <v>313</v>
      </c>
      <c r="F961" s="2">
        <v>264</v>
      </c>
      <c r="G961" s="2">
        <v>244</v>
      </c>
      <c r="H961" s="2">
        <v>240</v>
      </c>
      <c r="I961" s="2">
        <v>228</v>
      </c>
      <c r="J961" s="2">
        <v>226</v>
      </c>
      <c r="K961" s="2">
        <v>224</v>
      </c>
      <c r="L961" s="2">
        <v>201</v>
      </c>
      <c r="M961" s="2">
        <v>168</v>
      </c>
      <c r="N961" s="2">
        <v>174</v>
      </c>
      <c r="O961" s="2">
        <v>165</v>
      </c>
      <c r="P961" s="2">
        <v>880</v>
      </c>
    </row>
    <row r="962" spans="1:16" x14ac:dyDescent="0.25">
      <c r="A962" s="5" t="s">
        <v>540</v>
      </c>
    </row>
    <row r="963" spans="1:16" x14ac:dyDescent="0.25">
      <c r="A963" s="6" t="s">
        <v>42713</v>
      </c>
      <c r="B963" s="2"/>
      <c r="C963" s="2"/>
      <c r="D963" s="2">
        <v>48</v>
      </c>
      <c r="E963" s="2">
        <v>56</v>
      </c>
      <c r="F963" s="2">
        <v>58</v>
      </c>
      <c r="G963" s="2">
        <v>60</v>
      </c>
      <c r="H963" s="2">
        <v>60</v>
      </c>
      <c r="I963" s="2">
        <v>57</v>
      </c>
      <c r="J963" s="2">
        <v>62</v>
      </c>
      <c r="K963" s="2">
        <v>64</v>
      </c>
      <c r="L963" s="2">
        <v>72</v>
      </c>
      <c r="M963" s="2">
        <v>74</v>
      </c>
      <c r="N963" s="2">
        <v>96</v>
      </c>
      <c r="O963" s="2">
        <v>97</v>
      </c>
      <c r="P963" s="2">
        <v>232</v>
      </c>
    </row>
    <row r="964" spans="1:16" x14ac:dyDescent="0.25">
      <c r="A964" s="6" t="s">
        <v>42714</v>
      </c>
      <c r="B964" s="2"/>
      <c r="C964" s="2"/>
      <c r="D964" s="2"/>
      <c r="E964" s="2"/>
      <c r="F964" s="2"/>
      <c r="G964" s="2">
        <v>804</v>
      </c>
      <c r="H964" s="2">
        <v>760</v>
      </c>
      <c r="I964" s="2">
        <v>715</v>
      </c>
      <c r="J964" s="2">
        <v>728</v>
      </c>
      <c r="K964" s="2">
        <v>731</v>
      </c>
      <c r="L964" s="2">
        <v>720</v>
      </c>
      <c r="M964" s="2">
        <v>738</v>
      </c>
      <c r="N964" s="2">
        <v>703</v>
      </c>
      <c r="O964" s="2">
        <v>682</v>
      </c>
      <c r="P964" s="2">
        <v>1611</v>
      </c>
    </row>
    <row r="965" spans="1:16" x14ac:dyDescent="0.25">
      <c r="A965" s="5" t="s">
        <v>40412</v>
      </c>
    </row>
    <row r="966" spans="1:16" x14ac:dyDescent="0.25">
      <c r="A966" s="6" t="s">
        <v>42715</v>
      </c>
      <c r="B966" s="2">
        <v>135</v>
      </c>
      <c r="C966" s="2">
        <v>119</v>
      </c>
      <c r="D966" s="2">
        <v>101</v>
      </c>
      <c r="E966" s="2">
        <v>102</v>
      </c>
      <c r="F966" s="2">
        <v>92</v>
      </c>
      <c r="G966" s="2"/>
      <c r="H966" s="2"/>
      <c r="I966" s="2"/>
      <c r="J966" s="2"/>
      <c r="K966" s="2"/>
      <c r="L966" s="2"/>
      <c r="M966" s="2"/>
      <c r="N966" s="2"/>
      <c r="O966" s="2"/>
      <c r="P966" s="2">
        <v>192</v>
      </c>
    </row>
    <row r="967" spans="1:16" x14ac:dyDescent="0.25">
      <c r="A967" s="5" t="s">
        <v>40406</v>
      </c>
    </row>
    <row r="968" spans="1:16" x14ac:dyDescent="0.25">
      <c r="A968" s="6" t="s">
        <v>42716</v>
      </c>
      <c r="B968" s="2">
        <v>130</v>
      </c>
      <c r="C968" s="2">
        <v>115</v>
      </c>
      <c r="D968" s="2">
        <v>116</v>
      </c>
      <c r="E968" s="2">
        <v>111</v>
      </c>
      <c r="F968" s="2">
        <v>114</v>
      </c>
      <c r="G968" s="2"/>
      <c r="H968" s="2"/>
      <c r="I968" s="2"/>
      <c r="J968" s="2"/>
      <c r="K968" s="2"/>
      <c r="L968" s="2"/>
      <c r="M968" s="2"/>
      <c r="N968" s="2"/>
      <c r="O968" s="2"/>
      <c r="P968" s="2">
        <v>203</v>
      </c>
    </row>
    <row r="969" spans="1:16" x14ac:dyDescent="0.25">
      <c r="A969" s="5" t="s">
        <v>40414</v>
      </c>
    </row>
    <row r="970" spans="1:16" x14ac:dyDescent="0.25">
      <c r="A970" s="6" t="s">
        <v>42717</v>
      </c>
      <c r="B970" s="2">
        <v>653</v>
      </c>
      <c r="C970" s="2">
        <v>660</v>
      </c>
      <c r="D970" s="2">
        <v>639</v>
      </c>
      <c r="E970" s="2">
        <v>635</v>
      </c>
      <c r="F970" s="2">
        <v>626</v>
      </c>
      <c r="G970" s="2"/>
      <c r="H970" s="2"/>
      <c r="I970" s="2"/>
      <c r="J970" s="2"/>
      <c r="K970" s="2"/>
      <c r="L970" s="2"/>
      <c r="M970" s="2"/>
      <c r="N970" s="2"/>
      <c r="O970" s="2"/>
      <c r="P970" s="2">
        <v>1120</v>
      </c>
    </row>
    <row r="971" spans="1:16" x14ac:dyDescent="0.25">
      <c r="A971" s="5" t="s">
        <v>1297</v>
      </c>
    </row>
    <row r="972" spans="1:16" x14ac:dyDescent="0.25">
      <c r="A972" s="6" t="s">
        <v>42718</v>
      </c>
      <c r="B972" s="2">
        <v>155</v>
      </c>
      <c r="C972" s="2">
        <v>148</v>
      </c>
      <c r="D972" s="2">
        <v>133</v>
      </c>
      <c r="E972" s="2">
        <v>105</v>
      </c>
      <c r="F972" s="2">
        <v>106</v>
      </c>
      <c r="G972" s="2">
        <v>90</v>
      </c>
      <c r="H972" s="2">
        <v>81</v>
      </c>
      <c r="I972" s="2">
        <v>84</v>
      </c>
      <c r="J972" s="2">
        <v>82</v>
      </c>
      <c r="K972" s="2">
        <v>92</v>
      </c>
      <c r="L972" s="2">
        <v>93</v>
      </c>
      <c r="M972" s="2">
        <v>99</v>
      </c>
      <c r="N972" s="2">
        <v>97</v>
      </c>
      <c r="O972" s="2">
        <v>97</v>
      </c>
      <c r="P972" s="2">
        <v>395</v>
      </c>
    </row>
    <row r="973" spans="1:16" x14ac:dyDescent="0.25">
      <c r="A973" s="5" t="s">
        <v>2016</v>
      </c>
    </row>
    <row r="974" spans="1:16" x14ac:dyDescent="0.25">
      <c r="A974" s="6" t="s">
        <v>42719</v>
      </c>
      <c r="B974" s="2">
        <v>115</v>
      </c>
      <c r="C974" s="2">
        <v>106</v>
      </c>
      <c r="D974" s="2">
        <v>110</v>
      </c>
      <c r="E974" s="2">
        <v>113</v>
      </c>
      <c r="F974" s="2">
        <v>110</v>
      </c>
      <c r="G974" s="2">
        <v>108</v>
      </c>
      <c r="H974" s="2">
        <v>107</v>
      </c>
      <c r="I974" s="2">
        <v>90</v>
      </c>
      <c r="J974" s="2">
        <v>85</v>
      </c>
      <c r="K974" s="2">
        <v>77</v>
      </c>
      <c r="L974" s="2">
        <v>72</v>
      </c>
      <c r="M974" s="2">
        <v>72</v>
      </c>
      <c r="N974" s="2">
        <v>72</v>
      </c>
      <c r="O974" s="2">
        <v>65</v>
      </c>
      <c r="P974" s="2">
        <v>297</v>
      </c>
    </row>
    <row r="975" spans="1:16" x14ac:dyDescent="0.25">
      <c r="A975" s="5" t="s">
        <v>2440</v>
      </c>
    </row>
    <row r="976" spans="1:16" x14ac:dyDescent="0.25">
      <c r="A976" s="6" t="s">
        <v>42720</v>
      </c>
      <c r="B976" s="2">
        <v>548</v>
      </c>
      <c r="C976" s="2">
        <v>502</v>
      </c>
      <c r="D976" s="2">
        <v>548</v>
      </c>
      <c r="E976" s="2">
        <v>657</v>
      </c>
      <c r="F976" s="2">
        <v>725</v>
      </c>
      <c r="G976" s="2">
        <v>693</v>
      </c>
      <c r="H976" s="2">
        <v>689</v>
      </c>
      <c r="I976" s="2">
        <v>681</v>
      </c>
      <c r="J976" s="2">
        <v>642</v>
      </c>
      <c r="K976" s="2">
        <v>660</v>
      </c>
      <c r="L976" s="2">
        <v>621</v>
      </c>
      <c r="M976" s="2">
        <v>577</v>
      </c>
      <c r="N976" s="2">
        <v>530</v>
      </c>
      <c r="O976" s="2">
        <v>517</v>
      </c>
      <c r="P976" s="2">
        <v>2280</v>
      </c>
    </row>
    <row r="977" spans="1:16" x14ac:dyDescent="0.25">
      <c r="A977" s="5" t="s">
        <v>717</v>
      </c>
    </row>
    <row r="978" spans="1:16" x14ac:dyDescent="0.25">
      <c r="A978" s="6" t="s">
        <v>42721</v>
      </c>
      <c r="B978" s="2"/>
      <c r="C978" s="2"/>
      <c r="D978" s="2"/>
      <c r="E978" s="2"/>
      <c r="F978" s="2"/>
      <c r="G978" s="2">
        <v>917</v>
      </c>
      <c r="H978" s="2">
        <v>890</v>
      </c>
      <c r="I978" s="2"/>
      <c r="J978" s="2"/>
      <c r="K978" s="2"/>
      <c r="L978" s="2"/>
      <c r="M978" s="2"/>
      <c r="N978" s="2"/>
      <c r="O978" s="2"/>
      <c r="P978" s="2">
        <v>1016</v>
      </c>
    </row>
    <row r="979" spans="1:16" x14ac:dyDescent="0.25">
      <c r="A979" s="5" t="s">
        <v>25140</v>
      </c>
    </row>
    <row r="980" spans="1:16" x14ac:dyDescent="0.25">
      <c r="A980" s="6" t="s">
        <v>42722</v>
      </c>
      <c r="B980" s="2">
        <v>544</v>
      </c>
      <c r="C980" s="2">
        <v>564</v>
      </c>
      <c r="D980" s="2">
        <v>568</v>
      </c>
      <c r="E980" s="2">
        <v>623</v>
      </c>
      <c r="F980" s="2">
        <v>661</v>
      </c>
      <c r="G980" s="2"/>
      <c r="H980" s="2">
        <v>6</v>
      </c>
      <c r="I980" s="2">
        <v>648</v>
      </c>
      <c r="J980" s="2">
        <v>641</v>
      </c>
      <c r="K980" s="2">
        <v>623</v>
      </c>
      <c r="L980" s="2">
        <v>618</v>
      </c>
      <c r="M980" s="2">
        <v>619</v>
      </c>
      <c r="N980" s="2">
        <v>603</v>
      </c>
      <c r="O980" s="2">
        <v>599</v>
      </c>
      <c r="P980" s="2">
        <v>1909</v>
      </c>
    </row>
    <row r="981" spans="1:16" x14ac:dyDescent="0.25">
      <c r="A981" s="5" t="s">
        <v>40353</v>
      </c>
    </row>
    <row r="982" spans="1:16" x14ac:dyDescent="0.25">
      <c r="A982" s="6" t="s">
        <v>42723</v>
      </c>
      <c r="B982" s="2">
        <v>258</v>
      </c>
      <c r="C982" s="2">
        <v>255</v>
      </c>
      <c r="D982" s="2">
        <v>252</v>
      </c>
      <c r="E982" s="2">
        <v>248</v>
      </c>
      <c r="F982" s="2">
        <v>244</v>
      </c>
      <c r="G982" s="2"/>
      <c r="H982" s="2"/>
      <c r="I982" s="2">
        <v>254</v>
      </c>
      <c r="J982" s="2">
        <v>258</v>
      </c>
      <c r="K982" s="2">
        <v>255</v>
      </c>
      <c r="L982" s="2">
        <v>261</v>
      </c>
      <c r="M982" s="2">
        <v>252</v>
      </c>
      <c r="N982" s="2">
        <v>248</v>
      </c>
      <c r="O982" s="2">
        <v>252</v>
      </c>
      <c r="P982" s="2">
        <v>783</v>
      </c>
    </row>
    <row r="983" spans="1:16" x14ac:dyDescent="0.25">
      <c r="A983" s="5" t="s">
        <v>804</v>
      </c>
    </row>
    <row r="984" spans="1:16" x14ac:dyDescent="0.25">
      <c r="A984" s="6" t="s">
        <v>42724</v>
      </c>
      <c r="B984" s="2"/>
      <c r="C984" s="2"/>
      <c r="D984" s="2"/>
      <c r="E984" s="2"/>
      <c r="F984" s="2"/>
      <c r="G984" s="2"/>
      <c r="H984" s="2"/>
      <c r="I984" s="2">
        <v>738</v>
      </c>
      <c r="J984" s="2">
        <v>676</v>
      </c>
      <c r="K984" s="2">
        <v>639</v>
      </c>
      <c r="L984" s="2">
        <v>659</v>
      </c>
      <c r="M984" s="2">
        <v>657</v>
      </c>
      <c r="N984" s="2">
        <v>626</v>
      </c>
      <c r="O984" s="2">
        <v>616</v>
      </c>
      <c r="P984" s="2">
        <v>1254</v>
      </c>
    </row>
    <row r="985" spans="1:16" x14ac:dyDescent="0.25">
      <c r="A985" s="5" t="s">
        <v>8044</v>
      </c>
    </row>
    <row r="986" spans="1:16" x14ac:dyDescent="0.25">
      <c r="A986" s="6" t="s">
        <v>42725</v>
      </c>
      <c r="B986" s="2">
        <v>222</v>
      </c>
      <c r="C986" s="2">
        <v>209</v>
      </c>
      <c r="D986" s="2">
        <v>192</v>
      </c>
      <c r="E986" s="2">
        <v>216</v>
      </c>
      <c r="F986" s="2">
        <v>251</v>
      </c>
      <c r="G986" s="2">
        <v>249</v>
      </c>
      <c r="H986" s="2">
        <v>263</v>
      </c>
      <c r="I986" s="2"/>
      <c r="J986" s="2"/>
      <c r="K986" s="2"/>
      <c r="L986" s="2"/>
      <c r="M986" s="2"/>
      <c r="N986" s="2"/>
      <c r="O986" s="2"/>
      <c r="P986" s="2">
        <v>532</v>
      </c>
    </row>
    <row r="987" spans="1:16" x14ac:dyDescent="0.25">
      <c r="A987" s="5" t="s">
        <v>8151</v>
      </c>
    </row>
    <row r="988" spans="1:16" x14ac:dyDescent="0.25">
      <c r="A988" s="6" t="s">
        <v>42726</v>
      </c>
      <c r="B988" s="2">
        <v>511</v>
      </c>
      <c r="C988" s="2">
        <v>501</v>
      </c>
      <c r="D988" s="2">
        <v>539</v>
      </c>
      <c r="E988" s="2">
        <v>396</v>
      </c>
      <c r="F988" s="2">
        <v>381</v>
      </c>
      <c r="G988" s="2">
        <v>381</v>
      </c>
      <c r="H988" s="2">
        <v>363</v>
      </c>
      <c r="I988" s="2"/>
      <c r="J988" s="2"/>
      <c r="K988" s="2"/>
      <c r="L988" s="2"/>
      <c r="M988" s="2"/>
      <c r="N988" s="2"/>
      <c r="O988" s="2"/>
      <c r="P988" s="2">
        <v>976</v>
      </c>
    </row>
    <row r="989" spans="1:16" x14ac:dyDescent="0.25">
      <c r="A989" s="5" t="s">
        <v>8155</v>
      </c>
    </row>
    <row r="990" spans="1:16" x14ac:dyDescent="0.25">
      <c r="A990" s="6" t="s">
        <v>42727</v>
      </c>
      <c r="B990" s="2">
        <v>101</v>
      </c>
      <c r="C990" s="2">
        <v>129</v>
      </c>
      <c r="D990" s="2">
        <v>122</v>
      </c>
      <c r="E990" s="2">
        <v>128</v>
      </c>
      <c r="F990" s="2">
        <v>127</v>
      </c>
      <c r="G990" s="2">
        <v>113</v>
      </c>
      <c r="H990" s="2">
        <v>126</v>
      </c>
      <c r="I990" s="2"/>
      <c r="J990" s="2"/>
      <c r="K990" s="2"/>
      <c r="L990" s="2"/>
      <c r="M990" s="2"/>
      <c r="N990" s="2"/>
      <c r="O990" s="2"/>
      <c r="P990" s="2">
        <v>249</v>
      </c>
    </row>
    <row r="991" spans="1:16" x14ac:dyDescent="0.25">
      <c r="A991" s="5" t="s">
        <v>509</v>
      </c>
    </row>
    <row r="992" spans="1:16" x14ac:dyDescent="0.25">
      <c r="A992" s="6" t="s">
        <v>42728</v>
      </c>
      <c r="B992" s="2">
        <v>138</v>
      </c>
      <c r="C992" s="2">
        <v>140</v>
      </c>
      <c r="D992" s="2">
        <v>118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182</v>
      </c>
    </row>
    <row r="993" spans="1:16" x14ac:dyDescent="0.25">
      <c r="A993" s="6" t="s">
        <v>42729</v>
      </c>
      <c r="B993" s="2">
        <v>16</v>
      </c>
      <c r="C993" s="2"/>
      <c r="D993" s="2">
        <v>17</v>
      </c>
      <c r="E993" s="2">
        <v>16</v>
      </c>
      <c r="F993" s="2">
        <v>15</v>
      </c>
      <c r="G993" s="2">
        <v>18</v>
      </c>
      <c r="H993" s="2">
        <v>21</v>
      </c>
      <c r="I993" s="2">
        <v>26</v>
      </c>
      <c r="J993" s="2">
        <v>40</v>
      </c>
      <c r="K993" s="2">
        <v>46</v>
      </c>
      <c r="L993" s="2">
        <v>48</v>
      </c>
      <c r="M993" s="2">
        <v>44</v>
      </c>
      <c r="N993" s="2">
        <v>39</v>
      </c>
      <c r="O993" s="2">
        <v>28</v>
      </c>
      <c r="P993" s="2">
        <v>134</v>
      </c>
    </row>
    <row r="994" spans="1:16" x14ac:dyDescent="0.25">
      <c r="A994" s="6" t="s">
        <v>42730</v>
      </c>
      <c r="B994" s="2">
        <v>258</v>
      </c>
      <c r="C994" s="2">
        <v>259</v>
      </c>
      <c r="D994" s="2">
        <v>254</v>
      </c>
      <c r="E994" s="2">
        <v>234</v>
      </c>
      <c r="F994" s="2">
        <v>225</v>
      </c>
      <c r="G994" s="2">
        <v>231</v>
      </c>
      <c r="H994" s="2">
        <v>238</v>
      </c>
      <c r="I994" s="2">
        <v>260</v>
      </c>
      <c r="J994" s="2">
        <v>254</v>
      </c>
      <c r="K994" s="2">
        <v>243</v>
      </c>
      <c r="L994" s="2">
        <v>244</v>
      </c>
      <c r="M994" s="2">
        <v>241</v>
      </c>
      <c r="N994" s="2">
        <v>239</v>
      </c>
      <c r="O994" s="2">
        <v>234</v>
      </c>
      <c r="P994" s="2">
        <v>728</v>
      </c>
    </row>
    <row r="995" spans="1:16" x14ac:dyDescent="0.25">
      <c r="A995" s="6" t="s">
        <v>42731</v>
      </c>
      <c r="B995" s="2">
        <v>18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18</v>
      </c>
    </row>
    <row r="996" spans="1:16" x14ac:dyDescent="0.25">
      <c r="A996" s="5" t="s">
        <v>10976</v>
      </c>
    </row>
    <row r="997" spans="1:16" x14ac:dyDescent="0.25">
      <c r="A997" s="6" t="s">
        <v>42732</v>
      </c>
      <c r="B997" s="2"/>
      <c r="C997" s="2"/>
      <c r="D997" s="2"/>
      <c r="E997" s="2">
        <v>90</v>
      </c>
      <c r="F997" s="2">
        <v>80</v>
      </c>
      <c r="G997" s="2">
        <v>78</v>
      </c>
      <c r="H997" s="2">
        <v>84</v>
      </c>
      <c r="I997" s="2">
        <v>91</v>
      </c>
      <c r="J997" s="2">
        <v>91</v>
      </c>
      <c r="K997" s="2">
        <v>98</v>
      </c>
      <c r="L997" s="2">
        <v>93</v>
      </c>
      <c r="M997" s="2">
        <v>92</v>
      </c>
      <c r="N997" s="2">
        <v>81</v>
      </c>
      <c r="O997" s="2">
        <v>87</v>
      </c>
      <c r="P997" s="2">
        <v>265</v>
      </c>
    </row>
    <row r="998" spans="1:16" x14ac:dyDescent="0.25">
      <c r="A998" s="5" t="s">
        <v>10973</v>
      </c>
    </row>
    <row r="999" spans="1:16" x14ac:dyDescent="0.25">
      <c r="A999" s="6" t="s">
        <v>42733</v>
      </c>
      <c r="B999" s="2"/>
      <c r="C999" s="2"/>
      <c r="D999" s="2">
        <v>17</v>
      </c>
      <c r="E999" s="2">
        <v>49</v>
      </c>
      <c r="F999" s="2">
        <v>50</v>
      </c>
      <c r="G999" s="2">
        <v>49</v>
      </c>
      <c r="H999" s="2">
        <v>48</v>
      </c>
      <c r="I999" s="2">
        <v>53</v>
      </c>
      <c r="J999" s="2">
        <v>58</v>
      </c>
      <c r="K999" s="2">
        <v>60</v>
      </c>
      <c r="L999" s="2">
        <v>59</v>
      </c>
      <c r="M999" s="2">
        <v>55</v>
      </c>
      <c r="N999" s="2">
        <v>52</v>
      </c>
      <c r="O999" s="2">
        <v>50</v>
      </c>
      <c r="P999" s="2">
        <v>116</v>
      </c>
    </row>
    <row r="1000" spans="1:16" x14ac:dyDescent="0.25">
      <c r="A1000" s="5" t="s">
        <v>19069</v>
      </c>
    </row>
    <row r="1001" spans="1:16" x14ac:dyDescent="0.25">
      <c r="A1001" s="6" t="s">
        <v>42734</v>
      </c>
      <c r="B1001" s="2">
        <v>332</v>
      </c>
      <c r="C1001" s="2">
        <v>290</v>
      </c>
      <c r="D1001" s="2">
        <v>266</v>
      </c>
      <c r="E1001" s="2">
        <v>223</v>
      </c>
      <c r="F1001" s="2">
        <v>209</v>
      </c>
      <c r="G1001" s="2">
        <v>186</v>
      </c>
      <c r="H1001" s="2">
        <v>158</v>
      </c>
      <c r="I1001" s="2">
        <v>125</v>
      </c>
      <c r="J1001" s="2"/>
      <c r="K1001" s="2"/>
      <c r="L1001" s="2"/>
      <c r="M1001" s="2"/>
      <c r="N1001" s="2"/>
      <c r="O1001" s="2"/>
      <c r="P1001" s="2">
        <v>567</v>
      </c>
    </row>
    <row r="1002" spans="1:16" x14ac:dyDescent="0.25">
      <c r="A1002" s="5" t="s">
        <v>19107</v>
      </c>
    </row>
    <row r="1003" spans="1:16" x14ac:dyDescent="0.25">
      <c r="A1003" s="6" t="s">
        <v>42735</v>
      </c>
      <c r="B1003" s="2">
        <v>325</v>
      </c>
      <c r="C1003" s="2">
        <v>320</v>
      </c>
      <c r="D1003" s="2">
        <v>353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531</v>
      </c>
    </row>
    <row r="1004" spans="1:16" x14ac:dyDescent="0.25">
      <c r="A1004" s="5" t="s">
        <v>20614</v>
      </c>
    </row>
    <row r="1005" spans="1:16" x14ac:dyDescent="0.25">
      <c r="A1005" s="6" t="s">
        <v>42736</v>
      </c>
      <c r="B1005" s="2">
        <v>153</v>
      </c>
      <c r="C1005" s="2">
        <v>152</v>
      </c>
      <c r="D1005" s="2">
        <v>149</v>
      </c>
      <c r="E1005" s="2">
        <v>158</v>
      </c>
      <c r="F1005" s="2">
        <v>154</v>
      </c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266</v>
      </c>
    </row>
    <row r="1006" spans="1:16" x14ac:dyDescent="0.25">
      <c r="A1006" s="5" t="s">
        <v>39958</v>
      </c>
    </row>
    <row r="1007" spans="1:16" x14ac:dyDescent="0.25">
      <c r="A1007" s="6" t="s">
        <v>42737</v>
      </c>
      <c r="B1007" s="2">
        <v>339</v>
      </c>
      <c r="C1007" s="2">
        <v>307</v>
      </c>
      <c r="D1007" s="2">
        <v>316</v>
      </c>
      <c r="E1007" s="2">
        <v>328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503</v>
      </c>
    </row>
    <row r="1008" spans="1:16" x14ac:dyDescent="0.25">
      <c r="A1008" s="5" t="s">
        <v>39031</v>
      </c>
    </row>
    <row r="1009" spans="1:16" x14ac:dyDescent="0.25">
      <c r="A1009" s="6" t="s">
        <v>42738</v>
      </c>
      <c r="B1009" s="2">
        <v>410</v>
      </c>
      <c r="C1009" s="2">
        <v>400</v>
      </c>
      <c r="D1009" s="2">
        <v>416</v>
      </c>
      <c r="E1009" s="2">
        <v>407</v>
      </c>
      <c r="F1009" s="2">
        <v>410</v>
      </c>
      <c r="G1009" s="2">
        <v>394</v>
      </c>
      <c r="H1009" s="2">
        <v>396</v>
      </c>
      <c r="I1009" s="2">
        <v>284</v>
      </c>
      <c r="J1009" s="2">
        <v>270</v>
      </c>
      <c r="K1009" s="2">
        <v>257</v>
      </c>
      <c r="L1009" s="2">
        <v>248</v>
      </c>
      <c r="M1009" s="2">
        <v>238</v>
      </c>
      <c r="N1009" s="2">
        <v>228</v>
      </c>
      <c r="O1009" s="2">
        <v>217</v>
      </c>
      <c r="P1009" s="2">
        <v>1096</v>
      </c>
    </row>
    <row r="1010" spans="1:16" x14ac:dyDescent="0.25">
      <c r="A1010" s="5" t="s">
        <v>39110</v>
      </c>
    </row>
    <row r="1011" spans="1:16" x14ac:dyDescent="0.25">
      <c r="A1011" s="6" t="s">
        <v>42739</v>
      </c>
      <c r="B1011" s="2"/>
      <c r="C1011" s="2">
        <v>512</v>
      </c>
      <c r="D1011" s="2">
        <v>527</v>
      </c>
      <c r="E1011" s="2">
        <v>539</v>
      </c>
      <c r="F1011" s="2">
        <v>541</v>
      </c>
      <c r="G1011" s="2">
        <v>553</v>
      </c>
      <c r="H1011" s="2">
        <v>539</v>
      </c>
      <c r="I1011" s="2">
        <v>621</v>
      </c>
      <c r="J1011" s="2">
        <v>626</v>
      </c>
      <c r="K1011" s="2">
        <v>622</v>
      </c>
      <c r="L1011" s="2">
        <v>620</v>
      </c>
      <c r="M1011" s="2">
        <v>642</v>
      </c>
      <c r="N1011" s="2">
        <v>618</v>
      </c>
      <c r="O1011" s="2">
        <v>594</v>
      </c>
      <c r="P1011" s="2">
        <v>1704</v>
      </c>
    </row>
    <row r="1012" spans="1:16" x14ac:dyDescent="0.25">
      <c r="A1012" s="5" t="s">
        <v>1022</v>
      </c>
    </row>
    <row r="1013" spans="1:16" x14ac:dyDescent="0.25">
      <c r="A1013" s="6" t="s">
        <v>42740</v>
      </c>
      <c r="B1013" s="2">
        <v>138</v>
      </c>
      <c r="C1013" s="2">
        <v>128</v>
      </c>
      <c r="D1013" s="2">
        <v>139</v>
      </c>
      <c r="E1013" s="2">
        <v>146</v>
      </c>
      <c r="F1013" s="2">
        <v>139</v>
      </c>
      <c r="G1013" s="2">
        <v>136</v>
      </c>
      <c r="H1013" s="2">
        <v>132</v>
      </c>
      <c r="I1013" s="2">
        <v>130</v>
      </c>
      <c r="J1013" s="2">
        <v>135</v>
      </c>
      <c r="K1013" s="2">
        <v>137</v>
      </c>
      <c r="L1013" s="2">
        <v>120</v>
      </c>
      <c r="M1013" s="2">
        <v>118</v>
      </c>
      <c r="N1013" s="2">
        <v>108</v>
      </c>
      <c r="O1013" s="2">
        <v>101</v>
      </c>
      <c r="P1013" s="2">
        <v>417</v>
      </c>
    </row>
    <row r="1014" spans="1:16" x14ac:dyDescent="0.25">
      <c r="A1014" s="5" t="s">
        <v>32180</v>
      </c>
    </row>
    <row r="1015" spans="1:16" x14ac:dyDescent="0.25">
      <c r="A1015" s="6" t="s">
        <v>42741</v>
      </c>
      <c r="B1015" s="2">
        <v>142</v>
      </c>
      <c r="C1015" s="2">
        <v>139</v>
      </c>
      <c r="D1015" s="2">
        <v>145</v>
      </c>
      <c r="E1015" s="2">
        <v>125</v>
      </c>
      <c r="F1015" s="2">
        <v>122</v>
      </c>
      <c r="G1015" s="2">
        <v>120</v>
      </c>
      <c r="H1015" s="2">
        <v>116</v>
      </c>
      <c r="I1015" s="2">
        <v>111</v>
      </c>
      <c r="J1015" s="2">
        <v>110</v>
      </c>
      <c r="K1015" s="2">
        <v>98</v>
      </c>
      <c r="L1015" s="2">
        <v>97</v>
      </c>
      <c r="M1015" s="2">
        <v>87</v>
      </c>
      <c r="N1015" s="2">
        <v>82</v>
      </c>
      <c r="O1015" s="2">
        <v>82</v>
      </c>
      <c r="P1015" s="2">
        <v>360</v>
      </c>
    </row>
    <row r="1016" spans="1:16" x14ac:dyDescent="0.25">
      <c r="A1016" s="5" t="s">
        <v>1315</v>
      </c>
    </row>
    <row r="1017" spans="1:16" x14ac:dyDescent="0.25">
      <c r="A1017" s="6" t="s">
        <v>42742</v>
      </c>
      <c r="B1017" s="2">
        <v>77</v>
      </c>
      <c r="C1017" s="2">
        <v>72</v>
      </c>
      <c r="D1017" s="2">
        <v>50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94</v>
      </c>
    </row>
    <row r="1018" spans="1:16" x14ac:dyDescent="0.25">
      <c r="A1018" s="5" t="s">
        <v>253</v>
      </c>
    </row>
    <row r="1019" spans="1:16" x14ac:dyDescent="0.25">
      <c r="A1019" s="6" t="s">
        <v>42743</v>
      </c>
      <c r="B1019" s="2">
        <v>443</v>
      </c>
      <c r="C1019" s="2">
        <v>447</v>
      </c>
      <c r="D1019" s="2">
        <v>448</v>
      </c>
      <c r="E1019" s="2">
        <v>446</v>
      </c>
      <c r="F1019" s="2">
        <v>445</v>
      </c>
      <c r="G1019" s="2">
        <v>459</v>
      </c>
      <c r="H1019" s="2">
        <v>480</v>
      </c>
      <c r="I1019" s="2">
        <v>500</v>
      </c>
      <c r="J1019" s="2">
        <v>504</v>
      </c>
      <c r="K1019" s="2">
        <v>519</v>
      </c>
      <c r="L1019" s="2">
        <v>519</v>
      </c>
      <c r="M1019" s="2">
        <v>529</v>
      </c>
      <c r="N1019" s="2">
        <v>558</v>
      </c>
      <c r="O1019" s="2">
        <v>652</v>
      </c>
      <c r="P1019" s="2">
        <v>1527</v>
      </c>
    </row>
    <row r="1020" spans="1:16" x14ac:dyDescent="0.25">
      <c r="A1020" s="5" t="s">
        <v>265</v>
      </c>
    </row>
    <row r="1021" spans="1:16" x14ac:dyDescent="0.25">
      <c r="A1021" s="6" t="s">
        <v>42744</v>
      </c>
      <c r="B1021" s="2">
        <v>21</v>
      </c>
      <c r="C1021" s="2">
        <v>20</v>
      </c>
      <c r="D1021" s="2">
        <v>22</v>
      </c>
      <c r="E1021" s="2">
        <v>16</v>
      </c>
      <c r="F1021" s="2">
        <v>14</v>
      </c>
      <c r="G1021" s="2">
        <v>14</v>
      </c>
      <c r="H1021" s="2">
        <v>13</v>
      </c>
      <c r="I1021" s="2">
        <v>13</v>
      </c>
      <c r="J1021" s="2">
        <v>18</v>
      </c>
      <c r="K1021" s="2">
        <v>18</v>
      </c>
      <c r="L1021" s="2">
        <v>19</v>
      </c>
      <c r="M1021" s="2">
        <v>14</v>
      </c>
      <c r="N1021" s="2">
        <v>17</v>
      </c>
      <c r="O1021" s="2">
        <v>18</v>
      </c>
      <c r="P1021" s="2">
        <v>102</v>
      </c>
    </row>
    <row r="1022" spans="1:16" x14ac:dyDescent="0.25">
      <c r="A1022" s="5" t="s">
        <v>1040</v>
      </c>
    </row>
    <row r="1023" spans="1:16" x14ac:dyDescent="0.25">
      <c r="A1023" s="6" t="s">
        <v>42745</v>
      </c>
      <c r="B1023" s="2">
        <v>15</v>
      </c>
      <c r="C1023" s="2">
        <v>5</v>
      </c>
      <c r="D1023" s="2">
        <v>15</v>
      </c>
      <c r="E1023" s="2">
        <v>13</v>
      </c>
      <c r="F1023" s="2">
        <v>16</v>
      </c>
      <c r="G1023" s="2">
        <v>21</v>
      </c>
      <c r="H1023" s="2">
        <v>15</v>
      </c>
      <c r="I1023" s="2">
        <v>15</v>
      </c>
      <c r="J1023" s="2">
        <v>11</v>
      </c>
      <c r="K1023" s="2">
        <v>18</v>
      </c>
      <c r="L1023" s="2">
        <v>20</v>
      </c>
      <c r="M1023" s="2">
        <v>19</v>
      </c>
      <c r="N1023" s="2">
        <v>26</v>
      </c>
      <c r="O1023" s="2">
        <v>21</v>
      </c>
      <c r="P1023" s="2">
        <v>75</v>
      </c>
    </row>
    <row r="1024" spans="1:16" x14ac:dyDescent="0.25">
      <c r="A1024" s="5" t="s">
        <v>545</v>
      </c>
    </row>
    <row r="1025" spans="1:16" x14ac:dyDescent="0.25">
      <c r="A1025" s="6" t="s">
        <v>42746</v>
      </c>
      <c r="B1025" s="2"/>
      <c r="C1025" s="2">
        <v>10</v>
      </c>
      <c r="D1025" s="2">
        <v>5</v>
      </c>
      <c r="E1025" s="2"/>
      <c r="F1025" s="2"/>
      <c r="G1025" s="2">
        <v>9</v>
      </c>
      <c r="H1025" s="2">
        <v>11</v>
      </c>
      <c r="I1025" s="2"/>
      <c r="J1025" s="2"/>
      <c r="K1025" s="2"/>
      <c r="L1025" s="2"/>
      <c r="M1025" s="2"/>
      <c r="N1025" s="2"/>
      <c r="O1025" s="2"/>
      <c r="P1025" s="2">
        <v>24</v>
      </c>
    </row>
    <row r="1026" spans="1:16" x14ac:dyDescent="0.25">
      <c r="A1026" s="5" t="s">
        <v>784</v>
      </c>
    </row>
    <row r="1027" spans="1:16" x14ac:dyDescent="0.25">
      <c r="A1027" s="6" t="s">
        <v>42747</v>
      </c>
      <c r="B1027" s="2"/>
      <c r="C1027" s="2"/>
      <c r="D1027" s="2"/>
      <c r="E1027" s="2"/>
      <c r="F1027" s="2"/>
      <c r="G1027" s="2"/>
      <c r="H1027" s="2"/>
      <c r="I1027" s="2">
        <v>8</v>
      </c>
      <c r="J1027" s="2">
        <v>8</v>
      </c>
      <c r="K1027" s="2">
        <v>9</v>
      </c>
      <c r="L1027" s="2">
        <v>8</v>
      </c>
      <c r="M1027" s="2">
        <v>14</v>
      </c>
      <c r="N1027" s="2">
        <v>16</v>
      </c>
      <c r="O1027" s="2">
        <v>14</v>
      </c>
      <c r="P1027" s="2">
        <v>50</v>
      </c>
    </row>
    <row r="1028" spans="1:16" x14ac:dyDescent="0.25">
      <c r="A1028" s="5" t="s">
        <v>649</v>
      </c>
    </row>
    <row r="1029" spans="1:16" x14ac:dyDescent="0.25">
      <c r="A1029" s="6" t="s">
        <v>42748</v>
      </c>
      <c r="B1029" s="2"/>
      <c r="C1029" s="2"/>
      <c r="D1029" s="2"/>
      <c r="E1029" s="2"/>
      <c r="F1029" s="2">
        <v>8</v>
      </c>
      <c r="G1029" s="2">
        <v>8</v>
      </c>
      <c r="H1029" s="2">
        <v>12</v>
      </c>
      <c r="I1029" s="2">
        <v>9</v>
      </c>
      <c r="J1029" s="2">
        <v>7</v>
      </c>
      <c r="K1029" s="2"/>
      <c r="L1029" s="2"/>
      <c r="M1029" s="2"/>
      <c r="N1029" s="2"/>
      <c r="O1029" s="2"/>
      <c r="P1029" s="2">
        <v>22</v>
      </c>
    </row>
    <row r="1030" spans="1:16" x14ac:dyDescent="0.25">
      <c r="A1030" s="5" t="s">
        <v>370</v>
      </c>
    </row>
    <row r="1031" spans="1:16" x14ac:dyDescent="0.25">
      <c r="A1031" s="6" t="s">
        <v>42749</v>
      </c>
      <c r="B1031" s="2">
        <v>27</v>
      </c>
      <c r="C1031" s="2">
        <v>29</v>
      </c>
      <c r="D1031" s="2">
        <v>22</v>
      </c>
      <c r="E1031" s="2">
        <v>14</v>
      </c>
      <c r="F1031" s="2">
        <v>13</v>
      </c>
      <c r="G1031" s="2">
        <v>14</v>
      </c>
      <c r="H1031" s="2">
        <v>25</v>
      </c>
      <c r="I1031" s="2">
        <v>52</v>
      </c>
      <c r="J1031" s="2">
        <v>29</v>
      </c>
      <c r="K1031" s="2">
        <v>31</v>
      </c>
      <c r="L1031" s="2">
        <v>42</v>
      </c>
      <c r="M1031" s="2">
        <v>41</v>
      </c>
      <c r="N1031" s="2">
        <v>39</v>
      </c>
      <c r="O1031" s="2">
        <v>39</v>
      </c>
      <c r="P1031" s="2">
        <v>173</v>
      </c>
    </row>
    <row r="1032" spans="1:16" x14ac:dyDescent="0.25">
      <c r="A1032" s="5" t="s">
        <v>2325</v>
      </c>
    </row>
    <row r="1033" spans="1:16" x14ac:dyDescent="0.25">
      <c r="A1033" s="6" t="s">
        <v>42750</v>
      </c>
      <c r="B1033" s="2">
        <v>27</v>
      </c>
      <c r="C1033" s="2">
        <v>19</v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32</v>
      </c>
    </row>
    <row r="1034" spans="1:16" x14ac:dyDescent="0.25">
      <c r="A1034" s="5" t="s">
        <v>2382</v>
      </c>
    </row>
    <row r="1035" spans="1:16" x14ac:dyDescent="0.25">
      <c r="A1035" s="6" t="s">
        <v>42751</v>
      </c>
      <c r="B1035" s="2"/>
      <c r="C1035" s="2">
        <v>5</v>
      </c>
      <c r="D1035" s="2">
        <v>5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9</v>
      </c>
    </row>
    <row r="1036" spans="1:16" x14ac:dyDescent="0.25">
      <c r="A1036" s="5" t="s">
        <v>2357</v>
      </c>
    </row>
    <row r="1037" spans="1:16" x14ac:dyDescent="0.25">
      <c r="A1037" s="6" t="s">
        <v>42752</v>
      </c>
      <c r="B1037" s="2">
        <v>5</v>
      </c>
      <c r="C1037" s="2">
        <v>7</v>
      </c>
      <c r="D1037" s="2">
        <v>5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9</v>
      </c>
    </row>
    <row r="1038" spans="1:16" x14ac:dyDescent="0.25">
      <c r="A1038" s="5" t="s">
        <v>2096</v>
      </c>
    </row>
    <row r="1039" spans="1:16" x14ac:dyDescent="0.25">
      <c r="A1039" s="6" t="s">
        <v>42753</v>
      </c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7</v>
      </c>
    </row>
    <row r="1040" spans="1:16" x14ac:dyDescent="0.25">
      <c r="A1040" s="5" t="s">
        <v>571</v>
      </c>
    </row>
    <row r="1041" spans="1:16" x14ac:dyDescent="0.25">
      <c r="A1041" s="6" t="s">
        <v>42754</v>
      </c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5</v>
      </c>
    </row>
    <row r="1042" spans="1:16" x14ac:dyDescent="0.25">
      <c r="A1042" s="5" t="s">
        <v>611</v>
      </c>
    </row>
    <row r="1043" spans="1:16" x14ac:dyDescent="0.25">
      <c r="A1043" s="6" t="s">
        <v>42755</v>
      </c>
      <c r="B1043" s="2"/>
      <c r="C1043" s="2"/>
      <c r="D1043" s="2">
        <v>15</v>
      </c>
      <c r="E1043" s="2">
        <v>18</v>
      </c>
      <c r="F1043" s="2">
        <v>19</v>
      </c>
      <c r="G1043" s="2">
        <v>32</v>
      </c>
      <c r="H1043" s="2">
        <v>14</v>
      </c>
      <c r="I1043" s="2">
        <v>10</v>
      </c>
      <c r="J1043" s="2">
        <v>5</v>
      </c>
      <c r="K1043" s="2"/>
      <c r="L1043" s="2"/>
      <c r="M1043" s="2"/>
      <c r="N1043" s="2"/>
      <c r="O1043" s="2"/>
      <c r="P1043" s="2">
        <v>69</v>
      </c>
    </row>
    <row r="1044" spans="1:16" x14ac:dyDescent="0.25">
      <c r="A1044" s="5" t="s">
        <v>2151</v>
      </c>
    </row>
    <row r="1045" spans="1:16" x14ac:dyDescent="0.25">
      <c r="A1045" s="6" t="s">
        <v>42756</v>
      </c>
      <c r="B1045" s="2">
        <v>7</v>
      </c>
      <c r="C1045" s="2">
        <v>7</v>
      </c>
      <c r="D1045" s="2">
        <v>6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8</v>
      </c>
    </row>
    <row r="1046" spans="1:16" x14ac:dyDescent="0.25">
      <c r="A1046" s="5" t="s">
        <v>648</v>
      </c>
    </row>
    <row r="1047" spans="1:16" x14ac:dyDescent="0.25">
      <c r="A1047" s="6" t="s">
        <v>42757</v>
      </c>
      <c r="B1047" s="2"/>
      <c r="C1047" s="2"/>
      <c r="D1047" s="2"/>
      <c r="E1047" s="2"/>
      <c r="F1047" s="2"/>
      <c r="G1047" s="2">
        <v>7</v>
      </c>
      <c r="H1047" s="2">
        <v>8</v>
      </c>
      <c r="I1047" s="2">
        <v>12</v>
      </c>
      <c r="J1047" s="2">
        <v>21</v>
      </c>
      <c r="K1047" s="2">
        <v>21</v>
      </c>
      <c r="L1047" s="2">
        <v>21</v>
      </c>
      <c r="M1047" s="2">
        <v>27</v>
      </c>
      <c r="N1047" s="2">
        <v>17</v>
      </c>
      <c r="O1047" s="2">
        <v>30</v>
      </c>
      <c r="P1047" s="2">
        <v>79</v>
      </c>
    </row>
    <row r="1048" spans="1:16" x14ac:dyDescent="0.25">
      <c r="A1048" s="5" t="s">
        <v>539</v>
      </c>
    </row>
    <row r="1049" spans="1:16" x14ac:dyDescent="0.25">
      <c r="A1049" s="6" t="s">
        <v>42758</v>
      </c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5</v>
      </c>
    </row>
    <row r="1050" spans="1:16" x14ac:dyDescent="0.25">
      <c r="A1050" s="5" t="s">
        <v>24066</v>
      </c>
    </row>
    <row r="1051" spans="1:16" x14ac:dyDescent="0.25">
      <c r="A1051" s="6" t="s">
        <v>42759</v>
      </c>
      <c r="B1051" s="2">
        <v>774</v>
      </c>
      <c r="C1051" s="2">
        <v>741</v>
      </c>
      <c r="D1051" s="2">
        <v>713</v>
      </c>
      <c r="E1051" s="2">
        <v>718</v>
      </c>
      <c r="F1051" s="2">
        <v>748</v>
      </c>
      <c r="G1051" s="2">
        <v>831</v>
      </c>
      <c r="H1051" s="2">
        <v>750</v>
      </c>
      <c r="I1051" s="2">
        <v>754</v>
      </c>
      <c r="J1051" s="2">
        <v>739</v>
      </c>
      <c r="K1051" s="2">
        <v>754</v>
      </c>
      <c r="L1051" s="2">
        <v>761</v>
      </c>
      <c r="M1051" s="2">
        <v>784</v>
      </c>
      <c r="N1051" s="2">
        <v>744</v>
      </c>
      <c r="O1051" s="2">
        <v>757</v>
      </c>
      <c r="P1051" s="2">
        <v>2547</v>
      </c>
    </row>
    <row r="1052" spans="1:16" x14ac:dyDescent="0.25">
      <c r="A1052" s="5" t="s">
        <v>588</v>
      </c>
    </row>
    <row r="1053" spans="1:16" x14ac:dyDescent="0.25">
      <c r="A1053" s="6" t="s">
        <v>42760</v>
      </c>
      <c r="B1053" s="2">
        <v>464</v>
      </c>
      <c r="C1053" s="2">
        <v>496</v>
      </c>
      <c r="D1053" s="2">
        <v>489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595</v>
      </c>
    </row>
    <row r="1054" spans="1:16" x14ac:dyDescent="0.25">
      <c r="A1054" s="6" t="s">
        <v>42761</v>
      </c>
      <c r="B1054" s="2"/>
      <c r="C1054" s="2"/>
      <c r="D1054" s="2"/>
      <c r="E1054" s="2">
        <v>847</v>
      </c>
      <c r="F1054" s="2">
        <v>884</v>
      </c>
      <c r="G1054" s="2">
        <v>993</v>
      </c>
      <c r="H1054" s="2">
        <v>995</v>
      </c>
      <c r="I1054" s="2">
        <v>942</v>
      </c>
      <c r="J1054" s="2">
        <v>898</v>
      </c>
      <c r="K1054" s="2">
        <v>946</v>
      </c>
      <c r="L1054" s="2">
        <v>921</v>
      </c>
      <c r="M1054" s="2">
        <v>869</v>
      </c>
      <c r="N1054" s="2">
        <v>820</v>
      </c>
      <c r="O1054" s="2">
        <v>835</v>
      </c>
      <c r="P1054" s="2">
        <v>2314</v>
      </c>
    </row>
    <row r="1055" spans="1:16" x14ac:dyDescent="0.25">
      <c r="A1055" s="5" t="s">
        <v>8084</v>
      </c>
    </row>
    <row r="1056" spans="1:16" x14ac:dyDescent="0.25">
      <c r="A1056" s="6" t="s">
        <v>42762</v>
      </c>
      <c r="B1056" s="2">
        <v>117</v>
      </c>
      <c r="C1056" s="2">
        <v>120</v>
      </c>
      <c r="D1056" s="2">
        <v>112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159</v>
      </c>
    </row>
    <row r="1057" spans="1:16" x14ac:dyDescent="0.25">
      <c r="A1057" s="5" t="s">
        <v>7118</v>
      </c>
    </row>
    <row r="1058" spans="1:16" x14ac:dyDescent="0.25">
      <c r="A1058" s="6" t="s">
        <v>42763</v>
      </c>
      <c r="B1058" s="2">
        <v>397</v>
      </c>
      <c r="C1058" s="2">
        <v>364</v>
      </c>
      <c r="D1058" s="2">
        <v>355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519</v>
      </c>
    </row>
    <row r="1059" spans="1:16" x14ac:dyDescent="0.25">
      <c r="A1059" s="5" t="s">
        <v>1751</v>
      </c>
    </row>
    <row r="1060" spans="1:16" x14ac:dyDescent="0.25">
      <c r="A1060" s="6" t="s">
        <v>42764</v>
      </c>
      <c r="B1060" s="2">
        <v>76</v>
      </c>
      <c r="C1060" s="2">
        <v>79</v>
      </c>
      <c r="D1060" s="2">
        <v>60</v>
      </c>
      <c r="E1060" s="2">
        <v>48</v>
      </c>
      <c r="F1060" s="2">
        <v>45</v>
      </c>
      <c r="G1060" s="2">
        <v>39</v>
      </c>
      <c r="H1060" s="2">
        <v>33</v>
      </c>
      <c r="I1060" s="2">
        <v>38</v>
      </c>
      <c r="J1060" s="2">
        <v>39</v>
      </c>
      <c r="K1060" s="2">
        <v>39</v>
      </c>
      <c r="L1060" s="2">
        <v>35</v>
      </c>
      <c r="M1060" s="2">
        <v>38</v>
      </c>
      <c r="N1060" s="2">
        <v>33</v>
      </c>
      <c r="O1060" s="2">
        <v>31</v>
      </c>
      <c r="P1060" s="2">
        <v>154</v>
      </c>
    </row>
    <row r="1061" spans="1:16" x14ac:dyDescent="0.25">
      <c r="A1061" s="5" t="s">
        <v>2307</v>
      </c>
    </row>
    <row r="1062" spans="1:16" x14ac:dyDescent="0.25">
      <c r="A1062" s="6" t="s">
        <v>42765</v>
      </c>
      <c r="B1062" s="2">
        <v>404</v>
      </c>
      <c r="C1062" s="2">
        <v>374</v>
      </c>
      <c r="D1062" s="2">
        <v>373</v>
      </c>
      <c r="E1062" s="2">
        <v>367</v>
      </c>
      <c r="F1062" s="2">
        <v>367</v>
      </c>
      <c r="G1062" s="2">
        <v>355</v>
      </c>
      <c r="H1062" s="2">
        <v>344</v>
      </c>
      <c r="I1062" s="2">
        <v>335</v>
      </c>
      <c r="J1062" s="2">
        <v>359</v>
      </c>
      <c r="K1062" s="2">
        <v>375</v>
      </c>
      <c r="L1062" s="2">
        <v>389</v>
      </c>
      <c r="M1062" s="2">
        <v>393</v>
      </c>
      <c r="N1062" s="2">
        <v>379</v>
      </c>
      <c r="O1062" s="2">
        <v>382</v>
      </c>
      <c r="P1062" s="2">
        <v>1055</v>
      </c>
    </row>
    <row r="1063" spans="1:16" x14ac:dyDescent="0.25">
      <c r="A1063" s="5" t="s">
        <v>1130</v>
      </c>
    </row>
    <row r="1064" spans="1:16" x14ac:dyDescent="0.25">
      <c r="A1064" s="6" t="s">
        <v>42766</v>
      </c>
      <c r="B1064" s="2">
        <v>631</v>
      </c>
      <c r="C1064" s="2">
        <v>655</v>
      </c>
      <c r="D1064" s="2">
        <v>614</v>
      </c>
      <c r="E1064" s="2">
        <v>658</v>
      </c>
      <c r="F1064" s="2">
        <v>644</v>
      </c>
      <c r="G1064" s="2">
        <v>657</v>
      </c>
      <c r="H1064" s="2">
        <v>670</v>
      </c>
      <c r="I1064" s="2">
        <v>667</v>
      </c>
      <c r="J1064" s="2">
        <v>697</v>
      </c>
      <c r="K1064" s="2">
        <v>702</v>
      </c>
      <c r="L1064" s="2">
        <v>736</v>
      </c>
      <c r="M1064" s="2">
        <v>714</v>
      </c>
      <c r="N1064" s="2">
        <v>697</v>
      </c>
      <c r="O1064" s="2">
        <v>669</v>
      </c>
      <c r="P1064" s="2">
        <v>1792</v>
      </c>
    </row>
    <row r="1065" spans="1:16" x14ac:dyDescent="0.25">
      <c r="A1065" s="5" t="s">
        <v>168</v>
      </c>
    </row>
    <row r="1066" spans="1:16" x14ac:dyDescent="0.25">
      <c r="A1066" s="6" t="s">
        <v>42767</v>
      </c>
      <c r="B1066" s="2">
        <v>12</v>
      </c>
      <c r="C1066" s="2">
        <v>23</v>
      </c>
      <c r="D1066" s="2">
        <v>20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42</v>
      </c>
    </row>
    <row r="1067" spans="1:16" x14ac:dyDescent="0.25">
      <c r="A1067" s="5" t="s">
        <v>2237</v>
      </c>
    </row>
    <row r="1068" spans="1:16" x14ac:dyDescent="0.25">
      <c r="A1068" s="6" t="s">
        <v>42768</v>
      </c>
      <c r="B1068" s="2">
        <v>781</v>
      </c>
      <c r="C1068" s="2">
        <v>768</v>
      </c>
      <c r="D1068" s="2">
        <v>777</v>
      </c>
      <c r="E1068" s="2">
        <v>757</v>
      </c>
      <c r="F1068" s="2">
        <v>750</v>
      </c>
      <c r="G1068" s="2">
        <v>792</v>
      </c>
      <c r="H1068" s="2">
        <v>790</v>
      </c>
      <c r="I1068" s="2">
        <v>820</v>
      </c>
      <c r="J1068" s="2">
        <v>873</v>
      </c>
      <c r="K1068" s="2">
        <v>933</v>
      </c>
      <c r="L1068" s="2">
        <v>955</v>
      </c>
      <c r="M1068" s="2">
        <v>940</v>
      </c>
      <c r="N1068" s="2">
        <v>930</v>
      </c>
      <c r="O1068" s="2">
        <v>893</v>
      </c>
      <c r="P1068" s="2">
        <v>2489</v>
      </c>
    </row>
    <row r="1069" spans="1:16" x14ac:dyDescent="0.25">
      <c r="A1069" s="5" t="s">
        <v>383</v>
      </c>
    </row>
    <row r="1070" spans="1:16" x14ac:dyDescent="0.25">
      <c r="A1070" s="6" t="s">
        <v>42769</v>
      </c>
      <c r="B1070" s="2">
        <v>760</v>
      </c>
      <c r="C1070" s="2">
        <v>788</v>
      </c>
      <c r="D1070" s="2">
        <v>780</v>
      </c>
      <c r="E1070" s="2">
        <v>837</v>
      </c>
      <c r="F1070" s="2">
        <v>833</v>
      </c>
      <c r="G1070" s="2">
        <v>883</v>
      </c>
      <c r="H1070" s="2">
        <v>849</v>
      </c>
      <c r="I1070" s="2">
        <v>843</v>
      </c>
      <c r="J1070" s="2">
        <v>829</v>
      </c>
      <c r="K1070" s="2">
        <v>833</v>
      </c>
      <c r="L1070" s="2">
        <v>835</v>
      </c>
      <c r="M1070" s="2">
        <v>821</v>
      </c>
      <c r="N1070" s="2">
        <v>800</v>
      </c>
      <c r="O1070" s="2">
        <v>758</v>
      </c>
      <c r="P1070" s="2">
        <v>2495</v>
      </c>
    </row>
    <row r="1071" spans="1:16" x14ac:dyDescent="0.25">
      <c r="A1071" s="5" t="s">
        <v>64</v>
      </c>
    </row>
    <row r="1072" spans="1:16" x14ac:dyDescent="0.25">
      <c r="A1072" s="6" t="s">
        <v>42770</v>
      </c>
      <c r="B1072" s="2">
        <v>125</v>
      </c>
      <c r="C1072" s="2">
        <v>126</v>
      </c>
      <c r="D1072" s="2">
        <v>132</v>
      </c>
      <c r="E1072" s="2">
        <v>123</v>
      </c>
      <c r="F1072" s="2">
        <v>124</v>
      </c>
      <c r="G1072" s="2">
        <v>126</v>
      </c>
      <c r="H1072" s="2">
        <v>114</v>
      </c>
      <c r="I1072" s="2">
        <v>105</v>
      </c>
      <c r="J1072" s="2">
        <v>101</v>
      </c>
      <c r="K1072" s="2">
        <v>128</v>
      </c>
      <c r="L1072" s="2">
        <v>155</v>
      </c>
      <c r="M1072" s="2">
        <v>169</v>
      </c>
      <c r="N1072" s="2">
        <v>171</v>
      </c>
      <c r="O1072" s="2">
        <v>171</v>
      </c>
      <c r="P1072" s="2">
        <v>498</v>
      </c>
    </row>
    <row r="1073" spans="1:16" x14ac:dyDescent="0.25">
      <c r="A1073" s="5" t="s">
        <v>2451</v>
      </c>
    </row>
    <row r="1074" spans="1:16" x14ac:dyDescent="0.25">
      <c r="A1074" s="6" t="s">
        <v>42771</v>
      </c>
      <c r="B1074" s="2"/>
      <c r="C1074" s="2">
        <v>14</v>
      </c>
      <c r="D1074" s="2">
        <v>5</v>
      </c>
      <c r="E1074" s="2"/>
      <c r="F1074" s="2">
        <v>209</v>
      </c>
      <c r="G1074" s="2">
        <v>232</v>
      </c>
      <c r="H1074" s="2">
        <v>196</v>
      </c>
      <c r="I1074" s="2">
        <v>176</v>
      </c>
      <c r="J1074" s="2">
        <v>181</v>
      </c>
      <c r="K1074" s="2">
        <v>172</v>
      </c>
      <c r="L1074" s="2">
        <v>140</v>
      </c>
      <c r="M1074" s="2">
        <v>138</v>
      </c>
      <c r="N1074" s="2">
        <v>155</v>
      </c>
      <c r="O1074" s="2">
        <v>139</v>
      </c>
      <c r="P1074" s="2">
        <v>1700</v>
      </c>
    </row>
    <row r="1075" spans="1:16" x14ac:dyDescent="0.25">
      <c r="A1075" s="5" t="s">
        <v>4554</v>
      </c>
    </row>
    <row r="1076" spans="1:16" x14ac:dyDescent="0.25">
      <c r="A1076" s="6" t="s">
        <v>42772</v>
      </c>
      <c r="B1076" s="2">
        <v>24</v>
      </c>
      <c r="C1076" s="2">
        <v>21</v>
      </c>
      <c r="D1076" s="2">
        <v>28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45</v>
      </c>
    </row>
    <row r="1077" spans="1:16" x14ac:dyDescent="0.25">
      <c r="A1077" s="5" t="s">
        <v>11672</v>
      </c>
    </row>
    <row r="1078" spans="1:16" x14ac:dyDescent="0.25">
      <c r="A1078" s="6" t="s">
        <v>42773</v>
      </c>
      <c r="B1078" s="2"/>
      <c r="C1078" s="2"/>
      <c r="D1078" s="2"/>
      <c r="E1078" s="2"/>
      <c r="F1078" s="2"/>
      <c r="G1078" s="2">
        <v>55</v>
      </c>
      <c r="H1078" s="2">
        <v>53</v>
      </c>
      <c r="I1078" s="2">
        <v>52</v>
      </c>
      <c r="J1078" s="2">
        <v>46</v>
      </c>
      <c r="K1078" s="2">
        <v>48</v>
      </c>
      <c r="L1078" s="2">
        <v>46</v>
      </c>
      <c r="M1078" s="2">
        <v>51</v>
      </c>
      <c r="N1078" s="2">
        <v>53</v>
      </c>
      <c r="O1078" s="2">
        <v>43</v>
      </c>
      <c r="P1078" s="2">
        <v>129</v>
      </c>
    </row>
    <row r="1079" spans="1:16" x14ac:dyDescent="0.25">
      <c r="A1079" s="5" t="s">
        <v>11678</v>
      </c>
    </row>
    <row r="1080" spans="1:16" x14ac:dyDescent="0.25">
      <c r="A1080" s="6" t="s">
        <v>42774</v>
      </c>
      <c r="B1080" s="2"/>
      <c r="C1080" s="2"/>
      <c r="D1080" s="2"/>
      <c r="E1080" s="2"/>
      <c r="F1080" s="2"/>
      <c r="G1080" s="2">
        <v>151</v>
      </c>
      <c r="H1080" s="2">
        <v>137</v>
      </c>
      <c r="I1080" s="2">
        <v>134</v>
      </c>
      <c r="J1080" s="2">
        <v>134</v>
      </c>
      <c r="K1080" s="2">
        <v>142</v>
      </c>
      <c r="L1080" s="2">
        <v>156</v>
      </c>
      <c r="M1080" s="2">
        <v>145</v>
      </c>
      <c r="N1080" s="2">
        <v>161</v>
      </c>
      <c r="O1080" s="2">
        <v>173</v>
      </c>
      <c r="P1080" s="2">
        <v>346</v>
      </c>
    </row>
    <row r="1081" spans="1:16" x14ac:dyDescent="0.25">
      <c r="A1081" s="5" t="s">
        <v>616</v>
      </c>
    </row>
    <row r="1082" spans="1:16" x14ac:dyDescent="0.25">
      <c r="A1082" s="6" t="s">
        <v>42775</v>
      </c>
      <c r="B1082" s="2"/>
      <c r="C1082" s="2"/>
      <c r="D1082" s="2"/>
      <c r="E1082" s="2"/>
      <c r="F1082" s="2"/>
      <c r="G1082" s="2"/>
      <c r="H1082" s="2"/>
      <c r="I1082" s="2"/>
      <c r="J1082" s="2">
        <v>1033</v>
      </c>
      <c r="K1082" s="2">
        <v>966</v>
      </c>
      <c r="L1082" s="2">
        <v>478</v>
      </c>
      <c r="M1082" s="2">
        <v>426</v>
      </c>
      <c r="N1082" s="2">
        <v>410</v>
      </c>
      <c r="O1082" s="2">
        <v>418</v>
      </c>
      <c r="P1082" s="2">
        <v>1398</v>
      </c>
    </row>
    <row r="1083" spans="1:16" x14ac:dyDescent="0.25">
      <c r="A1083" s="5" t="s">
        <v>36003</v>
      </c>
    </row>
    <row r="1084" spans="1:16" x14ac:dyDescent="0.25">
      <c r="A1084" s="6" t="s">
        <v>42776</v>
      </c>
      <c r="B1084" s="2">
        <v>575</v>
      </c>
      <c r="C1084" s="2">
        <v>608</v>
      </c>
      <c r="D1084" s="2">
        <v>577</v>
      </c>
      <c r="E1084" s="2">
        <v>572</v>
      </c>
      <c r="F1084" s="2">
        <v>560</v>
      </c>
      <c r="G1084" s="2">
        <v>552</v>
      </c>
      <c r="H1084" s="2">
        <v>573</v>
      </c>
      <c r="I1084" s="2">
        <v>575</v>
      </c>
      <c r="J1084" s="2"/>
      <c r="K1084" s="2"/>
      <c r="L1084" s="2"/>
      <c r="M1084" s="2"/>
      <c r="N1084" s="2"/>
      <c r="O1084" s="2"/>
      <c r="P1084" s="2">
        <v>1301</v>
      </c>
    </row>
    <row r="1085" spans="1:16" x14ac:dyDescent="0.25">
      <c r="A1085" s="5" t="s">
        <v>36010</v>
      </c>
    </row>
    <row r="1086" spans="1:16" x14ac:dyDescent="0.25">
      <c r="A1086" s="6" t="s">
        <v>42777</v>
      </c>
      <c r="B1086" s="2">
        <v>186</v>
      </c>
      <c r="C1086" s="2">
        <v>183</v>
      </c>
      <c r="D1086" s="2">
        <v>200</v>
      </c>
      <c r="E1086" s="2">
        <v>227</v>
      </c>
      <c r="F1086" s="2">
        <v>205</v>
      </c>
      <c r="G1086" s="2">
        <v>200</v>
      </c>
      <c r="H1086" s="2">
        <v>142</v>
      </c>
      <c r="I1086" s="2"/>
      <c r="J1086" s="2"/>
      <c r="K1086" s="2"/>
      <c r="L1086" s="2"/>
      <c r="M1086" s="2"/>
      <c r="N1086" s="2"/>
      <c r="O1086" s="2"/>
      <c r="P1086" s="2">
        <v>440</v>
      </c>
    </row>
    <row r="1087" spans="1:16" x14ac:dyDescent="0.25">
      <c r="A1087" s="5" t="s">
        <v>119</v>
      </c>
    </row>
    <row r="1088" spans="1:16" x14ac:dyDescent="0.25">
      <c r="A1088" s="6" t="s">
        <v>42778</v>
      </c>
      <c r="B1088" s="2">
        <v>94</v>
      </c>
      <c r="C1088" s="2">
        <v>104</v>
      </c>
      <c r="D1088" s="2">
        <v>107</v>
      </c>
      <c r="E1088" s="2">
        <v>110</v>
      </c>
      <c r="F1088" s="2">
        <v>109</v>
      </c>
      <c r="G1088" s="2">
        <v>112</v>
      </c>
      <c r="H1088" s="2">
        <v>120</v>
      </c>
      <c r="I1088" s="2">
        <v>116</v>
      </c>
      <c r="J1088" s="2">
        <v>111</v>
      </c>
      <c r="K1088" s="2">
        <v>111</v>
      </c>
      <c r="L1088" s="2">
        <v>159</v>
      </c>
      <c r="M1088" s="2">
        <v>174</v>
      </c>
      <c r="N1088" s="2">
        <v>184</v>
      </c>
      <c r="O1088" s="2">
        <v>122</v>
      </c>
      <c r="P1088" s="2">
        <v>420</v>
      </c>
    </row>
    <row r="1089" spans="1:16" x14ac:dyDescent="0.25">
      <c r="A1089" s="5" t="s">
        <v>2565</v>
      </c>
    </row>
    <row r="1090" spans="1:16" x14ac:dyDescent="0.25">
      <c r="A1090" s="6" t="s">
        <v>42779</v>
      </c>
      <c r="B1090" s="2">
        <v>548</v>
      </c>
      <c r="C1090" s="2">
        <v>569</v>
      </c>
      <c r="D1090" s="2">
        <v>591</v>
      </c>
      <c r="E1090" s="2">
        <v>595</v>
      </c>
      <c r="F1090" s="2">
        <v>590</v>
      </c>
      <c r="G1090" s="2">
        <v>569</v>
      </c>
      <c r="H1090" s="2">
        <v>570</v>
      </c>
      <c r="I1090" s="2">
        <v>578</v>
      </c>
      <c r="J1090" s="2">
        <v>557</v>
      </c>
      <c r="K1090" s="2">
        <v>575</v>
      </c>
      <c r="L1090" s="2">
        <v>565</v>
      </c>
      <c r="M1090" s="2">
        <v>560</v>
      </c>
      <c r="N1090" s="2">
        <v>531</v>
      </c>
      <c r="O1090" s="2">
        <v>531</v>
      </c>
      <c r="P1090" s="2">
        <v>1541</v>
      </c>
    </row>
    <row r="1091" spans="1:16" x14ac:dyDescent="0.25">
      <c r="A1091" s="5" t="s">
        <v>962</v>
      </c>
    </row>
    <row r="1092" spans="1:16" x14ac:dyDescent="0.25">
      <c r="A1092" s="6" t="s">
        <v>42780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>
        <v>942</v>
      </c>
      <c r="P1092" s="2">
        <v>942</v>
      </c>
    </row>
    <row r="1093" spans="1:16" x14ac:dyDescent="0.25">
      <c r="A1093" s="5" t="s">
        <v>2217</v>
      </c>
    </row>
    <row r="1094" spans="1:16" x14ac:dyDescent="0.25">
      <c r="A1094" s="6" t="s">
        <v>42781</v>
      </c>
      <c r="B1094" s="2">
        <v>455</v>
      </c>
      <c r="C1094" s="2">
        <v>482</v>
      </c>
      <c r="D1094" s="2">
        <v>485</v>
      </c>
      <c r="E1094" s="2">
        <v>498</v>
      </c>
      <c r="F1094" s="2">
        <v>507</v>
      </c>
      <c r="G1094" s="2">
        <v>514</v>
      </c>
      <c r="H1094" s="2">
        <v>500</v>
      </c>
      <c r="I1094" s="2">
        <v>502</v>
      </c>
      <c r="J1094" s="2">
        <v>501</v>
      </c>
      <c r="K1094" s="2">
        <v>483</v>
      </c>
      <c r="L1094" s="2">
        <v>469</v>
      </c>
      <c r="M1094" s="2">
        <v>450</v>
      </c>
      <c r="N1094" s="2">
        <v>433</v>
      </c>
      <c r="O1094" s="2">
        <v>427</v>
      </c>
      <c r="P1094" s="2">
        <v>1328</v>
      </c>
    </row>
    <row r="1095" spans="1:16" x14ac:dyDescent="0.25">
      <c r="A1095" s="5" t="s">
        <v>1705</v>
      </c>
    </row>
    <row r="1096" spans="1:16" x14ac:dyDescent="0.25">
      <c r="A1096" s="6" t="s">
        <v>42782</v>
      </c>
      <c r="B1096" s="2">
        <v>9</v>
      </c>
      <c r="C1096" s="2"/>
      <c r="D1096" s="2">
        <v>12</v>
      </c>
      <c r="E1096" s="2">
        <v>10</v>
      </c>
      <c r="F1096" s="2">
        <v>10</v>
      </c>
      <c r="G1096" s="2">
        <v>7</v>
      </c>
      <c r="H1096" s="2">
        <v>15</v>
      </c>
      <c r="I1096" s="2">
        <v>16</v>
      </c>
      <c r="J1096" s="2">
        <v>15</v>
      </c>
      <c r="K1096" s="2">
        <v>10</v>
      </c>
      <c r="L1096" s="2">
        <v>17</v>
      </c>
      <c r="M1096" s="2">
        <v>24</v>
      </c>
      <c r="N1096" s="2">
        <v>21</v>
      </c>
      <c r="O1096" s="2">
        <v>10</v>
      </c>
      <c r="P1096" s="2">
        <v>84</v>
      </c>
    </row>
    <row r="1097" spans="1:16" x14ac:dyDescent="0.25">
      <c r="A1097" s="5" t="s">
        <v>1594</v>
      </c>
    </row>
    <row r="1098" spans="1:16" x14ac:dyDescent="0.25">
      <c r="A1098" s="6" t="s">
        <v>42783</v>
      </c>
      <c r="B1098" s="2">
        <v>8</v>
      </c>
      <c r="C1098" s="2"/>
      <c r="D1098" s="2">
        <v>5</v>
      </c>
      <c r="E1098" s="2">
        <v>12</v>
      </c>
      <c r="F1098" s="2">
        <v>6</v>
      </c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17</v>
      </c>
    </row>
    <row r="1099" spans="1:16" x14ac:dyDescent="0.25">
      <c r="A1099" s="5" t="s">
        <v>249</v>
      </c>
    </row>
    <row r="1100" spans="1:16" x14ac:dyDescent="0.25">
      <c r="A1100" s="6" t="s">
        <v>42784</v>
      </c>
      <c r="B1100" s="2">
        <v>572</v>
      </c>
      <c r="C1100" s="2">
        <v>577</v>
      </c>
      <c r="D1100" s="2">
        <v>567</v>
      </c>
      <c r="E1100" s="2">
        <v>554</v>
      </c>
      <c r="F1100" s="2">
        <v>659</v>
      </c>
      <c r="G1100" s="2">
        <v>690</v>
      </c>
      <c r="H1100" s="2">
        <v>712</v>
      </c>
      <c r="I1100" s="2">
        <v>671</v>
      </c>
      <c r="J1100" s="2">
        <v>675</v>
      </c>
      <c r="K1100" s="2">
        <v>675</v>
      </c>
      <c r="L1100" s="2">
        <v>664</v>
      </c>
      <c r="M1100" s="2">
        <v>678</v>
      </c>
      <c r="N1100" s="2">
        <v>690</v>
      </c>
      <c r="O1100" s="2">
        <v>722</v>
      </c>
      <c r="P1100" s="2">
        <v>1966</v>
      </c>
    </row>
    <row r="1101" spans="1:16" x14ac:dyDescent="0.25">
      <c r="A1101" s="5" t="s">
        <v>39757</v>
      </c>
    </row>
    <row r="1102" spans="1:16" x14ac:dyDescent="0.25">
      <c r="A1102" s="6" t="s">
        <v>42785</v>
      </c>
      <c r="B1102" s="2">
        <v>164</v>
      </c>
      <c r="C1102" s="2">
        <v>158</v>
      </c>
      <c r="D1102" s="2">
        <v>142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207</v>
      </c>
    </row>
    <row r="1103" spans="1:16" x14ac:dyDescent="0.25">
      <c r="A1103" s="5" t="s">
        <v>872</v>
      </c>
    </row>
    <row r="1104" spans="1:16" x14ac:dyDescent="0.25">
      <c r="A1104" s="6" t="s">
        <v>42786</v>
      </c>
      <c r="B1104" s="2"/>
      <c r="C1104" s="2"/>
      <c r="D1104" s="2"/>
      <c r="E1104" s="2"/>
      <c r="F1104" s="2"/>
      <c r="G1104" s="2"/>
      <c r="H1104" s="2"/>
      <c r="I1104" s="2"/>
      <c r="J1104" s="2">
        <v>9</v>
      </c>
      <c r="K1104" s="2">
        <v>14</v>
      </c>
      <c r="L1104" s="2">
        <v>11</v>
      </c>
      <c r="M1104" s="2">
        <v>13</v>
      </c>
      <c r="N1104" s="2">
        <v>11</v>
      </c>
      <c r="O1104" s="2">
        <v>6</v>
      </c>
      <c r="P1104" s="2">
        <v>36</v>
      </c>
    </row>
    <row r="1105" spans="1:16" x14ac:dyDescent="0.25">
      <c r="A1105" s="5" t="s">
        <v>41499</v>
      </c>
    </row>
    <row r="1106" spans="1:16" x14ac:dyDescent="0.25">
      <c r="A1106" s="6" t="s">
        <v>42787</v>
      </c>
      <c r="B1106" s="2">
        <v>135</v>
      </c>
      <c r="C1106" s="2">
        <v>129</v>
      </c>
      <c r="D1106" s="2">
        <v>118</v>
      </c>
      <c r="E1106" s="2">
        <v>100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179</v>
      </c>
    </row>
    <row r="1107" spans="1:16" x14ac:dyDescent="0.25">
      <c r="A1107" s="5" t="s">
        <v>39783</v>
      </c>
    </row>
    <row r="1108" spans="1:16" x14ac:dyDescent="0.25">
      <c r="A1108" s="6" t="s">
        <v>42788</v>
      </c>
      <c r="B1108" s="2">
        <v>357</v>
      </c>
      <c r="C1108" s="2">
        <v>345</v>
      </c>
      <c r="D1108" s="2">
        <v>345</v>
      </c>
      <c r="E1108" s="2">
        <v>320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>
        <v>492</v>
      </c>
    </row>
    <row r="1109" spans="1:16" x14ac:dyDescent="0.25">
      <c r="A1109" s="5" t="s">
        <v>17311</v>
      </c>
    </row>
    <row r="1110" spans="1:16" x14ac:dyDescent="0.25">
      <c r="A1110" s="6" t="s">
        <v>42789</v>
      </c>
      <c r="B1110" s="2">
        <v>359</v>
      </c>
      <c r="C1110" s="2">
        <v>370</v>
      </c>
      <c r="D1110" s="2">
        <v>363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522</v>
      </c>
    </row>
    <row r="1111" spans="1:16" x14ac:dyDescent="0.25">
      <c r="A1111" s="5" t="s">
        <v>268</v>
      </c>
    </row>
    <row r="1112" spans="1:16" x14ac:dyDescent="0.25">
      <c r="A1112" s="6" t="s">
        <v>42790</v>
      </c>
      <c r="B1112" s="2">
        <v>646</v>
      </c>
      <c r="C1112" s="2">
        <v>655</v>
      </c>
      <c r="D1112" s="2">
        <v>643</v>
      </c>
      <c r="E1112" s="2">
        <v>633</v>
      </c>
      <c r="F1112" s="2">
        <v>662</v>
      </c>
      <c r="G1112" s="2">
        <v>678</v>
      </c>
      <c r="H1112" s="2">
        <v>692</v>
      </c>
      <c r="I1112" s="2">
        <v>732</v>
      </c>
      <c r="J1112" s="2">
        <v>717</v>
      </c>
      <c r="K1112" s="2">
        <v>712</v>
      </c>
      <c r="L1112" s="2">
        <v>715</v>
      </c>
      <c r="M1112" s="2">
        <v>739</v>
      </c>
      <c r="N1112" s="2">
        <v>743</v>
      </c>
      <c r="O1112" s="2">
        <v>742</v>
      </c>
      <c r="P1112" s="2">
        <v>1882</v>
      </c>
    </row>
    <row r="1113" spans="1:16" x14ac:dyDescent="0.25">
      <c r="A1113" s="5" t="s">
        <v>29488</v>
      </c>
    </row>
    <row r="1114" spans="1:16" x14ac:dyDescent="0.25">
      <c r="A1114" s="6" t="s">
        <v>42791</v>
      </c>
      <c r="B1114" s="2">
        <v>367</v>
      </c>
      <c r="C1114" s="2">
        <v>363</v>
      </c>
      <c r="D1114" s="2">
        <v>377</v>
      </c>
      <c r="E1114" s="2">
        <v>386</v>
      </c>
      <c r="F1114" s="2">
        <v>384</v>
      </c>
      <c r="G1114" s="2">
        <v>402</v>
      </c>
      <c r="H1114" s="2">
        <v>397</v>
      </c>
      <c r="I1114" s="2">
        <v>390</v>
      </c>
      <c r="J1114" s="2">
        <v>382</v>
      </c>
      <c r="K1114" s="2"/>
      <c r="L1114" s="2"/>
      <c r="M1114" s="2"/>
      <c r="N1114" s="2"/>
      <c r="O1114" s="2"/>
      <c r="P1114" s="2">
        <v>831</v>
      </c>
    </row>
    <row r="1115" spans="1:16" x14ac:dyDescent="0.25">
      <c r="A1115" s="5" t="s">
        <v>29500</v>
      </c>
    </row>
    <row r="1116" spans="1:16" x14ac:dyDescent="0.25">
      <c r="A1116" s="6" t="s">
        <v>42792</v>
      </c>
      <c r="B1116" s="2">
        <v>129</v>
      </c>
      <c r="C1116" s="2">
        <v>132</v>
      </c>
      <c r="D1116" s="2">
        <v>135</v>
      </c>
      <c r="E1116" s="2">
        <v>135</v>
      </c>
      <c r="F1116" s="2">
        <v>124</v>
      </c>
      <c r="G1116" s="2">
        <v>112</v>
      </c>
      <c r="H1116" s="2">
        <v>102</v>
      </c>
      <c r="I1116" s="2">
        <v>102</v>
      </c>
      <c r="J1116" s="2">
        <v>111</v>
      </c>
      <c r="K1116" s="2"/>
      <c r="L1116" s="2"/>
      <c r="M1116" s="2"/>
      <c r="N1116" s="2"/>
      <c r="O1116" s="2"/>
      <c r="P1116" s="2">
        <v>288</v>
      </c>
    </row>
    <row r="1117" spans="1:16" x14ac:dyDescent="0.25">
      <c r="A1117" s="5" t="s">
        <v>870</v>
      </c>
    </row>
    <row r="1118" spans="1:16" x14ac:dyDescent="0.25">
      <c r="A1118" s="6" t="s">
        <v>42793</v>
      </c>
      <c r="B1118" s="2"/>
      <c r="C1118" s="2"/>
      <c r="D1118" s="2"/>
      <c r="E1118" s="2"/>
      <c r="F1118" s="2"/>
      <c r="G1118" s="2"/>
      <c r="H1118" s="2"/>
      <c r="I1118" s="2"/>
      <c r="J1118" s="2"/>
      <c r="K1118" s="2">
        <v>506</v>
      </c>
      <c r="L1118" s="2">
        <v>498</v>
      </c>
      <c r="M1118" s="2">
        <v>503</v>
      </c>
      <c r="N1118" s="2">
        <v>535</v>
      </c>
      <c r="O1118" s="2">
        <v>570</v>
      </c>
      <c r="P1118" s="2">
        <v>830</v>
      </c>
    </row>
    <row r="1119" spans="1:16" x14ac:dyDescent="0.25">
      <c r="A1119" s="5" t="s">
        <v>35952</v>
      </c>
    </row>
    <row r="1120" spans="1:16" x14ac:dyDescent="0.25">
      <c r="A1120" s="6" t="s">
        <v>42794</v>
      </c>
      <c r="B1120" s="2">
        <v>10</v>
      </c>
      <c r="C1120" s="2">
        <v>13</v>
      </c>
      <c r="D1120" s="2">
        <v>15</v>
      </c>
      <c r="E1120" s="2">
        <v>10</v>
      </c>
      <c r="F1120" s="2">
        <v>19</v>
      </c>
      <c r="G1120" s="2">
        <v>6</v>
      </c>
      <c r="H1120" s="2"/>
      <c r="I1120" s="2"/>
      <c r="J1120" s="2"/>
      <c r="K1120" s="2"/>
      <c r="L1120" s="2"/>
      <c r="M1120" s="2"/>
      <c r="N1120" s="2"/>
      <c r="O1120" s="2"/>
      <c r="P1120" s="2">
        <v>39</v>
      </c>
    </row>
    <row r="1121" spans="1:16" x14ac:dyDescent="0.25">
      <c r="A1121" s="5" t="s">
        <v>42182</v>
      </c>
    </row>
    <row r="1122" spans="1:16" x14ac:dyDescent="0.25">
      <c r="A1122" s="6" t="s">
        <v>42795</v>
      </c>
      <c r="B1122" s="2">
        <v>266</v>
      </c>
      <c r="C1122" s="2">
        <v>259</v>
      </c>
      <c r="D1122" s="2">
        <v>176</v>
      </c>
      <c r="E1122" s="2">
        <v>155</v>
      </c>
      <c r="F1122" s="2">
        <v>141</v>
      </c>
      <c r="G1122" s="2">
        <v>117</v>
      </c>
      <c r="H1122" s="2">
        <v>77</v>
      </c>
      <c r="I1122" s="2">
        <v>72</v>
      </c>
      <c r="J1122" s="2">
        <v>65</v>
      </c>
      <c r="K1122" s="2">
        <v>52</v>
      </c>
      <c r="L1122" s="2"/>
      <c r="M1122" s="2"/>
      <c r="N1122" s="2"/>
      <c r="O1122" s="2"/>
      <c r="P1122" s="2">
        <v>426</v>
      </c>
    </row>
    <row r="1123" spans="1:16" x14ac:dyDescent="0.25">
      <c r="A1123" s="5" t="s">
        <v>1512</v>
      </c>
    </row>
    <row r="1124" spans="1:16" x14ac:dyDescent="0.25">
      <c r="A1124" s="6" t="s">
        <v>42796</v>
      </c>
      <c r="B1124" s="2">
        <v>278</v>
      </c>
      <c r="C1124" s="2">
        <v>269</v>
      </c>
      <c r="D1124" s="2">
        <v>279</v>
      </c>
      <c r="E1124" s="2">
        <v>309</v>
      </c>
      <c r="F1124" s="2">
        <v>278</v>
      </c>
      <c r="G1124" s="2">
        <v>187</v>
      </c>
      <c r="H1124" s="2">
        <v>162</v>
      </c>
      <c r="I1124" s="2">
        <v>151</v>
      </c>
      <c r="J1124" s="2">
        <v>117</v>
      </c>
      <c r="K1124" s="2">
        <v>99</v>
      </c>
      <c r="L1124" s="2">
        <v>102</v>
      </c>
      <c r="M1124" s="2">
        <v>96</v>
      </c>
      <c r="N1124" s="2">
        <v>88</v>
      </c>
      <c r="O1124" s="2">
        <v>94</v>
      </c>
      <c r="P1124" s="2">
        <v>610</v>
      </c>
    </row>
    <row r="1125" spans="1:16" x14ac:dyDescent="0.25">
      <c r="A1125" s="5" t="s">
        <v>1828</v>
      </c>
    </row>
    <row r="1126" spans="1:16" x14ac:dyDescent="0.25">
      <c r="A1126" s="6" t="s">
        <v>42797</v>
      </c>
      <c r="B1126" s="2">
        <v>230</v>
      </c>
      <c r="C1126" s="2">
        <v>216</v>
      </c>
      <c r="D1126" s="2">
        <v>220</v>
      </c>
      <c r="E1126" s="2">
        <v>189</v>
      </c>
      <c r="F1126" s="2">
        <v>189</v>
      </c>
      <c r="G1126" s="2">
        <v>181</v>
      </c>
      <c r="H1126" s="2">
        <v>190</v>
      </c>
      <c r="I1126" s="2">
        <v>172</v>
      </c>
      <c r="J1126" s="2">
        <v>173</v>
      </c>
      <c r="K1126" s="2">
        <v>159</v>
      </c>
      <c r="L1126" s="2">
        <v>155</v>
      </c>
      <c r="M1126" s="2">
        <v>134</v>
      </c>
      <c r="N1126" s="2">
        <v>128</v>
      </c>
      <c r="O1126" s="2">
        <v>110</v>
      </c>
      <c r="P1126" s="2">
        <v>540</v>
      </c>
    </row>
    <row r="1127" spans="1:16" x14ac:dyDescent="0.25">
      <c r="A1127" s="5" t="s">
        <v>892</v>
      </c>
    </row>
    <row r="1128" spans="1:16" x14ac:dyDescent="0.25">
      <c r="A1128" s="6" t="s">
        <v>42798</v>
      </c>
      <c r="B1128" s="2"/>
      <c r="C1128" s="2"/>
      <c r="D1128" s="2"/>
      <c r="E1128" s="2"/>
      <c r="F1128" s="2"/>
      <c r="G1128" s="2"/>
      <c r="H1128" s="2"/>
      <c r="I1128" s="2"/>
      <c r="J1128" s="2"/>
      <c r="K1128" s="2">
        <v>18</v>
      </c>
      <c r="L1128" s="2">
        <v>41</v>
      </c>
      <c r="M1128" s="2">
        <v>41</v>
      </c>
      <c r="N1128" s="2">
        <v>40</v>
      </c>
      <c r="O1128" s="2">
        <v>43</v>
      </c>
      <c r="P1128" s="2">
        <v>84</v>
      </c>
    </row>
    <row r="1129" spans="1:16" x14ac:dyDescent="0.25">
      <c r="A1129" s="5" t="s">
        <v>671</v>
      </c>
    </row>
    <row r="1130" spans="1:16" x14ac:dyDescent="0.25">
      <c r="A1130" s="6" t="s">
        <v>42799</v>
      </c>
      <c r="B1130" s="2"/>
      <c r="C1130" s="2"/>
      <c r="D1130" s="2"/>
      <c r="E1130" s="2">
        <v>8</v>
      </c>
      <c r="F1130" s="2">
        <v>645</v>
      </c>
      <c r="G1130" s="2">
        <v>631</v>
      </c>
      <c r="H1130" s="2">
        <v>606</v>
      </c>
      <c r="I1130" s="2">
        <v>604</v>
      </c>
      <c r="J1130" s="2">
        <v>568</v>
      </c>
      <c r="K1130" s="2">
        <v>543</v>
      </c>
      <c r="L1130" s="2">
        <v>522</v>
      </c>
      <c r="M1130" s="2">
        <v>542</v>
      </c>
      <c r="N1130" s="2">
        <v>525</v>
      </c>
      <c r="O1130" s="2">
        <v>488</v>
      </c>
      <c r="P1130" s="2">
        <v>1381</v>
      </c>
    </row>
    <row r="1131" spans="1:16" x14ac:dyDescent="0.25">
      <c r="A1131" s="5" t="s">
        <v>1195</v>
      </c>
    </row>
    <row r="1132" spans="1:16" x14ac:dyDescent="0.25">
      <c r="A1132" s="6" t="s">
        <v>42800</v>
      </c>
      <c r="B1132" s="2">
        <v>10</v>
      </c>
      <c r="C1132" s="2">
        <v>9</v>
      </c>
      <c r="D1132" s="2">
        <v>10</v>
      </c>
      <c r="E1132" s="2">
        <v>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>
        <v>21</v>
      </c>
    </row>
    <row r="1133" spans="1:16" x14ac:dyDescent="0.25">
      <c r="A1133" s="5" t="s">
        <v>641</v>
      </c>
    </row>
    <row r="1134" spans="1:16" x14ac:dyDescent="0.25">
      <c r="A1134" s="6" t="s">
        <v>42801</v>
      </c>
      <c r="B1134" s="2"/>
      <c r="C1134" s="2"/>
      <c r="D1134" s="2"/>
      <c r="E1134" s="2">
        <v>354</v>
      </c>
      <c r="F1134" s="2">
        <v>271</v>
      </c>
      <c r="G1134" s="2">
        <v>281</v>
      </c>
      <c r="H1134" s="2">
        <v>275</v>
      </c>
      <c r="I1134" s="2">
        <v>284</v>
      </c>
      <c r="J1134" s="2">
        <v>270</v>
      </c>
      <c r="K1134" s="2">
        <v>253</v>
      </c>
      <c r="L1134" s="2">
        <v>248</v>
      </c>
      <c r="M1134" s="2">
        <v>246</v>
      </c>
      <c r="N1134" s="2">
        <v>234</v>
      </c>
      <c r="O1134" s="2">
        <v>234</v>
      </c>
      <c r="P1134" s="2">
        <v>792</v>
      </c>
    </row>
    <row r="1135" spans="1:16" x14ac:dyDescent="0.25">
      <c r="A1135" s="5" t="s">
        <v>39919</v>
      </c>
    </row>
    <row r="1136" spans="1:16" x14ac:dyDescent="0.25">
      <c r="A1136" s="6" t="s">
        <v>42802</v>
      </c>
      <c r="B1136" s="2">
        <v>117</v>
      </c>
      <c r="C1136" s="2">
        <v>107</v>
      </c>
      <c r="D1136" s="2">
        <v>110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>
        <v>161</v>
      </c>
    </row>
    <row r="1137" spans="1:16" x14ac:dyDescent="0.25">
      <c r="A1137" s="5" t="s">
        <v>40061</v>
      </c>
    </row>
    <row r="1138" spans="1:16" x14ac:dyDescent="0.25">
      <c r="A1138" s="6" t="s">
        <v>42803</v>
      </c>
      <c r="B1138" s="2">
        <v>241</v>
      </c>
      <c r="C1138" s="2">
        <v>292</v>
      </c>
      <c r="D1138" s="2">
        <v>278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>
        <v>401</v>
      </c>
    </row>
    <row r="1139" spans="1:16" x14ac:dyDescent="0.25">
      <c r="A1139" s="5" t="s">
        <v>643</v>
      </c>
    </row>
    <row r="1140" spans="1:16" x14ac:dyDescent="0.25">
      <c r="A1140" s="6" t="s">
        <v>42804</v>
      </c>
      <c r="B1140" s="2"/>
      <c r="C1140" s="2"/>
      <c r="D1140" s="2">
        <v>10</v>
      </c>
      <c r="E1140" s="2">
        <v>667</v>
      </c>
      <c r="F1140" s="2">
        <v>827</v>
      </c>
      <c r="G1140" s="2">
        <v>840</v>
      </c>
      <c r="H1140" s="2">
        <v>825</v>
      </c>
      <c r="I1140" s="2">
        <v>855</v>
      </c>
      <c r="J1140" s="2">
        <v>883</v>
      </c>
      <c r="K1140" s="2">
        <v>922</v>
      </c>
      <c r="L1140" s="2">
        <v>935</v>
      </c>
      <c r="M1140" s="2">
        <v>884</v>
      </c>
      <c r="N1140" s="2">
        <v>829</v>
      </c>
      <c r="O1140" s="2">
        <v>799</v>
      </c>
      <c r="P1140" s="2">
        <v>2437</v>
      </c>
    </row>
    <row r="1141" spans="1:16" x14ac:dyDescent="0.25">
      <c r="A1141" s="5" t="s">
        <v>39865</v>
      </c>
    </row>
    <row r="1142" spans="1:16" x14ac:dyDescent="0.25">
      <c r="A1142" s="6" t="s">
        <v>42805</v>
      </c>
      <c r="B1142" s="2">
        <v>557</v>
      </c>
      <c r="C1142" s="2">
        <v>552</v>
      </c>
      <c r="D1142" s="2">
        <v>546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>
        <v>753</v>
      </c>
    </row>
    <row r="1143" spans="1:16" x14ac:dyDescent="0.25">
      <c r="A1143" s="5" t="s">
        <v>39812</v>
      </c>
    </row>
    <row r="1144" spans="1:16" x14ac:dyDescent="0.25">
      <c r="A1144" s="6" t="s">
        <v>42806</v>
      </c>
      <c r="B1144" s="2">
        <v>100</v>
      </c>
      <c r="C1144" s="2">
        <v>105</v>
      </c>
      <c r="D1144" s="2">
        <v>105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>
        <v>138</v>
      </c>
    </row>
    <row r="1145" spans="1:16" x14ac:dyDescent="0.25">
      <c r="A1145" s="5" t="s">
        <v>644</v>
      </c>
    </row>
    <row r="1146" spans="1:16" x14ac:dyDescent="0.25">
      <c r="A1146" s="6" t="s">
        <v>42807</v>
      </c>
      <c r="B1146" s="2"/>
      <c r="C1146" s="2"/>
      <c r="D1146" s="2">
        <v>9</v>
      </c>
      <c r="E1146" s="2">
        <v>894</v>
      </c>
      <c r="F1146" s="2">
        <v>739</v>
      </c>
      <c r="G1146" s="2">
        <v>709</v>
      </c>
      <c r="H1146" s="2">
        <v>745</v>
      </c>
      <c r="I1146" s="2">
        <v>723</v>
      </c>
      <c r="J1146" s="2">
        <v>701</v>
      </c>
      <c r="K1146" s="2">
        <v>695</v>
      </c>
      <c r="L1146" s="2">
        <v>683</v>
      </c>
      <c r="M1146" s="2">
        <v>685</v>
      </c>
      <c r="N1146" s="2">
        <v>674</v>
      </c>
      <c r="O1146" s="2">
        <v>655</v>
      </c>
      <c r="P1146" s="2">
        <v>2215</v>
      </c>
    </row>
    <row r="1147" spans="1:16" x14ac:dyDescent="0.25">
      <c r="A1147" s="5" t="s">
        <v>42183</v>
      </c>
    </row>
    <row r="1148" spans="1:16" x14ac:dyDescent="0.25">
      <c r="A1148" s="6" t="s">
        <v>42808</v>
      </c>
      <c r="B1148" s="2">
        <v>166</v>
      </c>
      <c r="C1148" s="2">
        <v>164</v>
      </c>
      <c r="D1148" s="2">
        <v>141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>
        <v>222</v>
      </c>
    </row>
    <row r="1149" spans="1:16" x14ac:dyDescent="0.25">
      <c r="A1149" s="5" t="s">
        <v>42184</v>
      </c>
    </row>
    <row r="1150" spans="1:16" x14ac:dyDescent="0.25">
      <c r="A1150" s="6" t="s">
        <v>42809</v>
      </c>
      <c r="B1150" s="2">
        <v>763</v>
      </c>
      <c r="C1150" s="2">
        <v>756</v>
      </c>
      <c r="D1150" s="2">
        <v>743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>
        <v>967</v>
      </c>
    </row>
    <row r="1151" spans="1:16" x14ac:dyDescent="0.25">
      <c r="A1151" s="5" t="s">
        <v>583</v>
      </c>
    </row>
    <row r="1152" spans="1:16" x14ac:dyDescent="0.25">
      <c r="A1152" s="6" t="s">
        <v>42810</v>
      </c>
      <c r="B1152" s="2"/>
      <c r="C1152" s="2"/>
      <c r="D1152" s="2"/>
      <c r="E1152" s="2">
        <v>325</v>
      </c>
      <c r="F1152" s="2">
        <v>227</v>
      </c>
      <c r="G1152" s="2">
        <v>126</v>
      </c>
      <c r="H1152" s="2">
        <v>121</v>
      </c>
      <c r="I1152" s="2">
        <v>142</v>
      </c>
      <c r="J1152" s="2">
        <v>142</v>
      </c>
      <c r="K1152" s="2">
        <v>137</v>
      </c>
      <c r="L1152" s="2">
        <v>132</v>
      </c>
      <c r="M1152" s="2">
        <v>126</v>
      </c>
      <c r="N1152" s="2">
        <v>115</v>
      </c>
      <c r="O1152" s="2">
        <v>103</v>
      </c>
      <c r="P1152" s="2">
        <v>568</v>
      </c>
    </row>
    <row r="1153" spans="1:16" x14ac:dyDescent="0.25">
      <c r="A1153" s="5" t="s">
        <v>39849</v>
      </c>
    </row>
    <row r="1154" spans="1:16" x14ac:dyDescent="0.25">
      <c r="A1154" s="6" t="s">
        <v>42811</v>
      </c>
      <c r="B1154" s="2">
        <v>166</v>
      </c>
      <c r="C1154" s="2">
        <v>164</v>
      </c>
      <c r="D1154" s="2">
        <v>138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>
        <v>223</v>
      </c>
    </row>
    <row r="1155" spans="1:16" x14ac:dyDescent="0.25">
      <c r="A1155" s="5" t="s">
        <v>39852</v>
      </c>
    </row>
    <row r="1156" spans="1:16" x14ac:dyDescent="0.25">
      <c r="A1156" s="6" t="s">
        <v>42812</v>
      </c>
      <c r="B1156" s="2">
        <v>112</v>
      </c>
      <c r="C1156" s="2">
        <v>108</v>
      </c>
      <c r="D1156" s="2">
        <v>98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>
        <v>138</v>
      </c>
    </row>
    <row r="1157" spans="1:16" x14ac:dyDescent="0.25">
      <c r="A1157" s="5" t="s">
        <v>39856</v>
      </c>
    </row>
    <row r="1158" spans="1:16" x14ac:dyDescent="0.25">
      <c r="A1158" s="6" t="s">
        <v>42813</v>
      </c>
      <c r="B1158" s="2">
        <v>131</v>
      </c>
      <c r="C1158" s="2">
        <v>118</v>
      </c>
      <c r="D1158" s="2">
        <v>115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>
        <v>165</v>
      </c>
    </row>
    <row r="1159" spans="1:16" x14ac:dyDescent="0.25">
      <c r="A1159" s="5" t="s">
        <v>646</v>
      </c>
    </row>
    <row r="1160" spans="1:16" x14ac:dyDescent="0.25">
      <c r="A1160" s="6" t="s">
        <v>42814</v>
      </c>
      <c r="B1160" s="2"/>
      <c r="C1160" s="2"/>
      <c r="D1160" s="2"/>
      <c r="E1160" s="2">
        <v>395</v>
      </c>
      <c r="F1160" s="2">
        <v>260</v>
      </c>
      <c r="G1160" s="2">
        <v>263</v>
      </c>
      <c r="H1160" s="2">
        <v>250</v>
      </c>
      <c r="I1160" s="2">
        <v>248</v>
      </c>
      <c r="J1160" s="2">
        <v>251</v>
      </c>
      <c r="K1160" s="2">
        <v>244</v>
      </c>
      <c r="L1160" s="2">
        <v>213</v>
      </c>
      <c r="M1160" s="2">
        <v>199</v>
      </c>
      <c r="N1160" s="2">
        <v>196</v>
      </c>
      <c r="O1160" s="2">
        <v>178</v>
      </c>
      <c r="P1160" s="2">
        <v>820</v>
      </c>
    </row>
    <row r="1161" spans="1:16" x14ac:dyDescent="0.25">
      <c r="A1161" s="5" t="s">
        <v>40060</v>
      </c>
    </row>
    <row r="1162" spans="1:16" x14ac:dyDescent="0.25">
      <c r="A1162" s="6" t="s">
        <v>42815</v>
      </c>
      <c r="B1162" s="2">
        <v>150</v>
      </c>
      <c r="C1162" s="2">
        <v>162</v>
      </c>
      <c r="D1162" s="2">
        <v>159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>
        <v>201</v>
      </c>
    </row>
    <row r="1163" spans="1:16" x14ac:dyDescent="0.25">
      <c r="A1163" s="5" t="s">
        <v>42185</v>
      </c>
    </row>
    <row r="1164" spans="1:16" x14ac:dyDescent="0.25">
      <c r="A1164" s="6" t="s">
        <v>42816</v>
      </c>
      <c r="B1164" s="2">
        <v>255</v>
      </c>
      <c r="C1164" s="2">
        <v>255</v>
      </c>
      <c r="D1164" s="2">
        <v>232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>
        <v>329</v>
      </c>
    </row>
    <row r="1165" spans="1:16" x14ac:dyDescent="0.25">
      <c r="A1165" s="5" t="s">
        <v>1681</v>
      </c>
    </row>
    <row r="1166" spans="1:16" x14ac:dyDescent="0.25">
      <c r="A1166" s="6" t="s">
        <v>42817</v>
      </c>
      <c r="B1166" s="2">
        <v>146</v>
      </c>
      <c r="C1166" s="2">
        <v>131</v>
      </c>
      <c r="D1166" s="2">
        <v>119</v>
      </c>
      <c r="E1166" s="2">
        <v>102</v>
      </c>
      <c r="F1166" s="2">
        <v>107</v>
      </c>
      <c r="G1166" s="2">
        <v>99</v>
      </c>
      <c r="H1166" s="2">
        <v>92</v>
      </c>
      <c r="I1166" s="2">
        <v>90</v>
      </c>
      <c r="J1166" s="2">
        <v>88</v>
      </c>
      <c r="K1166" s="2">
        <v>92</v>
      </c>
      <c r="L1166" s="2">
        <v>99</v>
      </c>
      <c r="M1166" s="2">
        <v>92</v>
      </c>
      <c r="N1166" s="2">
        <v>90</v>
      </c>
      <c r="O1166" s="2">
        <v>86</v>
      </c>
      <c r="P1166" s="2">
        <v>361</v>
      </c>
    </row>
    <row r="1167" spans="1:16" x14ac:dyDescent="0.25">
      <c r="A1167" s="5" t="s">
        <v>1303</v>
      </c>
    </row>
    <row r="1168" spans="1:16" x14ac:dyDescent="0.25">
      <c r="A1168" s="6" t="s">
        <v>42818</v>
      </c>
      <c r="B1168" s="2">
        <v>70</v>
      </c>
      <c r="C1168" s="2">
        <v>68</v>
      </c>
      <c r="D1168" s="2">
        <v>54</v>
      </c>
      <c r="E1168" s="2">
        <v>28</v>
      </c>
      <c r="F1168" s="2">
        <v>23</v>
      </c>
      <c r="G1168" s="2">
        <v>25</v>
      </c>
      <c r="H1168" s="2">
        <v>22</v>
      </c>
      <c r="I1168" s="2">
        <v>26</v>
      </c>
      <c r="J1168" s="2">
        <v>47</v>
      </c>
      <c r="K1168" s="2">
        <v>29</v>
      </c>
      <c r="L1168" s="2">
        <v>21</v>
      </c>
      <c r="M1168" s="2">
        <v>14</v>
      </c>
      <c r="N1168" s="2">
        <v>9</v>
      </c>
      <c r="O1168" s="2">
        <v>6</v>
      </c>
      <c r="P1168" s="2">
        <v>306</v>
      </c>
    </row>
    <row r="1169" spans="1:16" x14ac:dyDescent="0.25">
      <c r="A1169" s="5" t="s">
        <v>38631</v>
      </c>
    </row>
    <row r="1170" spans="1:16" x14ac:dyDescent="0.25">
      <c r="A1170" s="6" t="s">
        <v>42819</v>
      </c>
      <c r="B1170" s="2">
        <v>348</v>
      </c>
      <c r="C1170" s="2">
        <v>344</v>
      </c>
      <c r="D1170" s="2">
        <v>350</v>
      </c>
      <c r="E1170" s="2">
        <v>352</v>
      </c>
      <c r="F1170" s="2">
        <v>346</v>
      </c>
      <c r="G1170" s="2">
        <v>339</v>
      </c>
      <c r="H1170" s="2">
        <v>384</v>
      </c>
      <c r="I1170" s="2">
        <v>370</v>
      </c>
      <c r="J1170" s="2">
        <v>339</v>
      </c>
      <c r="K1170" s="2">
        <v>334</v>
      </c>
      <c r="L1170" s="2">
        <v>324</v>
      </c>
      <c r="M1170" s="2">
        <v>309</v>
      </c>
      <c r="N1170" s="2">
        <v>290</v>
      </c>
      <c r="O1170" s="2">
        <v>284</v>
      </c>
      <c r="P1170" s="2">
        <v>1109</v>
      </c>
    </row>
    <row r="1171" spans="1:16" x14ac:dyDescent="0.25">
      <c r="A1171" s="5" t="s">
        <v>2132</v>
      </c>
    </row>
    <row r="1172" spans="1:16" x14ac:dyDescent="0.25">
      <c r="A1172" s="6" t="s">
        <v>42820</v>
      </c>
      <c r="B1172" s="2">
        <v>255</v>
      </c>
      <c r="C1172" s="2">
        <v>252</v>
      </c>
      <c r="D1172" s="2">
        <v>253</v>
      </c>
      <c r="E1172" s="2">
        <v>260</v>
      </c>
      <c r="F1172" s="2">
        <v>240</v>
      </c>
      <c r="G1172" s="2">
        <v>232</v>
      </c>
      <c r="H1172" s="2">
        <v>222</v>
      </c>
      <c r="I1172" s="2">
        <v>208</v>
      </c>
      <c r="J1172" s="2">
        <v>210</v>
      </c>
      <c r="K1172" s="2">
        <v>222</v>
      </c>
      <c r="L1172" s="2">
        <v>202</v>
      </c>
      <c r="M1172" s="2">
        <v>177</v>
      </c>
      <c r="N1172" s="2">
        <v>170</v>
      </c>
      <c r="O1172" s="2">
        <v>159</v>
      </c>
      <c r="P1172" s="2">
        <v>741</v>
      </c>
    </row>
    <row r="1173" spans="1:16" x14ac:dyDescent="0.25">
      <c r="A1173" s="5" t="s">
        <v>1851</v>
      </c>
    </row>
    <row r="1174" spans="1:16" x14ac:dyDescent="0.25">
      <c r="A1174" s="6" t="s">
        <v>42821</v>
      </c>
      <c r="B1174" s="2">
        <v>13</v>
      </c>
      <c r="C1174" s="2">
        <v>22</v>
      </c>
      <c r="D1174" s="2">
        <v>20</v>
      </c>
      <c r="E1174" s="2">
        <v>20</v>
      </c>
      <c r="F1174" s="2">
        <v>28</v>
      </c>
      <c r="G1174" s="2">
        <v>26</v>
      </c>
      <c r="H1174" s="2">
        <v>28</v>
      </c>
      <c r="I1174" s="2">
        <v>27</v>
      </c>
      <c r="J1174" s="2">
        <v>33</v>
      </c>
      <c r="K1174" s="2">
        <v>37</v>
      </c>
      <c r="L1174" s="2">
        <v>38</v>
      </c>
      <c r="M1174" s="2">
        <v>40</v>
      </c>
      <c r="N1174" s="2">
        <v>46</v>
      </c>
      <c r="O1174" s="2">
        <v>36</v>
      </c>
      <c r="P1174" s="2">
        <v>241</v>
      </c>
    </row>
    <row r="1175" spans="1:16" x14ac:dyDescent="0.25">
      <c r="A1175" s="5" t="s">
        <v>2052</v>
      </c>
    </row>
    <row r="1176" spans="1:16" x14ac:dyDescent="0.25">
      <c r="A1176" s="6" t="s">
        <v>42822</v>
      </c>
      <c r="B1176" s="2">
        <v>397</v>
      </c>
      <c r="C1176" s="2">
        <v>384</v>
      </c>
      <c r="D1176" s="2">
        <v>391</v>
      </c>
      <c r="E1176" s="2">
        <v>385</v>
      </c>
      <c r="F1176" s="2">
        <v>394</v>
      </c>
      <c r="G1176" s="2">
        <v>380</v>
      </c>
      <c r="H1176" s="2">
        <v>375</v>
      </c>
      <c r="I1176" s="2">
        <v>359</v>
      </c>
      <c r="J1176" s="2">
        <v>349</v>
      </c>
      <c r="K1176" s="2">
        <v>323</v>
      </c>
      <c r="L1176" s="2">
        <v>296</v>
      </c>
      <c r="M1176" s="2">
        <v>286</v>
      </c>
      <c r="N1176" s="2">
        <v>302</v>
      </c>
      <c r="O1176" s="2">
        <v>319</v>
      </c>
      <c r="P1176" s="2">
        <v>1364</v>
      </c>
    </row>
    <row r="1177" spans="1:16" x14ac:dyDescent="0.25">
      <c r="A1177" s="5" t="s">
        <v>482</v>
      </c>
    </row>
    <row r="1178" spans="1:16" x14ac:dyDescent="0.25">
      <c r="A1178" s="6" t="s">
        <v>42823</v>
      </c>
      <c r="B1178" s="2">
        <v>496</v>
      </c>
      <c r="C1178" s="2">
        <v>505</v>
      </c>
      <c r="D1178" s="2">
        <v>507</v>
      </c>
      <c r="E1178" s="2">
        <v>481</v>
      </c>
      <c r="F1178" s="2">
        <v>498</v>
      </c>
      <c r="G1178" s="2">
        <v>491</v>
      </c>
      <c r="H1178" s="2">
        <v>491</v>
      </c>
      <c r="I1178" s="2">
        <v>469</v>
      </c>
      <c r="J1178" s="2">
        <v>480</v>
      </c>
      <c r="K1178" s="2">
        <v>492</v>
      </c>
      <c r="L1178" s="2">
        <v>489</v>
      </c>
      <c r="M1178" s="2">
        <v>467</v>
      </c>
      <c r="N1178" s="2">
        <v>442</v>
      </c>
      <c r="O1178" s="2">
        <v>434</v>
      </c>
      <c r="P1178" s="2">
        <v>1325</v>
      </c>
    </row>
    <row r="1179" spans="1:16" x14ac:dyDescent="0.25">
      <c r="A1179" s="5" t="s">
        <v>234</v>
      </c>
    </row>
    <row r="1180" spans="1:16" x14ac:dyDescent="0.25">
      <c r="A1180" s="6" t="s">
        <v>42824</v>
      </c>
      <c r="B1180" s="2">
        <v>135</v>
      </c>
      <c r="C1180" s="2">
        <v>140</v>
      </c>
      <c r="D1180" s="2">
        <v>130</v>
      </c>
      <c r="E1180" s="2">
        <v>122</v>
      </c>
      <c r="F1180" s="2">
        <v>122</v>
      </c>
      <c r="G1180" s="2">
        <v>121</v>
      </c>
      <c r="H1180" s="2">
        <v>116</v>
      </c>
      <c r="I1180" s="2">
        <v>129</v>
      </c>
      <c r="J1180" s="2">
        <v>129</v>
      </c>
      <c r="K1180" s="2">
        <v>127</v>
      </c>
      <c r="L1180" s="2">
        <v>129</v>
      </c>
      <c r="M1180" s="2">
        <v>144</v>
      </c>
      <c r="N1180" s="2">
        <v>142</v>
      </c>
      <c r="O1180" s="2">
        <v>150</v>
      </c>
      <c r="P1180" s="2">
        <v>473</v>
      </c>
    </row>
    <row r="1181" spans="1:16" x14ac:dyDescent="0.25">
      <c r="A1181" s="5" t="s">
        <v>2225</v>
      </c>
    </row>
    <row r="1182" spans="1:16" x14ac:dyDescent="0.25">
      <c r="A1182" s="6" t="s">
        <v>42825</v>
      </c>
      <c r="B1182" s="2">
        <v>879</v>
      </c>
      <c r="C1182" s="2">
        <v>877</v>
      </c>
      <c r="D1182" s="2">
        <v>895</v>
      </c>
      <c r="E1182" s="2">
        <v>896</v>
      </c>
      <c r="F1182" s="2">
        <v>923</v>
      </c>
      <c r="G1182" s="2">
        <v>922</v>
      </c>
      <c r="H1182" s="2">
        <v>926</v>
      </c>
      <c r="I1182" s="2">
        <v>924</v>
      </c>
      <c r="J1182" s="2">
        <v>956</v>
      </c>
      <c r="K1182" s="2">
        <v>950</v>
      </c>
      <c r="L1182" s="2">
        <v>977</v>
      </c>
      <c r="M1182" s="2">
        <v>995</v>
      </c>
      <c r="N1182" s="2">
        <v>987</v>
      </c>
      <c r="O1182" s="2">
        <v>1002</v>
      </c>
      <c r="P1182" s="2">
        <v>2458</v>
      </c>
    </row>
    <row r="1183" spans="1:16" x14ac:dyDescent="0.25">
      <c r="A1183" s="5" t="s">
        <v>2455</v>
      </c>
    </row>
    <row r="1184" spans="1:16" x14ac:dyDescent="0.25">
      <c r="A1184" s="6" t="s">
        <v>42826</v>
      </c>
      <c r="B1184" s="2">
        <v>344</v>
      </c>
      <c r="C1184" s="2">
        <v>332</v>
      </c>
      <c r="D1184" s="2">
        <v>315</v>
      </c>
      <c r="E1184" s="2">
        <v>324</v>
      </c>
      <c r="F1184" s="2">
        <v>321</v>
      </c>
      <c r="G1184" s="2">
        <v>338</v>
      </c>
      <c r="H1184" s="2">
        <v>343</v>
      </c>
      <c r="I1184" s="2">
        <v>347</v>
      </c>
      <c r="J1184" s="2">
        <v>366</v>
      </c>
      <c r="K1184" s="2">
        <v>373</v>
      </c>
      <c r="L1184" s="2">
        <v>361</v>
      </c>
      <c r="M1184" s="2">
        <v>372</v>
      </c>
      <c r="N1184" s="2">
        <v>361</v>
      </c>
      <c r="O1184" s="2">
        <v>362</v>
      </c>
      <c r="P1184" s="2">
        <v>1021</v>
      </c>
    </row>
    <row r="1185" spans="1:16" x14ac:dyDescent="0.25">
      <c r="A1185" s="5" t="s">
        <v>36304</v>
      </c>
    </row>
    <row r="1186" spans="1:16" x14ac:dyDescent="0.25">
      <c r="A1186" s="6" t="s">
        <v>42827</v>
      </c>
      <c r="B1186" s="2">
        <v>688</v>
      </c>
      <c r="C1186" s="2">
        <v>697</v>
      </c>
      <c r="D1186" s="2">
        <v>680</v>
      </c>
      <c r="E1186" s="2">
        <v>663</v>
      </c>
      <c r="F1186" s="2">
        <v>660</v>
      </c>
      <c r="G1186" s="2">
        <v>653</v>
      </c>
      <c r="H1186" s="2">
        <v>632</v>
      </c>
      <c r="I1186" s="2">
        <v>618</v>
      </c>
      <c r="J1186" s="2">
        <v>585</v>
      </c>
      <c r="K1186" s="2">
        <v>563</v>
      </c>
      <c r="L1186" s="2">
        <v>551</v>
      </c>
      <c r="M1186" s="2">
        <v>555</v>
      </c>
      <c r="N1186" s="2">
        <v>563</v>
      </c>
      <c r="O1186" s="2">
        <v>536</v>
      </c>
      <c r="P1186" s="2">
        <v>1901</v>
      </c>
    </row>
    <row r="1187" spans="1:16" x14ac:dyDescent="0.25">
      <c r="A1187" s="5" t="s">
        <v>136</v>
      </c>
    </row>
    <row r="1188" spans="1:16" x14ac:dyDescent="0.25">
      <c r="A1188" s="6" t="s">
        <v>42828</v>
      </c>
      <c r="B1188" s="2">
        <v>190</v>
      </c>
      <c r="C1188" s="2">
        <v>259</v>
      </c>
      <c r="D1188" s="2">
        <v>326</v>
      </c>
      <c r="E1188" s="2">
        <v>375</v>
      </c>
      <c r="F1188" s="2">
        <v>448</v>
      </c>
      <c r="G1188" s="2">
        <v>498</v>
      </c>
      <c r="H1188" s="2">
        <v>538</v>
      </c>
      <c r="I1188" s="2">
        <v>568</v>
      </c>
      <c r="J1188" s="2">
        <v>555</v>
      </c>
      <c r="K1188" s="2">
        <v>552</v>
      </c>
      <c r="L1188" s="2">
        <v>548</v>
      </c>
      <c r="M1188" s="2">
        <v>544</v>
      </c>
      <c r="N1188" s="2">
        <v>518</v>
      </c>
      <c r="O1188" s="2">
        <v>520</v>
      </c>
      <c r="P1188" s="2">
        <v>1150</v>
      </c>
    </row>
    <row r="1189" spans="1:16" x14ac:dyDescent="0.25">
      <c r="A1189" s="5" t="s">
        <v>24988</v>
      </c>
    </row>
    <row r="1190" spans="1:16" x14ac:dyDescent="0.25">
      <c r="A1190" s="6" t="s">
        <v>42829</v>
      </c>
      <c r="B1190" s="2">
        <v>476</v>
      </c>
      <c r="C1190" s="2">
        <v>511</v>
      </c>
      <c r="D1190" s="2">
        <v>531</v>
      </c>
      <c r="E1190" s="2">
        <v>537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>
        <v>772</v>
      </c>
    </row>
    <row r="1191" spans="1:16" x14ac:dyDescent="0.25">
      <c r="A1191" s="5" t="s">
        <v>1215</v>
      </c>
    </row>
    <row r="1192" spans="1:16" x14ac:dyDescent="0.25">
      <c r="A1192" s="6" t="s">
        <v>42830</v>
      </c>
      <c r="B1192" s="2">
        <v>72</v>
      </c>
      <c r="C1192" s="2">
        <v>62</v>
      </c>
      <c r="D1192" s="2">
        <v>76</v>
      </c>
      <c r="E1192" s="2">
        <v>78</v>
      </c>
      <c r="F1192" s="2">
        <v>62</v>
      </c>
      <c r="G1192" s="2">
        <v>61</v>
      </c>
      <c r="H1192" s="2">
        <v>53</v>
      </c>
      <c r="I1192" s="2">
        <v>52</v>
      </c>
      <c r="J1192" s="2">
        <v>45</v>
      </c>
      <c r="K1192" s="2">
        <v>60</v>
      </c>
      <c r="L1192" s="2">
        <v>59</v>
      </c>
      <c r="M1192" s="2">
        <v>64</v>
      </c>
      <c r="N1192" s="2">
        <v>63</v>
      </c>
      <c r="O1192" s="2">
        <v>74</v>
      </c>
      <c r="P1192" s="2">
        <v>267</v>
      </c>
    </row>
    <row r="1193" spans="1:16" x14ac:dyDescent="0.25">
      <c r="A1193" s="5" t="s">
        <v>2405</v>
      </c>
    </row>
    <row r="1194" spans="1:16" x14ac:dyDescent="0.25">
      <c r="A1194" s="6" t="s">
        <v>42831</v>
      </c>
      <c r="B1194" s="2">
        <v>130</v>
      </c>
      <c r="C1194" s="2">
        <v>130</v>
      </c>
      <c r="D1194" s="2">
        <v>135</v>
      </c>
      <c r="E1194" s="2">
        <v>110</v>
      </c>
      <c r="F1194" s="2">
        <v>95</v>
      </c>
      <c r="G1194" s="2">
        <v>100</v>
      </c>
      <c r="H1194" s="2">
        <v>92</v>
      </c>
      <c r="I1194" s="2">
        <v>87</v>
      </c>
      <c r="J1194" s="2">
        <v>88</v>
      </c>
      <c r="K1194" s="2">
        <v>87</v>
      </c>
      <c r="L1194" s="2">
        <v>88</v>
      </c>
      <c r="M1194" s="2">
        <v>88</v>
      </c>
      <c r="N1194" s="2">
        <v>90</v>
      </c>
      <c r="O1194" s="2">
        <v>83</v>
      </c>
      <c r="P1194" s="2">
        <v>354</v>
      </c>
    </row>
    <row r="1195" spans="1:16" x14ac:dyDescent="0.25">
      <c r="A1195" s="5" t="s">
        <v>1754</v>
      </c>
    </row>
    <row r="1196" spans="1:16" x14ac:dyDescent="0.25">
      <c r="A1196" s="6" t="s">
        <v>42832</v>
      </c>
      <c r="B1196" s="2">
        <v>318</v>
      </c>
      <c r="C1196" s="2">
        <v>326</v>
      </c>
      <c r="D1196" s="2">
        <v>317</v>
      </c>
      <c r="E1196" s="2">
        <v>339</v>
      </c>
      <c r="F1196" s="2">
        <v>364</v>
      </c>
      <c r="G1196" s="2">
        <v>366</v>
      </c>
      <c r="H1196" s="2">
        <v>366</v>
      </c>
      <c r="I1196" s="2">
        <v>375</v>
      </c>
      <c r="J1196" s="2">
        <v>380</v>
      </c>
      <c r="K1196" s="2">
        <v>392</v>
      </c>
      <c r="L1196" s="2">
        <v>414</v>
      </c>
      <c r="M1196" s="2">
        <v>430</v>
      </c>
      <c r="N1196" s="2">
        <v>422</v>
      </c>
      <c r="O1196" s="2">
        <v>402</v>
      </c>
      <c r="P1196" s="2">
        <v>1025</v>
      </c>
    </row>
    <row r="1197" spans="1:16" x14ac:dyDescent="0.25">
      <c r="A1197" s="5" t="s">
        <v>283</v>
      </c>
    </row>
    <row r="1198" spans="1:16" x14ac:dyDescent="0.25">
      <c r="A1198" s="6" t="s">
        <v>42833</v>
      </c>
      <c r="B1198" s="2">
        <v>85</v>
      </c>
      <c r="C1198" s="2">
        <v>83</v>
      </c>
      <c r="D1198" s="2">
        <v>79</v>
      </c>
      <c r="E1198" s="2">
        <v>79</v>
      </c>
      <c r="F1198" s="2">
        <v>77</v>
      </c>
      <c r="G1198" s="2">
        <v>82</v>
      </c>
      <c r="H1198" s="2">
        <v>83</v>
      </c>
      <c r="I1198" s="2">
        <v>103</v>
      </c>
      <c r="J1198" s="2">
        <v>101</v>
      </c>
      <c r="K1198" s="2">
        <v>105</v>
      </c>
      <c r="L1198" s="2">
        <v>108</v>
      </c>
      <c r="M1198" s="2">
        <v>102</v>
      </c>
      <c r="N1198" s="2">
        <v>99</v>
      </c>
      <c r="O1198" s="2">
        <v>92</v>
      </c>
      <c r="P1198" s="2">
        <v>250</v>
      </c>
    </row>
    <row r="1199" spans="1:16" x14ac:dyDescent="0.25">
      <c r="A1199" s="5" t="s">
        <v>1298</v>
      </c>
    </row>
    <row r="1200" spans="1:16" x14ac:dyDescent="0.25">
      <c r="A1200" s="6" t="s">
        <v>42834</v>
      </c>
      <c r="B1200" s="2">
        <v>264</v>
      </c>
      <c r="C1200" s="2">
        <v>260</v>
      </c>
      <c r="D1200" s="2">
        <v>274</v>
      </c>
      <c r="E1200" s="2">
        <v>294</v>
      </c>
      <c r="F1200" s="2">
        <v>217</v>
      </c>
      <c r="G1200" s="2">
        <v>213</v>
      </c>
      <c r="H1200" s="2">
        <v>193</v>
      </c>
      <c r="I1200" s="2">
        <v>195</v>
      </c>
      <c r="J1200" s="2">
        <v>180</v>
      </c>
      <c r="K1200" s="2">
        <v>164</v>
      </c>
      <c r="L1200" s="2">
        <v>165</v>
      </c>
      <c r="M1200" s="2">
        <v>159</v>
      </c>
      <c r="N1200" s="2">
        <v>150</v>
      </c>
      <c r="O1200" s="2">
        <v>151</v>
      </c>
      <c r="P1200" s="2">
        <v>730</v>
      </c>
    </row>
    <row r="1201" spans="1:16" x14ac:dyDescent="0.25">
      <c r="A1201" s="5" t="s">
        <v>1586</v>
      </c>
    </row>
    <row r="1202" spans="1:16" x14ac:dyDescent="0.25">
      <c r="A1202" s="6" t="s">
        <v>42835</v>
      </c>
      <c r="B1202" s="2">
        <v>109</v>
      </c>
      <c r="C1202" s="2">
        <v>111</v>
      </c>
      <c r="D1202" s="2">
        <v>103</v>
      </c>
      <c r="E1202" s="2">
        <v>91</v>
      </c>
      <c r="F1202" s="2">
        <v>86</v>
      </c>
      <c r="G1202" s="2">
        <v>88</v>
      </c>
      <c r="H1202" s="2">
        <v>94</v>
      </c>
      <c r="I1202" s="2">
        <v>84</v>
      </c>
      <c r="J1202" s="2">
        <v>61</v>
      </c>
      <c r="K1202" s="2">
        <v>51</v>
      </c>
      <c r="L1202" s="2">
        <v>47</v>
      </c>
      <c r="M1202" s="2">
        <v>47</v>
      </c>
      <c r="N1202" s="2">
        <v>50</v>
      </c>
      <c r="O1202" s="2">
        <v>48</v>
      </c>
      <c r="P1202" s="2">
        <v>257</v>
      </c>
    </row>
    <row r="1203" spans="1:16" x14ac:dyDescent="0.25">
      <c r="A1203" s="5" t="s">
        <v>205</v>
      </c>
    </row>
    <row r="1204" spans="1:16" x14ac:dyDescent="0.25">
      <c r="A1204" s="6" t="s">
        <v>42836</v>
      </c>
      <c r="B1204" s="2">
        <v>69</v>
      </c>
      <c r="C1204" s="2">
        <v>87</v>
      </c>
      <c r="D1204" s="2">
        <v>88</v>
      </c>
      <c r="E1204" s="2">
        <v>112</v>
      </c>
      <c r="F1204" s="2">
        <v>149</v>
      </c>
      <c r="G1204" s="2">
        <v>149</v>
      </c>
      <c r="H1204" s="2">
        <v>112</v>
      </c>
      <c r="I1204" s="2">
        <v>156</v>
      </c>
      <c r="J1204" s="2">
        <v>169</v>
      </c>
      <c r="K1204" s="2">
        <v>137</v>
      </c>
      <c r="L1204" s="2">
        <v>103</v>
      </c>
      <c r="M1204" s="2">
        <v>105</v>
      </c>
      <c r="N1204" s="2">
        <v>112</v>
      </c>
      <c r="O1204" s="2">
        <v>134</v>
      </c>
      <c r="P1204" s="2">
        <v>1251</v>
      </c>
    </row>
    <row r="1205" spans="1:16" x14ac:dyDescent="0.25">
      <c r="A1205" s="5" t="s">
        <v>188</v>
      </c>
    </row>
    <row r="1206" spans="1:16" x14ac:dyDescent="0.25">
      <c r="A1206" s="6" t="s">
        <v>42837</v>
      </c>
      <c r="B1206" s="2">
        <v>788</v>
      </c>
      <c r="C1206" s="2">
        <v>794</v>
      </c>
      <c r="D1206" s="2">
        <v>803</v>
      </c>
      <c r="E1206" s="2">
        <v>788</v>
      </c>
      <c r="F1206" s="2">
        <v>782</v>
      </c>
      <c r="G1206" s="2">
        <v>807</v>
      </c>
      <c r="H1206" s="2">
        <v>764</v>
      </c>
      <c r="I1206" s="2">
        <v>759</v>
      </c>
      <c r="J1206" s="2">
        <v>775</v>
      </c>
      <c r="K1206" s="2">
        <v>760</v>
      </c>
      <c r="L1206" s="2">
        <v>744</v>
      </c>
      <c r="M1206" s="2">
        <v>748</v>
      </c>
      <c r="N1206" s="2">
        <v>733</v>
      </c>
      <c r="O1206" s="2">
        <v>736</v>
      </c>
      <c r="P1206" s="2">
        <v>2123</v>
      </c>
    </row>
    <row r="1207" spans="1:16" x14ac:dyDescent="0.25">
      <c r="A1207" s="5" t="s">
        <v>30</v>
      </c>
    </row>
    <row r="1208" spans="1:16" x14ac:dyDescent="0.25">
      <c r="A1208" s="6" t="s">
        <v>42838</v>
      </c>
      <c r="B1208" s="2">
        <v>656</v>
      </c>
      <c r="C1208" s="2">
        <v>642</v>
      </c>
      <c r="D1208" s="2">
        <v>642</v>
      </c>
      <c r="E1208" s="2">
        <v>617</v>
      </c>
      <c r="F1208" s="2">
        <v>639</v>
      </c>
      <c r="G1208" s="2">
        <v>632</v>
      </c>
      <c r="H1208" s="2">
        <v>665</v>
      </c>
      <c r="I1208" s="2">
        <v>711</v>
      </c>
      <c r="J1208" s="2">
        <v>758</v>
      </c>
      <c r="K1208" s="2">
        <v>790</v>
      </c>
      <c r="L1208" s="2">
        <v>833</v>
      </c>
      <c r="M1208" s="2">
        <v>825</v>
      </c>
      <c r="N1208" s="2">
        <v>793</v>
      </c>
      <c r="O1208" s="2">
        <v>784</v>
      </c>
      <c r="P1208" s="2">
        <v>2460</v>
      </c>
    </row>
    <row r="1209" spans="1:16" x14ac:dyDescent="0.25">
      <c r="A1209" s="5" t="s">
        <v>1702</v>
      </c>
    </row>
    <row r="1210" spans="1:16" x14ac:dyDescent="0.25">
      <c r="A1210" s="6" t="s">
        <v>42839</v>
      </c>
      <c r="B1210" s="2">
        <v>171</v>
      </c>
      <c r="C1210" s="2">
        <v>171</v>
      </c>
      <c r="D1210" s="2">
        <v>150</v>
      </c>
      <c r="E1210" s="2">
        <v>149</v>
      </c>
      <c r="F1210" s="2">
        <v>148</v>
      </c>
      <c r="G1210" s="2">
        <v>141</v>
      </c>
      <c r="H1210" s="2">
        <v>130</v>
      </c>
      <c r="I1210" s="2">
        <v>129</v>
      </c>
      <c r="J1210" s="2">
        <v>114</v>
      </c>
      <c r="K1210" s="2">
        <v>100</v>
      </c>
      <c r="L1210" s="2">
        <v>104</v>
      </c>
      <c r="M1210" s="2">
        <v>111</v>
      </c>
      <c r="N1210" s="2">
        <v>108</v>
      </c>
      <c r="O1210" s="2">
        <v>93</v>
      </c>
      <c r="P1210" s="2">
        <v>451</v>
      </c>
    </row>
    <row r="1211" spans="1:16" x14ac:dyDescent="0.25">
      <c r="A1211" s="5" t="s">
        <v>652</v>
      </c>
    </row>
    <row r="1212" spans="1:16" x14ac:dyDescent="0.25">
      <c r="A1212" s="6" t="s">
        <v>42840</v>
      </c>
      <c r="B1212" s="2"/>
      <c r="C1212" s="2"/>
      <c r="D1212" s="2"/>
      <c r="E1212" s="2"/>
      <c r="F1212" s="2">
        <v>989</v>
      </c>
      <c r="G1212" s="2">
        <v>911</v>
      </c>
      <c r="H1212" s="2">
        <v>940</v>
      </c>
      <c r="I1212" s="2">
        <v>872</v>
      </c>
      <c r="J1212" s="2">
        <v>865</v>
      </c>
      <c r="K1212" s="2">
        <v>868</v>
      </c>
      <c r="L1212" s="2">
        <v>858</v>
      </c>
      <c r="M1212" s="2">
        <v>875</v>
      </c>
      <c r="N1212" s="2">
        <v>868</v>
      </c>
      <c r="O1212" s="2">
        <v>833</v>
      </c>
      <c r="P1212" s="2">
        <v>2088</v>
      </c>
    </row>
    <row r="1213" spans="1:16" x14ac:dyDescent="0.25">
      <c r="A1213" s="5" t="s">
        <v>7322</v>
      </c>
    </row>
    <row r="1214" spans="1:16" x14ac:dyDescent="0.25">
      <c r="A1214" s="6" t="s">
        <v>42841</v>
      </c>
      <c r="B1214" s="2">
        <v>361</v>
      </c>
      <c r="C1214" s="2">
        <v>374</v>
      </c>
      <c r="D1214" s="2">
        <v>379</v>
      </c>
      <c r="E1214" s="2">
        <v>332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>
        <v>515</v>
      </c>
    </row>
    <row r="1215" spans="1:16" x14ac:dyDescent="0.25">
      <c r="A1215" s="5" t="s">
        <v>7382</v>
      </c>
    </row>
    <row r="1216" spans="1:16" x14ac:dyDescent="0.25">
      <c r="A1216" s="6" t="s">
        <v>42842</v>
      </c>
      <c r="B1216" s="2">
        <v>783</v>
      </c>
      <c r="C1216" s="2">
        <v>742</v>
      </c>
      <c r="D1216" s="2">
        <v>756</v>
      </c>
      <c r="E1216" s="2">
        <v>747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>
        <v>1271</v>
      </c>
    </row>
    <row r="1217" spans="1:16" x14ac:dyDescent="0.25">
      <c r="A1217" s="5" t="s">
        <v>307</v>
      </c>
    </row>
    <row r="1218" spans="1:16" x14ac:dyDescent="0.25">
      <c r="A1218" s="6" t="s">
        <v>42843</v>
      </c>
      <c r="B1218" s="2">
        <v>558</v>
      </c>
      <c r="C1218" s="2">
        <v>534</v>
      </c>
      <c r="D1218" s="2">
        <v>531</v>
      </c>
      <c r="E1218" s="2">
        <v>618</v>
      </c>
      <c r="F1218" s="2">
        <v>617</v>
      </c>
      <c r="G1218" s="2">
        <v>574</v>
      </c>
      <c r="H1218" s="2">
        <v>547</v>
      </c>
      <c r="I1218" s="2">
        <v>519</v>
      </c>
      <c r="J1218" s="2">
        <v>521</v>
      </c>
      <c r="K1218" s="2">
        <v>519</v>
      </c>
      <c r="L1218" s="2">
        <v>478</v>
      </c>
      <c r="M1218" s="2">
        <v>477</v>
      </c>
      <c r="N1218" s="2">
        <v>467</v>
      </c>
      <c r="O1218" s="2">
        <v>467</v>
      </c>
      <c r="P1218" s="2">
        <v>1814</v>
      </c>
    </row>
    <row r="1219" spans="1:16" x14ac:dyDescent="0.25">
      <c r="A1219" s="5" t="s">
        <v>1531</v>
      </c>
    </row>
    <row r="1220" spans="1:16" x14ac:dyDescent="0.25">
      <c r="A1220" s="6" t="s">
        <v>42844</v>
      </c>
      <c r="B1220" s="2">
        <v>5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>
        <v>5</v>
      </c>
    </row>
    <row r="1221" spans="1:16" x14ac:dyDescent="0.25">
      <c r="A1221" s="5" t="s">
        <v>2381</v>
      </c>
    </row>
    <row r="1222" spans="1:16" x14ac:dyDescent="0.25">
      <c r="A1222" s="6" t="s">
        <v>42845</v>
      </c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>
        <v>6</v>
      </c>
    </row>
    <row r="1223" spans="1:16" x14ac:dyDescent="0.25">
      <c r="A1223" s="5" t="s">
        <v>1143</v>
      </c>
    </row>
    <row r="1224" spans="1:16" x14ac:dyDescent="0.25">
      <c r="A1224" s="6" t="s">
        <v>42846</v>
      </c>
      <c r="B1224" s="2">
        <v>283</v>
      </c>
      <c r="C1224" s="2">
        <v>284</v>
      </c>
      <c r="D1224" s="2">
        <v>277</v>
      </c>
      <c r="E1224" s="2">
        <v>263</v>
      </c>
      <c r="F1224" s="2">
        <v>207</v>
      </c>
      <c r="G1224" s="2">
        <v>151</v>
      </c>
      <c r="H1224" s="2">
        <v>155</v>
      </c>
      <c r="I1224" s="2">
        <v>150</v>
      </c>
      <c r="J1224" s="2">
        <v>154</v>
      </c>
      <c r="K1224" s="2">
        <v>166</v>
      </c>
      <c r="L1224" s="2">
        <v>153</v>
      </c>
      <c r="M1224" s="2">
        <v>167</v>
      </c>
      <c r="N1224" s="2">
        <v>185</v>
      </c>
      <c r="O1224" s="2">
        <v>195</v>
      </c>
      <c r="P1224" s="2">
        <v>703</v>
      </c>
    </row>
    <row r="1225" spans="1:16" x14ac:dyDescent="0.25">
      <c r="A1225" s="5" t="s">
        <v>33615</v>
      </c>
    </row>
    <row r="1226" spans="1:16" x14ac:dyDescent="0.25">
      <c r="A1226" s="6" t="s">
        <v>42847</v>
      </c>
      <c r="B1226" s="2">
        <v>102</v>
      </c>
      <c r="C1226" s="2">
        <v>97</v>
      </c>
      <c r="D1226" s="2">
        <v>103</v>
      </c>
      <c r="E1226" s="2">
        <v>90</v>
      </c>
      <c r="F1226" s="2">
        <v>90</v>
      </c>
      <c r="G1226" s="2">
        <v>75</v>
      </c>
      <c r="H1226" s="2">
        <v>80</v>
      </c>
      <c r="I1226" s="2">
        <v>125</v>
      </c>
      <c r="J1226" s="2">
        <v>119</v>
      </c>
      <c r="K1226" s="2"/>
      <c r="L1226" s="2"/>
      <c r="M1226" s="2"/>
      <c r="N1226" s="2"/>
      <c r="O1226" s="2"/>
      <c r="P1226" s="2">
        <v>270</v>
      </c>
    </row>
    <row r="1227" spans="1:16" x14ac:dyDescent="0.25">
      <c r="A1227" s="5" t="s">
        <v>33625</v>
      </c>
    </row>
    <row r="1228" spans="1:16" x14ac:dyDescent="0.25">
      <c r="A1228" s="6" t="s">
        <v>42848</v>
      </c>
      <c r="B1228" s="2">
        <v>716</v>
      </c>
      <c r="C1228" s="2">
        <v>668</v>
      </c>
      <c r="D1228" s="2">
        <v>680</v>
      </c>
      <c r="E1228" s="2">
        <v>711</v>
      </c>
      <c r="F1228" s="2">
        <v>695</v>
      </c>
      <c r="G1228" s="2">
        <v>706</v>
      </c>
      <c r="H1228" s="2">
        <v>720</v>
      </c>
      <c r="I1228" s="2">
        <v>725</v>
      </c>
      <c r="J1228" s="2">
        <v>715</v>
      </c>
      <c r="K1228" s="2">
        <v>869</v>
      </c>
      <c r="L1228" s="2">
        <v>896</v>
      </c>
      <c r="M1228" s="2">
        <v>890</v>
      </c>
      <c r="N1228" s="2">
        <v>896</v>
      </c>
      <c r="O1228" s="2">
        <v>891</v>
      </c>
      <c r="P1228" s="2">
        <v>2198</v>
      </c>
    </row>
    <row r="1229" spans="1:16" x14ac:dyDescent="0.25">
      <c r="A1229" s="5" t="s">
        <v>26721</v>
      </c>
    </row>
    <row r="1230" spans="1:16" x14ac:dyDescent="0.25">
      <c r="A1230" s="6" t="s">
        <v>42849</v>
      </c>
      <c r="B1230" s="2">
        <v>601</v>
      </c>
      <c r="C1230" s="2">
        <v>592</v>
      </c>
      <c r="D1230" s="2">
        <v>581</v>
      </c>
      <c r="E1230" s="2">
        <v>595</v>
      </c>
      <c r="F1230" s="2">
        <v>615</v>
      </c>
      <c r="G1230" s="2">
        <v>603</v>
      </c>
      <c r="H1230" s="2">
        <v>589</v>
      </c>
      <c r="I1230" s="2">
        <v>562</v>
      </c>
      <c r="J1230" s="2">
        <v>553</v>
      </c>
      <c r="K1230" s="2">
        <v>534</v>
      </c>
      <c r="L1230" s="2">
        <v>533</v>
      </c>
      <c r="M1230" s="2"/>
      <c r="N1230" s="2"/>
      <c r="O1230" s="2"/>
      <c r="P1230" s="2">
        <v>1291</v>
      </c>
    </row>
    <row r="1231" spans="1:16" x14ac:dyDescent="0.25">
      <c r="A1231" s="5" t="s">
        <v>2107</v>
      </c>
    </row>
    <row r="1232" spans="1:16" x14ac:dyDescent="0.25">
      <c r="A1232" s="6" t="s">
        <v>42850</v>
      </c>
      <c r="B1232" s="2">
        <v>135</v>
      </c>
      <c r="C1232" s="2">
        <v>139</v>
      </c>
      <c r="D1232" s="2">
        <v>130</v>
      </c>
      <c r="E1232" s="2">
        <v>103</v>
      </c>
      <c r="F1232" s="2">
        <v>101</v>
      </c>
      <c r="G1232" s="2">
        <v>96</v>
      </c>
      <c r="H1232" s="2">
        <v>94</v>
      </c>
      <c r="I1232" s="2"/>
      <c r="J1232" s="2"/>
      <c r="K1232" s="2"/>
      <c r="L1232" s="2"/>
      <c r="M1232" s="2"/>
      <c r="N1232" s="2"/>
      <c r="O1232" s="2"/>
      <c r="P1232" s="2">
        <v>242</v>
      </c>
    </row>
    <row r="1233" spans="1:16" x14ac:dyDescent="0.25">
      <c r="A1233" s="5" t="s">
        <v>2050</v>
      </c>
    </row>
    <row r="1234" spans="1:16" x14ac:dyDescent="0.25">
      <c r="A1234" s="6" t="s">
        <v>42851</v>
      </c>
      <c r="B1234" s="2">
        <v>137</v>
      </c>
      <c r="C1234" s="2">
        <v>151</v>
      </c>
      <c r="D1234" s="2">
        <v>152</v>
      </c>
      <c r="E1234" s="2">
        <v>155</v>
      </c>
      <c r="F1234" s="2">
        <v>152</v>
      </c>
      <c r="G1234" s="2">
        <v>162</v>
      </c>
      <c r="H1234" s="2">
        <v>166</v>
      </c>
      <c r="I1234" s="2">
        <v>163</v>
      </c>
      <c r="J1234" s="2">
        <v>160</v>
      </c>
      <c r="K1234" s="2">
        <v>153</v>
      </c>
      <c r="L1234" s="2">
        <v>143</v>
      </c>
      <c r="M1234" s="2">
        <v>145</v>
      </c>
      <c r="N1234" s="2">
        <v>156</v>
      </c>
      <c r="O1234" s="2">
        <v>153</v>
      </c>
      <c r="P1234" s="2">
        <v>486</v>
      </c>
    </row>
    <row r="1235" spans="1:16" x14ac:dyDescent="0.25">
      <c r="A1235" s="5" t="s">
        <v>2216</v>
      </c>
    </row>
    <row r="1236" spans="1:16" x14ac:dyDescent="0.25">
      <c r="A1236" s="6" t="s">
        <v>42852</v>
      </c>
      <c r="B1236" s="2">
        <v>156</v>
      </c>
      <c r="C1236" s="2">
        <v>163</v>
      </c>
      <c r="D1236" s="2">
        <v>171</v>
      </c>
      <c r="E1236" s="2">
        <v>170</v>
      </c>
      <c r="F1236" s="2">
        <v>173</v>
      </c>
      <c r="G1236" s="2">
        <v>177</v>
      </c>
      <c r="H1236" s="2">
        <v>178</v>
      </c>
      <c r="I1236" s="2">
        <v>163</v>
      </c>
      <c r="J1236" s="2">
        <v>158</v>
      </c>
      <c r="K1236" s="2">
        <v>148</v>
      </c>
      <c r="L1236" s="2">
        <v>135</v>
      </c>
      <c r="M1236" s="2">
        <v>129</v>
      </c>
      <c r="N1236" s="2">
        <v>103</v>
      </c>
      <c r="O1236" s="2">
        <v>104</v>
      </c>
      <c r="P1236" s="2">
        <v>454</v>
      </c>
    </row>
    <row r="1237" spans="1:16" x14ac:dyDescent="0.25">
      <c r="A1237" s="5" t="s">
        <v>2551</v>
      </c>
    </row>
    <row r="1238" spans="1:16" x14ac:dyDescent="0.25">
      <c r="A1238" s="6" t="s">
        <v>42853</v>
      </c>
      <c r="B1238" s="2">
        <v>121</v>
      </c>
      <c r="C1238" s="2">
        <v>121</v>
      </c>
      <c r="D1238" s="2">
        <v>117</v>
      </c>
      <c r="E1238" s="2">
        <v>102</v>
      </c>
      <c r="F1238" s="2">
        <v>97</v>
      </c>
      <c r="G1238" s="2">
        <v>93</v>
      </c>
      <c r="H1238" s="2">
        <v>86</v>
      </c>
      <c r="I1238" s="2">
        <v>91</v>
      </c>
      <c r="J1238" s="2">
        <v>91</v>
      </c>
      <c r="K1238" s="2">
        <v>87</v>
      </c>
      <c r="L1238" s="2">
        <v>75</v>
      </c>
      <c r="M1238" s="2">
        <v>79</v>
      </c>
      <c r="N1238" s="2">
        <v>76</v>
      </c>
      <c r="O1238" s="2">
        <v>75</v>
      </c>
      <c r="P1238" s="2">
        <v>303</v>
      </c>
    </row>
    <row r="1239" spans="1:16" x14ac:dyDescent="0.25">
      <c r="A1239" s="5" t="s">
        <v>2567</v>
      </c>
    </row>
    <row r="1240" spans="1:16" x14ac:dyDescent="0.25">
      <c r="A1240" s="6" t="s">
        <v>42854</v>
      </c>
      <c r="B1240" s="2">
        <v>788</v>
      </c>
      <c r="C1240" s="2">
        <v>763</v>
      </c>
      <c r="D1240" s="2">
        <v>740</v>
      </c>
      <c r="E1240" s="2">
        <v>735</v>
      </c>
      <c r="F1240" s="2">
        <v>717</v>
      </c>
      <c r="G1240" s="2">
        <v>741</v>
      </c>
      <c r="H1240" s="2">
        <v>732</v>
      </c>
      <c r="I1240" s="2">
        <v>732</v>
      </c>
      <c r="J1240" s="2">
        <v>738</v>
      </c>
      <c r="K1240" s="2">
        <v>723</v>
      </c>
      <c r="L1240" s="2">
        <v>738</v>
      </c>
      <c r="M1240" s="2">
        <v>756</v>
      </c>
      <c r="N1240" s="2">
        <v>771</v>
      </c>
      <c r="O1240" s="2">
        <v>778</v>
      </c>
      <c r="P1240" s="2">
        <v>2060</v>
      </c>
    </row>
    <row r="1241" spans="1:16" x14ac:dyDescent="0.25">
      <c r="A1241" s="5" t="s">
        <v>2568</v>
      </c>
    </row>
    <row r="1242" spans="1:16" x14ac:dyDescent="0.25">
      <c r="A1242" s="6" t="s">
        <v>42855</v>
      </c>
      <c r="B1242" s="2">
        <v>507</v>
      </c>
      <c r="C1242" s="2">
        <v>467</v>
      </c>
      <c r="D1242" s="2">
        <v>459</v>
      </c>
      <c r="E1242" s="2">
        <v>472</v>
      </c>
      <c r="F1242" s="2">
        <v>468</v>
      </c>
      <c r="G1242" s="2">
        <v>482</v>
      </c>
      <c r="H1242" s="2">
        <v>500</v>
      </c>
      <c r="I1242" s="2">
        <v>527</v>
      </c>
      <c r="J1242" s="2">
        <v>559</v>
      </c>
      <c r="K1242" s="2">
        <v>621</v>
      </c>
      <c r="L1242" s="2">
        <v>610</v>
      </c>
      <c r="M1242" s="2">
        <v>601</v>
      </c>
      <c r="N1242" s="2">
        <v>608</v>
      </c>
      <c r="O1242" s="2">
        <v>598</v>
      </c>
      <c r="P1242" s="2">
        <v>1567</v>
      </c>
    </row>
    <row r="1243" spans="1:16" x14ac:dyDescent="0.25">
      <c r="A1243" s="5" t="s">
        <v>2163</v>
      </c>
    </row>
    <row r="1244" spans="1:16" x14ac:dyDescent="0.25">
      <c r="A1244" s="6" t="s">
        <v>42856</v>
      </c>
      <c r="B1244" s="2">
        <v>205</v>
      </c>
      <c r="C1244" s="2">
        <v>218</v>
      </c>
      <c r="D1244" s="2">
        <v>239</v>
      </c>
      <c r="E1244" s="2">
        <v>249</v>
      </c>
      <c r="F1244" s="2">
        <v>251</v>
      </c>
      <c r="G1244" s="2">
        <v>250</v>
      </c>
      <c r="H1244" s="2">
        <v>222</v>
      </c>
      <c r="I1244" s="2">
        <v>233</v>
      </c>
      <c r="J1244" s="2">
        <v>223</v>
      </c>
      <c r="K1244" s="2">
        <v>224</v>
      </c>
      <c r="L1244" s="2">
        <v>225</v>
      </c>
      <c r="M1244" s="2">
        <v>217</v>
      </c>
      <c r="N1244" s="2">
        <v>217</v>
      </c>
      <c r="O1244" s="2">
        <v>213</v>
      </c>
      <c r="P1244" s="2">
        <v>689</v>
      </c>
    </row>
    <row r="1245" spans="1:16" x14ac:dyDescent="0.25">
      <c r="A1245" s="5" t="s">
        <v>1460</v>
      </c>
    </row>
    <row r="1246" spans="1:16" x14ac:dyDescent="0.25">
      <c r="A1246" s="6" t="s">
        <v>42857</v>
      </c>
      <c r="B1246" s="2">
        <v>24</v>
      </c>
      <c r="C1246" s="2">
        <v>23</v>
      </c>
      <c r="D1246" s="2">
        <v>17</v>
      </c>
      <c r="E1246" s="2">
        <v>17</v>
      </c>
      <c r="F1246" s="2">
        <v>14</v>
      </c>
      <c r="G1246" s="2">
        <v>10</v>
      </c>
      <c r="H1246" s="2"/>
      <c r="I1246" s="2">
        <v>5</v>
      </c>
      <c r="J1246" s="2"/>
      <c r="K1246" s="2">
        <v>5</v>
      </c>
      <c r="L1246" s="2"/>
      <c r="M1246" s="2"/>
      <c r="N1246" s="2"/>
      <c r="O1246" s="2"/>
      <c r="P1246" s="2">
        <v>53</v>
      </c>
    </row>
    <row r="1247" spans="1:16" x14ac:dyDescent="0.25">
      <c r="A1247" s="5" t="s">
        <v>22043</v>
      </c>
    </row>
    <row r="1248" spans="1:16" x14ac:dyDescent="0.25">
      <c r="A1248" s="6" t="s">
        <v>42858</v>
      </c>
      <c r="B1248" s="2">
        <v>22</v>
      </c>
      <c r="C1248" s="2">
        <v>27</v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>
        <v>40</v>
      </c>
    </row>
    <row r="1249" spans="1:16" x14ac:dyDescent="0.25">
      <c r="A1249" s="5" t="s">
        <v>210</v>
      </c>
    </row>
    <row r="1250" spans="1:16" x14ac:dyDescent="0.25">
      <c r="A1250" s="6" t="s">
        <v>42859</v>
      </c>
      <c r="B1250" s="2">
        <v>348</v>
      </c>
      <c r="C1250" s="2">
        <v>378</v>
      </c>
      <c r="D1250" s="2">
        <v>362</v>
      </c>
      <c r="E1250" s="2">
        <v>728</v>
      </c>
      <c r="F1250" s="2">
        <v>693</v>
      </c>
      <c r="G1250" s="2">
        <v>721</v>
      </c>
      <c r="H1250" s="2">
        <v>723</v>
      </c>
      <c r="I1250" s="2">
        <v>765</v>
      </c>
      <c r="J1250" s="2">
        <v>802</v>
      </c>
      <c r="K1250" s="2">
        <v>797</v>
      </c>
      <c r="L1250" s="2">
        <v>798</v>
      </c>
      <c r="M1250" s="2">
        <v>811</v>
      </c>
      <c r="N1250" s="2">
        <v>790</v>
      </c>
      <c r="O1250" s="2">
        <v>759</v>
      </c>
      <c r="P1250" s="2">
        <v>2130</v>
      </c>
    </row>
    <row r="1251" spans="1:16" x14ac:dyDescent="0.25">
      <c r="A1251" s="5" t="s">
        <v>1316</v>
      </c>
    </row>
    <row r="1252" spans="1:16" x14ac:dyDescent="0.25">
      <c r="A1252" s="6" t="s">
        <v>42860</v>
      </c>
      <c r="B1252" s="2">
        <v>399</v>
      </c>
      <c r="C1252" s="2">
        <v>410</v>
      </c>
      <c r="D1252" s="2">
        <v>513</v>
      </c>
      <c r="E1252" s="2">
        <v>624</v>
      </c>
      <c r="F1252" s="2">
        <v>605</v>
      </c>
      <c r="G1252" s="2">
        <v>585</v>
      </c>
      <c r="H1252" s="2">
        <v>593</v>
      </c>
      <c r="I1252" s="2">
        <v>579</v>
      </c>
      <c r="J1252" s="2">
        <v>580</v>
      </c>
      <c r="K1252" s="2">
        <v>589</v>
      </c>
      <c r="L1252" s="2">
        <v>606</v>
      </c>
      <c r="M1252" s="2">
        <v>600</v>
      </c>
      <c r="N1252" s="2">
        <v>605</v>
      </c>
      <c r="O1252" s="2">
        <v>612</v>
      </c>
      <c r="P1252" s="2">
        <v>3288</v>
      </c>
    </row>
    <row r="1253" spans="1:16" x14ac:dyDescent="0.25">
      <c r="A1253" s="5" t="s">
        <v>1683</v>
      </c>
    </row>
    <row r="1254" spans="1:16" x14ac:dyDescent="0.25">
      <c r="A1254" s="6" t="s">
        <v>42861</v>
      </c>
      <c r="B1254" s="2">
        <v>172</v>
      </c>
      <c r="C1254" s="2">
        <v>172</v>
      </c>
      <c r="D1254" s="2">
        <v>141</v>
      </c>
      <c r="E1254" s="2">
        <v>144</v>
      </c>
      <c r="F1254" s="2">
        <v>136</v>
      </c>
      <c r="G1254" s="2">
        <v>133</v>
      </c>
      <c r="H1254" s="2">
        <v>131</v>
      </c>
      <c r="I1254" s="2">
        <v>125</v>
      </c>
      <c r="J1254" s="2">
        <v>129</v>
      </c>
      <c r="K1254" s="2">
        <v>120</v>
      </c>
      <c r="L1254" s="2">
        <v>113</v>
      </c>
      <c r="M1254" s="2">
        <v>102</v>
      </c>
      <c r="N1254" s="2">
        <v>97</v>
      </c>
      <c r="O1254" s="2">
        <v>99</v>
      </c>
      <c r="P1254" s="2">
        <v>421</v>
      </c>
    </row>
    <row r="1255" spans="1:16" x14ac:dyDescent="0.25">
      <c r="A1255" s="5" t="s">
        <v>28725</v>
      </c>
    </row>
    <row r="1256" spans="1:16" x14ac:dyDescent="0.25">
      <c r="A1256" s="6" t="s">
        <v>42862</v>
      </c>
      <c r="B1256" s="2">
        <v>161</v>
      </c>
      <c r="C1256" s="2">
        <v>169</v>
      </c>
      <c r="D1256" s="2">
        <v>164</v>
      </c>
      <c r="E1256" s="2">
        <v>145</v>
      </c>
      <c r="F1256" s="2">
        <v>139</v>
      </c>
      <c r="G1256" s="2">
        <v>134</v>
      </c>
      <c r="H1256" s="2">
        <v>134</v>
      </c>
      <c r="I1256" s="2">
        <v>127</v>
      </c>
      <c r="J1256" s="2">
        <v>122</v>
      </c>
      <c r="K1256" s="2">
        <v>100</v>
      </c>
      <c r="L1256" s="2">
        <v>96</v>
      </c>
      <c r="M1256" s="2"/>
      <c r="N1256" s="2"/>
      <c r="O1256" s="2"/>
      <c r="P1256" s="2">
        <v>397</v>
      </c>
    </row>
    <row r="1257" spans="1:16" x14ac:dyDescent="0.25">
      <c r="A1257" s="5" t="s">
        <v>477</v>
      </c>
    </row>
    <row r="1258" spans="1:16" x14ac:dyDescent="0.25">
      <c r="A1258" s="6" t="s">
        <v>42863</v>
      </c>
      <c r="B1258" s="2">
        <v>99</v>
      </c>
      <c r="C1258" s="2">
        <v>105</v>
      </c>
      <c r="D1258" s="2">
        <v>102</v>
      </c>
      <c r="E1258" s="2">
        <v>102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>
        <v>152</v>
      </c>
    </row>
    <row r="1259" spans="1:16" x14ac:dyDescent="0.25">
      <c r="A1259" s="5" t="s">
        <v>5550</v>
      </c>
    </row>
    <row r="1260" spans="1:16" x14ac:dyDescent="0.25">
      <c r="A1260" s="6" t="s">
        <v>42864</v>
      </c>
      <c r="B1260" s="2">
        <v>677</v>
      </c>
      <c r="C1260" s="2">
        <v>688</v>
      </c>
      <c r="D1260" s="2">
        <v>668</v>
      </c>
      <c r="E1260" s="2">
        <v>685</v>
      </c>
      <c r="F1260" s="2">
        <v>689</v>
      </c>
      <c r="G1260" s="2">
        <v>687</v>
      </c>
      <c r="H1260" s="2">
        <v>686</v>
      </c>
      <c r="I1260" s="2">
        <v>697</v>
      </c>
      <c r="J1260" s="2">
        <v>693</v>
      </c>
      <c r="K1260" s="2">
        <v>668</v>
      </c>
      <c r="L1260" s="2">
        <v>633</v>
      </c>
      <c r="M1260" s="2">
        <v>619</v>
      </c>
      <c r="N1260" s="2">
        <v>661</v>
      </c>
      <c r="O1260" s="2">
        <v>688</v>
      </c>
      <c r="P1260" s="2">
        <v>2175</v>
      </c>
    </row>
    <row r="1261" spans="1:16" x14ac:dyDescent="0.25">
      <c r="A1261" s="5" t="s">
        <v>5586</v>
      </c>
    </row>
    <row r="1262" spans="1:16" x14ac:dyDescent="0.25">
      <c r="A1262" s="6" t="s">
        <v>42865</v>
      </c>
      <c r="B1262" s="2">
        <v>391</v>
      </c>
      <c r="C1262" s="2">
        <v>419</v>
      </c>
      <c r="D1262" s="2">
        <v>424</v>
      </c>
      <c r="E1262" s="2">
        <v>435</v>
      </c>
      <c r="F1262" s="2">
        <v>456</v>
      </c>
      <c r="G1262" s="2">
        <v>457</v>
      </c>
      <c r="H1262" s="2">
        <v>454</v>
      </c>
      <c r="I1262" s="2">
        <v>455</v>
      </c>
      <c r="J1262" s="2">
        <v>475</v>
      </c>
      <c r="K1262" s="2">
        <v>510</v>
      </c>
      <c r="L1262" s="2">
        <v>534</v>
      </c>
      <c r="M1262" s="2">
        <v>543</v>
      </c>
      <c r="N1262" s="2">
        <v>539</v>
      </c>
      <c r="O1262" s="2">
        <v>544</v>
      </c>
      <c r="P1262" s="2">
        <v>1482</v>
      </c>
    </row>
    <row r="1263" spans="1:16" x14ac:dyDescent="0.25">
      <c r="A1263" s="5" t="s">
        <v>35544</v>
      </c>
    </row>
    <row r="1264" spans="1:16" x14ac:dyDescent="0.25">
      <c r="A1264" s="6" t="s">
        <v>42866</v>
      </c>
      <c r="B1264" s="2">
        <v>586</v>
      </c>
      <c r="C1264" s="2">
        <v>592</v>
      </c>
      <c r="D1264" s="2">
        <v>588</v>
      </c>
      <c r="E1264" s="2">
        <v>603</v>
      </c>
      <c r="F1264" s="2">
        <v>592</v>
      </c>
      <c r="G1264" s="2">
        <v>594</v>
      </c>
      <c r="H1264" s="2">
        <v>578</v>
      </c>
      <c r="I1264" s="2">
        <v>588</v>
      </c>
      <c r="J1264" s="2">
        <v>598</v>
      </c>
      <c r="K1264" s="2">
        <v>603</v>
      </c>
      <c r="L1264" s="2">
        <v>604</v>
      </c>
      <c r="M1264" s="2">
        <v>618</v>
      </c>
      <c r="N1264" s="2">
        <v>594</v>
      </c>
      <c r="O1264" s="2">
        <v>621</v>
      </c>
      <c r="P1264" s="2">
        <v>1874</v>
      </c>
    </row>
    <row r="1265" spans="1:16" x14ac:dyDescent="0.25">
      <c r="A1265" s="5" t="s">
        <v>5565</v>
      </c>
    </row>
    <row r="1266" spans="1:16" x14ac:dyDescent="0.25">
      <c r="A1266" s="6" t="s">
        <v>42867</v>
      </c>
      <c r="B1266" s="2">
        <v>369</v>
      </c>
      <c r="C1266" s="2">
        <v>397</v>
      </c>
      <c r="D1266" s="2">
        <v>410</v>
      </c>
      <c r="E1266" s="2">
        <v>407</v>
      </c>
      <c r="F1266" s="2">
        <v>396</v>
      </c>
      <c r="G1266" s="2">
        <v>374</v>
      </c>
      <c r="H1266" s="2">
        <v>381</v>
      </c>
      <c r="I1266" s="2">
        <v>373</v>
      </c>
      <c r="J1266" s="2">
        <v>358</v>
      </c>
      <c r="K1266" s="2">
        <v>338</v>
      </c>
      <c r="L1266" s="2">
        <v>383</v>
      </c>
      <c r="M1266" s="2">
        <v>349</v>
      </c>
      <c r="N1266" s="2">
        <v>348</v>
      </c>
      <c r="O1266" s="2">
        <v>346</v>
      </c>
      <c r="P1266" s="2">
        <v>1276</v>
      </c>
    </row>
    <row r="1267" spans="1:16" x14ac:dyDescent="0.25">
      <c r="A1267" s="5" t="s">
        <v>229</v>
      </c>
    </row>
    <row r="1268" spans="1:16" x14ac:dyDescent="0.25">
      <c r="A1268" s="6" t="s">
        <v>42868</v>
      </c>
      <c r="B1268" s="2">
        <v>77</v>
      </c>
      <c r="C1268" s="2">
        <v>70</v>
      </c>
      <c r="D1268" s="2">
        <v>65</v>
      </c>
      <c r="E1268" s="2">
        <v>80</v>
      </c>
      <c r="F1268" s="2">
        <v>74</v>
      </c>
      <c r="G1268" s="2">
        <v>71</v>
      </c>
      <c r="H1268" s="2">
        <v>79</v>
      </c>
      <c r="I1268" s="2">
        <v>74</v>
      </c>
      <c r="J1268" s="2">
        <v>38</v>
      </c>
      <c r="K1268" s="2">
        <v>39</v>
      </c>
      <c r="L1268" s="2">
        <v>10</v>
      </c>
      <c r="M1268" s="2">
        <v>10</v>
      </c>
      <c r="N1268" s="2">
        <v>8</v>
      </c>
      <c r="O1268" s="2">
        <v>6</v>
      </c>
      <c r="P1268" s="2">
        <v>640</v>
      </c>
    </row>
    <row r="1269" spans="1:16" x14ac:dyDescent="0.25">
      <c r="A1269" s="5" t="s">
        <v>1789</v>
      </c>
    </row>
    <row r="1270" spans="1:16" x14ac:dyDescent="0.25">
      <c r="A1270" s="6" t="s">
        <v>42869</v>
      </c>
      <c r="B1270" s="2">
        <v>147</v>
      </c>
      <c r="C1270" s="2">
        <v>158</v>
      </c>
      <c r="D1270" s="2">
        <v>162</v>
      </c>
      <c r="E1270" s="2">
        <v>170</v>
      </c>
      <c r="F1270" s="2">
        <v>177</v>
      </c>
      <c r="G1270" s="2">
        <v>186</v>
      </c>
      <c r="H1270" s="2">
        <v>183</v>
      </c>
      <c r="I1270" s="2">
        <v>176</v>
      </c>
      <c r="J1270" s="2">
        <v>157</v>
      </c>
      <c r="K1270" s="2">
        <v>161</v>
      </c>
      <c r="L1270" s="2">
        <v>153</v>
      </c>
      <c r="M1270" s="2">
        <v>126</v>
      </c>
      <c r="N1270" s="2">
        <v>115</v>
      </c>
      <c r="O1270" s="2">
        <v>122</v>
      </c>
      <c r="P1270" s="2">
        <v>493</v>
      </c>
    </row>
    <row r="1271" spans="1:16" x14ac:dyDescent="0.25">
      <c r="A1271" s="5" t="s">
        <v>42186</v>
      </c>
    </row>
    <row r="1272" spans="1:16" x14ac:dyDescent="0.25">
      <c r="A1272" s="6" t="s">
        <v>42870</v>
      </c>
      <c r="B1272" s="2">
        <v>491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>
        <v>491</v>
      </c>
    </row>
    <row r="1273" spans="1:16" x14ac:dyDescent="0.25">
      <c r="A1273" s="5" t="s">
        <v>2335</v>
      </c>
    </row>
    <row r="1274" spans="1:16" x14ac:dyDescent="0.25">
      <c r="A1274" s="6" t="s">
        <v>42871</v>
      </c>
      <c r="B1274" s="2">
        <v>282</v>
      </c>
      <c r="C1274" s="2">
        <v>227</v>
      </c>
      <c r="D1274" s="2">
        <v>145</v>
      </c>
      <c r="E1274" s="2">
        <v>131</v>
      </c>
      <c r="F1274" s="2">
        <v>131</v>
      </c>
      <c r="G1274" s="2">
        <v>117</v>
      </c>
      <c r="H1274" s="2">
        <v>116</v>
      </c>
      <c r="I1274" s="2">
        <v>106</v>
      </c>
      <c r="J1274" s="2">
        <v>107</v>
      </c>
      <c r="K1274" s="2">
        <v>98</v>
      </c>
      <c r="L1274" s="2">
        <v>94</v>
      </c>
      <c r="M1274" s="2">
        <v>95</v>
      </c>
      <c r="N1274" s="2">
        <v>90</v>
      </c>
      <c r="O1274" s="2">
        <v>81</v>
      </c>
      <c r="P1274" s="2">
        <v>513</v>
      </c>
    </row>
    <row r="1275" spans="1:16" x14ac:dyDescent="0.25">
      <c r="A1275" s="5" t="s">
        <v>42084</v>
      </c>
    </row>
    <row r="1276" spans="1:16" x14ac:dyDescent="0.25">
      <c r="A1276" s="6" t="s">
        <v>42872</v>
      </c>
      <c r="B1276" s="2">
        <v>17</v>
      </c>
      <c r="C1276" s="2">
        <v>14</v>
      </c>
      <c r="D1276" s="2">
        <v>15</v>
      </c>
      <c r="E1276" s="2">
        <v>16</v>
      </c>
      <c r="F1276" s="2">
        <v>15</v>
      </c>
      <c r="G1276" s="2">
        <v>15</v>
      </c>
      <c r="H1276" s="2">
        <v>15</v>
      </c>
      <c r="I1276" s="2">
        <v>13</v>
      </c>
      <c r="J1276" s="2"/>
      <c r="K1276" s="2"/>
      <c r="L1276" s="2"/>
      <c r="M1276" s="2"/>
      <c r="N1276" s="2"/>
      <c r="O1276" s="2"/>
      <c r="P1276" s="2">
        <v>47</v>
      </c>
    </row>
    <row r="1277" spans="1:16" x14ac:dyDescent="0.25">
      <c r="A1277" s="5" t="s">
        <v>1991</v>
      </c>
    </row>
    <row r="1278" spans="1:16" x14ac:dyDescent="0.25">
      <c r="A1278" s="6" t="s">
        <v>42873</v>
      </c>
      <c r="B1278" s="2">
        <v>30</v>
      </c>
      <c r="C1278" s="2">
        <v>24</v>
      </c>
      <c r="D1278" s="2">
        <v>21</v>
      </c>
      <c r="E1278" s="2">
        <v>14</v>
      </c>
      <c r="F1278" s="2">
        <v>19</v>
      </c>
      <c r="G1278" s="2">
        <v>18</v>
      </c>
      <c r="H1278" s="2">
        <v>24</v>
      </c>
      <c r="I1278" s="2">
        <v>31</v>
      </c>
      <c r="J1278" s="2">
        <v>28</v>
      </c>
      <c r="K1278" s="2">
        <v>31</v>
      </c>
      <c r="L1278" s="2">
        <v>28</v>
      </c>
      <c r="M1278" s="2">
        <v>27</v>
      </c>
      <c r="N1278" s="2">
        <v>23</v>
      </c>
      <c r="O1278" s="2">
        <v>21</v>
      </c>
      <c r="P1278" s="2">
        <v>123</v>
      </c>
    </row>
    <row r="1279" spans="1:16" x14ac:dyDescent="0.25">
      <c r="A1279" s="5" t="s">
        <v>1534</v>
      </c>
    </row>
    <row r="1280" spans="1:16" x14ac:dyDescent="0.25">
      <c r="A1280" s="6" t="s">
        <v>42874</v>
      </c>
      <c r="B1280" s="2">
        <v>397</v>
      </c>
      <c r="C1280" s="2">
        <v>373</v>
      </c>
      <c r="D1280" s="2">
        <v>364</v>
      </c>
      <c r="E1280" s="2">
        <v>424</v>
      </c>
      <c r="F1280" s="2">
        <v>448</v>
      </c>
      <c r="G1280" s="2">
        <v>427</v>
      </c>
      <c r="H1280" s="2">
        <v>407</v>
      </c>
      <c r="I1280" s="2">
        <v>381</v>
      </c>
      <c r="J1280" s="2">
        <v>396</v>
      </c>
      <c r="K1280" s="2">
        <v>379</v>
      </c>
      <c r="L1280" s="2">
        <v>330</v>
      </c>
      <c r="M1280" s="2">
        <v>315</v>
      </c>
      <c r="N1280" s="2">
        <v>302</v>
      </c>
      <c r="O1280" s="2">
        <v>267</v>
      </c>
      <c r="P1280" s="2">
        <v>1235</v>
      </c>
    </row>
    <row r="1281" spans="1:16" x14ac:dyDescent="0.25">
      <c r="A1281" s="5" t="s">
        <v>2051</v>
      </c>
    </row>
    <row r="1282" spans="1:16" x14ac:dyDescent="0.25">
      <c r="A1282" s="6" t="s">
        <v>42875</v>
      </c>
      <c r="B1282" s="2">
        <v>143</v>
      </c>
      <c r="C1282" s="2">
        <v>140</v>
      </c>
      <c r="D1282" s="2">
        <v>141</v>
      </c>
      <c r="E1282" s="2">
        <v>121</v>
      </c>
      <c r="F1282" s="2">
        <v>144</v>
      </c>
      <c r="G1282" s="2">
        <v>130</v>
      </c>
      <c r="H1282" s="2">
        <v>139</v>
      </c>
      <c r="I1282" s="2">
        <v>145</v>
      </c>
      <c r="J1282" s="2">
        <v>136</v>
      </c>
      <c r="K1282" s="2">
        <v>146</v>
      </c>
      <c r="L1282" s="2">
        <v>143</v>
      </c>
      <c r="M1282" s="2">
        <v>145</v>
      </c>
      <c r="N1282" s="2">
        <v>131</v>
      </c>
      <c r="O1282" s="2">
        <v>117</v>
      </c>
      <c r="P1282" s="2">
        <v>441</v>
      </c>
    </row>
    <row r="1283" spans="1:16" x14ac:dyDescent="0.25">
      <c r="A1283" s="5" t="s">
        <v>24523</v>
      </c>
    </row>
    <row r="1284" spans="1:16" x14ac:dyDescent="0.25">
      <c r="A1284" s="6" t="s">
        <v>42876</v>
      </c>
      <c r="B1284" s="2">
        <v>352</v>
      </c>
      <c r="C1284" s="2">
        <v>354</v>
      </c>
      <c r="D1284" s="2">
        <v>347</v>
      </c>
      <c r="E1284" s="2">
        <v>338</v>
      </c>
      <c r="F1284" s="2">
        <v>325</v>
      </c>
      <c r="G1284" s="2">
        <v>338</v>
      </c>
      <c r="H1284" s="2">
        <v>314</v>
      </c>
      <c r="I1284" s="2">
        <v>308</v>
      </c>
      <c r="J1284" s="2">
        <v>305</v>
      </c>
      <c r="K1284" s="2">
        <v>302</v>
      </c>
      <c r="L1284" s="2">
        <v>301</v>
      </c>
      <c r="M1284" s="2">
        <v>300</v>
      </c>
      <c r="N1284" s="2">
        <v>307</v>
      </c>
      <c r="O1284" s="2">
        <v>317</v>
      </c>
      <c r="P1284" s="2">
        <v>900</v>
      </c>
    </row>
    <row r="1285" spans="1:16" x14ac:dyDescent="0.25">
      <c r="A1285" s="5" t="s">
        <v>1854</v>
      </c>
    </row>
    <row r="1286" spans="1:16" x14ac:dyDescent="0.25">
      <c r="A1286" s="6" t="s">
        <v>42877</v>
      </c>
      <c r="B1286" s="2">
        <v>185</v>
      </c>
      <c r="C1286" s="2">
        <v>175</v>
      </c>
      <c r="D1286" s="2">
        <v>158</v>
      </c>
      <c r="E1286" s="2">
        <v>151</v>
      </c>
      <c r="F1286" s="2">
        <v>167</v>
      </c>
      <c r="G1286" s="2">
        <v>158</v>
      </c>
      <c r="H1286" s="2">
        <v>137</v>
      </c>
      <c r="I1286" s="2">
        <v>174</v>
      </c>
      <c r="J1286" s="2">
        <v>168</v>
      </c>
      <c r="K1286" s="2">
        <v>176</v>
      </c>
      <c r="L1286" s="2">
        <v>177</v>
      </c>
      <c r="M1286" s="2">
        <v>170</v>
      </c>
      <c r="N1286" s="2">
        <v>155</v>
      </c>
      <c r="O1286" s="2">
        <v>149</v>
      </c>
      <c r="P1286" s="2">
        <v>581</v>
      </c>
    </row>
    <row r="1287" spans="1:16" x14ac:dyDescent="0.25">
      <c r="A1287" s="5" t="s">
        <v>569</v>
      </c>
    </row>
    <row r="1288" spans="1:16" x14ac:dyDescent="0.25">
      <c r="A1288" s="6" t="s">
        <v>42878</v>
      </c>
      <c r="B1288" s="2"/>
      <c r="C1288" s="2"/>
      <c r="D1288" s="2"/>
      <c r="E1288" s="2"/>
      <c r="F1288" s="2"/>
      <c r="G1288" s="2"/>
      <c r="H1288" s="2"/>
      <c r="I1288" s="2"/>
      <c r="J1288" s="2">
        <v>13</v>
      </c>
      <c r="K1288" s="2"/>
      <c r="L1288" s="2"/>
      <c r="M1288" s="2"/>
      <c r="N1288" s="2"/>
      <c r="O1288" s="2"/>
      <c r="P1288" s="2">
        <v>15</v>
      </c>
    </row>
    <row r="1289" spans="1:16" x14ac:dyDescent="0.25">
      <c r="A1289" s="5" t="s">
        <v>420</v>
      </c>
    </row>
    <row r="1290" spans="1:16" x14ac:dyDescent="0.25">
      <c r="A1290" s="6" t="s">
        <v>42879</v>
      </c>
      <c r="B1290" s="2">
        <v>68</v>
      </c>
      <c r="C1290" s="2">
        <v>55</v>
      </c>
      <c r="D1290" s="2">
        <v>44</v>
      </c>
      <c r="E1290" s="2">
        <v>42</v>
      </c>
      <c r="F1290" s="2">
        <v>36</v>
      </c>
      <c r="G1290" s="2">
        <v>23</v>
      </c>
      <c r="H1290" s="2">
        <v>24</v>
      </c>
      <c r="I1290" s="2">
        <v>28</v>
      </c>
      <c r="J1290" s="2">
        <v>25</v>
      </c>
      <c r="K1290" s="2">
        <v>31</v>
      </c>
      <c r="L1290" s="2">
        <v>34</v>
      </c>
      <c r="M1290" s="2">
        <v>35</v>
      </c>
      <c r="N1290" s="2">
        <v>35</v>
      </c>
      <c r="O1290" s="2">
        <v>33</v>
      </c>
      <c r="P1290" s="2">
        <v>194</v>
      </c>
    </row>
    <row r="1291" spans="1:16" x14ac:dyDescent="0.25">
      <c r="A1291" s="5" t="s">
        <v>653</v>
      </c>
    </row>
    <row r="1292" spans="1:16" x14ac:dyDescent="0.25">
      <c r="A1292" s="6" t="s">
        <v>42880</v>
      </c>
      <c r="B1292" s="2"/>
      <c r="C1292" s="2"/>
      <c r="D1292" s="2">
        <v>5</v>
      </c>
      <c r="E1292" s="2">
        <v>20</v>
      </c>
      <c r="F1292" s="2">
        <v>733</v>
      </c>
      <c r="G1292" s="2">
        <v>693</v>
      </c>
      <c r="H1292" s="2">
        <v>644</v>
      </c>
      <c r="I1292" s="2">
        <v>633</v>
      </c>
      <c r="J1292" s="2">
        <v>591</v>
      </c>
      <c r="K1292" s="2">
        <v>566</v>
      </c>
      <c r="L1292" s="2">
        <v>550</v>
      </c>
      <c r="M1292" s="2">
        <v>525</v>
      </c>
      <c r="N1292" s="2">
        <v>510</v>
      </c>
      <c r="O1292" s="2">
        <v>493</v>
      </c>
      <c r="P1292" s="2">
        <v>1521</v>
      </c>
    </row>
    <row r="1293" spans="1:16" x14ac:dyDescent="0.25">
      <c r="A1293" s="5" t="s">
        <v>36025</v>
      </c>
    </row>
    <row r="1294" spans="1:16" x14ac:dyDescent="0.25">
      <c r="A1294" s="6" t="s">
        <v>42881</v>
      </c>
      <c r="B1294" s="2">
        <v>454</v>
      </c>
      <c r="C1294" s="2">
        <v>450</v>
      </c>
      <c r="D1294" s="2">
        <v>452</v>
      </c>
      <c r="E1294" s="2">
        <v>454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>
        <v>668</v>
      </c>
    </row>
    <row r="1295" spans="1:16" x14ac:dyDescent="0.25">
      <c r="A1295" s="5" t="s">
        <v>7335</v>
      </c>
    </row>
    <row r="1296" spans="1:16" x14ac:dyDescent="0.25">
      <c r="A1296" s="6" t="s">
        <v>42882</v>
      </c>
      <c r="B1296" s="2">
        <v>388</v>
      </c>
      <c r="C1296" s="2">
        <v>378</v>
      </c>
      <c r="D1296" s="2">
        <v>366</v>
      </c>
      <c r="E1296" s="2">
        <v>315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>
        <v>530</v>
      </c>
    </row>
    <row r="1297" spans="1:16" x14ac:dyDescent="0.25">
      <c r="A1297" s="5" t="s">
        <v>2569</v>
      </c>
    </row>
    <row r="1298" spans="1:16" x14ac:dyDescent="0.25">
      <c r="A1298" s="6" t="s">
        <v>42883</v>
      </c>
      <c r="B1298" s="2">
        <v>116</v>
      </c>
      <c r="C1298" s="2">
        <v>116</v>
      </c>
      <c r="D1298" s="2">
        <v>125</v>
      </c>
      <c r="E1298" s="2">
        <v>119</v>
      </c>
      <c r="F1298" s="2">
        <v>126</v>
      </c>
      <c r="G1298" s="2">
        <v>111</v>
      </c>
      <c r="H1298" s="2">
        <v>103</v>
      </c>
      <c r="I1298" s="2">
        <v>97</v>
      </c>
      <c r="J1298" s="2">
        <v>94</v>
      </c>
      <c r="K1298" s="2">
        <v>94</v>
      </c>
      <c r="L1298" s="2">
        <v>88</v>
      </c>
      <c r="M1298" s="2">
        <v>79</v>
      </c>
      <c r="N1298" s="2">
        <v>77</v>
      </c>
      <c r="O1298" s="2">
        <v>72</v>
      </c>
      <c r="P1298" s="2">
        <v>326</v>
      </c>
    </row>
    <row r="1299" spans="1:16" x14ac:dyDescent="0.25">
      <c r="A1299" s="5" t="s">
        <v>1674</v>
      </c>
    </row>
    <row r="1300" spans="1:16" x14ac:dyDescent="0.25">
      <c r="A1300" s="6" t="s">
        <v>42884</v>
      </c>
      <c r="B1300" s="2">
        <v>775</v>
      </c>
      <c r="C1300" s="2">
        <v>767</v>
      </c>
      <c r="D1300" s="2">
        <v>739</v>
      </c>
      <c r="E1300" s="2">
        <v>719</v>
      </c>
      <c r="F1300" s="2">
        <v>719</v>
      </c>
      <c r="G1300" s="2">
        <v>675</v>
      </c>
      <c r="H1300" s="2">
        <v>661</v>
      </c>
      <c r="I1300" s="2">
        <v>639</v>
      </c>
      <c r="J1300" s="2">
        <v>664</v>
      </c>
      <c r="K1300" s="2">
        <v>657</v>
      </c>
      <c r="L1300" s="2">
        <v>661</v>
      </c>
      <c r="M1300" s="2">
        <v>645</v>
      </c>
      <c r="N1300" s="2">
        <v>627</v>
      </c>
      <c r="O1300" s="2">
        <v>596</v>
      </c>
      <c r="P1300" s="2">
        <v>1947</v>
      </c>
    </row>
    <row r="1301" spans="1:16" x14ac:dyDescent="0.25">
      <c r="A1301" s="5" t="s">
        <v>42187</v>
      </c>
    </row>
    <row r="1302" spans="1:16" x14ac:dyDescent="0.25">
      <c r="A1302" s="6" t="s">
        <v>42885</v>
      </c>
      <c r="B1302" s="2">
        <v>296</v>
      </c>
      <c r="C1302" s="2">
        <v>266</v>
      </c>
      <c r="D1302" s="2">
        <v>179</v>
      </c>
      <c r="E1302" s="2">
        <v>174</v>
      </c>
      <c r="F1302" s="2">
        <v>168</v>
      </c>
      <c r="G1302" s="2">
        <v>168</v>
      </c>
      <c r="H1302" s="2">
        <v>171</v>
      </c>
      <c r="I1302" s="2">
        <v>185</v>
      </c>
      <c r="J1302" s="2">
        <v>198</v>
      </c>
      <c r="K1302" s="2">
        <v>217</v>
      </c>
      <c r="L1302" s="2">
        <v>223</v>
      </c>
      <c r="M1302" s="2">
        <v>239</v>
      </c>
      <c r="N1302" s="2">
        <v>245</v>
      </c>
      <c r="O1302" s="2">
        <v>221</v>
      </c>
      <c r="P1302" s="2">
        <v>773</v>
      </c>
    </row>
    <row r="1303" spans="1:16" x14ac:dyDescent="0.25">
      <c r="A1303" s="5" t="s">
        <v>18016</v>
      </c>
    </row>
    <row r="1304" spans="1:16" x14ac:dyDescent="0.25">
      <c r="A1304" s="6" t="s">
        <v>42886</v>
      </c>
      <c r="B1304" s="2">
        <v>362</v>
      </c>
      <c r="C1304" s="2">
        <v>359</v>
      </c>
      <c r="D1304" s="2">
        <v>332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>
        <v>465</v>
      </c>
    </row>
    <row r="1305" spans="1:16" x14ac:dyDescent="0.25">
      <c r="A1305" s="5" t="s">
        <v>7564</v>
      </c>
    </row>
    <row r="1306" spans="1:16" x14ac:dyDescent="0.25">
      <c r="A1306" s="6" t="s">
        <v>42887</v>
      </c>
      <c r="B1306" s="2">
        <v>470</v>
      </c>
      <c r="C1306" s="2">
        <v>474</v>
      </c>
      <c r="D1306" s="2">
        <v>510</v>
      </c>
      <c r="E1306" s="2">
        <v>548</v>
      </c>
      <c r="F1306" s="2">
        <v>571</v>
      </c>
      <c r="G1306" s="2">
        <v>569</v>
      </c>
      <c r="H1306" s="2">
        <v>581</v>
      </c>
      <c r="I1306" s="2">
        <v>592</v>
      </c>
      <c r="J1306" s="2">
        <v>583</v>
      </c>
      <c r="K1306" s="2">
        <v>437</v>
      </c>
      <c r="L1306" s="2">
        <v>440</v>
      </c>
      <c r="M1306" s="2">
        <v>414</v>
      </c>
      <c r="N1306" s="2">
        <v>417</v>
      </c>
      <c r="O1306" s="2">
        <v>398</v>
      </c>
      <c r="P1306" s="2">
        <v>1532</v>
      </c>
    </row>
    <row r="1307" spans="1:16" x14ac:dyDescent="0.25">
      <c r="A1307" s="5" t="s">
        <v>363</v>
      </c>
    </row>
    <row r="1308" spans="1:16" x14ac:dyDescent="0.25">
      <c r="A1308" s="6" t="s">
        <v>42888</v>
      </c>
      <c r="B1308" s="2">
        <v>5</v>
      </c>
      <c r="C1308" s="2"/>
      <c r="D1308" s="2">
        <v>5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>
        <v>10</v>
      </c>
    </row>
    <row r="1309" spans="1:16" x14ac:dyDescent="0.25">
      <c r="A1309" s="5" t="s">
        <v>38689</v>
      </c>
    </row>
    <row r="1310" spans="1:16" x14ac:dyDescent="0.25">
      <c r="A1310" s="6" t="s">
        <v>42889</v>
      </c>
      <c r="B1310" s="2">
        <v>161</v>
      </c>
      <c r="C1310" s="2">
        <v>143</v>
      </c>
      <c r="D1310" s="2">
        <v>123</v>
      </c>
      <c r="E1310" s="2">
        <v>83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>
        <v>220</v>
      </c>
    </row>
    <row r="1311" spans="1:16" x14ac:dyDescent="0.25">
      <c r="A1311" s="5" t="s">
        <v>10</v>
      </c>
    </row>
    <row r="1312" spans="1:16" x14ac:dyDescent="0.25">
      <c r="A1312" s="6" t="s">
        <v>42890</v>
      </c>
      <c r="B1312" s="2">
        <v>422</v>
      </c>
      <c r="C1312" s="2">
        <v>459</v>
      </c>
      <c r="D1312" s="2">
        <v>470</v>
      </c>
      <c r="E1312" s="2">
        <v>449</v>
      </c>
      <c r="F1312" s="2">
        <v>466</v>
      </c>
      <c r="G1312" s="2">
        <v>449</v>
      </c>
      <c r="H1312" s="2">
        <v>446</v>
      </c>
      <c r="I1312" s="2">
        <v>417</v>
      </c>
      <c r="J1312" s="2">
        <v>455</v>
      </c>
      <c r="K1312" s="2">
        <v>453</v>
      </c>
      <c r="L1312" s="2">
        <v>458</v>
      </c>
      <c r="M1312" s="2">
        <v>456</v>
      </c>
      <c r="N1312" s="2">
        <v>471</v>
      </c>
      <c r="O1312" s="2">
        <v>494</v>
      </c>
      <c r="P1312" s="2">
        <v>1605</v>
      </c>
    </row>
    <row r="1313" spans="1:16" x14ac:dyDescent="0.25">
      <c r="A1313" s="5" t="s">
        <v>2106</v>
      </c>
    </row>
    <row r="1314" spans="1:16" x14ac:dyDescent="0.25">
      <c r="A1314" s="6" t="s">
        <v>42891</v>
      </c>
      <c r="B1314" s="2">
        <v>351</v>
      </c>
      <c r="C1314" s="2">
        <v>323</v>
      </c>
      <c r="D1314" s="2">
        <v>312</v>
      </c>
      <c r="E1314" s="2">
        <v>297</v>
      </c>
      <c r="F1314" s="2">
        <v>304</v>
      </c>
      <c r="G1314" s="2">
        <v>295</v>
      </c>
      <c r="H1314" s="2">
        <v>304</v>
      </c>
      <c r="I1314" s="2">
        <v>417</v>
      </c>
      <c r="J1314" s="2">
        <v>411</v>
      </c>
      <c r="K1314" s="2">
        <v>408</v>
      </c>
      <c r="L1314" s="2">
        <v>411</v>
      </c>
      <c r="M1314" s="2">
        <v>386</v>
      </c>
      <c r="N1314" s="2">
        <v>370</v>
      </c>
      <c r="O1314" s="2">
        <v>385</v>
      </c>
      <c r="P1314" s="2">
        <v>1196</v>
      </c>
    </row>
    <row r="1315" spans="1:16" x14ac:dyDescent="0.25">
      <c r="A1315" s="5" t="s">
        <v>211</v>
      </c>
    </row>
    <row r="1316" spans="1:16" x14ac:dyDescent="0.25">
      <c r="A1316" s="6" t="s">
        <v>42892</v>
      </c>
      <c r="B1316" s="2">
        <v>629</v>
      </c>
      <c r="C1316" s="2">
        <v>657</v>
      </c>
      <c r="D1316" s="2">
        <v>624</v>
      </c>
      <c r="E1316" s="2">
        <v>640</v>
      </c>
      <c r="F1316" s="2">
        <v>1074</v>
      </c>
      <c r="G1316" s="2">
        <v>1025</v>
      </c>
      <c r="H1316" s="2">
        <v>981</v>
      </c>
      <c r="I1316" s="2">
        <v>948</v>
      </c>
      <c r="J1316" s="2">
        <v>894</v>
      </c>
      <c r="K1316" s="2">
        <v>887</v>
      </c>
      <c r="L1316" s="2">
        <v>880</v>
      </c>
      <c r="M1316" s="2">
        <v>825</v>
      </c>
      <c r="N1316" s="2">
        <v>823</v>
      </c>
      <c r="O1316" s="2">
        <v>793</v>
      </c>
      <c r="P1316" s="2">
        <v>2513</v>
      </c>
    </row>
    <row r="1317" spans="1:16" x14ac:dyDescent="0.25">
      <c r="A1317" s="5" t="s">
        <v>602</v>
      </c>
    </row>
    <row r="1318" spans="1:16" x14ac:dyDescent="0.25">
      <c r="A1318" s="6" t="s">
        <v>42893</v>
      </c>
      <c r="B1318" s="2"/>
      <c r="C1318" s="2"/>
      <c r="D1318" s="2">
        <v>19</v>
      </c>
      <c r="E1318" s="2">
        <v>1234</v>
      </c>
      <c r="F1318" s="2">
        <v>1123</v>
      </c>
      <c r="G1318" s="2">
        <v>1080</v>
      </c>
      <c r="H1318" s="2">
        <v>1059</v>
      </c>
      <c r="I1318" s="2">
        <v>1031</v>
      </c>
      <c r="J1318" s="2">
        <v>1030</v>
      </c>
      <c r="K1318" s="2">
        <v>930</v>
      </c>
      <c r="L1318" s="2">
        <v>926</v>
      </c>
      <c r="M1318" s="2">
        <v>882</v>
      </c>
      <c r="N1318" s="2">
        <v>859</v>
      </c>
      <c r="O1318" s="2">
        <v>817</v>
      </c>
      <c r="P1318" s="2">
        <v>2649</v>
      </c>
    </row>
    <row r="1319" spans="1:16" x14ac:dyDescent="0.25">
      <c r="A1319" s="5" t="s">
        <v>36138</v>
      </c>
    </row>
    <row r="1320" spans="1:16" x14ac:dyDescent="0.25">
      <c r="A1320" s="6" t="s">
        <v>42894</v>
      </c>
      <c r="B1320" s="2">
        <v>844</v>
      </c>
      <c r="C1320" s="2">
        <v>829</v>
      </c>
      <c r="D1320" s="2">
        <v>774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>
        <v>1033</v>
      </c>
    </row>
    <row r="1321" spans="1:16" x14ac:dyDescent="0.25">
      <c r="A1321" s="5" t="s">
        <v>36149</v>
      </c>
    </row>
    <row r="1322" spans="1:16" x14ac:dyDescent="0.25">
      <c r="A1322" s="6" t="s">
        <v>42895</v>
      </c>
      <c r="B1322" s="2">
        <v>491</v>
      </c>
      <c r="C1322" s="2">
        <v>473</v>
      </c>
      <c r="D1322" s="2">
        <v>488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>
        <v>669</v>
      </c>
    </row>
    <row r="1323" spans="1:16" x14ac:dyDescent="0.25">
      <c r="A1323" s="5" t="s">
        <v>1700</v>
      </c>
    </row>
    <row r="1324" spans="1:16" x14ac:dyDescent="0.25">
      <c r="A1324" s="6" t="s">
        <v>42896</v>
      </c>
      <c r="B1324" s="2">
        <v>824</v>
      </c>
      <c r="C1324" s="2">
        <v>809</v>
      </c>
      <c r="D1324" s="2">
        <v>766</v>
      </c>
      <c r="E1324" s="2">
        <v>947</v>
      </c>
      <c r="F1324" s="2">
        <v>880</v>
      </c>
      <c r="G1324" s="2">
        <v>878</v>
      </c>
      <c r="H1324" s="2">
        <v>950</v>
      </c>
      <c r="I1324" s="2">
        <v>923</v>
      </c>
      <c r="J1324" s="2">
        <v>941</v>
      </c>
      <c r="K1324" s="2">
        <v>888</v>
      </c>
      <c r="L1324" s="2">
        <v>932</v>
      </c>
      <c r="M1324" s="2">
        <v>933</v>
      </c>
      <c r="N1324" s="2">
        <v>868</v>
      </c>
      <c r="O1324" s="2">
        <v>897</v>
      </c>
      <c r="P1324" s="2">
        <v>3862</v>
      </c>
    </row>
    <row r="1325" spans="1:16" x14ac:dyDescent="0.25">
      <c r="A1325" s="5" t="s">
        <v>1537</v>
      </c>
    </row>
    <row r="1326" spans="1:16" x14ac:dyDescent="0.25">
      <c r="A1326" s="6" t="s">
        <v>42897</v>
      </c>
      <c r="B1326" s="2">
        <v>603</v>
      </c>
      <c r="C1326" s="2">
        <v>621</v>
      </c>
      <c r="D1326" s="2">
        <v>598</v>
      </c>
      <c r="E1326" s="2">
        <v>570</v>
      </c>
      <c r="F1326" s="2">
        <v>570</v>
      </c>
      <c r="G1326" s="2">
        <v>546</v>
      </c>
      <c r="H1326" s="2">
        <v>545</v>
      </c>
      <c r="I1326" s="2">
        <v>515</v>
      </c>
      <c r="J1326" s="2">
        <v>516</v>
      </c>
      <c r="K1326" s="2">
        <v>473</v>
      </c>
      <c r="L1326" s="2">
        <v>512</v>
      </c>
      <c r="M1326" s="2">
        <v>490</v>
      </c>
      <c r="N1326" s="2">
        <v>501</v>
      </c>
      <c r="O1326" s="2">
        <v>474</v>
      </c>
      <c r="P1326" s="2">
        <v>1729</v>
      </c>
    </row>
    <row r="1327" spans="1:16" x14ac:dyDescent="0.25">
      <c r="A1327" s="5" t="s">
        <v>20504</v>
      </c>
    </row>
    <row r="1328" spans="1:16" x14ac:dyDescent="0.25">
      <c r="A1328" s="6" t="s">
        <v>42898</v>
      </c>
      <c r="B1328" s="2">
        <v>120</v>
      </c>
      <c r="C1328" s="2">
        <v>119</v>
      </c>
      <c r="D1328" s="2">
        <v>116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>
        <v>161</v>
      </c>
    </row>
    <row r="1329" spans="1:16" x14ac:dyDescent="0.25">
      <c r="A1329" s="5" t="s">
        <v>20512</v>
      </c>
    </row>
    <row r="1330" spans="1:16" x14ac:dyDescent="0.25">
      <c r="A1330" s="6" t="s">
        <v>42899</v>
      </c>
      <c r="B1330" s="2">
        <v>273</v>
      </c>
      <c r="C1330" s="2">
        <v>253</v>
      </c>
      <c r="D1330" s="2">
        <v>274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>
        <v>400</v>
      </c>
    </row>
    <row r="1331" spans="1:16" x14ac:dyDescent="0.25">
      <c r="A1331" s="5" t="s">
        <v>1942</v>
      </c>
    </row>
    <row r="1332" spans="1:16" x14ac:dyDescent="0.25">
      <c r="A1332" s="6" t="s">
        <v>42900</v>
      </c>
      <c r="B1332" s="2">
        <v>89</v>
      </c>
      <c r="C1332" s="2">
        <v>74</v>
      </c>
      <c r="D1332" s="2">
        <v>64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>
        <v>101</v>
      </c>
    </row>
    <row r="1333" spans="1:16" x14ac:dyDescent="0.25">
      <c r="A1333" s="5" t="s">
        <v>2513</v>
      </c>
    </row>
    <row r="1334" spans="1:16" x14ac:dyDescent="0.25">
      <c r="A1334" s="6" t="s">
        <v>42901</v>
      </c>
      <c r="B1334" s="2">
        <v>228</v>
      </c>
      <c r="C1334" s="2">
        <v>237</v>
      </c>
      <c r="D1334" s="2">
        <v>236</v>
      </c>
      <c r="E1334" s="2">
        <v>223</v>
      </c>
      <c r="F1334" s="2">
        <v>238</v>
      </c>
      <c r="G1334" s="2">
        <v>219</v>
      </c>
      <c r="H1334" s="2">
        <v>220</v>
      </c>
      <c r="I1334" s="2">
        <v>222</v>
      </c>
      <c r="J1334" s="2">
        <v>212</v>
      </c>
      <c r="K1334" s="2">
        <v>212</v>
      </c>
      <c r="L1334" s="2">
        <v>194</v>
      </c>
      <c r="M1334" s="2">
        <v>176</v>
      </c>
      <c r="N1334" s="2">
        <v>164</v>
      </c>
      <c r="O1334" s="2">
        <v>157</v>
      </c>
      <c r="P1334" s="2">
        <v>576</v>
      </c>
    </row>
    <row r="1335" spans="1:16" x14ac:dyDescent="0.25">
      <c r="A1335" s="5" t="s">
        <v>2570</v>
      </c>
    </row>
    <row r="1336" spans="1:16" x14ac:dyDescent="0.25">
      <c r="A1336" s="6" t="s">
        <v>42902</v>
      </c>
      <c r="B1336" s="2">
        <v>816</v>
      </c>
      <c r="C1336" s="2">
        <v>793</v>
      </c>
      <c r="D1336" s="2">
        <v>766</v>
      </c>
      <c r="E1336" s="2">
        <v>780</v>
      </c>
      <c r="F1336" s="2">
        <v>809</v>
      </c>
      <c r="G1336" s="2">
        <v>805</v>
      </c>
      <c r="H1336" s="2">
        <v>816</v>
      </c>
      <c r="I1336" s="2">
        <v>831</v>
      </c>
      <c r="J1336" s="2">
        <v>862</v>
      </c>
      <c r="K1336" s="2">
        <v>866</v>
      </c>
      <c r="L1336" s="2">
        <v>875</v>
      </c>
      <c r="M1336" s="2">
        <v>890</v>
      </c>
      <c r="N1336" s="2">
        <v>875</v>
      </c>
      <c r="O1336" s="2">
        <v>874</v>
      </c>
      <c r="P1336" s="2">
        <v>2347</v>
      </c>
    </row>
    <row r="1337" spans="1:16" x14ac:dyDescent="0.25">
      <c r="A1337" s="5" t="s">
        <v>16444</v>
      </c>
    </row>
    <row r="1338" spans="1:16" x14ac:dyDescent="0.25">
      <c r="A1338" s="6" t="s">
        <v>42903</v>
      </c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95</v>
      </c>
      <c r="P1338" s="2">
        <v>95</v>
      </c>
    </row>
    <row r="1339" spans="1:16" x14ac:dyDescent="0.25">
      <c r="A1339" s="5" t="s">
        <v>1657</v>
      </c>
    </row>
    <row r="1340" spans="1:16" x14ac:dyDescent="0.25">
      <c r="A1340" s="6" t="s">
        <v>42904</v>
      </c>
      <c r="B1340" s="2">
        <v>121</v>
      </c>
      <c r="C1340" s="2">
        <v>139</v>
      </c>
      <c r="D1340" s="2">
        <v>131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>
        <v>180</v>
      </c>
    </row>
    <row r="1341" spans="1:16" x14ac:dyDescent="0.25">
      <c r="A1341" s="5" t="s">
        <v>21</v>
      </c>
    </row>
    <row r="1342" spans="1:16" x14ac:dyDescent="0.25">
      <c r="A1342" s="6" t="s">
        <v>42905</v>
      </c>
      <c r="B1342" s="2">
        <v>518</v>
      </c>
      <c r="C1342" s="2">
        <v>539</v>
      </c>
      <c r="D1342" s="2">
        <v>619</v>
      </c>
      <c r="E1342" s="2">
        <v>724</v>
      </c>
      <c r="F1342" s="2">
        <v>823</v>
      </c>
      <c r="G1342" s="2">
        <v>870</v>
      </c>
      <c r="H1342" s="2">
        <v>938</v>
      </c>
      <c r="I1342" s="2">
        <v>953</v>
      </c>
      <c r="J1342" s="2">
        <v>971</v>
      </c>
      <c r="K1342" s="2">
        <v>958</v>
      </c>
      <c r="L1342" s="2">
        <v>910</v>
      </c>
      <c r="M1342" s="2">
        <v>810</v>
      </c>
      <c r="N1342" s="2">
        <v>739</v>
      </c>
      <c r="O1342" s="2">
        <v>697</v>
      </c>
      <c r="P1342" s="2">
        <v>2229</v>
      </c>
    </row>
    <row r="1343" spans="1:16" x14ac:dyDescent="0.25">
      <c r="A1343" s="5" t="s">
        <v>1236</v>
      </c>
    </row>
    <row r="1344" spans="1:16" x14ac:dyDescent="0.25">
      <c r="A1344" s="6" t="s">
        <v>42906</v>
      </c>
      <c r="B1344" s="2">
        <v>88</v>
      </c>
      <c r="C1344" s="2">
        <v>76</v>
      </c>
      <c r="D1344" s="2">
        <v>76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>
        <v>121</v>
      </c>
    </row>
    <row r="1345" spans="1:16" x14ac:dyDescent="0.25">
      <c r="A1345" s="5" t="s">
        <v>1207</v>
      </c>
    </row>
    <row r="1346" spans="1:16" x14ac:dyDescent="0.25">
      <c r="A1346" s="6" t="s">
        <v>42907</v>
      </c>
      <c r="B1346" s="2"/>
      <c r="C1346" s="2">
        <v>6</v>
      </c>
      <c r="D1346" s="2"/>
      <c r="E1346" s="2"/>
      <c r="F1346" s="2"/>
      <c r="G1346" s="2"/>
      <c r="H1346" s="2"/>
      <c r="I1346" s="2"/>
      <c r="J1346" s="2"/>
      <c r="K1346" s="2">
        <v>11</v>
      </c>
      <c r="L1346" s="2">
        <v>21</v>
      </c>
      <c r="M1346" s="2">
        <v>21</v>
      </c>
      <c r="N1346" s="2">
        <v>21</v>
      </c>
      <c r="O1346" s="2">
        <v>21</v>
      </c>
      <c r="P1346" s="2">
        <v>85</v>
      </c>
    </row>
    <row r="1347" spans="1:16" x14ac:dyDescent="0.25">
      <c r="A1347" s="5" t="s">
        <v>1887</v>
      </c>
    </row>
    <row r="1348" spans="1:16" x14ac:dyDescent="0.25">
      <c r="A1348" s="6" t="s">
        <v>42908</v>
      </c>
      <c r="B1348" s="2">
        <v>202</v>
      </c>
      <c r="C1348" s="2">
        <v>182</v>
      </c>
      <c r="D1348" s="2">
        <v>162</v>
      </c>
      <c r="E1348" s="2">
        <v>171</v>
      </c>
      <c r="F1348" s="2">
        <v>142</v>
      </c>
      <c r="G1348" s="2">
        <v>145</v>
      </c>
      <c r="H1348" s="2">
        <v>155</v>
      </c>
      <c r="I1348" s="2">
        <v>178</v>
      </c>
      <c r="J1348" s="2">
        <v>172</v>
      </c>
      <c r="K1348" s="2">
        <v>167</v>
      </c>
      <c r="L1348" s="2">
        <v>164</v>
      </c>
      <c r="M1348" s="2">
        <v>156</v>
      </c>
      <c r="N1348" s="2">
        <v>152</v>
      </c>
      <c r="O1348" s="2">
        <v>144</v>
      </c>
      <c r="P1348" s="2">
        <v>678</v>
      </c>
    </row>
    <row r="1349" spans="1:16" x14ac:dyDescent="0.25">
      <c r="A1349" s="5" t="s">
        <v>1317</v>
      </c>
    </row>
    <row r="1350" spans="1:16" x14ac:dyDescent="0.25">
      <c r="A1350" s="6" t="s">
        <v>42909</v>
      </c>
      <c r="B1350" s="2">
        <v>117</v>
      </c>
      <c r="C1350" s="2">
        <v>124</v>
      </c>
      <c r="D1350" s="2">
        <v>130</v>
      </c>
      <c r="E1350" s="2">
        <v>139</v>
      </c>
      <c r="F1350" s="2">
        <v>136</v>
      </c>
      <c r="G1350" s="2">
        <v>135</v>
      </c>
      <c r="H1350" s="2">
        <v>120</v>
      </c>
      <c r="I1350" s="2">
        <v>117</v>
      </c>
      <c r="J1350" s="2">
        <v>118</v>
      </c>
      <c r="K1350" s="2">
        <v>98</v>
      </c>
      <c r="L1350" s="2">
        <v>87</v>
      </c>
      <c r="M1350" s="2">
        <v>84</v>
      </c>
      <c r="N1350" s="2">
        <v>44</v>
      </c>
      <c r="O1350" s="2"/>
      <c r="P1350" s="2">
        <v>359</v>
      </c>
    </row>
    <row r="1351" spans="1:16" x14ac:dyDescent="0.25">
      <c r="A1351" s="5" t="s">
        <v>241</v>
      </c>
    </row>
    <row r="1352" spans="1:16" x14ac:dyDescent="0.25">
      <c r="A1352" s="6" t="s">
        <v>42910</v>
      </c>
      <c r="B1352" s="2">
        <v>483</v>
      </c>
      <c r="C1352" s="2">
        <v>505</v>
      </c>
      <c r="D1352" s="2">
        <v>499</v>
      </c>
      <c r="E1352" s="2">
        <v>498</v>
      </c>
      <c r="F1352" s="2">
        <v>738</v>
      </c>
      <c r="G1352" s="2">
        <v>716</v>
      </c>
      <c r="H1352" s="2">
        <v>717</v>
      </c>
      <c r="I1352" s="2">
        <v>663</v>
      </c>
      <c r="J1352" s="2">
        <v>633</v>
      </c>
      <c r="K1352" s="2">
        <v>585</v>
      </c>
      <c r="L1352" s="2">
        <v>584</v>
      </c>
      <c r="M1352" s="2">
        <v>579</v>
      </c>
      <c r="N1352" s="2">
        <v>573</v>
      </c>
      <c r="O1352" s="2">
        <v>558</v>
      </c>
      <c r="P1352" s="2">
        <v>1871</v>
      </c>
    </row>
    <row r="1353" spans="1:16" x14ac:dyDescent="0.25">
      <c r="A1353" s="5" t="s">
        <v>5480</v>
      </c>
    </row>
    <row r="1354" spans="1:16" x14ac:dyDescent="0.25">
      <c r="A1354" s="6" t="s">
        <v>42911</v>
      </c>
      <c r="B1354" s="2">
        <v>258</v>
      </c>
      <c r="C1354" s="2">
        <v>253</v>
      </c>
      <c r="D1354" s="2">
        <v>273</v>
      </c>
      <c r="E1354" s="2">
        <v>268</v>
      </c>
      <c r="F1354" s="2">
        <v>297</v>
      </c>
      <c r="G1354" s="2">
        <v>269</v>
      </c>
      <c r="H1354" s="2">
        <v>263</v>
      </c>
      <c r="I1354" s="2">
        <v>227</v>
      </c>
      <c r="J1354" s="2">
        <v>163</v>
      </c>
      <c r="K1354" s="2">
        <v>156</v>
      </c>
      <c r="L1354" s="2">
        <v>139</v>
      </c>
      <c r="M1354" s="2">
        <v>124</v>
      </c>
      <c r="N1354" s="2">
        <v>94</v>
      </c>
      <c r="O1354" s="2">
        <v>53</v>
      </c>
      <c r="P1354" s="2">
        <v>2805</v>
      </c>
    </row>
    <row r="1355" spans="1:16" x14ac:dyDescent="0.25">
      <c r="A1355" s="5" t="s">
        <v>5526</v>
      </c>
    </row>
    <row r="1356" spans="1:16" x14ac:dyDescent="0.25">
      <c r="A1356" s="6" t="s">
        <v>42912</v>
      </c>
      <c r="B1356" s="2">
        <v>83</v>
      </c>
      <c r="C1356" s="2">
        <v>77</v>
      </c>
      <c r="D1356" s="2">
        <v>73</v>
      </c>
      <c r="E1356" s="2">
        <v>68</v>
      </c>
      <c r="F1356" s="2">
        <v>79</v>
      </c>
      <c r="G1356" s="2">
        <v>76</v>
      </c>
      <c r="H1356" s="2">
        <v>74</v>
      </c>
      <c r="I1356" s="2">
        <v>74</v>
      </c>
      <c r="J1356" s="2">
        <v>62</v>
      </c>
      <c r="K1356" s="2">
        <v>70</v>
      </c>
      <c r="L1356" s="2">
        <v>77</v>
      </c>
      <c r="M1356" s="2">
        <v>68</v>
      </c>
      <c r="N1356" s="2">
        <v>76</v>
      </c>
      <c r="O1356" s="2">
        <v>71</v>
      </c>
      <c r="P1356" s="2">
        <v>597</v>
      </c>
    </row>
    <row r="1357" spans="1:16" x14ac:dyDescent="0.25">
      <c r="A1357" s="5" t="s">
        <v>41026</v>
      </c>
    </row>
    <row r="1358" spans="1:16" x14ac:dyDescent="0.25">
      <c r="A1358" s="6" t="s">
        <v>42913</v>
      </c>
      <c r="B1358" s="2">
        <v>111</v>
      </c>
      <c r="C1358" s="2">
        <v>100</v>
      </c>
      <c r="D1358" s="2">
        <v>99</v>
      </c>
      <c r="E1358" s="2">
        <v>94</v>
      </c>
      <c r="F1358" s="2">
        <v>93</v>
      </c>
      <c r="G1358" s="2">
        <v>100</v>
      </c>
      <c r="H1358" s="2">
        <v>98</v>
      </c>
      <c r="I1358" s="2">
        <v>93</v>
      </c>
      <c r="J1358" s="2">
        <v>109</v>
      </c>
      <c r="K1358" s="2">
        <v>104</v>
      </c>
      <c r="L1358" s="2">
        <v>108</v>
      </c>
      <c r="M1358" s="2">
        <v>112</v>
      </c>
      <c r="N1358" s="2">
        <v>107</v>
      </c>
      <c r="O1358" s="2">
        <v>110</v>
      </c>
      <c r="P1358" s="2">
        <v>354</v>
      </c>
    </row>
    <row r="1359" spans="1:16" x14ac:dyDescent="0.25">
      <c r="A1359" s="5" t="s">
        <v>12229</v>
      </c>
    </row>
    <row r="1360" spans="1:16" x14ac:dyDescent="0.25">
      <c r="A1360" s="6" t="s">
        <v>42914</v>
      </c>
      <c r="B1360" s="2"/>
      <c r="C1360" s="2"/>
      <c r="D1360" s="2"/>
      <c r="E1360" s="2"/>
      <c r="F1360" s="2"/>
      <c r="G1360" s="2"/>
      <c r="H1360" s="2">
        <v>54</v>
      </c>
      <c r="I1360" s="2">
        <v>34</v>
      </c>
      <c r="J1360" s="2">
        <v>31</v>
      </c>
      <c r="K1360" s="2">
        <v>38</v>
      </c>
      <c r="L1360" s="2">
        <v>26</v>
      </c>
      <c r="M1360" s="2">
        <v>37</v>
      </c>
      <c r="N1360" s="2"/>
      <c r="O1360" s="2"/>
      <c r="P1360" s="2">
        <v>216</v>
      </c>
    </row>
    <row r="1361" spans="1:16" x14ac:dyDescent="0.25">
      <c r="A1361" s="5" t="s">
        <v>2043</v>
      </c>
    </row>
    <row r="1362" spans="1:16" x14ac:dyDescent="0.25">
      <c r="A1362" s="6" t="s">
        <v>42915</v>
      </c>
      <c r="B1362" s="2">
        <v>625</v>
      </c>
      <c r="C1362" s="2">
        <v>614</v>
      </c>
      <c r="D1362" s="2">
        <v>603</v>
      </c>
      <c r="E1362" s="2">
        <v>620</v>
      </c>
      <c r="F1362" s="2">
        <v>636</v>
      </c>
      <c r="G1362" s="2">
        <v>616</v>
      </c>
      <c r="H1362" s="2">
        <v>610</v>
      </c>
      <c r="I1362" s="2">
        <v>595</v>
      </c>
      <c r="J1362" s="2">
        <v>583</v>
      </c>
      <c r="K1362" s="2">
        <v>576</v>
      </c>
      <c r="L1362" s="2">
        <v>573</v>
      </c>
      <c r="M1362" s="2">
        <v>539</v>
      </c>
      <c r="N1362" s="2">
        <v>536</v>
      </c>
      <c r="O1362" s="2">
        <v>522</v>
      </c>
      <c r="P1362" s="2">
        <v>1564</v>
      </c>
    </row>
    <row r="1363" spans="1:16" x14ac:dyDescent="0.25">
      <c r="A1363" s="5" t="s">
        <v>2194</v>
      </c>
    </row>
    <row r="1364" spans="1:16" x14ac:dyDescent="0.25">
      <c r="A1364" s="6" t="s">
        <v>42916</v>
      </c>
      <c r="B1364" s="2">
        <v>327</v>
      </c>
      <c r="C1364" s="2">
        <v>336</v>
      </c>
      <c r="D1364" s="2">
        <v>343</v>
      </c>
      <c r="E1364" s="2">
        <v>324</v>
      </c>
      <c r="F1364" s="2">
        <v>328</v>
      </c>
      <c r="G1364" s="2">
        <v>314</v>
      </c>
      <c r="H1364" s="2">
        <v>278</v>
      </c>
      <c r="I1364" s="2">
        <v>283</v>
      </c>
      <c r="J1364" s="2">
        <v>278</v>
      </c>
      <c r="K1364" s="2">
        <v>276</v>
      </c>
      <c r="L1364" s="2">
        <v>300</v>
      </c>
      <c r="M1364" s="2">
        <v>295</v>
      </c>
      <c r="N1364" s="2">
        <v>298</v>
      </c>
      <c r="O1364" s="2">
        <v>305</v>
      </c>
      <c r="P1364" s="2">
        <v>1009</v>
      </c>
    </row>
    <row r="1365" spans="1:16" x14ac:dyDescent="0.25">
      <c r="A1365" s="5" t="s">
        <v>40123</v>
      </c>
    </row>
    <row r="1366" spans="1:16" x14ac:dyDescent="0.25">
      <c r="A1366" s="6" t="s">
        <v>42917</v>
      </c>
      <c r="B1366" s="2">
        <v>436</v>
      </c>
      <c r="C1366" s="2">
        <v>431</v>
      </c>
      <c r="D1366" s="2">
        <v>412</v>
      </c>
      <c r="E1366" s="2">
        <v>380</v>
      </c>
      <c r="F1366" s="2">
        <v>368</v>
      </c>
      <c r="G1366" s="2">
        <v>364</v>
      </c>
      <c r="H1366" s="2">
        <v>355</v>
      </c>
      <c r="I1366" s="2">
        <v>324</v>
      </c>
      <c r="J1366" s="2">
        <v>317</v>
      </c>
      <c r="K1366" s="2">
        <v>310</v>
      </c>
      <c r="L1366" s="2">
        <v>306</v>
      </c>
      <c r="M1366" s="2">
        <v>309</v>
      </c>
      <c r="N1366" s="2">
        <v>305</v>
      </c>
      <c r="O1366" s="2">
        <v>294</v>
      </c>
      <c r="P1366" s="2">
        <v>1092</v>
      </c>
    </row>
    <row r="1367" spans="1:16" x14ac:dyDescent="0.25">
      <c r="A1367" s="5" t="s">
        <v>1017</v>
      </c>
    </row>
    <row r="1368" spans="1:16" x14ac:dyDescent="0.25">
      <c r="A1368" s="6" t="s">
        <v>42918</v>
      </c>
      <c r="B1368" s="2">
        <v>270</v>
      </c>
      <c r="C1368" s="2">
        <v>257</v>
      </c>
      <c r="D1368" s="2">
        <v>246</v>
      </c>
      <c r="E1368" s="2">
        <v>249</v>
      </c>
      <c r="F1368" s="2">
        <v>237</v>
      </c>
      <c r="G1368" s="2">
        <v>242</v>
      </c>
      <c r="H1368" s="2">
        <v>246</v>
      </c>
      <c r="I1368" s="2">
        <v>223</v>
      </c>
      <c r="J1368" s="2">
        <v>221</v>
      </c>
      <c r="K1368" s="2">
        <v>216</v>
      </c>
      <c r="L1368" s="2">
        <v>211</v>
      </c>
      <c r="M1368" s="2">
        <v>211</v>
      </c>
      <c r="N1368" s="2">
        <v>204</v>
      </c>
      <c r="O1368" s="2">
        <v>202</v>
      </c>
      <c r="P1368" s="2">
        <v>805</v>
      </c>
    </row>
    <row r="1369" spans="1:16" x14ac:dyDescent="0.25">
      <c r="A1369" s="5" t="s">
        <v>36282</v>
      </c>
    </row>
    <row r="1370" spans="1:16" x14ac:dyDescent="0.25">
      <c r="A1370" s="6" t="s">
        <v>42919</v>
      </c>
      <c r="B1370" s="2">
        <v>107</v>
      </c>
      <c r="C1370" s="2">
        <v>118</v>
      </c>
      <c r="D1370" s="2">
        <v>116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>
        <v>165</v>
      </c>
    </row>
    <row r="1371" spans="1:16" x14ac:dyDescent="0.25">
      <c r="A1371" s="5" t="s">
        <v>514</v>
      </c>
    </row>
    <row r="1372" spans="1:16" x14ac:dyDescent="0.25">
      <c r="A1372" s="6" t="s">
        <v>42920</v>
      </c>
      <c r="B1372" s="2">
        <v>100</v>
      </c>
      <c r="C1372" s="2">
        <v>87</v>
      </c>
      <c r="D1372" s="2">
        <v>82</v>
      </c>
      <c r="E1372" s="2">
        <v>98</v>
      </c>
      <c r="F1372" s="2">
        <v>93</v>
      </c>
      <c r="G1372" s="2">
        <v>44</v>
      </c>
      <c r="H1372" s="2"/>
      <c r="I1372" s="2"/>
      <c r="J1372" s="2"/>
      <c r="K1372" s="2"/>
      <c r="L1372" s="2"/>
      <c r="M1372" s="2"/>
      <c r="N1372" s="2"/>
      <c r="O1372" s="2"/>
      <c r="P1372" s="2">
        <v>181</v>
      </c>
    </row>
    <row r="1373" spans="1:16" x14ac:dyDescent="0.25">
      <c r="A1373" s="5" t="s">
        <v>1713</v>
      </c>
    </row>
    <row r="1374" spans="1:16" x14ac:dyDescent="0.25">
      <c r="A1374" s="6" t="s">
        <v>42921</v>
      </c>
      <c r="B1374" s="2">
        <v>75</v>
      </c>
      <c r="C1374" s="2">
        <v>66</v>
      </c>
      <c r="D1374" s="2">
        <v>64</v>
      </c>
      <c r="E1374" s="2">
        <v>58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>
        <v>94</v>
      </c>
    </row>
    <row r="1375" spans="1:16" x14ac:dyDescent="0.25">
      <c r="A1375" s="5" t="s">
        <v>1731</v>
      </c>
    </row>
    <row r="1376" spans="1:16" x14ac:dyDescent="0.25">
      <c r="A1376" s="6" t="s">
        <v>42922</v>
      </c>
      <c r="B1376" s="2">
        <v>202</v>
      </c>
      <c r="C1376" s="2">
        <v>205</v>
      </c>
      <c r="D1376" s="2">
        <v>193</v>
      </c>
      <c r="E1376" s="2">
        <v>176</v>
      </c>
      <c r="F1376" s="2">
        <v>156</v>
      </c>
      <c r="G1376" s="2">
        <v>151</v>
      </c>
      <c r="H1376" s="2">
        <v>138</v>
      </c>
      <c r="I1376" s="2">
        <v>140</v>
      </c>
      <c r="J1376" s="2">
        <v>134</v>
      </c>
      <c r="K1376" s="2">
        <v>130</v>
      </c>
      <c r="L1376" s="2">
        <v>127</v>
      </c>
      <c r="M1376" s="2">
        <v>128</v>
      </c>
      <c r="N1376" s="2">
        <v>145</v>
      </c>
      <c r="O1376" s="2">
        <v>136</v>
      </c>
      <c r="P1376" s="2">
        <v>536</v>
      </c>
    </row>
    <row r="1377" spans="1:16" x14ac:dyDescent="0.25">
      <c r="A1377" s="5" t="s">
        <v>39273</v>
      </c>
    </row>
    <row r="1378" spans="1:16" x14ac:dyDescent="0.25">
      <c r="A1378" s="6" t="s">
        <v>42923</v>
      </c>
      <c r="B1378" s="2">
        <v>631</v>
      </c>
      <c r="C1378" s="2">
        <v>641</v>
      </c>
      <c r="D1378" s="2">
        <v>620</v>
      </c>
      <c r="E1378" s="2">
        <v>602</v>
      </c>
      <c r="F1378" s="2">
        <v>840</v>
      </c>
      <c r="G1378" s="2">
        <v>853</v>
      </c>
      <c r="H1378" s="2">
        <v>831</v>
      </c>
      <c r="I1378" s="2">
        <v>804</v>
      </c>
      <c r="J1378" s="2">
        <v>784</v>
      </c>
      <c r="K1378" s="2">
        <v>783</v>
      </c>
      <c r="L1378" s="2">
        <v>745</v>
      </c>
      <c r="M1378" s="2">
        <v>739</v>
      </c>
      <c r="N1378" s="2">
        <v>681</v>
      </c>
      <c r="O1378" s="2">
        <v>694</v>
      </c>
      <c r="P1378" s="2">
        <v>2930</v>
      </c>
    </row>
    <row r="1379" spans="1:16" x14ac:dyDescent="0.25">
      <c r="A1379" s="5" t="s">
        <v>39262</v>
      </c>
    </row>
    <row r="1380" spans="1:16" x14ac:dyDescent="0.25">
      <c r="A1380" s="6" t="s">
        <v>42924</v>
      </c>
      <c r="B1380" s="2">
        <v>215</v>
      </c>
      <c r="C1380" s="2">
        <v>214</v>
      </c>
      <c r="D1380" s="2">
        <v>242</v>
      </c>
      <c r="E1380" s="2">
        <v>251</v>
      </c>
      <c r="F1380" s="2">
        <v>227</v>
      </c>
      <c r="G1380" s="2">
        <v>231</v>
      </c>
      <c r="H1380" s="2">
        <v>238</v>
      </c>
      <c r="I1380" s="2">
        <v>234</v>
      </c>
      <c r="J1380" s="2">
        <v>233</v>
      </c>
      <c r="K1380" s="2">
        <v>234</v>
      </c>
      <c r="L1380" s="2">
        <v>223</v>
      </c>
      <c r="M1380" s="2">
        <v>211</v>
      </c>
      <c r="N1380" s="2">
        <v>213</v>
      </c>
      <c r="O1380" s="2">
        <v>193</v>
      </c>
      <c r="P1380" s="2">
        <v>767</v>
      </c>
    </row>
    <row r="1381" spans="1:16" x14ac:dyDescent="0.25">
      <c r="A1381" s="5" t="s">
        <v>39263</v>
      </c>
    </row>
    <row r="1382" spans="1:16" x14ac:dyDescent="0.25">
      <c r="A1382" s="6" t="s">
        <v>42925</v>
      </c>
      <c r="B1382" s="2">
        <v>495</v>
      </c>
      <c r="C1382" s="2">
        <v>486</v>
      </c>
      <c r="D1382" s="2">
        <v>501</v>
      </c>
      <c r="E1382" s="2">
        <v>520</v>
      </c>
      <c r="F1382" s="2">
        <v>268</v>
      </c>
      <c r="G1382" s="2">
        <v>237</v>
      </c>
      <c r="H1382" s="2">
        <v>208</v>
      </c>
      <c r="I1382" s="2">
        <v>193</v>
      </c>
      <c r="J1382" s="2">
        <v>173</v>
      </c>
      <c r="K1382" s="2">
        <v>175</v>
      </c>
      <c r="L1382" s="2">
        <v>173</v>
      </c>
      <c r="M1382" s="2">
        <v>170</v>
      </c>
      <c r="N1382" s="2">
        <v>171</v>
      </c>
      <c r="O1382" s="2">
        <v>171</v>
      </c>
      <c r="P1382" s="2">
        <v>1103</v>
      </c>
    </row>
    <row r="1383" spans="1:16" x14ac:dyDescent="0.25">
      <c r="A1383" s="5" t="s">
        <v>39271</v>
      </c>
    </row>
    <row r="1384" spans="1:16" x14ac:dyDescent="0.25">
      <c r="A1384" s="6" t="s">
        <v>42926</v>
      </c>
      <c r="B1384" s="2">
        <v>177</v>
      </c>
      <c r="C1384" s="2">
        <v>189</v>
      </c>
      <c r="D1384" s="2">
        <v>196</v>
      </c>
      <c r="E1384" s="2">
        <v>191</v>
      </c>
      <c r="F1384" s="2">
        <v>168</v>
      </c>
      <c r="G1384" s="2">
        <v>157</v>
      </c>
      <c r="H1384" s="2">
        <v>170</v>
      </c>
      <c r="I1384" s="2">
        <v>164</v>
      </c>
      <c r="J1384" s="2">
        <v>166</v>
      </c>
      <c r="K1384" s="2">
        <v>158</v>
      </c>
      <c r="L1384" s="2">
        <v>131</v>
      </c>
      <c r="M1384" s="2">
        <v>113</v>
      </c>
      <c r="N1384" s="2">
        <v>118</v>
      </c>
      <c r="O1384" s="2">
        <v>108</v>
      </c>
      <c r="P1384" s="2">
        <v>571</v>
      </c>
    </row>
    <row r="1385" spans="1:16" x14ac:dyDescent="0.25">
      <c r="A1385" s="5" t="s">
        <v>21367</v>
      </c>
    </row>
    <row r="1386" spans="1:16" x14ac:dyDescent="0.25">
      <c r="A1386" s="6" t="s">
        <v>42927</v>
      </c>
      <c r="B1386" s="2">
        <v>348</v>
      </c>
      <c r="C1386" s="2">
        <v>351</v>
      </c>
      <c r="D1386" s="2">
        <v>313</v>
      </c>
      <c r="E1386" s="2">
        <v>387</v>
      </c>
      <c r="F1386" s="2">
        <v>374</v>
      </c>
      <c r="G1386" s="2">
        <v>345</v>
      </c>
      <c r="H1386" s="2">
        <v>321</v>
      </c>
      <c r="I1386" s="2">
        <v>356</v>
      </c>
      <c r="J1386" s="2">
        <v>325</v>
      </c>
      <c r="K1386" s="2">
        <v>328</v>
      </c>
      <c r="L1386" s="2">
        <v>303</v>
      </c>
      <c r="M1386" s="2">
        <v>284</v>
      </c>
      <c r="N1386" s="2">
        <v>198</v>
      </c>
      <c r="O1386" s="2"/>
      <c r="P1386" s="2">
        <v>1138</v>
      </c>
    </row>
    <row r="1387" spans="1:16" x14ac:dyDescent="0.25">
      <c r="A1387" s="5" t="s">
        <v>2066</v>
      </c>
    </row>
    <row r="1388" spans="1:16" x14ac:dyDescent="0.25">
      <c r="A1388" s="6" t="s">
        <v>42928</v>
      </c>
      <c r="B1388" s="2">
        <v>338</v>
      </c>
      <c r="C1388" s="2">
        <v>359</v>
      </c>
      <c r="D1388" s="2">
        <v>384</v>
      </c>
      <c r="E1388" s="2">
        <v>415</v>
      </c>
      <c r="F1388" s="2">
        <v>417</v>
      </c>
      <c r="G1388" s="2">
        <v>408</v>
      </c>
      <c r="H1388" s="2">
        <v>420</v>
      </c>
      <c r="I1388" s="2">
        <v>428</v>
      </c>
      <c r="J1388" s="2">
        <v>437</v>
      </c>
      <c r="K1388" s="2">
        <v>451</v>
      </c>
      <c r="L1388" s="2">
        <v>433</v>
      </c>
      <c r="M1388" s="2">
        <v>429</v>
      </c>
      <c r="N1388" s="2">
        <v>399</v>
      </c>
      <c r="O1388" s="2">
        <v>392</v>
      </c>
      <c r="P1388" s="2">
        <v>1204</v>
      </c>
    </row>
    <row r="1389" spans="1:16" x14ac:dyDescent="0.25">
      <c r="A1389" s="5" t="s">
        <v>1553</v>
      </c>
    </row>
    <row r="1390" spans="1:16" x14ac:dyDescent="0.25">
      <c r="A1390" s="6" t="s">
        <v>42929</v>
      </c>
      <c r="B1390" s="2"/>
      <c r="C1390" s="2">
        <v>32</v>
      </c>
      <c r="D1390" s="2">
        <v>36</v>
      </c>
      <c r="E1390" s="2">
        <v>35</v>
      </c>
      <c r="F1390" s="2">
        <v>42</v>
      </c>
      <c r="G1390" s="2">
        <v>47</v>
      </c>
      <c r="H1390" s="2">
        <v>30</v>
      </c>
      <c r="I1390" s="2">
        <v>35</v>
      </c>
      <c r="J1390" s="2">
        <v>36</v>
      </c>
      <c r="K1390" s="2">
        <v>31</v>
      </c>
      <c r="L1390" s="2">
        <v>22</v>
      </c>
      <c r="M1390" s="2">
        <v>33</v>
      </c>
      <c r="N1390" s="2">
        <v>25</v>
      </c>
      <c r="O1390" s="2">
        <v>23</v>
      </c>
      <c r="P1390" s="2">
        <v>266</v>
      </c>
    </row>
    <row r="1391" spans="1:16" x14ac:dyDescent="0.25">
      <c r="A1391" s="5" t="s">
        <v>1873</v>
      </c>
    </row>
    <row r="1392" spans="1:16" x14ac:dyDescent="0.25">
      <c r="A1392" s="6" t="s">
        <v>42930</v>
      </c>
      <c r="B1392" s="2">
        <v>159</v>
      </c>
      <c r="C1392" s="2">
        <v>161</v>
      </c>
      <c r="D1392" s="2">
        <v>164</v>
      </c>
      <c r="E1392" s="2">
        <v>215</v>
      </c>
      <c r="F1392" s="2">
        <v>216</v>
      </c>
      <c r="G1392" s="2">
        <v>203</v>
      </c>
      <c r="H1392" s="2">
        <v>196</v>
      </c>
      <c r="I1392" s="2">
        <v>190</v>
      </c>
      <c r="J1392" s="2">
        <v>174</v>
      </c>
      <c r="K1392" s="2">
        <v>161</v>
      </c>
      <c r="L1392" s="2">
        <v>149</v>
      </c>
      <c r="M1392" s="2">
        <v>141</v>
      </c>
      <c r="N1392" s="2">
        <v>131</v>
      </c>
      <c r="O1392" s="2">
        <v>128</v>
      </c>
      <c r="P1392" s="2">
        <v>546</v>
      </c>
    </row>
    <row r="1393" spans="1:16" x14ac:dyDescent="0.25">
      <c r="A1393" s="5" t="s">
        <v>2124</v>
      </c>
    </row>
    <row r="1394" spans="1:16" x14ac:dyDescent="0.25">
      <c r="A1394" s="6" t="s">
        <v>42931</v>
      </c>
      <c r="B1394" s="2">
        <v>10</v>
      </c>
      <c r="C1394" s="2">
        <v>8</v>
      </c>
      <c r="D1394" s="2">
        <v>5</v>
      </c>
      <c r="E1394" s="2">
        <v>5</v>
      </c>
      <c r="F1394" s="2">
        <v>7</v>
      </c>
      <c r="G1394" s="2">
        <v>8</v>
      </c>
      <c r="H1394" s="2">
        <v>6</v>
      </c>
      <c r="I1394" s="2">
        <v>5</v>
      </c>
      <c r="J1394" s="2"/>
      <c r="K1394" s="2"/>
      <c r="L1394" s="2"/>
      <c r="M1394" s="2"/>
      <c r="N1394" s="2"/>
      <c r="O1394" s="2"/>
      <c r="P1394" s="2">
        <v>17</v>
      </c>
    </row>
    <row r="1395" spans="1:16" x14ac:dyDescent="0.25">
      <c r="A1395" s="5" t="s">
        <v>2064</v>
      </c>
    </row>
    <row r="1396" spans="1:16" x14ac:dyDescent="0.25">
      <c r="A1396" s="6" t="s">
        <v>42932</v>
      </c>
      <c r="B1396" s="2">
        <v>547</v>
      </c>
      <c r="C1396" s="2">
        <v>573</v>
      </c>
      <c r="D1396" s="2">
        <v>588</v>
      </c>
      <c r="E1396" s="2">
        <v>580</v>
      </c>
      <c r="F1396" s="2">
        <v>629</v>
      </c>
      <c r="G1396" s="2">
        <v>622</v>
      </c>
      <c r="H1396" s="2">
        <v>622</v>
      </c>
      <c r="I1396" s="2">
        <v>640</v>
      </c>
      <c r="J1396" s="2">
        <v>653</v>
      </c>
      <c r="K1396" s="2">
        <v>690</v>
      </c>
      <c r="L1396" s="2">
        <v>701</v>
      </c>
      <c r="M1396" s="2">
        <v>697</v>
      </c>
      <c r="N1396" s="2">
        <v>699</v>
      </c>
      <c r="O1396" s="2">
        <v>682</v>
      </c>
      <c r="P1396" s="2">
        <v>2621</v>
      </c>
    </row>
    <row r="1397" spans="1:16" x14ac:dyDescent="0.25">
      <c r="A1397" s="5" t="s">
        <v>2453</v>
      </c>
    </row>
    <row r="1398" spans="1:16" x14ac:dyDescent="0.25">
      <c r="A1398" s="6" t="s">
        <v>42933</v>
      </c>
      <c r="B1398" s="2">
        <v>749</v>
      </c>
      <c r="C1398" s="2">
        <v>731</v>
      </c>
      <c r="D1398" s="2">
        <v>736</v>
      </c>
      <c r="E1398" s="2">
        <v>724</v>
      </c>
      <c r="F1398" s="2">
        <v>702</v>
      </c>
      <c r="G1398" s="2">
        <v>707</v>
      </c>
      <c r="H1398" s="2">
        <v>679</v>
      </c>
      <c r="I1398" s="2">
        <v>675</v>
      </c>
      <c r="J1398" s="2">
        <v>693</v>
      </c>
      <c r="K1398" s="2">
        <v>684</v>
      </c>
      <c r="L1398" s="2">
        <v>676</v>
      </c>
      <c r="M1398" s="2">
        <v>654</v>
      </c>
      <c r="N1398" s="2">
        <v>645</v>
      </c>
      <c r="O1398" s="2">
        <v>635</v>
      </c>
      <c r="P1398" s="2">
        <v>1895</v>
      </c>
    </row>
    <row r="1399" spans="1:16" x14ac:dyDescent="0.25">
      <c r="A1399" s="5" t="s">
        <v>2136</v>
      </c>
    </row>
    <row r="1400" spans="1:16" x14ac:dyDescent="0.25">
      <c r="A1400" s="6" t="s">
        <v>42934</v>
      </c>
      <c r="B1400" s="2">
        <v>184</v>
      </c>
      <c r="C1400" s="2">
        <v>162</v>
      </c>
      <c r="D1400" s="2">
        <v>162</v>
      </c>
      <c r="E1400" s="2">
        <v>186</v>
      </c>
      <c r="F1400" s="2">
        <v>188</v>
      </c>
      <c r="G1400" s="2">
        <v>188</v>
      </c>
      <c r="H1400" s="2">
        <v>162</v>
      </c>
      <c r="I1400" s="2"/>
      <c r="J1400" s="2"/>
      <c r="K1400" s="2"/>
      <c r="L1400" s="2"/>
      <c r="M1400" s="2"/>
      <c r="N1400" s="2"/>
      <c r="O1400" s="2"/>
      <c r="P1400" s="2">
        <v>453</v>
      </c>
    </row>
    <row r="1401" spans="1:16" x14ac:dyDescent="0.25">
      <c r="A1401" s="5" t="s">
        <v>106</v>
      </c>
    </row>
    <row r="1402" spans="1:16" x14ac:dyDescent="0.25">
      <c r="A1402" s="6" t="s">
        <v>42935</v>
      </c>
      <c r="B1402" s="2">
        <v>105</v>
      </c>
      <c r="C1402" s="2">
        <v>96</v>
      </c>
      <c r="D1402" s="2">
        <v>84</v>
      </c>
      <c r="E1402" s="2">
        <v>94</v>
      </c>
      <c r="F1402" s="2">
        <v>87</v>
      </c>
      <c r="G1402" s="2">
        <v>78</v>
      </c>
      <c r="H1402" s="2">
        <v>62</v>
      </c>
      <c r="I1402" s="2">
        <v>66</v>
      </c>
      <c r="J1402" s="2">
        <v>64</v>
      </c>
      <c r="K1402" s="2"/>
      <c r="L1402" s="2"/>
      <c r="M1402" s="2"/>
      <c r="N1402" s="2"/>
      <c r="O1402" s="2"/>
      <c r="P1402" s="2">
        <v>385</v>
      </c>
    </row>
    <row r="1403" spans="1:16" x14ac:dyDescent="0.25">
      <c r="A1403" s="5" t="s">
        <v>2392</v>
      </c>
    </row>
    <row r="1404" spans="1:16" x14ac:dyDescent="0.25">
      <c r="A1404" s="6" t="s">
        <v>42936</v>
      </c>
      <c r="B1404" s="2">
        <v>652</v>
      </c>
      <c r="C1404" s="2">
        <v>669</v>
      </c>
      <c r="D1404" s="2">
        <v>690</v>
      </c>
      <c r="E1404" s="2">
        <v>693</v>
      </c>
      <c r="F1404" s="2">
        <v>665</v>
      </c>
      <c r="G1404" s="2">
        <v>647</v>
      </c>
      <c r="H1404" s="2">
        <v>639</v>
      </c>
      <c r="I1404" s="2">
        <v>641</v>
      </c>
      <c r="J1404" s="2">
        <v>629</v>
      </c>
      <c r="K1404" s="2">
        <v>624</v>
      </c>
      <c r="L1404" s="2">
        <v>601</v>
      </c>
      <c r="M1404" s="2">
        <v>585</v>
      </c>
      <c r="N1404" s="2">
        <v>522</v>
      </c>
      <c r="O1404" s="2">
        <v>509</v>
      </c>
      <c r="P1404" s="2">
        <v>1663</v>
      </c>
    </row>
    <row r="1405" spans="1:16" x14ac:dyDescent="0.25">
      <c r="A1405" s="5" t="s">
        <v>2108</v>
      </c>
    </row>
    <row r="1406" spans="1:16" x14ac:dyDescent="0.25">
      <c r="A1406" s="6" t="s">
        <v>42937</v>
      </c>
      <c r="B1406" s="2">
        <v>100</v>
      </c>
      <c r="C1406" s="2">
        <v>83</v>
      </c>
      <c r="D1406" s="2">
        <v>67</v>
      </c>
      <c r="E1406" s="2">
        <v>53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>
        <v>132</v>
      </c>
    </row>
    <row r="1407" spans="1:16" x14ac:dyDescent="0.25">
      <c r="A1407" s="5" t="s">
        <v>2076</v>
      </c>
    </row>
    <row r="1408" spans="1:16" x14ac:dyDescent="0.25">
      <c r="A1408" s="6" t="s">
        <v>42938</v>
      </c>
      <c r="B1408" s="2">
        <v>559</v>
      </c>
      <c r="C1408" s="2">
        <v>584</v>
      </c>
      <c r="D1408" s="2">
        <v>579</v>
      </c>
      <c r="E1408" s="2">
        <v>575</v>
      </c>
      <c r="F1408" s="2">
        <v>596</v>
      </c>
      <c r="G1408" s="2">
        <v>592</v>
      </c>
      <c r="H1408" s="2">
        <v>600</v>
      </c>
      <c r="I1408" s="2">
        <v>618</v>
      </c>
      <c r="J1408" s="2">
        <v>634</v>
      </c>
      <c r="K1408" s="2">
        <v>639</v>
      </c>
      <c r="L1408" s="2">
        <v>656</v>
      </c>
      <c r="M1408" s="2">
        <v>652</v>
      </c>
      <c r="N1408" s="2">
        <v>649</v>
      </c>
      <c r="O1408" s="2">
        <v>637</v>
      </c>
      <c r="P1408" s="2">
        <v>1630</v>
      </c>
    </row>
    <row r="1409" spans="1:16" x14ac:dyDescent="0.25">
      <c r="A1409" s="5" t="s">
        <v>1913</v>
      </c>
    </row>
    <row r="1410" spans="1:16" x14ac:dyDescent="0.25">
      <c r="A1410" s="6" t="s">
        <v>42939</v>
      </c>
      <c r="B1410" s="2">
        <v>233</v>
      </c>
      <c r="C1410" s="2">
        <v>265</v>
      </c>
      <c r="D1410" s="2">
        <v>282</v>
      </c>
      <c r="E1410" s="2">
        <v>312</v>
      </c>
      <c r="F1410" s="2">
        <v>362</v>
      </c>
      <c r="G1410" s="2">
        <v>404</v>
      </c>
      <c r="H1410" s="2">
        <v>437</v>
      </c>
      <c r="I1410" s="2">
        <v>493</v>
      </c>
      <c r="J1410" s="2">
        <v>531</v>
      </c>
      <c r="K1410" s="2">
        <v>567</v>
      </c>
      <c r="L1410" s="2">
        <v>602</v>
      </c>
      <c r="M1410" s="2">
        <v>614</v>
      </c>
      <c r="N1410" s="2">
        <v>624</v>
      </c>
      <c r="O1410" s="2">
        <v>619</v>
      </c>
      <c r="P1410" s="2">
        <v>1265</v>
      </c>
    </row>
    <row r="1411" spans="1:16" x14ac:dyDescent="0.25">
      <c r="A1411" s="5" t="s">
        <v>2456</v>
      </c>
    </row>
    <row r="1412" spans="1:16" x14ac:dyDescent="0.25">
      <c r="A1412" s="6" t="s">
        <v>42940</v>
      </c>
      <c r="B1412" s="2">
        <v>502</v>
      </c>
      <c r="C1412" s="2">
        <v>481</v>
      </c>
      <c r="D1412" s="2">
        <v>462</v>
      </c>
      <c r="E1412" s="2">
        <v>482</v>
      </c>
      <c r="F1412" s="2">
        <v>407</v>
      </c>
      <c r="G1412" s="2">
        <v>391</v>
      </c>
      <c r="H1412" s="2">
        <v>369</v>
      </c>
      <c r="I1412" s="2">
        <v>367</v>
      </c>
      <c r="J1412" s="2">
        <v>353</v>
      </c>
      <c r="K1412" s="2">
        <v>318</v>
      </c>
      <c r="L1412" s="2">
        <v>310</v>
      </c>
      <c r="M1412" s="2">
        <v>284</v>
      </c>
      <c r="N1412" s="2">
        <v>276</v>
      </c>
      <c r="O1412" s="2">
        <v>270</v>
      </c>
      <c r="P1412" s="2">
        <v>1276</v>
      </c>
    </row>
    <row r="1413" spans="1:16" x14ac:dyDescent="0.25">
      <c r="A1413" s="5" t="s">
        <v>32006</v>
      </c>
    </row>
    <row r="1414" spans="1:16" x14ac:dyDescent="0.25">
      <c r="A1414" s="6" t="s">
        <v>42941</v>
      </c>
      <c r="B1414" s="2">
        <v>91</v>
      </c>
      <c r="C1414" s="2">
        <v>86</v>
      </c>
      <c r="D1414" s="2">
        <v>74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>
        <v>118</v>
      </c>
    </row>
    <row r="1415" spans="1:16" x14ac:dyDescent="0.25">
      <c r="A1415" s="5" t="s">
        <v>968</v>
      </c>
    </row>
    <row r="1416" spans="1:16" x14ac:dyDescent="0.25">
      <c r="A1416" s="6" t="s">
        <v>42942</v>
      </c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7</v>
      </c>
      <c r="O1416" s="2">
        <v>13</v>
      </c>
      <c r="P1416" s="2">
        <v>13</v>
      </c>
    </row>
    <row r="1417" spans="1:16" x14ac:dyDescent="0.25">
      <c r="A1417" s="5" t="s">
        <v>42188</v>
      </c>
    </row>
    <row r="1418" spans="1:16" x14ac:dyDescent="0.25">
      <c r="A1418" s="6" t="s">
        <v>42943</v>
      </c>
      <c r="B1418" s="2">
        <v>128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>
        <v>128</v>
      </c>
    </row>
    <row r="1419" spans="1:16" x14ac:dyDescent="0.25">
      <c r="A1419" s="5" t="s">
        <v>35554</v>
      </c>
    </row>
    <row r="1420" spans="1:16" x14ac:dyDescent="0.25">
      <c r="A1420" s="6" t="s">
        <v>42944</v>
      </c>
      <c r="B1420" s="2">
        <v>502</v>
      </c>
      <c r="C1420" s="2">
        <v>507</v>
      </c>
      <c r="D1420" s="2">
        <v>462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>
        <v>632</v>
      </c>
    </row>
    <row r="1421" spans="1:16" x14ac:dyDescent="0.25">
      <c r="A1421" s="5" t="s">
        <v>2387</v>
      </c>
    </row>
    <row r="1422" spans="1:16" x14ac:dyDescent="0.25">
      <c r="A1422" s="6" t="s">
        <v>42945</v>
      </c>
      <c r="B1422" s="2">
        <v>236</v>
      </c>
      <c r="C1422" s="2">
        <v>230</v>
      </c>
      <c r="D1422" s="2">
        <v>222</v>
      </c>
      <c r="E1422" s="2">
        <v>227</v>
      </c>
      <c r="F1422" s="2">
        <v>206</v>
      </c>
      <c r="G1422" s="2">
        <v>198</v>
      </c>
      <c r="H1422" s="2">
        <v>201</v>
      </c>
      <c r="I1422" s="2">
        <v>198</v>
      </c>
      <c r="J1422" s="2">
        <v>199</v>
      </c>
      <c r="K1422" s="2">
        <v>195</v>
      </c>
      <c r="L1422" s="2">
        <v>203</v>
      </c>
      <c r="M1422" s="2">
        <v>210</v>
      </c>
      <c r="N1422" s="2">
        <v>217</v>
      </c>
      <c r="O1422" s="2">
        <v>233</v>
      </c>
      <c r="P1422" s="2">
        <v>630</v>
      </c>
    </row>
    <row r="1423" spans="1:16" x14ac:dyDescent="0.25">
      <c r="A1423" s="5" t="s">
        <v>26657</v>
      </c>
    </row>
    <row r="1424" spans="1:16" x14ac:dyDescent="0.25">
      <c r="A1424" s="6" t="s">
        <v>42946</v>
      </c>
      <c r="B1424" s="2">
        <v>467</v>
      </c>
      <c r="C1424" s="2">
        <v>475</v>
      </c>
      <c r="D1424" s="2">
        <v>494</v>
      </c>
      <c r="E1424" s="2">
        <v>516</v>
      </c>
      <c r="F1424" s="2">
        <v>512</v>
      </c>
      <c r="G1424" s="2">
        <v>514</v>
      </c>
      <c r="H1424" s="2">
        <v>503</v>
      </c>
      <c r="I1424" s="2">
        <v>474</v>
      </c>
      <c r="J1424" s="2">
        <v>459</v>
      </c>
      <c r="K1424" s="2">
        <v>429</v>
      </c>
      <c r="L1424" s="2">
        <v>415</v>
      </c>
      <c r="M1424" s="2"/>
      <c r="N1424" s="2"/>
      <c r="O1424" s="2"/>
      <c r="P1424" s="2">
        <v>1199</v>
      </c>
    </row>
    <row r="1425" spans="1:16" x14ac:dyDescent="0.25">
      <c r="A1425" s="5" t="s">
        <v>2031</v>
      </c>
    </row>
    <row r="1426" spans="1:16" x14ac:dyDescent="0.25">
      <c r="A1426" s="6" t="s">
        <v>42947</v>
      </c>
      <c r="B1426" s="2">
        <v>34</v>
      </c>
      <c r="C1426" s="2">
        <v>52</v>
      </c>
      <c r="D1426" s="2">
        <v>49</v>
      </c>
      <c r="E1426" s="2">
        <v>35</v>
      </c>
      <c r="F1426" s="2">
        <v>28</v>
      </c>
      <c r="G1426" s="2"/>
      <c r="H1426" s="2"/>
      <c r="I1426" s="2"/>
      <c r="J1426" s="2"/>
      <c r="K1426" s="2"/>
      <c r="L1426" s="2"/>
      <c r="M1426" s="2"/>
      <c r="N1426" s="2"/>
      <c r="O1426" s="2"/>
      <c r="P1426" s="2">
        <v>122</v>
      </c>
    </row>
    <row r="1427" spans="1:16" x14ac:dyDescent="0.25">
      <c r="A1427" s="5" t="s">
        <v>603</v>
      </c>
    </row>
    <row r="1428" spans="1:16" x14ac:dyDescent="0.25">
      <c r="A1428" s="6" t="s">
        <v>42948</v>
      </c>
      <c r="B1428" s="2"/>
      <c r="C1428" s="2"/>
      <c r="D1428" s="2"/>
      <c r="E1428" s="2">
        <v>735</v>
      </c>
      <c r="F1428" s="2">
        <v>739</v>
      </c>
      <c r="G1428" s="2">
        <v>712</v>
      </c>
      <c r="H1428" s="2">
        <v>680</v>
      </c>
      <c r="I1428" s="2">
        <v>614</v>
      </c>
      <c r="J1428" s="2">
        <v>583</v>
      </c>
      <c r="K1428" s="2">
        <v>587</v>
      </c>
      <c r="L1428" s="2">
        <v>565</v>
      </c>
      <c r="M1428" s="2">
        <v>536</v>
      </c>
      <c r="N1428" s="2">
        <v>512</v>
      </c>
      <c r="O1428" s="2">
        <v>481</v>
      </c>
      <c r="P1428" s="2">
        <v>1484</v>
      </c>
    </row>
    <row r="1429" spans="1:16" x14ac:dyDescent="0.25">
      <c r="A1429" s="5" t="s">
        <v>2372</v>
      </c>
    </row>
    <row r="1430" spans="1:16" x14ac:dyDescent="0.25">
      <c r="A1430" s="6" t="s">
        <v>42949</v>
      </c>
      <c r="B1430" s="2">
        <v>256</v>
      </c>
      <c r="C1430" s="2">
        <v>233</v>
      </c>
      <c r="D1430" s="2">
        <v>227</v>
      </c>
      <c r="E1430" s="2">
        <v>293</v>
      </c>
      <c r="F1430" s="2">
        <v>273</v>
      </c>
      <c r="G1430" s="2">
        <v>246</v>
      </c>
      <c r="H1430" s="2">
        <v>236</v>
      </c>
      <c r="I1430" s="2">
        <v>314</v>
      </c>
      <c r="J1430" s="2">
        <v>310</v>
      </c>
      <c r="K1430" s="2">
        <v>287</v>
      </c>
      <c r="L1430" s="2">
        <v>272</v>
      </c>
      <c r="M1430" s="2">
        <v>254</v>
      </c>
      <c r="N1430" s="2">
        <v>239</v>
      </c>
      <c r="O1430" s="2">
        <v>227</v>
      </c>
      <c r="P1430" s="2">
        <v>937</v>
      </c>
    </row>
    <row r="1431" spans="1:16" x14ac:dyDescent="0.25">
      <c r="A1431" s="5" t="s">
        <v>41473</v>
      </c>
    </row>
    <row r="1432" spans="1:16" x14ac:dyDescent="0.25">
      <c r="A1432" s="6" t="s">
        <v>42950</v>
      </c>
      <c r="B1432" s="2">
        <v>146</v>
      </c>
      <c r="C1432" s="2">
        <v>140</v>
      </c>
      <c r="D1432" s="2">
        <v>132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>
        <v>178</v>
      </c>
    </row>
    <row r="1433" spans="1:16" x14ac:dyDescent="0.25">
      <c r="A1433" s="5" t="s">
        <v>41604</v>
      </c>
    </row>
    <row r="1434" spans="1:16" x14ac:dyDescent="0.25">
      <c r="A1434" s="6" t="s">
        <v>42951</v>
      </c>
      <c r="B1434" s="2">
        <v>142</v>
      </c>
      <c r="C1434" s="2">
        <v>141</v>
      </c>
      <c r="D1434" s="2">
        <v>138</v>
      </c>
      <c r="E1434" s="2">
        <v>116</v>
      </c>
      <c r="F1434" s="2">
        <v>108</v>
      </c>
      <c r="G1434" s="2">
        <v>105</v>
      </c>
      <c r="H1434" s="2">
        <v>104</v>
      </c>
      <c r="I1434" s="2"/>
      <c r="J1434" s="2"/>
      <c r="K1434" s="2"/>
      <c r="L1434" s="2"/>
      <c r="M1434" s="2"/>
      <c r="N1434" s="2"/>
      <c r="O1434" s="2"/>
      <c r="P1434" s="2">
        <v>240</v>
      </c>
    </row>
    <row r="1435" spans="1:16" x14ac:dyDescent="0.25">
      <c r="A1435" s="5" t="s">
        <v>1272</v>
      </c>
    </row>
    <row r="1436" spans="1:16" x14ac:dyDescent="0.25">
      <c r="A1436" s="6" t="s">
        <v>42952</v>
      </c>
      <c r="B1436" s="2"/>
      <c r="C1436" s="2"/>
      <c r="D1436" s="2"/>
      <c r="E1436" s="2"/>
      <c r="F1436" s="2"/>
      <c r="G1436" s="2"/>
      <c r="H1436" s="2">
        <v>538</v>
      </c>
      <c r="I1436" s="2">
        <v>479</v>
      </c>
      <c r="J1436" s="2">
        <v>438</v>
      </c>
      <c r="K1436" s="2">
        <v>412</v>
      </c>
      <c r="L1436" s="2">
        <v>403</v>
      </c>
      <c r="M1436" s="2">
        <v>373</v>
      </c>
      <c r="N1436" s="2">
        <v>357</v>
      </c>
      <c r="O1436" s="2">
        <v>331</v>
      </c>
      <c r="P1436" s="2">
        <v>891</v>
      </c>
    </row>
    <row r="1437" spans="1:16" x14ac:dyDescent="0.25">
      <c r="A1437" s="5" t="s">
        <v>39288</v>
      </c>
    </row>
    <row r="1438" spans="1:16" x14ac:dyDescent="0.25">
      <c r="A1438" s="6" t="s">
        <v>42953</v>
      </c>
      <c r="B1438" s="2">
        <v>225</v>
      </c>
      <c r="C1438" s="2">
        <v>265</v>
      </c>
      <c r="D1438" s="2">
        <v>132</v>
      </c>
      <c r="E1438" s="2">
        <v>106</v>
      </c>
      <c r="F1438" s="2">
        <v>108</v>
      </c>
      <c r="G1438" s="2">
        <v>107</v>
      </c>
      <c r="H1438" s="2"/>
      <c r="I1438" s="2"/>
      <c r="J1438" s="2"/>
      <c r="K1438" s="2"/>
      <c r="L1438" s="2"/>
      <c r="M1438" s="2"/>
      <c r="N1438" s="2"/>
      <c r="O1438" s="2"/>
      <c r="P1438" s="2">
        <v>391</v>
      </c>
    </row>
    <row r="1439" spans="1:16" x14ac:dyDescent="0.25">
      <c r="A1439" s="5" t="s">
        <v>39305</v>
      </c>
    </row>
    <row r="1440" spans="1:16" x14ac:dyDescent="0.25">
      <c r="A1440" s="6" t="s">
        <v>42954</v>
      </c>
      <c r="B1440" s="2">
        <v>141</v>
      </c>
      <c r="C1440" s="2">
        <v>127</v>
      </c>
      <c r="D1440" s="2">
        <v>119</v>
      </c>
      <c r="E1440" s="2">
        <v>116</v>
      </c>
      <c r="F1440" s="2">
        <v>117</v>
      </c>
      <c r="G1440" s="2">
        <v>116</v>
      </c>
      <c r="H1440" s="2"/>
      <c r="I1440" s="2"/>
      <c r="J1440" s="2"/>
      <c r="K1440" s="2"/>
      <c r="L1440" s="2"/>
      <c r="M1440" s="2"/>
      <c r="N1440" s="2"/>
      <c r="O1440" s="2"/>
      <c r="P1440" s="2">
        <v>243</v>
      </c>
    </row>
    <row r="1441" spans="1:16" x14ac:dyDescent="0.25">
      <c r="A1441" s="5" t="s">
        <v>39306</v>
      </c>
    </row>
    <row r="1442" spans="1:16" x14ac:dyDescent="0.25">
      <c r="A1442" s="6" t="s">
        <v>42955</v>
      </c>
      <c r="B1442" s="2">
        <v>468</v>
      </c>
      <c r="C1442" s="2">
        <v>453</v>
      </c>
      <c r="D1442" s="2">
        <v>531</v>
      </c>
      <c r="E1442" s="2">
        <v>475</v>
      </c>
      <c r="F1442" s="2">
        <v>432</v>
      </c>
      <c r="G1442" s="2">
        <v>372</v>
      </c>
      <c r="H1442" s="2"/>
      <c r="I1442" s="2"/>
      <c r="J1442" s="2"/>
      <c r="K1442" s="2"/>
      <c r="L1442" s="2"/>
      <c r="M1442" s="2"/>
      <c r="N1442" s="2"/>
      <c r="O1442" s="2"/>
      <c r="P1442" s="2">
        <v>873</v>
      </c>
    </row>
    <row r="1443" spans="1:16" x14ac:dyDescent="0.25">
      <c r="A1443" s="5" t="s">
        <v>12120</v>
      </c>
    </row>
    <row r="1444" spans="1:16" x14ac:dyDescent="0.25">
      <c r="A1444" s="6" t="s">
        <v>42956</v>
      </c>
      <c r="B1444" s="2"/>
      <c r="C1444" s="2"/>
      <c r="D1444" s="2"/>
      <c r="E1444" s="2"/>
      <c r="F1444" s="2"/>
      <c r="G1444" s="2"/>
      <c r="H1444" s="2"/>
      <c r="I1444" s="2">
        <v>29</v>
      </c>
      <c r="J1444" s="2"/>
      <c r="K1444" s="2"/>
      <c r="L1444" s="2">
        <v>19</v>
      </c>
      <c r="M1444" s="2"/>
      <c r="N1444" s="2"/>
      <c r="O1444" s="2"/>
      <c r="P1444" s="2">
        <v>52</v>
      </c>
    </row>
    <row r="1445" spans="1:16" x14ac:dyDescent="0.25">
      <c r="A1445" s="5" t="s">
        <v>41</v>
      </c>
    </row>
    <row r="1446" spans="1:16" x14ac:dyDescent="0.25">
      <c r="A1446" s="6" t="s">
        <v>42957</v>
      </c>
      <c r="B1446" s="2">
        <v>509</v>
      </c>
      <c r="C1446" s="2">
        <v>494</v>
      </c>
      <c r="D1446" s="2">
        <v>489</v>
      </c>
      <c r="E1446" s="2">
        <v>504</v>
      </c>
      <c r="F1446" s="2">
        <v>535</v>
      </c>
      <c r="G1446" s="2">
        <v>537</v>
      </c>
      <c r="H1446" s="2">
        <v>546</v>
      </c>
      <c r="I1446" s="2">
        <v>547</v>
      </c>
      <c r="J1446" s="2">
        <v>542</v>
      </c>
      <c r="K1446" s="2">
        <v>543</v>
      </c>
      <c r="L1446" s="2">
        <v>556</v>
      </c>
      <c r="M1446" s="2">
        <v>546</v>
      </c>
      <c r="N1446" s="2">
        <v>548</v>
      </c>
      <c r="O1446" s="2">
        <v>527</v>
      </c>
      <c r="P1446" s="2">
        <v>1543</v>
      </c>
    </row>
    <row r="1447" spans="1:16" x14ac:dyDescent="0.25">
      <c r="A1447" s="5" t="s">
        <v>2298</v>
      </c>
    </row>
    <row r="1448" spans="1:16" x14ac:dyDescent="0.25">
      <c r="A1448" s="6" t="s">
        <v>42958</v>
      </c>
      <c r="B1448" s="2">
        <v>436</v>
      </c>
      <c r="C1448" s="2">
        <v>403</v>
      </c>
      <c r="D1448" s="2">
        <v>382</v>
      </c>
      <c r="E1448" s="2">
        <v>324</v>
      </c>
      <c r="F1448" s="2">
        <v>281</v>
      </c>
      <c r="G1448" s="2">
        <v>292</v>
      </c>
      <c r="H1448" s="2">
        <v>271</v>
      </c>
      <c r="I1448" s="2">
        <v>269</v>
      </c>
      <c r="J1448" s="2">
        <v>256</v>
      </c>
      <c r="K1448" s="2">
        <v>241</v>
      </c>
      <c r="L1448" s="2">
        <v>241</v>
      </c>
      <c r="M1448" s="2">
        <v>235</v>
      </c>
      <c r="N1448" s="2">
        <v>233</v>
      </c>
      <c r="O1448" s="2">
        <v>224</v>
      </c>
      <c r="P1448" s="2">
        <v>931</v>
      </c>
    </row>
    <row r="1449" spans="1:16" x14ac:dyDescent="0.25">
      <c r="A1449" s="5" t="s">
        <v>1992</v>
      </c>
    </row>
    <row r="1450" spans="1:16" x14ac:dyDescent="0.25">
      <c r="A1450" s="6" t="s">
        <v>42959</v>
      </c>
      <c r="B1450" s="2">
        <v>268</v>
      </c>
      <c r="C1450" s="2">
        <v>272</v>
      </c>
      <c r="D1450" s="2">
        <v>254</v>
      </c>
      <c r="E1450" s="2">
        <v>240</v>
      </c>
      <c r="F1450" s="2">
        <v>240</v>
      </c>
      <c r="G1450" s="2">
        <v>260</v>
      </c>
      <c r="H1450" s="2">
        <v>257</v>
      </c>
      <c r="I1450" s="2">
        <v>251</v>
      </c>
      <c r="J1450" s="2">
        <v>235</v>
      </c>
      <c r="K1450" s="2">
        <v>232</v>
      </c>
      <c r="L1450" s="2">
        <v>235</v>
      </c>
      <c r="M1450" s="2">
        <v>226</v>
      </c>
      <c r="N1450" s="2">
        <v>204</v>
      </c>
      <c r="O1450" s="2">
        <v>206</v>
      </c>
      <c r="P1450" s="2">
        <v>629</v>
      </c>
    </row>
    <row r="1451" spans="1:16" x14ac:dyDescent="0.25">
      <c r="A1451" s="5" t="s">
        <v>333</v>
      </c>
    </row>
    <row r="1452" spans="1:16" x14ac:dyDescent="0.25">
      <c r="A1452" s="6" t="s">
        <v>42960</v>
      </c>
      <c r="B1452" s="2">
        <v>690</v>
      </c>
      <c r="C1452" s="2">
        <v>686</v>
      </c>
      <c r="D1452" s="2">
        <v>672</v>
      </c>
      <c r="E1452" s="2">
        <v>660</v>
      </c>
      <c r="F1452" s="2">
        <v>653</v>
      </c>
      <c r="G1452" s="2">
        <v>680</v>
      </c>
      <c r="H1452" s="2">
        <v>698</v>
      </c>
      <c r="I1452" s="2">
        <v>707</v>
      </c>
      <c r="J1452" s="2">
        <v>703</v>
      </c>
      <c r="K1452" s="2">
        <v>715</v>
      </c>
      <c r="L1452" s="2">
        <v>748</v>
      </c>
      <c r="M1452" s="2">
        <v>766</v>
      </c>
      <c r="N1452" s="2">
        <v>764</v>
      </c>
      <c r="O1452" s="2">
        <v>762</v>
      </c>
      <c r="P1452" s="2">
        <v>2005</v>
      </c>
    </row>
    <row r="1453" spans="1:16" x14ac:dyDescent="0.25">
      <c r="A1453" s="5" t="s">
        <v>392</v>
      </c>
    </row>
    <row r="1454" spans="1:16" x14ac:dyDescent="0.25">
      <c r="A1454" s="6" t="s">
        <v>42961</v>
      </c>
      <c r="B1454" s="2">
        <v>74</v>
      </c>
      <c r="C1454" s="2">
        <v>78</v>
      </c>
      <c r="D1454" s="2">
        <v>83</v>
      </c>
      <c r="E1454" s="2">
        <v>112</v>
      </c>
      <c r="F1454" s="2">
        <v>83</v>
      </c>
      <c r="G1454" s="2">
        <v>82</v>
      </c>
      <c r="H1454" s="2">
        <v>85</v>
      </c>
      <c r="I1454" s="2">
        <v>89</v>
      </c>
      <c r="J1454" s="2">
        <v>87</v>
      </c>
      <c r="K1454" s="2">
        <v>87</v>
      </c>
      <c r="L1454" s="2">
        <v>84</v>
      </c>
      <c r="M1454" s="2">
        <v>86</v>
      </c>
      <c r="N1454" s="2">
        <v>85</v>
      </c>
      <c r="O1454" s="2">
        <v>82</v>
      </c>
      <c r="P1454" s="2">
        <v>297</v>
      </c>
    </row>
    <row r="1455" spans="1:16" x14ac:dyDescent="0.25">
      <c r="A1455" s="5" t="s">
        <v>1809</v>
      </c>
    </row>
    <row r="1456" spans="1:16" x14ac:dyDescent="0.25">
      <c r="A1456" s="6" t="s">
        <v>42962</v>
      </c>
      <c r="B1456" s="2">
        <v>210</v>
      </c>
      <c r="C1456" s="2">
        <v>252</v>
      </c>
      <c r="D1456" s="2">
        <v>268</v>
      </c>
      <c r="E1456" s="2">
        <v>228</v>
      </c>
      <c r="F1456" s="2">
        <v>218</v>
      </c>
      <c r="G1456" s="2">
        <v>191</v>
      </c>
      <c r="H1456" s="2">
        <v>198</v>
      </c>
      <c r="I1456" s="2">
        <v>189</v>
      </c>
      <c r="J1456" s="2">
        <v>176</v>
      </c>
      <c r="K1456" s="2">
        <v>174</v>
      </c>
      <c r="L1456" s="2">
        <v>170</v>
      </c>
      <c r="M1456" s="2">
        <v>174</v>
      </c>
      <c r="N1456" s="2">
        <v>166</v>
      </c>
      <c r="O1456" s="2">
        <v>159</v>
      </c>
      <c r="P1456" s="2">
        <v>621</v>
      </c>
    </row>
    <row r="1457" spans="1:16" x14ac:dyDescent="0.25">
      <c r="A1457" s="5" t="s">
        <v>1023</v>
      </c>
    </row>
    <row r="1458" spans="1:16" x14ac:dyDescent="0.25">
      <c r="A1458" s="6" t="s">
        <v>42963</v>
      </c>
      <c r="B1458" s="2">
        <v>116</v>
      </c>
      <c r="C1458" s="2">
        <v>117</v>
      </c>
      <c r="D1458" s="2">
        <v>119</v>
      </c>
      <c r="E1458" s="2">
        <v>122</v>
      </c>
      <c r="F1458" s="2">
        <v>133</v>
      </c>
      <c r="G1458" s="2">
        <v>123</v>
      </c>
      <c r="H1458" s="2">
        <v>105</v>
      </c>
      <c r="I1458" s="2">
        <v>110</v>
      </c>
      <c r="J1458" s="2">
        <v>124</v>
      </c>
      <c r="K1458" s="2">
        <v>120</v>
      </c>
      <c r="L1458" s="2">
        <v>136</v>
      </c>
      <c r="M1458" s="2">
        <v>133</v>
      </c>
      <c r="N1458" s="2">
        <v>133</v>
      </c>
      <c r="O1458" s="2">
        <v>132</v>
      </c>
      <c r="P1458" s="2">
        <v>440</v>
      </c>
    </row>
    <row r="1459" spans="1:16" x14ac:dyDescent="0.25">
      <c r="A1459" s="5" t="s">
        <v>2227</v>
      </c>
    </row>
    <row r="1460" spans="1:16" x14ac:dyDescent="0.25">
      <c r="A1460" s="6" t="s">
        <v>42964</v>
      </c>
      <c r="B1460" s="2">
        <v>500</v>
      </c>
      <c r="C1460" s="2">
        <v>458</v>
      </c>
      <c r="D1460" s="2">
        <v>446</v>
      </c>
      <c r="E1460" s="2">
        <v>447</v>
      </c>
      <c r="F1460" s="2">
        <v>435</v>
      </c>
      <c r="G1460" s="2">
        <v>459</v>
      </c>
      <c r="H1460" s="2">
        <v>517</v>
      </c>
      <c r="I1460" s="2">
        <v>540</v>
      </c>
      <c r="J1460" s="2">
        <v>576</v>
      </c>
      <c r="K1460" s="2">
        <v>614</v>
      </c>
      <c r="L1460" s="2">
        <v>668</v>
      </c>
      <c r="M1460" s="2">
        <v>708</v>
      </c>
      <c r="N1460" s="2">
        <v>721</v>
      </c>
      <c r="O1460" s="2">
        <v>727</v>
      </c>
      <c r="P1460" s="2">
        <v>1803</v>
      </c>
    </row>
    <row r="1461" spans="1:16" x14ac:dyDescent="0.25">
      <c r="A1461" s="5" t="s">
        <v>463</v>
      </c>
    </row>
    <row r="1462" spans="1:16" x14ac:dyDescent="0.25">
      <c r="A1462" s="6" t="s">
        <v>42965</v>
      </c>
      <c r="B1462" s="2">
        <v>636</v>
      </c>
      <c r="C1462" s="2">
        <v>643</v>
      </c>
      <c r="D1462" s="2">
        <v>644</v>
      </c>
      <c r="E1462" s="2">
        <v>632</v>
      </c>
      <c r="F1462" s="2">
        <v>610</v>
      </c>
      <c r="G1462" s="2">
        <v>612</v>
      </c>
      <c r="H1462" s="2">
        <v>594</v>
      </c>
      <c r="I1462" s="2">
        <v>573</v>
      </c>
      <c r="J1462" s="2">
        <v>548</v>
      </c>
      <c r="K1462" s="2">
        <v>535</v>
      </c>
      <c r="L1462" s="2">
        <v>520</v>
      </c>
      <c r="M1462" s="2">
        <v>499</v>
      </c>
      <c r="N1462" s="2">
        <v>500</v>
      </c>
      <c r="O1462" s="2">
        <v>503</v>
      </c>
      <c r="P1462" s="2">
        <v>1845</v>
      </c>
    </row>
    <row r="1463" spans="1:16" x14ac:dyDescent="0.25">
      <c r="A1463" s="5" t="s">
        <v>25479</v>
      </c>
    </row>
    <row r="1464" spans="1:16" x14ac:dyDescent="0.25">
      <c r="A1464" s="6" t="s">
        <v>42966</v>
      </c>
      <c r="B1464" s="2">
        <v>197</v>
      </c>
      <c r="C1464" s="2">
        <v>195</v>
      </c>
      <c r="D1464" s="2">
        <v>198</v>
      </c>
      <c r="E1464" s="2">
        <v>200</v>
      </c>
      <c r="F1464" s="2">
        <v>213</v>
      </c>
      <c r="G1464" s="2">
        <v>204</v>
      </c>
      <c r="H1464" s="2">
        <v>224</v>
      </c>
      <c r="I1464" s="2"/>
      <c r="J1464" s="2"/>
      <c r="K1464" s="2"/>
      <c r="L1464" s="2"/>
      <c r="M1464" s="2"/>
      <c r="N1464" s="2"/>
      <c r="O1464" s="2"/>
      <c r="P1464" s="2">
        <v>405</v>
      </c>
    </row>
    <row r="1465" spans="1:16" x14ac:dyDescent="0.25">
      <c r="A1465" s="5" t="s">
        <v>2616</v>
      </c>
    </row>
    <row r="1466" spans="1:16" x14ac:dyDescent="0.25">
      <c r="A1466" s="6" t="s">
        <v>42967</v>
      </c>
      <c r="B1466" s="2">
        <v>33</v>
      </c>
      <c r="C1466" s="2">
        <v>39</v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>
        <v>43</v>
      </c>
    </row>
    <row r="1467" spans="1:16" x14ac:dyDescent="0.25">
      <c r="A1467" s="5" t="s">
        <v>2331</v>
      </c>
    </row>
    <row r="1468" spans="1:16" x14ac:dyDescent="0.25">
      <c r="A1468" s="6" t="s">
        <v>42968</v>
      </c>
      <c r="B1468" s="2">
        <v>16</v>
      </c>
      <c r="C1468" s="2">
        <v>18</v>
      </c>
      <c r="D1468" s="2">
        <v>11</v>
      </c>
      <c r="E1468" s="2">
        <v>9</v>
      </c>
      <c r="F1468" s="2">
        <v>5</v>
      </c>
      <c r="G1468" s="2"/>
      <c r="H1468" s="2"/>
      <c r="I1468" s="2"/>
      <c r="J1468" s="2"/>
      <c r="K1468" s="2"/>
      <c r="L1468" s="2"/>
      <c r="M1468" s="2"/>
      <c r="N1468" s="2"/>
      <c r="O1468" s="2"/>
      <c r="P1468" s="2">
        <v>31</v>
      </c>
    </row>
    <row r="1469" spans="1:16" x14ac:dyDescent="0.25">
      <c r="A1469" s="5" t="s">
        <v>42163</v>
      </c>
    </row>
    <row r="1470" spans="1:16" x14ac:dyDescent="0.25">
      <c r="A1470" s="6" t="s">
        <v>42969</v>
      </c>
      <c r="B1470" s="2">
        <v>66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>
        <v>66</v>
      </c>
    </row>
    <row r="1471" spans="1:16" x14ac:dyDescent="0.25">
      <c r="A1471" s="5" t="s">
        <v>2452</v>
      </c>
    </row>
    <row r="1472" spans="1:16" x14ac:dyDescent="0.25">
      <c r="A1472" s="6" t="s">
        <v>42970</v>
      </c>
      <c r="B1472" s="2">
        <v>296</v>
      </c>
      <c r="C1472" s="2">
        <v>289</v>
      </c>
      <c r="D1472" s="2">
        <v>293</v>
      </c>
      <c r="E1472" s="2">
        <v>378</v>
      </c>
      <c r="F1472" s="2">
        <v>371</v>
      </c>
      <c r="G1472" s="2">
        <v>363</v>
      </c>
      <c r="H1472" s="2">
        <v>346</v>
      </c>
      <c r="I1472" s="2">
        <v>333</v>
      </c>
      <c r="J1472" s="2">
        <v>317</v>
      </c>
      <c r="K1472" s="2">
        <v>295</v>
      </c>
      <c r="L1472" s="2">
        <v>256</v>
      </c>
      <c r="M1472" s="2">
        <v>238</v>
      </c>
      <c r="N1472" s="2">
        <v>234</v>
      </c>
      <c r="O1472" s="2">
        <v>227</v>
      </c>
      <c r="P1472" s="2">
        <v>863</v>
      </c>
    </row>
    <row r="1473" spans="1:16" x14ac:dyDescent="0.25">
      <c r="A1473" s="5" t="s">
        <v>520</v>
      </c>
    </row>
    <row r="1474" spans="1:16" x14ac:dyDescent="0.25">
      <c r="A1474" s="6" t="s">
        <v>42971</v>
      </c>
      <c r="B1474" s="2">
        <v>528</v>
      </c>
      <c r="C1474" s="2">
        <v>513</v>
      </c>
      <c r="D1474" s="2">
        <v>523</v>
      </c>
      <c r="E1474" s="2">
        <v>503</v>
      </c>
      <c r="F1474" s="2">
        <v>524</v>
      </c>
      <c r="G1474" s="2">
        <v>504</v>
      </c>
      <c r="H1474" s="2">
        <v>534</v>
      </c>
      <c r="I1474" s="2">
        <v>547</v>
      </c>
      <c r="J1474" s="2">
        <v>558</v>
      </c>
      <c r="K1474" s="2">
        <v>541</v>
      </c>
      <c r="L1474" s="2">
        <v>517</v>
      </c>
      <c r="M1474" s="2">
        <v>515</v>
      </c>
      <c r="N1474" s="2">
        <v>489</v>
      </c>
      <c r="O1474" s="2">
        <v>505</v>
      </c>
      <c r="P1474" s="2">
        <v>1481</v>
      </c>
    </row>
    <row r="1475" spans="1:16" x14ac:dyDescent="0.25">
      <c r="A1475" s="5" t="s">
        <v>33082</v>
      </c>
    </row>
    <row r="1476" spans="1:16" x14ac:dyDescent="0.25">
      <c r="A1476" s="6" t="s">
        <v>42972</v>
      </c>
      <c r="B1476" s="2">
        <v>149</v>
      </c>
      <c r="C1476" s="2">
        <v>152</v>
      </c>
      <c r="D1476" s="2">
        <v>150</v>
      </c>
      <c r="E1476" s="2">
        <v>153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>
        <v>226</v>
      </c>
    </row>
    <row r="1477" spans="1:16" x14ac:dyDescent="0.25">
      <c r="A1477" s="5" t="s">
        <v>686</v>
      </c>
    </row>
    <row r="1478" spans="1:16" x14ac:dyDescent="0.25">
      <c r="A1478" s="6" t="s">
        <v>42973</v>
      </c>
      <c r="B1478" s="2"/>
      <c r="C1478" s="2"/>
      <c r="D1478" s="2"/>
      <c r="E1478" s="2"/>
      <c r="F1478" s="2">
        <v>229</v>
      </c>
      <c r="G1478" s="2">
        <v>210</v>
      </c>
      <c r="H1478" s="2">
        <v>221</v>
      </c>
      <c r="I1478" s="2">
        <v>213</v>
      </c>
      <c r="J1478" s="2">
        <v>200</v>
      </c>
      <c r="K1478" s="2">
        <v>194</v>
      </c>
      <c r="L1478" s="2">
        <v>182</v>
      </c>
      <c r="M1478" s="2">
        <v>177</v>
      </c>
      <c r="N1478" s="2">
        <v>170</v>
      </c>
      <c r="O1478" s="2">
        <v>177</v>
      </c>
      <c r="P1478" s="2">
        <v>523</v>
      </c>
    </row>
    <row r="1479" spans="1:16" x14ac:dyDescent="0.25">
      <c r="A1479" s="5" t="s">
        <v>2494</v>
      </c>
    </row>
    <row r="1480" spans="1:16" x14ac:dyDescent="0.25">
      <c r="A1480" s="6" t="s">
        <v>42974</v>
      </c>
      <c r="B1480" s="2">
        <v>6</v>
      </c>
      <c r="C1480" s="2">
        <v>8</v>
      </c>
      <c r="D1480" s="2">
        <v>8</v>
      </c>
      <c r="E1480" s="2">
        <v>6</v>
      </c>
      <c r="F1480" s="2">
        <v>6</v>
      </c>
      <c r="G1480" s="2"/>
      <c r="H1480" s="2"/>
      <c r="I1480" s="2"/>
      <c r="J1480" s="2"/>
      <c r="K1480" s="2"/>
      <c r="L1480" s="2"/>
      <c r="M1480" s="2"/>
      <c r="N1480" s="2"/>
      <c r="O1480" s="2"/>
      <c r="P1480" s="2">
        <v>9</v>
      </c>
    </row>
    <row r="1481" spans="1:16" x14ac:dyDescent="0.25">
      <c r="A1481" s="5" t="s">
        <v>2091</v>
      </c>
    </row>
    <row r="1482" spans="1:16" x14ac:dyDescent="0.25">
      <c r="A1482" s="6" t="s">
        <v>42975</v>
      </c>
      <c r="B1482" s="2">
        <v>198</v>
      </c>
      <c r="C1482" s="2">
        <v>187</v>
      </c>
      <c r="D1482" s="2">
        <v>174</v>
      </c>
      <c r="E1482" s="2">
        <v>181</v>
      </c>
      <c r="F1482" s="2">
        <v>175</v>
      </c>
      <c r="G1482" s="2">
        <v>170</v>
      </c>
      <c r="H1482" s="2">
        <v>182</v>
      </c>
      <c r="I1482" s="2">
        <v>133</v>
      </c>
      <c r="J1482" s="2">
        <v>131</v>
      </c>
      <c r="K1482" s="2">
        <v>121</v>
      </c>
      <c r="L1482" s="2">
        <v>114</v>
      </c>
      <c r="M1482" s="2">
        <v>114</v>
      </c>
      <c r="N1482" s="2">
        <v>103</v>
      </c>
      <c r="O1482" s="2">
        <v>95</v>
      </c>
      <c r="P1482" s="2">
        <v>502</v>
      </c>
    </row>
    <row r="1483" spans="1:16" x14ac:dyDescent="0.25">
      <c r="A1483" s="5" t="s">
        <v>1485</v>
      </c>
    </row>
    <row r="1484" spans="1:16" x14ac:dyDescent="0.25">
      <c r="A1484" s="6" t="s">
        <v>42976</v>
      </c>
      <c r="B1484" s="2">
        <v>455</v>
      </c>
      <c r="C1484" s="2">
        <v>470</v>
      </c>
      <c r="D1484" s="2">
        <v>461</v>
      </c>
      <c r="E1484" s="2">
        <v>475</v>
      </c>
      <c r="F1484" s="2">
        <v>586</v>
      </c>
      <c r="G1484" s="2">
        <v>599</v>
      </c>
      <c r="H1484" s="2">
        <v>606</v>
      </c>
      <c r="I1484" s="2">
        <v>628</v>
      </c>
      <c r="J1484" s="2">
        <v>653</v>
      </c>
      <c r="K1484" s="2">
        <v>659</v>
      </c>
      <c r="L1484" s="2">
        <v>648</v>
      </c>
      <c r="M1484" s="2">
        <v>632</v>
      </c>
      <c r="N1484" s="2">
        <v>617</v>
      </c>
      <c r="O1484" s="2">
        <v>626</v>
      </c>
      <c r="P1484" s="2">
        <v>1559</v>
      </c>
    </row>
    <row r="1485" spans="1:16" x14ac:dyDescent="0.25">
      <c r="A1485" s="5" t="s">
        <v>33304</v>
      </c>
    </row>
    <row r="1486" spans="1:16" x14ac:dyDescent="0.25">
      <c r="A1486" s="6" t="s">
        <v>42977</v>
      </c>
      <c r="B1486" s="2">
        <v>433</v>
      </c>
      <c r="C1486" s="2">
        <v>406</v>
      </c>
      <c r="D1486" s="2">
        <v>371</v>
      </c>
      <c r="E1486" s="2">
        <v>383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>
        <v>578</v>
      </c>
    </row>
    <row r="1487" spans="1:16" x14ac:dyDescent="0.25">
      <c r="A1487" s="5" t="s">
        <v>486</v>
      </c>
    </row>
    <row r="1488" spans="1:16" x14ac:dyDescent="0.25">
      <c r="A1488" s="6" t="s">
        <v>42978</v>
      </c>
      <c r="B1488" s="2">
        <v>365</v>
      </c>
      <c r="C1488" s="2">
        <v>388</v>
      </c>
      <c r="D1488" s="2">
        <v>412</v>
      </c>
      <c r="E1488" s="2">
        <v>428</v>
      </c>
      <c r="F1488" s="2">
        <v>418</v>
      </c>
      <c r="G1488" s="2">
        <v>430</v>
      </c>
      <c r="H1488" s="2">
        <v>401</v>
      </c>
      <c r="I1488" s="2">
        <v>371</v>
      </c>
      <c r="J1488" s="2">
        <v>385</v>
      </c>
      <c r="K1488" s="2">
        <v>401</v>
      </c>
      <c r="L1488" s="2">
        <v>386</v>
      </c>
      <c r="M1488" s="2">
        <v>388</v>
      </c>
      <c r="N1488" s="2">
        <v>391</v>
      </c>
      <c r="O1488" s="2">
        <v>391</v>
      </c>
      <c r="P1488" s="2">
        <v>1424</v>
      </c>
    </row>
    <row r="1489" spans="1:16" x14ac:dyDescent="0.25">
      <c r="A1489" s="5" t="s">
        <v>171</v>
      </c>
    </row>
    <row r="1490" spans="1:16" x14ac:dyDescent="0.25">
      <c r="A1490" s="6" t="s">
        <v>42979</v>
      </c>
      <c r="B1490" s="2">
        <v>683</v>
      </c>
      <c r="C1490" s="2">
        <v>649</v>
      </c>
      <c r="D1490" s="2">
        <v>614</v>
      </c>
      <c r="E1490" s="2">
        <v>595</v>
      </c>
      <c r="F1490" s="2">
        <v>622</v>
      </c>
      <c r="G1490" s="2">
        <v>608</v>
      </c>
      <c r="H1490" s="2">
        <v>608</v>
      </c>
      <c r="I1490" s="2">
        <v>663</v>
      </c>
      <c r="J1490" s="2">
        <v>666</v>
      </c>
      <c r="K1490" s="2">
        <v>672</v>
      </c>
      <c r="L1490" s="2">
        <v>658</v>
      </c>
      <c r="M1490" s="2">
        <v>631</v>
      </c>
      <c r="N1490" s="2">
        <v>595</v>
      </c>
      <c r="O1490" s="2">
        <v>601</v>
      </c>
      <c r="P1490" s="2">
        <v>2105</v>
      </c>
    </row>
    <row r="1491" spans="1:16" x14ac:dyDescent="0.25">
      <c r="A1491" s="6" t="s">
        <v>42980</v>
      </c>
      <c r="B1491" s="2">
        <v>658</v>
      </c>
      <c r="C1491" s="2">
        <v>682</v>
      </c>
      <c r="D1491" s="2">
        <v>703</v>
      </c>
      <c r="E1491" s="2">
        <v>737</v>
      </c>
      <c r="F1491" s="2">
        <v>746</v>
      </c>
      <c r="G1491" s="2">
        <v>729</v>
      </c>
      <c r="H1491" s="2">
        <v>754</v>
      </c>
      <c r="I1491" s="2">
        <v>804</v>
      </c>
      <c r="J1491" s="2">
        <v>817</v>
      </c>
      <c r="K1491" s="2">
        <v>779</v>
      </c>
      <c r="L1491" s="2">
        <v>778</v>
      </c>
      <c r="M1491" s="2">
        <v>775</v>
      </c>
      <c r="N1491" s="2">
        <v>775</v>
      </c>
      <c r="O1491" s="2">
        <v>739</v>
      </c>
      <c r="P1491" s="2">
        <v>2716</v>
      </c>
    </row>
    <row r="1492" spans="1:16" x14ac:dyDescent="0.25">
      <c r="A1492" s="5" t="s">
        <v>6036</v>
      </c>
    </row>
    <row r="1493" spans="1:16" x14ac:dyDescent="0.25">
      <c r="A1493" s="6" t="s">
        <v>42981</v>
      </c>
      <c r="B1493" s="2">
        <v>439</v>
      </c>
      <c r="C1493" s="2">
        <v>437</v>
      </c>
      <c r="D1493" s="2">
        <v>440</v>
      </c>
      <c r="E1493" s="2">
        <v>440</v>
      </c>
      <c r="F1493" s="2">
        <v>426</v>
      </c>
      <c r="G1493" s="2">
        <v>413</v>
      </c>
      <c r="H1493" s="2">
        <v>403</v>
      </c>
      <c r="I1493" s="2">
        <v>385</v>
      </c>
      <c r="J1493" s="2">
        <v>391</v>
      </c>
      <c r="K1493" s="2">
        <v>389</v>
      </c>
      <c r="L1493" s="2">
        <v>399</v>
      </c>
      <c r="M1493" s="2">
        <v>404</v>
      </c>
      <c r="N1493" s="2">
        <v>424</v>
      </c>
      <c r="O1493" s="2"/>
      <c r="P1493" s="2">
        <v>1261</v>
      </c>
    </row>
    <row r="1494" spans="1:16" x14ac:dyDescent="0.25">
      <c r="A1494" s="5" t="s">
        <v>2095</v>
      </c>
    </row>
    <row r="1495" spans="1:16" x14ac:dyDescent="0.25">
      <c r="A1495" s="6" t="s">
        <v>42982</v>
      </c>
      <c r="B1495" s="2">
        <v>13</v>
      </c>
      <c r="C1495" s="2">
        <v>9</v>
      </c>
      <c r="D1495" s="2">
        <v>8</v>
      </c>
      <c r="E1495" s="2">
        <v>7</v>
      </c>
      <c r="F1495" s="2"/>
      <c r="G1495" s="2">
        <v>7</v>
      </c>
      <c r="H1495" s="2">
        <v>8</v>
      </c>
      <c r="I1495" s="2">
        <v>9</v>
      </c>
      <c r="J1495" s="2"/>
      <c r="K1495" s="2"/>
      <c r="L1495" s="2"/>
      <c r="M1495" s="2"/>
      <c r="N1495" s="2"/>
      <c r="O1495" s="2"/>
      <c r="P1495" s="2">
        <v>38</v>
      </c>
    </row>
    <row r="1496" spans="1:16" x14ac:dyDescent="0.25">
      <c r="A1496" s="5" t="s">
        <v>435</v>
      </c>
    </row>
    <row r="1497" spans="1:16" x14ac:dyDescent="0.25">
      <c r="A1497" s="6" t="s">
        <v>42983</v>
      </c>
      <c r="B1497" s="2">
        <v>644</v>
      </c>
      <c r="C1497" s="2">
        <v>636</v>
      </c>
      <c r="D1497" s="2">
        <v>663</v>
      </c>
      <c r="E1497" s="2">
        <v>661</v>
      </c>
      <c r="F1497" s="2">
        <v>668</v>
      </c>
      <c r="G1497" s="2">
        <v>655</v>
      </c>
      <c r="H1497" s="2">
        <v>696</v>
      </c>
      <c r="I1497" s="2">
        <v>737</v>
      </c>
      <c r="J1497" s="2">
        <v>756</v>
      </c>
      <c r="K1497" s="2">
        <v>841</v>
      </c>
      <c r="L1497" s="2">
        <v>828</v>
      </c>
      <c r="M1497" s="2">
        <v>786</v>
      </c>
      <c r="N1497" s="2">
        <v>738</v>
      </c>
      <c r="O1497" s="2">
        <v>720</v>
      </c>
      <c r="P1497" s="2">
        <v>2203</v>
      </c>
    </row>
    <row r="1498" spans="1:16" x14ac:dyDescent="0.25">
      <c r="A1498" s="5" t="s">
        <v>1763</v>
      </c>
    </row>
    <row r="1499" spans="1:16" x14ac:dyDescent="0.25">
      <c r="A1499" s="6" t="s">
        <v>42984</v>
      </c>
      <c r="B1499" s="2">
        <v>672</v>
      </c>
      <c r="C1499" s="2">
        <v>677</v>
      </c>
      <c r="D1499" s="2">
        <v>621</v>
      </c>
      <c r="E1499" s="2">
        <v>732</v>
      </c>
      <c r="F1499" s="2">
        <v>756</v>
      </c>
      <c r="G1499" s="2">
        <v>809</v>
      </c>
      <c r="H1499" s="2">
        <v>812</v>
      </c>
      <c r="I1499" s="2">
        <v>848</v>
      </c>
      <c r="J1499" s="2">
        <v>847</v>
      </c>
      <c r="K1499" s="2">
        <v>848</v>
      </c>
      <c r="L1499" s="2">
        <v>840</v>
      </c>
      <c r="M1499" s="2">
        <v>857</v>
      </c>
      <c r="N1499" s="2">
        <v>832</v>
      </c>
      <c r="O1499" s="2">
        <v>826</v>
      </c>
      <c r="P1499" s="2">
        <v>2170</v>
      </c>
    </row>
    <row r="1500" spans="1:16" x14ac:dyDescent="0.25">
      <c r="A1500" s="5" t="s">
        <v>1443</v>
      </c>
    </row>
    <row r="1501" spans="1:16" x14ac:dyDescent="0.25">
      <c r="A1501" s="6" t="s">
        <v>42985</v>
      </c>
      <c r="B1501" s="2">
        <v>74</v>
      </c>
      <c r="C1501" s="2">
        <v>71</v>
      </c>
      <c r="D1501" s="2">
        <v>68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>
        <v>101</v>
      </c>
    </row>
    <row r="1502" spans="1:16" x14ac:dyDescent="0.25">
      <c r="A1502" s="5" t="s">
        <v>1956</v>
      </c>
    </row>
    <row r="1503" spans="1:16" x14ac:dyDescent="0.25">
      <c r="A1503" s="6" t="s">
        <v>42986</v>
      </c>
      <c r="B1503" s="2">
        <v>107</v>
      </c>
      <c r="C1503" s="2">
        <v>110</v>
      </c>
      <c r="D1503" s="2">
        <v>104</v>
      </c>
      <c r="E1503" s="2">
        <v>96</v>
      </c>
      <c r="F1503" s="2">
        <v>93</v>
      </c>
      <c r="G1503" s="2">
        <v>87</v>
      </c>
      <c r="H1503" s="2">
        <v>88</v>
      </c>
      <c r="I1503" s="2">
        <v>88</v>
      </c>
      <c r="J1503" s="2">
        <v>88</v>
      </c>
      <c r="K1503" s="2">
        <v>87</v>
      </c>
      <c r="L1503" s="2">
        <v>86</v>
      </c>
      <c r="M1503" s="2">
        <v>88</v>
      </c>
      <c r="N1503" s="2">
        <v>85</v>
      </c>
      <c r="O1503" s="2">
        <v>77</v>
      </c>
      <c r="P1503" s="2">
        <v>295</v>
      </c>
    </row>
    <row r="1504" spans="1:16" x14ac:dyDescent="0.25">
      <c r="A1504" s="5" t="s">
        <v>125</v>
      </c>
    </row>
    <row r="1505" spans="1:16" x14ac:dyDescent="0.25">
      <c r="A1505" s="6" t="s">
        <v>42987</v>
      </c>
      <c r="B1505" s="2">
        <v>73</v>
      </c>
      <c r="C1505" s="2">
        <v>77</v>
      </c>
      <c r="D1505" s="2">
        <v>75</v>
      </c>
      <c r="E1505" s="2">
        <v>77</v>
      </c>
      <c r="F1505" s="2">
        <v>75</v>
      </c>
      <c r="G1505" s="2">
        <v>82</v>
      </c>
      <c r="H1505" s="2">
        <v>78</v>
      </c>
      <c r="I1505" s="2">
        <v>81</v>
      </c>
      <c r="J1505" s="2">
        <v>81</v>
      </c>
      <c r="K1505" s="2">
        <v>83</v>
      </c>
      <c r="L1505" s="2">
        <v>85</v>
      </c>
      <c r="M1505" s="2">
        <v>90</v>
      </c>
      <c r="N1505" s="2">
        <v>88</v>
      </c>
      <c r="O1505" s="2">
        <v>90</v>
      </c>
      <c r="P1505" s="2">
        <v>216</v>
      </c>
    </row>
    <row r="1506" spans="1:16" x14ac:dyDescent="0.25">
      <c r="A1506" s="5" t="s">
        <v>118</v>
      </c>
    </row>
    <row r="1507" spans="1:16" x14ac:dyDescent="0.25">
      <c r="A1507" s="6" t="s">
        <v>42988</v>
      </c>
      <c r="B1507" s="2">
        <v>566</v>
      </c>
      <c r="C1507" s="2">
        <v>578</v>
      </c>
      <c r="D1507" s="2">
        <v>584</v>
      </c>
      <c r="E1507" s="2">
        <v>585</v>
      </c>
      <c r="F1507" s="2">
        <v>593</v>
      </c>
      <c r="G1507" s="2">
        <v>585</v>
      </c>
      <c r="H1507" s="2">
        <v>553</v>
      </c>
      <c r="I1507" s="2">
        <v>549</v>
      </c>
      <c r="J1507" s="2">
        <v>519</v>
      </c>
      <c r="K1507" s="2">
        <v>524</v>
      </c>
      <c r="L1507" s="2">
        <v>523</v>
      </c>
      <c r="M1507" s="2">
        <v>536</v>
      </c>
      <c r="N1507" s="2">
        <v>538</v>
      </c>
      <c r="O1507" s="2">
        <v>523</v>
      </c>
      <c r="P1507" s="2">
        <v>1620</v>
      </c>
    </row>
    <row r="1508" spans="1:16" x14ac:dyDescent="0.25">
      <c r="A1508" s="5" t="s">
        <v>1672</v>
      </c>
    </row>
    <row r="1509" spans="1:16" x14ac:dyDescent="0.25">
      <c r="A1509" s="6" t="s">
        <v>42989</v>
      </c>
      <c r="B1509" s="2">
        <v>289</v>
      </c>
      <c r="C1509" s="2">
        <v>293</v>
      </c>
      <c r="D1509" s="2">
        <v>297</v>
      </c>
      <c r="E1509" s="2">
        <v>306</v>
      </c>
      <c r="F1509" s="2">
        <v>290</v>
      </c>
      <c r="G1509" s="2">
        <v>258</v>
      </c>
      <c r="H1509" s="2">
        <v>251</v>
      </c>
      <c r="I1509" s="2">
        <v>213</v>
      </c>
      <c r="J1509" s="2">
        <v>209</v>
      </c>
      <c r="K1509" s="2">
        <v>204</v>
      </c>
      <c r="L1509" s="2">
        <v>207</v>
      </c>
      <c r="M1509" s="2">
        <v>192</v>
      </c>
      <c r="N1509" s="2">
        <v>178</v>
      </c>
      <c r="O1509" s="2">
        <v>166</v>
      </c>
      <c r="P1509" s="2">
        <v>717</v>
      </c>
    </row>
    <row r="1510" spans="1:16" x14ac:dyDescent="0.25">
      <c r="A1510" s="5" t="s">
        <v>848</v>
      </c>
    </row>
    <row r="1511" spans="1:16" x14ac:dyDescent="0.25">
      <c r="A1511" s="6" t="s">
        <v>42990</v>
      </c>
      <c r="B1511" s="2"/>
      <c r="C1511" s="2"/>
      <c r="D1511" s="2"/>
      <c r="E1511" s="2"/>
      <c r="F1511" s="2"/>
      <c r="G1511" s="2"/>
      <c r="H1511" s="2"/>
      <c r="I1511" s="2">
        <v>29</v>
      </c>
      <c r="J1511" s="2">
        <v>36</v>
      </c>
      <c r="K1511" s="2">
        <v>49</v>
      </c>
      <c r="L1511" s="2">
        <v>61</v>
      </c>
      <c r="M1511" s="2">
        <v>78</v>
      </c>
      <c r="N1511" s="2">
        <v>77</v>
      </c>
      <c r="O1511" s="2">
        <v>71</v>
      </c>
      <c r="P1511" s="2">
        <v>145</v>
      </c>
    </row>
    <row r="1512" spans="1:16" x14ac:dyDescent="0.25">
      <c r="A1512" s="5" t="s">
        <v>1266</v>
      </c>
    </row>
    <row r="1513" spans="1:16" x14ac:dyDescent="0.25">
      <c r="A1513" s="6" t="s">
        <v>42991</v>
      </c>
      <c r="B1513" s="2">
        <v>79</v>
      </c>
      <c r="C1513" s="2">
        <v>72</v>
      </c>
      <c r="D1513" s="2">
        <v>73</v>
      </c>
      <c r="E1513" s="2">
        <v>72</v>
      </c>
      <c r="F1513" s="2">
        <v>69</v>
      </c>
      <c r="G1513" s="2">
        <v>60</v>
      </c>
      <c r="H1513" s="2">
        <v>57</v>
      </c>
      <c r="I1513" s="2">
        <v>59</v>
      </c>
      <c r="J1513" s="2">
        <v>58</v>
      </c>
      <c r="K1513" s="2">
        <v>62</v>
      </c>
      <c r="L1513" s="2">
        <v>63</v>
      </c>
      <c r="M1513" s="2">
        <v>64</v>
      </c>
      <c r="N1513" s="2">
        <v>63</v>
      </c>
      <c r="O1513" s="2">
        <v>58</v>
      </c>
      <c r="P1513" s="2">
        <v>227</v>
      </c>
    </row>
    <row r="1514" spans="1:16" x14ac:dyDescent="0.25">
      <c r="A1514" s="6" t="s">
        <v>42992</v>
      </c>
      <c r="B1514" s="2">
        <v>19</v>
      </c>
      <c r="C1514" s="2">
        <v>20</v>
      </c>
      <c r="D1514" s="2">
        <v>22</v>
      </c>
      <c r="E1514" s="2">
        <v>21</v>
      </c>
      <c r="F1514" s="2">
        <v>26</v>
      </c>
      <c r="G1514" s="2">
        <v>22</v>
      </c>
      <c r="H1514" s="2">
        <v>14</v>
      </c>
      <c r="I1514" s="2">
        <v>21</v>
      </c>
      <c r="J1514" s="2">
        <v>28</v>
      </c>
      <c r="K1514" s="2">
        <v>27</v>
      </c>
      <c r="L1514" s="2">
        <v>25</v>
      </c>
      <c r="M1514" s="2">
        <v>28</v>
      </c>
      <c r="N1514" s="2">
        <v>32</v>
      </c>
      <c r="O1514" s="2">
        <v>30</v>
      </c>
      <c r="P1514" s="2">
        <v>112</v>
      </c>
    </row>
    <row r="1515" spans="1:16" x14ac:dyDescent="0.25">
      <c r="A1515" s="6" t="s">
        <v>42993</v>
      </c>
      <c r="B1515" s="2">
        <v>15</v>
      </c>
      <c r="C1515" s="2">
        <v>14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>
        <v>20</v>
      </c>
    </row>
    <row r="1516" spans="1:16" x14ac:dyDescent="0.25">
      <c r="A1516" s="5" t="s">
        <v>1029</v>
      </c>
    </row>
    <row r="1517" spans="1:16" x14ac:dyDescent="0.25">
      <c r="A1517" s="6" t="s">
        <v>42994</v>
      </c>
      <c r="B1517" s="2">
        <v>20</v>
      </c>
      <c r="C1517" s="2">
        <v>30</v>
      </c>
      <c r="D1517" s="2">
        <v>29</v>
      </c>
      <c r="E1517" s="2">
        <v>28</v>
      </c>
      <c r="F1517" s="2">
        <v>24</v>
      </c>
      <c r="G1517" s="2">
        <v>34</v>
      </c>
      <c r="H1517" s="2">
        <v>41</v>
      </c>
      <c r="I1517" s="2">
        <v>64</v>
      </c>
      <c r="J1517" s="2">
        <v>72</v>
      </c>
      <c r="K1517" s="2">
        <v>84</v>
      </c>
      <c r="L1517" s="2">
        <v>98</v>
      </c>
      <c r="M1517" s="2">
        <v>112</v>
      </c>
      <c r="N1517" s="2">
        <v>120</v>
      </c>
      <c r="O1517" s="2">
        <v>104</v>
      </c>
      <c r="P1517" s="2">
        <v>284</v>
      </c>
    </row>
    <row r="1518" spans="1:16" x14ac:dyDescent="0.25">
      <c r="A1518" s="5" t="s">
        <v>281</v>
      </c>
    </row>
    <row r="1519" spans="1:16" x14ac:dyDescent="0.25">
      <c r="A1519" s="6" t="s">
        <v>42995</v>
      </c>
      <c r="B1519" s="2">
        <v>57</v>
      </c>
      <c r="C1519" s="2">
        <v>60</v>
      </c>
      <c r="D1519" s="2">
        <v>58</v>
      </c>
      <c r="E1519" s="2">
        <v>53</v>
      </c>
      <c r="F1519" s="2">
        <v>49</v>
      </c>
      <c r="G1519" s="2">
        <v>47</v>
      </c>
      <c r="H1519" s="2">
        <v>50</v>
      </c>
      <c r="I1519" s="2">
        <v>53</v>
      </c>
      <c r="J1519" s="2">
        <v>55</v>
      </c>
      <c r="K1519" s="2">
        <v>57</v>
      </c>
      <c r="L1519" s="2">
        <v>56</v>
      </c>
      <c r="M1519" s="2">
        <v>53</v>
      </c>
      <c r="N1519" s="2">
        <v>57</v>
      </c>
      <c r="O1519" s="2">
        <v>58</v>
      </c>
      <c r="P1519" s="2">
        <v>267</v>
      </c>
    </row>
    <row r="1520" spans="1:16" x14ac:dyDescent="0.25">
      <c r="A1520" s="5" t="s">
        <v>2089</v>
      </c>
    </row>
    <row r="1521" spans="1:16" x14ac:dyDescent="0.25">
      <c r="A1521" s="6" t="s">
        <v>42996</v>
      </c>
      <c r="B1521" s="2">
        <v>17</v>
      </c>
      <c r="C1521" s="2">
        <v>16</v>
      </c>
      <c r="D1521" s="2">
        <v>18</v>
      </c>
      <c r="E1521" s="2">
        <v>17</v>
      </c>
      <c r="F1521" s="2">
        <v>17</v>
      </c>
      <c r="G1521" s="2">
        <v>13</v>
      </c>
      <c r="H1521" s="2"/>
      <c r="I1521" s="2"/>
      <c r="J1521" s="2"/>
      <c r="K1521" s="2"/>
      <c r="L1521" s="2"/>
      <c r="M1521" s="2"/>
      <c r="N1521" s="2"/>
      <c r="O1521" s="2"/>
      <c r="P1521" s="2">
        <v>55</v>
      </c>
    </row>
    <row r="1522" spans="1:16" x14ac:dyDescent="0.25">
      <c r="A1522" s="5" t="s">
        <v>18150</v>
      </c>
    </row>
    <row r="1523" spans="1:16" x14ac:dyDescent="0.25">
      <c r="A1523" s="6" t="s">
        <v>42997</v>
      </c>
      <c r="B1523" s="2">
        <v>21</v>
      </c>
      <c r="C1523" s="2">
        <v>23</v>
      </c>
      <c r="D1523" s="2">
        <v>25</v>
      </c>
      <c r="E1523" s="2">
        <v>20</v>
      </c>
      <c r="F1523" s="2">
        <v>23</v>
      </c>
      <c r="G1523" s="2">
        <v>13</v>
      </c>
      <c r="H1523" s="2"/>
      <c r="I1523" s="2"/>
      <c r="J1523" s="2"/>
      <c r="K1523" s="2"/>
      <c r="L1523" s="2"/>
      <c r="M1523" s="2"/>
      <c r="N1523" s="2"/>
      <c r="O1523" s="2"/>
      <c r="P1523" s="2">
        <v>43</v>
      </c>
    </row>
    <row r="1524" spans="1:16" x14ac:dyDescent="0.25">
      <c r="A1524" s="5" t="s">
        <v>516</v>
      </c>
    </row>
    <row r="1525" spans="1:16" x14ac:dyDescent="0.25">
      <c r="A1525" s="6" t="s">
        <v>42998</v>
      </c>
      <c r="B1525" s="2">
        <v>34</v>
      </c>
      <c r="C1525" s="2">
        <v>36</v>
      </c>
      <c r="D1525" s="2">
        <v>32</v>
      </c>
      <c r="E1525" s="2">
        <v>31</v>
      </c>
      <c r="F1525" s="2">
        <v>34</v>
      </c>
      <c r="G1525" s="2">
        <v>38</v>
      </c>
      <c r="H1525" s="2">
        <v>41</v>
      </c>
      <c r="I1525" s="2">
        <v>41</v>
      </c>
      <c r="J1525" s="2">
        <v>43</v>
      </c>
      <c r="K1525" s="2">
        <v>41</v>
      </c>
      <c r="L1525" s="2">
        <v>40</v>
      </c>
      <c r="M1525" s="2">
        <v>43</v>
      </c>
      <c r="N1525" s="2">
        <v>48</v>
      </c>
      <c r="O1525" s="2">
        <v>43</v>
      </c>
      <c r="P1525" s="2">
        <v>160</v>
      </c>
    </row>
    <row r="1526" spans="1:16" x14ac:dyDescent="0.25">
      <c r="A1526" s="5" t="s">
        <v>650</v>
      </c>
    </row>
    <row r="1527" spans="1:16" x14ac:dyDescent="0.25">
      <c r="A1527" s="6" t="s">
        <v>42999</v>
      </c>
      <c r="B1527" s="2"/>
      <c r="C1527" s="2"/>
      <c r="D1527" s="2"/>
      <c r="E1527" s="2"/>
      <c r="F1527" s="2">
        <v>10</v>
      </c>
      <c r="G1527" s="2">
        <v>8</v>
      </c>
      <c r="H1527" s="2"/>
      <c r="I1527" s="2"/>
      <c r="J1527" s="2"/>
      <c r="K1527" s="2"/>
      <c r="L1527" s="2"/>
      <c r="M1527" s="2"/>
      <c r="N1527" s="2"/>
      <c r="O1527" s="2"/>
      <c r="P1527" s="2">
        <v>19</v>
      </c>
    </row>
    <row r="1528" spans="1:16" x14ac:dyDescent="0.25">
      <c r="A1528" s="5" t="s">
        <v>1061</v>
      </c>
    </row>
    <row r="1529" spans="1:16" x14ac:dyDescent="0.25">
      <c r="A1529" s="6" t="s">
        <v>43000</v>
      </c>
      <c r="B1529" s="2">
        <v>22</v>
      </c>
      <c r="C1529" s="2">
        <v>19</v>
      </c>
      <c r="D1529" s="2">
        <v>16</v>
      </c>
      <c r="E1529" s="2">
        <v>7</v>
      </c>
      <c r="F1529" s="2"/>
      <c r="G1529" s="2"/>
      <c r="H1529" s="2"/>
      <c r="I1529" s="2">
        <v>6</v>
      </c>
      <c r="J1529" s="2">
        <v>5</v>
      </c>
      <c r="K1529" s="2">
        <v>5</v>
      </c>
      <c r="L1529" s="2">
        <v>9</v>
      </c>
      <c r="M1529" s="2">
        <v>11</v>
      </c>
      <c r="N1529" s="2">
        <v>10</v>
      </c>
      <c r="O1529" s="2">
        <v>13</v>
      </c>
      <c r="P1529" s="2">
        <v>69</v>
      </c>
    </row>
    <row r="1530" spans="1:16" x14ac:dyDescent="0.25">
      <c r="A1530" s="5" t="s">
        <v>1348</v>
      </c>
    </row>
    <row r="1531" spans="1:16" x14ac:dyDescent="0.25">
      <c r="A1531" s="6" t="s">
        <v>43001</v>
      </c>
      <c r="B1531" s="2">
        <v>30</v>
      </c>
      <c r="C1531" s="2">
        <v>32</v>
      </c>
      <c r="D1531" s="2">
        <v>30</v>
      </c>
      <c r="E1531" s="2">
        <v>29</v>
      </c>
      <c r="F1531" s="2">
        <v>18</v>
      </c>
      <c r="G1531" s="2">
        <v>12</v>
      </c>
      <c r="H1531" s="2">
        <v>12</v>
      </c>
      <c r="I1531" s="2">
        <v>13</v>
      </c>
      <c r="J1531" s="2">
        <v>18</v>
      </c>
      <c r="K1531" s="2">
        <v>11</v>
      </c>
      <c r="L1531" s="2">
        <v>17</v>
      </c>
      <c r="M1531" s="2">
        <v>27</v>
      </c>
      <c r="N1531" s="2">
        <v>45</v>
      </c>
      <c r="O1531" s="2">
        <v>49</v>
      </c>
      <c r="P1531" s="2">
        <v>129</v>
      </c>
    </row>
    <row r="1532" spans="1:16" x14ac:dyDescent="0.25">
      <c r="A1532" s="5" t="s">
        <v>42189</v>
      </c>
    </row>
    <row r="1533" spans="1:16" x14ac:dyDescent="0.25">
      <c r="A1533" s="6" t="s">
        <v>43002</v>
      </c>
      <c r="B1533" s="2">
        <v>22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>
        <v>22</v>
      </c>
    </row>
    <row r="1534" spans="1:16" x14ac:dyDescent="0.25">
      <c r="A1534" s="5" t="s">
        <v>504</v>
      </c>
    </row>
    <row r="1535" spans="1:16" x14ac:dyDescent="0.25">
      <c r="A1535" s="6" t="s">
        <v>43003</v>
      </c>
      <c r="B1535" s="2">
        <v>8</v>
      </c>
      <c r="C1535" s="2">
        <v>10</v>
      </c>
      <c r="D1535" s="2">
        <v>5</v>
      </c>
      <c r="E1535" s="2">
        <v>7</v>
      </c>
      <c r="F1535" s="2">
        <v>9</v>
      </c>
      <c r="G1535" s="2">
        <v>10</v>
      </c>
      <c r="H1535" s="2">
        <v>15</v>
      </c>
      <c r="I1535" s="2">
        <v>14</v>
      </c>
      <c r="J1535" s="2">
        <v>10</v>
      </c>
      <c r="K1535" s="2">
        <v>8</v>
      </c>
      <c r="L1535" s="2">
        <v>23</v>
      </c>
      <c r="M1535" s="2">
        <v>24</v>
      </c>
      <c r="N1535" s="2">
        <v>22</v>
      </c>
      <c r="O1535" s="2">
        <v>21</v>
      </c>
      <c r="P1535" s="2">
        <v>68</v>
      </c>
    </row>
    <row r="1536" spans="1:16" x14ac:dyDescent="0.25">
      <c r="A1536" s="5" t="s">
        <v>1730</v>
      </c>
    </row>
    <row r="1537" spans="1:16" x14ac:dyDescent="0.25">
      <c r="A1537" s="6" t="s">
        <v>43004</v>
      </c>
      <c r="B1537" s="2">
        <v>14</v>
      </c>
      <c r="C1537" s="2">
        <v>19</v>
      </c>
      <c r="D1537" s="2">
        <v>16</v>
      </c>
      <c r="E1537" s="2">
        <v>18</v>
      </c>
      <c r="F1537" s="2">
        <v>21</v>
      </c>
      <c r="G1537" s="2">
        <v>17</v>
      </c>
      <c r="H1537" s="2">
        <v>16</v>
      </c>
      <c r="I1537" s="2">
        <v>16</v>
      </c>
      <c r="J1537" s="2">
        <v>16</v>
      </c>
      <c r="K1537" s="2">
        <v>18</v>
      </c>
      <c r="L1537" s="2">
        <v>26</v>
      </c>
      <c r="M1537" s="2">
        <v>27</v>
      </c>
      <c r="N1537" s="2">
        <v>26</v>
      </c>
      <c r="O1537" s="2">
        <v>28</v>
      </c>
      <c r="P1537" s="2">
        <v>89</v>
      </c>
    </row>
    <row r="1538" spans="1:16" x14ac:dyDescent="0.25">
      <c r="A1538" s="5" t="s">
        <v>19329</v>
      </c>
    </row>
    <row r="1539" spans="1:16" x14ac:dyDescent="0.25">
      <c r="A1539" s="6" t="s">
        <v>43005</v>
      </c>
      <c r="B1539" s="2">
        <v>31</v>
      </c>
      <c r="C1539" s="2">
        <v>30</v>
      </c>
      <c r="D1539" s="2">
        <v>31</v>
      </c>
      <c r="E1539" s="2">
        <v>16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>
        <v>47</v>
      </c>
    </row>
    <row r="1540" spans="1:16" x14ac:dyDescent="0.25">
      <c r="A1540" s="5" t="s">
        <v>20748</v>
      </c>
    </row>
    <row r="1541" spans="1:16" x14ac:dyDescent="0.25">
      <c r="A1541" s="6" t="s">
        <v>43006</v>
      </c>
      <c r="B1541" s="2">
        <v>18</v>
      </c>
      <c r="C1541" s="2">
        <v>20</v>
      </c>
      <c r="D1541" s="2">
        <v>28</v>
      </c>
      <c r="E1541" s="2">
        <v>42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>
        <v>66</v>
      </c>
    </row>
    <row r="1542" spans="1:16" x14ac:dyDescent="0.25">
      <c r="A1542" s="5" t="s">
        <v>1159</v>
      </c>
    </row>
    <row r="1543" spans="1:16" x14ac:dyDescent="0.25">
      <c r="A1543" s="6" t="s">
        <v>43007</v>
      </c>
      <c r="B1543" s="2">
        <v>11</v>
      </c>
      <c r="C1543" s="2">
        <v>10</v>
      </c>
      <c r="D1543" s="2">
        <v>13</v>
      </c>
      <c r="E1543" s="2">
        <v>11</v>
      </c>
      <c r="F1543" s="2">
        <v>9</v>
      </c>
      <c r="G1543" s="2">
        <v>11</v>
      </c>
      <c r="H1543" s="2">
        <v>10</v>
      </c>
      <c r="I1543" s="2">
        <v>12</v>
      </c>
      <c r="J1543" s="2">
        <v>10</v>
      </c>
      <c r="K1543" s="2">
        <v>8</v>
      </c>
      <c r="L1543" s="2">
        <v>16</v>
      </c>
      <c r="M1543" s="2">
        <v>16</v>
      </c>
      <c r="N1543" s="2">
        <v>11</v>
      </c>
      <c r="O1543" s="2">
        <v>16</v>
      </c>
      <c r="P1543" s="2">
        <v>70</v>
      </c>
    </row>
    <row r="1544" spans="1:16" x14ac:dyDescent="0.25">
      <c r="A1544" s="5" t="s">
        <v>724</v>
      </c>
    </row>
    <row r="1545" spans="1:16" x14ac:dyDescent="0.25">
      <c r="A1545" s="6" t="s">
        <v>43008</v>
      </c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>
        <v>5</v>
      </c>
    </row>
    <row r="1546" spans="1:16" x14ac:dyDescent="0.25">
      <c r="A1546" s="5" t="s">
        <v>1319</v>
      </c>
    </row>
    <row r="1547" spans="1:16" x14ac:dyDescent="0.25">
      <c r="A1547" s="6" t="s">
        <v>43009</v>
      </c>
      <c r="B1547" s="2">
        <v>16</v>
      </c>
      <c r="C1547" s="2">
        <v>17</v>
      </c>
      <c r="D1547" s="2">
        <v>16</v>
      </c>
      <c r="E1547" s="2">
        <v>16</v>
      </c>
      <c r="F1547" s="2">
        <v>19</v>
      </c>
      <c r="G1547" s="2">
        <v>17</v>
      </c>
      <c r="H1547" s="2">
        <v>18</v>
      </c>
      <c r="I1547" s="2">
        <v>19</v>
      </c>
      <c r="J1547" s="2">
        <v>17</v>
      </c>
      <c r="K1547" s="2">
        <v>17</v>
      </c>
      <c r="L1547" s="2"/>
      <c r="M1547" s="2"/>
      <c r="N1547" s="2"/>
      <c r="O1547" s="2"/>
      <c r="P1547" s="2">
        <v>60</v>
      </c>
    </row>
    <row r="1548" spans="1:16" x14ac:dyDescent="0.25">
      <c r="A1548" s="5" t="s">
        <v>290</v>
      </c>
    </row>
    <row r="1549" spans="1:16" x14ac:dyDescent="0.25">
      <c r="A1549" s="6" t="s">
        <v>43010</v>
      </c>
      <c r="B1549" s="2">
        <v>140</v>
      </c>
      <c r="C1549" s="2">
        <v>144</v>
      </c>
      <c r="D1549" s="2">
        <v>146</v>
      </c>
      <c r="E1549" s="2">
        <v>148</v>
      </c>
      <c r="F1549" s="2">
        <v>126</v>
      </c>
      <c r="G1549" s="2">
        <v>119</v>
      </c>
      <c r="H1549" s="2">
        <v>115</v>
      </c>
      <c r="I1549" s="2">
        <v>119</v>
      </c>
      <c r="J1549" s="2">
        <v>105</v>
      </c>
      <c r="K1549" s="2">
        <v>115</v>
      </c>
      <c r="L1549" s="2">
        <v>124</v>
      </c>
      <c r="M1549" s="2">
        <v>128</v>
      </c>
      <c r="N1549" s="2">
        <v>120</v>
      </c>
      <c r="O1549" s="2">
        <v>120</v>
      </c>
      <c r="P1549" s="2">
        <v>329</v>
      </c>
    </row>
    <row r="1550" spans="1:16" x14ac:dyDescent="0.25">
      <c r="A1550" s="5" t="s">
        <v>371</v>
      </c>
    </row>
    <row r="1551" spans="1:16" x14ac:dyDescent="0.25">
      <c r="A1551" s="6" t="s">
        <v>43011</v>
      </c>
      <c r="B1551" s="2">
        <v>839</v>
      </c>
      <c r="C1551" s="2">
        <v>827</v>
      </c>
      <c r="D1551" s="2">
        <v>833</v>
      </c>
      <c r="E1551" s="2">
        <v>833</v>
      </c>
      <c r="F1551" s="2">
        <v>809</v>
      </c>
      <c r="G1551" s="2">
        <v>762</v>
      </c>
      <c r="H1551" s="2">
        <v>750</v>
      </c>
      <c r="I1551" s="2">
        <v>784</v>
      </c>
      <c r="J1551" s="2">
        <v>775</v>
      </c>
      <c r="K1551" s="2">
        <v>740</v>
      </c>
      <c r="L1551" s="2">
        <v>700</v>
      </c>
      <c r="M1551" s="2">
        <v>696</v>
      </c>
      <c r="N1551" s="2">
        <v>654</v>
      </c>
      <c r="O1551" s="2">
        <v>658</v>
      </c>
      <c r="P1551" s="2">
        <v>2175</v>
      </c>
    </row>
    <row r="1552" spans="1:16" x14ac:dyDescent="0.25">
      <c r="A1552" s="5" t="s">
        <v>204</v>
      </c>
    </row>
    <row r="1553" spans="1:16" x14ac:dyDescent="0.25">
      <c r="A1553" s="6" t="s">
        <v>43012</v>
      </c>
      <c r="B1553" s="2">
        <v>604</v>
      </c>
      <c r="C1553" s="2">
        <v>618</v>
      </c>
      <c r="D1553" s="2">
        <v>634</v>
      </c>
      <c r="E1553" s="2">
        <v>656</v>
      </c>
      <c r="F1553" s="2">
        <v>650</v>
      </c>
      <c r="G1553" s="2">
        <v>683</v>
      </c>
      <c r="H1553" s="2">
        <v>666</v>
      </c>
      <c r="I1553" s="2">
        <v>642</v>
      </c>
      <c r="J1553" s="2">
        <v>630</v>
      </c>
      <c r="K1553" s="2">
        <v>642</v>
      </c>
      <c r="L1553" s="2">
        <v>627</v>
      </c>
      <c r="M1553" s="2">
        <v>614</v>
      </c>
      <c r="N1553" s="2">
        <v>594</v>
      </c>
      <c r="O1553" s="2">
        <v>562</v>
      </c>
      <c r="P1553" s="2">
        <v>1906</v>
      </c>
    </row>
    <row r="1554" spans="1:16" x14ac:dyDescent="0.25">
      <c r="A1554" s="5" t="s">
        <v>1587</v>
      </c>
    </row>
    <row r="1555" spans="1:16" x14ac:dyDescent="0.25">
      <c r="A1555" s="6" t="s">
        <v>43013</v>
      </c>
      <c r="B1555" s="2">
        <v>107</v>
      </c>
      <c r="C1555" s="2">
        <v>82</v>
      </c>
      <c r="D1555" s="2">
        <v>83</v>
      </c>
      <c r="E1555" s="2">
        <v>84</v>
      </c>
      <c r="F1555" s="2">
        <v>80</v>
      </c>
      <c r="G1555" s="2">
        <v>76</v>
      </c>
      <c r="H1555" s="2">
        <v>85</v>
      </c>
      <c r="I1555" s="2">
        <v>91</v>
      </c>
      <c r="J1555" s="2">
        <v>89</v>
      </c>
      <c r="K1555" s="2">
        <v>79</v>
      </c>
      <c r="L1555" s="2">
        <v>90</v>
      </c>
      <c r="M1555" s="2">
        <v>98</v>
      </c>
      <c r="N1555" s="2">
        <v>92</v>
      </c>
      <c r="O1555" s="2">
        <v>88</v>
      </c>
      <c r="P1555" s="2">
        <v>309</v>
      </c>
    </row>
    <row r="1556" spans="1:16" x14ac:dyDescent="0.25">
      <c r="A1556" s="5" t="s">
        <v>2528</v>
      </c>
    </row>
    <row r="1557" spans="1:16" x14ac:dyDescent="0.25">
      <c r="A1557" s="6" t="s">
        <v>43014</v>
      </c>
      <c r="B1557" s="2">
        <v>77</v>
      </c>
      <c r="C1557" s="2">
        <v>86</v>
      </c>
      <c r="D1557" s="2">
        <v>88</v>
      </c>
      <c r="E1557" s="2">
        <v>75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>
        <v>129</v>
      </c>
    </row>
    <row r="1558" spans="1:16" x14ac:dyDescent="0.25">
      <c r="A1558" s="5" t="s">
        <v>1550</v>
      </c>
    </row>
    <row r="1559" spans="1:16" x14ac:dyDescent="0.25">
      <c r="A1559" s="6" t="s">
        <v>43015</v>
      </c>
      <c r="B1559" s="2">
        <v>28</v>
      </c>
      <c r="C1559" s="2">
        <v>19</v>
      </c>
      <c r="D1559" s="2">
        <v>15</v>
      </c>
      <c r="E1559" s="2">
        <v>12</v>
      </c>
      <c r="F1559" s="2">
        <v>13</v>
      </c>
      <c r="G1559" s="2">
        <v>10</v>
      </c>
      <c r="H1559" s="2">
        <v>6</v>
      </c>
      <c r="I1559" s="2"/>
      <c r="J1559" s="2"/>
      <c r="K1559" s="2"/>
      <c r="L1559" s="2"/>
      <c r="M1559" s="2"/>
      <c r="N1559" s="2"/>
      <c r="O1559" s="2"/>
      <c r="P1559" s="2">
        <v>50</v>
      </c>
    </row>
    <row r="1560" spans="1:16" x14ac:dyDescent="0.25">
      <c r="A1560" s="5" t="s">
        <v>9463</v>
      </c>
    </row>
    <row r="1561" spans="1:16" x14ac:dyDescent="0.25">
      <c r="A1561" s="6" t="s">
        <v>43016</v>
      </c>
      <c r="B1561" s="2">
        <v>197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>
        <v>197</v>
      </c>
    </row>
    <row r="1562" spans="1:16" x14ac:dyDescent="0.25">
      <c r="A1562" s="6" t="s">
        <v>43017</v>
      </c>
      <c r="B1562" s="2">
        <v>15</v>
      </c>
      <c r="C1562" s="2">
        <v>616</v>
      </c>
      <c r="D1562" s="2">
        <v>584</v>
      </c>
      <c r="E1562" s="2">
        <v>575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>
        <v>809</v>
      </c>
    </row>
    <row r="1563" spans="1:16" x14ac:dyDescent="0.25">
      <c r="A1563" s="5" t="s">
        <v>381</v>
      </c>
    </row>
    <row r="1564" spans="1:16" x14ac:dyDescent="0.25">
      <c r="A1564" s="6" t="s">
        <v>43018</v>
      </c>
      <c r="B1564" s="2">
        <v>49</v>
      </c>
      <c r="C1564" s="2">
        <v>63</v>
      </c>
      <c r="D1564" s="2">
        <v>67</v>
      </c>
      <c r="E1564" s="2">
        <v>63</v>
      </c>
      <c r="F1564" s="2">
        <v>66</v>
      </c>
      <c r="G1564" s="2">
        <v>66</v>
      </c>
      <c r="H1564" s="2">
        <v>55</v>
      </c>
      <c r="I1564" s="2">
        <v>77</v>
      </c>
      <c r="J1564" s="2">
        <v>76</v>
      </c>
      <c r="K1564" s="2">
        <v>79</v>
      </c>
      <c r="L1564" s="2">
        <v>39</v>
      </c>
      <c r="M1564" s="2">
        <v>57</v>
      </c>
      <c r="N1564" s="2">
        <v>56</v>
      </c>
      <c r="O1564" s="2">
        <v>54</v>
      </c>
      <c r="P1564" s="2">
        <v>527</v>
      </c>
    </row>
    <row r="1565" spans="1:16" x14ac:dyDescent="0.25">
      <c r="A1565" s="5" t="s">
        <v>2338</v>
      </c>
    </row>
    <row r="1566" spans="1:16" x14ac:dyDescent="0.25">
      <c r="A1566" s="6" t="s">
        <v>43019</v>
      </c>
      <c r="B1566" s="2">
        <v>109</v>
      </c>
      <c r="C1566" s="2">
        <v>103</v>
      </c>
      <c r="D1566" s="2">
        <v>95</v>
      </c>
      <c r="E1566" s="2">
        <v>88</v>
      </c>
      <c r="F1566" s="2">
        <v>84</v>
      </c>
      <c r="G1566" s="2">
        <v>70</v>
      </c>
      <c r="H1566" s="2">
        <v>77</v>
      </c>
      <c r="I1566" s="2">
        <v>73</v>
      </c>
      <c r="J1566" s="2">
        <v>78</v>
      </c>
      <c r="K1566" s="2">
        <v>73</v>
      </c>
      <c r="L1566" s="2">
        <v>75</v>
      </c>
      <c r="M1566" s="2">
        <v>79</v>
      </c>
      <c r="N1566" s="2">
        <v>85</v>
      </c>
      <c r="O1566" s="2">
        <v>98</v>
      </c>
      <c r="P1566" s="2">
        <v>289</v>
      </c>
    </row>
    <row r="1567" spans="1:16" x14ac:dyDescent="0.25">
      <c r="A1567" s="5" t="s">
        <v>284</v>
      </c>
    </row>
    <row r="1568" spans="1:16" x14ac:dyDescent="0.25">
      <c r="A1568" s="6" t="s">
        <v>43020</v>
      </c>
      <c r="B1568" s="2">
        <v>597</v>
      </c>
      <c r="C1568" s="2">
        <v>577</v>
      </c>
      <c r="D1568" s="2">
        <v>596</v>
      </c>
      <c r="E1568" s="2">
        <v>565</v>
      </c>
      <c r="F1568" s="2">
        <v>570</v>
      </c>
      <c r="G1568" s="2">
        <v>585</v>
      </c>
      <c r="H1568" s="2">
        <v>604</v>
      </c>
      <c r="I1568" s="2">
        <v>634</v>
      </c>
      <c r="J1568" s="2">
        <v>650</v>
      </c>
      <c r="K1568" s="2">
        <v>648</v>
      </c>
      <c r="L1568" s="2">
        <v>644</v>
      </c>
      <c r="M1568" s="2">
        <v>606</v>
      </c>
      <c r="N1568" s="2">
        <v>584</v>
      </c>
      <c r="O1568" s="2">
        <v>580</v>
      </c>
      <c r="P1568" s="2">
        <v>1823</v>
      </c>
    </row>
    <row r="1569" spans="1:16" x14ac:dyDescent="0.25">
      <c r="A1569" s="5" t="s">
        <v>458</v>
      </c>
    </row>
    <row r="1570" spans="1:16" x14ac:dyDescent="0.25">
      <c r="A1570" s="6" t="s">
        <v>43021</v>
      </c>
      <c r="B1570" s="2">
        <v>511</v>
      </c>
      <c r="C1570" s="2">
        <v>498</v>
      </c>
      <c r="D1570" s="2">
        <v>513</v>
      </c>
      <c r="E1570" s="2">
        <v>492</v>
      </c>
      <c r="F1570" s="2">
        <v>476</v>
      </c>
      <c r="G1570" s="2">
        <v>466</v>
      </c>
      <c r="H1570" s="2">
        <v>463</v>
      </c>
      <c r="I1570" s="2">
        <v>452</v>
      </c>
      <c r="J1570" s="2">
        <v>477</v>
      </c>
      <c r="K1570" s="2">
        <v>462</v>
      </c>
      <c r="L1570" s="2">
        <v>425</v>
      </c>
      <c r="M1570" s="2">
        <v>423</v>
      </c>
      <c r="N1570" s="2">
        <v>408</v>
      </c>
      <c r="O1570" s="2">
        <v>403</v>
      </c>
      <c r="P1570" s="2">
        <v>1656</v>
      </c>
    </row>
    <row r="1571" spans="1:16" x14ac:dyDescent="0.25">
      <c r="A1571" s="5" t="s">
        <v>1749</v>
      </c>
    </row>
    <row r="1572" spans="1:16" x14ac:dyDescent="0.25">
      <c r="A1572" s="6" t="s">
        <v>43022</v>
      </c>
      <c r="B1572" s="2">
        <v>12</v>
      </c>
      <c r="C1572" s="2">
        <v>13</v>
      </c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>
        <v>20</v>
      </c>
    </row>
    <row r="1573" spans="1:16" x14ac:dyDescent="0.25">
      <c r="A1573" s="5" t="s">
        <v>231</v>
      </c>
    </row>
    <row r="1574" spans="1:16" x14ac:dyDescent="0.25">
      <c r="A1574" s="6" t="s">
        <v>43023</v>
      </c>
      <c r="B1574" s="2">
        <v>350</v>
      </c>
      <c r="C1574" s="2">
        <v>349</v>
      </c>
      <c r="D1574" s="2">
        <v>337</v>
      </c>
      <c r="E1574" s="2">
        <v>681</v>
      </c>
      <c r="F1574" s="2">
        <v>678</v>
      </c>
      <c r="G1574" s="2">
        <v>720</v>
      </c>
      <c r="H1574" s="2">
        <v>765</v>
      </c>
      <c r="I1574" s="2">
        <v>784</v>
      </c>
      <c r="J1574" s="2">
        <v>812</v>
      </c>
      <c r="K1574" s="2">
        <v>838</v>
      </c>
      <c r="L1574" s="2">
        <v>842</v>
      </c>
      <c r="M1574" s="2">
        <v>882</v>
      </c>
      <c r="N1574" s="2">
        <v>885</v>
      </c>
      <c r="O1574" s="2">
        <v>942</v>
      </c>
      <c r="P1574" s="2">
        <v>2259</v>
      </c>
    </row>
    <row r="1575" spans="1:16" x14ac:dyDescent="0.25">
      <c r="A1575" s="5" t="s">
        <v>235</v>
      </c>
    </row>
    <row r="1576" spans="1:16" x14ac:dyDescent="0.25">
      <c r="A1576" s="6" t="s">
        <v>43024</v>
      </c>
      <c r="B1576" s="2">
        <v>14</v>
      </c>
      <c r="C1576" s="2">
        <v>13</v>
      </c>
      <c r="D1576" s="2">
        <v>11</v>
      </c>
      <c r="E1576" s="2">
        <v>22</v>
      </c>
      <c r="F1576" s="2">
        <v>14</v>
      </c>
      <c r="G1576" s="2">
        <v>16</v>
      </c>
      <c r="H1576" s="2">
        <v>13</v>
      </c>
      <c r="I1576" s="2">
        <v>13</v>
      </c>
      <c r="J1576" s="2">
        <v>18</v>
      </c>
      <c r="K1576" s="2">
        <v>18</v>
      </c>
      <c r="L1576" s="2">
        <v>30</v>
      </c>
      <c r="M1576" s="2">
        <v>36</v>
      </c>
      <c r="N1576" s="2">
        <v>29</v>
      </c>
      <c r="O1576" s="2">
        <v>26</v>
      </c>
      <c r="P1576" s="2">
        <v>156</v>
      </c>
    </row>
    <row r="1577" spans="1:16" x14ac:dyDescent="0.25">
      <c r="A1577" s="5" t="s">
        <v>42190</v>
      </c>
    </row>
    <row r="1578" spans="1:16" x14ac:dyDescent="0.25">
      <c r="A1578" s="6" t="s">
        <v>43025</v>
      </c>
      <c r="B1578" s="2">
        <v>449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>
        <v>449</v>
      </c>
    </row>
    <row r="1579" spans="1:16" x14ac:dyDescent="0.25">
      <c r="A1579" s="5" t="s">
        <v>14566</v>
      </c>
    </row>
    <row r="1580" spans="1:16" x14ac:dyDescent="0.25">
      <c r="A1580" s="6" t="s">
        <v>43026</v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>
        <v>124</v>
      </c>
      <c r="N1580" s="2">
        <v>109</v>
      </c>
      <c r="O1580" s="2">
        <v>96</v>
      </c>
      <c r="P1580" s="2">
        <v>329</v>
      </c>
    </row>
    <row r="1581" spans="1:16" x14ac:dyDescent="0.25">
      <c r="A1581" s="5" t="s">
        <v>1888</v>
      </c>
    </row>
    <row r="1582" spans="1:16" x14ac:dyDescent="0.25">
      <c r="A1582" s="6" t="s">
        <v>43027</v>
      </c>
      <c r="B1582" s="2">
        <v>523</v>
      </c>
      <c r="C1582" s="2">
        <v>530</v>
      </c>
      <c r="D1582" s="2">
        <v>538</v>
      </c>
      <c r="E1582" s="2">
        <v>541</v>
      </c>
      <c r="F1582" s="2">
        <v>544</v>
      </c>
      <c r="G1582" s="2">
        <v>562</v>
      </c>
      <c r="H1582" s="2">
        <v>598</v>
      </c>
      <c r="I1582" s="2">
        <v>696</v>
      </c>
      <c r="J1582" s="2">
        <v>707</v>
      </c>
      <c r="K1582" s="2">
        <v>726</v>
      </c>
      <c r="L1582" s="2">
        <v>718</v>
      </c>
      <c r="M1582" s="2">
        <v>688</v>
      </c>
      <c r="N1582" s="2">
        <v>644</v>
      </c>
      <c r="O1582" s="2">
        <v>603</v>
      </c>
      <c r="P1582" s="2">
        <v>1834</v>
      </c>
    </row>
    <row r="1583" spans="1:16" x14ac:dyDescent="0.25">
      <c r="A1583" s="5" t="s">
        <v>2599</v>
      </c>
    </row>
    <row r="1584" spans="1:16" x14ac:dyDescent="0.25">
      <c r="A1584" s="6" t="s">
        <v>43028</v>
      </c>
      <c r="B1584" s="2">
        <v>365</v>
      </c>
      <c r="C1584" s="2">
        <v>369</v>
      </c>
      <c r="D1584" s="2">
        <v>397</v>
      </c>
      <c r="E1584" s="2">
        <v>374</v>
      </c>
      <c r="F1584" s="2">
        <v>400</v>
      </c>
      <c r="G1584" s="2">
        <v>385</v>
      </c>
      <c r="H1584" s="2">
        <v>404</v>
      </c>
      <c r="I1584" s="2">
        <v>437</v>
      </c>
      <c r="J1584" s="2">
        <v>435</v>
      </c>
      <c r="K1584" s="2">
        <v>415</v>
      </c>
      <c r="L1584" s="2">
        <v>416</v>
      </c>
      <c r="M1584" s="2">
        <v>409</v>
      </c>
      <c r="N1584" s="2">
        <v>396</v>
      </c>
      <c r="O1584" s="2">
        <v>411</v>
      </c>
      <c r="P1584" s="2">
        <v>1382</v>
      </c>
    </row>
    <row r="1585" spans="1:16" x14ac:dyDescent="0.25">
      <c r="A1585" s="5" t="s">
        <v>22451</v>
      </c>
    </row>
    <row r="1586" spans="1:16" x14ac:dyDescent="0.25">
      <c r="A1586" s="6" t="s">
        <v>43029</v>
      </c>
      <c r="B1586" s="2">
        <v>111</v>
      </c>
      <c r="C1586" s="2">
        <v>109</v>
      </c>
      <c r="D1586" s="2">
        <v>102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>
        <v>140</v>
      </c>
    </row>
    <row r="1587" spans="1:16" x14ac:dyDescent="0.25">
      <c r="A1587" s="5" t="s">
        <v>1157</v>
      </c>
    </row>
    <row r="1588" spans="1:16" x14ac:dyDescent="0.25">
      <c r="A1588" s="6" t="s">
        <v>43030</v>
      </c>
      <c r="B1588" s="2">
        <v>114</v>
      </c>
      <c r="C1588" s="2">
        <v>102</v>
      </c>
      <c r="D1588" s="2">
        <v>54</v>
      </c>
      <c r="E1588" s="2">
        <v>63</v>
      </c>
      <c r="F1588" s="2">
        <v>64</v>
      </c>
      <c r="G1588" s="2">
        <v>63</v>
      </c>
      <c r="H1588" s="2">
        <v>67</v>
      </c>
      <c r="I1588" s="2">
        <v>75</v>
      </c>
      <c r="J1588" s="2">
        <v>79</v>
      </c>
      <c r="K1588" s="2">
        <v>85</v>
      </c>
      <c r="L1588" s="2">
        <v>91</v>
      </c>
      <c r="M1588" s="2">
        <v>91</v>
      </c>
      <c r="N1588" s="2">
        <v>107</v>
      </c>
      <c r="O1588" s="2">
        <v>109</v>
      </c>
      <c r="P1588" s="2">
        <v>356</v>
      </c>
    </row>
    <row r="1589" spans="1:16" x14ac:dyDescent="0.25">
      <c r="A1589" s="5" t="s">
        <v>2024</v>
      </c>
    </row>
    <row r="1590" spans="1:16" x14ac:dyDescent="0.25">
      <c r="A1590" s="6" t="s">
        <v>43031</v>
      </c>
      <c r="B1590" s="2">
        <v>77</v>
      </c>
      <c r="C1590" s="2">
        <v>66</v>
      </c>
      <c r="D1590" s="2">
        <v>62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>
        <v>87</v>
      </c>
    </row>
    <row r="1591" spans="1:16" x14ac:dyDescent="0.25">
      <c r="A1591" s="5" t="s">
        <v>2044</v>
      </c>
    </row>
    <row r="1592" spans="1:16" x14ac:dyDescent="0.25">
      <c r="A1592" s="6" t="s">
        <v>43032</v>
      </c>
      <c r="B1592" s="2">
        <v>245</v>
      </c>
      <c r="C1592" s="2">
        <v>242</v>
      </c>
      <c r="D1592" s="2">
        <v>248</v>
      </c>
      <c r="E1592" s="2">
        <v>250</v>
      </c>
      <c r="F1592" s="2">
        <v>245</v>
      </c>
      <c r="G1592" s="2">
        <v>238</v>
      </c>
      <c r="H1592" s="2">
        <v>235</v>
      </c>
      <c r="I1592" s="2">
        <v>227</v>
      </c>
      <c r="J1592" s="2">
        <v>223</v>
      </c>
      <c r="K1592" s="2">
        <v>218</v>
      </c>
      <c r="L1592" s="2">
        <v>203</v>
      </c>
      <c r="M1592" s="2">
        <v>188</v>
      </c>
      <c r="N1592" s="2">
        <v>199</v>
      </c>
      <c r="O1592" s="2">
        <v>195</v>
      </c>
      <c r="P1592" s="2">
        <v>620</v>
      </c>
    </row>
    <row r="1593" spans="1:16" x14ac:dyDescent="0.25">
      <c r="A1593" s="5" t="s">
        <v>1743</v>
      </c>
    </row>
    <row r="1594" spans="1:16" x14ac:dyDescent="0.25">
      <c r="A1594" s="6" t="s">
        <v>43033</v>
      </c>
      <c r="B1594" s="2">
        <v>81</v>
      </c>
      <c r="C1594" s="2">
        <v>76</v>
      </c>
      <c r="D1594" s="2">
        <v>59</v>
      </c>
      <c r="E1594" s="2">
        <v>47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>
        <v>111</v>
      </c>
    </row>
    <row r="1595" spans="1:16" x14ac:dyDescent="0.25">
      <c r="A1595" s="5" t="s">
        <v>582</v>
      </c>
    </row>
    <row r="1596" spans="1:16" x14ac:dyDescent="0.25">
      <c r="A1596" s="6" t="s">
        <v>43034</v>
      </c>
      <c r="B1596" s="2"/>
      <c r="C1596" s="2"/>
      <c r="D1596" s="2">
        <v>6</v>
      </c>
      <c r="E1596" s="2">
        <v>714</v>
      </c>
      <c r="F1596" s="2">
        <v>649</v>
      </c>
      <c r="G1596" s="2">
        <v>624</v>
      </c>
      <c r="H1596" s="2">
        <v>625</v>
      </c>
      <c r="I1596" s="2">
        <v>615</v>
      </c>
      <c r="J1596" s="2">
        <v>597</v>
      </c>
      <c r="K1596" s="2">
        <v>578</v>
      </c>
      <c r="L1596" s="2">
        <v>582</v>
      </c>
      <c r="M1596" s="2">
        <v>567</v>
      </c>
      <c r="N1596" s="2">
        <v>551</v>
      </c>
      <c r="O1596" s="2">
        <v>531</v>
      </c>
      <c r="P1596" s="2">
        <v>1570</v>
      </c>
    </row>
    <row r="1597" spans="1:16" x14ac:dyDescent="0.25">
      <c r="A1597" s="5" t="s">
        <v>239</v>
      </c>
    </row>
    <row r="1598" spans="1:16" x14ac:dyDescent="0.25">
      <c r="A1598" s="6" t="s">
        <v>43035</v>
      </c>
      <c r="B1598" s="2">
        <v>948</v>
      </c>
      <c r="C1598" s="2">
        <v>970</v>
      </c>
      <c r="D1598" s="2">
        <v>948</v>
      </c>
      <c r="E1598" s="2">
        <v>949</v>
      </c>
      <c r="F1598" s="2">
        <v>967</v>
      </c>
      <c r="G1598" s="2">
        <v>962</v>
      </c>
      <c r="H1598" s="2">
        <v>971</v>
      </c>
      <c r="I1598" s="2">
        <v>925</v>
      </c>
      <c r="J1598" s="2">
        <v>914</v>
      </c>
      <c r="K1598" s="2">
        <v>908</v>
      </c>
      <c r="L1598" s="2">
        <v>873</v>
      </c>
      <c r="M1598" s="2">
        <v>833</v>
      </c>
      <c r="N1598" s="2">
        <v>808</v>
      </c>
      <c r="O1598" s="2">
        <v>810</v>
      </c>
      <c r="P1598" s="2">
        <v>2657</v>
      </c>
    </row>
    <row r="1599" spans="1:16" x14ac:dyDescent="0.25">
      <c r="A1599" s="5" t="s">
        <v>238</v>
      </c>
    </row>
    <row r="1600" spans="1:16" x14ac:dyDescent="0.25">
      <c r="A1600" s="6" t="s">
        <v>43036</v>
      </c>
      <c r="B1600" s="2">
        <v>966</v>
      </c>
      <c r="C1600" s="2">
        <v>939</v>
      </c>
      <c r="D1600" s="2">
        <v>905</v>
      </c>
      <c r="E1600" s="2">
        <v>948</v>
      </c>
      <c r="F1600" s="2">
        <v>963</v>
      </c>
      <c r="G1600" s="2">
        <v>948</v>
      </c>
      <c r="H1600" s="2">
        <v>947</v>
      </c>
      <c r="I1600" s="2">
        <v>961</v>
      </c>
      <c r="J1600" s="2">
        <v>979</v>
      </c>
      <c r="K1600" s="2">
        <v>966</v>
      </c>
      <c r="L1600" s="2">
        <v>954</v>
      </c>
      <c r="M1600" s="2">
        <v>953</v>
      </c>
      <c r="N1600" s="2">
        <v>949</v>
      </c>
      <c r="O1600" s="2">
        <v>919</v>
      </c>
      <c r="P1600" s="2">
        <v>2826</v>
      </c>
    </row>
    <row r="1601" spans="1:16" x14ac:dyDescent="0.25">
      <c r="A1601" s="5" t="s">
        <v>20519</v>
      </c>
    </row>
    <row r="1602" spans="1:16" x14ac:dyDescent="0.25">
      <c r="A1602" s="6" t="s">
        <v>43037</v>
      </c>
      <c r="B1602" s="2">
        <v>109</v>
      </c>
      <c r="C1602" s="2">
        <v>104</v>
      </c>
      <c r="D1602" s="2">
        <v>107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>
        <v>144</v>
      </c>
    </row>
    <row r="1603" spans="1:16" x14ac:dyDescent="0.25">
      <c r="A1603" s="5" t="s">
        <v>2362</v>
      </c>
    </row>
    <row r="1604" spans="1:16" x14ac:dyDescent="0.25">
      <c r="A1604" s="6" t="s">
        <v>43038</v>
      </c>
      <c r="B1604" s="2">
        <v>133</v>
      </c>
      <c r="C1604" s="2">
        <v>128</v>
      </c>
      <c r="D1604" s="2">
        <v>115</v>
      </c>
      <c r="E1604" s="2">
        <v>106</v>
      </c>
      <c r="F1604" s="2">
        <v>104</v>
      </c>
      <c r="G1604" s="2">
        <v>85</v>
      </c>
      <c r="H1604" s="2">
        <v>94</v>
      </c>
      <c r="I1604" s="2">
        <v>84</v>
      </c>
      <c r="J1604" s="2"/>
      <c r="K1604" s="2"/>
      <c r="L1604" s="2"/>
      <c r="M1604" s="2"/>
      <c r="N1604" s="2"/>
      <c r="O1604" s="2"/>
      <c r="P1604" s="2">
        <v>243</v>
      </c>
    </row>
    <row r="1605" spans="1:16" x14ac:dyDescent="0.25">
      <c r="A1605" s="5" t="s">
        <v>391</v>
      </c>
    </row>
    <row r="1606" spans="1:16" x14ac:dyDescent="0.25">
      <c r="A1606" s="6" t="s">
        <v>43039</v>
      </c>
      <c r="B1606" s="2">
        <v>23</v>
      </c>
      <c r="C1606" s="2">
        <v>25</v>
      </c>
      <c r="D1606" s="2">
        <v>29</v>
      </c>
      <c r="E1606" s="2">
        <v>26</v>
      </c>
      <c r="F1606" s="2">
        <v>25</v>
      </c>
      <c r="G1606" s="2">
        <v>22</v>
      </c>
      <c r="H1606" s="2">
        <v>19</v>
      </c>
      <c r="I1606" s="2">
        <v>22</v>
      </c>
      <c r="J1606" s="2">
        <v>21</v>
      </c>
      <c r="K1606" s="2">
        <v>23</v>
      </c>
      <c r="L1606" s="2">
        <v>17</v>
      </c>
      <c r="M1606" s="2">
        <v>40</v>
      </c>
      <c r="N1606" s="2">
        <v>39</v>
      </c>
      <c r="O1606" s="2">
        <v>33</v>
      </c>
      <c r="P1606" s="2">
        <v>167</v>
      </c>
    </row>
    <row r="1607" spans="1:16" x14ac:dyDescent="0.25">
      <c r="A1607" s="5" t="s">
        <v>396</v>
      </c>
    </row>
    <row r="1608" spans="1:16" x14ac:dyDescent="0.25">
      <c r="A1608" s="6" t="s">
        <v>43040</v>
      </c>
      <c r="B1608" s="2">
        <v>17</v>
      </c>
      <c r="C1608" s="2">
        <v>18</v>
      </c>
      <c r="D1608" s="2">
        <v>15</v>
      </c>
      <c r="E1608" s="2">
        <v>10</v>
      </c>
      <c r="F1608" s="2">
        <v>10</v>
      </c>
      <c r="G1608" s="2">
        <v>14</v>
      </c>
      <c r="H1608" s="2">
        <v>9</v>
      </c>
      <c r="I1608" s="2">
        <v>11</v>
      </c>
      <c r="J1608" s="2">
        <v>14</v>
      </c>
      <c r="K1608" s="2">
        <v>12</v>
      </c>
      <c r="L1608" s="2">
        <v>8</v>
      </c>
      <c r="M1608" s="2">
        <v>14</v>
      </c>
      <c r="N1608" s="2">
        <v>13</v>
      </c>
      <c r="O1608" s="2">
        <v>20</v>
      </c>
      <c r="P1608" s="2">
        <v>96</v>
      </c>
    </row>
    <row r="1609" spans="1:16" x14ac:dyDescent="0.25">
      <c r="A1609" s="5" t="s">
        <v>601</v>
      </c>
    </row>
    <row r="1610" spans="1:16" x14ac:dyDescent="0.25">
      <c r="A1610" s="6" t="s">
        <v>43041</v>
      </c>
      <c r="B1610" s="2"/>
      <c r="C1610" s="2"/>
      <c r="D1610" s="2"/>
      <c r="E1610" s="2">
        <v>925</v>
      </c>
      <c r="F1610" s="2">
        <v>919</v>
      </c>
      <c r="G1610" s="2">
        <v>856</v>
      </c>
      <c r="H1610" s="2">
        <v>833</v>
      </c>
      <c r="I1610" s="2">
        <v>860</v>
      </c>
      <c r="J1610" s="2">
        <v>855</v>
      </c>
      <c r="K1610" s="2">
        <v>855</v>
      </c>
      <c r="L1610" s="2">
        <v>847</v>
      </c>
      <c r="M1610" s="2">
        <v>830</v>
      </c>
      <c r="N1610" s="2">
        <v>819</v>
      </c>
      <c r="O1610" s="2">
        <v>828</v>
      </c>
      <c r="P1610" s="2">
        <v>2038</v>
      </c>
    </row>
    <row r="1611" spans="1:16" x14ac:dyDescent="0.25">
      <c r="A1611" s="5" t="s">
        <v>36132</v>
      </c>
    </row>
    <row r="1612" spans="1:16" x14ac:dyDescent="0.25">
      <c r="A1612" s="6" t="s">
        <v>43042</v>
      </c>
      <c r="B1612" s="2">
        <v>397</v>
      </c>
      <c r="C1612" s="2">
        <v>405</v>
      </c>
      <c r="D1612" s="2">
        <v>389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>
        <v>506</v>
      </c>
    </row>
    <row r="1613" spans="1:16" x14ac:dyDescent="0.25">
      <c r="A1613" s="5" t="s">
        <v>36144</v>
      </c>
    </row>
    <row r="1614" spans="1:16" x14ac:dyDescent="0.25">
      <c r="A1614" s="6" t="s">
        <v>43043</v>
      </c>
      <c r="B1614" s="2">
        <v>594</v>
      </c>
      <c r="C1614" s="2">
        <v>593</v>
      </c>
      <c r="D1614" s="2">
        <v>581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>
        <v>794</v>
      </c>
    </row>
    <row r="1615" spans="1:16" x14ac:dyDescent="0.25">
      <c r="A1615" s="5" t="s">
        <v>11</v>
      </c>
    </row>
    <row r="1616" spans="1:16" x14ac:dyDescent="0.25">
      <c r="A1616" s="6" t="s">
        <v>43044</v>
      </c>
      <c r="B1616" s="2">
        <v>247</v>
      </c>
      <c r="C1616" s="2">
        <v>223</v>
      </c>
      <c r="D1616" s="2">
        <v>214</v>
      </c>
      <c r="E1616" s="2">
        <v>134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>
        <v>345</v>
      </c>
    </row>
    <row r="1617" spans="1:16" x14ac:dyDescent="0.25">
      <c r="A1617" s="5" t="s">
        <v>384</v>
      </c>
    </row>
    <row r="1618" spans="1:16" x14ac:dyDescent="0.25">
      <c r="A1618" s="6" t="s">
        <v>43045</v>
      </c>
      <c r="B1618" s="2">
        <v>869</v>
      </c>
      <c r="C1618" s="2">
        <v>856</v>
      </c>
      <c r="D1618" s="2">
        <v>814</v>
      </c>
      <c r="E1618" s="2">
        <v>758</v>
      </c>
      <c r="F1618" s="2">
        <v>753</v>
      </c>
      <c r="G1618" s="2">
        <v>718</v>
      </c>
      <c r="H1618" s="2">
        <v>697</v>
      </c>
      <c r="I1618" s="2">
        <v>689</v>
      </c>
      <c r="J1618" s="2">
        <v>686</v>
      </c>
      <c r="K1618" s="2">
        <v>671</v>
      </c>
      <c r="L1618" s="2">
        <v>669</v>
      </c>
      <c r="M1618" s="2">
        <v>681</v>
      </c>
      <c r="N1618" s="2">
        <v>662</v>
      </c>
      <c r="O1618" s="2">
        <v>660</v>
      </c>
      <c r="P1618" s="2">
        <v>2186</v>
      </c>
    </row>
    <row r="1619" spans="1:16" x14ac:dyDescent="0.25">
      <c r="A1619" s="5" t="s">
        <v>41149</v>
      </c>
    </row>
    <row r="1620" spans="1:16" x14ac:dyDescent="0.25">
      <c r="A1620" s="6" t="s">
        <v>43046</v>
      </c>
      <c r="B1620" s="2"/>
      <c r="C1620" s="2"/>
      <c r="D1620" s="2">
        <v>8</v>
      </c>
      <c r="E1620" s="2">
        <v>9</v>
      </c>
      <c r="F1620" s="2">
        <v>10</v>
      </c>
      <c r="G1620" s="2">
        <v>8</v>
      </c>
      <c r="H1620" s="2">
        <v>6</v>
      </c>
      <c r="I1620" s="2"/>
      <c r="J1620" s="2"/>
      <c r="K1620" s="2"/>
      <c r="L1620" s="2"/>
      <c r="M1620" s="2"/>
      <c r="N1620" s="2"/>
      <c r="O1620" s="2"/>
      <c r="P1620" s="2">
        <v>24</v>
      </c>
    </row>
    <row r="1621" spans="1:16" x14ac:dyDescent="0.25">
      <c r="A1621" s="5" t="s">
        <v>510</v>
      </c>
    </row>
    <row r="1622" spans="1:16" x14ac:dyDescent="0.25">
      <c r="A1622" s="6" t="s">
        <v>43047</v>
      </c>
      <c r="B1622" s="2">
        <v>16</v>
      </c>
      <c r="C1622" s="2">
        <v>17</v>
      </c>
      <c r="D1622" s="2">
        <v>19</v>
      </c>
      <c r="E1622" s="2">
        <v>17</v>
      </c>
      <c r="F1622" s="2">
        <v>14</v>
      </c>
      <c r="G1622" s="2">
        <v>13</v>
      </c>
      <c r="H1622" s="2">
        <v>10</v>
      </c>
      <c r="I1622" s="2">
        <v>8</v>
      </c>
      <c r="J1622" s="2">
        <v>24</v>
      </c>
      <c r="K1622" s="2">
        <v>16</v>
      </c>
      <c r="L1622" s="2">
        <v>16</v>
      </c>
      <c r="M1622" s="2">
        <v>16</v>
      </c>
      <c r="N1622" s="2">
        <v>21</v>
      </c>
      <c r="O1622" s="2">
        <v>15</v>
      </c>
      <c r="P1622" s="2">
        <v>73</v>
      </c>
    </row>
    <row r="1623" spans="1:16" x14ac:dyDescent="0.25">
      <c r="A1623" s="5" t="s">
        <v>487</v>
      </c>
    </row>
    <row r="1624" spans="1:16" x14ac:dyDescent="0.25">
      <c r="A1624" s="6" t="s">
        <v>43048</v>
      </c>
      <c r="B1624" s="2">
        <v>770</v>
      </c>
      <c r="C1624" s="2">
        <v>771</v>
      </c>
      <c r="D1624" s="2">
        <v>789</v>
      </c>
      <c r="E1624" s="2">
        <v>786</v>
      </c>
      <c r="F1624" s="2">
        <v>787</v>
      </c>
      <c r="G1624" s="2">
        <v>828</v>
      </c>
      <c r="H1624" s="2">
        <v>820</v>
      </c>
      <c r="I1624" s="2">
        <v>815</v>
      </c>
      <c r="J1624" s="2">
        <v>802</v>
      </c>
      <c r="K1624" s="2">
        <v>778</v>
      </c>
      <c r="L1624" s="2">
        <v>754</v>
      </c>
      <c r="M1624" s="2">
        <v>752</v>
      </c>
      <c r="N1624" s="2">
        <v>753</v>
      </c>
      <c r="O1624" s="2">
        <v>747</v>
      </c>
      <c r="P1624" s="2">
        <v>2278</v>
      </c>
    </row>
    <row r="1625" spans="1:16" x14ac:dyDescent="0.25">
      <c r="A1625" s="5" t="s">
        <v>20583</v>
      </c>
    </row>
    <row r="1626" spans="1:16" x14ac:dyDescent="0.25">
      <c r="A1626" s="6" t="s">
        <v>43049</v>
      </c>
      <c r="B1626" s="2">
        <v>343</v>
      </c>
      <c r="C1626" s="2">
        <v>340</v>
      </c>
      <c r="D1626" s="2">
        <v>327</v>
      </c>
      <c r="E1626" s="2">
        <v>305</v>
      </c>
      <c r="F1626" s="2">
        <v>319</v>
      </c>
      <c r="G1626" s="2">
        <v>292</v>
      </c>
      <c r="H1626" s="2">
        <v>287</v>
      </c>
      <c r="I1626" s="2">
        <v>290</v>
      </c>
      <c r="J1626" s="2">
        <v>291</v>
      </c>
      <c r="K1626" s="2">
        <v>288</v>
      </c>
      <c r="L1626" s="2">
        <v>311</v>
      </c>
      <c r="M1626" s="2">
        <v>297</v>
      </c>
      <c r="N1626" s="2">
        <v>291</v>
      </c>
      <c r="O1626" s="2">
        <v>228</v>
      </c>
      <c r="P1626" s="2">
        <v>899</v>
      </c>
    </row>
    <row r="1627" spans="1:16" x14ac:dyDescent="0.25">
      <c r="A1627" s="5" t="s">
        <v>32602</v>
      </c>
    </row>
    <row r="1628" spans="1:16" x14ac:dyDescent="0.25">
      <c r="A1628" s="6" t="s">
        <v>43050</v>
      </c>
      <c r="B1628" s="2">
        <v>316</v>
      </c>
      <c r="C1628" s="2">
        <v>299</v>
      </c>
      <c r="D1628" s="2">
        <v>286</v>
      </c>
      <c r="E1628" s="2">
        <v>618</v>
      </c>
      <c r="F1628" s="2">
        <v>616</v>
      </c>
      <c r="G1628" s="2">
        <v>612</v>
      </c>
      <c r="H1628" s="2">
        <v>607</v>
      </c>
      <c r="I1628" s="2">
        <v>572</v>
      </c>
      <c r="J1628" s="2">
        <v>520</v>
      </c>
      <c r="K1628" s="2">
        <v>477</v>
      </c>
      <c r="L1628" s="2">
        <v>463</v>
      </c>
      <c r="M1628" s="2">
        <v>451</v>
      </c>
      <c r="N1628" s="2">
        <v>397</v>
      </c>
      <c r="O1628" s="2">
        <v>368</v>
      </c>
      <c r="P1628" s="2">
        <v>1602</v>
      </c>
    </row>
    <row r="1629" spans="1:16" x14ac:dyDescent="0.25">
      <c r="A1629" s="5" t="s">
        <v>32195</v>
      </c>
    </row>
    <row r="1630" spans="1:16" x14ac:dyDescent="0.25">
      <c r="A1630" s="6" t="s">
        <v>43051</v>
      </c>
      <c r="B1630" s="2">
        <v>593</v>
      </c>
      <c r="C1630" s="2">
        <v>588</v>
      </c>
      <c r="D1630" s="2">
        <v>589</v>
      </c>
      <c r="E1630" s="2">
        <v>602</v>
      </c>
      <c r="F1630" s="2">
        <v>607</v>
      </c>
      <c r="G1630" s="2">
        <v>608</v>
      </c>
      <c r="H1630" s="2">
        <v>645</v>
      </c>
      <c r="I1630" s="2">
        <v>647</v>
      </c>
      <c r="J1630" s="2">
        <v>657</v>
      </c>
      <c r="K1630" s="2">
        <v>643</v>
      </c>
      <c r="L1630" s="2">
        <v>647</v>
      </c>
      <c r="M1630" s="2">
        <v>637</v>
      </c>
      <c r="N1630" s="2">
        <v>622</v>
      </c>
      <c r="O1630" s="2">
        <v>612</v>
      </c>
      <c r="P1630" s="2">
        <v>1585</v>
      </c>
    </row>
    <row r="1631" spans="1:16" x14ac:dyDescent="0.25">
      <c r="A1631" s="5" t="s">
        <v>1376</v>
      </c>
    </row>
    <row r="1632" spans="1:16" x14ac:dyDescent="0.25">
      <c r="A1632" s="6" t="s">
        <v>43052</v>
      </c>
      <c r="B1632" s="2">
        <v>569</v>
      </c>
      <c r="C1632" s="2">
        <v>571</v>
      </c>
      <c r="D1632" s="2">
        <v>552</v>
      </c>
      <c r="E1632" s="2">
        <v>578</v>
      </c>
      <c r="F1632" s="2">
        <v>564</v>
      </c>
      <c r="G1632" s="2">
        <v>564</v>
      </c>
      <c r="H1632" s="2">
        <v>551</v>
      </c>
      <c r="I1632" s="2">
        <v>562</v>
      </c>
      <c r="J1632" s="2">
        <v>567</v>
      </c>
      <c r="K1632" s="2">
        <v>568</v>
      </c>
      <c r="L1632" s="2">
        <v>572</v>
      </c>
      <c r="M1632" s="2">
        <v>538</v>
      </c>
      <c r="N1632" s="2">
        <v>537</v>
      </c>
      <c r="O1632" s="2">
        <v>502</v>
      </c>
      <c r="P1632" s="2">
        <v>2680</v>
      </c>
    </row>
    <row r="1633" spans="1:16" x14ac:dyDescent="0.25">
      <c r="A1633" s="5" t="s">
        <v>1979</v>
      </c>
    </row>
    <row r="1634" spans="1:16" x14ac:dyDescent="0.25">
      <c r="A1634" s="6" t="s">
        <v>43053</v>
      </c>
      <c r="B1634" s="2">
        <v>221</v>
      </c>
      <c r="C1634" s="2">
        <v>221</v>
      </c>
      <c r="D1634" s="2">
        <v>217</v>
      </c>
      <c r="E1634" s="2">
        <v>220</v>
      </c>
      <c r="F1634" s="2">
        <v>230</v>
      </c>
      <c r="G1634" s="2">
        <v>222</v>
      </c>
      <c r="H1634" s="2">
        <v>211</v>
      </c>
      <c r="I1634" s="2">
        <v>179</v>
      </c>
      <c r="J1634" s="2">
        <v>165</v>
      </c>
      <c r="K1634" s="2">
        <v>165</v>
      </c>
      <c r="L1634" s="2">
        <v>162</v>
      </c>
      <c r="M1634" s="2">
        <v>140</v>
      </c>
      <c r="N1634" s="2">
        <v>132</v>
      </c>
      <c r="O1634" s="2">
        <v>131</v>
      </c>
      <c r="P1634" s="2">
        <v>561</v>
      </c>
    </row>
    <row r="1635" spans="1:16" x14ac:dyDescent="0.25">
      <c r="A1635" s="5" t="s">
        <v>24077</v>
      </c>
    </row>
    <row r="1636" spans="1:16" x14ac:dyDescent="0.25">
      <c r="A1636" s="6" t="s">
        <v>43054</v>
      </c>
      <c r="B1636" s="2">
        <v>613</v>
      </c>
      <c r="C1636" s="2">
        <v>608</v>
      </c>
      <c r="D1636" s="2">
        <v>589</v>
      </c>
      <c r="E1636" s="2">
        <v>1008</v>
      </c>
      <c r="F1636" s="2">
        <v>982</v>
      </c>
      <c r="G1636" s="2">
        <v>924</v>
      </c>
      <c r="H1636" s="2">
        <v>885</v>
      </c>
      <c r="I1636" s="2">
        <v>839</v>
      </c>
      <c r="J1636" s="2">
        <v>821</v>
      </c>
      <c r="K1636" s="2">
        <v>798</v>
      </c>
      <c r="L1636" s="2">
        <v>762</v>
      </c>
      <c r="M1636" s="2">
        <v>720</v>
      </c>
      <c r="N1636" s="2">
        <v>721</v>
      </c>
      <c r="O1636" s="2">
        <v>733</v>
      </c>
      <c r="P1636" s="2">
        <v>2239</v>
      </c>
    </row>
    <row r="1637" spans="1:16" x14ac:dyDescent="0.25">
      <c r="A1637" s="5" t="s">
        <v>1588</v>
      </c>
    </row>
    <row r="1638" spans="1:16" x14ac:dyDescent="0.25">
      <c r="A1638" s="6" t="s">
        <v>43055</v>
      </c>
      <c r="B1638" s="2">
        <v>282</v>
      </c>
      <c r="C1638" s="2">
        <v>313</v>
      </c>
      <c r="D1638" s="2">
        <v>317</v>
      </c>
      <c r="E1638" s="2">
        <v>297</v>
      </c>
      <c r="F1638" s="2">
        <v>300</v>
      </c>
      <c r="G1638" s="2">
        <v>314</v>
      </c>
      <c r="H1638" s="2">
        <v>295</v>
      </c>
      <c r="I1638" s="2">
        <v>286</v>
      </c>
      <c r="J1638" s="2">
        <v>274</v>
      </c>
      <c r="K1638" s="2">
        <v>289</v>
      </c>
      <c r="L1638" s="2">
        <v>260</v>
      </c>
      <c r="M1638" s="2">
        <v>242</v>
      </c>
      <c r="N1638" s="2">
        <v>225</v>
      </c>
      <c r="O1638" s="2">
        <v>244</v>
      </c>
      <c r="P1638" s="2">
        <v>835</v>
      </c>
    </row>
    <row r="1639" spans="1:16" x14ac:dyDescent="0.25">
      <c r="A1639" s="5" t="s">
        <v>32310</v>
      </c>
    </row>
    <row r="1640" spans="1:16" x14ac:dyDescent="0.25">
      <c r="A1640" s="6" t="s">
        <v>43056</v>
      </c>
      <c r="B1640" s="2">
        <v>60</v>
      </c>
      <c r="C1640" s="2">
        <v>62</v>
      </c>
      <c r="D1640" s="2">
        <v>48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>
        <v>77</v>
      </c>
    </row>
    <row r="1641" spans="1:16" x14ac:dyDescent="0.25">
      <c r="A1641" s="5" t="s">
        <v>1015</v>
      </c>
    </row>
    <row r="1642" spans="1:16" x14ac:dyDescent="0.25">
      <c r="A1642" s="6" t="s">
        <v>43057</v>
      </c>
      <c r="B1642" s="2"/>
      <c r="C1642" s="2">
        <v>25</v>
      </c>
      <c r="D1642" s="2">
        <v>29</v>
      </c>
      <c r="E1642" s="2">
        <v>28</v>
      </c>
      <c r="F1642" s="2">
        <v>26</v>
      </c>
      <c r="G1642" s="2">
        <v>21</v>
      </c>
      <c r="H1642" s="2">
        <v>17</v>
      </c>
      <c r="I1642" s="2">
        <v>19</v>
      </c>
      <c r="J1642" s="2">
        <v>22</v>
      </c>
      <c r="K1642" s="2">
        <v>21</v>
      </c>
      <c r="L1642" s="2">
        <v>27</v>
      </c>
      <c r="M1642" s="2">
        <v>18</v>
      </c>
      <c r="N1642" s="2">
        <v>15</v>
      </c>
      <c r="O1642" s="2">
        <v>22</v>
      </c>
      <c r="P1642" s="2">
        <v>131</v>
      </c>
    </row>
    <row r="1643" spans="1:16" x14ac:dyDescent="0.25">
      <c r="A1643" s="5" t="s">
        <v>1045</v>
      </c>
    </row>
    <row r="1644" spans="1:16" x14ac:dyDescent="0.25">
      <c r="A1644" s="6" t="s">
        <v>43058</v>
      </c>
      <c r="B1644" s="2">
        <v>62</v>
      </c>
      <c r="C1644" s="2">
        <v>83</v>
      </c>
      <c r="D1644" s="2">
        <v>93</v>
      </c>
      <c r="E1644" s="2">
        <v>97</v>
      </c>
      <c r="F1644" s="2">
        <v>87</v>
      </c>
      <c r="G1644" s="2">
        <v>84</v>
      </c>
      <c r="H1644" s="2">
        <v>82</v>
      </c>
      <c r="I1644" s="2">
        <v>91</v>
      </c>
      <c r="J1644" s="2">
        <v>92</v>
      </c>
      <c r="K1644" s="2">
        <v>91</v>
      </c>
      <c r="L1644" s="2">
        <v>94</v>
      </c>
      <c r="M1644" s="2">
        <v>101</v>
      </c>
      <c r="N1644" s="2">
        <v>98</v>
      </c>
      <c r="O1644" s="2">
        <v>98</v>
      </c>
      <c r="P1644" s="2">
        <v>312</v>
      </c>
    </row>
    <row r="1645" spans="1:16" x14ac:dyDescent="0.25">
      <c r="A1645" s="5" t="s">
        <v>1696</v>
      </c>
    </row>
    <row r="1646" spans="1:16" x14ac:dyDescent="0.25">
      <c r="A1646" s="6" t="s">
        <v>43059</v>
      </c>
      <c r="B1646" s="2">
        <v>7</v>
      </c>
      <c r="C1646" s="2">
        <v>5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>
        <v>16</v>
      </c>
    </row>
    <row r="1647" spans="1:16" x14ac:dyDescent="0.25">
      <c r="A1647" s="5" t="s">
        <v>2471</v>
      </c>
    </row>
    <row r="1648" spans="1:16" x14ac:dyDescent="0.25">
      <c r="A1648" s="6" t="s">
        <v>43060</v>
      </c>
      <c r="B1648" s="2">
        <v>209</v>
      </c>
      <c r="C1648" s="2">
        <v>210</v>
      </c>
      <c r="D1648" s="2">
        <v>232</v>
      </c>
      <c r="E1648" s="2">
        <v>261</v>
      </c>
      <c r="F1648" s="2">
        <v>212</v>
      </c>
      <c r="G1648" s="2">
        <v>206</v>
      </c>
      <c r="H1648" s="2">
        <v>191</v>
      </c>
      <c r="I1648" s="2">
        <v>172</v>
      </c>
      <c r="J1648" s="2">
        <v>149</v>
      </c>
      <c r="K1648" s="2">
        <v>110</v>
      </c>
      <c r="L1648" s="2">
        <v>125</v>
      </c>
      <c r="M1648" s="2">
        <v>117</v>
      </c>
      <c r="N1648" s="2">
        <v>103</v>
      </c>
      <c r="O1648" s="2">
        <v>102</v>
      </c>
      <c r="P1648" s="2">
        <v>2318</v>
      </c>
    </row>
    <row r="1649" spans="1:16" x14ac:dyDescent="0.25">
      <c r="A1649" s="5" t="s">
        <v>2472</v>
      </c>
    </row>
    <row r="1650" spans="1:16" x14ac:dyDescent="0.25">
      <c r="A1650" s="6" t="s">
        <v>43061</v>
      </c>
      <c r="B1650" s="2">
        <v>43</v>
      </c>
      <c r="C1650" s="2">
        <v>38</v>
      </c>
      <c r="D1650" s="2">
        <v>31</v>
      </c>
      <c r="E1650" s="2">
        <v>28</v>
      </c>
      <c r="F1650" s="2">
        <v>10</v>
      </c>
      <c r="G1650" s="2">
        <v>13</v>
      </c>
      <c r="H1650" s="2">
        <v>25</v>
      </c>
      <c r="I1650" s="2">
        <v>22</v>
      </c>
      <c r="J1650" s="2">
        <v>19</v>
      </c>
      <c r="K1650" s="2">
        <v>17</v>
      </c>
      <c r="L1650" s="2">
        <v>15</v>
      </c>
      <c r="M1650" s="2">
        <v>11</v>
      </c>
      <c r="N1650" s="2"/>
      <c r="O1650" s="2"/>
      <c r="P1650" s="2">
        <v>172</v>
      </c>
    </row>
    <row r="1651" spans="1:16" x14ac:dyDescent="0.25">
      <c r="A1651" s="5" t="s">
        <v>802</v>
      </c>
    </row>
    <row r="1652" spans="1:16" x14ac:dyDescent="0.25">
      <c r="A1652" s="6" t="s">
        <v>43062</v>
      </c>
      <c r="B1652" s="2"/>
      <c r="C1652" s="2"/>
      <c r="D1652" s="2"/>
      <c r="E1652" s="2"/>
      <c r="F1652" s="2"/>
      <c r="G1652" s="2"/>
      <c r="H1652" s="2">
        <v>8</v>
      </c>
      <c r="I1652" s="2">
        <v>264</v>
      </c>
      <c r="J1652" s="2">
        <v>258</v>
      </c>
      <c r="K1652" s="2">
        <v>273</v>
      </c>
      <c r="L1652" s="2">
        <v>293</v>
      </c>
      <c r="M1652" s="2">
        <v>300</v>
      </c>
      <c r="N1652" s="2">
        <v>292</v>
      </c>
      <c r="O1652" s="2">
        <v>278</v>
      </c>
      <c r="P1652" s="2">
        <v>568</v>
      </c>
    </row>
    <row r="1653" spans="1:16" x14ac:dyDescent="0.25">
      <c r="A1653" s="5" t="s">
        <v>2474</v>
      </c>
    </row>
    <row r="1654" spans="1:16" x14ac:dyDescent="0.25">
      <c r="A1654" s="6" t="s">
        <v>43063</v>
      </c>
      <c r="B1654" s="2">
        <v>448</v>
      </c>
      <c r="C1654" s="2">
        <v>481</v>
      </c>
      <c r="D1654" s="2">
        <v>477</v>
      </c>
      <c r="E1654" s="2">
        <v>388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>
        <v>670</v>
      </c>
    </row>
    <row r="1655" spans="1:16" x14ac:dyDescent="0.25">
      <c r="A1655" s="5" t="s">
        <v>2476</v>
      </c>
    </row>
    <row r="1656" spans="1:16" x14ac:dyDescent="0.25">
      <c r="A1656" s="6" t="s">
        <v>43064</v>
      </c>
      <c r="B1656" s="2">
        <v>532</v>
      </c>
      <c r="C1656" s="2">
        <v>547</v>
      </c>
      <c r="D1656" s="2">
        <v>478</v>
      </c>
      <c r="E1656" s="2">
        <v>468</v>
      </c>
      <c r="F1656" s="2">
        <v>385</v>
      </c>
      <c r="G1656" s="2">
        <v>393</v>
      </c>
      <c r="H1656" s="2">
        <v>385</v>
      </c>
      <c r="I1656" s="2">
        <v>386</v>
      </c>
      <c r="J1656" s="2">
        <v>403</v>
      </c>
      <c r="K1656" s="2">
        <v>461</v>
      </c>
      <c r="L1656" s="2">
        <v>434</v>
      </c>
      <c r="M1656" s="2">
        <v>467</v>
      </c>
      <c r="N1656" s="2">
        <v>459</v>
      </c>
      <c r="O1656" s="2">
        <v>442</v>
      </c>
      <c r="P1656" s="2">
        <v>2396</v>
      </c>
    </row>
    <row r="1657" spans="1:16" x14ac:dyDescent="0.25">
      <c r="A1657" s="5" t="s">
        <v>2137</v>
      </c>
    </row>
    <row r="1658" spans="1:16" x14ac:dyDescent="0.25">
      <c r="A1658" s="6" t="s">
        <v>43065</v>
      </c>
      <c r="B1658" s="2">
        <v>438</v>
      </c>
      <c r="C1658" s="2">
        <v>426</v>
      </c>
      <c r="D1658" s="2">
        <v>415</v>
      </c>
      <c r="E1658" s="2">
        <v>414</v>
      </c>
      <c r="F1658" s="2">
        <v>435</v>
      </c>
      <c r="G1658" s="2">
        <v>414</v>
      </c>
      <c r="H1658" s="2">
        <v>423</v>
      </c>
      <c r="I1658" s="2">
        <v>499</v>
      </c>
      <c r="J1658" s="2">
        <v>486</v>
      </c>
      <c r="K1658" s="2">
        <v>466</v>
      </c>
      <c r="L1658" s="2">
        <v>490</v>
      </c>
      <c r="M1658" s="2">
        <v>488</v>
      </c>
      <c r="N1658" s="2">
        <v>485</v>
      </c>
      <c r="O1658" s="2">
        <v>455</v>
      </c>
      <c r="P1658" s="2">
        <v>1752</v>
      </c>
    </row>
    <row r="1659" spans="1:16" x14ac:dyDescent="0.25">
      <c r="A1659" s="5" t="s">
        <v>19</v>
      </c>
    </row>
    <row r="1660" spans="1:16" x14ac:dyDescent="0.25">
      <c r="A1660" s="6" t="s">
        <v>43066</v>
      </c>
      <c r="B1660" s="2">
        <v>642</v>
      </c>
      <c r="C1660" s="2">
        <v>667</v>
      </c>
      <c r="D1660" s="2">
        <v>657</v>
      </c>
      <c r="E1660" s="2">
        <v>660</v>
      </c>
      <c r="F1660" s="2">
        <v>665</v>
      </c>
      <c r="G1660" s="2">
        <v>620</v>
      </c>
      <c r="H1660" s="2">
        <v>612</v>
      </c>
      <c r="I1660" s="2">
        <v>574</v>
      </c>
      <c r="J1660" s="2">
        <v>559</v>
      </c>
      <c r="K1660" s="2">
        <v>593</v>
      </c>
      <c r="L1660" s="2">
        <v>602</v>
      </c>
      <c r="M1660" s="2">
        <v>616</v>
      </c>
      <c r="N1660" s="2">
        <v>612</v>
      </c>
      <c r="O1660" s="2">
        <v>619</v>
      </c>
      <c r="P1660" s="2">
        <v>1983</v>
      </c>
    </row>
    <row r="1661" spans="1:16" x14ac:dyDescent="0.25">
      <c r="A1661" s="6" t="s">
        <v>43067</v>
      </c>
      <c r="B1661" s="2">
        <v>588</v>
      </c>
      <c r="C1661" s="2">
        <v>602</v>
      </c>
      <c r="D1661" s="2">
        <v>578</v>
      </c>
      <c r="E1661" s="2">
        <v>571</v>
      </c>
      <c r="F1661" s="2">
        <v>563</v>
      </c>
      <c r="G1661" s="2">
        <v>544</v>
      </c>
      <c r="H1661" s="2">
        <v>555</v>
      </c>
      <c r="I1661" s="2">
        <v>552</v>
      </c>
      <c r="J1661" s="2">
        <v>555</v>
      </c>
      <c r="K1661" s="2">
        <v>550</v>
      </c>
      <c r="L1661" s="2">
        <v>521</v>
      </c>
      <c r="M1661" s="2">
        <v>514</v>
      </c>
      <c r="N1661" s="2">
        <v>516</v>
      </c>
      <c r="O1661" s="2">
        <v>485</v>
      </c>
      <c r="P1661" s="2">
        <v>1649</v>
      </c>
    </row>
    <row r="1662" spans="1:16" x14ac:dyDescent="0.25">
      <c r="A1662" s="5" t="s">
        <v>1043</v>
      </c>
    </row>
    <row r="1663" spans="1:16" x14ac:dyDescent="0.25">
      <c r="A1663" s="6" t="s">
        <v>43068</v>
      </c>
      <c r="B1663" s="2">
        <v>194</v>
      </c>
      <c r="C1663" s="2">
        <v>228</v>
      </c>
      <c r="D1663" s="2">
        <v>249</v>
      </c>
      <c r="E1663" s="2">
        <v>269</v>
      </c>
      <c r="F1663" s="2">
        <v>274</v>
      </c>
      <c r="G1663" s="2">
        <v>280</v>
      </c>
      <c r="H1663" s="2">
        <v>221</v>
      </c>
      <c r="I1663" s="2">
        <v>213</v>
      </c>
      <c r="J1663" s="2">
        <v>207</v>
      </c>
      <c r="K1663" s="2">
        <v>221</v>
      </c>
      <c r="L1663" s="2">
        <v>204</v>
      </c>
      <c r="M1663" s="2">
        <v>200</v>
      </c>
      <c r="N1663" s="2">
        <v>170</v>
      </c>
      <c r="O1663" s="2">
        <v>164</v>
      </c>
      <c r="P1663" s="2">
        <v>2786</v>
      </c>
    </row>
    <row r="1664" spans="1:16" x14ac:dyDescent="0.25">
      <c r="A1664" s="5" t="s">
        <v>1041</v>
      </c>
    </row>
    <row r="1665" spans="1:16" x14ac:dyDescent="0.25">
      <c r="A1665" s="6" t="s">
        <v>43069</v>
      </c>
      <c r="B1665" s="2">
        <v>23</v>
      </c>
      <c r="C1665" s="2">
        <v>25</v>
      </c>
      <c r="D1665" s="2">
        <v>34</v>
      </c>
      <c r="E1665" s="2">
        <v>37</v>
      </c>
      <c r="F1665" s="2">
        <v>35</v>
      </c>
      <c r="G1665" s="2">
        <v>33</v>
      </c>
      <c r="H1665" s="2"/>
      <c r="I1665" s="2"/>
      <c r="J1665" s="2"/>
      <c r="K1665" s="2"/>
      <c r="L1665" s="2"/>
      <c r="M1665" s="2"/>
      <c r="N1665" s="2"/>
      <c r="O1665" s="2"/>
      <c r="P1665" s="2">
        <v>114</v>
      </c>
    </row>
    <row r="1666" spans="1:16" x14ac:dyDescent="0.25">
      <c r="A1666" s="5" t="s">
        <v>1516</v>
      </c>
    </row>
    <row r="1667" spans="1:16" x14ac:dyDescent="0.25">
      <c r="A1667" s="6" t="s">
        <v>43070</v>
      </c>
      <c r="B1667" s="2">
        <v>76</v>
      </c>
      <c r="C1667" s="2">
        <v>64</v>
      </c>
      <c r="D1667" s="2">
        <v>60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>
        <v>101</v>
      </c>
    </row>
    <row r="1668" spans="1:16" x14ac:dyDescent="0.25">
      <c r="A1668" s="5" t="s">
        <v>1177</v>
      </c>
    </row>
    <row r="1669" spans="1:16" x14ac:dyDescent="0.25">
      <c r="A1669" s="6" t="s">
        <v>43071</v>
      </c>
      <c r="B1669" s="2">
        <v>367</v>
      </c>
      <c r="C1669" s="2">
        <v>323</v>
      </c>
      <c r="D1669" s="2">
        <v>295</v>
      </c>
      <c r="E1669" s="2">
        <v>217</v>
      </c>
      <c r="F1669" s="2">
        <v>203</v>
      </c>
      <c r="G1669" s="2">
        <v>178</v>
      </c>
      <c r="H1669" s="2">
        <v>174</v>
      </c>
      <c r="I1669" s="2">
        <v>172</v>
      </c>
      <c r="J1669" s="2">
        <v>169</v>
      </c>
      <c r="K1669" s="2">
        <v>166</v>
      </c>
      <c r="L1669" s="2">
        <v>155</v>
      </c>
      <c r="M1669" s="2">
        <v>135</v>
      </c>
      <c r="N1669" s="2">
        <v>113</v>
      </c>
      <c r="O1669" s="2">
        <v>110</v>
      </c>
      <c r="P1669" s="2">
        <v>800</v>
      </c>
    </row>
    <row r="1670" spans="1:16" x14ac:dyDescent="0.25">
      <c r="A1670" s="5" t="s">
        <v>1413</v>
      </c>
    </row>
    <row r="1671" spans="1:16" x14ac:dyDescent="0.25">
      <c r="A1671" s="6" t="s">
        <v>43072</v>
      </c>
      <c r="B1671" s="2">
        <v>719</v>
      </c>
      <c r="C1671" s="2">
        <v>704</v>
      </c>
      <c r="D1671" s="2">
        <v>698</v>
      </c>
      <c r="E1671" s="2">
        <v>683</v>
      </c>
      <c r="F1671" s="2">
        <v>664</v>
      </c>
      <c r="G1671" s="2">
        <v>682</v>
      </c>
      <c r="H1671" s="2">
        <v>676</v>
      </c>
      <c r="I1671" s="2">
        <v>656</v>
      </c>
      <c r="J1671" s="2">
        <v>677</v>
      </c>
      <c r="K1671" s="2">
        <v>694</v>
      </c>
      <c r="L1671" s="2">
        <v>693</v>
      </c>
      <c r="M1671" s="2">
        <v>684</v>
      </c>
      <c r="N1671" s="2">
        <v>683</v>
      </c>
      <c r="O1671" s="2">
        <v>644</v>
      </c>
      <c r="P1671" s="2">
        <v>2033</v>
      </c>
    </row>
    <row r="1672" spans="1:16" x14ac:dyDescent="0.25">
      <c r="A1672" s="5" t="s">
        <v>2273</v>
      </c>
    </row>
    <row r="1673" spans="1:16" x14ac:dyDescent="0.25">
      <c r="A1673" s="6" t="s">
        <v>43073</v>
      </c>
      <c r="B1673" s="2"/>
      <c r="C1673" s="2">
        <v>5</v>
      </c>
      <c r="D1673" s="2"/>
      <c r="E1673" s="2"/>
      <c r="F1673" s="2">
        <v>6</v>
      </c>
      <c r="G1673" s="2">
        <v>16</v>
      </c>
      <c r="H1673" s="2">
        <v>26</v>
      </c>
      <c r="I1673" s="2">
        <v>27</v>
      </c>
      <c r="J1673" s="2">
        <v>30</v>
      </c>
      <c r="K1673" s="2">
        <v>33</v>
      </c>
      <c r="L1673" s="2">
        <v>31</v>
      </c>
      <c r="M1673" s="2">
        <v>21</v>
      </c>
      <c r="N1673" s="2">
        <v>20</v>
      </c>
      <c r="O1673" s="2"/>
      <c r="P1673" s="2">
        <v>144</v>
      </c>
    </row>
    <row r="1674" spans="1:16" x14ac:dyDescent="0.25">
      <c r="A1674" s="5" t="s">
        <v>2228</v>
      </c>
    </row>
    <row r="1675" spans="1:16" x14ac:dyDescent="0.25">
      <c r="A1675" s="6" t="s">
        <v>43074</v>
      </c>
      <c r="B1675" s="2">
        <v>617</v>
      </c>
      <c r="C1675" s="2">
        <v>661</v>
      </c>
      <c r="D1675" s="2">
        <v>685</v>
      </c>
      <c r="E1675" s="2">
        <v>672</v>
      </c>
      <c r="F1675" s="2">
        <v>683</v>
      </c>
      <c r="G1675" s="2">
        <v>680</v>
      </c>
      <c r="H1675" s="2">
        <v>664</v>
      </c>
      <c r="I1675" s="2">
        <v>651</v>
      </c>
      <c r="J1675" s="2">
        <v>647</v>
      </c>
      <c r="K1675" s="2">
        <v>597</v>
      </c>
      <c r="L1675" s="2">
        <v>599</v>
      </c>
      <c r="M1675" s="2">
        <v>579</v>
      </c>
      <c r="N1675" s="2">
        <v>575</v>
      </c>
      <c r="O1675" s="2">
        <v>554</v>
      </c>
      <c r="P1675" s="2">
        <v>1783</v>
      </c>
    </row>
    <row r="1676" spans="1:16" x14ac:dyDescent="0.25">
      <c r="A1676" s="5" t="s">
        <v>445</v>
      </c>
    </row>
    <row r="1677" spans="1:16" x14ac:dyDescent="0.25">
      <c r="A1677" s="6" t="s">
        <v>43075</v>
      </c>
      <c r="B1677" s="2">
        <v>695</v>
      </c>
      <c r="C1677" s="2">
        <v>705</v>
      </c>
      <c r="D1677" s="2">
        <v>711</v>
      </c>
      <c r="E1677" s="2">
        <v>708</v>
      </c>
      <c r="F1677" s="2">
        <v>702</v>
      </c>
      <c r="G1677" s="2">
        <v>744</v>
      </c>
      <c r="H1677" s="2">
        <v>751</v>
      </c>
      <c r="I1677" s="2">
        <v>756</v>
      </c>
      <c r="J1677" s="2">
        <v>750</v>
      </c>
      <c r="K1677" s="2">
        <v>742</v>
      </c>
      <c r="L1677" s="2">
        <v>739</v>
      </c>
      <c r="M1677" s="2">
        <v>717</v>
      </c>
      <c r="N1677" s="2">
        <v>712</v>
      </c>
      <c r="O1677" s="2">
        <v>725</v>
      </c>
      <c r="P1677" s="2">
        <v>1943</v>
      </c>
    </row>
    <row r="1678" spans="1:16" x14ac:dyDescent="0.25">
      <c r="A1678" s="5" t="s">
        <v>465</v>
      </c>
    </row>
    <row r="1679" spans="1:16" x14ac:dyDescent="0.25">
      <c r="A1679" s="6" t="s">
        <v>43076</v>
      </c>
      <c r="B1679" s="2">
        <v>374</v>
      </c>
      <c r="C1679" s="2">
        <v>385</v>
      </c>
      <c r="D1679" s="2">
        <v>409</v>
      </c>
      <c r="E1679" s="2">
        <v>416</v>
      </c>
      <c r="F1679" s="2">
        <v>414</v>
      </c>
      <c r="G1679" s="2">
        <v>434</v>
      </c>
      <c r="H1679" s="2">
        <v>403</v>
      </c>
      <c r="I1679" s="2">
        <v>373</v>
      </c>
      <c r="J1679" s="2">
        <v>353</v>
      </c>
      <c r="K1679" s="2">
        <v>347</v>
      </c>
      <c r="L1679" s="2">
        <v>348</v>
      </c>
      <c r="M1679" s="2">
        <v>320</v>
      </c>
      <c r="N1679" s="2">
        <v>276</v>
      </c>
      <c r="O1679" s="2">
        <v>248</v>
      </c>
      <c r="P1679" s="2">
        <v>1109</v>
      </c>
    </row>
    <row r="1680" spans="1:16" x14ac:dyDescent="0.25">
      <c r="A1680" s="5" t="s">
        <v>1178</v>
      </c>
    </row>
    <row r="1681" spans="1:16" x14ac:dyDescent="0.25">
      <c r="A1681" s="6" t="s">
        <v>43077</v>
      </c>
      <c r="B1681" s="2">
        <v>15</v>
      </c>
      <c r="C1681" s="2">
        <v>12</v>
      </c>
      <c r="D1681" s="2">
        <v>15</v>
      </c>
      <c r="E1681" s="2">
        <v>11</v>
      </c>
      <c r="F1681" s="2">
        <v>8</v>
      </c>
      <c r="G1681" s="2">
        <v>9</v>
      </c>
      <c r="H1681" s="2">
        <v>14</v>
      </c>
      <c r="I1681" s="2">
        <v>13</v>
      </c>
      <c r="J1681" s="2">
        <v>12</v>
      </c>
      <c r="K1681" s="2">
        <v>11</v>
      </c>
      <c r="L1681" s="2">
        <v>21</v>
      </c>
      <c r="M1681" s="2">
        <v>22</v>
      </c>
      <c r="N1681" s="2">
        <v>23</v>
      </c>
      <c r="O1681" s="2">
        <v>26</v>
      </c>
      <c r="P1681" s="2">
        <v>112</v>
      </c>
    </row>
    <row r="1682" spans="1:16" x14ac:dyDescent="0.25">
      <c r="A1682" s="5" t="s">
        <v>2466</v>
      </c>
    </row>
    <row r="1683" spans="1:16" x14ac:dyDescent="0.25">
      <c r="A1683" s="6" t="s">
        <v>43078</v>
      </c>
      <c r="B1683" s="2">
        <v>449</v>
      </c>
      <c r="C1683" s="2">
        <v>499</v>
      </c>
      <c r="D1683" s="2">
        <v>510</v>
      </c>
      <c r="E1683" s="2">
        <v>551</v>
      </c>
      <c r="F1683" s="2">
        <v>530</v>
      </c>
      <c r="G1683" s="2">
        <v>517</v>
      </c>
      <c r="H1683" s="2">
        <v>483</v>
      </c>
      <c r="I1683" s="2"/>
      <c r="J1683" s="2"/>
      <c r="K1683" s="2"/>
      <c r="L1683" s="2"/>
      <c r="M1683" s="2"/>
      <c r="N1683" s="2"/>
      <c r="O1683" s="2"/>
      <c r="P1683" s="2">
        <v>1071</v>
      </c>
    </row>
    <row r="1684" spans="1:16" x14ac:dyDescent="0.25">
      <c r="A1684" s="5" t="s">
        <v>847</v>
      </c>
    </row>
    <row r="1685" spans="1:16" x14ac:dyDescent="0.25">
      <c r="A1685" s="6" t="s">
        <v>43079</v>
      </c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9</v>
      </c>
      <c r="M1685" s="2">
        <v>916</v>
      </c>
      <c r="N1685" s="2">
        <v>891</v>
      </c>
      <c r="O1685" s="2">
        <v>882</v>
      </c>
      <c r="P1685" s="2">
        <v>1130</v>
      </c>
    </row>
    <row r="1686" spans="1:16" x14ac:dyDescent="0.25">
      <c r="A1686" s="5" t="s">
        <v>18890</v>
      </c>
    </row>
    <row r="1687" spans="1:16" x14ac:dyDescent="0.25">
      <c r="A1687" s="6" t="s">
        <v>43080</v>
      </c>
      <c r="B1687" s="2">
        <v>655</v>
      </c>
      <c r="C1687" s="2">
        <v>661</v>
      </c>
      <c r="D1687" s="2">
        <v>648</v>
      </c>
      <c r="E1687" s="2">
        <v>662</v>
      </c>
      <c r="F1687" s="2">
        <v>663</v>
      </c>
      <c r="G1687" s="2">
        <v>490</v>
      </c>
      <c r="H1687" s="2">
        <v>618</v>
      </c>
      <c r="I1687" s="2">
        <v>630</v>
      </c>
      <c r="J1687" s="2">
        <v>779</v>
      </c>
      <c r="K1687" s="2">
        <v>758</v>
      </c>
      <c r="L1687" s="2">
        <v>701</v>
      </c>
      <c r="M1687" s="2"/>
      <c r="N1687" s="2"/>
      <c r="O1687" s="2"/>
      <c r="P1687" s="2">
        <v>1736</v>
      </c>
    </row>
    <row r="1688" spans="1:16" x14ac:dyDescent="0.25">
      <c r="A1688" s="5" t="s">
        <v>13359</v>
      </c>
    </row>
    <row r="1689" spans="1:16" x14ac:dyDescent="0.25">
      <c r="A1689" s="6" t="s">
        <v>43081</v>
      </c>
      <c r="B1689" s="2"/>
      <c r="C1689" s="2"/>
      <c r="D1689" s="2"/>
      <c r="E1689" s="2"/>
      <c r="F1689" s="2"/>
      <c r="G1689" s="2"/>
      <c r="H1689" s="2"/>
      <c r="I1689" s="2"/>
      <c r="J1689" s="2">
        <v>114</v>
      </c>
      <c r="K1689" s="2">
        <v>109</v>
      </c>
      <c r="L1689" s="2">
        <v>83</v>
      </c>
      <c r="M1689" s="2"/>
      <c r="N1689" s="2"/>
      <c r="O1689" s="2"/>
      <c r="P1689" s="2">
        <v>134</v>
      </c>
    </row>
    <row r="1690" spans="1:16" x14ac:dyDescent="0.25">
      <c r="A1690" s="5" t="s">
        <v>38591</v>
      </c>
    </row>
    <row r="1691" spans="1:16" x14ac:dyDescent="0.25">
      <c r="A1691" s="6" t="s">
        <v>43082</v>
      </c>
      <c r="B1691" s="2">
        <v>409</v>
      </c>
      <c r="C1691" s="2">
        <v>405</v>
      </c>
      <c r="D1691" s="2">
        <v>385</v>
      </c>
      <c r="E1691" s="2">
        <v>407</v>
      </c>
      <c r="F1691" s="2">
        <v>383</v>
      </c>
      <c r="G1691" s="2">
        <v>419</v>
      </c>
      <c r="H1691" s="2">
        <v>414</v>
      </c>
      <c r="I1691" s="2">
        <v>387</v>
      </c>
      <c r="J1691" s="2">
        <v>124</v>
      </c>
      <c r="K1691" s="2">
        <v>119</v>
      </c>
      <c r="L1691" s="2">
        <v>103</v>
      </c>
      <c r="M1691" s="2"/>
      <c r="N1691" s="2"/>
      <c r="O1691" s="2"/>
      <c r="P1691" s="2">
        <v>858</v>
      </c>
    </row>
    <row r="1692" spans="1:16" x14ac:dyDescent="0.25">
      <c r="A1692" s="5" t="s">
        <v>242</v>
      </c>
    </row>
    <row r="1693" spans="1:16" x14ac:dyDescent="0.25">
      <c r="A1693" s="6" t="s">
        <v>43083</v>
      </c>
      <c r="B1693" s="2">
        <v>465</v>
      </c>
      <c r="C1693" s="2">
        <v>477</v>
      </c>
      <c r="D1693" s="2">
        <v>504</v>
      </c>
      <c r="E1693" s="2">
        <v>518</v>
      </c>
      <c r="F1693" s="2">
        <v>551</v>
      </c>
      <c r="G1693" s="2">
        <v>556</v>
      </c>
      <c r="H1693" s="2">
        <v>563</v>
      </c>
      <c r="I1693" s="2">
        <v>577</v>
      </c>
      <c r="J1693" s="2">
        <v>576</v>
      </c>
      <c r="K1693" s="2">
        <v>590</v>
      </c>
      <c r="L1693" s="2">
        <v>580</v>
      </c>
      <c r="M1693" s="2">
        <v>561</v>
      </c>
      <c r="N1693" s="2">
        <v>538</v>
      </c>
      <c r="O1693" s="2">
        <v>556</v>
      </c>
      <c r="P1693" s="2">
        <v>1548</v>
      </c>
    </row>
    <row r="1694" spans="1:16" x14ac:dyDescent="0.25">
      <c r="A1694" s="6" t="s">
        <v>43084</v>
      </c>
      <c r="B1694" s="2">
        <v>10</v>
      </c>
      <c r="C1694" s="2">
        <v>12</v>
      </c>
      <c r="D1694" s="2">
        <v>8</v>
      </c>
      <c r="E1694" s="2">
        <v>7</v>
      </c>
      <c r="F1694" s="2">
        <v>5</v>
      </c>
      <c r="G1694" s="2"/>
      <c r="H1694" s="2"/>
      <c r="I1694" s="2"/>
      <c r="J1694" s="2"/>
      <c r="K1694" s="2"/>
      <c r="L1694" s="2"/>
      <c r="M1694" s="2"/>
      <c r="N1694" s="2"/>
      <c r="O1694" s="2"/>
      <c r="P1694" s="2">
        <v>16</v>
      </c>
    </row>
    <row r="1695" spans="1:16" x14ac:dyDescent="0.25">
      <c r="A1695" s="6" t="s">
        <v>43085</v>
      </c>
      <c r="B1695" s="2">
        <v>338</v>
      </c>
      <c r="C1695" s="2">
        <v>313</v>
      </c>
      <c r="D1695" s="2">
        <v>279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>
        <v>432</v>
      </c>
    </row>
    <row r="1696" spans="1:16" x14ac:dyDescent="0.25">
      <c r="A1696" s="5" t="s">
        <v>941</v>
      </c>
    </row>
    <row r="1697" spans="1:16" x14ac:dyDescent="0.25">
      <c r="A1697" s="6" t="s">
        <v>43086</v>
      </c>
      <c r="B1697" s="2">
        <v>19</v>
      </c>
      <c r="C1697" s="2">
        <v>16</v>
      </c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>
        <v>24</v>
      </c>
    </row>
    <row r="1698" spans="1:16" x14ac:dyDescent="0.25">
      <c r="A1698" s="6" t="s">
        <v>43087</v>
      </c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>
        <v>36</v>
      </c>
      <c r="O1698" s="2">
        <v>37</v>
      </c>
      <c r="P1698" s="2">
        <v>43</v>
      </c>
    </row>
    <row r="1699" spans="1:16" x14ac:dyDescent="0.25">
      <c r="A1699" s="5" t="s">
        <v>610</v>
      </c>
    </row>
    <row r="1700" spans="1:16" x14ac:dyDescent="0.25">
      <c r="A1700" s="6" t="s">
        <v>43088</v>
      </c>
      <c r="B1700" s="2"/>
      <c r="C1700" s="2"/>
      <c r="D1700" s="2"/>
      <c r="E1700" s="2">
        <v>124</v>
      </c>
      <c r="F1700" s="2">
        <v>119</v>
      </c>
      <c r="G1700" s="2">
        <v>119</v>
      </c>
      <c r="H1700" s="2">
        <v>119</v>
      </c>
      <c r="I1700" s="2">
        <v>116</v>
      </c>
      <c r="J1700" s="2">
        <v>96</v>
      </c>
      <c r="K1700" s="2">
        <v>86</v>
      </c>
      <c r="L1700" s="2">
        <v>84</v>
      </c>
      <c r="M1700" s="2">
        <v>79</v>
      </c>
      <c r="N1700" s="2">
        <v>79</v>
      </c>
      <c r="O1700" s="2">
        <v>79</v>
      </c>
      <c r="P1700" s="2">
        <v>290</v>
      </c>
    </row>
    <row r="1701" spans="1:16" x14ac:dyDescent="0.25">
      <c r="A1701" s="5" t="s">
        <v>1909</v>
      </c>
    </row>
    <row r="1702" spans="1:16" x14ac:dyDescent="0.25">
      <c r="A1702" s="6" t="s">
        <v>43089</v>
      </c>
      <c r="B1702" s="2">
        <v>122</v>
      </c>
      <c r="C1702" s="2">
        <v>131</v>
      </c>
      <c r="D1702" s="2">
        <v>111</v>
      </c>
      <c r="E1702" s="2">
        <v>104</v>
      </c>
      <c r="F1702" s="2">
        <v>104</v>
      </c>
      <c r="G1702" s="2">
        <v>97</v>
      </c>
      <c r="H1702" s="2">
        <v>89</v>
      </c>
      <c r="I1702" s="2">
        <v>101</v>
      </c>
      <c r="J1702" s="2">
        <v>92</v>
      </c>
      <c r="K1702" s="2">
        <v>84</v>
      </c>
      <c r="L1702" s="2">
        <v>79</v>
      </c>
      <c r="M1702" s="2">
        <v>82</v>
      </c>
      <c r="N1702" s="2">
        <v>72</v>
      </c>
      <c r="O1702" s="2">
        <v>72</v>
      </c>
      <c r="P1702" s="2">
        <v>308</v>
      </c>
    </row>
    <row r="1703" spans="1:16" x14ac:dyDescent="0.25">
      <c r="A1703" s="5" t="s">
        <v>2279</v>
      </c>
    </row>
    <row r="1704" spans="1:16" x14ac:dyDescent="0.25">
      <c r="A1704" s="6" t="s">
        <v>43090</v>
      </c>
      <c r="B1704" s="2">
        <v>17</v>
      </c>
      <c r="C1704" s="2">
        <v>19</v>
      </c>
      <c r="D1704" s="2">
        <v>16</v>
      </c>
      <c r="E1704" s="2">
        <v>12</v>
      </c>
      <c r="F1704" s="2">
        <v>15</v>
      </c>
      <c r="G1704" s="2">
        <v>13</v>
      </c>
      <c r="H1704" s="2">
        <v>15</v>
      </c>
      <c r="I1704" s="2">
        <v>12</v>
      </c>
      <c r="J1704" s="2">
        <v>19</v>
      </c>
      <c r="K1704" s="2">
        <v>14</v>
      </c>
      <c r="L1704" s="2">
        <v>10</v>
      </c>
      <c r="M1704" s="2">
        <v>8</v>
      </c>
      <c r="N1704" s="2">
        <v>15</v>
      </c>
      <c r="O1704" s="2">
        <v>15</v>
      </c>
      <c r="P1704" s="2">
        <v>119</v>
      </c>
    </row>
    <row r="1705" spans="1:16" x14ac:dyDescent="0.25">
      <c r="A1705" s="5" t="s">
        <v>27103</v>
      </c>
    </row>
    <row r="1706" spans="1:16" x14ac:dyDescent="0.25">
      <c r="A1706" s="6" t="s">
        <v>43091</v>
      </c>
      <c r="B1706" s="2">
        <v>43</v>
      </c>
      <c r="C1706" s="2">
        <v>36</v>
      </c>
      <c r="D1706" s="2">
        <v>38</v>
      </c>
      <c r="E1706" s="2">
        <v>40</v>
      </c>
      <c r="F1706" s="2">
        <v>46</v>
      </c>
      <c r="G1706" s="2">
        <v>45</v>
      </c>
      <c r="H1706" s="2">
        <v>40</v>
      </c>
      <c r="I1706" s="2">
        <v>38</v>
      </c>
      <c r="J1706" s="2">
        <v>44</v>
      </c>
      <c r="K1706" s="2">
        <v>61</v>
      </c>
      <c r="L1706" s="2">
        <v>70</v>
      </c>
      <c r="M1706" s="2">
        <v>81</v>
      </c>
      <c r="N1706" s="2">
        <v>77</v>
      </c>
      <c r="O1706" s="2">
        <v>65</v>
      </c>
      <c r="P1706" s="2">
        <v>430</v>
      </c>
    </row>
    <row r="1707" spans="1:16" x14ac:dyDescent="0.25">
      <c r="A1707" s="5" t="s">
        <v>1894</v>
      </c>
    </row>
    <row r="1708" spans="1:16" x14ac:dyDescent="0.25">
      <c r="A1708" s="6" t="s">
        <v>43092</v>
      </c>
      <c r="B1708" s="2">
        <v>186</v>
      </c>
      <c r="C1708" s="2">
        <v>188</v>
      </c>
      <c r="D1708" s="2">
        <v>175</v>
      </c>
      <c r="E1708" s="2">
        <v>118</v>
      </c>
      <c r="F1708" s="2">
        <v>105</v>
      </c>
      <c r="G1708" s="2">
        <v>115</v>
      </c>
      <c r="H1708" s="2">
        <v>97</v>
      </c>
      <c r="I1708" s="2"/>
      <c r="J1708" s="2"/>
      <c r="K1708" s="2"/>
      <c r="L1708" s="2"/>
      <c r="M1708" s="2"/>
      <c r="N1708" s="2"/>
      <c r="O1708" s="2"/>
      <c r="P1708" s="2">
        <v>355</v>
      </c>
    </row>
    <row r="1709" spans="1:16" x14ac:dyDescent="0.25">
      <c r="A1709" s="5" t="s">
        <v>938</v>
      </c>
    </row>
    <row r="1710" spans="1:16" x14ac:dyDescent="0.25">
      <c r="A1710" s="6" t="s">
        <v>43093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>
        <v>1189</v>
      </c>
      <c r="O1710" s="2">
        <v>1137</v>
      </c>
      <c r="P1710" s="2">
        <v>1298</v>
      </c>
    </row>
    <row r="1711" spans="1:16" x14ac:dyDescent="0.25">
      <c r="A1711" s="5" t="s">
        <v>42191</v>
      </c>
    </row>
    <row r="1712" spans="1:16" x14ac:dyDescent="0.25">
      <c r="A1712" s="6" t="s">
        <v>43094</v>
      </c>
      <c r="B1712" s="2">
        <v>459</v>
      </c>
      <c r="C1712" s="2">
        <v>452</v>
      </c>
      <c r="D1712" s="2">
        <v>443</v>
      </c>
      <c r="E1712" s="2">
        <v>447</v>
      </c>
      <c r="F1712" s="2">
        <v>472</v>
      </c>
      <c r="G1712" s="2">
        <v>495</v>
      </c>
      <c r="H1712" s="2">
        <v>507</v>
      </c>
      <c r="I1712" s="2">
        <v>513</v>
      </c>
      <c r="J1712" s="2">
        <v>493</v>
      </c>
      <c r="K1712" s="2">
        <v>510</v>
      </c>
      <c r="L1712" s="2">
        <v>510</v>
      </c>
      <c r="M1712" s="2">
        <v>485</v>
      </c>
      <c r="N1712" s="2"/>
      <c r="O1712" s="2"/>
      <c r="P1712" s="2">
        <v>1243</v>
      </c>
    </row>
    <row r="1713" spans="1:16" x14ac:dyDescent="0.25">
      <c r="A1713" s="5" t="s">
        <v>35766</v>
      </c>
    </row>
    <row r="1714" spans="1:16" x14ac:dyDescent="0.25">
      <c r="A1714" s="6" t="s">
        <v>43095</v>
      </c>
      <c r="B1714" s="2">
        <v>601</v>
      </c>
      <c r="C1714" s="2">
        <v>623</v>
      </c>
      <c r="D1714" s="2">
        <v>646</v>
      </c>
      <c r="E1714" s="2">
        <v>661</v>
      </c>
      <c r="F1714" s="2">
        <v>700</v>
      </c>
      <c r="G1714" s="2">
        <v>731</v>
      </c>
      <c r="H1714" s="2">
        <v>778</v>
      </c>
      <c r="I1714" s="2">
        <v>778</v>
      </c>
      <c r="J1714" s="2">
        <v>802</v>
      </c>
      <c r="K1714" s="2">
        <v>770</v>
      </c>
      <c r="L1714" s="2">
        <v>764</v>
      </c>
      <c r="M1714" s="2">
        <v>741</v>
      </c>
      <c r="N1714" s="2"/>
      <c r="O1714" s="2"/>
      <c r="P1714" s="2">
        <v>1677</v>
      </c>
    </row>
    <row r="1715" spans="1:16" x14ac:dyDescent="0.25">
      <c r="A1715" s="5" t="s">
        <v>372</v>
      </c>
    </row>
    <row r="1716" spans="1:16" x14ac:dyDescent="0.25">
      <c r="A1716" s="6" t="s">
        <v>43096</v>
      </c>
      <c r="B1716" s="2">
        <v>711</v>
      </c>
      <c r="C1716" s="2">
        <v>697</v>
      </c>
      <c r="D1716" s="2">
        <v>685</v>
      </c>
      <c r="E1716" s="2">
        <v>666</v>
      </c>
      <c r="F1716" s="2">
        <v>678</v>
      </c>
      <c r="G1716" s="2">
        <v>661</v>
      </c>
      <c r="H1716" s="2">
        <v>612</v>
      </c>
      <c r="I1716" s="2">
        <v>583</v>
      </c>
      <c r="J1716" s="2">
        <v>539</v>
      </c>
      <c r="K1716" s="2">
        <v>484</v>
      </c>
      <c r="L1716" s="2">
        <v>463</v>
      </c>
      <c r="M1716" s="2">
        <v>443</v>
      </c>
      <c r="N1716" s="2">
        <v>431</v>
      </c>
      <c r="O1716" s="2">
        <v>435</v>
      </c>
      <c r="P1716" s="2">
        <v>1662</v>
      </c>
    </row>
    <row r="1717" spans="1:16" x14ac:dyDescent="0.25">
      <c r="A1717" s="6" t="s">
        <v>43097</v>
      </c>
      <c r="B1717" s="2">
        <v>569</v>
      </c>
      <c r="C1717" s="2">
        <v>563</v>
      </c>
      <c r="D1717" s="2">
        <v>568</v>
      </c>
      <c r="E1717" s="2">
        <v>563</v>
      </c>
      <c r="F1717" s="2">
        <v>542</v>
      </c>
      <c r="G1717" s="2">
        <v>508</v>
      </c>
      <c r="H1717" s="2">
        <v>476</v>
      </c>
      <c r="I1717" s="2">
        <v>496</v>
      </c>
      <c r="J1717" s="2">
        <v>508</v>
      </c>
      <c r="K1717" s="2">
        <v>497</v>
      </c>
      <c r="L1717" s="2">
        <v>516</v>
      </c>
      <c r="M1717" s="2">
        <v>507</v>
      </c>
      <c r="N1717" s="2">
        <v>503</v>
      </c>
      <c r="O1717" s="2">
        <v>461</v>
      </c>
      <c r="P1717" s="2">
        <v>1635</v>
      </c>
    </row>
    <row r="1718" spans="1:16" x14ac:dyDescent="0.25">
      <c r="A1718" s="5" t="s">
        <v>1690</v>
      </c>
    </row>
    <row r="1719" spans="1:16" x14ac:dyDescent="0.25">
      <c r="A1719" s="6" t="s">
        <v>43098</v>
      </c>
      <c r="B1719" s="2">
        <v>146</v>
      </c>
      <c r="C1719" s="2">
        <v>143</v>
      </c>
      <c r="D1719" s="2">
        <v>138</v>
      </c>
      <c r="E1719" s="2">
        <v>131</v>
      </c>
      <c r="F1719" s="2">
        <v>100</v>
      </c>
      <c r="G1719" s="2">
        <v>100</v>
      </c>
      <c r="H1719" s="2">
        <v>96</v>
      </c>
      <c r="I1719" s="2">
        <v>90</v>
      </c>
      <c r="J1719" s="2">
        <v>90</v>
      </c>
      <c r="K1719" s="2">
        <v>79</v>
      </c>
      <c r="L1719" s="2">
        <v>65</v>
      </c>
      <c r="M1719" s="2">
        <v>67</v>
      </c>
      <c r="N1719" s="2">
        <v>59</v>
      </c>
      <c r="O1719" s="2">
        <v>60</v>
      </c>
      <c r="P1719" s="2">
        <v>342</v>
      </c>
    </row>
    <row r="1720" spans="1:16" x14ac:dyDescent="0.25">
      <c r="A1720" s="5" t="s">
        <v>32605</v>
      </c>
    </row>
    <row r="1721" spans="1:16" x14ac:dyDescent="0.25">
      <c r="A1721" s="6" t="s">
        <v>43099</v>
      </c>
      <c r="B1721" s="2">
        <v>249</v>
      </c>
      <c r="C1721" s="2">
        <v>223</v>
      </c>
      <c r="D1721" s="2">
        <v>200</v>
      </c>
      <c r="E1721" s="2">
        <v>186</v>
      </c>
      <c r="F1721" s="2">
        <v>193</v>
      </c>
      <c r="G1721" s="2">
        <v>185</v>
      </c>
      <c r="H1721" s="2">
        <v>183</v>
      </c>
      <c r="I1721" s="2">
        <v>178</v>
      </c>
      <c r="J1721" s="2">
        <v>173</v>
      </c>
      <c r="K1721" s="2">
        <v>162</v>
      </c>
      <c r="L1721" s="2">
        <v>157</v>
      </c>
      <c r="M1721" s="2">
        <v>136</v>
      </c>
      <c r="N1721" s="2">
        <v>139</v>
      </c>
      <c r="O1721" s="2">
        <v>146</v>
      </c>
      <c r="P1721" s="2">
        <v>620</v>
      </c>
    </row>
    <row r="1722" spans="1:16" x14ac:dyDescent="0.25">
      <c r="A1722" s="5" t="s">
        <v>2155</v>
      </c>
    </row>
    <row r="1723" spans="1:16" x14ac:dyDescent="0.25">
      <c r="A1723" s="6" t="s">
        <v>43100</v>
      </c>
      <c r="B1723" s="2">
        <v>762</v>
      </c>
      <c r="C1723" s="2">
        <v>773</v>
      </c>
      <c r="D1723" s="2">
        <v>752</v>
      </c>
      <c r="E1723" s="2">
        <v>788</v>
      </c>
      <c r="F1723" s="2">
        <v>771</v>
      </c>
      <c r="G1723" s="2">
        <v>768</v>
      </c>
      <c r="H1723" s="2">
        <v>773</v>
      </c>
      <c r="I1723" s="2">
        <v>781</v>
      </c>
      <c r="J1723" s="2">
        <v>805</v>
      </c>
      <c r="K1723" s="2">
        <v>801</v>
      </c>
      <c r="L1723" s="2">
        <v>789</v>
      </c>
      <c r="M1723" s="2">
        <v>798</v>
      </c>
      <c r="N1723" s="2">
        <v>858</v>
      </c>
      <c r="O1723" s="2">
        <v>862</v>
      </c>
      <c r="P1723" s="2">
        <v>2113</v>
      </c>
    </row>
    <row r="1724" spans="1:16" x14ac:dyDescent="0.25">
      <c r="A1724" s="5" t="s">
        <v>1790</v>
      </c>
    </row>
    <row r="1725" spans="1:16" x14ac:dyDescent="0.25">
      <c r="A1725" s="6" t="s">
        <v>43101</v>
      </c>
      <c r="B1725" s="2">
        <v>264</v>
      </c>
      <c r="C1725" s="2">
        <v>226</v>
      </c>
      <c r="D1725" s="2">
        <v>220</v>
      </c>
      <c r="E1725" s="2">
        <v>199</v>
      </c>
      <c r="F1725" s="2">
        <v>180</v>
      </c>
      <c r="G1725" s="2">
        <v>186</v>
      </c>
      <c r="H1725" s="2">
        <v>153</v>
      </c>
      <c r="I1725" s="2">
        <v>168</v>
      </c>
      <c r="J1725" s="2">
        <v>167</v>
      </c>
      <c r="K1725" s="2">
        <v>163</v>
      </c>
      <c r="L1725" s="2">
        <v>151</v>
      </c>
      <c r="M1725" s="2">
        <v>141</v>
      </c>
      <c r="N1725" s="2">
        <v>127</v>
      </c>
      <c r="O1725" s="2">
        <v>120</v>
      </c>
      <c r="P1725" s="2">
        <v>632</v>
      </c>
    </row>
    <row r="1726" spans="1:16" x14ac:dyDescent="0.25">
      <c r="A1726" s="5" t="s">
        <v>2617</v>
      </c>
    </row>
    <row r="1727" spans="1:16" x14ac:dyDescent="0.25">
      <c r="A1727" s="6" t="s">
        <v>43102</v>
      </c>
      <c r="B1727" s="2">
        <v>250</v>
      </c>
      <c r="C1727" s="2">
        <v>236</v>
      </c>
      <c r="D1727" s="2">
        <v>247</v>
      </c>
      <c r="E1727" s="2">
        <v>257</v>
      </c>
      <c r="F1727" s="2">
        <v>252</v>
      </c>
      <c r="G1727" s="2">
        <v>253</v>
      </c>
      <c r="H1727" s="2">
        <v>246</v>
      </c>
      <c r="I1727" s="2">
        <v>235</v>
      </c>
      <c r="J1727" s="2">
        <v>225</v>
      </c>
      <c r="K1727" s="2">
        <v>209</v>
      </c>
      <c r="L1727" s="2">
        <v>201</v>
      </c>
      <c r="M1727" s="2">
        <v>200</v>
      </c>
      <c r="N1727" s="2">
        <v>220</v>
      </c>
      <c r="O1727" s="2">
        <v>214</v>
      </c>
      <c r="P1727" s="2">
        <v>793</v>
      </c>
    </row>
    <row r="1728" spans="1:16" x14ac:dyDescent="0.25">
      <c r="A1728" s="5" t="s">
        <v>1431</v>
      </c>
    </row>
    <row r="1729" spans="1:16" x14ac:dyDescent="0.25">
      <c r="A1729" s="6" t="s">
        <v>43103</v>
      </c>
      <c r="B1729" s="2">
        <v>132</v>
      </c>
      <c r="C1729" s="2">
        <v>122</v>
      </c>
      <c r="D1729" s="2">
        <v>122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>
        <v>171</v>
      </c>
    </row>
    <row r="1730" spans="1:16" x14ac:dyDescent="0.25">
      <c r="A1730" s="5" t="s">
        <v>25552</v>
      </c>
    </row>
    <row r="1731" spans="1:16" x14ac:dyDescent="0.25">
      <c r="A1731" s="6" t="s">
        <v>43104</v>
      </c>
      <c r="B1731" s="2">
        <v>436</v>
      </c>
      <c r="C1731" s="2">
        <v>410</v>
      </c>
      <c r="D1731" s="2">
        <v>432</v>
      </c>
      <c r="E1731" s="2">
        <v>423</v>
      </c>
      <c r="F1731" s="2">
        <v>1038</v>
      </c>
      <c r="G1731" s="2">
        <v>1020</v>
      </c>
      <c r="H1731" s="2">
        <v>1054</v>
      </c>
      <c r="I1731" s="2">
        <v>1048</v>
      </c>
      <c r="J1731" s="2">
        <v>999</v>
      </c>
      <c r="K1731" s="2">
        <v>1042</v>
      </c>
      <c r="L1731" s="2">
        <v>985</v>
      </c>
      <c r="M1731" s="2">
        <v>945</v>
      </c>
      <c r="N1731" s="2">
        <v>903</v>
      </c>
      <c r="O1731" s="2">
        <v>855</v>
      </c>
      <c r="P1731" s="2">
        <v>3039</v>
      </c>
    </row>
    <row r="1732" spans="1:16" x14ac:dyDescent="0.25">
      <c r="A1732" s="5" t="s">
        <v>13175</v>
      </c>
    </row>
    <row r="1733" spans="1:16" x14ac:dyDescent="0.25">
      <c r="A1733" s="6" t="s">
        <v>43105</v>
      </c>
      <c r="B1733" s="2"/>
      <c r="C1733" s="2"/>
      <c r="D1733" s="2"/>
      <c r="E1733" s="2"/>
      <c r="F1733" s="2"/>
      <c r="G1733" s="2"/>
      <c r="H1733" s="2"/>
      <c r="I1733" s="2">
        <v>16</v>
      </c>
      <c r="J1733" s="2">
        <v>58</v>
      </c>
      <c r="K1733" s="2">
        <v>63</v>
      </c>
      <c r="L1733" s="2">
        <v>67</v>
      </c>
      <c r="M1733" s="2">
        <v>73</v>
      </c>
      <c r="N1733" s="2">
        <v>64</v>
      </c>
      <c r="O1733" s="2">
        <v>61</v>
      </c>
      <c r="P1733" s="2">
        <v>119</v>
      </c>
    </row>
    <row r="1734" spans="1:16" x14ac:dyDescent="0.25">
      <c r="A1734" s="5" t="s">
        <v>1782</v>
      </c>
    </row>
    <row r="1735" spans="1:16" x14ac:dyDescent="0.25">
      <c r="A1735" s="6" t="s">
        <v>43106</v>
      </c>
      <c r="B1735" s="2">
        <v>49</v>
      </c>
      <c r="C1735" s="2">
        <v>75</v>
      </c>
      <c r="D1735" s="2">
        <v>54</v>
      </c>
      <c r="E1735" s="2">
        <v>54</v>
      </c>
      <c r="F1735" s="2">
        <v>87</v>
      </c>
      <c r="G1735" s="2">
        <v>76</v>
      </c>
      <c r="H1735" s="2">
        <v>82</v>
      </c>
      <c r="I1735" s="2">
        <v>57</v>
      </c>
      <c r="J1735" s="2">
        <v>77</v>
      </c>
      <c r="K1735" s="2">
        <v>57</v>
      </c>
      <c r="L1735" s="2">
        <v>38</v>
      </c>
      <c r="M1735" s="2">
        <v>45</v>
      </c>
      <c r="N1735" s="2">
        <v>63</v>
      </c>
      <c r="O1735" s="2">
        <v>54</v>
      </c>
      <c r="P1735" s="2">
        <v>529</v>
      </c>
    </row>
    <row r="1736" spans="1:16" x14ac:dyDescent="0.25">
      <c r="A1736" s="5" t="s">
        <v>1230</v>
      </c>
    </row>
    <row r="1737" spans="1:16" x14ac:dyDescent="0.25">
      <c r="A1737" s="6" t="s">
        <v>43107</v>
      </c>
      <c r="B1737" s="2">
        <v>357</v>
      </c>
      <c r="C1737" s="2">
        <v>300</v>
      </c>
      <c r="D1737" s="2">
        <v>301</v>
      </c>
      <c r="E1737" s="2">
        <v>292</v>
      </c>
      <c r="F1737" s="2">
        <v>275</v>
      </c>
      <c r="G1737" s="2">
        <v>267</v>
      </c>
      <c r="H1737" s="2">
        <v>252</v>
      </c>
      <c r="I1737" s="2">
        <v>225</v>
      </c>
      <c r="J1737" s="2">
        <v>216</v>
      </c>
      <c r="K1737" s="2">
        <v>189</v>
      </c>
      <c r="L1737" s="2">
        <v>171</v>
      </c>
      <c r="M1737" s="2">
        <v>181</v>
      </c>
      <c r="N1737" s="2">
        <v>136</v>
      </c>
      <c r="O1737" s="2">
        <v>140</v>
      </c>
      <c r="P1737" s="2">
        <v>912</v>
      </c>
    </row>
    <row r="1738" spans="1:16" x14ac:dyDescent="0.25">
      <c r="A1738" s="5" t="s">
        <v>2544</v>
      </c>
    </row>
    <row r="1739" spans="1:16" x14ac:dyDescent="0.25">
      <c r="A1739" s="6" t="s">
        <v>43108</v>
      </c>
      <c r="B1739" s="2">
        <v>17</v>
      </c>
      <c r="C1739" s="2">
        <v>14</v>
      </c>
      <c r="D1739" s="2">
        <v>12</v>
      </c>
      <c r="E1739" s="2">
        <v>11</v>
      </c>
      <c r="F1739" s="2">
        <v>8</v>
      </c>
      <c r="G1739" s="2">
        <v>10</v>
      </c>
      <c r="H1739" s="2">
        <v>14</v>
      </c>
      <c r="I1739" s="2">
        <v>10</v>
      </c>
      <c r="J1739" s="2">
        <v>11</v>
      </c>
      <c r="K1739" s="2">
        <v>16</v>
      </c>
      <c r="L1739" s="2">
        <v>16</v>
      </c>
      <c r="M1739" s="2">
        <v>12</v>
      </c>
      <c r="N1739" s="2">
        <v>14</v>
      </c>
      <c r="O1739" s="2">
        <v>17</v>
      </c>
      <c r="P1739" s="2">
        <v>62</v>
      </c>
    </row>
    <row r="1740" spans="1:16" x14ac:dyDescent="0.25">
      <c r="A1740" s="5" t="s">
        <v>11732</v>
      </c>
    </row>
    <row r="1741" spans="1:16" x14ac:dyDescent="0.25">
      <c r="A1741" s="6" t="s">
        <v>43109</v>
      </c>
      <c r="B1741" s="2"/>
      <c r="C1741" s="2"/>
      <c r="D1741" s="2"/>
      <c r="E1741" s="2"/>
      <c r="F1741" s="2"/>
      <c r="G1741" s="2"/>
      <c r="H1741" s="2">
        <v>55</v>
      </c>
      <c r="I1741" s="2"/>
      <c r="J1741" s="2"/>
      <c r="K1741" s="2">
        <v>66</v>
      </c>
      <c r="L1741" s="2">
        <v>53</v>
      </c>
      <c r="M1741" s="2">
        <v>40</v>
      </c>
      <c r="N1741" s="2"/>
      <c r="O1741" s="2">
        <v>72</v>
      </c>
      <c r="P1741" s="2">
        <v>286</v>
      </c>
    </row>
    <row r="1742" spans="1:16" x14ac:dyDescent="0.25">
      <c r="A1742" s="5" t="s">
        <v>529</v>
      </c>
    </row>
    <row r="1743" spans="1:16" x14ac:dyDescent="0.25">
      <c r="A1743" s="6" t="s">
        <v>43110</v>
      </c>
      <c r="B1743" s="2">
        <v>492</v>
      </c>
      <c r="C1743" s="2">
        <v>578</v>
      </c>
      <c r="D1743" s="2">
        <v>733</v>
      </c>
      <c r="E1743" s="2">
        <v>684</v>
      </c>
      <c r="F1743" s="2">
        <v>667</v>
      </c>
      <c r="G1743" s="2">
        <v>535</v>
      </c>
      <c r="H1743" s="2">
        <v>509</v>
      </c>
      <c r="I1743" s="2">
        <v>458</v>
      </c>
      <c r="J1743" s="2">
        <v>440</v>
      </c>
      <c r="K1743" s="2">
        <v>398</v>
      </c>
      <c r="L1743" s="2">
        <v>393</v>
      </c>
      <c r="M1743" s="2">
        <v>392</v>
      </c>
      <c r="N1743" s="2">
        <v>383</v>
      </c>
      <c r="O1743" s="2">
        <v>380</v>
      </c>
      <c r="P1743" s="2">
        <v>1714</v>
      </c>
    </row>
    <row r="1744" spans="1:16" x14ac:dyDescent="0.25">
      <c r="A1744" s="5" t="s">
        <v>2457</v>
      </c>
    </row>
    <row r="1745" spans="1:16" x14ac:dyDescent="0.25">
      <c r="A1745" s="6" t="s">
        <v>43111</v>
      </c>
      <c r="B1745" s="2">
        <v>76</v>
      </c>
      <c r="C1745" s="2">
        <v>83</v>
      </c>
      <c r="D1745" s="2">
        <v>82</v>
      </c>
      <c r="E1745" s="2">
        <v>94</v>
      </c>
      <c r="F1745" s="2">
        <v>76</v>
      </c>
      <c r="G1745" s="2">
        <v>69</v>
      </c>
      <c r="H1745" s="2">
        <v>69</v>
      </c>
      <c r="I1745" s="2">
        <v>60</v>
      </c>
      <c r="J1745" s="2">
        <v>51</v>
      </c>
      <c r="K1745" s="2">
        <v>55</v>
      </c>
      <c r="L1745" s="2">
        <v>43</v>
      </c>
      <c r="M1745" s="2">
        <v>43</v>
      </c>
      <c r="N1745" s="2">
        <v>34</v>
      </c>
      <c r="O1745" s="2">
        <v>32</v>
      </c>
      <c r="P1745" s="2">
        <v>211</v>
      </c>
    </row>
    <row r="1746" spans="1:16" x14ac:dyDescent="0.25">
      <c r="A1746" s="5" t="s">
        <v>41028</v>
      </c>
    </row>
    <row r="1747" spans="1:16" x14ac:dyDescent="0.25">
      <c r="A1747" s="6" t="s">
        <v>43112</v>
      </c>
      <c r="B1747" s="2">
        <v>180</v>
      </c>
      <c r="C1747" s="2">
        <v>163</v>
      </c>
      <c r="D1747" s="2">
        <v>163</v>
      </c>
      <c r="E1747" s="2">
        <v>159</v>
      </c>
      <c r="F1747" s="2">
        <v>156</v>
      </c>
      <c r="G1747" s="2">
        <v>145</v>
      </c>
      <c r="H1747" s="2">
        <v>155</v>
      </c>
      <c r="I1747" s="2">
        <v>137</v>
      </c>
      <c r="J1747" s="2">
        <v>144</v>
      </c>
      <c r="K1747" s="2">
        <v>146</v>
      </c>
      <c r="L1747" s="2">
        <v>133</v>
      </c>
      <c r="M1747" s="2">
        <v>108</v>
      </c>
      <c r="N1747" s="2">
        <v>123</v>
      </c>
      <c r="O1747" s="2">
        <v>131</v>
      </c>
      <c r="P1747" s="2">
        <v>502</v>
      </c>
    </row>
    <row r="1748" spans="1:16" x14ac:dyDescent="0.25">
      <c r="A1748" s="5" t="s">
        <v>2398</v>
      </c>
    </row>
    <row r="1749" spans="1:16" x14ac:dyDescent="0.25">
      <c r="A1749" s="6" t="s">
        <v>43113</v>
      </c>
      <c r="B1749" s="2">
        <v>605</v>
      </c>
      <c r="C1749" s="2">
        <v>620</v>
      </c>
      <c r="D1749" s="2">
        <v>619</v>
      </c>
      <c r="E1749" s="2">
        <v>620</v>
      </c>
      <c r="F1749" s="2">
        <v>635</v>
      </c>
      <c r="G1749" s="2">
        <v>636</v>
      </c>
      <c r="H1749" s="2">
        <v>672</v>
      </c>
      <c r="I1749" s="2">
        <v>673</v>
      </c>
      <c r="J1749" s="2">
        <v>660</v>
      </c>
      <c r="K1749" s="2">
        <v>670</v>
      </c>
      <c r="L1749" s="2">
        <v>699</v>
      </c>
      <c r="M1749" s="2">
        <v>696</v>
      </c>
      <c r="N1749" s="2">
        <v>705</v>
      </c>
      <c r="O1749" s="2">
        <v>715</v>
      </c>
      <c r="P1749" s="2">
        <v>1886</v>
      </c>
    </row>
    <row r="1750" spans="1:16" x14ac:dyDescent="0.25">
      <c r="A1750" s="5" t="s">
        <v>24496</v>
      </c>
    </row>
    <row r="1751" spans="1:16" x14ac:dyDescent="0.25">
      <c r="A1751" s="6" t="s">
        <v>43114</v>
      </c>
      <c r="B1751" s="2">
        <v>69</v>
      </c>
      <c r="C1751" s="2">
        <v>67</v>
      </c>
      <c r="D1751" s="2">
        <v>50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>
        <v>94</v>
      </c>
    </row>
    <row r="1752" spans="1:16" x14ac:dyDescent="0.25">
      <c r="A1752" s="5" t="s">
        <v>40393</v>
      </c>
    </row>
    <row r="1753" spans="1:16" x14ac:dyDescent="0.25">
      <c r="A1753" s="6" t="s">
        <v>43115</v>
      </c>
      <c r="B1753" s="2">
        <v>558</v>
      </c>
      <c r="C1753" s="2">
        <v>583</v>
      </c>
      <c r="D1753" s="2">
        <v>602</v>
      </c>
      <c r="E1753" s="2">
        <v>628</v>
      </c>
      <c r="F1753" s="2">
        <v>650</v>
      </c>
      <c r="G1753" s="2">
        <v>664</v>
      </c>
      <c r="H1753" s="2">
        <v>672</v>
      </c>
      <c r="I1753" s="2">
        <v>681</v>
      </c>
      <c r="J1753" s="2">
        <v>634</v>
      </c>
      <c r="K1753" s="2">
        <v>618</v>
      </c>
      <c r="L1753" s="2">
        <v>619</v>
      </c>
      <c r="M1753" s="2">
        <v>594</v>
      </c>
      <c r="N1753" s="2">
        <v>544</v>
      </c>
      <c r="O1753" s="2">
        <v>542</v>
      </c>
      <c r="P1753" s="2">
        <v>1714</v>
      </c>
    </row>
    <row r="1754" spans="1:16" x14ac:dyDescent="0.25">
      <c r="A1754" s="5" t="s">
        <v>37470</v>
      </c>
    </row>
    <row r="1755" spans="1:16" x14ac:dyDescent="0.25">
      <c r="A1755" s="6" t="s">
        <v>43116</v>
      </c>
      <c r="B1755" s="2"/>
      <c r="C1755" s="2"/>
      <c r="D1755" s="2"/>
      <c r="E1755" s="2"/>
      <c r="F1755" s="2"/>
      <c r="G1755" s="2"/>
      <c r="H1755" s="2"/>
      <c r="I1755" s="2"/>
      <c r="J1755" s="2">
        <v>53</v>
      </c>
      <c r="K1755" s="2">
        <v>62</v>
      </c>
      <c r="L1755" s="2">
        <v>81</v>
      </c>
      <c r="M1755" s="2">
        <v>84</v>
      </c>
      <c r="N1755" s="2">
        <v>89</v>
      </c>
      <c r="O1755" s="2">
        <v>82</v>
      </c>
      <c r="P1755" s="2">
        <v>152</v>
      </c>
    </row>
    <row r="1756" spans="1:16" x14ac:dyDescent="0.25">
      <c r="A1756" s="5" t="s">
        <v>1589</v>
      </c>
    </row>
    <row r="1757" spans="1:16" x14ac:dyDescent="0.25">
      <c r="A1757" s="6" t="s">
        <v>43117</v>
      </c>
      <c r="B1757" s="2">
        <v>101</v>
      </c>
      <c r="C1757" s="2">
        <v>86</v>
      </c>
      <c r="D1757" s="2">
        <v>90</v>
      </c>
      <c r="E1757" s="2">
        <v>101</v>
      </c>
      <c r="F1757" s="2">
        <v>111</v>
      </c>
      <c r="G1757" s="2">
        <v>103</v>
      </c>
      <c r="H1757" s="2">
        <v>89</v>
      </c>
      <c r="I1757" s="2">
        <v>96</v>
      </c>
      <c r="J1757" s="2">
        <v>101</v>
      </c>
      <c r="K1757" s="2">
        <v>93</v>
      </c>
      <c r="L1757" s="2">
        <v>90</v>
      </c>
      <c r="M1757" s="2">
        <v>81</v>
      </c>
      <c r="N1757" s="2">
        <v>76</v>
      </c>
      <c r="O1757" s="2">
        <v>79</v>
      </c>
      <c r="P1757" s="2">
        <v>310</v>
      </c>
    </row>
    <row r="1758" spans="1:16" x14ac:dyDescent="0.25">
      <c r="A1758" s="5" t="s">
        <v>1480</v>
      </c>
    </row>
    <row r="1759" spans="1:16" x14ac:dyDescent="0.25">
      <c r="A1759" s="6" t="s">
        <v>43118</v>
      </c>
      <c r="B1759" s="2">
        <v>249</v>
      </c>
      <c r="C1759" s="2">
        <v>247</v>
      </c>
      <c r="D1759" s="2">
        <v>155</v>
      </c>
      <c r="E1759" s="2">
        <v>154</v>
      </c>
      <c r="F1759" s="2">
        <v>149</v>
      </c>
      <c r="G1759" s="2">
        <v>177</v>
      </c>
      <c r="H1759" s="2">
        <v>169</v>
      </c>
      <c r="I1759" s="2">
        <v>175</v>
      </c>
      <c r="J1759" s="2">
        <v>151</v>
      </c>
      <c r="K1759" s="2">
        <v>133</v>
      </c>
      <c r="L1759" s="2">
        <v>97</v>
      </c>
      <c r="M1759" s="2">
        <v>107</v>
      </c>
      <c r="N1759" s="2">
        <v>104</v>
      </c>
      <c r="O1759" s="2">
        <v>100</v>
      </c>
      <c r="P1759" s="2">
        <v>662</v>
      </c>
    </row>
    <row r="1760" spans="1:16" x14ac:dyDescent="0.25">
      <c r="A1760" s="5" t="s">
        <v>589</v>
      </c>
    </row>
    <row r="1761" spans="1:16" x14ac:dyDescent="0.25">
      <c r="A1761" s="6" t="s">
        <v>43119</v>
      </c>
      <c r="B1761" s="2"/>
      <c r="C1761" s="2"/>
      <c r="D1761" s="2">
        <v>6</v>
      </c>
      <c r="E1761" s="2">
        <v>656</v>
      </c>
      <c r="F1761" s="2">
        <v>690</v>
      </c>
      <c r="G1761" s="2">
        <v>687</v>
      </c>
      <c r="H1761" s="2">
        <v>661</v>
      </c>
      <c r="I1761" s="2">
        <v>629</v>
      </c>
      <c r="J1761" s="2">
        <v>641</v>
      </c>
      <c r="K1761" s="2">
        <v>613</v>
      </c>
      <c r="L1761" s="2">
        <v>607</v>
      </c>
      <c r="M1761" s="2">
        <v>594</v>
      </c>
      <c r="N1761" s="2">
        <v>617</v>
      </c>
      <c r="O1761" s="2">
        <v>634</v>
      </c>
      <c r="P1761" s="2">
        <v>1674</v>
      </c>
    </row>
    <row r="1762" spans="1:16" x14ac:dyDescent="0.25">
      <c r="A1762" s="5" t="s">
        <v>35959</v>
      </c>
    </row>
    <row r="1763" spans="1:16" x14ac:dyDescent="0.25">
      <c r="A1763" s="6" t="s">
        <v>43120</v>
      </c>
      <c r="B1763" s="2">
        <v>471</v>
      </c>
      <c r="C1763" s="2">
        <v>484</v>
      </c>
      <c r="D1763" s="2">
        <v>457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>
        <v>599</v>
      </c>
    </row>
    <row r="1764" spans="1:16" x14ac:dyDescent="0.25">
      <c r="A1764" s="5" t="s">
        <v>35961</v>
      </c>
    </row>
    <row r="1765" spans="1:16" x14ac:dyDescent="0.25">
      <c r="A1765" s="6" t="s">
        <v>43121</v>
      </c>
      <c r="B1765" s="2">
        <v>256</v>
      </c>
      <c r="C1765" s="2">
        <v>241</v>
      </c>
      <c r="D1765" s="2">
        <v>246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>
        <v>348</v>
      </c>
    </row>
    <row r="1766" spans="1:16" x14ac:dyDescent="0.25">
      <c r="A1766" s="5" t="s">
        <v>1411</v>
      </c>
    </row>
    <row r="1767" spans="1:16" x14ac:dyDescent="0.25">
      <c r="A1767" s="6" t="s">
        <v>43122</v>
      </c>
      <c r="B1767" s="2">
        <v>388</v>
      </c>
      <c r="C1767" s="2">
        <v>359</v>
      </c>
      <c r="D1767" s="2">
        <v>325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>
        <v>489</v>
      </c>
    </row>
    <row r="1768" spans="1:16" x14ac:dyDescent="0.25">
      <c r="A1768" s="5" t="s">
        <v>1607</v>
      </c>
    </row>
    <row r="1769" spans="1:16" x14ac:dyDescent="0.25">
      <c r="A1769" s="6" t="s">
        <v>43123</v>
      </c>
      <c r="B1769" s="2">
        <v>380</v>
      </c>
      <c r="C1769" s="2">
        <v>383</v>
      </c>
      <c r="D1769" s="2">
        <v>358</v>
      </c>
      <c r="E1769" s="2">
        <v>388</v>
      </c>
      <c r="F1769" s="2">
        <v>383</v>
      </c>
      <c r="G1769" s="2">
        <v>455</v>
      </c>
      <c r="H1769" s="2">
        <v>426</v>
      </c>
      <c r="I1769" s="2">
        <v>387</v>
      </c>
      <c r="J1769" s="2">
        <v>376</v>
      </c>
      <c r="K1769" s="2">
        <v>349</v>
      </c>
      <c r="L1769" s="2">
        <v>336</v>
      </c>
      <c r="M1769" s="2">
        <v>330</v>
      </c>
      <c r="N1769" s="2">
        <v>297</v>
      </c>
      <c r="O1769" s="2">
        <v>298</v>
      </c>
      <c r="P1769" s="2">
        <v>1299</v>
      </c>
    </row>
    <row r="1770" spans="1:16" x14ac:dyDescent="0.25">
      <c r="A1770" s="5" t="s">
        <v>1980</v>
      </c>
    </row>
    <row r="1771" spans="1:16" x14ac:dyDescent="0.25">
      <c r="A1771" s="6" t="s">
        <v>43124</v>
      </c>
      <c r="B1771" s="2">
        <v>107</v>
      </c>
      <c r="C1771" s="2">
        <v>117</v>
      </c>
      <c r="D1771" s="2">
        <v>120</v>
      </c>
      <c r="E1771" s="2">
        <v>116</v>
      </c>
      <c r="F1771" s="2">
        <v>114</v>
      </c>
      <c r="G1771" s="2">
        <v>105</v>
      </c>
      <c r="H1771" s="2">
        <v>106</v>
      </c>
      <c r="I1771" s="2">
        <v>113</v>
      </c>
      <c r="J1771" s="2">
        <v>105</v>
      </c>
      <c r="K1771" s="2">
        <v>107</v>
      </c>
      <c r="L1771" s="2">
        <v>112</v>
      </c>
      <c r="M1771" s="2">
        <v>104</v>
      </c>
      <c r="N1771" s="2">
        <v>101</v>
      </c>
      <c r="O1771" s="2">
        <v>91</v>
      </c>
      <c r="P1771" s="2">
        <v>309</v>
      </c>
    </row>
    <row r="1772" spans="1:16" x14ac:dyDescent="0.25">
      <c r="A1772" s="5" t="s">
        <v>269</v>
      </c>
    </row>
    <row r="1773" spans="1:16" x14ac:dyDescent="0.25">
      <c r="A1773" s="6" t="s">
        <v>43125</v>
      </c>
      <c r="B1773" s="2">
        <v>726</v>
      </c>
      <c r="C1773" s="2">
        <v>722</v>
      </c>
      <c r="D1773" s="2">
        <v>712</v>
      </c>
      <c r="E1773" s="2">
        <v>736</v>
      </c>
      <c r="F1773" s="2">
        <v>743</v>
      </c>
      <c r="G1773" s="2">
        <v>763</v>
      </c>
      <c r="H1773" s="2">
        <v>803</v>
      </c>
      <c r="I1773" s="2">
        <v>818</v>
      </c>
      <c r="J1773" s="2">
        <v>829</v>
      </c>
      <c r="K1773" s="2">
        <v>817</v>
      </c>
      <c r="L1773" s="2">
        <v>852</v>
      </c>
      <c r="M1773" s="2">
        <v>863</v>
      </c>
      <c r="N1773" s="2">
        <v>855</v>
      </c>
      <c r="O1773" s="2">
        <v>846</v>
      </c>
      <c r="P1773" s="2">
        <v>2080</v>
      </c>
    </row>
    <row r="1774" spans="1:16" x14ac:dyDescent="0.25">
      <c r="A1774" s="5" t="s">
        <v>2363</v>
      </c>
    </row>
    <row r="1775" spans="1:16" x14ac:dyDescent="0.25">
      <c r="A1775" s="6" t="s">
        <v>43126</v>
      </c>
      <c r="B1775" s="2">
        <v>45</v>
      </c>
      <c r="C1775" s="2">
        <v>45</v>
      </c>
      <c r="D1775" s="2">
        <v>40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>
        <v>60</v>
      </c>
    </row>
    <row r="1776" spans="1:16" x14ac:dyDescent="0.25">
      <c r="A1776" s="5" t="s">
        <v>32981</v>
      </c>
    </row>
    <row r="1777" spans="1:16" x14ac:dyDescent="0.25">
      <c r="A1777" s="6" t="s">
        <v>43127</v>
      </c>
      <c r="B1777" s="2">
        <v>151</v>
      </c>
      <c r="C1777" s="2">
        <v>128</v>
      </c>
      <c r="D1777" s="2">
        <v>131</v>
      </c>
      <c r="E1777" s="2">
        <v>124</v>
      </c>
      <c r="F1777" s="2">
        <v>115</v>
      </c>
      <c r="G1777" s="2">
        <v>111</v>
      </c>
      <c r="H1777" s="2">
        <v>100</v>
      </c>
      <c r="I1777" s="2"/>
      <c r="J1777" s="2"/>
      <c r="K1777" s="2"/>
      <c r="L1777" s="2"/>
      <c r="M1777" s="2"/>
      <c r="N1777" s="2"/>
      <c r="O1777" s="2"/>
      <c r="P1777" s="2">
        <v>261</v>
      </c>
    </row>
    <row r="1778" spans="1:16" x14ac:dyDescent="0.25">
      <c r="A1778" s="5" t="s">
        <v>1377</v>
      </c>
    </row>
    <row r="1779" spans="1:16" x14ac:dyDescent="0.25">
      <c r="A1779" s="6" t="s">
        <v>43128</v>
      </c>
      <c r="B1779" s="2">
        <v>772</v>
      </c>
      <c r="C1779" s="2">
        <v>760</v>
      </c>
      <c r="D1779" s="2">
        <v>764</v>
      </c>
      <c r="E1779" s="2">
        <v>770</v>
      </c>
      <c r="F1779" s="2">
        <v>764</v>
      </c>
      <c r="G1779" s="2">
        <v>756</v>
      </c>
      <c r="H1779" s="2">
        <v>727</v>
      </c>
      <c r="I1779" s="2">
        <v>743</v>
      </c>
      <c r="J1779" s="2">
        <v>738</v>
      </c>
      <c r="K1779" s="2">
        <v>697</v>
      </c>
      <c r="L1779" s="2">
        <v>646</v>
      </c>
      <c r="M1779" s="2">
        <v>616</v>
      </c>
      <c r="N1779" s="2">
        <v>604</v>
      </c>
      <c r="O1779" s="2">
        <v>573</v>
      </c>
      <c r="P1779" s="2">
        <v>1988</v>
      </c>
    </row>
    <row r="1780" spans="1:16" x14ac:dyDescent="0.25">
      <c r="A1780" s="5" t="s">
        <v>617</v>
      </c>
    </row>
    <row r="1781" spans="1:16" x14ac:dyDescent="0.25">
      <c r="A1781" s="6" t="s">
        <v>43129</v>
      </c>
      <c r="B1781" s="2"/>
      <c r="C1781" s="2"/>
      <c r="D1781" s="2"/>
      <c r="E1781" s="2"/>
      <c r="F1781" s="2"/>
      <c r="G1781" s="2"/>
      <c r="H1781" s="2">
        <v>832</v>
      </c>
      <c r="I1781" s="2">
        <v>786</v>
      </c>
      <c r="J1781" s="2">
        <v>811</v>
      </c>
      <c r="K1781" s="2">
        <v>727</v>
      </c>
      <c r="L1781" s="2">
        <v>706</v>
      </c>
      <c r="M1781" s="2">
        <v>601</v>
      </c>
      <c r="N1781" s="2">
        <v>542</v>
      </c>
      <c r="O1781" s="2">
        <v>485</v>
      </c>
      <c r="P1781" s="2">
        <v>1478</v>
      </c>
    </row>
    <row r="1782" spans="1:16" x14ac:dyDescent="0.25">
      <c r="A1782" s="5" t="s">
        <v>7950</v>
      </c>
    </row>
    <row r="1783" spans="1:16" x14ac:dyDescent="0.25">
      <c r="A1783" s="6" t="s">
        <v>43130</v>
      </c>
      <c r="B1783" s="2">
        <v>433</v>
      </c>
      <c r="C1783" s="2">
        <v>423</v>
      </c>
      <c r="D1783" s="2">
        <v>397</v>
      </c>
      <c r="E1783" s="2">
        <v>359</v>
      </c>
      <c r="F1783" s="2">
        <v>343</v>
      </c>
      <c r="G1783" s="2"/>
      <c r="H1783" s="2"/>
      <c r="I1783" s="2"/>
      <c r="J1783" s="2"/>
      <c r="K1783" s="2"/>
      <c r="L1783" s="2"/>
      <c r="M1783" s="2"/>
      <c r="N1783" s="2"/>
      <c r="O1783" s="2"/>
      <c r="P1783" s="2">
        <v>646</v>
      </c>
    </row>
    <row r="1784" spans="1:16" x14ac:dyDescent="0.25">
      <c r="A1784" s="5" t="s">
        <v>7943</v>
      </c>
    </row>
    <row r="1785" spans="1:16" x14ac:dyDescent="0.25">
      <c r="A1785" s="6" t="s">
        <v>43131</v>
      </c>
      <c r="B1785" s="2">
        <v>576</v>
      </c>
      <c r="C1785" s="2">
        <v>580</v>
      </c>
      <c r="D1785" s="2">
        <v>598</v>
      </c>
      <c r="E1785" s="2">
        <v>548</v>
      </c>
      <c r="F1785" s="2">
        <v>556</v>
      </c>
      <c r="G1785" s="2"/>
      <c r="H1785" s="2"/>
      <c r="I1785" s="2"/>
      <c r="J1785" s="2"/>
      <c r="K1785" s="2"/>
      <c r="L1785" s="2"/>
      <c r="M1785" s="2"/>
      <c r="N1785" s="2"/>
      <c r="O1785" s="2"/>
      <c r="P1785" s="2">
        <v>898</v>
      </c>
    </row>
    <row r="1786" spans="1:16" x14ac:dyDescent="0.25">
      <c r="A1786" s="5" t="s">
        <v>8484</v>
      </c>
    </row>
    <row r="1787" spans="1:16" x14ac:dyDescent="0.25">
      <c r="A1787" s="6" t="s">
        <v>43132</v>
      </c>
      <c r="B1787" s="2">
        <v>132</v>
      </c>
      <c r="C1787" s="2">
        <v>129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>
        <v>188</v>
      </c>
    </row>
    <row r="1788" spans="1:16" x14ac:dyDescent="0.25">
      <c r="A1788" s="5" t="s">
        <v>41030</v>
      </c>
    </row>
    <row r="1789" spans="1:16" x14ac:dyDescent="0.25">
      <c r="A1789" s="6" t="s">
        <v>43133</v>
      </c>
      <c r="B1789" s="2">
        <v>123</v>
      </c>
      <c r="C1789" s="2">
        <v>106</v>
      </c>
      <c r="D1789" s="2">
        <v>101</v>
      </c>
      <c r="E1789" s="2">
        <v>96</v>
      </c>
      <c r="F1789" s="2">
        <v>90</v>
      </c>
      <c r="G1789" s="2">
        <v>93</v>
      </c>
      <c r="H1789" s="2">
        <v>94</v>
      </c>
      <c r="I1789" s="2">
        <v>98</v>
      </c>
      <c r="J1789" s="2">
        <v>104</v>
      </c>
      <c r="K1789" s="2">
        <v>107</v>
      </c>
      <c r="L1789" s="2">
        <v>98</v>
      </c>
      <c r="M1789" s="2">
        <v>89</v>
      </c>
      <c r="N1789" s="2">
        <v>84</v>
      </c>
      <c r="O1789" s="2">
        <v>84</v>
      </c>
      <c r="P1789" s="2">
        <v>332</v>
      </c>
    </row>
    <row r="1790" spans="1:16" x14ac:dyDescent="0.25">
      <c r="A1790" s="5" t="s">
        <v>2353</v>
      </c>
    </row>
    <row r="1791" spans="1:16" x14ac:dyDescent="0.25">
      <c r="A1791" s="6" t="s">
        <v>43134</v>
      </c>
      <c r="B1791" s="2">
        <v>475</v>
      </c>
      <c r="C1791" s="2">
        <v>444</v>
      </c>
      <c r="D1791" s="2">
        <v>443</v>
      </c>
      <c r="E1791" s="2">
        <v>438</v>
      </c>
      <c r="F1791" s="2">
        <v>538</v>
      </c>
      <c r="G1791" s="2">
        <v>524</v>
      </c>
      <c r="H1791" s="2">
        <v>494</v>
      </c>
      <c r="I1791" s="2">
        <v>549</v>
      </c>
      <c r="J1791" s="2">
        <v>555</v>
      </c>
      <c r="K1791" s="2">
        <v>555</v>
      </c>
      <c r="L1791" s="2">
        <v>531</v>
      </c>
      <c r="M1791" s="2">
        <v>522</v>
      </c>
      <c r="N1791" s="2">
        <v>522</v>
      </c>
      <c r="O1791" s="2">
        <v>539</v>
      </c>
      <c r="P1791" s="2">
        <v>1696</v>
      </c>
    </row>
    <row r="1792" spans="1:16" x14ac:dyDescent="0.25">
      <c r="A1792" s="5" t="s">
        <v>12</v>
      </c>
    </row>
    <row r="1793" spans="1:16" x14ac:dyDescent="0.25">
      <c r="A1793" s="6" t="s">
        <v>43135</v>
      </c>
      <c r="B1793" s="2">
        <v>611</v>
      </c>
      <c r="C1793" s="2">
        <v>594</v>
      </c>
      <c r="D1793" s="2">
        <v>577</v>
      </c>
      <c r="E1793" s="2">
        <v>613</v>
      </c>
      <c r="F1793" s="2">
        <v>600</v>
      </c>
      <c r="G1793" s="2">
        <v>641</v>
      </c>
      <c r="H1793" s="2">
        <v>636</v>
      </c>
      <c r="I1793" s="2">
        <v>637</v>
      </c>
      <c r="J1793" s="2">
        <v>656</v>
      </c>
      <c r="K1793" s="2">
        <v>661</v>
      </c>
      <c r="L1793" s="2">
        <v>680</v>
      </c>
      <c r="M1793" s="2">
        <v>670</v>
      </c>
      <c r="N1793" s="2">
        <v>695</v>
      </c>
      <c r="O1793" s="2">
        <v>689</v>
      </c>
      <c r="P1793" s="2">
        <v>1928</v>
      </c>
    </row>
    <row r="1794" spans="1:16" x14ac:dyDescent="0.25">
      <c r="A1794" s="5" t="s">
        <v>453</v>
      </c>
    </row>
    <row r="1795" spans="1:16" x14ac:dyDescent="0.25">
      <c r="A1795" s="6" t="s">
        <v>43136</v>
      </c>
      <c r="B1795" s="2">
        <v>683</v>
      </c>
      <c r="C1795" s="2">
        <v>677</v>
      </c>
      <c r="D1795" s="2">
        <v>719</v>
      </c>
      <c r="E1795" s="2">
        <v>701</v>
      </c>
      <c r="F1795" s="2">
        <v>715</v>
      </c>
      <c r="G1795" s="2">
        <v>719</v>
      </c>
      <c r="H1795" s="2">
        <v>707</v>
      </c>
      <c r="I1795" s="2">
        <v>700</v>
      </c>
      <c r="J1795" s="2">
        <v>678</v>
      </c>
      <c r="K1795" s="2">
        <v>662</v>
      </c>
      <c r="L1795" s="2">
        <v>599</v>
      </c>
      <c r="M1795" s="2">
        <v>607</v>
      </c>
      <c r="N1795" s="2">
        <v>600</v>
      </c>
      <c r="O1795" s="2">
        <v>594</v>
      </c>
      <c r="P1795" s="2">
        <v>1949</v>
      </c>
    </row>
    <row r="1796" spans="1:16" x14ac:dyDescent="0.25">
      <c r="A1796" s="5" t="s">
        <v>30922</v>
      </c>
    </row>
    <row r="1797" spans="1:16" x14ac:dyDescent="0.25">
      <c r="A1797" s="6" t="s">
        <v>43137</v>
      </c>
      <c r="B1797" s="2">
        <v>330</v>
      </c>
      <c r="C1797" s="2">
        <v>309</v>
      </c>
      <c r="D1797" s="2">
        <v>296</v>
      </c>
      <c r="E1797" s="2">
        <v>270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>
        <v>514</v>
      </c>
    </row>
    <row r="1798" spans="1:16" x14ac:dyDescent="0.25">
      <c r="A1798" s="5" t="s">
        <v>1910</v>
      </c>
    </row>
    <row r="1799" spans="1:16" x14ac:dyDescent="0.25">
      <c r="A1799" s="6" t="s">
        <v>43138</v>
      </c>
      <c r="B1799" s="2">
        <v>454</v>
      </c>
      <c r="C1799" s="2">
        <v>448</v>
      </c>
      <c r="D1799" s="2">
        <v>418</v>
      </c>
      <c r="E1799" s="2">
        <v>394</v>
      </c>
      <c r="F1799" s="2">
        <v>401</v>
      </c>
      <c r="G1799" s="2">
        <v>391</v>
      </c>
      <c r="H1799" s="2">
        <v>388</v>
      </c>
      <c r="I1799" s="2">
        <v>391</v>
      </c>
      <c r="J1799" s="2">
        <v>386</v>
      </c>
      <c r="K1799" s="2">
        <v>377</v>
      </c>
      <c r="L1799" s="2">
        <v>369</v>
      </c>
      <c r="M1799" s="2">
        <v>348</v>
      </c>
      <c r="N1799" s="2">
        <v>351</v>
      </c>
      <c r="O1799" s="2">
        <v>322</v>
      </c>
      <c r="P1799" s="2">
        <v>1030</v>
      </c>
    </row>
    <row r="1800" spans="1:16" x14ac:dyDescent="0.25">
      <c r="A1800" s="5" t="s">
        <v>1049</v>
      </c>
    </row>
    <row r="1801" spans="1:16" x14ac:dyDescent="0.25">
      <c r="A1801" s="6" t="s">
        <v>43139</v>
      </c>
      <c r="B1801" s="2">
        <v>378</v>
      </c>
      <c r="C1801" s="2">
        <v>366</v>
      </c>
      <c r="D1801" s="2">
        <v>335</v>
      </c>
      <c r="E1801" s="2">
        <v>311</v>
      </c>
      <c r="F1801" s="2">
        <v>287</v>
      </c>
      <c r="G1801" s="2">
        <v>324</v>
      </c>
      <c r="H1801" s="2">
        <v>334</v>
      </c>
      <c r="I1801" s="2">
        <v>346</v>
      </c>
      <c r="J1801" s="2">
        <v>352</v>
      </c>
      <c r="K1801" s="2">
        <v>332</v>
      </c>
      <c r="L1801" s="2">
        <v>315</v>
      </c>
      <c r="M1801" s="2">
        <v>320</v>
      </c>
      <c r="N1801" s="2">
        <v>310</v>
      </c>
      <c r="O1801" s="2">
        <v>286</v>
      </c>
      <c r="P1801" s="2">
        <v>1125</v>
      </c>
    </row>
    <row r="1802" spans="1:16" x14ac:dyDescent="0.25">
      <c r="A1802" s="5" t="s">
        <v>619</v>
      </c>
    </row>
    <row r="1803" spans="1:16" x14ac:dyDescent="0.25">
      <c r="A1803" s="6" t="s">
        <v>43140</v>
      </c>
      <c r="B1803" s="2"/>
      <c r="C1803" s="2"/>
      <c r="D1803" s="2">
        <v>11</v>
      </c>
      <c r="E1803" s="2">
        <v>19</v>
      </c>
      <c r="F1803" s="2">
        <v>20</v>
      </c>
      <c r="G1803" s="2">
        <v>23</v>
      </c>
      <c r="H1803" s="2">
        <v>22</v>
      </c>
      <c r="I1803" s="2">
        <v>27</v>
      </c>
      <c r="J1803" s="2">
        <v>26</v>
      </c>
      <c r="K1803" s="2">
        <v>25</v>
      </c>
      <c r="L1803" s="2">
        <v>23</v>
      </c>
      <c r="M1803" s="2">
        <v>31</v>
      </c>
      <c r="N1803" s="2">
        <v>76</v>
      </c>
      <c r="O1803" s="2">
        <v>79</v>
      </c>
      <c r="P1803" s="2">
        <v>153</v>
      </c>
    </row>
    <row r="1804" spans="1:16" x14ac:dyDescent="0.25">
      <c r="A1804" s="5" t="s">
        <v>1024</v>
      </c>
    </row>
    <row r="1805" spans="1:16" x14ac:dyDescent="0.25">
      <c r="A1805" s="6" t="s">
        <v>43141</v>
      </c>
      <c r="B1805" s="2">
        <v>184</v>
      </c>
      <c r="C1805" s="2">
        <v>188</v>
      </c>
      <c r="D1805" s="2">
        <v>196</v>
      </c>
      <c r="E1805" s="2">
        <v>198</v>
      </c>
      <c r="F1805" s="2">
        <v>210</v>
      </c>
      <c r="G1805" s="2">
        <v>213</v>
      </c>
      <c r="H1805" s="2">
        <v>224</v>
      </c>
      <c r="I1805" s="2">
        <v>219</v>
      </c>
      <c r="J1805" s="2">
        <v>205</v>
      </c>
      <c r="K1805" s="2">
        <v>192</v>
      </c>
      <c r="L1805" s="2">
        <v>182</v>
      </c>
      <c r="M1805" s="2">
        <v>164</v>
      </c>
      <c r="N1805" s="2">
        <v>148</v>
      </c>
      <c r="O1805" s="2">
        <v>138</v>
      </c>
      <c r="P1805" s="2">
        <v>580</v>
      </c>
    </row>
    <row r="1806" spans="1:16" x14ac:dyDescent="0.25">
      <c r="A1806" s="5" t="s">
        <v>42164</v>
      </c>
    </row>
    <row r="1807" spans="1:16" x14ac:dyDescent="0.25">
      <c r="A1807" s="6" t="s">
        <v>43142</v>
      </c>
      <c r="B1807" s="2">
        <v>63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>
        <v>63</v>
      </c>
    </row>
    <row r="1808" spans="1:16" x14ac:dyDescent="0.25">
      <c r="A1808" s="5" t="s">
        <v>2193</v>
      </c>
    </row>
    <row r="1809" spans="1:16" x14ac:dyDescent="0.25">
      <c r="A1809" s="6" t="s">
        <v>43143</v>
      </c>
      <c r="B1809" s="2">
        <v>667</v>
      </c>
      <c r="C1809" s="2">
        <v>680</v>
      </c>
      <c r="D1809" s="2">
        <v>681</v>
      </c>
      <c r="E1809" s="2">
        <v>730</v>
      </c>
      <c r="F1809" s="2">
        <v>781</v>
      </c>
      <c r="G1809" s="2">
        <v>796</v>
      </c>
      <c r="H1809" s="2">
        <v>765</v>
      </c>
      <c r="I1809" s="2">
        <v>758</v>
      </c>
      <c r="J1809" s="2">
        <v>775</v>
      </c>
      <c r="K1809" s="2">
        <v>772</v>
      </c>
      <c r="L1809" s="2">
        <v>745</v>
      </c>
      <c r="M1809" s="2">
        <v>690</v>
      </c>
      <c r="N1809" s="2">
        <v>646</v>
      </c>
      <c r="O1809" s="2">
        <v>622</v>
      </c>
      <c r="P1809" s="2">
        <v>1967</v>
      </c>
    </row>
    <row r="1810" spans="1:16" x14ac:dyDescent="0.25">
      <c r="A1810" s="5" t="s">
        <v>2473</v>
      </c>
    </row>
    <row r="1811" spans="1:16" x14ac:dyDescent="0.25">
      <c r="A1811" s="6" t="s">
        <v>43144</v>
      </c>
      <c r="B1811" s="2">
        <v>87</v>
      </c>
      <c r="C1811" s="2">
        <v>75</v>
      </c>
      <c r="D1811" s="2">
        <v>60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>
        <v>100</v>
      </c>
    </row>
    <row r="1812" spans="1:16" x14ac:dyDescent="0.25">
      <c r="A1812" s="5" t="s">
        <v>5739</v>
      </c>
    </row>
    <row r="1813" spans="1:16" x14ac:dyDescent="0.25">
      <c r="A1813" s="6" t="s">
        <v>43145</v>
      </c>
      <c r="B1813" s="2">
        <v>363</v>
      </c>
      <c r="C1813" s="2">
        <v>348</v>
      </c>
      <c r="D1813" s="2">
        <v>315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>
        <v>475</v>
      </c>
    </row>
    <row r="1814" spans="1:16" x14ac:dyDescent="0.25">
      <c r="A1814" s="5" t="s">
        <v>425</v>
      </c>
    </row>
    <row r="1815" spans="1:16" x14ac:dyDescent="0.25">
      <c r="A1815" s="6" t="s">
        <v>43146</v>
      </c>
      <c r="B1815" s="2"/>
      <c r="C1815" s="2">
        <v>5</v>
      </c>
      <c r="D1815" s="2">
        <v>5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>
        <v>6</v>
      </c>
    </row>
    <row r="1816" spans="1:16" x14ac:dyDescent="0.25">
      <c r="A1816" s="5" t="s">
        <v>1933</v>
      </c>
    </row>
    <row r="1817" spans="1:16" x14ac:dyDescent="0.25">
      <c r="A1817" s="6" t="s">
        <v>43147</v>
      </c>
      <c r="B1817" s="2">
        <v>578</v>
      </c>
      <c r="C1817" s="2">
        <v>575</v>
      </c>
      <c r="D1817" s="2">
        <v>603</v>
      </c>
      <c r="E1817" s="2">
        <v>582</v>
      </c>
      <c r="F1817" s="2">
        <v>586</v>
      </c>
      <c r="G1817" s="2">
        <v>571</v>
      </c>
      <c r="H1817" s="2">
        <v>560</v>
      </c>
      <c r="I1817" s="2">
        <v>551</v>
      </c>
      <c r="J1817" s="2">
        <v>527</v>
      </c>
      <c r="K1817" s="2">
        <v>677</v>
      </c>
      <c r="L1817" s="2">
        <v>658</v>
      </c>
      <c r="M1817" s="2">
        <v>618</v>
      </c>
      <c r="N1817" s="2">
        <v>612</v>
      </c>
      <c r="O1817" s="2">
        <v>593</v>
      </c>
      <c r="P1817" s="2">
        <v>1592</v>
      </c>
    </row>
    <row r="1818" spans="1:16" x14ac:dyDescent="0.25">
      <c r="A1818" s="5" t="s">
        <v>1341</v>
      </c>
    </row>
    <row r="1819" spans="1:16" x14ac:dyDescent="0.25">
      <c r="A1819" s="6" t="s">
        <v>43148</v>
      </c>
      <c r="B1819" s="2">
        <v>378</v>
      </c>
      <c r="C1819" s="2">
        <v>380</v>
      </c>
      <c r="D1819" s="2">
        <v>376</v>
      </c>
      <c r="E1819" s="2">
        <v>375</v>
      </c>
      <c r="F1819" s="2">
        <v>361</v>
      </c>
      <c r="G1819" s="2">
        <v>360</v>
      </c>
      <c r="H1819" s="2">
        <v>355</v>
      </c>
      <c r="I1819" s="2">
        <v>351</v>
      </c>
      <c r="J1819" s="2">
        <v>355</v>
      </c>
      <c r="K1819" s="2">
        <v>336</v>
      </c>
      <c r="L1819" s="2">
        <v>330</v>
      </c>
      <c r="M1819" s="2">
        <v>304</v>
      </c>
      <c r="N1819" s="2">
        <v>312</v>
      </c>
      <c r="O1819" s="2">
        <v>295</v>
      </c>
      <c r="P1819" s="2">
        <v>1014</v>
      </c>
    </row>
    <row r="1820" spans="1:16" x14ac:dyDescent="0.25">
      <c r="A1820" s="5" t="s">
        <v>2698</v>
      </c>
    </row>
    <row r="1821" spans="1:16" x14ac:dyDescent="0.25">
      <c r="A1821" s="6" t="s">
        <v>43149</v>
      </c>
      <c r="B1821" s="2">
        <v>719</v>
      </c>
      <c r="C1821" s="2">
        <v>751</v>
      </c>
      <c r="D1821" s="2">
        <v>773</v>
      </c>
      <c r="E1821" s="2">
        <v>773</v>
      </c>
      <c r="F1821" s="2">
        <v>755</v>
      </c>
      <c r="G1821" s="2">
        <v>796</v>
      </c>
      <c r="H1821" s="2">
        <v>791</v>
      </c>
      <c r="I1821" s="2">
        <v>821</v>
      </c>
      <c r="J1821" s="2">
        <v>797</v>
      </c>
      <c r="K1821" s="2"/>
      <c r="L1821" s="2"/>
      <c r="M1821" s="2"/>
      <c r="N1821" s="2"/>
      <c r="O1821" s="2"/>
      <c r="P1821" s="2">
        <v>1678</v>
      </c>
    </row>
    <row r="1822" spans="1:16" x14ac:dyDescent="0.25">
      <c r="A1822" s="5" t="s">
        <v>1862</v>
      </c>
    </row>
    <row r="1823" spans="1:16" x14ac:dyDescent="0.25">
      <c r="A1823" s="6" t="s">
        <v>43150</v>
      </c>
      <c r="B1823" s="2">
        <v>693</v>
      </c>
      <c r="C1823" s="2">
        <v>714</v>
      </c>
      <c r="D1823" s="2">
        <v>687</v>
      </c>
      <c r="E1823" s="2">
        <v>688</v>
      </c>
      <c r="F1823" s="2">
        <v>669</v>
      </c>
      <c r="G1823" s="2">
        <v>686</v>
      </c>
      <c r="H1823" s="2">
        <v>664</v>
      </c>
      <c r="I1823" s="2">
        <v>655</v>
      </c>
      <c r="J1823" s="2">
        <v>692</v>
      </c>
      <c r="K1823" s="2">
        <v>706</v>
      </c>
      <c r="L1823" s="2">
        <v>729</v>
      </c>
      <c r="M1823" s="2">
        <v>738</v>
      </c>
      <c r="N1823" s="2">
        <v>741</v>
      </c>
      <c r="O1823" s="2">
        <v>777</v>
      </c>
      <c r="P1823" s="2">
        <v>2057</v>
      </c>
    </row>
    <row r="1824" spans="1:16" x14ac:dyDescent="0.25">
      <c r="A1824" s="5" t="s">
        <v>663</v>
      </c>
    </row>
    <row r="1825" spans="1:16" x14ac:dyDescent="0.25">
      <c r="A1825" s="6" t="s">
        <v>43151</v>
      </c>
      <c r="B1825" s="2"/>
      <c r="C1825" s="2"/>
      <c r="D1825" s="2"/>
      <c r="E1825" s="2"/>
      <c r="F1825" s="2">
        <v>832</v>
      </c>
      <c r="G1825" s="2">
        <v>838</v>
      </c>
      <c r="H1825" s="2">
        <v>787</v>
      </c>
      <c r="I1825" s="2">
        <v>799</v>
      </c>
      <c r="J1825" s="2">
        <v>757</v>
      </c>
      <c r="K1825" s="2">
        <v>771</v>
      </c>
      <c r="L1825" s="2">
        <v>737</v>
      </c>
      <c r="M1825" s="2">
        <v>717</v>
      </c>
      <c r="N1825" s="2">
        <v>720</v>
      </c>
      <c r="O1825" s="2">
        <v>693</v>
      </c>
      <c r="P1825" s="2">
        <v>1786</v>
      </c>
    </row>
    <row r="1826" spans="1:16" x14ac:dyDescent="0.25">
      <c r="A1826" s="5" t="s">
        <v>2083</v>
      </c>
    </row>
    <row r="1827" spans="1:16" x14ac:dyDescent="0.25">
      <c r="A1827" s="6" t="s">
        <v>43152</v>
      </c>
      <c r="B1827" s="2">
        <v>463</v>
      </c>
      <c r="C1827" s="2">
        <v>468</v>
      </c>
      <c r="D1827" s="2">
        <v>487</v>
      </c>
      <c r="E1827" s="2">
        <v>460</v>
      </c>
      <c r="F1827" s="2">
        <v>450</v>
      </c>
      <c r="G1827" s="2">
        <v>478</v>
      </c>
      <c r="H1827" s="2">
        <v>490</v>
      </c>
      <c r="I1827" s="2">
        <v>509</v>
      </c>
      <c r="J1827" s="2">
        <v>542</v>
      </c>
      <c r="K1827" s="2">
        <v>541</v>
      </c>
      <c r="L1827" s="2">
        <v>552</v>
      </c>
      <c r="M1827" s="2">
        <v>550</v>
      </c>
      <c r="N1827" s="2">
        <v>533</v>
      </c>
      <c r="O1827" s="2">
        <v>534</v>
      </c>
      <c r="P1827" s="2">
        <v>1337</v>
      </c>
    </row>
    <row r="1828" spans="1:16" x14ac:dyDescent="0.25">
      <c r="A1828" s="5" t="s">
        <v>1156</v>
      </c>
    </row>
    <row r="1829" spans="1:16" x14ac:dyDescent="0.25">
      <c r="A1829" s="6" t="s">
        <v>43153</v>
      </c>
      <c r="B1829" s="2">
        <v>477</v>
      </c>
      <c r="C1829" s="2">
        <v>449</v>
      </c>
      <c r="D1829" s="2">
        <v>449</v>
      </c>
      <c r="E1829" s="2">
        <v>409</v>
      </c>
      <c r="F1829" s="2">
        <v>413</v>
      </c>
      <c r="G1829" s="2">
        <v>442</v>
      </c>
      <c r="H1829" s="2">
        <v>449</v>
      </c>
      <c r="I1829" s="2">
        <v>452</v>
      </c>
      <c r="J1829" s="2">
        <v>445</v>
      </c>
      <c r="K1829" s="2">
        <v>400</v>
      </c>
      <c r="L1829" s="2">
        <v>365</v>
      </c>
      <c r="M1829" s="2">
        <v>326</v>
      </c>
      <c r="N1829" s="2">
        <v>306</v>
      </c>
      <c r="O1829" s="2">
        <v>276</v>
      </c>
      <c r="P1829" s="2">
        <v>1475</v>
      </c>
    </row>
    <row r="1830" spans="1:16" x14ac:dyDescent="0.25">
      <c r="A1830" s="6" t="s">
        <v>43154</v>
      </c>
      <c r="B1830" s="2">
        <v>395</v>
      </c>
      <c r="C1830" s="2">
        <v>395</v>
      </c>
      <c r="D1830" s="2">
        <v>404</v>
      </c>
      <c r="E1830" s="2">
        <v>407</v>
      </c>
      <c r="F1830" s="2">
        <v>411</v>
      </c>
      <c r="G1830" s="2">
        <v>426</v>
      </c>
      <c r="H1830" s="2">
        <v>431</v>
      </c>
      <c r="I1830" s="2">
        <v>418</v>
      </c>
      <c r="J1830" s="2">
        <v>409</v>
      </c>
      <c r="K1830" s="2">
        <v>382</v>
      </c>
      <c r="L1830" s="2">
        <v>357</v>
      </c>
      <c r="M1830" s="2">
        <v>338</v>
      </c>
      <c r="N1830" s="2">
        <v>340</v>
      </c>
      <c r="O1830" s="2">
        <v>336</v>
      </c>
      <c r="P1830" s="2">
        <v>1111</v>
      </c>
    </row>
    <row r="1831" spans="1:16" x14ac:dyDescent="0.25">
      <c r="A1831" s="5" t="s">
        <v>31</v>
      </c>
    </row>
    <row r="1832" spans="1:16" x14ac:dyDescent="0.25">
      <c r="A1832" s="6" t="s">
        <v>43155</v>
      </c>
      <c r="B1832" s="2">
        <v>611</v>
      </c>
      <c r="C1832" s="2">
        <v>629</v>
      </c>
      <c r="D1832" s="2">
        <v>629</v>
      </c>
      <c r="E1832" s="2">
        <v>644</v>
      </c>
      <c r="F1832" s="2">
        <v>642</v>
      </c>
      <c r="G1832" s="2">
        <v>650</v>
      </c>
      <c r="H1832" s="2">
        <v>637</v>
      </c>
      <c r="I1832" s="2">
        <v>609</v>
      </c>
      <c r="J1832" s="2">
        <v>579</v>
      </c>
      <c r="K1832" s="2">
        <v>534</v>
      </c>
      <c r="L1832" s="2">
        <v>519</v>
      </c>
      <c r="M1832" s="2">
        <v>539</v>
      </c>
      <c r="N1832" s="2">
        <v>570</v>
      </c>
      <c r="O1832" s="2">
        <v>579</v>
      </c>
      <c r="P1832" s="2">
        <v>2472</v>
      </c>
    </row>
    <row r="1833" spans="1:16" x14ac:dyDescent="0.25">
      <c r="A1833" s="5" t="s">
        <v>1636</v>
      </c>
    </row>
    <row r="1834" spans="1:16" x14ac:dyDescent="0.25">
      <c r="A1834" s="6" t="s">
        <v>43156</v>
      </c>
      <c r="B1834" s="2">
        <v>349</v>
      </c>
      <c r="C1834" s="2">
        <v>324</v>
      </c>
      <c r="D1834" s="2">
        <v>341</v>
      </c>
      <c r="E1834" s="2">
        <v>361</v>
      </c>
      <c r="F1834" s="2">
        <v>422</v>
      </c>
      <c r="G1834" s="2">
        <v>440</v>
      </c>
      <c r="H1834" s="2">
        <v>447</v>
      </c>
      <c r="I1834" s="2">
        <v>454</v>
      </c>
      <c r="J1834" s="2">
        <v>439</v>
      </c>
      <c r="K1834" s="2">
        <v>445</v>
      </c>
      <c r="L1834" s="2">
        <v>421</v>
      </c>
      <c r="M1834" s="2">
        <v>418</v>
      </c>
      <c r="N1834" s="2">
        <v>397</v>
      </c>
      <c r="O1834" s="2">
        <v>390</v>
      </c>
      <c r="P1834" s="2">
        <v>1363</v>
      </c>
    </row>
    <row r="1835" spans="1:16" x14ac:dyDescent="0.25">
      <c r="A1835" s="5" t="s">
        <v>459</v>
      </c>
    </row>
    <row r="1836" spans="1:16" x14ac:dyDescent="0.25">
      <c r="A1836" s="6" t="s">
        <v>43157</v>
      </c>
      <c r="B1836" s="2">
        <v>272</v>
      </c>
      <c r="C1836" s="2">
        <v>257</v>
      </c>
      <c r="D1836" s="2">
        <v>252</v>
      </c>
      <c r="E1836" s="2">
        <v>241</v>
      </c>
      <c r="F1836" s="2">
        <v>259</v>
      </c>
      <c r="G1836" s="2">
        <v>244</v>
      </c>
      <c r="H1836" s="2">
        <v>240</v>
      </c>
      <c r="I1836" s="2">
        <v>242</v>
      </c>
      <c r="J1836" s="2">
        <v>261</v>
      </c>
      <c r="K1836" s="2">
        <v>260</v>
      </c>
      <c r="L1836" s="2">
        <v>263</v>
      </c>
      <c r="M1836" s="2">
        <v>270</v>
      </c>
      <c r="N1836" s="2">
        <v>266</v>
      </c>
      <c r="O1836" s="2">
        <v>266</v>
      </c>
      <c r="P1836" s="2">
        <v>777</v>
      </c>
    </row>
    <row r="1837" spans="1:16" x14ac:dyDescent="0.25">
      <c r="A1837" s="5" t="s">
        <v>1855</v>
      </c>
    </row>
    <row r="1838" spans="1:16" x14ac:dyDescent="0.25">
      <c r="A1838" s="6" t="s">
        <v>43158</v>
      </c>
      <c r="B1838" s="2">
        <v>158</v>
      </c>
      <c r="C1838" s="2">
        <v>158</v>
      </c>
      <c r="D1838" s="2">
        <v>152</v>
      </c>
      <c r="E1838" s="2">
        <v>145</v>
      </c>
      <c r="F1838" s="2">
        <v>145</v>
      </c>
      <c r="G1838" s="2">
        <v>137</v>
      </c>
      <c r="H1838" s="2">
        <v>124</v>
      </c>
      <c r="I1838" s="2">
        <v>149</v>
      </c>
      <c r="J1838" s="2">
        <v>155</v>
      </c>
      <c r="K1838" s="2">
        <v>149</v>
      </c>
      <c r="L1838" s="2">
        <v>133</v>
      </c>
      <c r="M1838" s="2">
        <v>120</v>
      </c>
      <c r="N1838" s="2">
        <v>122</v>
      </c>
      <c r="O1838" s="2">
        <v>126</v>
      </c>
      <c r="P1838" s="2">
        <v>527</v>
      </c>
    </row>
    <row r="1839" spans="1:16" x14ac:dyDescent="0.25">
      <c r="A1839" s="5" t="s">
        <v>41808</v>
      </c>
    </row>
    <row r="1840" spans="1:16" x14ac:dyDescent="0.25">
      <c r="A1840" s="6" t="s">
        <v>43159</v>
      </c>
      <c r="B1840" s="2">
        <v>676</v>
      </c>
      <c r="C1840" s="2">
        <v>686</v>
      </c>
      <c r="D1840" s="2">
        <v>711</v>
      </c>
      <c r="E1840" s="2">
        <v>795</v>
      </c>
      <c r="F1840" s="2">
        <v>812</v>
      </c>
      <c r="G1840" s="2">
        <v>821</v>
      </c>
      <c r="H1840" s="2">
        <v>842</v>
      </c>
      <c r="I1840" s="2">
        <v>813</v>
      </c>
      <c r="J1840" s="2">
        <v>754</v>
      </c>
      <c r="K1840" s="2">
        <v>714</v>
      </c>
      <c r="L1840" s="2">
        <v>666</v>
      </c>
      <c r="M1840" s="2">
        <v>637</v>
      </c>
      <c r="N1840" s="2">
        <v>644</v>
      </c>
      <c r="O1840" s="2">
        <v>654</v>
      </c>
      <c r="P1840" s="2">
        <v>2256</v>
      </c>
    </row>
    <row r="1841" spans="1:16" x14ac:dyDescent="0.25">
      <c r="A1841" s="5" t="s">
        <v>1901</v>
      </c>
    </row>
    <row r="1842" spans="1:16" x14ac:dyDescent="0.25">
      <c r="A1842" s="6" t="s">
        <v>43160</v>
      </c>
      <c r="B1842" s="2">
        <v>245</v>
      </c>
      <c r="C1842" s="2">
        <v>237</v>
      </c>
      <c r="D1842" s="2">
        <v>231</v>
      </c>
      <c r="E1842" s="2">
        <v>227</v>
      </c>
      <c r="F1842" s="2">
        <v>232</v>
      </c>
      <c r="G1842" s="2">
        <v>234</v>
      </c>
      <c r="H1842" s="2">
        <v>246</v>
      </c>
      <c r="I1842" s="2">
        <v>256</v>
      </c>
      <c r="J1842" s="2">
        <v>256</v>
      </c>
      <c r="K1842" s="2">
        <v>280</v>
      </c>
      <c r="L1842" s="2">
        <v>289</v>
      </c>
      <c r="M1842" s="2">
        <v>288</v>
      </c>
      <c r="N1842" s="2">
        <v>276</v>
      </c>
      <c r="O1842" s="2">
        <v>264</v>
      </c>
      <c r="P1842" s="2">
        <v>783</v>
      </c>
    </row>
    <row r="1843" spans="1:16" x14ac:dyDescent="0.25">
      <c r="A1843" s="5" t="s">
        <v>1957</v>
      </c>
    </row>
    <row r="1844" spans="1:16" x14ac:dyDescent="0.25">
      <c r="A1844" s="6" t="s">
        <v>43161</v>
      </c>
      <c r="B1844" s="2">
        <v>95</v>
      </c>
      <c r="C1844" s="2">
        <v>94</v>
      </c>
      <c r="D1844" s="2">
        <v>88</v>
      </c>
      <c r="E1844" s="2">
        <v>84</v>
      </c>
      <c r="F1844" s="2">
        <v>84</v>
      </c>
      <c r="G1844" s="2">
        <v>85</v>
      </c>
      <c r="H1844" s="2">
        <v>83</v>
      </c>
      <c r="I1844" s="2">
        <v>76</v>
      </c>
      <c r="J1844" s="2">
        <v>74</v>
      </c>
      <c r="K1844" s="2">
        <v>74</v>
      </c>
      <c r="L1844" s="2">
        <v>67</v>
      </c>
      <c r="M1844" s="2">
        <v>63</v>
      </c>
      <c r="N1844" s="2">
        <v>56</v>
      </c>
      <c r="O1844" s="2"/>
      <c r="P1844" s="2">
        <v>233</v>
      </c>
    </row>
    <row r="1845" spans="1:16" x14ac:dyDescent="0.25">
      <c r="A1845" s="5" t="s">
        <v>1682</v>
      </c>
    </row>
    <row r="1846" spans="1:16" x14ac:dyDescent="0.25">
      <c r="A1846" s="6" t="s">
        <v>43162</v>
      </c>
      <c r="B1846" s="2">
        <v>528</v>
      </c>
      <c r="C1846" s="2">
        <v>544</v>
      </c>
      <c r="D1846" s="2">
        <v>587</v>
      </c>
      <c r="E1846" s="2">
        <v>590</v>
      </c>
      <c r="F1846" s="2">
        <v>560</v>
      </c>
      <c r="G1846" s="2">
        <v>566</v>
      </c>
      <c r="H1846" s="2">
        <v>538</v>
      </c>
      <c r="I1846" s="2">
        <v>563</v>
      </c>
      <c r="J1846" s="2">
        <v>565</v>
      </c>
      <c r="K1846" s="2">
        <v>565</v>
      </c>
      <c r="L1846" s="2">
        <v>545</v>
      </c>
      <c r="M1846" s="2">
        <v>524</v>
      </c>
      <c r="N1846" s="2">
        <v>512</v>
      </c>
      <c r="O1846" s="2">
        <v>490</v>
      </c>
      <c r="P1846" s="2">
        <v>1903</v>
      </c>
    </row>
    <row r="1847" spans="1:16" x14ac:dyDescent="0.25">
      <c r="A1847" s="5" t="s">
        <v>1378</v>
      </c>
    </row>
    <row r="1848" spans="1:16" x14ac:dyDescent="0.25">
      <c r="A1848" s="6" t="s">
        <v>43163</v>
      </c>
      <c r="B1848" s="2">
        <v>607</v>
      </c>
      <c r="C1848" s="2">
        <v>596</v>
      </c>
      <c r="D1848" s="2">
        <v>591</v>
      </c>
      <c r="E1848" s="2">
        <v>618</v>
      </c>
      <c r="F1848" s="2">
        <v>615</v>
      </c>
      <c r="G1848" s="2">
        <v>614</v>
      </c>
      <c r="H1848" s="2">
        <v>627</v>
      </c>
      <c r="I1848" s="2">
        <v>612</v>
      </c>
      <c r="J1848" s="2">
        <v>572</v>
      </c>
      <c r="K1848" s="2">
        <v>574</v>
      </c>
      <c r="L1848" s="2">
        <v>587</v>
      </c>
      <c r="M1848" s="2">
        <v>597</v>
      </c>
      <c r="N1848" s="2">
        <v>577</v>
      </c>
      <c r="O1848" s="2">
        <v>582</v>
      </c>
      <c r="P1848" s="2">
        <v>1909</v>
      </c>
    </row>
    <row r="1849" spans="1:16" x14ac:dyDescent="0.25">
      <c r="A1849" s="5" t="s">
        <v>2339</v>
      </c>
    </row>
    <row r="1850" spans="1:16" x14ac:dyDescent="0.25">
      <c r="A1850" s="6" t="s">
        <v>43164</v>
      </c>
      <c r="B1850" s="2">
        <v>476</v>
      </c>
      <c r="C1850" s="2">
        <v>459</v>
      </c>
      <c r="D1850" s="2">
        <v>437</v>
      </c>
      <c r="E1850" s="2">
        <v>428</v>
      </c>
      <c r="F1850" s="2">
        <v>432</v>
      </c>
      <c r="G1850" s="2">
        <v>450</v>
      </c>
      <c r="H1850" s="2">
        <v>437</v>
      </c>
      <c r="I1850" s="2">
        <v>434</v>
      </c>
      <c r="J1850" s="2">
        <v>439</v>
      </c>
      <c r="K1850" s="2">
        <v>430</v>
      </c>
      <c r="L1850" s="2">
        <v>453</v>
      </c>
      <c r="M1850" s="2">
        <v>455</v>
      </c>
      <c r="N1850" s="2">
        <v>440</v>
      </c>
      <c r="O1850" s="2">
        <v>398</v>
      </c>
      <c r="P1850" s="2">
        <v>1468</v>
      </c>
    </row>
    <row r="1851" spans="1:16" x14ac:dyDescent="0.25">
      <c r="A1851" s="5" t="s">
        <v>1379</v>
      </c>
    </row>
    <row r="1852" spans="1:16" x14ac:dyDescent="0.25">
      <c r="A1852" s="6" t="s">
        <v>43165</v>
      </c>
      <c r="B1852" s="2">
        <v>435</v>
      </c>
      <c r="C1852" s="2">
        <v>402</v>
      </c>
      <c r="D1852" s="2">
        <v>354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>
        <v>656</v>
      </c>
    </row>
    <row r="1853" spans="1:16" x14ac:dyDescent="0.25">
      <c r="A1853" s="5" t="s">
        <v>1781</v>
      </c>
    </row>
    <row r="1854" spans="1:16" x14ac:dyDescent="0.25">
      <c r="A1854" s="6" t="s">
        <v>43166</v>
      </c>
      <c r="B1854" s="2">
        <v>701</v>
      </c>
      <c r="C1854" s="2">
        <v>686</v>
      </c>
      <c r="D1854" s="2">
        <v>677</v>
      </c>
      <c r="E1854" s="2">
        <v>689</v>
      </c>
      <c r="F1854" s="2">
        <v>696</v>
      </c>
      <c r="G1854" s="2">
        <v>669</v>
      </c>
      <c r="H1854" s="2">
        <v>666</v>
      </c>
      <c r="I1854" s="2">
        <v>657</v>
      </c>
      <c r="J1854" s="2">
        <v>658</v>
      </c>
      <c r="K1854" s="2">
        <v>690</v>
      </c>
      <c r="L1854" s="2">
        <v>739</v>
      </c>
      <c r="M1854" s="2">
        <v>738</v>
      </c>
      <c r="N1854" s="2">
        <v>753</v>
      </c>
      <c r="O1854" s="2">
        <v>781</v>
      </c>
      <c r="P1854" s="2">
        <v>1962</v>
      </c>
    </row>
    <row r="1855" spans="1:16" x14ac:dyDescent="0.25">
      <c r="A1855" s="6" t="s">
        <v>43167</v>
      </c>
      <c r="B1855" s="2">
        <v>367</v>
      </c>
      <c r="C1855" s="2">
        <v>389</v>
      </c>
      <c r="D1855" s="2">
        <v>394</v>
      </c>
      <c r="E1855" s="2">
        <v>382</v>
      </c>
      <c r="F1855" s="2">
        <v>398</v>
      </c>
      <c r="G1855" s="2">
        <v>401</v>
      </c>
      <c r="H1855" s="2">
        <v>429</v>
      </c>
      <c r="I1855" s="2">
        <v>428</v>
      </c>
      <c r="J1855" s="2">
        <v>436</v>
      </c>
      <c r="K1855" s="2">
        <v>434</v>
      </c>
      <c r="L1855" s="2">
        <v>449</v>
      </c>
      <c r="M1855" s="2">
        <v>447</v>
      </c>
      <c r="N1855" s="2">
        <v>468</v>
      </c>
      <c r="O1855" s="2">
        <v>486</v>
      </c>
      <c r="P1855" s="2">
        <v>1273</v>
      </c>
    </row>
    <row r="1856" spans="1:16" x14ac:dyDescent="0.25">
      <c r="A1856" s="5" t="s">
        <v>40458</v>
      </c>
    </row>
    <row r="1857" spans="1:16" x14ac:dyDescent="0.25">
      <c r="A1857" s="6" t="s">
        <v>43168</v>
      </c>
      <c r="B1857" s="2">
        <v>90</v>
      </c>
      <c r="C1857" s="2">
        <v>89</v>
      </c>
      <c r="D1857" s="2">
        <v>91</v>
      </c>
      <c r="E1857" s="2">
        <v>85</v>
      </c>
      <c r="F1857" s="2">
        <v>79</v>
      </c>
      <c r="G1857" s="2">
        <v>77</v>
      </c>
      <c r="H1857" s="2">
        <v>78</v>
      </c>
      <c r="I1857" s="2">
        <v>69</v>
      </c>
      <c r="J1857" s="2">
        <v>80</v>
      </c>
      <c r="K1857" s="2">
        <v>83</v>
      </c>
      <c r="L1857" s="2">
        <v>82</v>
      </c>
      <c r="M1857" s="2">
        <v>88</v>
      </c>
      <c r="N1857" s="2">
        <v>94</v>
      </c>
      <c r="O1857" s="2">
        <v>89</v>
      </c>
      <c r="P1857" s="2">
        <v>281</v>
      </c>
    </row>
    <row r="1858" spans="1:16" x14ac:dyDescent="0.25">
      <c r="A1858" s="5" t="s">
        <v>40449</v>
      </c>
    </row>
    <row r="1859" spans="1:16" x14ac:dyDescent="0.25">
      <c r="A1859" s="6" t="s">
        <v>43169</v>
      </c>
      <c r="B1859" s="2">
        <v>663</v>
      </c>
      <c r="C1859" s="2">
        <v>661</v>
      </c>
      <c r="D1859" s="2">
        <v>660</v>
      </c>
      <c r="E1859" s="2">
        <v>664</v>
      </c>
      <c r="F1859" s="2">
        <v>673</v>
      </c>
      <c r="G1859" s="2">
        <v>681</v>
      </c>
      <c r="H1859" s="2">
        <v>690</v>
      </c>
      <c r="I1859" s="2">
        <v>683</v>
      </c>
      <c r="J1859" s="2">
        <v>679</v>
      </c>
      <c r="K1859" s="2">
        <v>690</v>
      </c>
      <c r="L1859" s="2">
        <v>697</v>
      </c>
      <c r="M1859" s="2">
        <v>699</v>
      </c>
      <c r="N1859" s="2">
        <v>675</v>
      </c>
      <c r="O1859" s="2">
        <v>675</v>
      </c>
      <c r="P1859" s="2">
        <v>1874</v>
      </c>
    </row>
    <row r="1860" spans="1:16" x14ac:dyDescent="0.25">
      <c r="A1860" s="5" t="s">
        <v>1471</v>
      </c>
    </row>
    <row r="1861" spans="1:16" x14ac:dyDescent="0.25">
      <c r="A1861" s="6" t="s">
        <v>43170</v>
      </c>
      <c r="B1861" s="2">
        <v>352</v>
      </c>
      <c r="C1861" s="2">
        <v>344</v>
      </c>
      <c r="D1861" s="2">
        <v>310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>
        <v>505</v>
      </c>
    </row>
    <row r="1862" spans="1:16" x14ac:dyDescent="0.25">
      <c r="A1862" s="5" t="s">
        <v>1053</v>
      </c>
    </row>
    <row r="1863" spans="1:16" x14ac:dyDescent="0.25">
      <c r="A1863" s="6" t="s">
        <v>43171</v>
      </c>
      <c r="B1863" s="2">
        <v>599</v>
      </c>
      <c r="C1863" s="2">
        <v>609</v>
      </c>
      <c r="D1863" s="2">
        <v>586</v>
      </c>
      <c r="E1863" s="2">
        <v>553</v>
      </c>
      <c r="F1863" s="2">
        <v>552</v>
      </c>
      <c r="G1863" s="2">
        <v>544</v>
      </c>
      <c r="H1863" s="2">
        <v>548</v>
      </c>
      <c r="I1863" s="2">
        <v>541</v>
      </c>
      <c r="J1863" s="2">
        <v>516</v>
      </c>
      <c r="K1863" s="2">
        <v>483</v>
      </c>
      <c r="L1863" s="2">
        <v>459</v>
      </c>
      <c r="M1863" s="2">
        <v>448</v>
      </c>
      <c r="N1863" s="2">
        <v>422</v>
      </c>
      <c r="O1863" s="2">
        <v>423</v>
      </c>
      <c r="P1863" s="2">
        <v>1780</v>
      </c>
    </row>
    <row r="1864" spans="1:16" x14ac:dyDescent="0.25">
      <c r="A1864" s="5" t="s">
        <v>41967</v>
      </c>
    </row>
    <row r="1865" spans="1:16" x14ac:dyDescent="0.25">
      <c r="A1865" s="6" t="s">
        <v>43172</v>
      </c>
      <c r="B1865" s="2">
        <v>107</v>
      </c>
      <c r="C1865" s="2">
        <v>104</v>
      </c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>
        <v>120</v>
      </c>
    </row>
    <row r="1866" spans="1:16" x14ac:dyDescent="0.25">
      <c r="A1866" s="5" t="s">
        <v>2520</v>
      </c>
    </row>
    <row r="1867" spans="1:16" x14ac:dyDescent="0.25">
      <c r="A1867" s="6" t="s">
        <v>43173</v>
      </c>
      <c r="B1867" s="2">
        <v>92</v>
      </c>
      <c r="C1867" s="2">
        <v>70</v>
      </c>
      <c r="D1867" s="2">
        <v>60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>
        <v>107</v>
      </c>
    </row>
    <row r="1868" spans="1:16" x14ac:dyDescent="0.25">
      <c r="A1868" s="5" t="s">
        <v>2084</v>
      </c>
    </row>
    <row r="1869" spans="1:16" x14ac:dyDescent="0.25">
      <c r="A1869" s="6" t="s">
        <v>43174</v>
      </c>
      <c r="B1869" s="2">
        <v>36</v>
      </c>
      <c r="C1869" s="2">
        <v>39</v>
      </c>
      <c r="D1869" s="2">
        <v>40</v>
      </c>
      <c r="E1869" s="2">
        <v>41</v>
      </c>
      <c r="F1869" s="2">
        <v>43</v>
      </c>
      <c r="G1869" s="2">
        <v>40</v>
      </c>
      <c r="H1869" s="2">
        <v>41</v>
      </c>
      <c r="I1869" s="2">
        <v>42</v>
      </c>
      <c r="J1869" s="2">
        <v>41</v>
      </c>
      <c r="K1869" s="2">
        <v>44</v>
      </c>
      <c r="L1869" s="2">
        <v>41</v>
      </c>
      <c r="M1869" s="2">
        <v>42</v>
      </c>
      <c r="N1869" s="2">
        <v>43</v>
      </c>
      <c r="O1869" s="2">
        <v>43</v>
      </c>
      <c r="P1869" s="2">
        <v>108</v>
      </c>
    </row>
    <row r="1870" spans="1:16" x14ac:dyDescent="0.25">
      <c r="A1870" s="5" t="s">
        <v>402</v>
      </c>
    </row>
    <row r="1871" spans="1:16" x14ac:dyDescent="0.25">
      <c r="A1871" s="6" t="s">
        <v>43175</v>
      </c>
      <c r="B1871" s="2">
        <v>774</v>
      </c>
      <c r="C1871" s="2">
        <v>690</v>
      </c>
      <c r="D1871" s="2">
        <v>739</v>
      </c>
      <c r="E1871" s="2">
        <v>724</v>
      </c>
      <c r="F1871" s="2">
        <v>741</v>
      </c>
      <c r="G1871" s="2">
        <v>716</v>
      </c>
      <c r="H1871" s="2">
        <v>681</v>
      </c>
      <c r="I1871" s="2">
        <v>682</v>
      </c>
      <c r="J1871" s="2">
        <v>696</v>
      </c>
      <c r="K1871" s="2">
        <v>691</v>
      </c>
      <c r="L1871" s="2">
        <v>686</v>
      </c>
      <c r="M1871" s="2">
        <v>684</v>
      </c>
      <c r="N1871" s="2">
        <v>670</v>
      </c>
      <c r="O1871" s="2">
        <v>659</v>
      </c>
      <c r="P1871" s="2">
        <v>2036</v>
      </c>
    </row>
    <row r="1872" spans="1:16" x14ac:dyDescent="0.25">
      <c r="A1872" s="5" t="s">
        <v>408</v>
      </c>
    </row>
    <row r="1873" spans="1:16" x14ac:dyDescent="0.25">
      <c r="A1873" s="6" t="s">
        <v>43176</v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>
        <v>5</v>
      </c>
      <c r="P1873" s="2">
        <v>5</v>
      </c>
    </row>
    <row r="1874" spans="1:16" x14ac:dyDescent="0.25">
      <c r="A1874" s="5" t="s">
        <v>1599</v>
      </c>
    </row>
    <row r="1875" spans="1:16" x14ac:dyDescent="0.25">
      <c r="A1875" s="6" t="s">
        <v>43177</v>
      </c>
      <c r="B1875" s="2">
        <v>650</v>
      </c>
      <c r="C1875" s="2">
        <v>630</v>
      </c>
      <c r="D1875" s="2">
        <v>624</v>
      </c>
      <c r="E1875" s="2">
        <v>645</v>
      </c>
      <c r="F1875" s="2">
        <v>627</v>
      </c>
      <c r="G1875" s="2">
        <v>604</v>
      </c>
      <c r="H1875" s="2">
        <v>591</v>
      </c>
      <c r="I1875" s="2">
        <v>566</v>
      </c>
      <c r="J1875" s="2">
        <v>584</v>
      </c>
      <c r="K1875" s="2">
        <v>575</v>
      </c>
      <c r="L1875" s="2">
        <v>552</v>
      </c>
      <c r="M1875" s="2">
        <v>546</v>
      </c>
      <c r="N1875" s="2">
        <v>523</v>
      </c>
      <c r="O1875" s="2">
        <v>510</v>
      </c>
      <c r="P1875" s="2">
        <v>1847</v>
      </c>
    </row>
    <row r="1876" spans="1:16" x14ac:dyDescent="0.25">
      <c r="A1876" s="5" t="s">
        <v>38632</v>
      </c>
    </row>
    <row r="1877" spans="1:16" x14ac:dyDescent="0.25">
      <c r="A1877" s="6" t="s">
        <v>43178</v>
      </c>
      <c r="B1877" s="2">
        <v>305</v>
      </c>
      <c r="C1877" s="2">
        <v>307</v>
      </c>
      <c r="D1877" s="2">
        <v>296</v>
      </c>
      <c r="E1877" s="2">
        <v>265</v>
      </c>
      <c r="F1877" s="2">
        <v>259</v>
      </c>
      <c r="G1877" s="2">
        <v>240</v>
      </c>
      <c r="H1877" s="2">
        <v>171</v>
      </c>
      <c r="I1877" s="2">
        <v>176</v>
      </c>
      <c r="J1877" s="2">
        <v>225</v>
      </c>
      <c r="K1877" s="2">
        <v>220</v>
      </c>
      <c r="L1877" s="2">
        <v>197</v>
      </c>
      <c r="M1877" s="2">
        <v>182</v>
      </c>
      <c r="N1877" s="2">
        <v>148</v>
      </c>
      <c r="O1877" s="2">
        <v>128</v>
      </c>
      <c r="P1877" s="2">
        <v>861</v>
      </c>
    </row>
    <row r="1878" spans="1:16" x14ac:dyDescent="0.25">
      <c r="A1878" s="5" t="s">
        <v>1310</v>
      </c>
    </row>
    <row r="1879" spans="1:16" x14ac:dyDescent="0.25">
      <c r="A1879" s="6" t="s">
        <v>43179</v>
      </c>
      <c r="B1879" s="2">
        <v>6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>
        <v>6</v>
      </c>
    </row>
    <row r="1880" spans="1:16" x14ac:dyDescent="0.25">
      <c r="A1880" s="5" t="s">
        <v>41763</v>
      </c>
    </row>
    <row r="1881" spans="1:16" x14ac:dyDescent="0.25">
      <c r="A1881" s="6" t="s">
        <v>43180</v>
      </c>
      <c r="B1881" s="2">
        <v>392</v>
      </c>
      <c r="C1881" s="2">
        <v>366</v>
      </c>
      <c r="D1881" s="2">
        <v>342</v>
      </c>
      <c r="E1881" s="2">
        <v>310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>
        <v>541</v>
      </c>
    </row>
    <row r="1882" spans="1:16" x14ac:dyDescent="0.25">
      <c r="A1882" s="5" t="s">
        <v>1329</v>
      </c>
    </row>
    <row r="1883" spans="1:16" x14ac:dyDescent="0.25">
      <c r="A1883" s="6" t="s">
        <v>43181</v>
      </c>
      <c r="B1883" s="2">
        <v>451</v>
      </c>
      <c r="C1883" s="2">
        <v>416</v>
      </c>
      <c r="D1883" s="2">
        <v>393</v>
      </c>
      <c r="E1883" s="2">
        <v>404</v>
      </c>
      <c r="F1883" s="2">
        <v>410</v>
      </c>
      <c r="G1883" s="2">
        <v>365</v>
      </c>
      <c r="H1883" s="2">
        <v>352</v>
      </c>
      <c r="I1883" s="2">
        <v>347</v>
      </c>
      <c r="J1883" s="2">
        <v>342</v>
      </c>
      <c r="K1883" s="2">
        <v>358</v>
      </c>
      <c r="L1883" s="2">
        <v>350</v>
      </c>
      <c r="M1883" s="2">
        <v>344</v>
      </c>
      <c r="N1883" s="2">
        <v>343</v>
      </c>
      <c r="O1883" s="2">
        <v>349</v>
      </c>
      <c r="P1883" s="2">
        <v>1247</v>
      </c>
    </row>
    <row r="1884" spans="1:16" x14ac:dyDescent="0.25">
      <c r="A1884" s="5" t="s">
        <v>39708</v>
      </c>
    </row>
    <row r="1885" spans="1:16" x14ac:dyDescent="0.25">
      <c r="A1885" s="6" t="s">
        <v>43182</v>
      </c>
      <c r="B1885" s="2">
        <v>122</v>
      </c>
      <c r="C1885" s="2">
        <v>117</v>
      </c>
      <c r="D1885" s="2">
        <v>105</v>
      </c>
      <c r="E1885" s="2">
        <v>80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>
        <v>156</v>
      </c>
    </row>
    <row r="1886" spans="1:16" x14ac:dyDescent="0.25">
      <c r="A1886" s="5" t="s">
        <v>2247</v>
      </c>
    </row>
    <row r="1887" spans="1:16" x14ac:dyDescent="0.25">
      <c r="A1887" s="6" t="s">
        <v>43183</v>
      </c>
      <c r="B1887" s="2">
        <v>305</v>
      </c>
      <c r="C1887" s="2">
        <v>323</v>
      </c>
      <c r="D1887" s="2">
        <v>343</v>
      </c>
      <c r="E1887" s="2">
        <v>347</v>
      </c>
      <c r="F1887" s="2">
        <v>340</v>
      </c>
      <c r="G1887" s="2">
        <v>342</v>
      </c>
      <c r="H1887" s="2">
        <v>330</v>
      </c>
      <c r="I1887" s="2">
        <v>318</v>
      </c>
      <c r="J1887" s="2">
        <v>322</v>
      </c>
      <c r="K1887" s="2">
        <v>320</v>
      </c>
      <c r="L1887" s="2">
        <v>319</v>
      </c>
      <c r="M1887" s="2">
        <v>298</v>
      </c>
      <c r="N1887" s="2">
        <v>301</v>
      </c>
      <c r="O1887" s="2">
        <v>295</v>
      </c>
      <c r="P1887" s="2">
        <v>951</v>
      </c>
    </row>
    <row r="1888" spans="1:16" x14ac:dyDescent="0.25">
      <c r="A1888" s="5" t="s">
        <v>15716</v>
      </c>
    </row>
    <row r="1889" spans="1:16" x14ac:dyDescent="0.25">
      <c r="A1889" s="6" t="s">
        <v>43184</v>
      </c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>
        <v>62</v>
      </c>
      <c r="O1889" s="2">
        <v>40</v>
      </c>
      <c r="P1889" s="2">
        <v>102</v>
      </c>
    </row>
    <row r="1890" spans="1:16" x14ac:dyDescent="0.25">
      <c r="A1890" s="5" t="s">
        <v>12136</v>
      </c>
    </row>
    <row r="1891" spans="1:16" x14ac:dyDescent="0.25">
      <c r="A1891" s="6" t="s">
        <v>43185</v>
      </c>
      <c r="B1891" s="2"/>
      <c r="C1891" s="2"/>
      <c r="D1891" s="2"/>
      <c r="E1891" s="2"/>
      <c r="F1891" s="2"/>
      <c r="G1891" s="2"/>
      <c r="H1891" s="2"/>
      <c r="I1891" s="2"/>
      <c r="J1891" s="2">
        <v>28</v>
      </c>
      <c r="K1891" s="2"/>
      <c r="L1891" s="2"/>
      <c r="M1891" s="2">
        <v>20</v>
      </c>
      <c r="N1891" s="2"/>
      <c r="O1891" s="2">
        <v>53</v>
      </c>
      <c r="P1891" s="2">
        <v>109</v>
      </c>
    </row>
    <row r="1892" spans="1:16" x14ac:dyDescent="0.25">
      <c r="A1892" s="5" t="s">
        <v>1151</v>
      </c>
    </row>
    <row r="1893" spans="1:16" x14ac:dyDescent="0.25">
      <c r="A1893" s="6" t="s">
        <v>43186</v>
      </c>
      <c r="B1893" s="2">
        <v>23</v>
      </c>
      <c r="C1893" s="2">
        <v>6</v>
      </c>
      <c r="D1893" s="2"/>
      <c r="E1893" s="2">
        <v>21</v>
      </c>
      <c r="F1893" s="2">
        <v>24</v>
      </c>
      <c r="G1893" s="2">
        <v>27</v>
      </c>
      <c r="H1893" s="2">
        <v>20</v>
      </c>
      <c r="I1893" s="2">
        <v>15</v>
      </c>
      <c r="J1893" s="2"/>
      <c r="K1893" s="2"/>
      <c r="L1893" s="2"/>
      <c r="M1893" s="2"/>
      <c r="N1893" s="2"/>
      <c r="O1893" s="2"/>
      <c r="P1893" s="2">
        <v>54</v>
      </c>
    </row>
    <row r="1894" spans="1:16" x14ac:dyDescent="0.25">
      <c r="A1894" s="5" t="s">
        <v>1914</v>
      </c>
    </row>
    <row r="1895" spans="1:16" x14ac:dyDescent="0.25">
      <c r="A1895" s="6" t="s">
        <v>43187</v>
      </c>
      <c r="B1895" s="2">
        <v>140</v>
      </c>
      <c r="C1895" s="2">
        <v>137</v>
      </c>
      <c r="D1895" s="2">
        <v>125</v>
      </c>
      <c r="E1895" s="2">
        <v>120</v>
      </c>
      <c r="F1895" s="2">
        <v>133</v>
      </c>
      <c r="G1895" s="2">
        <v>119</v>
      </c>
      <c r="H1895" s="2">
        <v>113</v>
      </c>
      <c r="I1895" s="2">
        <v>113</v>
      </c>
      <c r="J1895" s="2">
        <v>105</v>
      </c>
      <c r="K1895" s="2">
        <v>110</v>
      </c>
      <c r="L1895" s="2">
        <v>98</v>
      </c>
      <c r="M1895" s="2">
        <v>92</v>
      </c>
      <c r="N1895" s="2">
        <v>90</v>
      </c>
      <c r="O1895" s="2">
        <v>90</v>
      </c>
      <c r="P1895" s="2">
        <v>357</v>
      </c>
    </row>
    <row r="1896" spans="1:16" x14ac:dyDescent="0.25">
      <c r="A1896" s="5" t="s">
        <v>226</v>
      </c>
    </row>
    <row r="1897" spans="1:16" x14ac:dyDescent="0.25">
      <c r="A1897" s="6" t="s">
        <v>43188</v>
      </c>
      <c r="B1897" s="2">
        <v>5</v>
      </c>
      <c r="C1897" s="2">
        <v>12</v>
      </c>
      <c r="D1897" s="2">
        <v>12</v>
      </c>
      <c r="E1897" s="2">
        <v>7</v>
      </c>
      <c r="F1897" s="2">
        <v>10</v>
      </c>
      <c r="G1897" s="2">
        <v>5</v>
      </c>
      <c r="H1897" s="2"/>
      <c r="I1897" s="2"/>
      <c r="J1897" s="2"/>
      <c r="K1897" s="2"/>
      <c r="L1897" s="2"/>
      <c r="M1897" s="2"/>
      <c r="N1897" s="2"/>
      <c r="O1897" s="2"/>
      <c r="P1897" s="2">
        <v>37</v>
      </c>
    </row>
    <row r="1898" spans="1:16" x14ac:dyDescent="0.25">
      <c r="A1898" s="5" t="s">
        <v>874</v>
      </c>
    </row>
    <row r="1899" spans="1:16" x14ac:dyDescent="0.25">
      <c r="A1899" s="6" t="s">
        <v>43189</v>
      </c>
      <c r="B1899" s="2"/>
      <c r="C1899" s="2"/>
      <c r="D1899" s="2"/>
      <c r="E1899" s="2"/>
      <c r="F1899" s="2"/>
      <c r="G1899" s="2"/>
      <c r="H1899" s="2"/>
      <c r="I1899" s="2"/>
      <c r="J1899" s="2"/>
      <c r="K1899" s="2">
        <v>17</v>
      </c>
      <c r="L1899" s="2">
        <v>20</v>
      </c>
      <c r="M1899" s="2">
        <v>46</v>
      </c>
      <c r="N1899" s="2">
        <v>83</v>
      </c>
      <c r="O1899" s="2">
        <v>76</v>
      </c>
      <c r="P1899" s="2">
        <v>144</v>
      </c>
    </row>
    <row r="1900" spans="1:16" x14ac:dyDescent="0.25">
      <c r="A1900" s="5" t="s">
        <v>1932</v>
      </c>
    </row>
    <row r="1901" spans="1:16" x14ac:dyDescent="0.25">
      <c r="A1901" s="6" t="s">
        <v>43190</v>
      </c>
      <c r="B1901" s="2">
        <v>421</v>
      </c>
      <c r="C1901" s="2">
        <v>396</v>
      </c>
      <c r="D1901" s="2">
        <v>403</v>
      </c>
      <c r="E1901" s="2">
        <v>374</v>
      </c>
      <c r="F1901" s="2">
        <v>364</v>
      </c>
      <c r="G1901" s="2">
        <v>359</v>
      </c>
      <c r="H1901" s="2">
        <v>352</v>
      </c>
      <c r="I1901" s="2">
        <v>399</v>
      </c>
      <c r="J1901" s="2">
        <v>430</v>
      </c>
      <c r="K1901" s="2">
        <v>555</v>
      </c>
      <c r="L1901" s="2">
        <v>560</v>
      </c>
      <c r="M1901" s="2">
        <v>538</v>
      </c>
      <c r="N1901" s="2">
        <v>521</v>
      </c>
      <c r="O1901" s="2">
        <v>531</v>
      </c>
      <c r="P1901" s="2">
        <v>1449</v>
      </c>
    </row>
    <row r="1902" spans="1:16" x14ac:dyDescent="0.25">
      <c r="A1902" s="5" t="s">
        <v>1930</v>
      </c>
    </row>
    <row r="1903" spans="1:16" x14ac:dyDescent="0.25">
      <c r="A1903" s="6" t="s">
        <v>43191</v>
      </c>
      <c r="B1903" s="2">
        <v>605</v>
      </c>
      <c r="C1903" s="2">
        <v>599</v>
      </c>
      <c r="D1903" s="2">
        <v>592</v>
      </c>
      <c r="E1903" s="2">
        <v>581</v>
      </c>
      <c r="F1903" s="2">
        <v>583</v>
      </c>
      <c r="G1903" s="2">
        <v>549</v>
      </c>
      <c r="H1903" s="2">
        <v>511</v>
      </c>
      <c r="I1903" s="2">
        <v>487</v>
      </c>
      <c r="J1903" s="2">
        <v>410</v>
      </c>
      <c r="K1903" s="2"/>
      <c r="L1903" s="2"/>
      <c r="M1903" s="2"/>
      <c r="N1903" s="2"/>
      <c r="O1903" s="2"/>
      <c r="P1903" s="2">
        <v>1214</v>
      </c>
    </row>
    <row r="1904" spans="1:16" x14ac:dyDescent="0.25">
      <c r="A1904" s="5" t="s">
        <v>1929</v>
      </c>
    </row>
    <row r="1905" spans="1:16" x14ac:dyDescent="0.25">
      <c r="A1905" s="6" t="s">
        <v>43192</v>
      </c>
      <c r="B1905" s="2">
        <v>556</v>
      </c>
      <c r="C1905" s="2">
        <v>570</v>
      </c>
      <c r="D1905" s="2">
        <v>564</v>
      </c>
      <c r="E1905" s="2">
        <v>545</v>
      </c>
      <c r="F1905" s="2">
        <v>514</v>
      </c>
      <c r="G1905" s="2">
        <v>479</v>
      </c>
      <c r="H1905" s="2">
        <v>484</v>
      </c>
      <c r="I1905" s="2">
        <v>515</v>
      </c>
      <c r="J1905" s="2">
        <v>523</v>
      </c>
      <c r="K1905" s="2">
        <v>684</v>
      </c>
      <c r="L1905" s="2">
        <v>678</v>
      </c>
      <c r="M1905" s="2">
        <v>685</v>
      </c>
      <c r="N1905" s="2">
        <v>699</v>
      </c>
      <c r="O1905" s="2">
        <v>716</v>
      </c>
      <c r="P1905" s="2">
        <v>1793</v>
      </c>
    </row>
    <row r="1906" spans="1:16" x14ac:dyDescent="0.25">
      <c r="A1906" s="5" t="s">
        <v>1936</v>
      </c>
    </row>
    <row r="1907" spans="1:16" x14ac:dyDescent="0.25">
      <c r="A1907" s="6" t="s">
        <v>43193</v>
      </c>
      <c r="B1907" s="2"/>
      <c r="C1907" s="2"/>
      <c r="D1907" s="2"/>
      <c r="E1907" s="2"/>
      <c r="F1907" s="2"/>
      <c r="G1907" s="2"/>
      <c r="H1907" s="2"/>
      <c r="I1907" s="2"/>
      <c r="J1907" s="2"/>
      <c r="K1907" s="2">
        <v>12</v>
      </c>
      <c r="L1907" s="2">
        <v>19</v>
      </c>
      <c r="M1907" s="2">
        <v>19</v>
      </c>
      <c r="N1907" s="2">
        <v>21</v>
      </c>
      <c r="O1907" s="2">
        <v>21</v>
      </c>
      <c r="P1907" s="2">
        <v>65</v>
      </c>
    </row>
    <row r="1908" spans="1:16" x14ac:dyDescent="0.25">
      <c r="A1908" s="5" t="s">
        <v>1934</v>
      </c>
    </row>
    <row r="1909" spans="1:16" x14ac:dyDescent="0.25">
      <c r="A1909" s="6" t="s">
        <v>43194</v>
      </c>
      <c r="B1909" s="2">
        <v>157</v>
      </c>
      <c r="C1909" s="2">
        <v>151</v>
      </c>
      <c r="D1909" s="2">
        <v>143</v>
      </c>
      <c r="E1909" s="2">
        <v>145</v>
      </c>
      <c r="F1909" s="2">
        <v>144</v>
      </c>
      <c r="G1909" s="2">
        <v>132</v>
      </c>
      <c r="H1909" s="2">
        <v>135</v>
      </c>
      <c r="I1909" s="2">
        <v>104</v>
      </c>
      <c r="J1909" s="2">
        <v>107</v>
      </c>
      <c r="K1909" s="2">
        <v>100</v>
      </c>
      <c r="L1909" s="2">
        <v>98</v>
      </c>
      <c r="M1909" s="2">
        <v>77</v>
      </c>
      <c r="N1909" s="2">
        <v>78</v>
      </c>
      <c r="O1909" s="2">
        <v>61</v>
      </c>
      <c r="P1909" s="2">
        <v>1596</v>
      </c>
    </row>
    <row r="1910" spans="1:16" x14ac:dyDescent="0.25">
      <c r="A1910" s="5" t="s">
        <v>33119</v>
      </c>
    </row>
    <row r="1911" spans="1:16" x14ac:dyDescent="0.25">
      <c r="A1911" s="6" t="s">
        <v>43195</v>
      </c>
      <c r="B1911" s="2">
        <v>54</v>
      </c>
      <c r="C1911" s="2">
        <v>59</v>
      </c>
      <c r="D1911" s="2">
        <v>51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>
        <v>73</v>
      </c>
    </row>
    <row r="1912" spans="1:16" x14ac:dyDescent="0.25">
      <c r="A1912" s="5" t="s">
        <v>905</v>
      </c>
    </row>
    <row r="1913" spans="1:16" x14ac:dyDescent="0.25">
      <c r="A1913" s="6" t="s">
        <v>43196</v>
      </c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>
        <v>5</v>
      </c>
      <c r="O1913" s="2"/>
      <c r="P1913" s="2">
        <v>9</v>
      </c>
    </row>
    <row r="1914" spans="1:16" x14ac:dyDescent="0.25">
      <c r="A1914" s="5" t="s">
        <v>123</v>
      </c>
    </row>
    <row r="1915" spans="1:16" x14ac:dyDescent="0.25">
      <c r="A1915" s="6" t="s">
        <v>43197</v>
      </c>
      <c r="B1915" s="2">
        <v>41</v>
      </c>
      <c r="C1915" s="2">
        <v>41</v>
      </c>
      <c r="D1915" s="2">
        <v>39</v>
      </c>
      <c r="E1915" s="2">
        <v>37</v>
      </c>
      <c r="F1915" s="2">
        <v>39</v>
      </c>
      <c r="G1915" s="2">
        <v>37</v>
      </c>
      <c r="H1915" s="2">
        <v>38</v>
      </c>
      <c r="I1915" s="2">
        <v>28</v>
      </c>
      <c r="J1915" s="2">
        <v>39</v>
      </c>
      <c r="K1915" s="2">
        <v>36</v>
      </c>
      <c r="L1915" s="2">
        <v>35</v>
      </c>
      <c r="M1915" s="2">
        <v>40</v>
      </c>
      <c r="N1915" s="2">
        <v>35</v>
      </c>
      <c r="O1915" s="2">
        <v>44</v>
      </c>
      <c r="P1915" s="2">
        <v>205</v>
      </c>
    </row>
    <row r="1916" spans="1:16" x14ac:dyDescent="0.25">
      <c r="A1916" s="5" t="s">
        <v>1931</v>
      </c>
    </row>
    <row r="1917" spans="1:16" x14ac:dyDescent="0.25">
      <c r="A1917" s="6" t="s">
        <v>43198</v>
      </c>
      <c r="B1917" s="2">
        <v>94</v>
      </c>
      <c r="C1917" s="2">
        <v>106</v>
      </c>
      <c r="D1917" s="2">
        <v>109</v>
      </c>
      <c r="E1917" s="2">
        <v>113</v>
      </c>
      <c r="F1917" s="2">
        <v>99</v>
      </c>
      <c r="G1917" s="2">
        <v>94</v>
      </c>
      <c r="H1917" s="2">
        <v>87</v>
      </c>
      <c r="I1917" s="2">
        <v>104</v>
      </c>
      <c r="J1917" s="2">
        <v>103</v>
      </c>
      <c r="K1917" s="2">
        <v>102</v>
      </c>
      <c r="L1917" s="2">
        <v>105</v>
      </c>
      <c r="M1917" s="2">
        <v>86</v>
      </c>
      <c r="N1917" s="2">
        <v>97</v>
      </c>
      <c r="O1917" s="2">
        <v>101</v>
      </c>
      <c r="P1917" s="2">
        <v>320</v>
      </c>
    </row>
    <row r="1918" spans="1:16" x14ac:dyDescent="0.25">
      <c r="A1918" s="5" t="s">
        <v>35807</v>
      </c>
    </row>
    <row r="1919" spans="1:16" x14ac:dyDescent="0.25">
      <c r="A1919" s="6" t="s">
        <v>43199</v>
      </c>
      <c r="B1919" s="2">
        <v>82</v>
      </c>
      <c r="C1919" s="2">
        <v>84</v>
      </c>
      <c r="D1919" s="2">
        <v>70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>
        <v>231</v>
      </c>
    </row>
    <row r="1920" spans="1:16" x14ac:dyDescent="0.25">
      <c r="A1920" s="5" t="s">
        <v>305</v>
      </c>
    </row>
    <row r="1921" spans="1:16" x14ac:dyDescent="0.25">
      <c r="A1921" s="6" t="s">
        <v>43200</v>
      </c>
      <c r="B1921" s="2">
        <v>280</v>
      </c>
      <c r="C1921" s="2">
        <v>301</v>
      </c>
      <c r="D1921" s="2">
        <v>311</v>
      </c>
      <c r="E1921" s="2">
        <v>307</v>
      </c>
      <c r="F1921" s="2">
        <v>290</v>
      </c>
      <c r="G1921" s="2">
        <v>278</v>
      </c>
      <c r="H1921" s="2">
        <v>265</v>
      </c>
      <c r="I1921" s="2">
        <v>267</v>
      </c>
      <c r="J1921" s="2">
        <v>266</v>
      </c>
      <c r="K1921" s="2">
        <v>247</v>
      </c>
      <c r="L1921" s="2">
        <v>247</v>
      </c>
      <c r="M1921" s="2">
        <v>246</v>
      </c>
      <c r="N1921" s="2">
        <v>274</v>
      </c>
      <c r="O1921" s="2">
        <v>271</v>
      </c>
      <c r="P1921" s="2">
        <v>800</v>
      </c>
    </row>
    <row r="1922" spans="1:16" x14ac:dyDescent="0.25">
      <c r="A1922" s="5" t="s">
        <v>311</v>
      </c>
    </row>
    <row r="1923" spans="1:16" x14ac:dyDescent="0.25">
      <c r="A1923" s="6" t="s">
        <v>43201</v>
      </c>
      <c r="B1923" s="2">
        <v>31</v>
      </c>
      <c r="C1923" s="2">
        <v>28</v>
      </c>
      <c r="D1923" s="2">
        <v>24</v>
      </c>
      <c r="E1923" s="2">
        <v>31</v>
      </c>
      <c r="F1923" s="2">
        <v>22</v>
      </c>
      <c r="G1923" s="2">
        <v>30</v>
      </c>
      <c r="H1923" s="2">
        <v>32</v>
      </c>
      <c r="I1923" s="2">
        <v>35</v>
      </c>
      <c r="J1923" s="2">
        <v>41</v>
      </c>
      <c r="K1923" s="2">
        <v>43</v>
      </c>
      <c r="L1923" s="2">
        <v>35</v>
      </c>
      <c r="M1923" s="2">
        <v>33</v>
      </c>
      <c r="N1923" s="2">
        <v>34</v>
      </c>
      <c r="O1923" s="2">
        <v>31</v>
      </c>
      <c r="P1923" s="2">
        <v>173</v>
      </c>
    </row>
    <row r="1924" spans="1:16" x14ac:dyDescent="0.25">
      <c r="A1924" s="5" t="s">
        <v>285</v>
      </c>
    </row>
    <row r="1925" spans="1:16" x14ac:dyDescent="0.25">
      <c r="A1925" s="6" t="s">
        <v>43202</v>
      </c>
      <c r="B1925" s="2">
        <v>719</v>
      </c>
      <c r="C1925" s="2">
        <v>708</v>
      </c>
      <c r="D1925" s="2">
        <v>695</v>
      </c>
      <c r="E1925" s="2">
        <v>708</v>
      </c>
      <c r="F1925" s="2">
        <v>691</v>
      </c>
      <c r="G1925" s="2">
        <v>643</v>
      </c>
      <c r="H1925" s="2">
        <v>705</v>
      </c>
      <c r="I1925" s="2">
        <v>719</v>
      </c>
      <c r="J1925" s="2">
        <v>721</v>
      </c>
      <c r="K1925" s="2">
        <v>713</v>
      </c>
      <c r="L1925" s="2">
        <v>720</v>
      </c>
      <c r="M1925" s="2">
        <v>702</v>
      </c>
      <c r="N1925" s="2">
        <v>694</v>
      </c>
      <c r="O1925" s="2">
        <v>706</v>
      </c>
      <c r="P1925" s="2">
        <v>2055</v>
      </c>
    </row>
    <row r="1926" spans="1:16" x14ac:dyDescent="0.25">
      <c r="A1926" s="5" t="s">
        <v>595</v>
      </c>
    </row>
    <row r="1927" spans="1:16" x14ac:dyDescent="0.25">
      <c r="A1927" s="6" t="s">
        <v>43203</v>
      </c>
      <c r="B1927" s="2"/>
      <c r="C1927" s="2"/>
      <c r="D1927" s="2"/>
      <c r="E1927" s="2">
        <v>416</v>
      </c>
      <c r="F1927" s="2">
        <v>414</v>
      </c>
      <c r="G1927" s="2">
        <v>430</v>
      </c>
      <c r="H1927" s="2">
        <v>428</v>
      </c>
      <c r="I1927" s="2">
        <v>437</v>
      </c>
      <c r="J1927" s="2">
        <v>411</v>
      </c>
      <c r="K1927" s="2">
        <v>396</v>
      </c>
      <c r="L1927" s="2">
        <v>391</v>
      </c>
      <c r="M1927" s="2">
        <v>375</v>
      </c>
      <c r="N1927" s="2">
        <v>364</v>
      </c>
      <c r="O1927" s="2">
        <v>368</v>
      </c>
      <c r="P1927" s="2">
        <v>966</v>
      </c>
    </row>
    <row r="1928" spans="1:16" x14ac:dyDescent="0.25">
      <c r="A1928" s="5" t="s">
        <v>472</v>
      </c>
    </row>
    <row r="1929" spans="1:16" x14ac:dyDescent="0.25">
      <c r="A1929" s="6" t="s">
        <v>43204</v>
      </c>
      <c r="B1929" s="2">
        <v>15</v>
      </c>
      <c r="C1929" s="2">
        <v>17</v>
      </c>
      <c r="D1929" s="2">
        <v>13</v>
      </c>
      <c r="E1929" s="2">
        <v>10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>
        <v>29</v>
      </c>
    </row>
    <row r="1930" spans="1:16" x14ac:dyDescent="0.25">
      <c r="A1930" s="5" t="s">
        <v>421</v>
      </c>
    </row>
    <row r="1931" spans="1:16" x14ac:dyDescent="0.25">
      <c r="A1931" s="6" t="s">
        <v>43205</v>
      </c>
      <c r="B1931" s="2"/>
      <c r="C1931" s="2"/>
      <c r="D1931" s="2">
        <v>7</v>
      </c>
      <c r="E1931" s="2">
        <v>10</v>
      </c>
      <c r="F1931" s="2">
        <v>13</v>
      </c>
      <c r="G1931" s="2">
        <v>15</v>
      </c>
      <c r="H1931" s="2">
        <v>17</v>
      </c>
      <c r="I1931" s="2">
        <v>17</v>
      </c>
      <c r="J1931" s="2">
        <v>19</v>
      </c>
      <c r="K1931" s="2">
        <v>32</v>
      </c>
      <c r="L1931" s="2">
        <v>29</v>
      </c>
      <c r="M1931" s="2">
        <v>40</v>
      </c>
      <c r="N1931" s="2">
        <v>25</v>
      </c>
      <c r="O1931" s="2"/>
      <c r="P1931" s="2">
        <v>138</v>
      </c>
    </row>
    <row r="1932" spans="1:16" x14ac:dyDescent="0.25">
      <c r="A1932" s="5" t="s">
        <v>2560</v>
      </c>
    </row>
    <row r="1933" spans="1:16" x14ac:dyDescent="0.25">
      <c r="A1933" s="6" t="s">
        <v>43206</v>
      </c>
      <c r="B1933" s="2"/>
      <c r="C1933" s="2">
        <v>5</v>
      </c>
      <c r="D1933" s="2">
        <v>14</v>
      </c>
      <c r="E1933" s="2">
        <v>8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>
        <v>16</v>
      </c>
    </row>
    <row r="1934" spans="1:16" x14ac:dyDescent="0.25">
      <c r="A1934" s="5" t="s">
        <v>1691</v>
      </c>
    </row>
    <row r="1935" spans="1:16" x14ac:dyDescent="0.25">
      <c r="A1935" s="6" t="s">
        <v>43207</v>
      </c>
      <c r="B1935" s="2">
        <v>139</v>
      </c>
      <c r="C1935" s="2">
        <v>140</v>
      </c>
      <c r="D1935" s="2">
        <v>145</v>
      </c>
      <c r="E1935" s="2">
        <v>135</v>
      </c>
      <c r="F1935" s="2">
        <v>123</v>
      </c>
      <c r="G1935" s="2">
        <v>114</v>
      </c>
      <c r="H1935" s="2">
        <v>110</v>
      </c>
      <c r="I1935" s="2">
        <v>117</v>
      </c>
      <c r="J1935" s="2">
        <v>108</v>
      </c>
      <c r="K1935" s="2">
        <v>104</v>
      </c>
      <c r="L1935" s="2">
        <v>116</v>
      </c>
      <c r="M1935" s="2">
        <v>119</v>
      </c>
      <c r="N1935" s="2">
        <v>112</v>
      </c>
      <c r="O1935" s="2">
        <v>114</v>
      </c>
      <c r="P1935" s="2">
        <v>407</v>
      </c>
    </row>
    <row r="1936" spans="1:16" x14ac:dyDescent="0.25">
      <c r="A1936" s="5" t="s">
        <v>42192</v>
      </c>
    </row>
    <row r="1937" spans="1:16" x14ac:dyDescent="0.25">
      <c r="A1937" s="6" t="s">
        <v>43208</v>
      </c>
      <c r="B1937" s="2">
        <v>185</v>
      </c>
      <c r="C1937" s="2">
        <v>168</v>
      </c>
      <c r="D1937" s="2">
        <v>147</v>
      </c>
      <c r="E1937" s="2">
        <v>150</v>
      </c>
      <c r="F1937" s="2">
        <v>140</v>
      </c>
      <c r="G1937" s="2">
        <v>140</v>
      </c>
      <c r="H1937" s="2">
        <v>135</v>
      </c>
      <c r="I1937" s="2">
        <v>129</v>
      </c>
      <c r="J1937" s="2">
        <v>124</v>
      </c>
      <c r="K1937" s="2">
        <v>119</v>
      </c>
      <c r="L1937" s="2"/>
      <c r="M1937" s="2"/>
      <c r="N1937" s="2"/>
      <c r="O1937" s="2"/>
      <c r="P1937" s="2">
        <v>377</v>
      </c>
    </row>
    <row r="1938" spans="1:16" x14ac:dyDescent="0.25">
      <c r="A1938" s="5" t="s">
        <v>23633</v>
      </c>
    </row>
    <row r="1939" spans="1:16" x14ac:dyDescent="0.25">
      <c r="A1939" s="6" t="s">
        <v>43209</v>
      </c>
      <c r="B1939" s="2">
        <v>121</v>
      </c>
      <c r="C1939" s="2">
        <v>108</v>
      </c>
      <c r="D1939" s="2">
        <v>109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>
        <v>151</v>
      </c>
    </row>
    <row r="1940" spans="1:16" x14ac:dyDescent="0.25">
      <c r="A1940" s="5" t="s">
        <v>926</v>
      </c>
    </row>
    <row r="1941" spans="1:16" x14ac:dyDescent="0.25">
      <c r="A1941" s="6" t="s">
        <v>43210</v>
      </c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8</v>
      </c>
      <c r="M1941" s="2">
        <v>57</v>
      </c>
      <c r="N1941" s="2">
        <v>64</v>
      </c>
      <c r="O1941" s="2">
        <v>65</v>
      </c>
      <c r="P1941" s="2">
        <v>79</v>
      </c>
    </row>
    <row r="1942" spans="1:16" x14ac:dyDescent="0.25">
      <c r="A1942" s="5" t="s">
        <v>1580</v>
      </c>
    </row>
    <row r="1943" spans="1:16" x14ac:dyDescent="0.25">
      <c r="A1943" s="6" t="s">
        <v>43211</v>
      </c>
      <c r="B1943" s="2">
        <v>307</v>
      </c>
      <c r="C1943" s="2">
        <v>302</v>
      </c>
      <c r="D1943" s="2">
        <v>334</v>
      </c>
      <c r="E1943" s="2">
        <v>422</v>
      </c>
      <c r="F1943" s="2">
        <v>445</v>
      </c>
      <c r="G1943" s="2">
        <v>454</v>
      </c>
      <c r="H1943" s="2">
        <v>448</v>
      </c>
      <c r="I1943" s="2">
        <v>446</v>
      </c>
      <c r="J1943" s="2">
        <v>427</v>
      </c>
      <c r="K1943" s="2">
        <v>412</v>
      </c>
      <c r="L1943" s="2">
        <v>419</v>
      </c>
      <c r="M1943" s="2">
        <v>381</v>
      </c>
      <c r="N1943" s="2">
        <v>339</v>
      </c>
      <c r="O1943" s="2">
        <v>307</v>
      </c>
      <c r="P1943" s="2">
        <v>1049</v>
      </c>
    </row>
    <row r="1944" spans="1:16" x14ac:dyDescent="0.25">
      <c r="A1944" s="5" t="s">
        <v>2447</v>
      </c>
    </row>
    <row r="1945" spans="1:16" x14ac:dyDescent="0.25">
      <c r="A1945" s="6" t="s">
        <v>43212</v>
      </c>
      <c r="B1945" s="2">
        <v>166</v>
      </c>
      <c r="C1945" s="2">
        <v>164</v>
      </c>
      <c r="D1945" s="2">
        <v>148</v>
      </c>
      <c r="E1945" s="2">
        <v>146</v>
      </c>
      <c r="F1945" s="2">
        <v>140</v>
      </c>
      <c r="G1945" s="2">
        <v>110</v>
      </c>
      <c r="H1945" s="2">
        <v>75</v>
      </c>
      <c r="I1945" s="2"/>
      <c r="J1945" s="2"/>
      <c r="K1945" s="2"/>
      <c r="L1945" s="2"/>
      <c r="M1945" s="2"/>
      <c r="N1945" s="2"/>
      <c r="O1945" s="2"/>
      <c r="P1945" s="2">
        <v>279</v>
      </c>
    </row>
    <row r="1946" spans="1:16" x14ac:dyDescent="0.25">
      <c r="A1946" s="5" t="s">
        <v>1796</v>
      </c>
    </row>
    <row r="1947" spans="1:16" x14ac:dyDescent="0.25">
      <c r="A1947" s="6" t="s">
        <v>43213</v>
      </c>
      <c r="B1947" s="2">
        <v>22</v>
      </c>
      <c r="C1947" s="2"/>
      <c r="D1947" s="2">
        <v>19</v>
      </c>
      <c r="E1947" s="2">
        <v>15</v>
      </c>
      <c r="F1947" s="2">
        <v>11</v>
      </c>
      <c r="G1947" s="2">
        <v>7</v>
      </c>
      <c r="H1947" s="2">
        <v>5</v>
      </c>
      <c r="I1947" s="2">
        <v>5</v>
      </c>
      <c r="J1947" s="2">
        <v>6</v>
      </c>
      <c r="K1947" s="2">
        <v>6</v>
      </c>
      <c r="L1947" s="2">
        <v>10</v>
      </c>
      <c r="M1947" s="2">
        <v>11</v>
      </c>
      <c r="N1947" s="2">
        <v>14</v>
      </c>
      <c r="O1947" s="2">
        <v>23</v>
      </c>
      <c r="P1947" s="2">
        <v>83</v>
      </c>
    </row>
    <row r="1948" spans="1:16" x14ac:dyDescent="0.25">
      <c r="A1948" s="5" t="s">
        <v>1791</v>
      </c>
    </row>
    <row r="1949" spans="1:16" x14ac:dyDescent="0.25">
      <c r="A1949" s="6" t="s">
        <v>43214</v>
      </c>
      <c r="B1949" s="2">
        <v>527</v>
      </c>
      <c r="C1949" s="2">
        <v>549</v>
      </c>
      <c r="D1949" s="2">
        <v>562</v>
      </c>
      <c r="E1949" s="2">
        <v>575</v>
      </c>
      <c r="F1949" s="2">
        <v>566</v>
      </c>
      <c r="G1949" s="2">
        <v>565</v>
      </c>
      <c r="H1949" s="2">
        <v>568</v>
      </c>
      <c r="I1949" s="2">
        <v>562</v>
      </c>
      <c r="J1949" s="2">
        <v>546</v>
      </c>
      <c r="K1949" s="2">
        <v>530</v>
      </c>
      <c r="L1949" s="2">
        <v>505</v>
      </c>
      <c r="M1949" s="2">
        <v>491</v>
      </c>
      <c r="N1949" s="2">
        <v>450</v>
      </c>
      <c r="O1949" s="2">
        <v>447</v>
      </c>
      <c r="P1949" s="2">
        <v>1978</v>
      </c>
    </row>
    <row r="1950" spans="1:16" x14ac:dyDescent="0.25">
      <c r="A1950" s="5" t="s">
        <v>39677</v>
      </c>
    </row>
    <row r="1951" spans="1:16" x14ac:dyDescent="0.25">
      <c r="A1951" s="6" t="s">
        <v>43215</v>
      </c>
      <c r="B1951" s="2">
        <v>17</v>
      </c>
      <c r="C1951" s="2">
        <v>18</v>
      </c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>
        <v>22</v>
      </c>
    </row>
    <row r="1952" spans="1:16" x14ac:dyDescent="0.25">
      <c r="A1952" s="5" t="s">
        <v>22458</v>
      </c>
    </row>
    <row r="1953" spans="1:16" x14ac:dyDescent="0.25">
      <c r="A1953" s="6" t="s">
        <v>43216</v>
      </c>
      <c r="B1953" s="2">
        <v>87</v>
      </c>
      <c r="C1953" s="2">
        <v>84</v>
      </c>
      <c r="D1953" s="2">
        <v>63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>
        <v>115</v>
      </c>
    </row>
    <row r="1954" spans="1:16" x14ac:dyDescent="0.25">
      <c r="A1954" s="5" t="s">
        <v>1044</v>
      </c>
    </row>
    <row r="1955" spans="1:16" x14ac:dyDescent="0.25">
      <c r="A1955" s="6" t="s">
        <v>43217</v>
      </c>
      <c r="B1955" s="2">
        <v>12</v>
      </c>
      <c r="C1955" s="2">
        <v>12</v>
      </c>
      <c r="D1955" s="2">
        <v>14</v>
      </c>
      <c r="E1955" s="2">
        <v>13</v>
      </c>
      <c r="F1955" s="2">
        <v>19</v>
      </c>
      <c r="G1955" s="2">
        <v>25</v>
      </c>
      <c r="H1955" s="2">
        <v>26</v>
      </c>
      <c r="I1955" s="2">
        <v>35</v>
      </c>
      <c r="J1955" s="2">
        <v>41</v>
      </c>
      <c r="K1955" s="2">
        <v>47</v>
      </c>
      <c r="L1955" s="2">
        <v>42</v>
      </c>
      <c r="M1955" s="2">
        <v>52</v>
      </c>
      <c r="N1955" s="2">
        <v>46</v>
      </c>
      <c r="O1955" s="2">
        <v>46</v>
      </c>
      <c r="P1955" s="2">
        <v>134</v>
      </c>
    </row>
    <row r="1956" spans="1:16" x14ac:dyDescent="0.25">
      <c r="A1956" s="5" t="s">
        <v>1148</v>
      </c>
    </row>
    <row r="1957" spans="1:16" x14ac:dyDescent="0.25">
      <c r="A1957" s="6" t="s">
        <v>43218</v>
      </c>
      <c r="B1957" s="2">
        <v>536</v>
      </c>
      <c r="C1957" s="2">
        <v>527</v>
      </c>
      <c r="D1957" s="2">
        <v>515</v>
      </c>
      <c r="E1957" s="2">
        <v>489</v>
      </c>
      <c r="F1957" s="2">
        <v>479</v>
      </c>
      <c r="G1957" s="2">
        <v>465</v>
      </c>
      <c r="H1957" s="2">
        <v>459</v>
      </c>
      <c r="I1957" s="2">
        <v>472</v>
      </c>
      <c r="J1957" s="2">
        <v>487</v>
      </c>
      <c r="K1957" s="2">
        <v>476</v>
      </c>
      <c r="L1957" s="2">
        <v>470</v>
      </c>
      <c r="M1957" s="2">
        <v>451</v>
      </c>
      <c r="N1957" s="2">
        <v>442</v>
      </c>
      <c r="O1957" s="2">
        <v>445</v>
      </c>
      <c r="P1957" s="2">
        <v>1399</v>
      </c>
    </row>
    <row r="1958" spans="1:16" x14ac:dyDescent="0.25">
      <c r="A1958" s="5" t="s">
        <v>427</v>
      </c>
    </row>
    <row r="1959" spans="1:16" x14ac:dyDescent="0.25">
      <c r="A1959" s="6" t="s">
        <v>43219</v>
      </c>
      <c r="B1959" s="2">
        <v>792</v>
      </c>
      <c r="C1959" s="2">
        <v>789</v>
      </c>
      <c r="D1959" s="2">
        <v>800</v>
      </c>
      <c r="E1959" s="2">
        <v>781</v>
      </c>
      <c r="F1959" s="2">
        <v>706</v>
      </c>
      <c r="G1959" s="2">
        <v>679</v>
      </c>
      <c r="H1959" s="2">
        <v>657</v>
      </c>
      <c r="I1959" s="2">
        <v>679</v>
      </c>
      <c r="J1959" s="2">
        <v>651</v>
      </c>
      <c r="K1959" s="2">
        <v>585</v>
      </c>
      <c r="L1959" s="2">
        <v>556</v>
      </c>
      <c r="M1959" s="2">
        <v>530</v>
      </c>
      <c r="N1959" s="2">
        <v>469</v>
      </c>
      <c r="O1959" s="2">
        <v>440</v>
      </c>
      <c r="P1959" s="2">
        <v>1908</v>
      </c>
    </row>
    <row r="1960" spans="1:16" x14ac:dyDescent="0.25">
      <c r="A1960" s="5" t="s">
        <v>35932</v>
      </c>
    </row>
    <row r="1961" spans="1:16" x14ac:dyDescent="0.25">
      <c r="A1961" s="6" t="s">
        <v>43220</v>
      </c>
      <c r="B1961" s="2">
        <v>420</v>
      </c>
      <c r="C1961" s="2">
        <v>401</v>
      </c>
      <c r="D1961" s="2">
        <v>406</v>
      </c>
      <c r="E1961" s="2">
        <v>368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>
        <v>562</v>
      </c>
    </row>
    <row r="1962" spans="1:16" x14ac:dyDescent="0.25">
      <c r="A1962" s="5" t="s">
        <v>37174</v>
      </c>
    </row>
    <row r="1963" spans="1:16" x14ac:dyDescent="0.25">
      <c r="A1963" s="6" t="s">
        <v>43221</v>
      </c>
      <c r="B1963" s="2"/>
      <c r="C1963" s="2"/>
      <c r="D1963" s="2"/>
      <c r="E1963" s="2"/>
      <c r="F1963" s="2"/>
      <c r="G1963" s="2"/>
      <c r="H1963" s="2">
        <v>25</v>
      </c>
      <c r="I1963" s="2">
        <v>64</v>
      </c>
      <c r="J1963" s="2">
        <v>113</v>
      </c>
      <c r="K1963" s="2">
        <v>188</v>
      </c>
      <c r="L1963" s="2">
        <v>302</v>
      </c>
      <c r="M1963" s="2">
        <v>464</v>
      </c>
      <c r="N1963" s="2">
        <v>580</v>
      </c>
      <c r="O1963" s="2">
        <v>658</v>
      </c>
      <c r="P1963" s="2">
        <v>760</v>
      </c>
    </row>
    <row r="1964" spans="1:16" x14ac:dyDescent="0.25">
      <c r="A1964" s="5" t="s">
        <v>680</v>
      </c>
    </row>
    <row r="1965" spans="1:16" x14ac:dyDescent="0.25">
      <c r="A1965" s="6" t="s">
        <v>43222</v>
      </c>
      <c r="B1965" s="2"/>
      <c r="C1965" s="2"/>
      <c r="D1965" s="2"/>
      <c r="E1965" s="2"/>
      <c r="F1965" s="2">
        <v>54</v>
      </c>
      <c r="G1965" s="2">
        <v>56</v>
      </c>
      <c r="H1965" s="2">
        <v>56</v>
      </c>
      <c r="I1965" s="2">
        <v>64</v>
      </c>
      <c r="J1965" s="2">
        <v>57</v>
      </c>
      <c r="K1965" s="2">
        <v>58</v>
      </c>
      <c r="L1965" s="2">
        <v>64</v>
      </c>
      <c r="M1965" s="2">
        <v>67</v>
      </c>
      <c r="N1965" s="2">
        <v>82</v>
      </c>
      <c r="O1965" s="2">
        <v>82</v>
      </c>
      <c r="P1965" s="2">
        <v>207</v>
      </c>
    </row>
    <row r="1966" spans="1:16" x14ac:dyDescent="0.25">
      <c r="A1966" s="5" t="s">
        <v>2230</v>
      </c>
    </row>
    <row r="1967" spans="1:16" x14ac:dyDescent="0.25">
      <c r="A1967" s="6" t="s">
        <v>43223</v>
      </c>
      <c r="B1967" s="2">
        <v>23</v>
      </c>
      <c r="C1967" s="2">
        <v>21</v>
      </c>
      <c r="D1967" s="2">
        <v>22</v>
      </c>
      <c r="E1967" s="2">
        <v>22</v>
      </c>
      <c r="F1967" s="2">
        <v>25</v>
      </c>
      <c r="G1967" s="2">
        <v>25</v>
      </c>
      <c r="H1967" s="2">
        <v>23</v>
      </c>
      <c r="I1967" s="2">
        <v>22</v>
      </c>
      <c r="J1967" s="2">
        <v>23</v>
      </c>
      <c r="K1967" s="2">
        <v>23</v>
      </c>
      <c r="L1967" s="2">
        <v>24</v>
      </c>
      <c r="M1967" s="2">
        <v>26</v>
      </c>
      <c r="N1967" s="2">
        <v>29</v>
      </c>
      <c r="O1967" s="2">
        <v>32</v>
      </c>
      <c r="P1967" s="2">
        <v>119</v>
      </c>
    </row>
    <row r="1968" spans="1:16" x14ac:dyDescent="0.25">
      <c r="A1968" s="5" t="s">
        <v>2070</v>
      </c>
    </row>
    <row r="1969" spans="1:16" x14ac:dyDescent="0.25">
      <c r="A1969" s="6" t="s">
        <v>43224</v>
      </c>
      <c r="B1969" s="2">
        <v>18</v>
      </c>
      <c r="C1969" s="2">
        <v>6</v>
      </c>
      <c r="D1969" s="2">
        <v>17</v>
      </c>
      <c r="E1969" s="2">
        <v>11</v>
      </c>
      <c r="F1969" s="2">
        <v>13</v>
      </c>
      <c r="G1969" s="2">
        <v>13</v>
      </c>
      <c r="H1969" s="2">
        <v>11</v>
      </c>
      <c r="I1969" s="2">
        <v>8</v>
      </c>
      <c r="J1969" s="2">
        <v>13</v>
      </c>
      <c r="K1969" s="2">
        <v>26</v>
      </c>
      <c r="L1969" s="2">
        <v>36</v>
      </c>
      <c r="M1969" s="2">
        <v>30</v>
      </c>
      <c r="N1969" s="2">
        <v>29</v>
      </c>
      <c r="O1969" s="2">
        <v>37</v>
      </c>
      <c r="P1969" s="2">
        <v>169</v>
      </c>
    </row>
    <row r="1970" spans="1:16" x14ac:dyDescent="0.25">
      <c r="A1970" s="5" t="s">
        <v>1810</v>
      </c>
    </row>
    <row r="1971" spans="1:16" x14ac:dyDescent="0.25">
      <c r="A1971" s="6" t="s">
        <v>43225</v>
      </c>
      <c r="B1971" s="2">
        <v>162</v>
      </c>
      <c r="C1971" s="2">
        <v>148</v>
      </c>
      <c r="D1971" s="2">
        <v>141</v>
      </c>
      <c r="E1971" s="2">
        <v>148</v>
      </c>
      <c r="F1971" s="2">
        <v>135</v>
      </c>
      <c r="G1971" s="2">
        <v>128</v>
      </c>
      <c r="H1971" s="2">
        <v>122</v>
      </c>
      <c r="I1971" s="2">
        <v>105</v>
      </c>
      <c r="J1971" s="2">
        <v>99</v>
      </c>
      <c r="K1971" s="2">
        <v>84</v>
      </c>
      <c r="L1971" s="2">
        <v>76</v>
      </c>
      <c r="M1971" s="2">
        <v>81</v>
      </c>
      <c r="N1971" s="2">
        <v>86</v>
      </c>
      <c r="O1971" s="2">
        <v>90</v>
      </c>
      <c r="P1971" s="2">
        <v>453</v>
      </c>
    </row>
    <row r="1972" spans="1:16" x14ac:dyDescent="0.25">
      <c r="A1972" s="5" t="s">
        <v>2540</v>
      </c>
    </row>
    <row r="1973" spans="1:16" x14ac:dyDescent="0.25">
      <c r="A1973" s="6" t="s">
        <v>43226</v>
      </c>
      <c r="B1973" s="2">
        <v>632</v>
      </c>
      <c r="C1973" s="2">
        <v>654</v>
      </c>
      <c r="D1973" s="2">
        <v>667</v>
      </c>
      <c r="E1973" s="2">
        <v>682</v>
      </c>
      <c r="F1973" s="2">
        <v>677</v>
      </c>
      <c r="G1973" s="2">
        <v>693</v>
      </c>
      <c r="H1973" s="2">
        <v>701</v>
      </c>
      <c r="I1973" s="2">
        <v>711</v>
      </c>
      <c r="J1973" s="2">
        <v>683</v>
      </c>
      <c r="K1973" s="2">
        <v>668</v>
      </c>
      <c r="L1973" s="2">
        <v>666</v>
      </c>
      <c r="M1973" s="2">
        <v>698</v>
      </c>
      <c r="N1973" s="2">
        <v>697</v>
      </c>
      <c r="O1973" s="2">
        <v>693</v>
      </c>
      <c r="P1973" s="2">
        <v>1876</v>
      </c>
    </row>
    <row r="1974" spans="1:16" x14ac:dyDescent="0.25">
      <c r="A1974" s="5" t="s">
        <v>1170</v>
      </c>
    </row>
    <row r="1975" spans="1:16" x14ac:dyDescent="0.25">
      <c r="A1975" s="6" t="s">
        <v>43227</v>
      </c>
      <c r="B1975" s="2">
        <v>9</v>
      </c>
      <c r="C1975" s="2">
        <v>10</v>
      </c>
      <c r="D1975" s="2"/>
      <c r="E1975" s="2"/>
      <c r="F1975" s="2"/>
      <c r="G1975" s="2"/>
      <c r="H1975" s="2">
        <v>8</v>
      </c>
      <c r="I1975" s="2">
        <v>6</v>
      </c>
      <c r="J1975" s="2"/>
      <c r="K1975" s="2">
        <v>5</v>
      </c>
      <c r="L1975" s="2"/>
      <c r="M1975" s="2"/>
      <c r="N1975" s="2"/>
      <c r="O1975" s="2"/>
      <c r="P1975" s="2">
        <v>43</v>
      </c>
    </row>
    <row r="1976" spans="1:16" x14ac:dyDescent="0.25">
      <c r="A1976" s="5" t="s">
        <v>447</v>
      </c>
    </row>
    <row r="1977" spans="1:16" x14ac:dyDescent="0.25">
      <c r="A1977" s="6" t="s">
        <v>43228</v>
      </c>
      <c r="B1977" s="2">
        <v>27</v>
      </c>
      <c r="C1977" s="2">
        <v>30</v>
      </c>
      <c r="D1977" s="2">
        <v>28</v>
      </c>
      <c r="E1977" s="2">
        <v>27</v>
      </c>
      <c r="F1977" s="2">
        <v>29</v>
      </c>
      <c r="G1977" s="2">
        <v>33</v>
      </c>
      <c r="H1977" s="2">
        <v>35</v>
      </c>
      <c r="I1977" s="2">
        <v>34</v>
      </c>
      <c r="J1977" s="2">
        <v>29</v>
      </c>
      <c r="K1977" s="2">
        <v>28</v>
      </c>
      <c r="L1977" s="2">
        <v>46</v>
      </c>
      <c r="M1977" s="2">
        <v>53</v>
      </c>
      <c r="N1977" s="2">
        <v>48</v>
      </c>
      <c r="O1977" s="2">
        <v>54</v>
      </c>
      <c r="P1977" s="2">
        <v>158</v>
      </c>
    </row>
    <row r="1978" spans="1:16" x14ac:dyDescent="0.25">
      <c r="A1978" s="5" t="s">
        <v>436</v>
      </c>
    </row>
    <row r="1979" spans="1:16" x14ac:dyDescent="0.25">
      <c r="A1979" s="6" t="s">
        <v>43229</v>
      </c>
      <c r="B1979" s="2">
        <v>432</v>
      </c>
      <c r="C1979" s="2">
        <v>414</v>
      </c>
      <c r="D1979" s="2">
        <v>404</v>
      </c>
      <c r="E1979" s="2">
        <v>411</v>
      </c>
      <c r="F1979" s="2">
        <v>407</v>
      </c>
      <c r="G1979" s="2">
        <v>406</v>
      </c>
      <c r="H1979" s="2">
        <v>387</v>
      </c>
      <c r="I1979" s="2">
        <v>404</v>
      </c>
      <c r="J1979" s="2">
        <v>411</v>
      </c>
      <c r="K1979" s="2">
        <v>417</v>
      </c>
      <c r="L1979" s="2">
        <v>407</v>
      </c>
      <c r="M1979" s="2">
        <v>402</v>
      </c>
      <c r="N1979" s="2">
        <v>399</v>
      </c>
      <c r="O1979" s="2">
        <v>411</v>
      </c>
      <c r="P1979" s="2">
        <v>1212</v>
      </c>
    </row>
    <row r="1980" spans="1:16" x14ac:dyDescent="0.25">
      <c r="A1980" s="5" t="s">
        <v>141</v>
      </c>
    </row>
    <row r="1981" spans="1:16" x14ac:dyDescent="0.25">
      <c r="A1981" s="6" t="s">
        <v>43230</v>
      </c>
      <c r="B1981" s="2">
        <v>17</v>
      </c>
      <c r="C1981" s="2">
        <v>19</v>
      </c>
      <c r="D1981" s="2">
        <v>20</v>
      </c>
      <c r="E1981" s="2">
        <v>20</v>
      </c>
      <c r="F1981" s="2">
        <v>29</v>
      </c>
      <c r="G1981" s="2">
        <v>28</v>
      </c>
      <c r="H1981" s="2">
        <v>35</v>
      </c>
      <c r="I1981" s="2">
        <v>25</v>
      </c>
      <c r="J1981" s="2">
        <v>16</v>
      </c>
      <c r="K1981" s="2">
        <v>10</v>
      </c>
      <c r="L1981" s="2">
        <v>14</v>
      </c>
      <c r="M1981" s="2">
        <v>14</v>
      </c>
      <c r="N1981" s="2">
        <v>38</v>
      </c>
      <c r="O1981" s="2">
        <v>36</v>
      </c>
      <c r="P1981" s="2">
        <v>127</v>
      </c>
    </row>
    <row r="1982" spans="1:16" x14ac:dyDescent="0.25">
      <c r="A1982" s="5" t="s">
        <v>2308</v>
      </c>
    </row>
    <row r="1983" spans="1:16" x14ac:dyDescent="0.25">
      <c r="A1983" s="6" t="s">
        <v>43231</v>
      </c>
      <c r="B1983" s="2">
        <v>388</v>
      </c>
      <c r="C1983" s="2">
        <v>391</v>
      </c>
      <c r="D1983" s="2">
        <v>381</v>
      </c>
      <c r="E1983" s="2">
        <v>358</v>
      </c>
      <c r="F1983" s="2">
        <v>355</v>
      </c>
      <c r="G1983" s="2">
        <v>331</v>
      </c>
      <c r="H1983" s="2">
        <v>313</v>
      </c>
      <c r="I1983" s="2">
        <v>305</v>
      </c>
      <c r="J1983" s="2">
        <v>310</v>
      </c>
      <c r="K1983" s="2">
        <v>319</v>
      </c>
      <c r="L1983" s="2">
        <v>308</v>
      </c>
      <c r="M1983" s="2">
        <v>309</v>
      </c>
      <c r="N1983" s="2">
        <v>277</v>
      </c>
      <c r="O1983" s="2">
        <v>262</v>
      </c>
      <c r="P1983" s="2">
        <v>959</v>
      </c>
    </row>
    <row r="1984" spans="1:16" x14ac:dyDescent="0.25">
      <c r="A1984" s="5" t="s">
        <v>177</v>
      </c>
    </row>
    <row r="1985" spans="1:16" x14ac:dyDescent="0.25">
      <c r="A1985" s="6" t="s">
        <v>43232</v>
      </c>
      <c r="B1985" s="2">
        <v>85</v>
      </c>
      <c r="C1985" s="2">
        <v>87</v>
      </c>
      <c r="D1985" s="2">
        <v>85</v>
      </c>
      <c r="E1985" s="2">
        <v>88</v>
      </c>
      <c r="F1985" s="2">
        <v>112</v>
      </c>
      <c r="G1985" s="2">
        <v>102</v>
      </c>
      <c r="H1985" s="2">
        <v>107</v>
      </c>
      <c r="I1985" s="2">
        <v>134</v>
      </c>
      <c r="J1985" s="2">
        <v>138</v>
      </c>
      <c r="K1985" s="2">
        <v>143</v>
      </c>
      <c r="L1985" s="2">
        <v>139</v>
      </c>
      <c r="M1985" s="2">
        <v>137</v>
      </c>
      <c r="N1985" s="2">
        <v>139</v>
      </c>
      <c r="O1985" s="2">
        <v>134</v>
      </c>
      <c r="P1985" s="2">
        <v>445</v>
      </c>
    </row>
    <row r="1986" spans="1:16" x14ac:dyDescent="0.25">
      <c r="A1986" s="5" t="s">
        <v>1253</v>
      </c>
    </row>
    <row r="1987" spans="1:16" x14ac:dyDescent="0.25">
      <c r="A1987" s="6" t="s">
        <v>43233</v>
      </c>
      <c r="B1987" s="2"/>
      <c r="C1987" s="2"/>
      <c r="D1987" s="2">
        <v>11</v>
      </c>
      <c r="E1987" s="2"/>
      <c r="F1987" s="2">
        <v>6</v>
      </c>
      <c r="G1987" s="2">
        <v>15</v>
      </c>
      <c r="H1987" s="2">
        <v>10</v>
      </c>
      <c r="I1987" s="2"/>
      <c r="J1987" s="2"/>
      <c r="K1987" s="2"/>
      <c r="L1987" s="2"/>
      <c r="M1987" s="2"/>
      <c r="N1987" s="2"/>
      <c r="O1987" s="2"/>
      <c r="P1987" s="2">
        <v>37</v>
      </c>
    </row>
    <row r="1988" spans="1:16" x14ac:dyDescent="0.25">
      <c r="A1988" s="5" t="s">
        <v>1293</v>
      </c>
    </row>
    <row r="1989" spans="1:16" x14ac:dyDescent="0.25">
      <c r="A1989" s="6" t="s">
        <v>43234</v>
      </c>
      <c r="B1989" s="2">
        <v>30</v>
      </c>
      <c r="C1989" s="2">
        <v>33</v>
      </c>
      <c r="D1989" s="2">
        <v>28</v>
      </c>
      <c r="E1989" s="2">
        <v>15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>
        <v>47</v>
      </c>
    </row>
    <row r="1990" spans="1:16" x14ac:dyDescent="0.25">
      <c r="A1990" s="5" t="s">
        <v>320</v>
      </c>
    </row>
    <row r="1991" spans="1:16" x14ac:dyDescent="0.25">
      <c r="A1991" s="6" t="s">
        <v>43235</v>
      </c>
      <c r="B1991" s="2">
        <v>627</v>
      </c>
      <c r="C1991" s="2">
        <v>613</v>
      </c>
      <c r="D1991" s="2">
        <v>606</v>
      </c>
      <c r="E1991" s="2">
        <v>586</v>
      </c>
      <c r="F1991" s="2">
        <v>590</v>
      </c>
      <c r="G1991" s="2">
        <v>612</v>
      </c>
      <c r="H1991" s="2">
        <v>623</v>
      </c>
      <c r="I1991" s="2">
        <v>632</v>
      </c>
      <c r="J1991" s="2">
        <v>664</v>
      </c>
      <c r="K1991" s="2">
        <v>696</v>
      </c>
      <c r="L1991" s="2">
        <v>707</v>
      </c>
      <c r="M1991" s="2">
        <v>689</v>
      </c>
      <c r="N1991" s="2">
        <v>700</v>
      </c>
      <c r="O1991" s="2">
        <v>699</v>
      </c>
      <c r="P1991" s="2">
        <v>1874</v>
      </c>
    </row>
    <row r="1992" spans="1:16" x14ac:dyDescent="0.25">
      <c r="A1992" s="5" t="s">
        <v>1075</v>
      </c>
    </row>
    <row r="1993" spans="1:16" x14ac:dyDescent="0.25">
      <c r="A1993" s="6" t="s">
        <v>43236</v>
      </c>
      <c r="B1993" s="2">
        <v>56</v>
      </c>
      <c r="C1993" s="2">
        <v>67</v>
      </c>
      <c r="D1993" s="2">
        <v>63</v>
      </c>
      <c r="E1993" s="2">
        <v>58</v>
      </c>
      <c r="F1993" s="2">
        <v>67</v>
      </c>
      <c r="G1993" s="2">
        <v>64</v>
      </c>
      <c r="H1993" s="2">
        <v>68</v>
      </c>
      <c r="I1993" s="2">
        <v>64</v>
      </c>
      <c r="J1993" s="2">
        <v>65</v>
      </c>
      <c r="K1993" s="2">
        <v>116</v>
      </c>
      <c r="L1993" s="2">
        <v>122</v>
      </c>
      <c r="M1993" s="2">
        <v>114</v>
      </c>
      <c r="N1993" s="2">
        <v>124</v>
      </c>
      <c r="O1993" s="2">
        <v>132</v>
      </c>
      <c r="P1993" s="2">
        <v>429</v>
      </c>
    </row>
    <row r="1994" spans="1:16" x14ac:dyDescent="0.25">
      <c r="A1994" s="5" t="s">
        <v>38621</v>
      </c>
    </row>
    <row r="1995" spans="1:16" x14ac:dyDescent="0.25">
      <c r="A1995" s="6" t="s">
        <v>43237</v>
      </c>
      <c r="B1995" s="2">
        <v>16</v>
      </c>
      <c r="C1995" s="2">
        <v>27</v>
      </c>
      <c r="D1995" s="2">
        <v>40</v>
      </c>
      <c r="E1995" s="2">
        <v>40</v>
      </c>
      <c r="F1995" s="2">
        <v>34</v>
      </c>
      <c r="G1995" s="2">
        <v>35</v>
      </c>
      <c r="H1995" s="2">
        <v>53</v>
      </c>
      <c r="I1995" s="2">
        <v>48</v>
      </c>
      <c r="J1995" s="2">
        <v>45</v>
      </c>
      <c r="K1995" s="2"/>
      <c r="L1995" s="2"/>
      <c r="M1995" s="2"/>
      <c r="N1995" s="2"/>
      <c r="O1995" s="2"/>
      <c r="P1995" s="2">
        <v>122</v>
      </c>
    </row>
    <row r="1996" spans="1:16" x14ac:dyDescent="0.25">
      <c r="A1996" s="5" t="s">
        <v>572</v>
      </c>
    </row>
    <row r="1997" spans="1:16" x14ac:dyDescent="0.25">
      <c r="A1997" s="6" t="s">
        <v>43238</v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>
        <v>5</v>
      </c>
      <c r="N1997" s="2">
        <v>13</v>
      </c>
      <c r="O1997" s="2">
        <v>16</v>
      </c>
      <c r="P1997" s="2">
        <v>22</v>
      </c>
    </row>
    <row r="1998" spans="1:16" x14ac:dyDescent="0.25">
      <c r="A1998" s="5" t="s">
        <v>2229</v>
      </c>
    </row>
    <row r="1999" spans="1:16" x14ac:dyDescent="0.25">
      <c r="A1999" s="6" t="s">
        <v>43239</v>
      </c>
      <c r="B1999" s="2">
        <v>588</v>
      </c>
      <c r="C1999" s="2">
        <v>565</v>
      </c>
      <c r="D1999" s="2">
        <v>562</v>
      </c>
      <c r="E1999" s="2">
        <v>527</v>
      </c>
      <c r="F1999" s="2">
        <v>545</v>
      </c>
      <c r="G1999" s="2">
        <v>520</v>
      </c>
      <c r="H1999" s="2">
        <v>535</v>
      </c>
      <c r="I1999" s="2">
        <v>571</v>
      </c>
      <c r="J1999" s="2">
        <v>565</v>
      </c>
      <c r="K1999" s="2">
        <v>581</v>
      </c>
      <c r="L1999" s="2">
        <v>585</v>
      </c>
      <c r="M1999" s="2">
        <v>615</v>
      </c>
      <c r="N1999" s="2">
        <v>624</v>
      </c>
      <c r="O1999" s="2">
        <v>629</v>
      </c>
      <c r="P1999" s="2">
        <v>1822</v>
      </c>
    </row>
    <row r="2000" spans="1:16" x14ac:dyDescent="0.25">
      <c r="A2000" s="5" t="s">
        <v>13</v>
      </c>
    </row>
    <row r="2001" spans="1:16" x14ac:dyDescent="0.25">
      <c r="A2001" s="6" t="s">
        <v>43240</v>
      </c>
      <c r="B2001" s="2">
        <v>736</v>
      </c>
      <c r="C2001" s="2">
        <v>760</v>
      </c>
      <c r="D2001" s="2">
        <v>773</v>
      </c>
      <c r="E2001" s="2">
        <v>800</v>
      </c>
      <c r="F2001" s="2">
        <v>832</v>
      </c>
      <c r="G2001" s="2">
        <v>835</v>
      </c>
      <c r="H2001" s="2">
        <v>861</v>
      </c>
      <c r="I2001" s="2">
        <v>905</v>
      </c>
      <c r="J2001" s="2">
        <v>924</v>
      </c>
      <c r="K2001" s="2">
        <v>946</v>
      </c>
      <c r="L2001" s="2">
        <v>941</v>
      </c>
      <c r="M2001" s="2">
        <v>922</v>
      </c>
      <c r="N2001" s="2">
        <v>957</v>
      </c>
      <c r="O2001" s="2">
        <v>949</v>
      </c>
      <c r="P2001" s="2">
        <v>2647</v>
      </c>
    </row>
    <row r="2002" spans="1:16" x14ac:dyDescent="0.25">
      <c r="A2002" s="5" t="s">
        <v>18598</v>
      </c>
    </row>
    <row r="2003" spans="1:16" x14ac:dyDescent="0.25">
      <c r="A2003" s="6" t="s">
        <v>43241</v>
      </c>
      <c r="B2003" s="2">
        <v>106</v>
      </c>
      <c r="C2003" s="2">
        <v>104</v>
      </c>
      <c r="D2003" s="2">
        <v>113</v>
      </c>
      <c r="E2003" s="2">
        <v>106</v>
      </c>
      <c r="F2003" s="2">
        <v>103</v>
      </c>
      <c r="G2003" s="2">
        <v>99</v>
      </c>
      <c r="H2003" s="2">
        <v>63</v>
      </c>
      <c r="I2003" s="2"/>
      <c r="J2003" s="2"/>
      <c r="K2003" s="2"/>
      <c r="L2003" s="2"/>
      <c r="M2003" s="2"/>
      <c r="N2003" s="2"/>
      <c r="O2003" s="2"/>
      <c r="P2003" s="2">
        <v>227</v>
      </c>
    </row>
    <row r="2004" spans="1:16" x14ac:dyDescent="0.25">
      <c r="A2004" s="5" t="s">
        <v>1472</v>
      </c>
    </row>
    <row r="2005" spans="1:16" x14ac:dyDescent="0.25">
      <c r="A2005" s="6" t="s">
        <v>43242</v>
      </c>
      <c r="B2005" s="2">
        <v>20</v>
      </c>
      <c r="C2005" s="2">
        <v>20</v>
      </c>
      <c r="D2005" s="2">
        <v>18</v>
      </c>
      <c r="E2005" s="2">
        <v>16</v>
      </c>
      <c r="F2005" s="2">
        <v>15</v>
      </c>
      <c r="G2005" s="2">
        <v>9</v>
      </c>
      <c r="H2005" s="2">
        <v>10</v>
      </c>
      <c r="I2005" s="2">
        <v>10</v>
      </c>
      <c r="J2005" s="2">
        <v>14</v>
      </c>
      <c r="K2005" s="2">
        <v>12</v>
      </c>
      <c r="L2005" s="2">
        <v>12</v>
      </c>
      <c r="M2005" s="2">
        <v>11</v>
      </c>
      <c r="N2005" s="2">
        <v>11</v>
      </c>
      <c r="O2005" s="2">
        <v>12</v>
      </c>
      <c r="P2005" s="2">
        <v>53</v>
      </c>
    </row>
    <row r="2006" spans="1:16" x14ac:dyDescent="0.25">
      <c r="A2006" s="5" t="s">
        <v>2556</v>
      </c>
    </row>
    <row r="2007" spans="1:16" x14ac:dyDescent="0.25">
      <c r="A2007" s="6" t="s">
        <v>43243</v>
      </c>
      <c r="B2007" s="2">
        <v>6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>
        <v>6</v>
      </c>
    </row>
    <row r="2008" spans="1:16" x14ac:dyDescent="0.25">
      <c r="A2008" s="6" t="s">
        <v>43244</v>
      </c>
      <c r="B2008" s="2">
        <v>23</v>
      </c>
      <c r="C2008" s="2">
        <v>13</v>
      </c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>
        <v>25</v>
      </c>
    </row>
    <row r="2009" spans="1:16" x14ac:dyDescent="0.25">
      <c r="A2009" s="5" t="s">
        <v>728</v>
      </c>
    </row>
    <row r="2010" spans="1:16" x14ac:dyDescent="0.25">
      <c r="A2010" s="6" t="s">
        <v>43245</v>
      </c>
      <c r="B2010" s="2"/>
      <c r="C2010" s="2"/>
      <c r="D2010" s="2"/>
      <c r="E2010" s="2"/>
      <c r="F2010" s="2"/>
      <c r="G2010" s="2">
        <v>559</v>
      </c>
      <c r="H2010" s="2">
        <v>505</v>
      </c>
      <c r="I2010" s="2">
        <v>508</v>
      </c>
      <c r="J2010" s="2">
        <v>482</v>
      </c>
      <c r="K2010" s="2">
        <v>458</v>
      </c>
      <c r="L2010" s="2">
        <v>462</v>
      </c>
      <c r="M2010" s="2">
        <v>439</v>
      </c>
      <c r="N2010" s="2">
        <v>401</v>
      </c>
      <c r="O2010" s="2">
        <v>384</v>
      </c>
      <c r="P2010" s="2">
        <v>1062</v>
      </c>
    </row>
    <row r="2011" spans="1:16" x14ac:dyDescent="0.25">
      <c r="A2011" s="5" t="s">
        <v>13128</v>
      </c>
    </row>
    <row r="2012" spans="1:16" x14ac:dyDescent="0.25">
      <c r="A2012" s="6" t="s">
        <v>43246</v>
      </c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>
        <v>55</v>
      </c>
      <c r="O2012" s="2">
        <v>42</v>
      </c>
      <c r="P2012" s="2">
        <v>88</v>
      </c>
    </row>
    <row r="2013" spans="1:16" x14ac:dyDescent="0.25">
      <c r="A2013" s="5" t="s">
        <v>20632</v>
      </c>
    </row>
    <row r="2014" spans="1:16" x14ac:dyDescent="0.25">
      <c r="A2014" s="6" t="s">
        <v>43247</v>
      </c>
      <c r="B2014" s="2">
        <v>10</v>
      </c>
      <c r="C2014" s="2">
        <v>67</v>
      </c>
      <c r="D2014" s="2">
        <v>79</v>
      </c>
      <c r="E2014" s="2">
        <v>65</v>
      </c>
      <c r="F2014" s="2">
        <v>88</v>
      </c>
      <c r="G2014" s="2">
        <v>100</v>
      </c>
      <c r="H2014" s="2">
        <v>85</v>
      </c>
      <c r="I2014" s="2">
        <v>106</v>
      </c>
      <c r="J2014" s="2">
        <v>107</v>
      </c>
      <c r="K2014" s="2">
        <v>88</v>
      </c>
      <c r="L2014" s="2">
        <v>78</v>
      </c>
      <c r="M2014" s="2">
        <v>70</v>
      </c>
      <c r="N2014" s="2">
        <v>14</v>
      </c>
      <c r="O2014" s="2"/>
      <c r="P2014" s="2">
        <v>820</v>
      </c>
    </row>
    <row r="2015" spans="1:16" x14ac:dyDescent="0.25">
      <c r="A2015" s="5" t="s">
        <v>20586</v>
      </c>
    </row>
    <row r="2016" spans="1:16" x14ac:dyDescent="0.25">
      <c r="A2016" s="6" t="s">
        <v>43248</v>
      </c>
      <c r="B2016" s="2">
        <v>503</v>
      </c>
      <c r="C2016" s="2">
        <v>514</v>
      </c>
      <c r="D2016" s="2">
        <v>509</v>
      </c>
      <c r="E2016" s="2">
        <v>456</v>
      </c>
      <c r="F2016" s="2">
        <v>448</v>
      </c>
      <c r="G2016" s="2"/>
      <c r="H2016" s="2"/>
      <c r="I2016" s="2"/>
      <c r="J2016" s="2"/>
      <c r="K2016" s="2"/>
      <c r="L2016" s="2"/>
      <c r="M2016" s="2"/>
      <c r="N2016" s="2"/>
      <c r="O2016" s="2"/>
      <c r="P2016" s="2">
        <v>849</v>
      </c>
    </row>
    <row r="2017" spans="1:16" x14ac:dyDescent="0.25">
      <c r="A2017" s="5" t="s">
        <v>2032</v>
      </c>
    </row>
    <row r="2018" spans="1:16" x14ac:dyDescent="0.25">
      <c r="A2018" s="6" t="s">
        <v>43249</v>
      </c>
      <c r="B2018" s="2">
        <v>429</v>
      </c>
      <c r="C2018" s="2">
        <v>408</v>
      </c>
      <c r="D2018" s="2">
        <v>404</v>
      </c>
      <c r="E2018" s="2">
        <v>435</v>
      </c>
      <c r="F2018" s="2">
        <v>428</v>
      </c>
      <c r="G2018" s="2">
        <v>437</v>
      </c>
      <c r="H2018" s="2">
        <v>437</v>
      </c>
      <c r="I2018" s="2">
        <v>413</v>
      </c>
      <c r="J2018" s="2">
        <v>401</v>
      </c>
      <c r="K2018" s="2">
        <v>401</v>
      </c>
      <c r="L2018" s="2">
        <v>372</v>
      </c>
      <c r="M2018" s="2">
        <v>361</v>
      </c>
      <c r="N2018" s="2">
        <v>363</v>
      </c>
      <c r="O2018" s="2">
        <v>348</v>
      </c>
      <c r="P2018" s="2">
        <v>1068</v>
      </c>
    </row>
    <row r="2019" spans="1:16" x14ac:dyDescent="0.25">
      <c r="A2019" s="5" t="s">
        <v>1275</v>
      </c>
    </row>
    <row r="2020" spans="1:16" x14ac:dyDescent="0.25">
      <c r="A2020" s="6" t="s">
        <v>43250</v>
      </c>
      <c r="B2020" s="2">
        <v>65</v>
      </c>
      <c r="C2020" s="2">
        <v>65</v>
      </c>
      <c r="D2020" s="2">
        <v>68</v>
      </c>
      <c r="E2020" s="2">
        <v>63</v>
      </c>
      <c r="F2020" s="2">
        <v>52</v>
      </c>
      <c r="G2020" s="2">
        <v>50</v>
      </c>
      <c r="H2020" s="2">
        <v>54</v>
      </c>
      <c r="I2020" s="2">
        <v>53</v>
      </c>
      <c r="J2020" s="2">
        <v>66</v>
      </c>
      <c r="K2020" s="2">
        <v>61</v>
      </c>
      <c r="L2020" s="2">
        <v>65</v>
      </c>
      <c r="M2020" s="2">
        <v>66</v>
      </c>
      <c r="N2020" s="2">
        <v>68</v>
      </c>
      <c r="O2020" s="2">
        <v>61</v>
      </c>
      <c r="P2020" s="2">
        <v>170</v>
      </c>
    </row>
    <row r="2021" spans="1:16" x14ac:dyDescent="0.25">
      <c r="A2021" s="5" t="s">
        <v>2005</v>
      </c>
    </row>
    <row r="2022" spans="1:16" x14ac:dyDescent="0.25">
      <c r="A2022" s="6" t="s">
        <v>43251</v>
      </c>
      <c r="B2022" s="2">
        <v>151</v>
      </c>
      <c r="C2022" s="2">
        <v>155</v>
      </c>
      <c r="D2022" s="2">
        <v>160</v>
      </c>
      <c r="E2022" s="2">
        <v>161</v>
      </c>
      <c r="F2022" s="2">
        <v>160</v>
      </c>
      <c r="G2022" s="2">
        <v>164</v>
      </c>
      <c r="H2022" s="2">
        <v>162</v>
      </c>
      <c r="I2022" s="2">
        <v>175</v>
      </c>
      <c r="J2022" s="2">
        <v>180</v>
      </c>
      <c r="K2022" s="2">
        <v>172</v>
      </c>
      <c r="L2022" s="2">
        <v>168</v>
      </c>
      <c r="M2022" s="2">
        <v>162</v>
      </c>
      <c r="N2022" s="2">
        <v>157</v>
      </c>
      <c r="O2022" s="2">
        <v>157</v>
      </c>
      <c r="P2022" s="2">
        <v>490</v>
      </c>
    </row>
    <row r="2023" spans="1:16" x14ac:dyDescent="0.25">
      <c r="A2023" s="5" t="s">
        <v>1795</v>
      </c>
    </row>
    <row r="2024" spans="1:16" x14ac:dyDescent="0.25">
      <c r="A2024" s="6" t="s">
        <v>43252</v>
      </c>
      <c r="B2024" s="2">
        <v>40</v>
      </c>
      <c r="C2024" s="2">
        <v>29</v>
      </c>
      <c r="D2024" s="2">
        <v>21</v>
      </c>
      <c r="E2024" s="2">
        <v>12</v>
      </c>
      <c r="F2024" s="2">
        <v>8</v>
      </c>
      <c r="G2024" s="2"/>
      <c r="H2024" s="2"/>
      <c r="I2024" s="2"/>
      <c r="J2024" s="2"/>
      <c r="K2024" s="2"/>
      <c r="L2024" s="2"/>
      <c r="M2024" s="2"/>
      <c r="N2024" s="2"/>
      <c r="O2024" s="2"/>
      <c r="P2024" s="2">
        <v>67</v>
      </c>
    </row>
    <row r="2025" spans="1:16" x14ac:dyDescent="0.25">
      <c r="A2025" s="5" t="s">
        <v>1149</v>
      </c>
    </row>
    <row r="2026" spans="1:16" x14ac:dyDescent="0.25">
      <c r="A2026" s="6" t="s">
        <v>43253</v>
      </c>
      <c r="B2026" s="2">
        <v>463</v>
      </c>
      <c r="C2026" s="2">
        <v>463</v>
      </c>
      <c r="D2026" s="2">
        <v>467</v>
      </c>
      <c r="E2026" s="2">
        <v>420</v>
      </c>
      <c r="F2026" s="2">
        <v>404</v>
      </c>
      <c r="G2026" s="2">
        <v>400</v>
      </c>
      <c r="H2026" s="2">
        <v>401</v>
      </c>
      <c r="I2026" s="2">
        <v>383</v>
      </c>
      <c r="J2026" s="2">
        <v>374</v>
      </c>
      <c r="K2026" s="2">
        <v>354</v>
      </c>
      <c r="L2026" s="2">
        <v>361</v>
      </c>
      <c r="M2026" s="2">
        <v>366</v>
      </c>
      <c r="N2026" s="2">
        <v>361</v>
      </c>
      <c r="O2026" s="2">
        <v>355</v>
      </c>
      <c r="P2026" s="2">
        <v>1221</v>
      </c>
    </row>
    <row r="2027" spans="1:16" x14ac:dyDescent="0.25">
      <c r="A2027" s="5" t="s">
        <v>232</v>
      </c>
    </row>
    <row r="2028" spans="1:16" x14ac:dyDescent="0.25">
      <c r="A2028" s="6" t="s">
        <v>43254</v>
      </c>
      <c r="B2028" s="2">
        <v>619</v>
      </c>
      <c r="C2028" s="2">
        <v>590</v>
      </c>
      <c r="D2028" s="2">
        <v>615</v>
      </c>
      <c r="E2028" s="2">
        <v>1026</v>
      </c>
      <c r="F2028" s="2">
        <v>1048</v>
      </c>
      <c r="G2028" s="2">
        <v>1005</v>
      </c>
      <c r="H2028" s="2">
        <v>992</v>
      </c>
      <c r="I2028" s="2">
        <v>971</v>
      </c>
      <c r="J2028" s="2">
        <v>948</v>
      </c>
      <c r="K2028" s="2">
        <v>939</v>
      </c>
      <c r="L2028" s="2">
        <v>932</v>
      </c>
      <c r="M2028" s="2">
        <v>943</v>
      </c>
      <c r="N2028" s="2">
        <v>897</v>
      </c>
      <c r="O2028" s="2">
        <v>881</v>
      </c>
      <c r="P2028" s="2">
        <v>2906</v>
      </c>
    </row>
    <row r="2029" spans="1:16" x14ac:dyDescent="0.25">
      <c r="A2029" s="5" t="s">
        <v>885</v>
      </c>
    </row>
    <row r="2030" spans="1:16" x14ac:dyDescent="0.25">
      <c r="A2030" s="6" t="s">
        <v>43255</v>
      </c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460</v>
      </c>
      <c r="M2030" s="2">
        <v>449</v>
      </c>
      <c r="N2030" s="2">
        <v>431</v>
      </c>
      <c r="O2030" s="2">
        <v>430</v>
      </c>
      <c r="P2030" s="2">
        <v>639</v>
      </c>
    </row>
    <row r="2031" spans="1:16" x14ac:dyDescent="0.25">
      <c r="A2031" s="5" t="s">
        <v>1146</v>
      </c>
    </row>
    <row r="2032" spans="1:16" x14ac:dyDescent="0.25">
      <c r="A2032" s="6" t="s">
        <v>43256</v>
      </c>
      <c r="B2032" s="2">
        <v>13</v>
      </c>
      <c r="C2032" s="2">
        <v>12</v>
      </c>
      <c r="D2032" s="2">
        <v>8</v>
      </c>
      <c r="E2032" s="2">
        <v>5</v>
      </c>
      <c r="F2032" s="2">
        <v>9</v>
      </c>
      <c r="G2032" s="2">
        <v>7</v>
      </c>
      <c r="H2032" s="2">
        <v>13</v>
      </c>
      <c r="I2032" s="2">
        <v>18</v>
      </c>
      <c r="J2032" s="2">
        <v>18</v>
      </c>
      <c r="K2032" s="2">
        <v>15</v>
      </c>
      <c r="L2032" s="2"/>
      <c r="M2032" s="2"/>
      <c r="N2032" s="2"/>
      <c r="O2032" s="2"/>
      <c r="P2032" s="2">
        <v>52</v>
      </c>
    </row>
    <row r="2033" spans="1:16" x14ac:dyDescent="0.25">
      <c r="A2033" s="5" t="s">
        <v>83</v>
      </c>
    </row>
    <row r="2034" spans="1:16" x14ac:dyDescent="0.25">
      <c r="A2034" s="6" t="s">
        <v>43257</v>
      </c>
      <c r="B2034" s="2">
        <v>105</v>
      </c>
      <c r="C2034" s="2">
        <v>97</v>
      </c>
      <c r="D2034" s="2">
        <v>80</v>
      </c>
      <c r="E2034" s="2">
        <v>75</v>
      </c>
      <c r="F2034" s="2">
        <v>93</v>
      </c>
      <c r="G2034" s="2">
        <v>97</v>
      </c>
      <c r="H2034" s="2">
        <v>83</v>
      </c>
      <c r="I2034" s="2">
        <v>88</v>
      </c>
      <c r="J2034" s="2">
        <v>84</v>
      </c>
      <c r="K2034" s="2">
        <v>102</v>
      </c>
      <c r="L2034" s="2">
        <v>88</v>
      </c>
      <c r="M2034" s="2">
        <v>97</v>
      </c>
      <c r="N2034" s="2">
        <v>94</v>
      </c>
      <c r="O2034" s="2">
        <v>97</v>
      </c>
      <c r="P2034" s="2">
        <v>404</v>
      </c>
    </row>
    <row r="2035" spans="1:16" x14ac:dyDescent="0.25">
      <c r="A2035" s="5" t="s">
        <v>76</v>
      </c>
    </row>
    <row r="2036" spans="1:16" x14ac:dyDescent="0.25">
      <c r="A2036" s="6" t="s">
        <v>43258</v>
      </c>
      <c r="B2036" s="2">
        <v>801</v>
      </c>
      <c r="C2036" s="2">
        <v>808</v>
      </c>
      <c r="D2036" s="2">
        <v>776</v>
      </c>
      <c r="E2036" s="2">
        <v>769</v>
      </c>
      <c r="F2036" s="2">
        <v>813</v>
      </c>
      <c r="G2036" s="2">
        <v>776</v>
      </c>
      <c r="H2036" s="2">
        <v>755</v>
      </c>
      <c r="I2036" s="2">
        <v>618</v>
      </c>
      <c r="J2036" s="2">
        <v>614</v>
      </c>
      <c r="K2036" s="2">
        <v>580</v>
      </c>
      <c r="L2036" s="2">
        <v>573</v>
      </c>
      <c r="M2036" s="2">
        <v>571</v>
      </c>
      <c r="N2036" s="2">
        <v>549</v>
      </c>
      <c r="O2036" s="2">
        <v>528</v>
      </c>
      <c r="P2036" s="2">
        <v>2827</v>
      </c>
    </row>
    <row r="2037" spans="1:16" x14ac:dyDescent="0.25">
      <c r="A2037" s="5" t="s">
        <v>430</v>
      </c>
    </row>
    <row r="2038" spans="1:16" x14ac:dyDescent="0.25">
      <c r="A2038" s="6" t="s">
        <v>43259</v>
      </c>
      <c r="B2038" s="2">
        <v>474</v>
      </c>
      <c r="C2038" s="2">
        <v>457</v>
      </c>
      <c r="D2038" s="2">
        <v>443</v>
      </c>
      <c r="E2038" s="2">
        <v>425</v>
      </c>
      <c r="F2038" s="2">
        <v>434</v>
      </c>
      <c r="G2038" s="2">
        <v>445</v>
      </c>
      <c r="H2038" s="2">
        <v>443</v>
      </c>
      <c r="I2038" s="2">
        <v>437</v>
      </c>
      <c r="J2038" s="2">
        <v>443</v>
      </c>
      <c r="K2038" s="2">
        <v>457</v>
      </c>
      <c r="L2038" s="2">
        <v>466</v>
      </c>
      <c r="M2038" s="2">
        <v>452</v>
      </c>
      <c r="N2038" s="2">
        <v>431</v>
      </c>
      <c r="O2038" s="2">
        <v>419</v>
      </c>
      <c r="P2038" s="2">
        <v>1385</v>
      </c>
    </row>
    <row r="2039" spans="1:16" x14ac:dyDescent="0.25">
      <c r="A2039" s="5" t="s">
        <v>432</v>
      </c>
    </row>
    <row r="2040" spans="1:16" x14ac:dyDescent="0.25">
      <c r="A2040" s="6" t="s">
        <v>43260</v>
      </c>
      <c r="B2040" s="2">
        <v>150</v>
      </c>
      <c r="C2040" s="2">
        <v>110</v>
      </c>
      <c r="D2040" s="2">
        <v>104</v>
      </c>
      <c r="E2040" s="2">
        <v>74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>
        <v>206</v>
      </c>
    </row>
    <row r="2041" spans="1:16" x14ac:dyDescent="0.25">
      <c r="A2041" s="5" t="s">
        <v>454</v>
      </c>
    </row>
    <row r="2042" spans="1:16" x14ac:dyDescent="0.25">
      <c r="A2042" s="6" t="s">
        <v>43261</v>
      </c>
      <c r="B2042" s="2">
        <v>324</v>
      </c>
      <c r="C2042" s="2">
        <v>343</v>
      </c>
      <c r="D2042" s="2">
        <v>352</v>
      </c>
      <c r="E2042" s="2">
        <v>351</v>
      </c>
      <c r="F2042" s="2">
        <v>345</v>
      </c>
      <c r="G2042" s="2">
        <v>340</v>
      </c>
      <c r="H2042" s="2">
        <v>323</v>
      </c>
      <c r="I2042" s="2">
        <v>304</v>
      </c>
      <c r="J2042" s="2">
        <v>305</v>
      </c>
      <c r="K2042" s="2">
        <v>293</v>
      </c>
      <c r="L2042" s="2">
        <v>305</v>
      </c>
      <c r="M2042" s="2">
        <v>313</v>
      </c>
      <c r="N2042" s="2">
        <v>305</v>
      </c>
      <c r="O2042" s="2">
        <v>293</v>
      </c>
      <c r="P2042" s="2">
        <v>916</v>
      </c>
    </row>
    <row r="2043" spans="1:16" x14ac:dyDescent="0.25">
      <c r="A2043" s="5" t="s">
        <v>1856</v>
      </c>
    </row>
    <row r="2044" spans="1:16" x14ac:dyDescent="0.25">
      <c r="A2044" s="6" t="s">
        <v>43262</v>
      </c>
      <c r="B2044" s="2">
        <v>674</v>
      </c>
      <c r="C2044" s="2">
        <v>701</v>
      </c>
      <c r="D2044" s="2">
        <v>744</v>
      </c>
      <c r="E2044" s="2">
        <v>755</v>
      </c>
      <c r="F2044" s="2">
        <v>744</v>
      </c>
      <c r="G2044" s="2">
        <v>738</v>
      </c>
      <c r="H2044" s="2">
        <v>774</v>
      </c>
      <c r="I2044" s="2">
        <v>753</v>
      </c>
      <c r="J2044" s="2">
        <v>728</v>
      </c>
      <c r="K2044" s="2">
        <v>740</v>
      </c>
      <c r="L2044" s="2">
        <v>746</v>
      </c>
      <c r="M2044" s="2">
        <v>725</v>
      </c>
      <c r="N2044" s="2">
        <v>735</v>
      </c>
      <c r="O2044" s="2">
        <v>761</v>
      </c>
      <c r="P2044" s="2">
        <v>2221</v>
      </c>
    </row>
    <row r="2045" spans="1:16" x14ac:dyDescent="0.25">
      <c r="A2045" s="5" t="s">
        <v>14</v>
      </c>
    </row>
    <row r="2046" spans="1:16" x14ac:dyDescent="0.25">
      <c r="A2046" s="6" t="s">
        <v>43263</v>
      </c>
      <c r="B2046" s="2">
        <v>735</v>
      </c>
      <c r="C2046" s="2">
        <v>756</v>
      </c>
      <c r="D2046" s="2">
        <v>799</v>
      </c>
      <c r="E2046" s="2">
        <v>786</v>
      </c>
      <c r="F2046" s="2">
        <v>799</v>
      </c>
      <c r="G2046" s="2">
        <v>796</v>
      </c>
      <c r="H2046" s="2">
        <v>794</v>
      </c>
      <c r="I2046" s="2">
        <v>844</v>
      </c>
      <c r="J2046" s="2">
        <v>912</v>
      </c>
      <c r="K2046" s="2">
        <v>985</v>
      </c>
      <c r="L2046" s="2">
        <v>1058</v>
      </c>
      <c r="M2046" s="2">
        <v>1070</v>
      </c>
      <c r="N2046" s="2">
        <v>1057</v>
      </c>
      <c r="O2046" s="2">
        <v>1050</v>
      </c>
      <c r="P2046" s="2">
        <v>2721</v>
      </c>
    </row>
    <row r="2047" spans="1:16" x14ac:dyDescent="0.25">
      <c r="A2047" s="5" t="s">
        <v>20163</v>
      </c>
    </row>
    <row r="2048" spans="1:16" x14ac:dyDescent="0.25">
      <c r="A2048" s="6" t="s">
        <v>43264</v>
      </c>
      <c r="B2048" s="2">
        <v>146</v>
      </c>
      <c r="C2048" s="2">
        <v>154</v>
      </c>
      <c r="D2048" s="2">
        <v>145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>
        <v>200</v>
      </c>
    </row>
    <row r="2049" spans="1:16" x14ac:dyDescent="0.25">
      <c r="A2049" s="5" t="s">
        <v>331</v>
      </c>
    </row>
    <row r="2050" spans="1:16" x14ac:dyDescent="0.25">
      <c r="A2050" s="6" t="s">
        <v>43265</v>
      </c>
      <c r="B2050" s="2">
        <v>51</v>
      </c>
      <c r="C2050" s="2">
        <v>56</v>
      </c>
      <c r="D2050" s="2">
        <v>53</v>
      </c>
      <c r="E2050" s="2">
        <v>53</v>
      </c>
      <c r="F2050" s="2">
        <v>45</v>
      </c>
      <c r="G2050" s="2">
        <v>50</v>
      </c>
      <c r="H2050" s="2">
        <v>51</v>
      </c>
      <c r="I2050" s="2">
        <v>51</v>
      </c>
      <c r="J2050" s="2">
        <v>49</v>
      </c>
      <c r="K2050" s="2">
        <v>49</v>
      </c>
      <c r="L2050" s="2">
        <v>44</v>
      </c>
      <c r="M2050" s="2">
        <v>47</v>
      </c>
      <c r="N2050" s="2">
        <v>42</v>
      </c>
      <c r="O2050" s="2">
        <v>38</v>
      </c>
      <c r="P2050" s="2">
        <v>124</v>
      </c>
    </row>
    <row r="2051" spans="1:16" x14ac:dyDescent="0.25">
      <c r="A2051" s="5" t="s">
        <v>1018</v>
      </c>
    </row>
    <row r="2052" spans="1:16" x14ac:dyDescent="0.25">
      <c r="A2052" s="6" t="s">
        <v>43266</v>
      </c>
      <c r="B2052" s="2">
        <v>196</v>
      </c>
      <c r="C2052" s="2">
        <v>188</v>
      </c>
      <c r="D2052" s="2">
        <v>191</v>
      </c>
      <c r="E2052" s="2">
        <v>218</v>
      </c>
      <c r="F2052" s="2">
        <v>212</v>
      </c>
      <c r="G2052" s="2">
        <v>208</v>
      </c>
      <c r="H2052" s="2">
        <v>190</v>
      </c>
      <c r="I2052" s="2">
        <v>183</v>
      </c>
      <c r="J2052" s="2">
        <v>158</v>
      </c>
      <c r="K2052" s="2">
        <v>151</v>
      </c>
      <c r="L2052" s="2">
        <v>135</v>
      </c>
      <c r="M2052" s="2">
        <v>137</v>
      </c>
      <c r="N2052" s="2">
        <v>134</v>
      </c>
      <c r="O2052" s="2">
        <v>117</v>
      </c>
      <c r="P2052" s="2">
        <v>609</v>
      </c>
    </row>
    <row r="2053" spans="1:16" x14ac:dyDescent="0.25">
      <c r="A2053" s="5" t="s">
        <v>446</v>
      </c>
    </row>
    <row r="2054" spans="1:16" x14ac:dyDescent="0.25">
      <c r="A2054" s="6" t="s">
        <v>43267</v>
      </c>
      <c r="B2054" s="2">
        <v>27</v>
      </c>
      <c r="C2054" s="2">
        <v>29</v>
      </c>
      <c r="D2054" s="2">
        <v>35</v>
      </c>
      <c r="E2054" s="2">
        <v>38</v>
      </c>
      <c r="F2054" s="2">
        <v>28</v>
      </c>
      <c r="G2054" s="2">
        <v>49</v>
      </c>
      <c r="H2054" s="2">
        <v>42</v>
      </c>
      <c r="I2054" s="2">
        <v>47</v>
      </c>
      <c r="J2054" s="2">
        <v>36</v>
      </c>
      <c r="K2054" s="2">
        <v>34</v>
      </c>
      <c r="L2054" s="2">
        <v>43</v>
      </c>
      <c r="M2054" s="2">
        <v>36</v>
      </c>
      <c r="N2054" s="2">
        <v>34</v>
      </c>
      <c r="O2054" s="2">
        <v>36</v>
      </c>
      <c r="P2054" s="2">
        <v>215</v>
      </c>
    </row>
    <row r="2055" spans="1:16" x14ac:dyDescent="0.25">
      <c r="A2055" s="5" t="s">
        <v>1111</v>
      </c>
    </row>
    <row r="2056" spans="1:16" x14ac:dyDescent="0.25">
      <c r="A2056" s="6" t="s">
        <v>43268</v>
      </c>
      <c r="B2056" s="2">
        <v>164</v>
      </c>
      <c r="C2056" s="2">
        <v>163</v>
      </c>
      <c r="D2056" s="2">
        <v>163</v>
      </c>
      <c r="E2056" s="2">
        <v>129</v>
      </c>
      <c r="F2056" s="2">
        <v>128</v>
      </c>
      <c r="G2056" s="2">
        <v>129</v>
      </c>
      <c r="H2056" s="2">
        <v>133</v>
      </c>
      <c r="I2056" s="2">
        <v>127</v>
      </c>
      <c r="J2056" s="2">
        <v>128</v>
      </c>
      <c r="K2056" s="2">
        <v>108</v>
      </c>
      <c r="L2056" s="2">
        <v>102</v>
      </c>
      <c r="M2056" s="2">
        <v>92</v>
      </c>
      <c r="N2056" s="2">
        <v>83</v>
      </c>
      <c r="O2056" s="2">
        <v>74</v>
      </c>
      <c r="P2056" s="2">
        <v>423</v>
      </c>
    </row>
    <row r="2057" spans="1:16" x14ac:dyDescent="0.25">
      <c r="A2057" s="5" t="s">
        <v>2534</v>
      </c>
    </row>
    <row r="2058" spans="1:16" x14ac:dyDescent="0.25">
      <c r="A2058" s="6" t="s">
        <v>43269</v>
      </c>
      <c r="B2058" s="2">
        <v>50</v>
      </c>
      <c r="C2058" s="2">
        <v>40</v>
      </c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>
        <v>55</v>
      </c>
    </row>
    <row r="2059" spans="1:16" x14ac:dyDescent="0.25">
      <c r="A2059" s="5" t="s">
        <v>42</v>
      </c>
    </row>
    <row r="2060" spans="1:16" x14ac:dyDescent="0.25">
      <c r="A2060" s="6" t="s">
        <v>43270</v>
      </c>
      <c r="B2060" s="2">
        <v>691</v>
      </c>
      <c r="C2060" s="2">
        <v>650</v>
      </c>
      <c r="D2060" s="2">
        <v>661</v>
      </c>
      <c r="E2060" s="2">
        <v>648</v>
      </c>
      <c r="F2060" s="2">
        <v>588</v>
      </c>
      <c r="G2060" s="2">
        <v>594</v>
      </c>
      <c r="H2060" s="2">
        <v>605</v>
      </c>
      <c r="I2060" s="2">
        <v>509</v>
      </c>
      <c r="J2060" s="2">
        <v>508</v>
      </c>
      <c r="K2060" s="2">
        <v>477</v>
      </c>
      <c r="L2060" s="2">
        <v>457</v>
      </c>
      <c r="M2060" s="2">
        <v>515</v>
      </c>
      <c r="N2060" s="2">
        <v>535</v>
      </c>
      <c r="O2060" s="2">
        <v>571</v>
      </c>
      <c r="P2060" s="2">
        <v>2485</v>
      </c>
    </row>
    <row r="2061" spans="1:16" x14ac:dyDescent="0.25">
      <c r="A2061" s="5" t="s">
        <v>40359</v>
      </c>
    </row>
    <row r="2062" spans="1:16" x14ac:dyDescent="0.25">
      <c r="A2062" s="6" t="s">
        <v>43271</v>
      </c>
      <c r="B2062" s="2">
        <v>172</v>
      </c>
      <c r="C2062" s="2">
        <v>188</v>
      </c>
      <c r="D2062" s="2">
        <v>198</v>
      </c>
      <c r="E2062" s="2">
        <v>195</v>
      </c>
      <c r="F2062" s="2">
        <v>185</v>
      </c>
      <c r="G2062" s="2">
        <v>167</v>
      </c>
      <c r="H2062" s="2">
        <v>163</v>
      </c>
      <c r="I2062" s="2">
        <v>156</v>
      </c>
      <c r="J2062" s="2">
        <v>148</v>
      </c>
      <c r="K2062" s="2">
        <v>148</v>
      </c>
      <c r="L2062" s="2">
        <v>140</v>
      </c>
      <c r="M2062" s="2">
        <v>137</v>
      </c>
      <c r="N2062" s="2">
        <v>135</v>
      </c>
      <c r="O2062" s="2">
        <v>137</v>
      </c>
      <c r="P2062" s="2">
        <v>526</v>
      </c>
    </row>
    <row r="2063" spans="1:16" x14ac:dyDescent="0.25">
      <c r="A2063" s="5" t="s">
        <v>25132</v>
      </c>
    </row>
    <row r="2064" spans="1:16" x14ac:dyDescent="0.25">
      <c r="A2064" s="6" t="s">
        <v>43272</v>
      </c>
      <c r="B2064" s="2">
        <v>451</v>
      </c>
      <c r="C2064" s="2">
        <v>448</v>
      </c>
      <c r="D2064" s="2">
        <v>446</v>
      </c>
      <c r="E2064" s="2">
        <v>426</v>
      </c>
      <c r="F2064" s="2">
        <v>425</v>
      </c>
      <c r="G2064" s="2">
        <v>524</v>
      </c>
      <c r="H2064" s="2">
        <v>502</v>
      </c>
      <c r="I2064" s="2">
        <v>480</v>
      </c>
      <c r="J2064" s="2">
        <v>468</v>
      </c>
      <c r="K2064" s="2">
        <v>456</v>
      </c>
      <c r="L2064" s="2">
        <v>408</v>
      </c>
      <c r="M2064" s="2">
        <v>394</v>
      </c>
      <c r="N2064" s="2">
        <v>389</v>
      </c>
      <c r="O2064" s="2">
        <v>372</v>
      </c>
      <c r="P2064" s="2">
        <v>2195</v>
      </c>
    </row>
    <row r="2065" spans="1:16" x14ac:dyDescent="0.25">
      <c r="A2065" s="5" t="s">
        <v>40343</v>
      </c>
    </row>
    <row r="2066" spans="1:16" x14ac:dyDescent="0.25">
      <c r="A2066" s="6" t="s">
        <v>43273</v>
      </c>
      <c r="B2066" s="2">
        <v>476</v>
      </c>
      <c r="C2066" s="2">
        <v>470</v>
      </c>
      <c r="D2066" s="2">
        <v>464</v>
      </c>
      <c r="E2066" s="2">
        <v>469</v>
      </c>
      <c r="F2066" s="2">
        <v>463</v>
      </c>
      <c r="G2066" s="2">
        <v>568</v>
      </c>
      <c r="H2066" s="2">
        <v>529</v>
      </c>
      <c r="I2066" s="2">
        <v>514</v>
      </c>
      <c r="J2066" s="2">
        <v>509</v>
      </c>
      <c r="K2066" s="2">
        <v>486</v>
      </c>
      <c r="L2066" s="2">
        <v>459</v>
      </c>
      <c r="M2066" s="2">
        <v>416</v>
      </c>
      <c r="N2066" s="2">
        <v>382</v>
      </c>
      <c r="O2066" s="2">
        <v>356</v>
      </c>
      <c r="P2066" s="2">
        <v>1745</v>
      </c>
    </row>
    <row r="2067" spans="1:16" x14ac:dyDescent="0.25">
      <c r="A2067" s="5" t="s">
        <v>25122</v>
      </c>
    </row>
    <row r="2068" spans="1:16" x14ac:dyDescent="0.25">
      <c r="A2068" s="6" t="s">
        <v>43274</v>
      </c>
      <c r="B2068" s="2">
        <v>467</v>
      </c>
      <c r="C2068" s="2">
        <v>487</v>
      </c>
      <c r="D2068" s="2">
        <v>501</v>
      </c>
      <c r="E2068" s="2">
        <v>504</v>
      </c>
      <c r="F2068" s="2">
        <v>507</v>
      </c>
      <c r="G2068" s="2">
        <v>525</v>
      </c>
      <c r="H2068" s="2">
        <v>541</v>
      </c>
      <c r="I2068" s="2">
        <v>543</v>
      </c>
      <c r="J2068" s="2">
        <v>531</v>
      </c>
      <c r="K2068" s="2">
        <v>513</v>
      </c>
      <c r="L2068" s="2">
        <v>513</v>
      </c>
      <c r="M2068" s="2">
        <v>481</v>
      </c>
      <c r="N2068" s="2">
        <v>437</v>
      </c>
      <c r="O2068" s="2">
        <v>443</v>
      </c>
      <c r="P2068" s="2">
        <v>1748</v>
      </c>
    </row>
    <row r="2069" spans="1:16" x14ac:dyDescent="0.25">
      <c r="A2069" s="5" t="s">
        <v>460</v>
      </c>
    </row>
    <row r="2070" spans="1:16" x14ac:dyDescent="0.25">
      <c r="A2070" s="6" t="s">
        <v>43275</v>
      </c>
      <c r="B2070" s="2">
        <v>611</v>
      </c>
      <c r="C2070" s="2">
        <v>616</v>
      </c>
      <c r="D2070" s="2">
        <v>601</v>
      </c>
      <c r="E2070" s="2">
        <v>590</v>
      </c>
      <c r="F2070" s="2">
        <v>605</v>
      </c>
      <c r="G2070" s="2">
        <v>618</v>
      </c>
      <c r="H2070" s="2">
        <v>637</v>
      </c>
      <c r="I2070" s="2">
        <v>632</v>
      </c>
      <c r="J2070" s="2">
        <v>628</v>
      </c>
      <c r="K2070" s="2">
        <v>591</v>
      </c>
      <c r="L2070" s="2">
        <v>554</v>
      </c>
      <c r="M2070" s="2">
        <v>546</v>
      </c>
      <c r="N2070" s="2">
        <v>546</v>
      </c>
      <c r="O2070" s="2">
        <v>547</v>
      </c>
      <c r="P2070" s="2">
        <v>1746</v>
      </c>
    </row>
    <row r="2071" spans="1:16" x14ac:dyDescent="0.25">
      <c r="A2071" s="5" t="s">
        <v>2575</v>
      </c>
    </row>
    <row r="2072" spans="1:16" x14ac:dyDescent="0.25">
      <c r="A2072" s="6" t="s">
        <v>43276</v>
      </c>
      <c r="B2072" s="2">
        <v>571</v>
      </c>
      <c r="C2072" s="2">
        <v>544</v>
      </c>
      <c r="D2072" s="2">
        <v>580</v>
      </c>
      <c r="E2072" s="2">
        <v>587</v>
      </c>
      <c r="F2072" s="2">
        <v>601</v>
      </c>
      <c r="G2072" s="2">
        <v>613</v>
      </c>
      <c r="H2072" s="2">
        <v>640</v>
      </c>
      <c r="I2072" s="2">
        <v>677</v>
      </c>
      <c r="J2072" s="2">
        <v>703</v>
      </c>
      <c r="K2072" s="2">
        <v>737</v>
      </c>
      <c r="L2072" s="2">
        <v>750</v>
      </c>
      <c r="M2072" s="2">
        <v>770</v>
      </c>
      <c r="N2072" s="2">
        <v>767</v>
      </c>
      <c r="O2072" s="2">
        <v>779</v>
      </c>
      <c r="P2072" s="2">
        <v>1785</v>
      </c>
    </row>
    <row r="2073" spans="1:16" x14ac:dyDescent="0.25">
      <c r="A2073" s="5" t="s">
        <v>2607</v>
      </c>
    </row>
    <row r="2074" spans="1:16" x14ac:dyDescent="0.25">
      <c r="A2074" s="6" t="s">
        <v>43277</v>
      </c>
      <c r="B2074" s="2">
        <v>14</v>
      </c>
      <c r="C2074" s="2">
        <v>13</v>
      </c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>
        <v>17</v>
      </c>
    </row>
    <row r="2075" spans="1:16" x14ac:dyDescent="0.25">
      <c r="A2075" s="5" t="s">
        <v>20125</v>
      </c>
    </row>
    <row r="2076" spans="1:16" x14ac:dyDescent="0.25">
      <c r="A2076" s="6" t="s">
        <v>43278</v>
      </c>
      <c r="B2076" s="2">
        <v>102</v>
      </c>
      <c r="C2076" s="2">
        <v>89</v>
      </c>
      <c r="D2076" s="2">
        <v>78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>
        <v>123</v>
      </c>
    </row>
    <row r="2077" spans="1:16" x14ac:dyDescent="0.25">
      <c r="A2077" s="5" t="s">
        <v>1559</v>
      </c>
    </row>
    <row r="2078" spans="1:16" x14ac:dyDescent="0.25">
      <c r="A2078" s="6" t="s">
        <v>43279</v>
      </c>
      <c r="B2078" s="2">
        <v>155</v>
      </c>
      <c r="C2078" s="2">
        <v>145</v>
      </c>
      <c r="D2078" s="2">
        <v>154</v>
      </c>
      <c r="E2078" s="2">
        <v>153</v>
      </c>
      <c r="F2078" s="2">
        <v>151</v>
      </c>
      <c r="G2078" s="2">
        <v>147</v>
      </c>
      <c r="H2078" s="2">
        <v>153</v>
      </c>
      <c r="I2078" s="2">
        <v>158</v>
      </c>
      <c r="J2078" s="2">
        <v>165</v>
      </c>
      <c r="K2078" s="2">
        <v>162</v>
      </c>
      <c r="L2078" s="2">
        <v>155</v>
      </c>
      <c r="M2078" s="2">
        <v>147</v>
      </c>
      <c r="N2078" s="2">
        <v>150</v>
      </c>
      <c r="O2078" s="2">
        <v>138</v>
      </c>
      <c r="P2078" s="2">
        <v>484</v>
      </c>
    </row>
    <row r="2079" spans="1:16" x14ac:dyDescent="0.25">
      <c r="A2079" s="5" t="s">
        <v>32188</v>
      </c>
    </row>
    <row r="2080" spans="1:16" x14ac:dyDescent="0.25">
      <c r="A2080" s="6" t="s">
        <v>43280</v>
      </c>
      <c r="B2080" s="2">
        <v>280</v>
      </c>
      <c r="C2080" s="2">
        <v>270</v>
      </c>
      <c r="D2080" s="2">
        <v>257</v>
      </c>
      <c r="E2080" s="2">
        <v>294</v>
      </c>
      <c r="F2080" s="2">
        <v>294</v>
      </c>
      <c r="G2080" s="2">
        <v>303</v>
      </c>
      <c r="H2080" s="2">
        <v>302</v>
      </c>
      <c r="I2080" s="2">
        <v>295</v>
      </c>
      <c r="J2080" s="2">
        <v>301</v>
      </c>
      <c r="K2080" s="2">
        <v>298</v>
      </c>
      <c r="L2080" s="2">
        <v>285</v>
      </c>
      <c r="M2080" s="2">
        <v>291</v>
      </c>
      <c r="N2080" s="2">
        <v>296</v>
      </c>
      <c r="O2080" s="2">
        <v>319</v>
      </c>
      <c r="P2080" s="2">
        <v>968</v>
      </c>
    </row>
    <row r="2081" spans="1:16" x14ac:dyDescent="0.25">
      <c r="A2081" s="5" t="s">
        <v>668</v>
      </c>
    </row>
    <row r="2082" spans="1:16" x14ac:dyDescent="0.25">
      <c r="A2082" s="6" t="s">
        <v>43281</v>
      </c>
      <c r="B2082" s="2"/>
      <c r="C2082" s="2"/>
      <c r="D2082" s="2"/>
      <c r="E2082" s="2">
        <v>9</v>
      </c>
      <c r="F2082" s="2">
        <v>28</v>
      </c>
      <c r="G2082" s="2">
        <v>39</v>
      </c>
      <c r="H2082" s="2">
        <v>46</v>
      </c>
      <c r="I2082" s="2">
        <v>39</v>
      </c>
      <c r="J2082" s="2">
        <v>50</v>
      </c>
      <c r="K2082" s="2">
        <v>55</v>
      </c>
      <c r="L2082" s="2">
        <v>58</v>
      </c>
      <c r="M2082" s="2">
        <v>61</v>
      </c>
      <c r="N2082" s="2">
        <v>54</v>
      </c>
      <c r="O2082" s="2">
        <v>53</v>
      </c>
      <c r="P2082" s="2">
        <v>161</v>
      </c>
    </row>
    <row r="2083" spans="1:16" x14ac:dyDescent="0.25">
      <c r="A2083" s="5" t="s">
        <v>488</v>
      </c>
    </row>
    <row r="2084" spans="1:16" x14ac:dyDescent="0.25">
      <c r="A2084" s="6" t="s">
        <v>43282</v>
      </c>
      <c r="B2084" s="2">
        <v>526</v>
      </c>
      <c r="C2084" s="2">
        <v>547</v>
      </c>
      <c r="D2084" s="2">
        <v>544</v>
      </c>
      <c r="E2084" s="2">
        <v>564</v>
      </c>
      <c r="F2084" s="2">
        <v>578</v>
      </c>
      <c r="G2084" s="2">
        <v>545</v>
      </c>
      <c r="H2084" s="2">
        <v>568</v>
      </c>
      <c r="I2084" s="2">
        <v>632</v>
      </c>
      <c r="J2084" s="2">
        <v>667</v>
      </c>
      <c r="K2084" s="2">
        <v>711</v>
      </c>
      <c r="L2084" s="2">
        <v>734</v>
      </c>
      <c r="M2084" s="2">
        <v>722</v>
      </c>
      <c r="N2084" s="2">
        <v>727</v>
      </c>
      <c r="O2084" s="2">
        <v>689</v>
      </c>
      <c r="P2084" s="2">
        <v>1773</v>
      </c>
    </row>
    <row r="2085" spans="1:16" x14ac:dyDescent="0.25">
      <c r="A2085" s="5" t="s">
        <v>2524</v>
      </c>
    </row>
    <row r="2086" spans="1:16" x14ac:dyDescent="0.25">
      <c r="A2086" s="6" t="s">
        <v>43283</v>
      </c>
      <c r="B2086" s="2">
        <v>6</v>
      </c>
      <c r="C2086" s="2"/>
      <c r="D2086" s="2"/>
      <c r="E2086" s="2">
        <v>6</v>
      </c>
      <c r="F2086" s="2">
        <v>6</v>
      </c>
      <c r="G2086" s="2">
        <v>6</v>
      </c>
      <c r="H2086" s="2">
        <v>9</v>
      </c>
      <c r="I2086" s="2">
        <v>6</v>
      </c>
      <c r="J2086" s="2">
        <v>11</v>
      </c>
      <c r="K2086" s="2">
        <v>12</v>
      </c>
      <c r="L2086" s="2">
        <v>12</v>
      </c>
      <c r="M2086" s="2">
        <v>12</v>
      </c>
      <c r="N2086" s="2">
        <v>9</v>
      </c>
      <c r="O2086" s="2">
        <v>5</v>
      </c>
      <c r="P2086" s="2">
        <v>47</v>
      </c>
    </row>
    <row r="2087" spans="1:16" x14ac:dyDescent="0.25">
      <c r="A2087" s="5" t="s">
        <v>2495</v>
      </c>
    </row>
    <row r="2088" spans="1:16" x14ac:dyDescent="0.25">
      <c r="A2088" s="6" t="s">
        <v>43284</v>
      </c>
      <c r="B2088" s="2">
        <v>11</v>
      </c>
      <c r="C2088" s="2"/>
      <c r="D2088" s="2">
        <v>21</v>
      </c>
      <c r="E2088" s="2">
        <v>24</v>
      </c>
      <c r="F2088" s="2">
        <v>24</v>
      </c>
      <c r="G2088" s="2">
        <v>23</v>
      </c>
      <c r="H2088" s="2">
        <v>18</v>
      </c>
      <c r="I2088" s="2"/>
      <c r="J2088" s="2"/>
      <c r="K2088" s="2"/>
      <c r="L2088" s="2"/>
      <c r="M2088" s="2"/>
      <c r="N2088" s="2"/>
      <c r="O2088" s="2"/>
      <c r="P2088" s="2">
        <v>68</v>
      </c>
    </row>
    <row r="2089" spans="1:16" x14ac:dyDescent="0.25">
      <c r="A2089" s="5" t="s">
        <v>1544</v>
      </c>
    </row>
    <row r="2090" spans="1:16" x14ac:dyDescent="0.25">
      <c r="A2090" s="6" t="s">
        <v>43285</v>
      </c>
      <c r="B2090" s="2">
        <v>415</v>
      </c>
      <c r="C2090" s="2">
        <v>428</v>
      </c>
      <c r="D2090" s="2">
        <v>413</v>
      </c>
      <c r="E2090" s="2"/>
      <c r="F2090" s="2"/>
      <c r="G2090" s="2"/>
      <c r="H2090" s="2"/>
      <c r="I2090" s="2"/>
      <c r="J2090" s="2"/>
      <c r="K2090" s="2"/>
      <c r="L2090" s="2"/>
      <c r="M2090" s="2">
        <v>532</v>
      </c>
      <c r="N2090" s="2">
        <v>558</v>
      </c>
      <c r="O2090" s="2">
        <v>537</v>
      </c>
      <c r="P2090" s="2">
        <v>1541</v>
      </c>
    </row>
    <row r="2091" spans="1:16" x14ac:dyDescent="0.25">
      <c r="A2091" s="5" t="s">
        <v>1610</v>
      </c>
    </row>
    <row r="2092" spans="1:16" x14ac:dyDescent="0.25">
      <c r="A2092" s="6" t="s">
        <v>43286</v>
      </c>
      <c r="B2092" s="2">
        <v>138</v>
      </c>
      <c r="C2092" s="2">
        <v>149</v>
      </c>
      <c r="D2092" s="2">
        <v>153</v>
      </c>
      <c r="E2092" s="2">
        <v>184</v>
      </c>
      <c r="F2092" s="2">
        <v>175</v>
      </c>
      <c r="G2092" s="2">
        <v>186</v>
      </c>
      <c r="H2092" s="2">
        <v>210</v>
      </c>
      <c r="I2092" s="2">
        <v>207</v>
      </c>
      <c r="J2092" s="2">
        <v>204</v>
      </c>
      <c r="K2092" s="2">
        <v>202</v>
      </c>
      <c r="L2092" s="2">
        <v>191</v>
      </c>
      <c r="M2092" s="2">
        <v>182</v>
      </c>
      <c r="N2092" s="2">
        <v>172</v>
      </c>
      <c r="O2092" s="2">
        <v>160</v>
      </c>
      <c r="P2092" s="2">
        <v>534</v>
      </c>
    </row>
    <row r="2093" spans="1:16" x14ac:dyDescent="0.25">
      <c r="A2093" s="5" t="s">
        <v>18652</v>
      </c>
    </row>
    <row r="2094" spans="1:16" x14ac:dyDescent="0.25">
      <c r="A2094" s="6" t="s">
        <v>43287</v>
      </c>
      <c r="B2094" s="2">
        <v>99</v>
      </c>
      <c r="C2094" s="2">
        <v>104</v>
      </c>
      <c r="D2094" s="2">
        <v>114</v>
      </c>
      <c r="E2094" s="2">
        <v>108</v>
      </c>
      <c r="F2094" s="2">
        <v>103</v>
      </c>
      <c r="G2094" s="2">
        <v>109</v>
      </c>
      <c r="H2094" s="2">
        <v>89</v>
      </c>
      <c r="I2094" s="2">
        <v>82</v>
      </c>
      <c r="J2094" s="2">
        <v>53</v>
      </c>
      <c r="K2094" s="2">
        <v>55</v>
      </c>
      <c r="L2094" s="2">
        <v>75</v>
      </c>
      <c r="M2094" s="2">
        <v>81</v>
      </c>
      <c r="N2094" s="2">
        <v>82</v>
      </c>
      <c r="O2094" s="2">
        <v>74</v>
      </c>
      <c r="P2094" s="2">
        <v>371</v>
      </c>
    </row>
    <row r="2095" spans="1:16" x14ac:dyDescent="0.25">
      <c r="A2095" s="5" t="s">
        <v>2159</v>
      </c>
    </row>
    <row r="2096" spans="1:16" x14ac:dyDescent="0.25">
      <c r="A2096" s="6" t="s">
        <v>43288</v>
      </c>
      <c r="B2096" s="2">
        <v>109</v>
      </c>
      <c r="C2096" s="2">
        <v>113</v>
      </c>
      <c r="D2096" s="2">
        <v>125</v>
      </c>
      <c r="E2096" s="2">
        <v>141</v>
      </c>
      <c r="F2096" s="2">
        <v>143</v>
      </c>
      <c r="G2096" s="2">
        <v>149</v>
      </c>
      <c r="H2096" s="2">
        <v>153</v>
      </c>
      <c r="I2096" s="2">
        <v>161</v>
      </c>
      <c r="J2096" s="2">
        <v>155</v>
      </c>
      <c r="K2096" s="2">
        <v>163</v>
      </c>
      <c r="L2096" s="2">
        <v>166</v>
      </c>
      <c r="M2096" s="2">
        <v>167</v>
      </c>
      <c r="N2096" s="2">
        <v>170</v>
      </c>
      <c r="O2096" s="2">
        <v>180</v>
      </c>
      <c r="P2096" s="2">
        <v>475</v>
      </c>
    </row>
    <row r="2097" spans="1:16" x14ac:dyDescent="0.25">
      <c r="A2097" s="5" t="s">
        <v>39138</v>
      </c>
    </row>
    <row r="2098" spans="1:16" x14ac:dyDescent="0.25">
      <c r="A2098" s="6" t="s">
        <v>43289</v>
      </c>
      <c r="B2098" s="2">
        <v>186</v>
      </c>
      <c r="C2098" s="2">
        <v>188</v>
      </c>
      <c r="D2098" s="2">
        <v>187</v>
      </c>
      <c r="E2098" s="2">
        <v>184</v>
      </c>
      <c r="F2098" s="2">
        <v>168</v>
      </c>
      <c r="G2098" s="2">
        <v>168</v>
      </c>
      <c r="H2098" s="2">
        <v>162</v>
      </c>
      <c r="I2098" s="2">
        <v>167</v>
      </c>
      <c r="J2098" s="2">
        <v>159</v>
      </c>
      <c r="K2098" s="2">
        <v>166</v>
      </c>
      <c r="L2098" s="2">
        <v>160</v>
      </c>
      <c r="M2098" s="2">
        <v>155</v>
      </c>
      <c r="N2098" s="2">
        <v>149</v>
      </c>
      <c r="O2098" s="2">
        <v>153</v>
      </c>
      <c r="P2098" s="2">
        <v>612</v>
      </c>
    </row>
    <row r="2099" spans="1:16" x14ac:dyDescent="0.25">
      <c r="A2099" s="5" t="s">
        <v>39140</v>
      </c>
    </row>
    <row r="2100" spans="1:16" x14ac:dyDescent="0.25">
      <c r="A2100" s="6" t="s">
        <v>43290</v>
      </c>
      <c r="B2100" s="2">
        <v>667</v>
      </c>
      <c r="C2100" s="2">
        <v>659</v>
      </c>
      <c r="D2100" s="2">
        <v>695</v>
      </c>
      <c r="E2100" s="2">
        <v>730</v>
      </c>
      <c r="F2100" s="2">
        <v>740</v>
      </c>
      <c r="G2100" s="2">
        <v>739</v>
      </c>
      <c r="H2100" s="2">
        <v>727</v>
      </c>
      <c r="I2100" s="2">
        <v>721</v>
      </c>
      <c r="J2100" s="2">
        <v>514</v>
      </c>
      <c r="K2100" s="2">
        <v>541</v>
      </c>
      <c r="L2100" s="2">
        <v>509</v>
      </c>
      <c r="M2100" s="2">
        <v>586</v>
      </c>
      <c r="N2100" s="2">
        <v>623</v>
      </c>
      <c r="O2100" s="2">
        <v>669</v>
      </c>
      <c r="P2100" s="2">
        <v>2032</v>
      </c>
    </row>
    <row r="2101" spans="1:16" x14ac:dyDescent="0.25">
      <c r="A2101" s="5" t="s">
        <v>36820</v>
      </c>
    </row>
    <row r="2102" spans="1:16" x14ac:dyDescent="0.25">
      <c r="A2102" s="6" t="s">
        <v>43291</v>
      </c>
      <c r="B2102" s="2"/>
      <c r="C2102" s="2"/>
      <c r="D2102" s="2"/>
      <c r="E2102" s="2">
        <v>560</v>
      </c>
      <c r="F2102" s="2">
        <v>679</v>
      </c>
      <c r="G2102" s="2">
        <v>641</v>
      </c>
      <c r="H2102" s="2">
        <v>580</v>
      </c>
      <c r="I2102" s="2">
        <v>541</v>
      </c>
      <c r="J2102" s="2">
        <v>653</v>
      </c>
      <c r="K2102" s="2">
        <v>545</v>
      </c>
      <c r="L2102" s="2">
        <v>485</v>
      </c>
      <c r="M2102" s="2">
        <v>457</v>
      </c>
      <c r="N2102" s="2">
        <v>512</v>
      </c>
      <c r="O2102" s="2">
        <v>446</v>
      </c>
      <c r="P2102" s="2">
        <v>2876</v>
      </c>
    </row>
    <row r="2103" spans="1:16" x14ac:dyDescent="0.25">
      <c r="A2103" s="5" t="s">
        <v>19222</v>
      </c>
    </row>
    <row r="2104" spans="1:16" x14ac:dyDescent="0.25">
      <c r="A2104" s="6" t="s">
        <v>43292</v>
      </c>
      <c r="B2104" s="2">
        <v>27</v>
      </c>
      <c r="C2104" s="2">
        <v>525</v>
      </c>
      <c r="D2104" s="2">
        <v>548</v>
      </c>
      <c r="E2104" s="2">
        <v>633</v>
      </c>
      <c r="F2104" s="2">
        <v>659</v>
      </c>
      <c r="G2104" s="2">
        <v>637</v>
      </c>
      <c r="H2104" s="2">
        <v>613</v>
      </c>
      <c r="I2104" s="2">
        <v>637</v>
      </c>
      <c r="J2104" s="2">
        <v>452</v>
      </c>
      <c r="K2104" s="2">
        <v>405</v>
      </c>
      <c r="L2104" s="2">
        <v>416</v>
      </c>
      <c r="M2104" s="2">
        <v>339</v>
      </c>
      <c r="N2104" s="2">
        <v>372</v>
      </c>
      <c r="O2104" s="2">
        <v>356</v>
      </c>
      <c r="P2104" s="2">
        <v>1984</v>
      </c>
    </row>
    <row r="2105" spans="1:16" x14ac:dyDescent="0.25">
      <c r="A2105" s="5" t="s">
        <v>13356</v>
      </c>
    </row>
    <row r="2106" spans="1:16" x14ac:dyDescent="0.25">
      <c r="A2106" s="6" t="s">
        <v>43293</v>
      </c>
      <c r="B2106" s="2"/>
      <c r="C2106" s="2"/>
      <c r="D2106" s="2"/>
      <c r="E2106" s="2"/>
      <c r="F2106" s="2"/>
      <c r="G2106" s="2"/>
      <c r="H2106" s="2"/>
      <c r="I2106" s="2"/>
      <c r="J2106" s="2">
        <v>192</v>
      </c>
      <c r="K2106" s="2">
        <v>204</v>
      </c>
      <c r="L2106" s="2">
        <v>198</v>
      </c>
      <c r="M2106" s="2">
        <v>188</v>
      </c>
      <c r="N2106" s="2"/>
      <c r="O2106" s="2"/>
      <c r="P2106" s="2">
        <v>417</v>
      </c>
    </row>
    <row r="2107" spans="1:16" x14ac:dyDescent="0.25">
      <c r="A2107" s="5" t="s">
        <v>591</v>
      </c>
    </row>
    <row r="2108" spans="1:16" x14ac:dyDescent="0.25">
      <c r="A2108" s="6" t="s">
        <v>43294</v>
      </c>
      <c r="B2108" s="2"/>
      <c r="C2108" s="2"/>
      <c r="D2108" s="2">
        <v>10</v>
      </c>
      <c r="E2108" s="2">
        <v>760</v>
      </c>
      <c r="F2108" s="2">
        <v>754</v>
      </c>
      <c r="G2108" s="2">
        <v>736</v>
      </c>
      <c r="H2108" s="2">
        <v>705</v>
      </c>
      <c r="I2108" s="2">
        <v>699</v>
      </c>
      <c r="J2108" s="2">
        <v>721</v>
      </c>
      <c r="K2108" s="2">
        <v>708</v>
      </c>
      <c r="L2108" s="2">
        <v>716</v>
      </c>
      <c r="M2108" s="2">
        <v>745</v>
      </c>
      <c r="N2108" s="2">
        <v>765</v>
      </c>
      <c r="O2108" s="2">
        <v>765</v>
      </c>
      <c r="P2108" s="2">
        <v>1826</v>
      </c>
    </row>
    <row r="2109" spans="1:16" x14ac:dyDescent="0.25">
      <c r="A2109" s="5" t="s">
        <v>2354</v>
      </c>
    </row>
    <row r="2110" spans="1:16" x14ac:dyDescent="0.25">
      <c r="A2110" s="6" t="s">
        <v>43295</v>
      </c>
      <c r="B2110" s="2">
        <v>295</v>
      </c>
      <c r="C2110" s="2">
        <v>254</v>
      </c>
      <c r="D2110" s="2">
        <v>235</v>
      </c>
      <c r="E2110" s="2">
        <v>150</v>
      </c>
      <c r="F2110" s="2">
        <v>129</v>
      </c>
      <c r="G2110" s="2">
        <v>117</v>
      </c>
      <c r="H2110" s="2">
        <v>121</v>
      </c>
      <c r="I2110" s="2">
        <v>126</v>
      </c>
      <c r="J2110" s="2">
        <v>117</v>
      </c>
      <c r="K2110" s="2">
        <v>130</v>
      </c>
      <c r="L2110" s="2">
        <v>124</v>
      </c>
      <c r="M2110" s="2">
        <v>115</v>
      </c>
      <c r="N2110" s="2">
        <v>113</v>
      </c>
      <c r="O2110" s="2">
        <v>107</v>
      </c>
      <c r="P2110" s="2">
        <v>538</v>
      </c>
    </row>
    <row r="2111" spans="1:16" x14ac:dyDescent="0.25">
      <c r="A2111" s="5" t="s">
        <v>2102</v>
      </c>
    </row>
    <row r="2112" spans="1:16" x14ac:dyDescent="0.25">
      <c r="A2112" s="6" t="s">
        <v>43296</v>
      </c>
      <c r="B2112" s="2">
        <v>474</v>
      </c>
      <c r="C2112" s="2">
        <v>481</v>
      </c>
      <c r="D2112" s="2">
        <v>470</v>
      </c>
      <c r="E2112" s="2">
        <v>434</v>
      </c>
      <c r="F2112" s="2">
        <v>423</v>
      </c>
      <c r="G2112" s="2">
        <v>404</v>
      </c>
      <c r="H2112" s="2">
        <v>383</v>
      </c>
      <c r="I2112" s="2">
        <v>383</v>
      </c>
      <c r="J2112" s="2">
        <v>368</v>
      </c>
      <c r="K2112" s="2">
        <v>370</v>
      </c>
      <c r="L2112" s="2">
        <v>350</v>
      </c>
      <c r="M2112" s="2">
        <v>342</v>
      </c>
      <c r="N2112" s="2">
        <v>318</v>
      </c>
      <c r="O2112" s="2">
        <v>302</v>
      </c>
      <c r="P2112" s="2">
        <v>1192</v>
      </c>
    </row>
    <row r="2113" spans="1:16" x14ac:dyDescent="0.25">
      <c r="A2113" s="5" t="s">
        <v>2609</v>
      </c>
    </row>
    <row r="2114" spans="1:16" x14ac:dyDescent="0.25">
      <c r="A2114" s="6" t="s">
        <v>43297</v>
      </c>
      <c r="B2114" s="2">
        <v>62</v>
      </c>
      <c r="C2114" s="2">
        <v>61</v>
      </c>
      <c r="D2114" s="2">
        <v>66</v>
      </c>
      <c r="E2114" s="2">
        <v>64</v>
      </c>
      <c r="F2114" s="2">
        <v>57</v>
      </c>
      <c r="G2114" s="2">
        <v>56</v>
      </c>
      <c r="H2114" s="2">
        <v>52</v>
      </c>
      <c r="I2114" s="2">
        <v>52</v>
      </c>
      <c r="J2114" s="2">
        <v>60</v>
      </c>
      <c r="K2114" s="2">
        <v>76</v>
      </c>
      <c r="L2114" s="2">
        <v>81</v>
      </c>
      <c r="M2114" s="2">
        <v>86</v>
      </c>
      <c r="N2114" s="2">
        <v>103</v>
      </c>
      <c r="O2114" s="2">
        <v>104</v>
      </c>
      <c r="P2114" s="2">
        <v>221</v>
      </c>
    </row>
    <row r="2115" spans="1:16" x14ac:dyDescent="0.25">
      <c r="A2115" s="5" t="s">
        <v>1785</v>
      </c>
    </row>
    <row r="2116" spans="1:16" x14ac:dyDescent="0.25">
      <c r="A2116" s="6" t="s">
        <v>43298</v>
      </c>
      <c r="B2116" s="2">
        <v>181</v>
      </c>
      <c r="C2116" s="2">
        <v>188</v>
      </c>
      <c r="D2116" s="2">
        <v>186</v>
      </c>
      <c r="E2116" s="2">
        <v>178</v>
      </c>
      <c r="F2116" s="2">
        <v>188</v>
      </c>
      <c r="G2116" s="2">
        <v>170</v>
      </c>
      <c r="H2116" s="2">
        <v>158</v>
      </c>
      <c r="I2116" s="2">
        <v>133</v>
      </c>
      <c r="J2116" s="2">
        <v>91</v>
      </c>
      <c r="K2116" s="2">
        <v>102</v>
      </c>
      <c r="L2116" s="2">
        <v>101</v>
      </c>
      <c r="M2116" s="2">
        <v>105</v>
      </c>
      <c r="N2116" s="2">
        <v>102</v>
      </c>
      <c r="O2116" s="2">
        <v>85</v>
      </c>
      <c r="P2116" s="2">
        <v>488</v>
      </c>
    </row>
    <row r="2117" spans="1:16" x14ac:dyDescent="0.25">
      <c r="A2117" s="5" t="s">
        <v>1517</v>
      </c>
    </row>
    <row r="2118" spans="1:16" x14ac:dyDescent="0.25">
      <c r="A2118" s="6" t="s">
        <v>43299</v>
      </c>
      <c r="B2118" s="2">
        <v>123</v>
      </c>
      <c r="C2118" s="2">
        <v>130</v>
      </c>
      <c r="D2118" s="2">
        <v>136</v>
      </c>
      <c r="E2118" s="2">
        <v>139</v>
      </c>
      <c r="F2118" s="2">
        <v>138</v>
      </c>
      <c r="G2118" s="2">
        <v>146</v>
      </c>
      <c r="H2118" s="2">
        <v>135</v>
      </c>
      <c r="I2118" s="2">
        <v>129</v>
      </c>
      <c r="J2118" s="2">
        <v>120</v>
      </c>
      <c r="K2118" s="2">
        <v>120</v>
      </c>
      <c r="L2118" s="2">
        <v>104</v>
      </c>
      <c r="M2118" s="2">
        <v>99</v>
      </c>
      <c r="N2118" s="2">
        <v>83</v>
      </c>
      <c r="O2118" s="2">
        <v>82</v>
      </c>
      <c r="P2118" s="2">
        <v>380</v>
      </c>
    </row>
    <row r="2119" spans="1:16" x14ac:dyDescent="0.25">
      <c r="A2119" s="5" t="s">
        <v>30204</v>
      </c>
    </row>
    <row r="2120" spans="1:16" x14ac:dyDescent="0.25">
      <c r="A2120" s="6" t="s">
        <v>43300</v>
      </c>
      <c r="B2120" s="2">
        <v>235</v>
      </c>
      <c r="C2120" s="2">
        <v>218</v>
      </c>
      <c r="D2120" s="2">
        <v>200</v>
      </c>
      <c r="E2120" s="2">
        <v>201</v>
      </c>
      <c r="F2120" s="2">
        <v>178</v>
      </c>
      <c r="G2120" s="2"/>
      <c r="H2120" s="2"/>
      <c r="I2120" s="2"/>
      <c r="J2120" s="2"/>
      <c r="K2120" s="2"/>
      <c r="L2120" s="2"/>
      <c r="M2120" s="2"/>
      <c r="N2120" s="2"/>
      <c r="O2120" s="2"/>
      <c r="P2120" s="2">
        <v>367</v>
      </c>
    </row>
    <row r="2121" spans="1:16" x14ac:dyDescent="0.25">
      <c r="A2121" s="5" t="s">
        <v>142</v>
      </c>
    </row>
    <row r="2122" spans="1:16" x14ac:dyDescent="0.25">
      <c r="A2122" s="6" t="s">
        <v>43301</v>
      </c>
      <c r="B2122" s="2">
        <v>23</v>
      </c>
      <c r="C2122" s="2">
        <v>35</v>
      </c>
      <c r="D2122" s="2">
        <v>35</v>
      </c>
      <c r="E2122" s="2"/>
      <c r="F2122" s="2">
        <v>10</v>
      </c>
      <c r="G2122" s="2">
        <v>15</v>
      </c>
      <c r="H2122" s="2">
        <v>19</v>
      </c>
      <c r="I2122" s="2">
        <v>18</v>
      </c>
      <c r="J2122" s="2">
        <v>43</v>
      </c>
      <c r="K2122" s="2">
        <v>41</v>
      </c>
      <c r="L2122" s="2">
        <v>25</v>
      </c>
      <c r="M2122" s="2">
        <v>50</v>
      </c>
      <c r="N2122" s="2">
        <v>40</v>
      </c>
      <c r="O2122" s="2">
        <v>50</v>
      </c>
      <c r="P2122" s="2">
        <v>162</v>
      </c>
    </row>
    <row r="2123" spans="1:16" x14ac:dyDescent="0.25">
      <c r="A2123" s="5" t="s">
        <v>662</v>
      </c>
    </row>
    <row r="2124" spans="1:16" x14ac:dyDescent="0.25">
      <c r="A2124" s="6" t="s">
        <v>43302</v>
      </c>
      <c r="B2124" s="2"/>
      <c r="C2124" s="2"/>
      <c r="D2124" s="2"/>
      <c r="E2124" s="2">
        <v>5</v>
      </c>
      <c r="F2124" s="2">
        <v>926</v>
      </c>
      <c r="G2124" s="2">
        <v>914</v>
      </c>
      <c r="H2124" s="2">
        <v>872</v>
      </c>
      <c r="I2124" s="2">
        <v>885</v>
      </c>
      <c r="J2124" s="2">
        <v>855</v>
      </c>
      <c r="K2124" s="2">
        <v>885</v>
      </c>
      <c r="L2124" s="2">
        <v>865</v>
      </c>
      <c r="M2124" s="2">
        <v>833</v>
      </c>
      <c r="N2124" s="2">
        <v>789</v>
      </c>
      <c r="O2124" s="2">
        <v>747</v>
      </c>
      <c r="P2124" s="2">
        <v>2030</v>
      </c>
    </row>
    <row r="2125" spans="1:16" x14ac:dyDescent="0.25">
      <c r="A2125" s="5" t="s">
        <v>2515</v>
      </c>
    </row>
    <row r="2126" spans="1:16" x14ac:dyDescent="0.25">
      <c r="A2126" s="6" t="s">
        <v>43303</v>
      </c>
      <c r="B2126" s="2">
        <v>222</v>
      </c>
      <c r="C2126" s="2">
        <v>211</v>
      </c>
      <c r="D2126" s="2">
        <v>216</v>
      </c>
      <c r="E2126" s="2">
        <v>208</v>
      </c>
      <c r="F2126" s="2">
        <v>196</v>
      </c>
      <c r="G2126" s="2">
        <v>196</v>
      </c>
      <c r="H2126" s="2">
        <v>196</v>
      </c>
      <c r="I2126" s="2">
        <v>249</v>
      </c>
      <c r="J2126" s="2">
        <v>245</v>
      </c>
      <c r="K2126" s="2">
        <v>250</v>
      </c>
      <c r="L2126" s="2">
        <v>250</v>
      </c>
      <c r="M2126" s="2">
        <v>236</v>
      </c>
      <c r="N2126" s="2">
        <v>217</v>
      </c>
      <c r="O2126" s="2">
        <v>195</v>
      </c>
      <c r="P2126" s="2">
        <v>587</v>
      </c>
    </row>
    <row r="2127" spans="1:16" x14ac:dyDescent="0.25">
      <c r="A2127" s="5" t="s">
        <v>1259</v>
      </c>
    </row>
    <row r="2128" spans="1:16" x14ac:dyDescent="0.25">
      <c r="A2128" s="6" t="s">
        <v>43304</v>
      </c>
      <c r="B2128" s="2">
        <v>372</v>
      </c>
      <c r="C2128" s="2">
        <v>382</v>
      </c>
      <c r="D2128" s="2">
        <v>397</v>
      </c>
      <c r="E2128" s="2">
        <v>371</v>
      </c>
      <c r="F2128" s="2">
        <v>350</v>
      </c>
      <c r="G2128" s="2">
        <v>313</v>
      </c>
      <c r="H2128" s="2">
        <v>296</v>
      </c>
      <c r="I2128" s="2">
        <v>261</v>
      </c>
      <c r="J2128" s="2">
        <v>236</v>
      </c>
      <c r="K2128" s="2">
        <v>229</v>
      </c>
      <c r="L2128" s="2">
        <v>233</v>
      </c>
      <c r="M2128" s="2">
        <v>235</v>
      </c>
      <c r="N2128" s="2">
        <v>249</v>
      </c>
      <c r="O2128" s="2">
        <v>264</v>
      </c>
      <c r="P2128" s="2">
        <v>1039</v>
      </c>
    </row>
    <row r="2129" spans="1:16" x14ac:dyDescent="0.25">
      <c r="A2129" s="5" t="s">
        <v>270</v>
      </c>
    </row>
    <row r="2130" spans="1:16" x14ac:dyDescent="0.25">
      <c r="A2130" s="6" t="s">
        <v>43305</v>
      </c>
      <c r="B2130" s="2">
        <v>598</v>
      </c>
      <c r="C2130" s="2">
        <v>629</v>
      </c>
      <c r="D2130" s="2">
        <v>660</v>
      </c>
      <c r="E2130" s="2">
        <v>655</v>
      </c>
      <c r="F2130" s="2">
        <v>668</v>
      </c>
      <c r="G2130" s="2">
        <v>704</v>
      </c>
      <c r="H2130" s="2">
        <v>716</v>
      </c>
      <c r="I2130" s="2">
        <v>730</v>
      </c>
      <c r="J2130" s="2">
        <v>749</v>
      </c>
      <c r="K2130" s="2">
        <v>740</v>
      </c>
      <c r="L2130" s="2">
        <v>732</v>
      </c>
      <c r="M2130" s="2">
        <v>733</v>
      </c>
      <c r="N2130" s="2">
        <v>743</v>
      </c>
      <c r="O2130" s="2">
        <v>730</v>
      </c>
      <c r="P2130" s="2">
        <v>1783</v>
      </c>
    </row>
    <row r="2131" spans="1:16" x14ac:dyDescent="0.25">
      <c r="A2131" s="5" t="s">
        <v>542</v>
      </c>
    </row>
    <row r="2132" spans="1:16" x14ac:dyDescent="0.25">
      <c r="A2132" s="6" t="s">
        <v>43306</v>
      </c>
      <c r="B2132" s="2">
        <v>17</v>
      </c>
      <c r="C2132" s="2">
        <v>17</v>
      </c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>
        <v>23</v>
      </c>
    </row>
    <row r="2133" spans="1:16" x14ac:dyDescent="0.25">
      <c r="A2133" s="6" t="s">
        <v>43307</v>
      </c>
      <c r="B2133" s="2"/>
      <c r="C2133" s="2"/>
      <c r="D2133" s="2">
        <v>37</v>
      </c>
      <c r="E2133" s="2">
        <v>28</v>
      </c>
      <c r="F2133" s="2">
        <v>28</v>
      </c>
      <c r="G2133" s="2">
        <v>23</v>
      </c>
      <c r="H2133" s="2">
        <v>24</v>
      </c>
      <c r="I2133" s="2">
        <v>27</v>
      </c>
      <c r="J2133" s="2">
        <v>29</v>
      </c>
      <c r="K2133" s="2">
        <v>24</v>
      </c>
      <c r="L2133" s="2">
        <v>27</v>
      </c>
      <c r="M2133" s="2">
        <v>27</v>
      </c>
      <c r="N2133" s="2">
        <v>28</v>
      </c>
      <c r="O2133" s="2">
        <v>25</v>
      </c>
      <c r="P2133" s="2">
        <v>151</v>
      </c>
    </row>
    <row r="2134" spans="1:16" x14ac:dyDescent="0.25">
      <c r="A2134" s="5" t="s">
        <v>40569</v>
      </c>
    </row>
    <row r="2135" spans="1:16" x14ac:dyDescent="0.25">
      <c r="A2135" s="6" t="s">
        <v>43308</v>
      </c>
      <c r="B2135" s="2">
        <v>227</v>
      </c>
      <c r="C2135" s="2">
        <v>221</v>
      </c>
      <c r="D2135" s="2">
        <v>225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>
        <v>305</v>
      </c>
    </row>
    <row r="2136" spans="1:16" x14ac:dyDescent="0.25">
      <c r="A2136" s="5" t="s">
        <v>1829</v>
      </c>
    </row>
    <row r="2137" spans="1:16" x14ac:dyDescent="0.25">
      <c r="A2137" s="6" t="s">
        <v>43309</v>
      </c>
      <c r="B2137" s="2">
        <v>456</v>
      </c>
      <c r="C2137" s="2">
        <v>410</v>
      </c>
      <c r="D2137" s="2">
        <v>434</v>
      </c>
      <c r="E2137" s="2">
        <v>455</v>
      </c>
      <c r="F2137" s="2">
        <v>468</v>
      </c>
      <c r="G2137" s="2">
        <v>488</v>
      </c>
      <c r="H2137" s="2">
        <v>506</v>
      </c>
      <c r="I2137" s="2">
        <v>481</v>
      </c>
      <c r="J2137" s="2">
        <v>455</v>
      </c>
      <c r="K2137" s="2">
        <v>497</v>
      </c>
      <c r="L2137" s="2">
        <v>491</v>
      </c>
      <c r="M2137" s="2">
        <v>520</v>
      </c>
      <c r="N2137" s="2">
        <v>523</v>
      </c>
      <c r="O2137" s="2">
        <v>536</v>
      </c>
      <c r="P2137" s="2">
        <v>1533</v>
      </c>
    </row>
    <row r="2138" spans="1:16" x14ac:dyDescent="0.25">
      <c r="A2138" s="5" t="s">
        <v>20132</v>
      </c>
    </row>
    <row r="2139" spans="1:16" x14ac:dyDescent="0.25">
      <c r="A2139" s="6" t="s">
        <v>43310</v>
      </c>
      <c r="B2139" s="2">
        <v>101</v>
      </c>
      <c r="C2139" s="2">
        <v>93</v>
      </c>
      <c r="D2139" s="2">
        <v>90</v>
      </c>
      <c r="E2139" s="2">
        <v>73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>
        <v>137</v>
      </c>
    </row>
    <row r="2140" spans="1:16" x14ac:dyDescent="0.25">
      <c r="A2140" s="5" t="s">
        <v>25382</v>
      </c>
    </row>
    <row r="2141" spans="1:16" x14ac:dyDescent="0.25">
      <c r="A2141" s="6" t="s">
        <v>43311</v>
      </c>
      <c r="B2141" s="2">
        <v>48</v>
      </c>
      <c r="C2141" s="2">
        <v>51</v>
      </c>
      <c r="D2141" s="2">
        <v>48</v>
      </c>
      <c r="E2141" s="2">
        <v>55</v>
      </c>
      <c r="F2141" s="2">
        <v>47</v>
      </c>
      <c r="G2141" s="2">
        <v>49</v>
      </c>
      <c r="H2141" s="2">
        <v>41</v>
      </c>
      <c r="I2141" s="2">
        <v>40</v>
      </c>
      <c r="J2141" s="2">
        <v>36</v>
      </c>
      <c r="K2141" s="2">
        <v>39</v>
      </c>
      <c r="L2141" s="2">
        <v>32</v>
      </c>
      <c r="M2141" s="2">
        <v>35</v>
      </c>
      <c r="N2141" s="2">
        <v>30</v>
      </c>
      <c r="O2141" s="2"/>
      <c r="P2141" s="2">
        <v>161</v>
      </c>
    </row>
    <row r="2142" spans="1:16" x14ac:dyDescent="0.25">
      <c r="A2142" s="5" t="s">
        <v>604</v>
      </c>
    </row>
    <row r="2143" spans="1:16" x14ac:dyDescent="0.25">
      <c r="A2143" s="6" t="s">
        <v>43312</v>
      </c>
      <c r="B2143" s="2"/>
      <c r="C2143" s="2"/>
      <c r="D2143" s="2"/>
      <c r="E2143" s="2">
        <v>592</v>
      </c>
      <c r="F2143" s="2">
        <v>651</v>
      </c>
      <c r="G2143" s="2">
        <v>673</v>
      </c>
      <c r="H2143" s="2">
        <v>677</v>
      </c>
      <c r="I2143" s="2">
        <v>715</v>
      </c>
      <c r="J2143" s="2">
        <v>719</v>
      </c>
      <c r="K2143" s="2">
        <v>715</v>
      </c>
      <c r="L2143" s="2">
        <v>699</v>
      </c>
      <c r="M2143" s="2">
        <v>649</v>
      </c>
      <c r="N2143" s="2">
        <v>621</v>
      </c>
      <c r="O2143" s="2">
        <v>564</v>
      </c>
      <c r="P2143" s="2">
        <v>1496</v>
      </c>
    </row>
    <row r="2144" spans="1:16" x14ac:dyDescent="0.25">
      <c r="A2144" s="5" t="s">
        <v>15</v>
      </c>
    </row>
    <row r="2145" spans="1:16" x14ac:dyDescent="0.25">
      <c r="A2145" s="6" t="s">
        <v>43313</v>
      </c>
      <c r="B2145" s="2">
        <v>721</v>
      </c>
      <c r="C2145" s="2">
        <v>731</v>
      </c>
      <c r="D2145" s="2">
        <v>707</v>
      </c>
      <c r="E2145" s="2">
        <v>732</v>
      </c>
      <c r="F2145" s="2">
        <v>703</v>
      </c>
      <c r="G2145" s="2">
        <v>664</v>
      </c>
      <c r="H2145" s="2">
        <v>676</v>
      </c>
      <c r="I2145" s="2">
        <v>686</v>
      </c>
      <c r="J2145" s="2">
        <v>701</v>
      </c>
      <c r="K2145" s="2">
        <v>708</v>
      </c>
      <c r="L2145" s="2">
        <v>715</v>
      </c>
      <c r="M2145" s="2">
        <v>685</v>
      </c>
      <c r="N2145" s="2">
        <v>687</v>
      </c>
      <c r="O2145" s="2">
        <v>701</v>
      </c>
      <c r="P2145" s="2">
        <v>2341</v>
      </c>
    </row>
    <row r="2146" spans="1:16" x14ac:dyDescent="0.25">
      <c r="A2146" s="5" t="s">
        <v>349</v>
      </c>
    </row>
    <row r="2147" spans="1:16" x14ac:dyDescent="0.25">
      <c r="A2147" s="6" t="s">
        <v>43314</v>
      </c>
      <c r="B2147" s="2">
        <v>6</v>
      </c>
      <c r="C2147" s="2">
        <v>6</v>
      </c>
      <c r="D2147" s="2">
        <v>6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>
        <v>19</v>
      </c>
    </row>
    <row r="2148" spans="1:16" x14ac:dyDescent="0.25">
      <c r="A2148" s="5" t="s">
        <v>2077</v>
      </c>
    </row>
    <row r="2149" spans="1:16" x14ac:dyDescent="0.25">
      <c r="A2149" s="6" t="s">
        <v>43315</v>
      </c>
      <c r="B2149" s="2">
        <v>153</v>
      </c>
      <c r="C2149" s="2">
        <v>149</v>
      </c>
      <c r="D2149" s="2">
        <v>141</v>
      </c>
      <c r="E2149" s="2">
        <v>154</v>
      </c>
      <c r="F2149" s="2">
        <v>152</v>
      </c>
      <c r="G2149" s="2">
        <v>150</v>
      </c>
      <c r="H2149" s="2">
        <v>149</v>
      </c>
      <c r="I2149" s="2">
        <v>158</v>
      </c>
      <c r="J2149" s="2">
        <v>158</v>
      </c>
      <c r="K2149" s="2">
        <v>144</v>
      </c>
      <c r="L2149" s="2">
        <v>127</v>
      </c>
      <c r="M2149" s="2">
        <v>128</v>
      </c>
      <c r="N2149" s="2">
        <v>121</v>
      </c>
      <c r="O2149" s="2">
        <v>111</v>
      </c>
      <c r="P2149" s="2">
        <v>457</v>
      </c>
    </row>
    <row r="2150" spans="1:16" x14ac:dyDescent="0.25">
      <c r="A2150" s="5" t="s">
        <v>2109</v>
      </c>
    </row>
    <row r="2151" spans="1:16" x14ac:dyDescent="0.25">
      <c r="A2151" s="6" t="s">
        <v>43316</v>
      </c>
      <c r="B2151" s="2">
        <v>464</v>
      </c>
      <c r="C2151" s="2">
        <v>402</v>
      </c>
      <c r="D2151" s="2">
        <v>402</v>
      </c>
      <c r="E2151" s="2">
        <v>421</v>
      </c>
      <c r="F2151" s="2">
        <v>416</v>
      </c>
      <c r="G2151" s="2">
        <v>411</v>
      </c>
      <c r="H2151" s="2">
        <v>412</v>
      </c>
      <c r="I2151" s="2">
        <v>445</v>
      </c>
      <c r="J2151" s="2">
        <v>415</v>
      </c>
      <c r="K2151" s="2">
        <v>414</v>
      </c>
      <c r="L2151" s="2">
        <v>410</v>
      </c>
      <c r="M2151" s="2">
        <v>378</v>
      </c>
      <c r="N2151" s="2">
        <v>344</v>
      </c>
      <c r="O2151" s="2">
        <v>335</v>
      </c>
      <c r="P2151" s="2">
        <v>1261</v>
      </c>
    </row>
    <row r="2152" spans="1:16" x14ac:dyDescent="0.25">
      <c r="A2152" s="5" t="s">
        <v>314</v>
      </c>
    </row>
    <row r="2153" spans="1:16" x14ac:dyDescent="0.25">
      <c r="A2153" s="6" t="s">
        <v>43317</v>
      </c>
      <c r="B2153" s="2">
        <v>505</v>
      </c>
      <c r="C2153" s="2">
        <v>523</v>
      </c>
      <c r="D2153" s="2">
        <v>500</v>
      </c>
      <c r="E2153" s="2">
        <v>496</v>
      </c>
      <c r="F2153" s="2">
        <v>497</v>
      </c>
      <c r="G2153" s="2">
        <v>504</v>
      </c>
      <c r="H2153" s="2">
        <v>534</v>
      </c>
      <c r="I2153" s="2">
        <v>510</v>
      </c>
      <c r="J2153" s="2">
        <v>510</v>
      </c>
      <c r="K2153" s="2">
        <v>471</v>
      </c>
      <c r="L2153" s="2">
        <v>446</v>
      </c>
      <c r="M2153" s="2">
        <v>407</v>
      </c>
      <c r="N2153" s="2">
        <v>393</v>
      </c>
      <c r="O2153" s="2">
        <v>391</v>
      </c>
      <c r="P2153" s="2">
        <v>1385</v>
      </c>
    </row>
    <row r="2154" spans="1:16" x14ac:dyDescent="0.25">
      <c r="A2154" s="5" t="s">
        <v>1380</v>
      </c>
    </row>
    <row r="2155" spans="1:16" x14ac:dyDescent="0.25">
      <c r="A2155" s="6" t="s">
        <v>43318</v>
      </c>
      <c r="B2155" s="2">
        <v>595</v>
      </c>
      <c r="C2155" s="2">
        <v>584</v>
      </c>
      <c r="D2155" s="2">
        <v>580</v>
      </c>
      <c r="E2155" s="2">
        <v>577</v>
      </c>
      <c r="F2155" s="2">
        <v>560</v>
      </c>
      <c r="G2155" s="2">
        <v>518</v>
      </c>
      <c r="H2155" s="2">
        <v>544</v>
      </c>
      <c r="I2155" s="2">
        <v>513</v>
      </c>
      <c r="J2155" s="2">
        <v>490</v>
      </c>
      <c r="K2155" s="2">
        <v>485</v>
      </c>
      <c r="L2155" s="2">
        <v>486</v>
      </c>
      <c r="M2155" s="2">
        <v>491</v>
      </c>
      <c r="N2155" s="2">
        <v>490</v>
      </c>
      <c r="O2155" s="2">
        <v>480</v>
      </c>
      <c r="P2155" s="2">
        <v>1447</v>
      </c>
    </row>
    <row r="2156" spans="1:16" x14ac:dyDescent="0.25">
      <c r="A2156" s="5" t="s">
        <v>1654</v>
      </c>
    </row>
    <row r="2157" spans="1:16" x14ac:dyDescent="0.25">
      <c r="A2157" s="6" t="s">
        <v>43319</v>
      </c>
      <c r="B2157" s="2">
        <v>40</v>
      </c>
      <c r="C2157" s="2">
        <v>35</v>
      </c>
      <c r="D2157" s="2">
        <v>30</v>
      </c>
      <c r="E2157" s="2">
        <v>14</v>
      </c>
      <c r="F2157" s="2">
        <v>11</v>
      </c>
      <c r="G2157" s="2">
        <v>24</v>
      </c>
      <c r="H2157" s="2">
        <v>24</v>
      </c>
      <c r="I2157" s="2">
        <v>18</v>
      </c>
      <c r="J2157" s="2">
        <v>18</v>
      </c>
      <c r="K2157" s="2">
        <v>12</v>
      </c>
      <c r="L2157" s="2"/>
      <c r="M2157" s="2"/>
      <c r="N2157" s="2"/>
      <c r="O2157" s="2"/>
      <c r="P2157" s="2">
        <v>109</v>
      </c>
    </row>
    <row r="2158" spans="1:16" x14ac:dyDescent="0.25">
      <c r="A2158" s="5" t="s">
        <v>2344</v>
      </c>
    </row>
    <row r="2159" spans="1:16" x14ac:dyDescent="0.25">
      <c r="A2159" s="6" t="s">
        <v>43320</v>
      </c>
      <c r="B2159" s="2">
        <v>81</v>
      </c>
      <c r="C2159" s="2">
        <v>105</v>
      </c>
      <c r="D2159" s="2">
        <v>103</v>
      </c>
      <c r="E2159" s="2">
        <v>91</v>
      </c>
      <c r="F2159" s="2">
        <v>84</v>
      </c>
      <c r="G2159" s="2">
        <v>83</v>
      </c>
      <c r="H2159" s="2">
        <v>80</v>
      </c>
      <c r="I2159" s="2">
        <v>70</v>
      </c>
      <c r="J2159" s="2">
        <v>75</v>
      </c>
      <c r="K2159" s="2">
        <v>71</v>
      </c>
      <c r="L2159" s="2">
        <v>81</v>
      </c>
      <c r="M2159" s="2">
        <v>81</v>
      </c>
      <c r="N2159" s="2">
        <v>81</v>
      </c>
      <c r="O2159" s="2">
        <v>89</v>
      </c>
      <c r="P2159" s="2">
        <v>274</v>
      </c>
    </row>
    <row r="2160" spans="1:16" x14ac:dyDescent="0.25">
      <c r="A2160" s="5" t="s">
        <v>2231</v>
      </c>
    </row>
    <row r="2161" spans="1:16" x14ac:dyDescent="0.25">
      <c r="A2161" s="6" t="s">
        <v>43321</v>
      </c>
      <c r="B2161" s="2">
        <v>835</v>
      </c>
      <c r="C2161" s="2">
        <v>832</v>
      </c>
      <c r="D2161" s="2">
        <v>854</v>
      </c>
      <c r="E2161" s="2">
        <v>858</v>
      </c>
      <c r="F2161" s="2">
        <v>875</v>
      </c>
      <c r="G2161" s="2">
        <v>895</v>
      </c>
      <c r="H2161" s="2">
        <v>862</v>
      </c>
      <c r="I2161" s="2">
        <v>877</v>
      </c>
      <c r="J2161" s="2">
        <v>879</v>
      </c>
      <c r="K2161" s="2">
        <v>890</v>
      </c>
      <c r="L2161" s="2">
        <v>932</v>
      </c>
      <c r="M2161" s="2">
        <v>919</v>
      </c>
      <c r="N2161" s="2">
        <v>882</v>
      </c>
      <c r="O2161" s="2">
        <v>878</v>
      </c>
      <c r="P2161" s="2">
        <v>2392</v>
      </c>
    </row>
    <row r="2162" spans="1:16" x14ac:dyDescent="0.25">
      <c r="A2162" s="5" t="s">
        <v>1424</v>
      </c>
    </row>
    <row r="2163" spans="1:16" x14ac:dyDescent="0.25">
      <c r="A2163" s="6" t="s">
        <v>43322</v>
      </c>
      <c r="B2163" s="2">
        <v>5</v>
      </c>
      <c r="C2163" s="2"/>
      <c r="D2163" s="2"/>
      <c r="E2163" s="2">
        <v>5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>
        <v>11</v>
      </c>
    </row>
    <row r="2164" spans="1:16" x14ac:dyDescent="0.25">
      <c r="A2164" s="5" t="s">
        <v>6938</v>
      </c>
    </row>
    <row r="2165" spans="1:16" x14ac:dyDescent="0.25">
      <c r="A2165" s="6" t="s">
        <v>43323</v>
      </c>
      <c r="B2165" s="2">
        <v>730</v>
      </c>
      <c r="C2165" s="2">
        <v>709</v>
      </c>
      <c r="D2165" s="2">
        <v>743</v>
      </c>
      <c r="E2165" s="2">
        <v>769</v>
      </c>
      <c r="F2165" s="2">
        <v>742</v>
      </c>
      <c r="G2165" s="2">
        <v>774</v>
      </c>
      <c r="H2165" s="2">
        <v>781</v>
      </c>
      <c r="I2165" s="2">
        <v>767</v>
      </c>
      <c r="J2165" s="2">
        <v>744</v>
      </c>
      <c r="K2165" s="2">
        <v>744</v>
      </c>
      <c r="L2165" s="2">
        <v>703</v>
      </c>
      <c r="M2165" s="2">
        <v>681</v>
      </c>
      <c r="N2165" s="2">
        <v>678</v>
      </c>
      <c r="O2165" s="2">
        <v>675</v>
      </c>
      <c r="P2165" s="2">
        <v>2230</v>
      </c>
    </row>
    <row r="2166" spans="1:16" x14ac:dyDescent="0.25">
      <c r="A2166" s="5" t="s">
        <v>6944</v>
      </c>
    </row>
    <row r="2167" spans="1:16" x14ac:dyDescent="0.25">
      <c r="A2167" s="6" t="s">
        <v>43324</v>
      </c>
      <c r="B2167" s="2">
        <v>558</v>
      </c>
      <c r="C2167" s="2">
        <v>534</v>
      </c>
      <c r="D2167" s="2">
        <v>551</v>
      </c>
      <c r="E2167" s="2">
        <v>543</v>
      </c>
      <c r="F2167" s="2">
        <v>533</v>
      </c>
      <c r="G2167" s="2">
        <v>532</v>
      </c>
      <c r="H2167" s="2">
        <v>545</v>
      </c>
      <c r="I2167" s="2">
        <v>553</v>
      </c>
      <c r="J2167" s="2">
        <v>533</v>
      </c>
      <c r="K2167" s="2">
        <v>532</v>
      </c>
      <c r="L2167" s="2">
        <v>539</v>
      </c>
      <c r="M2167" s="2">
        <v>537</v>
      </c>
      <c r="N2167" s="2">
        <v>510</v>
      </c>
      <c r="O2167" s="2">
        <v>510</v>
      </c>
      <c r="P2167" s="2">
        <v>1447</v>
      </c>
    </row>
    <row r="2168" spans="1:16" x14ac:dyDescent="0.25">
      <c r="A2168" s="5" t="s">
        <v>2094</v>
      </c>
    </row>
    <row r="2169" spans="1:16" x14ac:dyDescent="0.25">
      <c r="A2169" s="6" t="s">
        <v>43325</v>
      </c>
      <c r="B2169" s="2">
        <v>37</v>
      </c>
      <c r="C2169" s="2">
        <v>29</v>
      </c>
      <c r="D2169" s="2">
        <v>23</v>
      </c>
      <c r="E2169" s="2">
        <v>30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v>74</v>
      </c>
    </row>
    <row r="2170" spans="1:16" x14ac:dyDescent="0.25">
      <c r="A2170" s="5" t="s">
        <v>2138</v>
      </c>
    </row>
    <row r="2171" spans="1:16" x14ac:dyDescent="0.25">
      <c r="A2171" s="6" t="s">
        <v>43326</v>
      </c>
      <c r="B2171" s="2">
        <v>592</v>
      </c>
      <c r="C2171" s="2">
        <v>581</v>
      </c>
      <c r="D2171" s="2">
        <v>578</v>
      </c>
      <c r="E2171" s="2">
        <v>558</v>
      </c>
      <c r="F2171" s="2">
        <v>544</v>
      </c>
      <c r="G2171" s="2">
        <v>507</v>
      </c>
      <c r="H2171" s="2">
        <v>508</v>
      </c>
      <c r="I2171" s="2">
        <v>655</v>
      </c>
      <c r="J2171" s="2">
        <v>645</v>
      </c>
      <c r="K2171" s="2">
        <v>640</v>
      </c>
      <c r="L2171" s="2">
        <v>645</v>
      </c>
      <c r="M2171" s="2">
        <v>628</v>
      </c>
      <c r="N2171" s="2">
        <v>600</v>
      </c>
      <c r="O2171" s="2">
        <v>592</v>
      </c>
      <c r="P2171" s="2">
        <v>1983</v>
      </c>
    </row>
    <row r="2172" spans="1:16" x14ac:dyDescent="0.25">
      <c r="A2172" s="5" t="s">
        <v>1382</v>
      </c>
    </row>
    <row r="2173" spans="1:16" x14ac:dyDescent="0.25">
      <c r="A2173" s="6" t="s">
        <v>43327</v>
      </c>
      <c r="B2173" s="2">
        <v>617</v>
      </c>
      <c r="C2173" s="2">
        <v>587</v>
      </c>
      <c r="D2173" s="2">
        <v>621</v>
      </c>
      <c r="E2173" s="2">
        <v>600</v>
      </c>
      <c r="F2173" s="2">
        <v>590</v>
      </c>
      <c r="G2173" s="2">
        <v>591</v>
      </c>
      <c r="H2173" s="2">
        <v>619</v>
      </c>
      <c r="I2173" s="2">
        <v>626</v>
      </c>
      <c r="J2173" s="2">
        <v>636</v>
      </c>
      <c r="K2173" s="2">
        <v>635</v>
      </c>
      <c r="L2173" s="2">
        <v>633</v>
      </c>
      <c r="M2173" s="2">
        <v>602</v>
      </c>
      <c r="N2173" s="2">
        <v>585</v>
      </c>
      <c r="O2173" s="2">
        <v>566</v>
      </c>
      <c r="P2173" s="2">
        <v>1794</v>
      </c>
    </row>
    <row r="2174" spans="1:16" x14ac:dyDescent="0.25">
      <c r="A2174" s="5" t="s">
        <v>1249</v>
      </c>
    </row>
    <row r="2175" spans="1:16" x14ac:dyDescent="0.25">
      <c r="A2175" s="6" t="s">
        <v>43328</v>
      </c>
      <c r="B2175" s="2">
        <v>235</v>
      </c>
      <c r="C2175" s="2">
        <v>239</v>
      </c>
      <c r="D2175" s="2">
        <v>220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>
        <v>290</v>
      </c>
    </row>
    <row r="2176" spans="1:16" x14ac:dyDescent="0.25">
      <c r="A2176" s="5" t="s">
        <v>437</v>
      </c>
    </row>
    <row r="2177" spans="1:16" x14ac:dyDescent="0.25">
      <c r="A2177" s="6" t="s">
        <v>43329</v>
      </c>
      <c r="B2177" s="2">
        <v>681</v>
      </c>
      <c r="C2177" s="2">
        <v>671</v>
      </c>
      <c r="D2177" s="2">
        <v>650</v>
      </c>
      <c r="E2177" s="2">
        <v>623</v>
      </c>
      <c r="F2177" s="2">
        <v>606</v>
      </c>
      <c r="G2177" s="2">
        <v>553</v>
      </c>
      <c r="H2177" s="2">
        <v>531</v>
      </c>
      <c r="I2177" s="2">
        <v>513</v>
      </c>
      <c r="J2177" s="2">
        <v>529</v>
      </c>
      <c r="K2177" s="2">
        <v>690</v>
      </c>
      <c r="L2177" s="2">
        <v>693</v>
      </c>
      <c r="M2177" s="2">
        <v>690</v>
      </c>
      <c r="N2177" s="2">
        <v>669</v>
      </c>
      <c r="O2177" s="2">
        <v>665</v>
      </c>
      <c r="P2177" s="2">
        <v>1902</v>
      </c>
    </row>
    <row r="2178" spans="1:16" x14ac:dyDescent="0.25">
      <c r="A2178" s="5" t="s">
        <v>2283</v>
      </c>
    </row>
    <row r="2179" spans="1:16" x14ac:dyDescent="0.25">
      <c r="A2179" s="6" t="s">
        <v>43330</v>
      </c>
      <c r="B2179" s="2">
        <v>7</v>
      </c>
      <c r="C2179" s="2">
        <v>5</v>
      </c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>
        <v>9</v>
      </c>
    </row>
    <row r="2180" spans="1:16" x14ac:dyDescent="0.25">
      <c r="A2180" s="5" t="s">
        <v>39792</v>
      </c>
    </row>
    <row r="2181" spans="1:16" x14ac:dyDescent="0.25">
      <c r="A2181" s="6" t="s">
        <v>43331</v>
      </c>
      <c r="B2181" s="2">
        <v>309</v>
      </c>
      <c r="C2181" s="2">
        <v>302</v>
      </c>
      <c r="D2181" s="2">
        <v>272</v>
      </c>
      <c r="E2181" s="2">
        <v>259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>
        <v>536</v>
      </c>
    </row>
    <row r="2182" spans="1:16" x14ac:dyDescent="0.25">
      <c r="A2182" s="5" t="s">
        <v>11329</v>
      </c>
    </row>
    <row r="2183" spans="1:16" x14ac:dyDescent="0.25">
      <c r="A2183" s="6" t="s">
        <v>43332</v>
      </c>
      <c r="B2183" s="2"/>
      <c r="C2183" s="2"/>
      <c r="D2183" s="2"/>
      <c r="E2183" s="2"/>
      <c r="F2183" s="2">
        <v>136</v>
      </c>
      <c r="G2183" s="2">
        <v>130</v>
      </c>
      <c r="H2183" s="2">
        <v>128</v>
      </c>
      <c r="I2183" s="2">
        <v>140</v>
      </c>
      <c r="J2183" s="2">
        <v>130</v>
      </c>
      <c r="K2183" s="2">
        <v>113</v>
      </c>
      <c r="L2183" s="2">
        <v>98</v>
      </c>
      <c r="M2183" s="2">
        <v>73</v>
      </c>
      <c r="N2183" s="2">
        <v>64</v>
      </c>
      <c r="O2183" s="2">
        <v>67</v>
      </c>
      <c r="P2183" s="2">
        <v>321</v>
      </c>
    </row>
    <row r="2184" spans="1:16" x14ac:dyDescent="0.25">
      <c r="A2184" s="5" t="s">
        <v>39267</v>
      </c>
    </row>
    <row r="2185" spans="1:16" x14ac:dyDescent="0.25">
      <c r="A2185" s="6" t="s">
        <v>43333</v>
      </c>
      <c r="B2185" s="2">
        <v>254</v>
      </c>
      <c r="C2185" s="2">
        <v>291</v>
      </c>
      <c r="D2185" s="2">
        <v>297</v>
      </c>
      <c r="E2185" s="2">
        <v>286</v>
      </c>
      <c r="F2185" s="2">
        <v>286</v>
      </c>
      <c r="G2185" s="2">
        <v>279</v>
      </c>
      <c r="H2185" s="2">
        <v>262</v>
      </c>
      <c r="I2185" s="2">
        <v>253</v>
      </c>
      <c r="J2185" s="2">
        <v>247</v>
      </c>
      <c r="K2185" s="2">
        <v>250</v>
      </c>
      <c r="L2185" s="2">
        <v>224</v>
      </c>
      <c r="M2185" s="2">
        <v>197</v>
      </c>
      <c r="N2185" s="2">
        <v>195</v>
      </c>
      <c r="O2185" s="2">
        <v>194</v>
      </c>
      <c r="P2185" s="2">
        <v>818</v>
      </c>
    </row>
    <row r="2186" spans="1:16" x14ac:dyDescent="0.25">
      <c r="A2186" s="5" t="s">
        <v>18976</v>
      </c>
    </row>
    <row r="2187" spans="1:16" x14ac:dyDescent="0.25">
      <c r="A2187" s="6" t="s">
        <v>43334</v>
      </c>
      <c r="B2187" s="2">
        <v>750</v>
      </c>
      <c r="C2187" s="2">
        <v>698</v>
      </c>
      <c r="D2187" s="2">
        <v>645</v>
      </c>
      <c r="E2187" s="2">
        <v>606</v>
      </c>
      <c r="F2187" s="2">
        <v>475</v>
      </c>
      <c r="G2187" s="2">
        <v>496</v>
      </c>
      <c r="H2187" s="2">
        <v>496</v>
      </c>
      <c r="I2187" s="2">
        <v>479</v>
      </c>
      <c r="J2187" s="2">
        <v>487</v>
      </c>
      <c r="K2187" s="2">
        <v>476</v>
      </c>
      <c r="L2187" s="2">
        <v>457</v>
      </c>
      <c r="M2187" s="2">
        <v>426</v>
      </c>
      <c r="N2187" s="2">
        <v>410</v>
      </c>
      <c r="O2187" s="2">
        <v>374</v>
      </c>
      <c r="P2187" s="2">
        <v>1839</v>
      </c>
    </row>
    <row r="2188" spans="1:16" x14ac:dyDescent="0.25">
      <c r="A2188" s="5" t="s">
        <v>2444</v>
      </c>
    </row>
    <row r="2189" spans="1:16" x14ac:dyDescent="0.25">
      <c r="A2189" s="6" t="s">
        <v>43335</v>
      </c>
      <c r="B2189" s="2">
        <v>13</v>
      </c>
      <c r="C2189" s="2">
        <v>8</v>
      </c>
      <c r="D2189" s="2">
        <v>14</v>
      </c>
      <c r="E2189" s="2">
        <v>10</v>
      </c>
      <c r="F2189" s="2">
        <v>9</v>
      </c>
      <c r="G2189" s="2"/>
      <c r="H2189" s="2"/>
      <c r="I2189" s="2"/>
      <c r="J2189" s="2"/>
      <c r="K2189" s="2"/>
      <c r="L2189" s="2">
        <v>5</v>
      </c>
      <c r="M2189" s="2">
        <v>6</v>
      </c>
      <c r="N2189" s="2">
        <v>10</v>
      </c>
      <c r="O2189" s="2">
        <v>16</v>
      </c>
      <c r="P2189" s="2">
        <v>59</v>
      </c>
    </row>
    <row r="2190" spans="1:16" x14ac:dyDescent="0.25">
      <c r="A2190" s="5" t="s">
        <v>2380</v>
      </c>
    </row>
    <row r="2191" spans="1:16" x14ac:dyDescent="0.25">
      <c r="A2191" s="6" t="s">
        <v>43336</v>
      </c>
      <c r="B2191" s="2">
        <v>7</v>
      </c>
      <c r="C2191" s="2">
        <v>6</v>
      </c>
      <c r="D2191" s="2">
        <v>7</v>
      </c>
      <c r="E2191" s="2">
        <v>7</v>
      </c>
      <c r="F2191" s="2">
        <v>8</v>
      </c>
      <c r="G2191" s="2">
        <v>5</v>
      </c>
      <c r="H2191" s="2"/>
      <c r="I2191" s="2"/>
      <c r="J2191" s="2"/>
      <c r="K2191" s="2"/>
      <c r="L2191" s="2"/>
      <c r="M2191" s="2"/>
      <c r="N2191" s="2"/>
      <c r="O2191" s="2"/>
      <c r="P2191" s="2">
        <v>20</v>
      </c>
    </row>
    <row r="2192" spans="1:16" x14ac:dyDescent="0.25">
      <c r="A2192" s="5" t="s">
        <v>24103</v>
      </c>
    </row>
    <row r="2193" spans="1:16" x14ac:dyDescent="0.25">
      <c r="A2193" s="6" t="s">
        <v>43337</v>
      </c>
      <c r="B2193" s="2">
        <v>464</v>
      </c>
      <c r="C2193" s="2">
        <v>450</v>
      </c>
      <c r="D2193" s="2">
        <v>435</v>
      </c>
      <c r="E2193" s="2">
        <v>443</v>
      </c>
      <c r="F2193" s="2">
        <v>445</v>
      </c>
      <c r="G2193" s="2">
        <v>448</v>
      </c>
      <c r="H2193" s="2">
        <v>458</v>
      </c>
      <c r="I2193" s="2">
        <v>448</v>
      </c>
      <c r="J2193" s="2">
        <v>452</v>
      </c>
      <c r="K2193" s="2">
        <v>424</v>
      </c>
      <c r="L2193" s="2">
        <v>402</v>
      </c>
      <c r="M2193" s="2">
        <v>378</v>
      </c>
      <c r="N2193" s="2">
        <v>350</v>
      </c>
      <c r="O2193" s="2">
        <v>336</v>
      </c>
      <c r="P2193" s="2">
        <v>1380</v>
      </c>
    </row>
    <row r="2194" spans="1:16" x14ac:dyDescent="0.25">
      <c r="A2194" s="5" t="s">
        <v>1552</v>
      </c>
    </row>
    <row r="2195" spans="1:16" x14ac:dyDescent="0.25">
      <c r="A2195" s="6" t="s">
        <v>43338</v>
      </c>
      <c r="B2195" s="2">
        <v>17</v>
      </c>
      <c r="C2195" s="2">
        <v>15</v>
      </c>
      <c r="D2195" s="2">
        <v>11</v>
      </c>
      <c r="E2195" s="2">
        <v>9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>
        <v>27</v>
      </c>
    </row>
    <row r="2196" spans="1:16" x14ac:dyDescent="0.25">
      <c r="A2196" s="5" t="s">
        <v>1092</v>
      </c>
    </row>
    <row r="2197" spans="1:16" x14ac:dyDescent="0.25">
      <c r="A2197" s="6" t="s">
        <v>43339</v>
      </c>
      <c r="B2197" s="2">
        <v>124</v>
      </c>
      <c r="C2197" s="2">
        <v>125</v>
      </c>
      <c r="D2197" s="2">
        <v>117</v>
      </c>
      <c r="E2197" s="2">
        <v>74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>
        <v>182</v>
      </c>
    </row>
    <row r="2198" spans="1:16" x14ac:dyDescent="0.25">
      <c r="A2198" s="5" t="s">
        <v>39829</v>
      </c>
    </row>
    <row r="2199" spans="1:16" x14ac:dyDescent="0.25">
      <c r="A2199" s="6" t="s">
        <v>43340</v>
      </c>
      <c r="B2199" s="2">
        <v>68</v>
      </c>
      <c r="C2199" s="2">
        <v>63</v>
      </c>
      <c r="D2199" s="2">
        <v>59</v>
      </c>
      <c r="E2199" s="2">
        <v>53</v>
      </c>
      <c r="F2199" s="2">
        <v>27</v>
      </c>
      <c r="G2199" s="2"/>
      <c r="H2199" s="2"/>
      <c r="I2199" s="2"/>
      <c r="J2199" s="2"/>
      <c r="K2199" s="2"/>
      <c r="L2199" s="2"/>
      <c r="M2199" s="2"/>
      <c r="N2199" s="2"/>
      <c r="O2199" s="2"/>
      <c r="P2199" s="2">
        <v>114</v>
      </c>
    </row>
    <row r="2200" spans="1:16" x14ac:dyDescent="0.25">
      <c r="A2200" s="5" t="s">
        <v>1432</v>
      </c>
    </row>
    <row r="2201" spans="1:16" x14ac:dyDescent="0.25">
      <c r="A2201" s="6" t="s">
        <v>43341</v>
      </c>
      <c r="B2201" s="2">
        <v>310</v>
      </c>
      <c r="C2201" s="2">
        <v>315</v>
      </c>
      <c r="D2201" s="2">
        <v>304</v>
      </c>
      <c r="E2201" s="2">
        <v>325</v>
      </c>
      <c r="F2201" s="2">
        <v>417</v>
      </c>
      <c r="G2201" s="2">
        <v>413</v>
      </c>
      <c r="H2201" s="2">
        <v>394</v>
      </c>
      <c r="I2201" s="2">
        <v>374</v>
      </c>
      <c r="J2201" s="2">
        <v>340</v>
      </c>
      <c r="K2201" s="2">
        <v>340</v>
      </c>
      <c r="L2201" s="2">
        <v>328</v>
      </c>
      <c r="M2201" s="2">
        <v>307</v>
      </c>
      <c r="N2201" s="2">
        <v>292</v>
      </c>
      <c r="O2201" s="2">
        <v>265</v>
      </c>
      <c r="P2201" s="2">
        <v>1053</v>
      </c>
    </row>
    <row r="2202" spans="1:16" x14ac:dyDescent="0.25">
      <c r="A2202" s="5" t="s">
        <v>2572</v>
      </c>
    </row>
    <row r="2203" spans="1:16" x14ac:dyDescent="0.25">
      <c r="A2203" s="6" t="s">
        <v>43342</v>
      </c>
      <c r="B2203" s="2">
        <v>360</v>
      </c>
      <c r="C2203" s="2">
        <v>359</v>
      </c>
      <c r="D2203" s="2">
        <v>354</v>
      </c>
      <c r="E2203" s="2">
        <v>309</v>
      </c>
      <c r="F2203" s="2">
        <v>317</v>
      </c>
      <c r="G2203" s="2">
        <v>324</v>
      </c>
      <c r="H2203" s="2">
        <v>331</v>
      </c>
      <c r="I2203" s="2">
        <v>331</v>
      </c>
      <c r="J2203" s="2">
        <v>326</v>
      </c>
      <c r="K2203" s="2">
        <v>309</v>
      </c>
      <c r="L2203" s="2">
        <v>322</v>
      </c>
      <c r="M2203" s="2">
        <v>325</v>
      </c>
      <c r="N2203" s="2">
        <v>305</v>
      </c>
      <c r="O2203" s="2">
        <v>297</v>
      </c>
      <c r="P2203" s="2">
        <v>1077</v>
      </c>
    </row>
    <row r="2204" spans="1:16" x14ac:dyDescent="0.25">
      <c r="A2204" s="5" t="s">
        <v>806</v>
      </c>
    </row>
    <row r="2205" spans="1:16" x14ac:dyDescent="0.25">
      <c r="A2205" s="6" t="s">
        <v>43343</v>
      </c>
      <c r="B2205" s="2"/>
      <c r="C2205" s="2"/>
      <c r="D2205" s="2"/>
      <c r="E2205" s="2"/>
      <c r="F2205" s="2"/>
      <c r="G2205" s="2"/>
      <c r="H2205" s="2"/>
      <c r="I2205" s="2">
        <v>118</v>
      </c>
      <c r="J2205" s="2">
        <v>111</v>
      </c>
      <c r="K2205" s="2">
        <v>107</v>
      </c>
      <c r="L2205" s="2">
        <v>112</v>
      </c>
      <c r="M2205" s="2">
        <v>127</v>
      </c>
      <c r="N2205" s="2">
        <v>136</v>
      </c>
      <c r="O2205" s="2">
        <v>130</v>
      </c>
      <c r="P2205" s="2">
        <v>244</v>
      </c>
    </row>
    <row r="2206" spans="1:16" x14ac:dyDescent="0.25">
      <c r="A2206" s="5" t="s">
        <v>35987</v>
      </c>
    </row>
    <row r="2207" spans="1:16" x14ac:dyDescent="0.25">
      <c r="A2207" s="6" t="s">
        <v>43344</v>
      </c>
      <c r="B2207" s="2">
        <v>100</v>
      </c>
      <c r="C2207" s="2">
        <v>110</v>
      </c>
      <c r="D2207" s="2">
        <v>99</v>
      </c>
      <c r="E2207" s="2">
        <v>100</v>
      </c>
      <c r="F2207" s="2">
        <v>99</v>
      </c>
      <c r="G2207" s="2">
        <v>94</v>
      </c>
      <c r="H2207" s="2">
        <v>98</v>
      </c>
      <c r="I2207" s="2"/>
      <c r="J2207" s="2"/>
      <c r="K2207" s="2"/>
      <c r="L2207" s="2"/>
      <c r="M2207" s="2"/>
      <c r="N2207" s="2"/>
      <c r="O2207" s="2"/>
      <c r="P2207" s="2">
        <v>251</v>
      </c>
    </row>
    <row r="2208" spans="1:16" x14ac:dyDescent="0.25">
      <c r="A2208" s="5" t="s">
        <v>35998</v>
      </c>
    </row>
    <row r="2209" spans="1:16" x14ac:dyDescent="0.25">
      <c r="A2209" s="6" t="s">
        <v>43345</v>
      </c>
      <c r="B2209" s="2">
        <v>85</v>
      </c>
      <c r="C2209" s="2">
        <v>83</v>
      </c>
      <c r="D2209" s="2">
        <v>78</v>
      </c>
      <c r="E2209" s="2">
        <v>80</v>
      </c>
      <c r="F2209" s="2">
        <v>79</v>
      </c>
      <c r="G2209" s="2">
        <v>74</v>
      </c>
      <c r="H2209" s="2">
        <v>70</v>
      </c>
      <c r="I2209" s="2"/>
      <c r="J2209" s="2"/>
      <c r="K2209" s="2"/>
      <c r="L2209" s="2"/>
      <c r="M2209" s="2"/>
      <c r="N2209" s="2"/>
      <c r="O2209" s="2"/>
      <c r="P2209" s="2">
        <v>126</v>
      </c>
    </row>
    <row r="2210" spans="1:16" x14ac:dyDescent="0.25">
      <c r="A2210" s="5" t="s">
        <v>964</v>
      </c>
    </row>
    <row r="2211" spans="1:16" x14ac:dyDescent="0.25">
      <c r="A2211" s="6" t="s">
        <v>43346</v>
      </c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>
        <v>12</v>
      </c>
      <c r="O2211" s="2">
        <v>14</v>
      </c>
      <c r="P2211" s="2">
        <v>14</v>
      </c>
    </row>
    <row r="2212" spans="1:16" x14ac:dyDescent="0.25">
      <c r="A2212" s="5" t="s">
        <v>517</v>
      </c>
    </row>
    <row r="2213" spans="1:16" x14ac:dyDescent="0.25">
      <c r="A2213" s="6" t="s">
        <v>43347</v>
      </c>
      <c r="B2213" s="2">
        <v>17</v>
      </c>
      <c r="C2213" s="2">
        <v>22</v>
      </c>
      <c r="D2213" s="2">
        <v>24</v>
      </c>
      <c r="E2213" s="2">
        <v>26</v>
      </c>
      <c r="F2213" s="2">
        <v>21</v>
      </c>
      <c r="G2213" s="2">
        <v>16</v>
      </c>
      <c r="H2213" s="2">
        <v>14</v>
      </c>
      <c r="I2213" s="2">
        <v>21</v>
      </c>
      <c r="J2213" s="2">
        <v>18</v>
      </c>
      <c r="K2213" s="2">
        <v>16</v>
      </c>
      <c r="L2213" s="2">
        <v>12</v>
      </c>
      <c r="M2213" s="2"/>
      <c r="N2213" s="2"/>
      <c r="O2213" s="2"/>
      <c r="P2213" s="2">
        <v>79</v>
      </c>
    </row>
    <row r="2214" spans="1:16" x14ac:dyDescent="0.25">
      <c r="A2214" s="5" t="s">
        <v>826</v>
      </c>
    </row>
    <row r="2215" spans="1:16" x14ac:dyDescent="0.25">
      <c r="A2215" s="6" t="s">
        <v>43348</v>
      </c>
      <c r="B2215" s="2"/>
      <c r="C2215" s="2"/>
      <c r="D2215" s="2"/>
      <c r="E2215" s="2"/>
      <c r="F2215" s="2"/>
      <c r="G2215" s="2">
        <v>8</v>
      </c>
      <c r="H2215" s="2">
        <v>21</v>
      </c>
      <c r="I2215" s="2">
        <v>106</v>
      </c>
      <c r="J2215" s="2">
        <v>107</v>
      </c>
      <c r="K2215" s="2">
        <v>101</v>
      </c>
      <c r="L2215" s="2">
        <v>97</v>
      </c>
      <c r="M2215" s="2">
        <v>78</v>
      </c>
      <c r="N2215" s="2">
        <v>65</v>
      </c>
      <c r="O2215" s="2">
        <v>90</v>
      </c>
      <c r="P2215" s="2">
        <v>607</v>
      </c>
    </row>
    <row r="2216" spans="1:16" x14ac:dyDescent="0.25">
      <c r="A2216" s="5" t="s">
        <v>827</v>
      </c>
    </row>
    <row r="2217" spans="1:16" x14ac:dyDescent="0.25">
      <c r="A2217" s="6" t="s">
        <v>43349</v>
      </c>
      <c r="B2217" s="2"/>
      <c r="C2217" s="2"/>
      <c r="D2217" s="2"/>
      <c r="E2217" s="2"/>
      <c r="F2217" s="2"/>
      <c r="G2217" s="2"/>
      <c r="H2217" s="2">
        <v>5</v>
      </c>
      <c r="I2217" s="2">
        <v>99</v>
      </c>
      <c r="J2217" s="2">
        <v>124</v>
      </c>
      <c r="K2217" s="2">
        <v>98</v>
      </c>
      <c r="L2217" s="2">
        <v>81</v>
      </c>
      <c r="M2217" s="2">
        <v>76</v>
      </c>
      <c r="N2217" s="2">
        <v>83</v>
      </c>
      <c r="O2217" s="2">
        <v>90</v>
      </c>
      <c r="P2217" s="2">
        <v>644</v>
      </c>
    </row>
    <row r="2218" spans="1:16" x14ac:dyDescent="0.25">
      <c r="A2218" s="5" t="s">
        <v>747</v>
      </c>
    </row>
    <row r="2219" spans="1:16" x14ac:dyDescent="0.25">
      <c r="A2219" s="6" t="s">
        <v>43350</v>
      </c>
      <c r="B2219" s="2"/>
      <c r="C2219" s="2"/>
      <c r="D2219" s="2"/>
      <c r="E2219" s="2"/>
      <c r="F2219" s="2">
        <v>13</v>
      </c>
      <c r="G2219" s="2">
        <v>48</v>
      </c>
      <c r="H2219" s="2">
        <v>43</v>
      </c>
      <c r="I2219" s="2">
        <v>50</v>
      </c>
      <c r="J2219" s="2">
        <v>39</v>
      </c>
      <c r="K2219" s="2">
        <v>42</v>
      </c>
      <c r="L2219" s="2">
        <v>41</v>
      </c>
      <c r="M2219" s="2">
        <v>38</v>
      </c>
      <c r="N2219" s="2">
        <v>47</v>
      </c>
      <c r="O2219" s="2">
        <v>41</v>
      </c>
      <c r="P2219" s="2">
        <v>295</v>
      </c>
    </row>
    <row r="2220" spans="1:16" x14ac:dyDescent="0.25">
      <c r="A2220" s="5" t="s">
        <v>103</v>
      </c>
    </row>
    <row r="2221" spans="1:16" x14ac:dyDescent="0.25">
      <c r="A2221" s="6" t="s">
        <v>43351</v>
      </c>
      <c r="B2221" s="2">
        <v>188</v>
      </c>
      <c r="C2221" s="2">
        <v>203</v>
      </c>
      <c r="D2221" s="2">
        <v>220</v>
      </c>
      <c r="E2221" s="2">
        <v>184</v>
      </c>
      <c r="F2221" s="2">
        <v>202</v>
      </c>
      <c r="G2221" s="2">
        <v>214</v>
      </c>
      <c r="H2221" s="2">
        <v>210</v>
      </c>
      <c r="I2221" s="2">
        <v>22</v>
      </c>
      <c r="J2221" s="2">
        <v>41</v>
      </c>
      <c r="K2221" s="2">
        <v>36</v>
      </c>
      <c r="L2221" s="2">
        <v>35</v>
      </c>
      <c r="M2221" s="2">
        <v>36</v>
      </c>
      <c r="N2221" s="2">
        <v>17</v>
      </c>
      <c r="O2221" s="2"/>
      <c r="P2221" s="2">
        <v>1507</v>
      </c>
    </row>
    <row r="2222" spans="1:16" x14ac:dyDescent="0.25">
      <c r="A2222" s="5" t="s">
        <v>825</v>
      </c>
    </row>
    <row r="2223" spans="1:16" x14ac:dyDescent="0.25">
      <c r="A2223" s="6" t="s">
        <v>43352</v>
      </c>
      <c r="B2223" s="2"/>
      <c r="C2223" s="2"/>
      <c r="D2223" s="2"/>
      <c r="E2223" s="2"/>
      <c r="F2223" s="2"/>
      <c r="G2223" s="2"/>
      <c r="H2223" s="2"/>
      <c r="I2223" s="2">
        <v>70</v>
      </c>
      <c r="J2223" s="2"/>
      <c r="K2223" s="2"/>
      <c r="L2223" s="2"/>
      <c r="M2223" s="2"/>
      <c r="N2223" s="2"/>
      <c r="O2223" s="2"/>
      <c r="P2223" s="2">
        <v>70</v>
      </c>
    </row>
    <row r="2224" spans="1:16" x14ac:dyDescent="0.25">
      <c r="A2224" s="5" t="s">
        <v>824</v>
      </c>
    </row>
    <row r="2225" spans="1:16" x14ac:dyDescent="0.25">
      <c r="A2225" s="6" t="s">
        <v>43353</v>
      </c>
      <c r="B2225" s="2"/>
      <c r="C2225" s="2"/>
      <c r="D2225" s="2"/>
      <c r="E2225" s="2"/>
      <c r="F2225" s="2"/>
      <c r="G2225" s="2"/>
      <c r="H2225" s="2"/>
      <c r="I2225" s="2">
        <v>116</v>
      </c>
      <c r="J2225" s="2">
        <v>116</v>
      </c>
      <c r="K2225" s="2">
        <v>107</v>
      </c>
      <c r="L2225" s="2">
        <v>68</v>
      </c>
      <c r="M2225" s="2">
        <v>99</v>
      </c>
      <c r="N2225" s="2">
        <v>106</v>
      </c>
      <c r="O2225" s="2">
        <v>107</v>
      </c>
      <c r="P2225" s="2">
        <v>715</v>
      </c>
    </row>
    <row r="2226" spans="1:16" x14ac:dyDescent="0.25">
      <c r="A2226" s="5" t="s">
        <v>104</v>
      </c>
    </row>
    <row r="2227" spans="1:16" x14ac:dyDescent="0.25">
      <c r="A2227" s="6" t="s">
        <v>43354</v>
      </c>
      <c r="B2227" s="2">
        <v>150</v>
      </c>
      <c r="C2227" s="2">
        <v>149</v>
      </c>
      <c r="D2227" s="2">
        <v>143</v>
      </c>
      <c r="E2227" s="2">
        <v>140</v>
      </c>
      <c r="F2227" s="2">
        <v>97</v>
      </c>
      <c r="G2227" s="2">
        <v>79</v>
      </c>
      <c r="H2227" s="2">
        <v>78</v>
      </c>
      <c r="I2227" s="2">
        <v>70</v>
      </c>
      <c r="J2227" s="2">
        <v>61</v>
      </c>
      <c r="K2227" s="2">
        <v>64</v>
      </c>
      <c r="L2227" s="2">
        <v>66</v>
      </c>
      <c r="M2227" s="2">
        <v>65</v>
      </c>
      <c r="N2227" s="2">
        <v>87</v>
      </c>
      <c r="O2227" s="2">
        <v>92</v>
      </c>
      <c r="P2227" s="2">
        <v>1112</v>
      </c>
    </row>
    <row r="2228" spans="1:16" x14ac:dyDescent="0.25">
      <c r="A2228" s="5" t="s">
        <v>105</v>
      </c>
    </row>
    <row r="2229" spans="1:16" x14ac:dyDescent="0.25">
      <c r="A2229" s="6" t="s">
        <v>43355</v>
      </c>
      <c r="B2229" s="2">
        <v>82</v>
      </c>
      <c r="C2229" s="2">
        <v>72</v>
      </c>
      <c r="D2229" s="2">
        <v>63</v>
      </c>
      <c r="E2229" s="2">
        <v>78</v>
      </c>
      <c r="F2229" s="2">
        <v>82</v>
      </c>
      <c r="G2229" s="2">
        <v>72</v>
      </c>
      <c r="H2229" s="2">
        <v>96</v>
      </c>
      <c r="I2229" s="2">
        <v>44</v>
      </c>
      <c r="J2229" s="2">
        <v>49</v>
      </c>
      <c r="K2229" s="2">
        <v>72</v>
      </c>
      <c r="L2229" s="2">
        <v>60</v>
      </c>
      <c r="M2229" s="2">
        <v>47</v>
      </c>
      <c r="N2229" s="2">
        <v>33</v>
      </c>
      <c r="O2229" s="2"/>
      <c r="P2229" s="2">
        <v>682</v>
      </c>
    </row>
    <row r="2230" spans="1:16" x14ac:dyDescent="0.25">
      <c r="A2230" s="5" t="s">
        <v>107</v>
      </c>
    </row>
    <row r="2231" spans="1:16" x14ac:dyDescent="0.25">
      <c r="A2231" s="6" t="s">
        <v>43356</v>
      </c>
      <c r="B2231" s="2">
        <v>105</v>
      </c>
      <c r="C2231" s="2">
        <v>137</v>
      </c>
      <c r="D2231" s="2">
        <v>137</v>
      </c>
      <c r="E2231" s="2">
        <v>119</v>
      </c>
      <c r="F2231" s="2">
        <v>123</v>
      </c>
      <c r="G2231" s="2">
        <v>139</v>
      </c>
      <c r="H2231" s="2">
        <v>144</v>
      </c>
      <c r="I2231" s="2">
        <v>113</v>
      </c>
      <c r="J2231" s="2">
        <v>96</v>
      </c>
      <c r="K2231" s="2">
        <v>121</v>
      </c>
      <c r="L2231" s="2">
        <v>121</v>
      </c>
      <c r="M2231" s="2">
        <v>123</v>
      </c>
      <c r="N2231" s="2">
        <v>143</v>
      </c>
      <c r="O2231" s="2">
        <v>128</v>
      </c>
      <c r="P2231" s="2">
        <v>1002</v>
      </c>
    </row>
    <row r="2232" spans="1:16" x14ac:dyDescent="0.25">
      <c r="A2232" s="5" t="s">
        <v>40349</v>
      </c>
    </row>
    <row r="2233" spans="1:16" x14ac:dyDescent="0.25">
      <c r="A2233" s="6" t="s">
        <v>43357</v>
      </c>
      <c r="B2233" s="2">
        <v>398</v>
      </c>
      <c r="C2233" s="2">
        <v>395</v>
      </c>
      <c r="D2233" s="2">
        <v>389</v>
      </c>
      <c r="E2233" s="2">
        <v>406</v>
      </c>
      <c r="F2233" s="2">
        <v>356</v>
      </c>
      <c r="G2233" s="2"/>
      <c r="H2233" s="2"/>
      <c r="I2233" s="2"/>
      <c r="J2233" s="2"/>
      <c r="K2233" s="2"/>
      <c r="L2233" s="2"/>
      <c r="M2233" s="2"/>
      <c r="N2233" s="2"/>
      <c r="O2233" s="2"/>
      <c r="P2233" s="2">
        <v>767</v>
      </c>
    </row>
    <row r="2234" spans="1:16" x14ac:dyDescent="0.25">
      <c r="A2234" s="5" t="s">
        <v>36429</v>
      </c>
    </row>
    <row r="2235" spans="1:16" x14ac:dyDescent="0.25">
      <c r="A2235" s="6" t="s">
        <v>43358</v>
      </c>
      <c r="B2235" s="2">
        <v>16</v>
      </c>
      <c r="C2235" s="2">
        <v>12</v>
      </c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>
        <v>24</v>
      </c>
    </row>
    <row r="2236" spans="1:16" x14ac:dyDescent="0.25">
      <c r="A2236" s="5" t="s">
        <v>473</v>
      </c>
    </row>
    <row r="2237" spans="1:16" x14ac:dyDescent="0.25">
      <c r="A2237" s="6" t="s">
        <v>43359</v>
      </c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>
        <v>6</v>
      </c>
    </row>
    <row r="2238" spans="1:16" x14ac:dyDescent="0.25">
      <c r="A2238" s="5" t="s">
        <v>1065</v>
      </c>
    </row>
    <row r="2239" spans="1:16" x14ac:dyDescent="0.25">
      <c r="A2239" s="6" t="s">
        <v>43360</v>
      </c>
      <c r="B2239" s="2">
        <v>121</v>
      </c>
      <c r="C2239" s="2">
        <v>109</v>
      </c>
      <c r="D2239" s="2">
        <v>115</v>
      </c>
      <c r="E2239" s="2">
        <v>114</v>
      </c>
      <c r="F2239" s="2">
        <v>107</v>
      </c>
      <c r="G2239" s="2">
        <v>106</v>
      </c>
      <c r="H2239" s="2">
        <v>85</v>
      </c>
      <c r="I2239" s="2">
        <v>81</v>
      </c>
      <c r="J2239" s="2">
        <v>82</v>
      </c>
      <c r="K2239" s="2">
        <v>76</v>
      </c>
      <c r="L2239" s="2">
        <v>83</v>
      </c>
      <c r="M2239" s="2">
        <v>84</v>
      </c>
      <c r="N2239" s="2">
        <v>86</v>
      </c>
      <c r="O2239" s="2">
        <v>90</v>
      </c>
      <c r="P2239" s="2">
        <v>280</v>
      </c>
    </row>
    <row r="2240" spans="1:16" x14ac:dyDescent="0.25">
      <c r="A2240" s="5" t="s">
        <v>642</v>
      </c>
    </row>
    <row r="2241" spans="1:16" x14ac:dyDescent="0.25">
      <c r="A2241" s="6" t="s">
        <v>43361</v>
      </c>
      <c r="B2241" s="2"/>
      <c r="C2241" s="2"/>
      <c r="D2241" s="2">
        <v>9</v>
      </c>
      <c r="E2241" s="2">
        <v>929</v>
      </c>
      <c r="F2241" s="2">
        <v>1105</v>
      </c>
      <c r="G2241" s="2">
        <v>1060</v>
      </c>
      <c r="H2241" s="2">
        <v>987</v>
      </c>
      <c r="I2241" s="2">
        <v>962</v>
      </c>
      <c r="J2241" s="2">
        <v>913</v>
      </c>
      <c r="K2241" s="2">
        <v>832</v>
      </c>
      <c r="L2241" s="2">
        <v>791</v>
      </c>
      <c r="M2241" s="2"/>
      <c r="N2241" s="2"/>
      <c r="O2241" s="2"/>
      <c r="P2241" s="2">
        <v>2198</v>
      </c>
    </row>
    <row r="2242" spans="1:16" x14ac:dyDescent="0.25">
      <c r="A2242" s="5" t="s">
        <v>995</v>
      </c>
    </row>
    <row r="2243" spans="1:16" x14ac:dyDescent="0.25">
      <c r="A2243" s="6" t="s">
        <v>43362</v>
      </c>
      <c r="B2243" s="2">
        <v>6</v>
      </c>
      <c r="C2243" s="2">
        <v>6</v>
      </c>
      <c r="D2243" s="2">
        <v>6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>
        <v>8</v>
      </c>
    </row>
    <row r="2244" spans="1:16" x14ac:dyDescent="0.25">
      <c r="A2244" s="5" t="s">
        <v>2266</v>
      </c>
    </row>
    <row r="2245" spans="1:16" x14ac:dyDescent="0.25">
      <c r="A2245" s="6" t="s">
        <v>43363</v>
      </c>
      <c r="B2245" s="2">
        <v>165</v>
      </c>
      <c r="C2245" s="2">
        <v>175</v>
      </c>
      <c r="D2245" s="2">
        <v>182</v>
      </c>
      <c r="E2245" s="2">
        <v>175</v>
      </c>
      <c r="F2245" s="2">
        <v>156</v>
      </c>
      <c r="G2245" s="2">
        <v>154</v>
      </c>
      <c r="H2245" s="2">
        <v>161</v>
      </c>
      <c r="I2245" s="2">
        <v>167</v>
      </c>
      <c r="J2245" s="2">
        <v>171</v>
      </c>
      <c r="K2245" s="2">
        <v>163</v>
      </c>
      <c r="L2245" s="2">
        <v>178</v>
      </c>
      <c r="M2245" s="2">
        <v>180</v>
      </c>
      <c r="N2245" s="2">
        <v>214</v>
      </c>
      <c r="O2245" s="2">
        <v>221</v>
      </c>
      <c r="P2245" s="2">
        <v>587</v>
      </c>
    </row>
    <row r="2246" spans="1:16" x14ac:dyDescent="0.25">
      <c r="A2246" s="5" t="s">
        <v>4986</v>
      </c>
    </row>
    <row r="2247" spans="1:16" x14ac:dyDescent="0.25">
      <c r="A2247" s="6" t="s">
        <v>43364</v>
      </c>
      <c r="B2247" s="2">
        <v>394</v>
      </c>
      <c r="C2247" s="2">
        <v>367</v>
      </c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>
        <v>462</v>
      </c>
    </row>
    <row r="2248" spans="1:16" x14ac:dyDescent="0.25">
      <c r="A2248" s="5" t="s">
        <v>911</v>
      </c>
    </row>
    <row r="2249" spans="1:16" x14ac:dyDescent="0.25">
      <c r="A2249" s="6" t="s">
        <v>43365</v>
      </c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>
        <v>11</v>
      </c>
      <c r="N2249" s="2">
        <v>5</v>
      </c>
      <c r="O2249" s="2">
        <v>20</v>
      </c>
      <c r="P2249" s="2">
        <v>28</v>
      </c>
    </row>
    <row r="2250" spans="1:16" x14ac:dyDescent="0.25">
      <c r="A2250" s="5" t="s">
        <v>352</v>
      </c>
    </row>
    <row r="2251" spans="1:16" x14ac:dyDescent="0.25">
      <c r="A2251" s="6" t="s">
        <v>43366</v>
      </c>
      <c r="B2251" s="2">
        <v>430</v>
      </c>
      <c r="C2251" s="2">
        <v>457</v>
      </c>
      <c r="D2251" s="2">
        <v>462</v>
      </c>
      <c r="E2251" s="2">
        <v>468</v>
      </c>
      <c r="F2251" s="2">
        <v>464</v>
      </c>
      <c r="G2251" s="2">
        <v>455</v>
      </c>
      <c r="H2251" s="2">
        <v>465</v>
      </c>
      <c r="I2251" s="2">
        <v>471</v>
      </c>
      <c r="J2251" s="2">
        <v>480</v>
      </c>
      <c r="K2251" s="2">
        <v>477</v>
      </c>
      <c r="L2251" s="2">
        <v>458</v>
      </c>
      <c r="M2251" s="2">
        <v>458</v>
      </c>
      <c r="N2251" s="2">
        <v>448</v>
      </c>
      <c r="O2251" s="2">
        <v>458</v>
      </c>
      <c r="P2251" s="2">
        <v>1302</v>
      </c>
    </row>
    <row r="2252" spans="1:16" x14ac:dyDescent="0.25">
      <c r="A2252" s="5" t="s">
        <v>92</v>
      </c>
    </row>
    <row r="2253" spans="1:16" x14ac:dyDescent="0.25">
      <c r="A2253" s="6" t="s">
        <v>43367</v>
      </c>
      <c r="B2253" s="2">
        <v>477</v>
      </c>
      <c r="C2253" s="2">
        <v>513</v>
      </c>
      <c r="D2253" s="2">
        <v>544</v>
      </c>
      <c r="E2253" s="2">
        <v>612</v>
      </c>
      <c r="F2253" s="2">
        <v>672</v>
      </c>
      <c r="G2253" s="2">
        <v>715</v>
      </c>
      <c r="H2253" s="2">
        <v>744</v>
      </c>
      <c r="I2253" s="2">
        <v>833</v>
      </c>
      <c r="J2253" s="2">
        <v>902</v>
      </c>
      <c r="K2253" s="2">
        <v>945</v>
      </c>
      <c r="L2253" s="2">
        <v>1003</v>
      </c>
      <c r="M2253" s="2">
        <v>1039</v>
      </c>
      <c r="N2253" s="2">
        <v>1067</v>
      </c>
      <c r="O2253" s="2">
        <v>1081</v>
      </c>
      <c r="P2253" s="2">
        <v>2442</v>
      </c>
    </row>
    <row r="2254" spans="1:16" x14ac:dyDescent="0.25">
      <c r="A2254" s="5" t="s">
        <v>20652</v>
      </c>
    </row>
    <row r="2255" spans="1:16" x14ac:dyDescent="0.25">
      <c r="A2255" s="6" t="s">
        <v>43368</v>
      </c>
      <c r="B2255" s="2">
        <v>730</v>
      </c>
      <c r="C2255" s="2">
        <v>703</v>
      </c>
      <c r="D2255" s="2">
        <v>662</v>
      </c>
      <c r="E2255" s="2">
        <v>600</v>
      </c>
      <c r="F2255" s="2">
        <v>577</v>
      </c>
      <c r="G2255" s="2">
        <v>594</v>
      </c>
      <c r="H2255" s="2">
        <v>602</v>
      </c>
      <c r="I2255" s="2">
        <v>587</v>
      </c>
      <c r="J2255" s="2">
        <v>619</v>
      </c>
      <c r="K2255" s="2">
        <v>639</v>
      </c>
      <c r="L2255" s="2">
        <v>620</v>
      </c>
      <c r="M2255" s="2">
        <v>601</v>
      </c>
      <c r="N2255" s="2">
        <v>606</v>
      </c>
      <c r="O2255" s="2">
        <v>618</v>
      </c>
      <c r="P2255" s="2">
        <v>1821</v>
      </c>
    </row>
    <row r="2256" spans="1:16" x14ac:dyDescent="0.25">
      <c r="A2256" s="5" t="s">
        <v>2571</v>
      </c>
    </row>
    <row r="2257" spans="1:16" x14ac:dyDescent="0.25">
      <c r="A2257" s="6" t="s">
        <v>43369</v>
      </c>
      <c r="B2257" s="2">
        <v>158</v>
      </c>
      <c r="C2257" s="2">
        <v>153</v>
      </c>
      <c r="D2257" s="2">
        <v>148</v>
      </c>
      <c r="E2257" s="2">
        <v>143</v>
      </c>
      <c r="F2257" s="2">
        <v>117</v>
      </c>
      <c r="G2257" s="2">
        <v>109</v>
      </c>
      <c r="H2257" s="2">
        <v>101</v>
      </c>
      <c r="I2257" s="2">
        <v>108</v>
      </c>
      <c r="J2257" s="2">
        <v>96</v>
      </c>
      <c r="K2257" s="2">
        <v>97</v>
      </c>
      <c r="L2257" s="2">
        <v>93</v>
      </c>
      <c r="M2257" s="2">
        <v>106</v>
      </c>
      <c r="N2257" s="2">
        <v>99</v>
      </c>
      <c r="O2257" s="2">
        <v>98</v>
      </c>
      <c r="P2257" s="2">
        <v>403</v>
      </c>
    </row>
    <row r="2258" spans="1:16" x14ac:dyDescent="0.25">
      <c r="A2258" s="5" t="s">
        <v>243</v>
      </c>
    </row>
    <row r="2259" spans="1:16" x14ac:dyDescent="0.25">
      <c r="A2259" s="6" t="s">
        <v>43370</v>
      </c>
      <c r="B2259" s="2">
        <v>782</v>
      </c>
      <c r="C2259" s="2">
        <v>799</v>
      </c>
      <c r="D2259" s="2">
        <v>787</v>
      </c>
      <c r="E2259" s="2">
        <v>758</v>
      </c>
      <c r="F2259" s="2">
        <v>752</v>
      </c>
      <c r="G2259" s="2">
        <v>763</v>
      </c>
      <c r="H2259" s="2">
        <v>742</v>
      </c>
      <c r="I2259" s="2">
        <v>712</v>
      </c>
      <c r="J2259" s="2">
        <v>708</v>
      </c>
      <c r="K2259" s="2">
        <v>697</v>
      </c>
      <c r="L2259" s="2">
        <v>697</v>
      </c>
      <c r="M2259" s="2">
        <v>686</v>
      </c>
      <c r="N2259" s="2">
        <v>723</v>
      </c>
      <c r="O2259" s="2">
        <v>727</v>
      </c>
      <c r="P2259" s="2">
        <v>2067</v>
      </c>
    </row>
    <row r="2260" spans="1:16" x14ac:dyDescent="0.25">
      <c r="A2260" s="6" t="s">
        <v>43371</v>
      </c>
      <c r="B2260" s="2">
        <v>295</v>
      </c>
      <c r="C2260" s="2">
        <v>279</v>
      </c>
      <c r="D2260" s="2">
        <v>283</v>
      </c>
      <c r="E2260" s="2">
        <v>283</v>
      </c>
      <c r="F2260" s="2">
        <v>302</v>
      </c>
      <c r="G2260" s="2">
        <v>297</v>
      </c>
      <c r="H2260" s="2">
        <v>284</v>
      </c>
      <c r="I2260" s="2">
        <v>281</v>
      </c>
      <c r="J2260" s="2">
        <v>269</v>
      </c>
      <c r="K2260" s="2">
        <v>252</v>
      </c>
      <c r="L2260" s="2">
        <v>188</v>
      </c>
      <c r="M2260" s="2">
        <v>181</v>
      </c>
      <c r="N2260" s="2">
        <v>168</v>
      </c>
      <c r="O2260" s="2">
        <v>165</v>
      </c>
      <c r="P2260" s="2">
        <v>717</v>
      </c>
    </row>
    <row r="2261" spans="1:16" x14ac:dyDescent="0.25">
      <c r="A2261" s="5" t="s">
        <v>1775</v>
      </c>
    </row>
    <row r="2262" spans="1:16" x14ac:dyDescent="0.25">
      <c r="A2262" s="6" t="s">
        <v>43372</v>
      </c>
      <c r="B2262" s="2">
        <v>544</v>
      </c>
      <c r="C2262" s="2">
        <v>549</v>
      </c>
      <c r="D2262" s="2">
        <v>498</v>
      </c>
      <c r="E2262" s="2">
        <v>474</v>
      </c>
      <c r="F2262" s="2">
        <v>485</v>
      </c>
      <c r="G2262" s="2">
        <v>478</v>
      </c>
      <c r="H2262" s="2">
        <v>441</v>
      </c>
      <c r="I2262" s="2">
        <v>447</v>
      </c>
      <c r="J2262" s="2">
        <v>500</v>
      </c>
      <c r="K2262" s="2">
        <v>506</v>
      </c>
      <c r="L2262" s="2">
        <v>479</v>
      </c>
      <c r="M2262" s="2">
        <v>482</v>
      </c>
      <c r="N2262" s="2">
        <v>495</v>
      </c>
      <c r="O2262" s="2">
        <v>541</v>
      </c>
      <c r="P2262" s="2">
        <v>1881</v>
      </c>
    </row>
    <row r="2263" spans="1:16" x14ac:dyDescent="0.25">
      <c r="A2263" s="5" t="s">
        <v>2191</v>
      </c>
    </row>
    <row r="2264" spans="1:16" x14ac:dyDescent="0.25">
      <c r="A2264" s="6" t="s">
        <v>43373</v>
      </c>
      <c r="B2264" s="2">
        <v>429</v>
      </c>
      <c r="C2264" s="2">
        <v>426</v>
      </c>
      <c r="D2264" s="2">
        <v>420</v>
      </c>
      <c r="E2264" s="2">
        <v>416</v>
      </c>
      <c r="F2264" s="2">
        <v>436</v>
      </c>
      <c r="G2264" s="2">
        <v>391</v>
      </c>
      <c r="H2264" s="2">
        <v>428</v>
      </c>
      <c r="I2264" s="2">
        <v>424</v>
      </c>
      <c r="J2264" s="2">
        <v>422</v>
      </c>
      <c r="K2264" s="2">
        <v>455</v>
      </c>
      <c r="L2264" s="2">
        <v>468</v>
      </c>
      <c r="M2264" s="2">
        <v>452</v>
      </c>
      <c r="N2264" s="2">
        <v>442</v>
      </c>
      <c r="O2264" s="2">
        <v>409</v>
      </c>
      <c r="P2264" s="2">
        <v>1711</v>
      </c>
    </row>
    <row r="2265" spans="1:16" x14ac:dyDescent="0.25">
      <c r="A2265" s="5" t="s">
        <v>22360</v>
      </c>
    </row>
    <row r="2266" spans="1:16" x14ac:dyDescent="0.25">
      <c r="A2266" s="6" t="s">
        <v>43374</v>
      </c>
      <c r="B2266" s="2">
        <v>95</v>
      </c>
      <c r="C2266" s="2">
        <v>95</v>
      </c>
      <c r="D2266" s="2">
        <v>70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>
        <v>119</v>
      </c>
    </row>
    <row r="2267" spans="1:16" x14ac:dyDescent="0.25">
      <c r="A2267" s="5" t="s">
        <v>2086</v>
      </c>
    </row>
    <row r="2268" spans="1:16" x14ac:dyDescent="0.25">
      <c r="A2268" s="6" t="s">
        <v>43375</v>
      </c>
      <c r="B2268" s="2">
        <v>580</v>
      </c>
      <c r="C2268" s="2">
        <v>556</v>
      </c>
      <c r="D2268" s="2">
        <v>569</v>
      </c>
      <c r="E2268" s="2">
        <v>565</v>
      </c>
      <c r="F2268" s="2">
        <v>577</v>
      </c>
      <c r="G2268" s="2">
        <v>562</v>
      </c>
      <c r="H2268" s="2">
        <v>532</v>
      </c>
      <c r="I2268" s="2">
        <v>507</v>
      </c>
      <c r="J2268" s="2">
        <v>500</v>
      </c>
      <c r="K2268" s="2">
        <v>493</v>
      </c>
      <c r="L2268" s="2">
        <v>467</v>
      </c>
      <c r="M2268" s="2">
        <v>448</v>
      </c>
      <c r="N2268" s="2">
        <v>427</v>
      </c>
      <c r="O2268" s="2">
        <v>423</v>
      </c>
      <c r="P2268" s="2">
        <v>1432</v>
      </c>
    </row>
    <row r="2269" spans="1:16" x14ac:dyDescent="0.25">
      <c r="A2269" s="5" t="s">
        <v>35350</v>
      </c>
    </row>
    <row r="2270" spans="1:16" x14ac:dyDescent="0.25">
      <c r="A2270" s="6" t="s">
        <v>43376</v>
      </c>
      <c r="B2270" s="2">
        <v>67</v>
      </c>
      <c r="C2270" s="2">
        <v>53</v>
      </c>
      <c r="D2270" s="2">
        <v>33</v>
      </c>
      <c r="E2270" s="2">
        <v>25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>
        <v>93</v>
      </c>
    </row>
    <row r="2271" spans="1:16" x14ac:dyDescent="0.25">
      <c r="A2271" s="5" t="s">
        <v>25568</v>
      </c>
    </row>
    <row r="2272" spans="1:16" x14ac:dyDescent="0.25">
      <c r="A2272" s="6" t="s">
        <v>43377</v>
      </c>
      <c r="B2272" s="2">
        <v>140</v>
      </c>
      <c r="C2272" s="2">
        <v>186</v>
      </c>
      <c r="D2272" s="2">
        <v>180</v>
      </c>
      <c r="E2272" s="2">
        <v>189</v>
      </c>
      <c r="F2272" s="2">
        <v>266</v>
      </c>
      <c r="G2272" s="2">
        <v>231</v>
      </c>
      <c r="H2272" s="2">
        <v>197</v>
      </c>
      <c r="I2272" s="2">
        <v>233</v>
      </c>
      <c r="J2272" s="2">
        <v>222</v>
      </c>
      <c r="K2272" s="2">
        <v>171</v>
      </c>
      <c r="L2272" s="2">
        <v>155</v>
      </c>
      <c r="M2272" s="2">
        <v>111</v>
      </c>
      <c r="N2272" s="2">
        <v>123</v>
      </c>
      <c r="O2272" s="2">
        <v>115</v>
      </c>
      <c r="P2272" s="2">
        <v>2508</v>
      </c>
    </row>
    <row r="2273" spans="1:16" x14ac:dyDescent="0.25">
      <c r="A2273" s="5" t="s">
        <v>480</v>
      </c>
    </row>
    <row r="2274" spans="1:16" x14ac:dyDescent="0.25">
      <c r="A2274" s="6" t="s">
        <v>43378</v>
      </c>
      <c r="B2274" s="2"/>
      <c r="C2274" s="2"/>
      <c r="D2274" s="2"/>
      <c r="E2274" s="2"/>
      <c r="F2274" s="2"/>
      <c r="G2274" s="2"/>
      <c r="H2274" s="2"/>
      <c r="I2274" s="2">
        <v>10</v>
      </c>
      <c r="J2274" s="2">
        <v>7</v>
      </c>
      <c r="K2274" s="2">
        <v>7</v>
      </c>
      <c r="L2274" s="2">
        <v>15</v>
      </c>
      <c r="M2274" s="2">
        <v>12</v>
      </c>
      <c r="N2274" s="2">
        <v>11</v>
      </c>
      <c r="O2274" s="2">
        <v>7</v>
      </c>
      <c r="P2274" s="2">
        <v>43</v>
      </c>
    </row>
    <row r="2275" spans="1:16" x14ac:dyDescent="0.25">
      <c r="A2275" s="5" t="s">
        <v>461</v>
      </c>
    </row>
    <row r="2276" spans="1:16" x14ac:dyDescent="0.25">
      <c r="A2276" s="6" t="s">
        <v>43379</v>
      </c>
      <c r="B2276" s="2">
        <v>89</v>
      </c>
      <c r="C2276" s="2">
        <v>98</v>
      </c>
      <c r="D2276" s="2">
        <v>97</v>
      </c>
      <c r="E2276" s="2">
        <v>100</v>
      </c>
      <c r="F2276" s="2">
        <v>94</v>
      </c>
      <c r="G2276" s="2">
        <v>86</v>
      </c>
      <c r="H2276" s="2">
        <v>52</v>
      </c>
      <c r="I2276" s="2"/>
      <c r="J2276" s="2"/>
      <c r="K2276" s="2"/>
      <c r="L2276" s="2"/>
      <c r="M2276" s="2"/>
      <c r="N2276" s="2"/>
      <c r="O2276" s="2"/>
      <c r="P2276" s="2">
        <v>177</v>
      </c>
    </row>
    <row r="2277" spans="1:16" x14ac:dyDescent="0.25">
      <c r="A2277" s="5" t="s">
        <v>1958</v>
      </c>
    </row>
    <row r="2278" spans="1:16" x14ac:dyDescent="0.25">
      <c r="A2278" s="6" t="s">
        <v>43380</v>
      </c>
      <c r="B2278" s="2">
        <v>263</v>
      </c>
      <c r="C2278" s="2">
        <v>253</v>
      </c>
      <c r="D2278" s="2">
        <v>239</v>
      </c>
      <c r="E2278" s="2">
        <v>242</v>
      </c>
      <c r="F2278" s="2">
        <v>239</v>
      </c>
      <c r="G2278" s="2">
        <v>242</v>
      </c>
      <c r="H2278" s="2">
        <v>224</v>
      </c>
      <c r="I2278" s="2">
        <v>211</v>
      </c>
      <c r="J2278" s="2">
        <v>212</v>
      </c>
      <c r="K2278" s="2">
        <v>203</v>
      </c>
      <c r="L2278" s="2">
        <v>199</v>
      </c>
      <c r="M2278" s="2">
        <v>188</v>
      </c>
      <c r="N2278" s="2">
        <v>176</v>
      </c>
      <c r="O2278" s="2">
        <v>172</v>
      </c>
      <c r="P2278" s="2">
        <v>760</v>
      </c>
    </row>
    <row r="2279" spans="1:16" x14ac:dyDescent="0.25">
      <c r="A2279" s="5" t="s">
        <v>1947</v>
      </c>
    </row>
    <row r="2280" spans="1:16" x14ac:dyDescent="0.25">
      <c r="A2280" s="6" t="s">
        <v>43381</v>
      </c>
      <c r="B2280" s="2">
        <v>444</v>
      </c>
      <c r="C2280" s="2">
        <v>435</v>
      </c>
      <c r="D2280" s="2">
        <v>422</v>
      </c>
      <c r="E2280" s="2">
        <v>427</v>
      </c>
      <c r="F2280" s="2">
        <v>412</v>
      </c>
      <c r="G2280" s="2">
        <v>428</v>
      </c>
      <c r="H2280" s="2">
        <v>394</v>
      </c>
      <c r="I2280" s="2">
        <v>375</v>
      </c>
      <c r="J2280" s="2">
        <v>369</v>
      </c>
      <c r="K2280" s="2">
        <v>343</v>
      </c>
      <c r="L2280" s="2">
        <v>327</v>
      </c>
      <c r="M2280" s="2">
        <v>314</v>
      </c>
      <c r="N2280" s="2">
        <v>304</v>
      </c>
      <c r="O2280" s="2">
        <v>284</v>
      </c>
      <c r="P2280" s="2">
        <v>958</v>
      </c>
    </row>
    <row r="2281" spans="1:16" x14ac:dyDescent="0.25">
      <c r="A2281" s="5" t="s">
        <v>1950</v>
      </c>
    </row>
    <row r="2282" spans="1:16" x14ac:dyDescent="0.25">
      <c r="A2282" s="6" t="s">
        <v>43382</v>
      </c>
      <c r="B2282" s="2"/>
      <c r="C2282" s="2"/>
      <c r="D2282" s="2"/>
      <c r="E2282" s="2">
        <v>9</v>
      </c>
      <c r="F2282" s="2">
        <v>5</v>
      </c>
      <c r="G2282" s="2"/>
      <c r="H2282" s="2"/>
      <c r="I2282" s="2"/>
      <c r="J2282" s="2"/>
      <c r="K2282" s="2"/>
      <c r="L2282" s="2"/>
      <c r="M2282" s="2"/>
      <c r="N2282" s="2"/>
      <c r="O2282" s="2"/>
      <c r="P2282" s="2">
        <v>10</v>
      </c>
    </row>
    <row r="2283" spans="1:16" x14ac:dyDescent="0.25">
      <c r="A2283" s="5" t="s">
        <v>33245</v>
      </c>
    </row>
    <row r="2284" spans="1:16" x14ac:dyDescent="0.25">
      <c r="A2284" s="6" t="s">
        <v>43383</v>
      </c>
      <c r="B2284" s="2">
        <v>138</v>
      </c>
      <c r="C2284" s="2">
        <v>116</v>
      </c>
      <c r="D2284" s="2">
        <v>109</v>
      </c>
      <c r="E2284" s="2">
        <v>111</v>
      </c>
      <c r="F2284" s="2">
        <v>111</v>
      </c>
      <c r="G2284" s="2">
        <v>111</v>
      </c>
      <c r="H2284" s="2">
        <v>111</v>
      </c>
      <c r="I2284" s="2">
        <v>117</v>
      </c>
      <c r="J2284" s="2">
        <v>119</v>
      </c>
      <c r="K2284" s="2">
        <v>117</v>
      </c>
      <c r="L2284" s="2">
        <v>115</v>
      </c>
      <c r="M2284" s="2">
        <v>86</v>
      </c>
      <c r="N2284" s="2">
        <v>77</v>
      </c>
      <c r="O2284" s="2">
        <v>84</v>
      </c>
      <c r="P2284" s="2">
        <v>370</v>
      </c>
    </row>
    <row r="2285" spans="1:16" x14ac:dyDescent="0.25">
      <c r="A2285" s="5" t="s">
        <v>34</v>
      </c>
    </row>
    <row r="2286" spans="1:16" x14ac:dyDescent="0.25">
      <c r="A2286" s="6" t="s">
        <v>43384</v>
      </c>
      <c r="B2286" s="2">
        <v>645</v>
      </c>
      <c r="C2286" s="2">
        <v>650</v>
      </c>
      <c r="D2286" s="2">
        <v>649</v>
      </c>
      <c r="E2286" s="2">
        <v>659</v>
      </c>
      <c r="F2286" s="2">
        <v>668</v>
      </c>
      <c r="G2286" s="2">
        <v>660</v>
      </c>
      <c r="H2286" s="2">
        <v>723</v>
      </c>
      <c r="I2286" s="2">
        <v>771</v>
      </c>
      <c r="J2286" s="2">
        <v>830</v>
      </c>
      <c r="K2286" s="2">
        <v>893</v>
      </c>
      <c r="L2286" s="2">
        <v>927</v>
      </c>
      <c r="M2286" s="2">
        <v>944</v>
      </c>
      <c r="N2286" s="2">
        <v>958</v>
      </c>
      <c r="O2286" s="2">
        <v>962</v>
      </c>
      <c r="P2286" s="2">
        <v>2415</v>
      </c>
    </row>
    <row r="2287" spans="1:16" x14ac:dyDescent="0.25">
      <c r="A2287" s="5" t="s">
        <v>8207</v>
      </c>
    </row>
    <row r="2288" spans="1:16" x14ac:dyDescent="0.25">
      <c r="A2288" s="6" t="s">
        <v>43385</v>
      </c>
      <c r="B2288" s="2">
        <v>163</v>
      </c>
      <c r="C2288" s="2">
        <v>153</v>
      </c>
      <c r="D2288" s="2">
        <v>138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>
        <v>222</v>
      </c>
    </row>
    <row r="2289" spans="1:16" x14ac:dyDescent="0.25">
      <c r="A2289" s="5" t="s">
        <v>36769</v>
      </c>
    </row>
    <row r="2290" spans="1:16" x14ac:dyDescent="0.25">
      <c r="A2290" s="6" t="s">
        <v>43386</v>
      </c>
      <c r="B2290" s="2"/>
      <c r="C2290" s="2"/>
      <c r="D2290" s="2">
        <v>5</v>
      </c>
      <c r="E2290" s="2">
        <v>503</v>
      </c>
      <c r="F2290" s="2">
        <v>469</v>
      </c>
      <c r="G2290" s="2">
        <v>452</v>
      </c>
      <c r="H2290" s="2">
        <v>409</v>
      </c>
      <c r="I2290" s="2">
        <v>397</v>
      </c>
      <c r="J2290" s="2">
        <v>299</v>
      </c>
      <c r="K2290" s="2">
        <v>320</v>
      </c>
      <c r="L2290" s="2">
        <v>348</v>
      </c>
      <c r="M2290" s="2">
        <v>366</v>
      </c>
      <c r="N2290" s="2">
        <v>378</v>
      </c>
      <c r="O2290" s="2">
        <v>364</v>
      </c>
      <c r="P2290" s="2">
        <v>1179</v>
      </c>
    </row>
    <row r="2291" spans="1:16" x14ac:dyDescent="0.25">
      <c r="A2291" s="5" t="s">
        <v>39136</v>
      </c>
    </row>
    <row r="2292" spans="1:16" x14ac:dyDescent="0.25">
      <c r="A2292" s="6" t="s">
        <v>43387</v>
      </c>
      <c r="B2292" s="2">
        <v>989</v>
      </c>
      <c r="C2292" s="2">
        <v>1013</v>
      </c>
      <c r="D2292" s="2">
        <v>1001</v>
      </c>
      <c r="E2292" s="2">
        <v>1049</v>
      </c>
      <c r="F2292" s="2">
        <v>1063</v>
      </c>
      <c r="G2292" s="2">
        <v>1076</v>
      </c>
      <c r="H2292" s="2">
        <v>1110</v>
      </c>
      <c r="I2292" s="2">
        <v>1119</v>
      </c>
      <c r="J2292" s="2">
        <v>704</v>
      </c>
      <c r="K2292" s="2">
        <v>700</v>
      </c>
      <c r="L2292" s="2">
        <v>706</v>
      </c>
      <c r="M2292" s="2">
        <v>726</v>
      </c>
      <c r="N2292" s="2">
        <v>690</v>
      </c>
      <c r="O2292" s="2">
        <v>585</v>
      </c>
      <c r="P2292" s="2">
        <v>2676</v>
      </c>
    </row>
    <row r="2293" spans="1:16" x14ac:dyDescent="0.25">
      <c r="A2293" s="5" t="s">
        <v>39130</v>
      </c>
    </row>
    <row r="2294" spans="1:16" x14ac:dyDescent="0.25">
      <c r="A2294" s="6" t="s">
        <v>43388</v>
      </c>
      <c r="B2294" s="2">
        <v>151</v>
      </c>
      <c r="C2294" s="2">
        <v>149</v>
      </c>
      <c r="D2294" s="2">
        <v>116</v>
      </c>
      <c r="E2294" s="2">
        <v>126</v>
      </c>
      <c r="F2294" s="2">
        <v>133</v>
      </c>
      <c r="G2294" s="2">
        <v>141</v>
      </c>
      <c r="H2294" s="2">
        <v>132</v>
      </c>
      <c r="I2294" s="2">
        <v>126</v>
      </c>
      <c r="J2294" s="2">
        <v>105</v>
      </c>
      <c r="K2294" s="2">
        <v>108</v>
      </c>
      <c r="L2294" s="2">
        <v>108</v>
      </c>
      <c r="M2294" s="2">
        <v>97</v>
      </c>
      <c r="N2294" s="2">
        <v>78</v>
      </c>
      <c r="O2294" s="2">
        <v>75</v>
      </c>
      <c r="P2294" s="2">
        <v>490</v>
      </c>
    </row>
    <row r="2295" spans="1:16" x14ac:dyDescent="0.25">
      <c r="A2295" s="5" t="s">
        <v>39134</v>
      </c>
    </row>
    <row r="2296" spans="1:16" x14ac:dyDescent="0.25">
      <c r="A2296" s="6" t="s">
        <v>43389</v>
      </c>
      <c r="B2296" s="2">
        <v>232</v>
      </c>
      <c r="C2296" s="2">
        <v>240</v>
      </c>
      <c r="D2296" s="2">
        <v>236</v>
      </c>
      <c r="E2296" s="2">
        <v>171</v>
      </c>
      <c r="F2296" s="2">
        <v>171</v>
      </c>
      <c r="G2296" s="2">
        <v>143</v>
      </c>
      <c r="H2296" s="2">
        <v>151</v>
      </c>
      <c r="I2296" s="2">
        <v>148</v>
      </c>
      <c r="J2296" s="2">
        <v>100</v>
      </c>
      <c r="K2296" s="2">
        <v>122</v>
      </c>
      <c r="L2296" s="2">
        <v>128</v>
      </c>
      <c r="M2296" s="2">
        <v>122</v>
      </c>
      <c r="N2296" s="2">
        <v>120</v>
      </c>
      <c r="O2296" s="2">
        <v>122</v>
      </c>
      <c r="P2296" s="2">
        <v>638</v>
      </c>
    </row>
    <row r="2297" spans="1:16" x14ac:dyDescent="0.25">
      <c r="A2297" s="5" t="s">
        <v>37457</v>
      </c>
    </row>
    <row r="2298" spans="1:16" x14ac:dyDescent="0.25">
      <c r="A2298" s="6" t="s">
        <v>43390</v>
      </c>
      <c r="B2298" s="2"/>
      <c r="C2298" s="2"/>
      <c r="D2298" s="2"/>
      <c r="E2298" s="2"/>
      <c r="F2298" s="2"/>
      <c r="G2298" s="2"/>
      <c r="H2298" s="2"/>
      <c r="I2298" s="2"/>
      <c r="J2298" s="2">
        <v>438</v>
      </c>
      <c r="K2298" s="2">
        <v>433</v>
      </c>
      <c r="L2298" s="2">
        <v>433</v>
      </c>
      <c r="M2298" s="2">
        <v>407</v>
      </c>
      <c r="N2298" s="2">
        <v>437</v>
      </c>
      <c r="O2298" s="2">
        <v>549</v>
      </c>
      <c r="P2298" s="2">
        <v>862</v>
      </c>
    </row>
    <row r="2299" spans="1:16" x14ac:dyDescent="0.25">
      <c r="A2299" s="5" t="s">
        <v>37460</v>
      </c>
    </row>
    <row r="2300" spans="1:16" x14ac:dyDescent="0.25">
      <c r="A2300" s="6" t="s">
        <v>43391</v>
      </c>
      <c r="B2300" s="2"/>
      <c r="C2300" s="2"/>
      <c r="D2300" s="2"/>
      <c r="E2300" s="2"/>
      <c r="F2300" s="2"/>
      <c r="G2300" s="2"/>
      <c r="H2300" s="2"/>
      <c r="I2300" s="2"/>
      <c r="J2300" s="2">
        <v>120</v>
      </c>
      <c r="K2300" s="2">
        <v>126</v>
      </c>
      <c r="L2300" s="2">
        <v>114</v>
      </c>
      <c r="M2300" s="2">
        <v>110</v>
      </c>
      <c r="N2300" s="2">
        <v>108</v>
      </c>
      <c r="O2300" s="2">
        <v>93</v>
      </c>
      <c r="P2300" s="2">
        <v>224</v>
      </c>
    </row>
    <row r="2301" spans="1:16" x14ac:dyDescent="0.25">
      <c r="A2301" s="5" t="s">
        <v>1144</v>
      </c>
    </row>
    <row r="2302" spans="1:16" x14ac:dyDescent="0.25">
      <c r="A2302" s="6" t="s">
        <v>43392</v>
      </c>
      <c r="B2302" s="2">
        <v>7</v>
      </c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>
        <v>10</v>
      </c>
    </row>
    <row r="2303" spans="1:16" x14ac:dyDescent="0.25">
      <c r="A2303" s="5" t="s">
        <v>334</v>
      </c>
    </row>
    <row r="2304" spans="1:16" x14ac:dyDescent="0.25">
      <c r="A2304" s="6" t="s">
        <v>43393</v>
      </c>
      <c r="B2304" s="2">
        <v>581</v>
      </c>
      <c r="C2304" s="2">
        <v>568</v>
      </c>
      <c r="D2304" s="2">
        <v>538</v>
      </c>
      <c r="E2304" s="2">
        <v>504</v>
      </c>
      <c r="F2304" s="2">
        <v>481</v>
      </c>
      <c r="G2304" s="2">
        <v>477</v>
      </c>
      <c r="H2304" s="2">
        <v>441</v>
      </c>
      <c r="I2304" s="2">
        <v>425</v>
      </c>
      <c r="J2304" s="2">
        <v>459</v>
      </c>
      <c r="K2304" s="2">
        <v>511</v>
      </c>
      <c r="L2304" s="2">
        <v>539</v>
      </c>
      <c r="M2304" s="2">
        <v>558</v>
      </c>
      <c r="N2304" s="2">
        <v>590</v>
      </c>
      <c r="O2304" s="2">
        <v>621</v>
      </c>
      <c r="P2304" s="2">
        <v>1628</v>
      </c>
    </row>
    <row r="2305" spans="1:16" x14ac:dyDescent="0.25">
      <c r="A2305" s="5" t="s">
        <v>401</v>
      </c>
    </row>
    <row r="2306" spans="1:16" x14ac:dyDescent="0.25">
      <c r="A2306" s="6" t="s">
        <v>43394</v>
      </c>
      <c r="B2306" s="2">
        <v>87</v>
      </c>
      <c r="C2306" s="2">
        <v>87</v>
      </c>
      <c r="D2306" s="2">
        <v>84</v>
      </c>
      <c r="E2306" s="2">
        <v>96</v>
      </c>
      <c r="F2306" s="2">
        <v>91</v>
      </c>
      <c r="G2306" s="2">
        <v>84</v>
      </c>
      <c r="H2306" s="2">
        <v>87</v>
      </c>
      <c r="I2306" s="2">
        <v>79</v>
      </c>
      <c r="J2306" s="2"/>
      <c r="K2306" s="2"/>
      <c r="L2306" s="2"/>
      <c r="M2306" s="2">
        <v>62</v>
      </c>
      <c r="N2306" s="2">
        <v>64</v>
      </c>
      <c r="O2306" s="2">
        <v>55</v>
      </c>
      <c r="P2306" s="2">
        <v>310</v>
      </c>
    </row>
    <row r="2307" spans="1:16" x14ac:dyDescent="0.25">
      <c r="A2307" s="5" t="s">
        <v>1345</v>
      </c>
    </row>
    <row r="2308" spans="1:16" x14ac:dyDescent="0.25">
      <c r="A2308" s="6" t="s">
        <v>43395</v>
      </c>
      <c r="B2308" s="2">
        <v>538</v>
      </c>
      <c r="C2308" s="2">
        <v>531</v>
      </c>
      <c r="D2308" s="2">
        <v>547</v>
      </c>
      <c r="E2308" s="2">
        <v>540</v>
      </c>
      <c r="F2308" s="2">
        <v>531</v>
      </c>
      <c r="G2308" s="2">
        <v>583</v>
      </c>
      <c r="H2308" s="2">
        <v>559</v>
      </c>
      <c r="I2308" s="2">
        <v>549</v>
      </c>
      <c r="J2308" s="2">
        <v>539</v>
      </c>
      <c r="K2308" s="2">
        <v>508</v>
      </c>
      <c r="L2308" s="2">
        <v>528</v>
      </c>
      <c r="M2308" s="2">
        <v>539</v>
      </c>
      <c r="N2308" s="2">
        <v>529</v>
      </c>
      <c r="O2308" s="2">
        <v>538</v>
      </c>
      <c r="P2308" s="2">
        <v>1847</v>
      </c>
    </row>
    <row r="2309" spans="1:16" x14ac:dyDescent="0.25">
      <c r="A2309" s="5" t="s">
        <v>35903</v>
      </c>
    </row>
    <row r="2310" spans="1:16" x14ac:dyDescent="0.25">
      <c r="A2310" s="6" t="s">
        <v>43396</v>
      </c>
      <c r="B2310" s="2">
        <v>644</v>
      </c>
      <c r="C2310" s="2">
        <v>654</v>
      </c>
      <c r="D2310" s="2">
        <v>664</v>
      </c>
      <c r="E2310" s="2">
        <v>661</v>
      </c>
      <c r="F2310" s="2">
        <v>649</v>
      </c>
      <c r="G2310" s="2">
        <v>664</v>
      </c>
      <c r="H2310" s="2">
        <v>639</v>
      </c>
      <c r="I2310" s="2">
        <v>643</v>
      </c>
      <c r="J2310" s="2">
        <v>602</v>
      </c>
      <c r="K2310" s="2"/>
      <c r="L2310" s="2"/>
      <c r="M2310" s="2"/>
      <c r="N2310" s="2"/>
      <c r="O2310" s="2"/>
      <c r="P2310" s="2">
        <v>1329</v>
      </c>
    </row>
    <row r="2311" spans="1:16" x14ac:dyDescent="0.25">
      <c r="A2311" s="5" t="s">
        <v>854</v>
      </c>
    </row>
    <row r="2312" spans="1:16" x14ac:dyDescent="0.25">
      <c r="A2312" s="6" t="s">
        <v>43397</v>
      </c>
      <c r="B2312" s="2"/>
      <c r="C2312" s="2"/>
      <c r="D2312" s="2"/>
      <c r="E2312" s="2"/>
      <c r="F2312" s="2"/>
      <c r="G2312" s="2"/>
      <c r="H2312" s="2"/>
      <c r="I2312" s="2"/>
      <c r="J2312" s="2">
        <v>6</v>
      </c>
      <c r="K2312" s="2">
        <v>1010</v>
      </c>
      <c r="L2312" s="2">
        <v>947</v>
      </c>
      <c r="M2312" s="2">
        <v>926</v>
      </c>
      <c r="N2312" s="2">
        <v>889</v>
      </c>
      <c r="O2312" s="2">
        <v>864</v>
      </c>
      <c r="P2312" s="2">
        <v>1436</v>
      </c>
    </row>
    <row r="2313" spans="1:16" x14ac:dyDescent="0.25">
      <c r="A2313" s="5" t="s">
        <v>2087</v>
      </c>
    </row>
    <row r="2314" spans="1:16" x14ac:dyDescent="0.25">
      <c r="A2314" s="6" t="s">
        <v>43398</v>
      </c>
      <c r="B2314" s="2">
        <v>196</v>
      </c>
      <c r="C2314" s="2">
        <v>214</v>
      </c>
      <c r="D2314" s="2">
        <v>214</v>
      </c>
      <c r="E2314" s="2">
        <v>205</v>
      </c>
      <c r="F2314" s="2">
        <v>205</v>
      </c>
      <c r="G2314" s="2">
        <v>188</v>
      </c>
      <c r="H2314" s="2">
        <v>182</v>
      </c>
      <c r="I2314" s="2">
        <v>173</v>
      </c>
      <c r="J2314" s="2">
        <v>158</v>
      </c>
      <c r="K2314" s="2">
        <v>151</v>
      </c>
      <c r="L2314" s="2">
        <v>134</v>
      </c>
      <c r="M2314" s="2">
        <v>114</v>
      </c>
      <c r="N2314" s="2">
        <v>108</v>
      </c>
      <c r="O2314" s="2">
        <v>104</v>
      </c>
      <c r="P2314" s="2">
        <v>548</v>
      </c>
    </row>
    <row r="2315" spans="1:16" x14ac:dyDescent="0.25">
      <c r="A2315" s="5" t="s">
        <v>27639</v>
      </c>
    </row>
    <row r="2316" spans="1:16" x14ac:dyDescent="0.25">
      <c r="A2316" s="6" t="s">
        <v>43399</v>
      </c>
      <c r="B2316" s="2">
        <v>419</v>
      </c>
      <c r="C2316" s="2">
        <v>397</v>
      </c>
      <c r="D2316" s="2">
        <v>385</v>
      </c>
      <c r="E2316" s="2">
        <v>368</v>
      </c>
      <c r="F2316" s="2">
        <v>335</v>
      </c>
      <c r="G2316" s="2">
        <v>320</v>
      </c>
      <c r="H2316" s="2">
        <v>274</v>
      </c>
      <c r="I2316" s="2">
        <v>257</v>
      </c>
      <c r="J2316" s="2"/>
      <c r="K2316" s="2"/>
      <c r="L2316" s="2"/>
      <c r="M2316" s="2"/>
      <c r="N2316" s="2"/>
      <c r="O2316" s="2"/>
      <c r="P2316" s="2">
        <v>841</v>
      </c>
    </row>
    <row r="2317" spans="1:16" x14ac:dyDescent="0.25">
      <c r="A2317" s="5" t="s">
        <v>27670</v>
      </c>
    </row>
    <row r="2318" spans="1:16" x14ac:dyDescent="0.25">
      <c r="A2318" s="6" t="s">
        <v>43400</v>
      </c>
      <c r="B2318" s="2">
        <v>477</v>
      </c>
      <c r="C2318" s="2">
        <v>468</v>
      </c>
      <c r="D2318" s="2">
        <v>455</v>
      </c>
      <c r="E2318" s="2">
        <v>449</v>
      </c>
      <c r="F2318" s="2">
        <v>448</v>
      </c>
      <c r="G2318" s="2">
        <v>433</v>
      </c>
      <c r="H2318" s="2">
        <v>394</v>
      </c>
      <c r="I2318" s="2">
        <v>330</v>
      </c>
      <c r="J2318" s="2"/>
      <c r="K2318" s="2"/>
      <c r="L2318" s="2"/>
      <c r="M2318" s="2"/>
      <c r="N2318" s="2"/>
      <c r="O2318" s="2"/>
      <c r="P2318" s="2">
        <v>1164</v>
      </c>
    </row>
    <row r="2319" spans="1:16" x14ac:dyDescent="0.25">
      <c r="A2319" s="5" t="s">
        <v>835</v>
      </c>
    </row>
    <row r="2320" spans="1:16" x14ac:dyDescent="0.25">
      <c r="A2320" s="6" t="s">
        <v>43401</v>
      </c>
      <c r="B2320" s="2"/>
      <c r="C2320" s="2"/>
      <c r="D2320" s="2"/>
      <c r="E2320" s="2"/>
      <c r="F2320" s="2"/>
      <c r="G2320" s="2"/>
      <c r="H2320" s="2"/>
      <c r="I2320" s="2">
        <v>7</v>
      </c>
      <c r="J2320" s="2">
        <v>603</v>
      </c>
      <c r="K2320" s="2">
        <v>628</v>
      </c>
      <c r="L2320" s="2">
        <v>626</v>
      </c>
      <c r="M2320" s="2">
        <v>638</v>
      </c>
      <c r="N2320" s="2">
        <v>634</v>
      </c>
      <c r="O2320" s="2">
        <v>635</v>
      </c>
      <c r="P2320" s="2">
        <v>1183</v>
      </c>
    </row>
    <row r="2321" spans="1:16" x14ac:dyDescent="0.25">
      <c r="A2321" s="5" t="s">
        <v>1889</v>
      </c>
    </row>
    <row r="2322" spans="1:16" x14ac:dyDescent="0.25">
      <c r="A2322" s="6" t="s">
        <v>43402</v>
      </c>
      <c r="B2322" s="2">
        <v>647</v>
      </c>
      <c r="C2322" s="2">
        <v>659</v>
      </c>
      <c r="D2322" s="2">
        <v>671</v>
      </c>
      <c r="E2322" s="2">
        <v>694</v>
      </c>
      <c r="F2322" s="2">
        <v>723</v>
      </c>
      <c r="G2322" s="2">
        <v>746</v>
      </c>
      <c r="H2322" s="2">
        <v>714</v>
      </c>
      <c r="I2322" s="2">
        <v>704</v>
      </c>
      <c r="J2322" s="2">
        <v>688</v>
      </c>
      <c r="K2322" s="2">
        <v>673</v>
      </c>
      <c r="L2322" s="2">
        <v>660</v>
      </c>
      <c r="M2322" s="2">
        <v>664</v>
      </c>
      <c r="N2322" s="2">
        <v>662</v>
      </c>
      <c r="O2322" s="2">
        <v>657</v>
      </c>
      <c r="P2322" s="2">
        <v>2114</v>
      </c>
    </row>
    <row r="2323" spans="1:16" x14ac:dyDescent="0.25">
      <c r="A2323" s="5" t="s">
        <v>1714</v>
      </c>
    </row>
    <row r="2324" spans="1:16" x14ac:dyDescent="0.25">
      <c r="A2324" s="6" t="s">
        <v>43403</v>
      </c>
      <c r="B2324" s="2">
        <v>101</v>
      </c>
      <c r="C2324" s="2">
        <v>99</v>
      </c>
      <c r="D2324" s="2">
        <v>88</v>
      </c>
      <c r="E2324" s="2">
        <v>42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>
        <v>122</v>
      </c>
    </row>
    <row r="2325" spans="1:16" x14ac:dyDescent="0.25">
      <c r="A2325" s="5" t="s">
        <v>908</v>
      </c>
    </row>
    <row r="2326" spans="1:16" x14ac:dyDescent="0.25">
      <c r="A2326" s="6" t="s">
        <v>43404</v>
      </c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>
        <v>10</v>
      </c>
      <c r="M2326" s="2">
        <v>619</v>
      </c>
      <c r="N2326" s="2">
        <v>944</v>
      </c>
      <c r="O2326" s="2">
        <v>907</v>
      </c>
      <c r="P2326" s="2">
        <v>1143</v>
      </c>
    </row>
    <row r="2327" spans="1:16" x14ac:dyDescent="0.25">
      <c r="A2327" s="5" t="s">
        <v>449</v>
      </c>
    </row>
    <row r="2328" spans="1:16" x14ac:dyDescent="0.25">
      <c r="A2328" s="6" t="s">
        <v>43405</v>
      </c>
      <c r="B2328" s="2">
        <v>396</v>
      </c>
      <c r="C2328" s="2">
        <v>383</v>
      </c>
      <c r="D2328" s="2">
        <v>366</v>
      </c>
      <c r="E2328" s="2">
        <v>357</v>
      </c>
      <c r="F2328" s="2">
        <v>359</v>
      </c>
      <c r="G2328" s="2">
        <v>365</v>
      </c>
      <c r="H2328" s="2">
        <v>357</v>
      </c>
      <c r="I2328" s="2">
        <v>344</v>
      </c>
      <c r="J2328" s="2">
        <v>353</v>
      </c>
      <c r="K2328" s="2">
        <v>348</v>
      </c>
      <c r="L2328" s="2">
        <v>363</v>
      </c>
      <c r="M2328" s="2">
        <v>347</v>
      </c>
      <c r="N2328" s="2">
        <v>344</v>
      </c>
      <c r="O2328" s="2">
        <v>333</v>
      </c>
      <c r="P2328" s="2">
        <v>995</v>
      </c>
    </row>
    <row r="2329" spans="1:16" x14ac:dyDescent="0.25">
      <c r="A2329" s="6" t="s">
        <v>43406</v>
      </c>
      <c r="B2329" s="2">
        <v>574</v>
      </c>
      <c r="C2329" s="2">
        <v>554</v>
      </c>
      <c r="D2329" s="2">
        <v>484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>
        <v>743</v>
      </c>
    </row>
    <row r="2330" spans="1:16" x14ac:dyDescent="0.25">
      <c r="A2330" s="5" t="s">
        <v>271</v>
      </c>
    </row>
    <row r="2331" spans="1:16" x14ac:dyDescent="0.25">
      <c r="A2331" s="6" t="s">
        <v>43407</v>
      </c>
      <c r="B2331" s="2">
        <v>385</v>
      </c>
      <c r="C2331" s="2">
        <v>396</v>
      </c>
      <c r="D2331" s="2">
        <v>406</v>
      </c>
      <c r="E2331" s="2">
        <v>448</v>
      </c>
      <c r="F2331" s="2">
        <v>451</v>
      </c>
      <c r="G2331" s="2">
        <v>481</v>
      </c>
      <c r="H2331" s="2">
        <v>480</v>
      </c>
      <c r="I2331" s="2">
        <v>490</v>
      </c>
      <c r="J2331" s="2">
        <v>478</v>
      </c>
      <c r="K2331" s="2">
        <v>465</v>
      </c>
      <c r="L2331" s="2">
        <v>451</v>
      </c>
      <c r="M2331" s="2">
        <v>450</v>
      </c>
      <c r="N2331" s="2">
        <v>452</v>
      </c>
      <c r="O2331" s="2">
        <v>435</v>
      </c>
      <c r="P2331" s="2">
        <v>1319</v>
      </c>
    </row>
    <row r="2332" spans="1:16" x14ac:dyDescent="0.25">
      <c r="A2332" s="5" t="s">
        <v>230</v>
      </c>
    </row>
    <row r="2333" spans="1:16" x14ac:dyDescent="0.25">
      <c r="A2333" s="6" t="s">
        <v>43408</v>
      </c>
      <c r="B2333" s="2">
        <v>807</v>
      </c>
      <c r="C2333" s="2">
        <v>817</v>
      </c>
      <c r="D2333" s="2">
        <v>834</v>
      </c>
      <c r="E2333" s="2">
        <v>854</v>
      </c>
      <c r="F2333" s="2">
        <v>900</v>
      </c>
      <c r="G2333" s="2">
        <v>891</v>
      </c>
      <c r="H2333" s="2">
        <v>884</v>
      </c>
      <c r="I2333" s="2">
        <v>917</v>
      </c>
      <c r="J2333" s="2">
        <v>925</v>
      </c>
      <c r="K2333" s="2">
        <v>925</v>
      </c>
      <c r="L2333" s="2">
        <v>913</v>
      </c>
      <c r="M2333" s="2">
        <v>914</v>
      </c>
      <c r="N2333" s="2">
        <v>892</v>
      </c>
      <c r="O2333" s="2">
        <v>882</v>
      </c>
      <c r="P2333" s="2">
        <v>2406</v>
      </c>
    </row>
    <row r="2334" spans="1:16" x14ac:dyDescent="0.25">
      <c r="A2334" s="5" t="s">
        <v>4965</v>
      </c>
    </row>
    <row r="2335" spans="1:16" x14ac:dyDescent="0.25">
      <c r="A2335" s="6" t="s">
        <v>43409</v>
      </c>
      <c r="B2335" s="2">
        <v>535</v>
      </c>
      <c r="C2335" s="2">
        <v>508</v>
      </c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>
        <v>613</v>
      </c>
    </row>
    <row r="2336" spans="1:16" x14ac:dyDescent="0.25">
      <c r="A2336" s="5" t="s">
        <v>151</v>
      </c>
    </row>
    <row r="2337" spans="1:16" x14ac:dyDescent="0.25">
      <c r="A2337" s="6" t="s">
        <v>43410</v>
      </c>
      <c r="B2337" s="2">
        <v>518</v>
      </c>
      <c r="C2337" s="2">
        <v>527</v>
      </c>
      <c r="D2337" s="2">
        <v>576</v>
      </c>
      <c r="E2337" s="2">
        <v>584</v>
      </c>
      <c r="F2337" s="2">
        <v>650</v>
      </c>
      <c r="G2337" s="2">
        <v>669</v>
      </c>
      <c r="H2337" s="2">
        <v>722</v>
      </c>
      <c r="I2337" s="2">
        <v>766</v>
      </c>
      <c r="J2337" s="2">
        <v>808</v>
      </c>
      <c r="K2337" s="2">
        <v>880</v>
      </c>
      <c r="L2337" s="2">
        <v>931</v>
      </c>
      <c r="M2337" s="2">
        <v>907</v>
      </c>
      <c r="N2337" s="2">
        <v>891</v>
      </c>
      <c r="O2337" s="2">
        <v>848</v>
      </c>
      <c r="P2337" s="2">
        <v>2213</v>
      </c>
    </row>
    <row r="2338" spans="1:16" x14ac:dyDescent="0.25">
      <c r="A2338" s="5" t="s">
        <v>543</v>
      </c>
    </row>
    <row r="2339" spans="1:16" x14ac:dyDescent="0.25">
      <c r="A2339" s="6" t="s">
        <v>43411</v>
      </c>
      <c r="B2339" s="2"/>
      <c r="C2339" s="2"/>
      <c r="D2339" s="2"/>
      <c r="E2339" s="2"/>
      <c r="F2339" s="2"/>
      <c r="G2339" s="2"/>
      <c r="H2339" s="2">
        <v>9</v>
      </c>
      <c r="I2339" s="2">
        <v>12</v>
      </c>
      <c r="J2339" s="2">
        <v>16</v>
      </c>
      <c r="K2339" s="2">
        <v>20</v>
      </c>
      <c r="L2339" s="2">
        <v>18</v>
      </c>
      <c r="M2339" s="2">
        <v>14</v>
      </c>
      <c r="N2339" s="2">
        <v>9</v>
      </c>
      <c r="O2339" s="2">
        <v>12</v>
      </c>
      <c r="P2339" s="2">
        <v>38</v>
      </c>
    </row>
    <row r="2340" spans="1:16" x14ac:dyDescent="0.25">
      <c r="A2340" s="5" t="s">
        <v>24015</v>
      </c>
    </row>
    <row r="2341" spans="1:16" x14ac:dyDescent="0.25">
      <c r="A2341" s="6" t="s">
        <v>43412</v>
      </c>
      <c r="B2341" s="2">
        <v>75</v>
      </c>
      <c r="C2341" s="2">
        <v>81</v>
      </c>
      <c r="D2341" s="2">
        <v>78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>
        <v>108</v>
      </c>
    </row>
    <row r="2342" spans="1:16" x14ac:dyDescent="0.25">
      <c r="A2342" s="5" t="s">
        <v>1839</v>
      </c>
    </row>
    <row r="2343" spans="1:16" x14ac:dyDescent="0.25">
      <c r="A2343" s="6" t="s">
        <v>43413</v>
      </c>
      <c r="B2343" s="2">
        <v>415</v>
      </c>
      <c r="C2343" s="2">
        <v>401</v>
      </c>
      <c r="D2343" s="2">
        <v>396</v>
      </c>
      <c r="E2343" s="2">
        <v>397</v>
      </c>
      <c r="F2343" s="2">
        <v>394</v>
      </c>
      <c r="G2343" s="2">
        <v>353</v>
      </c>
      <c r="H2343" s="2">
        <v>341</v>
      </c>
      <c r="I2343" s="2">
        <v>347</v>
      </c>
      <c r="J2343" s="2">
        <v>332</v>
      </c>
      <c r="K2343" s="2">
        <v>331</v>
      </c>
      <c r="L2343" s="2">
        <v>313</v>
      </c>
      <c r="M2343" s="2">
        <v>309</v>
      </c>
      <c r="N2343" s="2">
        <v>316</v>
      </c>
      <c r="O2343" s="2">
        <v>307</v>
      </c>
      <c r="P2343" s="2">
        <v>1154</v>
      </c>
    </row>
    <row r="2344" spans="1:16" x14ac:dyDescent="0.25">
      <c r="A2344" s="5" t="s">
        <v>263</v>
      </c>
    </row>
    <row r="2345" spans="1:16" x14ac:dyDescent="0.25">
      <c r="A2345" s="6" t="s">
        <v>43414</v>
      </c>
      <c r="B2345" s="2">
        <v>108</v>
      </c>
      <c r="C2345" s="2">
        <v>114</v>
      </c>
      <c r="D2345" s="2">
        <v>110</v>
      </c>
      <c r="E2345" s="2">
        <v>117</v>
      </c>
      <c r="F2345" s="2">
        <v>95</v>
      </c>
      <c r="G2345" s="2">
        <v>112</v>
      </c>
      <c r="H2345" s="2">
        <v>89</v>
      </c>
      <c r="I2345" s="2">
        <v>120</v>
      </c>
      <c r="J2345" s="2">
        <v>82</v>
      </c>
      <c r="K2345" s="2">
        <v>78</v>
      </c>
      <c r="L2345" s="2">
        <v>55</v>
      </c>
      <c r="M2345" s="2">
        <v>68</v>
      </c>
      <c r="N2345" s="2">
        <v>60</v>
      </c>
      <c r="O2345" s="2">
        <v>64</v>
      </c>
      <c r="P2345" s="2">
        <v>1150</v>
      </c>
    </row>
    <row r="2346" spans="1:16" x14ac:dyDescent="0.25">
      <c r="A2346" s="5" t="s">
        <v>2184</v>
      </c>
    </row>
    <row r="2347" spans="1:16" x14ac:dyDescent="0.25">
      <c r="A2347" s="6" t="s">
        <v>43415</v>
      </c>
      <c r="B2347" s="2">
        <v>95</v>
      </c>
      <c r="C2347" s="2">
        <v>103</v>
      </c>
      <c r="D2347" s="2">
        <v>80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>
        <v>129</v>
      </c>
    </row>
    <row r="2348" spans="1:16" x14ac:dyDescent="0.25">
      <c r="A2348" s="5" t="s">
        <v>2232</v>
      </c>
    </row>
    <row r="2349" spans="1:16" x14ac:dyDescent="0.25">
      <c r="A2349" s="6" t="s">
        <v>43416</v>
      </c>
      <c r="B2349" s="2">
        <v>221</v>
      </c>
      <c r="C2349" s="2">
        <v>262</v>
      </c>
      <c r="D2349" s="2">
        <v>307</v>
      </c>
      <c r="E2349" s="2">
        <v>306</v>
      </c>
      <c r="F2349" s="2">
        <v>312</v>
      </c>
      <c r="G2349" s="2">
        <v>323</v>
      </c>
      <c r="H2349" s="2">
        <v>332</v>
      </c>
      <c r="I2349" s="2">
        <v>367</v>
      </c>
      <c r="J2349" s="2">
        <v>382</v>
      </c>
      <c r="K2349" s="2">
        <v>368</v>
      </c>
      <c r="L2349" s="2">
        <v>371</v>
      </c>
      <c r="M2349" s="2">
        <v>364</v>
      </c>
      <c r="N2349" s="2">
        <v>355</v>
      </c>
      <c r="O2349" s="2">
        <v>350</v>
      </c>
      <c r="P2349" s="2">
        <v>940</v>
      </c>
    </row>
    <row r="2350" spans="1:16" x14ac:dyDescent="0.25">
      <c r="A2350" s="5" t="s">
        <v>7570</v>
      </c>
    </row>
    <row r="2351" spans="1:16" x14ac:dyDescent="0.25">
      <c r="A2351" s="6" t="s">
        <v>43417</v>
      </c>
      <c r="B2351" s="2">
        <v>6</v>
      </c>
      <c r="C2351" s="2">
        <v>10</v>
      </c>
      <c r="D2351" s="2">
        <v>8</v>
      </c>
      <c r="E2351" s="2">
        <v>8</v>
      </c>
      <c r="F2351" s="2">
        <v>11</v>
      </c>
      <c r="G2351" s="2">
        <v>14</v>
      </c>
      <c r="H2351" s="2">
        <v>15</v>
      </c>
      <c r="I2351" s="2">
        <v>13</v>
      </c>
      <c r="J2351" s="2">
        <v>24</v>
      </c>
      <c r="K2351" s="2">
        <v>25</v>
      </c>
      <c r="L2351" s="2">
        <v>29</v>
      </c>
      <c r="M2351" s="2">
        <v>28</v>
      </c>
      <c r="N2351" s="2">
        <v>29</v>
      </c>
      <c r="O2351" s="2">
        <v>27</v>
      </c>
      <c r="P2351" s="2">
        <v>90</v>
      </c>
    </row>
    <row r="2352" spans="1:16" x14ac:dyDescent="0.25">
      <c r="A2352" s="5" t="s">
        <v>963</v>
      </c>
    </row>
    <row r="2353" spans="1:16" x14ac:dyDescent="0.25">
      <c r="A2353" s="6" t="s">
        <v>43418</v>
      </c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>
        <v>53</v>
      </c>
      <c r="P2353" s="2">
        <v>53</v>
      </c>
    </row>
    <row r="2354" spans="1:16" x14ac:dyDescent="0.25">
      <c r="A2354" s="5" t="s">
        <v>1186</v>
      </c>
    </row>
    <row r="2355" spans="1:16" x14ac:dyDescent="0.25">
      <c r="A2355" s="6" t="s">
        <v>43419</v>
      </c>
      <c r="B2355" s="2">
        <v>14</v>
      </c>
      <c r="C2355" s="2">
        <v>18</v>
      </c>
      <c r="D2355" s="2">
        <v>21</v>
      </c>
      <c r="E2355" s="2">
        <v>17</v>
      </c>
      <c r="F2355" s="2">
        <v>16</v>
      </c>
      <c r="G2355" s="2"/>
      <c r="H2355" s="2">
        <v>9</v>
      </c>
      <c r="I2355" s="2">
        <v>33</v>
      </c>
      <c r="J2355" s="2">
        <v>50</v>
      </c>
      <c r="K2355" s="2">
        <v>50</v>
      </c>
      <c r="L2355" s="2">
        <v>61</v>
      </c>
      <c r="M2355" s="2">
        <v>67</v>
      </c>
      <c r="N2355" s="2">
        <v>53</v>
      </c>
      <c r="O2355" s="2">
        <v>49</v>
      </c>
      <c r="P2355" s="2">
        <v>280</v>
      </c>
    </row>
    <row r="2356" spans="1:16" x14ac:dyDescent="0.25">
      <c r="A2356" s="5" t="s">
        <v>21858</v>
      </c>
    </row>
    <row r="2357" spans="1:16" x14ac:dyDescent="0.25">
      <c r="A2357" s="6" t="s">
        <v>43420</v>
      </c>
      <c r="B2357" s="2">
        <v>92</v>
      </c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>
        <v>92</v>
      </c>
    </row>
    <row r="2358" spans="1:16" x14ac:dyDescent="0.25">
      <c r="A2358" s="5" t="s">
        <v>1555</v>
      </c>
    </row>
    <row r="2359" spans="1:16" x14ac:dyDescent="0.25">
      <c r="A2359" s="6" t="s">
        <v>43421</v>
      </c>
      <c r="B2359" s="2">
        <v>163</v>
      </c>
      <c r="C2359" s="2">
        <v>182</v>
      </c>
      <c r="D2359" s="2">
        <v>182</v>
      </c>
      <c r="E2359" s="2">
        <v>178</v>
      </c>
      <c r="F2359" s="2">
        <v>179</v>
      </c>
      <c r="G2359" s="2">
        <v>169</v>
      </c>
      <c r="H2359" s="2">
        <v>163</v>
      </c>
      <c r="I2359" s="2">
        <v>154</v>
      </c>
      <c r="J2359" s="2">
        <v>169</v>
      </c>
      <c r="K2359" s="2">
        <v>173</v>
      </c>
      <c r="L2359" s="2">
        <v>181</v>
      </c>
      <c r="M2359" s="2">
        <v>205</v>
      </c>
      <c r="N2359" s="2">
        <v>214</v>
      </c>
      <c r="O2359" s="2">
        <v>216</v>
      </c>
      <c r="P2359" s="2">
        <v>573</v>
      </c>
    </row>
    <row r="2360" spans="1:16" x14ac:dyDescent="0.25">
      <c r="A2360" s="5" t="s">
        <v>2433</v>
      </c>
    </row>
    <row r="2361" spans="1:16" x14ac:dyDescent="0.25">
      <c r="A2361" s="6" t="s">
        <v>43422</v>
      </c>
      <c r="B2361" s="2">
        <v>48</v>
      </c>
      <c r="C2361" s="2">
        <v>45</v>
      </c>
      <c r="D2361" s="2">
        <v>41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>
        <v>61</v>
      </c>
    </row>
    <row r="2362" spans="1:16" x14ac:dyDescent="0.25">
      <c r="A2362" s="5" t="s">
        <v>1383</v>
      </c>
    </row>
    <row r="2363" spans="1:16" x14ac:dyDescent="0.25">
      <c r="A2363" s="6" t="s">
        <v>43423</v>
      </c>
      <c r="B2363" s="2">
        <v>136</v>
      </c>
      <c r="C2363" s="2">
        <v>151</v>
      </c>
      <c r="D2363" s="2">
        <v>141</v>
      </c>
      <c r="E2363" s="2">
        <v>157</v>
      </c>
      <c r="F2363" s="2">
        <v>149</v>
      </c>
      <c r="G2363" s="2">
        <v>162</v>
      </c>
      <c r="H2363" s="2">
        <v>142</v>
      </c>
      <c r="I2363" s="2">
        <v>157</v>
      </c>
      <c r="J2363" s="2">
        <v>174</v>
      </c>
      <c r="K2363" s="2">
        <v>185</v>
      </c>
      <c r="L2363" s="2">
        <v>175</v>
      </c>
      <c r="M2363" s="2">
        <v>161</v>
      </c>
      <c r="N2363" s="2">
        <v>156</v>
      </c>
      <c r="O2363" s="2">
        <v>151</v>
      </c>
      <c r="P2363" s="2">
        <v>556</v>
      </c>
    </row>
    <row r="2364" spans="1:16" x14ac:dyDescent="0.25">
      <c r="A2364" s="5" t="s">
        <v>1784</v>
      </c>
    </row>
    <row r="2365" spans="1:16" x14ac:dyDescent="0.25">
      <c r="A2365" s="6" t="s">
        <v>43424</v>
      </c>
      <c r="B2365" s="2">
        <v>99</v>
      </c>
      <c r="C2365" s="2">
        <v>99</v>
      </c>
      <c r="D2365" s="2">
        <v>104</v>
      </c>
      <c r="E2365" s="2">
        <v>102</v>
      </c>
      <c r="F2365" s="2">
        <v>99</v>
      </c>
      <c r="G2365" s="2">
        <v>87</v>
      </c>
      <c r="H2365" s="2">
        <v>85</v>
      </c>
      <c r="I2365" s="2">
        <v>85</v>
      </c>
      <c r="J2365" s="2">
        <v>84</v>
      </c>
      <c r="K2365" s="2">
        <v>87</v>
      </c>
      <c r="L2365" s="2">
        <v>81</v>
      </c>
      <c r="M2365" s="2">
        <v>91</v>
      </c>
      <c r="N2365" s="2">
        <v>103</v>
      </c>
      <c r="O2365" s="2">
        <v>112</v>
      </c>
      <c r="P2365" s="2">
        <v>268</v>
      </c>
    </row>
    <row r="2366" spans="1:16" x14ac:dyDescent="0.25">
      <c r="A2366" s="5" t="s">
        <v>1462</v>
      </c>
    </row>
    <row r="2367" spans="1:16" x14ac:dyDescent="0.25">
      <c r="A2367" s="6" t="s">
        <v>43425</v>
      </c>
      <c r="B2367" s="2">
        <v>124</v>
      </c>
      <c r="C2367" s="2">
        <v>135</v>
      </c>
      <c r="D2367" s="2">
        <v>142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>
        <v>186</v>
      </c>
    </row>
    <row r="2368" spans="1:16" x14ac:dyDescent="0.25">
      <c r="A2368" s="5" t="s">
        <v>36369</v>
      </c>
    </row>
    <row r="2369" spans="1:16" x14ac:dyDescent="0.25">
      <c r="A2369" s="6" t="s">
        <v>43426</v>
      </c>
      <c r="B2369" s="2">
        <v>214</v>
      </c>
      <c r="C2369" s="2">
        <v>222</v>
      </c>
      <c r="D2369" s="2">
        <v>225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>
        <v>305</v>
      </c>
    </row>
    <row r="2370" spans="1:16" x14ac:dyDescent="0.25">
      <c r="A2370" s="5" t="s">
        <v>72</v>
      </c>
    </row>
    <row r="2371" spans="1:16" x14ac:dyDescent="0.25">
      <c r="A2371" s="6" t="s">
        <v>43427</v>
      </c>
      <c r="B2371" s="2">
        <v>647</v>
      </c>
      <c r="C2371" s="2">
        <v>647</v>
      </c>
      <c r="D2371" s="2">
        <v>628</v>
      </c>
      <c r="E2371" s="2">
        <v>625</v>
      </c>
      <c r="F2371" s="2">
        <v>611</v>
      </c>
      <c r="G2371" s="2">
        <v>571</v>
      </c>
      <c r="H2371" s="2">
        <v>563</v>
      </c>
      <c r="I2371" s="2">
        <v>560</v>
      </c>
      <c r="J2371" s="2">
        <v>520</v>
      </c>
      <c r="K2371" s="2">
        <v>499</v>
      </c>
      <c r="L2371" s="2">
        <v>471</v>
      </c>
      <c r="M2371" s="2">
        <v>459</v>
      </c>
      <c r="N2371" s="2">
        <v>510</v>
      </c>
      <c r="O2371" s="2">
        <v>507</v>
      </c>
      <c r="P2371" s="2">
        <v>1960</v>
      </c>
    </row>
    <row r="2372" spans="1:16" x14ac:dyDescent="0.25">
      <c r="A2372" s="5" t="s">
        <v>41812</v>
      </c>
    </row>
    <row r="2373" spans="1:16" x14ac:dyDescent="0.25">
      <c r="A2373" s="6" t="s">
        <v>43428</v>
      </c>
      <c r="B2373" s="2">
        <v>585</v>
      </c>
      <c r="C2373" s="2">
        <v>596</v>
      </c>
      <c r="D2373" s="2">
        <v>634</v>
      </c>
      <c r="E2373" s="2">
        <v>652</v>
      </c>
      <c r="F2373" s="2">
        <v>670</v>
      </c>
      <c r="G2373" s="2">
        <v>673</v>
      </c>
      <c r="H2373" s="2">
        <v>695</v>
      </c>
      <c r="I2373" s="2">
        <v>675</v>
      </c>
      <c r="J2373" s="2">
        <v>666</v>
      </c>
      <c r="K2373" s="2">
        <v>671</v>
      </c>
      <c r="L2373" s="2">
        <v>688</v>
      </c>
      <c r="M2373" s="2">
        <v>665</v>
      </c>
      <c r="N2373" s="2">
        <v>658</v>
      </c>
      <c r="O2373" s="2">
        <v>635</v>
      </c>
      <c r="P2373" s="2">
        <v>1897</v>
      </c>
    </row>
    <row r="2374" spans="1:16" x14ac:dyDescent="0.25">
      <c r="A2374" s="5" t="s">
        <v>5457</v>
      </c>
    </row>
    <row r="2375" spans="1:16" x14ac:dyDescent="0.25">
      <c r="A2375" s="6" t="s">
        <v>43429</v>
      </c>
      <c r="B2375" s="2">
        <v>68</v>
      </c>
      <c r="C2375" s="2">
        <v>70</v>
      </c>
      <c r="D2375" s="2">
        <v>57</v>
      </c>
      <c r="E2375" s="2">
        <v>41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>
        <v>97</v>
      </c>
    </row>
    <row r="2376" spans="1:16" x14ac:dyDescent="0.25">
      <c r="A2376" s="5" t="s">
        <v>917</v>
      </c>
    </row>
    <row r="2377" spans="1:16" x14ac:dyDescent="0.25">
      <c r="A2377" s="6" t="s">
        <v>43430</v>
      </c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>
        <v>38</v>
      </c>
      <c r="N2377" s="2">
        <v>40</v>
      </c>
      <c r="O2377" s="2">
        <v>41</v>
      </c>
      <c r="P2377" s="2">
        <v>47</v>
      </c>
    </row>
    <row r="2378" spans="1:16" x14ac:dyDescent="0.25">
      <c r="A2378" s="5" t="s">
        <v>1895</v>
      </c>
    </row>
    <row r="2379" spans="1:16" x14ac:dyDescent="0.25">
      <c r="A2379" s="6" t="s">
        <v>43431</v>
      </c>
      <c r="B2379" s="2">
        <v>575</v>
      </c>
      <c r="C2379" s="2">
        <v>548</v>
      </c>
      <c r="D2379" s="2">
        <v>558</v>
      </c>
      <c r="E2379" s="2">
        <v>554</v>
      </c>
      <c r="F2379" s="2">
        <v>561</v>
      </c>
      <c r="G2379" s="2">
        <v>538</v>
      </c>
      <c r="H2379" s="2">
        <v>567</v>
      </c>
      <c r="I2379" s="2">
        <v>563</v>
      </c>
      <c r="J2379" s="2">
        <v>566</v>
      </c>
      <c r="K2379" s="2">
        <v>552</v>
      </c>
      <c r="L2379" s="2">
        <v>562</v>
      </c>
      <c r="M2379" s="2">
        <v>549</v>
      </c>
      <c r="N2379" s="2">
        <v>530</v>
      </c>
      <c r="O2379" s="2">
        <v>510</v>
      </c>
      <c r="P2379" s="2">
        <v>1976</v>
      </c>
    </row>
    <row r="2380" spans="1:16" x14ac:dyDescent="0.25">
      <c r="A2380" s="5" t="s">
        <v>1777</v>
      </c>
    </row>
    <row r="2381" spans="1:16" x14ac:dyDescent="0.25">
      <c r="A2381" s="6" t="s">
        <v>43432</v>
      </c>
      <c r="B2381" s="2">
        <v>417</v>
      </c>
      <c r="C2381" s="2">
        <v>400</v>
      </c>
      <c r="D2381" s="2">
        <v>407</v>
      </c>
      <c r="E2381" s="2">
        <v>411</v>
      </c>
      <c r="F2381" s="2">
        <v>394</v>
      </c>
      <c r="G2381" s="2">
        <v>411</v>
      </c>
      <c r="H2381" s="2">
        <v>424</v>
      </c>
      <c r="I2381" s="2">
        <v>418</v>
      </c>
      <c r="J2381" s="2">
        <v>431</v>
      </c>
      <c r="K2381" s="2">
        <v>442</v>
      </c>
      <c r="L2381" s="2">
        <v>468</v>
      </c>
      <c r="M2381" s="2">
        <v>476</v>
      </c>
      <c r="N2381" s="2">
        <v>465</v>
      </c>
      <c r="O2381" s="2">
        <v>497</v>
      </c>
      <c r="P2381" s="2">
        <v>1433</v>
      </c>
    </row>
    <row r="2382" spans="1:16" x14ac:dyDescent="0.25">
      <c r="A2382" s="5" t="s">
        <v>272</v>
      </c>
    </row>
    <row r="2383" spans="1:16" x14ac:dyDescent="0.25">
      <c r="A2383" s="6" t="s">
        <v>43433</v>
      </c>
      <c r="B2383" s="2">
        <v>518</v>
      </c>
      <c r="C2383" s="2">
        <v>533</v>
      </c>
      <c r="D2383" s="2">
        <v>537</v>
      </c>
      <c r="E2383" s="2">
        <v>555</v>
      </c>
      <c r="F2383" s="2">
        <v>550</v>
      </c>
      <c r="G2383" s="2">
        <v>532</v>
      </c>
      <c r="H2383" s="2">
        <v>523</v>
      </c>
      <c r="I2383" s="2">
        <v>516</v>
      </c>
      <c r="J2383" s="2">
        <v>496</v>
      </c>
      <c r="K2383" s="2">
        <v>504</v>
      </c>
      <c r="L2383" s="2">
        <v>500</v>
      </c>
      <c r="M2383" s="2">
        <v>477</v>
      </c>
      <c r="N2383" s="2">
        <v>456</v>
      </c>
      <c r="O2383" s="2">
        <v>432</v>
      </c>
      <c r="P2383" s="2">
        <v>1380</v>
      </c>
    </row>
    <row r="2384" spans="1:16" x14ac:dyDescent="0.25">
      <c r="A2384" s="5" t="s">
        <v>43</v>
      </c>
    </row>
    <row r="2385" spans="1:16" x14ac:dyDescent="0.25">
      <c r="A2385" s="6" t="s">
        <v>43434</v>
      </c>
      <c r="B2385" s="2">
        <v>392</v>
      </c>
      <c r="C2385" s="2">
        <v>378</v>
      </c>
      <c r="D2385" s="2">
        <v>370</v>
      </c>
      <c r="E2385" s="2">
        <v>359</v>
      </c>
      <c r="F2385" s="2">
        <v>372</v>
      </c>
      <c r="G2385" s="2">
        <v>386</v>
      </c>
      <c r="H2385" s="2">
        <v>406</v>
      </c>
      <c r="I2385" s="2">
        <v>418</v>
      </c>
      <c r="J2385" s="2">
        <v>429</v>
      </c>
      <c r="K2385" s="2">
        <v>435</v>
      </c>
      <c r="L2385" s="2">
        <v>431</v>
      </c>
      <c r="M2385" s="2">
        <v>491</v>
      </c>
      <c r="N2385" s="2">
        <v>499</v>
      </c>
      <c r="O2385" s="2">
        <v>544</v>
      </c>
      <c r="P2385" s="2">
        <v>1643</v>
      </c>
    </row>
    <row r="2386" spans="1:16" x14ac:dyDescent="0.25">
      <c r="A2386" s="5" t="s">
        <v>910</v>
      </c>
    </row>
    <row r="2387" spans="1:16" x14ac:dyDescent="0.25">
      <c r="A2387" s="6" t="s">
        <v>43435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>
        <v>5</v>
      </c>
      <c r="M2387" s="2">
        <v>10</v>
      </c>
      <c r="N2387" s="2">
        <v>10</v>
      </c>
      <c r="O2387" s="2">
        <v>14</v>
      </c>
      <c r="P2387" s="2">
        <v>21</v>
      </c>
    </row>
    <row r="2388" spans="1:16" x14ac:dyDescent="0.25">
      <c r="A2388" s="5" t="s">
        <v>1692</v>
      </c>
    </row>
    <row r="2389" spans="1:16" x14ac:dyDescent="0.25">
      <c r="A2389" s="6" t="s">
        <v>43436</v>
      </c>
      <c r="B2389" s="2">
        <v>686</v>
      </c>
      <c r="C2389" s="2">
        <v>666</v>
      </c>
      <c r="D2389" s="2">
        <v>679</v>
      </c>
      <c r="E2389" s="2">
        <v>635</v>
      </c>
      <c r="F2389" s="2">
        <v>645</v>
      </c>
      <c r="G2389" s="2">
        <v>601</v>
      </c>
      <c r="H2389" s="2">
        <v>557</v>
      </c>
      <c r="I2389" s="2">
        <v>547</v>
      </c>
      <c r="J2389" s="2">
        <v>563</v>
      </c>
      <c r="K2389" s="2">
        <v>546</v>
      </c>
      <c r="L2389" s="2">
        <v>535</v>
      </c>
      <c r="M2389" s="2">
        <v>551</v>
      </c>
      <c r="N2389" s="2">
        <v>428</v>
      </c>
      <c r="O2389" s="2">
        <v>510</v>
      </c>
      <c r="P2389" s="2">
        <v>1910</v>
      </c>
    </row>
    <row r="2390" spans="1:16" x14ac:dyDescent="0.25">
      <c r="A2390" s="5" t="s">
        <v>282</v>
      </c>
    </row>
    <row r="2391" spans="1:16" x14ac:dyDescent="0.25">
      <c r="A2391" s="6" t="s">
        <v>43437</v>
      </c>
      <c r="B2391" s="2">
        <v>142</v>
      </c>
      <c r="C2391" s="2">
        <v>169</v>
      </c>
      <c r="D2391" s="2">
        <v>161</v>
      </c>
      <c r="E2391" s="2">
        <v>168</v>
      </c>
      <c r="F2391" s="2">
        <v>157</v>
      </c>
      <c r="G2391" s="2">
        <v>167</v>
      </c>
      <c r="H2391" s="2">
        <v>159</v>
      </c>
      <c r="I2391" s="2">
        <v>87</v>
      </c>
      <c r="J2391" s="2"/>
      <c r="K2391" s="2"/>
      <c r="L2391" s="2"/>
      <c r="M2391" s="2"/>
      <c r="N2391" s="2"/>
      <c r="O2391" s="2"/>
      <c r="P2391" s="2">
        <v>1156</v>
      </c>
    </row>
    <row r="2392" spans="1:16" x14ac:dyDescent="0.25">
      <c r="A2392" s="5" t="s">
        <v>343</v>
      </c>
    </row>
    <row r="2393" spans="1:16" x14ac:dyDescent="0.25">
      <c r="A2393" s="6" t="s">
        <v>43438</v>
      </c>
      <c r="B2393" s="2">
        <v>799</v>
      </c>
      <c r="C2393" s="2">
        <v>790</v>
      </c>
      <c r="D2393" s="2">
        <v>811</v>
      </c>
      <c r="E2393" s="2">
        <v>794</v>
      </c>
      <c r="F2393" s="2">
        <v>812</v>
      </c>
      <c r="G2393" s="2">
        <v>789</v>
      </c>
      <c r="H2393" s="2">
        <v>781</v>
      </c>
      <c r="I2393" s="2">
        <v>759</v>
      </c>
      <c r="J2393" s="2">
        <v>712</v>
      </c>
      <c r="K2393" s="2">
        <v>702</v>
      </c>
      <c r="L2393" s="2">
        <v>667</v>
      </c>
      <c r="M2393" s="2">
        <v>635</v>
      </c>
      <c r="N2393" s="2">
        <v>627</v>
      </c>
      <c r="O2393" s="2">
        <v>597</v>
      </c>
      <c r="P2393" s="2">
        <v>1925</v>
      </c>
    </row>
    <row r="2394" spans="1:16" x14ac:dyDescent="0.25">
      <c r="A2394" s="5" t="s">
        <v>886</v>
      </c>
    </row>
    <row r="2395" spans="1:16" x14ac:dyDescent="0.25">
      <c r="A2395" s="6" t="s">
        <v>43439</v>
      </c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>
        <v>7</v>
      </c>
      <c r="M2395" s="2">
        <v>655</v>
      </c>
      <c r="N2395" s="2">
        <v>647</v>
      </c>
      <c r="O2395" s="2">
        <v>637</v>
      </c>
      <c r="P2395" s="2">
        <v>843</v>
      </c>
    </row>
    <row r="2396" spans="1:16" x14ac:dyDescent="0.25">
      <c r="A2396" s="5" t="s">
        <v>24389</v>
      </c>
    </row>
    <row r="2397" spans="1:16" x14ac:dyDescent="0.25">
      <c r="A2397" s="6" t="s">
        <v>43440</v>
      </c>
      <c r="B2397" s="2">
        <v>150</v>
      </c>
      <c r="C2397" s="2">
        <v>153</v>
      </c>
      <c r="D2397" s="2">
        <v>149</v>
      </c>
      <c r="E2397" s="2">
        <v>149</v>
      </c>
      <c r="F2397" s="2">
        <v>126</v>
      </c>
      <c r="G2397" s="2">
        <v>107</v>
      </c>
      <c r="H2397" s="2">
        <v>84</v>
      </c>
      <c r="I2397" s="2">
        <v>77</v>
      </c>
      <c r="J2397" s="2">
        <v>70</v>
      </c>
      <c r="K2397" s="2">
        <v>79</v>
      </c>
      <c r="L2397" s="2">
        <v>77</v>
      </c>
      <c r="M2397" s="2"/>
      <c r="N2397" s="2"/>
      <c r="O2397" s="2"/>
      <c r="P2397" s="2">
        <v>317</v>
      </c>
    </row>
    <row r="2398" spans="1:16" x14ac:dyDescent="0.25">
      <c r="A2398" s="5" t="s">
        <v>40199</v>
      </c>
    </row>
    <row r="2399" spans="1:16" x14ac:dyDescent="0.25">
      <c r="A2399" s="6" t="s">
        <v>43441</v>
      </c>
      <c r="B2399" s="2">
        <v>562</v>
      </c>
      <c r="C2399" s="2">
        <v>575</v>
      </c>
      <c r="D2399" s="2">
        <v>553</v>
      </c>
      <c r="E2399" s="2">
        <v>684</v>
      </c>
      <c r="F2399" s="2">
        <v>707</v>
      </c>
      <c r="G2399" s="2">
        <v>639</v>
      </c>
      <c r="H2399" s="2">
        <v>653</v>
      </c>
      <c r="I2399" s="2">
        <v>649</v>
      </c>
      <c r="J2399" s="2">
        <v>614</v>
      </c>
      <c r="K2399" s="2">
        <v>578</v>
      </c>
      <c r="L2399" s="2">
        <v>573</v>
      </c>
      <c r="M2399" s="2"/>
      <c r="N2399" s="2"/>
      <c r="O2399" s="2"/>
      <c r="P2399" s="2">
        <v>1753</v>
      </c>
    </row>
    <row r="2400" spans="1:16" x14ac:dyDescent="0.25">
      <c r="A2400" s="5" t="s">
        <v>341</v>
      </c>
    </row>
    <row r="2401" spans="1:16" x14ac:dyDescent="0.25">
      <c r="A2401" s="6" t="s">
        <v>43442</v>
      </c>
      <c r="B2401" s="2">
        <v>6</v>
      </c>
      <c r="C2401" s="2">
        <v>728</v>
      </c>
      <c r="D2401" s="2">
        <v>677</v>
      </c>
      <c r="E2401" s="2">
        <v>619</v>
      </c>
      <c r="F2401" s="2">
        <v>607</v>
      </c>
      <c r="G2401" s="2">
        <v>586</v>
      </c>
      <c r="H2401" s="2">
        <v>636</v>
      </c>
      <c r="I2401" s="2">
        <v>665</v>
      </c>
      <c r="J2401" s="2">
        <v>651</v>
      </c>
      <c r="K2401" s="2">
        <v>663</v>
      </c>
      <c r="L2401" s="2">
        <v>638</v>
      </c>
      <c r="M2401" s="2">
        <v>631</v>
      </c>
      <c r="N2401" s="2">
        <v>606</v>
      </c>
      <c r="O2401" s="2">
        <v>588</v>
      </c>
      <c r="P2401" s="2">
        <v>1914</v>
      </c>
    </row>
    <row r="2402" spans="1:16" x14ac:dyDescent="0.25">
      <c r="A2402" s="5" t="s">
        <v>489</v>
      </c>
    </row>
    <row r="2403" spans="1:16" x14ac:dyDescent="0.25">
      <c r="A2403" s="6" t="s">
        <v>43443</v>
      </c>
      <c r="B2403" s="2">
        <v>615</v>
      </c>
      <c r="C2403" s="2">
        <v>597</v>
      </c>
      <c r="D2403" s="2">
        <v>611</v>
      </c>
      <c r="E2403" s="2">
        <v>627</v>
      </c>
      <c r="F2403" s="2">
        <v>626</v>
      </c>
      <c r="G2403" s="2">
        <v>600</v>
      </c>
      <c r="H2403" s="2">
        <v>601</v>
      </c>
      <c r="I2403" s="2">
        <v>595</v>
      </c>
      <c r="J2403" s="2">
        <v>598</v>
      </c>
      <c r="K2403" s="2">
        <v>594</v>
      </c>
      <c r="L2403" s="2">
        <v>564</v>
      </c>
      <c r="M2403" s="2">
        <v>552</v>
      </c>
      <c r="N2403" s="2">
        <v>525</v>
      </c>
      <c r="O2403" s="2">
        <v>523</v>
      </c>
      <c r="P2403" s="2">
        <v>1606</v>
      </c>
    </row>
    <row r="2404" spans="1:16" x14ac:dyDescent="0.25">
      <c r="A2404" s="5" t="s">
        <v>664</v>
      </c>
    </row>
    <row r="2405" spans="1:16" x14ac:dyDescent="0.25">
      <c r="A2405" s="6" t="s">
        <v>43444</v>
      </c>
      <c r="B2405" s="2"/>
      <c r="C2405" s="2"/>
      <c r="D2405" s="2"/>
      <c r="E2405" s="2">
        <v>10</v>
      </c>
      <c r="F2405" s="2">
        <v>735</v>
      </c>
      <c r="G2405" s="2">
        <v>682</v>
      </c>
      <c r="H2405" s="2">
        <v>654</v>
      </c>
      <c r="I2405" s="2">
        <v>652</v>
      </c>
      <c r="J2405" s="2">
        <v>599</v>
      </c>
      <c r="K2405" s="2">
        <v>593</v>
      </c>
      <c r="L2405" s="2">
        <v>579</v>
      </c>
      <c r="M2405" s="2">
        <v>538</v>
      </c>
      <c r="N2405" s="2">
        <v>545</v>
      </c>
      <c r="O2405" s="2">
        <v>553</v>
      </c>
      <c r="P2405" s="2">
        <v>1558</v>
      </c>
    </row>
    <row r="2406" spans="1:16" x14ac:dyDescent="0.25">
      <c r="A2406" s="5" t="s">
        <v>1600</v>
      </c>
    </row>
    <row r="2407" spans="1:16" x14ac:dyDescent="0.25">
      <c r="A2407" s="6" t="s">
        <v>43445</v>
      </c>
      <c r="B2407" s="2">
        <v>149</v>
      </c>
      <c r="C2407" s="2">
        <v>154</v>
      </c>
      <c r="D2407" s="2">
        <v>163</v>
      </c>
      <c r="E2407" s="2">
        <v>150</v>
      </c>
      <c r="F2407" s="2">
        <v>147</v>
      </c>
      <c r="G2407" s="2">
        <v>138</v>
      </c>
      <c r="H2407" s="2">
        <v>142</v>
      </c>
      <c r="I2407" s="2">
        <v>137</v>
      </c>
      <c r="J2407" s="2">
        <v>128</v>
      </c>
      <c r="K2407" s="2">
        <v>110</v>
      </c>
      <c r="L2407" s="2">
        <v>112</v>
      </c>
      <c r="M2407" s="2">
        <v>93</v>
      </c>
      <c r="N2407" s="2">
        <v>98</v>
      </c>
      <c r="O2407" s="2">
        <v>86</v>
      </c>
      <c r="P2407" s="2">
        <v>427</v>
      </c>
    </row>
    <row r="2408" spans="1:16" x14ac:dyDescent="0.25">
      <c r="A2408" s="5" t="s">
        <v>17472</v>
      </c>
    </row>
    <row r="2409" spans="1:16" x14ac:dyDescent="0.25">
      <c r="A2409" s="6" t="s">
        <v>43446</v>
      </c>
      <c r="B2409" s="2">
        <v>218</v>
      </c>
      <c r="C2409" s="2">
        <v>240</v>
      </c>
      <c r="D2409" s="2">
        <v>243</v>
      </c>
      <c r="E2409" s="2">
        <v>261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>
        <v>385</v>
      </c>
    </row>
    <row r="2410" spans="1:16" x14ac:dyDescent="0.25">
      <c r="A2410" s="5" t="s">
        <v>1812</v>
      </c>
    </row>
    <row r="2411" spans="1:16" x14ac:dyDescent="0.25">
      <c r="A2411" s="6" t="s">
        <v>43447</v>
      </c>
      <c r="B2411" s="2">
        <v>939</v>
      </c>
      <c r="C2411" s="2">
        <v>955</v>
      </c>
      <c r="D2411" s="2">
        <v>977</v>
      </c>
      <c r="E2411" s="2">
        <v>988</v>
      </c>
      <c r="F2411" s="2">
        <v>983</v>
      </c>
      <c r="G2411" s="2">
        <v>966</v>
      </c>
      <c r="H2411" s="2">
        <v>1000</v>
      </c>
      <c r="I2411" s="2">
        <v>1001</v>
      </c>
      <c r="J2411" s="2">
        <v>1009</v>
      </c>
      <c r="K2411" s="2">
        <v>1020</v>
      </c>
      <c r="L2411" s="2">
        <v>1027</v>
      </c>
      <c r="M2411" s="2">
        <v>1055</v>
      </c>
      <c r="N2411" s="2">
        <v>1074</v>
      </c>
      <c r="O2411" s="2">
        <v>1090</v>
      </c>
      <c r="P2411" s="2">
        <v>2804</v>
      </c>
    </row>
    <row r="2412" spans="1:16" x14ac:dyDescent="0.25">
      <c r="A2412" s="6" t="s">
        <v>43448</v>
      </c>
      <c r="B2412" s="2">
        <v>48</v>
      </c>
      <c r="C2412" s="2">
        <v>74</v>
      </c>
      <c r="D2412" s="2">
        <v>82</v>
      </c>
      <c r="E2412" s="2">
        <v>71</v>
      </c>
      <c r="F2412" s="2">
        <v>65</v>
      </c>
      <c r="G2412" s="2">
        <v>48</v>
      </c>
      <c r="H2412" s="2"/>
      <c r="I2412" s="2"/>
      <c r="J2412" s="2"/>
      <c r="K2412" s="2"/>
      <c r="L2412" s="2"/>
      <c r="M2412" s="2"/>
      <c r="N2412" s="2"/>
      <c r="O2412" s="2"/>
      <c r="P2412" s="2">
        <v>156</v>
      </c>
    </row>
    <row r="2413" spans="1:16" x14ac:dyDescent="0.25">
      <c r="A2413" s="5" t="s">
        <v>2262</v>
      </c>
    </row>
    <row r="2414" spans="1:16" x14ac:dyDescent="0.25">
      <c r="A2414" s="6" t="s">
        <v>43449</v>
      </c>
      <c r="B2414" s="2">
        <v>576</v>
      </c>
      <c r="C2414" s="2">
        <v>585</v>
      </c>
      <c r="D2414" s="2">
        <v>623</v>
      </c>
      <c r="E2414" s="2">
        <v>629</v>
      </c>
      <c r="F2414" s="2">
        <v>645</v>
      </c>
      <c r="G2414" s="2">
        <v>632</v>
      </c>
      <c r="H2414" s="2">
        <v>650</v>
      </c>
      <c r="I2414" s="2">
        <v>660</v>
      </c>
      <c r="J2414" s="2">
        <v>657</v>
      </c>
      <c r="K2414" s="2">
        <v>659</v>
      </c>
      <c r="L2414" s="2">
        <v>649</v>
      </c>
      <c r="M2414" s="2">
        <v>635</v>
      </c>
      <c r="N2414" s="2">
        <v>591</v>
      </c>
      <c r="O2414" s="2">
        <v>543</v>
      </c>
      <c r="P2414" s="2">
        <v>1658</v>
      </c>
    </row>
    <row r="2415" spans="1:16" x14ac:dyDescent="0.25">
      <c r="A2415" s="5" t="s">
        <v>40270</v>
      </c>
    </row>
    <row r="2416" spans="1:16" x14ac:dyDescent="0.25">
      <c r="A2416" s="6" t="s">
        <v>43450</v>
      </c>
      <c r="B2416" s="2">
        <v>104</v>
      </c>
      <c r="C2416" s="2">
        <v>96</v>
      </c>
      <c r="D2416" s="2">
        <v>74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>
        <v>117</v>
      </c>
    </row>
    <row r="2417" spans="1:16" x14ac:dyDescent="0.25">
      <c r="A2417" s="5" t="s">
        <v>2533</v>
      </c>
    </row>
    <row r="2418" spans="1:16" x14ac:dyDescent="0.25">
      <c r="A2418" s="6" t="s">
        <v>43451</v>
      </c>
      <c r="B2418" s="2">
        <v>54</v>
      </c>
      <c r="C2418" s="2">
        <v>52</v>
      </c>
      <c r="D2418" s="2">
        <v>47</v>
      </c>
      <c r="E2418" s="2">
        <v>47</v>
      </c>
      <c r="F2418" s="2">
        <v>40</v>
      </c>
      <c r="G2418" s="2">
        <v>39</v>
      </c>
      <c r="H2418" s="2">
        <v>38</v>
      </c>
      <c r="I2418" s="2">
        <v>36</v>
      </c>
      <c r="J2418" s="2">
        <v>33</v>
      </c>
      <c r="K2418" s="2">
        <v>31</v>
      </c>
      <c r="L2418" s="2">
        <v>35</v>
      </c>
      <c r="M2418" s="2">
        <v>38</v>
      </c>
      <c r="N2418" s="2">
        <v>34</v>
      </c>
      <c r="O2418" s="2">
        <v>33</v>
      </c>
      <c r="P2418" s="2">
        <v>117</v>
      </c>
    </row>
    <row r="2419" spans="1:16" x14ac:dyDescent="0.25">
      <c r="A2419" s="5" t="s">
        <v>40624</v>
      </c>
    </row>
    <row r="2420" spans="1:16" x14ac:dyDescent="0.25">
      <c r="A2420" s="6" t="s">
        <v>43452</v>
      </c>
      <c r="B2420" s="2">
        <v>91</v>
      </c>
      <c r="C2420" s="2">
        <v>77</v>
      </c>
      <c r="D2420" s="2">
        <v>85</v>
      </c>
      <c r="E2420" s="2">
        <v>104</v>
      </c>
      <c r="F2420" s="2">
        <v>101</v>
      </c>
      <c r="G2420" s="2">
        <v>99</v>
      </c>
      <c r="H2420" s="2">
        <v>95</v>
      </c>
      <c r="I2420" s="2">
        <v>90</v>
      </c>
      <c r="J2420" s="2">
        <v>94</v>
      </c>
      <c r="K2420" s="2">
        <v>86</v>
      </c>
      <c r="L2420" s="2">
        <v>75</v>
      </c>
      <c r="M2420" s="2"/>
      <c r="N2420" s="2"/>
      <c r="O2420" s="2"/>
      <c r="P2420" s="2">
        <v>277</v>
      </c>
    </row>
    <row r="2421" spans="1:16" x14ac:dyDescent="0.25">
      <c r="A2421" s="5" t="s">
        <v>40630</v>
      </c>
    </row>
    <row r="2422" spans="1:16" x14ac:dyDescent="0.25">
      <c r="A2422" s="6" t="s">
        <v>43453</v>
      </c>
      <c r="B2422" s="2">
        <v>153</v>
      </c>
      <c r="C2422" s="2">
        <v>133</v>
      </c>
      <c r="D2422" s="2">
        <v>123</v>
      </c>
      <c r="E2422" s="2">
        <v>64</v>
      </c>
      <c r="F2422" s="2">
        <v>60</v>
      </c>
      <c r="G2422" s="2">
        <v>64</v>
      </c>
      <c r="H2422" s="2">
        <v>62</v>
      </c>
      <c r="I2422" s="2">
        <v>62</v>
      </c>
      <c r="J2422" s="2">
        <v>70</v>
      </c>
      <c r="K2422" s="2">
        <v>60</v>
      </c>
      <c r="L2422" s="2">
        <v>61</v>
      </c>
      <c r="M2422" s="2"/>
      <c r="N2422" s="2"/>
      <c r="O2422" s="2"/>
      <c r="P2422" s="2">
        <v>291</v>
      </c>
    </row>
    <row r="2423" spans="1:16" x14ac:dyDescent="0.25">
      <c r="A2423" s="5" t="s">
        <v>961</v>
      </c>
    </row>
    <row r="2424" spans="1:16" x14ac:dyDescent="0.25">
      <c r="A2424" s="6" t="s">
        <v>43454</v>
      </c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>
        <v>731</v>
      </c>
      <c r="P2424" s="2">
        <v>731</v>
      </c>
    </row>
    <row r="2425" spans="1:16" x14ac:dyDescent="0.25">
      <c r="A2425" s="5" t="s">
        <v>36305</v>
      </c>
    </row>
    <row r="2426" spans="1:16" x14ac:dyDescent="0.25">
      <c r="A2426" s="6" t="s">
        <v>43455</v>
      </c>
      <c r="B2426" s="2">
        <v>808</v>
      </c>
      <c r="C2426" s="2">
        <v>828</v>
      </c>
      <c r="D2426" s="2">
        <v>861</v>
      </c>
      <c r="E2426" s="2">
        <v>884</v>
      </c>
      <c r="F2426" s="2">
        <v>888</v>
      </c>
      <c r="G2426" s="2">
        <v>907</v>
      </c>
      <c r="H2426" s="2">
        <v>908</v>
      </c>
      <c r="I2426" s="2">
        <v>883</v>
      </c>
      <c r="J2426" s="2">
        <v>883</v>
      </c>
      <c r="K2426" s="2">
        <v>869</v>
      </c>
      <c r="L2426" s="2">
        <v>858</v>
      </c>
      <c r="M2426" s="2">
        <v>802</v>
      </c>
      <c r="N2426" s="2">
        <v>783</v>
      </c>
      <c r="O2426" s="2">
        <v>757</v>
      </c>
      <c r="P2426" s="2">
        <v>2436</v>
      </c>
    </row>
    <row r="2427" spans="1:16" x14ac:dyDescent="0.25">
      <c r="A2427" s="5" t="s">
        <v>2233</v>
      </c>
    </row>
    <row r="2428" spans="1:16" x14ac:dyDescent="0.25">
      <c r="A2428" s="6" t="s">
        <v>43456</v>
      </c>
      <c r="B2428" s="2">
        <v>433</v>
      </c>
      <c r="C2428" s="2">
        <v>401</v>
      </c>
      <c r="D2428" s="2">
        <v>380</v>
      </c>
      <c r="E2428" s="2">
        <v>347</v>
      </c>
      <c r="F2428" s="2">
        <v>333</v>
      </c>
      <c r="G2428" s="2">
        <v>327</v>
      </c>
      <c r="H2428" s="2">
        <v>356</v>
      </c>
      <c r="I2428" s="2">
        <v>329</v>
      </c>
      <c r="J2428" s="2">
        <v>331</v>
      </c>
      <c r="K2428" s="2">
        <v>335</v>
      </c>
      <c r="L2428" s="2">
        <v>311</v>
      </c>
      <c r="M2428" s="2">
        <v>313</v>
      </c>
      <c r="N2428" s="2">
        <v>303</v>
      </c>
      <c r="O2428" s="2">
        <v>316</v>
      </c>
      <c r="P2428" s="2">
        <v>1766</v>
      </c>
    </row>
    <row r="2429" spans="1:16" x14ac:dyDescent="0.25">
      <c r="A2429" s="5" t="s">
        <v>2484</v>
      </c>
    </row>
    <row r="2430" spans="1:16" x14ac:dyDescent="0.25">
      <c r="A2430" s="6" t="s">
        <v>43457</v>
      </c>
      <c r="B2430" s="2">
        <v>199</v>
      </c>
      <c r="C2430" s="2">
        <v>195</v>
      </c>
      <c r="D2430" s="2">
        <v>195</v>
      </c>
      <c r="E2430" s="2">
        <v>181</v>
      </c>
      <c r="F2430" s="2">
        <v>153</v>
      </c>
      <c r="G2430" s="2">
        <v>144</v>
      </c>
      <c r="H2430" s="2">
        <v>162</v>
      </c>
      <c r="I2430" s="2">
        <v>166</v>
      </c>
      <c r="J2430" s="2">
        <v>153</v>
      </c>
      <c r="K2430" s="2">
        <v>150</v>
      </c>
      <c r="L2430" s="2">
        <v>149</v>
      </c>
      <c r="M2430" s="2">
        <v>140</v>
      </c>
      <c r="N2430" s="2">
        <v>120</v>
      </c>
      <c r="O2430" s="2">
        <v>116</v>
      </c>
      <c r="P2430" s="2">
        <v>435</v>
      </c>
    </row>
    <row r="2431" spans="1:16" x14ac:dyDescent="0.25">
      <c r="A2431" s="5" t="s">
        <v>2393</v>
      </c>
    </row>
    <row r="2432" spans="1:16" x14ac:dyDescent="0.25">
      <c r="A2432" s="6" t="s">
        <v>43458</v>
      </c>
      <c r="B2432" s="2">
        <v>470</v>
      </c>
      <c r="C2432" s="2">
        <v>468</v>
      </c>
      <c r="D2432" s="2">
        <v>501</v>
      </c>
      <c r="E2432" s="2">
        <v>506</v>
      </c>
      <c r="F2432" s="2">
        <v>523</v>
      </c>
      <c r="G2432" s="2">
        <v>541</v>
      </c>
      <c r="H2432" s="2">
        <v>536</v>
      </c>
      <c r="I2432" s="2">
        <v>517</v>
      </c>
      <c r="J2432" s="2">
        <v>506</v>
      </c>
      <c r="K2432" s="2">
        <v>492</v>
      </c>
      <c r="L2432" s="2">
        <v>483</v>
      </c>
      <c r="M2432" s="2">
        <v>457</v>
      </c>
      <c r="N2432" s="2">
        <v>432</v>
      </c>
      <c r="O2432" s="2">
        <v>429</v>
      </c>
      <c r="P2432" s="2">
        <v>1217</v>
      </c>
    </row>
    <row r="2433" spans="1:16" x14ac:dyDescent="0.25">
      <c r="A2433" s="5" t="s">
        <v>2485</v>
      </c>
    </row>
    <row r="2434" spans="1:16" x14ac:dyDescent="0.25">
      <c r="A2434" s="6" t="s">
        <v>43459</v>
      </c>
      <c r="B2434" s="2">
        <v>588</v>
      </c>
      <c r="C2434" s="2">
        <v>569</v>
      </c>
      <c r="D2434" s="2">
        <v>561</v>
      </c>
      <c r="E2434" s="2">
        <v>558</v>
      </c>
      <c r="F2434" s="2">
        <v>519</v>
      </c>
      <c r="G2434" s="2">
        <v>487</v>
      </c>
      <c r="H2434" s="2">
        <v>448</v>
      </c>
      <c r="I2434" s="2">
        <v>438</v>
      </c>
      <c r="J2434" s="2">
        <v>427</v>
      </c>
      <c r="K2434" s="2">
        <v>425</v>
      </c>
      <c r="L2434" s="2">
        <v>420</v>
      </c>
      <c r="M2434" s="2">
        <v>396</v>
      </c>
      <c r="N2434" s="2">
        <v>396</v>
      </c>
      <c r="O2434" s="2">
        <v>372</v>
      </c>
      <c r="P2434" s="2">
        <v>1355</v>
      </c>
    </row>
    <row r="2435" spans="1:16" x14ac:dyDescent="0.25">
      <c r="A2435" s="5" t="s">
        <v>1633</v>
      </c>
    </row>
    <row r="2436" spans="1:16" x14ac:dyDescent="0.25">
      <c r="A2436" s="6" t="s">
        <v>43460</v>
      </c>
      <c r="B2436" s="2">
        <v>526</v>
      </c>
      <c r="C2436" s="2">
        <v>534</v>
      </c>
      <c r="D2436" s="2">
        <v>539</v>
      </c>
      <c r="E2436" s="2">
        <v>532</v>
      </c>
      <c r="F2436" s="2">
        <v>548</v>
      </c>
      <c r="G2436" s="2">
        <v>525</v>
      </c>
      <c r="H2436" s="2">
        <v>514</v>
      </c>
      <c r="I2436" s="2">
        <v>496</v>
      </c>
      <c r="J2436" s="2">
        <v>495</v>
      </c>
      <c r="K2436" s="2">
        <v>471</v>
      </c>
      <c r="L2436" s="2">
        <v>470</v>
      </c>
      <c r="M2436" s="2">
        <v>466</v>
      </c>
      <c r="N2436" s="2">
        <v>458</v>
      </c>
      <c r="O2436" s="2">
        <v>451</v>
      </c>
      <c r="P2436" s="2">
        <v>1381</v>
      </c>
    </row>
    <row r="2437" spans="1:16" x14ac:dyDescent="0.25">
      <c r="A2437" s="5" t="s">
        <v>315</v>
      </c>
    </row>
    <row r="2438" spans="1:16" x14ac:dyDescent="0.25">
      <c r="A2438" s="6" t="s">
        <v>43461</v>
      </c>
      <c r="B2438" s="2">
        <v>657</v>
      </c>
      <c r="C2438" s="2">
        <v>658</v>
      </c>
      <c r="D2438" s="2">
        <v>653</v>
      </c>
      <c r="E2438" s="2">
        <v>655</v>
      </c>
      <c r="F2438" s="2">
        <v>699</v>
      </c>
      <c r="G2438" s="2">
        <v>757</v>
      </c>
      <c r="H2438" s="2">
        <v>790</v>
      </c>
      <c r="I2438" s="2">
        <v>773</v>
      </c>
      <c r="J2438" s="2">
        <v>796</v>
      </c>
      <c r="K2438" s="2">
        <v>786</v>
      </c>
      <c r="L2438" s="2">
        <v>760</v>
      </c>
      <c r="M2438" s="2">
        <v>758</v>
      </c>
      <c r="N2438" s="2">
        <v>741</v>
      </c>
      <c r="O2438" s="2">
        <v>744</v>
      </c>
      <c r="P2438" s="2">
        <v>1955</v>
      </c>
    </row>
    <row r="2439" spans="1:16" x14ac:dyDescent="0.25">
      <c r="A2439" s="5" t="s">
        <v>39611</v>
      </c>
    </row>
    <row r="2440" spans="1:16" x14ac:dyDescent="0.25">
      <c r="A2440" s="6" t="s">
        <v>43462</v>
      </c>
      <c r="B2440" s="2">
        <v>77</v>
      </c>
      <c r="C2440" s="2">
        <v>80</v>
      </c>
      <c r="D2440" s="2">
        <v>74</v>
      </c>
      <c r="E2440" s="2">
        <v>99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>
        <v>149</v>
      </c>
    </row>
    <row r="2441" spans="1:16" x14ac:dyDescent="0.25">
      <c r="A2441" s="5" t="s">
        <v>41879</v>
      </c>
    </row>
    <row r="2442" spans="1:16" x14ac:dyDescent="0.25">
      <c r="A2442" s="6" t="s">
        <v>43463</v>
      </c>
      <c r="B2442" s="2">
        <v>228</v>
      </c>
      <c r="C2442" s="2">
        <v>259</v>
      </c>
      <c r="D2442" s="2">
        <v>250</v>
      </c>
      <c r="E2442" s="2">
        <v>248</v>
      </c>
      <c r="F2442" s="2">
        <v>251</v>
      </c>
      <c r="G2442" s="2">
        <v>245</v>
      </c>
      <c r="H2442" s="2">
        <v>243</v>
      </c>
      <c r="I2442" s="2">
        <v>236</v>
      </c>
      <c r="J2442" s="2">
        <v>236</v>
      </c>
      <c r="K2442" s="2">
        <v>227</v>
      </c>
      <c r="L2442" s="2">
        <v>216</v>
      </c>
      <c r="M2442" s="2">
        <v>209</v>
      </c>
      <c r="N2442" s="2">
        <v>193</v>
      </c>
      <c r="O2442" s="2">
        <v>188</v>
      </c>
      <c r="P2442" s="2">
        <v>682</v>
      </c>
    </row>
    <row r="2443" spans="1:16" x14ac:dyDescent="0.25">
      <c r="A2443" s="5" t="s">
        <v>2521</v>
      </c>
    </row>
    <row r="2444" spans="1:16" x14ac:dyDescent="0.25">
      <c r="A2444" s="6" t="s">
        <v>43464</v>
      </c>
      <c r="B2444" s="2">
        <v>84</v>
      </c>
      <c r="C2444" s="2">
        <v>65</v>
      </c>
      <c r="D2444" s="2">
        <v>70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>
        <v>103</v>
      </c>
    </row>
    <row r="2445" spans="1:16" x14ac:dyDescent="0.25">
      <c r="A2445" s="5" t="s">
        <v>40419</v>
      </c>
    </row>
    <row r="2446" spans="1:16" x14ac:dyDescent="0.25">
      <c r="A2446" s="6" t="s">
        <v>43465</v>
      </c>
      <c r="B2446" s="2">
        <v>533</v>
      </c>
      <c r="C2446" s="2">
        <v>499</v>
      </c>
      <c r="D2446" s="2">
        <v>503</v>
      </c>
      <c r="E2446" s="2">
        <v>493</v>
      </c>
      <c r="F2446" s="2">
        <v>487</v>
      </c>
      <c r="G2446" s="2">
        <v>485</v>
      </c>
      <c r="H2446" s="2">
        <v>488</v>
      </c>
      <c r="I2446" s="2">
        <v>502</v>
      </c>
      <c r="J2446" s="2">
        <v>505</v>
      </c>
      <c r="K2446" s="2">
        <v>494</v>
      </c>
      <c r="L2446" s="2">
        <v>488</v>
      </c>
      <c r="M2446" s="2">
        <v>447</v>
      </c>
      <c r="N2446" s="2">
        <v>420</v>
      </c>
      <c r="O2446" s="2">
        <v>427</v>
      </c>
      <c r="P2446" s="2">
        <v>1737</v>
      </c>
    </row>
    <row r="2447" spans="1:16" x14ac:dyDescent="0.25">
      <c r="A2447" s="5" t="s">
        <v>2417</v>
      </c>
    </row>
    <row r="2448" spans="1:16" x14ac:dyDescent="0.25">
      <c r="A2448" s="6" t="s">
        <v>43466</v>
      </c>
      <c r="B2448" s="2">
        <v>10</v>
      </c>
      <c r="C2448" s="2"/>
      <c r="D2448" s="2"/>
      <c r="E2448" s="2">
        <v>11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>
        <v>15</v>
      </c>
    </row>
    <row r="2449" spans="1:16" x14ac:dyDescent="0.25">
      <c r="A2449" s="5" t="s">
        <v>1054</v>
      </c>
    </row>
    <row r="2450" spans="1:16" x14ac:dyDescent="0.25">
      <c r="A2450" s="6" t="s">
        <v>43467</v>
      </c>
      <c r="B2450" s="2">
        <v>130</v>
      </c>
      <c r="C2450" s="2">
        <v>108</v>
      </c>
      <c r="D2450" s="2">
        <v>95</v>
      </c>
      <c r="E2450" s="2">
        <v>88</v>
      </c>
      <c r="F2450" s="2">
        <v>99</v>
      </c>
      <c r="G2450" s="2">
        <v>102</v>
      </c>
      <c r="H2450" s="2">
        <v>111</v>
      </c>
      <c r="I2450" s="2">
        <v>106</v>
      </c>
      <c r="J2450" s="2">
        <v>110</v>
      </c>
      <c r="K2450" s="2">
        <v>105</v>
      </c>
      <c r="L2450" s="2">
        <v>98</v>
      </c>
      <c r="M2450" s="2">
        <v>90</v>
      </c>
      <c r="N2450" s="2">
        <v>85</v>
      </c>
      <c r="O2450" s="2">
        <v>80</v>
      </c>
      <c r="P2450" s="2">
        <v>372</v>
      </c>
    </row>
    <row r="2451" spans="1:16" x14ac:dyDescent="0.25">
      <c r="A2451" s="5" t="s">
        <v>2591</v>
      </c>
    </row>
    <row r="2452" spans="1:16" x14ac:dyDescent="0.25">
      <c r="A2452" s="6" t="s">
        <v>43468</v>
      </c>
      <c r="B2452" s="2">
        <v>436</v>
      </c>
      <c r="C2452" s="2">
        <v>421</v>
      </c>
      <c r="D2452" s="2">
        <v>431</v>
      </c>
      <c r="E2452" s="2">
        <v>401</v>
      </c>
      <c r="F2452" s="2">
        <v>463</v>
      </c>
      <c r="G2452" s="2">
        <v>424</v>
      </c>
      <c r="H2452" s="2">
        <v>424</v>
      </c>
      <c r="I2452" s="2">
        <v>343</v>
      </c>
      <c r="J2452" s="2">
        <v>167</v>
      </c>
      <c r="K2452" s="2"/>
      <c r="L2452" s="2"/>
      <c r="M2452" s="2"/>
      <c r="N2452" s="2"/>
      <c r="O2452" s="2"/>
      <c r="P2452" s="2">
        <v>1572</v>
      </c>
    </row>
    <row r="2453" spans="1:16" x14ac:dyDescent="0.25">
      <c r="A2453" s="5" t="s">
        <v>2161</v>
      </c>
    </row>
    <row r="2454" spans="1:16" x14ac:dyDescent="0.25">
      <c r="A2454" s="6" t="s">
        <v>43469</v>
      </c>
      <c r="B2454" s="2">
        <v>335</v>
      </c>
      <c r="C2454" s="2">
        <v>343</v>
      </c>
      <c r="D2454" s="2">
        <v>338</v>
      </c>
      <c r="E2454" s="2">
        <v>374</v>
      </c>
      <c r="F2454" s="2">
        <v>382</v>
      </c>
      <c r="G2454" s="2">
        <v>387</v>
      </c>
      <c r="H2454" s="2">
        <v>388</v>
      </c>
      <c r="I2454" s="2">
        <v>383</v>
      </c>
      <c r="J2454" s="2">
        <v>398</v>
      </c>
      <c r="K2454" s="2">
        <v>425</v>
      </c>
      <c r="L2454" s="2">
        <v>450</v>
      </c>
      <c r="M2454" s="2">
        <v>436</v>
      </c>
      <c r="N2454" s="2">
        <v>425</v>
      </c>
      <c r="O2454" s="2">
        <v>424</v>
      </c>
      <c r="P2454" s="2">
        <v>1124</v>
      </c>
    </row>
    <row r="2455" spans="1:16" x14ac:dyDescent="0.25">
      <c r="A2455" s="5" t="s">
        <v>2314</v>
      </c>
    </row>
    <row r="2456" spans="1:16" x14ac:dyDescent="0.25">
      <c r="A2456" s="6" t="s">
        <v>43470</v>
      </c>
      <c r="B2456" s="2">
        <v>342</v>
      </c>
      <c r="C2456" s="2">
        <v>353</v>
      </c>
      <c r="D2456" s="2">
        <v>323</v>
      </c>
      <c r="E2456" s="2">
        <v>308</v>
      </c>
      <c r="F2456" s="2">
        <v>256</v>
      </c>
      <c r="G2456" s="2">
        <v>268</v>
      </c>
      <c r="H2456" s="2">
        <v>315</v>
      </c>
      <c r="I2456" s="2">
        <v>368</v>
      </c>
      <c r="J2456" s="2">
        <v>414</v>
      </c>
      <c r="K2456" s="2">
        <v>373</v>
      </c>
      <c r="L2456" s="2">
        <v>361</v>
      </c>
      <c r="M2456" s="2">
        <v>347</v>
      </c>
      <c r="N2456" s="2">
        <v>294</v>
      </c>
      <c r="O2456" s="2">
        <v>284</v>
      </c>
      <c r="P2456" s="2">
        <v>1479</v>
      </c>
    </row>
    <row r="2457" spans="1:16" x14ac:dyDescent="0.25">
      <c r="A2457" s="5" t="s">
        <v>344</v>
      </c>
    </row>
    <row r="2458" spans="1:16" x14ac:dyDescent="0.25">
      <c r="A2458" s="6" t="s">
        <v>43471</v>
      </c>
      <c r="B2458" s="2">
        <v>87</v>
      </c>
      <c r="C2458" s="2">
        <v>82</v>
      </c>
      <c r="D2458" s="2">
        <v>79</v>
      </c>
      <c r="E2458" s="2">
        <v>80</v>
      </c>
      <c r="F2458" s="2">
        <v>74</v>
      </c>
      <c r="G2458" s="2">
        <v>75</v>
      </c>
      <c r="H2458" s="2">
        <v>75</v>
      </c>
      <c r="I2458" s="2">
        <v>71</v>
      </c>
      <c r="J2458" s="2">
        <v>62</v>
      </c>
      <c r="K2458" s="2">
        <v>65</v>
      </c>
      <c r="L2458" s="2">
        <v>72</v>
      </c>
      <c r="M2458" s="2">
        <v>69</v>
      </c>
      <c r="N2458" s="2">
        <v>75</v>
      </c>
      <c r="O2458" s="2">
        <v>71</v>
      </c>
      <c r="P2458" s="2">
        <v>208</v>
      </c>
    </row>
    <row r="2459" spans="1:16" x14ac:dyDescent="0.25">
      <c r="A2459" s="5" t="s">
        <v>357</v>
      </c>
    </row>
    <row r="2460" spans="1:16" x14ac:dyDescent="0.25">
      <c r="A2460" s="6" t="s">
        <v>43472</v>
      </c>
      <c r="B2460" s="2">
        <v>452</v>
      </c>
      <c r="C2460" s="2">
        <v>461</v>
      </c>
      <c r="D2460" s="2">
        <v>493</v>
      </c>
      <c r="E2460" s="2">
        <v>463</v>
      </c>
      <c r="F2460" s="2">
        <v>484</v>
      </c>
      <c r="G2460" s="2">
        <v>513</v>
      </c>
      <c r="H2460" s="2">
        <v>748</v>
      </c>
      <c r="I2460" s="2">
        <v>747</v>
      </c>
      <c r="J2460" s="2">
        <v>652</v>
      </c>
      <c r="K2460" s="2">
        <v>870</v>
      </c>
      <c r="L2460" s="2">
        <v>859</v>
      </c>
      <c r="M2460" s="2">
        <v>570</v>
      </c>
      <c r="N2460" s="2">
        <v>531</v>
      </c>
      <c r="O2460" s="2">
        <v>521</v>
      </c>
      <c r="P2460" s="2">
        <v>2455</v>
      </c>
    </row>
    <row r="2461" spans="1:16" x14ac:dyDescent="0.25">
      <c r="A2461" s="5" t="s">
        <v>189</v>
      </c>
    </row>
    <row r="2462" spans="1:16" x14ac:dyDescent="0.25">
      <c r="A2462" s="6" t="s">
        <v>43473</v>
      </c>
      <c r="B2462" s="2">
        <v>723</v>
      </c>
      <c r="C2462" s="2">
        <v>739</v>
      </c>
      <c r="D2462" s="2">
        <v>720</v>
      </c>
      <c r="E2462" s="2">
        <v>715</v>
      </c>
      <c r="F2462" s="2">
        <v>724</v>
      </c>
      <c r="G2462" s="2">
        <v>733</v>
      </c>
      <c r="H2462" s="2">
        <v>726</v>
      </c>
      <c r="I2462" s="2">
        <v>720</v>
      </c>
      <c r="J2462" s="2">
        <v>711</v>
      </c>
      <c r="K2462" s="2">
        <v>709</v>
      </c>
      <c r="L2462" s="2">
        <v>703</v>
      </c>
      <c r="M2462" s="2">
        <v>676</v>
      </c>
      <c r="N2462" s="2">
        <v>670</v>
      </c>
      <c r="O2462" s="2">
        <v>618</v>
      </c>
      <c r="P2462" s="2">
        <v>2011</v>
      </c>
    </row>
    <row r="2463" spans="1:16" x14ac:dyDescent="0.25">
      <c r="A2463" s="5" t="s">
        <v>36322</v>
      </c>
    </row>
    <row r="2464" spans="1:16" x14ac:dyDescent="0.25">
      <c r="A2464" s="6" t="s">
        <v>43474</v>
      </c>
      <c r="B2464" s="2">
        <v>559</v>
      </c>
      <c r="C2464" s="2">
        <v>589</v>
      </c>
      <c r="D2464" s="2">
        <v>604</v>
      </c>
      <c r="E2464" s="2">
        <v>613</v>
      </c>
      <c r="F2464" s="2">
        <v>647</v>
      </c>
      <c r="G2464" s="2">
        <v>626</v>
      </c>
      <c r="H2464" s="2">
        <v>618</v>
      </c>
      <c r="I2464" s="2">
        <v>599</v>
      </c>
      <c r="J2464" s="2">
        <v>592</v>
      </c>
      <c r="K2464" s="2">
        <v>601</v>
      </c>
      <c r="L2464" s="2">
        <v>518</v>
      </c>
      <c r="M2464" s="2">
        <v>521</v>
      </c>
      <c r="N2464" s="2">
        <v>500</v>
      </c>
      <c r="O2464" s="2">
        <v>504</v>
      </c>
      <c r="P2464" s="2">
        <v>2370</v>
      </c>
    </row>
    <row r="2465" spans="1:16" x14ac:dyDescent="0.25">
      <c r="A2465" s="5" t="s">
        <v>2234</v>
      </c>
    </row>
    <row r="2466" spans="1:16" x14ac:dyDescent="0.25">
      <c r="A2466" s="6" t="s">
        <v>43475</v>
      </c>
      <c r="B2466" s="2">
        <v>634</v>
      </c>
      <c r="C2466" s="2">
        <v>623</v>
      </c>
      <c r="D2466" s="2">
        <v>638</v>
      </c>
      <c r="E2466" s="2">
        <v>599</v>
      </c>
      <c r="F2466" s="2">
        <v>602</v>
      </c>
      <c r="G2466" s="2">
        <v>592</v>
      </c>
      <c r="H2466" s="2">
        <v>575</v>
      </c>
      <c r="I2466" s="2">
        <v>568</v>
      </c>
      <c r="J2466" s="2">
        <v>576</v>
      </c>
      <c r="K2466" s="2">
        <v>577</v>
      </c>
      <c r="L2466" s="2">
        <v>586</v>
      </c>
      <c r="M2466" s="2">
        <v>592</v>
      </c>
      <c r="N2466" s="2">
        <v>620</v>
      </c>
      <c r="O2466" s="2">
        <v>636</v>
      </c>
      <c r="P2466" s="2">
        <v>1603</v>
      </c>
    </row>
    <row r="2467" spans="1:16" x14ac:dyDescent="0.25">
      <c r="A2467" s="5" t="s">
        <v>450</v>
      </c>
    </row>
    <row r="2468" spans="1:16" x14ac:dyDescent="0.25">
      <c r="A2468" s="6" t="s">
        <v>43476</v>
      </c>
      <c r="B2468" s="2">
        <v>329</v>
      </c>
      <c r="C2468" s="2">
        <v>337</v>
      </c>
      <c r="D2468" s="2">
        <v>333</v>
      </c>
      <c r="E2468" s="2">
        <v>332</v>
      </c>
      <c r="F2468" s="2">
        <v>337</v>
      </c>
      <c r="G2468" s="2">
        <v>359</v>
      </c>
      <c r="H2468" s="2">
        <v>362</v>
      </c>
      <c r="I2468" s="2">
        <v>369</v>
      </c>
      <c r="J2468" s="2">
        <v>392</v>
      </c>
      <c r="K2468" s="2">
        <v>391</v>
      </c>
      <c r="L2468" s="2">
        <v>380</v>
      </c>
      <c r="M2468" s="2">
        <v>402</v>
      </c>
      <c r="N2468" s="2">
        <v>421</v>
      </c>
      <c r="O2468" s="2">
        <v>433</v>
      </c>
      <c r="P2468" s="2">
        <v>1069</v>
      </c>
    </row>
    <row r="2469" spans="1:16" x14ac:dyDescent="0.25">
      <c r="A2469" s="6" t="s">
        <v>43477</v>
      </c>
      <c r="B2469" s="2">
        <v>218</v>
      </c>
      <c r="C2469" s="2">
        <v>218</v>
      </c>
      <c r="D2469" s="2">
        <v>194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>
        <v>281</v>
      </c>
    </row>
    <row r="2470" spans="1:16" x14ac:dyDescent="0.25">
      <c r="A2470" s="5" t="s">
        <v>2092</v>
      </c>
    </row>
    <row r="2471" spans="1:16" x14ac:dyDescent="0.25">
      <c r="A2471" s="6" t="s">
        <v>43478</v>
      </c>
      <c r="B2471" s="2">
        <v>516</v>
      </c>
      <c r="C2471" s="2">
        <v>486</v>
      </c>
      <c r="D2471" s="2">
        <v>473</v>
      </c>
      <c r="E2471" s="2">
        <v>490</v>
      </c>
      <c r="F2471" s="2">
        <v>509</v>
      </c>
      <c r="G2471" s="2">
        <v>479</v>
      </c>
      <c r="H2471" s="2">
        <v>476</v>
      </c>
      <c r="I2471" s="2">
        <v>462</v>
      </c>
      <c r="J2471" s="2">
        <v>448</v>
      </c>
      <c r="K2471" s="2">
        <v>430</v>
      </c>
      <c r="L2471" s="2">
        <v>398</v>
      </c>
      <c r="M2471" s="2">
        <v>358</v>
      </c>
      <c r="N2471" s="2">
        <v>354</v>
      </c>
      <c r="O2471" s="2">
        <v>350</v>
      </c>
      <c r="P2471" s="2">
        <v>1260</v>
      </c>
    </row>
    <row r="2472" spans="1:16" x14ac:dyDescent="0.25">
      <c r="A2472" s="5" t="s">
        <v>32850</v>
      </c>
    </row>
    <row r="2473" spans="1:16" x14ac:dyDescent="0.25">
      <c r="A2473" s="6" t="s">
        <v>43479</v>
      </c>
      <c r="B2473" s="2">
        <v>105</v>
      </c>
      <c r="C2473" s="2">
        <v>118</v>
      </c>
      <c r="D2473" s="2">
        <v>129</v>
      </c>
      <c r="E2473" s="2">
        <v>135</v>
      </c>
      <c r="F2473" s="2">
        <v>129</v>
      </c>
      <c r="G2473" s="2">
        <v>134</v>
      </c>
      <c r="H2473" s="2">
        <v>94</v>
      </c>
      <c r="I2473" s="2">
        <v>88</v>
      </c>
      <c r="J2473" s="2">
        <v>76</v>
      </c>
      <c r="K2473" s="2"/>
      <c r="L2473" s="2"/>
      <c r="M2473" s="2"/>
      <c r="N2473" s="2"/>
      <c r="O2473" s="2"/>
      <c r="P2473" s="2">
        <v>996</v>
      </c>
    </row>
    <row r="2474" spans="1:16" x14ac:dyDescent="0.25">
      <c r="A2474" s="5" t="s">
        <v>2419</v>
      </c>
    </row>
    <row r="2475" spans="1:16" x14ac:dyDescent="0.25">
      <c r="A2475" s="6" t="s">
        <v>43480</v>
      </c>
      <c r="B2475" s="2">
        <v>21</v>
      </c>
      <c r="C2475" s="2">
        <v>21</v>
      </c>
      <c r="D2475" s="2">
        <v>24</v>
      </c>
      <c r="E2475" s="2">
        <v>28</v>
      </c>
      <c r="F2475" s="2">
        <v>30</v>
      </c>
      <c r="G2475" s="2">
        <v>20</v>
      </c>
      <c r="H2475" s="2">
        <v>18</v>
      </c>
      <c r="I2475" s="2">
        <v>16</v>
      </c>
      <c r="J2475" s="2">
        <v>16</v>
      </c>
      <c r="K2475" s="2">
        <v>14</v>
      </c>
      <c r="L2475" s="2">
        <v>14</v>
      </c>
      <c r="M2475" s="2">
        <v>16</v>
      </c>
      <c r="N2475" s="2">
        <v>25</v>
      </c>
      <c r="O2475" s="2">
        <v>20</v>
      </c>
      <c r="P2475" s="2">
        <v>186</v>
      </c>
    </row>
    <row r="2476" spans="1:16" x14ac:dyDescent="0.25">
      <c r="A2476" s="5" t="s">
        <v>19007</v>
      </c>
    </row>
    <row r="2477" spans="1:16" x14ac:dyDescent="0.25">
      <c r="A2477" s="6" t="s">
        <v>43481</v>
      </c>
      <c r="B2477" s="2">
        <v>638</v>
      </c>
      <c r="C2477" s="2">
        <v>619</v>
      </c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>
        <v>786</v>
      </c>
    </row>
    <row r="2478" spans="1:16" x14ac:dyDescent="0.25">
      <c r="A2478" s="5" t="s">
        <v>555</v>
      </c>
    </row>
    <row r="2479" spans="1:16" x14ac:dyDescent="0.25">
      <c r="A2479" s="6" t="s">
        <v>43482</v>
      </c>
      <c r="B2479" s="2"/>
      <c r="C2479" s="2"/>
      <c r="D2479" s="2">
        <v>325</v>
      </c>
      <c r="E2479" s="2">
        <v>344</v>
      </c>
      <c r="F2479" s="2">
        <v>307</v>
      </c>
      <c r="G2479" s="2">
        <v>335</v>
      </c>
      <c r="H2479" s="2">
        <v>364</v>
      </c>
      <c r="I2479" s="2">
        <v>344</v>
      </c>
      <c r="J2479" s="2">
        <v>349</v>
      </c>
      <c r="K2479" s="2">
        <v>345</v>
      </c>
      <c r="L2479" s="2">
        <v>342</v>
      </c>
      <c r="M2479" s="2">
        <v>318</v>
      </c>
      <c r="N2479" s="2">
        <v>305</v>
      </c>
      <c r="O2479" s="2">
        <v>300</v>
      </c>
      <c r="P2479" s="2">
        <v>1074</v>
      </c>
    </row>
    <row r="2480" spans="1:16" x14ac:dyDescent="0.25">
      <c r="A2480" s="5" t="s">
        <v>554</v>
      </c>
    </row>
    <row r="2481" spans="1:16" x14ac:dyDescent="0.25">
      <c r="A2481" s="6" t="s">
        <v>43483</v>
      </c>
      <c r="B2481" s="2"/>
      <c r="C2481" s="2"/>
      <c r="D2481" s="2">
        <v>221</v>
      </c>
      <c r="E2481" s="2">
        <v>283</v>
      </c>
      <c r="F2481" s="2">
        <v>297</v>
      </c>
      <c r="G2481" s="2">
        <v>317</v>
      </c>
      <c r="H2481" s="2">
        <v>325</v>
      </c>
      <c r="I2481" s="2">
        <v>281</v>
      </c>
      <c r="J2481" s="2">
        <v>290</v>
      </c>
      <c r="K2481" s="2">
        <v>271</v>
      </c>
      <c r="L2481" s="2">
        <v>243</v>
      </c>
      <c r="M2481" s="2">
        <v>244</v>
      </c>
      <c r="N2481" s="2">
        <v>265</v>
      </c>
      <c r="O2481" s="2">
        <v>276</v>
      </c>
      <c r="P2481" s="2">
        <v>1635</v>
      </c>
    </row>
    <row r="2482" spans="1:16" x14ac:dyDescent="0.25">
      <c r="A2482" s="5" t="s">
        <v>18988</v>
      </c>
    </row>
    <row r="2483" spans="1:16" x14ac:dyDescent="0.25">
      <c r="A2483" s="6" t="s">
        <v>43484</v>
      </c>
      <c r="B2483" s="2">
        <v>85</v>
      </c>
      <c r="C2483" s="2">
        <v>74</v>
      </c>
      <c r="D2483" s="2">
        <v>70</v>
      </c>
      <c r="E2483" s="2">
        <v>60</v>
      </c>
      <c r="F2483" s="2">
        <v>52</v>
      </c>
      <c r="G2483" s="2">
        <v>46</v>
      </c>
      <c r="H2483" s="2">
        <v>40</v>
      </c>
      <c r="I2483" s="2">
        <v>32</v>
      </c>
      <c r="J2483" s="2"/>
      <c r="K2483" s="2"/>
      <c r="L2483" s="2"/>
      <c r="M2483" s="2"/>
      <c r="N2483" s="2"/>
      <c r="O2483" s="2"/>
      <c r="P2483" s="2">
        <v>138</v>
      </c>
    </row>
    <row r="2484" spans="1:16" x14ac:dyDescent="0.25">
      <c r="A2484" s="5" t="s">
        <v>541</v>
      </c>
    </row>
    <row r="2485" spans="1:16" x14ac:dyDescent="0.25">
      <c r="A2485" s="6" t="s">
        <v>43485</v>
      </c>
      <c r="B2485" s="2"/>
      <c r="C2485" s="2"/>
      <c r="D2485" s="2">
        <v>38</v>
      </c>
      <c r="E2485" s="2">
        <v>49</v>
      </c>
      <c r="F2485" s="2">
        <v>48</v>
      </c>
      <c r="G2485" s="2">
        <v>55</v>
      </c>
      <c r="H2485" s="2">
        <v>62</v>
      </c>
      <c r="I2485" s="2">
        <v>66</v>
      </c>
      <c r="J2485" s="2">
        <v>84</v>
      </c>
      <c r="K2485" s="2">
        <v>82</v>
      </c>
      <c r="L2485" s="2">
        <v>73</v>
      </c>
      <c r="M2485" s="2">
        <v>81</v>
      </c>
      <c r="N2485" s="2">
        <v>97</v>
      </c>
      <c r="O2485" s="2">
        <v>101</v>
      </c>
      <c r="P2485" s="2">
        <v>249</v>
      </c>
    </row>
    <row r="2486" spans="1:16" x14ac:dyDescent="0.25">
      <c r="A2486" s="5" t="s">
        <v>5375</v>
      </c>
    </row>
    <row r="2487" spans="1:16" x14ac:dyDescent="0.25">
      <c r="A2487" s="6" t="s">
        <v>43486</v>
      </c>
      <c r="B2487" s="2">
        <v>527</v>
      </c>
      <c r="C2487" s="2">
        <v>520</v>
      </c>
      <c r="D2487" s="2">
        <v>532</v>
      </c>
      <c r="E2487" s="2">
        <v>479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>
        <v>739</v>
      </c>
    </row>
    <row r="2488" spans="1:16" x14ac:dyDescent="0.25">
      <c r="A2488" s="5" t="s">
        <v>2103</v>
      </c>
    </row>
    <row r="2489" spans="1:16" x14ac:dyDescent="0.25">
      <c r="A2489" s="6" t="s">
        <v>43487</v>
      </c>
      <c r="B2489" s="2">
        <v>370</v>
      </c>
      <c r="C2489" s="2">
        <v>400</v>
      </c>
      <c r="D2489" s="2">
        <v>402</v>
      </c>
      <c r="E2489" s="2">
        <v>411</v>
      </c>
      <c r="F2489" s="2">
        <v>386</v>
      </c>
      <c r="G2489" s="2">
        <v>392</v>
      </c>
      <c r="H2489" s="2">
        <v>341</v>
      </c>
      <c r="I2489" s="2">
        <v>360</v>
      </c>
      <c r="J2489" s="2">
        <v>399</v>
      </c>
      <c r="K2489" s="2">
        <v>392</v>
      </c>
      <c r="L2489" s="2">
        <v>409</v>
      </c>
      <c r="M2489" s="2">
        <v>432</v>
      </c>
      <c r="N2489" s="2">
        <v>436</v>
      </c>
      <c r="O2489" s="2">
        <v>434</v>
      </c>
      <c r="P2489" s="2">
        <v>1182</v>
      </c>
    </row>
    <row r="2490" spans="1:16" x14ac:dyDescent="0.25">
      <c r="A2490" s="5" t="s">
        <v>1119</v>
      </c>
    </row>
    <row r="2491" spans="1:16" x14ac:dyDescent="0.25">
      <c r="A2491" s="6" t="s">
        <v>43488</v>
      </c>
      <c r="B2491" s="2">
        <v>853</v>
      </c>
      <c r="C2491" s="2">
        <v>814</v>
      </c>
      <c r="D2491" s="2">
        <v>867</v>
      </c>
      <c r="E2491" s="2">
        <v>904</v>
      </c>
      <c r="F2491" s="2">
        <v>958</v>
      </c>
      <c r="G2491" s="2">
        <v>925</v>
      </c>
      <c r="H2491" s="2">
        <v>848</v>
      </c>
      <c r="I2491" s="2">
        <v>798</v>
      </c>
      <c r="J2491" s="2">
        <v>736</v>
      </c>
      <c r="K2491" s="2">
        <v>698</v>
      </c>
      <c r="L2491" s="2">
        <v>698</v>
      </c>
      <c r="M2491" s="2">
        <v>647</v>
      </c>
      <c r="N2491" s="2">
        <v>612</v>
      </c>
      <c r="O2491" s="2">
        <v>663</v>
      </c>
      <c r="P2491" s="2">
        <v>2422</v>
      </c>
    </row>
    <row r="2492" spans="1:16" x14ac:dyDescent="0.25">
      <c r="A2492" s="5" t="s">
        <v>1175</v>
      </c>
    </row>
    <row r="2493" spans="1:16" x14ac:dyDescent="0.25">
      <c r="A2493" s="6" t="s">
        <v>43489</v>
      </c>
      <c r="B2493" s="2">
        <v>48</v>
      </c>
      <c r="C2493" s="2">
        <v>44</v>
      </c>
      <c r="D2493" s="2">
        <v>47</v>
      </c>
      <c r="E2493" s="2">
        <v>48</v>
      </c>
      <c r="F2493" s="2">
        <v>13</v>
      </c>
      <c r="G2493" s="2"/>
      <c r="H2493" s="2"/>
      <c r="I2493" s="2"/>
      <c r="J2493" s="2"/>
      <c r="K2493" s="2"/>
      <c r="L2493" s="2"/>
      <c r="M2493" s="2"/>
      <c r="N2493" s="2"/>
      <c r="O2493" s="2"/>
      <c r="P2493" s="2">
        <v>68</v>
      </c>
    </row>
    <row r="2494" spans="1:16" x14ac:dyDescent="0.25">
      <c r="A2494" s="5" t="s">
        <v>1337</v>
      </c>
    </row>
    <row r="2495" spans="1:16" x14ac:dyDescent="0.25">
      <c r="A2495" s="6" t="s">
        <v>43490</v>
      </c>
      <c r="B2495" s="2">
        <v>140</v>
      </c>
      <c r="C2495" s="2">
        <v>147</v>
      </c>
      <c r="D2495" s="2">
        <v>143</v>
      </c>
      <c r="E2495" s="2">
        <v>154</v>
      </c>
      <c r="F2495" s="2">
        <v>147</v>
      </c>
      <c r="G2495" s="2">
        <v>143</v>
      </c>
      <c r="H2495" s="2">
        <v>140</v>
      </c>
      <c r="I2495" s="2">
        <v>143</v>
      </c>
      <c r="J2495" s="2">
        <v>141</v>
      </c>
      <c r="K2495" s="2">
        <v>140</v>
      </c>
      <c r="L2495" s="2">
        <v>138</v>
      </c>
      <c r="M2495" s="2">
        <v>135</v>
      </c>
      <c r="N2495" s="2">
        <v>133</v>
      </c>
      <c r="O2495" s="2">
        <v>141</v>
      </c>
      <c r="P2495" s="2">
        <v>471</v>
      </c>
    </row>
    <row r="2496" spans="1:16" x14ac:dyDescent="0.25">
      <c r="A2496" s="5" t="s">
        <v>1338</v>
      </c>
    </row>
    <row r="2497" spans="1:16" x14ac:dyDescent="0.25">
      <c r="A2497" s="6" t="s">
        <v>43491</v>
      </c>
      <c r="B2497" s="2">
        <v>454</v>
      </c>
      <c r="C2497" s="2">
        <v>448</v>
      </c>
      <c r="D2497" s="2">
        <v>430</v>
      </c>
      <c r="E2497" s="2">
        <v>412</v>
      </c>
      <c r="F2497" s="2">
        <v>424</v>
      </c>
      <c r="G2497" s="2">
        <v>519</v>
      </c>
      <c r="H2497" s="2">
        <v>483</v>
      </c>
      <c r="I2497" s="2">
        <v>486</v>
      </c>
      <c r="J2497" s="2">
        <v>458</v>
      </c>
      <c r="K2497" s="2">
        <v>447</v>
      </c>
      <c r="L2497" s="2">
        <v>424</v>
      </c>
      <c r="M2497" s="2">
        <v>419</v>
      </c>
      <c r="N2497" s="2">
        <v>407</v>
      </c>
      <c r="O2497" s="2">
        <v>410</v>
      </c>
      <c r="P2497" s="2">
        <v>1350</v>
      </c>
    </row>
    <row r="2498" spans="1:16" x14ac:dyDescent="0.25">
      <c r="A2498" s="5" t="s">
        <v>1915</v>
      </c>
    </row>
    <row r="2499" spans="1:16" x14ac:dyDescent="0.25">
      <c r="A2499" s="6" t="s">
        <v>43492</v>
      </c>
      <c r="B2499" s="2">
        <v>359</v>
      </c>
      <c r="C2499" s="2">
        <v>379</v>
      </c>
      <c r="D2499" s="2">
        <v>389</v>
      </c>
      <c r="E2499" s="2">
        <v>396</v>
      </c>
      <c r="F2499" s="2">
        <v>415</v>
      </c>
      <c r="G2499" s="2">
        <v>572</v>
      </c>
      <c r="H2499" s="2">
        <v>615</v>
      </c>
      <c r="I2499" s="2">
        <v>645</v>
      </c>
      <c r="J2499" s="2">
        <v>647</v>
      </c>
      <c r="K2499" s="2">
        <v>661</v>
      </c>
      <c r="L2499" s="2">
        <v>671</v>
      </c>
      <c r="M2499" s="2">
        <v>691</v>
      </c>
      <c r="N2499" s="2">
        <v>702</v>
      </c>
      <c r="O2499" s="2">
        <v>711</v>
      </c>
      <c r="P2499" s="2">
        <v>1587</v>
      </c>
    </row>
    <row r="2500" spans="1:16" x14ac:dyDescent="0.25">
      <c r="A2500" s="5" t="s">
        <v>355</v>
      </c>
    </row>
    <row r="2501" spans="1:16" x14ac:dyDescent="0.25">
      <c r="A2501" s="6" t="s">
        <v>43493</v>
      </c>
      <c r="B2501" s="2">
        <v>477</v>
      </c>
      <c r="C2501" s="2">
        <v>476</v>
      </c>
      <c r="D2501" s="2">
        <v>482</v>
      </c>
      <c r="E2501" s="2">
        <v>460</v>
      </c>
      <c r="F2501" s="2">
        <v>458</v>
      </c>
      <c r="G2501" s="2">
        <v>466</v>
      </c>
      <c r="H2501" s="2">
        <v>477</v>
      </c>
      <c r="I2501" s="2">
        <v>470</v>
      </c>
      <c r="J2501" s="2"/>
      <c r="K2501" s="2"/>
      <c r="L2501" s="2">
        <v>457</v>
      </c>
      <c r="M2501" s="2">
        <v>445</v>
      </c>
      <c r="N2501" s="2">
        <v>422</v>
      </c>
      <c r="O2501" s="2">
        <v>400</v>
      </c>
      <c r="P2501" s="2">
        <v>1276</v>
      </c>
    </row>
    <row r="2502" spans="1:16" x14ac:dyDescent="0.25">
      <c r="A2502" s="5" t="s">
        <v>2154</v>
      </c>
    </row>
    <row r="2503" spans="1:16" x14ac:dyDescent="0.25">
      <c r="A2503" s="6" t="s">
        <v>43494</v>
      </c>
      <c r="B2503" s="2">
        <v>57</v>
      </c>
      <c r="C2503" s="2">
        <v>58</v>
      </c>
      <c r="D2503" s="2">
        <v>44</v>
      </c>
      <c r="E2503" s="2">
        <v>40</v>
      </c>
      <c r="F2503" s="2">
        <v>31</v>
      </c>
      <c r="G2503" s="2">
        <v>20</v>
      </c>
      <c r="H2503" s="2">
        <v>9</v>
      </c>
      <c r="I2503" s="2">
        <v>18</v>
      </c>
      <c r="J2503" s="2">
        <v>22</v>
      </c>
      <c r="K2503" s="2">
        <v>21</v>
      </c>
      <c r="L2503" s="2">
        <v>30</v>
      </c>
      <c r="M2503" s="2">
        <v>21</v>
      </c>
      <c r="N2503" s="2"/>
      <c r="O2503" s="2"/>
      <c r="P2503" s="2">
        <v>145</v>
      </c>
    </row>
    <row r="2504" spans="1:16" x14ac:dyDescent="0.25">
      <c r="A2504" s="5" t="s">
        <v>2590</v>
      </c>
    </row>
    <row r="2505" spans="1:16" x14ac:dyDescent="0.25">
      <c r="A2505" s="6" t="s">
        <v>43495</v>
      </c>
      <c r="B2505" s="2">
        <v>457</v>
      </c>
      <c r="C2505" s="2">
        <v>423</v>
      </c>
      <c r="D2505" s="2">
        <v>397</v>
      </c>
      <c r="E2505" s="2">
        <v>389</v>
      </c>
      <c r="F2505" s="2">
        <v>384</v>
      </c>
      <c r="G2505" s="2">
        <v>391</v>
      </c>
      <c r="H2505" s="2">
        <v>374</v>
      </c>
      <c r="I2505" s="2">
        <v>358</v>
      </c>
      <c r="J2505" s="2">
        <v>381</v>
      </c>
      <c r="K2505" s="2">
        <v>407</v>
      </c>
      <c r="L2505" s="2">
        <v>419</v>
      </c>
      <c r="M2505" s="2">
        <v>395</v>
      </c>
      <c r="N2505" s="2">
        <v>422</v>
      </c>
      <c r="O2505" s="2">
        <v>431</v>
      </c>
      <c r="P2505" s="2">
        <v>1398</v>
      </c>
    </row>
    <row r="2506" spans="1:16" x14ac:dyDescent="0.25">
      <c r="A2506" s="5" t="s">
        <v>16560</v>
      </c>
    </row>
    <row r="2507" spans="1:16" x14ac:dyDescent="0.25">
      <c r="A2507" s="6" t="s">
        <v>43496</v>
      </c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>
        <v>68</v>
      </c>
      <c r="P2507" s="2">
        <v>68</v>
      </c>
    </row>
    <row r="2508" spans="1:16" x14ac:dyDescent="0.25">
      <c r="A2508" s="5" t="s">
        <v>1349</v>
      </c>
    </row>
    <row r="2509" spans="1:16" x14ac:dyDescent="0.25">
      <c r="A2509" s="6" t="s">
        <v>43497</v>
      </c>
      <c r="B2509" s="2"/>
      <c r="C2509" s="2">
        <v>14</v>
      </c>
      <c r="D2509" s="2">
        <v>19</v>
      </c>
      <c r="E2509" s="2">
        <v>16</v>
      </c>
      <c r="F2509" s="2"/>
      <c r="G2509" s="2">
        <v>14</v>
      </c>
      <c r="H2509" s="2">
        <v>18</v>
      </c>
      <c r="I2509" s="2">
        <v>22</v>
      </c>
      <c r="J2509" s="2">
        <v>20</v>
      </c>
      <c r="K2509" s="2">
        <v>13</v>
      </c>
      <c r="L2509" s="2">
        <v>11</v>
      </c>
      <c r="M2509" s="2">
        <v>15</v>
      </c>
      <c r="N2509" s="2">
        <v>20</v>
      </c>
      <c r="O2509" s="2">
        <v>62</v>
      </c>
      <c r="P2509" s="2">
        <v>178</v>
      </c>
    </row>
    <row r="2510" spans="1:16" x14ac:dyDescent="0.25">
      <c r="A2510" s="5" t="s">
        <v>19539</v>
      </c>
    </row>
    <row r="2511" spans="1:16" x14ac:dyDescent="0.25">
      <c r="A2511" s="6" t="s">
        <v>43498</v>
      </c>
      <c r="B2511" s="2">
        <v>417</v>
      </c>
      <c r="C2511" s="2">
        <v>399</v>
      </c>
      <c r="D2511" s="2">
        <v>389</v>
      </c>
      <c r="E2511" s="2">
        <v>371</v>
      </c>
      <c r="F2511" s="2">
        <v>349</v>
      </c>
      <c r="G2511" s="2">
        <v>348</v>
      </c>
      <c r="H2511" s="2">
        <v>354</v>
      </c>
      <c r="I2511" s="2">
        <v>341</v>
      </c>
      <c r="J2511" s="2">
        <v>329</v>
      </c>
      <c r="K2511" s="2">
        <v>326</v>
      </c>
      <c r="L2511" s="2">
        <v>320</v>
      </c>
      <c r="M2511" s="2">
        <v>319</v>
      </c>
      <c r="N2511" s="2">
        <v>319</v>
      </c>
      <c r="O2511" s="2">
        <v>314</v>
      </c>
      <c r="P2511" s="2">
        <v>1017</v>
      </c>
    </row>
    <row r="2512" spans="1:16" x14ac:dyDescent="0.25">
      <c r="A2512" s="5" t="s">
        <v>39221</v>
      </c>
    </row>
    <row r="2513" spans="1:16" x14ac:dyDescent="0.25">
      <c r="A2513" s="6" t="s">
        <v>43499</v>
      </c>
      <c r="B2513" s="2">
        <v>446</v>
      </c>
      <c r="C2513" s="2">
        <v>411</v>
      </c>
      <c r="D2513" s="2">
        <v>428</v>
      </c>
      <c r="E2513" s="2">
        <v>428</v>
      </c>
      <c r="F2513" s="2">
        <v>392</v>
      </c>
      <c r="G2513" s="2">
        <v>357</v>
      </c>
      <c r="H2513" s="2">
        <v>328</v>
      </c>
      <c r="I2513" s="2">
        <v>301</v>
      </c>
      <c r="J2513" s="2">
        <v>321</v>
      </c>
      <c r="K2513" s="2">
        <v>336</v>
      </c>
      <c r="L2513" s="2">
        <v>327</v>
      </c>
      <c r="M2513" s="2">
        <v>326</v>
      </c>
      <c r="N2513" s="2">
        <v>319</v>
      </c>
      <c r="O2513" s="2">
        <v>318</v>
      </c>
      <c r="P2513" s="2">
        <v>1142</v>
      </c>
    </row>
    <row r="2514" spans="1:16" x14ac:dyDescent="0.25">
      <c r="A2514" s="5" t="s">
        <v>17429</v>
      </c>
    </row>
    <row r="2515" spans="1:16" x14ac:dyDescent="0.25">
      <c r="A2515" s="6" t="s">
        <v>43500</v>
      </c>
      <c r="B2515" s="2">
        <v>659</v>
      </c>
      <c r="C2515" s="2">
        <v>718</v>
      </c>
      <c r="D2515" s="2">
        <v>743</v>
      </c>
      <c r="E2515" s="2">
        <v>756</v>
      </c>
      <c r="F2515" s="2">
        <v>597</v>
      </c>
      <c r="G2515" s="2">
        <v>543</v>
      </c>
      <c r="H2515" s="2">
        <v>496</v>
      </c>
      <c r="I2515" s="2">
        <v>468</v>
      </c>
      <c r="J2515" s="2">
        <v>443</v>
      </c>
      <c r="K2515" s="2">
        <v>413</v>
      </c>
      <c r="L2515" s="2">
        <v>377</v>
      </c>
      <c r="M2515" s="2">
        <v>341</v>
      </c>
      <c r="N2515" s="2">
        <v>306</v>
      </c>
      <c r="O2515" s="2">
        <v>281</v>
      </c>
      <c r="P2515" s="2">
        <v>1864</v>
      </c>
    </row>
    <row r="2516" spans="1:16" x14ac:dyDescent="0.25">
      <c r="A2516" s="5" t="s">
        <v>1140</v>
      </c>
    </row>
    <row r="2517" spans="1:16" x14ac:dyDescent="0.25">
      <c r="A2517" s="6" t="s">
        <v>43501</v>
      </c>
      <c r="B2517" s="2">
        <v>44</v>
      </c>
      <c r="C2517" s="2">
        <v>36</v>
      </c>
      <c r="D2517" s="2">
        <v>40</v>
      </c>
      <c r="E2517" s="2">
        <v>30</v>
      </c>
      <c r="F2517" s="2">
        <v>27</v>
      </c>
      <c r="G2517" s="2">
        <v>24</v>
      </c>
      <c r="H2517" s="2">
        <v>19</v>
      </c>
      <c r="I2517" s="2">
        <v>19</v>
      </c>
      <c r="J2517" s="2">
        <v>13</v>
      </c>
      <c r="K2517" s="2">
        <v>14</v>
      </c>
      <c r="L2517" s="2">
        <v>21</v>
      </c>
      <c r="M2517" s="2">
        <v>29</v>
      </c>
      <c r="N2517" s="2">
        <v>32</v>
      </c>
      <c r="O2517" s="2">
        <v>34</v>
      </c>
      <c r="P2517" s="2">
        <v>143</v>
      </c>
    </row>
    <row r="2518" spans="1:16" x14ac:dyDescent="0.25">
      <c r="A2518" s="5" t="s">
        <v>1226</v>
      </c>
    </row>
    <row r="2519" spans="1:16" x14ac:dyDescent="0.25">
      <c r="A2519" s="6" t="s">
        <v>43502</v>
      </c>
      <c r="B2519" s="2">
        <v>10</v>
      </c>
      <c r="C2519" s="2">
        <v>8</v>
      </c>
      <c r="D2519" s="2">
        <v>7</v>
      </c>
      <c r="E2519" s="2">
        <v>6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>
        <v>14</v>
      </c>
    </row>
    <row r="2520" spans="1:16" x14ac:dyDescent="0.25">
      <c r="A2520" s="5" t="s">
        <v>36375</v>
      </c>
    </row>
    <row r="2521" spans="1:16" x14ac:dyDescent="0.25">
      <c r="A2521" s="6" t="s">
        <v>43503</v>
      </c>
      <c r="B2521" s="2"/>
      <c r="C2521" s="2">
        <v>13</v>
      </c>
      <c r="D2521" s="2">
        <v>18</v>
      </c>
      <c r="E2521" s="2">
        <v>18</v>
      </c>
      <c r="F2521" s="2">
        <v>17</v>
      </c>
      <c r="G2521" s="2"/>
      <c r="H2521" s="2"/>
      <c r="I2521" s="2"/>
      <c r="J2521" s="2"/>
      <c r="K2521" s="2"/>
      <c r="L2521" s="2"/>
      <c r="M2521" s="2"/>
      <c r="N2521" s="2"/>
      <c r="O2521" s="2"/>
      <c r="P2521" s="2">
        <v>31</v>
      </c>
    </row>
    <row r="2522" spans="1:16" x14ac:dyDescent="0.25">
      <c r="A2522" s="5" t="s">
        <v>42193</v>
      </c>
    </row>
    <row r="2523" spans="1:16" x14ac:dyDescent="0.25">
      <c r="A2523" s="6" t="s">
        <v>43504</v>
      </c>
      <c r="B2523" s="2">
        <v>405</v>
      </c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>
        <v>405</v>
      </c>
    </row>
    <row r="2524" spans="1:16" x14ac:dyDescent="0.25">
      <c r="A2524" s="5" t="s">
        <v>2038</v>
      </c>
    </row>
    <row r="2525" spans="1:16" x14ac:dyDescent="0.25">
      <c r="A2525" s="6" t="s">
        <v>43505</v>
      </c>
      <c r="B2525" s="2">
        <v>372</v>
      </c>
      <c r="C2525" s="2">
        <v>388</v>
      </c>
      <c r="D2525" s="2">
        <v>395</v>
      </c>
      <c r="E2525" s="2">
        <v>385</v>
      </c>
      <c r="F2525" s="2">
        <v>376</v>
      </c>
      <c r="G2525" s="2">
        <v>347</v>
      </c>
      <c r="H2525" s="2">
        <v>341</v>
      </c>
      <c r="I2525" s="2">
        <v>334</v>
      </c>
      <c r="J2525" s="2">
        <v>319</v>
      </c>
      <c r="K2525" s="2">
        <v>303</v>
      </c>
      <c r="L2525" s="2">
        <v>289</v>
      </c>
      <c r="M2525" s="2">
        <v>273</v>
      </c>
      <c r="N2525" s="2">
        <v>263</v>
      </c>
      <c r="O2525" s="2">
        <v>252</v>
      </c>
      <c r="P2525" s="2">
        <v>876</v>
      </c>
    </row>
    <row r="2526" spans="1:16" x14ac:dyDescent="0.25">
      <c r="A2526" s="5" t="s">
        <v>22900</v>
      </c>
    </row>
    <row r="2527" spans="1:16" x14ac:dyDescent="0.25">
      <c r="A2527" s="6" t="s">
        <v>43506</v>
      </c>
      <c r="B2527" s="2">
        <v>22</v>
      </c>
      <c r="C2527" s="2">
        <v>25</v>
      </c>
      <c r="D2527" s="2">
        <v>24</v>
      </c>
      <c r="E2527" s="2">
        <v>26</v>
      </c>
      <c r="F2527" s="2">
        <v>27</v>
      </c>
      <c r="G2527" s="2">
        <v>29</v>
      </c>
      <c r="H2527" s="2">
        <v>29</v>
      </c>
      <c r="I2527" s="2">
        <v>25</v>
      </c>
      <c r="J2527" s="2">
        <v>29</v>
      </c>
      <c r="K2527" s="2">
        <v>31</v>
      </c>
      <c r="L2527" s="2">
        <v>32</v>
      </c>
      <c r="M2527" s="2"/>
      <c r="N2527" s="2"/>
      <c r="O2527" s="2"/>
      <c r="P2527" s="2">
        <v>111</v>
      </c>
    </row>
    <row r="2528" spans="1:16" x14ac:dyDescent="0.25">
      <c r="A2528" s="5" t="s">
        <v>2205</v>
      </c>
    </row>
    <row r="2529" spans="1:16" x14ac:dyDescent="0.25">
      <c r="A2529" s="6" t="s">
        <v>43507</v>
      </c>
      <c r="B2529" s="2">
        <v>740</v>
      </c>
      <c r="C2529" s="2">
        <v>757</v>
      </c>
      <c r="D2529" s="2">
        <v>765</v>
      </c>
      <c r="E2529" s="2">
        <v>777</v>
      </c>
      <c r="F2529" s="2">
        <v>762</v>
      </c>
      <c r="G2529" s="2">
        <v>756</v>
      </c>
      <c r="H2529" s="2">
        <v>802</v>
      </c>
      <c r="I2529" s="2">
        <v>810</v>
      </c>
      <c r="J2529" s="2">
        <v>841</v>
      </c>
      <c r="K2529" s="2">
        <v>829</v>
      </c>
      <c r="L2529" s="2">
        <v>843</v>
      </c>
      <c r="M2529" s="2">
        <v>854</v>
      </c>
      <c r="N2529" s="2">
        <v>862</v>
      </c>
      <c r="O2529" s="2">
        <v>856</v>
      </c>
      <c r="P2529" s="2">
        <v>2267</v>
      </c>
    </row>
    <row r="2530" spans="1:16" x14ac:dyDescent="0.25">
      <c r="A2530" s="5" t="s">
        <v>2522</v>
      </c>
    </row>
    <row r="2531" spans="1:16" x14ac:dyDescent="0.25">
      <c r="A2531" s="6" t="s">
        <v>43508</v>
      </c>
      <c r="B2531" s="2">
        <v>130</v>
      </c>
      <c r="C2531" s="2">
        <v>116</v>
      </c>
      <c r="D2531" s="2">
        <v>101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>
        <v>162</v>
      </c>
    </row>
    <row r="2532" spans="1:16" x14ac:dyDescent="0.25">
      <c r="A2532" s="5" t="s">
        <v>33130</v>
      </c>
    </row>
    <row r="2533" spans="1:16" x14ac:dyDescent="0.25">
      <c r="A2533" s="6" t="s">
        <v>43509</v>
      </c>
      <c r="B2533" s="2">
        <v>92</v>
      </c>
      <c r="C2533" s="2">
        <v>84</v>
      </c>
      <c r="D2533" s="2">
        <v>78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>
        <v>105</v>
      </c>
    </row>
    <row r="2534" spans="1:16" x14ac:dyDescent="0.25">
      <c r="A2534" s="5" t="s">
        <v>438</v>
      </c>
    </row>
    <row r="2535" spans="1:16" x14ac:dyDescent="0.25">
      <c r="A2535" s="6" t="s">
        <v>43510</v>
      </c>
      <c r="B2535" s="2">
        <v>703</v>
      </c>
      <c r="C2535" s="2">
        <v>720</v>
      </c>
      <c r="D2535" s="2">
        <v>724</v>
      </c>
      <c r="E2535" s="2">
        <v>729</v>
      </c>
      <c r="F2535" s="2">
        <v>734</v>
      </c>
      <c r="G2535" s="2">
        <v>710</v>
      </c>
      <c r="H2535" s="2">
        <v>726</v>
      </c>
      <c r="I2535" s="2">
        <v>721</v>
      </c>
      <c r="J2535" s="2">
        <v>725</v>
      </c>
      <c r="K2535" s="2">
        <v>732</v>
      </c>
      <c r="L2535" s="2">
        <v>728</v>
      </c>
      <c r="M2535" s="2">
        <v>731</v>
      </c>
      <c r="N2535" s="2">
        <v>726</v>
      </c>
      <c r="O2535" s="2">
        <v>735</v>
      </c>
      <c r="P2535" s="2">
        <v>1964</v>
      </c>
    </row>
    <row r="2536" spans="1:16" x14ac:dyDescent="0.25">
      <c r="A2536" s="5" t="s">
        <v>2514</v>
      </c>
    </row>
    <row r="2537" spans="1:16" x14ac:dyDescent="0.25">
      <c r="A2537" s="6" t="s">
        <v>43511</v>
      </c>
      <c r="B2537" s="2">
        <v>257</v>
      </c>
      <c r="C2537" s="2">
        <v>262</v>
      </c>
      <c r="D2537" s="2">
        <v>263</v>
      </c>
      <c r="E2537" s="2">
        <v>260</v>
      </c>
      <c r="F2537" s="2">
        <v>235</v>
      </c>
      <c r="G2537" s="2">
        <v>212</v>
      </c>
      <c r="H2537" s="2">
        <v>211</v>
      </c>
      <c r="I2537" s="2">
        <v>229</v>
      </c>
      <c r="J2537" s="2">
        <v>211</v>
      </c>
      <c r="K2537" s="2">
        <v>197</v>
      </c>
      <c r="L2537" s="2">
        <v>186</v>
      </c>
      <c r="M2537" s="2">
        <v>164</v>
      </c>
      <c r="N2537" s="2">
        <v>150</v>
      </c>
      <c r="O2537" s="2">
        <v>141</v>
      </c>
      <c r="P2537" s="2">
        <v>616</v>
      </c>
    </row>
    <row r="2538" spans="1:16" x14ac:dyDescent="0.25">
      <c r="A2538" s="5" t="s">
        <v>32702</v>
      </c>
    </row>
    <row r="2539" spans="1:16" x14ac:dyDescent="0.25">
      <c r="A2539" s="6" t="s">
        <v>43512</v>
      </c>
      <c r="B2539" s="2">
        <v>678</v>
      </c>
      <c r="C2539" s="2">
        <v>664</v>
      </c>
      <c r="D2539" s="2">
        <v>649</v>
      </c>
      <c r="E2539" s="2">
        <v>639</v>
      </c>
      <c r="F2539" s="2">
        <v>600</v>
      </c>
      <c r="G2539" s="2">
        <v>570</v>
      </c>
      <c r="H2539" s="2">
        <v>548</v>
      </c>
      <c r="I2539" s="2">
        <v>696</v>
      </c>
      <c r="J2539" s="2">
        <v>672</v>
      </c>
      <c r="K2539" s="2">
        <v>674</v>
      </c>
      <c r="L2539" s="2">
        <v>646</v>
      </c>
      <c r="M2539" s="2">
        <v>642</v>
      </c>
      <c r="N2539" s="2">
        <v>614</v>
      </c>
      <c r="O2539" s="2">
        <v>579</v>
      </c>
      <c r="P2539" s="2">
        <v>2199</v>
      </c>
    </row>
    <row r="2540" spans="1:16" x14ac:dyDescent="0.25">
      <c r="A2540" s="5" t="s">
        <v>32387</v>
      </c>
    </row>
    <row r="2541" spans="1:16" x14ac:dyDescent="0.25">
      <c r="A2541" s="6" t="s">
        <v>43513</v>
      </c>
      <c r="B2541" s="2">
        <v>326</v>
      </c>
      <c r="C2541" s="2">
        <v>333</v>
      </c>
      <c r="D2541" s="2">
        <v>331</v>
      </c>
      <c r="E2541" s="2">
        <v>315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>
        <v>493</v>
      </c>
    </row>
    <row r="2542" spans="1:16" x14ac:dyDescent="0.25">
      <c r="A2542" s="5" t="s">
        <v>1384</v>
      </c>
    </row>
    <row r="2543" spans="1:16" x14ac:dyDescent="0.25">
      <c r="A2543" s="6" t="s">
        <v>43514</v>
      </c>
      <c r="B2543" s="2">
        <v>673</v>
      </c>
      <c r="C2543" s="2">
        <v>663</v>
      </c>
      <c r="D2543" s="2">
        <v>655</v>
      </c>
      <c r="E2543" s="2">
        <v>658</v>
      </c>
      <c r="F2543" s="2">
        <v>648</v>
      </c>
      <c r="G2543" s="2">
        <v>660</v>
      </c>
      <c r="H2543" s="2">
        <v>661</v>
      </c>
      <c r="I2543" s="2">
        <v>639</v>
      </c>
      <c r="J2543" s="2">
        <v>645</v>
      </c>
      <c r="K2543" s="2">
        <v>618</v>
      </c>
      <c r="L2543" s="2">
        <v>595</v>
      </c>
      <c r="M2543" s="2">
        <v>577</v>
      </c>
      <c r="N2543" s="2">
        <v>575</v>
      </c>
      <c r="O2543" s="2">
        <v>562</v>
      </c>
      <c r="P2543" s="2">
        <v>1900</v>
      </c>
    </row>
    <row r="2544" spans="1:16" x14ac:dyDescent="0.25">
      <c r="A2544" s="5" t="s">
        <v>729</v>
      </c>
    </row>
    <row r="2545" spans="1:16" x14ac:dyDescent="0.25">
      <c r="A2545" s="6" t="s">
        <v>43515</v>
      </c>
      <c r="B2545" s="2"/>
      <c r="C2545" s="2"/>
      <c r="D2545" s="2"/>
      <c r="E2545" s="2"/>
      <c r="F2545" s="2"/>
      <c r="G2545" s="2">
        <v>630</v>
      </c>
      <c r="H2545" s="2">
        <v>636</v>
      </c>
      <c r="I2545" s="2">
        <v>608</v>
      </c>
      <c r="J2545" s="2">
        <v>601</v>
      </c>
      <c r="K2545" s="2">
        <v>562</v>
      </c>
      <c r="L2545" s="2">
        <v>524</v>
      </c>
      <c r="M2545" s="2">
        <v>484</v>
      </c>
      <c r="N2545" s="2">
        <v>463</v>
      </c>
      <c r="O2545" s="2">
        <v>453</v>
      </c>
      <c r="P2545" s="2">
        <v>1209</v>
      </c>
    </row>
    <row r="2546" spans="1:16" x14ac:dyDescent="0.25">
      <c r="A2546" s="5" t="s">
        <v>190</v>
      </c>
    </row>
    <row r="2547" spans="1:16" x14ac:dyDescent="0.25">
      <c r="A2547" s="6" t="s">
        <v>43516</v>
      </c>
      <c r="B2547" s="2">
        <v>446</v>
      </c>
      <c r="C2547" s="2">
        <v>442</v>
      </c>
      <c r="D2547" s="2">
        <v>461</v>
      </c>
      <c r="E2547" s="2">
        <v>478</v>
      </c>
      <c r="F2547" s="2">
        <v>477</v>
      </c>
      <c r="G2547" s="2">
        <v>490</v>
      </c>
      <c r="H2547" s="2">
        <v>514</v>
      </c>
      <c r="I2547" s="2">
        <v>540</v>
      </c>
      <c r="J2547" s="2">
        <v>559</v>
      </c>
      <c r="K2547" s="2">
        <v>583</v>
      </c>
      <c r="L2547" s="2">
        <v>606</v>
      </c>
      <c r="M2547" s="2">
        <v>634</v>
      </c>
      <c r="N2547" s="2">
        <v>597</v>
      </c>
      <c r="O2547" s="2">
        <v>598</v>
      </c>
      <c r="P2547" s="2">
        <v>1515</v>
      </c>
    </row>
    <row r="2548" spans="1:16" x14ac:dyDescent="0.25">
      <c r="A2548" s="5" t="s">
        <v>523</v>
      </c>
    </row>
    <row r="2549" spans="1:16" x14ac:dyDescent="0.25">
      <c r="A2549" s="6" t="s">
        <v>43517</v>
      </c>
      <c r="B2549" s="2">
        <v>861</v>
      </c>
      <c r="C2549" s="2">
        <v>871</v>
      </c>
      <c r="D2549" s="2">
        <v>873</v>
      </c>
      <c r="E2549" s="2">
        <v>858</v>
      </c>
      <c r="F2549" s="2">
        <v>859</v>
      </c>
      <c r="G2549" s="2">
        <v>855</v>
      </c>
      <c r="H2549" s="2">
        <v>868</v>
      </c>
      <c r="I2549" s="2">
        <v>865</v>
      </c>
      <c r="J2549" s="2">
        <v>895</v>
      </c>
      <c r="K2549" s="2">
        <v>888</v>
      </c>
      <c r="L2549" s="2">
        <v>901</v>
      </c>
      <c r="M2549" s="2">
        <v>902</v>
      </c>
      <c r="N2549" s="2">
        <v>860</v>
      </c>
      <c r="O2549" s="2">
        <v>850</v>
      </c>
      <c r="P2549" s="2">
        <v>2452</v>
      </c>
    </row>
    <row r="2550" spans="1:16" x14ac:dyDescent="0.25">
      <c r="A2550" s="5" t="s">
        <v>361</v>
      </c>
    </row>
    <row r="2551" spans="1:16" x14ac:dyDescent="0.25">
      <c r="A2551" s="6" t="s">
        <v>43518</v>
      </c>
      <c r="B2551" s="2">
        <v>7</v>
      </c>
      <c r="C2551" s="2">
        <v>8</v>
      </c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>
        <v>12</v>
      </c>
    </row>
    <row r="2552" spans="1:16" x14ac:dyDescent="0.25">
      <c r="A2552" s="5" t="s">
        <v>1816</v>
      </c>
    </row>
    <row r="2553" spans="1:16" x14ac:dyDescent="0.25">
      <c r="A2553" s="6" t="s">
        <v>43519</v>
      </c>
      <c r="B2553" s="2">
        <v>526</v>
      </c>
      <c r="C2553" s="2">
        <v>510</v>
      </c>
      <c r="D2553" s="2">
        <v>507</v>
      </c>
      <c r="E2553" s="2">
        <v>493</v>
      </c>
      <c r="F2553" s="2">
        <v>478</v>
      </c>
      <c r="G2553" s="2">
        <v>490</v>
      </c>
      <c r="H2553" s="2">
        <v>516</v>
      </c>
      <c r="I2553" s="2">
        <v>517</v>
      </c>
      <c r="J2553" s="2">
        <v>520</v>
      </c>
      <c r="K2553" s="2">
        <v>499</v>
      </c>
      <c r="L2553" s="2">
        <v>494</v>
      </c>
      <c r="M2553" s="2">
        <v>467</v>
      </c>
      <c r="N2553" s="2">
        <v>459</v>
      </c>
      <c r="O2553" s="2">
        <v>480</v>
      </c>
      <c r="P2553" s="2">
        <v>1873</v>
      </c>
    </row>
    <row r="2554" spans="1:16" x14ac:dyDescent="0.25">
      <c r="A2554" s="5" t="s">
        <v>2088</v>
      </c>
    </row>
    <row r="2555" spans="1:16" x14ac:dyDescent="0.25">
      <c r="A2555" s="6" t="s">
        <v>43520</v>
      </c>
      <c r="B2555" s="2">
        <v>303</v>
      </c>
      <c r="C2555" s="2">
        <v>304</v>
      </c>
      <c r="D2555" s="2">
        <v>324</v>
      </c>
      <c r="E2555" s="2">
        <v>332</v>
      </c>
      <c r="F2555" s="2">
        <v>350</v>
      </c>
      <c r="G2555" s="2">
        <v>378</v>
      </c>
      <c r="H2555" s="2">
        <v>384</v>
      </c>
      <c r="I2555" s="2">
        <v>406</v>
      </c>
      <c r="J2555" s="2">
        <v>418</v>
      </c>
      <c r="K2555" s="2">
        <v>427</v>
      </c>
      <c r="L2555" s="2">
        <v>435</v>
      </c>
      <c r="M2555" s="2">
        <v>419</v>
      </c>
      <c r="N2555" s="2">
        <v>436</v>
      </c>
      <c r="O2555" s="2">
        <v>452</v>
      </c>
      <c r="P2555" s="2">
        <v>1043</v>
      </c>
    </row>
    <row r="2556" spans="1:16" x14ac:dyDescent="0.25">
      <c r="A2556" s="5" t="s">
        <v>40731</v>
      </c>
    </row>
    <row r="2557" spans="1:16" x14ac:dyDescent="0.25">
      <c r="A2557" s="6" t="s">
        <v>43521</v>
      </c>
      <c r="B2557" s="2">
        <v>98</v>
      </c>
      <c r="C2557" s="2">
        <v>92</v>
      </c>
      <c r="D2557" s="2">
        <v>91</v>
      </c>
      <c r="E2557" s="2">
        <v>81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>
        <v>162</v>
      </c>
    </row>
    <row r="2558" spans="1:16" x14ac:dyDescent="0.25">
      <c r="A2558" s="5" t="s">
        <v>2330</v>
      </c>
    </row>
    <row r="2559" spans="1:16" x14ac:dyDescent="0.25">
      <c r="A2559" s="6" t="s">
        <v>43522</v>
      </c>
      <c r="B2559" s="2">
        <v>360</v>
      </c>
      <c r="C2559" s="2">
        <v>368</v>
      </c>
      <c r="D2559" s="2">
        <v>333</v>
      </c>
      <c r="E2559" s="2">
        <v>337</v>
      </c>
      <c r="F2559" s="2">
        <v>320</v>
      </c>
      <c r="G2559" s="2">
        <v>308</v>
      </c>
      <c r="H2559" s="2">
        <v>287</v>
      </c>
      <c r="I2559" s="2">
        <v>284</v>
      </c>
      <c r="J2559" s="2">
        <v>271</v>
      </c>
      <c r="K2559" s="2">
        <v>263</v>
      </c>
      <c r="L2559" s="2">
        <v>260</v>
      </c>
      <c r="M2559" s="2">
        <v>251</v>
      </c>
      <c r="N2559" s="2">
        <v>235</v>
      </c>
      <c r="O2559" s="2">
        <v>235</v>
      </c>
      <c r="P2559" s="2">
        <v>1004</v>
      </c>
    </row>
    <row r="2560" spans="1:16" x14ac:dyDescent="0.25">
      <c r="A2560" s="5" t="s">
        <v>1857</v>
      </c>
    </row>
    <row r="2561" spans="1:16" x14ac:dyDescent="0.25">
      <c r="A2561" s="6" t="s">
        <v>43523</v>
      </c>
      <c r="B2561" s="2">
        <v>647</v>
      </c>
      <c r="C2561" s="2">
        <v>650</v>
      </c>
      <c r="D2561" s="2">
        <v>637</v>
      </c>
      <c r="E2561" s="2">
        <v>642</v>
      </c>
      <c r="F2561" s="2">
        <v>629</v>
      </c>
      <c r="G2561" s="2">
        <v>636</v>
      </c>
      <c r="H2561" s="2">
        <v>607</v>
      </c>
      <c r="I2561" s="2">
        <v>619</v>
      </c>
      <c r="J2561" s="2">
        <v>637</v>
      </c>
      <c r="K2561" s="2">
        <v>652</v>
      </c>
      <c r="L2561" s="2">
        <v>656</v>
      </c>
      <c r="M2561" s="2">
        <v>623</v>
      </c>
      <c r="N2561" s="2">
        <v>629</v>
      </c>
      <c r="O2561" s="2">
        <v>622</v>
      </c>
      <c r="P2561" s="2">
        <v>1782</v>
      </c>
    </row>
    <row r="2562" spans="1:16" x14ac:dyDescent="0.25">
      <c r="A2562" s="5" t="s">
        <v>39465</v>
      </c>
    </row>
    <row r="2563" spans="1:16" x14ac:dyDescent="0.25">
      <c r="A2563" s="6" t="s">
        <v>43524</v>
      </c>
      <c r="B2563" s="2">
        <v>411</v>
      </c>
      <c r="C2563" s="2">
        <v>407</v>
      </c>
      <c r="D2563" s="2">
        <v>445</v>
      </c>
      <c r="E2563" s="2">
        <v>452</v>
      </c>
      <c r="F2563" s="2">
        <v>454</v>
      </c>
      <c r="G2563" s="2"/>
      <c r="H2563" s="2"/>
      <c r="I2563" s="2"/>
      <c r="J2563" s="2"/>
      <c r="K2563" s="2"/>
      <c r="L2563" s="2"/>
      <c r="M2563" s="2"/>
      <c r="N2563" s="2"/>
      <c r="O2563" s="2"/>
      <c r="P2563" s="2">
        <v>777</v>
      </c>
    </row>
    <row r="2564" spans="1:16" x14ac:dyDescent="0.25">
      <c r="A2564" s="5" t="s">
        <v>1245</v>
      </c>
    </row>
    <row r="2565" spans="1:16" x14ac:dyDescent="0.25">
      <c r="A2565" s="6" t="s">
        <v>43525</v>
      </c>
      <c r="B2565" s="2">
        <v>298</v>
      </c>
      <c r="C2565" s="2">
        <v>291</v>
      </c>
      <c r="D2565" s="2">
        <v>286</v>
      </c>
      <c r="E2565" s="2">
        <v>247</v>
      </c>
      <c r="F2565" s="2">
        <v>224</v>
      </c>
      <c r="G2565" s="2">
        <v>208</v>
      </c>
      <c r="H2565" s="2">
        <v>192</v>
      </c>
      <c r="I2565" s="2">
        <v>194</v>
      </c>
      <c r="J2565" s="2">
        <v>193</v>
      </c>
      <c r="K2565" s="2">
        <v>190</v>
      </c>
      <c r="L2565" s="2">
        <v>193</v>
      </c>
      <c r="M2565" s="2">
        <v>191</v>
      </c>
      <c r="N2565" s="2">
        <v>202</v>
      </c>
      <c r="O2565" s="2">
        <v>208</v>
      </c>
      <c r="P2565" s="2">
        <v>701</v>
      </c>
    </row>
    <row r="2566" spans="1:16" x14ac:dyDescent="0.25">
      <c r="A2566" s="5" t="s">
        <v>40379</v>
      </c>
    </row>
    <row r="2567" spans="1:16" x14ac:dyDescent="0.25">
      <c r="A2567" s="6" t="s">
        <v>43526</v>
      </c>
      <c r="B2567" s="2">
        <v>36</v>
      </c>
      <c r="C2567" s="2">
        <v>44</v>
      </c>
      <c r="D2567" s="2">
        <v>42</v>
      </c>
      <c r="E2567" s="2">
        <v>41</v>
      </c>
      <c r="F2567" s="2">
        <v>33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>
        <v>65</v>
      </c>
    </row>
    <row r="2568" spans="1:16" x14ac:dyDescent="0.25">
      <c r="A2568" s="5" t="s">
        <v>257</v>
      </c>
    </row>
    <row r="2569" spans="1:16" x14ac:dyDescent="0.25">
      <c r="A2569" s="6" t="s">
        <v>43527</v>
      </c>
      <c r="B2569" s="2">
        <v>518</v>
      </c>
      <c r="C2569" s="2">
        <v>507</v>
      </c>
      <c r="D2569" s="2">
        <v>526</v>
      </c>
      <c r="E2569" s="2">
        <v>528</v>
      </c>
      <c r="F2569" s="2">
        <v>827</v>
      </c>
      <c r="G2569" s="2">
        <v>801</v>
      </c>
      <c r="H2569" s="2">
        <v>811</v>
      </c>
      <c r="I2569" s="2">
        <v>800</v>
      </c>
      <c r="J2569" s="2">
        <v>775</v>
      </c>
      <c r="K2569" s="2">
        <v>751</v>
      </c>
      <c r="L2569" s="2">
        <v>759</v>
      </c>
      <c r="M2569" s="2">
        <v>736</v>
      </c>
      <c r="N2569" s="2">
        <v>720</v>
      </c>
      <c r="O2569" s="2">
        <v>712</v>
      </c>
      <c r="P2569" s="2">
        <v>2282</v>
      </c>
    </row>
    <row r="2570" spans="1:16" x14ac:dyDescent="0.25">
      <c r="A2570" s="5" t="s">
        <v>41935</v>
      </c>
    </row>
    <row r="2571" spans="1:16" x14ac:dyDescent="0.25">
      <c r="A2571" s="6" t="s">
        <v>43528</v>
      </c>
      <c r="B2571" s="2">
        <v>237</v>
      </c>
      <c r="C2571" s="2">
        <v>237</v>
      </c>
      <c r="D2571" s="2">
        <v>241</v>
      </c>
      <c r="E2571" s="2">
        <v>213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>
        <v>345</v>
      </c>
    </row>
    <row r="2572" spans="1:16" x14ac:dyDescent="0.25">
      <c r="A2572" s="5" t="s">
        <v>2391</v>
      </c>
    </row>
    <row r="2573" spans="1:16" x14ac:dyDescent="0.25">
      <c r="A2573" s="6" t="s">
        <v>43529</v>
      </c>
      <c r="B2573" s="2">
        <v>293</v>
      </c>
      <c r="C2573" s="2">
        <v>298</v>
      </c>
      <c r="D2573" s="2">
        <v>303</v>
      </c>
      <c r="E2573" s="2">
        <v>292</v>
      </c>
      <c r="F2573" s="2">
        <v>293</v>
      </c>
      <c r="G2573" s="2">
        <v>293</v>
      </c>
      <c r="H2573" s="2">
        <v>288</v>
      </c>
      <c r="I2573" s="2">
        <v>279</v>
      </c>
      <c r="J2573" s="2">
        <v>276</v>
      </c>
      <c r="K2573" s="2">
        <v>276</v>
      </c>
      <c r="L2573" s="2">
        <v>280</v>
      </c>
      <c r="M2573" s="2">
        <v>265</v>
      </c>
      <c r="N2573" s="2">
        <v>276</v>
      </c>
      <c r="O2573" s="2">
        <v>290</v>
      </c>
      <c r="P2573" s="2">
        <v>916</v>
      </c>
    </row>
    <row r="2574" spans="1:16" x14ac:dyDescent="0.25">
      <c r="A2574" s="5" t="s">
        <v>2162</v>
      </c>
    </row>
    <row r="2575" spans="1:16" x14ac:dyDescent="0.25">
      <c r="A2575" s="6" t="s">
        <v>43530</v>
      </c>
      <c r="B2575" s="2">
        <v>200</v>
      </c>
      <c r="C2575" s="2">
        <v>200</v>
      </c>
      <c r="D2575" s="2">
        <v>192</v>
      </c>
      <c r="E2575" s="2">
        <v>198</v>
      </c>
      <c r="F2575" s="2">
        <v>189</v>
      </c>
      <c r="G2575" s="2">
        <v>183</v>
      </c>
      <c r="H2575" s="2">
        <v>175</v>
      </c>
      <c r="I2575" s="2">
        <v>178</v>
      </c>
      <c r="J2575" s="2">
        <v>183</v>
      </c>
      <c r="K2575" s="2">
        <v>179</v>
      </c>
      <c r="L2575" s="2">
        <v>121</v>
      </c>
      <c r="M2575" s="2"/>
      <c r="N2575" s="2"/>
      <c r="O2575" s="2"/>
      <c r="P2575" s="2">
        <v>544</v>
      </c>
    </row>
    <row r="2576" spans="1:16" x14ac:dyDescent="0.25">
      <c r="A2576" s="6" t="s">
        <v>43531</v>
      </c>
      <c r="B2576" s="2">
        <v>945</v>
      </c>
      <c r="C2576" s="2">
        <v>949</v>
      </c>
      <c r="D2576" s="2">
        <v>949</v>
      </c>
      <c r="E2576" s="2">
        <v>992</v>
      </c>
      <c r="F2576" s="2">
        <v>980</v>
      </c>
      <c r="G2576" s="2">
        <v>992</v>
      </c>
      <c r="H2576" s="2">
        <v>1000</v>
      </c>
      <c r="I2576" s="2">
        <v>1011</v>
      </c>
      <c r="J2576" s="2">
        <v>987</v>
      </c>
      <c r="K2576" s="2">
        <v>976</v>
      </c>
      <c r="L2576" s="2">
        <v>992</v>
      </c>
      <c r="M2576" s="2">
        <v>973</v>
      </c>
      <c r="N2576" s="2">
        <v>947</v>
      </c>
      <c r="O2576" s="2">
        <v>954</v>
      </c>
      <c r="P2576" s="2">
        <v>3184</v>
      </c>
    </row>
    <row r="2577" spans="1:16" x14ac:dyDescent="0.25">
      <c r="A2577" s="5" t="s">
        <v>426</v>
      </c>
    </row>
    <row r="2578" spans="1:16" x14ac:dyDescent="0.25">
      <c r="A2578" s="6" t="s">
        <v>43532</v>
      </c>
      <c r="B2578" s="2">
        <v>11</v>
      </c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>
        <v>11</v>
      </c>
    </row>
    <row r="2579" spans="1:16" x14ac:dyDescent="0.25">
      <c r="A2579" s="5" t="s">
        <v>2235</v>
      </c>
    </row>
    <row r="2580" spans="1:16" x14ac:dyDescent="0.25">
      <c r="A2580" s="6" t="s">
        <v>43533</v>
      </c>
      <c r="B2580" s="2">
        <v>571</v>
      </c>
      <c r="C2580" s="2">
        <v>540</v>
      </c>
      <c r="D2580" s="2">
        <v>488</v>
      </c>
      <c r="E2580" s="2">
        <v>458</v>
      </c>
      <c r="F2580" s="2">
        <v>447</v>
      </c>
      <c r="G2580" s="2">
        <v>449</v>
      </c>
      <c r="H2580" s="2">
        <v>427</v>
      </c>
      <c r="I2580" s="2">
        <v>403</v>
      </c>
      <c r="J2580" s="2">
        <v>402</v>
      </c>
      <c r="K2580" s="2">
        <v>406</v>
      </c>
      <c r="L2580" s="2">
        <v>414</v>
      </c>
      <c r="M2580" s="2">
        <v>439</v>
      </c>
      <c r="N2580" s="2">
        <v>436</v>
      </c>
      <c r="O2580" s="2">
        <v>436</v>
      </c>
      <c r="P2580" s="2">
        <v>1484</v>
      </c>
    </row>
    <row r="2581" spans="1:16" x14ac:dyDescent="0.25">
      <c r="A2581" s="5" t="s">
        <v>418</v>
      </c>
    </row>
    <row r="2582" spans="1:16" x14ac:dyDescent="0.25">
      <c r="A2582" s="6" t="s">
        <v>43534</v>
      </c>
      <c r="B2582" s="2">
        <v>37</v>
      </c>
      <c r="C2582" s="2">
        <v>34</v>
      </c>
      <c r="D2582" s="2">
        <v>33</v>
      </c>
      <c r="E2582" s="2">
        <v>34</v>
      </c>
      <c r="F2582" s="2">
        <v>31</v>
      </c>
      <c r="G2582" s="2">
        <v>26</v>
      </c>
      <c r="H2582" s="2">
        <v>25</v>
      </c>
      <c r="I2582" s="2">
        <v>30</v>
      </c>
      <c r="J2582" s="2">
        <v>24</v>
      </c>
      <c r="K2582" s="2">
        <v>21</v>
      </c>
      <c r="L2582" s="2">
        <v>30</v>
      </c>
      <c r="M2582" s="2">
        <v>27</v>
      </c>
      <c r="N2582" s="2">
        <v>54</v>
      </c>
      <c r="O2582" s="2">
        <v>50</v>
      </c>
      <c r="P2582" s="2">
        <v>243</v>
      </c>
    </row>
    <row r="2583" spans="1:16" x14ac:dyDescent="0.25">
      <c r="A2583" s="5" t="s">
        <v>39057</v>
      </c>
    </row>
    <row r="2584" spans="1:16" x14ac:dyDescent="0.25">
      <c r="A2584" s="6" t="s">
        <v>43535</v>
      </c>
      <c r="B2584" s="2">
        <v>156</v>
      </c>
      <c r="C2584" s="2">
        <v>141</v>
      </c>
      <c r="D2584" s="2">
        <v>137</v>
      </c>
      <c r="E2584" s="2">
        <v>140</v>
      </c>
      <c r="F2584" s="2">
        <v>117</v>
      </c>
      <c r="G2584" s="2">
        <v>126</v>
      </c>
      <c r="H2584" s="2">
        <v>120</v>
      </c>
      <c r="I2584" s="2">
        <v>125</v>
      </c>
      <c r="J2584" s="2">
        <v>94</v>
      </c>
      <c r="K2584" s="2">
        <v>98</v>
      </c>
      <c r="L2584" s="2">
        <v>68</v>
      </c>
      <c r="M2584" s="2">
        <v>72</v>
      </c>
      <c r="N2584" s="2">
        <v>73</v>
      </c>
      <c r="O2584" s="2">
        <v>80</v>
      </c>
      <c r="P2584" s="2">
        <v>458</v>
      </c>
    </row>
    <row r="2585" spans="1:16" x14ac:dyDescent="0.25">
      <c r="A2585" s="5" t="s">
        <v>39059</v>
      </c>
    </row>
    <row r="2586" spans="1:16" x14ac:dyDescent="0.25">
      <c r="A2586" s="6" t="s">
        <v>43536</v>
      </c>
      <c r="B2586" s="2">
        <v>140</v>
      </c>
      <c r="C2586" s="2">
        <v>139</v>
      </c>
      <c r="D2586" s="2">
        <v>126</v>
      </c>
      <c r="E2586" s="2">
        <v>115</v>
      </c>
      <c r="F2586" s="2">
        <v>99</v>
      </c>
      <c r="G2586" s="2">
        <v>118</v>
      </c>
      <c r="H2586" s="2">
        <v>117</v>
      </c>
      <c r="I2586" s="2">
        <v>119</v>
      </c>
      <c r="J2586" s="2">
        <v>119</v>
      </c>
      <c r="K2586" s="2">
        <v>121</v>
      </c>
      <c r="L2586" s="2">
        <v>119</v>
      </c>
      <c r="M2586" s="2">
        <v>122</v>
      </c>
      <c r="N2586" s="2">
        <v>110</v>
      </c>
      <c r="O2586" s="2">
        <v>100</v>
      </c>
      <c r="P2586" s="2">
        <v>438</v>
      </c>
    </row>
    <row r="2587" spans="1:16" x14ac:dyDescent="0.25">
      <c r="A2587" s="5" t="s">
        <v>39065</v>
      </c>
    </row>
    <row r="2588" spans="1:16" x14ac:dyDescent="0.25">
      <c r="A2588" s="6" t="s">
        <v>43537</v>
      </c>
      <c r="B2588" s="2">
        <v>640</v>
      </c>
      <c r="C2588" s="2">
        <v>619</v>
      </c>
      <c r="D2588" s="2">
        <v>591</v>
      </c>
      <c r="E2588" s="2">
        <v>562</v>
      </c>
      <c r="F2588" s="2">
        <v>563</v>
      </c>
      <c r="G2588" s="2">
        <v>459</v>
      </c>
      <c r="H2588" s="2">
        <v>449</v>
      </c>
      <c r="I2588" s="2">
        <v>410</v>
      </c>
      <c r="J2588" s="2">
        <v>416</v>
      </c>
      <c r="K2588" s="2">
        <v>394</v>
      </c>
      <c r="L2588" s="2">
        <v>369</v>
      </c>
      <c r="M2588" s="2">
        <v>356</v>
      </c>
      <c r="N2588" s="2">
        <v>326</v>
      </c>
      <c r="O2588" s="2">
        <v>309</v>
      </c>
      <c r="P2588" s="2">
        <v>1704</v>
      </c>
    </row>
    <row r="2589" spans="1:16" x14ac:dyDescent="0.25">
      <c r="A2589" s="5" t="s">
        <v>42194</v>
      </c>
    </row>
    <row r="2590" spans="1:16" x14ac:dyDescent="0.25">
      <c r="A2590" s="6" t="s">
        <v>43538</v>
      </c>
      <c r="B2590" s="2">
        <v>244</v>
      </c>
      <c r="C2590" s="2">
        <v>230</v>
      </c>
      <c r="D2590" s="2">
        <v>231</v>
      </c>
      <c r="E2590" s="2">
        <v>226</v>
      </c>
      <c r="F2590" s="2">
        <v>230</v>
      </c>
      <c r="G2590" s="2">
        <v>218</v>
      </c>
      <c r="H2590" s="2">
        <v>222</v>
      </c>
      <c r="I2590" s="2">
        <v>224</v>
      </c>
      <c r="J2590" s="2">
        <v>249</v>
      </c>
      <c r="K2590" s="2">
        <v>253</v>
      </c>
      <c r="L2590" s="2">
        <v>244</v>
      </c>
      <c r="M2590" s="2">
        <v>217</v>
      </c>
      <c r="N2590" s="2">
        <v>191</v>
      </c>
      <c r="O2590" s="2">
        <v>190</v>
      </c>
      <c r="P2590" s="2">
        <v>712</v>
      </c>
    </row>
    <row r="2591" spans="1:16" x14ac:dyDescent="0.25">
      <c r="A2591" s="5" t="s">
        <v>36070</v>
      </c>
    </row>
    <row r="2592" spans="1:16" x14ac:dyDescent="0.25">
      <c r="A2592" s="6" t="s">
        <v>43539</v>
      </c>
      <c r="B2592" s="2">
        <v>553</v>
      </c>
      <c r="C2592" s="2">
        <v>581</v>
      </c>
      <c r="D2592" s="2">
        <v>588</v>
      </c>
      <c r="E2592" s="2">
        <v>581</v>
      </c>
      <c r="F2592" s="2">
        <v>596</v>
      </c>
      <c r="G2592" s="2">
        <v>586</v>
      </c>
      <c r="H2592" s="2">
        <v>569</v>
      </c>
      <c r="I2592" s="2">
        <v>550</v>
      </c>
      <c r="J2592" s="2">
        <v>560</v>
      </c>
      <c r="K2592" s="2">
        <v>510</v>
      </c>
      <c r="L2592" s="2">
        <v>529</v>
      </c>
      <c r="M2592" s="2">
        <v>524</v>
      </c>
      <c r="N2592" s="2">
        <v>502</v>
      </c>
      <c r="O2592" s="2">
        <v>493</v>
      </c>
      <c r="P2592" s="2">
        <v>1882</v>
      </c>
    </row>
    <row r="2593" spans="1:16" x14ac:dyDescent="0.25">
      <c r="A2593" s="5" t="s">
        <v>2156</v>
      </c>
    </row>
    <row r="2594" spans="1:16" x14ac:dyDescent="0.25">
      <c r="A2594" s="6" t="s">
        <v>43540</v>
      </c>
      <c r="B2594" s="2">
        <v>284</v>
      </c>
      <c r="C2594" s="2">
        <v>254</v>
      </c>
      <c r="D2594" s="2">
        <v>261</v>
      </c>
      <c r="E2594" s="2">
        <v>264</v>
      </c>
      <c r="F2594" s="2">
        <v>259</v>
      </c>
      <c r="G2594" s="2">
        <v>243</v>
      </c>
      <c r="H2594" s="2">
        <v>227</v>
      </c>
      <c r="I2594" s="2">
        <v>237</v>
      </c>
      <c r="J2594" s="2">
        <v>225</v>
      </c>
      <c r="K2594" s="2">
        <v>236</v>
      </c>
      <c r="L2594" s="2">
        <v>249</v>
      </c>
      <c r="M2594" s="2">
        <v>251</v>
      </c>
      <c r="N2594" s="2">
        <v>248</v>
      </c>
      <c r="O2594" s="2">
        <v>254</v>
      </c>
      <c r="P2594" s="2">
        <v>754</v>
      </c>
    </row>
    <row r="2595" spans="1:16" x14ac:dyDescent="0.25">
      <c r="A2595" s="5" t="s">
        <v>212</v>
      </c>
    </row>
    <row r="2596" spans="1:16" x14ac:dyDescent="0.25">
      <c r="A2596" s="6" t="s">
        <v>43541</v>
      </c>
      <c r="B2596" s="2">
        <v>350</v>
      </c>
      <c r="C2596" s="2">
        <v>364</v>
      </c>
      <c r="D2596" s="2">
        <v>370</v>
      </c>
      <c r="E2596" s="2">
        <v>356</v>
      </c>
      <c r="F2596" s="2">
        <v>376</v>
      </c>
      <c r="G2596" s="2">
        <v>423</v>
      </c>
      <c r="H2596" s="2">
        <v>445</v>
      </c>
      <c r="I2596" s="2">
        <v>430</v>
      </c>
      <c r="J2596" s="2">
        <v>400</v>
      </c>
      <c r="K2596" s="2">
        <v>397</v>
      </c>
      <c r="L2596" s="2">
        <v>430</v>
      </c>
      <c r="M2596" s="2">
        <v>420</v>
      </c>
      <c r="N2596" s="2">
        <v>417</v>
      </c>
      <c r="O2596" s="2">
        <v>413</v>
      </c>
      <c r="P2596" s="2">
        <v>1208</v>
      </c>
    </row>
    <row r="2597" spans="1:16" x14ac:dyDescent="0.25">
      <c r="A2597" s="5" t="s">
        <v>780</v>
      </c>
    </row>
    <row r="2598" spans="1:16" x14ac:dyDescent="0.25">
      <c r="A2598" s="6" t="s">
        <v>43542</v>
      </c>
      <c r="B2598" s="2"/>
      <c r="C2598" s="2"/>
      <c r="D2598" s="2"/>
      <c r="E2598" s="2"/>
      <c r="F2598" s="2"/>
      <c r="G2598" s="2"/>
      <c r="H2598" s="2"/>
      <c r="I2598" s="2"/>
      <c r="J2598" s="2"/>
      <c r="K2598" s="2">
        <v>1261</v>
      </c>
      <c r="L2598" s="2">
        <v>1260</v>
      </c>
      <c r="M2598" s="2">
        <v>1235</v>
      </c>
      <c r="N2598" s="2">
        <v>1137</v>
      </c>
      <c r="O2598" s="2">
        <v>1120</v>
      </c>
      <c r="P2598" s="2">
        <v>1791</v>
      </c>
    </row>
    <row r="2599" spans="1:16" x14ac:dyDescent="0.25">
      <c r="A2599" s="5" t="s">
        <v>35338</v>
      </c>
    </row>
    <row r="2600" spans="1:16" x14ac:dyDescent="0.25">
      <c r="A2600" s="6" t="s">
        <v>43543</v>
      </c>
      <c r="B2600" s="2">
        <v>611</v>
      </c>
      <c r="C2600" s="2">
        <v>640</v>
      </c>
      <c r="D2600" s="2">
        <v>651</v>
      </c>
      <c r="E2600" s="2">
        <v>642</v>
      </c>
      <c r="F2600" s="2">
        <v>685</v>
      </c>
      <c r="G2600" s="2">
        <v>713</v>
      </c>
      <c r="H2600" s="2">
        <v>736</v>
      </c>
      <c r="I2600" s="2">
        <v>732</v>
      </c>
      <c r="J2600" s="2">
        <v>719</v>
      </c>
      <c r="K2600" s="2"/>
      <c r="L2600" s="2"/>
      <c r="M2600" s="2"/>
      <c r="N2600" s="2"/>
      <c r="O2600" s="2"/>
      <c r="P2600" s="2">
        <v>1380</v>
      </c>
    </row>
    <row r="2601" spans="1:16" x14ac:dyDescent="0.25">
      <c r="A2601" s="5" t="s">
        <v>35347</v>
      </c>
    </row>
    <row r="2602" spans="1:16" x14ac:dyDescent="0.25">
      <c r="A2602" s="6" t="s">
        <v>43544</v>
      </c>
      <c r="B2602" s="2">
        <v>609</v>
      </c>
      <c r="C2602" s="2">
        <v>622</v>
      </c>
      <c r="D2602" s="2">
        <v>645</v>
      </c>
      <c r="E2602" s="2">
        <v>657</v>
      </c>
      <c r="F2602" s="2">
        <v>662</v>
      </c>
      <c r="G2602" s="2">
        <v>655</v>
      </c>
      <c r="H2602" s="2">
        <v>626</v>
      </c>
      <c r="I2602" s="2">
        <v>564</v>
      </c>
      <c r="J2602" s="2">
        <v>551</v>
      </c>
      <c r="K2602" s="2"/>
      <c r="L2602" s="2"/>
      <c r="M2602" s="2"/>
      <c r="N2602" s="2"/>
      <c r="O2602" s="2"/>
      <c r="P2602" s="2">
        <v>1241</v>
      </c>
    </row>
    <row r="2603" spans="1:16" x14ac:dyDescent="0.25">
      <c r="A2603" s="5" t="s">
        <v>2236</v>
      </c>
    </row>
    <row r="2604" spans="1:16" x14ac:dyDescent="0.25">
      <c r="A2604" s="6" t="s">
        <v>43545</v>
      </c>
      <c r="B2604" s="2">
        <v>800</v>
      </c>
      <c r="C2604" s="2">
        <v>794</v>
      </c>
      <c r="D2604" s="2">
        <v>818</v>
      </c>
      <c r="E2604" s="2">
        <v>828</v>
      </c>
      <c r="F2604" s="2">
        <v>844</v>
      </c>
      <c r="G2604" s="2">
        <v>854</v>
      </c>
      <c r="H2604" s="2">
        <v>835</v>
      </c>
      <c r="I2604" s="2">
        <v>827</v>
      </c>
      <c r="J2604" s="2">
        <v>836</v>
      </c>
      <c r="K2604" s="2">
        <v>819</v>
      </c>
      <c r="L2604" s="2">
        <v>827</v>
      </c>
      <c r="M2604" s="2">
        <v>866</v>
      </c>
      <c r="N2604" s="2">
        <v>865</v>
      </c>
      <c r="O2604" s="2">
        <v>857</v>
      </c>
      <c r="P2604" s="2">
        <v>2170</v>
      </c>
    </row>
    <row r="2605" spans="1:16" x14ac:dyDescent="0.25">
      <c r="A2605" s="5" t="s">
        <v>42165</v>
      </c>
    </row>
    <row r="2606" spans="1:16" x14ac:dyDescent="0.25">
      <c r="A2606" s="6" t="s">
        <v>43546</v>
      </c>
      <c r="B2606" s="2"/>
      <c r="C2606" s="2"/>
      <c r="D2606" s="2">
        <v>16</v>
      </c>
      <c r="E2606" s="2">
        <v>5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>
        <v>23</v>
      </c>
    </row>
    <row r="2607" spans="1:16" x14ac:dyDescent="0.25">
      <c r="A2607" s="5" t="s">
        <v>534</v>
      </c>
    </row>
    <row r="2608" spans="1:16" x14ac:dyDescent="0.25">
      <c r="A2608" s="6" t="s">
        <v>43547</v>
      </c>
      <c r="B2608" s="2"/>
      <c r="C2608" s="2">
        <v>7</v>
      </c>
      <c r="D2608" s="2">
        <v>10</v>
      </c>
      <c r="E2608" s="2">
        <v>7</v>
      </c>
      <c r="F2608" s="2">
        <v>10</v>
      </c>
      <c r="G2608" s="2">
        <v>9</v>
      </c>
      <c r="H2608" s="2">
        <v>9</v>
      </c>
      <c r="I2608" s="2">
        <v>10</v>
      </c>
      <c r="J2608" s="2">
        <v>10</v>
      </c>
      <c r="K2608" s="2"/>
      <c r="L2608" s="2">
        <v>10</v>
      </c>
      <c r="M2608" s="2">
        <v>17</v>
      </c>
      <c r="N2608" s="2">
        <v>18</v>
      </c>
      <c r="O2608" s="2">
        <v>19</v>
      </c>
      <c r="P2608" s="2">
        <v>55</v>
      </c>
    </row>
    <row r="2609" spans="1:16" x14ac:dyDescent="0.25">
      <c r="A2609" s="5" t="s">
        <v>1277</v>
      </c>
    </row>
    <row r="2610" spans="1:16" x14ac:dyDescent="0.25">
      <c r="A2610" s="6" t="s">
        <v>43548</v>
      </c>
      <c r="B2610" s="2">
        <v>9</v>
      </c>
      <c r="C2610" s="2">
        <v>14</v>
      </c>
      <c r="D2610" s="2">
        <v>11</v>
      </c>
      <c r="E2610" s="2">
        <v>11</v>
      </c>
      <c r="F2610" s="2">
        <v>17</v>
      </c>
      <c r="G2610" s="2">
        <v>20</v>
      </c>
      <c r="H2610" s="2">
        <v>21</v>
      </c>
      <c r="I2610" s="2">
        <v>24</v>
      </c>
      <c r="J2610" s="2">
        <v>35</v>
      </c>
      <c r="K2610" s="2">
        <v>39</v>
      </c>
      <c r="L2610" s="2">
        <v>48</v>
      </c>
      <c r="M2610" s="2">
        <v>52</v>
      </c>
      <c r="N2610" s="2">
        <v>48</v>
      </c>
      <c r="O2610" s="2">
        <v>44</v>
      </c>
      <c r="P2610" s="2">
        <v>128</v>
      </c>
    </row>
    <row r="2611" spans="1:16" x14ac:dyDescent="0.25">
      <c r="A2611" s="5" t="s">
        <v>533</v>
      </c>
    </row>
    <row r="2612" spans="1:16" x14ac:dyDescent="0.25">
      <c r="A2612" s="6" t="s">
        <v>43549</v>
      </c>
      <c r="B2612" s="2"/>
      <c r="C2612" s="2"/>
      <c r="D2612" s="2"/>
      <c r="E2612" s="2">
        <v>5</v>
      </c>
      <c r="F2612" s="2">
        <v>5</v>
      </c>
      <c r="G2612" s="2">
        <v>5</v>
      </c>
      <c r="H2612" s="2"/>
      <c r="I2612" s="2"/>
      <c r="J2612" s="2">
        <v>6</v>
      </c>
      <c r="K2612" s="2">
        <v>5</v>
      </c>
      <c r="L2612" s="2">
        <v>11</v>
      </c>
      <c r="M2612" s="2">
        <v>9</v>
      </c>
      <c r="N2612" s="2">
        <v>9</v>
      </c>
      <c r="O2612" s="2">
        <v>13</v>
      </c>
      <c r="P2612" s="2">
        <v>30</v>
      </c>
    </row>
    <row r="2613" spans="1:16" x14ac:dyDescent="0.25">
      <c r="A2613" s="5" t="s">
        <v>15590</v>
      </c>
    </row>
    <row r="2614" spans="1:16" x14ac:dyDescent="0.25">
      <c r="A2614" s="6" t="s">
        <v>43550</v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>
        <v>30</v>
      </c>
      <c r="O2614" s="2">
        <v>31</v>
      </c>
      <c r="P2614" s="2">
        <v>38</v>
      </c>
    </row>
    <row r="2615" spans="1:16" x14ac:dyDescent="0.25">
      <c r="A2615" s="5" t="s">
        <v>1916</v>
      </c>
    </row>
    <row r="2616" spans="1:16" x14ac:dyDescent="0.25">
      <c r="A2616" s="6" t="s">
        <v>43551</v>
      </c>
      <c r="B2616" s="2">
        <v>129</v>
      </c>
      <c r="C2616" s="2">
        <v>128</v>
      </c>
      <c r="D2616" s="2">
        <v>127</v>
      </c>
      <c r="E2616" s="2">
        <v>133</v>
      </c>
      <c r="F2616" s="2">
        <v>127</v>
      </c>
      <c r="G2616" s="2">
        <v>118</v>
      </c>
      <c r="H2616" s="2">
        <v>112</v>
      </c>
      <c r="I2616" s="2">
        <v>110</v>
      </c>
      <c r="J2616" s="2">
        <v>115</v>
      </c>
      <c r="K2616" s="2">
        <v>115</v>
      </c>
      <c r="L2616" s="2">
        <v>111</v>
      </c>
      <c r="M2616" s="2">
        <v>105</v>
      </c>
      <c r="N2616" s="2">
        <v>113</v>
      </c>
      <c r="O2616" s="2">
        <v>107</v>
      </c>
      <c r="P2616" s="2">
        <v>353</v>
      </c>
    </row>
    <row r="2617" spans="1:16" x14ac:dyDescent="0.25">
      <c r="A2617" s="5" t="s">
        <v>2276</v>
      </c>
    </row>
    <row r="2618" spans="1:16" x14ac:dyDescent="0.25">
      <c r="A2618" s="6" t="s">
        <v>43552</v>
      </c>
      <c r="B2618" s="2">
        <v>175</v>
      </c>
      <c r="C2618" s="2">
        <v>82</v>
      </c>
      <c r="D2618" s="2">
        <v>69</v>
      </c>
      <c r="E2618" s="2">
        <v>55</v>
      </c>
      <c r="F2618" s="2">
        <v>51</v>
      </c>
      <c r="G2618" s="2">
        <v>38</v>
      </c>
      <c r="H2618" s="2">
        <v>48</v>
      </c>
      <c r="I2618" s="2">
        <v>40</v>
      </c>
      <c r="J2618" s="2">
        <v>45</v>
      </c>
      <c r="K2618" s="2">
        <v>52</v>
      </c>
      <c r="L2618" s="2">
        <v>50</v>
      </c>
      <c r="M2618" s="2">
        <v>46</v>
      </c>
      <c r="N2618" s="2">
        <v>36</v>
      </c>
      <c r="O2618" s="2">
        <v>22</v>
      </c>
      <c r="P2618" s="2">
        <v>500</v>
      </c>
    </row>
    <row r="2619" spans="1:16" x14ac:dyDescent="0.25">
      <c r="A2619" s="5" t="s">
        <v>37544</v>
      </c>
    </row>
    <row r="2620" spans="1:16" x14ac:dyDescent="0.25">
      <c r="A2620" s="6" t="s">
        <v>43553</v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>
        <v>78</v>
      </c>
      <c r="P2620" s="2">
        <v>78</v>
      </c>
    </row>
    <row r="2621" spans="1:16" x14ac:dyDescent="0.25">
      <c r="A2621" s="5" t="s">
        <v>37267</v>
      </c>
    </row>
    <row r="2622" spans="1:16" x14ac:dyDescent="0.25">
      <c r="A2622" s="6" t="s">
        <v>43554</v>
      </c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>
        <v>70</v>
      </c>
      <c r="P2622" s="2">
        <v>70</v>
      </c>
    </row>
    <row r="2623" spans="1:16" x14ac:dyDescent="0.25">
      <c r="A2623" s="5" t="s">
        <v>37004</v>
      </c>
    </row>
    <row r="2624" spans="1:16" x14ac:dyDescent="0.25">
      <c r="A2624" s="6" t="s">
        <v>43555</v>
      </c>
      <c r="B2624" s="2"/>
      <c r="C2624" s="2"/>
      <c r="D2624" s="2"/>
      <c r="E2624" s="2"/>
      <c r="F2624" s="2">
        <v>42</v>
      </c>
      <c r="G2624" s="2"/>
      <c r="H2624" s="2">
        <v>27</v>
      </c>
      <c r="I2624" s="2"/>
      <c r="J2624" s="2"/>
      <c r="K2624" s="2"/>
      <c r="L2624" s="2"/>
      <c r="M2624" s="2"/>
      <c r="N2624" s="2"/>
      <c r="O2624" s="2">
        <v>83</v>
      </c>
      <c r="P2624" s="2">
        <v>152</v>
      </c>
    </row>
    <row r="2625" spans="1:16" x14ac:dyDescent="0.25">
      <c r="A2625" s="5" t="s">
        <v>37195</v>
      </c>
    </row>
    <row r="2626" spans="1:16" x14ac:dyDescent="0.25">
      <c r="A2626" s="6" t="s">
        <v>43556</v>
      </c>
      <c r="B2626" s="2"/>
      <c r="C2626" s="2"/>
      <c r="D2626" s="2"/>
      <c r="E2626" s="2"/>
      <c r="F2626" s="2"/>
      <c r="G2626" s="2"/>
      <c r="H2626" s="2">
        <v>85</v>
      </c>
      <c r="I2626" s="2">
        <v>35</v>
      </c>
      <c r="J2626" s="2"/>
      <c r="K2626" s="2"/>
      <c r="L2626" s="2"/>
      <c r="M2626" s="2"/>
      <c r="N2626" s="2"/>
      <c r="O2626" s="2"/>
      <c r="P2626" s="2">
        <v>120</v>
      </c>
    </row>
    <row r="2627" spans="1:16" x14ac:dyDescent="0.25">
      <c r="A2627" s="5" t="s">
        <v>145</v>
      </c>
    </row>
    <row r="2628" spans="1:16" x14ac:dyDescent="0.25">
      <c r="A2628" s="6" t="s">
        <v>43557</v>
      </c>
      <c r="B2628" s="2"/>
      <c r="C2628" s="2"/>
      <c r="D2628" s="2">
        <v>6</v>
      </c>
      <c r="E2628" s="2">
        <v>8</v>
      </c>
      <c r="F2628" s="2">
        <v>11</v>
      </c>
      <c r="G2628" s="2">
        <v>6</v>
      </c>
      <c r="H2628" s="2">
        <v>7</v>
      </c>
      <c r="I2628" s="2">
        <v>9</v>
      </c>
      <c r="J2628" s="2">
        <v>9</v>
      </c>
      <c r="K2628" s="2">
        <v>7</v>
      </c>
      <c r="L2628" s="2">
        <v>12</v>
      </c>
      <c r="M2628" s="2">
        <v>11</v>
      </c>
      <c r="N2628" s="2">
        <v>10</v>
      </c>
      <c r="O2628" s="2">
        <v>9</v>
      </c>
      <c r="P2628" s="2">
        <v>73</v>
      </c>
    </row>
    <row r="2629" spans="1:16" x14ac:dyDescent="0.25">
      <c r="A2629" s="5" t="s">
        <v>2500</v>
      </c>
    </row>
    <row r="2630" spans="1:16" x14ac:dyDescent="0.25">
      <c r="A2630" s="6" t="s">
        <v>43558</v>
      </c>
      <c r="B2630" s="2">
        <v>710</v>
      </c>
      <c r="C2630" s="2">
        <v>714</v>
      </c>
      <c r="D2630" s="2">
        <v>701</v>
      </c>
      <c r="E2630" s="2">
        <v>682</v>
      </c>
      <c r="F2630" s="2">
        <v>699</v>
      </c>
      <c r="G2630" s="2">
        <v>726</v>
      </c>
      <c r="H2630" s="2">
        <v>722</v>
      </c>
      <c r="I2630" s="2">
        <v>790</v>
      </c>
      <c r="J2630" s="2">
        <v>801</v>
      </c>
      <c r="K2630" s="2">
        <v>786</v>
      </c>
      <c r="L2630" s="2">
        <v>789</v>
      </c>
      <c r="M2630" s="2">
        <v>801</v>
      </c>
      <c r="N2630" s="2">
        <v>765</v>
      </c>
      <c r="O2630" s="2">
        <v>748</v>
      </c>
      <c r="P2630" s="2">
        <v>2006</v>
      </c>
    </row>
    <row r="2631" spans="1:16" x14ac:dyDescent="0.25">
      <c r="A2631" s="5" t="s">
        <v>2208</v>
      </c>
    </row>
    <row r="2632" spans="1:16" x14ac:dyDescent="0.25">
      <c r="A2632" s="6" t="s">
        <v>43559</v>
      </c>
      <c r="B2632" s="2">
        <v>735</v>
      </c>
      <c r="C2632" s="2">
        <v>763</v>
      </c>
      <c r="D2632" s="2">
        <v>788</v>
      </c>
      <c r="E2632" s="2">
        <v>824</v>
      </c>
      <c r="F2632" s="2">
        <v>842</v>
      </c>
      <c r="G2632" s="2">
        <v>870</v>
      </c>
      <c r="H2632" s="2">
        <v>836</v>
      </c>
      <c r="I2632" s="2">
        <v>807</v>
      </c>
      <c r="J2632" s="2">
        <v>777</v>
      </c>
      <c r="K2632" s="2">
        <v>774</v>
      </c>
      <c r="L2632" s="2">
        <v>743</v>
      </c>
      <c r="M2632" s="2">
        <v>717</v>
      </c>
      <c r="N2632" s="2">
        <v>710</v>
      </c>
      <c r="O2632" s="2">
        <v>691</v>
      </c>
      <c r="P2632" s="2">
        <v>2366</v>
      </c>
    </row>
    <row r="2633" spans="1:16" x14ac:dyDescent="0.25">
      <c r="A2633" s="5" t="s">
        <v>998</v>
      </c>
    </row>
    <row r="2634" spans="1:16" x14ac:dyDescent="0.25">
      <c r="A2634" s="6" t="s">
        <v>43560</v>
      </c>
      <c r="B2634" s="2"/>
      <c r="C2634" s="2"/>
      <c r="D2634" s="2"/>
      <c r="E2634" s="2">
        <v>5</v>
      </c>
      <c r="F2634" s="2">
        <v>6</v>
      </c>
      <c r="G2634" s="2">
        <v>6</v>
      </c>
      <c r="H2634" s="2"/>
      <c r="I2634" s="2"/>
      <c r="J2634" s="2"/>
      <c r="K2634" s="2"/>
      <c r="L2634" s="2"/>
      <c r="M2634" s="2"/>
      <c r="N2634" s="2"/>
      <c r="O2634" s="2"/>
      <c r="P2634" s="2">
        <v>11</v>
      </c>
    </row>
    <row r="2635" spans="1:16" x14ac:dyDescent="0.25">
      <c r="A2635" s="5" t="s">
        <v>1725</v>
      </c>
    </row>
    <row r="2636" spans="1:16" x14ac:dyDescent="0.25">
      <c r="A2636" s="6" t="s">
        <v>43561</v>
      </c>
      <c r="B2636" s="2">
        <v>144</v>
      </c>
      <c r="C2636" s="2">
        <v>155</v>
      </c>
      <c r="D2636" s="2">
        <v>164</v>
      </c>
      <c r="E2636" s="2">
        <v>172</v>
      </c>
      <c r="F2636" s="2">
        <v>169</v>
      </c>
      <c r="G2636" s="2">
        <v>187</v>
      </c>
      <c r="H2636" s="2">
        <v>183</v>
      </c>
      <c r="I2636" s="2">
        <v>176</v>
      </c>
      <c r="J2636" s="2">
        <v>157</v>
      </c>
      <c r="K2636" s="2">
        <v>160</v>
      </c>
      <c r="L2636" s="2">
        <v>149</v>
      </c>
      <c r="M2636" s="2">
        <v>139</v>
      </c>
      <c r="N2636" s="2">
        <v>125</v>
      </c>
      <c r="O2636" s="2">
        <v>124</v>
      </c>
      <c r="P2636" s="2">
        <v>490</v>
      </c>
    </row>
    <row r="2637" spans="1:16" x14ac:dyDescent="0.25">
      <c r="A2637" s="5" t="s">
        <v>590</v>
      </c>
    </row>
    <row r="2638" spans="1:16" x14ac:dyDescent="0.25">
      <c r="A2638" s="6" t="s">
        <v>43562</v>
      </c>
      <c r="B2638" s="2">
        <v>363</v>
      </c>
      <c r="C2638" s="2">
        <v>313</v>
      </c>
      <c r="D2638" s="2">
        <v>317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>
        <v>454</v>
      </c>
    </row>
    <row r="2639" spans="1:16" x14ac:dyDescent="0.25">
      <c r="A2639" s="6" t="s">
        <v>43563</v>
      </c>
      <c r="B2639" s="2"/>
      <c r="C2639" s="2"/>
      <c r="D2639" s="2">
        <v>5</v>
      </c>
      <c r="E2639" s="2">
        <v>1001</v>
      </c>
      <c r="F2639" s="2">
        <v>959</v>
      </c>
      <c r="G2639" s="2">
        <v>850</v>
      </c>
      <c r="H2639" s="2">
        <v>805</v>
      </c>
      <c r="I2639" s="2">
        <v>688</v>
      </c>
      <c r="J2639" s="2">
        <v>678</v>
      </c>
      <c r="K2639" s="2">
        <v>686</v>
      </c>
      <c r="L2639" s="2">
        <v>668</v>
      </c>
      <c r="M2639" s="2">
        <v>667</v>
      </c>
      <c r="N2639" s="2">
        <v>658</v>
      </c>
      <c r="O2639" s="2">
        <v>627</v>
      </c>
      <c r="P2639" s="2">
        <v>2052</v>
      </c>
    </row>
    <row r="2640" spans="1:16" x14ac:dyDescent="0.25">
      <c r="A2640" s="5" t="s">
        <v>36251</v>
      </c>
    </row>
    <row r="2641" spans="1:16" x14ac:dyDescent="0.25">
      <c r="A2641" s="6" t="s">
        <v>43564</v>
      </c>
      <c r="B2641" s="2">
        <v>659</v>
      </c>
      <c r="C2641" s="2">
        <v>657</v>
      </c>
      <c r="D2641" s="2">
        <v>642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>
        <v>825</v>
      </c>
    </row>
    <row r="2642" spans="1:16" x14ac:dyDescent="0.25">
      <c r="A2642" s="5" t="s">
        <v>2525</v>
      </c>
    </row>
    <row r="2643" spans="1:16" x14ac:dyDescent="0.25">
      <c r="A2643" s="6" t="s">
        <v>43565</v>
      </c>
      <c r="B2643" s="2">
        <v>8</v>
      </c>
      <c r="C2643" s="2"/>
      <c r="D2643" s="2"/>
      <c r="E2643" s="2"/>
      <c r="F2643" s="2"/>
      <c r="G2643" s="2">
        <v>6</v>
      </c>
      <c r="H2643" s="2"/>
      <c r="I2643" s="2"/>
      <c r="J2643" s="2"/>
      <c r="K2643" s="2"/>
      <c r="L2643" s="2"/>
      <c r="M2643" s="2"/>
      <c r="N2643" s="2"/>
      <c r="O2643" s="2"/>
      <c r="P2643" s="2">
        <v>21</v>
      </c>
    </row>
    <row r="2644" spans="1:16" x14ac:dyDescent="0.25">
      <c r="A2644" s="5" t="s">
        <v>1448</v>
      </c>
    </row>
    <row r="2645" spans="1:16" x14ac:dyDescent="0.25">
      <c r="A2645" s="6" t="s">
        <v>43566</v>
      </c>
      <c r="B2645" s="2">
        <v>483</v>
      </c>
      <c r="C2645" s="2">
        <v>510</v>
      </c>
      <c r="D2645" s="2">
        <v>509</v>
      </c>
      <c r="E2645" s="2">
        <v>549</v>
      </c>
      <c r="F2645" s="2">
        <v>553</v>
      </c>
      <c r="G2645" s="2">
        <v>551</v>
      </c>
      <c r="H2645" s="2">
        <v>565</v>
      </c>
      <c r="I2645" s="2">
        <v>525</v>
      </c>
      <c r="J2645" s="2">
        <v>543</v>
      </c>
      <c r="K2645" s="2">
        <v>545</v>
      </c>
      <c r="L2645" s="2">
        <v>546</v>
      </c>
      <c r="M2645" s="2">
        <v>551</v>
      </c>
      <c r="N2645" s="2">
        <v>551</v>
      </c>
      <c r="O2645" s="2">
        <v>559</v>
      </c>
      <c r="P2645" s="2">
        <v>1862</v>
      </c>
    </row>
    <row r="2646" spans="1:16" x14ac:dyDescent="0.25">
      <c r="A2646" s="5" t="s">
        <v>721</v>
      </c>
    </row>
    <row r="2647" spans="1:16" x14ac:dyDescent="0.25">
      <c r="A2647" s="6" t="s">
        <v>43567</v>
      </c>
      <c r="B2647" s="2"/>
      <c r="C2647" s="2"/>
      <c r="D2647" s="2"/>
      <c r="E2647" s="2"/>
      <c r="F2647" s="2"/>
      <c r="G2647" s="2">
        <v>561</v>
      </c>
      <c r="H2647" s="2">
        <v>492</v>
      </c>
      <c r="I2647" s="2">
        <v>358</v>
      </c>
      <c r="J2647" s="2">
        <v>418</v>
      </c>
      <c r="K2647" s="2">
        <v>361</v>
      </c>
      <c r="L2647" s="2">
        <v>307</v>
      </c>
      <c r="M2647" s="2">
        <v>295</v>
      </c>
      <c r="N2647" s="2">
        <v>287</v>
      </c>
      <c r="O2647" s="2">
        <v>267</v>
      </c>
      <c r="P2647" s="2">
        <v>958</v>
      </c>
    </row>
    <row r="2648" spans="1:16" x14ac:dyDescent="0.25">
      <c r="A2648" s="5" t="s">
        <v>23098</v>
      </c>
    </row>
    <row r="2649" spans="1:16" x14ac:dyDescent="0.25">
      <c r="A2649" s="6" t="s">
        <v>43568</v>
      </c>
      <c r="B2649" s="2">
        <v>385</v>
      </c>
      <c r="C2649" s="2">
        <v>371</v>
      </c>
      <c r="D2649" s="2">
        <v>320</v>
      </c>
      <c r="E2649" s="2">
        <v>275</v>
      </c>
      <c r="F2649" s="2">
        <v>246</v>
      </c>
      <c r="G2649" s="2"/>
      <c r="H2649" s="2"/>
      <c r="I2649" s="2"/>
      <c r="J2649" s="2"/>
      <c r="K2649" s="2"/>
      <c r="L2649" s="2"/>
      <c r="M2649" s="2"/>
      <c r="N2649" s="2"/>
      <c r="O2649" s="2"/>
      <c r="P2649" s="2">
        <v>543</v>
      </c>
    </row>
    <row r="2650" spans="1:16" x14ac:dyDescent="0.25">
      <c r="A2650" s="5" t="s">
        <v>23104</v>
      </c>
    </row>
    <row r="2651" spans="1:16" x14ac:dyDescent="0.25">
      <c r="A2651" s="6" t="s">
        <v>43569</v>
      </c>
      <c r="B2651" s="2">
        <v>428</v>
      </c>
      <c r="C2651" s="2">
        <v>401</v>
      </c>
      <c r="D2651" s="2">
        <v>382</v>
      </c>
      <c r="E2651" s="2">
        <v>362</v>
      </c>
      <c r="F2651" s="2">
        <v>337</v>
      </c>
      <c r="G2651" s="2"/>
      <c r="H2651" s="2"/>
      <c r="I2651" s="2"/>
      <c r="J2651" s="2"/>
      <c r="K2651" s="2"/>
      <c r="L2651" s="2"/>
      <c r="M2651" s="2"/>
      <c r="N2651" s="2"/>
      <c r="O2651" s="2"/>
      <c r="P2651" s="2">
        <v>620</v>
      </c>
    </row>
    <row r="2652" spans="1:16" x14ac:dyDescent="0.25">
      <c r="A2652" s="5" t="s">
        <v>1093</v>
      </c>
    </row>
    <row r="2653" spans="1:16" x14ac:dyDescent="0.25">
      <c r="A2653" s="6" t="s">
        <v>43570</v>
      </c>
      <c r="B2653" s="2">
        <v>267</v>
      </c>
      <c r="C2653" s="2">
        <v>258</v>
      </c>
      <c r="D2653" s="2">
        <v>252</v>
      </c>
      <c r="E2653" s="2">
        <v>222</v>
      </c>
      <c r="F2653" s="2">
        <v>213</v>
      </c>
      <c r="G2653" s="2">
        <v>209</v>
      </c>
      <c r="H2653" s="2">
        <v>176</v>
      </c>
      <c r="I2653" s="2">
        <v>214</v>
      </c>
      <c r="J2653" s="2">
        <v>219</v>
      </c>
      <c r="K2653" s="2">
        <v>214</v>
      </c>
      <c r="L2653" s="2">
        <v>199</v>
      </c>
      <c r="M2653" s="2">
        <v>178</v>
      </c>
      <c r="N2653" s="2">
        <v>165</v>
      </c>
      <c r="O2653" s="2">
        <v>154</v>
      </c>
      <c r="P2653" s="2">
        <v>721</v>
      </c>
    </row>
    <row r="2654" spans="1:16" x14ac:dyDescent="0.25">
      <c r="A2654" s="5" t="s">
        <v>9493</v>
      </c>
    </row>
    <row r="2655" spans="1:16" x14ac:dyDescent="0.25">
      <c r="A2655" s="6" t="s">
        <v>43571</v>
      </c>
      <c r="B2655" s="2"/>
      <c r="C2655" s="2">
        <v>6</v>
      </c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>
        <v>7</v>
      </c>
    </row>
    <row r="2656" spans="1:16" x14ac:dyDescent="0.25">
      <c r="A2656" s="5" t="s">
        <v>1206</v>
      </c>
    </row>
    <row r="2657" spans="1:16" x14ac:dyDescent="0.25">
      <c r="A2657" s="6" t="s">
        <v>43572</v>
      </c>
      <c r="B2657" s="2">
        <v>388</v>
      </c>
      <c r="C2657" s="2">
        <v>397</v>
      </c>
      <c r="D2657" s="2">
        <v>431</v>
      </c>
      <c r="E2657" s="2">
        <v>441</v>
      </c>
      <c r="F2657" s="2">
        <v>470</v>
      </c>
      <c r="G2657" s="2">
        <v>502</v>
      </c>
      <c r="H2657" s="2">
        <v>522</v>
      </c>
      <c r="I2657" s="2">
        <v>521</v>
      </c>
      <c r="J2657" s="2">
        <v>502</v>
      </c>
      <c r="K2657" s="2">
        <v>492</v>
      </c>
      <c r="L2657" s="2">
        <v>468</v>
      </c>
      <c r="M2657" s="2">
        <v>469</v>
      </c>
      <c r="N2657" s="2">
        <v>462</v>
      </c>
      <c r="O2657" s="2">
        <v>472</v>
      </c>
      <c r="P2657" s="2">
        <v>1248</v>
      </c>
    </row>
    <row r="2658" spans="1:16" x14ac:dyDescent="0.25">
      <c r="A2658" s="5" t="s">
        <v>24472</v>
      </c>
    </row>
    <row r="2659" spans="1:16" x14ac:dyDescent="0.25">
      <c r="A2659" s="6" t="s">
        <v>43573</v>
      </c>
      <c r="B2659" s="2">
        <v>179</v>
      </c>
      <c r="C2659" s="2">
        <v>173</v>
      </c>
      <c r="D2659" s="2">
        <v>172</v>
      </c>
      <c r="E2659" s="2">
        <v>168</v>
      </c>
      <c r="F2659" s="2">
        <v>135</v>
      </c>
      <c r="G2659" s="2">
        <v>119</v>
      </c>
      <c r="H2659" s="2">
        <v>125</v>
      </c>
      <c r="I2659" s="2">
        <v>123</v>
      </c>
      <c r="J2659" s="2">
        <v>117</v>
      </c>
      <c r="K2659" s="2">
        <v>118</v>
      </c>
      <c r="L2659" s="2">
        <v>117</v>
      </c>
      <c r="M2659" s="2">
        <v>110</v>
      </c>
      <c r="N2659" s="2">
        <v>110</v>
      </c>
      <c r="O2659" s="2">
        <v>101</v>
      </c>
      <c r="P2659" s="2">
        <v>435</v>
      </c>
    </row>
    <row r="2660" spans="1:16" x14ac:dyDescent="0.25">
      <c r="A2660" s="5" t="s">
        <v>1436</v>
      </c>
    </row>
    <row r="2661" spans="1:16" x14ac:dyDescent="0.25">
      <c r="A2661" s="6" t="s">
        <v>43574</v>
      </c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>
        <v>7</v>
      </c>
      <c r="N2661" s="2"/>
      <c r="O2661" s="2"/>
      <c r="P2661" s="2">
        <v>7</v>
      </c>
    </row>
    <row r="2662" spans="1:16" x14ac:dyDescent="0.25">
      <c r="A2662" s="5" t="s">
        <v>495</v>
      </c>
    </row>
    <row r="2663" spans="1:16" x14ac:dyDescent="0.25">
      <c r="A2663" s="6" t="s">
        <v>43575</v>
      </c>
      <c r="B2663" s="2">
        <v>22</v>
      </c>
      <c r="C2663" s="2">
        <v>27</v>
      </c>
      <c r="D2663" s="2">
        <v>26</v>
      </c>
      <c r="E2663" s="2">
        <v>29</v>
      </c>
      <c r="F2663" s="2">
        <v>31</v>
      </c>
      <c r="G2663" s="2">
        <v>32</v>
      </c>
      <c r="H2663" s="2">
        <v>33</v>
      </c>
      <c r="I2663" s="2">
        <v>32</v>
      </c>
      <c r="J2663" s="2">
        <v>32</v>
      </c>
      <c r="K2663" s="2">
        <v>34</v>
      </c>
      <c r="L2663" s="2">
        <v>33</v>
      </c>
      <c r="M2663" s="2">
        <v>34</v>
      </c>
      <c r="N2663" s="2">
        <v>33</v>
      </c>
      <c r="O2663" s="2">
        <v>32</v>
      </c>
      <c r="P2663" s="2">
        <v>113</v>
      </c>
    </row>
    <row r="2664" spans="1:16" x14ac:dyDescent="0.25">
      <c r="A2664" s="6" t="s">
        <v>43576</v>
      </c>
      <c r="B2664" s="2">
        <v>342</v>
      </c>
      <c r="C2664" s="2">
        <v>343</v>
      </c>
      <c r="D2664" s="2">
        <v>346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>
        <v>446</v>
      </c>
    </row>
    <row r="2665" spans="1:16" x14ac:dyDescent="0.25">
      <c r="A2665" s="5" t="s">
        <v>2489</v>
      </c>
    </row>
    <row r="2666" spans="1:16" x14ac:dyDescent="0.25">
      <c r="A2666" s="6" t="s">
        <v>43577</v>
      </c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>
        <v>7</v>
      </c>
    </row>
    <row r="2667" spans="1:16" x14ac:dyDescent="0.25">
      <c r="A2667" s="5" t="s">
        <v>2315</v>
      </c>
    </row>
    <row r="2668" spans="1:16" x14ac:dyDescent="0.25">
      <c r="A2668" s="6" t="s">
        <v>43578</v>
      </c>
      <c r="B2668" s="2">
        <v>117</v>
      </c>
      <c r="C2668" s="2">
        <v>118</v>
      </c>
      <c r="D2668" s="2">
        <v>103</v>
      </c>
      <c r="E2668" s="2">
        <v>90</v>
      </c>
      <c r="F2668" s="2">
        <v>78</v>
      </c>
      <c r="G2668" s="2">
        <v>74</v>
      </c>
      <c r="H2668" s="2"/>
      <c r="I2668" s="2"/>
      <c r="J2668" s="2"/>
      <c r="K2668" s="2"/>
      <c r="L2668" s="2"/>
      <c r="M2668" s="2"/>
      <c r="N2668" s="2"/>
      <c r="O2668" s="2"/>
      <c r="P2668" s="2">
        <v>168</v>
      </c>
    </row>
    <row r="2669" spans="1:16" x14ac:dyDescent="0.25">
      <c r="A2669" s="5" t="s">
        <v>1464</v>
      </c>
    </row>
    <row r="2670" spans="1:16" x14ac:dyDescent="0.25">
      <c r="A2670" s="6" t="s">
        <v>43579</v>
      </c>
      <c r="B2670" s="2">
        <v>320</v>
      </c>
      <c r="C2670" s="2">
        <v>313</v>
      </c>
      <c r="D2670" s="2">
        <v>203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>
        <v>388</v>
      </c>
    </row>
    <row r="2671" spans="1:16" x14ac:dyDescent="0.25">
      <c r="A2671" s="6" t="s">
        <v>43580</v>
      </c>
      <c r="B2671" s="2">
        <v>283</v>
      </c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>
        <v>283</v>
      </c>
    </row>
    <row r="2672" spans="1:16" x14ac:dyDescent="0.25">
      <c r="A2672" s="6" t="s">
        <v>43581</v>
      </c>
      <c r="B2672" s="2">
        <v>467</v>
      </c>
      <c r="C2672" s="2">
        <v>508</v>
      </c>
      <c r="D2672" s="2">
        <v>481</v>
      </c>
      <c r="E2672" s="2">
        <v>469</v>
      </c>
      <c r="F2672" s="2">
        <v>479</v>
      </c>
      <c r="G2672" s="2">
        <v>511</v>
      </c>
      <c r="H2672" s="2">
        <v>598</v>
      </c>
      <c r="I2672" s="2">
        <v>624</v>
      </c>
      <c r="J2672" s="2">
        <v>640</v>
      </c>
      <c r="K2672" s="2">
        <v>674</v>
      </c>
      <c r="L2672" s="2">
        <v>682</v>
      </c>
      <c r="M2672" s="2">
        <v>689</v>
      </c>
      <c r="N2672" s="2">
        <v>695</v>
      </c>
      <c r="O2672" s="2">
        <v>662</v>
      </c>
      <c r="P2672" s="2">
        <v>1998</v>
      </c>
    </row>
    <row r="2673" spans="1:16" x14ac:dyDescent="0.25">
      <c r="A2673" s="5" t="s">
        <v>23973</v>
      </c>
    </row>
    <row r="2674" spans="1:16" x14ac:dyDescent="0.25">
      <c r="A2674" s="6" t="s">
        <v>43582</v>
      </c>
      <c r="B2674" s="2">
        <v>624</v>
      </c>
      <c r="C2674" s="2">
        <v>651</v>
      </c>
      <c r="D2674" s="2">
        <v>666</v>
      </c>
      <c r="E2674" s="2">
        <v>627</v>
      </c>
      <c r="F2674" s="2">
        <v>602</v>
      </c>
      <c r="G2674" s="2">
        <v>590</v>
      </c>
      <c r="H2674" s="2">
        <v>591</v>
      </c>
      <c r="I2674" s="2">
        <v>588</v>
      </c>
      <c r="J2674" s="2">
        <v>569</v>
      </c>
      <c r="K2674" s="2">
        <v>532</v>
      </c>
      <c r="L2674" s="2">
        <v>514</v>
      </c>
      <c r="M2674" s="2">
        <v>495</v>
      </c>
      <c r="N2674" s="2">
        <v>478</v>
      </c>
      <c r="O2674" s="2">
        <v>495</v>
      </c>
      <c r="P2674" s="2">
        <v>1655</v>
      </c>
    </row>
    <row r="2675" spans="1:16" x14ac:dyDescent="0.25">
      <c r="A2675" s="5" t="s">
        <v>316</v>
      </c>
    </row>
    <row r="2676" spans="1:16" x14ac:dyDescent="0.25">
      <c r="A2676" s="6" t="s">
        <v>43583</v>
      </c>
      <c r="B2676" s="2">
        <v>442</v>
      </c>
      <c r="C2676" s="2">
        <v>439</v>
      </c>
      <c r="D2676" s="2">
        <v>442</v>
      </c>
      <c r="E2676" s="2">
        <v>450</v>
      </c>
      <c r="F2676" s="2">
        <v>446</v>
      </c>
      <c r="G2676" s="2">
        <v>438</v>
      </c>
      <c r="H2676" s="2">
        <v>431</v>
      </c>
      <c r="I2676" s="2">
        <v>430</v>
      </c>
      <c r="J2676" s="2">
        <v>426</v>
      </c>
      <c r="K2676" s="2">
        <v>433</v>
      </c>
      <c r="L2676" s="2">
        <v>424</v>
      </c>
      <c r="M2676" s="2">
        <v>436</v>
      </c>
      <c r="N2676" s="2">
        <v>406</v>
      </c>
      <c r="O2676" s="2">
        <v>395</v>
      </c>
      <c r="P2676" s="2">
        <v>1225</v>
      </c>
    </row>
    <row r="2677" spans="1:16" x14ac:dyDescent="0.25">
      <c r="A2677" s="5" t="s">
        <v>921</v>
      </c>
    </row>
    <row r="2678" spans="1:16" x14ac:dyDescent="0.25">
      <c r="A2678" s="6" t="s">
        <v>43584</v>
      </c>
      <c r="B2678" s="2">
        <v>67</v>
      </c>
      <c r="C2678" s="2">
        <v>66</v>
      </c>
      <c r="D2678" s="2">
        <v>66</v>
      </c>
      <c r="E2678" s="2">
        <v>72</v>
      </c>
      <c r="F2678" s="2">
        <v>75</v>
      </c>
      <c r="G2678" s="2">
        <v>87</v>
      </c>
      <c r="H2678" s="2">
        <v>98</v>
      </c>
      <c r="I2678" s="2">
        <v>99</v>
      </c>
      <c r="J2678" s="2">
        <v>82</v>
      </c>
      <c r="K2678" s="2">
        <v>60</v>
      </c>
      <c r="L2678" s="2">
        <v>43</v>
      </c>
      <c r="M2678" s="2">
        <v>42</v>
      </c>
      <c r="N2678" s="2">
        <v>44</v>
      </c>
      <c r="O2678" s="2">
        <v>44</v>
      </c>
      <c r="P2678" s="2">
        <v>281</v>
      </c>
    </row>
    <row r="2679" spans="1:16" x14ac:dyDescent="0.25">
      <c r="A2679" s="5" t="s">
        <v>36393</v>
      </c>
    </row>
    <row r="2680" spans="1:16" x14ac:dyDescent="0.25">
      <c r="A2680" s="6" t="s">
        <v>43585</v>
      </c>
      <c r="B2680" s="2">
        <v>524</v>
      </c>
      <c r="C2680" s="2">
        <v>530</v>
      </c>
      <c r="D2680" s="2">
        <v>558</v>
      </c>
      <c r="E2680" s="2">
        <v>600</v>
      </c>
      <c r="F2680" s="2">
        <v>622</v>
      </c>
      <c r="G2680" s="2">
        <v>625</v>
      </c>
      <c r="H2680" s="2">
        <v>646</v>
      </c>
      <c r="I2680" s="2">
        <v>689</v>
      </c>
      <c r="J2680" s="2">
        <v>666</v>
      </c>
      <c r="K2680" s="2">
        <v>645</v>
      </c>
      <c r="L2680" s="2">
        <v>625</v>
      </c>
      <c r="M2680" s="2">
        <v>570</v>
      </c>
      <c r="N2680" s="2">
        <v>528</v>
      </c>
      <c r="O2680" s="2">
        <v>517</v>
      </c>
      <c r="P2680" s="2">
        <v>1569</v>
      </c>
    </row>
    <row r="2681" spans="1:16" x14ac:dyDescent="0.25">
      <c r="A2681" s="5" t="s">
        <v>8609</v>
      </c>
    </row>
    <row r="2682" spans="1:16" x14ac:dyDescent="0.25">
      <c r="A2682" s="6" t="s">
        <v>43586</v>
      </c>
      <c r="B2682" s="2">
        <v>889</v>
      </c>
      <c r="C2682" s="2">
        <v>889</v>
      </c>
      <c r="D2682" s="2">
        <v>872</v>
      </c>
      <c r="E2682" s="2">
        <v>870</v>
      </c>
      <c r="F2682" s="2">
        <v>888</v>
      </c>
      <c r="G2682" s="2">
        <v>863</v>
      </c>
      <c r="H2682" s="2">
        <v>841</v>
      </c>
      <c r="I2682" s="2">
        <v>796</v>
      </c>
      <c r="J2682" s="2">
        <v>799</v>
      </c>
      <c r="K2682" s="2">
        <v>740</v>
      </c>
      <c r="L2682" s="2">
        <v>672</v>
      </c>
      <c r="M2682" s="2">
        <v>612</v>
      </c>
      <c r="N2682" s="2">
        <v>589</v>
      </c>
      <c r="O2682" s="2">
        <v>544</v>
      </c>
      <c r="P2682" s="2">
        <v>2018</v>
      </c>
    </row>
    <row r="2683" spans="1:16" x14ac:dyDescent="0.25">
      <c r="A2683" s="5" t="s">
        <v>654</v>
      </c>
    </row>
    <row r="2684" spans="1:16" x14ac:dyDescent="0.25">
      <c r="A2684" s="6" t="s">
        <v>43587</v>
      </c>
      <c r="B2684" s="2"/>
      <c r="C2684" s="2"/>
      <c r="D2684" s="2"/>
      <c r="E2684" s="2">
        <v>11</v>
      </c>
      <c r="F2684" s="2">
        <v>940</v>
      </c>
      <c r="G2684" s="2">
        <v>992</v>
      </c>
      <c r="H2684" s="2">
        <v>950</v>
      </c>
      <c r="I2684" s="2">
        <v>905</v>
      </c>
      <c r="J2684" s="2">
        <v>812</v>
      </c>
      <c r="K2684" s="2">
        <v>665</v>
      </c>
      <c r="L2684" s="2">
        <v>647</v>
      </c>
      <c r="M2684" s="2">
        <v>626</v>
      </c>
      <c r="N2684" s="2">
        <v>597</v>
      </c>
      <c r="O2684" s="2">
        <v>584</v>
      </c>
      <c r="P2684" s="2">
        <v>2013</v>
      </c>
    </row>
    <row r="2685" spans="1:16" x14ac:dyDescent="0.25">
      <c r="A2685" s="5" t="s">
        <v>185</v>
      </c>
    </row>
    <row r="2686" spans="1:16" x14ac:dyDescent="0.25">
      <c r="A2686" s="6" t="s">
        <v>43588</v>
      </c>
      <c r="B2686" s="2">
        <v>503</v>
      </c>
      <c r="C2686" s="2">
        <v>493</v>
      </c>
      <c r="D2686" s="2">
        <v>507</v>
      </c>
      <c r="E2686" s="2">
        <v>518</v>
      </c>
      <c r="F2686" s="2">
        <v>518</v>
      </c>
      <c r="G2686" s="2">
        <v>602</v>
      </c>
      <c r="H2686" s="2"/>
      <c r="I2686" s="2"/>
      <c r="J2686" s="2"/>
      <c r="K2686" s="2"/>
      <c r="L2686" s="2">
        <v>720</v>
      </c>
      <c r="M2686" s="2">
        <v>720</v>
      </c>
      <c r="N2686" s="2">
        <v>728</v>
      </c>
      <c r="O2686" s="2">
        <v>742</v>
      </c>
      <c r="P2686" s="2">
        <v>1831</v>
      </c>
    </row>
    <row r="2687" spans="1:16" x14ac:dyDescent="0.25">
      <c r="A2687" s="5" t="s">
        <v>24137</v>
      </c>
    </row>
    <row r="2688" spans="1:16" x14ac:dyDescent="0.25">
      <c r="A2688" s="6" t="s">
        <v>43589</v>
      </c>
      <c r="B2688" s="2">
        <v>507</v>
      </c>
      <c r="C2688" s="2">
        <v>515</v>
      </c>
      <c r="D2688" s="2">
        <v>507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>
        <v>628</v>
      </c>
    </row>
    <row r="2689" spans="1:16" x14ac:dyDescent="0.25">
      <c r="A2689" s="5" t="s">
        <v>7529</v>
      </c>
    </row>
    <row r="2690" spans="1:16" x14ac:dyDescent="0.25">
      <c r="A2690" s="6" t="s">
        <v>43590</v>
      </c>
      <c r="B2690" s="2">
        <v>578</v>
      </c>
      <c r="C2690" s="2">
        <v>556</v>
      </c>
      <c r="D2690" s="2">
        <v>545</v>
      </c>
      <c r="E2690" s="2">
        <v>540</v>
      </c>
      <c r="F2690" s="2">
        <v>495</v>
      </c>
      <c r="G2690" s="2">
        <v>461</v>
      </c>
      <c r="H2690" s="2">
        <v>449</v>
      </c>
      <c r="I2690" s="2">
        <v>451</v>
      </c>
      <c r="J2690" s="2">
        <v>380</v>
      </c>
      <c r="K2690" s="2">
        <v>359</v>
      </c>
      <c r="L2690" s="2">
        <v>351</v>
      </c>
      <c r="M2690" s="2">
        <v>360</v>
      </c>
      <c r="N2690" s="2">
        <v>348</v>
      </c>
      <c r="O2690" s="2">
        <v>326</v>
      </c>
      <c r="P2690" s="2">
        <v>1667</v>
      </c>
    </row>
    <row r="2691" spans="1:16" x14ac:dyDescent="0.25">
      <c r="A2691" s="6" t="s">
        <v>43591</v>
      </c>
      <c r="B2691" s="2">
        <v>169</v>
      </c>
      <c r="C2691" s="2">
        <v>180</v>
      </c>
      <c r="D2691" s="2">
        <v>175</v>
      </c>
      <c r="E2691" s="2">
        <v>164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>
        <v>257</v>
      </c>
    </row>
    <row r="2692" spans="1:16" x14ac:dyDescent="0.25">
      <c r="A2692" s="5" t="s">
        <v>39214</v>
      </c>
    </row>
    <row r="2693" spans="1:16" x14ac:dyDescent="0.25">
      <c r="A2693" s="6" t="s">
        <v>43592</v>
      </c>
      <c r="B2693" s="2">
        <v>27</v>
      </c>
      <c r="C2693" s="2">
        <v>33</v>
      </c>
      <c r="D2693" s="2">
        <v>31</v>
      </c>
      <c r="E2693" s="2">
        <v>27</v>
      </c>
      <c r="F2693" s="2">
        <v>12</v>
      </c>
      <c r="G2693" s="2">
        <v>11</v>
      </c>
      <c r="H2693" s="2">
        <v>12</v>
      </c>
      <c r="I2693" s="2"/>
      <c r="J2693" s="2"/>
      <c r="K2693" s="2"/>
      <c r="L2693" s="2"/>
      <c r="M2693" s="2"/>
      <c r="N2693" s="2"/>
      <c r="O2693" s="2"/>
      <c r="P2693" s="2">
        <v>54</v>
      </c>
    </row>
    <row r="2694" spans="1:16" x14ac:dyDescent="0.25">
      <c r="A2694" s="5" t="s">
        <v>18905</v>
      </c>
    </row>
    <row r="2695" spans="1:16" x14ac:dyDescent="0.25">
      <c r="A2695" s="6" t="s">
        <v>43593</v>
      </c>
      <c r="B2695" s="2">
        <v>18</v>
      </c>
      <c r="C2695" s="2">
        <v>17</v>
      </c>
      <c r="D2695" s="2">
        <v>14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>
        <v>29</v>
      </c>
    </row>
    <row r="2696" spans="1:16" x14ac:dyDescent="0.25">
      <c r="A2696" s="5" t="s">
        <v>900</v>
      </c>
    </row>
    <row r="2697" spans="1:16" x14ac:dyDescent="0.25">
      <c r="A2697" s="6" t="s">
        <v>43594</v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>
        <v>422</v>
      </c>
      <c r="M2697" s="2">
        <v>373</v>
      </c>
      <c r="N2697" s="2">
        <v>362</v>
      </c>
      <c r="O2697" s="2">
        <v>336</v>
      </c>
      <c r="P2697" s="2">
        <v>540</v>
      </c>
    </row>
    <row r="2698" spans="1:16" x14ac:dyDescent="0.25">
      <c r="A2698" s="5" t="s">
        <v>2364</v>
      </c>
    </row>
    <row r="2699" spans="1:16" x14ac:dyDescent="0.25">
      <c r="A2699" s="6" t="s">
        <v>43595</v>
      </c>
      <c r="B2699" s="2">
        <v>199</v>
      </c>
      <c r="C2699" s="2">
        <v>194</v>
      </c>
      <c r="D2699" s="2">
        <v>204</v>
      </c>
      <c r="E2699" s="2">
        <v>170</v>
      </c>
      <c r="F2699" s="2">
        <v>144</v>
      </c>
      <c r="G2699" s="2">
        <v>143</v>
      </c>
      <c r="H2699" s="2">
        <v>164</v>
      </c>
      <c r="I2699" s="2">
        <v>169</v>
      </c>
      <c r="J2699" s="2">
        <v>166</v>
      </c>
      <c r="K2699" s="2">
        <v>160</v>
      </c>
      <c r="L2699" s="2">
        <v>162</v>
      </c>
      <c r="M2699" s="2">
        <v>152</v>
      </c>
      <c r="N2699" s="2">
        <v>148</v>
      </c>
      <c r="O2699" s="2">
        <v>144</v>
      </c>
      <c r="P2699" s="2">
        <v>527</v>
      </c>
    </row>
    <row r="2700" spans="1:16" x14ac:dyDescent="0.25">
      <c r="A2700" s="5" t="s">
        <v>1858</v>
      </c>
    </row>
    <row r="2701" spans="1:16" x14ac:dyDescent="0.25">
      <c r="A2701" s="6" t="s">
        <v>43596</v>
      </c>
      <c r="B2701" s="2">
        <v>503</v>
      </c>
      <c r="C2701" s="2">
        <v>532</v>
      </c>
      <c r="D2701" s="2">
        <v>575</v>
      </c>
      <c r="E2701" s="2">
        <v>531</v>
      </c>
      <c r="F2701" s="2">
        <v>533</v>
      </c>
      <c r="G2701" s="2">
        <v>500</v>
      </c>
      <c r="H2701" s="2">
        <v>470</v>
      </c>
      <c r="I2701" s="2">
        <v>461</v>
      </c>
      <c r="J2701" s="2">
        <v>481</v>
      </c>
      <c r="K2701" s="2">
        <v>465</v>
      </c>
      <c r="L2701" s="2">
        <v>421</v>
      </c>
      <c r="M2701" s="2">
        <v>389</v>
      </c>
      <c r="N2701" s="2">
        <v>410</v>
      </c>
      <c r="O2701" s="2">
        <v>411</v>
      </c>
      <c r="P2701" s="2">
        <v>1633</v>
      </c>
    </row>
    <row r="2702" spans="1:16" x14ac:dyDescent="0.25">
      <c r="A2702" s="5" t="s">
        <v>1364</v>
      </c>
    </row>
    <row r="2703" spans="1:16" x14ac:dyDescent="0.25">
      <c r="A2703" s="6" t="s">
        <v>43597</v>
      </c>
      <c r="B2703" s="2"/>
      <c r="C2703" s="2">
        <v>5</v>
      </c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>
        <v>18</v>
      </c>
    </row>
    <row r="2704" spans="1:16" x14ac:dyDescent="0.25">
      <c r="A2704" s="5" t="s">
        <v>1218</v>
      </c>
    </row>
    <row r="2705" spans="1:16" x14ac:dyDescent="0.25">
      <c r="A2705" s="6" t="s">
        <v>43598</v>
      </c>
      <c r="B2705" s="2">
        <v>386</v>
      </c>
      <c r="C2705" s="2">
        <v>421</v>
      </c>
      <c r="D2705" s="2">
        <v>421</v>
      </c>
      <c r="E2705" s="2">
        <v>422</v>
      </c>
      <c r="F2705" s="2">
        <v>430</v>
      </c>
      <c r="G2705" s="2">
        <v>428</v>
      </c>
      <c r="H2705" s="2">
        <v>426</v>
      </c>
      <c r="I2705" s="2">
        <v>391</v>
      </c>
      <c r="J2705" s="2">
        <v>378</v>
      </c>
      <c r="K2705" s="2">
        <v>369</v>
      </c>
      <c r="L2705" s="2">
        <v>349</v>
      </c>
      <c r="M2705" s="2">
        <v>341</v>
      </c>
      <c r="N2705" s="2">
        <v>335</v>
      </c>
      <c r="O2705" s="2">
        <v>333</v>
      </c>
      <c r="P2705" s="2">
        <v>1141</v>
      </c>
    </row>
    <row r="2706" spans="1:16" x14ac:dyDescent="0.25">
      <c r="A2706" s="5" t="s">
        <v>1917</v>
      </c>
    </row>
    <row r="2707" spans="1:16" x14ac:dyDescent="0.25">
      <c r="A2707" s="6" t="s">
        <v>43599</v>
      </c>
      <c r="B2707" s="2">
        <v>176</v>
      </c>
      <c r="C2707" s="2">
        <v>177</v>
      </c>
      <c r="D2707" s="2">
        <v>182</v>
      </c>
      <c r="E2707" s="2">
        <v>179</v>
      </c>
      <c r="F2707" s="2">
        <v>176</v>
      </c>
      <c r="G2707" s="2">
        <v>173</v>
      </c>
      <c r="H2707" s="2">
        <v>176</v>
      </c>
      <c r="I2707" s="2">
        <v>160</v>
      </c>
      <c r="J2707" s="2">
        <v>145</v>
      </c>
      <c r="K2707" s="2">
        <v>136</v>
      </c>
      <c r="L2707" s="2">
        <v>134</v>
      </c>
      <c r="M2707" s="2">
        <v>121</v>
      </c>
      <c r="N2707" s="2">
        <v>115</v>
      </c>
      <c r="O2707" s="2">
        <v>105</v>
      </c>
      <c r="P2707" s="2">
        <v>419</v>
      </c>
    </row>
    <row r="2708" spans="1:16" x14ac:dyDescent="0.25">
      <c r="A2708" s="5" t="s">
        <v>2573</v>
      </c>
    </row>
    <row r="2709" spans="1:16" x14ac:dyDescent="0.25">
      <c r="A2709" s="6" t="s">
        <v>43600</v>
      </c>
      <c r="B2709" s="2">
        <v>403</v>
      </c>
      <c r="C2709" s="2">
        <v>401</v>
      </c>
      <c r="D2709" s="2">
        <v>388</v>
      </c>
      <c r="E2709" s="2">
        <v>357</v>
      </c>
      <c r="F2709" s="2">
        <v>347</v>
      </c>
      <c r="G2709" s="2">
        <v>333</v>
      </c>
      <c r="H2709" s="2">
        <v>336</v>
      </c>
      <c r="I2709" s="2">
        <v>341</v>
      </c>
      <c r="J2709" s="2">
        <v>350</v>
      </c>
      <c r="K2709" s="2">
        <v>404</v>
      </c>
      <c r="L2709" s="2">
        <v>417</v>
      </c>
      <c r="M2709" s="2">
        <v>438</v>
      </c>
      <c r="N2709" s="2">
        <v>461</v>
      </c>
      <c r="O2709" s="2">
        <v>491</v>
      </c>
      <c r="P2709" s="2">
        <v>1308</v>
      </c>
    </row>
    <row r="2710" spans="1:16" x14ac:dyDescent="0.25">
      <c r="A2710" s="5" t="s">
        <v>38783</v>
      </c>
    </row>
    <row r="2711" spans="1:16" x14ac:dyDescent="0.25">
      <c r="A2711" s="6" t="s">
        <v>43601</v>
      </c>
      <c r="B2711" s="2">
        <v>416</v>
      </c>
      <c r="C2711" s="2">
        <v>421</v>
      </c>
      <c r="D2711" s="2">
        <v>431</v>
      </c>
      <c r="E2711" s="2">
        <v>425</v>
      </c>
      <c r="F2711" s="2">
        <v>438</v>
      </c>
      <c r="G2711" s="2">
        <v>437</v>
      </c>
      <c r="H2711" s="2">
        <v>497</v>
      </c>
      <c r="I2711" s="2">
        <v>483</v>
      </c>
      <c r="J2711" s="2">
        <v>516</v>
      </c>
      <c r="K2711" s="2">
        <v>524</v>
      </c>
      <c r="L2711" s="2">
        <v>530</v>
      </c>
      <c r="M2711" s="2">
        <v>496</v>
      </c>
      <c r="N2711" s="2">
        <v>480</v>
      </c>
      <c r="O2711" s="2">
        <v>488</v>
      </c>
      <c r="P2711" s="2">
        <v>1527</v>
      </c>
    </row>
    <row r="2712" spans="1:16" x14ac:dyDescent="0.25">
      <c r="A2712" s="5" t="s">
        <v>1566</v>
      </c>
    </row>
    <row r="2713" spans="1:16" x14ac:dyDescent="0.25">
      <c r="A2713" s="6" t="s">
        <v>43602</v>
      </c>
      <c r="B2713" s="2">
        <v>128</v>
      </c>
      <c r="C2713" s="2">
        <v>120</v>
      </c>
      <c r="D2713" s="2">
        <v>116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>
        <v>163</v>
      </c>
    </row>
    <row r="2714" spans="1:16" x14ac:dyDescent="0.25">
      <c r="A2714" s="5" t="s">
        <v>2340</v>
      </c>
    </row>
    <row r="2715" spans="1:16" x14ac:dyDescent="0.25">
      <c r="A2715" s="6" t="s">
        <v>43603</v>
      </c>
      <c r="B2715" s="2">
        <v>136</v>
      </c>
      <c r="C2715" s="2">
        <v>139</v>
      </c>
      <c r="D2715" s="2">
        <v>149</v>
      </c>
      <c r="E2715" s="2">
        <v>163</v>
      </c>
      <c r="F2715" s="2">
        <v>172</v>
      </c>
      <c r="G2715" s="2">
        <v>165</v>
      </c>
      <c r="H2715" s="2">
        <v>164</v>
      </c>
      <c r="I2715" s="2">
        <v>169</v>
      </c>
      <c r="J2715" s="2">
        <v>170</v>
      </c>
      <c r="K2715" s="2">
        <v>169</v>
      </c>
      <c r="L2715" s="2">
        <v>164</v>
      </c>
      <c r="M2715" s="2">
        <v>157</v>
      </c>
      <c r="N2715" s="2">
        <v>143</v>
      </c>
      <c r="O2715" s="2">
        <v>147</v>
      </c>
      <c r="P2715" s="2">
        <v>455</v>
      </c>
    </row>
    <row r="2716" spans="1:16" x14ac:dyDescent="0.25">
      <c r="A2716" s="5" t="s">
        <v>1219</v>
      </c>
    </row>
    <row r="2717" spans="1:16" x14ac:dyDescent="0.25">
      <c r="A2717" s="6" t="s">
        <v>43604</v>
      </c>
      <c r="B2717" s="2">
        <v>286</v>
      </c>
      <c r="C2717" s="2">
        <v>269</v>
      </c>
      <c r="D2717" s="2">
        <v>249</v>
      </c>
      <c r="E2717" s="2">
        <v>242</v>
      </c>
      <c r="F2717" s="2">
        <v>252</v>
      </c>
      <c r="G2717" s="2">
        <v>228</v>
      </c>
      <c r="H2717" s="2">
        <v>224</v>
      </c>
      <c r="I2717" s="2">
        <v>231</v>
      </c>
      <c r="J2717" s="2">
        <v>235</v>
      </c>
      <c r="K2717" s="2">
        <v>232</v>
      </c>
      <c r="L2717" s="2">
        <v>220</v>
      </c>
      <c r="M2717" s="2">
        <v>212</v>
      </c>
      <c r="N2717" s="2">
        <v>218</v>
      </c>
      <c r="O2717" s="2">
        <v>217</v>
      </c>
      <c r="P2717" s="2">
        <v>756</v>
      </c>
    </row>
    <row r="2718" spans="1:16" x14ac:dyDescent="0.25">
      <c r="A2718" s="5" t="s">
        <v>2017</v>
      </c>
    </row>
    <row r="2719" spans="1:16" x14ac:dyDescent="0.25">
      <c r="A2719" s="6" t="s">
        <v>43605</v>
      </c>
      <c r="B2719" s="2">
        <v>135</v>
      </c>
      <c r="C2719" s="2">
        <v>132</v>
      </c>
      <c r="D2719" s="2">
        <v>144</v>
      </c>
      <c r="E2719" s="2">
        <v>125</v>
      </c>
      <c r="F2719" s="2">
        <v>108</v>
      </c>
      <c r="G2719" s="2">
        <v>98</v>
      </c>
      <c r="H2719" s="2">
        <v>112</v>
      </c>
      <c r="I2719" s="2">
        <v>114</v>
      </c>
      <c r="J2719" s="2">
        <v>106</v>
      </c>
      <c r="K2719" s="2">
        <v>111</v>
      </c>
      <c r="L2719" s="2">
        <v>100</v>
      </c>
      <c r="M2719" s="2">
        <v>87</v>
      </c>
      <c r="N2719" s="2">
        <v>80</v>
      </c>
      <c r="O2719" s="2">
        <v>76</v>
      </c>
      <c r="P2719" s="2">
        <v>343</v>
      </c>
    </row>
    <row r="2720" spans="1:16" x14ac:dyDescent="0.25">
      <c r="A2720" s="5" t="s">
        <v>1063</v>
      </c>
    </row>
    <row r="2721" spans="1:16" x14ac:dyDescent="0.25">
      <c r="A2721" s="6" t="s">
        <v>43606</v>
      </c>
      <c r="B2721" s="2">
        <v>14</v>
      </c>
      <c r="C2721" s="2">
        <v>20</v>
      </c>
      <c r="D2721" s="2">
        <v>23</v>
      </c>
      <c r="E2721" s="2">
        <v>12</v>
      </c>
      <c r="F2721" s="2">
        <v>5</v>
      </c>
      <c r="G2721" s="2"/>
      <c r="H2721" s="2"/>
      <c r="I2721" s="2"/>
      <c r="J2721" s="2"/>
      <c r="K2721" s="2"/>
      <c r="L2721" s="2"/>
      <c r="M2721" s="2"/>
      <c r="N2721" s="2"/>
      <c r="O2721" s="2"/>
      <c r="P2721" s="2">
        <v>30</v>
      </c>
    </row>
    <row r="2722" spans="1:16" x14ac:dyDescent="0.25">
      <c r="A2722" s="5" t="s">
        <v>163</v>
      </c>
    </row>
    <row r="2723" spans="1:16" x14ac:dyDescent="0.25">
      <c r="A2723" s="6" t="s">
        <v>43607</v>
      </c>
      <c r="B2723" s="2">
        <v>748</v>
      </c>
      <c r="C2723" s="2">
        <v>789</v>
      </c>
      <c r="D2723" s="2">
        <v>837</v>
      </c>
      <c r="E2723" s="2">
        <v>871</v>
      </c>
      <c r="F2723" s="2">
        <v>900</v>
      </c>
      <c r="G2723" s="2">
        <v>934</v>
      </c>
      <c r="H2723" s="2">
        <v>951</v>
      </c>
      <c r="I2723" s="2">
        <v>972</v>
      </c>
      <c r="J2723" s="2">
        <v>954</v>
      </c>
      <c r="K2723" s="2">
        <v>957</v>
      </c>
      <c r="L2723" s="2">
        <v>938</v>
      </c>
      <c r="M2723" s="2">
        <v>883</v>
      </c>
      <c r="N2723" s="2">
        <v>819</v>
      </c>
      <c r="O2723" s="2">
        <v>782</v>
      </c>
      <c r="P2723" s="2">
        <v>2342</v>
      </c>
    </row>
    <row r="2724" spans="1:16" x14ac:dyDescent="0.25">
      <c r="A2724" s="5" t="s">
        <v>286</v>
      </c>
    </row>
    <row r="2725" spans="1:16" x14ac:dyDescent="0.25">
      <c r="A2725" s="6" t="s">
        <v>43608</v>
      </c>
      <c r="B2725" s="2">
        <v>681</v>
      </c>
      <c r="C2725" s="2">
        <v>672</v>
      </c>
      <c r="D2725" s="2">
        <v>654</v>
      </c>
      <c r="E2725" s="2">
        <v>671</v>
      </c>
      <c r="F2725" s="2">
        <v>683</v>
      </c>
      <c r="G2725" s="2">
        <v>694</v>
      </c>
      <c r="H2725" s="2">
        <v>705</v>
      </c>
      <c r="I2725" s="2">
        <v>705</v>
      </c>
      <c r="J2725" s="2">
        <v>718</v>
      </c>
      <c r="K2725" s="2">
        <v>703</v>
      </c>
      <c r="L2725" s="2">
        <v>734</v>
      </c>
      <c r="M2725" s="2">
        <v>724</v>
      </c>
      <c r="N2725" s="2">
        <v>733</v>
      </c>
      <c r="O2725" s="2">
        <v>717</v>
      </c>
      <c r="P2725" s="2">
        <v>1980</v>
      </c>
    </row>
    <row r="2726" spans="1:16" x14ac:dyDescent="0.25">
      <c r="A2726" s="5" t="s">
        <v>4</v>
      </c>
    </row>
    <row r="2727" spans="1:16" x14ac:dyDescent="0.25">
      <c r="A2727" s="6" t="s">
        <v>43609</v>
      </c>
      <c r="B2727" s="2">
        <v>489</v>
      </c>
      <c r="C2727" s="2">
        <v>509</v>
      </c>
      <c r="D2727" s="2">
        <v>505</v>
      </c>
      <c r="E2727" s="2">
        <v>549</v>
      </c>
      <c r="F2727" s="2">
        <v>541</v>
      </c>
      <c r="G2727" s="2">
        <v>550</v>
      </c>
      <c r="H2727" s="2">
        <v>533</v>
      </c>
      <c r="I2727" s="2">
        <v>527</v>
      </c>
      <c r="J2727" s="2">
        <v>518</v>
      </c>
      <c r="K2727" s="2">
        <v>522</v>
      </c>
      <c r="L2727" s="2">
        <v>526</v>
      </c>
      <c r="M2727" s="2">
        <v>527</v>
      </c>
      <c r="N2727" s="2">
        <v>514</v>
      </c>
      <c r="O2727" s="2">
        <v>509</v>
      </c>
      <c r="P2727" s="2">
        <v>1694</v>
      </c>
    </row>
    <row r="2728" spans="1:16" x14ac:dyDescent="0.25">
      <c r="A2728" s="5" t="s">
        <v>1360</v>
      </c>
    </row>
    <row r="2729" spans="1:16" x14ac:dyDescent="0.25">
      <c r="A2729" s="6" t="s">
        <v>43610</v>
      </c>
      <c r="B2729" s="2"/>
      <c r="C2729" s="2"/>
      <c r="D2729" s="2">
        <v>15</v>
      </c>
      <c r="E2729" s="2">
        <v>9</v>
      </c>
      <c r="F2729" s="2">
        <v>20</v>
      </c>
      <c r="G2729" s="2">
        <v>18</v>
      </c>
      <c r="H2729" s="2">
        <v>10</v>
      </c>
      <c r="I2729" s="2">
        <v>21</v>
      </c>
      <c r="J2729" s="2">
        <v>48</v>
      </c>
      <c r="K2729" s="2">
        <v>50</v>
      </c>
      <c r="L2729" s="2">
        <v>40</v>
      </c>
      <c r="M2729" s="2">
        <v>46</v>
      </c>
      <c r="N2729" s="2">
        <v>34</v>
      </c>
      <c r="O2729" s="2">
        <v>21</v>
      </c>
      <c r="P2729" s="2">
        <v>191</v>
      </c>
    </row>
    <row r="2730" spans="1:16" x14ac:dyDescent="0.25">
      <c r="A2730" s="5" t="s">
        <v>12863</v>
      </c>
    </row>
    <row r="2731" spans="1:16" x14ac:dyDescent="0.25">
      <c r="A2731" s="6" t="s">
        <v>43611</v>
      </c>
      <c r="B2731" s="2"/>
      <c r="C2731" s="2"/>
      <c r="D2731" s="2"/>
      <c r="E2731" s="2"/>
      <c r="F2731" s="2"/>
      <c r="G2731" s="2"/>
      <c r="H2731" s="2"/>
      <c r="I2731" s="2"/>
      <c r="J2731" s="2">
        <v>126</v>
      </c>
      <c r="K2731" s="2">
        <v>116</v>
      </c>
      <c r="L2731" s="2">
        <v>120</v>
      </c>
      <c r="M2731" s="2">
        <v>157</v>
      </c>
      <c r="N2731" s="2">
        <v>175</v>
      </c>
      <c r="O2731" s="2">
        <v>155</v>
      </c>
      <c r="P2731" s="2">
        <v>825</v>
      </c>
    </row>
    <row r="2732" spans="1:16" x14ac:dyDescent="0.25">
      <c r="A2732" s="5" t="s">
        <v>1358</v>
      </c>
    </row>
    <row r="2733" spans="1:16" x14ac:dyDescent="0.25">
      <c r="A2733" s="6" t="s">
        <v>43612</v>
      </c>
      <c r="B2733" s="2">
        <v>57</v>
      </c>
      <c r="C2733" s="2">
        <v>56</v>
      </c>
      <c r="D2733" s="2">
        <v>55</v>
      </c>
      <c r="E2733" s="2">
        <v>44</v>
      </c>
      <c r="F2733" s="2">
        <v>53</v>
      </c>
      <c r="G2733" s="2">
        <v>60</v>
      </c>
      <c r="H2733" s="2">
        <v>79</v>
      </c>
      <c r="I2733" s="2">
        <v>100</v>
      </c>
      <c r="J2733" s="2">
        <v>102</v>
      </c>
      <c r="K2733" s="2">
        <v>107</v>
      </c>
      <c r="L2733" s="2">
        <v>114</v>
      </c>
      <c r="M2733" s="2">
        <v>102</v>
      </c>
      <c r="N2733" s="2">
        <v>108</v>
      </c>
      <c r="O2733" s="2">
        <v>103</v>
      </c>
      <c r="P2733" s="2">
        <v>321</v>
      </c>
    </row>
    <row r="2734" spans="1:16" x14ac:dyDescent="0.25">
      <c r="A2734" s="5" t="s">
        <v>1596</v>
      </c>
    </row>
    <row r="2735" spans="1:16" x14ac:dyDescent="0.25">
      <c r="A2735" s="6" t="s">
        <v>43613</v>
      </c>
      <c r="B2735" s="2">
        <v>106</v>
      </c>
      <c r="C2735" s="2">
        <v>104</v>
      </c>
      <c r="D2735" s="2">
        <v>108</v>
      </c>
      <c r="E2735" s="2">
        <v>115</v>
      </c>
      <c r="F2735" s="2">
        <v>114</v>
      </c>
      <c r="G2735" s="2">
        <v>124</v>
      </c>
      <c r="H2735" s="2">
        <v>123</v>
      </c>
      <c r="I2735" s="2">
        <v>124</v>
      </c>
      <c r="J2735" s="2">
        <v>119</v>
      </c>
      <c r="K2735" s="2">
        <v>121</v>
      </c>
      <c r="L2735" s="2">
        <v>122</v>
      </c>
      <c r="M2735" s="2">
        <v>118</v>
      </c>
      <c r="N2735" s="2">
        <v>122</v>
      </c>
      <c r="O2735" s="2">
        <v>133</v>
      </c>
      <c r="P2735" s="2">
        <v>396</v>
      </c>
    </row>
    <row r="2736" spans="1:16" x14ac:dyDescent="0.25">
      <c r="A2736" s="5" t="s">
        <v>1597</v>
      </c>
    </row>
    <row r="2737" spans="1:16" x14ac:dyDescent="0.25">
      <c r="A2737" s="6" t="s">
        <v>43614</v>
      </c>
      <c r="B2737" s="2">
        <v>407</v>
      </c>
      <c r="C2737" s="2">
        <v>439</v>
      </c>
      <c r="D2737" s="2">
        <v>457</v>
      </c>
      <c r="E2737" s="2">
        <v>470</v>
      </c>
      <c r="F2737" s="2">
        <v>470</v>
      </c>
      <c r="G2737" s="2">
        <v>516</v>
      </c>
      <c r="H2737" s="2">
        <v>491</v>
      </c>
      <c r="I2737" s="2">
        <v>460</v>
      </c>
      <c r="J2737" s="2">
        <v>443</v>
      </c>
      <c r="K2737" s="2">
        <v>449</v>
      </c>
      <c r="L2737" s="2">
        <v>437</v>
      </c>
      <c r="M2737" s="2">
        <v>443</v>
      </c>
      <c r="N2737" s="2">
        <v>412</v>
      </c>
      <c r="O2737" s="2">
        <v>410</v>
      </c>
      <c r="P2737" s="2">
        <v>1445</v>
      </c>
    </row>
    <row r="2738" spans="1:16" x14ac:dyDescent="0.25">
      <c r="A2738" s="5" t="s">
        <v>373</v>
      </c>
    </row>
    <row r="2739" spans="1:16" x14ac:dyDescent="0.25">
      <c r="A2739" s="6" t="s">
        <v>43615</v>
      </c>
      <c r="B2739" s="2">
        <v>105</v>
      </c>
      <c r="C2739" s="2">
        <v>82</v>
      </c>
      <c r="D2739" s="2">
        <v>52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>
        <v>135</v>
      </c>
    </row>
    <row r="2740" spans="1:16" x14ac:dyDescent="0.25">
      <c r="A2740" s="6" t="s">
        <v>43616</v>
      </c>
      <c r="B2740" s="2"/>
      <c r="C2740" s="2"/>
      <c r="D2740" s="2"/>
      <c r="E2740" s="2">
        <v>6</v>
      </c>
      <c r="F2740" s="2">
        <v>50</v>
      </c>
      <c r="G2740" s="2">
        <v>52</v>
      </c>
      <c r="H2740" s="2">
        <v>57</v>
      </c>
      <c r="I2740" s="2">
        <v>62</v>
      </c>
      <c r="J2740" s="2">
        <v>67</v>
      </c>
      <c r="K2740" s="2">
        <v>72</v>
      </c>
      <c r="L2740" s="2">
        <v>71</v>
      </c>
      <c r="M2740" s="2">
        <v>76</v>
      </c>
      <c r="N2740" s="2">
        <v>77</v>
      </c>
      <c r="O2740" s="2">
        <v>81</v>
      </c>
      <c r="P2740" s="2">
        <v>193</v>
      </c>
    </row>
    <row r="2741" spans="1:16" x14ac:dyDescent="0.25">
      <c r="A2741" s="5" t="s">
        <v>36853</v>
      </c>
    </row>
    <row r="2742" spans="1:16" x14ac:dyDescent="0.25">
      <c r="A2742" s="6" t="s">
        <v>43617</v>
      </c>
      <c r="B2742" s="2"/>
      <c r="C2742" s="2"/>
      <c r="D2742" s="2"/>
      <c r="E2742" s="2">
        <v>640</v>
      </c>
      <c r="F2742" s="2">
        <v>637</v>
      </c>
      <c r="G2742" s="2">
        <v>634</v>
      </c>
      <c r="H2742" s="2">
        <v>623</v>
      </c>
      <c r="I2742" s="2">
        <v>533</v>
      </c>
      <c r="J2742" s="2">
        <v>564</v>
      </c>
      <c r="K2742" s="2">
        <v>539</v>
      </c>
      <c r="L2742" s="2">
        <v>487</v>
      </c>
      <c r="M2742" s="2">
        <v>456</v>
      </c>
      <c r="N2742" s="2">
        <v>449</v>
      </c>
      <c r="O2742" s="2">
        <v>421</v>
      </c>
      <c r="P2742" s="2">
        <v>1383</v>
      </c>
    </row>
    <row r="2743" spans="1:16" x14ac:dyDescent="0.25">
      <c r="A2743" s="5" t="s">
        <v>1332</v>
      </c>
    </row>
    <row r="2744" spans="1:16" x14ac:dyDescent="0.25">
      <c r="A2744" s="6" t="s">
        <v>43618</v>
      </c>
      <c r="B2744" s="2">
        <v>358</v>
      </c>
      <c r="C2744" s="2">
        <v>344</v>
      </c>
      <c r="D2744" s="2">
        <v>333</v>
      </c>
      <c r="E2744" s="2">
        <v>335</v>
      </c>
      <c r="F2744" s="2">
        <v>338</v>
      </c>
      <c r="G2744" s="2">
        <v>352</v>
      </c>
      <c r="H2744" s="2">
        <v>365</v>
      </c>
      <c r="I2744" s="2">
        <v>355</v>
      </c>
      <c r="J2744" s="2">
        <v>362</v>
      </c>
      <c r="K2744" s="2">
        <v>362</v>
      </c>
      <c r="L2744" s="2">
        <v>356</v>
      </c>
      <c r="M2744" s="2">
        <v>339</v>
      </c>
      <c r="N2744" s="2">
        <v>302</v>
      </c>
      <c r="O2744" s="2">
        <v>275</v>
      </c>
      <c r="P2744" s="2">
        <v>1068</v>
      </c>
    </row>
    <row r="2745" spans="1:16" x14ac:dyDescent="0.25">
      <c r="A2745" s="5" t="s">
        <v>585</v>
      </c>
    </row>
    <row r="2746" spans="1:16" x14ac:dyDescent="0.25">
      <c r="A2746" s="6" t="s">
        <v>43619</v>
      </c>
      <c r="B2746" s="2"/>
      <c r="C2746" s="2"/>
      <c r="D2746" s="2">
        <v>14</v>
      </c>
      <c r="E2746" s="2">
        <v>747</v>
      </c>
      <c r="F2746" s="2">
        <v>689</v>
      </c>
      <c r="G2746" s="2">
        <v>684</v>
      </c>
      <c r="H2746" s="2">
        <v>724</v>
      </c>
      <c r="I2746" s="2">
        <v>728</v>
      </c>
      <c r="J2746" s="2">
        <v>730</v>
      </c>
      <c r="K2746" s="2">
        <v>716</v>
      </c>
      <c r="L2746" s="2">
        <v>676</v>
      </c>
      <c r="M2746" s="2">
        <v>673</v>
      </c>
      <c r="N2746" s="2">
        <v>639</v>
      </c>
      <c r="O2746" s="2">
        <v>566</v>
      </c>
      <c r="P2746" s="2">
        <v>3500</v>
      </c>
    </row>
    <row r="2747" spans="1:16" x14ac:dyDescent="0.25">
      <c r="A2747" s="6" t="s">
        <v>43620</v>
      </c>
      <c r="B2747" s="2">
        <v>571</v>
      </c>
      <c r="C2747" s="2">
        <v>568</v>
      </c>
      <c r="D2747" s="2">
        <v>552</v>
      </c>
      <c r="E2747" s="2">
        <v>584</v>
      </c>
      <c r="F2747" s="2">
        <v>539</v>
      </c>
      <c r="G2747" s="2">
        <v>507</v>
      </c>
      <c r="H2747" s="2">
        <v>473</v>
      </c>
      <c r="I2747" s="2">
        <v>490</v>
      </c>
      <c r="J2747" s="2">
        <v>504</v>
      </c>
      <c r="K2747" s="2">
        <v>523</v>
      </c>
      <c r="L2747" s="2">
        <v>527</v>
      </c>
      <c r="M2747" s="2">
        <v>530</v>
      </c>
      <c r="N2747" s="2">
        <v>549</v>
      </c>
      <c r="O2747" s="2">
        <v>538</v>
      </c>
      <c r="P2747" s="2">
        <v>1929</v>
      </c>
    </row>
    <row r="2748" spans="1:16" x14ac:dyDescent="0.25">
      <c r="A2748" s="5" t="s">
        <v>1066</v>
      </c>
    </row>
    <row r="2749" spans="1:16" x14ac:dyDescent="0.25">
      <c r="A2749" s="6" t="s">
        <v>43621</v>
      </c>
      <c r="B2749" s="2">
        <v>532</v>
      </c>
      <c r="C2749" s="2">
        <v>493</v>
      </c>
      <c r="D2749" s="2">
        <v>479</v>
      </c>
      <c r="E2749" s="2">
        <v>475</v>
      </c>
      <c r="F2749" s="2">
        <v>464</v>
      </c>
      <c r="G2749" s="2">
        <v>423</v>
      </c>
      <c r="H2749" s="2">
        <v>410</v>
      </c>
      <c r="I2749" s="2">
        <v>418</v>
      </c>
      <c r="J2749" s="2">
        <v>432</v>
      </c>
      <c r="K2749" s="2">
        <v>428</v>
      </c>
      <c r="L2749" s="2">
        <v>446</v>
      </c>
      <c r="M2749" s="2">
        <v>461</v>
      </c>
      <c r="N2749" s="2">
        <v>455</v>
      </c>
      <c r="O2749" s="2">
        <v>439</v>
      </c>
      <c r="P2749" s="2">
        <v>1330</v>
      </c>
    </row>
    <row r="2750" spans="1:16" x14ac:dyDescent="0.25">
      <c r="A2750" s="5" t="s">
        <v>1211</v>
      </c>
    </row>
    <row r="2751" spans="1:16" x14ac:dyDescent="0.25">
      <c r="A2751" s="6" t="s">
        <v>43622</v>
      </c>
      <c r="B2751" s="2">
        <v>350</v>
      </c>
      <c r="C2751" s="2">
        <v>343</v>
      </c>
      <c r="D2751" s="2">
        <v>339</v>
      </c>
      <c r="E2751" s="2">
        <v>461</v>
      </c>
      <c r="F2751" s="2">
        <v>443</v>
      </c>
      <c r="G2751" s="2">
        <v>434</v>
      </c>
      <c r="H2751" s="2">
        <v>422</v>
      </c>
      <c r="I2751" s="2">
        <v>421</v>
      </c>
      <c r="J2751" s="2">
        <v>415</v>
      </c>
      <c r="K2751" s="2">
        <v>408</v>
      </c>
      <c r="L2751" s="2">
        <v>411</v>
      </c>
      <c r="M2751" s="2">
        <v>395</v>
      </c>
      <c r="N2751" s="2">
        <v>379</v>
      </c>
      <c r="O2751" s="2">
        <v>362</v>
      </c>
      <c r="P2751" s="2">
        <v>1159</v>
      </c>
    </row>
    <row r="2752" spans="1:16" x14ac:dyDescent="0.25">
      <c r="A2752" s="5" t="s">
        <v>2139</v>
      </c>
    </row>
    <row r="2753" spans="1:16" x14ac:dyDescent="0.25">
      <c r="A2753" s="6" t="s">
        <v>43623</v>
      </c>
      <c r="B2753" s="2">
        <v>358</v>
      </c>
      <c r="C2753" s="2">
        <v>341</v>
      </c>
      <c r="D2753" s="2">
        <v>355</v>
      </c>
      <c r="E2753" s="2">
        <v>346</v>
      </c>
      <c r="F2753" s="2">
        <v>366</v>
      </c>
      <c r="G2753" s="2">
        <v>375</v>
      </c>
      <c r="H2753" s="2">
        <v>341</v>
      </c>
      <c r="I2753" s="2"/>
      <c r="J2753" s="2"/>
      <c r="K2753" s="2"/>
      <c r="L2753" s="2"/>
      <c r="M2753" s="2"/>
      <c r="N2753" s="2"/>
      <c r="O2753" s="2"/>
      <c r="P2753" s="2">
        <v>764</v>
      </c>
    </row>
    <row r="2754" spans="1:16" x14ac:dyDescent="0.25">
      <c r="A2754" s="5" t="s">
        <v>40220</v>
      </c>
    </row>
    <row r="2755" spans="1:16" x14ac:dyDescent="0.25">
      <c r="A2755" s="6" t="s">
        <v>43624</v>
      </c>
      <c r="B2755" s="2">
        <v>284</v>
      </c>
      <c r="C2755" s="2">
        <v>279</v>
      </c>
      <c r="D2755" s="2">
        <v>256</v>
      </c>
      <c r="E2755" s="2">
        <v>253</v>
      </c>
      <c r="F2755" s="2">
        <v>279</v>
      </c>
      <c r="G2755" s="2">
        <v>276</v>
      </c>
      <c r="H2755" s="2">
        <v>286</v>
      </c>
      <c r="I2755" s="2">
        <v>280</v>
      </c>
      <c r="J2755" s="2">
        <v>275</v>
      </c>
      <c r="K2755" s="2">
        <v>275</v>
      </c>
      <c r="L2755" s="2">
        <v>280</v>
      </c>
      <c r="M2755" s="2">
        <v>289</v>
      </c>
      <c r="N2755" s="2">
        <v>308</v>
      </c>
      <c r="O2755" s="2">
        <v>306</v>
      </c>
      <c r="P2755" s="2">
        <v>1033</v>
      </c>
    </row>
    <row r="2756" spans="1:16" x14ac:dyDescent="0.25">
      <c r="A2756" s="5" t="s">
        <v>1385</v>
      </c>
    </row>
    <row r="2757" spans="1:16" x14ac:dyDescent="0.25">
      <c r="A2757" s="6" t="s">
        <v>43625</v>
      </c>
      <c r="B2757" s="2">
        <v>471</v>
      </c>
      <c r="C2757" s="2">
        <v>467</v>
      </c>
      <c r="D2757" s="2">
        <v>460</v>
      </c>
      <c r="E2757" s="2">
        <v>496</v>
      </c>
      <c r="F2757" s="2">
        <v>495</v>
      </c>
      <c r="G2757" s="2">
        <v>464</v>
      </c>
      <c r="H2757" s="2">
        <v>446</v>
      </c>
      <c r="I2757" s="2">
        <v>431</v>
      </c>
      <c r="J2757" s="2">
        <v>428</v>
      </c>
      <c r="K2757" s="2">
        <v>371</v>
      </c>
      <c r="L2757" s="2">
        <v>361</v>
      </c>
      <c r="M2757" s="2">
        <v>373</v>
      </c>
      <c r="N2757" s="2">
        <v>400</v>
      </c>
      <c r="O2757" s="2">
        <v>397</v>
      </c>
      <c r="P2757" s="2">
        <v>1687</v>
      </c>
    </row>
    <row r="2758" spans="1:16" x14ac:dyDescent="0.25">
      <c r="A2758" s="5" t="s">
        <v>2252</v>
      </c>
    </row>
    <row r="2759" spans="1:16" x14ac:dyDescent="0.25">
      <c r="A2759" s="6" t="s">
        <v>43626</v>
      </c>
      <c r="B2759" s="2">
        <v>705</v>
      </c>
      <c r="C2759" s="2">
        <v>708</v>
      </c>
      <c r="D2759" s="2">
        <v>713</v>
      </c>
      <c r="E2759" s="2">
        <v>695</v>
      </c>
      <c r="F2759" s="2">
        <v>675</v>
      </c>
      <c r="G2759" s="2">
        <v>652</v>
      </c>
      <c r="H2759" s="2">
        <v>640</v>
      </c>
      <c r="I2759" s="2">
        <v>607</v>
      </c>
      <c r="J2759" s="2">
        <v>617</v>
      </c>
      <c r="K2759" s="2">
        <v>609</v>
      </c>
      <c r="L2759" s="2">
        <v>583</v>
      </c>
      <c r="M2759" s="2">
        <v>559</v>
      </c>
      <c r="N2759" s="2">
        <v>551</v>
      </c>
      <c r="O2759" s="2">
        <v>559</v>
      </c>
      <c r="P2759" s="2">
        <v>1707</v>
      </c>
    </row>
    <row r="2760" spans="1:16" x14ac:dyDescent="0.25">
      <c r="A2760" s="5" t="s">
        <v>1216</v>
      </c>
    </row>
    <row r="2761" spans="1:16" x14ac:dyDescent="0.25">
      <c r="A2761" s="6" t="s">
        <v>43627</v>
      </c>
      <c r="B2761" s="2"/>
      <c r="C2761" s="2"/>
      <c r="D2761" s="2"/>
      <c r="E2761" s="2"/>
      <c r="F2761" s="2"/>
      <c r="G2761" s="2"/>
      <c r="H2761" s="2"/>
      <c r="I2761" s="2">
        <v>87</v>
      </c>
      <c r="J2761" s="2">
        <v>101</v>
      </c>
      <c r="K2761" s="2">
        <v>66</v>
      </c>
      <c r="L2761" s="2">
        <v>18</v>
      </c>
      <c r="M2761" s="2">
        <v>10</v>
      </c>
      <c r="N2761" s="2">
        <v>23</v>
      </c>
      <c r="O2761" s="2">
        <v>20</v>
      </c>
      <c r="P2761" s="2">
        <v>250</v>
      </c>
    </row>
    <row r="2762" spans="1:16" x14ac:dyDescent="0.25">
      <c r="A2762" s="5" t="s">
        <v>398</v>
      </c>
    </row>
    <row r="2763" spans="1:16" x14ac:dyDescent="0.25">
      <c r="A2763" s="6" t="s">
        <v>43628</v>
      </c>
      <c r="B2763" s="2">
        <v>29</v>
      </c>
      <c r="C2763" s="2">
        <v>31</v>
      </c>
      <c r="D2763" s="2">
        <v>32</v>
      </c>
      <c r="E2763" s="2">
        <v>25</v>
      </c>
      <c r="F2763" s="2">
        <v>15</v>
      </c>
      <c r="G2763" s="2">
        <v>20</v>
      </c>
      <c r="H2763" s="2">
        <v>19</v>
      </c>
      <c r="I2763" s="2">
        <v>19</v>
      </c>
      <c r="J2763" s="2">
        <v>15</v>
      </c>
      <c r="K2763" s="2">
        <v>13</v>
      </c>
      <c r="L2763" s="2">
        <v>18</v>
      </c>
      <c r="M2763" s="2">
        <v>19</v>
      </c>
      <c r="N2763" s="2">
        <v>20</v>
      </c>
      <c r="O2763" s="2">
        <v>15</v>
      </c>
      <c r="P2763" s="2">
        <v>117</v>
      </c>
    </row>
    <row r="2764" spans="1:16" x14ac:dyDescent="0.25">
      <c r="A2764" s="5" t="s">
        <v>2552</v>
      </c>
    </row>
    <row r="2765" spans="1:16" x14ac:dyDescent="0.25">
      <c r="A2765" s="6" t="s">
        <v>43629</v>
      </c>
      <c r="B2765" s="2">
        <v>182</v>
      </c>
      <c r="C2765" s="2">
        <v>187</v>
      </c>
      <c r="D2765" s="2">
        <v>187</v>
      </c>
      <c r="E2765" s="2">
        <v>167</v>
      </c>
      <c r="F2765" s="2">
        <v>175</v>
      </c>
      <c r="G2765" s="2">
        <v>188</v>
      </c>
      <c r="H2765" s="2">
        <v>184</v>
      </c>
      <c r="I2765" s="2">
        <v>170</v>
      </c>
      <c r="J2765" s="2">
        <v>180</v>
      </c>
      <c r="K2765" s="2">
        <v>173</v>
      </c>
      <c r="L2765" s="2">
        <v>180</v>
      </c>
      <c r="M2765" s="2">
        <v>170</v>
      </c>
      <c r="N2765" s="2">
        <v>164</v>
      </c>
      <c r="O2765" s="2">
        <v>168</v>
      </c>
      <c r="P2765" s="2">
        <v>558</v>
      </c>
    </row>
    <row r="2766" spans="1:16" x14ac:dyDescent="0.25">
      <c r="A2766" s="5" t="s">
        <v>2574</v>
      </c>
    </row>
    <row r="2767" spans="1:16" x14ac:dyDescent="0.25">
      <c r="A2767" s="6" t="s">
        <v>43630</v>
      </c>
      <c r="B2767" s="2">
        <v>137</v>
      </c>
      <c r="C2767" s="2">
        <v>139</v>
      </c>
      <c r="D2767" s="2">
        <v>119</v>
      </c>
      <c r="E2767" s="2">
        <v>100</v>
      </c>
      <c r="F2767" s="2">
        <v>103</v>
      </c>
      <c r="G2767" s="2">
        <v>98</v>
      </c>
      <c r="H2767" s="2">
        <v>104</v>
      </c>
      <c r="I2767" s="2">
        <v>107</v>
      </c>
      <c r="J2767" s="2">
        <v>114</v>
      </c>
      <c r="K2767" s="2">
        <v>112</v>
      </c>
      <c r="L2767" s="2">
        <v>120</v>
      </c>
      <c r="M2767" s="2">
        <v>101</v>
      </c>
      <c r="N2767" s="2">
        <v>104</v>
      </c>
      <c r="O2767" s="2">
        <v>106</v>
      </c>
      <c r="P2767" s="2">
        <v>385</v>
      </c>
    </row>
    <row r="2768" spans="1:16" x14ac:dyDescent="0.25">
      <c r="A2768" s="5" t="s">
        <v>1921</v>
      </c>
    </row>
    <row r="2769" spans="1:16" x14ac:dyDescent="0.25">
      <c r="A2769" s="6" t="s">
        <v>43631</v>
      </c>
      <c r="B2769" s="2">
        <v>605</v>
      </c>
      <c r="C2769" s="2">
        <v>566</v>
      </c>
      <c r="D2769" s="2">
        <v>528</v>
      </c>
      <c r="E2769" s="2">
        <v>534</v>
      </c>
      <c r="F2769" s="2">
        <v>542</v>
      </c>
      <c r="G2769" s="2">
        <v>536</v>
      </c>
      <c r="H2769" s="2">
        <v>521</v>
      </c>
      <c r="I2769" s="2">
        <v>485</v>
      </c>
      <c r="J2769" s="2">
        <v>575</v>
      </c>
      <c r="K2769" s="2">
        <v>889</v>
      </c>
      <c r="L2769" s="2">
        <v>873</v>
      </c>
      <c r="M2769" s="2">
        <v>786</v>
      </c>
      <c r="N2769" s="2">
        <v>781</v>
      </c>
      <c r="O2769" s="2">
        <v>770</v>
      </c>
      <c r="P2769" s="2">
        <v>2584</v>
      </c>
    </row>
    <row r="2770" spans="1:16" x14ac:dyDescent="0.25">
      <c r="A2770" s="5" t="s">
        <v>26</v>
      </c>
    </row>
    <row r="2771" spans="1:16" x14ac:dyDescent="0.25">
      <c r="A2771" s="6" t="s">
        <v>43632</v>
      </c>
      <c r="B2771" s="2">
        <v>245</v>
      </c>
      <c r="C2771" s="2">
        <v>231</v>
      </c>
      <c r="D2771" s="2">
        <v>207</v>
      </c>
      <c r="E2771" s="2">
        <v>199</v>
      </c>
      <c r="F2771" s="2">
        <v>172</v>
      </c>
      <c r="G2771" s="2">
        <v>247</v>
      </c>
      <c r="H2771" s="2">
        <v>313</v>
      </c>
      <c r="I2771" s="2">
        <v>357</v>
      </c>
      <c r="J2771" s="2">
        <v>377</v>
      </c>
      <c r="K2771" s="2">
        <v>410</v>
      </c>
      <c r="L2771" s="2">
        <v>454</v>
      </c>
      <c r="M2771" s="2">
        <v>464</v>
      </c>
      <c r="N2771" s="2">
        <v>449</v>
      </c>
      <c r="O2771" s="2">
        <v>470</v>
      </c>
      <c r="P2771" s="2">
        <v>1361</v>
      </c>
    </row>
    <row r="2772" spans="1:16" x14ac:dyDescent="0.25">
      <c r="A2772" s="5" t="s">
        <v>1943</v>
      </c>
    </row>
    <row r="2773" spans="1:16" x14ac:dyDescent="0.25">
      <c r="A2773" s="6" t="s">
        <v>43633</v>
      </c>
      <c r="B2773" s="2">
        <v>376</v>
      </c>
      <c r="C2773" s="2">
        <v>388</v>
      </c>
      <c r="D2773" s="2">
        <v>352</v>
      </c>
      <c r="E2773" s="2">
        <v>380</v>
      </c>
      <c r="F2773" s="2">
        <v>347</v>
      </c>
      <c r="G2773" s="2">
        <v>328</v>
      </c>
      <c r="H2773" s="2">
        <v>294</v>
      </c>
      <c r="I2773" s="2">
        <v>258</v>
      </c>
      <c r="J2773" s="2">
        <v>218</v>
      </c>
      <c r="K2773" s="2">
        <v>217</v>
      </c>
      <c r="L2773" s="2">
        <v>214</v>
      </c>
      <c r="M2773" s="2">
        <v>207</v>
      </c>
      <c r="N2773" s="2">
        <v>203</v>
      </c>
      <c r="O2773" s="2">
        <v>189</v>
      </c>
      <c r="P2773" s="2">
        <v>881</v>
      </c>
    </row>
    <row r="2774" spans="1:16" x14ac:dyDescent="0.25">
      <c r="A2774" s="5" t="s">
        <v>1366</v>
      </c>
    </row>
    <row r="2775" spans="1:16" x14ac:dyDescent="0.25">
      <c r="A2775" s="6" t="s">
        <v>43634</v>
      </c>
      <c r="B2775" s="2">
        <v>424</v>
      </c>
      <c r="C2775" s="2">
        <v>431</v>
      </c>
      <c r="D2775" s="2">
        <v>431</v>
      </c>
      <c r="E2775" s="2">
        <v>422</v>
      </c>
      <c r="F2775" s="2">
        <v>450</v>
      </c>
      <c r="G2775" s="2">
        <v>430</v>
      </c>
      <c r="H2775" s="2">
        <v>391</v>
      </c>
      <c r="I2775" s="2">
        <v>381</v>
      </c>
      <c r="J2775" s="2">
        <v>372</v>
      </c>
      <c r="K2775" s="2">
        <v>375</v>
      </c>
      <c r="L2775" s="2">
        <v>372</v>
      </c>
      <c r="M2775" s="2">
        <v>363</v>
      </c>
      <c r="N2775" s="2">
        <v>332</v>
      </c>
      <c r="O2775" s="2">
        <v>318</v>
      </c>
      <c r="P2775" s="2">
        <v>1260</v>
      </c>
    </row>
    <row r="2776" spans="1:16" x14ac:dyDescent="0.25">
      <c r="A2776" s="5" t="s">
        <v>1417</v>
      </c>
    </row>
    <row r="2777" spans="1:16" x14ac:dyDescent="0.25">
      <c r="A2777" s="6" t="s">
        <v>43635</v>
      </c>
      <c r="B2777" s="2">
        <v>172</v>
      </c>
      <c r="C2777" s="2">
        <v>165</v>
      </c>
      <c r="D2777" s="2">
        <v>159</v>
      </c>
      <c r="E2777" s="2">
        <v>155</v>
      </c>
      <c r="F2777" s="2">
        <v>142</v>
      </c>
      <c r="G2777" s="2">
        <v>152</v>
      </c>
      <c r="H2777" s="2">
        <v>153</v>
      </c>
      <c r="I2777" s="2">
        <v>144</v>
      </c>
      <c r="J2777" s="2">
        <v>137</v>
      </c>
      <c r="K2777" s="2">
        <v>141</v>
      </c>
      <c r="L2777" s="2">
        <v>139</v>
      </c>
      <c r="M2777" s="2">
        <v>140</v>
      </c>
      <c r="N2777" s="2">
        <v>135</v>
      </c>
      <c r="O2777" s="2">
        <v>127</v>
      </c>
      <c r="P2777" s="2">
        <v>379</v>
      </c>
    </row>
    <row r="2778" spans="1:16" x14ac:dyDescent="0.25">
      <c r="A2778" s="5" t="s">
        <v>6</v>
      </c>
    </row>
    <row r="2779" spans="1:16" x14ac:dyDescent="0.25">
      <c r="A2779" s="6" t="s">
        <v>43636</v>
      </c>
      <c r="B2779" s="2">
        <v>544</v>
      </c>
      <c r="C2779" s="2">
        <v>535</v>
      </c>
      <c r="D2779" s="2">
        <v>551</v>
      </c>
      <c r="E2779" s="2">
        <v>589</v>
      </c>
      <c r="F2779" s="2">
        <v>643</v>
      </c>
      <c r="G2779" s="2">
        <v>685</v>
      </c>
      <c r="H2779" s="2">
        <v>746</v>
      </c>
      <c r="I2779" s="2">
        <v>703</v>
      </c>
      <c r="J2779" s="2">
        <v>722</v>
      </c>
      <c r="K2779" s="2">
        <v>707</v>
      </c>
      <c r="L2779" s="2">
        <v>739</v>
      </c>
      <c r="M2779" s="2">
        <v>736</v>
      </c>
      <c r="N2779" s="2">
        <v>708</v>
      </c>
      <c r="O2779" s="2">
        <v>693</v>
      </c>
      <c r="P2779" s="2">
        <v>2249</v>
      </c>
    </row>
    <row r="2780" spans="1:16" x14ac:dyDescent="0.25">
      <c r="A2780" s="5" t="s">
        <v>35380</v>
      </c>
    </row>
    <row r="2781" spans="1:16" x14ac:dyDescent="0.25">
      <c r="A2781" s="6" t="s">
        <v>43637</v>
      </c>
      <c r="B2781" s="2">
        <v>437</v>
      </c>
      <c r="C2781" s="2">
        <v>412</v>
      </c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>
        <v>501</v>
      </c>
    </row>
    <row r="2782" spans="1:16" x14ac:dyDescent="0.25">
      <c r="A2782" s="5" t="s">
        <v>40679</v>
      </c>
    </row>
    <row r="2783" spans="1:16" x14ac:dyDescent="0.25">
      <c r="A2783" s="6" t="s">
        <v>43638</v>
      </c>
      <c r="B2783" s="2">
        <v>414</v>
      </c>
      <c r="C2783" s="2">
        <v>417</v>
      </c>
      <c r="D2783" s="2">
        <v>415</v>
      </c>
      <c r="E2783" s="2">
        <v>325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>
        <v>585</v>
      </c>
    </row>
    <row r="2784" spans="1:16" x14ac:dyDescent="0.25">
      <c r="A2784" s="5" t="s">
        <v>1685</v>
      </c>
    </row>
    <row r="2785" spans="1:16" x14ac:dyDescent="0.25">
      <c r="A2785" s="6" t="s">
        <v>43639</v>
      </c>
      <c r="B2785" s="2">
        <v>255</v>
      </c>
      <c r="C2785" s="2">
        <v>270</v>
      </c>
      <c r="D2785" s="2">
        <v>270</v>
      </c>
      <c r="E2785" s="2">
        <v>271</v>
      </c>
      <c r="F2785" s="2">
        <v>268</v>
      </c>
      <c r="G2785" s="2">
        <v>262</v>
      </c>
      <c r="H2785" s="2"/>
      <c r="I2785" s="2"/>
      <c r="J2785" s="2"/>
      <c r="K2785" s="2"/>
      <c r="L2785" s="2"/>
      <c r="M2785" s="2"/>
      <c r="N2785" s="2"/>
      <c r="O2785" s="2"/>
      <c r="P2785" s="2">
        <v>497</v>
      </c>
    </row>
    <row r="2786" spans="1:16" x14ac:dyDescent="0.25">
      <c r="A2786" s="5" t="s">
        <v>1571</v>
      </c>
    </row>
    <row r="2787" spans="1:16" x14ac:dyDescent="0.25">
      <c r="A2787" s="6" t="s">
        <v>43640</v>
      </c>
      <c r="B2787" s="2">
        <v>590</v>
      </c>
      <c r="C2787" s="2">
        <v>564</v>
      </c>
      <c r="D2787" s="2">
        <v>534</v>
      </c>
      <c r="E2787" s="2">
        <v>530</v>
      </c>
      <c r="F2787" s="2">
        <v>478</v>
      </c>
      <c r="G2787" s="2">
        <v>458</v>
      </c>
      <c r="H2787" s="2">
        <v>427</v>
      </c>
      <c r="I2787" s="2">
        <v>373</v>
      </c>
      <c r="J2787" s="2">
        <v>372</v>
      </c>
      <c r="K2787" s="2">
        <v>348</v>
      </c>
      <c r="L2787" s="2">
        <v>346</v>
      </c>
      <c r="M2787" s="2">
        <v>324</v>
      </c>
      <c r="N2787" s="2">
        <v>324</v>
      </c>
      <c r="O2787" s="2">
        <v>321</v>
      </c>
      <c r="P2787" s="2">
        <v>1301</v>
      </c>
    </row>
    <row r="2788" spans="1:16" x14ac:dyDescent="0.25">
      <c r="A2788" s="5" t="s">
        <v>1834</v>
      </c>
    </row>
    <row r="2789" spans="1:16" x14ac:dyDescent="0.25">
      <c r="A2789" s="6" t="s">
        <v>43641</v>
      </c>
      <c r="B2789" s="2">
        <v>381</v>
      </c>
      <c r="C2789" s="2">
        <v>379</v>
      </c>
      <c r="D2789" s="2">
        <v>377</v>
      </c>
      <c r="E2789" s="2">
        <v>372</v>
      </c>
      <c r="F2789" s="2">
        <v>346</v>
      </c>
      <c r="G2789" s="2">
        <v>341</v>
      </c>
      <c r="H2789" s="2">
        <v>306</v>
      </c>
      <c r="I2789" s="2">
        <v>295</v>
      </c>
      <c r="J2789" s="2">
        <v>300</v>
      </c>
      <c r="K2789" s="2">
        <v>300</v>
      </c>
      <c r="L2789" s="2">
        <v>303</v>
      </c>
      <c r="M2789" s="2">
        <v>285</v>
      </c>
      <c r="N2789" s="2">
        <v>293</v>
      </c>
      <c r="O2789" s="2">
        <v>318</v>
      </c>
      <c r="P2789" s="2">
        <v>989</v>
      </c>
    </row>
    <row r="2790" spans="1:16" x14ac:dyDescent="0.25">
      <c r="A2790" s="5" t="s">
        <v>42195</v>
      </c>
    </row>
    <row r="2791" spans="1:16" x14ac:dyDescent="0.25">
      <c r="A2791" s="6" t="s">
        <v>43642</v>
      </c>
      <c r="B2791" s="2">
        <v>454</v>
      </c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>
        <v>454</v>
      </c>
    </row>
    <row r="2792" spans="1:16" x14ac:dyDescent="0.25">
      <c r="A2792" s="5" t="s">
        <v>1120</v>
      </c>
    </row>
    <row r="2793" spans="1:16" x14ac:dyDescent="0.25">
      <c r="A2793" s="6" t="s">
        <v>43643</v>
      </c>
      <c r="B2793" s="2">
        <v>370</v>
      </c>
      <c r="C2793" s="2">
        <v>340</v>
      </c>
      <c r="D2793" s="2">
        <v>340</v>
      </c>
      <c r="E2793" s="2">
        <v>187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>
        <v>506</v>
      </c>
    </row>
    <row r="2794" spans="1:16" x14ac:dyDescent="0.25">
      <c r="A2794" s="5" t="s">
        <v>34376</v>
      </c>
    </row>
    <row r="2795" spans="1:16" x14ac:dyDescent="0.25">
      <c r="A2795" s="6" t="s">
        <v>43644</v>
      </c>
      <c r="B2795" s="2">
        <v>504</v>
      </c>
      <c r="C2795" s="2">
        <v>590</v>
      </c>
      <c r="D2795" s="2">
        <v>593</v>
      </c>
      <c r="E2795" s="2">
        <v>691</v>
      </c>
      <c r="F2795" s="2">
        <v>666</v>
      </c>
      <c r="G2795" s="2">
        <v>652</v>
      </c>
      <c r="H2795" s="2">
        <v>600</v>
      </c>
      <c r="I2795" s="2">
        <v>621</v>
      </c>
      <c r="J2795" s="2">
        <v>533</v>
      </c>
      <c r="K2795" s="2">
        <v>544</v>
      </c>
      <c r="L2795" s="2">
        <v>528</v>
      </c>
      <c r="M2795" s="2">
        <v>483</v>
      </c>
      <c r="N2795" s="2">
        <v>484</v>
      </c>
      <c r="O2795" s="2">
        <v>474</v>
      </c>
      <c r="P2795" s="2">
        <v>3583</v>
      </c>
    </row>
    <row r="2796" spans="1:16" x14ac:dyDescent="0.25">
      <c r="A2796" s="5" t="s">
        <v>2000</v>
      </c>
    </row>
    <row r="2797" spans="1:16" x14ac:dyDescent="0.25">
      <c r="A2797" s="6" t="s">
        <v>43645</v>
      </c>
      <c r="B2797" s="2">
        <v>91</v>
      </c>
      <c r="C2797" s="2">
        <v>90</v>
      </c>
      <c r="D2797" s="2">
        <v>91</v>
      </c>
      <c r="E2797" s="2">
        <v>80</v>
      </c>
      <c r="F2797" s="2">
        <v>64</v>
      </c>
      <c r="G2797" s="2">
        <v>62</v>
      </c>
      <c r="H2797" s="2">
        <v>29</v>
      </c>
      <c r="I2797" s="2"/>
      <c r="J2797" s="2"/>
      <c r="K2797" s="2"/>
      <c r="L2797" s="2"/>
      <c r="M2797" s="2"/>
      <c r="N2797" s="2"/>
      <c r="O2797" s="2"/>
      <c r="P2797" s="2">
        <v>164</v>
      </c>
    </row>
    <row r="2798" spans="1:16" x14ac:dyDescent="0.25">
      <c r="A2798" s="6" t="s">
        <v>43646</v>
      </c>
      <c r="B2798" s="2">
        <v>144</v>
      </c>
      <c r="C2798" s="2">
        <v>138</v>
      </c>
      <c r="D2798" s="2">
        <v>145</v>
      </c>
      <c r="E2798" s="2">
        <v>129</v>
      </c>
      <c r="F2798" s="2">
        <v>124</v>
      </c>
      <c r="G2798" s="2">
        <v>133</v>
      </c>
      <c r="H2798" s="2">
        <v>134</v>
      </c>
      <c r="I2798" s="2">
        <v>124</v>
      </c>
      <c r="J2798" s="2">
        <v>132</v>
      </c>
      <c r="K2798" s="2">
        <v>145</v>
      </c>
      <c r="L2798" s="2">
        <v>141</v>
      </c>
      <c r="M2798" s="2">
        <v>145</v>
      </c>
      <c r="N2798" s="2">
        <v>148</v>
      </c>
      <c r="O2798" s="2">
        <v>151</v>
      </c>
      <c r="P2798" s="2">
        <v>452</v>
      </c>
    </row>
    <row r="2799" spans="1:16" x14ac:dyDescent="0.25">
      <c r="A2799" s="5" t="s">
        <v>1229</v>
      </c>
    </row>
    <row r="2800" spans="1:16" x14ac:dyDescent="0.25">
      <c r="A2800" s="6" t="s">
        <v>43647</v>
      </c>
      <c r="B2800" s="2">
        <v>19</v>
      </c>
      <c r="C2800" s="2">
        <v>19</v>
      </c>
      <c r="D2800" s="2">
        <v>15</v>
      </c>
      <c r="E2800" s="2">
        <v>10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>
        <v>39</v>
      </c>
    </row>
    <row r="2801" spans="1:16" x14ac:dyDescent="0.25">
      <c r="A2801" s="5" t="s">
        <v>18708</v>
      </c>
    </row>
    <row r="2802" spans="1:16" x14ac:dyDescent="0.25">
      <c r="A2802" s="6" t="s">
        <v>43648</v>
      </c>
      <c r="B2802" s="2">
        <v>80</v>
      </c>
      <c r="C2802" s="2">
        <v>76</v>
      </c>
      <c r="D2802" s="2">
        <v>72</v>
      </c>
      <c r="E2802" s="2">
        <v>78</v>
      </c>
      <c r="F2802" s="2">
        <v>76</v>
      </c>
      <c r="G2802" s="2">
        <v>72</v>
      </c>
      <c r="H2802" s="2">
        <v>67</v>
      </c>
      <c r="I2802" s="2">
        <v>73</v>
      </c>
      <c r="J2802" s="2">
        <v>71</v>
      </c>
      <c r="K2802" s="2">
        <v>58</v>
      </c>
      <c r="L2802" s="2">
        <v>49</v>
      </c>
      <c r="M2802" s="2">
        <v>39</v>
      </c>
      <c r="N2802" s="2">
        <v>33</v>
      </c>
      <c r="O2802" s="2">
        <v>32</v>
      </c>
      <c r="P2802" s="2">
        <v>210</v>
      </c>
    </row>
    <row r="2803" spans="1:16" x14ac:dyDescent="0.25">
      <c r="A2803" s="5" t="s">
        <v>2348</v>
      </c>
    </row>
    <row r="2804" spans="1:16" x14ac:dyDescent="0.25">
      <c r="A2804" s="6" t="s">
        <v>43649</v>
      </c>
      <c r="B2804" s="2">
        <v>156</v>
      </c>
      <c r="C2804" s="2">
        <v>154</v>
      </c>
      <c r="D2804" s="2">
        <v>138</v>
      </c>
      <c r="E2804" s="2">
        <v>139</v>
      </c>
      <c r="F2804" s="2">
        <v>124</v>
      </c>
      <c r="G2804" s="2">
        <v>113</v>
      </c>
      <c r="H2804" s="2">
        <v>109</v>
      </c>
      <c r="I2804" s="2">
        <v>89</v>
      </c>
      <c r="J2804" s="2">
        <v>82</v>
      </c>
      <c r="K2804" s="2">
        <v>73</v>
      </c>
      <c r="L2804" s="2">
        <v>74</v>
      </c>
      <c r="M2804" s="2">
        <v>66</v>
      </c>
      <c r="N2804" s="2">
        <v>70</v>
      </c>
      <c r="O2804" s="2">
        <v>59</v>
      </c>
      <c r="P2804" s="2">
        <v>352</v>
      </c>
    </row>
    <row r="2805" spans="1:16" x14ac:dyDescent="0.25">
      <c r="A2805" s="5" t="s">
        <v>2125</v>
      </c>
    </row>
    <row r="2806" spans="1:16" x14ac:dyDescent="0.25">
      <c r="A2806" s="6" t="s">
        <v>43650</v>
      </c>
      <c r="B2806" s="2">
        <v>62</v>
      </c>
      <c r="C2806" s="2">
        <v>90</v>
      </c>
      <c r="D2806" s="2">
        <v>95</v>
      </c>
      <c r="E2806" s="2">
        <v>94</v>
      </c>
      <c r="F2806" s="2">
        <v>82</v>
      </c>
      <c r="G2806" s="2">
        <v>73</v>
      </c>
      <c r="H2806" s="2">
        <v>85</v>
      </c>
      <c r="I2806" s="2">
        <v>76</v>
      </c>
      <c r="J2806" s="2">
        <v>63</v>
      </c>
      <c r="K2806" s="2">
        <v>45</v>
      </c>
      <c r="L2806" s="2">
        <v>54</v>
      </c>
      <c r="M2806" s="2">
        <v>64</v>
      </c>
      <c r="N2806" s="2">
        <v>15</v>
      </c>
      <c r="O2806" s="2">
        <v>20</v>
      </c>
      <c r="P2806" s="2">
        <v>801</v>
      </c>
    </row>
    <row r="2807" spans="1:16" x14ac:dyDescent="0.25">
      <c r="A2807" s="5" t="s">
        <v>1402</v>
      </c>
    </row>
    <row r="2808" spans="1:16" x14ac:dyDescent="0.25">
      <c r="A2808" s="6" t="s">
        <v>43651</v>
      </c>
      <c r="B2808" s="2">
        <v>480</v>
      </c>
      <c r="C2808" s="2">
        <v>477</v>
      </c>
      <c r="D2808" s="2">
        <v>459</v>
      </c>
      <c r="E2808" s="2">
        <v>598</v>
      </c>
      <c r="F2808" s="2">
        <v>591</v>
      </c>
      <c r="G2808" s="2">
        <v>638</v>
      </c>
      <c r="H2808" s="2">
        <v>617</v>
      </c>
      <c r="I2808" s="2">
        <v>537</v>
      </c>
      <c r="J2808" s="2">
        <v>487</v>
      </c>
      <c r="K2808" s="2">
        <v>439</v>
      </c>
      <c r="L2808" s="2">
        <v>408</v>
      </c>
      <c r="M2808" s="2">
        <v>439</v>
      </c>
      <c r="N2808" s="2">
        <v>418</v>
      </c>
      <c r="O2808" s="2">
        <v>580</v>
      </c>
      <c r="P2808" s="2">
        <v>1884</v>
      </c>
    </row>
    <row r="2809" spans="1:16" x14ac:dyDescent="0.25">
      <c r="A2809" s="5" t="s">
        <v>1006</v>
      </c>
    </row>
    <row r="2810" spans="1:16" x14ac:dyDescent="0.25">
      <c r="A2810" s="6" t="s">
        <v>43652</v>
      </c>
      <c r="B2810" s="2"/>
      <c r="C2810" s="2"/>
      <c r="D2810" s="2">
        <v>11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>
        <v>12</v>
      </c>
    </row>
    <row r="2811" spans="1:16" x14ac:dyDescent="0.25">
      <c r="A2811" s="5" t="s">
        <v>40</v>
      </c>
    </row>
    <row r="2812" spans="1:16" x14ac:dyDescent="0.25">
      <c r="A2812" s="6" t="s">
        <v>43653</v>
      </c>
      <c r="B2812" s="2">
        <v>417</v>
      </c>
      <c r="C2812" s="2">
        <v>449</v>
      </c>
      <c r="D2812" s="2">
        <v>475</v>
      </c>
      <c r="E2812" s="2">
        <v>501</v>
      </c>
      <c r="F2812" s="2">
        <v>497</v>
      </c>
      <c r="G2812" s="2">
        <v>498</v>
      </c>
      <c r="H2812" s="2">
        <v>486</v>
      </c>
      <c r="I2812" s="2">
        <v>480</v>
      </c>
      <c r="J2812" s="2">
        <v>495</v>
      </c>
      <c r="K2812" s="2">
        <v>553</v>
      </c>
      <c r="L2812" s="2">
        <v>562</v>
      </c>
      <c r="M2812" s="2">
        <v>568</v>
      </c>
      <c r="N2812" s="2">
        <v>514</v>
      </c>
      <c r="O2812" s="2">
        <v>508</v>
      </c>
      <c r="P2812" s="2">
        <v>1468</v>
      </c>
    </row>
    <row r="2813" spans="1:16" x14ac:dyDescent="0.25">
      <c r="A2813" s="5" t="s">
        <v>893</v>
      </c>
    </row>
    <row r="2814" spans="1:16" x14ac:dyDescent="0.25">
      <c r="A2814" s="6" t="s">
        <v>43654</v>
      </c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>
        <v>485</v>
      </c>
      <c r="M2814" s="2">
        <v>475</v>
      </c>
      <c r="N2814" s="2">
        <v>470</v>
      </c>
      <c r="O2814" s="2">
        <v>481</v>
      </c>
      <c r="P2814" s="2">
        <v>750</v>
      </c>
    </row>
    <row r="2815" spans="1:16" x14ac:dyDescent="0.25">
      <c r="A2815" s="5" t="s">
        <v>35648</v>
      </c>
    </row>
    <row r="2816" spans="1:16" x14ac:dyDescent="0.25">
      <c r="A2816" s="6" t="s">
        <v>43655</v>
      </c>
      <c r="B2816" s="2">
        <v>499</v>
      </c>
      <c r="C2816" s="2">
        <v>498</v>
      </c>
      <c r="D2816" s="2">
        <v>503</v>
      </c>
      <c r="E2816" s="2">
        <v>486</v>
      </c>
      <c r="F2816" s="2">
        <v>469</v>
      </c>
      <c r="G2816" s="2">
        <v>423</v>
      </c>
      <c r="H2816" s="2">
        <v>390</v>
      </c>
      <c r="I2816" s="2">
        <v>335</v>
      </c>
      <c r="J2816" s="2">
        <v>329</v>
      </c>
      <c r="K2816" s="2">
        <v>336</v>
      </c>
      <c r="L2816" s="2"/>
      <c r="M2816" s="2"/>
      <c r="N2816" s="2"/>
      <c r="O2816" s="2"/>
      <c r="P2816" s="2">
        <v>1205</v>
      </c>
    </row>
    <row r="2817" spans="1:16" x14ac:dyDescent="0.25">
      <c r="A2817" s="5" t="s">
        <v>35640</v>
      </c>
    </row>
    <row r="2818" spans="1:16" x14ac:dyDescent="0.25">
      <c r="A2818" s="6" t="s">
        <v>43656</v>
      </c>
      <c r="B2818" s="2">
        <v>174</v>
      </c>
      <c r="C2818" s="2">
        <v>180</v>
      </c>
      <c r="D2818" s="2">
        <v>211</v>
      </c>
      <c r="E2818" s="2">
        <v>217</v>
      </c>
      <c r="F2818" s="2">
        <v>235</v>
      </c>
      <c r="G2818" s="2">
        <v>234</v>
      </c>
      <c r="H2818" s="2">
        <v>237</v>
      </c>
      <c r="I2818" s="2">
        <v>222</v>
      </c>
      <c r="J2818" s="2">
        <v>230</v>
      </c>
      <c r="K2818" s="2">
        <v>176</v>
      </c>
      <c r="L2818" s="2"/>
      <c r="M2818" s="2"/>
      <c r="N2818" s="2"/>
      <c r="O2818" s="2"/>
      <c r="P2818" s="2">
        <v>549</v>
      </c>
    </row>
    <row r="2819" spans="1:16" x14ac:dyDescent="0.25">
      <c r="A2819" s="5" t="s">
        <v>1475</v>
      </c>
    </row>
    <row r="2820" spans="1:16" x14ac:dyDescent="0.25">
      <c r="A2820" s="6" t="s">
        <v>43657</v>
      </c>
      <c r="B2820" s="2">
        <v>7</v>
      </c>
      <c r="C2820" s="2">
        <v>9</v>
      </c>
      <c r="D2820" s="2">
        <v>12</v>
      </c>
      <c r="E2820" s="2">
        <v>6</v>
      </c>
      <c r="F2820" s="2">
        <v>7</v>
      </c>
      <c r="G2820" s="2">
        <v>8</v>
      </c>
      <c r="H2820" s="2">
        <v>9</v>
      </c>
      <c r="I2820" s="2"/>
      <c r="J2820" s="2">
        <v>5</v>
      </c>
      <c r="K2820" s="2">
        <v>7</v>
      </c>
      <c r="L2820" s="2"/>
      <c r="M2820" s="2"/>
      <c r="N2820" s="2"/>
      <c r="O2820" s="2"/>
      <c r="P2820" s="2">
        <v>42</v>
      </c>
    </row>
    <row r="2821" spans="1:16" x14ac:dyDescent="0.25">
      <c r="A2821" s="5" t="s">
        <v>1112</v>
      </c>
    </row>
    <row r="2822" spans="1:16" x14ac:dyDescent="0.25">
      <c r="A2822" s="6" t="s">
        <v>43658</v>
      </c>
      <c r="B2822" s="2">
        <v>9</v>
      </c>
      <c r="C2822" s="2">
        <v>12</v>
      </c>
      <c r="D2822" s="2">
        <v>10</v>
      </c>
      <c r="E2822" s="2">
        <v>9</v>
      </c>
      <c r="F2822" s="2">
        <v>9</v>
      </c>
      <c r="G2822" s="2">
        <v>6</v>
      </c>
      <c r="H2822" s="2">
        <v>7</v>
      </c>
      <c r="I2822" s="2">
        <v>5</v>
      </c>
      <c r="J2822" s="2">
        <v>5</v>
      </c>
      <c r="K2822" s="2"/>
      <c r="L2822" s="2">
        <v>8</v>
      </c>
      <c r="M2822" s="2">
        <v>8</v>
      </c>
      <c r="N2822" s="2">
        <v>8</v>
      </c>
      <c r="O2822" s="2">
        <v>7</v>
      </c>
      <c r="P2822" s="2">
        <v>29</v>
      </c>
    </row>
    <row r="2823" spans="1:16" x14ac:dyDescent="0.25">
      <c r="A2823" s="5" t="s">
        <v>32819</v>
      </c>
    </row>
    <row r="2824" spans="1:16" x14ac:dyDescent="0.25">
      <c r="A2824" s="6" t="s">
        <v>43659</v>
      </c>
      <c r="B2824" s="2">
        <v>128</v>
      </c>
      <c r="C2824" s="2">
        <v>117</v>
      </c>
      <c r="D2824" s="2">
        <v>123</v>
      </c>
      <c r="E2824" s="2">
        <v>110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>
        <v>197</v>
      </c>
    </row>
    <row r="2825" spans="1:16" x14ac:dyDescent="0.25">
      <c r="A2825" s="5" t="s">
        <v>2430</v>
      </c>
    </row>
    <row r="2826" spans="1:16" x14ac:dyDescent="0.25">
      <c r="A2826" s="6" t="s">
        <v>43660</v>
      </c>
      <c r="B2826" s="2">
        <v>13</v>
      </c>
      <c r="C2826" s="2"/>
      <c r="D2826" s="2">
        <v>7</v>
      </c>
      <c r="E2826" s="2">
        <v>7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>
        <v>17</v>
      </c>
    </row>
    <row r="2827" spans="1:16" x14ac:dyDescent="0.25">
      <c r="A2827" s="5" t="s">
        <v>34375</v>
      </c>
    </row>
    <row r="2828" spans="1:16" x14ac:dyDescent="0.25">
      <c r="A2828" s="6" t="s">
        <v>43661</v>
      </c>
      <c r="B2828" s="2">
        <v>7</v>
      </c>
      <c r="C2828" s="2">
        <v>10</v>
      </c>
      <c r="D2828" s="2">
        <v>9</v>
      </c>
      <c r="E2828" s="2"/>
      <c r="F2828" s="2"/>
      <c r="G2828" s="2">
        <v>6</v>
      </c>
      <c r="H2828" s="2">
        <v>8</v>
      </c>
      <c r="I2828" s="2">
        <v>11</v>
      </c>
      <c r="J2828" s="2">
        <v>13</v>
      </c>
      <c r="K2828" s="2">
        <v>6</v>
      </c>
      <c r="L2828" s="2">
        <v>11</v>
      </c>
      <c r="M2828" s="2">
        <v>10</v>
      </c>
      <c r="N2828" s="2">
        <v>10</v>
      </c>
      <c r="O2828" s="2">
        <v>15</v>
      </c>
      <c r="P2828" s="2">
        <v>59</v>
      </c>
    </row>
    <row r="2829" spans="1:16" x14ac:dyDescent="0.25">
      <c r="A2829" s="5" t="s">
        <v>1311</v>
      </c>
    </row>
    <row r="2830" spans="1:16" x14ac:dyDescent="0.25">
      <c r="A2830" s="6" t="s">
        <v>43662</v>
      </c>
      <c r="B2830" s="2">
        <v>6</v>
      </c>
      <c r="C2830" s="2">
        <v>6</v>
      </c>
      <c r="D2830" s="2">
        <v>7</v>
      </c>
      <c r="E2830" s="2">
        <v>7</v>
      </c>
      <c r="F2830" s="2">
        <v>8</v>
      </c>
      <c r="G2830" s="2">
        <v>7</v>
      </c>
      <c r="H2830" s="2">
        <v>7</v>
      </c>
      <c r="I2830" s="2">
        <v>9</v>
      </c>
      <c r="J2830" s="2">
        <v>8</v>
      </c>
      <c r="K2830" s="2">
        <v>9</v>
      </c>
      <c r="L2830" s="2">
        <v>14</v>
      </c>
      <c r="M2830" s="2">
        <v>14</v>
      </c>
      <c r="N2830" s="2">
        <v>10</v>
      </c>
      <c r="O2830" s="2">
        <v>14</v>
      </c>
      <c r="P2830" s="2">
        <v>36</v>
      </c>
    </row>
    <row r="2831" spans="1:16" x14ac:dyDescent="0.25">
      <c r="A2831" s="5" t="s">
        <v>1986</v>
      </c>
    </row>
    <row r="2832" spans="1:16" x14ac:dyDescent="0.25">
      <c r="A2832" s="6" t="s">
        <v>43663</v>
      </c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>
        <v>9</v>
      </c>
    </row>
    <row r="2833" spans="1:16" x14ac:dyDescent="0.25">
      <c r="A2833" s="5" t="s">
        <v>2558</v>
      </c>
    </row>
    <row r="2834" spans="1:16" x14ac:dyDescent="0.25">
      <c r="A2834" s="6" t="s">
        <v>43664</v>
      </c>
      <c r="B2834" s="2"/>
      <c r="C2834" s="2">
        <v>6</v>
      </c>
      <c r="D2834" s="2">
        <v>7</v>
      </c>
      <c r="E2834" s="2">
        <v>6</v>
      </c>
      <c r="F2834" s="2">
        <v>6</v>
      </c>
      <c r="G2834" s="2">
        <v>10</v>
      </c>
      <c r="H2834" s="2">
        <v>9</v>
      </c>
      <c r="I2834" s="2">
        <v>10</v>
      </c>
      <c r="J2834" s="2">
        <v>10</v>
      </c>
      <c r="K2834" s="2">
        <v>10</v>
      </c>
      <c r="L2834" s="2">
        <v>8</v>
      </c>
      <c r="M2834" s="2">
        <v>6</v>
      </c>
      <c r="N2834" s="2">
        <v>9</v>
      </c>
      <c r="O2834" s="2">
        <v>6</v>
      </c>
      <c r="P2834" s="2">
        <v>35</v>
      </c>
    </row>
    <row r="2835" spans="1:16" x14ac:dyDescent="0.25">
      <c r="A2835" s="5" t="s">
        <v>2115</v>
      </c>
    </row>
    <row r="2836" spans="1:16" x14ac:dyDescent="0.25">
      <c r="A2836" s="6" t="s">
        <v>43665</v>
      </c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>
        <v>11</v>
      </c>
    </row>
    <row r="2837" spans="1:16" x14ac:dyDescent="0.25">
      <c r="A2837" s="5" t="s">
        <v>178</v>
      </c>
    </row>
    <row r="2838" spans="1:16" x14ac:dyDescent="0.25">
      <c r="A2838" s="6" t="s">
        <v>43666</v>
      </c>
      <c r="B2838" s="2">
        <v>89</v>
      </c>
      <c r="C2838" s="2">
        <v>89</v>
      </c>
      <c r="D2838" s="2">
        <v>93</v>
      </c>
      <c r="E2838" s="2">
        <v>91</v>
      </c>
      <c r="F2838" s="2">
        <v>77</v>
      </c>
      <c r="G2838" s="2">
        <v>69</v>
      </c>
      <c r="H2838" s="2">
        <v>76</v>
      </c>
      <c r="I2838" s="2">
        <v>103</v>
      </c>
      <c r="J2838" s="2">
        <v>84</v>
      </c>
      <c r="K2838" s="2">
        <v>89</v>
      </c>
      <c r="L2838" s="2">
        <v>98</v>
      </c>
      <c r="M2838" s="2">
        <v>91</v>
      </c>
      <c r="N2838" s="2">
        <v>98</v>
      </c>
      <c r="O2838" s="2">
        <v>93</v>
      </c>
      <c r="P2838" s="2">
        <v>410</v>
      </c>
    </row>
    <row r="2839" spans="1:16" x14ac:dyDescent="0.25">
      <c r="A2839" s="5" t="s">
        <v>191</v>
      </c>
    </row>
    <row r="2840" spans="1:16" x14ac:dyDescent="0.25">
      <c r="A2840" s="6" t="s">
        <v>43667</v>
      </c>
      <c r="B2840" s="2">
        <v>643</v>
      </c>
      <c r="C2840" s="2">
        <v>681</v>
      </c>
      <c r="D2840" s="2">
        <v>696</v>
      </c>
      <c r="E2840" s="2">
        <v>688</v>
      </c>
      <c r="F2840" s="2">
        <v>707</v>
      </c>
      <c r="G2840" s="2">
        <v>739</v>
      </c>
      <c r="H2840" s="2">
        <v>749</v>
      </c>
      <c r="I2840" s="2">
        <v>808</v>
      </c>
      <c r="J2840" s="2">
        <v>799</v>
      </c>
      <c r="K2840" s="2">
        <v>801</v>
      </c>
      <c r="L2840" s="2">
        <v>785</v>
      </c>
      <c r="M2840" s="2">
        <v>786</v>
      </c>
      <c r="N2840" s="2">
        <v>777</v>
      </c>
      <c r="O2840" s="2">
        <v>761</v>
      </c>
      <c r="P2840" s="2">
        <v>2298</v>
      </c>
    </row>
    <row r="2841" spans="1:16" x14ac:dyDescent="0.25">
      <c r="A2841" s="5" t="s">
        <v>38702</v>
      </c>
    </row>
    <row r="2842" spans="1:16" x14ac:dyDescent="0.25">
      <c r="A2842" s="6" t="s">
        <v>43668</v>
      </c>
      <c r="B2842" s="2">
        <v>35</v>
      </c>
      <c r="C2842" s="2">
        <v>37</v>
      </c>
      <c r="D2842" s="2">
        <v>39</v>
      </c>
      <c r="E2842" s="2">
        <v>28</v>
      </c>
      <c r="F2842" s="2">
        <v>29</v>
      </c>
      <c r="G2842" s="2">
        <v>28</v>
      </c>
      <c r="H2842" s="2">
        <v>30</v>
      </c>
      <c r="I2842" s="2">
        <v>31</v>
      </c>
      <c r="J2842" s="2">
        <v>38</v>
      </c>
      <c r="K2842" s="2">
        <v>38</v>
      </c>
      <c r="L2842" s="2">
        <v>40</v>
      </c>
      <c r="M2842" s="2">
        <v>39</v>
      </c>
      <c r="N2842" s="2">
        <v>35</v>
      </c>
      <c r="O2842" s="2">
        <v>40</v>
      </c>
      <c r="P2842" s="2">
        <v>156</v>
      </c>
    </row>
    <row r="2843" spans="1:16" x14ac:dyDescent="0.25">
      <c r="A2843" s="5" t="s">
        <v>476</v>
      </c>
    </row>
    <row r="2844" spans="1:16" x14ac:dyDescent="0.25">
      <c r="A2844" s="6" t="s">
        <v>43669</v>
      </c>
      <c r="B2844" s="2">
        <v>243</v>
      </c>
      <c r="C2844" s="2">
        <v>258</v>
      </c>
      <c r="D2844" s="2">
        <v>222</v>
      </c>
      <c r="E2844" s="2">
        <v>231</v>
      </c>
      <c r="F2844" s="2">
        <v>238</v>
      </c>
      <c r="G2844" s="2">
        <v>238</v>
      </c>
      <c r="H2844" s="2">
        <v>234</v>
      </c>
      <c r="I2844" s="2">
        <v>241</v>
      </c>
      <c r="J2844" s="2">
        <v>240</v>
      </c>
      <c r="K2844" s="2">
        <v>232</v>
      </c>
      <c r="L2844" s="2">
        <v>233</v>
      </c>
      <c r="M2844" s="2">
        <v>225</v>
      </c>
      <c r="N2844" s="2">
        <v>221</v>
      </c>
      <c r="O2844" s="2">
        <v>217</v>
      </c>
      <c r="P2844" s="2">
        <v>751</v>
      </c>
    </row>
    <row r="2845" spans="1:16" x14ac:dyDescent="0.25">
      <c r="A2845" s="5" t="s">
        <v>2149</v>
      </c>
    </row>
    <row r="2846" spans="1:16" x14ac:dyDescent="0.25">
      <c r="A2846" s="6" t="s">
        <v>43670</v>
      </c>
      <c r="B2846" s="2">
        <v>37</v>
      </c>
      <c r="C2846" s="2">
        <v>36</v>
      </c>
      <c r="D2846" s="2">
        <v>38</v>
      </c>
      <c r="E2846" s="2">
        <v>30</v>
      </c>
      <c r="F2846" s="2">
        <v>28</v>
      </c>
      <c r="G2846" s="2">
        <v>25</v>
      </c>
      <c r="H2846" s="2">
        <v>23</v>
      </c>
      <c r="I2846" s="2">
        <v>25</v>
      </c>
      <c r="J2846" s="2">
        <v>24</v>
      </c>
      <c r="K2846" s="2">
        <v>26</v>
      </c>
      <c r="L2846" s="2">
        <v>23</v>
      </c>
      <c r="M2846" s="2">
        <v>27</v>
      </c>
      <c r="N2846" s="2">
        <v>28</v>
      </c>
      <c r="O2846" s="2">
        <v>27</v>
      </c>
      <c r="P2846" s="2">
        <v>177</v>
      </c>
    </row>
    <row r="2847" spans="1:16" x14ac:dyDescent="0.25">
      <c r="A2847" s="5" t="s">
        <v>2486</v>
      </c>
    </row>
    <row r="2848" spans="1:16" x14ac:dyDescent="0.25">
      <c r="A2848" s="6" t="s">
        <v>43671</v>
      </c>
      <c r="B2848" s="2">
        <v>112</v>
      </c>
      <c r="C2848" s="2">
        <v>105</v>
      </c>
      <c r="D2848" s="2">
        <v>99</v>
      </c>
      <c r="E2848" s="2">
        <v>105</v>
      </c>
      <c r="F2848" s="2">
        <v>102</v>
      </c>
      <c r="G2848" s="2">
        <v>96</v>
      </c>
      <c r="H2848" s="2">
        <v>99</v>
      </c>
      <c r="I2848" s="2">
        <v>80</v>
      </c>
      <c r="J2848" s="2"/>
      <c r="K2848" s="2"/>
      <c r="L2848" s="2"/>
      <c r="M2848" s="2"/>
      <c r="N2848" s="2"/>
      <c r="O2848" s="2"/>
      <c r="P2848" s="2">
        <v>247</v>
      </c>
    </row>
    <row r="2849" spans="1:16" x14ac:dyDescent="0.25">
      <c r="A2849" s="5" t="s">
        <v>2394</v>
      </c>
    </row>
    <row r="2850" spans="1:16" x14ac:dyDescent="0.25">
      <c r="A2850" s="6" t="s">
        <v>43672</v>
      </c>
      <c r="B2850" s="2">
        <v>786</v>
      </c>
      <c r="C2850" s="2">
        <v>816</v>
      </c>
      <c r="D2850" s="2">
        <v>753</v>
      </c>
      <c r="E2850" s="2">
        <v>774</v>
      </c>
      <c r="F2850" s="2">
        <v>716</v>
      </c>
      <c r="G2850" s="2">
        <v>763</v>
      </c>
      <c r="H2850" s="2">
        <v>755</v>
      </c>
      <c r="I2850" s="2">
        <v>733</v>
      </c>
      <c r="J2850" s="2">
        <v>725</v>
      </c>
      <c r="K2850" s="2">
        <v>737</v>
      </c>
      <c r="L2850" s="2">
        <v>723</v>
      </c>
      <c r="M2850" s="2">
        <v>694</v>
      </c>
      <c r="N2850" s="2">
        <v>690</v>
      </c>
      <c r="O2850" s="2">
        <v>654</v>
      </c>
      <c r="P2850" s="2">
        <v>2318</v>
      </c>
    </row>
    <row r="2851" spans="1:16" x14ac:dyDescent="0.25">
      <c r="A2851" s="5" t="s">
        <v>1262</v>
      </c>
    </row>
    <row r="2852" spans="1:16" x14ac:dyDescent="0.25">
      <c r="A2852" s="6" t="s">
        <v>43673</v>
      </c>
      <c r="B2852" s="2">
        <v>487</v>
      </c>
      <c r="C2852" s="2">
        <v>510</v>
      </c>
      <c r="D2852" s="2">
        <v>508</v>
      </c>
      <c r="E2852" s="2">
        <v>597</v>
      </c>
      <c r="F2852" s="2">
        <v>592</v>
      </c>
      <c r="G2852" s="2">
        <v>564</v>
      </c>
      <c r="H2852" s="2">
        <v>579</v>
      </c>
      <c r="I2852" s="2">
        <v>551</v>
      </c>
      <c r="J2852" s="2">
        <v>541</v>
      </c>
      <c r="K2852" s="2">
        <v>502</v>
      </c>
      <c r="L2852" s="2">
        <v>526</v>
      </c>
      <c r="M2852" s="2">
        <v>545</v>
      </c>
      <c r="N2852" s="2">
        <v>579</v>
      </c>
      <c r="O2852" s="2">
        <v>577</v>
      </c>
      <c r="P2852" s="2">
        <v>1819</v>
      </c>
    </row>
    <row r="2853" spans="1:16" x14ac:dyDescent="0.25">
      <c r="A2853" s="5" t="s">
        <v>19812</v>
      </c>
    </row>
    <row r="2854" spans="1:16" x14ac:dyDescent="0.25">
      <c r="A2854" s="6" t="s">
        <v>43674</v>
      </c>
      <c r="B2854" s="2">
        <v>142</v>
      </c>
      <c r="C2854" s="2">
        <v>135</v>
      </c>
      <c r="D2854" s="2">
        <v>114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>
        <v>188</v>
      </c>
    </row>
    <row r="2855" spans="1:16" x14ac:dyDescent="0.25">
      <c r="A2855" s="5" t="s">
        <v>19829</v>
      </c>
    </row>
    <row r="2856" spans="1:16" x14ac:dyDescent="0.25">
      <c r="A2856" s="6" t="s">
        <v>43675</v>
      </c>
      <c r="B2856" s="2">
        <v>158</v>
      </c>
      <c r="C2856" s="2">
        <v>153</v>
      </c>
      <c r="D2856" s="2">
        <v>154</v>
      </c>
      <c r="E2856" s="2">
        <v>160</v>
      </c>
      <c r="F2856" s="2">
        <v>154</v>
      </c>
      <c r="G2856" s="2">
        <v>142</v>
      </c>
      <c r="H2856" s="2">
        <v>135</v>
      </c>
      <c r="I2856" s="2"/>
      <c r="J2856" s="2"/>
      <c r="K2856" s="2"/>
      <c r="L2856" s="2"/>
      <c r="M2856" s="2"/>
      <c r="N2856" s="2"/>
      <c r="O2856" s="2"/>
      <c r="P2856" s="2">
        <v>320</v>
      </c>
    </row>
    <row r="2857" spans="1:16" x14ac:dyDescent="0.25">
      <c r="A2857" s="5" t="s">
        <v>1903</v>
      </c>
    </row>
    <row r="2858" spans="1:16" x14ac:dyDescent="0.25">
      <c r="A2858" s="6" t="s">
        <v>43676</v>
      </c>
      <c r="B2858" s="2">
        <v>427</v>
      </c>
      <c r="C2858" s="2">
        <v>401</v>
      </c>
      <c r="D2858" s="2">
        <v>370</v>
      </c>
      <c r="E2858" s="2">
        <v>302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>
        <v>569</v>
      </c>
    </row>
    <row r="2859" spans="1:16" x14ac:dyDescent="0.25">
      <c r="A2859" s="6" t="s">
        <v>43677</v>
      </c>
      <c r="B2859" s="2">
        <v>469</v>
      </c>
      <c r="C2859" s="2">
        <v>460</v>
      </c>
      <c r="D2859" s="2">
        <v>456</v>
      </c>
      <c r="E2859" s="2">
        <v>429</v>
      </c>
      <c r="F2859" s="2">
        <v>443</v>
      </c>
      <c r="G2859" s="2">
        <v>456</v>
      </c>
      <c r="H2859" s="2">
        <v>511</v>
      </c>
      <c r="I2859" s="2">
        <v>596</v>
      </c>
      <c r="J2859" s="2">
        <v>602</v>
      </c>
      <c r="K2859" s="2">
        <v>561</v>
      </c>
      <c r="L2859" s="2">
        <v>540</v>
      </c>
      <c r="M2859" s="2">
        <v>529</v>
      </c>
      <c r="N2859" s="2">
        <v>458</v>
      </c>
      <c r="O2859" s="2">
        <v>454</v>
      </c>
      <c r="P2859" s="2">
        <v>1688</v>
      </c>
    </row>
    <row r="2860" spans="1:16" x14ac:dyDescent="0.25">
      <c r="A2860" s="5" t="s">
        <v>2119</v>
      </c>
    </row>
    <row r="2861" spans="1:16" x14ac:dyDescent="0.25">
      <c r="A2861" s="6" t="s">
        <v>43678</v>
      </c>
      <c r="B2861" s="2">
        <v>620</v>
      </c>
      <c r="C2861" s="2">
        <v>619</v>
      </c>
      <c r="D2861" s="2">
        <v>629</v>
      </c>
      <c r="E2861" s="2">
        <v>603</v>
      </c>
      <c r="F2861" s="2">
        <v>603</v>
      </c>
      <c r="G2861" s="2">
        <v>647</v>
      </c>
      <c r="H2861" s="2">
        <v>652</v>
      </c>
      <c r="I2861" s="2">
        <v>693</v>
      </c>
      <c r="J2861" s="2">
        <v>711</v>
      </c>
      <c r="K2861" s="2">
        <v>723</v>
      </c>
      <c r="L2861" s="2">
        <v>709</v>
      </c>
      <c r="M2861" s="2">
        <v>665</v>
      </c>
      <c r="N2861" s="2">
        <v>694</v>
      </c>
      <c r="O2861" s="2">
        <v>699</v>
      </c>
      <c r="P2861" s="2">
        <v>2407</v>
      </c>
    </row>
    <row r="2862" spans="1:16" x14ac:dyDescent="0.25">
      <c r="A2862" s="5" t="s">
        <v>7031</v>
      </c>
    </row>
    <row r="2863" spans="1:16" x14ac:dyDescent="0.25">
      <c r="A2863" s="6" t="s">
        <v>43679</v>
      </c>
      <c r="B2863" s="2">
        <v>437</v>
      </c>
      <c r="C2863" s="2">
        <v>450</v>
      </c>
      <c r="D2863" s="2">
        <v>441</v>
      </c>
      <c r="E2863" s="2">
        <v>427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>
        <v>639</v>
      </c>
    </row>
    <row r="2864" spans="1:16" x14ac:dyDescent="0.25">
      <c r="A2864" s="5" t="s">
        <v>36</v>
      </c>
    </row>
    <row r="2865" spans="1:16" x14ac:dyDescent="0.25">
      <c r="A2865" s="6" t="s">
        <v>43680</v>
      </c>
      <c r="B2865" s="2">
        <v>772</v>
      </c>
      <c r="C2865" s="2">
        <v>765</v>
      </c>
      <c r="D2865" s="2">
        <v>737</v>
      </c>
      <c r="E2865" s="2">
        <v>724</v>
      </c>
      <c r="F2865" s="2">
        <v>714</v>
      </c>
      <c r="G2865" s="2">
        <v>724</v>
      </c>
      <c r="H2865" s="2">
        <v>711</v>
      </c>
      <c r="I2865" s="2">
        <v>682</v>
      </c>
      <c r="J2865" s="2">
        <v>684</v>
      </c>
      <c r="K2865" s="2">
        <v>679</v>
      </c>
      <c r="L2865" s="2">
        <v>679</v>
      </c>
      <c r="M2865" s="2">
        <v>650</v>
      </c>
      <c r="N2865" s="2">
        <v>664</v>
      </c>
      <c r="O2865" s="2">
        <v>691</v>
      </c>
      <c r="P2865" s="2">
        <v>2187</v>
      </c>
    </row>
    <row r="2866" spans="1:16" x14ac:dyDescent="0.25">
      <c r="A2866" s="5" t="s">
        <v>1131</v>
      </c>
    </row>
    <row r="2867" spans="1:16" x14ac:dyDescent="0.25">
      <c r="A2867" s="6" t="s">
        <v>43681</v>
      </c>
      <c r="B2867" s="2">
        <v>598</v>
      </c>
      <c r="C2867" s="2">
        <v>608</v>
      </c>
      <c r="D2867" s="2">
        <v>604</v>
      </c>
      <c r="E2867" s="2">
        <v>690</v>
      </c>
      <c r="F2867" s="2">
        <v>697</v>
      </c>
      <c r="G2867" s="2">
        <v>666</v>
      </c>
      <c r="H2867" s="2">
        <v>620</v>
      </c>
      <c r="I2867" s="2">
        <v>585</v>
      </c>
      <c r="J2867" s="2">
        <v>541</v>
      </c>
      <c r="K2867" s="2">
        <v>520</v>
      </c>
      <c r="L2867" s="2">
        <v>501</v>
      </c>
      <c r="M2867" s="2">
        <v>453</v>
      </c>
      <c r="N2867" s="2">
        <v>411</v>
      </c>
      <c r="O2867" s="2">
        <v>368</v>
      </c>
      <c r="P2867" s="2">
        <v>1650</v>
      </c>
    </row>
    <row r="2868" spans="1:16" x14ac:dyDescent="0.25">
      <c r="A2868" s="5" t="s">
        <v>1285</v>
      </c>
    </row>
    <row r="2869" spans="1:16" x14ac:dyDescent="0.25">
      <c r="A2869" s="6" t="s">
        <v>43682</v>
      </c>
      <c r="B2869" s="2">
        <v>656</v>
      </c>
      <c r="C2869" s="2">
        <v>622</v>
      </c>
      <c r="D2869" s="2">
        <v>546</v>
      </c>
      <c r="E2869" s="2">
        <v>534</v>
      </c>
      <c r="F2869" s="2">
        <v>502</v>
      </c>
      <c r="G2869" s="2">
        <v>498</v>
      </c>
      <c r="H2869" s="2">
        <v>508</v>
      </c>
      <c r="I2869" s="2">
        <v>471</v>
      </c>
      <c r="J2869" s="2">
        <v>461</v>
      </c>
      <c r="K2869" s="2">
        <v>424</v>
      </c>
      <c r="L2869" s="2">
        <v>364</v>
      </c>
      <c r="M2869" s="2">
        <v>327</v>
      </c>
      <c r="N2869" s="2">
        <v>300</v>
      </c>
      <c r="O2869" s="2">
        <v>268</v>
      </c>
      <c r="P2869" s="2">
        <v>1677</v>
      </c>
    </row>
    <row r="2870" spans="1:16" x14ac:dyDescent="0.25">
      <c r="A2870" s="5" t="s">
        <v>1859</v>
      </c>
    </row>
    <row r="2871" spans="1:16" x14ac:dyDescent="0.25">
      <c r="A2871" s="6" t="s">
        <v>43683</v>
      </c>
      <c r="B2871" s="2">
        <v>534</v>
      </c>
      <c r="C2871" s="2">
        <v>551</v>
      </c>
      <c r="D2871" s="2">
        <v>569</v>
      </c>
      <c r="E2871" s="2">
        <v>581</v>
      </c>
      <c r="F2871" s="2">
        <v>593</v>
      </c>
      <c r="G2871" s="2">
        <v>600</v>
      </c>
      <c r="H2871" s="2">
        <v>623</v>
      </c>
      <c r="I2871" s="2">
        <v>654</v>
      </c>
      <c r="J2871" s="2">
        <v>688</v>
      </c>
      <c r="K2871" s="2">
        <v>693</v>
      </c>
      <c r="L2871" s="2">
        <v>718</v>
      </c>
      <c r="M2871" s="2">
        <v>708</v>
      </c>
      <c r="N2871" s="2">
        <v>724</v>
      </c>
      <c r="O2871" s="2">
        <v>713</v>
      </c>
      <c r="P2871" s="2">
        <v>1656</v>
      </c>
    </row>
    <row r="2872" spans="1:16" x14ac:dyDescent="0.25">
      <c r="A2872" s="5" t="s">
        <v>317</v>
      </c>
    </row>
    <row r="2873" spans="1:16" x14ac:dyDescent="0.25">
      <c r="A2873" s="6" t="s">
        <v>43684</v>
      </c>
      <c r="B2873" s="2">
        <v>757</v>
      </c>
      <c r="C2873" s="2">
        <v>765</v>
      </c>
      <c r="D2873" s="2">
        <v>942</v>
      </c>
      <c r="E2873" s="2">
        <v>938</v>
      </c>
      <c r="F2873" s="2">
        <v>970</v>
      </c>
      <c r="G2873" s="2">
        <v>1017</v>
      </c>
      <c r="H2873" s="2">
        <v>1008</v>
      </c>
      <c r="I2873" s="2">
        <v>1035</v>
      </c>
      <c r="J2873" s="2">
        <v>1069</v>
      </c>
      <c r="K2873" s="2">
        <v>1098</v>
      </c>
      <c r="L2873" s="2">
        <v>1130</v>
      </c>
      <c r="M2873" s="2">
        <v>1121</v>
      </c>
      <c r="N2873" s="2">
        <v>1144</v>
      </c>
      <c r="O2873" s="2">
        <v>1152</v>
      </c>
      <c r="P2873" s="2">
        <v>2741</v>
      </c>
    </row>
    <row r="2874" spans="1:16" x14ac:dyDescent="0.25">
      <c r="A2874" s="5" t="s">
        <v>328</v>
      </c>
    </row>
    <row r="2875" spans="1:16" x14ac:dyDescent="0.25">
      <c r="A2875" s="6" t="s">
        <v>43685</v>
      </c>
      <c r="B2875" s="2">
        <v>714</v>
      </c>
      <c r="C2875" s="2">
        <v>710</v>
      </c>
      <c r="D2875" s="2">
        <v>723</v>
      </c>
      <c r="E2875" s="2">
        <v>735</v>
      </c>
      <c r="F2875" s="2">
        <v>746</v>
      </c>
      <c r="G2875" s="2">
        <v>735</v>
      </c>
      <c r="H2875" s="2">
        <v>732</v>
      </c>
      <c r="I2875" s="2">
        <v>729</v>
      </c>
      <c r="J2875" s="2">
        <v>737</v>
      </c>
      <c r="K2875" s="2">
        <v>759</v>
      </c>
      <c r="L2875" s="2">
        <v>759</v>
      </c>
      <c r="M2875" s="2">
        <v>786</v>
      </c>
      <c r="N2875" s="2">
        <v>790</v>
      </c>
      <c r="O2875" s="2">
        <v>783</v>
      </c>
      <c r="P2875" s="2">
        <v>2256</v>
      </c>
    </row>
    <row r="2876" spans="1:16" x14ac:dyDescent="0.25">
      <c r="A2876" s="6" t="s">
        <v>43686</v>
      </c>
      <c r="B2876" s="2">
        <v>66</v>
      </c>
      <c r="C2876" s="2">
        <v>75</v>
      </c>
      <c r="D2876" s="2">
        <v>81</v>
      </c>
      <c r="E2876" s="2">
        <v>78</v>
      </c>
      <c r="F2876" s="2">
        <v>83</v>
      </c>
      <c r="G2876" s="2">
        <v>87</v>
      </c>
      <c r="H2876" s="2">
        <v>86</v>
      </c>
      <c r="I2876" s="2">
        <v>91</v>
      </c>
      <c r="J2876" s="2">
        <v>87</v>
      </c>
      <c r="K2876" s="2">
        <v>92</v>
      </c>
      <c r="L2876" s="2">
        <v>91</v>
      </c>
      <c r="M2876" s="2">
        <v>89</v>
      </c>
      <c r="N2876" s="2">
        <v>86</v>
      </c>
      <c r="O2876" s="2">
        <v>81</v>
      </c>
      <c r="P2876" s="2">
        <v>221</v>
      </c>
    </row>
    <row r="2877" spans="1:16" x14ac:dyDescent="0.25">
      <c r="A2877" s="5" t="s">
        <v>1048</v>
      </c>
    </row>
    <row r="2878" spans="1:16" x14ac:dyDescent="0.25">
      <c r="A2878" s="6" t="s">
        <v>43687</v>
      </c>
      <c r="B2878" s="2">
        <v>14</v>
      </c>
      <c r="C2878" s="2">
        <v>19</v>
      </c>
      <c r="D2878" s="2">
        <v>23</v>
      </c>
      <c r="E2878" s="2">
        <v>20</v>
      </c>
      <c r="F2878" s="2">
        <v>21</v>
      </c>
      <c r="G2878" s="2">
        <v>32</v>
      </c>
      <c r="H2878" s="2">
        <v>27</v>
      </c>
      <c r="I2878" s="2">
        <v>24</v>
      </c>
      <c r="J2878" s="2">
        <v>27</v>
      </c>
      <c r="K2878" s="2">
        <v>23</v>
      </c>
      <c r="L2878" s="2">
        <v>16</v>
      </c>
      <c r="M2878" s="2">
        <v>17</v>
      </c>
      <c r="N2878" s="2">
        <v>15</v>
      </c>
      <c r="O2878" s="2">
        <v>14</v>
      </c>
      <c r="P2878" s="2">
        <v>106</v>
      </c>
    </row>
    <row r="2879" spans="1:16" x14ac:dyDescent="0.25">
      <c r="A2879" s="5" t="s">
        <v>960</v>
      </c>
    </row>
    <row r="2880" spans="1:16" x14ac:dyDescent="0.25">
      <c r="A2880" s="6" t="s">
        <v>43688</v>
      </c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>
        <v>14</v>
      </c>
      <c r="O2880" s="2">
        <v>29</v>
      </c>
      <c r="P2880" s="2">
        <v>32</v>
      </c>
    </row>
    <row r="2881" spans="1:16" x14ac:dyDescent="0.25">
      <c r="A2881" s="5" t="s">
        <v>2105</v>
      </c>
    </row>
    <row r="2882" spans="1:16" x14ac:dyDescent="0.25">
      <c r="A2882" s="6" t="s">
        <v>43689</v>
      </c>
      <c r="B2882" s="2">
        <v>40</v>
      </c>
      <c r="C2882" s="2">
        <v>42</v>
      </c>
      <c r="D2882" s="2">
        <v>69</v>
      </c>
      <c r="E2882" s="2">
        <v>67</v>
      </c>
      <c r="F2882" s="2">
        <v>59</v>
      </c>
      <c r="G2882" s="2">
        <v>63</v>
      </c>
      <c r="H2882" s="2">
        <v>74</v>
      </c>
      <c r="I2882" s="2">
        <v>83</v>
      </c>
      <c r="J2882" s="2">
        <v>80</v>
      </c>
      <c r="K2882" s="2">
        <v>93</v>
      </c>
      <c r="L2882" s="2">
        <v>100</v>
      </c>
      <c r="M2882" s="2">
        <v>105</v>
      </c>
      <c r="N2882" s="2">
        <v>102</v>
      </c>
      <c r="O2882" s="2">
        <v>94</v>
      </c>
      <c r="P2882" s="2">
        <v>255</v>
      </c>
    </row>
    <row r="2883" spans="1:16" x14ac:dyDescent="0.25">
      <c r="A2883" s="5" t="s">
        <v>143</v>
      </c>
    </row>
    <row r="2884" spans="1:16" x14ac:dyDescent="0.25">
      <c r="A2884" s="6" t="s">
        <v>43690</v>
      </c>
      <c r="B2884" s="2">
        <v>5</v>
      </c>
      <c r="C2884" s="2">
        <v>10</v>
      </c>
      <c r="D2884" s="2">
        <v>18</v>
      </c>
      <c r="E2884" s="2">
        <v>13</v>
      </c>
      <c r="F2884" s="2">
        <v>21</v>
      </c>
      <c r="G2884" s="2">
        <v>19</v>
      </c>
      <c r="H2884" s="2">
        <v>25</v>
      </c>
      <c r="I2884" s="2">
        <v>30</v>
      </c>
      <c r="J2884" s="2">
        <v>8</v>
      </c>
      <c r="K2884" s="2">
        <v>10</v>
      </c>
      <c r="L2884" s="2">
        <v>9</v>
      </c>
      <c r="M2884" s="2">
        <v>19</v>
      </c>
      <c r="N2884" s="2">
        <v>26</v>
      </c>
      <c r="O2884" s="2">
        <v>37</v>
      </c>
      <c r="P2884" s="2">
        <v>145</v>
      </c>
    </row>
    <row r="2885" spans="1:16" x14ac:dyDescent="0.25">
      <c r="A2885" s="5" t="s">
        <v>666</v>
      </c>
    </row>
    <row r="2886" spans="1:16" x14ac:dyDescent="0.25">
      <c r="A2886" s="6" t="s">
        <v>43691</v>
      </c>
      <c r="B2886" s="2"/>
      <c r="C2886" s="2"/>
      <c r="D2886" s="2"/>
      <c r="E2886" s="2"/>
      <c r="F2886" s="2"/>
      <c r="G2886" s="2"/>
      <c r="H2886" s="2">
        <v>5</v>
      </c>
      <c r="I2886" s="2"/>
      <c r="J2886" s="2"/>
      <c r="K2886" s="2"/>
      <c r="L2886" s="2"/>
      <c r="M2886" s="2"/>
      <c r="N2886" s="2"/>
      <c r="O2886" s="2"/>
      <c r="P2886" s="2">
        <v>9</v>
      </c>
    </row>
    <row r="2887" spans="1:16" x14ac:dyDescent="0.25">
      <c r="A2887" s="5" t="s">
        <v>1386</v>
      </c>
    </row>
    <row r="2888" spans="1:16" x14ac:dyDescent="0.25">
      <c r="A2888" s="6" t="s">
        <v>43692</v>
      </c>
      <c r="B2888" s="2">
        <v>463</v>
      </c>
      <c r="C2888" s="2">
        <v>481</v>
      </c>
      <c r="D2888" s="2">
        <v>460</v>
      </c>
      <c r="E2888" s="2">
        <v>575</v>
      </c>
      <c r="F2888" s="2">
        <v>565</v>
      </c>
      <c r="G2888" s="2">
        <v>568</v>
      </c>
      <c r="H2888" s="2">
        <v>580</v>
      </c>
      <c r="I2888" s="2">
        <v>603</v>
      </c>
      <c r="J2888" s="2">
        <v>655</v>
      </c>
      <c r="K2888" s="2">
        <v>662</v>
      </c>
      <c r="L2888" s="2">
        <v>655</v>
      </c>
      <c r="M2888" s="2">
        <v>598</v>
      </c>
      <c r="N2888" s="2">
        <v>584</v>
      </c>
      <c r="O2888" s="2">
        <v>583</v>
      </c>
      <c r="P2888" s="2">
        <v>1914</v>
      </c>
    </row>
    <row r="2889" spans="1:16" x14ac:dyDescent="0.25">
      <c r="A2889" s="5" t="s">
        <v>40144</v>
      </c>
    </row>
    <row r="2890" spans="1:16" x14ac:dyDescent="0.25">
      <c r="A2890" s="6" t="s">
        <v>43693</v>
      </c>
      <c r="B2890" s="2">
        <v>589</v>
      </c>
      <c r="C2890" s="2">
        <v>546</v>
      </c>
      <c r="D2890" s="2">
        <v>510</v>
      </c>
      <c r="E2890" s="2">
        <v>477</v>
      </c>
      <c r="F2890" s="2">
        <v>457</v>
      </c>
      <c r="G2890" s="2">
        <v>441</v>
      </c>
      <c r="H2890" s="2">
        <v>435</v>
      </c>
      <c r="I2890" s="2">
        <v>421</v>
      </c>
      <c r="J2890" s="2">
        <v>406</v>
      </c>
      <c r="K2890" s="2">
        <v>408</v>
      </c>
      <c r="L2890" s="2">
        <v>388</v>
      </c>
      <c r="M2890" s="2">
        <v>369</v>
      </c>
      <c r="N2890" s="2">
        <v>380</v>
      </c>
      <c r="O2890" s="2">
        <v>374</v>
      </c>
      <c r="P2890" s="2">
        <v>1570</v>
      </c>
    </row>
    <row r="2891" spans="1:16" x14ac:dyDescent="0.25">
      <c r="A2891" s="5" t="s">
        <v>2079</v>
      </c>
    </row>
    <row r="2892" spans="1:16" x14ac:dyDescent="0.25">
      <c r="A2892" s="6" t="s">
        <v>43694</v>
      </c>
      <c r="B2892" s="2">
        <v>580</v>
      </c>
      <c r="C2892" s="2">
        <v>595</v>
      </c>
      <c r="D2892" s="2">
        <v>631</v>
      </c>
      <c r="E2892" s="2">
        <v>601</v>
      </c>
      <c r="F2892" s="2">
        <v>565</v>
      </c>
      <c r="G2892" s="2">
        <v>578</v>
      </c>
      <c r="H2892" s="2">
        <v>613</v>
      </c>
      <c r="I2892" s="2">
        <v>606</v>
      </c>
      <c r="J2892" s="2">
        <v>621</v>
      </c>
      <c r="K2892" s="2">
        <v>623</v>
      </c>
      <c r="L2892" s="2">
        <v>662</v>
      </c>
      <c r="M2892" s="2">
        <v>651</v>
      </c>
      <c r="N2892" s="2">
        <v>635</v>
      </c>
      <c r="O2892" s="2">
        <v>623</v>
      </c>
      <c r="P2892" s="2">
        <v>1786</v>
      </c>
    </row>
    <row r="2893" spans="1:16" x14ac:dyDescent="0.25">
      <c r="A2893" s="5" t="s">
        <v>244</v>
      </c>
    </row>
    <row r="2894" spans="1:16" x14ac:dyDescent="0.25">
      <c r="A2894" s="6" t="s">
        <v>43695</v>
      </c>
      <c r="B2894" s="2">
        <v>476</v>
      </c>
      <c r="C2894" s="2">
        <v>473</v>
      </c>
      <c r="D2894" s="2">
        <v>471</v>
      </c>
      <c r="E2894" s="2">
        <v>475</v>
      </c>
      <c r="F2894" s="2">
        <v>507</v>
      </c>
      <c r="G2894" s="2">
        <v>503</v>
      </c>
      <c r="H2894" s="2">
        <v>527</v>
      </c>
      <c r="I2894" s="2">
        <v>515</v>
      </c>
      <c r="J2894" s="2">
        <v>513</v>
      </c>
      <c r="K2894" s="2">
        <v>514</v>
      </c>
      <c r="L2894" s="2">
        <v>518</v>
      </c>
      <c r="M2894" s="2">
        <v>538</v>
      </c>
      <c r="N2894" s="2">
        <v>543</v>
      </c>
      <c r="O2894" s="2">
        <v>543</v>
      </c>
      <c r="P2894" s="2">
        <v>1478</v>
      </c>
    </row>
    <row r="2895" spans="1:16" x14ac:dyDescent="0.25">
      <c r="A2895" s="5" t="s">
        <v>676</v>
      </c>
    </row>
    <row r="2896" spans="1:16" x14ac:dyDescent="0.25">
      <c r="A2896" s="6" t="s">
        <v>43696</v>
      </c>
      <c r="B2896" s="2"/>
      <c r="C2896" s="2"/>
      <c r="D2896" s="2"/>
      <c r="E2896" s="2"/>
      <c r="F2896" s="2">
        <v>699</v>
      </c>
      <c r="G2896" s="2">
        <v>692</v>
      </c>
      <c r="H2896" s="2">
        <v>561</v>
      </c>
      <c r="I2896" s="2">
        <v>531</v>
      </c>
      <c r="J2896" s="2">
        <v>527</v>
      </c>
      <c r="K2896" s="2">
        <v>487</v>
      </c>
      <c r="L2896" s="2">
        <v>471</v>
      </c>
      <c r="M2896" s="2">
        <v>442</v>
      </c>
      <c r="N2896" s="2">
        <v>443</v>
      </c>
      <c r="O2896" s="2">
        <v>403</v>
      </c>
      <c r="P2896" s="2">
        <v>1298</v>
      </c>
    </row>
    <row r="2897" spans="1:16" x14ac:dyDescent="0.25">
      <c r="A2897" s="5" t="s">
        <v>39205</v>
      </c>
    </row>
    <row r="2898" spans="1:16" x14ac:dyDescent="0.25">
      <c r="A2898" s="6" t="s">
        <v>43697</v>
      </c>
      <c r="B2898" s="2">
        <v>554</v>
      </c>
      <c r="C2898" s="2">
        <v>590</v>
      </c>
      <c r="D2898" s="2">
        <v>544</v>
      </c>
      <c r="E2898" s="2">
        <v>526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>
        <v>868</v>
      </c>
    </row>
    <row r="2899" spans="1:16" x14ac:dyDescent="0.25">
      <c r="A2899" s="5" t="s">
        <v>39210</v>
      </c>
    </row>
    <row r="2900" spans="1:16" x14ac:dyDescent="0.25">
      <c r="A2900" s="6" t="s">
        <v>43698</v>
      </c>
      <c r="B2900" s="2">
        <v>267</v>
      </c>
      <c r="C2900" s="2">
        <v>268</v>
      </c>
      <c r="D2900" s="2">
        <v>245</v>
      </c>
      <c r="E2900" s="2">
        <v>228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>
        <v>380</v>
      </c>
    </row>
    <row r="2901" spans="1:16" x14ac:dyDescent="0.25">
      <c r="A2901" s="5" t="s">
        <v>1387</v>
      </c>
    </row>
    <row r="2902" spans="1:16" x14ac:dyDescent="0.25">
      <c r="A2902" s="6" t="s">
        <v>43699</v>
      </c>
      <c r="B2902" s="2">
        <v>623</v>
      </c>
      <c r="C2902" s="2">
        <v>635</v>
      </c>
      <c r="D2902" s="2">
        <v>661</v>
      </c>
      <c r="E2902" s="2">
        <v>674</v>
      </c>
      <c r="F2902" s="2">
        <v>700</v>
      </c>
      <c r="G2902" s="2">
        <v>714</v>
      </c>
      <c r="H2902" s="2">
        <v>743</v>
      </c>
      <c r="I2902" s="2">
        <v>753</v>
      </c>
      <c r="J2902" s="2">
        <v>778</v>
      </c>
      <c r="K2902" s="2">
        <v>772</v>
      </c>
      <c r="L2902" s="2">
        <v>760</v>
      </c>
      <c r="M2902" s="2">
        <v>749</v>
      </c>
      <c r="N2902" s="2">
        <v>726</v>
      </c>
      <c r="O2902" s="2">
        <v>739</v>
      </c>
      <c r="P2902" s="2">
        <v>1960</v>
      </c>
    </row>
    <row r="2903" spans="1:16" x14ac:dyDescent="0.25">
      <c r="A2903" s="5" t="s">
        <v>35548</v>
      </c>
    </row>
    <row r="2904" spans="1:16" x14ac:dyDescent="0.25">
      <c r="A2904" s="6" t="s">
        <v>43700</v>
      </c>
      <c r="B2904" s="2">
        <v>11</v>
      </c>
      <c r="C2904" s="2">
        <v>10</v>
      </c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>
        <v>19</v>
      </c>
    </row>
    <row r="2905" spans="1:16" x14ac:dyDescent="0.25">
      <c r="A2905" s="5" t="s">
        <v>2492</v>
      </c>
    </row>
    <row r="2906" spans="1:16" x14ac:dyDescent="0.25">
      <c r="A2906" s="6" t="s">
        <v>43701</v>
      </c>
      <c r="B2906" s="2">
        <v>65</v>
      </c>
      <c r="C2906" s="2">
        <v>49</v>
      </c>
      <c r="D2906" s="2">
        <v>37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>
        <v>79</v>
      </c>
    </row>
    <row r="2907" spans="1:16" x14ac:dyDescent="0.25">
      <c r="A2907" s="5" t="s">
        <v>1067</v>
      </c>
    </row>
    <row r="2908" spans="1:16" x14ac:dyDescent="0.25">
      <c r="A2908" s="6" t="s">
        <v>43702</v>
      </c>
      <c r="B2908" s="2">
        <v>180</v>
      </c>
      <c r="C2908" s="2">
        <v>186</v>
      </c>
      <c r="D2908" s="2">
        <v>199</v>
      </c>
      <c r="E2908" s="2">
        <v>181</v>
      </c>
      <c r="F2908" s="2">
        <v>177</v>
      </c>
      <c r="G2908" s="2">
        <v>190</v>
      </c>
      <c r="H2908" s="2">
        <v>191</v>
      </c>
      <c r="I2908" s="2">
        <v>178</v>
      </c>
      <c r="J2908" s="2">
        <v>151</v>
      </c>
      <c r="K2908" s="2">
        <v>137</v>
      </c>
      <c r="L2908" s="2">
        <v>108</v>
      </c>
      <c r="M2908" s="2">
        <v>94</v>
      </c>
      <c r="N2908" s="2">
        <v>87</v>
      </c>
      <c r="O2908" s="2">
        <v>77</v>
      </c>
      <c r="P2908" s="2">
        <v>531</v>
      </c>
    </row>
    <row r="2909" spans="1:16" x14ac:dyDescent="0.25">
      <c r="A2909" s="5" t="s">
        <v>365</v>
      </c>
    </row>
    <row r="2910" spans="1:16" x14ac:dyDescent="0.25">
      <c r="A2910" s="6" t="s">
        <v>43703</v>
      </c>
      <c r="B2910" s="2">
        <v>381</v>
      </c>
      <c r="C2910" s="2">
        <v>393</v>
      </c>
      <c r="D2910" s="2">
        <v>348</v>
      </c>
      <c r="E2910" s="2">
        <v>323</v>
      </c>
      <c r="F2910" s="2"/>
      <c r="G2910" s="2"/>
      <c r="H2910" s="2"/>
      <c r="I2910" s="2"/>
      <c r="J2910" s="2"/>
      <c r="K2910" s="2">
        <v>127</v>
      </c>
      <c r="L2910" s="2">
        <v>118</v>
      </c>
      <c r="M2910" s="2">
        <v>115</v>
      </c>
      <c r="N2910" s="2">
        <v>116</v>
      </c>
      <c r="O2910" s="2">
        <v>112</v>
      </c>
      <c r="P2910" s="2">
        <v>726</v>
      </c>
    </row>
    <row r="2911" spans="1:16" x14ac:dyDescent="0.25">
      <c r="A2911" s="5" t="s">
        <v>1940</v>
      </c>
    </row>
    <row r="2912" spans="1:16" x14ac:dyDescent="0.25">
      <c r="A2912" s="6" t="s">
        <v>43704</v>
      </c>
      <c r="B2912" s="2">
        <v>144</v>
      </c>
      <c r="C2912" s="2">
        <v>141</v>
      </c>
      <c r="D2912" s="2">
        <v>131</v>
      </c>
      <c r="E2912" s="2">
        <v>132</v>
      </c>
      <c r="F2912" s="2">
        <v>136</v>
      </c>
      <c r="G2912" s="2">
        <v>134</v>
      </c>
      <c r="H2912" s="2">
        <v>128</v>
      </c>
      <c r="I2912" s="2">
        <v>142</v>
      </c>
      <c r="J2912" s="2">
        <v>133</v>
      </c>
      <c r="K2912" s="2">
        <v>124</v>
      </c>
      <c r="L2912" s="2">
        <v>126</v>
      </c>
      <c r="M2912" s="2">
        <v>118</v>
      </c>
      <c r="N2912" s="2">
        <v>114</v>
      </c>
      <c r="O2912" s="2">
        <v>113</v>
      </c>
      <c r="P2912" s="2">
        <v>422</v>
      </c>
    </row>
    <row r="2913" spans="1:16" x14ac:dyDescent="0.25">
      <c r="A2913" s="5" t="s">
        <v>2152</v>
      </c>
    </row>
    <row r="2914" spans="1:16" x14ac:dyDescent="0.25">
      <c r="A2914" s="6" t="s">
        <v>43705</v>
      </c>
      <c r="B2914" s="2">
        <v>163</v>
      </c>
      <c r="C2914" s="2">
        <v>184</v>
      </c>
      <c r="D2914" s="2">
        <v>195</v>
      </c>
      <c r="E2914" s="2">
        <v>154</v>
      </c>
      <c r="F2914" s="2">
        <v>155</v>
      </c>
      <c r="G2914" s="2">
        <v>157</v>
      </c>
      <c r="H2914" s="2">
        <v>145</v>
      </c>
      <c r="I2914" s="2">
        <v>147</v>
      </c>
      <c r="J2914" s="2">
        <v>159</v>
      </c>
      <c r="K2914" s="2">
        <v>165</v>
      </c>
      <c r="L2914" s="2">
        <v>174</v>
      </c>
      <c r="M2914" s="2">
        <v>160</v>
      </c>
      <c r="N2914" s="2">
        <v>275</v>
      </c>
      <c r="O2914" s="2">
        <v>267</v>
      </c>
      <c r="P2914" s="2">
        <v>705</v>
      </c>
    </row>
    <row r="2915" spans="1:16" x14ac:dyDescent="0.25">
      <c r="A2915" s="5" t="s">
        <v>16266</v>
      </c>
    </row>
    <row r="2916" spans="1:16" x14ac:dyDescent="0.25">
      <c r="A2916" s="6" t="s">
        <v>43706</v>
      </c>
      <c r="B2916" s="2">
        <v>68</v>
      </c>
      <c r="C2916" s="2">
        <v>77</v>
      </c>
      <c r="D2916" s="2">
        <v>84</v>
      </c>
      <c r="E2916" s="2">
        <v>95</v>
      </c>
      <c r="F2916" s="2">
        <v>102</v>
      </c>
      <c r="G2916" s="2">
        <v>101</v>
      </c>
      <c r="H2916" s="2">
        <v>111</v>
      </c>
      <c r="I2916" s="2">
        <v>114</v>
      </c>
      <c r="J2916" s="2">
        <v>121</v>
      </c>
      <c r="K2916" s="2">
        <v>116</v>
      </c>
      <c r="L2916" s="2">
        <v>110</v>
      </c>
      <c r="M2916" s="2">
        <v>111</v>
      </c>
      <c r="N2916" s="2"/>
      <c r="O2916" s="2"/>
      <c r="P2916" s="2">
        <v>236</v>
      </c>
    </row>
    <row r="2917" spans="1:16" x14ac:dyDescent="0.25">
      <c r="A2917" s="5" t="s">
        <v>2153</v>
      </c>
    </row>
    <row r="2918" spans="1:16" x14ac:dyDescent="0.25">
      <c r="A2918" s="6" t="s">
        <v>43707</v>
      </c>
      <c r="B2918" s="2">
        <v>17</v>
      </c>
      <c r="C2918" s="2">
        <v>27</v>
      </c>
      <c r="D2918" s="2">
        <v>29</v>
      </c>
      <c r="E2918" s="2">
        <v>49</v>
      </c>
      <c r="F2918" s="2">
        <v>61</v>
      </c>
      <c r="G2918" s="2">
        <v>63</v>
      </c>
      <c r="H2918" s="2">
        <v>48</v>
      </c>
      <c r="I2918" s="2">
        <v>72</v>
      </c>
      <c r="J2918" s="2">
        <v>77</v>
      </c>
      <c r="K2918" s="2">
        <v>65</v>
      </c>
      <c r="L2918" s="2">
        <v>56</v>
      </c>
      <c r="M2918" s="2">
        <v>50</v>
      </c>
      <c r="N2918" s="2">
        <v>50</v>
      </c>
      <c r="O2918" s="2">
        <v>43</v>
      </c>
      <c r="P2918" s="2">
        <v>397</v>
      </c>
    </row>
    <row r="2919" spans="1:16" x14ac:dyDescent="0.25">
      <c r="A2919" s="5" t="s">
        <v>22</v>
      </c>
    </row>
    <row r="2920" spans="1:16" x14ac:dyDescent="0.25">
      <c r="A2920" s="6" t="s">
        <v>43708</v>
      </c>
      <c r="B2920" s="2">
        <v>434</v>
      </c>
      <c r="C2920" s="2">
        <v>463</v>
      </c>
      <c r="D2920" s="2">
        <v>497</v>
      </c>
      <c r="E2920" s="2">
        <v>503</v>
      </c>
      <c r="F2920" s="2">
        <v>486</v>
      </c>
      <c r="G2920" s="2">
        <v>492</v>
      </c>
      <c r="H2920" s="2">
        <v>449</v>
      </c>
      <c r="I2920" s="2">
        <v>430</v>
      </c>
      <c r="J2920" s="2">
        <v>426</v>
      </c>
      <c r="K2920" s="2">
        <v>419</v>
      </c>
      <c r="L2920" s="2">
        <v>408</v>
      </c>
      <c r="M2920" s="2">
        <v>389</v>
      </c>
      <c r="N2920" s="2">
        <v>367</v>
      </c>
      <c r="O2920" s="2">
        <v>350</v>
      </c>
      <c r="P2920" s="2">
        <v>1356</v>
      </c>
    </row>
    <row r="2921" spans="1:16" x14ac:dyDescent="0.25">
      <c r="A2921" s="5" t="s">
        <v>2120</v>
      </c>
    </row>
    <row r="2922" spans="1:16" x14ac:dyDescent="0.25">
      <c r="A2922" s="6" t="s">
        <v>43709</v>
      </c>
      <c r="B2922" s="2">
        <v>92</v>
      </c>
      <c r="C2922" s="2">
        <v>97</v>
      </c>
      <c r="D2922" s="2">
        <v>89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>
        <v>123</v>
      </c>
    </row>
    <row r="2923" spans="1:16" x14ac:dyDescent="0.25">
      <c r="A2923" s="5" t="s">
        <v>1465</v>
      </c>
    </row>
    <row r="2924" spans="1:16" x14ac:dyDescent="0.25">
      <c r="A2924" s="6" t="s">
        <v>43710</v>
      </c>
      <c r="B2924" s="2">
        <v>393</v>
      </c>
      <c r="C2924" s="2">
        <v>399</v>
      </c>
      <c r="D2924" s="2">
        <v>397</v>
      </c>
      <c r="E2924" s="2">
        <v>514</v>
      </c>
      <c r="F2924" s="2">
        <v>535</v>
      </c>
      <c r="G2924" s="2">
        <v>548</v>
      </c>
      <c r="H2924" s="2">
        <v>556</v>
      </c>
      <c r="I2924" s="2">
        <v>577</v>
      </c>
      <c r="J2924" s="2">
        <v>558</v>
      </c>
      <c r="K2924" s="2">
        <v>551</v>
      </c>
      <c r="L2924" s="2">
        <v>532</v>
      </c>
      <c r="M2924" s="2">
        <v>523</v>
      </c>
      <c r="N2924" s="2">
        <v>511</v>
      </c>
      <c r="O2924" s="2">
        <v>496</v>
      </c>
      <c r="P2924" s="2">
        <v>1744</v>
      </c>
    </row>
    <row r="2925" spans="1:16" x14ac:dyDescent="0.25">
      <c r="A2925" s="5" t="s">
        <v>2487</v>
      </c>
    </row>
    <row r="2926" spans="1:16" x14ac:dyDescent="0.25">
      <c r="A2926" s="6" t="s">
        <v>43711</v>
      </c>
      <c r="B2926" s="2">
        <v>295</v>
      </c>
      <c r="C2926" s="2">
        <v>286</v>
      </c>
      <c r="D2926" s="2">
        <v>298</v>
      </c>
      <c r="E2926" s="2">
        <v>289</v>
      </c>
      <c r="F2926" s="2">
        <v>239</v>
      </c>
      <c r="G2926" s="2">
        <v>245</v>
      </c>
      <c r="H2926" s="2">
        <v>204</v>
      </c>
      <c r="I2926" s="2">
        <v>184</v>
      </c>
      <c r="J2926" s="2">
        <v>192</v>
      </c>
      <c r="K2926" s="2">
        <v>187</v>
      </c>
      <c r="L2926" s="2">
        <v>164</v>
      </c>
      <c r="M2926" s="2">
        <v>141</v>
      </c>
      <c r="N2926" s="2">
        <v>148</v>
      </c>
      <c r="O2926" s="2">
        <v>154</v>
      </c>
      <c r="P2926" s="2">
        <v>799</v>
      </c>
    </row>
    <row r="2927" spans="1:16" x14ac:dyDescent="0.25">
      <c r="A2927" s="5" t="s">
        <v>1841</v>
      </c>
    </row>
    <row r="2928" spans="1:16" x14ac:dyDescent="0.25">
      <c r="A2928" s="6" t="s">
        <v>43712</v>
      </c>
      <c r="B2928" s="2">
        <v>497</v>
      </c>
      <c r="C2928" s="2">
        <v>483</v>
      </c>
      <c r="D2928" s="2">
        <v>488</v>
      </c>
      <c r="E2928" s="2">
        <v>484</v>
      </c>
      <c r="F2928" s="2">
        <v>477</v>
      </c>
      <c r="G2928" s="2">
        <v>495</v>
      </c>
      <c r="H2928" s="2">
        <v>500</v>
      </c>
      <c r="I2928" s="2">
        <v>491</v>
      </c>
      <c r="J2928" s="2">
        <v>516</v>
      </c>
      <c r="K2928" s="2">
        <v>496</v>
      </c>
      <c r="L2928" s="2">
        <v>501</v>
      </c>
      <c r="M2928" s="2">
        <v>456</v>
      </c>
      <c r="N2928" s="2">
        <v>411</v>
      </c>
      <c r="O2928" s="2">
        <v>392</v>
      </c>
      <c r="P2928" s="2">
        <v>1455</v>
      </c>
    </row>
    <row r="2929" spans="1:16" x14ac:dyDescent="0.25">
      <c r="A2929" s="5" t="s">
        <v>1388</v>
      </c>
    </row>
    <row r="2930" spans="1:16" x14ac:dyDescent="0.25">
      <c r="A2930" s="6" t="s">
        <v>43713</v>
      </c>
      <c r="B2930" s="2">
        <v>458</v>
      </c>
      <c r="C2930" s="2">
        <v>436</v>
      </c>
      <c r="D2930" s="2">
        <v>416</v>
      </c>
      <c r="E2930" s="2">
        <v>402</v>
      </c>
      <c r="F2930" s="2">
        <v>398</v>
      </c>
      <c r="G2930" s="2">
        <v>416</v>
      </c>
      <c r="H2930" s="2">
        <v>400</v>
      </c>
      <c r="I2930" s="2">
        <v>396</v>
      </c>
      <c r="J2930" s="2">
        <v>400</v>
      </c>
      <c r="K2930" s="2">
        <v>392</v>
      </c>
      <c r="L2930" s="2">
        <v>411</v>
      </c>
      <c r="M2930" s="2">
        <v>430</v>
      </c>
      <c r="N2930" s="2">
        <v>465</v>
      </c>
      <c r="O2930" s="2">
        <v>464</v>
      </c>
      <c r="P2930" s="2">
        <v>1218</v>
      </c>
    </row>
    <row r="2931" spans="1:16" x14ac:dyDescent="0.25">
      <c r="A2931" s="5" t="s">
        <v>35759</v>
      </c>
    </row>
    <row r="2932" spans="1:16" x14ac:dyDescent="0.25">
      <c r="A2932" s="6" t="s">
        <v>43714</v>
      </c>
      <c r="B2932" s="2">
        <v>446</v>
      </c>
      <c r="C2932" s="2">
        <v>454</v>
      </c>
      <c r="D2932" s="2">
        <v>449</v>
      </c>
      <c r="E2932" s="2">
        <v>444</v>
      </c>
      <c r="F2932" s="2">
        <v>431</v>
      </c>
      <c r="G2932" s="2">
        <v>437</v>
      </c>
      <c r="H2932" s="2">
        <v>442</v>
      </c>
      <c r="I2932" s="2">
        <v>448</v>
      </c>
      <c r="J2932" s="2">
        <v>447</v>
      </c>
      <c r="K2932" s="2">
        <v>420</v>
      </c>
      <c r="L2932" s="2">
        <v>454</v>
      </c>
      <c r="M2932" s="2">
        <v>463</v>
      </c>
      <c r="N2932" s="2"/>
      <c r="O2932" s="2"/>
      <c r="P2932" s="2">
        <v>1161</v>
      </c>
    </row>
    <row r="2933" spans="1:16" x14ac:dyDescent="0.25">
      <c r="A2933" s="5" t="s">
        <v>936</v>
      </c>
    </row>
    <row r="2934" spans="1:16" x14ac:dyDescent="0.25">
      <c r="A2934" s="6" t="s">
        <v>43715</v>
      </c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>
        <v>808</v>
      </c>
      <c r="O2934" s="2">
        <v>802</v>
      </c>
      <c r="P2934" s="2">
        <v>910</v>
      </c>
    </row>
    <row r="2935" spans="1:16" x14ac:dyDescent="0.25">
      <c r="A2935" s="5" t="s">
        <v>6498</v>
      </c>
    </row>
    <row r="2936" spans="1:16" x14ac:dyDescent="0.25">
      <c r="A2936" s="6" t="s">
        <v>43716</v>
      </c>
      <c r="B2936" s="2">
        <v>508</v>
      </c>
      <c r="C2936" s="2">
        <v>509</v>
      </c>
      <c r="D2936" s="2">
        <v>510</v>
      </c>
      <c r="E2936" s="2">
        <v>495</v>
      </c>
      <c r="F2936" s="2">
        <v>507</v>
      </c>
      <c r="G2936" s="2">
        <v>502</v>
      </c>
      <c r="H2936" s="2">
        <v>479</v>
      </c>
      <c r="I2936" s="2">
        <v>441</v>
      </c>
      <c r="J2936" s="2">
        <v>429</v>
      </c>
      <c r="K2936" s="2">
        <v>433</v>
      </c>
      <c r="L2936" s="2">
        <v>409</v>
      </c>
      <c r="M2936" s="2">
        <v>375</v>
      </c>
      <c r="N2936" s="2"/>
      <c r="O2936" s="2"/>
      <c r="P2936" s="2">
        <v>1163</v>
      </c>
    </row>
    <row r="2937" spans="1:16" x14ac:dyDescent="0.25">
      <c r="A2937" s="5" t="s">
        <v>33088</v>
      </c>
    </row>
    <row r="2938" spans="1:16" x14ac:dyDescent="0.25">
      <c r="A2938" s="6" t="s">
        <v>43717</v>
      </c>
      <c r="B2938" s="2">
        <v>87</v>
      </c>
      <c r="C2938" s="2">
        <v>79</v>
      </c>
      <c r="D2938" s="2">
        <v>84</v>
      </c>
      <c r="E2938" s="2">
        <v>75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>
        <v>129</v>
      </c>
    </row>
    <row r="2939" spans="1:16" x14ac:dyDescent="0.25">
      <c r="A2939" s="5" t="s">
        <v>1615</v>
      </c>
    </row>
    <row r="2940" spans="1:16" x14ac:dyDescent="0.25">
      <c r="A2940" s="6" t="s">
        <v>43718</v>
      </c>
      <c r="B2940" s="2">
        <v>100</v>
      </c>
      <c r="C2940" s="2">
        <v>96</v>
      </c>
      <c r="D2940" s="2">
        <v>94</v>
      </c>
      <c r="E2940" s="2">
        <v>91</v>
      </c>
      <c r="F2940" s="2">
        <v>91</v>
      </c>
      <c r="G2940" s="2">
        <v>92</v>
      </c>
      <c r="H2940" s="2">
        <v>78</v>
      </c>
      <c r="I2940" s="2">
        <v>86</v>
      </c>
      <c r="J2940" s="2">
        <v>84</v>
      </c>
      <c r="K2940" s="2">
        <v>83</v>
      </c>
      <c r="L2940" s="2">
        <v>68</v>
      </c>
      <c r="M2940" s="2">
        <v>63</v>
      </c>
      <c r="N2940" s="2">
        <v>61</v>
      </c>
      <c r="O2940" s="2">
        <v>64</v>
      </c>
      <c r="P2940" s="2">
        <v>283</v>
      </c>
    </row>
    <row r="2941" spans="1:16" x14ac:dyDescent="0.25">
      <c r="A2941" s="5" t="s">
        <v>2530</v>
      </c>
    </row>
    <row r="2942" spans="1:16" x14ac:dyDescent="0.25">
      <c r="A2942" s="6" t="s">
        <v>43719</v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>
        <v>12</v>
      </c>
      <c r="N2942" s="2">
        <v>9</v>
      </c>
      <c r="O2942" s="2">
        <v>6</v>
      </c>
      <c r="P2942" s="2">
        <v>20</v>
      </c>
    </row>
    <row r="2943" spans="1:16" x14ac:dyDescent="0.25">
      <c r="A2943" s="5" t="s">
        <v>255</v>
      </c>
    </row>
    <row r="2944" spans="1:16" x14ac:dyDescent="0.25">
      <c r="A2944" s="6" t="s">
        <v>43720</v>
      </c>
      <c r="B2944" s="2">
        <v>149</v>
      </c>
      <c r="C2944" s="2">
        <v>159</v>
      </c>
      <c r="D2944" s="2">
        <v>149</v>
      </c>
      <c r="E2944" s="2">
        <v>149</v>
      </c>
      <c r="F2944" s="2">
        <v>143</v>
      </c>
      <c r="G2944" s="2">
        <v>136</v>
      </c>
      <c r="H2944" s="2">
        <v>133</v>
      </c>
      <c r="I2944" s="2">
        <v>129</v>
      </c>
      <c r="J2944" s="2">
        <v>132</v>
      </c>
      <c r="K2944" s="2">
        <v>145</v>
      </c>
      <c r="L2944" s="2">
        <v>148</v>
      </c>
      <c r="M2944" s="2">
        <v>162</v>
      </c>
      <c r="N2944" s="2">
        <v>150</v>
      </c>
      <c r="O2944" s="2">
        <v>121</v>
      </c>
      <c r="P2944" s="2">
        <v>485</v>
      </c>
    </row>
    <row r="2945" spans="1:16" x14ac:dyDescent="0.25">
      <c r="A2945" s="5" t="s">
        <v>746</v>
      </c>
    </row>
    <row r="2946" spans="1:16" x14ac:dyDescent="0.25">
      <c r="A2946" s="6" t="s">
        <v>43721</v>
      </c>
      <c r="B2946" s="2"/>
      <c r="C2946" s="2"/>
      <c r="D2946" s="2"/>
      <c r="E2946" s="2"/>
      <c r="F2946" s="2"/>
      <c r="G2946" s="2">
        <v>9</v>
      </c>
      <c r="H2946" s="2">
        <v>11</v>
      </c>
      <c r="I2946" s="2"/>
      <c r="J2946" s="2"/>
      <c r="K2946" s="2"/>
      <c r="L2946" s="2"/>
      <c r="M2946" s="2"/>
      <c r="N2946" s="2"/>
      <c r="O2946" s="2"/>
      <c r="P2946" s="2">
        <v>13</v>
      </c>
    </row>
    <row r="2947" spans="1:16" x14ac:dyDescent="0.25">
      <c r="A2947" s="5" t="s">
        <v>1983</v>
      </c>
    </row>
    <row r="2948" spans="1:16" x14ac:dyDescent="0.25">
      <c r="A2948" s="6" t="s">
        <v>43722</v>
      </c>
      <c r="B2948" s="2">
        <v>14</v>
      </c>
      <c r="C2948" s="2">
        <v>9</v>
      </c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>
        <v>15</v>
      </c>
    </row>
    <row r="2949" spans="1:16" x14ac:dyDescent="0.25">
      <c r="A2949" s="6" t="s">
        <v>43723</v>
      </c>
      <c r="B2949" s="2">
        <v>598</v>
      </c>
      <c r="C2949" s="2">
        <v>608</v>
      </c>
      <c r="D2949" s="2">
        <v>603</v>
      </c>
      <c r="E2949" s="2">
        <v>601</v>
      </c>
      <c r="F2949" s="2">
        <v>587</v>
      </c>
      <c r="G2949" s="2">
        <v>603</v>
      </c>
      <c r="H2949" s="2">
        <v>609</v>
      </c>
      <c r="I2949" s="2">
        <v>603</v>
      </c>
      <c r="J2949" s="2">
        <v>609</v>
      </c>
      <c r="K2949" s="2">
        <v>596</v>
      </c>
      <c r="L2949" s="2">
        <v>625</v>
      </c>
      <c r="M2949" s="2">
        <v>617</v>
      </c>
      <c r="N2949" s="2">
        <v>570</v>
      </c>
      <c r="O2949" s="2">
        <v>560</v>
      </c>
      <c r="P2949" s="2">
        <v>1569</v>
      </c>
    </row>
    <row r="2950" spans="1:16" x14ac:dyDescent="0.25">
      <c r="A2950" s="5" t="s">
        <v>2185</v>
      </c>
    </row>
    <row r="2951" spans="1:16" x14ac:dyDescent="0.25">
      <c r="A2951" s="6" t="s">
        <v>43724</v>
      </c>
      <c r="B2951" s="2">
        <v>143</v>
      </c>
      <c r="C2951" s="2">
        <v>143</v>
      </c>
      <c r="D2951" s="2">
        <v>144</v>
      </c>
      <c r="E2951" s="2">
        <v>145</v>
      </c>
      <c r="F2951" s="2">
        <v>157</v>
      </c>
      <c r="G2951" s="2">
        <v>158</v>
      </c>
      <c r="H2951" s="2">
        <v>154</v>
      </c>
      <c r="I2951" s="2">
        <v>158</v>
      </c>
      <c r="J2951" s="2">
        <v>152</v>
      </c>
      <c r="K2951" s="2">
        <v>152</v>
      </c>
      <c r="L2951" s="2">
        <v>161</v>
      </c>
      <c r="M2951" s="2">
        <v>150</v>
      </c>
      <c r="N2951" s="2">
        <v>155</v>
      </c>
      <c r="O2951" s="2">
        <v>158</v>
      </c>
      <c r="P2951" s="2">
        <v>485</v>
      </c>
    </row>
    <row r="2952" spans="1:16" x14ac:dyDescent="0.25">
      <c r="A2952" s="5" t="s">
        <v>1961</v>
      </c>
    </row>
    <row r="2953" spans="1:16" x14ac:dyDescent="0.25">
      <c r="A2953" s="6" t="s">
        <v>43725</v>
      </c>
      <c r="B2953" s="2">
        <v>55</v>
      </c>
      <c r="C2953" s="2">
        <v>62</v>
      </c>
      <c r="D2953" s="2">
        <v>45</v>
      </c>
      <c r="E2953" s="2">
        <v>38</v>
      </c>
      <c r="F2953" s="2">
        <v>47</v>
      </c>
      <c r="G2953" s="2">
        <v>47</v>
      </c>
      <c r="H2953" s="2">
        <v>60</v>
      </c>
      <c r="I2953" s="2">
        <v>64</v>
      </c>
      <c r="J2953" s="2">
        <v>79</v>
      </c>
      <c r="K2953" s="2">
        <v>83</v>
      </c>
      <c r="L2953" s="2">
        <v>79</v>
      </c>
      <c r="M2953" s="2">
        <v>75</v>
      </c>
      <c r="N2953" s="2">
        <v>86</v>
      </c>
      <c r="O2953" s="2">
        <v>82</v>
      </c>
      <c r="P2953" s="2">
        <v>312</v>
      </c>
    </row>
    <row r="2954" spans="1:16" x14ac:dyDescent="0.25">
      <c r="A2954" s="5" t="s">
        <v>27429</v>
      </c>
    </row>
    <row r="2955" spans="1:16" x14ac:dyDescent="0.25">
      <c r="A2955" s="6" t="s">
        <v>43726</v>
      </c>
      <c r="B2955" s="2">
        <v>464</v>
      </c>
      <c r="C2955" s="2">
        <v>454</v>
      </c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>
        <v>519</v>
      </c>
    </row>
    <row r="2956" spans="1:16" x14ac:dyDescent="0.25">
      <c r="A2956" s="5" t="s">
        <v>40766</v>
      </c>
    </row>
    <row r="2957" spans="1:16" x14ac:dyDescent="0.25">
      <c r="A2957" s="6" t="s">
        <v>43727</v>
      </c>
      <c r="B2957" s="2">
        <v>515</v>
      </c>
      <c r="C2957" s="2">
        <v>525</v>
      </c>
      <c r="D2957" s="2">
        <v>453</v>
      </c>
      <c r="E2957" s="2">
        <v>457</v>
      </c>
      <c r="F2957" s="2">
        <v>458</v>
      </c>
      <c r="G2957" s="2">
        <v>439</v>
      </c>
      <c r="H2957" s="2">
        <v>440</v>
      </c>
      <c r="I2957" s="2">
        <v>444</v>
      </c>
      <c r="J2957" s="2">
        <v>425</v>
      </c>
      <c r="K2957" s="2">
        <v>389</v>
      </c>
      <c r="L2957" s="2">
        <v>377</v>
      </c>
      <c r="M2957" s="2">
        <v>338</v>
      </c>
      <c r="N2957" s="2">
        <v>319</v>
      </c>
      <c r="O2957" s="2">
        <v>322</v>
      </c>
      <c r="P2957" s="2">
        <v>1442</v>
      </c>
    </row>
    <row r="2958" spans="1:16" x14ac:dyDescent="0.25">
      <c r="A2958" s="5" t="s">
        <v>40773</v>
      </c>
    </row>
    <row r="2959" spans="1:16" x14ac:dyDescent="0.25">
      <c r="A2959" s="6" t="s">
        <v>43728</v>
      </c>
      <c r="B2959" s="2">
        <v>315</v>
      </c>
      <c r="C2959" s="2">
        <v>288</v>
      </c>
      <c r="D2959" s="2">
        <v>884</v>
      </c>
      <c r="E2959" s="2">
        <v>902</v>
      </c>
      <c r="F2959" s="2">
        <v>934</v>
      </c>
      <c r="G2959" s="2">
        <v>921</v>
      </c>
      <c r="H2959" s="2">
        <v>923</v>
      </c>
      <c r="I2959" s="2">
        <v>830</v>
      </c>
      <c r="J2959" s="2">
        <v>783</v>
      </c>
      <c r="K2959" s="2">
        <v>783</v>
      </c>
      <c r="L2959" s="2">
        <v>772</v>
      </c>
      <c r="M2959" s="2">
        <v>758</v>
      </c>
      <c r="N2959" s="2">
        <v>741</v>
      </c>
      <c r="O2959" s="2">
        <v>696</v>
      </c>
      <c r="P2959" s="2">
        <v>3153</v>
      </c>
    </row>
    <row r="2960" spans="1:16" x14ac:dyDescent="0.25">
      <c r="A2960" s="5" t="s">
        <v>2021</v>
      </c>
    </row>
    <row r="2961" spans="1:16" x14ac:dyDescent="0.25">
      <c r="A2961" s="6" t="s">
        <v>43729</v>
      </c>
      <c r="B2961" s="2">
        <v>22</v>
      </c>
      <c r="C2961" s="2">
        <v>21</v>
      </c>
      <c r="D2961" s="2">
        <v>21</v>
      </c>
      <c r="E2961" s="2">
        <v>20</v>
      </c>
      <c r="F2961" s="2">
        <v>20</v>
      </c>
      <c r="G2961" s="2">
        <v>63</v>
      </c>
      <c r="H2961" s="2">
        <v>52</v>
      </c>
      <c r="I2961" s="2">
        <v>23</v>
      </c>
      <c r="J2961" s="2">
        <v>22</v>
      </c>
      <c r="K2961" s="2">
        <v>21</v>
      </c>
      <c r="L2961" s="2">
        <v>23</v>
      </c>
      <c r="M2961" s="2">
        <v>22</v>
      </c>
      <c r="N2961" s="2">
        <v>25</v>
      </c>
      <c r="O2961" s="2">
        <v>18</v>
      </c>
      <c r="P2961" s="2">
        <v>214</v>
      </c>
    </row>
    <row r="2962" spans="1:16" x14ac:dyDescent="0.25">
      <c r="A2962" s="5" t="s">
        <v>1105</v>
      </c>
    </row>
    <row r="2963" spans="1:16" x14ac:dyDescent="0.25">
      <c r="A2963" s="6" t="s">
        <v>43730</v>
      </c>
      <c r="B2963" s="2"/>
      <c r="C2963" s="2"/>
      <c r="D2963" s="2">
        <v>9</v>
      </c>
      <c r="E2963" s="2">
        <v>10</v>
      </c>
      <c r="F2963" s="2">
        <v>12</v>
      </c>
      <c r="G2963" s="2">
        <v>10</v>
      </c>
      <c r="H2963" s="2">
        <v>15</v>
      </c>
      <c r="I2963" s="2">
        <v>16</v>
      </c>
      <c r="J2963" s="2">
        <v>6</v>
      </c>
      <c r="K2963" s="2">
        <v>6</v>
      </c>
      <c r="L2963" s="2"/>
      <c r="M2963" s="2"/>
      <c r="N2963" s="2"/>
      <c r="O2963" s="2"/>
      <c r="P2963" s="2">
        <v>55</v>
      </c>
    </row>
    <row r="2964" spans="1:16" x14ac:dyDescent="0.25">
      <c r="A2964" s="5" t="s">
        <v>1538</v>
      </c>
    </row>
    <row r="2965" spans="1:16" x14ac:dyDescent="0.25">
      <c r="A2965" s="6" t="s">
        <v>43731</v>
      </c>
      <c r="B2965" s="2">
        <v>121</v>
      </c>
      <c r="C2965" s="2">
        <v>128</v>
      </c>
      <c r="D2965" s="2">
        <v>108</v>
      </c>
      <c r="E2965" s="2">
        <v>110</v>
      </c>
      <c r="F2965" s="2">
        <v>129</v>
      </c>
      <c r="G2965" s="2">
        <v>131</v>
      </c>
      <c r="H2965" s="2">
        <v>132</v>
      </c>
      <c r="I2965" s="2">
        <v>130</v>
      </c>
      <c r="J2965" s="2">
        <v>120</v>
      </c>
      <c r="K2965" s="2">
        <v>108</v>
      </c>
      <c r="L2965" s="2">
        <v>99</v>
      </c>
      <c r="M2965" s="2">
        <v>83</v>
      </c>
      <c r="N2965" s="2">
        <v>77</v>
      </c>
      <c r="O2965" s="2">
        <v>75</v>
      </c>
      <c r="P2965" s="2">
        <v>367</v>
      </c>
    </row>
    <row r="2966" spans="1:16" x14ac:dyDescent="0.25">
      <c r="A2966" s="5" t="s">
        <v>245</v>
      </c>
    </row>
    <row r="2967" spans="1:16" x14ac:dyDescent="0.25">
      <c r="A2967" s="6" t="s">
        <v>43732</v>
      </c>
      <c r="B2967" s="2">
        <v>700</v>
      </c>
      <c r="C2967" s="2">
        <v>693</v>
      </c>
      <c r="D2967" s="2">
        <v>685</v>
      </c>
      <c r="E2967" s="2">
        <v>695</v>
      </c>
      <c r="F2967" s="2">
        <v>701</v>
      </c>
      <c r="G2967" s="2">
        <v>708</v>
      </c>
      <c r="H2967" s="2">
        <v>711</v>
      </c>
      <c r="I2967" s="2">
        <v>724</v>
      </c>
      <c r="J2967" s="2">
        <v>746</v>
      </c>
      <c r="K2967" s="2">
        <v>770</v>
      </c>
      <c r="L2967" s="2">
        <v>780</v>
      </c>
      <c r="M2967" s="2">
        <v>789</v>
      </c>
      <c r="N2967" s="2">
        <v>800</v>
      </c>
      <c r="O2967" s="2">
        <v>807</v>
      </c>
      <c r="P2967" s="2">
        <v>2067</v>
      </c>
    </row>
    <row r="2968" spans="1:16" x14ac:dyDescent="0.25">
      <c r="A2968" s="5" t="s">
        <v>22420</v>
      </c>
    </row>
    <row r="2969" spans="1:16" x14ac:dyDescent="0.25">
      <c r="A2969" s="6" t="s">
        <v>43733</v>
      </c>
      <c r="B2969" s="2">
        <v>117</v>
      </c>
      <c r="C2969" s="2">
        <v>108</v>
      </c>
      <c r="D2969" s="2">
        <v>102</v>
      </c>
      <c r="E2969" s="2">
        <v>108</v>
      </c>
      <c r="F2969" s="2">
        <v>90</v>
      </c>
      <c r="G2969" s="2"/>
      <c r="H2969" s="2"/>
      <c r="I2969" s="2"/>
      <c r="J2969" s="2"/>
      <c r="K2969" s="2"/>
      <c r="L2969" s="2"/>
      <c r="M2969" s="2"/>
      <c r="N2969" s="2"/>
      <c r="O2969" s="2"/>
      <c r="P2969" s="2">
        <v>176</v>
      </c>
    </row>
    <row r="2970" spans="1:16" x14ac:dyDescent="0.25">
      <c r="A2970" s="5" t="s">
        <v>1389</v>
      </c>
    </row>
    <row r="2971" spans="1:16" x14ac:dyDescent="0.25">
      <c r="A2971" s="6" t="s">
        <v>43734</v>
      </c>
      <c r="B2971" s="2">
        <v>520</v>
      </c>
      <c r="C2971" s="2">
        <v>535</v>
      </c>
      <c r="D2971" s="2">
        <v>528</v>
      </c>
      <c r="E2971" s="2">
        <v>601</v>
      </c>
      <c r="F2971" s="2">
        <v>591</v>
      </c>
      <c r="G2971" s="2">
        <v>563</v>
      </c>
      <c r="H2971" s="2">
        <v>616</v>
      </c>
      <c r="I2971" s="2">
        <v>653</v>
      </c>
      <c r="J2971" s="2">
        <v>716</v>
      </c>
      <c r="K2971" s="2">
        <v>738</v>
      </c>
      <c r="L2971" s="2">
        <v>780</v>
      </c>
      <c r="M2971" s="2">
        <v>806</v>
      </c>
      <c r="N2971" s="2">
        <v>829</v>
      </c>
      <c r="O2971" s="2">
        <v>862</v>
      </c>
      <c r="P2971" s="2">
        <v>2156</v>
      </c>
    </row>
    <row r="2972" spans="1:16" x14ac:dyDescent="0.25">
      <c r="A2972" s="5" t="s">
        <v>2140</v>
      </c>
    </row>
    <row r="2973" spans="1:16" x14ac:dyDescent="0.25">
      <c r="A2973" s="6" t="s">
        <v>43735</v>
      </c>
      <c r="B2973" s="2">
        <v>410</v>
      </c>
      <c r="C2973" s="2">
        <v>417</v>
      </c>
      <c r="D2973" s="2">
        <v>421</v>
      </c>
      <c r="E2973" s="2">
        <v>444</v>
      </c>
      <c r="F2973" s="2">
        <v>440</v>
      </c>
      <c r="G2973" s="2">
        <v>418</v>
      </c>
      <c r="H2973" s="2">
        <v>427</v>
      </c>
      <c r="I2973" s="2">
        <v>579</v>
      </c>
      <c r="J2973" s="2">
        <v>537</v>
      </c>
      <c r="K2973" s="2">
        <v>508</v>
      </c>
      <c r="L2973" s="2">
        <v>504</v>
      </c>
      <c r="M2973" s="2">
        <v>483</v>
      </c>
      <c r="N2973" s="2">
        <v>483</v>
      </c>
      <c r="O2973" s="2">
        <v>453</v>
      </c>
      <c r="P2973" s="2">
        <v>1661</v>
      </c>
    </row>
    <row r="2974" spans="1:16" x14ac:dyDescent="0.25">
      <c r="A2974" s="5" t="s">
        <v>2238</v>
      </c>
    </row>
    <row r="2975" spans="1:16" x14ac:dyDescent="0.25">
      <c r="A2975" s="6" t="s">
        <v>43736</v>
      </c>
      <c r="B2975" s="2">
        <v>803</v>
      </c>
      <c r="C2975" s="2">
        <v>816</v>
      </c>
      <c r="D2975" s="2">
        <v>820</v>
      </c>
      <c r="E2975" s="2">
        <v>818</v>
      </c>
      <c r="F2975" s="2">
        <v>812</v>
      </c>
      <c r="G2975" s="2">
        <v>830</v>
      </c>
      <c r="H2975" s="2">
        <v>819</v>
      </c>
      <c r="I2975" s="2">
        <v>834</v>
      </c>
      <c r="J2975" s="2">
        <v>829</v>
      </c>
      <c r="K2975" s="2">
        <v>814</v>
      </c>
      <c r="L2975" s="2">
        <v>836</v>
      </c>
      <c r="M2975" s="2">
        <v>849</v>
      </c>
      <c r="N2975" s="2">
        <v>896</v>
      </c>
      <c r="O2975" s="2">
        <v>917</v>
      </c>
      <c r="P2975" s="2">
        <v>2331</v>
      </c>
    </row>
    <row r="2976" spans="1:16" x14ac:dyDescent="0.25">
      <c r="A2976" s="5" t="s">
        <v>537</v>
      </c>
    </row>
    <row r="2977" spans="1:16" x14ac:dyDescent="0.25">
      <c r="A2977" s="6" t="s">
        <v>43737</v>
      </c>
      <c r="B2977" s="2">
        <v>7</v>
      </c>
      <c r="C2977" s="2">
        <v>15</v>
      </c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>
        <v>15</v>
      </c>
    </row>
    <row r="2978" spans="1:16" x14ac:dyDescent="0.25">
      <c r="A2978" s="5" t="s">
        <v>1912</v>
      </c>
    </row>
    <row r="2979" spans="1:16" x14ac:dyDescent="0.25">
      <c r="A2979" s="6" t="s">
        <v>43738</v>
      </c>
      <c r="B2979" s="2">
        <v>638</v>
      </c>
      <c r="C2979" s="2">
        <v>642</v>
      </c>
      <c r="D2979" s="2">
        <v>621</v>
      </c>
      <c r="E2979" s="2">
        <v>638</v>
      </c>
      <c r="F2979" s="2">
        <v>666</v>
      </c>
      <c r="G2979" s="2">
        <v>682</v>
      </c>
      <c r="H2979" s="2">
        <v>658</v>
      </c>
      <c r="I2979" s="2">
        <v>647</v>
      </c>
      <c r="J2979" s="2">
        <v>668</v>
      </c>
      <c r="K2979" s="2">
        <v>780</v>
      </c>
      <c r="L2979" s="2">
        <v>753</v>
      </c>
      <c r="M2979" s="2">
        <v>701</v>
      </c>
      <c r="N2979" s="2">
        <v>678</v>
      </c>
      <c r="O2979" s="2">
        <v>648</v>
      </c>
      <c r="P2979" s="2">
        <v>2089</v>
      </c>
    </row>
    <row r="2980" spans="1:16" x14ac:dyDescent="0.25">
      <c r="A2980" s="5" t="s">
        <v>2376</v>
      </c>
    </row>
    <row r="2981" spans="1:16" x14ac:dyDescent="0.25">
      <c r="A2981" s="6" t="s">
        <v>43739</v>
      </c>
      <c r="B2981" s="2">
        <v>504</v>
      </c>
      <c r="C2981" s="2">
        <v>470</v>
      </c>
      <c r="D2981" s="2">
        <v>433</v>
      </c>
      <c r="E2981" s="2">
        <v>401</v>
      </c>
      <c r="F2981" s="2">
        <v>393</v>
      </c>
      <c r="G2981" s="2">
        <v>384</v>
      </c>
      <c r="H2981" s="2">
        <v>357</v>
      </c>
      <c r="I2981" s="2">
        <v>382</v>
      </c>
      <c r="J2981" s="2">
        <v>379</v>
      </c>
      <c r="K2981" s="2">
        <v>382</v>
      </c>
      <c r="L2981" s="2">
        <v>376</v>
      </c>
      <c r="M2981" s="2">
        <v>375</v>
      </c>
      <c r="N2981" s="2">
        <v>367</v>
      </c>
      <c r="O2981" s="2">
        <v>364</v>
      </c>
      <c r="P2981" s="2">
        <v>1354</v>
      </c>
    </row>
    <row r="2982" spans="1:16" x14ac:dyDescent="0.25">
      <c r="A2982" s="5" t="s">
        <v>2475</v>
      </c>
    </row>
    <row r="2983" spans="1:16" x14ac:dyDescent="0.25">
      <c r="A2983" s="6" t="s">
        <v>43740</v>
      </c>
      <c r="B2983" s="2">
        <v>562</v>
      </c>
      <c r="C2983" s="2">
        <v>563</v>
      </c>
      <c r="D2983" s="2">
        <v>572</v>
      </c>
      <c r="E2983" s="2">
        <v>637</v>
      </c>
      <c r="F2983" s="2">
        <v>814</v>
      </c>
      <c r="G2983" s="2">
        <v>832</v>
      </c>
      <c r="H2983" s="2">
        <v>826</v>
      </c>
      <c r="I2983" s="2">
        <v>808</v>
      </c>
      <c r="J2983" s="2">
        <v>782</v>
      </c>
      <c r="K2983" s="2">
        <v>759</v>
      </c>
      <c r="L2983" s="2">
        <v>754</v>
      </c>
      <c r="M2983" s="2">
        <v>734</v>
      </c>
      <c r="N2983" s="2">
        <v>740</v>
      </c>
      <c r="O2983" s="2">
        <v>713</v>
      </c>
      <c r="P2983" s="2">
        <v>2098</v>
      </c>
    </row>
    <row r="2984" spans="1:16" x14ac:dyDescent="0.25">
      <c r="A2984" s="5" t="s">
        <v>1401</v>
      </c>
    </row>
    <row r="2985" spans="1:16" x14ac:dyDescent="0.25">
      <c r="A2985" s="6" t="s">
        <v>43741</v>
      </c>
      <c r="B2985" s="2">
        <v>641</v>
      </c>
      <c r="C2985" s="2">
        <v>656</v>
      </c>
      <c r="D2985" s="2">
        <v>660</v>
      </c>
      <c r="E2985" s="2">
        <v>782</v>
      </c>
      <c r="F2985" s="2">
        <v>774</v>
      </c>
      <c r="G2985" s="2">
        <v>790</v>
      </c>
      <c r="H2985" s="2">
        <v>794</v>
      </c>
      <c r="I2985" s="2">
        <v>754</v>
      </c>
      <c r="J2985" s="2">
        <v>747</v>
      </c>
      <c r="K2985" s="2">
        <v>706</v>
      </c>
      <c r="L2985" s="2">
        <v>666</v>
      </c>
      <c r="M2985" s="2">
        <v>615</v>
      </c>
      <c r="N2985" s="2">
        <v>604</v>
      </c>
      <c r="O2985" s="2">
        <v>583</v>
      </c>
      <c r="P2985" s="2">
        <v>2141</v>
      </c>
    </row>
    <row r="2986" spans="1:16" x14ac:dyDescent="0.25">
      <c r="A2986" s="5" t="s">
        <v>18251</v>
      </c>
    </row>
    <row r="2987" spans="1:16" x14ac:dyDescent="0.25">
      <c r="A2987" s="6" t="s">
        <v>43742</v>
      </c>
      <c r="B2987" s="2">
        <v>16</v>
      </c>
      <c r="C2987" s="2">
        <v>21</v>
      </c>
      <c r="D2987" s="2">
        <v>13</v>
      </c>
      <c r="E2987" s="2">
        <v>10</v>
      </c>
      <c r="F2987" s="2">
        <v>14</v>
      </c>
      <c r="G2987" s="2">
        <v>11</v>
      </c>
      <c r="H2987" s="2">
        <v>14</v>
      </c>
      <c r="I2987" s="2">
        <v>14</v>
      </c>
      <c r="J2987" s="2">
        <v>13</v>
      </c>
      <c r="K2987" s="2">
        <v>5</v>
      </c>
      <c r="L2987" s="2"/>
      <c r="M2987" s="2"/>
      <c r="N2987" s="2"/>
      <c r="O2987" s="2"/>
      <c r="P2987" s="2">
        <v>78</v>
      </c>
    </row>
    <row r="2988" spans="1:16" x14ac:dyDescent="0.25">
      <c r="A2988" s="5" t="s">
        <v>18425</v>
      </c>
    </row>
    <row r="2989" spans="1:16" x14ac:dyDescent="0.25">
      <c r="A2989" s="6" t="s">
        <v>43743</v>
      </c>
      <c r="B2989" s="2">
        <v>78</v>
      </c>
      <c r="C2989" s="2">
        <v>92</v>
      </c>
      <c r="D2989" s="2">
        <v>95</v>
      </c>
      <c r="E2989" s="2">
        <v>95</v>
      </c>
      <c r="F2989" s="2">
        <v>88</v>
      </c>
      <c r="G2989" s="2">
        <v>106</v>
      </c>
      <c r="H2989" s="2">
        <v>119</v>
      </c>
      <c r="I2989" s="2">
        <v>127</v>
      </c>
      <c r="J2989" s="2">
        <v>124</v>
      </c>
      <c r="K2989" s="2">
        <v>130</v>
      </c>
      <c r="L2989" s="2">
        <v>127</v>
      </c>
      <c r="M2989" s="2">
        <v>132</v>
      </c>
      <c r="N2989" s="2">
        <v>136</v>
      </c>
      <c r="O2989" s="2">
        <v>136</v>
      </c>
      <c r="P2989" s="2">
        <v>405</v>
      </c>
    </row>
    <row r="2990" spans="1:16" x14ac:dyDescent="0.25">
      <c r="A2990" s="5" t="s">
        <v>2239</v>
      </c>
    </row>
    <row r="2991" spans="1:16" x14ac:dyDescent="0.25">
      <c r="A2991" s="6" t="s">
        <v>43744</v>
      </c>
      <c r="B2991" s="2">
        <v>799</v>
      </c>
      <c r="C2991" s="2">
        <v>788</v>
      </c>
      <c r="D2991" s="2">
        <v>783</v>
      </c>
      <c r="E2991" s="2">
        <v>735</v>
      </c>
      <c r="F2991" s="2">
        <v>695</v>
      </c>
      <c r="G2991" s="2">
        <v>651</v>
      </c>
      <c r="H2991" s="2">
        <v>632</v>
      </c>
      <c r="I2991" s="2">
        <v>637</v>
      </c>
      <c r="J2991" s="2">
        <v>609</v>
      </c>
      <c r="K2991" s="2">
        <v>625</v>
      </c>
      <c r="L2991" s="2">
        <v>584</v>
      </c>
      <c r="M2991" s="2">
        <v>573</v>
      </c>
      <c r="N2991" s="2">
        <v>559</v>
      </c>
      <c r="O2991" s="2">
        <v>569</v>
      </c>
      <c r="P2991" s="2">
        <v>1963</v>
      </c>
    </row>
    <row r="2992" spans="1:16" x14ac:dyDescent="0.25">
      <c r="A2992" s="5" t="s">
        <v>967</v>
      </c>
    </row>
    <row r="2993" spans="1:16" x14ac:dyDescent="0.25">
      <c r="A2993" s="6" t="s">
        <v>43745</v>
      </c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>
        <v>66</v>
      </c>
      <c r="P2993" s="2">
        <v>66</v>
      </c>
    </row>
    <row r="2994" spans="1:16" x14ac:dyDescent="0.25">
      <c r="A2994" s="6" t="s">
        <v>43746</v>
      </c>
      <c r="B2994" s="2">
        <v>87</v>
      </c>
      <c r="C2994" s="2">
        <v>90</v>
      </c>
      <c r="D2994" s="2">
        <v>84</v>
      </c>
      <c r="E2994" s="2">
        <v>84</v>
      </c>
      <c r="F2994" s="2">
        <v>87</v>
      </c>
      <c r="G2994" s="2">
        <v>88</v>
      </c>
      <c r="H2994" s="2">
        <v>87</v>
      </c>
      <c r="I2994" s="2">
        <v>85</v>
      </c>
      <c r="J2994" s="2">
        <v>79</v>
      </c>
      <c r="K2994" s="2">
        <v>71</v>
      </c>
      <c r="L2994" s="2">
        <v>74</v>
      </c>
      <c r="M2994" s="2">
        <v>72</v>
      </c>
      <c r="N2994" s="2">
        <v>71</v>
      </c>
      <c r="O2994" s="2">
        <v>71</v>
      </c>
      <c r="P2994" s="2">
        <v>202</v>
      </c>
    </row>
    <row r="2995" spans="1:16" x14ac:dyDescent="0.25">
      <c r="A2995" s="5" t="s">
        <v>499</v>
      </c>
    </row>
    <row r="2996" spans="1:16" x14ac:dyDescent="0.25">
      <c r="A2996" s="6" t="s">
        <v>43747</v>
      </c>
      <c r="B2996" s="2">
        <v>21</v>
      </c>
      <c r="C2996" s="2">
        <v>30</v>
      </c>
      <c r="D2996" s="2"/>
      <c r="E2996" s="2"/>
      <c r="F2996" s="2"/>
      <c r="G2996" s="2">
        <v>5</v>
      </c>
      <c r="H2996" s="2">
        <v>6</v>
      </c>
      <c r="I2996" s="2">
        <v>8</v>
      </c>
      <c r="J2996" s="2">
        <v>13</v>
      </c>
      <c r="K2996" s="2">
        <v>9</v>
      </c>
      <c r="L2996" s="2">
        <v>10</v>
      </c>
      <c r="M2996" s="2">
        <v>12</v>
      </c>
      <c r="N2996" s="2">
        <v>19</v>
      </c>
      <c r="O2996" s="2">
        <v>21</v>
      </c>
      <c r="P2996" s="2">
        <v>100</v>
      </c>
    </row>
    <row r="2997" spans="1:16" x14ac:dyDescent="0.25">
      <c r="A2997" s="5" t="s">
        <v>452</v>
      </c>
    </row>
    <row r="2998" spans="1:16" x14ac:dyDescent="0.25">
      <c r="A2998" s="6" t="s">
        <v>43748</v>
      </c>
      <c r="B2998" s="2">
        <v>13</v>
      </c>
      <c r="C2998" s="2">
        <v>12</v>
      </c>
      <c r="D2998" s="2">
        <v>13</v>
      </c>
      <c r="E2998" s="2">
        <v>8</v>
      </c>
      <c r="F2998" s="2">
        <v>5</v>
      </c>
      <c r="G2998" s="2">
        <v>9</v>
      </c>
      <c r="H2998" s="2">
        <v>6</v>
      </c>
      <c r="I2998" s="2">
        <v>6</v>
      </c>
      <c r="J2998" s="2"/>
      <c r="K2998" s="2"/>
      <c r="L2998" s="2"/>
      <c r="M2998" s="2"/>
      <c r="N2998" s="2"/>
      <c r="O2998" s="2"/>
      <c r="P2998" s="2">
        <v>39</v>
      </c>
    </row>
    <row r="2999" spans="1:16" x14ac:dyDescent="0.25">
      <c r="A2999" s="5" t="s">
        <v>507</v>
      </c>
    </row>
    <row r="3000" spans="1:16" x14ac:dyDescent="0.25">
      <c r="A3000" s="6" t="s">
        <v>43749</v>
      </c>
      <c r="B3000" s="2">
        <v>9</v>
      </c>
      <c r="C3000" s="2">
        <v>9</v>
      </c>
      <c r="D3000" s="2">
        <v>9</v>
      </c>
      <c r="E3000" s="2">
        <v>11</v>
      </c>
      <c r="F3000" s="2">
        <v>7</v>
      </c>
      <c r="G3000" s="2">
        <v>9</v>
      </c>
      <c r="H3000" s="2">
        <v>10</v>
      </c>
      <c r="I3000" s="2">
        <v>8</v>
      </c>
      <c r="J3000" s="2">
        <v>12</v>
      </c>
      <c r="K3000" s="2">
        <v>21</v>
      </c>
      <c r="L3000" s="2">
        <v>24</v>
      </c>
      <c r="M3000" s="2">
        <v>20</v>
      </c>
      <c r="N3000" s="2">
        <v>17</v>
      </c>
      <c r="O3000" s="2">
        <v>15</v>
      </c>
      <c r="P3000" s="2">
        <v>119</v>
      </c>
    </row>
    <row r="3001" spans="1:16" x14ac:dyDescent="0.25">
      <c r="A3001" s="5" t="s">
        <v>2336</v>
      </c>
    </row>
    <row r="3002" spans="1:16" x14ac:dyDescent="0.25">
      <c r="A3002" s="6" t="s">
        <v>43750</v>
      </c>
      <c r="B3002" s="2">
        <v>334</v>
      </c>
      <c r="C3002" s="2">
        <v>358</v>
      </c>
      <c r="D3002" s="2">
        <v>451</v>
      </c>
      <c r="E3002" s="2">
        <v>438</v>
      </c>
      <c r="F3002" s="2">
        <v>416</v>
      </c>
      <c r="G3002" s="2">
        <v>423</v>
      </c>
      <c r="H3002" s="2">
        <v>399</v>
      </c>
      <c r="I3002" s="2">
        <v>377</v>
      </c>
      <c r="J3002" s="2">
        <v>358</v>
      </c>
      <c r="K3002" s="2">
        <v>340</v>
      </c>
      <c r="L3002" s="2">
        <v>332</v>
      </c>
      <c r="M3002" s="2">
        <v>320</v>
      </c>
      <c r="N3002" s="2">
        <v>290</v>
      </c>
      <c r="O3002" s="2">
        <v>282</v>
      </c>
      <c r="P3002" s="2">
        <v>1317</v>
      </c>
    </row>
    <row r="3003" spans="1:16" x14ac:dyDescent="0.25">
      <c r="A3003" s="5" t="s">
        <v>2037</v>
      </c>
    </row>
    <row r="3004" spans="1:16" x14ac:dyDescent="0.25">
      <c r="A3004" s="6" t="s">
        <v>43751</v>
      </c>
      <c r="B3004" s="2">
        <v>278</v>
      </c>
      <c r="C3004" s="2">
        <v>281</v>
      </c>
      <c r="D3004" s="2">
        <v>276</v>
      </c>
      <c r="E3004" s="2">
        <v>282</v>
      </c>
      <c r="F3004" s="2">
        <v>281</v>
      </c>
      <c r="G3004" s="2">
        <v>286</v>
      </c>
      <c r="H3004" s="2">
        <v>285</v>
      </c>
      <c r="I3004" s="2">
        <v>315</v>
      </c>
      <c r="J3004" s="2">
        <v>338</v>
      </c>
      <c r="K3004" s="2">
        <v>331</v>
      </c>
      <c r="L3004" s="2">
        <v>305</v>
      </c>
      <c r="M3004" s="2">
        <v>376</v>
      </c>
      <c r="N3004" s="2">
        <v>380</v>
      </c>
      <c r="O3004" s="2">
        <v>380</v>
      </c>
      <c r="P3004" s="2">
        <v>942</v>
      </c>
    </row>
    <row r="3005" spans="1:16" x14ac:dyDescent="0.25">
      <c r="A3005" s="5" t="s">
        <v>2414</v>
      </c>
    </row>
    <row r="3006" spans="1:16" x14ac:dyDescent="0.25">
      <c r="A3006" s="6" t="s">
        <v>43752</v>
      </c>
      <c r="B3006" s="2">
        <v>70</v>
      </c>
      <c r="C3006" s="2">
        <v>58</v>
      </c>
      <c r="D3006" s="2">
        <v>52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>
        <v>81</v>
      </c>
    </row>
    <row r="3007" spans="1:16" x14ac:dyDescent="0.25">
      <c r="A3007" s="5" t="s">
        <v>939</v>
      </c>
    </row>
    <row r="3008" spans="1:16" x14ac:dyDescent="0.25">
      <c r="A3008" s="6" t="s">
        <v>43753</v>
      </c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>
        <v>786</v>
      </c>
      <c r="O3008" s="2">
        <v>739</v>
      </c>
      <c r="P3008" s="2">
        <v>874</v>
      </c>
    </row>
    <row r="3009" spans="1:16" x14ac:dyDescent="0.25">
      <c r="A3009" s="5" t="s">
        <v>35929</v>
      </c>
    </row>
    <row r="3010" spans="1:16" x14ac:dyDescent="0.25">
      <c r="A3010" s="6" t="s">
        <v>43754</v>
      </c>
      <c r="B3010" s="2">
        <v>246</v>
      </c>
      <c r="C3010" s="2">
        <v>240</v>
      </c>
      <c r="D3010" s="2">
        <v>229</v>
      </c>
      <c r="E3010" s="2">
        <v>251</v>
      </c>
      <c r="F3010" s="2">
        <v>252</v>
      </c>
      <c r="G3010" s="2">
        <v>232</v>
      </c>
      <c r="H3010" s="2">
        <v>241</v>
      </c>
      <c r="I3010" s="2">
        <v>234</v>
      </c>
      <c r="J3010" s="2">
        <v>243</v>
      </c>
      <c r="K3010" s="2">
        <v>228</v>
      </c>
      <c r="L3010" s="2">
        <v>214</v>
      </c>
      <c r="M3010" s="2">
        <v>205</v>
      </c>
      <c r="N3010" s="2"/>
      <c r="O3010" s="2"/>
      <c r="P3010" s="2">
        <v>742</v>
      </c>
    </row>
    <row r="3011" spans="1:16" x14ac:dyDescent="0.25">
      <c r="A3011" s="5" t="s">
        <v>35921</v>
      </c>
    </row>
    <row r="3012" spans="1:16" x14ac:dyDescent="0.25">
      <c r="A3012" s="6" t="s">
        <v>43755</v>
      </c>
      <c r="B3012" s="2">
        <v>606</v>
      </c>
      <c r="C3012" s="2">
        <v>631</v>
      </c>
      <c r="D3012" s="2">
        <v>652</v>
      </c>
      <c r="E3012" s="2">
        <v>666</v>
      </c>
      <c r="F3012" s="2">
        <v>678</v>
      </c>
      <c r="G3012" s="2">
        <v>691</v>
      </c>
      <c r="H3012" s="2">
        <v>678</v>
      </c>
      <c r="I3012" s="2">
        <v>696</v>
      </c>
      <c r="J3012" s="2">
        <v>689</v>
      </c>
      <c r="K3012" s="2">
        <v>688</v>
      </c>
      <c r="L3012" s="2">
        <v>683</v>
      </c>
      <c r="M3012" s="2">
        <v>646</v>
      </c>
      <c r="N3012" s="2"/>
      <c r="O3012" s="2"/>
      <c r="P3012" s="2">
        <v>1803</v>
      </c>
    </row>
    <row r="3013" spans="1:16" x14ac:dyDescent="0.25">
      <c r="A3013" s="5" t="s">
        <v>39641</v>
      </c>
    </row>
    <row r="3014" spans="1:16" x14ac:dyDescent="0.25">
      <c r="A3014" s="6" t="s">
        <v>43756</v>
      </c>
      <c r="B3014" s="2">
        <v>427</v>
      </c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>
        <v>427</v>
      </c>
    </row>
    <row r="3015" spans="1:16" x14ac:dyDescent="0.25">
      <c r="A3015" s="5" t="s">
        <v>996</v>
      </c>
    </row>
    <row r="3016" spans="1:16" x14ac:dyDescent="0.25">
      <c r="A3016" s="6" t="s">
        <v>43757</v>
      </c>
      <c r="B3016" s="2">
        <v>187</v>
      </c>
      <c r="C3016" s="2">
        <v>224</v>
      </c>
      <c r="D3016" s="2">
        <v>208</v>
      </c>
      <c r="E3016" s="2">
        <v>195</v>
      </c>
      <c r="F3016" s="2">
        <v>211</v>
      </c>
      <c r="G3016" s="2">
        <v>220</v>
      </c>
      <c r="H3016" s="2">
        <v>211</v>
      </c>
      <c r="I3016" s="2">
        <v>189</v>
      </c>
      <c r="J3016" s="2">
        <v>184</v>
      </c>
      <c r="K3016" s="2">
        <v>189</v>
      </c>
      <c r="L3016" s="2">
        <v>211</v>
      </c>
      <c r="M3016" s="2">
        <v>201</v>
      </c>
      <c r="N3016" s="2">
        <v>186</v>
      </c>
      <c r="O3016" s="2">
        <v>175</v>
      </c>
      <c r="P3016" s="2">
        <v>682</v>
      </c>
    </row>
    <row r="3017" spans="1:16" x14ac:dyDescent="0.25">
      <c r="A3017" s="5" t="s">
        <v>23756</v>
      </c>
    </row>
    <row r="3018" spans="1:16" x14ac:dyDescent="0.25">
      <c r="A3018" s="6" t="s">
        <v>43758</v>
      </c>
      <c r="B3018" s="2">
        <v>427</v>
      </c>
      <c r="C3018" s="2">
        <v>422</v>
      </c>
      <c r="D3018" s="2">
        <v>430</v>
      </c>
      <c r="E3018" s="2">
        <v>424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>
        <v>640</v>
      </c>
    </row>
    <row r="3019" spans="1:16" x14ac:dyDescent="0.25">
      <c r="A3019" s="5" t="s">
        <v>2240</v>
      </c>
    </row>
    <row r="3020" spans="1:16" x14ac:dyDescent="0.25">
      <c r="A3020" s="6" t="s">
        <v>43759</v>
      </c>
      <c r="B3020" s="2">
        <v>604</v>
      </c>
      <c r="C3020" s="2">
        <v>582</v>
      </c>
      <c r="D3020" s="2">
        <v>576</v>
      </c>
      <c r="E3020" s="2">
        <v>566</v>
      </c>
      <c r="F3020" s="2">
        <v>535</v>
      </c>
      <c r="G3020" s="2">
        <v>502</v>
      </c>
      <c r="H3020" s="2">
        <v>507</v>
      </c>
      <c r="I3020" s="2">
        <v>526</v>
      </c>
      <c r="J3020" s="2">
        <v>529</v>
      </c>
      <c r="K3020" s="2">
        <v>551</v>
      </c>
      <c r="L3020" s="2">
        <v>573</v>
      </c>
      <c r="M3020" s="2">
        <v>574</v>
      </c>
      <c r="N3020" s="2">
        <v>611</v>
      </c>
      <c r="O3020" s="2">
        <v>595</v>
      </c>
      <c r="P3020" s="2">
        <v>3082</v>
      </c>
    </row>
    <row r="3021" spans="1:16" x14ac:dyDescent="0.25">
      <c r="A3021" s="5" t="s">
        <v>403</v>
      </c>
    </row>
    <row r="3022" spans="1:16" x14ac:dyDescent="0.25">
      <c r="A3022" s="6" t="s">
        <v>43760</v>
      </c>
      <c r="B3022" s="2">
        <v>472</v>
      </c>
      <c r="C3022" s="2">
        <v>467</v>
      </c>
      <c r="D3022" s="2">
        <v>458</v>
      </c>
      <c r="E3022" s="2">
        <v>464</v>
      </c>
      <c r="F3022" s="2">
        <v>467</v>
      </c>
      <c r="G3022" s="2">
        <v>466</v>
      </c>
      <c r="H3022" s="2">
        <v>485</v>
      </c>
      <c r="I3022" s="2">
        <v>508</v>
      </c>
      <c r="J3022" s="2">
        <v>474</v>
      </c>
      <c r="K3022" s="2">
        <v>458</v>
      </c>
      <c r="L3022" s="2">
        <v>448</v>
      </c>
      <c r="M3022" s="2">
        <v>439</v>
      </c>
      <c r="N3022" s="2">
        <v>449</v>
      </c>
      <c r="O3022" s="2">
        <v>432</v>
      </c>
      <c r="P3022" s="2">
        <v>1352</v>
      </c>
    </row>
    <row r="3023" spans="1:16" x14ac:dyDescent="0.25">
      <c r="A3023" s="5" t="s">
        <v>2025</v>
      </c>
    </row>
    <row r="3024" spans="1:16" x14ac:dyDescent="0.25">
      <c r="A3024" s="6" t="s">
        <v>43761</v>
      </c>
      <c r="B3024" s="2">
        <v>116</v>
      </c>
      <c r="C3024" s="2">
        <v>116</v>
      </c>
      <c r="D3024" s="2">
        <v>112</v>
      </c>
      <c r="E3024" s="2">
        <v>91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>
        <v>165</v>
      </c>
    </row>
    <row r="3025" spans="1:16" x14ac:dyDescent="0.25">
      <c r="A3025" s="5" t="s">
        <v>1068</v>
      </c>
    </row>
    <row r="3026" spans="1:16" x14ac:dyDescent="0.25">
      <c r="A3026" s="6" t="s">
        <v>43762</v>
      </c>
      <c r="B3026" s="2">
        <v>468</v>
      </c>
      <c r="C3026" s="2">
        <v>485</v>
      </c>
      <c r="D3026" s="2">
        <v>445</v>
      </c>
      <c r="E3026" s="2">
        <v>424</v>
      </c>
      <c r="F3026" s="2">
        <v>411</v>
      </c>
      <c r="G3026" s="2">
        <v>382</v>
      </c>
      <c r="H3026" s="2">
        <v>414</v>
      </c>
      <c r="I3026" s="2">
        <v>413</v>
      </c>
      <c r="J3026" s="2">
        <v>405</v>
      </c>
      <c r="K3026" s="2">
        <v>407</v>
      </c>
      <c r="L3026" s="2">
        <v>427</v>
      </c>
      <c r="M3026" s="2">
        <v>443</v>
      </c>
      <c r="N3026" s="2">
        <v>457</v>
      </c>
      <c r="O3026" s="2">
        <v>429</v>
      </c>
      <c r="P3026" s="2">
        <v>1665</v>
      </c>
    </row>
    <row r="3027" spans="1:16" x14ac:dyDescent="0.25">
      <c r="A3027" s="5" t="s">
        <v>40372</v>
      </c>
    </row>
    <row r="3028" spans="1:16" x14ac:dyDescent="0.25">
      <c r="A3028" s="6" t="s">
        <v>43763</v>
      </c>
      <c r="B3028" s="2">
        <v>28</v>
      </c>
      <c r="C3028" s="2">
        <v>25</v>
      </c>
      <c r="D3028" s="2">
        <v>24</v>
      </c>
      <c r="E3028" s="2">
        <v>15</v>
      </c>
      <c r="F3028" s="2">
        <v>14</v>
      </c>
      <c r="G3028" s="2"/>
      <c r="H3028" s="2"/>
      <c r="I3028" s="2"/>
      <c r="J3028" s="2"/>
      <c r="K3028" s="2"/>
      <c r="L3028" s="2"/>
      <c r="M3028" s="2"/>
      <c r="N3028" s="2"/>
      <c r="O3028" s="2"/>
      <c r="P3028" s="2">
        <v>58</v>
      </c>
    </row>
    <row r="3029" spans="1:16" x14ac:dyDescent="0.25">
      <c r="A3029" s="5" t="s">
        <v>2141</v>
      </c>
    </row>
    <row r="3030" spans="1:16" x14ac:dyDescent="0.25">
      <c r="A3030" s="6" t="s">
        <v>43764</v>
      </c>
      <c r="B3030" s="2">
        <v>495</v>
      </c>
      <c r="C3030" s="2">
        <v>487</v>
      </c>
      <c r="D3030" s="2">
        <v>464</v>
      </c>
      <c r="E3030" s="2">
        <v>429</v>
      </c>
      <c r="F3030" s="2">
        <v>407</v>
      </c>
      <c r="G3030" s="2">
        <v>408</v>
      </c>
      <c r="H3030" s="2">
        <v>377</v>
      </c>
      <c r="I3030" s="2"/>
      <c r="J3030" s="2"/>
      <c r="K3030" s="2"/>
      <c r="L3030" s="2"/>
      <c r="M3030" s="2"/>
      <c r="N3030" s="2"/>
      <c r="O3030" s="2"/>
      <c r="P3030" s="2">
        <v>816</v>
      </c>
    </row>
    <row r="3031" spans="1:16" x14ac:dyDescent="0.25">
      <c r="A3031" s="5" t="s">
        <v>1971</v>
      </c>
    </row>
    <row r="3032" spans="1:16" x14ac:dyDescent="0.25">
      <c r="A3032" s="6" t="s">
        <v>43765</v>
      </c>
      <c r="B3032" s="2">
        <v>173</v>
      </c>
      <c r="C3032" s="2">
        <v>170</v>
      </c>
      <c r="D3032" s="2">
        <v>162</v>
      </c>
      <c r="E3032" s="2">
        <v>180</v>
      </c>
      <c r="F3032" s="2">
        <v>168</v>
      </c>
      <c r="G3032" s="2">
        <v>155</v>
      </c>
      <c r="H3032" s="2">
        <v>158</v>
      </c>
      <c r="I3032" s="2">
        <v>150</v>
      </c>
      <c r="J3032" s="2">
        <v>162</v>
      </c>
      <c r="K3032" s="2">
        <v>161</v>
      </c>
      <c r="L3032" s="2">
        <v>144</v>
      </c>
      <c r="M3032" s="2">
        <v>140</v>
      </c>
      <c r="N3032" s="2">
        <v>137</v>
      </c>
      <c r="O3032" s="2">
        <v>122</v>
      </c>
      <c r="P3032" s="2">
        <v>487</v>
      </c>
    </row>
    <row r="3033" spans="1:16" x14ac:dyDescent="0.25">
      <c r="A3033" s="5" t="s">
        <v>1363</v>
      </c>
    </row>
    <row r="3034" spans="1:16" x14ac:dyDescent="0.25">
      <c r="A3034" s="6" t="s">
        <v>43766</v>
      </c>
      <c r="B3034" s="2">
        <v>105</v>
      </c>
      <c r="C3034" s="2">
        <v>116</v>
      </c>
      <c r="D3034" s="2">
        <v>114</v>
      </c>
      <c r="E3034" s="2">
        <v>184</v>
      </c>
      <c r="F3034" s="2">
        <v>167</v>
      </c>
      <c r="G3034" s="2">
        <v>159</v>
      </c>
      <c r="H3034" s="2">
        <v>152</v>
      </c>
      <c r="I3034" s="2">
        <v>142</v>
      </c>
      <c r="J3034" s="2">
        <v>142</v>
      </c>
      <c r="K3034" s="2">
        <v>139</v>
      </c>
      <c r="L3034" s="2">
        <v>133</v>
      </c>
      <c r="M3034" s="2">
        <v>125</v>
      </c>
      <c r="N3034" s="2">
        <v>120</v>
      </c>
      <c r="O3034" s="2">
        <v>112</v>
      </c>
      <c r="P3034" s="2">
        <v>417</v>
      </c>
    </row>
    <row r="3035" spans="1:16" x14ac:dyDescent="0.25">
      <c r="A3035" s="5" t="s">
        <v>1233</v>
      </c>
    </row>
    <row r="3036" spans="1:16" x14ac:dyDescent="0.25">
      <c r="A3036" s="6" t="s">
        <v>43767</v>
      </c>
      <c r="B3036" s="2">
        <v>396</v>
      </c>
      <c r="C3036" s="2">
        <v>394</v>
      </c>
      <c r="D3036" s="2">
        <v>385</v>
      </c>
      <c r="E3036" s="2">
        <v>445</v>
      </c>
      <c r="F3036" s="2">
        <v>478</v>
      </c>
      <c r="G3036" s="2">
        <v>478</v>
      </c>
      <c r="H3036" s="2">
        <v>464</v>
      </c>
      <c r="I3036" s="2">
        <v>455</v>
      </c>
      <c r="J3036" s="2">
        <v>423</v>
      </c>
      <c r="K3036" s="2">
        <v>386</v>
      </c>
      <c r="L3036" s="2">
        <v>379</v>
      </c>
      <c r="M3036" s="2">
        <v>354</v>
      </c>
      <c r="N3036" s="2">
        <v>352</v>
      </c>
      <c r="O3036" s="2">
        <v>339</v>
      </c>
      <c r="P3036" s="2">
        <v>1476</v>
      </c>
    </row>
    <row r="3037" spans="1:16" x14ac:dyDescent="0.25">
      <c r="A3037" s="5" t="s">
        <v>1581</v>
      </c>
    </row>
    <row r="3038" spans="1:16" x14ac:dyDescent="0.25">
      <c r="A3038" s="6" t="s">
        <v>43768</v>
      </c>
      <c r="B3038" s="2">
        <v>593</v>
      </c>
      <c r="C3038" s="2">
        <v>582</v>
      </c>
      <c r="D3038" s="2">
        <v>560</v>
      </c>
      <c r="E3038" s="2">
        <v>593</v>
      </c>
      <c r="F3038" s="2">
        <v>573</v>
      </c>
      <c r="G3038" s="2">
        <v>530</v>
      </c>
      <c r="H3038" s="2">
        <v>515</v>
      </c>
      <c r="I3038" s="2">
        <v>510</v>
      </c>
      <c r="J3038" s="2">
        <v>580</v>
      </c>
      <c r="K3038" s="2">
        <v>578</v>
      </c>
      <c r="L3038" s="2">
        <v>545</v>
      </c>
      <c r="M3038" s="2">
        <v>535</v>
      </c>
      <c r="N3038" s="2">
        <v>500</v>
      </c>
      <c r="O3038" s="2">
        <v>493</v>
      </c>
      <c r="P3038" s="2">
        <v>1741</v>
      </c>
    </row>
    <row r="3039" spans="1:16" x14ac:dyDescent="0.25">
      <c r="A3039" s="5" t="s">
        <v>39931</v>
      </c>
    </row>
    <row r="3040" spans="1:16" x14ac:dyDescent="0.25">
      <c r="A3040" s="6" t="s">
        <v>43769</v>
      </c>
      <c r="B3040" s="2">
        <v>102</v>
      </c>
      <c r="C3040" s="2">
        <v>104</v>
      </c>
      <c r="D3040" s="2">
        <v>98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>
        <v>130</v>
      </c>
    </row>
    <row r="3041" spans="1:16" x14ac:dyDescent="0.25">
      <c r="A3041" s="5" t="s">
        <v>39933</v>
      </c>
    </row>
    <row r="3042" spans="1:16" x14ac:dyDescent="0.25">
      <c r="A3042" s="6" t="s">
        <v>43770</v>
      </c>
      <c r="B3042" s="2">
        <v>97</v>
      </c>
      <c r="C3042" s="2">
        <v>86</v>
      </c>
      <c r="D3042" s="2">
        <v>93</v>
      </c>
      <c r="E3042" s="2">
        <v>86</v>
      </c>
      <c r="F3042" s="2">
        <v>86</v>
      </c>
      <c r="G3042" s="2">
        <v>85</v>
      </c>
      <c r="H3042" s="2">
        <v>86</v>
      </c>
      <c r="I3042" s="2">
        <v>80</v>
      </c>
      <c r="J3042" s="2"/>
      <c r="K3042" s="2"/>
      <c r="L3042" s="2"/>
      <c r="M3042" s="2"/>
      <c r="N3042" s="2"/>
      <c r="O3042" s="2"/>
      <c r="P3042" s="2">
        <v>195</v>
      </c>
    </row>
    <row r="3043" spans="1:16" x14ac:dyDescent="0.25">
      <c r="A3043" s="5" t="s">
        <v>39955</v>
      </c>
    </row>
    <row r="3044" spans="1:16" x14ac:dyDescent="0.25">
      <c r="A3044" s="6" t="s">
        <v>43771</v>
      </c>
      <c r="B3044" s="2">
        <v>517</v>
      </c>
      <c r="C3044" s="2">
        <v>554</v>
      </c>
      <c r="D3044" s="2">
        <v>560</v>
      </c>
      <c r="E3044" s="2">
        <v>536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>
        <v>883</v>
      </c>
    </row>
    <row r="3045" spans="1:16" x14ac:dyDescent="0.25">
      <c r="A3045" s="5" t="s">
        <v>16</v>
      </c>
    </row>
    <row r="3046" spans="1:16" x14ac:dyDescent="0.25">
      <c r="A3046" s="6" t="s">
        <v>43772</v>
      </c>
      <c r="B3046" s="2">
        <v>792</v>
      </c>
      <c r="C3046" s="2">
        <v>762</v>
      </c>
      <c r="D3046" s="2">
        <v>713</v>
      </c>
      <c r="E3046" s="2">
        <v>706</v>
      </c>
      <c r="F3046" s="2">
        <v>721</v>
      </c>
      <c r="G3046" s="2">
        <v>727</v>
      </c>
      <c r="H3046" s="2">
        <v>731</v>
      </c>
      <c r="I3046" s="2">
        <v>702</v>
      </c>
      <c r="J3046" s="2">
        <v>713</v>
      </c>
      <c r="K3046" s="2">
        <v>726</v>
      </c>
      <c r="L3046" s="2">
        <v>748</v>
      </c>
      <c r="M3046" s="2">
        <v>718</v>
      </c>
      <c r="N3046" s="2">
        <v>725</v>
      </c>
      <c r="O3046" s="2">
        <v>711</v>
      </c>
      <c r="P3046" s="2">
        <v>2248</v>
      </c>
    </row>
    <row r="3047" spans="1:16" x14ac:dyDescent="0.25">
      <c r="A3047" s="5" t="s">
        <v>2289</v>
      </c>
    </row>
    <row r="3048" spans="1:16" x14ac:dyDescent="0.25">
      <c r="A3048" s="6" t="s">
        <v>43773</v>
      </c>
      <c r="B3048" s="2">
        <v>342</v>
      </c>
      <c r="C3048" s="2">
        <v>366</v>
      </c>
      <c r="D3048" s="2">
        <v>373</v>
      </c>
      <c r="E3048" s="2">
        <v>360</v>
      </c>
      <c r="F3048" s="2">
        <v>355</v>
      </c>
      <c r="G3048" s="2">
        <v>319</v>
      </c>
      <c r="H3048" s="2">
        <v>319</v>
      </c>
      <c r="I3048" s="2">
        <v>331</v>
      </c>
      <c r="J3048" s="2">
        <v>365</v>
      </c>
      <c r="K3048" s="2">
        <v>358</v>
      </c>
      <c r="L3048" s="2">
        <v>374</v>
      </c>
      <c r="M3048" s="2">
        <v>365</v>
      </c>
      <c r="N3048" s="2">
        <v>333</v>
      </c>
      <c r="O3048" s="2">
        <v>323</v>
      </c>
      <c r="P3048" s="2">
        <v>962</v>
      </c>
    </row>
    <row r="3049" spans="1:16" x14ac:dyDescent="0.25">
      <c r="A3049" s="5" t="s">
        <v>287</v>
      </c>
    </row>
    <row r="3050" spans="1:16" x14ac:dyDescent="0.25">
      <c r="A3050" s="6" t="s">
        <v>43774</v>
      </c>
      <c r="B3050" s="2">
        <v>611</v>
      </c>
      <c r="C3050" s="2">
        <v>630</v>
      </c>
      <c r="D3050" s="2">
        <v>625</v>
      </c>
      <c r="E3050" s="2">
        <v>613</v>
      </c>
      <c r="F3050" s="2">
        <v>625</v>
      </c>
      <c r="G3050" s="2">
        <v>639</v>
      </c>
      <c r="H3050" s="2">
        <v>655</v>
      </c>
      <c r="I3050" s="2">
        <v>644</v>
      </c>
      <c r="J3050" s="2">
        <v>631</v>
      </c>
      <c r="K3050" s="2">
        <v>634</v>
      </c>
      <c r="L3050" s="2">
        <v>637</v>
      </c>
      <c r="M3050" s="2">
        <v>638</v>
      </c>
      <c r="N3050" s="2">
        <v>667</v>
      </c>
      <c r="O3050" s="2">
        <v>668</v>
      </c>
      <c r="P3050" s="2">
        <v>1858</v>
      </c>
    </row>
    <row r="3051" spans="1:16" x14ac:dyDescent="0.25">
      <c r="A3051" s="5" t="s">
        <v>2078</v>
      </c>
    </row>
    <row r="3052" spans="1:16" x14ac:dyDescent="0.25">
      <c r="A3052" s="6" t="s">
        <v>43775</v>
      </c>
      <c r="B3052" s="2">
        <v>708</v>
      </c>
      <c r="C3052" s="2">
        <v>722</v>
      </c>
      <c r="D3052" s="2">
        <v>750</v>
      </c>
      <c r="E3052" s="2">
        <v>737</v>
      </c>
      <c r="F3052" s="2">
        <v>725</v>
      </c>
      <c r="G3052" s="2">
        <v>723</v>
      </c>
      <c r="H3052" s="2">
        <v>708</v>
      </c>
      <c r="I3052" s="2">
        <v>704</v>
      </c>
      <c r="J3052" s="2">
        <v>701</v>
      </c>
      <c r="K3052" s="2">
        <v>692</v>
      </c>
      <c r="L3052" s="2">
        <v>682</v>
      </c>
      <c r="M3052" s="2">
        <v>673</v>
      </c>
      <c r="N3052" s="2">
        <v>652</v>
      </c>
      <c r="O3052" s="2">
        <v>651</v>
      </c>
      <c r="P3052" s="2">
        <v>1769</v>
      </c>
    </row>
    <row r="3053" spans="1:16" x14ac:dyDescent="0.25">
      <c r="A3053" s="5" t="s">
        <v>2168</v>
      </c>
    </row>
    <row r="3054" spans="1:16" x14ac:dyDescent="0.25">
      <c r="A3054" s="6" t="s">
        <v>43776</v>
      </c>
      <c r="B3054" s="2">
        <v>558</v>
      </c>
      <c r="C3054" s="2">
        <v>568</v>
      </c>
      <c r="D3054" s="2">
        <v>622</v>
      </c>
      <c r="E3054" s="2">
        <v>590</v>
      </c>
      <c r="F3054" s="2">
        <v>562</v>
      </c>
      <c r="G3054" s="2">
        <v>579</v>
      </c>
      <c r="H3054" s="2">
        <v>572</v>
      </c>
      <c r="I3054" s="2">
        <v>588</v>
      </c>
      <c r="J3054" s="2">
        <v>546</v>
      </c>
      <c r="K3054" s="2">
        <v>516</v>
      </c>
      <c r="L3054" s="2">
        <v>495</v>
      </c>
      <c r="M3054" s="2">
        <v>497</v>
      </c>
      <c r="N3054" s="2">
        <v>523</v>
      </c>
      <c r="O3054" s="2">
        <v>507</v>
      </c>
      <c r="P3054" s="2">
        <v>2325</v>
      </c>
    </row>
    <row r="3055" spans="1:16" x14ac:dyDescent="0.25">
      <c r="A3055" s="5" t="s">
        <v>39298</v>
      </c>
    </row>
    <row r="3056" spans="1:16" x14ac:dyDescent="0.25">
      <c r="A3056" s="6" t="s">
        <v>43777</v>
      </c>
      <c r="B3056" s="2">
        <v>609</v>
      </c>
      <c r="C3056" s="2">
        <v>595</v>
      </c>
      <c r="D3056" s="2">
        <v>571</v>
      </c>
      <c r="E3056" s="2">
        <v>543</v>
      </c>
      <c r="F3056" s="2">
        <v>493</v>
      </c>
      <c r="G3056" s="2">
        <v>470</v>
      </c>
      <c r="H3056" s="2">
        <v>455</v>
      </c>
      <c r="I3056" s="2">
        <v>410</v>
      </c>
      <c r="J3056" s="2"/>
      <c r="K3056" s="2"/>
      <c r="L3056" s="2"/>
      <c r="M3056" s="2"/>
      <c r="N3056" s="2"/>
      <c r="O3056" s="2"/>
      <c r="P3056" s="2">
        <v>1110</v>
      </c>
    </row>
    <row r="3057" spans="1:16" x14ac:dyDescent="0.25">
      <c r="A3057" s="5" t="s">
        <v>254</v>
      </c>
    </row>
    <row r="3058" spans="1:16" x14ac:dyDescent="0.25">
      <c r="A3058" s="6" t="s">
        <v>43778</v>
      </c>
      <c r="B3058" s="2">
        <v>376</v>
      </c>
      <c r="C3058" s="2">
        <v>389</v>
      </c>
      <c r="D3058" s="2">
        <v>363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>
        <v>515</v>
      </c>
    </row>
    <row r="3059" spans="1:16" x14ac:dyDescent="0.25">
      <c r="A3059" s="5" t="s">
        <v>1542</v>
      </c>
    </row>
    <row r="3060" spans="1:16" x14ac:dyDescent="0.25">
      <c r="A3060" s="6" t="s">
        <v>43779</v>
      </c>
      <c r="B3060" s="2">
        <v>25</v>
      </c>
      <c r="C3060" s="2">
        <v>28</v>
      </c>
      <c r="D3060" s="2">
        <v>19</v>
      </c>
      <c r="E3060" s="2">
        <v>16</v>
      </c>
      <c r="F3060" s="2">
        <v>15</v>
      </c>
      <c r="G3060" s="2">
        <v>14</v>
      </c>
      <c r="H3060" s="2">
        <v>16</v>
      </c>
      <c r="I3060" s="2">
        <v>7</v>
      </c>
      <c r="J3060" s="2"/>
      <c r="K3060" s="2"/>
      <c r="L3060" s="2"/>
      <c r="M3060" s="2"/>
      <c r="N3060" s="2"/>
      <c r="O3060" s="2"/>
      <c r="P3060" s="2">
        <v>54</v>
      </c>
    </row>
    <row r="3061" spans="1:16" x14ac:dyDescent="0.25">
      <c r="A3061" s="5" t="s">
        <v>1050</v>
      </c>
    </row>
    <row r="3062" spans="1:16" x14ac:dyDescent="0.25">
      <c r="A3062" s="6" t="s">
        <v>43780</v>
      </c>
      <c r="B3062" s="2">
        <v>138</v>
      </c>
      <c r="C3062" s="2">
        <v>113</v>
      </c>
      <c r="D3062" s="2">
        <v>116</v>
      </c>
      <c r="E3062" s="2">
        <v>113</v>
      </c>
      <c r="F3062" s="2">
        <v>116</v>
      </c>
      <c r="G3062" s="2">
        <v>128</v>
      </c>
      <c r="H3062" s="2">
        <v>112</v>
      </c>
      <c r="I3062" s="2">
        <v>114</v>
      </c>
      <c r="J3062" s="2">
        <v>87</v>
      </c>
      <c r="K3062" s="2">
        <v>80</v>
      </c>
      <c r="L3062" s="2">
        <v>75</v>
      </c>
      <c r="M3062" s="2">
        <v>78</v>
      </c>
      <c r="N3062" s="2">
        <v>68</v>
      </c>
      <c r="O3062" s="2">
        <v>68</v>
      </c>
      <c r="P3062" s="2">
        <v>413</v>
      </c>
    </row>
    <row r="3063" spans="1:16" x14ac:dyDescent="0.25">
      <c r="A3063" s="5" t="s">
        <v>40146</v>
      </c>
    </row>
    <row r="3064" spans="1:16" x14ac:dyDescent="0.25">
      <c r="A3064" s="6" t="s">
        <v>43781</v>
      </c>
      <c r="B3064" s="2">
        <v>734</v>
      </c>
      <c r="C3064" s="2">
        <v>747</v>
      </c>
      <c r="D3064" s="2">
        <v>758</v>
      </c>
      <c r="E3064" s="2">
        <v>784</v>
      </c>
      <c r="F3064" s="2">
        <v>784</v>
      </c>
      <c r="G3064" s="2">
        <v>803</v>
      </c>
      <c r="H3064" s="2">
        <v>724</v>
      </c>
      <c r="I3064" s="2">
        <v>728</v>
      </c>
      <c r="J3064" s="2">
        <v>738</v>
      </c>
      <c r="K3064" s="2">
        <v>738</v>
      </c>
      <c r="L3064" s="2">
        <v>713</v>
      </c>
      <c r="M3064" s="2">
        <v>717</v>
      </c>
      <c r="N3064" s="2">
        <v>639</v>
      </c>
      <c r="O3064" s="2">
        <v>628</v>
      </c>
      <c r="P3064" s="2">
        <v>2369</v>
      </c>
    </row>
    <row r="3065" spans="1:16" x14ac:dyDescent="0.25">
      <c r="A3065" s="5" t="s">
        <v>1069</v>
      </c>
    </row>
    <row r="3066" spans="1:16" x14ac:dyDescent="0.25">
      <c r="A3066" s="6" t="s">
        <v>43782</v>
      </c>
      <c r="B3066" s="2">
        <v>85</v>
      </c>
      <c r="C3066" s="2">
        <v>90</v>
      </c>
      <c r="D3066" s="2">
        <v>92</v>
      </c>
      <c r="E3066" s="2">
        <v>84</v>
      </c>
      <c r="F3066" s="2">
        <v>81</v>
      </c>
      <c r="G3066" s="2">
        <v>75</v>
      </c>
      <c r="H3066" s="2">
        <v>81</v>
      </c>
      <c r="I3066" s="2">
        <v>75</v>
      </c>
      <c r="J3066" s="2">
        <v>63</v>
      </c>
      <c r="K3066" s="2">
        <v>73</v>
      </c>
      <c r="L3066" s="2"/>
      <c r="M3066" s="2"/>
      <c r="N3066" s="2"/>
      <c r="O3066" s="2"/>
      <c r="P3066" s="2">
        <v>231</v>
      </c>
    </row>
    <row r="3067" spans="1:16" x14ac:dyDescent="0.25">
      <c r="A3067" s="5" t="s">
        <v>20</v>
      </c>
    </row>
    <row r="3068" spans="1:16" x14ac:dyDescent="0.25">
      <c r="A3068" s="6" t="s">
        <v>43783</v>
      </c>
      <c r="B3068" s="2">
        <v>566</v>
      </c>
      <c r="C3068" s="2">
        <v>557</v>
      </c>
      <c r="D3068" s="2">
        <v>631</v>
      </c>
      <c r="E3068" s="2">
        <v>568</v>
      </c>
      <c r="F3068" s="2">
        <v>550</v>
      </c>
      <c r="G3068" s="2">
        <v>505</v>
      </c>
      <c r="H3068" s="2">
        <v>544</v>
      </c>
      <c r="I3068" s="2">
        <v>560</v>
      </c>
      <c r="J3068" s="2">
        <v>568</v>
      </c>
      <c r="K3068" s="2">
        <v>621</v>
      </c>
      <c r="L3068" s="2">
        <v>673</v>
      </c>
      <c r="M3068" s="2">
        <v>717</v>
      </c>
      <c r="N3068" s="2">
        <v>699</v>
      </c>
      <c r="O3068" s="2">
        <v>729</v>
      </c>
      <c r="P3068" s="2">
        <v>2277</v>
      </c>
    </row>
    <row r="3069" spans="1:16" x14ac:dyDescent="0.25">
      <c r="A3069" s="5" t="s">
        <v>1792</v>
      </c>
    </row>
    <row r="3070" spans="1:16" x14ac:dyDescent="0.25">
      <c r="A3070" s="6" t="s">
        <v>43784</v>
      </c>
      <c r="B3070" s="2">
        <v>323</v>
      </c>
      <c r="C3070" s="2">
        <v>196</v>
      </c>
      <c r="D3070" s="2">
        <v>190</v>
      </c>
      <c r="E3070" s="2">
        <v>175</v>
      </c>
      <c r="F3070" s="2">
        <v>153</v>
      </c>
      <c r="G3070" s="2">
        <v>147</v>
      </c>
      <c r="H3070" s="2">
        <v>146</v>
      </c>
      <c r="I3070" s="2">
        <v>135</v>
      </c>
      <c r="J3070" s="2">
        <v>130</v>
      </c>
      <c r="K3070" s="2">
        <v>116</v>
      </c>
      <c r="L3070" s="2">
        <v>111</v>
      </c>
      <c r="M3070" s="2">
        <v>112</v>
      </c>
      <c r="N3070" s="2">
        <v>108</v>
      </c>
      <c r="O3070" s="2">
        <v>97</v>
      </c>
      <c r="P3070" s="2">
        <v>611</v>
      </c>
    </row>
    <row r="3071" spans="1:16" x14ac:dyDescent="0.25">
      <c r="A3071" s="5" t="s">
        <v>868</v>
      </c>
    </row>
    <row r="3072" spans="1:16" x14ac:dyDescent="0.25">
      <c r="A3072" s="6" t="s">
        <v>43785</v>
      </c>
      <c r="B3072" s="2"/>
      <c r="C3072" s="2"/>
      <c r="D3072" s="2"/>
      <c r="E3072" s="2"/>
      <c r="F3072" s="2"/>
      <c r="G3072" s="2"/>
      <c r="H3072" s="2"/>
      <c r="I3072" s="2"/>
      <c r="J3072" s="2">
        <v>13</v>
      </c>
      <c r="K3072" s="2">
        <v>9</v>
      </c>
      <c r="L3072" s="2">
        <v>13</v>
      </c>
      <c r="M3072" s="2">
        <v>11</v>
      </c>
      <c r="N3072" s="2">
        <v>8</v>
      </c>
      <c r="O3072" s="2">
        <v>10</v>
      </c>
      <c r="P3072" s="2">
        <v>32</v>
      </c>
    </row>
    <row r="3073" spans="1:16" x14ac:dyDescent="0.25">
      <c r="A3073" s="5" t="s">
        <v>781</v>
      </c>
    </row>
    <row r="3074" spans="1:16" x14ac:dyDescent="0.25">
      <c r="A3074" s="6" t="s">
        <v>43786</v>
      </c>
      <c r="B3074" s="2"/>
      <c r="C3074" s="2"/>
      <c r="D3074" s="2"/>
      <c r="E3074" s="2"/>
      <c r="F3074" s="2"/>
      <c r="G3074" s="2"/>
      <c r="H3074" s="2"/>
      <c r="I3074" s="2">
        <v>17</v>
      </c>
      <c r="J3074" s="2"/>
      <c r="K3074" s="2"/>
      <c r="L3074" s="2"/>
      <c r="M3074" s="2"/>
      <c r="N3074" s="2"/>
      <c r="O3074" s="2"/>
      <c r="P3074" s="2">
        <v>17</v>
      </c>
    </row>
    <row r="3075" spans="1:16" x14ac:dyDescent="0.25">
      <c r="A3075" s="5" t="s">
        <v>2241</v>
      </c>
    </row>
    <row r="3076" spans="1:16" x14ac:dyDescent="0.25">
      <c r="A3076" s="6" t="s">
        <v>43787</v>
      </c>
      <c r="B3076" s="2">
        <v>646</v>
      </c>
      <c r="C3076" s="2">
        <v>634</v>
      </c>
      <c r="D3076" s="2">
        <v>638</v>
      </c>
      <c r="E3076" s="2">
        <v>599</v>
      </c>
      <c r="F3076" s="2">
        <v>598</v>
      </c>
      <c r="G3076" s="2">
        <v>633</v>
      </c>
      <c r="H3076" s="2">
        <v>623</v>
      </c>
      <c r="I3076" s="2">
        <v>596</v>
      </c>
      <c r="J3076" s="2">
        <v>571</v>
      </c>
      <c r="K3076" s="2">
        <v>569</v>
      </c>
      <c r="L3076" s="2">
        <v>583</v>
      </c>
      <c r="M3076" s="2">
        <v>619</v>
      </c>
      <c r="N3076" s="2">
        <v>614</v>
      </c>
      <c r="O3076" s="2">
        <v>625</v>
      </c>
      <c r="P3076" s="2">
        <v>1737</v>
      </c>
    </row>
    <row r="3077" spans="1:16" x14ac:dyDescent="0.25">
      <c r="A3077" s="5" t="s">
        <v>41033</v>
      </c>
    </row>
    <row r="3078" spans="1:16" x14ac:dyDescent="0.25">
      <c r="A3078" s="6" t="s">
        <v>43788</v>
      </c>
      <c r="B3078" s="2">
        <v>146</v>
      </c>
      <c r="C3078" s="2">
        <v>147</v>
      </c>
      <c r="D3078" s="2">
        <v>140</v>
      </c>
      <c r="E3078" s="2">
        <v>137</v>
      </c>
      <c r="F3078" s="2">
        <v>137</v>
      </c>
      <c r="G3078" s="2">
        <v>134</v>
      </c>
      <c r="H3078" s="2">
        <v>130</v>
      </c>
      <c r="I3078" s="2">
        <v>140</v>
      </c>
      <c r="J3078" s="2">
        <v>129</v>
      </c>
      <c r="K3078" s="2">
        <v>129</v>
      </c>
      <c r="L3078" s="2">
        <v>130</v>
      </c>
      <c r="M3078" s="2">
        <v>121</v>
      </c>
      <c r="N3078" s="2">
        <v>121</v>
      </c>
      <c r="O3078" s="2">
        <v>120</v>
      </c>
      <c r="P3078" s="2">
        <v>433</v>
      </c>
    </row>
    <row r="3079" spans="1:16" x14ac:dyDescent="0.25">
      <c r="A3079" s="5" t="s">
        <v>1237</v>
      </c>
    </row>
    <row r="3080" spans="1:16" x14ac:dyDescent="0.25">
      <c r="A3080" s="6" t="s">
        <v>43789</v>
      </c>
      <c r="B3080" s="2">
        <v>473</v>
      </c>
      <c r="C3080" s="2">
        <v>455</v>
      </c>
      <c r="D3080" s="2">
        <v>398</v>
      </c>
      <c r="E3080" s="2">
        <v>428</v>
      </c>
      <c r="F3080" s="2">
        <v>403</v>
      </c>
      <c r="G3080" s="2">
        <v>390</v>
      </c>
      <c r="H3080" s="2">
        <v>378</v>
      </c>
      <c r="I3080" s="2">
        <v>369</v>
      </c>
      <c r="J3080" s="2">
        <v>377</v>
      </c>
      <c r="K3080" s="2">
        <v>369</v>
      </c>
      <c r="L3080" s="2">
        <v>364</v>
      </c>
      <c r="M3080" s="2">
        <v>367</v>
      </c>
      <c r="N3080" s="2">
        <v>368</v>
      </c>
      <c r="O3080" s="2">
        <v>369</v>
      </c>
      <c r="P3080" s="2">
        <v>1655</v>
      </c>
    </row>
    <row r="3081" spans="1:16" x14ac:dyDescent="0.25">
      <c r="A3081" s="5" t="s">
        <v>1283</v>
      </c>
    </row>
    <row r="3082" spans="1:16" x14ac:dyDescent="0.25">
      <c r="A3082" s="6" t="s">
        <v>43790</v>
      </c>
      <c r="B3082" s="2">
        <v>158</v>
      </c>
      <c r="C3082" s="2">
        <v>155</v>
      </c>
      <c r="D3082" s="2">
        <v>137</v>
      </c>
      <c r="E3082" s="2">
        <v>123</v>
      </c>
      <c r="F3082" s="2">
        <v>111</v>
      </c>
      <c r="G3082" s="2">
        <v>116</v>
      </c>
      <c r="H3082" s="2">
        <v>110</v>
      </c>
      <c r="I3082" s="2">
        <v>105</v>
      </c>
      <c r="J3082" s="2">
        <v>106</v>
      </c>
      <c r="K3082" s="2">
        <v>115</v>
      </c>
      <c r="L3082" s="2">
        <v>122</v>
      </c>
      <c r="M3082" s="2">
        <v>114</v>
      </c>
      <c r="N3082" s="2">
        <v>126</v>
      </c>
      <c r="O3082" s="2">
        <v>128</v>
      </c>
      <c r="P3082" s="2">
        <v>459</v>
      </c>
    </row>
    <row r="3083" spans="1:16" x14ac:dyDescent="0.25">
      <c r="A3083" s="5" t="s">
        <v>2509</v>
      </c>
    </row>
    <row r="3084" spans="1:16" x14ac:dyDescent="0.25">
      <c r="A3084" s="6" t="s">
        <v>43791</v>
      </c>
      <c r="B3084" s="2">
        <v>211</v>
      </c>
      <c r="C3084" s="2">
        <v>209</v>
      </c>
      <c r="D3084" s="2">
        <v>212</v>
      </c>
      <c r="E3084" s="2">
        <v>277</v>
      </c>
      <c r="F3084" s="2">
        <v>268</v>
      </c>
      <c r="G3084" s="2">
        <v>246</v>
      </c>
      <c r="H3084" s="2">
        <v>238</v>
      </c>
      <c r="I3084" s="2">
        <v>232</v>
      </c>
      <c r="J3084" s="2">
        <v>228</v>
      </c>
      <c r="K3084" s="2">
        <v>235</v>
      </c>
      <c r="L3084" s="2">
        <v>194</v>
      </c>
      <c r="M3084" s="2">
        <v>172</v>
      </c>
      <c r="N3084" s="2">
        <v>169</v>
      </c>
      <c r="O3084" s="2">
        <v>160</v>
      </c>
      <c r="P3084" s="2">
        <v>776</v>
      </c>
    </row>
    <row r="3085" spans="1:16" x14ac:dyDescent="0.25">
      <c r="A3085" s="5" t="s">
        <v>2177</v>
      </c>
    </row>
    <row r="3086" spans="1:16" x14ac:dyDescent="0.25">
      <c r="A3086" s="6" t="s">
        <v>43792</v>
      </c>
      <c r="B3086" s="2">
        <v>345</v>
      </c>
      <c r="C3086" s="2">
        <v>323</v>
      </c>
      <c r="D3086" s="2">
        <v>288</v>
      </c>
      <c r="E3086" s="2">
        <v>263</v>
      </c>
      <c r="F3086" s="2">
        <v>266</v>
      </c>
      <c r="G3086" s="2">
        <v>256</v>
      </c>
      <c r="H3086" s="2">
        <v>227</v>
      </c>
      <c r="I3086" s="2">
        <v>229</v>
      </c>
      <c r="J3086" s="2">
        <v>215</v>
      </c>
      <c r="K3086" s="2">
        <v>220</v>
      </c>
      <c r="L3086" s="2">
        <v>227</v>
      </c>
      <c r="M3086" s="2">
        <v>234</v>
      </c>
      <c r="N3086" s="2">
        <v>237</v>
      </c>
      <c r="O3086" s="2">
        <v>232</v>
      </c>
      <c r="P3086" s="2">
        <v>812</v>
      </c>
    </row>
    <row r="3087" spans="1:16" x14ac:dyDescent="0.25">
      <c r="A3087" s="5" t="s">
        <v>2242</v>
      </c>
    </row>
    <row r="3088" spans="1:16" x14ac:dyDescent="0.25">
      <c r="A3088" s="6" t="s">
        <v>43793</v>
      </c>
      <c r="B3088" s="2">
        <v>558</v>
      </c>
      <c r="C3088" s="2">
        <v>539</v>
      </c>
      <c r="D3088" s="2">
        <v>530</v>
      </c>
      <c r="E3088" s="2">
        <v>491</v>
      </c>
      <c r="F3088" s="2">
        <v>470</v>
      </c>
      <c r="G3088" s="2">
        <v>472</v>
      </c>
      <c r="H3088" s="2">
        <v>463</v>
      </c>
      <c r="I3088" s="2">
        <v>486</v>
      </c>
      <c r="J3088" s="2">
        <v>482</v>
      </c>
      <c r="K3088" s="2">
        <v>490</v>
      </c>
      <c r="L3088" s="2">
        <v>469</v>
      </c>
      <c r="M3088" s="2">
        <v>431</v>
      </c>
      <c r="N3088" s="2">
        <v>448</v>
      </c>
      <c r="O3088" s="2">
        <v>454</v>
      </c>
      <c r="P3088" s="2">
        <v>1569</v>
      </c>
    </row>
    <row r="3089" spans="1:16" x14ac:dyDescent="0.25">
      <c r="A3089" s="5" t="s">
        <v>1390</v>
      </c>
    </row>
    <row r="3090" spans="1:16" x14ac:dyDescent="0.25">
      <c r="A3090" s="6" t="s">
        <v>43794</v>
      </c>
      <c r="B3090" s="2">
        <v>737</v>
      </c>
      <c r="C3090" s="2">
        <v>729</v>
      </c>
      <c r="D3090" s="2">
        <v>711</v>
      </c>
      <c r="E3090" s="2">
        <v>731</v>
      </c>
      <c r="F3090" s="2">
        <v>702</v>
      </c>
      <c r="G3090" s="2">
        <v>715</v>
      </c>
      <c r="H3090" s="2">
        <v>720</v>
      </c>
      <c r="I3090" s="2">
        <v>712</v>
      </c>
      <c r="J3090" s="2">
        <v>726</v>
      </c>
      <c r="K3090" s="2">
        <v>702</v>
      </c>
      <c r="L3090" s="2">
        <v>719</v>
      </c>
      <c r="M3090" s="2">
        <v>728</v>
      </c>
      <c r="N3090" s="2">
        <v>711</v>
      </c>
      <c r="O3090" s="2">
        <v>702</v>
      </c>
      <c r="P3090" s="2">
        <v>1944</v>
      </c>
    </row>
    <row r="3091" spans="1:16" x14ac:dyDescent="0.25">
      <c r="A3091" s="5" t="s">
        <v>82</v>
      </c>
    </row>
    <row r="3092" spans="1:16" x14ac:dyDescent="0.25">
      <c r="A3092" s="6" t="s">
        <v>43795</v>
      </c>
      <c r="B3092" s="2">
        <v>560</v>
      </c>
      <c r="C3092" s="2">
        <v>564</v>
      </c>
      <c r="D3092" s="2">
        <v>578</v>
      </c>
      <c r="E3092" s="2">
        <v>573</v>
      </c>
      <c r="F3092" s="2">
        <v>578</v>
      </c>
      <c r="G3092" s="2">
        <v>583</v>
      </c>
      <c r="H3092" s="2">
        <v>577</v>
      </c>
      <c r="I3092" s="2">
        <v>575</v>
      </c>
      <c r="J3092" s="2">
        <v>572</v>
      </c>
      <c r="K3092" s="2">
        <v>573</v>
      </c>
      <c r="L3092" s="2">
        <v>577</v>
      </c>
      <c r="M3092" s="2">
        <v>576</v>
      </c>
      <c r="N3092" s="2">
        <v>575</v>
      </c>
      <c r="O3092" s="2">
        <v>577</v>
      </c>
      <c r="P3092" s="2">
        <v>1808</v>
      </c>
    </row>
    <row r="3093" spans="1:16" x14ac:dyDescent="0.25">
      <c r="A3093" s="5" t="s">
        <v>528</v>
      </c>
    </row>
    <row r="3094" spans="1:16" x14ac:dyDescent="0.25">
      <c r="A3094" s="6" t="s">
        <v>43796</v>
      </c>
      <c r="B3094" s="2">
        <v>451</v>
      </c>
      <c r="C3094" s="2">
        <v>458</v>
      </c>
      <c r="D3094" s="2">
        <v>445</v>
      </c>
      <c r="E3094" s="2">
        <v>429</v>
      </c>
      <c r="F3094" s="2">
        <v>399</v>
      </c>
      <c r="G3094" s="2">
        <v>399</v>
      </c>
      <c r="H3094" s="2">
        <v>356</v>
      </c>
      <c r="I3094" s="2">
        <v>372</v>
      </c>
      <c r="J3094" s="2">
        <v>366</v>
      </c>
      <c r="K3094" s="2">
        <v>387</v>
      </c>
      <c r="L3094" s="2">
        <v>389</v>
      </c>
      <c r="M3094" s="2">
        <v>361</v>
      </c>
      <c r="N3094" s="2">
        <v>333</v>
      </c>
      <c r="O3094" s="2">
        <v>329</v>
      </c>
      <c r="P3094" s="2">
        <v>1186</v>
      </c>
    </row>
    <row r="3095" spans="1:16" x14ac:dyDescent="0.25">
      <c r="A3095" s="5" t="s">
        <v>506</v>
      </c>
    </row>
    <row r="3096" spans="1:16" x14ac:dyDescent="0.25">
      <c r="A3096" s="6" t="s">
        <v>43797</v>
      </c>
      <c r="B3096" s="2"/>
      <c r="C3096" s="2"/>
      <c r="D3096" s="2"/>
      <c r="E3096" s="2"/>
      <c r="F3096" s="2"/>
      <c r="G3096" s="2">
        <v>5</v>
      </c>
      <c r="H3096" s="2"/>
      <c r="I3096" s="2"/>
      <c r="J3096" s="2"/>
      <c r="K3096" s="2"/>
      <c r="L3096" s="2"/>
      <c r="M3096" s="2"/>
      <c r="N3096" s="2"/>
      <c r="O3096" s="2"/>
      <c r="P3096" s="2">
        <v>10</v>
      </c>
    </row>
    <row r="3097" spans="1:16" x14ac:dyDescent="0.25">
      <c r="A3097" s="5" t="s">
        <v>1391</v>
      </c>
    </row>
    <row r="3098" spans="1:16" x14ac:dyDescent="0.25">
      <c r="A3098" s="6" t="s">
        <v>43798</v>
      </c>
      <c r="B3098" s="2">
        <v>733</v>
      </c>
      <c r="C3098" s="2">
        <v>729</v>
      </c>
      <c r="D3098" s="2">
        <v>714</v>
      </c>
      <c r="E3098" s="2">
        <v>714</v>
      </c>
      <c r="F3098" s="2">
        <v>720</v>
      </c>
      <c r="G3098" s="2">
        <v>733</v>
      </c>
      <c r="H3098" s="2">
        <v>734</v>
      </c>
      <c r="I3098" s="2">
        <v>745</v>
      </c>
      <c r="J3098" s="2">
        <v>717</v>
      </c>
      <c r="K3098" s="2">
        <v>709</v>
      </c>
      <c r="L3098" s="2">
        <v>693</v>
      </c>
      <c r="M3098" s="2">
        <v>699</v>
      </c>
      <c r="N3098" s="2">
        <v>694</v>
      </c>
      <c r="O3098" s="2">
        <v>672</v>
      </c>
      <c r="P3098" s="2">
        <v>2039</v>
      </c>
    </row>
    <row r="3099" spans="1:16" x14ac:dyDescent="0.25">
      <c r="A3099" s="5" t="s">
        <v>1324</v>
      </c>
    </row>
    <row r="3100" spans="1:16" x14ac:dyDescent="0.25">
      <c r="A3100" s="6" t="s">
        <v>43799</v>
      </c>
      <c r="B3100" s="2">
        <v>223</v>
      </c>
      <c r="C3100" s="2">
        <v>225</v>
      </c>
      <c r="D3100" s="2">
        <v>190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>
        <v>311</v>
      </c>
    </row>
    <row r="3101" spans="1:16" x14ac:dyDescent="0.25">
      <c r="A3101" s="5" t="s">
        <v>1693</v>
      </c>
    </row>
    <row r="3102" spans="1:16" x14ac:dyDescent="0.25">
      <c r="A3102" s="6" t="s">
        <v>43800</v>
      </c>
      <c r="B3102" s="2">
        <v>447</v>
      </c>
      <c r="C3102" s="2">
        <v>461</v>
      </c>
      <c r="D3102" s="2">
        <v>440</v>
      </c>
      <c r="E3102" s="2">
        <v>395</v>
      </c>
      <c r="F3102" s="2">
        <v>460</v>
      </c>
      <c r="G3102" s="2">
        <v>485</v>
      </c>
      <c r="H3102" s="2">
        <v>473</v>
      </c>
      <c r="I3102" s="2">
        <v>474</v>
      </c>
      <c r="J3102" s="2">
        <v>505</v>
      </c>
      <c r="K3102" s="2">
        <v>507</v>
      </c>
      <c r="L3102" s="2">
        <v>489</v>
      </c>
      <c r="M3102" s="2">
        <v>453</v>
      </c>
      <c r="N3102" s="2">
        <v>427</v>
      </c>
      <c r="O3102" s="2"/>
      <c r="P3102" s="2">
        <v>1794</v>
      </c>
    </row>
    <row r="3103" spans="1:16" x14ac:dyDescent="0.25">
      <c r="A3103" s="5" t="s">
        <v>931</v>
      </c>
    </row>
    <row r="3104" spans="1:16" x14ac:dyDescent="0.25">
      <c r="A3104" s="6" t="s">
        <v>43801</v>
      </c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>
        <v>236</v>
      </c>
      <c r="O3104" s="2">
        <v>248</v>
      </c>
      <c r="P3104" s="2">
        <v>276</v>
      </c>
    </row>
    <row r="3105" spans="1:16" x14ac:dyDescent="0.25">
      <c r="A3105" s="5" t="s">
        <v>490</v>
      </c>
    </row>
    <row r="3106" spans="1:16" x14ac:dyDescent="0.25">
      <c r="A3106" s="6" t="s">
        <v>43802</v>
      </c>
      <c r="B3106" s="2">
        <v>567</v>
      </c>
      <c r="C3106" s="2">
        <v>574</v>
      </c>
      <c r="D3106" s="2">
        <v>588</v>
      </c>
      <c r="E3106" s="2">
        <v>616</v>
      </c>
      <c r="F3106" s="2">
        <v>620</v>
      </c>
      <c r="G3106" s="2">
        <v>637</v>
      </c>
      <c r="H3106" s="2">
        <v>613</v>
      </c>
      <c r="I3106" s="2">
        <v>611</v>
      </c>
      <c r="J3106" s="2">
        <v>620</v>
      </c>
      <c r="K3106" s="2">
        <v>633</v>
      </c>
      <c r="L3106" s="2">
        <v>633</v>
      </c>
      <c r="M3106" s="2">
        <v>595</v>
      </c>
      <c r="N3106" s="2">
        <v>604</v>
      </c>
      <c r="O3106" s="2">
        <v>601</v>
      </c>
      <c r="P3106" s="2">
        <v>1720</v>
      </c>
    </row>
    <row r="3107" spans="1:16" x14ac:dyDescent="0.25">
      <c r="A3107" s="6" t="s">
        <v>43803</v>
      </c>
      <c r="B3107" s="2">
        <v>787</v>
      </c>
      <c r="C3107" s="2">
        <v>812</v>
      </c>
      <c r="D3107" s="2">
        <v>792</v>
      </c>
      <c r="E3107" s="2">
        <v>739</v>
      </c>
      <c r="F3107" s="2">
        <v>747</v>
      </c>
      <c r="G3107" s="2">
        <v>736</v>
      </c>
      <c r="H3107" s="2">
        <v>658</v>
      </c>
      <c r="I3107" s="2">
        <v>624</v>
      </c>
      <c r="J3107" s="2">
        <v>443</v>
      </c>
      <c r="K3107" s="2"/>
      <c r="L3107" s="2"/>
      <c r="M3107" s="2"/>
      <c r="N3107" s="2"/>
      <c r="O3107" s="2"/>
      <c r="P3107" s="2">
        <v>2557</v>
      </c>
    </row>
    <row r="3108" spans="1:16" x14ac:dyDescent="0.25">
      <c r="A3108" s="5" t="s">
        <v>466</v>
      </c>
    </row>
    <row r="3109" spans="1:16" x14ac:dyDescent="0.25">
      <c r="A3109" s="6" t="s">
        <v>43804</v>
      </c>
      <c r="B3109" s="2">
        <v>505</v>
      </c>
      <c r="C3109" s="2">
        <v>500</v>
      </c>
      <c r="D3109" s="2">
        <v>490</v>
      </c>
      <c r="E3109" s="2">
        <v>478</v>
      </c>
      <c r="F3109" s="2">
        <v>474</v>
      </c>
      <c r="G3109" s="2">
        <v>499</v>
      </c>
      <c r="H3109" s="2">
        <v>495</v>
      </c>
      <c r="I3109" s="2">
        <v>494</v>
      </c>
      <c r="J3109" s="2">
        <v>497</v>
      </c>
      <c r="K3109" s="2">
        <v>487</v>
      </c>
      <c r="L3109" s="2">
        <v>478</v>
      </c>
      <c r="M3109" s="2">
        <v>483</v>
      </c>
      <c r="N3109" s="2">
        <v>472</v>
      </c>
      <c r="O3109" s="2">
        <v>457</v>
      </c>
      <c r="P3109" s="2">
        <v>1330</v>
      </c>
    </row>
    <row r="3110" spans="1:16" x14ac:dyDescent="0.25">
      <c r="A3110" s="5" t="s">
        <v>1673</v>
      </c>
    </row>
    <row r="3111" spans="1:16" x14ac:dyDescent="0.25">
      <c r="A3111" s="6" t="s">
        <v>43805</v>
      </c>
      <c r="B3111" s="2">
        <v>323</v>
      </c>
      <c r="C3111" s="2">
        <v>316</v>
      </c>
      <c r="D3111" s="2">
        <v>335</v>
      </c>
      <c r="E3111" s="2">
        <v>341</v>
      </c>
      <c r="F3111" s="2">
        <v>315</v>
      </c>
      <c r="G3111" s="2">
        <v>319</v>
      </c>
      <c r="H3111" s="2">
        <v>322</v>
      </c>
      <c r="I3111" s="2">
        <v>291</v>
      </c>
      <c r="J3111" s="2">
        <v>304</v>
      </c>
      <c r="K3111" s="2">
        <v>295</v>
      </c>
      <c r="L3111" s="2">
        <v>289</v>
      </c>
      <c r="M3111" s="2">
        <v>282</v>
      </c>
      <c r="N3111" s="2">
        <v>269</v>
      </c>
      <c r="O3111" s="2">
        <v>266</v>
      </c>
      <c r="P3111" s="2">
        <v>883</v>
      </c>
    </row>
    <row r="3112" spans="1:16" x14ac:dyDescent="0.25">
      <c r="A3112" s="5" t="s">
        <v>1811</v>
      </c>
    </row>
    <row r="3113" spans="1:16" x14ac:dyDescent="0.25">
      <c r="A3113" s="6" t="s">
        <v>43806</v>
      </c>
      <c r="B3113" s="2">
        <v>566</v>
      </c>
      <c r="C3113" s="2">
        <v>566</v>
      </c>
      <c r="D3113" s="2">
        <v>566</v>
      </c>
      <c r="E3113" s="2">
        <v>577</v>
      </c>
      <c r="F3113" s="2">
        <v>551</v>
      </c>
      <c r="G3113" s="2">
        <v>554</v>
      </c>
      <c r="H3113" s="2">
        <v>571</v>
      </c>
      <c r="I3113" s="2">
        <v>550</v>
      </c>
      <c r="J3113" s="2">
        <v>550</v>
      </c>
      <c r="K3113" s="2">
        <v>551</v>
      </c>
      <c r="L3113" s="2">
        <v>547</v>
      </c>
      <c r="M3113" s="2">
        <v>538</v>
      </c>
      <c r="N3113" s="2">
        <v>519</v>
      </c>
      <c r="O3113" s="2">
        <v>504</v>
      </c>
      <c r="P3113" s="2">
        <v>1567</v>
      </c>
    </row>
    <row r="3114" spans="1:16" x14ac:dyDescent="0.25">
      <c r="A3114" s="5" t="s">
        <v>2033</v>
      </c>
    </row>
    <row r="3115" spans="1:16" x14ac:dyDescent="0.25">
      <c r="A3115" s="6" t="s">
        <v>43807</v>
      </c>
      <c r="B3115" s="2">
        <v>392</v>
      </c>
      <c r="C3115" s="2">
        <v>406</v>
      </c>
      <c r="D3115" s="2">
        <v>397</v>
      </c>
      <c r="E3115" s="2">
        <v>403</v>
      </c>
      <c r="F3115" s="2">
        <v>400</v>
      </c>
      <c r="G3115" s="2">
        <v>376</v>
      </c>
      <c r="H3115" s="2">
        <v>361</v>
      </c>
      <c r="I3115" s="2">
        <v>355</v>
      </c>
      <c r="J3115" s="2">
        <v>336</v>
      </c>
      <c r="K3115" s="2">
        <v>323</v>
      </c>
      <c r="L3115" s="2">
        <v>298</v>
      </c>
      <c r="M3115" s="2">
        <v>286</v>
      </c>
      <c r="N3115" s="2">
        <v>289</v>
      </c>
      <c r="O3115" s="2">
        <v>284</v>
      </c>
      <c r="P3115" s="2">
        <v>1064</v>
      </c>
    </row>
    <row r="3116" spans="1:16" x14ac:dyDescent="0.25">
      <c r="A3116" s="5" t="s">
        <v>1813</v>
      </c>
    </row>
    <row r="3117" spans="1:16" x14ac:dyDescent="0.25">
      <c r="A3117" s="6" t="s">
        <v>43808</v>
      </c>
      <c r="B3117" s="2">
        <v>410</v>
      </c>
      <c r="C3117" s="2">
        <v>402</v>
      </c>
      <c r="D3117" s="2">
        <v>419</v>
      </c>
      <c r="E3117" s="2">
        <v>408</v>
      </c>
      <c r="F3117" s="2">
        <v>425</v>
      </c>
      <c r="G3117" s="2">
        <v>403</v>
      </c>
      <c r="H3117" s="2">
        <v>416</v>
      </c>
      <c r="I3117" s="2">
        <v>458</v>
      </c>
      <c r="J3117" s="2">
        <v>469</v>
      </c>
      <c r="K3117" s="2">
        <v>475</v>
      </c>
      <c r="L3117" s="2">
        <v>455</v>
      </c>
      <c r="M3117" s="2">
        <v>419</v>
      </c>
      <c r="N3117" s="2">
        <v>410</v>
      </c>
      <c r="O3117" s="2">
        <v>401</v>
      </c>
      <c r="P3117" s="2">
        <v>1227</v>
      </c>
    </row>
    <row r="3118" spans="1:16" x14ac:dyDescent="0.25">
      <c r="A3118" s="5" t="s">
        <v>1098</v>
      </c>
    </row>
    <row r="3119" spans="1:16" x14ac:dyDescent="0.25">
      <c r="A3119" s="6" t="s">
        <v>43809</v>
      </c>
      <c r="B3119" s="2">
        <v>490</v>
      </c>
      <c r="C3119" s="2">
        <v>483</v>
      </c>
      <c r="D3119" s="2">
        <v>453</v>
      </c>
      <c r="E3119" s="2">
        <v>462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>
        <v>981</v>
      </c>
    </row>
    <row r="3120" spans="1:16" x14ac:dyDescent="0.25">
      <c r="A3120" s="5" t="s">
        <v>1726</v>
      </c>
    </row>
    <row r="3121" spans="1:16" x14ac:dyDescent="0.25">
      <c r="A3121" s="6" t="s">
        <v>43810</v>
      </c>
      <c r="B3121" s="2">
        <v>238</v>
      </c>
      <c r="C3121" s="2">
        <v>229</v>
      </c>
      <c r="D3121" s="2">
        <v>197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>
        <v>327</v>
      </c>
    </row>
    <row r="3122" spans="1:16" x14ac:dyDescent="0.25">
      <c r="A3122" s="5" t="s">
        <v>25857</v>
      </c>
    </row>
    <row r="3123" spans="1:16" x14ac:dyDescent="0.25">
      <c r="A3123" s="6" t="s">
        <v>43811</v>
      </c>
      <c r="B3123" s="2">
        <v>104</v>
      </c>
      <c r="C3123" s="2">
        <v>106</v>
      </c>
      <c r="D3123" s="2">
        <v>105</v>
      </c>
      <c r="E3123" s="2">
        <v>98</v>
      </c>
      <c r="F3123" s="2">
        <v>83</v>
      </c>
      <c r="G3123" s="2">
        <v>77</v>
      </c>
      <c r="H3123" s="2">
        <v>62</v>
      </c>
      <c r="I3123" s="2"/>
      <c r="J3123" s="2"/>
      <c r="K3123" s="2"/>
      <c r="L3123" s="2"/>
      <c r="M3123" s="2"/>
      <c r="N3123" s="2"/>
      <c r="O3123" s="2"/>
      <c r="P3123" s="2">
        <v>192</v>
      </c>
    </row>
    <row r="3124" spans="1:16" x14ac:dyDescent="0.25">
      <c r="A3124" s="5" t="s">
        <v>2501</v>
      </c>
    </row>
    <row r="3125" spans="1:16" x14ac:dyDescent="0.25">
      <c r="A3125" s="6" t="s">
        <v>43812</v>
      </c>
      <c r="B3125" s="2">
        <v>52</v>
      </c>
      <c r="C3125" s="2">
        <v>57</v>
      </c>
      <c r="D3125" s="2">
        <v>64</v>
      </c>
      <c r="E3125" s="2">
        <v>63</v>
      </c>
      <c r="F3125" s="2">
        <v>58</v>
      </c>
      <c r="G3125" s="2">
        <v>62</v>
      </c>
      <c r="H3125" s="2">
        <v>64</v>
      </c>
      <c r="I3125" s="2">
        <v>59</v>
      </c>
      <c r="J3125" s="2">
        <v>51</v>
      </c>
      <c r="K3125" s="2">
        <v>52</v>
      </c>
      <c r="L3125" s="2">
        <v>47</v>
      </c>
      <c r="M3125" s="2">
        <v>48</v>
      </c>
      <c r="N3125" s="2">
        <v>55</v>
      </c>
      <c r="O3125" s="2">
        <v>60</v>
      </c>
      <c r="P3125" s="2">
        <v>178</v>
      </c>
    </row>
    <row r="3126" spans="1:16" x14ac:dyDescent="0.25">
      <c r="A3126" s="5" t="s">
        <v>1392</v>
      </c>
    </row>
    <row r="3127" spans="1:16" x14ac:dyDescent="0.25">
      <c r="A3127" s="6" t="s">
        <v>43813</v>
      </c>
      <c r="B3127" s="2">
        <v>638</v>
      </c>
      <c r="C3127" s="2">
        <v>644</v>
      </c>
      <c r="D3127" s="2">
        <v>634</v>
      </c>
      <c r="E3127" s="2">
        <v>616</v>
      </c>
      <c r="F3127" s="2">
        <v>629</v>
      </c>
      <c r="G3127" s="2">
        <v>614</v>
      </c>
      <c r="H3127" s="2">
        <v>605</v>
      </c>
      <c r="I3127" s="2">
        <v>617</v>
      </c>
      <c r="J3127" s="2">
        <v>625</v>
      </c>
      <c r="K3127" s="2">
        <v>586</v>
      </c>
      <c r="L3127" s="2">
        <v>612</v>
      </c>
      <c r="M3127" s="2">
        <v>607</v>
      </c>
      <c r="N3127" s="2">
        <v>593</v>
      </c>
      <c r="O3127" s="2">
        <v>599</v>
      </c>
      <c r="P3127" s="2">
        <v>1902</v>
      </c>
    </row>
    <row r="3128" spans="1:16" x14ac:dyDescent="0.25">
      <c r="A3128" s="5" t="s">
        <v>991</v>
      </c>
    </row>
    <row r="3129" spans="1:16" x14ac:dyDescent="0.25">
      <c r="A3129" s="6" t="s">
        <v>43814</v>
      </c>
      <c r="B3129" s="2">
        <v>20</v>
      </c>
      <c r="C3129" s="2">
        <v>19</v>
      </c>
      <c r="D3129" s="2">
        <v>24</v>
      </c>
      <c r="E3129" s="2">
        <v>22</v>
      </c>
      <c r="F3129" s="2">
        <v>22</v>
      </c>
      <c r="G3129" s="2">
        <v>18</v>
      </c>
      <c r="H3129" s="2">
        <v>19</v>
      </c>
      <c r="I3129" s="2">
        <v>20</v>
      </c>
      <c r="J3129" s="2">
        <v>18</v>
      </c>
      <c r="K3129" s="2">
        <v>17</v>
      </c>
      <c r="L3129" s="2">
        <v>15</v>
      </c>
      <c r="M3129" s="2">
        <v>16</v>
      </c>
      <c r="N3129" s="2">
        <v>13</v>
      </c>
      <c r="O3129" s="2">
        <v>14</v>
      </c>
      <c r="P3129" s="2">
        <v>52</v>
      </c>
    </row>
    <row r="3130" spans="1:16" x14ac:dyDescent="0.25">
      <c r="A3130" s="5" t="s">
        <v>2186</v>
      </c>
    </row>
    <row r="3131" spans="1:16" x14ac:dyDescent="0.25">
      <c r="A3131" s="6" t="s">
        <v>43815</v>
      </c>
      <c r="B3131" s="2">
        <v>617</v>
      </c>
      <c r="C3131" s="2">
        <v>603</v>
      </c>
      <c r="D3131" s="2">
        <v>590</v>
      </c>
      <c r="E3131" s="2">
        <v>655</v>
      </c>
      <c r="F3131" s="2">
        <v>683</v>
      </c>
      <c r="G3131" s="2">
        <v>687</v>
      </c>
      <c r="H3131" s="2">
        <v>704</v>
      </c>
      <c r="I3131" s="2">
        <v>725</v>
      </c>
      <c r="J3131" s="2">
        <v>722</v>
      </c>
      <c r="K3131" s="2">
        <v>722</v>
      </c>
      <c r="L3131" s="2">
        <v>720</v>
      </c>
      <c r="M3131" s="2">
        <v>730</v>
      </c>
      <c r="N3131" s="2">
        <v>735</v>
      </c>
      <c r="O3131" s="2">
        <v>738</v>
      </c>
      <c r="P3131" s="2">
        <v>1864</v>
      </c>
    </row>
    <row r="3132" spans="1:16" x14ac:dyDescent="0.25">
      <c r="A3132" s="5" t="s">
        <v>2425</v>
      </c>
    </row>
    <row r="3133" spans="1:16" x14ac:dyDescent="0.25">
      <c r="A3133" s="6" t="s">
        <v>43816</v>
      </c>
      <c r="B3133" s="2"/>
      <c r="C3133" s="2">
        <v>8</v>
      </c>
      <c r="D3133" s="2">
        <v>7</v>
      </c>
      <c r="E3133" s="2">
        <v>15</v>
      </c>
      <c r="F3133" s="2">
        <v>8</v>
      </c>
      <c r="G3133" s="2"/>
      <c r="H3133" s="2"/>
      <c r="I3133" s="2"/>
      <c r="J3133" s="2"/>
      <c r="K3133" s="2"/>
      <c r="L3133" s="2"/>
      <c r="M3133" s="2"/>
      <c r="N3133" s="2"/>
      <c r="O3133" s="2"/>
      <c r="P3133" s="2">
        <v>26</v>
      </c>
    </row>
    <row r="3134" spans="1:16" x14ac:dyDescent="0.25">
      <c r="A3134" s="5" t="s">
        <v>2597</v>
      </c>
    </row>
    <row r="3135" spans="1:16" x14ac:dyDescent="0.25">
      <c r="A3135" s="6" t="s">
        <v>43817</v>
      </c>
      <c r="B3135" s="2">
        <v>520</v>
      </c>
      <c r="C3135" s="2">
        <v>543</v>
      </c>
      <c r="D3135" s="2">
        <v>522</v>
      </c>
      <c r="E3135" s="2">
        <v>513</v>
      </c>
      <c r="F3135" s="2">
        <v>588</v>
      </c>
      <c r="G3135" s="2">
        <v>545</v>
      </c>
      <c r="H3135" s="2">
        <v>526</v>
      </c>
      <c r="I3135" s="2">
        <v>460</v>
      </c>
      <c r="J3135" s="2">
        <v>470</v>
      </c>
      <c r="K3135" s="2">
        <v>460</v>
      </c>
      <c r="L3135" s="2">
        <v>490</v>
      </c>
      <c r="M3135" s="2">
        <v>471</v>
      </c>
      <c r="N3135" s="2">
        <v>280</v>
      </c>
      <c r="O3135" s="2">
        <v>265</v>
      </c>
      <c r="P3135" s="2">
        <v>3176</v>
      </c>
    </row>
    <row r="3136" spans="1:16" x14ac:dyDescent="0.25">
      <c r="A3136" s="5" t="s">
        <v>258</v>
      </c>
    </row>
    <row r="3137" spans="1:16" x14ac:dyDescent="0.25">
      <c r="A3137" s="6" t="s">
        <v>43818</v>
      </c>
      <c r="B3137" s="2">
        <v>297</v>
      </c>
      <c r="C3137" s="2">
        <v>316</v>
      </c>
      <c r="D3137" s="2">
        <v>342</v>
      </c>
      <c r="E3137" s="2">
        <v>340</v>
      </c>
      <c r="F3137" s="2">
        <v>391</v>
      </c>
      <c r="G3137" s="2">
        <v>429</v>
      </c>
      <c r="H3137" s="2">
        <v>451</v>
      </c>
      <c r="I3137" s="2">
        <v>474</v>
      </c>
      <c r="J3137" s="2">
        <v>468</v>
      </c>
      <c r="K3137" s="2">
        <v>466</v>
      </c>
      <c r="L3137" s="2">
        <v>471</v>
      </c>
      <c r="M3137" s="2">
        <v>468</v>
      </c>
      <c r="N3137" s="2">
        <v>458</v>
      </c>
      <c r="O3137" s="2">
        <v>461</v>
      </c>
      <c r="P3137" s="2">
        <v>1223</v>
      </c>
    </row>
    <row r="3138" spans="1:16" x14ac:dyDescent="0.25">
      <c r="A3138" s="5" t="s">
        <v>2365</v>
      </c>
    </row>
    <row r="3139" spans="1:16" x14ac:dyDescent="0.25">
      <c r="A3139" s="6" t="s">
        <v>43819</v>
      </c>
      <c r="B3139" s="2">
        <v>166</v>
      </c>
      <c r="C3139" s="2">
        <v>144</v>
      </c>
      <c r="D3139" s="2">
        <v>134</v>
      </c>
      <c r="E3139" s="2">
        <v>112</v>
      </c>
      <c r="F3139" s="2">
        <v>90</v>
      </c>
      <c r="G3139" s="2">
        <v>92</v>
      </c>
      <c r="H3139" s="2">
        <v>91</v>
      </c>
      <c r="I3139" s="2">
        <v>116</v>
      </c>
      <c r="J3139" s="2">
        <v>124</v>
      </c>
      <c r="K3139" s="2">
        <v>124</v>
      </c>
      <c r="L3139" s="2">
        <v>120</v>
      </c>
      <c r="M3139" s="2">
        <v>116</v>
      </c>
      <c r="N3139" s="2">
        <v>123</v>
      </c>
      <c r="O3139" s="2">
        <v>133</v>
      </c>
      <c r="P3139" s="2">
        <v>406</v>
      </c>
    </row>
    <row r="3140" spans="1:16" x14ac:dyDescent="0.25">
      <c r="A3140" s="5" t="s">
        <v>2423</v>
      </c>
    </row>
    <row r="3141" spans="1:16" x14ac:dyDescent="0.25">
      <c r="A3141" s="6" t="s">
        <v>43820</v>
      </c>
      <c r="B3141" s="2">
        <v>94</v>
      </c>
      <c r="C3141" s="2">
        <v>95</v>
      </c>
      <c r="D3141" s="2">
        <v>91</v>
      </c>
      <c r="E3141" s="2">
        <v>80</v>
      </c>
      <c r="F3141" s="2">
        <v>75</v>
      </c>
      <c r="G3141" s="2">
        <v>55</v>
      </c>
      <c r="H3141" s="2">
        <v>56</v>
      </c>
      <c r="I3141" s="2"/>
      <c r="J3141" s="2"/>
      <c r="K3141" s="2"/>
      <c r="L3141" s="2"/>
      <c r="M3141" s="2"/>
      <c r="N3141" s="2"/>
      <c r="O3141" s="2"/>
      <c r="P3141" s="2">
        <v>185</v>
      </c>
    </row>
    <row r="3142" spans="1:16" x14ac:dyDescent="0.25">
      <c r="A3142" s="5" t="s">
        <v>2026</v>
      </c>
    </row>
    <row r="3143" spans="1:16" x14ac:dyDescent="0.25">
      <c r="A3143" s="6" t="s">
        <v>43821</v>
      </c>
      <c r="B3143" s="2">
        <v>100</v>
      </c>
      <c r="C3143" s="2">
        <v>96</v>
      </c>
      <c r="D3143" s="2">
        <v>97</v>
      </c>
      <c r="E3143" s="2">
        <v>101</v>
      </c>
      <c r="F3143" s="2">
        <v>108</v>
      </c>
      <c r="G3143" s="2">
        <v>104</v>
      </c>
      <c r="H3143" s="2">
        <v>98</v>
      </c>
      <c r="I3143" s="2">
        <v>133</v>
      </c>
      <c r="J3143" s="2">
        <v>133</v>
      </c>
      <c r="K3143" s="2">
        <v>126</v>
      </c>
      <c r="L3143" s="2">
        <v>135</v>
      </c>
      <c r="M3143" s="2">
        <v>119</v>
      </c>
      <c r="N3143" s="2">
        <v>123</v>
      </c>
      <c r="O3143" s="2">
        <v>126</v>
      </c>
      <c r="P3143" s="2">
        <v>393</v>
      </c>
    </row>
    <row r="3144" spans="1:16" x14ac:dyDescent="0.25">
      <c r="A3144" s="5" t="s">
        <v>2201</v>
      </c>
    </row>
    <row r="3145" spans="1:16" x14ac:dyDescent="0.25">
      <c r="A3145" s="6" t="s">
        <v>43822</v>
      </c>
      <c r="B3145" s="2">
        <v>253</v>
      </c>
      <c r="C3145" s="2">
        <v>333</v>
      </c>
      <c r="D3145" s="2">
        <v>284</v>
      </c>
      <c r="E3145" s="2">
        <v>353</v>
      </c>
      <c r="F3145" s="2">
        <v>349</v>
      </c>
      <c r="G3145" s="2">
        <v>329</v>
      </c>
      <c r="H3145" s="2">
        <v>331</v>
      </c>
      <c r="I3145" s="2">
        <v>337</v>
      </c>
      <c r="J3145" s="2">
        <v>347</v>
      </c>
      <c r="K3145" s="2">
        <v>310</v>
      </c>
      <c r="L3145" s="2">
        <v>268</v>
      </c>
      <c r="M3145" s="2">
        <v>266</v>
      </c>
      <c r="N3145" s="2">
        <v>250</v>
      </c>
      <c r="O3145" s="2">
        <v>237</v>
      </c>
      <c r="P3145" s="2">
        <v>3443</v>
      </c>
    </row>
    <row r="3146" spans="1:16" x14ac:dyDescent="0.25">
      <c r="A3146" s="5" t="s">
        <v>2406</v>
      </c>
    </row>
    <row r="3147" spans="1:16" x14ac:dyDescent="0.25">
      <c r="A3147" s="6" t="s">
        <v>43823</v>
      </c>
      <c r="B3147" s="2">
        <v>78</v>
      </c>
      <c r="C3147" s="2">
        <v>77</v>
      </c>
      <c r="D3147" s="2">
        <v>65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>
        <v>96</v>
      </c>
    </row>
    <row r="3148" spans="1:16" x14ac:dyDescent="0.25">
      <c r="A3148" s="5" t="s">
        <v>42166</v>
      </c>
    </row>
    <row r="3149" spans="1:16" x14ac:dyDescent="0.25">
      <c r="A3149" s="6" t="s">
        <v>43824</v>
      </c>
      <c r="B3149" s="2">
        <v>45</v>
      </c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>
        <v>45</v>
      </c>
    </row>
    <row r="3150" spans="1:16" x14ac:dyDescent="0.25">
      <c r="A3150" s="5" t="s">
        <v>33255</v>
      </c>
    </row>
    <row r="3151" spans="1:16" x14ac:dyDescent="0.25">
      <c r="A3151" s="6" t="s">
        <v>43825</v>
      </c>
      <c r="B3151" s="2">
        <v>621</v>
      </c>
      <c r="C3151" s="2">
        <v>637</v>
      </c>
      <c r="D3151" s="2">
        <v>592</v>
      </c>
      <c r="E3151" s="2">
        <v>650</v>
      </c>
      <c r="F3151" s="2">
        <v>637</v>
      </c>
      <c r="G3151" s="2">
        <v>622</v>
      </c>
      <c r="H3151" s="2">
        <v>620</v>
      </c>
      <c r="I3151" s="2">
        <v>600</v>
      </c>
      <c r="J3151" s="2">
        <v>571</v>
      </c>
      <c r="K3151" s="2">
        <v>526</v>
      </c>
      <c r="L3151" s="2">
        <v>541</v>
      </c>
      <c r="M3151" s="2">
        <v>544</v>
      </c>
      <c r="N3151" s="2">
        <v>540</v>
      </c>
      <c r="O3151" s="2">
        <v>555</v>
      </c>
      <c r="P3151" s="2">
        <v>2225</v>
      </c>
    </row>
    <row r="3152" spans="1:16" x14ac:dyDescent="0.25">
      <c r="A3152" s="5" t="s">
        <v>1890</v>
      </c>
    </row>
    <row r="3153" spans="1:16" x14ac:dyDescent="0.25">
      <c r="A3153" s="6" t="s">
        <v>43826</v>
      </c>
      <c r="B3153" s="2">
        <v>84</v>
      </c>
      <c r="C3153" s="2">
        <v>78</v>
      </c>
      <c r="D3153" s="2">
        <v>70</v>
      </c>
      <c r="E3153" s="2">
        <v>68</v>
      </c>
      <c r="F3153" s="2">
        <v>62</v>
      </c>
      <c r="G3153" s="2">
        <v>68</v>
      </c>
      <c r="H3153" s="2">
        <v>71</v>
      </c>
      <c r="I3153" s="2">
        <v>70</v>
      </c>
      <c r="J3153" s="2">
        <v>76</v>
      </c>
      <c r="K3153" s="2">
        <v>87</v>
      </c>
      <c r="L3153" s="2">
        <v>65</v>
      </c>
      <c r="M3153" s="2">
        <v>75</v>
      </c>
      <c r="N3153" s="2">
        <v>70</v>
      </c>
      <c r="O3153" s="2">
        <v>66</v>
      </c>
      <c r="P3153" s="2">
        <v>272</v>
      </c>
    </row>
    <row r="3154" spans="1:16" x14ac:dyDescent="0.25">
      <c r="A3154" s="5" t="s">
        <v>1526</v>
      </c>
    </row>
    <row r="3155" spans="1:16" x14ac:dyDescent="0.25">
      <c r="A3155" s="6" t="s">
        <v>43827</v>
      </c>
      <c r="B3155" s="2">
        <v>122</v>
      </c>
      <c r="C3155" s="2">
        <v>129</v>
      </c>
      <c r="D3155" s="2">
        <v>134</v>
      </c>
      <c r="E3155" s="2">
        <v>140</v>
      </c>
      <c r="F3155" s="2">
        <v>136</v>
      </c>
      <c r="G3155" s="2">
        <v>125</v>
      </c>
      <c r="H3155" s="2">
        <v>142</v>
      </c>
      <c r="I3155" s="2">
        <v>129</v>
      </c>
      <c r="J3155" s="2">
        <v>137</v>
      </c>
      <c r="K3155" s="2">
        <v>134</v>
      </c>
      <c r="L3155" s="2">
        <v>143</v>
      </c>
      <c r="M3155" s="2">
        <v>143</v>
      </c>
      <c r="N3155" s="2">
        <v>154</v>
      </c>
      <c r="O3155" s="2">
        <v>166</v>
      </c>
      <c r="P3155" s="2">
        <v>475</v>
      </c>
    </row>
    <row r="3156" spans="1:16" x14ac:dyDescent="0.25">
      <c r="A3156" s="5" t="s">
        <v>2366</v>
      </c>
    </row>
    <row r="3157" spans="1:16" x14ac:dyDescent="0.25">
      <c r="A3157" s="6" t="s">
        <v>43828</v>
      </c>
      <c r="B3157" s="2">
        <v>423</v>
      </c>
      <c r="C3157" s="2">
        <v>394</v>
      </c>
      <c r="D3157" s="2">
        <v>398</v>
      </c>
      <c r="E3157" s="2">
        <v>486</v>
      </c>
      <c r="F3157" s="2">
        <v>434</v>
      </c>
      <c r="G3157" s="2">
        <v>456</v>
      </c>
      <c r="H3157" s="2">
        <v>422</v>
      </c>
      <c r="I3157" s="2">
        <v>437</v>
      </c>
      <c r="J3157" s="2">
        <v>415</v>
      </c>
      <c r="K3157" s="2">
        <v>420</v>
      </c>
      <c r="L3157" s="2">
        <v>436</v>
      </c>
      <c r="M3157" s="2">
        <v>440</v>
      </c>
      <c r="N3157" s="2">
        <v>404</v>
      </c>
      <c r="O3157" s="2">
        <v>386</v>
      </c>
      <c r="P3157" s="2">
        <v>1427</v>
      </c>
    </row>
    <row r="3158" spans="1:16" x14ac:dyDescent="0.25">
      <c r="A3158" s="5" t="s">
        <v>24086</v>
      </c>
    </row>
    <row r="3159" spans="1:16" x14ac:dyDescent="0.25">
      <c r="A3159" s="6" t="s">
        <v>43829</v>
      </c>
      <c r="B3159" s="2">
        <v>343</v>
      </c>
      <c r="C3159" s="2">
        <v>332</v>
      </c>
      <c r="D3159" s="2">
        <v>333</v>
      </c>
      <c r="E3159" s="2">
        <v>321</v>
      </c>
      <c r="F3159" s="2">
        <v>319</v>
      </c>
      <c r="G3159" s="2">
        <v>294</v>
      </c>
      <c r="H3159" s="2">
        <v>302</v>
      </c>
      <c r="I3159" s="2">
        <v>288</v>
      </c>
      <c r="J3159" s="2">
        <v>298</v>
      </c>
      <c r="K3159" s="2">
        <v>314</v>
      </c>
      <c r="L3159" s="2">
        <v>328</v>
      </c>
      <c r="M3159" s="2">
        <v>342</v>
      </c>
      <c r="N3159" s="2">
        <v>359</v>
      </c>
      <c r="O3159" s="2">
        <v>382</v>
      </c>
      <c r="P3159" s="2">
        <v>972</v>
      </c>
    </row>
    <row r="3160" spans="1:16" x14ac:dyDescent="0.25">
      <c r="A3160" s="5" t="s">
        <v>1496</v>
      </c>
    </row>
    <row r="3161" spans="1:16" x14ac:dyDescent="0.25">
      <c r="A3161" s="6" t="s">
        <v>43830</v>
      </c>
      <c r="B3161" s="2">
        <v>132</v>
      </c>
      <c r="C3161" s="2">
        <v>131</v>
      </c>
      <c r="D3161" s="2">
        <v>134</v>
      </c>
      <c r="E3161" s="2">
        <v>130</v>
      </c>
      <c r="F3161" s="2">
        <v>125</v>
      </c>
      <c r="G3161" s="2">
        <v>103</v>
      </c>
      <c r="H3161" s="2">
        <v>81</v>
      </c>
      <c r="I3161" s="2">
        <v>76</v>
      </c>
      <c r="J3161" s="2">
        <v>65</v>
      </c>
      <c r="K3161" s="2"/>
      <c r="L3161" s="2"/>
      <c r="M3161" s="2"/>
      <c r="N3161" s="2"/>
      <c r="O3161" s="2"/>
      <c r="P3161" s="2">
        <v>282</v>
      </c>
    </row>
    <row r="3162" spans="1:16" x14ac:dyDescent="0.25">
      <c r="A3162" s="5" t="s">
        <v>2467</v>
      </c>
    </row>
    <row r="3163" spans="1:16" x14ac:dyDescent="0.25">
      <c r="A3163" s="6" t="s">
        <v>43831</v>
      </c>
      <c r="B3163" s="2">
        <v>92</v>
      </c>
      <c r="C3163" s="2">
        <v>85</v>
      </c>
      <c r="D3163" s="2">
        <v>74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>
        <v>115</v>
      </c>
    </row>
    <row r="3164" spans="1:16" x14ac:dyDescent="0.25">
      <c r="A3164" s="5" t="s">
        <v>1902</v>
      </c>
    </row>
    <row r="3165" spans="1:16" x14ac:dyDescent="0.25">
      <c r="A3165" s="6" t="s">
        <v>43832</v>
      </c>
      <c r="B3165" s="2">
        <v>295</v>
      </c>
      <c r="C3165" s="2">
        <v>299</v>
      </c>
      <c r="D3165" s="2">
        <v>293</v>
      </c>
      <c r="E3165" s="2">
        <v>282</v>
      </c>
      <c r="F3165" s="2">
        <v>273</v>
      </c>
      <c r="G3165" s="2">
        <v>259</v>
      </c>
      <c r="H3165" s="2">
        <v>252</v>
      </c>
      <c r="I3165" s="2">
        <v>246</v>
      </c>
      <c r="J3165" s="2">
        <v>232</v>
      </c>
      <c r="K3165" s="2">
        <v>225</v>
      </c>
      <c r="L3165" s="2">
        <v>211</v>
      </c>
      <c r="M3165" s="2">
        <v>204</v>
      </c>
      <c r="N3165" s="2">
        <v>206</v>
      </c>
      <c r="O3165" s="2">
        <v>201</v>
      </c>
      <c r="P3165" s="2">
        <v>775</v>
      </c>
    </row>
    <row r="3166" spans="1:16" x14ac:dyDescent="0.25">
      <c r="A3166" s="5" t="s">
        <v>42196</v>
      </c>
    </row>
    <row r="3167" spans="1:16" x14ac:dyDescent="0.25">
      <c r="A3167" s="6" t="s">
        <v>43833</v>
      </c>
      <c r="B3167" s="2">
        <v>403</v>
      </c>
      <c r="C3167" s="2">
        <v>398</v>
      </c>
      <c r="D3167" s="2">
        <v>395</v>
      </c>
      <c r="E3167" s="2">
        <v>379</v>
      </c>
      <c r="F3167" s="2">
        <v>382</v>
      </c>
      <c r="G3167" s="2">
        <v>368</v>
      </c>
      <c r="H3167" s="2">
        <v>349</v>
      </c>
      <c r="I3167" s="2">
        <v>332</v>
      </c>
      <c r="J3167" s="2">
        <v>340</v>
      </c>
      <c r="K3167" s="2">
        <v>322</v>
      </c>
      <c r="L3167" s="2">
        <v>325</v>
      </c>
      <c r="M3167" s="2">
        <v>337</v>
      </c>
      <c r="N3167" s="2">
        <v>333</v>
      </c>
      <c r="O3167" s="2">
        <v>304</v>
      </c>
      <c r="P3167" s="2">
        <v>1079</v>
      </c>
    </row>
    <row r="3168" spans="1:16" x14ac:dyDescent="0.25">
      <c r="A3168" s="5" t="s">
        <v>2212</v>
      </c>
    </row>
    <row r="3169" spans="1:16" x14ac:dyDescent="0.25">
      <c r="A3169" s="6" t="s">
        <v>43834</v>
      </c>
      <c r="B3169" s="2">
        <v>6</v>
      </c>
      <c r="C3169" s="2">
        <v>29</v>
      </c>
      <c r="D3169" s="2">
        <v>21</v>
      </c>
      <c r="E3169" s="2">
        <v>247</v>
      </c>
      <c r="F3169" s="2">
        <v>269</v>
      </c>
      <c r="G3169" s="2">
        <v>268</v>
      </c>
      <c r="H3169" s="2">
        <v>261</v>
      </c>
      <c r="I3169" s="2">
        <v>260</v>
      </c>
      <c r="J3169" s="2">
        <v>274</v>
      </c>
      <c r="K3169" s="2">
        <v>276</v>
      </c>
      <c r="L3169" s="2">
        <v>284</v>
      </c>
      <c r="M3169" s="2">
        <v>280</v>
      </c>
      <c r="N3169" s="2">
        <v>329</v>
      </c>
      <c r="O3169" s="2">
        <v>391</v>
      </c>
      <c r="P3169" s="2">
        <v>2893</v>
      </c>
    </row>
    <row r="3170" spans="1:16" x14ac:dyDescent="0.25">
      <c r="A3170" s="5" t="s">
        <v>1849</v>
      </c>
    </row>
    <row r="3171" spans="1:16" x14ac:dyDescent="0.25">
      <c r="A3171" s="6" t="s">
        <v>43835</v>
      </c>
      <c r="B3171" s="2">
        <v>235</v>
      </c>
      <c r="C3171" s="2">
        <v>239</v>
      </c>
      <c r="D3171" s="2">
        <v>244</v>
      </c>
      <c r="E3171" s="2">
        <v>230</v>
      </c>
      <c r="F3171" s="2">
        <v>217</v>
      </c>
      <c r="G3171" s="2">
        <v>211</v>
      </c>
      <c r="H3171" s="2">
        <v>224</v>
      </c>
      <c r="I3171" s="2">
        <v>229</v>
      </c>
      <c r="J3171" s="2">
        <v>196</v>
      </c>
      <c r="K3171" s="2">
        <v>193</v>
      </c>
      <c r="L3171" s="2">
        <v>183</v>
      </c>
      <c r="M3171" s="2">
        <v>173</v>
      </c>
      <c r="N3171" s="2">
        <v>167</v>
      </c>
      <c r="O3171" s="2">
        <v>170</v>
      </c>
      <c r="P3171" s="2">
        <v>721</v>
      </c>
    </row>
    <row r="3172" spans="1:16" x14ac:dyDescent="0.25">
      <c r="A3172" s="5" t="s">
        <v>2576</v>
      </c>
    </row>
    <row r="3173" spans="1:16" x14ac:dyDescent="0.25">
      <c r="A3173" s="6" t="s">
        <v>43836</v>
      </c>
      <c r="B3173" s="2">
        <v>485</v>
      </c>
      <c r="C3173" s="2">
        <v>483</v>
      </c>
      <c r="D3173" s="2">
        <v>476</v>
      </c>
      <c r="E3173" s="2">
        <v>477</v>
      </c>
      <c r="F3173" s="2">
        <v>469</v>
      </c>
      <c r="G3173" s="2">
        <v>491</v>
      </c>
      <c r="H3173" s="2">
        <v>510</v>
      </c>
      <c r="I3173" s="2">
        <v>498</v>
      </c>
      <c r="J3173" s="2">
        <v>522</v>
      </c>
      <c r="K3173" s="2">
        <v>530</v>
      </c>
      <c r="L3173" s="2">
        <v>531</v>
      </c>
      <c r="M3173" s="2">
        <v>514</v>
      </c>
      <c r="N3173" s="2">
        <v>527</v>
      </c>
      <c r="O3173" s="2">
        <v>506</v>
      </c>
      <c r="P3173" s="2">
        <v>1511</v>
      </c>
    </row>
    <row r="3174" spans="1:16" x14ac:dyDescent="0.25">
      <c r="A3174" s="5" t="s">
        <v>2034</v>
      </c>
    </row>
    <row r="3175" spans="1:16" x14ac:dyDescent="0.25">
      <c r="A3175" s="6" t="s">
        <v>43837</v>
      </c>
      <c r="B3175" s="2">
        <v>131</v>
      </c>
      <c r="C3175" s="2">
        <v>121</v>
      </c>
      <c r="D3175" s="2">
        <v>113</v>
      </c>
      <c r="E3175" s="2">
        <v>106</v>
      </c>
      <c r="F3175" s="2">
        <v>97</v>
      </c>
      <c r="G3175" s="2">
        <v>90</v>
      </c>
      <c r="H3175" s="2">
        <v>92</v>
      </c>
      <c r="I3175" s="2">
        <v>88</v>
      </c>
      <c r="J3175" s="2">
        <v>86</v>
      </c>
      <c r="K3175" s="2">
        <v>85</v>
      </c>
      <c r="L3175" s="2">
        <v>79</v>
      </c>
      <c r="M3175" s="2">
        <v>78</v>
      </c>
      <c r="N3175" s="2">
        <v>72</v>
      </c>
      <c r="O3175" s="2">
        <v>66</v>
      </c>
      <c r="P3175" s="2">
        <v>309</v>
      </c>
    </row>
    <row r="3176" spans="1:16" x14ac:dyDescent="0.25">
      <c r="A3176" s="5" t="s">
        <v>1918</v>
      </c>
    </row>
    <row r="3177" spans="1:16" x14ac:dyDescent="0.25">
      <c r="A3177" s="6" t="s">
        <v>43838</v>
      </c>
      <c r="B3177" s="2">
        <v>274</v>
      </c>
      <c r="C3177" s="2">
        <v>227</v>
      </c>
      <c r="D3177" s="2">
        <v>207</v>
      </c>
      <c r="E3177" s="2">
        <v>213</v>
      </c>
      <c r="F3177" s="2">
        <v>232</v>
      </c>
      <c r="G3177" s="2">
        <v>107</v>
      </c>
      <c r="H3177" s="2">
        <v>109</v>
      </c>
      <c r="I3177" s="2">
        <v>108</v>
      </c>
      <c r="J3177" s="2">
        <v>119</v>
      </c>
      <c r="K3177" s="2">
        <v>128</v>
      </c>
      <c r="L3177" s="2">
        <v>119</v>
      </c>
      <c r="M3177" s="2">
        <v>110</v>
      </c>
      <c r="N3177" s="2">
        <v>101</v>
      </c>
      <c r="O3177" s="2">
        <v>98</v>
      </c>
      <c r="P3177" s="2">
        <v>672</v>
      </c>
    </row>
    <row r="3178" spans="1:16" x14ac:dyDescent="0.25">
      <c r="A3178" s="5" t="s">
        <v>318</v>
      </c>
    </row>
    <row r="3179" spans="1:16" x14ac:dyDescent="0.25">
      <c r="A3179" s="6" t="s">
        <v>43839</v>
      </c>
      <c r="B3179" s="2">
        <v>840</v>
      </c>
      <c r="C3179" s="2">
        <v>818</v>
      </c>
      <c r="D3179" s="2">
        <v>783</v>
      </c>
      <c r="E3179" s="2">
        <v>785</v>
      </c>
      <c r="F3179" s="2">
        <v>780</v>
      </c>
      <c r="G3179" s="2">
        <v>797</v>
      </c>
      <c r="H3179" s="2">
        <v>831</v>
      </c>
      <c r="I3179" s="2">
        <v>837</v>
      </c>
      <c r="J3179" s="2">
        <v>855</v>
      </c>
      <c r="K3179" s="2">
        <v>850</v>
      </c>
      <c r="L3179" s="2">
        <v>856</v>
      </c>
      <c r="M3179" s="2">
        <v>870</v>
      </c>
      <c r="N3179" s="2">
        <v>894</v>
      </c>
      <c r="O3179" s="2">
        <v>909</v>
      </c>
      <c r="P3179" s="2">
        <v>2276</v>
      </c>
    </row>
    <row r="3180" spans="1:16" x14ac:dyDescent="0.25">
      <c r="A3180" s="5" t="s">
        <v>22372</v>
      </c>
    </row>
    <row r="3181" spans="1:16" x14ac:dyDescent="0.25">
      <c r="A3181" s="6" t="s">
        <v>43840</v>
      </c>
      <c r="B3181" s="2">
        <v>110</v>
      </c>
      <c r="C3181" s="2">
        <v>103</v>
      </c>
      <c r="D3181" s="2">
        <v>104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>
        <v>141</v>
      </c>
    </row>
    <row r="3182" spans="1:16" x14ac:dyDescent="0.25">
      <c r="A3182" s="5" t="s">
        <v>2454</v>
      </c>
    </row>
    <row r="3183" spans="1:16" x14ac:dyDescent="0.25">
      <c r="A3183" s="6" t="s">
        <v>43841</v>
      </c>
      <c r="B3183" s="2">
        <v>109</v>
      </c>
      <c r="C3183" s="2">
        <v>101</v>
      </c>
      <c r="D3183" s="2">
        <v>101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>
        <v>147</v>
      </c>
    </row>
    <row r="3184" spans="1:16" x14ac:dyDescent="0.25">
      <c r="A3184" s="5" t="s">
        <v>1860</v>
      </c>
    </row>
    <row r="3185" spans="1:16" x14ac:dyDescent="0.25">
      <c r="A3185" s="6" t="s">
        <v>43842</v>
      </c>
      <c r="B3185" s="2">
        <v>394</v>
      </c>
      <c r="C3185" s="2">
        <v>390</v>
      </c>
      <c r="D3185" s="2">
        <v>409</v>
      </c>
      <c r="E3185" s="2">
        <v>400</v>
      </c>
      <c r="F3185" s="2">
        <v>416</v>
      </c>
      <c r="G3185" s="2">
        <v>423</v>
      </c>
      <c r="H3185" s="2">
        <v>432</v>
      </c>
      <c r="I3185" s="2">
        <v>425</v>
      </c>
      <c r="J3185" s="2">
        <v>419</v>
      </c>
      <c r="K3185" s="2">
        <v>422</v>
      </c>
      <c r="L3185" s="2">
        <v>434</v>
      </c>
      <c r="M3185" s="2">
        <v>404</v>
      </c>
      <c r="N3185" s="2">
        <v>396</v>
      </c>
      <c r="O3185" s="2">
        <v>379</v>
      </c>
      <c r="P3185" s="2">
        <v>1265</v>
      </c>
    </row>
    <row r="3186" spans="1:16" x14ac:dyDescent="0.25">
      <c r="A3186" s="5" t="s">
        <v>2341</v>
      </c>
    </row>
    <row r="3187" spans="1:16" x14ac:dyDescent="0.25">
      <c r="A3187" s="6" t="s">
        <v>43843</v>
      </c>
      <c r="B3187" s="2">
        <v>467</v>
      </c>
      <c r="C3187" s="2">
        <v>465</v>
      </c>
      <c r="D3187" s="2">
        <v>476</v>
      </c>
      <c r="E3187" s="2">
        <v>480</v>
      </c>
      <c r="F3187" s="2">
        <v>502</v>
      </c>
      <c r="G3187" s="2">
        <v>497</v>
      </c>
      <c r="H3187" s="2">
        <v>500</v>
      </c>
      <c r="I3187" s="2">
        <v>523</v>
      </c>
      <c r="J3187" s="2">
        <v>579</v>
      </c>
      <c r="K3187" s="2">
        <v>559</v>
      </c>
      <c r="L3187" s="2">
        <v>531</v>
      </c>
      <c r="M3187" s="2">
        <v>540</v>
      </c>
      <c r="N3187" s="2">
        <v>520</v>
      </c>
      <c r="O3187" s="2">
        <v>492</v>
      </c>
      <c r="P3187" s="2">
        <v>1667</v>
      </c>
    </row>
    <row r="3188" spans="1:16" x14ac:dyDescent="0.25">
      <c r="A3188" s="5" t="s">
        <v>1978</v>
      </c>
    </row>
    <row r="3189" spans="1:16" x14ac:dyDescent="0.25">
      <c r="A3189" s="6" t="s">
        <v>43844</v>
      </c>
      <c r="B3189" s="2">
        <v>76</v>
      </c>
      <c r="C3189" s="2">
        <v>77</v>
      </c>
      <c r="D3189" s="2">
        <v>87</v>
      </c>
      <c r="E3189" s="2">
        <v>89</v>
      </c>
      <c r="F3189" s="2">
        <v>95</v>
      </c>
      <c r="G3189" s="2">
        <v>96</v>
      </c>
      <c r="H3189" s="2">
        <v>99</v>
      </c>
      <c r="I3189" s="2">
        <v>106</v>
      </c>
      <c r="J3189" s="2">
        <v>103</v>
      </c>
      <c r="K3189" s="2">
        <v>102</v>
      </c>
      <c r="L3189" s="2">
        <v>112</v>
      </c>
      <c r="M3189" s="2">
        <v>102</v>
      </c>
      <c r="N3189" s="2">
        <v>96</v>
      </c>
      <c r="O3189" s="2">
        <v>85</v>
      </c>
      <c r="P3189" s="2">
        <v>245</v>
      </c>
    </row>
    <row r="3190" spans="1:16" x14ac:dyDescent="0.25">
      <c r="A3190" s="5" t="s">
        <v>2367</v>
      </c>
    </row>
    <row r="3191" spans="1:16" x14ac:dyDescent="0.25">
      <c r="A3191" s="6" t="s">
        <v>43845</v>
      </c>
      <c r="B3191" s="2">
        <v>45</v>
      </c>
      <c r="C3191" s="2">
        <v>52</v>
      </c>
      <c r="D3191" s="2">
        <v>46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>
        <v>63</v>
      </c>
    </row>
    <row r="3192" spans="1:16" x14ac:dyDescent="0.25">
      <c r="A3192" s="5" t="s">
        <v>2261</v>
      </c>
    </row>
    <row r="3193" spans="1:16" x14ac:dyDescent="0.25">
      <c r="A3193" s="6" t="s">
        <v>43846</v>
      </c>
      <c r="B3193" s="2">
        <v>493</v>
      </c>
      <c r="C3193" s="2">
        <v>486</v>
      </c>
      <c r="D3193" s="2">
        <v>480</v>
      </c>
      <c r="E3193" s="2">
        <v>459</v>
      </c>
      <c r="F3193" s="2">
        <v>429</v>
      </c>
      <c r="G3193" s="2">
        <v>419</v>
      </c>
      <c r="H3193" s="2">
        <v>409</v>
      </c>
      <c r="I3193" s="2">
        <v>425</v>
      </c>
      <c r="J3193" s="2">
        <v>423</v>
      </c>
      <c r="K3193" s="2">
        <v>403</v>
      </c>
      <c r="L3193" s="2">
        <v>405</v>
      </c>
      <c r="M3193" s="2">
        <v>423</v>
      </c>
      <c r="N3193" s="2">
        <v>434</v>
      </c>
      <c r="O3193" s="2">
        <v>434</v>
      </c>
      <c r="P3193" s="2">
        <v>1379</v>
      </c>
    </row>
    <row r="3194" spans="1:16" x14ac:dyDescent="0.25">
      <c r="A3194" s="5" t="s">
        <v>1582</v>
      </c>
    </row>
    <row r="3195" spans="1:16" x14ac:dyDescent="0.25">
      <c r="A3195" s="6" t="s">
        <v>43847</v>
      </c>
      <c r="B3195" s="2">
        <v>253</v>
      </c>
      <c r="C3195" s="2">
        <v>248</v>
      </c>
      <c r="D3195" s="2">
        <v>243</v>
      </c>
      <c r="E3195" s="2">
        <v>189</v>
      </c>
      <c r="F3195" s="2">
        <v>172</v>
      </c>
      <c r="G3195" s="2">
        <v>174</v>
      </c>
      <c r="H3195" s="2">
        <v>163</v>
      </c>
      <c r="I3195" s="2">
        <v>157</v>
      </c>
      <c r="J3195" s="2">
        <v>166</v>
      </c>
      <c r="K3195" s="2">
        <v>163</v>
      </c>
      <c r="L3195" s="2">
        <v>152</v>
      </c>
      <c r="M3195" s="2">
        <v>156</v>
      </c>
      <c r="N3195" s="2">
        <v>149</v>
      </c>
      <c r="O3195" s="2">
        <v>141</v>
      </c>
      <c r="P3195" s="2">
        <v>643</v>
      </c>
    </row>
    <row r="3196" spans="1:16" x14ac:dyDescent="0.25">
      <c r="A3196" s="5" t="s">
        <v>19804</v>
      </c>
    </row>
    <row r="3197" spans="1:16" x14ac:dyDescent="0.25">
      <c r="A3197" s="6" t="s">
        <v>43848</v>
      </c>
      <c r="B3197" s="2">
        <v>184</v>
      </c>
      <c r="C3197" s="2">
        <v>168</v>
      </c>
      <c r="D3197" s="2">
        <v>108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>
        <v>223</v>
      </c>
    </row>
    <row r="3198" spans="1:16" x14ac:dyDescent="0.25">
      <c r="A3198" s="5" t="s">
        <v>1037</v>
      </c>
    </row>
    <row r="3199" spans="1:16" x14ac:dyDescent="0.25">
      <c r="A3199" s="6" t="s">
        <v>43849</v>
      </c>
      <c r="B3199" s="2">
        <v>23</v>
      </c>
      <c r="C3199" s="2">
        <v>21</v>
      </c>
      <c r="D3199" s="2">
        <v>11</v>
      </c>
      <c r="E3199" s="2">
        <v>17</v>
      </c>
      <c r="F3199" s="2">
        <v>19</v>
      </c>
      <c r="G3199" s="2">
        <v>20</v>
      </c>
      <c r="H3199" s="2">
        <v>17</v>
      </c>
      <c r="I3199" s="2">
        <v>20</v>
      </c>
      <c r="J3199" s="2">
        <v>17</v>
      </c>
      <c r="K3199" s="2">
        <v>15</v>
      </c>
      <c r="L3199" s="2">
        <v>17</v>
      </c>
      <c r="M3199" s="2">
        <v>17</v>
      </c>
      <c r="N3199" s="2">
        <v>11</v>
      </c>
      <c r="O3199" s="2">
        <v>9</v>
      </c>
      <c r="P3199" s="2">
        <v>100</v>
      </c>
    </row>
    <row r="3200" spans="1:16" x14ac:dyDescent="0.25">
      <c r="A3200" s="5" t="s">
        <v>579</v>
      </c>
    </row>
    <row r="3201" spans="1:16" x14ac:dyDescent="0.25">
      <c r="A3201" s="6" t="s">
        <v>43850</v>
      </c>
      <c r="B3201" s="2"/>
      <c r="C3201" s="2"/>
      <c r="D3201" s="2">
        <v>11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>
        <v>14</v>
      </c>
    </row>
    <row r="3202" spans="1:16" x14ac:dyDescent="0.25">
      <c r="A3202" s="5" t="s">
        <v>147</v>
      </c>
    </row>
    <row r="3203" spans="1:16" x14ac:dyDescent="0.25">
      <c r="A3203" s="6" t="s">
        <v>43851</v>
      </c>
      <c r="B3203" s="2">
        <v>35</v>
      </c>
      <c r="C3203" s="2">
        <v>32</v>
      </c>
      <c r="D3203" s="2">
        <v>37</v>
      </c>
      <c r="E3203" s="2">
        <v>42</v>
      </c>
      <c r="F3203" s="2">
        <v>32</v>
      </c>
      <c r="G3203" s="2">
        <v>39</v>
      </c>
      <c r="H3203" s="2">
        <v>41</v>
      </c>
      <c r="I3203" s="2">
        <v>38</v>
      </c>
      <c r="J3203" s="2">
        <v>42</v>
      </c>
      <c r="K3203" s="2">
        <v>50</v>
      </c>
      <c r="L3203" s="2">
        <v>57</v>
      </c>
      <c r="M3203" s="2">
        <v>57</v>
      </c>
      <c r="N3203" s="2">
        <v>47</v>
      </c>
      <c r="O3203" s="2">
        <v>43</v>
      </c>
      <c r="P3203" s="2">
        <v>188</v>
      </c>
    </row>
    <row r="3204" spans="1:16" x14ac:dyDescent="0.25">
      <c r="A3204" s="5" t="s">
        <v>2511</v>
      </c>
    </row>
    <row r="3205" spans="1:16" x14ac:dyDescent="0.25">
      <c r="A3205" s="6" t="s">
        <v>43852</v>
      </c>
      <c r="B3205" s="2">
        <v>11</v>
      </c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>
        <v>11</v>
      </c>
    </row>
    <row r="3206" spans="1:16" x14ac:dyDescent="0.25">
      <c r="A3206" s="5" t="s">
        <v>1664</v>
      </c>
    </row>
    <row r="3207" spans="1:16" x14ac:dyDescent="0.25">
      <c r="A3207" s="6" t="s">
        <v>43853</v>
      </c>
      <c r="B3207" s="2">
        <v>6</v>
      </c>
      <c r="C3207" s="2">
        <v>8</v>
      </c>
      <c r="D3207" s="2">
        <v>8</v>
      </c>
      <c r="E3207" s="2"/>
      <c r="F3207" s="2">
        <v>7</v>
      </c>
      <c r="G3207" s="2">
        <v>6</v>
      </c>
      <c r="H3207" s="2"/>
      <c r="I3207" s="2"/>
      <c r="J3207" s="2"/>
      <c r="K3207" s="2"/>
      <c r="L3207" s="2"/>
      <c r="M3207" s="2"/>
      <c r="N3207" s="2"/>
      <c r="O3207" s="2"/>
      <c r="P3207" s="2">
        <v>19</v>
      </c>
    </row>
    <row r="3208" spans="1:16" x14ac:dyDescent="0.25">
      <c r="A3208" s="5" t="s">
        <v>18156</v>
      </c>
    </row>
    <row r="3209" spans="1:16" x14ac:dyDescent="0.25">
      <c r="A3209" s="6" t="s">
        <v>43854</v>
      </c>
      <c r="B3209" s="2">
        <v>11</v>
      </c>
      <c r="C3209" s="2">
        <v>16</v>
      </c>
      <c r="D3209" s="2">
        <v>19</v>
      </c>
      <c r="E3209" s="2">
        <v>24</v>
      </c>
      <c r="F3209" s="2">
        <v>16</v>
      </c>
      <c r="G3209" s="2">
        <v>19</v>
      </c>
      <c r="H3209" s="2"/>
      <c r="I3209" s="2"/>
      <c r="J3209" s="2"/>
      <c r="K3209" s="2"/>
      <c r="L3209" s="2"/>
      <c r="M3209" s="2"/>
      <c r="N3209" s="2"/>
      <c r="O3209" s="2"/>
      <c r="P3209" s="2">
        <v>50</v>
      </c>
    </row>
    <row r="3210" spans="1:16" x14ac:dyDescent="0.25">
      <c r="A3210" s="5" t="s">
        <v>744</v>
      </c>
    </row>
    <row r="3211" spans="1:16" x14ac:dyDescent="0.25">
      <c r="A3211" s="6" t="s">
        <v>43855</v>
      </c>
      <c r="B3211" s="2"/>
      <c r="C3211" s="2"/>
      <c r="D3211" s="2"/>
      <c r="E3211" s="2"/>
      <c r="F3211" s="2"/>
      <c r="G3211" s="2">
        <v>14</v>
      </c>
      <c r="H3211" s="2">
        <v>668</v>
      </c>
      <c r="I3211" s="2">
        <v>652</v>
      </c>
      <c r="J3211" s="2">
        <v>659</v>
      </c>
      <c r="K3211" s="2">
        <v>605</v>
      </c>
      <c r="L3211" s="2">
        <v>610</v>
      </c>
      <c r="M3211" s="2">
        <v>606</v>
      </c>
      <c r="N3211" s="2">
        <v>591</v>
      </c>
      <c r="O3211" s="2">
        <v>587</v>
      </c>
      <c r="P3211" s="2">
        <v>1251</v>
      </c>
    </row>
    <row r="3212" spans="1:16" x14ac:dyDescent="0.25">
      <c r="A3212" s="5" t="s">
        <v>33126</v>
      </c>
    </row>
    <row r="3213" spans="1:16" x14ac:dyDescent="0.25">
      <c r="A3213" s="6" t="s">
        <v>43856</v>
      </c>
      <c r="B3213" s="2">
        <v>402</v>
      </c>
      <c r="C3213" s="2">
        <v>331</v>
      </c>
      <c r="D3213" s="2">
        <v>341</v>
      </c>
      <c r="E3213" s="2">
        <v>415</v>
      </c>
      <c r="F3213" s="2">
        <v>383</v>
      </c>
      <c r="G3213" s="2">
        <v>363</v>
      </c>
      <c r="H3213" s="2"/>
      <c r="I3213" s="2"/>
      <c r="J3213" s="2"/>
      <c r="K3213" s="2"/>
      <c r="L3213" s="2"/>
      <c r="M3213" s="2"/>
      <c r="N3213" s="2"/>
      <c r="O3213" s="2"/>
      <c r="P3213" s="2">
        <v>865</v>
      </c>
    </row>
    <row r="3214" spans="1:16" x14ac:dyDescent="0.25">
      <c r="A3214" s="5" t="s">
        <v>33138</v>
      </c>
    </row>
    <row r="3215" spans="1:16" x14ac:dyDescent="0.25">
      <c r="A3215" s="6" t="s">
        <v>43857</v>
      </c>
      <c r="B3215" s="2">
        <v>332</v>
      </c>
      <c r="C3215" s="2">
        <v>321</v>
      </c>
      <c r="D3215" s="2">
        <v>315</v>
      </c>
      <c r="E3215" s="2">
        <v>297</v>
      </c>
      <c r="F3215" s="2">
        <v>291</v>
      </c>
      <c r="G3215" s="2">
        <v>275</v>
      </c>
      <c r="H3215" s="2"/>
      <c r="I3215" s="2"/>
      <c r="J3215" s="2"/>
      <c r="K3215" s="2"/>
      <c r="L3215" s="2"/>
      <c r="M3215" s="2"/>
      <c r="N3215" s="2"/>
      <c r="O3215" s="2"/>
      <c r="P3215" s="2">
        <v>586</v>
      </c>
    </row>
    <row r="3216" spans="1:16" x14ac:dyDescent="0.25">
      <c r="A3216" s="5" t="s">
        <v>32061</v>
      </c>
    </row>
    <row r="3217" spans="1:16" x14ac:dyDescent="0.25">
      <c r="A3217" s="6" t="s">
        <v>43858</v>
      </c>
      <c r="B3217" s="2">
        <v>370</v>
      </c>
      <c r="C3217" s="2">
        <v>373</v>
      </c>
      <c r="D3217" s="2">
        <v>363</v>
      </c>
      <c r="E3217" s="2">
        <v>383</v>
      </c>
      <c r="F3217" s="2">
        <v>400</v>
      </c>
      <c r="G3217" s="2">
        <v>466</v>
      </c>
      <c r="H3217" s="2">
        <v>449</v>
      </c>
      <c r="I3217" s="2">
        <v>494</v>
      </c>
      <c r="J3217" s="2">
        <v>459</v>
      </c>
      <c r="K3217" s="2">
        <v>417</v>
      </c>
      <c r="L3217" s="2">
        <v>390</v>
      </c>
      <c r="M3217" s="2">
        <v>369</v>
      </c>
      <c r="N3217" s="2">
        <v>356</v>
      </c>
      <c r="O3217" s="2">
        <v>346</v>
      </c>
      <c r="P3217" s="2">
        <v>1315</v>
      </c>
    </row>
    <row r="3218" spans="1:16" x14ac:dyDescent="0.25">
      <c r="A3218" s="5" t="s">
        <v>2490</v>
      </c>
    </row>
    <row r="3219" spans="1:16" x14ac:dyDescent="0.25">
      <c r="A3219" s="6" t="s">
        <v>43859</v>
      </c>
      <c r="B3219" s="2">
        <v>17</v>
      </c>
      <c r="C3219" s="2">
        <v>13</v>
      </c>
      <c r="D3219" s="2">
        <v>11</v>
      </c>
      <c r="E3219" s="2">
        <v>11</v>
      </c>
      <c r="F3219" s="2">
        <v>10</v>
      </c>
      <c r="G3219" s="2">
        <v>5</v>
      </c>
      <c r="H3219" s="2"/>
      <c r="I3219" s="2"/>
      <c r="J3219" s="2"/>
      <c r="K3219" s="2"/>
      <c r="L3219" s="2"/>
      <c r="M3219" s="2"/>
      <c r="N3219" s="2"/>
      <c r="O3219" s="2"/>
      <c r="P3219" s="2">
        <v>33</v>
      </c>
    </row>
    <row r="3220" spans="1:16" x14ac:dyDescent="0.25">
      <c r="A3220" s="5" t="s">
        <v>304</v>
      </c>
    </row>
    <row r="3221" spans="1:16" x14ac:dyDescent="0.25">
      <c r="A3221" s="6" t="s">
        <v>43860</v>
      </c>
      <c r="B3221" s="2">
        <v>27</v>
      </c>
      <c r="C3221" s="2">
        <v>21</v>
      </c>
      <c r="D3221" s="2">
        <v>22</v>
      </c>
      <c r="E3221" s="2">
        <v>12</v>
      </c>
      <c r="F3221" s="2">
        <v>6</v>
      </c>
      <c r="G3221" s="2"/>
      <c r="H3221" s="2"/>
      <c r="I3221" s="2"/>
      <c r="J3221" s="2"/>
      <c r="K3221" s="2"/>
      <c r="L3221" s="2"/>
      <c r="M3221" s="2"/>
      <c r="N3221" s="2"/>
      <c r="O3221" s="2"/>
      <c r="P3221" s="2">
        <v>32</v>
      </c>
    </row>
    <row r="3222" spans="1:16" x14ac:dyDescent="0.25">
      <c r="A3222" s="5" t="s">
        <v>1033</v>
      </c>
    </row>
    <row r="3223" spans="1:16" x14ac:dyDescent="0.25">
      <c r="A3223" s="6" t="s">
        <v>43861</v>
      </c>
      <c r="B3223" s="2">
        <v>20</v>
      </c>
      <c r="C3223" s="2">
        <v>16</v>
      </c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>
        <v>22</v>
      </c>
    </row>
    <row r="3224" spans="1:16" x14ac:dyDescent="0.25">
      <c r="A3224" s="5" t="s">
        <v>7819</v>
      </c>
    </row>
    <row r="3225" spans="1:16" x14ac:dyDescent="0.25">
      <c r="A3225" s="6" t="s">
        <v>43862</v>
      </c>
      <c r="B3225" s="2"/>
      <c r="C3225" s="2"/>
      <c r="D3225" s="2">
        <v>8</v>
      </c>
      <c r="E3225" s="2">
        <v>7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>
        <v>9</v>
      </c>
    </row>
    <row r="3226" spans="1:16" x14ac:dyDescent="0.25">
      <c r="A3226" s="5" t="s">
        <v>7577</v>
      </c>
    </row>
    <row r="3227" spans="1:16" x14ac:dyDescent="0.25">
      <c r="A3227" s="6" t="s">
        <v>43863</v>
      </c>
      <c r="B3227" s="2">
        <v>759</v>
      </c>
      <c r="C3227" s="2">
        <v>771</v>
      </c>
      <c r="D3227" s="2">
        <v>778</v>
      </c>
      <c r="E3227" s="2">
        <v>773</v>
      </c>
      <c r="F3227" s="2">
        <v>779</v>
      </c>
      <c r="G3227" s="2">
        <v>720</v>
      </c>
      <c r="H3227" s="2">
        <v>705</v>
      </c>
      <c r="I3227" s="2">
        <v>665</v>
      </c>
      <c r="J3227" s="2">
        <v>635</v>
      </c>
      <c r="K3227" s="2">
        <v>483</v>
      </c>
      <c r="L3227" s="2">
        <v>532</v>
      </c>
      <c r="M3227" s="2">
        <v>842</v>
      </c>
      <c r="N3227" s="2">
        <v>848</v>
      </c>
      <c r="O3227" s="2">
        <v>830</v>
      </c>
      <c r="P3227" s="2">
        <v>2472</v>
      </c>
    </row>
    <row r="3228" spans="1:16" x14ac:dyDescent="0.25">
      <c r="A3228" s="5" t="s">
        <v>63</v>
      </c>
    </row>
    <row r="3229" spans="1:16" x14ac:dyDescent="0.25">
      <c r="A3229" s="6" t="s">
        <v>43864</v>
      </c>
      <c r="B3229" s="2">
        <v>68</v>
      </c>
      <c r="C3229" s="2">
        <v>76</v>
      </c>
      <c r="D3229" s="2">
        <v>86</v>
      </c>
      <c r="E3229" s="2">
        <v>91</v>
      </c>
      <c r="F3229" s="2">
        <v>111</v>
      </c>
      <c r="G3229" s="2">
        <v>128</v>
      </c>
      <c r="H3229" s="2">
        <v>139</v>
      </c>
      <c r="I3229" s="2">
        <v>149</v>
      </c>
      <c r="J3229" s="2">
        <v>152</v>
      </c>
      <c r="K3229" s="2">
        <v>149</v>
      </c>
      <c r="L3229" s="2">
        <v>153</v>
      </c>
      <c r="M3229" s="2">
        <v>181</v>
      </c>
      <c r="N3229" s="2">
        <v>190</v>
      </c>
      <c r="O3229" s="2">
        <v>184</v>
      </c>
      <c r="P3229" s="2">
        <v>438</v>
      </c>
    </row>
    <row r="3230" spans="1:16" x14ac:dyDescent="0.25">
      <c r="A3230" s="5" t="s">
        <v>42167</v>
      </c>
    </row>
    <row r="3231" spans="1:16" x14ac:dyDescent="0.25">
      <c r="A3231" s="6" t="s">
        <v>43865</v>
      </c>
      <c r="B3231" s="2">
        <v>100</v>
      </c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>
        <v>100</v>
      </c>
    </row>
    <row r="3232" spans="1:16" x14ac:dyDescent="0.25">
      <c r="A3232" s="5" t="s">
        <v>2301</v>
      </c>
    </row>
    <row r="3233" spans="1:16" x14ac:dyDescent="0.25">
      <c r="A3233" s="6" t="s">
        <v>43866</v>
      </c>
      <c r="B3233" s="2"/>
      <c r="C3233" s="2">
        <v>271</v>
      </c>
      <c r="D3233" s="2">
        <v>289</v>
      </c>
      <c r="E3233" s="2">
        <v>285</v>
      </c>
      <c r="F3233" s="2">
        <v>298</v>
      </c>
      <c r="G3233" s="2">
        <v>289</v>
      </c>
      <c r="H3233" s="2">
        <v>258</v>
      </c>
      <c r="I3233" s="2">
        <v>251</v>
      </c>
      <c r="J3233" s="2">
        <v>231</v>
      </c>
      <c r="K3233" s="2">
        <v>237</v>
      </c>
      <c r="L3233" s="2">
        <v>217</v>
      </c>
      <c r="M3233" s="2">
        <v>225</v>
      </c>
      <c r="N3233" s="2">
        <v>233</v>
      </c>
      <c r="O3233" s="2">
        <v>219</v>
      </c>
      <c r="P3233" s="2">
        <v>1386</v>
      </c>
    </row>
    <row r="3234" spans="1:16" x14ac:dyDescent="0.25">
      <c r="A3234" s="5" t="s">
        <v>907</v>
      </c>
    </row>
    <row r="3235" spans="1:16" x14ac:dyDescent="0.25">
      <c r="A3235" s="6" t="s">
        <v>43867</v>
      </c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>
        <v>11</v>
      </c>
      <c r="N3235" s="2">
        <v>46</v>
      </c>
      <c r="O3235" s="2">
        <v>88</v>
      </c>
      <c r="P3235" s="2">
        <v>91</v>
      </c>
    </row>
    <row r="3236" spans="1:16" x14ac:dyDescent="0.25">
      <c r="A3236" s="5" t="s">
        <v>132</v>
      </c>
    </row>
    <row r="3237" spans="1:16" x14ac:dyDescent="0.25">
      <c r="A3237" s="6" t="s">
        <v>43868</v>
      </c>
      <c r="B3237" s="2"/>
      <c r="C3237" s="2">
        <v>59</v>
      </c>
      <c r="D3237" s="2">
        <v>58</v>
      </c>
      <c r="E3237" s="2">
        <v>60</v>
      </c>
      <c r="F3237" s="2">
        <v>66</v>
      </c>
      <c r="G3237" s="2">
        <v>63</v>
      </c>
      <c r="H3237" s="2">
        <v>64</v>
      </c>
      <c r="I3237" s="2">
        <v>62</v>
      </c>
      <c r="J3237" s="2">
        <v>66</v>
      </c>
      <c r="K3237" s="2">
        <v>62</v>
      </c>
      <c r="L3237" s="2">
        <v>65</v>
      </c>
      <c r="M3237" s="2">
        <v>69</v>
      </c>
      <c r="N3237" s="2">
        <v>72</v>
      </c>
      <c r="O3237" s="2">
        <v>70</v>
      </c>
      <c r="P3237" s="2">
        <v>199</v>
      </c>
    </row>
    <row r="3238" spans="1:16" x14ac:dyDescent="0.25">
      <c r="A3238" s="5" t="s">
        <v>419</v>
      </c>
    </row>
    <row r="3239" spans="1:16" x14ac:dyDescent="0.25">
      <c r="A3239" s="6" t="s">
        <v>43869</v>
      </c>
      <c r="B3239" s="2">
        <v>14</v>
      </c>
      <c r="C3239" s="2">
        <v>12</v>
      </c>
      <c r="D3239" s="2">
        <v>14</v>
      </c>
      <c r="E3239" s="2">
        <v>14</v>
      </c>
      <c r="F3239" s="2">
        <v>17</v>
      </c>
      <c r="G3239" s="2">
        <v>16</v>
      </c>
      <c r="H3239" s="2">
        <v>12</v>
      </c>
      <c r="I3239" s="2">
        <v>16</v>
      </c>
      <c r="J3239" s="2">
        <v>14</v>
      </c>
      <c r="K3239" s="2">
        <v>9</v>
      </c>
      <c r="L3239" s="2">
        <v>15</v>
      </c>
      <c r="M3239" s="2">
        <v>11</v>
      </c>
      <c r="N3239" s="2">
        <v>14</v>
      </c>
      <c r="O3239" s="2">
        <v>16</v>
      </c>
      <c r="P3239" s="2">
        <v>55</v>
      </c>
    </row>
    <row r="3240" spans="1:16" x14ac:dyDescent="0.25">
      <c r="A3240" s="5" t="s">
        <v>40793</v>
      </c>
    </row>
    <row r="3241" spans="1:16" x14ac:dyDescent="0.25">
      <c r="A3241" s="6" t="s">
        <v>43870</v>
      </c>
      <c r="B3241" s="2">
        <v>523</v>
      </c>
      <c r="C3241" s="2">
        <v>492</v>
      </c>
      <c r="D3241" s="2">
        <v>500</v>
      </c>
      <c r="E3241" s="2">
        <v>494</v>
      </c>
      <c r="F3241" s="2">
        <v>516</v>
      </c>
      <c r="G3241" s="2">
        <v>503</v>
      </c>
      <c r="H3241" s="2">
        <v>469</v>
      </c>
      <c r="I3241" s="2">
        <v>473</v>
      </c>
      <c r="J3241" s="2">
        <v>511</v>
      </c>
      <c r="K3241" s="2">
        <v>489</v>
      </c>
      <c r="L3241" s="2">
        <v>472</v>
      </c>
      <c r="M3241" s="2">
        <v>419</v>
      </c>
      <c r="N3241" s="2">
        <v>428</v>
      </c>
      <c r="O3241" s="2">
        <v>418</v>
      </c>
      <c r="P3241" s="2">
        <v>1789</v>
      </c>
    </row>
    <row r="3242" spans="1:16" x14ac:dyDescent="0.25">
      <c r="A3242" s="5" t="s">
        <v>40797</v>
      </c>
    </row>
    <row r="3243" spans="1:16" x14ac:dyDescent="0.25">
      <c r="A3243" s="6" t="s">
        <v>43871</v>
      </c>
      <c r="B3243" s="2">
        <v>558</v>
      </c>
      <c r="C3243" s="2">
        <v>552</v>
      </c>
      <c r="D3243" s="2">
        <v>544</v>
      </c>
      <c r="E3243" s="2">
        <v>533</v>
      </c>
      <c r="F3243" s="2">
        <v>523</v>
      </c>
      <c r="G3243" s="2">
        <v>489</v>
      </c>
      <c r="H3243" s="2">
        <v>449</v>
      </c>
      <c r="I3243" s="2">
        <v>393</v>
      </c>
      <c r="J3243" s="2">
        <v>356</v>
      </c>
      <c r="K3243" s="2">
        <v>362</v>
      </c>
      <c r="L3243" s="2">
        <v>372</v>
      </c>
      <c r="M3243" s="2">
        <v>377</v>
      </c>
      <c r="N3243" s="2">
        <v>338</v>
      </c>
      <c r="O3243" s="2">
        <v>340</v>
      </c>
      <c r="P3243" s="2">
        <v>1570</v>
      </c>
    </row>
    <row r="3244" spans="1:16" x14ac:dyDescent="0.25">
      <c r="A3244" s="5" t="s">
        <v>592</v>
      </c>
    </row>
    <row r="3245" spans="1:16" x14ac:dyDescent="0.25">
      <c r="A3245" s="6" t="s">
        <v>43872</v>
      </c>
      <c r="B3245" s="2"/>
      <c r="C3245" s="2"/>
      <c r="D3245" s="2"/>
      <c r="E3245" s="2"/>
      <c r="F3245" s="2">
        <v>72</v>
      </c>
      <c r="G3245" s="2">
        <v>150</v>
      </c>
      <c r="H3245" s="2">
        <v>215</v>
      </c>
      <c r="I3245" s="2">
        <v>319</v>
      </c>
      <c r="J3245" s="2">
        <v>444</v>
      </c>
      <c r="K3245" s="2">
        <v>564</v>
      </c>
      <c r="L3245" s="2">
        <v>650</v>
      </c>
      <c r="M3245" s="2">
        <v>762</v>
      </c>
      <c r="N3245" s="2">
        <v>827</v>
      </c>
      <c r="O3245" s="2">
        <v>867</v>
      </c>
      <c r="P3245" s="2">
        <v>1235</v>
      </c>
    </row>
    <row r="3246" spans="1:16" x14ac:dyDescent="0.25">
      <c r="A3246" s="5" t="s">
        <v>2460</v>
      </c>
    </row>
    <row r="3247" spans="1:16" x14ac:dyDescent="0.25">
      <c r="A3247" s="6" t="s">
        <v>43873</v>
      </c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>
        <v>6</v>
      </c>
    </row>
    <row r="3248" spans="1:16" x14ac:dyDescent="0.25">
      <c r="A3248" s="5" t="s">
        <v>484</v>
      </c>
    </row>
    <row r="3249" spans="1:16" x14ac:dyDescent="0.25">
      <c r="A3249" s="6" t="s">
        <v>43874</v>
      </c>
      <c r="B3249" s="2">
        <v>12</v>
      </c>
      <c r="C3249" s="2">
        <v>11</v>
      </c>
      <c r="D3249" s="2">
        <v>12</v>
      </c>
      <c r="E3249" s="2">
        <v>11</v>
      </c>
      <c r="F3249" s="2">
        <v>9</v>
      </c>
      <c r="G3249" s="2">
        <v>11</v>
      </c>
      <c r="H3249" s="2">
        <v>11</v>
      </c>
      <c r="I3249" s="2">
        <v>7</v>
      </c>
      <c r="J3249" s="2">
        <v>7</v>
      </c>
      <c r="K3249" s="2">
        <v>8</v>
      </c>
      <c r="L3249" s="2">
        <v>9</v>
      </c>
      <c r="M3249" s="2"/>
      <c r="N3249" s="2"/>
      <c r="O3249" s="2"/>
      <c r="P3249" s="2">
        <v>30</v>
      </c>
    </row>
    <row r="3250" spans="1:16" x14ac:dyDescent="0.25">
      <c r="A3250" s="5" t="s">
        <v>5286</v>
      </c>
    </row>
    <row r="3251" spans="1:16" x14ac:dyDescent="0.25">
      <c r="A3251" s="6" t="s">
        <v>43875</v>
      </c>
      <c r="B3251" s="2">
        <v>33</v>
      </c>
      <c r="C3251" s="2">
        <v>41</v>
      </c>
      <c r="D3251" s="2">
        <v>40</v>
      </c>
      <c r="E3251" s="2">
        <v>46</v>
      </c>
      <c r="F3251" s="2">
        <v>56</v>
      </c>
      <c r="G3251" s="2">
        <v>51</v>
      </c>
      <c r="H3251" s="2">
        <v>42</v>
      </c>
      <c r="I3251" s="2">
        <v>44</v>
      </c>
      <c r="J3251" s="2">
        <v>40</v>
      </c>
      <c r="K3251" s="2">
        <v>55</v>
      </c>
      <c r="L3251" s="2">
        <v>54</v>
      </c>
      <c r="M3251" s="2">
        <v>52</v>
      </c>
      <c r="N3251" s="2">
        <v>23</v>
      </c>
      <c r="O3251" s="2">
        <v>22</v>
      </c>
      <c r="P3251" s="2">
        <v>206</v>
      </c>
    </row>
    <row r="3252" spans="1:16" x14ac:dyDescent="0.25">
      <c r="A3252" s="5" t="s">
        <v>29</v>
      </c>
    </row>
    <row r="3253" spans="1:16" x14ac:dyDescent="0.25">
      <c r="A3253" s="6" t="s">
        <v>43876</v>
      </c>
      <c r="B3253" s="2">
        <v>521</v>
      </c>
      <c r="C3253" s="2">
        <v>514</v>
      </c>
      <c r="D3253" s="2">
        <v>504</v>
      </c>
      <c r="E3253" s="2">
        <v>498</v>
      </c>
      <c r="F3253" s="2">
        <v>499</v>
      </c>
      <c r="G3253" s="2">
        <v>504</v>
      </c>
      <c r="H3253" s="2">
        <v>415</v>
      </c>
      <c r="I3253" s="2">
        <v>369</v>
      </c>
      <c r="J3253" s="2">
        <v>382</v>
      </c>
      <c r="K3253" s="2">
        <v>383</v>
      </c>
      <c r="L3253" s="2">
        <v>375</v>
      </c>
      <c r="M3253" s="2">
        <v>381</v>
      </c>
      <c r="N3253" s="2">
        <v>346</v>
      </c>
      <c r="O3253" s="2">
        <v>346</v>
      </c>
      <c r="P3253" s="2">
        <v>1570</v>
      </c>
    </row>
    <row r="3254" spans="1:16" x14ac:dyDescent="0.25">
      <c r="A3254" s="5" t="s">
        <v>1153</v>
      </c>
    </row>
    <row r="3255" spans="1:16" x14ac:dyDescent="0.25">
      <c r="A3255" s="6" t="s">
        <v>43877</v>
      </c>
      <c r="B3255" s="2">
        <v>20</v>
      </c>
      <c r="C3255" s="2">
        <v>17</v>
      </c>
      <c r="D3255" s="2">
        <v>14</v>
      </c>
      <c r="E3255" s="2">
        <v>12</v>
      </c>
      <c r="F3255" s="2">
        <v>5</v>
      </c>
      <c r="G3255" s="2"/>
      <c r="H3255" s="2"/>
      <c r="I3255" s="2"/>
      <c r="J3255" s="2"/>
      <c r="K3255" s="2"/>
      <c r="L3255" s="2"/>
      <c r="M3255" s="2"/>
      <c r="N3255" s="2"/>
      <c r="O3255" s="2"/>
      <c r="P3255" s="2">
        <v>24</v>
      </c>
    </row>
    <row r="3256" spans="1:16" x14ac:dyDescent="0.25">
      <c r="A3256" s="5" t="s">
        <v>153</v>
      </c>
    </row>
    <row r="3257" spans="1:16" x14ac:dyDescent="0.25">
      <c r="A3257" s="6" t="s">
        <v>43878</v>
      </c>
      <c r="B3257" s="2">
        <v>725</v>
      </c>
      <c r="C3257" s="2">
        <v>722</v>
      </c>
      <c r="D3257" s="2">
        <v>713</v>
      </c>
      <c r="E3257" s="2">
        <v>734</v>
      </c>
      <c r="F3257" s="2">
        <v>751</v>
      </c>
      <c r="G3257" s="2">
        <v>758</v>
      </c>
      <c r="H3257" s="2">
        <v>798</v>
      </c>
      <c r="I3257" s="2">
        <v>825</v>
      </c>
      <c r="J3257" s="2">
        <v>838</v>
      </c>
      <c r="K3257" s="2">
        <v>849</v>
      </c>
      <c r="L3257" s="2">
        <v>866</v>
      </c>
      <c r="M3257" s="2">
        <v>851</v>
      </c>
      <c r="N3257" s="2">
        <v>877</v>
      </c>
      <c r="O3257" s="2">
        <v>879</v>
      </c>
      <c r="P3257" s="2">
        <v>2227</v>
      </c>
    </row>
    <row r="3258" spans="1:16" x14ac:dyDescent="0.25">
      <c r="A3258" s="5" t="s">
        <v>573</v>
      </c>
    </row>
    <row r="3259" spans="1:16" x14ac:dyDescent="0.25">
      <c r="A3259" s="6" t="s">
        <v>43879</v>
      </c>
      <c r="B3259" s="2"/>
      <c r="C3259" s="2"/>
      <c r="D3259" s="2"/>
      <c r="E3259" s="2">
        <v>45</v>
      </c>
      <c r="F3259" s="2">
        <v>145</v>
      </c>
      <c r="G3259" s="2">
        <v>238</v>
      </c>
      <c r="H3259" s="2">
        <v>349</v>
      </c>
      <c r="I3259" s="2">
        <v>466</v>
      </c>
      <c r="J3259" s="2">
        <v>558</v>
      </c>
      <c r="K3259" s="2">
        <v>588</v>
      </c>
      <c r="L3259" s="2">
        <v>596</v>
      </c>
      <c r="M3259" s="2">
        <v>631</v>
      </c>
      <c r="N3259" s="2">
        <v>659</v>
      </c>
      <c r="O3259" s="2">
        <v>693</v>
      </c>
      <c r="P3259" s="2">
        <v>1126</v>
      </c>
    </row>
    <row r="3260" spans="1:16" x14ac:dyDescent="0.25">
      <c r="A3260" s="5" t="s">
        <v>38093</v>
      </c>
    </row>
    <row r="3261" spans="1:16" x14ac:dyDescent="0.25">
      <c r="A3261" s="6" t="s">
        <v>43880</v>
      </c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>
        <v>46</v>
      </c>
      <c r="O3261" s="2">
        <v>124</v>
      </c>
      <c r="P3261" s="2">
        <v>127</v>
      </c>
    </row>
    <row r="3262" spans="1:16" x14ac:dyDescent="0.25">
      <c r="A3262" s="5" t="s">
        <v>1074</v>
      </c>
    </row>
    <row r="3263" spans="1:16" x14ac:dyDescent="0.25">
      <c r="A3263" s="6" t="s">
        <v>43881</v>
      </c>
      <c r="B3263" s="2">
        <v>872</v>
      </c>
      <c r="C3263" s="2">
        <v>857</v>
      </c>
      <c r="D3263" s="2">
        <v>842</v>
      </c>
      <c r="E3263" s="2">
        <v>856</v>
      </c>
      <c r="F3263" s="2">
        <v>888</v>
      </c>
      <c r="G3263" s="2">
        <v>896</v>
      </c>
      <c r="H3263" s="2">
        <v>859</v>
      </c>
      <c r="I3263" s="2">
        <v>883</v>
      </c>
      <c r="J3263" s="2">
        <v>878</v>
      </c>
      <c r="K3263" s="2">
        <v>854</v>
      </c>
      <c r="L3263" s="2">
        <v>727</v>
      </c>
      <c r="M3263" s="2">
        <v>616</v>
      </c>
      <c r="N3263" s="2">
        <v>553</v>
      </c>
      <c r="O3263" s="2">
        <v>509</v>
      </c>
      <c r="P3263" s="2">
        <v>3193</v>
      </c>
    </row>
    <row r="3264" spans="1:16" x14ac:dyDescent="0.25">
      <c r="A3264" s="5" t="s">
        <v>35</v>
      </c>
    </row>
    <row r="3265" spans="1:16" x14ac:dyDescent="0.25">
      <c r="A3265" s="6" t="s">
        <v>43882</v>
      </c>
      <c r="B3265" s="2">
        <v>650</v>
      </c>
      <c r="C3265" s="2">
        <v>711</v>
      </c>
      <c r="D3265" s="2">
        <v>739</v>
      </c>
      <c r="E3265" s="2">
        <v>812</v>
      </c>
      <c r="F3265" s="2">
        <v>894</v>
      </c>
      <c r="G3265" s="2">
        <v>996</v>
      </c>
      <c r="H3265" s="2">
        <v>1079</v>
      </c>
      <c r="I3265" s="2">
        <v>1127</v>
      </c>
      <c r="J3265" s="2">
        <v>1169</v>
      </c>
      <c r="K3265" s="2">
        <v>1222</v>
      </c>
      <c r="L3265" s="2">
        <v>1300</v>
      </c>
      <c r="M3265" s="2">
        <v>1344</v>
      </c>
      <c r="N3265" s="2">
        <v>1378</v>
      </c>
      <c r="O3265" s="2">
        <v>1357</v>
      </c>
      <c r="P3265" s="2">
        <v>3049</v>
      </c>
    </row>
    <row r="3266" spans="1:16" x14ac:dyDescent="0.25">
      <c r="A3266" s="5" t="s">
        <v>35031</v>
      </c>
    </row>
    <row r="3267" spans="1:16" x14ac:dyDescent="0.25">
      <c r="A3267" s="6" t="s">
        <v>43883</v>
      </c>
      <c r="B3267" s="2">
        <v>62</v>
      </c>
      <c r="C3267" s="2">
        <v>49</v>
      </c>
      <c r="D3267" s="2">
        <v>37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>
        <v>65</v>
      </c>
    </row>
    <row r="3268" spans="1:16" x14ac:dyDescent="0.25">
      <c r="A3268" s="5" t="s">
        <v>155</v>
      </c>
    </row>
    <row r="3269" spans="1:16" x14ac:dyDescent="0.25">
      <c r="A3269" s="6" t="s">
        <v>43884</v>
      </c>
      <c r="B3269" s="2">
        <v>764</v>
      </c>
      <c r="C3269" s="2">
        <v>783</v>
      </c>
      <c r="D3269" s="2">
        <v>797</v>
      </c>
      <c r="E3269" s="2">
        <v>827</v>
      </c>
      <c r="F3269" s="2">
        <v>834</v>
      </c>
      <c r="G3269" s="2">
        <v>833</v>
      </c>
      <c r="H3269" s="2">
        <v>810</v>
      </c>
      <c r="I3269" s="2">
        <v>815</v>
      </c>
      <c r="J3269" s="2">
        <v>806</v>
      </c>
      <c r="K3269" s="2">
        <v>790</v>
      </c>
      <c r="L3269" s="2">
        <v>753</v>
      </c>
      <c r="M3269" s="2">
        <v>712</v>
      </c>
      <c r="N3269" s="2">
        <v>694</v>
      </c>
      <c r="O3269" s="2">
        <v>704</v>
      </c>
      <c r="P3269" s="2">
        <v>2304</v>
      </c>
    </row>
    <row r="3270" spans="1:16" x14ac:dyDescent="0.25">
      <c r="A3270" s="5" t="s">
        <v>1107</v>
      </c>
    </row>
    <row r="3271" spans="1:16" x14ac:dyDescent="0.25">
      <c r="A3271" s="6" t="s">
        <v>43885</v>
      </c>
      <c r="B3271" s="2">
        <v>5</v>
      </c>
      <c r="C3271" s="2"/>
      <c r="D3271" s="2">
        <v>5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>
        <v>9</v>
      </c>
    </row>
    <row r="3272" spans="1:16" x14ac:dyDescent="0.25">
      <c r="A3272" s="5" t="s">
        <v>156</v>
      </c>
    </row>
    <row r="3273" spans="1:16" x14ac:dyDescent="0.25">
      <c r="A3273" s="6" t="s">
        <v>43886</v>
      </c>
      <c r="B3273" s="2">
        <v>662</v>
      </c>
      <c r="C3273" s="2">
        <v>665</v>
      </c>
      <c r="D3273" s="2">
        <v>700</v>
      </c>
      <c r="E3273" s="2">
        <v>724</v>
      </c>
      <c r="F3273" s="2">
        <v>746</v>
      </c>
      <c r="G3273" s="2">
        <v>747</v>
      </c>
      <c r="H3273" s="2">
        <v>771</v>
      </c>
      <c r="I3273" s="2">
        <v>788</v>
      </c>
      <c r="J3273" s="2">
        <v>847</v>
      </c>
      <c r="K3273" s="2">
        <v>888</v>
      </c>
      <c r="L3273" s="2">
        <v>916</v>
      </c>
      <c r="M3273" s="2">
        <v>924</v>
      </c>
      <c r="N3273" s="2">
        <v>828</v>
      </c>
      <c r="O3273" s="2">
        <v>876</v>
      </c>
      <c r="P3273" s="2">
        <v>2258</v>
      </c>
    </row>
    <row r="3274" spans="1:16" x14ac:dyDescent="0.25">
      <c r="A3274" s="5" t="s">
        <v>1165</v>
      </c>
    </row>
    <row r="3275" spans="1:16" x14ac:dyDescent="0.25">
      <c r="A3275" s="6" t="s">
        <v>43887</v>
      </c>
      <c r="B3275" s="2"/>
      <c r="C3275" s="2">
        <v>11</v>
      </c>
      <c r="D3275" s="2">
        <v>24</v>
      </c>
      <c r="E3275" s="2">
        <v>24</v>
      </c>
      <c r="F3275" s="2">
        <v>21</v>
      </c>
      <c r="G3275" s="2">
        <v>11</v>
      </c>
      <c r="H3275" s="2"/>
      <c r="I3275" s="2"/>
      <c r="J3275" s="2"/>
      <c r="K3275" s="2"/>
      <c r="L3275" s="2"/>
      <c r="M3275" s="2"/>
      <c r="N3275" s="2"/>
      <c r="O3275" s="2"/>
      <c r="P3275" s="2">
        <v>49</v>
      </c>
    </row>
    <row r="3276" spans="1:16" x14ac:dyDescent="0.25">
      <c r="A3276" s="5" t="s">
        <v>719</v>
      </c>
    </row>
    <row r="3277" spans="1:16" x14ac:dyDescent="0.25">
      <c r="A3277" s="6" t="s">
        <v>43888</v>
      </c>
      <c r="B3277" s="2"/>
      <c r="C3277" s="2"/>
      <c r="D3277" s="2"/>
      <c r="E3277" s="2"/>
      <c r="F3277" s="2"/>
      <c r="G3277" s="2">
        <v>37</v>
      </c>
      <c r="H3277" s="2">
        <v>84</v>
      </c>
      <c r="I3277" s="2">
        <v>123</v>
      </c>
      <c r="J3277" s="2">
        <v>190</v>
      </c>
      <c r="K3277" s="2">
        <v>292</v>
      </c>
      <c r="L3277" s="2">
        <v>357</v>
      </c>
      <c r="M3277" s="2">
        <v>389</v>
      </c>
      <c r="N3277" s="2">
        <v>438</v>
      </c>
      <c r="O3277" s="2">
        <v>479</v>
      </c>
      <c r="P3277" s="2">
        <v>765</v>
      </c>
    </row>
    <row r="3278" spans="1:16" x14ac:dyDescent="0.25">
      <c r="A3278" s="5" t="s">
        <v>1423</v>
      </c>
    </row>
    <row r="3279" spans="1:16" x14ac:dyDescent="0.25">
      <c r="A3279" s="6" t="s">
        <v>43889</v>
      </c>
      <c r="B3279" s="2">
        <v>17</v>
      </c>
      <c r="C3279" s="2">
        <v>16</v>
      </c>
      <c r="D3279" s="2">
        <v>9</v>
      </c>
      <c r="E3279" s="2">
        <v>10</v>
      </c>
      <c r="F3279" s="2">
        <v>10</v>
      </c>
      <c r="G3279" s="2">
        <v>11</v>
      </c>
      <c r="H3279" s="2">
        <v>6</v>
      </c>
      <c r="I3279" s="2"/>
      <c r="J3279" s="2"/>
      <c r="K3279" s="2"/>
      <c r="L3279" s="2"/>
      <c r="M3279" s="2"/>
      <c r="N3279" s="2"/>
      <c r="O3279" s="2"/>
      <c r="P3279" s="2">
        <v>21</v>
      </c>
    </row>
    <row r="3280" spans="1:16" x14ac:dyDescent="0.25">
      <c r="A3280" s="5" t="s">
        <v>1892</v>
      </c>
    </row>
    <row r="3281" spans="1:16" x14ac:dyDescent="0.25">
      <c r="A3281" s="6" t="s">
        <v>43890</v>
      </c>
      <c r="B3281" s="2">
        <v>498</v>
      </c>
      <c r="C3281" s="2">
        <v>503</v>
      </c>
      <c r="D3281" s="2">
        <v>475</v>
      </c>
      <c r="E3281" s="2">
        <v>435</v>
      </c>
      <c r="F3281" s="2">
        <v>462</v>
      </c>
      <c r="G3281" s="2">
        <v>418</v>
      </c>
      <c r="H3281" s="2">
        <v>434</v>
      </c>
      <c r="I3281" s="2">
        <v>429</v>
      </c>
      <c r="J3281" s="2">
        <v>374</v>
      </c>
      <c r="K3281" s="2">
        <v>404</v>
      </c>
      <c r="L3281" s="2">
        <v>391</v>
      </c>
      <c r="M3281" s="2"/>
      <c r="N3281" s="2"/>
      <c r="O3281" s="2"/>
      <c r="P3281" s="2">
        <v>2393</v>
      </c>
    </row>
    <row r="3282" spans="1:16" x14ac:dyDescent="0.25">
      <c r="A3282" s="5" t="s">
        <v>1528</v>
      </c>
    </row>
    <row r="3283" spans="1:16" x14ac:dyDescent="0.25">
      <c r="A3283" s="6" t="s">
        <v>43891</v>
      </c>
      <c r="B3283" s="2"/>
      <c r="C3283" s="2"/>
      <c r="D3283" s="2">
        <v>5</v>
      </c>
      <c r="E3283" s="2">
        <v>5</v>
      </c>
      <c r="F3283" s="2">
        <v>8</v>
      </c>
      <c r="G3283" s="2">
        <v>9</v>
      </c>
      <c r="H3283" s="2">
        <v>8</v>
      </c>
      <c r="I3283" s="2">
        <v>9</v>
      </c>
      <c r="J3283" s="2">
        <v>8</v>
      </c>
      <c r="K3283" s="2">
        <v>11</v>
      </c>
      <c r="L3283" s="2">
        <v>10</v>
      </c>
      <c r="M3283" s="2"/>
      <c r="N3283" s="2"/>
      <c r="O3283" s="2">
        <v>17</v>
      </c>
      <c r="P3283" s="2">
        <v>73</v>
      </c>
    </row>
    <row r="3284" spans="1:16" x14ac:dyDescent="0.25">
      <c r="A3284" s="5" t="s">
        <v>362</v>
      </c>
    </row>
    <row r="3285" spans="1:16" x14ac:dyDescent="0.25">
      <c r="A3285" s="6" t="s">
        <v>43892</v>
      </c>
      <c r="B3285" s="2">
        <v>8</v>
      </c>
      <c r="C3285" s="2">
        <v>8</v>
      </c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>
        <v>12</v>
      </c>
    </row>
    <row r="3286" spans="1:16" x14ac:dyDescent="0.25">
      <c r="A3286" s="5" t="s">
        <v>154</v>
      </c>
    </row>
    <row r="3287" spans="1:16" x14ac:dyDescent="0.25">
      <c r="A3287" s="6" t="s">
        <v>43893</v>
      </c>
      <c r="B3287" s="2">
        <v>673</v>
      </c>
      <c r="C3287" s="2">
        <v>687</v>
      </c>
      <c r="D3287" s="2">
        <v>742</v>
      </c>
      <c r="E3287" s="2">
        <v>766</v>
      </c>
      <c r="F3287" s="2">
        <v>793</v>
      </c>
      <c r="G3287" s="2">
        <v>843</v>
      </c>
      <c r="H3287" s="2">
        <v>888</v>
      </c>
      <c r="I3287" s="2">
        <v>930</v>
      </c>
      <c r="J3287" s="2">
        <v>934</v>
      </c>
      <c r="K3287" s="2">
        <v>897</v>
      </c>
      <c r="L3287" s="2">
        <v>902</v>
      </c>
      <c r="M3287" s="2">
        <v>880</v>
      </c>
      <c r="N3287" s="2">
        <v>849</v>
      </c>
      <c r="O3287" s="2">
        <v>879</v>
      </c>
      <c r="P3287" s="2">
        <v>2483</v>
      </c>
    </row>
    <row r="3288" spans="1:16" x14ac:dyDescent="0.25">
      <c r="A3288" s="5" t="s">
        <v>7501</v>
      </c>
    </row>
    <row r="3289" spans="1:16" x14ac:dyDescent="0.25">
      <c r="A3289" s="6" t="s">
        <v>43894</v>
      </c>
      <c r="B3289" s="2">
        <v>636</v>
      </c>
      <c r="C3289" s="2">
        <v>582</v>
      </c>
      <c r="D3289" s="2">
        <v>585</v>
      </c>
      <c r="E3289" s="2">
        <v>595</v>
      </c>
      <c r="F3289" s="2">
        <v>552</v>
      </c>
      <c r="G3289" s="2">
        <v>528</v>
      </c>
      <c r="H3289" s="2">
        <v>532</v>
      </c>
      <c r="I3289" s="2">
        <v>513</v>
      </c>
      <c r="J3289" s="2">
        <v>568</v>
      </c>
      <c r="K3289" s="2">
        <v>594</v>
      </c>
      <c r="L3289" s="2">
        <v>550</v>
      </c>
      <c r="M3289" s="2">
        <v>493</v>
      </c>
      <c r="N3289" s="2">
        <v>447</v>
      </c>
      <c r="O3289" s="2">
        <v>444</v>
      </c>
      <c r="P3289" s="2">
        <v>1984</v>
      </c>
    </row>
    <row r="3290" spans="1:16" x14ac:dyDescent="0.25">
      <c r="A3290" s="5" t="s">
        <v>7510</v>
      </c>
    </row>
    <row r="3291" spans="1:16" x14ac:dyDescent="0.25">
      <c r="A3291" s="6" t="s">
        <v>43895</v>
      </c>
      <c r="B3291" s="2">
        <v>235</v>
      </c>
      <c r="C3291" s="2">
        <v>246</v>
      </c>
      <c r="D3291" s="2">
        <v>236</v>
      </c>
      <c r="E3291" s="2">
        <v>241</v>
      </c>
      <c r="F3291" s="2">
        <v>249</v>
      </c>
      <c r="G3291" s="2">
        <v>250</v>
      </c>
      <c r="H3291" s="2">
        <v>208</v>
      </c>
      <c r="I3291" s="2">
        <v>216</v>
      </c>
      <c r="J3291" s="2">
        <v>197</v>
      </c>
      <c r="K3291" s="2">
        <v>328</v>
      </c>
      <c r="L3291" s="2"/>
      <c r="M3291" s="2"/>
      <c r="N3291" s="2"/>
      <c r="O3291" s="2"/>
      <c r="P3291" s="2">
        <v>861</v>
      </c>
    </row>
    <row r="3292" spans="1:16" x14ac:dyDescent="0.25">
      <c r="A3292" s="5" t="s">
        <v>608</v>
      </c>
    </row>
    <row r="3293" spans="1:16" x14ac:dyDescent="0.25">
      <c r="A3293" s="6" t="s">
        <v>43896</v>
      </c>
      <c r="B3293" s="2"/>
      <c r="C3293" s="2"/>
      <c r="D3293" s="2">
        <v>7</v>
      </c>
      <c r="E3293" s="2">
        <v>147</v>
      </c>
      <c r="F3293" s="2">
        <v>143</v>
      </c>
      <c r="G3293" s="2">
        <v>161</v>
      </c>
      <c r="H3293" s="2">
        <v>156</v>
      </c>
      <c r="I3293" s="2">
        <v>163</v>
      </c>
      <c r="J3293" s="2">
        <v>177</v>
      </c>
      <c r="K3293" s="2">
        <v>187</v>
      </c>
      <c r="L3293" s="2">
        <v>178</v>
      </c>
      <c r="M3293" s="2">
        <v>204</v>
      </c>
      <c r="N3293" s="2">
        <v>222</v>
      </c>
      <c r="O3293" s="2">
        <v>215</v>
      </c>
      <c r="P3293" s="2">
        <v>499</v>
      </c>
    </row>
    <row r="3294" spans="1:16" x14ac:dyDescent="0.25">
      <c r="A3294" s="5" t="s">
        <v>20808</v>
      </c>
    </row>
    <row r="3295" spans="1:16" x14ac:dyDescent="0.25">
      <c r="A3295" s="6" t="s">
        <v>43897</v>
      </c>
      <c r="B3295" s="2">
        <v>305</v>
      </c>
      <c r="C3295" s="2">
        <v>242</v>
      </c>
      <c r="D3295" s="2">
        <v>183</v>
      </c>
      <c r="E3295" s="2">
        <v>176</v>
      </c>
      <c r="F3295" s="2">
        <v>179</v>
      </c>
      <c r="G3295" s="2"/>
      <c r="H3295" s="2"/>
      <c r="I3295" s="2"/>
      <c r="J3295" s="2"/>
      <c r="K3295" s="2"/>
      <c r="L3295" s="2"/>
      <c r="M3295" s="2"/>
      <c r="N3295" s="2"/>
      <c r="O3295" s="2"/>
      <c r="P3295" s="2">
        <v>449</v>
      </c>
    </row>
    <row r="3296" spans="1:16" x14ac:dyDescent="0.25">
      <c r="A3296" s="5" t="s">
        <v>651</v>
      </c>
    </row>
    <row r="3297" spans="1:16" x14ac:dyDescent="0.25">
      <c r="A3297" s="6" t="s">
        <v>43898</v>
      </c>
      <c r="B3297" s="2"/>
      <c r="C3297" s="2"/>
      <c r="D3297" s="2"/>
      <c r="E3297" s="2"/>
      <c r="F3297" s="2">
        <v>8</v>
      </c>
      <c r="G3297" s="2">
        <v>11</v>
      </c>
      <c r="H3297" s="2">
        <v>13</v>
      </c>
      <c r="I3297" s="2">
        <v>10</v>
      </c>
      <c r="J3297" s="2">
        <v>20</v>
      </c>
      <c r="K3297" s="2">
        <v>19</v>
      </c>
      <c r="L3297" s="2">
        <v>17</v>
      </c>
      <c r="M3297" s="2">
        <v>19</v>
      </c>
      <c r="N3297" s="2">
        <v>22</v>
      </c>
      <c r="O3297" s="2">
        <v>22</v>
      </c>
      <c r="P3297" s="2">
        <v>72</v>
      </c>
    </row>
    <row r="3298" spans="1:16" x14ac:dyDescent="0.25">
      <c r="A3298" s="5" t="s">
        <v>36077</v>
      </c>
    </row>
    <row r="3299" spans="1:16" x14ac:dyDescent="0.25">
      <c r="A3299" s="6" t="s">
        <v>43899</v>
      </c>
      <c r="B3299" s="2">
        <v>471</v>
      </c>
      <c r="C3299" s="2">
        <v>465</v>
      </c>
      <c r="D3299" s="2">
        <v>406</v>
      </c>
      <c r="E3299" s="2">
        <v>330</v>
      </c>
      <c r="F3299" s="2">
        <v>350</v>
      </c>
      <c r="G3299" s="2">
        <v>369</v>
      </c>
      <c r="H3299" s="2">
        <v>401</v>
      </c>
      <c r="I3299" s="2">
        <v>367</v>
      </c>
      <c r="J3299" s="2">
        <v>471</v>
      </c>
      <c r="K3299" s="2">
        <v>485</v>
      </c>
      <c r="L3299" s="2">
        <v>466</v>
      </c>
      <c r="M3299" s="2">
        <v>424</v>
      </c>
      <c r="N3299" s="2">
        <v>407</v>
      </c>
      <c r="O3299" s="2">
        <v>374</v>
      </c>
      <c r="P3299" s="2">
        <v>1919</v>
      </c>
    </row>
    <row r="3300" spans="1:16" x14ac:dyDescent="0.25">
      <c r="A3300" s="5" t="s">
        <v>397</v>
      </c>
    </row>
    <row r="3301" spans="1:16" x14ac:dyDescent="0.25">
      <c r="A3301" s="6" t="s">
        <v>43900</v>
      </c>
      <c r="B3301" s="2">
        <v>82</v>
      </c>
      <c r="C3301" s="2">
        <v>85</v>
      </c>
      <c r="D3301" s="2">
        <v>85</v>
      </c>
      <c r="E3301" s="2">
        <v>83</v>
      </c>
      <c r="F3301" s="2">
        <v>81</v>
      </c>
      <c r="G3301" s="2">
        <v>81</v>
      </c>
      <c r="H3301" s="2">
        <v>76</v>
      </c>
      <c r="I3301" s="2">
        <v>63</v>
      </c>
      <c r="J3301" s="2">
        <v>63</v>
      </c>
      <c r="K3301" s="2">
        <v>63</v>
      </c>
      <c r="L3301" s="2">
        <v>67</v>
      </c>
      <c r="M3301" s="2">
        <v>70</v>
      </c>
      <c r="N3301" s="2">
        <v>81</v>
      </c>
      <c r="O3301" s="2">
        <v>82</v>
      </c>
      <c r="P3301" s="2">
        <v>208</v>
      </c>
    </row>
    <row r="3302" spans="1:16" x14ac:dyDescent="0.25">
      <c r="A3302" s="6" t="s">
        <v>43901</v>
      </c>
      <c r="B3302" s="2"/>
      <c r="C3302" s="2"/>
      <c r="D3302" s="2"/>
      <c r="E3302" s="2"/>
      <c r="F3302" s="2">
        <v>24</v>
      </c>
      <c r="G3302" s="2">
        <v>21</v>
      </c>
      <c r="H3302" s="2">
        <v>21</v>
      </c>
      <c r="I3302" s="2">
        <v>21</v>
      </c>
      <c r="J3302" s="2">
        <v>29</v>
      </c>
      <c r="K3302" s="2">
        <v>32</v>
      </c>
      <c r="L3302" s="2">
        <v>31</v>
      </c>
      <c r="M3302" s="2">
        <v>30</v>
      </c>
      <c r="N3302" s="2">
        <v>23</v>
      </c>
      <c r="O3302" s="2">
        <v>21</v>
      </c>
      <c r="P3302" s="2">
        <v>89</v>
      </c>
    </row>
    <row r="3303" spans="1:16" x14ac:dyDescent="0.25">
      <c r="A3303" s="6" t="s">
        <v>43902</v>
      </c>
      <c r="B3303" s="2">
        <v>180</v>
      </c>
      <c r="C3303" s="2">
        <v>176</v>
      </c>
      <c r="D3303" s="2">
        <v>174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>
        <v>230</v>
      </c>
    </row>
    <row r="3304" spans="1:16" x14ac:dyDescent="0.25">
      <c r="A3304" s="5" t="s">
        <v>140</v>
      </c>
    </row>
    <row r="3305" spans="1:16" x14ac:dyDescent="0.25">
      <c r="A3305" s="6" t="s">
        <v>43903</v>
      </c>
      <c r="B3305" s="2">
        <v>25</v>
      </c>
      <c r="C3305" s="2">
        <v>28</v>
      </c>
      <c r="D3305" s="2">
        <v>24</v>
      </c>
      <c r="E3305" s="2"/>
      <c r="F3305" s="2">
        <v>6</v>
      </c>
      <c r="G3305" s="2">
        <v>8</v>
      </c>
      <c r="H3305" s="2">
        <v>8</v>
      </c>
      <c r="I3305" s="2">
        <v>41</v>
      </c>
      <c r="J3305" s="2">
        <v>27</v>
      </c>
      <c r="K3305" s="2">
        <v>40</v>
      </c>
      <c r="L3305" s="2">
        <v>53</v>
      </c>
      <c r="M3305" s="2">
        <v>50</v>
      </c>
      <c r="N3305" s="2">
        <v>51</v>
      </c>
      <c r="O3305" s="2">
        <v>47</v>
      </c>
      <c r="P3305" s="2">
        <v>143</v>
      </c>
    </row>
    <row r="3306" spans="1:16" x14ac:dyDescent="0.25">
      <c r="A3306" s="5" t="s">
        <v>32</v>
      </c>
    </row>
    <row r="3307" spans="1:16" x14ac:dyDescent="0.25">
      <c r="A3307" s="6" t="s">
        <v>43904</v>
      </c>
      <c r="B3307" s="2">
        <v>754</v>
      </c>
      <c r="C3307" s="2">
        <v>777</v>
      </c>
      <c r="D3307" s="2">
        <v>778</v>
      </c>
      <c r="E3307" s="2">
        <v>787</v>
      </c>
      <c r="F3307" s="2">
        <v>817</v>
      </c>
      <c r="G3307" s="2">
        <v>839</v>
      </c>
      <c r="H3307" s="2">
        <v>836</v>
      </c>
      <c r="I3307" s="2">
        <v>833</v>
      </c>
      <c r="J3307" s="2">
        <v>825</v>
      </c>
      <c r="K3307" s="2">
        <v>842</v>
      </c>
      <c r="L3307" s="2">
        <v>861</v>
      </c>
      <c r="M3307" s="2">
        <v>863</v>
      </c>
      <c r="N3307" s="2">
        <v>885</v>
      </c>
      <c r="O3307" s="2">
        <v>894</v>
      </c>
      <c r="P3307" s="2">
        <v>2236</v>
      </c>
    </row>
    <row r="3308" spans="1:16" x14ac:dyDescent="0.25">
      <c r="A3308" s="5" t="s">
        <v>166</v>
      </c>
    </row>
    <row r="3309" spans="1:16" x14ac:dyDescent="0.25">
      <c r="A3309" s="6" t="s">
        <v>43905</v>
      </c>
      <c r="B3309" s="2">
        <v>657</v>
      </c>
      <c r="C3309" s="2">
        <v>682</v>
      </c>
      <c r="D3309" s="2">
        <v>696</v>
      </c>
      <c r="E3309" s="2">
        <v>713</v>
      </c>
      <c r="F3309" s="2">
        <v>751</v>
      </c>
      <c r="G3309" s="2">
        <v>742</v>
      </c>
      <c r="H3309" s="2">
        <v>732</v>
      </c>
      <c r="I3309" s="2">
        <v>707</v>
      </c>
      <c r="J3309" s="2">
        <v>664</v>
      </c>
      <c r="K3309" s="2">
        <v>697</v>
      </c>
      <c r="L3309" s="2">
        <v>698</v>
      </c>
      <c r="M3309" s="2">
        <v>697</v>
      </c>
      <c r="N3309" s="2">
        <v>674</v>
      </c>
      <c r="O3309" s="2">
        <v>662</v>
      </c>
      <c r="P3309" s="2">
        <v>1923</v>
      </c>
    </row>
    <row r="3310" spans="1:16" x14ac:dyDescent="0.25">
      <c r="A3310" s="5" t="s">
        <v>1719</v>
      </c>
    </row>
    <row r="3311" spans="1:16" x14ac:dyDescent="0.25">
      <c r="A3311" s="6" t="s">
        <v>43906</v>
      </c>
      <c r="B3311" s="2">
        <v>21</v>
      </c>
      <c r="C3311" s="2">
        <v>16</v>
      </c>
      <c r="D3311" s="2">
        <v>21</v>
      </c>
      <c r="E3311" s="2">
        <v>23</v>
      </c>
      <c r="F3311" s="2">
        <v>26</v>
      </c>
      <c r="G3311" s="2">
        <v>29</v>
      </c>
      <c r="H3311" s="2">
        <v>33</v>
      </c>
      <c r="I3311" s="2">
        <v>38</v>
      </c>
      <c r="J3311" s="2">
        <v>35</v>
      </c>
      <c r="K3311" s="2">
        <v>18</v>
      </c>
      <c r="L3311" s="2"/>
      <c r="M3311" s="2"/>
      <c r="N3311" s="2"/>
      <c r="O3311" s="2"/>
      <c r="P3311" s="2">
        <v>108</v>
      </c>
    </row>
    <row r="3312" spans="1:16" x14ac:dyDescent="0.25">
      <c r="A3312" s="5" t="s">
        <v>34377</v>
      </c>
    </row>
    <row r="3313" spans="1:16" x14ac:dyDescent="0.25">
      <c r="A3313" s="6" t="s">
        <v>43907</v>
      </c>
      <c r="B3313" s="2">
        <v>17</v>
      </c>
      <c r="C3313" s="2">
        <v>16</v>
      </c>
      <c r="D3313" s="2">
        <v>19</v>
      </c>
      <c r="E3313" s="2">
        <v>17</v>
      </c>
      <c r="F3313" s="2">
        <v>16</v>
      </c>
      <c r="G3313" s="2">
        <v>23</v>
      </c>
      <c r="H3313" s="2">
        <v>23</v>
      </c>
      <c r="I3313" s="2">
        <v>27</v>
      </c>
      <c r="J3313" s="2">
        <v>25</v>
      </c>
      <c r="K3313" s="2">
        <v>27</v>
      </c>
      <c r="L3313" s="2">
        <v>30</v>
      </c>
      <c r="M3313" s="2">
        <v>25</v>
      </c>
      <c r="N3313" s="2">
        <v>26</v>
      </c>
      <c r="O3313" s="2">
        <v>21</v>
      </c>
      <c r="P3313" s="2">
        <v>93</v>
      </c>
    </row>
    <row r="3314" spans="1:16" x14ac:dyDescent="0.25">
      <c r="A3314" s="5" t="s">
        <v>1103</v>
      </c>
    </row>
    <row r="3315" spans="1:16" x14ac:dyDescent="0.25">
      <c r="A3315" s="6" t="s">
        <v>43908</v>
      </c>
      <c r="B3315" s="2">
        <v>21</v>
      </c>
      <c r="C3315" s="2"/>
      <c r="D3315" s="2">
        <v>17</v>
      </c>
      <c r="E3315" s="2">
        <v>14</v>
      </c>
      <c r="F3315" s="2">
        <v>17</v>
      </c>
      <c r="G3315" s="2">
        <v>13</v>
      </c>
      <c r="H3315" s="2">
        <v>8</v>
      </c>
      <c r="I3315" s="2">
        <v>10</v>
      </c>
      <c r="J3315" s="2">
        <v>14</v>
      </c>
      <c r="K3315" s="2">
        <v>13</v>
      </c>
      <c r="L3315" s="2">
        <v>28</v>
      </c>
      <c r="M3315" s="2">
        <v>15</v>
      </c>
      <c r="N3315" s="2">
        <v>11</v>
      </c>
      <c r="O3315" s="2">
        <v>15</v>
      </c>
      <c r="P3315" s="2">
        <v>82</v>
      </c>
    </row>
    <row r="3316" spans="1:16" x14ac:dyDescent="0.25">
      <c r="A3316" s="5" t="s">
        <v>423</v>
      </c>
    </row>
    <row r="3317" spans="1:16" x14ac:dyDescent="0.25">
      <c r="A3317" s="6" t="s">
        <v>43909</v>
      </c>
      <c r="B3317" s="2">
        <v>6</v>
      </c>
      <c r="C3317" s="2">
        <v>6</v>
      </c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>
        <v>5</v>
      </c>
      <c r="O3317" s="2">
        <v>6</v>
      </c>
      <c r="P3317" s="2">
        <v>31</v>
      </c>
    </row>
    <row r="3318" spans="1:16" x14ac:dyDescent="0.25">
      <c r="A3318" s="5" t="s">
        <v>322</v>
      </c>
    </row>
    <row r="3319" spans="1:16" x14ac:dyDescent="0.25">
      <c r="A3319" s="6" t="s">
        <v>43910</v>
      </c>
      <c r="B3319" s="2">
        <v>557</v>
      </c>
      <c r="C3319" s="2">
        <v>542</v>
      </c>
      <c r="D3319" s="2">
        <v>531</v>
      </c>
      <c r="E3319" s="2">
        <v>540</v>
      </c>
      <c r="F3319" s="2">
        <v>546</v>
      </c>
      <c r="G3319" s="2">
        <v>537</v>
      </c>
      <c r="H3319" s="2">
        <v>522</v>
      </c>
      <c r="I3319" s="2">
        <v>497</v>
      </c>
      <c r="J3319" s="2">
        <v>492</v>
      </c>
      <c r="K3319" s="2">
        <v>462</v>
      </c>
      <c r="L3319" s="2">
        <v>453</v>
      </c>
      <c r="M3319" s="2">
        <v>431</v>
      </c>
      <c r="N3319" s="2">
        <v>431</v>
      </c>
      <c r="O3319" s="2">
        <v>440</v>
      </c>
      <c r="P3319" s="2">
        <v>1653</v>
      </c>
    </row>
    <row r="3320" spans="1:16" x14ac:dyDescent="0.25">
      <c r="A3320" s="5" t="s">
        <v>1787</v>
      </c>
    </row>
    <row r="3321" spans="1:16" x14ac:dyDescent="0.25">
      <c r="A3321" s="6" t="s">
        <v>43911</v>
      </c>
      <c r="B3321" s="2">
        <v>92</v>
      </c>
      <c r="C3321" s="2">
        <v>82</v>
      </c>
      <c r="D3321" s="2">
        <v>93</v>
      </c>
      <c r="E3321" s="2">
        <v>95</v>
      </c>
      <c r="F3321" s="2">
        <v>93</v>
      </c>
      <c r="G3321" s="2">
        <v>92</v>
      </c>
      <c r="H3321" s="2">
        <v>92</v>
      </c>
      <c r="I3321" s="2">
        <v>93</v>
      </c>
      <c r="J3321" s="2">
        <v>91</v>
      </c>
      <c r="K3321" s="2">
        <v>92</v>
      </c>
      <c r="L3321" s="2">
        <v>86</v>
      </c>
      <c r="M3321" s="2">
        <v>95</v>
      </c>
      <c r="N3321" s="2">
        <v>98</v>
      </c>
      <c r="O3321" s="2">
        <v>97</v>
      </c>
      <c r="P3321" s="2">
        <v>252</v>
      </c>
    </row>
    <row r="3322" spans="1:16" x14ac:dyDescent="0.25">
      <c r="A3322" s="5" t="s">
        <v>511</v>
      </c>
    </row>
    <row r="3323" spans="1:16" x14ac:dyDescent="0.25">
      <c r="A3323" s="6" t="s">
        <v>43912</v>
      </c>
      <c r="B3323" s="2">
        <v>526</v>
      </c>
      <c r="C3323" s="2">
        <v>561</v>
      </c>
      <c r="D3323" s="2">
        <v>540</v>
      </c>
      <c r="E3323" s="2">
        <v>538</v>
      </c>
      <c r="F3323" s="2">
        <v>558</v>
      </c>
      <c r="G3323" s="2">
        <v>587</v>
      </c>
      <c r="H3323" s="2">
        <v>619</v>
      </c>
      <c r="I3323" s="2">
        <v>576</v>
      </c>
      <c r="J3323" s="2">
        <v>531</v>
      </c>
      <c r="K3323" s="2">
        <v>486</v>
      </c>
      <c r="L3323" s="2">
        <v>468</v>
      </c>
      <c r="M3323" s="2">
        <v>486</v>
      </c>
      <c r="N3323" s="2">
        <v>480</v>
      </c>
      <c r="O3323" s="2">
        <v>455</v>
      </c>
      <c r="P3323" s="2">
        <v>1554</v>
      </c>
    </row>
    <row r="3324" spans="1:16" x14ac:dyDescent="0.25">
      <c r="A3324" s="5" t="s">
        <v>217</v>
      </c>
    </row>
    <row r="3325" spans="1:16" x14ac:dyDescent="0.25">
      <c r="A3325" s="6" t="s">
        <v>43913</v>
      </c>
      <c r="B3325" s="2">
        <v>382</v>
      </c>
      <c r="C3325" s="2">
        <v>387</v>
      </c>
      <c r="D3325" s="2">
        <v>405</v>
      </c>
      <c r="E3325" s="2">
        <v>391</v>
      </c>
      <c r="F3325" s="2">
        <v>395</v>
      </c>
      <c r="G3325" s="2">
        <v>368</v>
      </c>
      <c r="H3325" s="2">
        <v>349</v>
      </c>
      <c r="I3325" s="2">
        <v>347</v>
      </c>
      <c r="J3325" s="2">
        <v>346</v>
      </c>
      <c r="K3325" s="2">
        <v>375</v>
      </c>
      <c r="L3325" s="2">
        <v>349</v>
      </c>
      <c r="M3325" s="2">
        <v>338</v>
      </c>
      <c r="N3325" s="2">
        <v>345</v>
      </c>
      <c r="O3325" s="2">
        <v>347</v>
      </c>
      <c r="P3325" s="2">
        <v>1199</v>
      </c>
    </row>
    <row r="3326" spans="1:16" x14ac:dyDescent="0.25">
      <c r="A3326" s="5" t="s">
        <v>2045</v>
      </c>
    </row>
    <row r="3327" spans="1:16" x14ac:dyDescent="0.25">
      <c r="A3327" s="6" t="s">
        <v>43914</v>
      </c>
      <c r="B3327" s="2">
        <v>635</v>
      </c>
      <c r="C3327" s="2">
        <v>602</v>
      </c>
      <c r="D3327" s="2">
        <v>586</v>
      </c>
      <c r="E3327" s="2">
        <v>544</v>
      </c>
      <c r="F3327" s="2">
        <v>591</v>
      </c>
      <c r="G3327" s="2">
        <v>590</v>
      </c>
      <c r="H3327" s="2">
        <v>613</v>
      </c>
      <c r="I3327" s="2">
        <v>632</v>
      </c>
      <c r="J3327" s="2">
        <v>656</v>
      </c>
      <c r="K3327" s="2">
        <v>674</v>
      </c>
      <c r="L3327" s="2">
        <v>726</v>
      </c>
      <c r="M3327" s="2">
        <v>762</v>
      </c>
      <c r="N3327" s="2">
        <v>807</v>
      </c>
      <c r="O3327" s="2">
        <v>795</v>
      </c>
      <c r="P3327" s="2">
        <v>1932</v>
      </c>
    </row>
    <row r="3328" spans="1:16" x14ac:dyDescent="0.25">
      <c r="A3328" s="5" t="s">
        <v>1010</v>
      </c>
    </row>
    <row r="3329" spans="1:16" x14ac:dyDescent="0.25">
      <c r="A3329" s="6" t="s">
        <v>43915</v>
      </c>
      <c r="B3329" s="2"/>
      <c r="C3329" s="2"/>
      <c r="D3329" s="2"/>
      <c r="E3329" s="2"/>
      <c r="F3329" s="2"/>
      <c r="G3329" s="2"/>
      <c r="H3329" s="2">
        <v>12</v>
      </c>
      <c r="I3329" s="2">
        <v>8</v>
      </c>
      <c r="J3329" s="2">
        <v>10</v>
      </c>
      <c r="K3329" s="2">
        <v>12</v>
      </c>
      <c r="L3329" s="2">
        <v>9</v>
      </c>
      <c r="M3329" s="2">
        <v>12</v>
      </c>
      <c r="N3329" s="2">
        <v>8</v>
      </c>
      <c r="O3329" s="2"/>
      <c r="P3329" s="2">
        <v>25</v>
      </c>
    </row>
    <row r="3330" spans="1:16" x14ac:dyDescent="0.25">
      <c r="A3330" s="5" t="s">
        <v>1016</v>
      </c>
    </row>
    <row r="3331" spans="1:16" x14ac:dyDescent="0.25">
      <c r="A3331" s="6" t="s">
        <v>43916</v>
      </c>
      <c r="B3331" s="2">
        <v>28</v>
      </c>
      <c r="C3331" s="2">
        <v>26</v>
      </c>
      <c r="D3331" s="2">
        <v>29</v>
      </c>
      <c r="E3331" s="2">
        <v>26</v>
      </c>
      <c r="F3331" s="2">
        <v>21</v>
      </c>
      <c r="G3331" s="2">
        <v>25</v>
      </c>
      <c r="H3331" s="2">
        <v>24</v>
      </c>
      <c r="I3331" s="2">
        <v>20</v>
      </c>
      <c r="J3331" s="2">
        <v>24</v>
      </c>
      <c r="K3331" s="2">
        <v>22</v>
      </c>
      <c r="L3331" s="2">
        <v>29</v>
      </c>
      <c r="M3331" s="2">
        <v>31</v>
      </c>
      <c r="N3331" s="2">
        <v>28</v>
      </c>
      <c r="O3331" s="2">
        <v>31</v>
      </c>
      <c r="P3331" s="2">
        <v>100</v>
      </c>
    </row>
    <row r="3332" spans="1:16" x14ac:dyDescent="0.25">
      <c r="A3332" s="5" t="s">
        <v>192</v>
      </c>
    </row>
    <row r="3333" spans="1:16" x14ac:dyDescent="0.25">
      <c r="A3333" s="6" t="s">
        <v>43917</v>
      </c>
      <c r="B3333" s="2">
        <v>754</v>
      </c>
      <c r="C3333" s="2">
        <v>775</v>
      </c>
      <c r="D3333" s="2">
        <v>753</v>
      </c>
      <c r="E3333" s="2">
        <v>753</v>
      </c>
      <c r="F3333" s="2">
        <v>752</v>
      </c>
      <c r="G3333" s="2">
        <v>766</v>
      </c>
      <c r="H3333" s="2">
        <v>759</v>
      </c>
      <c r="I3333" s="2">
        <v>746</v>
      </c>
      <c r="J3333" s="2">
        <v>742</v>
      </c>
      <c r="K3333" s="2">
        <v>777</v>
      </c>
      <c r="L3333" s="2">
        <v>760</v>
      </c>
      <c r="M3333" s="2">
        <v>784</v>
      </c>
      <c r="N3333" s="2">
        <v>781</v>
      </c>
      <c r="O3333" s="2">
        <v>744</v>
      </c>
      <c r="P3333" s="2">
        <v>2195</v>
      </c>
    </row>
    <row r="3334" spans="1:16" x14ac:dyDescent="0.25">
      <c r="A3334" s="5" t="s">
        <v>1715</v>
      </c>
    </row>
    <row r="3335" spans="1:16" x14ac:dyDescent="0.25">
      <c r="A3335" s="6" t="s">
        <v>43918</v>
      </c>
      <c r="B3335" s="2">
        <v>108</v>
      </c>
      <c r="C3335" s="2">
        <v>99</v>
      </c>
      <c r="D3335" s="2">
        <v>90</v>
      </c>
      <c r="E3335" s="2">
        <v>22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>
        <v>129</v>
      </c>
    </row>
    <row r="3336" spans="1:16" x14ac:dyDescent="0.25">
      <c r="A3336" s="5" t="s">
        <v>779</v>
      </c>
    </row>
    <row r="3337" spans="1:16" x14ac:dyDescent="0.25">
      <c r="A3337" s="6" t="s">
        <v>43919</v>
      </c>
      <c r="B3337" s="2"/>
      <c r="C3337" s="2"/>
      <c r="D3337" s="2"/>
      <c r="E3337" s="2"/>
      <c r="F3337" s="2"/>
      <c r="G3337" s="2"/>
      <c r="H3337" s="2"/>
      <c r="I3337" s="2"/>
      <c r="J3337" s="2"/>
      <c r="K3337" s="2">
        <v>1198</v>
      </c>
      <c r="L3337" s="2">
        <v>1222</v>
      </c>
      <c r="M3337" s="2">
        <v>1228</v>
      </c>
      <c r="N3337" s="2">
        <v>1244</v>
      </c>
      <c r="O3337" s="2">
        <v>1247</v>
      </c>
      <c r="P3337" s="2">
        <v>1863</v>
      </c>
    </row>
    <row r="3338" spans="1:16" x14ac:dyDescent="0.25">
      <c r="A3338" s="5" t="s">
        <v>4763</v>
      </c>
    </row>
    <row r="3339" spans="1:16" x14ac:dyDescent="0.25">
      <c r="A3339" s="6" t="s">
        <v>43920</v>
      </c>
      <c r="B3339" s="2">
        <v>453</v>
      </c>
      <c r="C3339" s="2">
        <v>454</v>
      </c>
      <c r="D3339" s="2">
        <v>450</v>
      </c>
      <c r="E3339" s="2">
        <v>418</v>
      </c>
      <c r="F3339" s="2">
        <v>404</v>
      </c>
      <c r="G3339" s="2">
        <v>398</v>
      </c>
      <c r="H3339" s="2">
        <v>392</v>
      </c>
      <c r="I3339" s="2">
        <v>311</v>
      </c>
      <c r="J3339" s="2">
        <v>360</v>
      </c>
      <c r="K3339" s="2"/>
      <c r="L3339" s="2"/>
      <c r="M3339" s="2"/>
      <c r="N3339" s="2"/>
      <c r="O3339" s="2"/>
      <c r="P3339" s="2">
        <v>930</v>
      </c>
    </row>
    <row r="3340" spans="1:16" x14ac:dyDescent="0.25">
      <c r="A3340" s="5" t="s">
        <v>4777</v>
      </c>
    </row>
    <row r="3341" spans="1:16" x14ac:dyDescent="0.25">
      <c r="A3341" s="6" t="s">
        <v>43921</v>
      </c>
      <c r="B3341" s="2">
        <v>890</v>
      </c>
      <c r="C3341" s="2">
        <v>875</v>
      </c>
      <c r="D3341" s="2">
        <v>918</v>
      </c>
      <c r="E3341" s="2">
        <v>919</v>
      </c>
      <c r="F3341" s="2">
        <v>917</v>
      </c>
      <c r="G3341" s="2">
        <v>888</v>
      </c>
      <c r="H3341" s="2">
        <v>880</v>
      </c>
      <c r="I3341" s="2">
        <v>887</v>
      </c>
      <c r="J3341" s="2">
        <v>839</v>
      </c>
      <c r="K3341" s="2"/>
      <c r="L3341" s="2"/>
      <c r="M3341" s="2"/>
      <c r="N3341" s="2"/>
      <c r="O3341" s="2"/>
      <c r="P3341" s="2">
        <v>1802</v>
      </c>
    </row>
    <row r="3342" spans="1:16" x14ac:dyDescent="0.25">
      <c r="A3342" s="5" t="s">
        <v>1046</v>
      </c>
    </row>
    <row r="3343" spans="1:16" x14ac:dyDescent="0.25">
      <c r="A3343" s="6" t="s">
        <v>43922</v>
      </c>
      <c r="B3343" s="2"/>
      <c r="C3343" s="2">
        <v>5</v>
      </c>
      <c r="D3343" s="2">
        <v>7</v>
      </c>
      <c r="E3343" s="2">
        <v>6</v>
      </c>
      <c r="F3343" s="2">
        <v>6</v>
      </c>
      <c r="G3343" s="2">
        <v>9</v>
      </c>
      <c r="H3343" s="2">
        <v>11</v>
      </c>
      <c r="I3343" s="2">
        <v>18</v>
      </c>
      <c r="J3343" s="2">
        <v>11</v>
      </c>
      <c r="K3343" s="2">
        <v>23</v>
      </c>
      <c r="L3343" s="2">
        <v>23</v>
      </c>
      <c r="M3343" s="2">
        <v>26</v>
      </c>
      <c r="N3343" s="2">
        <v>19</v>
      </c>
      <c r="O3343" s="2">
        <v>20</v>
      </c>
      <c r="P3343" s="2">
        <v>56</v>
      </c>
    </row>
    <row r="3344" spans="1:16" x14ac:dyDescent="0.25">
      <c r="A3344" s="5" t="s">
        <v>295</v>
      </c>
    </row>
    <row r="3345" spans="1:16" x14ac:dyDescent="0.25">
      <c r="A3345" s="6" t="s">
        <v>43923</v>
      </c>
      <c r="B3345" s="2">
        <v>482</v>
      </c>
      <c r="C3345" s="2">
        <v>505</v>
      </c>
      <c r="D3345" s="2">
        <v>505</v>
      </c>
      <c r="E3345" s="2">
        <v>481</v>
      </c>
      <c r="F3345" s="2">
        <v>453</v>
      </c>
      <c r="G3345" s="2">
        <v>447</v>
      </c>
      <c r="H3345" s="2">
        <v>444</v>
      </c>
      <c r="I3345" s="2">
        <v>426</v>
      </c>
      <c r="J3345" s="2">
        <v>481</v>
      </c>
      <c r="K3345" s="2">
        <v>485</v>
      </c>
      <c r="L3345" s="2">
        <v>517</v>
      </c>
      <c r="M3345" s="2">
        <v>517</v>
      </c>
      <c r="N3345" s="2">
        <v>512</v>
      </c>
      <c r="O3345" s="2">
        <v>518</v>
      </c>
      <c r="P3345" s="2">
        <v>1498</v>
      </c>
    </row>
    <row r="3346" spans="1:16" x14ac:dyDescent="0.25">
      <c r="A3346" s="5" t="s">
        <v>39609</v>
      </c>
    </row>
    <row r="3347" spans="1:16" x14ac:dyDescent="0.25">
      <c r="A3347" s="6" t="s">
        <v>43924</v>
      </c>
      <c r="B3347" s="2">
        <v>114</v>
      </c>
      <c r="C3347" s="2">
        <v>116</v>
      </c>
      <c r="D3347" s="2">
        <v>117</v>
      </c>
      <c r="E3347" s="2">
        <v>115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>
        <v>180</v>
      </c>
    </row>
    <row r="3348" spans="1:16" x14ac:dyDescent="0.25">
      <c r="A3348" s="5" t="s">
        <v>20837</v>
      </c>
    </row>
    <row r="3349" spans="1:16" x14ac:dyDescent="0.25">
      <c r="A3349" s="6" t="s">
        <v>43925</v>
      </c>
      <c r="B3349" s="2">
        <v>382</v>
      </c>
      <c r="C3349" s="2">
        <v>371</v>
      </c>
      <c r="D3349" s="2">
        <v>313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>
        <v>496</v>
      </c>
    </row>
    <row r="3350" spans="1:16" x14ac:dyDescent="0.25">
      <c r="A3350" s="5" t="s">
        <v>2421</v>
      </c>
    </row>
    <row r="3351" spans="1:16" x14ac:dyDescent="0.25">
      <c r="A3351" s="6" t="s">
        <v>43926</v>
      </c>
      <c r="B3351" s="2">
        <v>271</v>
      </c>
      <c r="C3351" s="2">
        <v>288</v>
      </c>
      <c r="D3351" s="2">
        <v>283</v>
      </c>
      <c r="E3351" s="2">
        <v>286</v>
      </c>
      <c r="F3351" s="2">
        <v>379</v>
      </c>
      <c r="G3351" s="2">
        <v>374</v>
      </c>
      <c r="H3351" s="2">
        <v>349</v>
      </c>
      <c r="I3351" s="2">
        <v>330</v>
      </c>
      <c r="J3351" s="2">
        <v>314</v>
      </c>
      <c r="K3351" s="2">
        <v>287</v>
      </c>
      <c r="L3351" s="2">
        <v>297</v>
      </c>
      <c r="M3351" s="2">
        <v>276</v>
      </c>
      <c r="N3351" s="2">
        <v>262</v>
      </c>
      <c r="O3351" s="2">
        <v>235</v>
      </c>
      <c r="P3351" s="2">
        <v>897</v>
      </c>
    </row>
    <row r="3352" spans="1:16" x14ac:dyDescent="0.25">
      <c r="A3352" s="5" t="s">
        <v>193</v>
      </c>
    </row>
    <row r="3353" spans="1:16" x14ac:dyDescent="0.25">
      <c r="A3353" s="6" t="s">
        <v>43927</v>
      </c>
      <c r="B3353" s="2">
        <v>742</v>
      </c>
      <c r="C3353" s="2">
        <v>747</v>
      </c>
      <c r="D3353" s="2">
        <v>682</v>
      </c>
      <c r="E3353" s="2">
        <v>718</v>
      </c>
      <c r="F3353" s="2">
        <v>717</v>
      </c>
      <c r="G3353" s="2">
        <v>713</v>
      </c>
      <c r="H3353" s="2">
        <v>691</v>
      </c>
      <c r="I3353" s="2">
        <v>698</v>
      </c>
      <c r="J3353" s="2">
        <v>662</v>
      </c>
      <c r="K3353" s="2">
        <v>644</v>
      </c>
      <c r="L3353" s="2">
        <v>644</v>
      </c>
      <c r="M3353" s="2">
        <v>628</v>
      </c>
      <c r="N3353" s="2">
        <v>667</v>
      </c>
      <c r="O3353" s="2">
        <v>659</v>
      </c>
      <c r="P3353" s="2">
        <v>1984</v>
      </c>
    </row>
    <row r="3354" spans="1:16" x14ac:dyDescent="0.25">
      <c r="A3354" s="5" t="s">
        <v>722</v>
      </c>
    </row>
    <row r="3355" spans="1:16" x14ac:dyDescent="0.25">
      <c r="A3355" s="6" t="s">
        <v>43928</v>
      </c>
      <c r="B3355" s="2"/>
      <c r="C3355" s="2"/>
      <c r="D3355" s="2"/>
      <c r="E3355" s="2"/>
      <c r="F3355" s="2"/>
      <c r="G3355" s="2"/>
      <c r="H3355" s="2">
        <v>7</v>
      </c>
      <c r="I3355" s="2">
        <v>9</v>
      </c>
      <c r="J3355" s="2">
        <v>6</v>
      </c>
      <c r="K3355" s="2"/>
      <c r="L3355" s="2"/>
      <c r="M3355" s="2"/>
      <c r="N3355" s="2"/>
      <c r="O3355" s="2"/>
      <c r="P3355" s="2">
        <v>11</v>
      </c>
    </row>
    <row r="3356" spans="1:16" x14ac:dyDescent="0.25">
      <c r="A3356" s="5" t="s">
        <v>2072</v>
      </c>
    </row>
    <row r="3357" spans="1:16" x14ac:dyDescent="0.25">
      <c r="A3357" s="6" t="s">
        <v>43929</v>
      </c>
      <c r="B3357" s="2">
        <v>520</v>
      </c>
      <c r="C3357" s="2">
        <v>499</v>
      </c>
      <c r="D3357" s="2">
        <v>490</v>
      </c>
      <c r="E3357" s="2">
        <v>484</v>
      </c>
      <c r="F3357" s="2">
        <v>502</v>
      </c>
      <c r="G3357" s="2">
        <v>513</v>
      </c>
      <c r="H3357" s="2">
        <v>489</v>
      </c>
      <c r="I3357" s="2">
        <v>502</v>
      </c>
      <c r="J3357" s="2">
        <v>466</v>
      </c>
      <c r="K3357" s="2"/>
      <c r="L3357" s="2"/>
      <c r="M3357" s="2"/>
      <c r="N3357" s="2"/>
      <c r="O3357" s="2"/>
      <c r="P3357" s="2">
        <v>1083</v>
      </c>
    </row>
    <row r="3358" spans="1:16" x14ac:dyDescent="0.25">
      <c r="A3358" s="6" t="s">
        <v>43930</v>
      </c>
      <c r="B3358" s="2">
        <v>795</v>
      </c>
      <c r="C3358" s="2">
        <v>804</v>
      </c>
      <c r="D3358" s="2">
        <v>846</v>
      </c>
      <c r="E3358" s="2">
        <v>774</v>
      </c>
      <c r="F3358" s="2">
        <v>756</v>
      </c>
      <c r="G3358" s="2">
        <v>778</v>
      </c>
      <c r="H3358" s="2">
        <v>735</v>
      </c>
      <c r="I3358" s="2">
        <v>745</v>
      </c>
      <c r="J3358" s="2">
        <v>733</v>
      </c>
      <c r="K3358" s="2">
        <v>705</v>
      </c>
      <c r="L3358" s="2">
        <v>692</v>
      </c>
      <c r="M3358" s="2">
        <v>675</v>
      </c>
      <c r="N3358" s="2">
        <v>651</v>
      </c>
      <c r="O3358" s="2">
        <v>618</v>
      </c>
      <c r="P3358" s="2">
        <v>2487</v>
      </c>
    </row>
    <row r="3359" spans="1:16" x14ac:dyDescent="0.25">
      <c r="A3359" s="6" t="s">
        <v>43931</v>
      </c>
      <c r="B3359" s="2">
        <v>598</v>
      </c>
      <c r="C3359" s="2">
        <v>637</v>
      </c>
      <c r="D3359" s="2">
        <v>632</v>
      </c>
      <c r="E3359" s="2">
        <v>631</v>
      </c>
      <c r="F3359" s="2">
        <v>622</v>
      </c>
      <c r="G3359" s="2">
        <v>620</v>
      </c>
      <c r="H3359" s="2">
        <v>619</v>
      </c>
      <c r="I3359" s="2">
        <v>602</v>
      </c>
      <c r="J3359" s="2">
        <v>582</v>
      </c>
      <c r="K3359" s="2">
        <v>570</v>
      </c>
      <c r="L3359" s="2">
        <v>565</v>
      </c>
      <c r="M3359" s="2">
        <v>571</v>
      </c>
      <c r="N3359" s="2">
        <v>571</v>
      </c>
      <c r="O3359" s="2">
        <v>562</v>
      </c>
      <c r="P3359" s="2">
        <v>1789</v>
      </c>
    </row>
    <row r="3360" spans="1:16" x14ac:dyDescent="0.25">
      <c r="A3360" s="5" t="s">
        <v>778</v>
      </c>
    </row>
    <row r="3361" spans="1:16" x14ac:dyDescent="0.25">
      <c r="A3361" s="6" t="s">
        <v>43932</v>
      </c>
      <c r="B3361" s="2"/>
      <c r="C3361" s="2"/>
      <c r="D3361" s="2"/>
      <c r="E3361" s="2"/>
      <c r="F3361" s="2"/>
      <c r="G3361" s="2"/>
      <c r="H3361" s="2"/>
      <c r="I3361" s="2"/>
      <c r="J3361" s="2"/>
      <c r="K3361" s="2">
        <v>1019</v>
      </c>
      <c r="L3361" s="2">
        <v>1042</v>
      </c>
      <c r="M3361" s="2">
        <v>1014</v>
      </c>
      <c r="N3361" s="2">
        <v>981</v>
      </c>
      <c r="O3361" s="2">
        <v>980</v>
      </c>
      <c r="P3361" s="2">
        <v>1591</v>
      </c>
    </row>
    <row r="3362" spans="1:16" x14ac:dyDescent="0.25">
      <c r="A3362" s="5" t="s">
        <v>4782</v>
      </c>
    </row>
    <row r="3363" spans="1:16" x14ac:dyDescent="0.25">
      <c r="A3363" s="6" t="s">
        <v>43933</v>
      </c>
      <c r="B3363" s="2">
        <v>333</v>
      </c>
      <c r="C3363" s="2">
        <v>337</v>
      </c>
      <c r="D3363" s="2">
        <v>365</v>
      </c>
      <c r="E3363" s="2">
        <v>338</v>
      </c>
      <c r="F3363" s="2">
        <v>346</v>
      </c>
      <c r="G3363" s="2">
        <v>353</v>
      </c>
      <c r="H3363" s="2">
        <v>358</v>
      </c>
      <c r="I3363" s="2">
        <v>262</v>
      </c>
      <c r="J3363" s="2">
        <v>266</v>
      </c>
      <c r="K3363" s="2"/>
      <c r="L3363" s="2"/>
      <c r="M3363" s="2"/>
      <c r="N3363" s="2"/>
      <c r="O3363" s="2"/>
      <c r="P3363" s="2">
        <v>782</v>
      </c>
    </row>
    <row r="3364" spans="1:16" x14ac:dyDescent="0.25">
      <c r="A3364" s="5" t="s">
        <v>35345</v>
      </c>
    </row>
    <row r="3365" spans="1:16" x14ac:dyDescent="0.25">
      <c r="A3365" s="6" t="s">
        <v>43934</v>
      </c>
      <c r="B3365" s="2">
        <v>902</v>
      </c>
      <c r="C3365" s="2">
        <v>934</v>
      </c>
      <c r="D3365" s="2">
        <v>891</v>
      </c>
      <c r="E3365" s="2">
        <v>872</v>
      </c>
      <c r="F3365" s="2">
        <v>870</v>
      </c>
      <c r="G3365" s="2">
        <v>840</v>
      </c>
      <c r="H3365" s="2">
        <v>812</v>
      </c>
      <c r="I3365" s="2">
        <v>831</v>
      </c>
      <c r="J3365" s="2">
        <v>785</v>
      </c>
      <c r="K3365" s="2"/>
      <c r="L3365" s="2"/>
      <c r="M3365" s="2"/>
      <c r="N3365" s="2"/>
      <c r="O3365" s="2"/>
      <c r="P3365" s="2">
        <v>1919</v>
      </c>
    </row>
    <row r="3366" spans="1:16" x14ac:dyDescent="0.25">
      <c r="A3366" s="5" t="s">
        <v>1352</v>
      </c>
    </row>
    <row r="3367" spans="1:16" x14ac:dyDescent="0.25">
      <c r="A3367" s="6" t="s">
        <v>43935</v>
      </c>
      <c r="B3367" s="2">
        <v>149</v>
      </c>
      <c r="C3367" s="2">
        <v>143</v>
      </c>
      <c r="D3367" s="2">
        <v>130</v>
      </c>
      <c r="E3367" s="2">
        <v>143</v>
      </c>
      <c r="F3367" s="2">
        <v>130</v>
      </c>
      <c r="G3367" s="2">
        <v>126</v>
      </c>
      <c r="H3367" s="2">
        <v>120</v>
      </c>
      <c r="I3367" s="2">
        <v>103</v>
      </c>
      <c r="J3367" s="2">
        <v>104</v>
      </c>
      <c r="K3367" s="2">
        <v>101</v>
      </c>
      <c r="L3367" s="2">
        <v>101</v>
      </c>
      <c r="M3367" s="2">
        <v>97</v>
      </c>
      <c r="N3367" s="2">
        <v>96</v>
      </c>
      <c r="O3367" s="2">
        <v>96</v>
      </c>
      <c r="P3367" s="2">
        <v>340</v>
      </c>
    </row>
    <row r="3368" spans="1:16" x14ac:dyDescent="0.25">
      <c r="A3368" s="5" t="s">
        <v>1628</v>
      </c>
    </row>
    <row r="3369" spans="1:16" x14ac:dyDescent="0.25">
      <c r="A3369" s="6" t="s">
        <v>43936</v>
      </c>
      <c r="B3369" s="2">
        <v>142</v>
      </c>
      <c r="C3369" s="2">
        <v>136</v>
      </c>
      <c r="D3369" s="2">
        <v>125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>
        <v>195</v>
      </c>
    </row>
    <row r="3370" spans="1:16" x14ac:dyDescent="0.25">
      <c r="A3370" s="5" t="s">
        <v>580</v>
      </c>
    </row>
    <row r="3371" spans="1:16" x14ac:dyDescent="0.25">
      <c r="A3371" s="6" t="s">
        <v>43937</v>
      </c>
      <c r="B3371" s="2"/>
      <c r="C3371" s="2"/>
      <c r="D3371" s="2">
        <v>7</v>
      </c>
      <c r="E3371" s="2">
        <v>16</v>
      </c>
      <c r="F3371" s="2">
        <v>21</v>
      </c>
      <c r="G3371" s="2">
        <v>24</v>
      </c>
      <c r="H3371" s="2">
        <v>24</v>
      </c>
      <c r="I3371" s="2">
        <v>23</v>
      </c>
      <c r="J3371" s="2">
        <v>18</v>
      </c>
      <c r="K3371" s="2">
        <v>19</v>
      </c>
      <c r="L3371" s="2">
        <v>16</v>
      </c>
      <c r="M3371" s="2">
        <v>20</v>
      </c>
      <c r="N3371" s="2">
        <v>21</v>
      </c>
      <c r="O3371" s="2">
        <v>20</v>
      </c>
      <c r="P3371" s="2">
        <v>78</v>
      </c>
    </row>
    <row r="3372" spans="1:16" x14ac:dyDescent="0.25">
      <c r="A3372" s="6" t="s">
        <v>43938</v>
      </c>
      <c r="B3372" s="2">
        <v>130</v>
      </c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>
        <v>130</v>
      </c>
    </row>
    <row r="3373" spans="1:16" x14ac:dyDescent="0.25">
      <c r="A3373" s="5" t="s">
        <v>1393</v>
      </c>
    </row>
    <row r="3374" spans="1:16" x14ac:dyDescent="0.25">
      <c r="A3374" s="6" t="s">
        <v>43939</v>
      </c>
      <c r="B3374" s="2">
        <v>382</v>
      </c>
      <c r="C3374" s="2">
        <v>394</v>
      </c>
      <c r="D3374" s="2">
        <v>396</v>
      </c>
      <c r="E3374" s="2">
        <v>402</v>
      </c>
      <c r="F3374" s="2">
        <v>403</v>
      </c>
      <c r="G3374" s="2">
        <v>404</v>
      </c>
      <c r="H3374" s="2">
        <v>407</v>
      </c>
      <c r="I3374" s="2">
        <v>415</v>
      </c>
      <c r="J3374" s="2">
        <v>395</v>
      </c>
      <c r="K3374" s="2">
        <v>401</v>
      </c>
      <c r="L3374" s="2">
        <v>409</v>
      </c>
      <c r="M3374" s="2">
        <v>419</v>
      </c>
      <c r="N3374" s="2">
        <v>422</v>
      </c>
      <c r="O3374" s="2">
        <v>418</v>
      </c>
      <c r="P3374" s="2">
        <v>1203</v>
      </c>
    </row>
    <row r="3375" spans="1:16" x14ac:dyDescent="0.25">
      <c r="A3375" s="5" t="s">
        <v>2187</v>
      </c>
    </row>
    <row r="3376" spans="1:16" x14ac:dyDescent="0.25">
      <c r="A3376" s="6" t="s">
        <v>43940</v>
      </c>
      <c r="B3376" s="2">
        <v>438</v>
      </c>
      <c r="C3376" s="2">
        <v>432</v>
      </c>
      <c r="D3376" s="2">
        <v>391</v>
      </c>
      <c r="E3376" s="2">
        <v>393</v>
      </c>
      <c r="F3376" s="2">
        <v>391</v>
      </c>
      <c r="G3376" s="2">
        <v>382</v>
      </c>
      <c r="H3376" s="2">
        <v>359</v>
      </c>
      <c r="I3376" s="2">
        <v>361</v>
      </c>
      <c r="J3376" s="2">
        <v>346</v>
      </c>
      <c r="K3376" s="2">
        <v>341</v>
      </c>
      <c r="L3376" s="2">
        <v>332</v>
      </c>
      <c r="M3376" s="2">
        <v>349</v>
      </c>
      <c r="N3376" s="2">
        <v>359</v>
      </c>
      <c r="O3376" s="2">
        <v>353</v>
      </c>
      <c r="P3376" s="2">
        <v>1115</v>
      </c>
    </row>
    <row r="3377" spans="1:16" x14ac:dyDescent="0.25">
      <c r="A3377" s="5" t="s">
        <v>1113</v>
      </c>
    </row>
    <row r="3378" spans="1:16" x14ac:dyDescent="0.25">
      <c r="A3378" s="6" t="s">
        <v>43941</v>
      </c>
      <c r="B3378" s="2">
        <v>399</v>
      </c>
      <c r="C3378" s="2">
        <v>362</v>
      </c>
      <c r="D3378" s="2">
        <v>324</v>
      </c>
      <c r="E3378" s="2">
        <v>304</v>
      </c>
      <c r="F3378" s="2">
        <v>307</v>
      </c>
      <c r="G3378" s="2">
        <v>326</v>
      </c>
      <c r="H3378" s="2">
        <v>347</v>
      </c>
      <c r="I3378" s="2">
        <v>359</v>
      </c>
      <c r="J3378" s="2">
        <v>387</v>
      </c>
      <c r="K3378" s="2">
        <v>406</v>
      </c>
      <c r="L3378" s="2">
        <v>390</v>
      </c>
      <c r="M3378" s="2">
        <v>358</v>
      </c>
      <c r="N3378" s="2">
        <v>310</v>
      </c>
      <c r="O3378" s="2">
        <v>271</v>
      </c>
      <c r="P3378" s="2">
        <v>1185</v>
      </c>
    </row>
    <row r="3379" spans="1:16" x14ac:dyDescent="0.25">
      <c r="A3379" s="5" t="s">
        <v>1591</v>
      </c>
    </row>
    <row r="3380" spans="1:16" x14ac:dyDescent="0.25">
      <c r="A3380" s="6" t="s">
        <v>43942</v>
      </c>
      <c r="B3380" s="2">
        <v>419</v>
      </c>
      <c r="C3380" s="2">
        <v>402</v>
      </c>
      <c r="D3380" s="2">
        <v>425</v>
      </c>
      <c r="E3380" s="2">
        <v>547</v>
      </c>
      <c r="F3380" s="2">
        <v>546</v>
      </c>
      <c r="G3380" s="2">
        <v>561</v>
      </c>
      <c r="H3380" s="2">
        <v>526</v>
      </c>
      <c r="I3380" s="2">
        <v>560</v>
      </c>
      <c r="J3380" s="2">
        <v>565</v>
      </c>
      <c r="K3380" s="2">
        <v>530</v>
      </c>
      <c r="L3380" s="2">
        <v>524</v>
      </c>
      <c r="M3380" s="2">
        <v>528</v>
      </c>
      <c r="N3380" s="2">
        <v>532</v>
      </c>
      <c r="O3380" s="2">
        <v>547</v>
      </c>
      <c r="P3380" s="2">
        <v>1612</v>
      </c>
    </row>
    <row r="3381" spans="1:16" x14ac:dyDescent="0.25">
      <c r="A3381" s="5" t="s">
        <v>2253</v>
      </c>
    </row>
    <row r="3382" spans="1:16" x14ac:dyDescent="0.25">
      <c r="A3382" s="6" t="s">
        <v>43943</v>
      </c>
      <c r="B3382" s="2">
        <v>900</v>
      </c>
      <c r="C3382" s="2">
        <v>907</v>
      </c>
      <c r="D3382" s="2">
        <v>914</v>
      </c>
      <c r="E3382" s="2">
        <v>908</v>
      </c>
      <c r="F3382" s="2">
        <v>880</v>
      </c>
      <c r="G3382" s="2">
        <v>893</v>
      </c>
      <c r="H3382" s="2">
        <v>860</v>
      </c>
      <c r="I3382" s="2">
        <v>899</v>
      </c>
      <c r="J3382" s="2">
        <v>867</v>
      </c>
      <c r="K3382" s="2">
        <v>849</v>
      </c>
      <c r="L3382" s="2">
        <v>849</v>
      </c>
      <c r="M3382" s="2">
        <v>840</v>
      </c>
      <c r="N3382" s="2">
        <v>824</v>
      </c>
      <c r="O3382" s="2">
        <v>825</v>
      </c>
      <c r="P3382" s="2">
        <v>2304</v>
      </c>
    </row>
    <row r="3383" spans="1:16" x14ac:dyDescent="0.25">
      <c r="A3383" s="5" t="s">
        <v>36287</v>
      </c>
    </row>
    <row r="3384" spans="1:16" x14ac:dyDescent="0.25">
      <c r="A3384" s="6" t="s">
        <v>43944</v>
      </c>
      <c r="B3384" s="2">
        <v>452</v>
      </c>
      <c r="C3384" s="2">
        <v>480</v>
      </c>
      <c r="D3384" s="2">
        <v>456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>
        <v>657</v>
      </c>
    </row>
    <row r="3385" spans="1:16" x14ac:dyDescent="0.25">
      <c r="A3385" s="5" t="s">
        <v>2243</v>
      </c>
    </row>
    <row r="3386" spans="1:16" x14ac:dyDescent="0.25">
      <c r="A3386" s="6" t="s">
        <v>43945</v>
      </c>
      <c r="B3386" s="2">
        <v>789</v>
      </c>
      <c r="C3386" s="2">
        <v>808</v>
      </c>
      <c r="D3386" s="2">
        <v>835</v>
      </c>
      <c r="E3386" s="2">
        <v>878</v>
      </c>
      <c r="F3386" s="2">
        <v>964</v>
      </c>
      <c r="G3386" s="2">
        <v>982</v>
      </c>
      <c r="H3386" s="2">
        <v>1069</v>
      </c>
      <c r="I3386" s="2">
        <v>1140</v>
      </c>
      <c r="J3386" s="2">
        <v>1169</v>
      </c>
      <c r="K3386" s="2">
        <v>1200</v>
      </c>
      <c r="L3386" s="2">
        <v>1217</v>
      </c>
      <c r="M3386" s="2">
        <v>1248</v>
      </c>
      <c r="N3386" s="2">
        <v>1261</v>
      </c>
      <c r="O3386" s="2">
        <v>1299</v>
      </c>
      <c r="P3386" s="2">
        <v>2739</v>
      </c>
    </row>
    <row r="3387" spans="1:16" x14ac:dyDescent="0.25">
      <c r="A3387" s="5" t="s">
        <v>2529</v>
      </c>
    </row>
    <row r="3388" spans="1:16" x14ac:dyDescent="0.25">
      <c r="A3388" s="6" t="s">
        <v>43946</v>
      </c>
      <c r="B3388" s="2">
        <v>578</v>
      </c>
      <c r="C3388" s="2">
        <v>606</v>
      </c>
      <c r="D3388" s="2">
        <v>626</v>
      </c>
      <c r="E3388" s="2">
        <v>637</v>
      </c>
      <c r="F3388" s="2">
        <v>673</v>
      </c>
      <c r="G3388" s="2">
        <v>711</v>
      </c>
      <c r="H3388" s="2">
        <v>733</v>
      </c>
      <c r="I3388" s="2">
        <v>760</v>
      </c>
      <c r="J3388" s="2">
        <v>793</v>
      </c>
      <c r="K3388" s="2">
        <v>779</v>
      </c>
      <c r="L3388" s="2">
        <v>794</v>
      </c>
      <c r="M3388" s="2">
        <v>792</v>
      </c>
      <c r="N3388" s="2">
        <v>762</v>
      </c>
      <c r="O3388" s="2">
        <v>732</v>
      </c>
      <c r="P3388" s="2">
        <v>1925</v>
      </c>
    </row>
    <row r="3389" spans="1:16" x14ac:dyDescent="0.25">
      <c r="A3389" s="5" t="s">
        <v>2244</v>
      </c>
    </row>
    <row r="3390" spans="1:16" x14ac:dyDescent="0.25">
      <c r="A3390" s="6" t="s">
        <v>43947</v>
      </c>
      <c r="B3390" s="2">
        <v>616</v>
      </c>
      <c r="C3390" s="2">
        <v>612</v>
      </c>
      <c r="D3390" s="2">
        <v>603</v>
      </c>
      <c r="E3390" s="2">
        <v>592</v>
      </c>
      <c r="F3390" s="2">
        <v>612</v>
      </c>
      <c r="G3390" s="2">
        <v>611</v>
      </c>
      <c r="H3390" s="2">
        <v>626</v>
      </c>
      <c r="I3390" s="2">
        <v>646</v>
      </c>
      <c r="J3390" s="2">
        <v>642</v>
      </c>
      <c r="K3390" s="2">
        <v>655</v>
      </c>
      <c r="L3390" s="2">
        <v>653</v>
      </c>
      <c r="M3390" s="2">
        <v>632</v>
      </c>
      <c r="N3390" s="2">
        <v>594</v>
      </c>
      <c r="O3390" s="2">
        <v>580</v>
      </c>
      <c r="P3390" s="2">
        <v>1753</v>
      </c>
    </row>
    <row r="3391" spans="1:16" x14ac:dyDescent="0.25">
      <c r="A3391" s="5" t="s">
        <v>597</v>
      </c>
    </row>
    <row r="3392" spans="1:16" x14ac:dyDescent="0.25">
      <c r="A3392" s="6" t="s">
        <v>43948</v>
      </c>
      <c r="B3392" s="2"/>
      <c r="C3392" s="2"/>
      <c r="D3392" s="2"/>
      <c r="E3392" s="2">
        <v>464</v>
      </c>
      <c r="F3392" s="2">
        <v>462</v>
      </c>
      <c r="G3392" s="2">
        <v>432</v>
      </c>
      <c r="H3392" s="2">
        <v>420</v>
      </c>
      <c r="I3392" s="2">
        <v>393</v>
      </c>
      <c r="J3392" s="2">
        <v>403</v>
      </c>
      <c r="K3392" s="2">
        <v>413</v>
      </c>
      <c r="L3392" s="2">
        <v>413</v>
      </c>
      <c r="M3392" s="2">
        <v>402</v>
      </c>
      <c r="N3392" s="2">
        <v>366</v>
      </c>
      <c r="O3392" s="2">
        <v>351</v>
      </c>
      <c r="P3392" s="2">
        <v>1037</v>
      </c>
    </row>
    <row r="3393" spans="1:16" x14ac:dyDescent="0.25">
      <c r="A3393" s="6" t="s">
        <v>43949</v>
      </c>
      <c r="B3393" s="2">
        <v>348</v>
      </c>
      <c r="C3393" s="2">
        <v>332</v>
      </c>
      <c r="D3393" s="2">
        <v>337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>
        <v>465</v>
      </c>
    </row>
    <row r="3394" spans="1:16" x14ac:dyDescent="0.25">
      <c r="A3394" s="5" t="s">
        <v>1118</v>
      </c>
    </row>
    <row r="3395" spans="1:16" x14ac:dyDescent="0.25">
      <c r="A3395" s="6" t="s">
        <v>43950</v>
      </c>
      <c r="B3395" s="2">
        <v>34</v>
      </c>
      <c r="C3395" s="2">
        <v>33</v>
      </c>
      <c r="D3395" s="2">
        <v>33</v>
      </c>
      <c r="E3395" s="2">
        <v>32</v>
      </c>
      <c r="F3395" s="2">
        <v>32</v>
      </c>
      <c r="G3395" s="2">
        <v>26</v>
      </c>
      <c r="H3395" s="2">
        <v>41</v>
      </c>
      <c r="I3395" s="2">
        <v>43</v>
      </c>
      <c r="J3395" s="2">
        <v>59</v>
      </c>
      <c r="K3395" s="2">
        <v>64</v>
      </c>
      <c r="L3395" s="2">
        <v>71</v>
      </c>
      <c r="M3395" s="2">
        <v>71</v>
      </c>
      <c r="N3395" s="2">
        <v>71</v>
      </c>
      <c r="O3395" s="2">
        <v>71</v>
      </c>
      <c r="P3395" s="2">
        <v>204</v>
      </c>
    </row>
    <row r="3396" spans="1:16" x14ac:dyDescent="0.25">
      <c r="A3396" s="5" t="s">
        <v>1152</v>
      </c>
    </row>
    <row r="3397" spans="1:16" x14ac:dyDescent="0.25">
      <c r="A3397" s="6" t="s">
        <v>43951</v>
      </c>
      <c r="B3397" s="2">
        <v>12</v>
      </c>
      <c r="C3397" s="2">
        <v>13</v>
      </c>
      <c r="D3397" s="2">
        <v>12</v>
      </c>
      <c r="E3397" s="2">
        <v>11</v>
      </c>
      <c r="F3397" s="2">
        <v>11</v>
      </c>
      <c r="G3397" s="2">
        <v>16</v>
      </c>
      <c r="H3397" s="2">
        <v>20</v>
      </c>
      <c r="I3397" s="2">
        <v>22</v>
      </c>
      <c r="J3397" s="2">
        <v>21</v>
      </c>
      <c r="K3397" s="2">
        <v>21</v>
      </c>
      <c r="L3397" s="2">
        <v>19</v>
      </c>
      <c r="M3397" s="2">
        <v>18</v>
      </c>
      <c r="N3397" s="2">
        <v>17</v>
      </c>
      <c r="O3397" s="2">
        <v>15</v>
      </c>
      <c r="P3397" s="2">
        <v>52</v>
      </c>
    </row>
    <row r="3398" spans="1:16" x14ac:dyDescent="0.25">
      <c r="A3398" s="5" t="s">
        <v>18512</v>
      </c>
    </row>
    <row r="3399" spans="1:16" x14ac:dyDescent="0.25">
      <c r="A3399" s="6" t="s">
        <v>43952</v>
      </c>
      <c r="B3399" s="2">
        <v>85</v>
      </c>
      <c r="C3399" s="2">
        <v>77</v>
      </c>
      <c r="D3399" s="2">
        <v>75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>
        <v>115</v>
      </c>
    </row>
    <row r="3400" spans="1:16" x14ac:dyDescent="0.25">
      <c r="A3400" s="5" t="s">
        <v>8268</v>
      </c>
    </row>
    <row r="3401" spans="1:16" x14ac:dyDescent="0.25">
      <c r="A3401" s="6" t="s">
        <v>43953</v>
      </c>
      <c r="B3401" s="2">
        <v>224</v>
      </c>
      <c r="C3401" s="2">
        <v>219</v>
      </c>
      <c r="D3401" s="2">
        <v>187</v>
      </c>
      <c r="E3401" s="2">
        <v>188</v>
      </c>
      <c r="F3401" s="2">
        <v>178</v>
      </c>
      <c r="G3401" s="2">
        <v>173</v>
      </c>
      <c r="H3401" s="2">
        <v>159</v>
      </c>
      <c r="I3401" s="2">
        <v>146</v>
      </c>
      <c r="J3401" s="2">
        <v>149</v>
      </c>
      <c r="K3401" s="2">
        <v>144</v>
      </c>
      <c r="L3401" s="2">
        <v>134</v>
      </c>
      <c r="M3401" s="2">
        <v>119</v>
      </c>
      <c r="N3401" s="2">
        <v>104</v>
      </c>
      <c r="O3401" s="2">
        <v>102</v>
      </c>
      <c r="P3401" s="2">
        <v>515</v>
      </c>
    </row>
    <row r="3402" spans="1:16" x14ac:dyDescent="0.25">
      <c r="A3402" s="5" t="s">
        <v>803</v>
      </c>
    </row>
    <row r="3403" spans="1:16" x14ac:dyDescent="0.25">
      <c r="A3403" s="6" t="s">
        <v>43954</v>
      </c>
      <c r="B3403" s="2"/>
      <c r="C3403" s="2"/>
      <c r="D3403" s="2"/>
      <c r="E3403" s="2"/>
      <c r="F3403" s="2"/>
      <c r="G3403" s="2"/>
      <c r="H3403" s="2">
        <v>5</v>
      </c>
      <c r="I3403" s="2">
        <v>1035</v>
      </c>
      <c r="J3403" s="2">
        <v>1021</v>
      </c>
      <c r="K3403" s="2">
        <v>1005</v>
      </c>
      <c r="L3403" s="2">
        <v>948</v>
      </c>
      <c r="M3403" s="2">
        <v>894</v>
      </c>
      <c r="N3403" s="2">
        <v>870</v>
      </c>
      <c r="O3403" s="2">
        <v>814</v>
      </c>
      <c r="P3403" s="2">
        <v>1650</v>
      </c>
    </row>
    <row r="3404" spans="1:16" x14ac:dyDescent="0.25">
      <c r="A3404" s="5" t="s">
        <v>8246</v>
      </c>
    </row>
    <row r="3405" spans="1:16" x14ac:dyDescent="0.25">
      <c r="A3405" s="6" t="s">
        <v>43955</v>
      </c>
      <c r="B3405" s="2">
        <v>305</v>
      </c>
      <c r="C3405" s="2">
        <v>311</v>
      </c>
      <c r="D3405" s="2">
        <v>306</v>
      </c>
      <c r="E3405" s="2">
        <v>303</v>
      </c>
      <c r="F3405" s="2">
        <v>307</v>
      </c>
      <c r="G3405" s="2">
        <v>319</v>
      </c>
      <c r="H3405" s="2">
        <v>310</v>
      </c>
      <c r="I3405" s="2"/>
      <c r="J3405" s="2"/>
      <c r="K3405" s="2"/>
      <c r="L3405" s="2"/>
      <c r="M3405" s="2"/>
      <c r="N3405" s="2"/>
      <c r="O3405" s="2"/>
      <c r="P3405" s="2">
        <v>646</v>
      </c>
    </row>
    <row r="3406" spans="1:16" x14ac:dyDescent="0.25">
      <c r="A3406" s="5" t="s">
        <v>8238</v>
      </c>
    </row>
    <row r="3407" spans="1:16" x14ac:dyDescent="0.25">
      <c r="A3407" s="6" t="s">
        <v>43956</v>
      </c>
      <c r="B3407" s="2">
        <v>330</v>
      </c>
      <c r="C3407" s="2">
        <v>316</v>
      </c>
      <c r="D3407" s="2">
        <v>291</v>
      </c>
      <c r="E3407" s="2">
        <v>283</v>
      </c>
      <c r="F3407" s="2">
        <v>285</v>
      </c>
      <c r="G3407" s="2">
        <v>281</v>
      </c>
      <c r="H3407" s="2">
        <v>285</v>
      </c>
      <c r="I3407" s="2"/>
      <c r="J3407" s="2"/>
      <c r="K3407" s="2"/>
      <c r="L3407" s="2"/>
      <c r="M3407" s="2"/>
      <c r="N3407" s="2"/>
      <c r="O3407" s="2"/>
      <c r="P3407" s="2">
        <v>967</v>
      </c>
    </row>
    <row r="3408" spans="1:16" x14ac:dyDescent="0.25">
      <c r="A3408" s="5" t="s">
        <v>36298</v>
      </c>
    </row>
    <row r="3409" spans="1:16" x14ac:dyDescent="0.25">
      <c r="A3409" s="6" t="s">
        <v>43957</v>
      </c>
      <c r="B3409" s="2">
        <v>449</v>
      </c>
      <c r="C3409" s="2">
        <v>446</v>
      </c>
      <c r="D3409" s="2">
        <v>476</v>
      </c>
      <c r="E3409" s="2">
        <v>495</v>
      </c>
      <c r="F3409" s="2">
        <v>477</v>
      </c>
      <c r="G3409" s="2">
        <v>461</v>
      </c>
      <c r="H3409" s="2">
        <v>438</v>
      </c>
      <c r="I3409" s="2"/>
      <c r="J3409" s="2"/>
      <c r="K3409" s="2"/>
      <c r="L3409" s="2"/>
      <c r="M3409" s="2"/>
      <c r="N3409" s="2"/>
      <c r="O3409" s="2"/>
      <c r="P3409" s="2">
        <v>899</v>
      </c>
    </row>
    <row r="3410" spans="1:16" x14ac:dyDescent="0.25">
      <c r="A3410" s="5" t="s">
        <v>474</v>
      </c>
    </row>
    <row r="3411" spans="1:16" x14ac:dyDescent="0.25">
      <c r="A3411" s="6" t="s">
        <v>43958</v>
      </c>
      <c r="B3411" s="2">
        <v>8</v>
      </c>
      <c r="C3411" s="2">
        <v>8</v>
      </c>
      <c r="D3411" s="2">
        <v>9</v>
      </c>
      <c r="E3411" s="2">
        <v>6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>
        <v>13</v>
      </c>
    </row>
    <row r="3412" spans="1:16" x14ac:dyDescent="0.25">
      <c r="A3412" s="5" t="s">
        <v>1433</v>
      </c>
    </row>
    <row r="3413" spans="1:16" x14ac:dyDescent="0.25">
      <c r="A3413" s="6" t="s">
        <v>43959</v>
      </c>
      <c r="B3413" s="2">
        <v>439</v>
      </c>
      <c r="C3413" s="2">
        <v>392</v>
      </c>
      <c r="D3413" s="2">
        <v>382</v>
      </c>
      <c r="E3413" s="2">
        <v>463</v>
      </c>
      <c r="F3413" s="2">
        <v>769</v>
      </c>
      <c r="G3413" s="2">
        <v>772</v>
      </c>
      <c r="H3413" s="2">
        <v>775</v>
      </c>
      <c r="I3413" s="2">
        <v>773</v>
      </c>
      <c r="J3413" s="2">
        <v>777</v>
      </c>
      <c r="K3413" s="2">
        <v>781</v>
      </c>
      <c r="L3413" s="2">
        <v>761</v>
      </c>
      <c r="M3413" s="2">
        <v>743</v>
      </c>
      <c r="N3413" s="2">
        <v>746</v>
      </c>
      <c r="O3413" s="2">
        <v>728</v>
      </c>
      <c r="P3413" s="2">
        <v>2139</v>
      </c>
    </row>
    <row r="3414" spans="1:16" x14ac:dyDescent="0.25">
      <c r="A3414" s="5" t="s">
        <v>8353</v>
      </c>
    </row>
    <row r="3415" spans="1:16" x14ac:dyDescent="0.25">
      <c r="A3415" s="6" t="s">
        <v>43960</v>
      </c>
      <c r="B3415" s="2">
        <v>340</v>
      </c>
      <c r="C3415" s="2">
        <v>399</v>
      </c>
      <c r="D3415" s="2">
        <v>399</v>
      </c>
      <c r="E3415" s="2">
        <v>397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>
        <v>668</v>
      </c>
    </row>
    <row r="3416" spans="1:16" x14ac:dyDescent="0.25">
      <c r="A3416" s="5" t="s">
        <v>428</v>
      </c>
    </row>
    <row r="3417" spans="1:16" x14ac:dyDescent="0.25">
      <c r="A3417" s="6" t="s">
        <v>43961</v>
      </c>
      <c r="B3417" s="2">
        <v>5</v>
      </c>
      <c r="C3417" s="2">
        <v>11</v>
      </c>
      <c r="D3417" s="2">
        <v>14</v>
      </c>
      <c r="E3417" s="2">
        <v>19</v>
      </c>
      <c r="F3417" s="2"/>
      <c r="G3417" s="2"/>
      <c r="H3417" s="2"/>
      <c r="I3417" s="2"/>
      <c r="J3417" s="2"/>
      <c r="K3417" s="2"/>
      <c r="L3417" s="2"/>
      <c r="M3417" s="2"/>
      <c r="N3417" s="2">
        <v>15</v>
      </c>
      <c r="O3417" s="2">
        <v>14</v>
      </c>
      <c r="P3417" s="2">
        <v>48</v>
      </c>
    </row>
    <row r="3418" spans="1:16" x14ac:dyDescent="0.25">
      <c r="A3418" s="5" t="s">
        <v>909</v>
      </c>
    </row>
    <row r="3419" spans="1:16" x14ac:dyDescent="0.25">
      <c r="A3419" s="6" t="s">
        <v>43962</v>
      </c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>
        <v>22</v>
      </c>
      <c r="N3419" s="2">
        <v>66</v>
      </c>
      <c r="O3419" s="2">
        <v>115</v>
      </c>
      <c r="P3419" s="2">
        <v>117</v>
      </c>
    </row>
    <row r="3420" spans="1:16" x14ac:dyDescent="0.25">
      <c r="A3420" s="5" t="s">
        <v>1665</v>
      </c>
    </row>
    <row r="3421" spans="1:16" x14ac:dyDescent="0.25">
      <c r="A3421" s="6" t="s">
        <v>43963</v>
      </c>
      <c r="B3421" s="2"/>
      <c r="C3421" s="2">
        <v>7</v>
      </c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>
        <v>9</v>
      </c>
    </row>
    <row r="3422" spans="1:16" x14ac:dyDescent="0.25">
      <c r="A3422" s="5" t="s">
        <v>1732</v>
      </c>
    </row>
    <row r="3423" spans="1:16" x14ac:dyDescent="0.25">
      <c r="A3423" s="6" t="s">
        <v>43964</v>
      </c>
      <c r="B3423" s="2">
        <v>263</v>
      </c>
      <c r="C3423" s="2">
        <v>251</v>
      </c>
      <c r="D3423" s="2">
        <v>253</v>
      </c>
      <c r="E3423" s="2">
        <v>261</v>
      </c>
      <c r="F3423" s="2">
        <v>265</v>
      </c>
      <c r="G3423" s="2">
        <v>269</v>
      </c>
      <c r="H3423" s="2">
        <v>279</v>
      </c>
      <c r="I3423" s="2">
        <v>291</v>
      </c>
      <c r="J3423" s="2">
        <v>297</v>
      </c>
      <c r="K3423" s="2">
        <v>317</v>
      </c>
      <c r="L3423" s="2">
        <v>334</v>
      </c>
      <c r="M3423" s="2">
        <v>339</v>
      </c>
      <c r="N3423" s="2">
        <v>330</v>
      </c>
      <c r="O3423" s="2">
        <v>299</v>
      </c>
      <c r="P3423" s="2">
        <v>777</v>
      </c>
    </row>
    <row r="3424" spans="1:16" x14ac:dyDescent="0.25">
      <c r="A3424" s="5" t="s">
        <v>1935</v>
      </c>
    </row>
    <row r="3425" spans="1:16" x14ac:dyDescent="0.25">
      <c r="A3425" s="6" t="s">
        <v>43965</v>
      </c>
      <c r="B3425" s="2">
        <v>16</v>
      </c>
      <c r="C3425" s="2">
        <v>13</v>
      </c>
      <c r="D3425" s="2">
        <v>21</v>
      </c>
      <c r="E3425" s="2">
        <v>14</v>
      </c>
      <c r="F3425" s="2">
        <v>13</v>
      </c>
      <c r="G3425" s="2">
        <v>11</v>
      </c>
      <c r="H3425" s="2">
        <v>16</v>
      </c>
      <c r="I3425" s="2">
        <v>20</v>
      </c>
      <c r="J3425" s="2">
        <v>15</v>
      </c>
      <c r="K3425" s="2">
        <v>12</v>
      </c>
      <c r="L3425" s="2">
        <v>15</v>
      </c>
      <c r="M3425" s="2">
        <v>13</v>
      </c>
      <c r="N3425" s="2">
        <v>25</v>
      </c>
      <c r="O3425" s="2">
        <v>26</v>
      </c>
      <c r="P3425" s="2">
        <v>109</v>
      </c>
    </row>
    <row r="3426" spans="1:16" x14ac:dyDescent="0.25">
      <c r="A3426" s="5" t="s">
        <v>2200</v>
      </c>
    </row>
    <row r="3427" spans="1:16" x14ac:dyDescent="0.25">
      <c r="A3427" s="6" t="s">
        <v>43966</v>
      </c>
      <c r="B3427" s="2">
        <v>5</v>
      </c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>
        <v>5</v>
      </c>
    </row>
    <row r="3428" spans="1:16" x14ac:dyDescent="0.25">
      <c r="A3428" s="5" t="s">
        <v>1722</v>
      </c>
    </row>
    <row r="3429" spans="1:16" x14ac:dyDescent="0.25">
      <c r="A3429" s="6" t="s">
        <v>43967</v>
      </c>
      <c r="B3429" s="2">
        <v>14</v>
      </c>
      <c r="C3429" s="2">
        <v>17</v>
      </c>
      <c r="D3429" s="2">
        <v>11</v>
      </c>
      <c r="E3429" s="2">
        <v>8</v>
      </c>
      <c r="F3429" s="2">
        <v>7</v>
      </c>
      <c r="G3429" s="2">
        <v>6</v>
      </c>
      <c r="H3429" s="2">
        <v>10</v>
      </c>
      <c r="I3429" s="2">
        <v>6</v>
      </c>
      <c r="J3429" s="2">
        <v>11</v>
      </c>
      <c r="K3429" s="2">
        <v>6</v>
      </c>
      <c r="L3429" s="2">
        <v>17</v>
      </c>
      <c r="M3429" s="2">
        <v>30</v>
      </c>
      <c r="N3429" s="2">
        <v>26</v>
      </c>
      <c r="O3429" s="2">
        <v>31</v>
      </c>
      <c r="P3429" s="2">
        <v>114</v>
      </c>
    </row>
    <row r="3430" spans="1:16" x14ac:dyDescent="0.25">
      <c r="A3430" s="5" t="s">
        <v>1309</v>
      </c>
    </row>
    <row r="3431" spans="1:16" x14ac:dyDescent="0.25">
      <c r="A3431" s="6" t="s">
        <v>43968</v>
      </c>
      <c r="B3431" s="2">
        <v>20</v>
      </c>
      <c r="C3431" s="2">
        <v>22</v>
      </c>
      <c r="D3431" s="2">
        <v>15</v>
      </c>
      <c r="E3431" s="2">
        <v>14</v>
      </c>
      <c r="F3431" s="2">
        <v>9</v>
      </c>
      <c r="G3431" s="2">
        <v>10</v>
      </c>
      <c r="H3431" s="2">
        <v>7</v>
      </c>
      <c r="I3431" s="2"/>
      <c r="J3431" s="2"/>
      <c r="K3431" s="2"/>
      <c r="L3431" s="2"/>
      <c r="M3431" s="2"/>
      <c r="N3431" s="2"/>
      <c r="O3431" s="2"/>
      <c r="P3431" s="2">
        <v>61</v>
      </c>
    </row>
    <row r="3432" spans="1:16" x14ac:dyDescent="0.25">
      <c r="A3432" s="5" t="s">
        <v>2368</v>
      </c>
    </row>
    <row r="3433" spans="1:16" x14ac:dyDescent="0.25">
      <c r="A3433" s="6" t="s">
        <v>43969</v>
      </c>
      <c r="B3433" s="2">
        <v>416</v>
      </c>
      <c r="C3433" s="2">
        <v>392</v>
      </c>
      <c r="D3433" s="2">
        <v>396</v>
      </c>
      <c r="E3433" s="2">
        <v>547</v>
      </c>
      <c r="F3433" s="2">
        <v>502</v>
      </c>
      <c r="G3433" s="2">
        <v>486</v>
      </c>
      <c r="H3433" s="2">
        <v>475</v>
      </c>
      <c r="I3433" s="2">
        <v>488</v>
      </c>
      <c r="J3433" s="2">
        <v>491</v>
      </c>
      <c r="K3433" s="2">
        <v>479</v>
      </c>
      <c r="L3433" s="2">
        <v>467</v>
      </c>
      <c r="M3433" s="2">
        <v>485</v>
      </c>
      <c r="N3433" s="2">
        <v>466</v>
      </c>
      <c r="O3433" s="2">
        <v>449</v>
      </c>
      <c r="P3433" s="2">
        <v>1592</v>
      </c>
    </row>
    <row r="3434" spans="1:16" x14ac:dyDescent="0.25">
      <c r="A3434" s="5" t="s">
        <v>1891</v>
      </c>
    </row>
    <row r="3435" spans="1:16" x14ac:dyDescent="0.25">
      <c r="A3435" s="6" t="s">
        <v>43970</v>
      </c>
      <c r="B3435" s="2">
        <v>403</v>
      </c>
      <c r="C3435" s="2">
        <v>389</v>
      </c>
      <c r="D3435" s="2">
        <v>400</v>
      </c>
      <c r="E3435" s="2">
        <v>367</v>
      </c>
      <c r="F3435" s="2">
        <v>360</v>
      </c>
      <c r="G3435" s="2">
        <v>397</v>
      </c>
      <c r="H3435" s="2">
        <v>392</v>
      </c>
      <c r="I3435" s="2">
        <v>418</v>
      </c>
      <c r="J3435" s="2">
        <v>400</v>
      </c>
      <c r="K3435" s="2">
        <v>426</v>
      </c>
      <c r="L3435" s="2">
        <v>443</v>
      </c>
      <c r="M3435" s="2">
        <v>463</v>
      </c>
      <c r="N3435" s="2">
        <v>454</v>
      </c>
      <c r="O3435" s="2">
        <v>455</v>
      </c>
      <c r="P3435" s="2">
        <v>1459</v>
      </c>
    </row>
    <row r="3436" spans="1:16" x14ac:dyDescent="0.25">
      <c r="A3436" s="5" t="s">
        <v>11704</v>
      </c>
    </row>
    <row r="3437" spans="1:16" x14ac:dyDescent="0.25">
      <c r="A3437" s="6" t="s">
        <v>43971</v>
      </c>
      <c r="B3437" s="2"/>
      <c r="C3437" s="2"/>
      <c r="D3437" s="2"/>
      <c r="E3437" s="2"/>
      <c r="F3437" s="2"/>
      <c r="G3437" s="2">
        <v>193</v>
      </c>
      <c r="H3437" s="2">
        <v>192</v>
      </c>
      <c r="I3437" s="2">
        <v>183</v>
      </c>
      <c r="J3437" s="2">
        <v>177</v>
      </c>
      <c r="K3437" s="2">
        <v>174</v>
      </c>
      <c r="L3437" s="2">
        <v>170</v>
      </c>
      <c r="M3437" s="2">
        <v>169</v>
      </c>
      <c r="N3437" s="2">
        <v>163</v>
      </c>
      <c r="O3437" s="2">
        <v>166</v>
      </c>
      <c r="P3437" s="2">
        <v>428</v>
      </c>
    </row>
    <row r="3438" spans="1:16" x14ac:dyDescent="0.25">
      <c r="A3438" s="5" t="s">
        <v>39730</v>
      </c>
    </row>
    <row r="3439" spans="1:16" x14ac:dyDescent="0.25">
      <c r="A3439" s="6" t="s">
        <v>43972</v>
      </c>
      <c r="B3439" s="2">
        <v>100</v>
      </c>
      <c r="C3439" s="2">
        <v>98</v>
      </c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>
        <v>138</v>
      </c>
    </row>
    <row r="3440" spans="1:16" x14ac:dyDescent="0.25">
      <c r="A3440" s="5" t="s">
        <v>1473</v>
      </c>
    </row>
    <row r="3441" spans="1:16" x14ac:dyDescent="0.25">
      <c r="A3441" s="6" t="s">
        <v>43973</v>
      </c>
      <c r="B3441" s="2">
        <v>5</v>
      </c>
      <c r="C3441" s="2">
        <v>6</v>
      </c>
      <c r="D3441" s="2">
        <v>7</v>
      </c>
      <c r="E3441" s="2">
        <v>7</v>
      </c>
      <c r="F3441" s="2">
        <v>7</v>
      </c>
      <c r="G3441" s="2">
        <v>6</v>
      </c>
      <c r="H3441" s="2">
        <v>6</v>
      </c>
      <c r="I3441" s="2"/>
      <c r="J3441" s="2">
        <v>7</v>
      </c>
      <c r="K3441" s="2"/>
      <c r="L3441" s="2"/>
      <c r="M3441" s="2">
        <v>7</v>
      </c>
      <c r="N3441" s="2">
        <v>5</v>
      </c>
      <c r="O3441" s="2">
        <v>6</v>
      </c>
      <c r="P3441" s="2">
        <v>25</v>
      </c>
    </row>
    <row r="3442" spans="1:16" x14ac:dyDescent="0.25">
      <c r="A3442" s="5" t="s">
        <v>17552</v>
      </c>
    </row>
    <row r="3443" spans="1:16" x14ac:dyDescent="0.25">
      <c r="A3443" s="6" t="s">
        <v>43974</v>
      </c>
      <c r="B3443" s="2">
        <v>748</v>
      </c>
      <c r="C3443" s="2">
        <v>775</v>
      </c>
      <c r="D3443" s="2">
        <v>825</v>
      </c>
      <c r="E3443" s="2">
        <v>885</v>
      </c>
      <c r="F3443" s="2">
        <v>981</v>
      </c>
      <c r="G3443" s="2">
        <v>964</v>
      </c>
      <c r="H3443" s="2">
        <v>1012</v>
      </c>
      <c r="I3443" s="2"/>
      <c r="J3443" s="2"/>
      <c r="K3443" s="2"/>
      <c r="L3443" s="2"/>
      <c r="M3443" s="2"/>
      <c r="N3443" s="2"/>
      <c r="O3443" s="2"/>
      <c r="P3443" s="2">
        <v>1776</v>
      </c>
    </row>
    <row r="3444" spans="1:16" x14ac:dyDescent="0.25">
      <c r="A3444" s="5" t="s">
        <v>38705</v>
      </c>
    </row>
    <row r="3445" spans="1:16" x14ac:dyDescent="0.25">
      <c r="A3445" s="6" t="s">
        <v>43975</v>
      </c>
      <c r="B3445" s="2">
        <v>387</v>
      </c>
      <c r="C3445" s="2">
        <v>386</v>
      </c>
      <c r="D3445" s="2">
        <v>406</v>
      </c>
      <c r="E3445" s="2">
        <v>409</v>
      </c>
      <c r="F3445" s="2">
        <v>289</v>
      </c>
      <c r="G3445" s="2">
        <v>281</v>
      </c>
      <c r="H3445" s="2">
        <v>231</v>
      </c>
      <c r="I3445" s="2"/>
      <c r="J3445" s="2"/>
      <c r="K3445" s="2"/>
      <c r="L3445" s="2"/>
      <c r="M3445" s="2"/>
      <c r="N3445" s="2"/>
      <c r="O3445" s="2"/>
      <c r="P3445" s="2">
        <v>713</v>
      </c>
    </row>
    <row r="3446" spans="1:16" x14ac:dyDescent="0.25">
      <c r="A3446" s="5" t="s">
        <v>2577</v>
      </c>
    </row>
    <row r="3447" spans="1:16" x14ac:dyDescent="0.25">
      <c r="A3447" s="6" t="s">
        <v>43976</v>
      </c>
      <c r="B3447" s="2">
        <v>724</v>
      </c>
      <c r="C3447" s="2">
        <v>699</v>
      </c>
      <c r="D3447" s="2">
        <v>716</v>
      </c>
      <c r="E3447" s="2">
        <v>760</v>
      </c>
      <c r="F3447" s="2">
        <v>640</v>
      </c>
      <c r="G3447" s="2">
        <v>635</v>
      </c>
      <c r="H3447" s="2">
        <v>624</v>
      </c>
      <c r="I3447" s="2">
        <v>657</v>
      </c>
      <c r="J3447" s="2">
        <v>663</v>
      </c>
      <c r="K3447" s="2">
        <v>640</v>
      </c>
      <c r="L3447" s="2">
        <v>659</v>
      </c>
      <c r="M3447" s="2">
        <v>676</v>
      </c>
      <c r="N3447" s="2">
        <v>674</v>
      </c>
      <c r="O3447" s="2">
        <v>662</v>
      </c>
      <c r="P3447" s="2">
        <v>2369</v>
      </c>
    </row>
    <row r="3448" spans="1:16" x14ac:dyDescent="0.25">
      <c r="A3448" s="5" t="s">
        <v>223</v>
      </c>
    </row>
    <row r="3449" spans="1:16" x14ac:dyDescent="0.25">
      <c r="A3449" s="6" t="s">
        <v>43977</v>
      </c>
      <c r="B3449" s="2">
        <v>33</v>
      </c>
      <c r="C3449" s="2">
        <v>12</v>
      </c>
      <c r="D3449" s="2">
        <v>19</v>
      </c>
      <c r="E3449" s="2">
        <v>35</v>
      </c>
      <c r="F3449" s="2">
        <v>43</v>
      </c>
      <c r="G3449" s="2">
        <v>40</v>
      </c>
      <c r="H3449" s="2">
        <v>40</v>
      </c>
      <c r="I3449" s="2">
        <v>36</v>
      </c>
      <c r="J3449" s="2">
        <v>37</v>
      </c>
      <c r="K3449" s="2">
        <v>37</v>
      </c>
      <c r="L3449" s="2">
        <v>38</v>
      </c>
      <c r="M3449" s="2">
        <v>38</v>
      </c>
      <c r="N3449" s="2">
        <v>38</v>
      </c>
      <c r="O3449" s="2">
        <v>38</v>
      </c>
      <c r="P3449" s="2">
        <v>106</v>
      </c>
    </row>
    <row r="3450" spans="1:16" x14ac:dyDescent="0.25">
      <c r="A3450" s="5" t="s">
        <v>4526</v>
      </c>
    </row>
    <row r="3451" spans="1:16" x14ac:dyDescent="0.25">
      <c r="A3451" s="6" t="s">
        <v>43978</v>
      </c>
      <c r="B3451" s="2">
        <v>101</v>
      </c>
      <c r="C3451" s="2">
        <v>122</v>
      </c>
      <c r="D3451" s="2">
        <v>126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>
        <v>153</v>
      </c>
    </row>
    <row r="3452" spans="1:16" x14ac:dyDescent="0.25">
      <c r="A3452" s="5" t="s">
        <v>148</v>
      </c>
    </row>
    <row r="3453" spans="1:16" x14ac:dyDescent="0.25">
      <c r="A3453" s="6" t="s">
        <v>43979</v>
      </c>
      <c r="B3453" s="2">
        <v>24</v>
      </c>
      <c r="C3453" s="2">
        <v>28</v>
      </c>
      <c r="D3453" s="2">
        <v>28</v>
      </c>
      <c r="E3453" s="2">
        <v>25</v>
      </c>
      <c r="F3453" s="2">
        <v>27</v>
      </c>
      <c r="G3453" s="2">
        <v>30</v>
      </c>
      <c r="H3453" s="2">
        <v>27</v>
      </c>
      <c r="I3453" s="2">
        <v>24</v>
      </c>
      <c r="J3453" s="2">
        <v>27</v>
      </c>
      <c r="K3453" s="2">
        <v>30</v>
      </c>
      <c r="L3453" s="2">
        <v>35</v>
      </c>
      <c r="M3453" s="2">
        <v>33</v>
      </c>
      <c r="N3453" s="2">
        <v>26</v>
      </c>
      <c r="O3453" s="2">
        <v>18</v>
      </c>
      <c r="P3453" s="2">
        <v>150</v>
      </c>
    </row>
    <row r="3454" spans="1:16" x14ac:dyDescent="0.25">
      <c r="A3454" s="5" t="s">
        <v>127</v>
      </c>
    </row>
    <row r="3455" spans="1:16" x14ac:dyDescent="0.25">
      <c r="A3455" s="6" t="s">
        <v>43980</v>
      </c>
      <c r="B3455" s="2">
        <v>17</v>
      </c>
      <c r="C3455" s="2">
        <v>17</v>
      </c>
      <c r="D3455" s="2">
        <v>18</v>
      </c>
      <c r="E3455" s="2">
        <v>18</v>
      </c>
      <c r="F3455" s="2">
        <v>19</v>
      </c>
      <c r="G3455" s="2">
        <v>25</v>
      </c>
      <c r="H3455" s="2">
        <v>31</v>
      </c>
      <c r="I3455" s="2">
        <v>32</v>
      </c>
      <c r="J3455" s="2">
        <v>31</v>
      </c>
      <c r="K3455" s="2">
        <v>29</v>
      </c>
      <c r="L3455" s="2">
        <v>31</v>
      </c>
      <c r="M3455" s="2">
        <v>30</v>
      </c>
      <c r="N3455" s="2">
        <v>24</v>
      </c>
      <c r="O3455" s="2">
        <v>24</v>
      </c>
      <c r="P3455" s="2">
        <v>108</v>
      </c>
    </row>
    <row r="3456" spans="1:16" x14ac:dyDescent="0.25">
      <c r="A3456" s="5" t="s">
        <v>2245</v>
      </c>
    </row>
    <row r="3457" spans="1:16" x14ac:dyDescent="0.25">
      <c r="A3457" s="6" t="s">
        <v>43981</v>
      </c>
      <c r="B3457" s="2">
        <v>612</v>
      </c>
      <c r="C3457" s="2">
        <v>569</v>
      </c>
      <c r="D3457" s="2">
        <v>584</v>
      </c>
      <c r="E3457" s="2">
        <v>601</v>
      </c>
      <c r="F3457" s="2">
        <v>597</v>
      </c>
      <c r="G3457" s="2">
        <v>603</v>
      </c>
      <c r="H3457" s="2">
        <v>608</v>
      </c>
      <c r="I3457" s="2">
        <v>630</v>
      </c>
      <c r="J3457" s="2">
        <v>653</v>
      </c>
      <c r="K3457" s="2">
        <v>674</v>
      </c>
      <c r="L3457" s="2">
        <v>707</v>
      </c>
      <c r="M3457" s="2">
        <v>729</v>
      </c>
      <c r="N3457" s="2">
        <v>776</v>
      </c>
      <c r="O3457" s="2">
        <v>815</v>
      </c>
      <c r="P3457" s="2">
        <v>1819</v>
      </c>
    </row>
    <row r="3458" spans="1:16" x14ac:dyDescent="0.25">
      <c r="A3458" s="5" t="s">
        <v>340</v>
      </c>
    </row>
    <row r="3459" spans="1:16" x14ac:dyDescent="0.25">
      <c r="A3459" s="6" t="s">
        <v>43982</v>
      </c>
      <c r="B3459" s="2">
        <v>8</v>
      </c>
      <c r="C3459" s="2">
        <v>8</v>
      </c>
      <c r="D3459" s="2">
        <v>8</v>
      </c>
      <c r="E3459" s="2">
        <v>7</v>
      </c>
      <c r="F3459" s="2">
        <v>8</v>
      </c>
      <c r="G3459" s="2">
        <v>9</v>
      </c>
      <c r="H3459" s="2">
        <v>10</v>
      </c>
      <c r="I3459" s="2">
        <v>13</v>
      </c>
      <c r="J3459" s="2">
        <v>12</v>
      </c>
      <c r="K3459" s="2">
        <v>11</v>
      </c>
      <c r="L3459" s="2">
        <v>7</v>
      </c>
      <c r="M3459" s="2">
        <v>6</v>
      </c>
      <c r="N3459" s="2"/>
      <c r="O3459" s="2"/>
      <c r="P3459" s="2">
        <v>21</v>
      </c>
    </row>
    <row r="3460" spans="1:16" x14ac:dyDescent="0.25">
      <c r="A3460" s="5" t="s">
        <v>346</v>
      </c>
    </row>
    <row r="3461" spans="1:16" x14ac:dyDescent="0.25">
      <c r="A3461" s="6" t="s">
        <v>43983</v>
      </c>
      <c r="B3461" s="2">
        <v>712</v>
      </c>
      <c r="C3461" s="2">
        <v>723</v>
      </c>
      <c r="D3461" s="2">
        <v>726</v>
      </c>
      <c r="E3461" s="2">
        <v>726</v>
      </c>
      <c r="F3461" s="2">
        <v>698</v>
      </c>
      <c r="G3461" s="2">
        <v>695</v>
      </c>
      <c r="H3461" s="2">
        <v>698</v>
      </c>
      <c r="I3461" s="2">
        <v>691</v>
      </c>
      <c r="J3461" s="2">
        <v>698</v>
      </c>
      <c r="K3461" s="2">
        <v>711</v>
      </c>
      <c r="L3461" s="2">
        <v>716</v>
      </c>
      <c r="M3461" s="2">
        <v>727</v>
      </c>
      <c r="N3461" s="2">
        <v>718</v>
      </c>
      <c r="O3461" s="2">
        <v>707</v>
      </c>
      <c r="P3461" s="2">
        <v>1939</v>
      </c>
    </row>
    <row r="3462" spans="1:16" x14ac:dyDescent="0.25">
      <c r="A3462" s="5" t="s">
        <v>394</v>
      </c>
    </row>
    <row r="3463" spans="1:16" x14ac:dyDescent="0.25">
      <c r="A3463" s="6" t="s">
        <v>43984</v>
      </c>
      <c r="B3463" s="2">
        <v>212</v>
      </c>
      <c r="C3463" s="2">
        <v>270</v>
      </c>
      <c r="D3463" s="2">
        <v>384</v>
      </c>
      <c r="E3463" s="2">
        <v>428</v>
      </c>
      <c r="F3463" s="2">
        <v>500</v>
      </c>
      <c r="G3463" s="2">
        <v>505</v>
      </c>
      <c r="H3463" s="2">
        <v>524</v>
      </c>
      <c r="I3463" s="2">
        <v>521</v>
      </c>
      <c r="J3463" s="2">
        <v>513</v>
      </c>
      <c r="K3463" s="2">
        <v>520</v>
      </c>
      <c r="L3463" s="2">
        <v>503</v>
      </c>
      <c r="M3463" s="2">
        <v>485</v>
      </c>
      <c r="N3463" s="2">
        <v>458</v>
      </c>
      <c r="O3463" s="2">
        <v>470</v>
      </c>
      <c r="P3463" s="2">
        <v>1160</v>
      </c>
    </row>
    <row r="3464" spans="1:16" x14ac:dyDescent="0.25">
      <c r="A3464" s="5" t="s">
        <v>1201</v>
      </c>
    </row>
    <row r="3465" spans="1:16" x14ac:dyDescent="0.25">
      <c r="A3465" s="6" t="s">
        <v>43985</v>
      </c>
      <c r="B3465" s="2">
        <v>353</v>
      </c>
      <c r="C3465" s="2">
        <v>405</v>
      </c>
      <c r="D3465" s="2">
        <v>414</v>
      </c>
      <c r="E3465" s="2">
        <v>811</v>
      </c>
      <c r="F3465" s="2">
        <v>782</v>
      </c>
      <c r="G3465" s="2">
        <v>752</v>
      </c>
      <c r="H3465" s="2">
        <v>756</v>
      </c>
      <c r="I3465" s="2">
        <v>770</v>
      </c>
      <c r="J3465" s="2">
        <v>835</v>
      </c>
      <c r="K3465" s="2">
        <v>826</v>
      </c>
      <c r="L3465" s="2">
        <v>867</v>
      </c>
      <c r="M3465" s="2">
        <v>806</v>
      </c>
      <c r="N3465" s="2">
        <v>807</v>
      </c>
      <c r="O3465" s="2">
        <v>671</v>
      </c>
      <c r="P3465" s="2">
        <v>3059</v>
      </c>
    </row>
    <row r="3466" spans="1:16" x14ac:dyDescent="0.25">
      <c r="A3466" s="5" t="s">
        <v>279</v>
      </c>
    </row>
    <row r="3467" spans="1:16" x14ac:dyDescent="0.25">
      <c r="A3467" s="6" t="s">
        <v>43986</v>
      </c>
      <c r="B3467" s="2">
        <v>122</v>
      </c>
      <c r="C3467" s="2">
        <v>112</v>
      </c>
      <c r="D3467" s="2">
        <v>105</v>
      </c>
      <c r="E3467" s="2">
        <v>86</v>
      </c>
      <c r="F3467" s="2">
        <v>92</v>
      </c>
      <c r="G3467" s="2">
        <v>98</v>
      </c>
      <c r="H3467" s="2">
        <v>93</v>
      </c>
      <c r="I3467" s="2">
        <v>103</v>
      </c>
      <c r="J3467" s="2">
        <v>101</v>
      </c>
      <c r="K3467" s="2">
        <v>108</v>
      </c>
      <c r="L3467" s="2">
        <v>113</v>
      </c>
      <c r="M3467" s="2">
        <v>113</v>
      </c>
      <c r="N3467" s="2">
        <v>117</v>
      </c>
      <c r="O3467" s="2">
        <v>111</v>
      </c>
      <c r="P3467" s="2">
        <v>380</v>
      </c>
    </row>
    <row r="3468" spans="1:16" x14ac:dyDescent="0.25">
      <c r="A3468" s="5" t="s">
        <v>2053</v>
      </c>
    </row>
    <row r="3469" spans="1:16" x14ac:dyDescent="0.25">
      <c r="A3469" s="6" t="s">
        <v>43987</v>
      </c>
      <c r="B3469" s="2">
        <v>184</v>
      </c>
      <c r="C3469" s="2">
        <v>206</v>
      </c>
      <c r="D3469" s="2">
        <v>203</v>
      </c>
      <c r="E3469" s="2">
        <v>183</v>
      </c>
      <c r="F3469" s="2">
        <v>203</v>
      </c>
      <c r="G3469" s="2">
        <v>206</v>
      </c>
      <c r="H3469" s="2">
        <v>204</v>
      </c>
      <c r="I3469" s="2">
        <v>198</v>
      </c>
      <c r="J3469" s="2">
        <v>167</v>
      </c>
      <c r="K3469" s="2">
        <v>209</v>
      </c>
      <c r="L3469" s="2">
        <v>207</v>
      </c>
      <c r="M3469" s="2">
        <v>190</v>
      </c>
      <c r="N3469" s="2">
        <v>192</v>
      </c>
      <c r="O3469" s="2">
        <v>190</v>
      </c>
      <c r="P3469" s="2">
        <v>606</v>
      </c>
    </row>
    <row r="3470" spans="1:16" x14ac:dyDescent="0.25">
      <c r="A3470" s="5" t="s">
        <v>2505</v>
      </c>
    </row>
    <row r="3471" spans="1:16" x14ac:dyDescent="0.25">
      <c r="A3471" s="6" t="s">
        <v>43988</v>
      </c>
      <c r="B3471" s="2">
        <v>535</v>
      </c>
      <c r="C3471" s="2">
        <v>525</v>
      </c>
      <c r="D3471" s="2">
        <v>497</v>
      </c>
      <c r="E3471" s="2">
        <v>482</v>
      </c>
      <c r="F3471" s="2">
        <v>462</v>
      </c>
      <c r="G3471" s="2">
        <v>445</v>
      </c>
      <c r="H3471" s="2">
        <v>414</v>
      </c>
      <c r="I3471" s="2">
        <v>422</v>
      </c>
      <c r="J3471" s="2">
        <v>411</v>
      </c>
      <c r="K3471" s="2">
        <v>416</v>
      </c>
      <c r="L3471" s="2">
        <v>423</v>
      </c>
      <c r="M3471" s="2">
        <v>415</v>
      </c>
      <c r="N3471" s="2">
        <v>415</v>
      </c>
      <c r="O3471" s="2">
        <v>384</v>
      </c>
      <c r="P3471" s="2">
        <v>1487</v>
      </c>
    </row>
    <row r="3472" spans="1:16" x14ac:dyDescent="0.25">
      <c r="A3472" s="5" t="s">
        <v>81</v>
      </c>
    </row>
    <row r="3473" spans="1:16" x14ac:dyDescent="0.25">
      <c r="A3473" s="6" t="s">
        <v>43989</v>
      </c>
      <c r="B3473" s="2">
        <v>709</v>
      </c>
      <c r="C3473" s="2">
        <v>697</v>
      </c>
      <c r="D3473" s="2">
        <v>728</v>
      </c>
      <c r="E3473" s="2">
        <v>758</v>
      </c>
      <c r="F3473" s="2">
        <v>753</v>
      </c>
      <c r="G3473" s="2">
        <v>749</v>
      </c>
      <c r="H3473" s="2">
        <v>744</v>
      </c>
      <c r="I3473" s="2">
        <v>704</v>
      </c>
      <c r="J3473" s="2">
        <v>685</v>
      </c>
      <c r="K3473" s="2">
        <v>666</v>
      </c>
      <c r="L3473" s="2">
        <v>678</v>
      </c>
      <c r="M3473" s="2">
        <v>654</v>
      </c>
      <c r="N3473" s="2">
        <v>632</v>
      </c>
      <c r="O3473" s="2">
        <v>623</v>
      </c>
      <c r="P3473" s="2">
        <v>2101</v>
      </c>
    </row>
    <row r="3474" spans="1:16" x14ac:dyDescent="0.25">
      <c r="A3474" s="5" t="s">
        <v>1132</v>
      </c>
    </row>
    <row r="3475" spans="1:16" x14ac:dyDescent="0.25">
      <c r="A3475" s="6" t="s">
        <v>43990</v>
      </c>
      <c r="B3475" s="2">
        <v>487</v>
      </c>
      <c r="C3475" s="2">
        <v>518</v>
      </c>
      <c r="D3475" s="2">
        <v>555</v>
      </c>
      <c r="E3475" s="2">
        <v>649</v>
      </c>
      <c r="F3475" s="2">
        <v>602</v>
      </c>
      <c r="G3475" s="2">
        <v>602</v>
      </c>
      <c r="H3475" s="2">
        <v>568</v>
      </c>
      <c r="I3475" s="2">
        <v>577</v>
      </c>
      <c r="J3475" s="2">
        <v>553</v>
      </c>
      <c r="K3475" s="2">
        <v>509</v>
      </c>
      <c r="L3475" s="2">
        <v>495</v>
      </c>
      <c r="M3475" s="2">
        <v>499</v>
      </c>
      <c r="N3475" s="2">
        <v>468</v>
      </c>
      <c r="O3475" s="2">
        <v>459</v>
      </c>
      <c r="P3475" s="2">
        <v>1840</v>
      </c>
    </row>
    <row r="3476" spans="1:16" x14ac:dyDescent="0.25">
      <c r="A3476" s="5" t="s">
        <v>37125</v>
      </c>
    </row>
    <row r="3477" spans="1:16" x14ac:dyDescent="0.25">
      <c r="A3477" s="6" t="s">
        <v>43991</v>
      </c>
      <c r="B3477" s="2"/>
      <c r="C3477" s="2"/>
      <c r="D3477" s="2"/>
      <c r="E3477" s="2"/>
      <c r="F3477" s="2"/>
      <c r="G3477" s="2"/>
      <c r="H3477" s="2"/>
      <c r="I3477" s="2">
        <v>5</v>
      </c>
      <c r="J3477" s="2"/>
      <c r="K3477" s="2">
        <v>13</v>
      </c>
      <c r="L3477" s="2"/>
      <c r="M3477" s="2"/>
      <c r="N3477" s="2"/>
      <c r="O3477" s="2">
        <v>7</v>
      </c>
      <c r="P3477" s="2">
        <v>25</v>
      </c>
    </row>
    <row r="3478" spans="1:16" x14ac:dyDescent="0.25">
      <c r="A3478" s="5" t="s">
        <v>37124</v>
      </c>
    </row>
    <row r="3479" spans="1:16" x14ac:dyDescent="0.25">
      <c r="A3479" s="6" t="s">
        <v>43992</v>
      </c>
      <c r="B3479" s="2"/>
      <c r="C3479" s="2"/>
      <c r="D3479" s="2"/>
      <c r="E3479" s="2"/>
      <c r="F3479" s="2"/>
      <c r="G3479" s="2"/>
      <c r="H3479" s="2"/>
      <c r="I3479" s="2">
        <v>13</v>
      </c>
      <c r="J3479" s="2"/>
      <c r="K3479" s="2">
        <v>53</v>
      </c>
      <c r="L3479" s="2">
        <v>50</v>
      </c>
      <c r="M3479" s="2">
        <v>30</v>
      </c>
      <c r="N3479" s="2">
        <v>17</v>
      </c>
      <c r="O3479" s="2">
        <v>32</v>
      </c>
      <c r="P3479" s="2">
        <v>186</v>
      </c>
    </row>
    <row r="3480" spans="1:16" x14ac:dyDescent="0.25">
      <c r="A3480" s="5" t="s">
        <v>873</v>
      </c>
    </row>
    <row r="3481" spans="1:16" x14ac:dyDescent="0.25">
      <c r="A3481" s="6" t="s">
        <v>43993</v>
      </c>
      <c r="B3481" s="2"/>
      <c r="C3481" s="2"/>
      <c r="D3481" s="2"/>
      <c r="E3481" s="2"/>
      <c r="F3481" s="2"/>
      <c r="G3481" s="2"/>
      <c r="H3481" s="2"/>
      <c r="I3481" s="2"/>
      <c r="J3481" s="2"/>
      <c r="K3481" s="2">
        <v>23</v>
      </c>
      <c r="L3481" s="2">
        <v>17</v>
      </c>
      <c r="M3481" s="2">
        <v>10</v>
      </c>
      <c r="N3481" s="2"/>
      <c r="O3481" s="2"/>
      <c r="P3481" s="2">
        <v>33</v>
      </c>
    </row>
    <row r="3482" spans="1:16" x14ac:dyDescent="0.25">
      <c r="A3482" s="5" t="s">
        <v>24526</v>
      </c>
    </row>
    <row r="3483" spans="1:16" x14ac:dyDescent="0.25">
      <c r="A3483" s="6" t="s">
        <v>43994</v>
      </c>
      <c r="B3483" s="2">
        <v>80</v>
      </c>
      <c r="C3483" s="2">
        <v>83</v>
      </c>
      <c r="D3483" s="2">
        <v>73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>
        <v>108</v>
      </c>
    </row>
    <row r="3484" spans="1:16" x14ac:dyDescent="0.25">
      <c r="A3484" s="5" t="s">
        <v>1453</v>
      </c>
    </row>
    <row r="3485" spans="1:16" x14ac:dyDescent="0.25">
      <c r="A3485" s="6" t="s">
        <v>43995</v>
      </c>
      <c r="B3485" s="2">
        <v>10</v>
      </c>
      <c r="C3485" s="2">
        <v>11</v>
      </c>
      <c r="D3485" s="2">
        <v>9</v>
      </c>
      <c r="E3485" s="2">
        <v>5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>
        <v>15</v>
      </c>
    </row>
    <row r="3486" spans="1:16" x14ac:dyDescent="0.25">
      <c r="A3486" s="5" t="s">
        <v>24091</v>
      </c>
    </row>
    <row r="3487" spans="1:16" x14ac:dyDescent="0.25">
      <c r="A3487" s="6" t="s">
        <v>43996</v>
      </c>
      <c r="B3487" s="2">
        <v>519</v>
      </c>
      <c r="C3487" s="2">
        <v>516</v>
      </c>
      <c r="D3487" s="2">
        <v>507</v>
      </c>
      <c r="E3487" s="2">
        <v>505</v>
      </c>
      <c r="F3487" s="2">
        <v>484</v>
      </c>
      <c r="G3487" s="2">
        <v>482</v>
      </c>
      <c r="H3487" s="2">
        <v>484</v>
      </c>
      <c r="I3487" s="2">
        <v>440</v>
      </c>
      <c r="J3487" s="2">
        <v>447</v>
      </c>
      <c r="K3487" s="2">
        <v>431</v>
      </c>
      <c r="L3487" s="2">
        <v>428</v>
      </c>
      <c r="M3487" s="2">
        <v>442</v>
      </c>
      <c r="N3487" s="2">
        <v>462</v>
      </c>
      <c r="O3487" s="2">
        <v>456</v>
      </c>
      <c r="P3487" s="2">
        <v>1613</v>
      </c>
    </row>
    <row r="3488" spans="1:16" x14ac:dyDescent="0.25">
      <c r="A3488" s="5" t="s">
        <v>42197</v>
      </c>
    </row>
    <row r="3489" spans="1:16" x14ac:dyDescent="0.25">
      <c r="A3489" s="6" t="s">
        <v>43997</v>
      </c>
      <c r="B3489" s="2">
        <v>95</v>
      </c>
      <c r="C3489" s="2">
        <v>86</v>
      </c>
      <c r="D3489" s="2">
        <v>89</v>
      </c>
      <c r="E3489" s="2">
        <v>94</v>
      </c>
      <c r="F3489" s="2">
        <v>89</v>
      </c>
      <c r="G3489" s="2">
        <v>88</v>
      </c>
      <c r="H3489" s="2">
        <v>90</v>
      </c>
      <c r="I3489" s="2">
        <v>92</v>
      </c>
      <c r="J3489" s="2">
        <v>89</v>
      </c>
      <c r="K3489" s="2">
        <v>92</v>
      </c>
      <c r="L3489" s="2">
        <v>89</v>
      </c>
      <c r="M3489" s="2">
        <v>77</v>
      </c>
      <c r="N3489" s="2">
        <v>83</v>
      </c>
      <c r="O3489" s="2">
        <v>71</v>
      </c>
      <c r="P3489" s="2">
        <v>288</v>
      </c>
    </row>
    <row r="3490" spans="1:16" x14ac:dyDescent="0.25">
      <c r="A3490" s="5" t="s">
        <v>1078</v>
      </c>
    </row>
    <row r="3491" spans="1:16" x14ac:dyDescent="0.25">
      <c r="A3491" s="6" t="s">
        <v>43998</v>
      </c>
      <c r="B3491" s="2">
        <v>100</v>
      </c>
      <c r="C3491" s="2">
        <v>99</v>
      </c>
      <c r="D3491" s="2">
        <v>101</v>
      </c>
      <c r="E3491" s="2">
        <v>105</v>
      </c>
      <c r="F3491" s="2">
        <v>101</v>
      </c>
      <c r="G3491" s="2">
        <v>93</v>
      </c>
      <c r="H3491" s="2">
        <v>97</v>
      </c>
      <c r="I3491" s="2">
        <v>93</v>
      </c>
      <c r="J3491" s="2">
        <v>85</v>
      </c>
      <c r="K3491" s="2">
        <v>78</v>
      </c>
      <c r="L3491" s="2">
        <v>72</v>
      </c>
      <c r="M3491" s="2">
        <v>69</v>
      </c>
      <c r="N3491" s="2">
        <v>70</v>
      </c>
      <c r="O3491" s="2">
        <v>67</v>
      </c>
      <c r="P3491" s="2">
        <v>248</v>
      </c>
    </row>
    <row r="3492" spans="1:16" x14ac:dyDescent="0.25">
      <c r="A3492" s="5" t="s">
        <v>605</v>
      </c>
    </row>
    <row r="3493" spans="1:16" x14ac:dyDescent="0.25">
      <c r="A3493" s="6" t="s">
        <v>43999</v>
      </c>
      <c r="B3493" s="2"/>
      <c r="C3493" s="2"/>
      <c r="D3493" s="2">
        <v>15</v>
      </c>
      <c r="E3493" s="2">
        <v>9</v>
      </c>
      <c r="F3493" s="2">
        <v>9</v>
      </c>
      <c r="G3493" s="2">
        <v>8</v>
      </c>
      <c r="H3493" s="2">
        <v>17</v>
      </c>
      <c r="I3493" s="2">
        <v>12</v>
      </c>
      <c r="J3493" s="2"/>
      <c r="K3493" s="2"/>
      <c r="L3493" s="2"/>
      <c r="M3493" s="2"/>
      <c r="N3493" s="2"/>
      <c r="O3493" s="2"/>
      <c r="P3493" s="2">
        <v>31</v>
      </c>
    </row>
    <row r="3494" spans="1:16" x14ac:dyDescent="0.25">
      <c r="A3494" s="5" t="s">
        <v>27161</v>
      </c>
    </row>
    <row r="3495" spans="1:16" x14ac:dyDescent="0.25">
      <c r="A3495" s="6" t="s">
        <v>44000</v>
      </c>
      <c r="B3495" s="2">
        <v>74</v>
      </c>
      <c r="C3495" s="2">
        <v>85</v>
      </c>
      <c r="D3495" s="2">
        <v>103</v>
      </c>
      <c r="E3495" s="2">
        <v>115</v>
      </c>
      <c r="F3495" s="2">
        <v>132</v>
      </c>
      <c r="G3495" s="2">
        <v>145</v>
      </c>
      <c r="H3495" s="2">
        <v>145</v>
      </c>
      <c r="I3495" s="2">
        <v>151</v>
      </c>
      <c r="J3495" s="2">
        <v>144</v>
      </c>
      <c r="K3495" s="2">
        <v>164</v>
      </c>
      <c r="L3495" s="2">
        <v>190</v>
      </c>
      <c r="M3495" s="2">
        <v>221</v>
      </c>
      <c r="N3495" s="2">
        <v>256</v>
      </c>
      <c r="O3495" s="2">
        <v>254</v>
      </c>
      <c r="P3495" s="2">
        <v>527</v>
      </c>
    </row>
    <row r="3496" spans="1:16" x14ac:dyDescent="0.25">
      <c r="A3496" s="5" t="s">
        <v>726</v>
      </c>
    </row>
    <row r="3497" spans="1:16" x14ac:dyDescent="0.25">
      <c r="A3497" s="6" t="s">
        <v>44001</v>
      </c>
      <c r="B3497" s="2"/>
      <c r="C3497" s="2"/>
      <c r="D3497" s="2"/>
      <c r="E3497" s="2"/>
      <c r="F3497" s="2">
        <v>9</v>
      </c>
      <c r="G3497" s="2">
        <v>11</v>
      </c>
      <c r="H3497" s="2">
        <v>12</v>
      </c>
      <c r="I3497" s="2">
        <v>7</v>
      </c>
      <c r="J3497" s="2">
        <v>8</v>
      </c>
      <c r="K3497" s="2">
        <v>5</v>
      </c>
      <c r="L3497" s="2">
        <v>5</v>
      </c>
      <c r="M3497" s="2">
        <v>11</v>
      </c>
      <c r="N3497" s="2">
        <v>13</v>
      </c>
      <c r="O3497" s="2">
        <v>9</v>
      </c>
      <c r="P3497" s="2">
        <v>66</v>
      </c>
    </row>
    <row r="3498" spans="1:16" x14ac:dyDescent="0.25">
      <c r="A3498" s="5" t="s">
        <v>1169</v>
      </c>
    </row>
    <row r="3499" spans="1:16" x14ac:dyDescent="0.25">
      <c r="A3499" s="6" t="s">
        <v>44002</v>
      </c>
      <c r="B3499" s="2">
        <v>18</v>
      </c>
      <c r="C3499" s="2">
        <v>19</v>
      </c>
      <c r="D3499" s="2">
        <v>23</v>
      </c>
      <c r="E3499" s="2">
        <v>21</v>
      </c>
      <c r="F3499" s="2">
        <v>15</v>
      </c>
      <c r="G3499" s="2">
        <v>19</v>
      </c>
      <c r="H3499" s="2">
        <v>19</v>
      </c>
      <c r="I3499" s="2">
        <v>20</v>
      </c>
      <c r="J3499" s="2">
        <v>21</v>
      </c>
      <c r="K3499" s="2">
        <v>21</v>
      </c>
      <c r="L3499" s="2">
        <v>20</v>
      </c>
      <c r="M3499" s="2">
        <v>15</v>
      </c>
      <c r="N3499" s="2">
        <v>17</v>
      </c>
      <c r="O3499" s="2">
        <v>18</v>
      </c>
      <c r="P3499" s="2">
        <v>56</v>
      </c>
    </row>
    <row r="3500" spans="1:16" x14ac:dyDescent="0.25">
      <c r="A3500" s="5" t="s">
        <v>876</v>
      </c>
    </row>
    <row r="3501" spans="1:16" x14ac:dyDescent="0.25">
      <c r="A3501" s="6" t="s">
        <v>44003</v>
      </c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>
        <v>5</v>
      </c>
    </row>
    <row r="3502" spans="1:16" x14ac:dyDescent="0.25">
      <c r="A3502" s="5" t="s">
        <v>15968</v>
      </c>
    </row>
    <row r="3503" spans="1:16" x14ac:dyDescent="0.25">
      <c r="A3503" s="6" t="s">
        <v>44004</v>
      </c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>
        <v>63</v>
      </c>
      <c r="O3503" s="2">
        <v>57</v>
      </c>
      <c r="P3503" s="2">
        <v>72</v>
      </c>
    </row>
    <row r="3504" spans="1:16" x14ac:dyDescent="0.25">
      <c r="A3504" s="5" t="s">
        <v>15976</v>
      </c>
    </row>
    <row r="3505" spans="1:16" x14ac:dyDescent="0.25">
      <c r="A3505" s="6" t="s">
        <v>44005</v>
      </c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>
        <v>25</v>
      </c>
      <c r="O3505" s="2">
        <v>20</v>
      </c>
      <c r="P3505" s="2">
        <v>31</v>
      </c>
    </row>
    <row r="3506" spans="1:16" x14ac:dyDescent="0.25">
      <c r="A3506" s="5" t="s">
        <v>38194</v>
      </c>
    </row>
    <row r="3507" spans="1:16" x14ac:dyDescent="0.25">
      <c r="A3507" s="6" t="s">
        <v>44006</v>
      </c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>
        <v>57</v>
      </c>
      <c r="O3507" s="2">
        <v>43</v>
      </c>
      <c r="P3507" s="2">
        <v>60</v>
      </c>
    </row>
    <row r="3508" spans="1:16" x14ac:dyDescent="0.25">
      <c r="A3508" s="5" t="s">
        <v>1362</v>
      </c>
    </row>
    <row r="3509" spans="1:16" x14ac:dyDescent="0.25">
      <c r="A3509" s="6" t="s">
        <v>44007</v>
      </c>
      <c r="B3509" s="2">
        <v>23</v>
      </c>
      <c r="C3509" s="2">
        <v>16</v>
      </c>
      <c r="D3509" s="2">
        <v>19</v>
      </c>
      <c r="E3509" s="2">
        <v>21</v>
      </c>
      <c r="F3509" s="2">
        <v>18</v>
      </c>
      <c r="G3509" s="2">
        <v>6</v>
      </c>
      <c r="H3509" s="2"/>
      <c r="I3509" s="2"/>
      <c r="J3509" s="2"/>
      <c r="K3509" s="2"/>
      <c r="L3509" s="2"/>
      <c r="M3509" s="2"/>
      <c r="N3509" s="2"/>
      <c r="O3509" s="2"/>
      <c r="P3509" s="2">
        <v>33</v>
      </c>
    </row>
    <row r="3510" spans="1:16" x14ac:dyDescent="0.25">
      <c r="A3510" s="5" t="s">
        <v>319</v>
      </c>
    </row>
    <row r="3511" spans="1:16" x14ac:dyDescent="0.25">
      <c r="A3511" s="6" t="s">
        <v>44008</v>
      </c>
      <c r="B3511" s="2">
        <v>206</v>
      </c>
      <c r="C3511" s="2">
        <v>207</v>
      </c>
      <c r="D3511" s="2">
        <v>61</v>
      </c>
      <c r="E3511" s="2">
        <v>65</v>
      </c>
      <c r="F3511" s="2">
        <v>68</v>
      </c>
      <c r="G3511" s="2">
        <v>75</v>
      </c>
      <c r="H3511" s="2">
        <v>70</v>
      </c>
      <c r="I3511" s="2">
        <v>70</v>
      </c>
      <c r="J3511" s="2">
        <v>71</v>
      </c>
      <c r="K3511" s="2">
        <v>72</v>
      </c>
      <c r="L3511" s="2">
        <v>70</v>
      </c>
      <c r="M3511" s="2">
        <v>86</v>
      </c>
      <c r="N3511" s="2">
        <v>85</v>
      </c>
      <c r="O3511" s="2">
        <v>71</v>
      </c>
      <c r="P3511" s="2">
        <v>475</v>
      </c>
    </row>
    <row r="3512" spans="1:16" x14ac:dyDescent="0.25">
      <c r="A3512" s="5" t="s">
        <v>9790</v>
      </c>
    </row>
    <row r="3513" spans="1:16" x14ac:dyDescent="0.25">
      <c r="A3513" s="6" t="s">
        <v>44009</v>
      </c>
      <c r="B3513" s="2"/>
      <c r="C3513" s="2">
        <v>11</v>
      </c>
      <c r="D3513" s="2">
        <v>46</v>
      </c>
      <c r="E3513" s="2">
        <v>48</v>
      </c>
      <c r="F3513" s="2">
        <v>44</v>
      </c>
      <c r="G3513" s="2">
        <v>38</v>
      </c>
      <c r="H3513" s="2">
        <v>42</v>
      </c>
      <c r="I3513" s="2">
        <v>49</v>
      </c>
      <c r="J3513" s="2">
        <v>63</v>
      </c>
      <c r="K3513" s="2">
        <v>70</v>
      </c>
      <c r="L3513" s="2">
        <v>81</v>
      </c>
      <c r="M3513" s="2">
        <v>96</v>
      </c>
      <c r="N3513" s="2">
        <v>61</v>
      </c>
      <c r="O3513" s="2">
        <v>68</v>
      </c>
      <c r="P3513" s="2">
        <v>183</v>
      </c>
    </row>
    <row r="3514" spans="1:16" x14ac:dyDescent="0.25">
      <c r="A3514" s="5" t="s">
        <v>1009</v>
      </c>
    </row>
    <row r="3515" spans="1:16" x14ac:dyDescent="0.25">
      <c r="A3515" s="6" t="s">
        <v>44010</v>
      </c>
      <c r="B3515" s="2">
        <v>7</v>
      </c>
      <c r="C3515" s="2">
        <v>10</v>
      </c>
      <c r="D3515" s="2">
        <v>6</v>
      </c>
      <c r="E3515" s="2">
        <v>5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>
        <v>14</v>
      </c>
    </row>
    <row r="3516" spans="1:16" x14ac:dyDescent="0.25">
      <c r="A3516" s="5" t="s">
        <v>2015</v>
      </c>
    </row>
    <row r="3517" spans="1:16" x14ac:dyDescent="0.25">
      <c r="A3517" s="6" t="s">
        <v>44011</v>
      </c>
      <c r="B3517" s="2">
        <v>414</v>
      </c>
      <c r="C3517" s="2">
        <v>388</v>
      </c>
      <c r="D3517" s="2">
        <v>367</v>
      </c>
      <c r="E3517" s="2">
        <v>360</v>
      </c>
      <c r="F3517" s="2">
        <v>370</v>
      </c>
      <c r="G3517" s="2">
        <v>359</v>
      </c>
      <c r="H3517" s="2">
        <v>334</v>
      </c>
      <c r="I3517" s="2">
        <v>336</v>
      </c>
      <c r="J3517" s="2">
        <v>340</v>
      </c>
      <c r="K3517" s="2">
        <v>320</v>
      </c>
      <c r="L3517" s="2">
        <v>329</v>
      </c>
      <c r="M3517" s="2">
        <v>332</v>
      </c>
      <c r="N3517" s="2">
        <v>317</v>
      </c>
      <c r="O3517" s="2">
        <v>293</v>
      </c>
      <c r="P3517" s="2">
        <v>1124</v>
      </c>
    </row>
    <row r="3518" spans="1:16" x14ac:dyDescent="0.25">
      <c r="A3518" s="5" t="s">
        <v>18809</v>
      </c>
    </row>
    <row r="3519" spans="1:16" x14ac:dyDescent="0.25">
      <c r="A3519" s="6" t="s">
        <v>44012</v>
      </c>
      <c r="B3519" s="2">
        <v>117</v>
      </c>
      <c r="C3519" s="2">
        <v>96</v>
      </c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>
        <v>136</v>
      </c>
    </row>
    <row r="3520" spans="1:16" x14ac:dyDescent="0.25">
      <c r="A3520" s="5" t="s">
        <v>5959</v>
      </c>
    </row>
    <row r="3521" spans="1:16" x14ac:dyDescent="0.25">
      <c r="A3521" s="6" t="s">
        <v>44013</v>
      </c>
      <c r="B3521" s="2">
        <v>9</v>
      </c>
      <c r="C3521" s="2">
        <v>11</v>
      </c>
      <c r="D3521" s="2">
        <v>5</v>
      </c>
      <c r="E3521" s="2">
        <v>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>
        <v>18</v>
      </c>
    </row>
    <row r="3522" spans="1:16" x14ac:dyDescent="0.25">
      <c r="A3522" s="5" t="s">
        <v>264</v>
      </c>
    </row>
    <row r="3523" spans="1:16" x14ac:dyDescent="0.25">
      <c r="A3523" s="6" t="s">
        <v>44014</v>
      </c>
      <c r="B3523" s="2">
        <v>15</v>
      </c>
      <c r="C3523" s="2">
        <v>9</v>
      </c>
      <c r="D3523" s="2">
        <v>9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>
        <v>23</v>
      </c>
    </row>
    <row r="3524" spans="1:16" x14ac:dyDescent="0.25">
      <c r="A3524" s="5" t="s">
        <v>1394</v>
      </c>
    </row>
    <row r="3525" spans="1:16" x14ac:dyDescent="0.25">
      <c r="A3525" s="6" t="s">
        <v>44015</v>
      </c>
      <c r="B3525" s="2">
        <v>137</v>
      </c>
      <c r="C3525" s="2">
        <v>147</v>
      </c>
      <c r="D3525" s="2">
        <v>143</v>
      </c>
      <c r="E3525" s="2">
        <v>164</v>
      </c>
      <c r="F3525" s="2">
        <v>177</v>
      </c>
      <c r="G3525" s="2">
        <v>189</v>
      </c>
      <c r="H3525" s="2">
        <v>211</v>
      </c>
      <c r="I3525" s="2">
        <v>225</v>
      </c>
      <c r="J3525" s="2">
        <v>251</v>
      </c>
      <c r="K3525" s="2">
        <v>265</v>
      </c>
      <c r="L3525" s="2">
        <v>255</v>
      </c>
      <c r="M3525" s="2">
        <v>258</v>
      </c>
      <c r="N3525" s="2">
        <v>235</v>
      </c>
      <c r="O3525" s="2">
        <v>224</v>
      </c>
      <c r="P3525" s="2">
        <v>631</v>
      </c>
    </row>
    <row r="3526" spans="1:16" x14ac:dyDescent="0.25">
      <c r="A3526" s="5" t="s">
        <v>568</v>
      </c>
    </row>
    <row r="3527" spans="1:16" x14ac:dyDescent="0.25">
      <c r="A3527" s="6" t="s">
        <v>44016</v>
      </c>
      <c r="B3527" s="2"/>
      <c r="C3527" s="2">
        <v>8</v>
      </c>
      <c r="D3527" s="2">
        <v>40</v>
      </c>
      <c r="E3527" s="2">
        <v>38</v>
      </c>
      <c r="F3527" s="2">
        <v>35</v>
      </c>
      <c r="G3527" s="2">
        <v>29</v>
      </c>
      <c r="H3527" s="2">
        <v>21</v>
      </c>
      <c r="I3527" s="2">
        <v>23</v>
      </c>
      <c r="J3527" s="2">
        <v>20</v>
      </c>
      <c r="K3527" s="2">
        <v>10</v>
      </c>
      <c r="L3527" s="2">
        <v>11</v>
      </c>
      <c r="M3527" s="2">
        <v>8</v>
      </c>
      <c r="N3527" s="2"/>
      <c r="O3527" s="2"/>
      <c r="P3527" s="2">
        <v>144</v>
      </c>
    </row>
    <row r="3528" spans="1:16" x14ac:dyDescent="0.25">
      <c r="A3528" s="5" t="s">
        <v>129</v>
      </c>
    </row>
    <row r="3529" spans="1:16" x14ac:dyDescent="0.25">
      <c r="A3529" s="6" t="s">
        <v>44017</v>
      </c>
      <c r="B3529" s="2">
        <v>196</v>
      </c>
      <c r="C3529" s="2">
        <v>112</v>
      </c>
      <c r="D3529" s="2">
        <v>142</v>
      </c>
      <c r="E3529" s="2">
        <v>104</v>
      </c>
      <c r="F3529" s="2">
        <v>96</v>
      </c>
      <c r="G3529" s="2">
        <v>99</v>
      </c>
      <c r="H3529" s="2">
        <v>99</v>
      </c>
      <c r="I3529" s="2">
        <v>107</v>
      </c>
      <c r="J3529" s="2">
        <v>90</v>
      </c>
      <c r="K3529" s="2">
        <v>131</v>
      </c>
      <c r="L3529" s="2">
        <v>141</v>
      </c>
      <c r="M3529" s="2">
        <v>95</v>
      </c>
      <c r="N3529" s="2"/>
      <c r="O3529" s="2"/>
      <c r="P3529" s="2">
        <v>702</v>
      </c>
    </row>
    <row r="3530" spans="1:16" x14ac:dyDescent="0.25">
      <c r="A3530" s="5" t="s">
        <v>606</v>
      </c>
    </row>
    <row r="3531" spans="1:16" x14ac:dyDescent="0.25">
      <c r="A3531" s="6" t="s">
        <v>44018</v>
      </c>
      <c r="B3531" s="2"/>
      <c r="C3531" s="2"/>
      <c r="D3531" s="2"/>
      <c r="E3531" s="2"/>
      <c r="F3531" s="2"/>
      <c r="G3531" s="2"/>
      <c r="H3531" s="2">
        <v>774</v>
      </c>
      <c r="I3531" s="2">
        <v>750</v>
      </c>
      <c r="J3531" s="2">
        <v>747</v>
      </c>
      <c r="K3531" s="2">
        <v>740</v>
      </c>
      <c r="L3531" s="2">
        <v>737</v>
      </c>
      <c r="M3531" s="2">
        <v>727</v>
      </c>
      <c r="N3531" s="2">
        <v>718</v>
      </c>
      <c r="O3531" s="2">
        <v>711</v>
      </c>
      <c r="P3531" s="2">
        <v>1393</v>
      </c>
    </row>
    <row r="3532" spans="1:16" x14ac:dyDescent="0.25">
      <c r="A3532" s="5" t="s">
        <v>38991</v>
      </c>
    </row>
    <row r="3533" spans="1:16" x14ac:dyDescent="0.25">
      <c r="A3533" s="6" t="s">
        <v>44019</v>
      </c>
      <c r="B3533" s="2">
        <v>225</v>
      </c>
      <c r="C3533" s="2">
        <v>242</v>
      </c>
      <c r="D3533" s="2">
        <v>240</v>
      </c>
      <c r="E3533" s="2">
        <v>225</v>
      </c>
      <c r="F3533" s="2">
        <v>143</v>
      </c>
      <c r="G3533" s="2">
        <v>143</v>
      </c>
      <c r="H3533" s="2">
        <v>135</v>
      </c>
      <c r="I3533" s="2">
        <v>120</v>
      </c>
      <c r="J3533" s="2">
        <v>123</v>
      </c>
      <c r="K3533" s="2">
        <v>111</v>
      </c>
      <c r="L3533" s="2">
        <v>108</v>
      </c>
      <c r="M3533" s="2">
        <v>102</v>
      </c>
      <c r="N3533" s="2">
        <v>99</v>
      </c>
      <c r="O3533" s="2">
        <v>94</v>
      </c>
      <c r="P3533" s="2">
        <v>543</v>
      </c>
    </row>
    <row r="3534" spans="1:16" x14ac:dyDescent="0.25">
      <c r="A3534" s="5" t="s">
        <v>2007</v>
      </c>
    </row>
    <row r="3535" spans="1:16" x14ac:dyDescent="0.25">
      <c r="A3535" s="6" t="s">
        <v>44020</v>
      </c>
      <c r="B3535" s="2">
        <v>117</v>
      </c>
      <c r="C3535" s="2">
        <v>126</v>
      </c>
      <c r="D3535" s="2">
        <v>125</v>
      </c>
      <c r="E3535" s="2">
        <v>133</v>
      </c>
      <c r="F3535" s="2">
        <v>118</v>
      </c>
      <c r="G3535" s="2">
        <v>130</v>
      </c>
      <c r="H3535" s="2">
        <v>152</v>
      </c>
      <c r="I3535" s="2">
        <v>133</v>
      </c>
      <c r="J3535" s="2">
        <v>119</v>
      </c>
      <c r="K3535" s="2">
        <v>111</v>
      </c>
      <c r="L3535" s="2">
        <v>105</v>
      </c>
      <c r="M3535" s="2">
        <v>91</v>
      </c>
      <c r="N3535" s="2">
        <v>87</v>
      </c>
      <c r="O3535" s="2">
        <v>89</v>
      </c>
      <c r="P3535" s="2">
        <v>371</v>
      </c>
    </row>
    <row r="3536" spans="1:16" x14ac:dyDescent="0.25">
      <c r="A3536" s="5" t="s">
        <v>1959</v>
      </c>
    </row>
    <row r="3537" spans="1:16" x14ac:dyDescent="0.25">
      <c r="A3537" s="6" t="s">
        <v>44021</v>
      </c>
      <c r="B3537" s="2">
        <v>79</v>
      </c>
      <c r="C3537" s="2">
        <v>83</v>
      </c>
      <c r="D3537" s="2">
        <v>83</v>
      </c>
      <c r="E3537" s="2">
        <v>86</v>
      </c>
      <c r="F3537" s="2">
        <v>82</v>
      </c>
      <c r="G3537" s="2">
        <v>59</v>
      </c>
      <c r="H3537" s="2"/>
      <c r="I3537" s="2"/>
      <c r="J3537" s="2"/>
      <c r="K3537" s="2"/>
      <c r="L3537" s="2"/>
      <c r="M3537" s="2"/>
      <c r="N3537" s="2"/>
      <c r="O3537" s="2"/>
      <c r="P3537" s="2">
        <v>127</v>
      </c>
    </row>
    <row r="3538" spans="1:16" x14ac:dyDescent="0.25">
      <c r="A3538" s="5" t="s">
        <v>2369</v>
      </c>
    </row>
    <row r="3539" spans="1:16" x14ac:dyDescent="0.25">
      <c r="A3539" s="6" t="s">
        <v>44022</v>
      </c>
      <c r="B3539" s="2">
        <v>112</v>
      </c>
      <c r="C3539" s="2">
        <v>93</v>
      </c>
      <c r="D3539" s="2">
        <v>77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>
        <v>121</v>
      </c>
    </row>
    <row r="3540" spans="1:16" x14ac:dyDescent="0.25">
      <c r="A3540" s="5" t="s">
        <v>1678</v>
      </c>
    </row>
    <row r="3541" spans="1:16" x14ac:dyDescent="0.25">
      <c r="A3541" s="6" t="s">
        <v>44023</v>
      </c>
      <c r="B3541" s="2">
        <v>125</v>
      </c>
      <c r="C3541" s="2">
        <v>119</v>
      </c>
      <c r="D3541" s="2">
        <v>116</v>
      </c>
      <c r="E3541" s="2">
        <v>126</v>
      </c>
      <c r="F3541" s="2">
        <v>112</v>
      </c>
      <c r="G3541" s="2">
        <v>111</v>
      </c>
      <c r="H3541" s="2">
        <v>106</v>
      </c>
      <c r="I3541" s="2">
        <v>104</v>
      </c>
      <c r="J3541" s="2">
        <v>108</v>
      </c>
      <c r="K3541" s="2">
        <v>99</v>
      </c>
      <c r="L3541" s="2">
        <v>95</v>
      </c>
      <c r="M3541" s="2">
        <v>88</v>
      </c>
      <c r="N3541" s="2">
        <v>77</v>
      </c>
      <c r="O3541" s="2">
        <v>77</v>
      </c>
      <c r="P3541" s="2">
        <v>330</v>
      </c>
    </row>
    <row r="3542" spans="1:16" x14ac:dyDescent="0.25">
      <c r="A3542" s="5" t="s">
        <v>647</v>
      </c>
    </row>
    <row r="3543" spans="1:16" x14ac:dyDescent="0.25">
      <c r="A3543" s="6" t="s">
        <v>44024</v>
      </c>
      <c r="B3543" s="2"/>
      <c r="C3543" s="2"/>
      <c r="D3543" s="2"/>
      <c r="E3543" s="2">
        <v>643</v>
      </c>
      <c r="F3543" s="2">
        <v>473</v>
      </c>
      <c r="G3543" s="2">
        <v>503</v>
      </c>
      <c r="H3543" s="2">
        <v>505</v>
      </c>
      <c r="I3543" s="2">
        <v>498</v>
      </c>
      <c r="J3543" s="2">
        <v>513</v>
      </c>
      <c r="K3543" s="2">
        <v>503</v>
      </c>
      <c r="L3543" s="2">
        <v>476</v>
      </c>
      <c r="M3543" s="2">
        <v>476</v>
      </c>
      <c r="N3543" s="2">
        <v>431</v>
      </c>
      <c r="O3543" s="2">
        <v>426</v>
      </c>
      <c r="P3543" s="2">
        <v>1423</v>
      </c>
    </row>
    <row r="3544" spans="1:16" x14ac:dyDescent="0.25">
      <c r="A3544" s="5" t="s">
        <v>42198</v>
      </c>
    </row>
    <row r="3545" spans="1:16" x14ac:dyDescent="0.25">
      <c r="A3545" s="6" t="s">
        <v>44025</v>
      </c>
      <c r="B3545" s="2">
        <v>421</v>
      </c>
      <c r="C3545" s="2">
        <v>422</v>
      </c>
      <c r="D3545" s="2">
        <v>434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>
        <v>552</v>
      </c>
    </row>
    <row r="3546" spans="1:16" x14ac:dyDescent="0.25">
      <c r="A3546" s="5" t="s">
        <v>42199</v>
      </c>
    </row>
    <row r="3547" spans="1:16" x14ac:dyDescent="0.25">
      <c r="A3547" s="6" t="s">
        <v>44026</v>
      </c>
      <c r="B3547" s="2">
        <v>262</v>
      </c>
      <c r="C3547" s="2">
        <v>247</v>
      </c>
      <c r="D3547" s="2">
        <v>234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>
        <v>309</v>
      </c>
    </row>
    <row r="3548" spans="1:16" x14ac:dyDescent="0.25">
      <c r="A3548" s="5" t="s">
        <v>1706</v>
      </c>
    </row>
    <row r="3549" spans="1:16" x14ac:dyDescent="0.25">
      <c r="A3549" s="6" t="s">
        <v>44027</v>
      </c>
      <c r="B3549" s="2"/>
      <c r="C3549" s="2">
        <v>9</v>
      </c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>
        <v>11</v>
      </c>
    </row>
    <row r="3550" spans="1:16" x14ac:dyDescent="0.25">
      <c r="A3550" s="5" t="s">
        <v>1969</v>
      </c>
    </row>
    <row r="3551" spans="1:16" x14ac:dyDescent="0.25">
      <c r="A3551" s="6" t="s">
        <v>44028</v>
      </c>
      <c r="B3551" s="2">
        <v>118</v>
      </c>
      <c r="C3551" s="2">
        <v>121</v>
      </c>
      <c r="D3551" s="2">
        <v>109</v>
      </c>
      <c r="E3551" s="2">
        <v>102</v>
      </c>
      <c r="F3551" s="2">
        <v>119</v>
      </c>
      <c r="G3551" s="2">
        <v>131</v>
      </c>
      <c r="H3551" s="2">
        <v>144</v>
      </c>
      <c r="I3551" s="2">
        <v>157</v>
      </c>
      <c r="J3551" s="2">
        <v>156</v>
      </c>
      <c r="K3551" s="2">
        <v>136</v>
      </c>
      <c r="L3551" s="2">
        <v>131</v>
      </c>
      <c r="M3551" s="2">
        <v>127</v>
      </c>
      <c r="N3551" s="2">
        <v>113</v>
      </c>
      <c r="O3551" s="2">
        <v>105</v>
      </c>
      <c r="P3551" s="2">
        <v>413</v>
      </c>
    </row>
    <row r="3552" spans="1:16" x14ac:dyDescent="0.25">
      <c r="A3552" s="5" t="s">
        <v>347</v>
      </c>
    </row>
    <row r="3553" spans="1:16" x14ac:dyDescent="0.25">
      <c r="A3553" s="6" t="s">
        <v>44029</v>
      </c>
      <c r="B3553" s="2">
        <v>724</v>
      </c>
      <c r="C3553" s="2">
        <v>743</v>
      </c>
      <c r="D3553" s="2">
        <v>723</v>
      </c>
      <c r="E3553" s="2">
        <v>713</v>
      </c>
      <c r="F3553" s="2">
        <v>699</v>
      </c>
      <c r="G3553" s="2">
        <v>671</v>
      </c>
      <c r="H3553" s="2">
        <v>654</v>
      </c>
      <c r="I3553" s="2">
        <v>648</v>
      </c>
      <c r="J3553" s="2">
        <v>646</v>
      </c>
      <c r="K3553" s="2">
        <v>639</v>
      </c>
      <c r="L3553" s="2">
        <v>651</v>
      </c>
      <c r="M3553" s="2">
        <v>623</v>
      </c>
      <c r="N3553" s="2">
        <v>574</v>
      </c>
      <c r="O3553" s="2">
        <v>556</v>
      </c>
      <c r="P3553" s="2">
        <v>2048</v>
      </c>
    </row>
    <row r="3554" spans="1:16" x14ac:dyDescent="0.25">
      <c r="A3554" s="5" t="s">
        <v>1794</v>
      </c>
    </row>
    <row r="3555" spans="1:16" x14ac:dyDescent="0.25">
      <c r="A3555" s="6" t="s">
        <v>44030</v>
      </c>
      <c r="B3555" s="2">
        <v>126</v>
      </c>
      <c r="C3555" s="2">
        <v>118</v>
      </c>
      <c r="D3555" s="2">
        <v>123</v>
      </c>
      <c r="E3555" s="2">
        <v>133</v>
      </c>
      <c r="F3555" s="2">
        <v>138</v>
      </c>
      <c r="G3555" s="2">
        <v>131</v>
      </c>
      <c r="H3555" s="2">
        <v>142</v>
      </c>
      <c r="I3555" s="2">
        <v>144</v>
      </c>
      <c r="J3555" s="2">
        <v>156</v>
      </c>
      <c r="K3555" s="2">
        <v>156</v>
      </c>
      <c r="L3555" s="2">
        <v>153</v>
      </c>
      <c r="M3555" s="2">
        <v>145</v>
      </c>
      <c r="N3555" s="2">
        <v>141</v>
      </c>
      <c r="O3555" s="2">
        <v>127</v>
      </c>
      <c r="P3555" s="2">
        <v>440</v>
      </c>
    </row>
    <row r="3556" spans="1:16" x14ac:dyDescent="0.25">
      <c r="A3556" s="5" t="s">
        <v>42168</v>
      </c>
    </row>
    <row r="3557" spans="1:16" x14ac:dyDescent="0.25">
      <c r="A3557" s="6" t="s">
        <v>44031</v>
      </c>
      <c r="B3557" s="2">
        <v>11</v>
      </c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>
        <v>11</v>
      </c>
    </row>
    <row r="3558" spans="1:16" x14ac:dyDescent="0.25">
      <c r="A3558" s="5" t="s">
        <v>213</v>
      </c>
    </row>
    <row r="3559" spans="1:16" x14ac:dyDescent="0.25">
      <c r="A3559" s="6" t="s">
        <v>44032</v>
      </c>
      <c r="B3559" s="2">
        <v>556</v>
      </c>
      <c r="C3559" s="2">
        <v>592</v>
      </c>
      <c r="D3559" s="2">
        <v>634</v>
      </c>
      <c r="E3559" s="2">
        <v>605</v>
      </c>
      <c r="F3559" s="2">
        <v>616</v>
      </c>
      <c r="G3559" s="2">
        <v>601</v>
      </c>
      <c r="H3559" s="2">
        <v>585</v>
      </c>
      <c r="I3559" s="2">
        <v>570</v>
      </c>
      <c r="J3559" s="2">
        <v>569</v>
      </c>
      <c r="K3559" s="2">
        <v>578</v>
      </c>
      <c r="L3559" s="2">
        <v>590</v>
      </c>
      <c r="M3559" s="2">
        <v>578</v>
      </c>
      <c r="N3559" s="2">
        <v>553</v>
      </c>
      <c r="O3559" s="2">
        <v>529</v>
      </c>
      <c r="P3559" s="2">
        <v>1553</v>
      </c>
    </row>
    <row r="3560" spans="1:16" x14ac:dyDescent="0.25">
      <c r="A3560" s="5" t="s">
        <v>36318</v>
      </c>
    </row>
    <row r="3561" spans="1:16" x14ac:dyDescent="0.25">
      <c r="A3561" s="6" t="s">
        <v>44033</v>
      </c>
      <c r="B3561" s="2">
        <v>361</v>
      </c>
      <c r="C3561" s="2">
        <v>392</v>
      </c>
      <c r="D3561" s="2">
        <v>406</v>
      </c>
      <c r="E3561" s="2">
        <v>422</v>
      </c>
      <c r="F3561" s="2">
        <v>416</v>
      </c>
      <c r="G3561" s="2">
        <v>406</v>
      </c>
      <c r="H3561" s="2">
        <v>376</v>
      </c>
      <c r="I3561" s="2">
        <v>360</v>
      </c>
      <c r="J3561" s="2">
        <v>367</v>
      </c>
      <c r="K3561" s="2">
        <v>358</v>
      </c>
      <c r="L3561" s="2">
        <v>333</v>
      </c>
      <c r="M3561" s="2">
        <v>311</v>
      </c>
      <c r="N3561" s="2">
        <v>284</v>
      </c>
      <c r="O3561" s="2">
        <v>266</v>
      </c>
      <c r="P3561" s="2">
        <v>1057</v>
      </c>
    </row>
    <row r="3562" spans="1:16" x14ac:dyDescent="0.25">
      <c r="A3562" s="5" t="s">
        <v>1141</v>
      </c>
    </row>
    <row r="3563" spans="1:16" x14ac:dyDescent="0.25">
      <c r="A3563" s="6" t="s">
        <v>44034</v>
      </c>
      <c r="B3563" s="2">
        <v>453</v>
      </c>
      <c r="C3563" s="2">
        <v>444</v>
      </c>
      <c r="D3563" s="2">
        <v>442</v>
      </c>
      <c r="E3563" s="2">
        <v>519</v>
      </c>
      <c r="F3563" s="2">
        <v>508</v>
      </c>
      <c r="G3563" s="2">
        <v>512</v>
      </c>
      <c r="H3563" s="2">
        <v>517</v>
      </c>
      <c r="I3563" s="2">
        <v>496</v>
      </c>
      <c r="J3563" s="2">
        <v>492</v>
      </c>
      <c r="K3563" s="2">
        <v>470</v>
      </c>
      <c r="L3563" s="2">
        <v>440</v>
      </c>
      <c r="M3563" s="2">
        <v>431</v>
      </c>
      <c r="N3563" s="2">
        <v>402</v>
      </c>
      <c r="O3563" s="2">
        <v>393</v>
      </c>
      <c r="P3563" s="2">
        <v>1479</v>
      </c>
    </row>
    <row r="3564" spans="1:16" x14ac:dyDescent="0.25">
      <c r="A3564" s="5" t="s">
        <v>18592</v>
      </c>
    </row>
    <row r="3565" spans="1:16" x14ac:dyDescent="0.25">
      <c r="A3565" s="6" t="s">
        <v>44035</v>
      </c>
      <c r="B3565" s="2">
        <v>147</v>
      </c>
      <c r="C3565" s="2">
        <v>137</v>
      </c>
      <c r="D3565" s="2">
        <v>121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>
        <v>189</v>
      </c>
    </row>
    <row r="3566" spans="1:16" x14ac:dyDescent="0.25">
      <c r="A3566" s="5" t="s">
        <v>2280</v>
      </c>
    </row>
    <row r="3567" spans="1:16" x14ac:dyDescent="0.25">
      <c r="A3567" s="6" t="s">
        <v>44036</v>
      </c>
      <c r="B3567" s="2">
        <v>196</v>
      </c>
      <c r="C3567" s="2">
        <v>214</v>
      </c>
      <c r="D3567" s="2">
        <v>223</v>
      </c>
      <c r="E3567" s="2">
        <v>225</v>
      </c>
      <c r="F3567" s="2">
        <v>213</v>
      </c>
      <c r="G3567" s="2">
        <v>203</v>
      </c>
      <c r="H3567" s="2">
        <v>214</v>
      </c>
      <c r="I3567" s="2">
        <v>214</v>
      </c>
      <c r="J3567" s="2">
        <v>212</v>
      </c>
      <c r="K3567" s="2">
        <v>223</v>
      </c>
      <c r="L3567" s="2">
        <v>237</v>
      </c>
      <c r="M3567" s="2">
        <v>236</v>
      </c>
      <c r="N3567" s="2">
        <v>232</v>
      </c>
      <c r="O3567" s="2">
        <v>239</v>
      </c>
      <c r="P3567" s="2">
        <v>567</v>
      </c>
    </row>
    <row r="3568" spans="1:16" x14ac:dyDescent="0.25">
      <c r="A3568" s="5" t="s">
        <v>1776</v>
      </c>
    </row>
    <row r="3569" spans="1:16" x14ac:dyDescent="0.25">
      <c r="A3569" s="6" t="s">
        <v>44037</v>
      </c>
      <c r="B3569" s="2">
        <v>776</v>
      </c>
      <c r="C3569" s="2">
        <v>804</v>
      </c>
      <c r="D3569" s="2">
        <v>772</v>
      </c>
      <c r="E3569" s="2">
        <v>788</v>
      </c>
      <c r="F3569" s="2">
        <v>805</v>
      </c>
      <c r="G3569" s="2">
        <v>799</v>
      </c>
      <c r="H3569" s="2">
        <v>808</v>
      </c>
      <c r="I3569" s="2">
        <v>822</v>
      </c>
      <c r="J3569" s="2">
        <v>850</v>
      </c>
      <c r="K3569" s="2">
        <v>877</v>
      </c>
      <c r="L3569" s="2">
        <v>883</v>
      </c>
      <c r="M3569" s="2">
        <v>866</v>
      </c>
      <c r="N3569" s="2">
        <v>844</v>
      </c>
      <c r="O3569" s="2">
        <v>815</v>
      </c>
      <c r="P3569" s="2">
        <v>2172</v>
      </c>
    </row>
    <row r="3570" spans="1:16" x14ac:dyDescent="0.25">
      <c r="A3570" s="5" t="s">
        <v>20178</v>
      </c>
    </row>
    <row r="3571" spans="1:16" x14ac:dyDescent="0.25">
      <c r="A3571" s="6" t="s">
        <v>44038</v>
      </c>
      <c r="B3571" s="2">
        <v>325</v>
      </c>
      <c r="C3571" s="2">
        <v>308</v>
      </c>
      <c r="D3571" s="2">
        <v>315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>
        <v>449</v>
      </c>
    </row>
    <row r="3572" spans="1:16" x14ac:dyDescent="0.25">
      <c r="A3572" s="5" t="s">
        <v>42200</v>
      </c>
    </row>
    <row r="3573" spans="1:16" x14ac:dyDescent="0.25">
      <c r="A3573" s="6" t="s">
        <v>44039</v>
      </c>
      <c r="B3573" s="2">
        <v>448</v>
      </c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>
        <v>448</v>
      </c>
    </row>
    <row r="3574" spans="1:16" x14ac:dyDescent="0.25">
      <c r="A3574" s="5" t="s">
        <v>1525</v>
      </c>
    </row>
    <row r="3575" spans="1:16" x14ac:dyDescent="0.25">
      <c r="A3575" s="6" t="s">
        <v>44040</v>
      </c>
      <c r="B3575" s="2">
        <v>75</v>
      </c>
      <c r="C3575" s="2">
        <v>88</v>
      </c>
      <c r="D3575" s="2">
        <v>84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>
        <v>114</v>
      </c>
    </row>
    <row r="3576" spans="1:16" x14ac:dyDescent="0.25">
      <c r="A3576" s="5" t="s">
        <v>18752</v>
      </c>
    </row>
    <row r="3577" spans="1:16" x14ac:dyDescent="0.25">
      <c r="A3577" s="6" t="s">
        <v>44041</v>
      </c>
      <c r="B3577" s="2">
        <v>134</v>
      </c>
      <c r="C3577" s="2">
        <v>139</v>
      </c>
      <c r="D3577" s="2">
        <v>139</v>
      </c>
      <c r="E3577" s="2">
        <v>137</v>
      </c>
      <c r="F3577" s="2">
        <v>133</v>
      </c>
      <c r="G3577" s="2">
        <v>138</v>
      </c>
      <c r="H3577" s="2">
        <v>139</v>
      </c>
      <c r="I3577" s="2">
        <v>140</v>
      </c>
      <c r="J3577" s="2">
        <v>133</v>
      </c>
      <c r="K3577" s="2">
        <v>128</v>
      </c>
      <c r="L3577" s="2">
        <v>123</v>
      </c>
      <c r="M3577" s="2">
        <v>93</v>
      </c>
      <c r="N3577" s="2">
        <v>70</v>
      </c>
      <c r="O3577" s="2">
        <v>47</v>
      </c>
      <c r="P3577" s="2">
        <v>392</v>
      </c>
    </row>
    <row r="3578" spans="1:16" x14ac:dyDescent="0.25">
      <c r="A3578" s="5" t="s">
        <v>756</v>
      </c>
    </row>
    <row r="3579" spans="1:16" x14ac:dyDescent="0.25">
      <c r="A3579" s="6" t="s">
        <v>44042</v>
      </c>
      <c r="B3579" s="2"/>
      <c r="C3579" s="2"/>
      <c r="D3579" s="2"/>
      <c r="E3579" s="2"/>
      <c r="F3579" s="2"/>
      <c r="G3579" s="2">
        <v>34</v>
      </c>
      <c r="H3579" s="2">
        <v>35</v>
      </c>
      <c r="I3579" s="2">
        <v>37</v>
      </c>
      <c r="J3579" s="2">
        <v>34</v>
      </c>
      <c r="K3579" s="2">
        <v>32</v>
      </c>
      <c r="L3579" s="2">
        <v>30</v>
      </c>
      <c r="M3579" s="2">
        <v>38</v>
      </c>
      <c r="N3579" s="2">
        <v>38</v>
      </c>
      <c r="O3579" s="2">
        <v>41</v>
      </c>
      <c r="P3579" s="2">
        <v>106</v>
      </c>
    </row>
    <row r="3580" spans="1:16" x14ac:dyDescent="0.25">
      <c r="A3580" s="5" t="s">
        <v>1241</v>
      </c>
    </row>
    <row r="3581" spans="1:16" x14ac:dyDescent="0.25">
      <c r="A3581" s="6" t="s">
        <v>44043</v>
      </c>
      <c r="B3581" s="2">
        <v>18</v>
      </c>
      <c r="C3581" s="2">
        <v>19</v>
      </c>
      <c r="D3581" s="2">
        <v>16</v>
      </c>
      <c r="E3581" s="2">
        <v>21</v>
      </c>
      <c r="F3581" s="2">
        <v>24</v>
      </c>
      <c r="G3581" s="2">
        <v>22</v>
      </c>
      <c r="H3581" s="2">
        <v>20</v>
      </c>
      <c r="I3581" s="2">
        <v>18</v>
      </c>
      <c r="J3581" s="2">
        <v>21</v>
      </c>
      <c r="K3581" s="2">
        <v>25</v>
      </c>
      <c r="L3581" s="2">
        <v>26</v>
      </c>
      <c r="M3581" s="2">
        <v>25</v>
      </c>
      <c r="N3581" s="2">
        <v>27</v>
      </c>
      <c r="O3581" s="2">
        <v>20</v>
      </c>
      <c r="P3581" s="2">
        <v>140</v>
      </c>
    </row>
    <row r="3582" spans="1:16" x14ac:dyDescent="0.25">
      <c r="A3582" s="5" t="s">
        <v>1240</v>
      </c>
    </row>
    <row r="3583" spans="1:16" x14ac:dyDescent="0.25">
      <c r="A3583" s="6" t="s">
        <v>44044</v>
      </c>
      <c r="B3583" s="2"/>
      <c r="C3583" s="2">
        <v>6</v>
      </c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>
        <v>10</v>
      </c>
    </row>
    <row r="3584" spans="1:16" x14ac:dyDescent="0.25">
      <c r="A3584" s="5" t="s">
        <v>1395</v>
      </c>
    </row>
    <row r="3585" spans="1:16" x14ac:dyDescent="0.25">
      <c r="A3585" s="6" t="s">
        <v>44045</v>
      </c>
      <c r="B3585" s="2">
        <v>215</v>
      </c>
      <c r="C3585" s="2">
        <v>208</v>
      </c>
      <c r="D3585" s="2">
        <v>213</v>
      </c>
      <c r="E3585" s="2">
        <v>149</v>
      </c>
      <c r="F3585" s="2">
        <v>151</v>
      </c>
      <c r="G3585" s="2">
        <v>147</v>
      </c>
      <c r="H3585" s="2">
        <v>145</v>
      </c>
      <c r="I3585" s="2">
        <v>140</v>
      </c>
      <c r="J3585" s="2">
        <v>143</v>
      </c>
      <c r="K3585" s="2">
        <v>146</v>
      </c>
      <c r="L3585" s="2">
        <v>153</v>
      </c>
      <c r="M3585" s="2">
        <v>152</v>
      </c>
      <c r="N3585" s="2">
        <v>145</v>
      </c>
      <c r="O3585" s="2">
        <v>151</v>
      </c>
      <c r="P3585" s="2">
        <v>585</v>
      </c>
    </row>
    <row r="3586" spans="1:16" x14ac:dyDescent="0.25">
      <c r="A3586" s="5" t="s">
        <v>2206</v>
      </c>
    </row>
    <row r="3587" spans="1:16" x14ac:dyDescent="0.25">
      <c r="A3587" s="6" t="s">
        <v>44046</v>
      </c>
      <c r="B3587" s="2">
        <v>730</v>
      </c>
      <c r="C3587" s="2">
        <v>756</v>
      </c>
      <c r="D3587" s="2">
        <v>790</v>
      </c>
      <c r="E3587" s="2">
        <v>721</v>
      </c>
      <c r="F3587" s="2">
        <v>717</v>
      </c>
      <c r="G3587" s="2">
        <v>696</v>
      </c>
      <c r="H3587" s="2">
        <v>702</v>
      </c>
      <c r="I3587" s="2">
        <v>674</v>
      </c>
      <c r="J3587" s="2">
        <v>654</v>
      </c>
      <c r="K3587" s="2">
        <v>648</v>
      </c>
      <c r="L3587" s="2">
        <v>630</v>
      </c>
      <c r="M3587" s="2">
        <v>623</v>
      </c>
      <c r="N3587" s="2">
        <v>601</v>
      </c>
      <c r="O3587" s="2">
        <v>577</v>
      </c>
      <c r="P3587" s="2">
        <v>1954</v>
      </c>
    </row>
    <row r="3588" spans="1:16" x14ac:dyDescent="0.25">
      <c r="A3588" s="5" t="s">
        <v>1121</v>
      </c>
    </row>
    <row r="3589" spans="1:16" x14ac:dyDescent="0.25">
      <c r="A3589" s="6" t="s">
        <v>44047</v>
      </c>
      <c r="B3589" s="2">
        <v>304</v>
      </c>
      <c r="C3589" s="2">
        <v>305</v>
      </c>
      <c r="D3589" s="2">
        <v>291</v>
      </c>
      <c r="E3589" s="2">
        <v>307</v>
      </c>
      <c r="F3589" s="2">
        <v>303</v>
      </c>
      <c r="G3589" s="2">
        <v>298</v>
      </c>
      <c r="H3589" s="2">
        <v>292</v>
      </c>
      <c r="I3589" s="2">
        <v>310</v>
      </c>
      <c r="J3589" s="2">
        <v>328</v>
      </c>
      <c r="K3589" s="2">
        <v>316</v>
      </c>
      <c r="L3589" s="2">
        <v>315</v>
      </c>
      <c r="M3589" s="2">
        <v>353</v>
      </c>
      <c r="N3589" s="2">
        <v>332</v>
      </c>
      <c r="O3589" s="2">
        <v>324</v>
      </c>
      <c r="P3589" s="2">
        <v>1004</v>
      </c>
    </row>
    <row r="3590" spans="1:16" x14ac:dyDescent="0.25">
      <c r="A3590" s="5" t="s">
        <v>1767</v>
      </c>
    </row>
    <row r="3591" spans="1:16" x14ac:dyDescent="0.25">
      <c r="A3591" s="6" t="s">
        <v>44048</v>
      </c>
      <c r="B3591" s="2">
        <v>679</v>
      </c>
      <c r="C3591" s="2">
        <v>684</v>
      </c>
      <c r="D3591" s="2">
        <v>684</v>
      </c>
      <c r="E3591" s="2">
        <v>681</v>
      </c>
      <c r="F3591" s="2">
        <v>644</v>
      </c>
      <c r="G3591" s="2">
        <v>655</v>
      </c>
      <c r="H3591" s="2">
        <v>646</v>
      </c>
      <c r="I3591" s="2">
        <v>665</v>
      </c>
      <c r="J3591" s="2">
        <v>659</v>
      </c>
      <c r="K3591" s="2">
        <v>650</v>
      </c>
      <c r="L3591" s="2">
        <v>625</v>
      </c>
      <c r="M3591" s="2">
        <v>573</v>
      </c>
      <c r="N3591" s="2">
        <v>552</v>
      </c>
      <c r="O3591" s="2">
        <v>546</v>
      </c>
      <c r="P3591" s="2">
        <v>1795</v>
      </c>
    </row>
    <row r="3592" spans="1:16" x14ac:dyDescent="0.25">
      <c r="A3592" s="5" t="s">
        <v>2047</v>
      </c>
    </row>
    <row r="3593" spans="1:16" x14ac:dyDescent="0.25">
      <c r="A3593" s="6" t="s">
        <v>44049</v>
      </c>
      <c r="B3593" s="2">
        <v>239</v>
      </c>
      <c r="C3593" s="2">
        <v>235</v>
      </c>
      <c r="D3593" s="2">
        <v>235</v>
      </c>
      <c r="E3593" s="2">
        <v>232</v>
      </c>
      <c r="F3593" s="2">
        <v>225</v>
      </c>
      <c r="G3593" s="2">
        <v>221</v>
      </c>
      <c r="H3593" s="2">
        <v>222</v>
      </c>
      <c r="I3593" s="2">
        <v>218</v>
      </c>
      <c r="J3593" s="2">
        <v>210</v>
      </c>
      <c r="K3593" s="2">
        <v>220</v>
      </c>
      <c r="L3593" s="2">
        <v>214</v>
      </c>
      <c r="M3593" s="2">
        <v>217</v>
      </c>
      <c r="N3593" s="2">
        <v>224</v>
      </c>
      <c r="O3593" s="2">
        <v>218</v>
      </c>
      <c r="P3593" s="2">
        <v>611</v>
      </c>
    </row>
    <row r="3594" spans="1:16" x14ac:dyDescent="0.25">
      <c r="A3594" s="5" t="s">
        <v>2295</v>
      </c>
    </row>
    <row r="3595" spans="1:16" x14ac:dyDescent="0.25">
      <c r="A3595" s="6" t="s">
        <v>44050</v>
      </c>
      <c r="B3595" s="2">
        <v>443</v>
      </c>
      <c r="C3595" s="2">
        <v>443</v>
      </c>
      <c r="D3595" s="2">
        <v>438</v>
      </c>
      <c r="E3595" s="2">
        <v>434</v>
      </c>
      <c r="F3595" s="2">
        <v>440</v>
      </c>
      <c r="G3595" s="2">
        <v>446</v>
      </c>
      <c r="H3595" s="2">
        <v>451</v>
      </c>
      <c r="I3595" s="2">
        <v>459</v>
      </c>
      <c r="J3595" s="2">
        <v>455</v>
      </c>
      <c r="K3595" s="2">
        <v>454</v>
      </c>
      <c r="L3595" s="2">
        <v>457</v>
      </c>
      <c r="M3595" s="2">
        <v>460</v>
      </c>
      <c r="N3595" s="2">
        <v>452</v>
      </c>
      <c r="O3595" s="2">
        <v>447</v>
      </c>
      <c r="P3595" s="2">
        <v>1164</v>
      </c>
    </row>
    <row r="3596" spans="1:16" x14ac:dyDescent="0.25">
      <c r="A3596" s="5" t="s">
        <v>596</v>
      </c>
    </row>
    <row r="3597" spans="1:16" x14ac:dyDescent="0.25">
      <c r="A3597" s="6" t="s">
        <v>44051</v>
      </c>
      <c r="B3597" s="2"/>
      <c r="C3597" s="2"/>
      <c r="D3597" s="2"/>
      <c r="E3597" s="2">
        <v>505</v>
      </c>
      <c r="F3597" s="2">
        <v>507</v>
      </c>
      <c r="G3597" s="2">
        <v>508</v>
      </c>
      <c r="H3597" s="2">
        <v>489</v>
      </c>
      <c r="I3597" s="2">
        <v>488</v>
      </c>
      <c r="J3597" s="2">
        <v>485</v>
      </c>
      <c r="K3597" s="2">
        <v>465</v>
      </c>
      <c r="L3597" s="2">
        <v>458</v>
      </c>
      <c r="M3597" s="2">
        <v>476</v>
      </c>
      <c r="N3597" s="2">
        <v>471</v>
      </c>
      <c r="O3597" s="2">
        <v>460</v>
      </c>
      <c r="P3597" s="2">
        <v>1159</v>
      </c>
    </row>
    <row r="3598" spans="1:16" x14ac:dyDescent="0.25">
      <c r="A3598" s="5" t="s">
        <v>1185</v>
      </c>
    </row>
    <row r="3599" spans="1:16" x14ac:dyDescent="0.25">
      <c r="A3599" s="6" t="s">
        <v>44052</v>
      </c>
      <c r="B3599" s="2">
        <v>8</v>
      </c>
      <c r="C3599" s="2">
        <v>6</v>
      </c>
      <c r="D3599" s="2">
        <v>6</v>
      </c>
      <c r="E3599" s="2">
        <v>6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>
        <v>13</v>
      </c>
    </row>
    <row r="3600" spans="1:16" x14ac:dyDescent="0.25">
      <c r="A3600" s="5" t="s">
        <v>2557</v>
      </c>
    </row>
    <row r="3601" spans="1:16" x14ac:dyDescent="0.25">
      <c r="A3601" s="6" t="s">
        <v>44053</v>
      </c>
      <c r="B3601" s="2">
        <v>20</v>
      </c>
      <c r="C3601" s="2">
        <v>9</v>
      </c>
      <c r="D3601" s="2">
        <v>11</v>
      </c>
      <c r="E3601" s="2">
        <v>10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>
        <v>32</v>
      </c>
    </row>
    <row r="3602" spans="1:16" x14ac:dyDescent="0.25">
      <c r="A3602" s="5" t="s">
        <v>2578</v>
      </c>
    </row>
    <row r="3603" spans="1:16" x14ac:dyDescent="0.25">
      <c r="A3603" s="6" t="s">
        <v>44054</v>
      </c>
      <c r="B3603" s="2">
        <v>633</v>
      </c>
      <c r="C3603" s="2">
        <v>635</v>
      </c>
      <c r="D3603" s="2">
        <v>661</v>
      </c>
      <c r="E3603" s="2">
        <v>667</v>
      </c>
      <c r="F3603" s="2">
        <v>671</v>
      </c>
      <c r="G3603" s="2">
        <v>693</v>
      </c>
      <c r="H3603" s="2">
        <v>704</v>
      </c>
      <c r="I3603" s="2">
        <v>713</v>
      </c>
      <c r="J3603" s="2">
        <v>722</v>
      </c>
      <c r="K3603" s="2">
        <v>703</v>
      </c>
      <c r="L3603" s="2">
        <v>716</v>
      </c>
      <c r="M3603" s="2">
        <v>721</v>
      </c>
      <c r="N3603" s="2">
        <v>711</v>
      </c>
      <c r="O3603" s="2">
        <v>705</v>
      </c>
      <c r="P3603" s="2">
        <v>1998</v>
      </c>
    </row>
    <row r="3604" spans="1:16" x14ac:dyDescent="0.25">
      <c r="A3604" s="5" t="s">
        <v>1238</v>
      </c>
    </row>
    <row r="3605" spans="1:16" x14ac:dyDescent="0.25">
      <c r="A3605" s="6" t="s">
        <v>44055</v>
      </c>
      <c r="B3605" s="2">
        <v>698</v>
      </c>
      <c r="C3605" s="2">
        <v>649</v>
      </c>
      <c r="D3605" s="2">
        <v>695</v>
      </c>
      <c r="E3605" s="2">
        <v>637</v>
      </c>
      <c r="F3605" s="2">
        <v>614</v>
      </c>
      <c r="G3605" s="2">
        <v>611</v>
      </c>
      <c r="H3605" s="2">
        <v>603</v>
      </c>
      <c r="I3605" s="2">
        <v>576</v>
      </c>
      <c r="J3605" s="2">
        <v>571</v>
      </c>
      <c r="K3605" s="2">
        <v>575</v>
      </c>
      <c r="L3605" s="2">
        <v>573</v>
      </c>
      <c r="M3605" s="2">
        <v>551</v>
      </c>
      <c r="N3605" s="2">
        <v>559</v>
      </c>
      <c r="O3605" s="2">
        <v>557</v>
      </c>
      <c r="P3605" s="2">
        <v>1951</v>
      </c>
    </row>
    <row r="3606" spans="1:16" x14ac:dyDescent="0.25">
      <c r="A3606" s="5" t="s">
        <v>5091</v>
      </c>
    </row>
    <row r="3607" spans="1:16" x14ac:dyDescent="0.25">
      <c r="A3607" s="6" t="s">
        <v>44056</v>
      </c>
      <c r="B3607" s="2">
        <v>428</v>
      </c>
      <c r="C3607" s="2">
        <v>439</v>
      </c>
      <c r="D3607" s="2">
        <v>437</v>
      </c>
      <c r="E3607" s="2">
        <v>460</v>
      </c>
      <c r="F3607" s="2">
        <v>474</v>
      </c>
      <c r="G3607" s="2">
        <v>424</v>
      </c>
      <c r="H3607" s="2"/>
      <c r="I3607" s="2"/>
      <c r="J3607" s="2"/>
      <c r="K3607" s="2"/>
      <c r="L3607" s="2"/>
      <c r="M3607" s="2"/>
      <c r="N3607" s="2"/>
      <c r="O3607" s="2"/>
      <c r="P3607" s="2">
        <v>764</v>
      </c>
    </row>
    <row r="3608" spans="1:16" x14ac:dyDescent="0.25">
      <c r="A3608" s="5" t="s">
        <v>5082</v>
      </c>
    </row>
    <row r="3609" spans="1:16" x14ac:dyDescent="0.25">
      <c r="A3609" s="6" t="s">
        <v>44057</v>
      </c>
      <c r="B3609" s="2">
        <v>412</v>
      </c>
      <c r="C3609" s="2">
        <v>419</v>
      </c>
      <c r="D3609" s="2">
        <v>415</v>
      </c>
      <c r="E3609" s="2">
        <v>390</v>
      </c>
      <c r="F3609" s="2">
        <v>380</v>
      </c>
      <c r="G3609" s="2">
        <v>349</v>
      </c>
      <c r="H3609" s="2"/>
      <c r="I3609" s="2"/>
      <c r="J3609" s="2"/>
      <c r="K3609" s="2"/>
      <c r="L3609" s="2"/>
      <c r="M3609" s="2"/>
      <c r="N3609" s="2"/>
      <c r="O3609" s="2"/>
      <c r="P3609" s="2">
        <v>699</v>
      </c>
    </row>
    <row r="3610" spans="1:16" x14ac:dyDescent="0.25">
      <c r="A3610" s="5" t="s">
        <v>1085</v>
      </c>
    </row>
    <row r="3611" spans="1:16" x14ac:dyDescent="0.25">
      <c r="A3611" s="6" t="s">
        <v>44058</v>
      </c>
      <c r="B3611" s="2">
        <v>109</v>
      </c>
      <c r="C3611" s="2">
        <v>107</v>
      </c>
      <c r="D3611" s="2">
        <v>115</v>
      </c>
      <c r="E3611" s="2">
        <v>107</v>
      </c>
      <c r="F3611" s="2">
        <v>106</v>
      </c>
      <c r="G3611" s="2">
        <v>94</v>
      </c>
      <c r="H3611" s="2">
        <v>87</v>
      </c>
      <c r="I3611" s="2">
        <v>86</v>
      </c>
      <c r="J3611" s="2">
        <v>89</v>
      </c>
      <c r="K3611" s="2">
        <v>90</v>
      </c>
      <c r="L3611" s="2">
        <v>80</v>
      </c>
      <c r="M3611" s="2">
        <v>76</v>
      </c>
      <c r="N3611" s="2">
        <v>86</v>
      </c>
      <c r="O3611" s="2">
        <v>93</v>
      </c>
      <c r="P3611" s="2">
        <v>270</v>
      </c>
    </row>
    <row r="3612" spans="1:16" x14ac:dyDescent="0.25">
      <c r="A3612" s="5" t="s">
        <v>1198</v>
      </c>
    </row>
    <row r="3613" spans="1:16" x14ac:dyDescent="0.25">
      <c r="A3613" s="6" t="s">
        <v>44059</v>
      </c>
      <c r="B3613" s="2">
        <v>527</v>
      </c>
      <c r="C3613" s="2">
        <v>515</v>
      </c>
      <c r="D3613" s="2">
        <v>489</v>
      </c>
      <c r="E3613" s="2">
        <v>504</v>
      </c>
      <c r="F3613" s="2">
        <v>511</v>
      </c>
      <c r="G3613" s="2">
        <v>534</v>
      </c>
      <c r="H3613" s="2">
        <v>534</v>
      </c>
      <c r="I3613" s="2">
        <v>538</v>
      </c>
      <c r="J3613" s="2">
        <v>538</v>
      </c>
      <c r="K3613" s="2">
        <v>546</v>
      </c>
      <c r="L3613" s="2">
        <v>571</v>
      </c>
      <c r="M3613" s="2">
        <v>578</v>
      </c>
      <c r="N3613" s="2">
        <v>528</v>
      </c>
      <c r="O3613" s="2">
        <v>520</v>
      </c>
      <c r="P3613" s="2">
        <v>1718</v>
      </c>
    </row>
    <row r="3614" spans="1:16" x14ac:dyDescent="0.25">
      <c r="A3614" s="5" t="s">
        <v>1280</v>
      </c>
    </row>
    <row r="3615" spans="1:16" x14ac:dyDescent="0.25">
      <c r="A3615" s="6" t="s">
        <v>44060</v>
      </c>
      <c r="B3615" s="2"/>
      <c r="C3615" s="2"/>
      <c r="D3615" s="2"/>
      <c r="E3615" s="2"/>
      <c r="F3615" s="2"/>
      <c r="G3615" s="2">
        <v>5</v>
      </c>
      <c r="H3615" s="2">
        <v>7</v>
      </c>
      <c r="I3615" s="2"/>
      <c r="J3615" s="2">
        <v>11</v>
      </c>
      <c r="K3615" s="2">
        <v>6</v>
      </c>
      <c r="L3615" s="2">
        <v>6</v>
      </c>
      <c r="M3615" s="2">
        <v>22</v>
      </c>
      <c r="N3615" s="2">
        <v>22</v>
      </c>
      <c r="O3615" s="2">
        <v>13</v>
      </c>
      <c r="P3615" s="2">
        <v>58</v>
      </c>
    </row>
    <row r="3616" spans="1:16" x14ac:dyDescent="0.25">
      <c r="A3616" s="5" t="s">
        <v>1793</v>
      </c>
    </row>
    <row r="3617" spans="1:16" x14ac:dyDescent="0.25">
      <c r="A3617" s="6" t="s">
        <v>44061</v>
      </c>
      <c r="B3617" s="2">
        <v>254</v>
      </c>
      <c r="C3617" s="2">
        <v>201</v>
      </c>
      <c r="D3617" s="2">
        <v>190</v>
      </c>
      <c r="E3617" s="2">
        <v>188</v>
      </c>
      <c r="F3617" s="2">
        <v>177</v>
      </c>
      <c r="G3617" s="2">
        <v>166</v>
      </c>
      <c r="H3617" s="2">
        <v>161</v>
      </c>
      <c r="I3617" s="2">
        <v>148</v>
      </c>
      <c r="J3617" s="2">
        <v>149</v>
      </c>
      <c r="K3617" s="2">
        <v>152</v>
      </c>
      <c r="L3617" s="2">
        <v>151</v>
      </c>
      <c r="M3617" s="2">
        <v>142</v>
      </c>
      <c r="N3617" s="2">
        <v>144</v>
      </c>
      <c r="O3617" s="2">
        <v>141</v>
      </c>
      <c r="P3617" s="2">
        <v>595</v>
      </c>
    </row>
    <row r="3618" spans="1:16" x14ac:dyDescent="0.25">
      <c r="A3618" s="5" t="s">
        <v>2434</v>
      </c>
    </row>
    <row r="3619" spans="1:16" x14ac:dyDescent="0.25">
      <c r="A3619" s="6" t="s">
        <v>44062</v>
      </c>
      <c r="B3619" s="2">
        <v>152</v>
      </c>
      <c r="C3619" s="2">
        <v>141</v>
      </c>
      <c r="D3619" s="2">
        <v>132</v>
      </c>
      <c r="E3619" s="2">
        <v>105</v>
      </c>
      <c r="F3619" s="2">
        <v>101</v>
      </c>
      <c r="G3619" s="2">
        <v>87</v>
      </c>
      <c r="H3619" s="2">
        <v>86</v>
      </c>
      <c r="I3619" s="2">
        <v>58</v>
      </c>
      <c r="J3619" s="2"/>
      <c r="K3619" s="2"/>
      <c r="L3619" s="2"/>
      <c r="M3619" s="2"/>
      <c r="N3619" s="2"/>
      <c r="O3619" s="2"/>
      <c r="P3619" s="2">
        <v>251</v>
      </c>
    </row>
    <row r="3620" spans="1:16" x14ac:dyDescent="0.25">
      <c r="A3620" s="5" t="s">
        <v>308</v>
      </c>
    </row>
    <row r="3621" spans="1:16" x14ac:dyDescent="0.25">
      <c r="A3621" s="6" t="s">
        <v>44063</v>
      </c>
      <c r="B3621" s="2">
        <v>400</v>
      </c>
      <c r="C3621" s="2">
        <v>410</v>
      </c>
      <c r="D3621" s="2">
        <v>456</v>
      </c>
      <c r="E3621" s="2">
        <v>425</v>
      </c>
      <c r="F3621" s="2">
        <v>496</v>
      </c>
      <c r="G3621" s="2">
        <v>497</v>
      </c>
      <c r="H3621" s="2">
        <v>512</v>
      </c>
      <c r="I3621" s="2">
        <v>498</v>
      </c>
      <c r="J3621" s="2">
        <v>521</v>
      </c>
      <c r="K3621" s="2">
        <v>490</v>
      </c>
      <c r="L3621" s="2">
        <v>463</v>
      </c>
      <c r="M3621" s="2">
        <v>447</v>
      </c>
      <c r="N3621" s="2">
        <v>447</v>
      </c>
      <c r="O3621" s="2">
        <v>458</v>
      </c>
      <c r="P3621" s="2">
        <v>1335</v>
      </c>
    </row>
    <row r="3622" spans="1:16" x14ac:dyDescent="0.25">
      <c r="A3622" s="5" t="s">
        <v>146</v>
      </c>
    </row>
    <row r="3623" spans="1:16" x14ac:dyDescent="0.25">
      <c r="A3623" s="6" t="s">
        <v>44064</v>
      </c>
      <c r="B3623" s="2">
        <v>78</v>
      </c>
      <c r="C3623" s="2">
        <v>77</v>
      </c>
      <c r="D3623" s="2">
        <v>76</v>
      </c>
      <c r="E3623" s="2">
        <v>79</v>
      </c>
      <c r="F3623" s="2">
        <v>76</v>
      </c>
      <c r="G3623" s="2">
        <v>74</v>
      </c>
      <c r="H3623" s="2">
        <v>82</v>
      </c>
      <c r="I3623" s="2">
        <v>80</v>
      </c>
      <c r="J3623" s="2">
        <v>81</v>
      </c>
      <c r="K3623" s="2">
        <v>88</v>
      </c>
      <c r="L3623" s="2">
        <v>90</v>
      </c>
      <c r="M3623" s="2">
        <v>94</v>
      </c>
      <c r="N3623" s="2">
        <v>93</v>
      </c>
      <c r="O3623" s="2">
        <v>94</v>
      </c>
      <c r="P3623" s="2">
        <v>237</v>
      </c>
    </row>
    <row r="3624" spans="1:16" x14ac:dyDescent="0.25">
      <c r="A3624" s="5" t="s">
        <v>439</v>
      </c>
    </row>
    <row r="3625" spans="1:16" x14ac:dyDescent="0.25">
      <c r="A3625" s="6" t="s">
        <v>44065</v>
      </c>
      <c r="B3625" s="2">
        <v>680</v>
      </c>
      <c r="C3625" s="2">
        <v>691</v>
      </c>
      <c r="D3625" s="2">
        <v>690</v>
      </c>
      <c r="E3625" s="2">
        <v>653</v>
      </c>
      <c r="F3625" s="2">
        <v>661</v>
      </c>
      <c r="G3625" s="2">
        <v>648</v>
      </c>
      <c r="H3625" s="2">
        <v>644</v>
      </c>
      <c r="I3625" s="2">
        <v>624</v>
      </c>
      <c r="J3625" s="2">
        <v>624</v>
      </c>
      <c r="K3625" s="2">
        <v>596</v>
      </c>
      <c r="L3625" s="2">
        <v>610</v>
      </c>
      <c r="M3625" s="2">
        <v>602</v>
      </c>
      <c r="N3625" s="2">
        <v>594</v>
      </c>
      <c r="O3625" s="2">
        <v>621</v>
      </c>
      <c r="P3625" s="2">
        <v>1759</v>
      </c>
    </row>
    <row r="3626" spans="1:16" x14ac:dyDescent="0.25">
      <c r="A3626" s="6" t="s">
        <v>44066</v>
      </c>
      <c r="B3626" s="2">
        <v>918</v>
      </c>
      <c r="C3626" s="2">
        <v>895</v>
      </c>
      <c r="D3626" s="2">
        <v>872</v>
      </c>
      <c r="E3626" s="2">
        <v>821</v>
      </c>
      <c r="F3626" s="2">
        <v>811</v>
      </c>
      <c r="G3626" s="2">
        <v>777</v>
      </c>
      <c r="H3626" s="2">
        <v>737</v>
      </c>
      <c r="I3626" s="2">
        <v>698</v>
      </c>
      <c r="J3626" s="2">
        <v>701</v>
      </c>
      <c r="K3626" s="2">
        <v>695</v>
      </c>
      <c r="L3626" s="2">
        <v>648</v>
      </c>
      <c r="M3626" s="2">
        <v>656</v>
      </c>
      <c r="N3626" s="2">
        <v>681</v>
      </c>
      <c r="O3626" s="2">
        <v>672</v>
      </c>
      <c r="P3626" s="2">
        <v>2134</v>
      </c>
    </row>
    <row r="3627" spans="1:16" x14ac:dyDescent="0.25">
      <c r="A3627" s="5" t="s">
        <v>23</v>
      </c>
    </row>
    <row r="3628" spans="1:16" x14ac:dyDescent="0.25">
      <c r="A3628" s="6" t="s">
        <v>44067</v>
      </c>
      <c r="B3628" s="2">
        <v>527</v>
      </c>
      <c r="C3628" s="2">
        <v>567</v>
      </c>
      <c r="D3628" s="2">
        <v>549</v>
      </c>
      <c r="E3628" s="2">
        <v>574</v>
      </c>
      <c r="F3628" s="2">
        <v>586</v>
      </c>
      <c r="G3628" s="2">
        <v>586</v>
      </c>
      <c r="H3628" s="2">
        <v>597</v>
      </c>
      <c r="I3628" s="2">
        <v>578</v>
      </c>
      <c r="J3628" s="2">
        <v>582</v>
      </c>
      <c r="K3628" s="2">
        <v>585</v>
      </c>
      <c r="L3628" s="2">
        <v>609</v>
      </c>
      <c r="M3628" s="2">
        <v>626</v>
      </c>
      <c r="N3628" s="2">
        <v>582</v>
      </c>
      <c r="O3628" s="2">
        <v>569</v>
      </c>
      <c r="P3628" s="2">
        <v>1844</v>
      </c>
    </row>
    <row r="3629" spans="1:16" x14ac:dyDescent="0.25">
      <c r="A3629" s="5" t="s">
        <v>1342</v>
      </c>
    </row>
    <row r="3630" spans="1:16" x14ac:dyDescent="0.25">
      <c r="A3630" s="6" t="s">
        <v>44068</v>
      </c>
      <c r="B3630" s="2">
        <v>616</v>
      </c>
      <c r="C3630" s="2">
        <v>604</v>
      </c>
      <c r="D3630" s="2">
        <v>601</v>
      </c>
      <c r="E3630" s="2">
        <v>692</v>
      </c>
      <c r="F3630" s="2">
        <v>724</v>
      </c>
      <c r="G3630" s="2">
        <v>714</v>
      </c>
      <c r="H3630" s="2">
        <v>710</v>
      </c>
      <c r="I3630" s="2">
        <v>674</v>
      </c>
      <c r="J3630" s="2">
        <v>660</v>
      </c>
      <c r="K3630" s="2">
        <v>669</v>
      </c>
      <c r="L3630" s="2">
        <v>640</v>
      </c>
      <c r="M3630" s="2">
        <v>629</v>
      </c>
      <c r="N3630" s="2">
        <v>604</v>
      </c>
      <c r="O3630" s="2">
        <v>579</v>
      </c>
      <c r="P3630" s="2">
        <v>1758</v>
      </c>
    </row>
    <row r="3631" spans="1:16" x14ac:dyDescent="0.25">
      <c r="A3631" s="5" t="s">
        <v>42169</v>
      </c>
    </row>
    <row r="3632" spans="1:16" x14ac:dyDescent="0.25">
      <c r="A3632" s="6" t="s">
        <v>44069</v>
      </c>
      <c r="B3632" s="2">
        <v>31</v>
      </c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>
        <v>31</v>
      </c>
    </row>
    <row r="3633" spans="1:16" x14ac:dyDescent="0.25">
      <c r="A3633" s="5" t="s">
        <v>1987</v>
      </c>
    </row>
    <row r="3634" spans="1:16" x14ac:dyDescent="0.25">
      <c r="A3634" s="6" t="s">
        <v>44070</v>
      </c>
      <c r="B3634" s="2"/>
      <c r="C3634" s="2">
        <v>46</v>
      </c>
      <c r="D3634" s="2">
        <v>58</v>
      </c>
      <c r="E3634" s="2">
        <v>24</v>
      </c>
      <c r="F3634" s="2">
        <v>21</v>
      </c>
      <c r="G3634" s="2">
        <v>23</v>
      </c>
      <c r="H3634" s="2">
        <v>22</v>
      </c>
      <c r="I3634" s="2">
        <v>17</v>
      </c>
      <c r="J3634" s="2">
        <v>14</v>
      </c>
      <c r="K3634" s="2">
        <v>14</v>
      </c>
      <c r="L3634" s="2">
        <v>14</v>
      </c>
      <c r="M3634" s="2">
        <v>18</v>
      </c>
      <c r="N3634" s="2">
        <v>21</v>
      </c>
      <c r="O3634" s="2">
        <v>21</v>
      </c>
      <c r="P3634" s="2">
        <v>218</v>
      </c>
    </row>
    <row r="3635" spans="1:16" x14ac:dyDescent="0.25">
      <c r="A3635" s="5" t="s">
        <v>10925</v>
      </c>
    </row>
    <row r="3636" spans="1:16" x14ac:dyDescent="0.25">
      <c r="A3636" s="6" t="s">
        <v>44071</v>
      </c>
      <c r="B3636" s="2"/>
      <c r="C3636" s="2"/>
      <c r="D3636" s="2"/>
      <c r="E3636" s="2">
        <v>38</v>
      </c>
      <c r="F3636" s="2">
        <v>39</v>
      </c>
      <c r="G3636" s="2">
        <v>46</v>
      </c>
      <c r="H3636" s="2">
        <v>81</v>
      </c>
      <c r="I3636" s="2">
        <v>88</v>
      </c>
      <c r="J3636" s="2">
        <v>47</v>
      </c>
      <c r="K3636" s="2">
        <v>59</v>
      </c>
      <c r="L3636" s="2">
        <v>57</v>
      </c>
      <c r="M3636" s="2">
        <v>61</v>
      </c>
      <c r="N3636" s="2">
        <v>37</v>
      </c>
      <c r="O3636" s="2">
        <v>48</v>
      </c>
      <c r="P3636" s="2">
        <v>597</v>
      </c>
    </row>
    <row r="3637" spans="1:16" x14ac:dyDescent="0.25">
      <c r="A3637" s="5" t="s">
        <v>530</v>
      </c>
    </row>
    <row r="3638" spans="1:16" x14ac:dyDescent="0.25">
      <c r="A3638" s="6" t="s">
        <v>44072</v>
      </c>
      <c r="B3638" s="2">
        <v>683</v>
      </c>
      <c r="C3638" s="2">
        <v>679</v>
      </c>
      <c r="D3638" s="2">
        <v>808</v>
      </c>
      <c r="E3638" s="2">
        <v>855</v>
      </c>
      <c r="F3638" s="2">
        <v>888</v>
      </c>
      <c r="G3638" s="2">
        <v>777</v>
      </c>
      <c r="H3638" s="2">
        <v>786</v>
      </c>
      <c r="I3638" s="2">
        <v>806</v>
      </c>
      <c r="J3638" s="2">
        <v>796</v>
      </c>
      <c r="K3638" s="2">
        <v>817</v>
      </c>
      <c r="L3638" s="2">
        <v>778</v>
      </c>
      <c r="M3638" s="2">
        <v>757</v>
      </c>
      <c r="N3638" s="2">
        <v>746</v>
      </c>
      <c r="O3638" s="2">
        <v>736</v>
      </c>
      <c r="P3638" s="2">
        <v>2201</v>
      </c>
    </row>
    <row r="3639" spans="1:16" x14ac:dyDescent="0.25">
      <c r="A3639" s="5" t="s">
        <v>758</v>
      </c>
    </row>
    <row r="3640" spans="1:16" x14ac:dyDescent="0.25">
      <c r="A3640" s="6" t="s">
        <v>44073</v>
      </c>
      <c r="B3640" s="2"/>
      <c r="C3640" s="2"/>
      <c r="D3640" s="2"/>
      <c r="E3640" s="2"/>
      <c r="F3640" s="2"/>
      <c r="G3640" s="2"/>
      <c r="H3640" s="2"/>
      <c r="I3640" s="2">
        <v>6</v>
      </c>
      <c r="J3640" s="2">
        <v>5</v>
      </c>
      <c r="K3640" s="2"/>
      <c r="L3640" s="2"/>
      <c r="M3640" s="2"/>
      <c r="N3640" s="2"/>
      <c r="O3640" s="2"/>
      <c r="P3640" s="2">
        <v>7</v>
      </c>
    </row>
    <row r="3641" spans="1:16" x14ac:dyDescent="0.25">
      <c r="A3641" s="5" t="s">
        <v>1246</v>
      </c>
    </row>
    <row r="3642" spans="1:16" x14ac:dyDescent="0.25">
      <c r="A3642" s="6" t="s">
        <v>44074</v>
      </c>
      <c r="B3642" s="2">
        <v>321</v>
      </c>
      <c r="C3642" s="2">
        <v>319</v>
      </c>
      <c r="D3642" s="2">
        <v>346</v>
      </c>
      <c r="E3642" s="2">
        <v>336</v>
      </c>
      <c r="F3642" s="2">
        <v>329</v>
      </c>
      <c r="G3642" s="2">
        <v>293</v>
      </c>
      <c r="H3642" s="2">
        <v>285</v>
      </c>
      <c r="I3642" s="2">
        <v>279</v>
      </c>
      <c r="J3642" s="2">
        <v>275</v>
      </c>
      <c r="K3642" s="2">
        <v>256</v>
      </c>
      <c r="L3642" s="2">
        <v>239</v>
      </c>
      <c r="M3642" s="2">
        <v>223</v>
      </c>
      <c r="N3642" s="2">
        <v>202</v>
      </c>
      <c r="O3642" s="2">
        <v>199</v>
      </c>
      <c r="P3642" s="2">
        <v>913</v>
      </c>
    </row>
    <row r="3643" spans="1:16" x14ac:dyDescent="0.25">
      <c r="A3643" s="5" t="s">
        <v>1634</v>
      </c>
    </row>
    <row r="3644" spans="1:16" x14ac:dyDescent="0.25">
      <c r="A3644" s="6" t="s">
        <v>44075</v>
      </c>
      <c r="B3644" s="2">
        <v>278</v>
      </c>
      <c r="C3644" s="2">
        <v>288</v>
      </c>
      <c r="D3644" s="2">
        <v>320</v>
      </c>
      <c r="E3644" s="2">
        <v>334</v>
      </c>
      <c r="F3644" s="2">
        <v>356</v>
      </c>
      <c r="G3644" s="2">
        <v>352</v>
      </c>
      <c r="H3644" s="2">
        <v>357</v>
      </c>
      <c r="I3644" s="2">
        <v>335</v>
      </c>
      <c r="J3644" s="2">
        <v>323</v>
      </c>
      <c r="K3644" s="2">
        <v>334</v>
      </c>
      <c r="L3644" s="2">
        <v>339</v>
      </c>
      <c r="M3644" s="2">
        <v>343</v>
      </c>
      <c r="N3644" s="2">
        <v>329</v>
      </c>
      <c r="O3644" s="2">
        <v>322</v>
      </c>
      <c r="P3644" s="2">
        <v>897</v>
      </c>
    </row>
    <row r="3645" spans="1:16" x14ac:dyDescent="0.25">
      <c r="A3645" s="5" t="s">
        <v>753</v>
      </c>
    </row>
    <row r="3646" spans="1:16" x14ac:dyDescent="0.25">
      <c r="A3646" s="6" t="s">
        <v>44076</v>
      </c>
      <c r="B3646" s="2"/>
      <c r="C3646" s="2"/>
      <c r="D3646" s="2"/>
      <c r="E3646" s="2"/>
      <c r="F3646" s="2"/>
      <c r="G3646" s="2"/>
      <c r="H3646" s="2">
        <v>279</v>
      </c>
      <c r="I3646" s="2">
        <v>273</v>
      </c>
      <c r="J3646" s="2">
        <v>198</v>
      </c>
      <c r="K3646" s="2">
        <v>157</v>
      </c>
      <c r="L3646" s="2">
        <v>131</v>
      </c>
      <c r="M3646" s="2">
        <v>138</v>
      </c>
      <c r="N3646" s="2">
        <v>170</v>
      </c>
      <c r="O3646" s="2">
        <v>190</v>
      </c>
      <c r="P3646" s="2">
        <v>1518</v>
      </c>
    </row>
    <row r="3647" spans="1:16" x14ac:dyDescent="0.25">
      <c r="A3647" s="5" t="s">
        <v>548</v>
      </c>
    </row>
    <row r="3648" spans="1:16" x14ac:dyDescent="0.25">
      <c r="A3648" s="6" t="s">
        <v>44077</v>
      </c>
      <c r="B3648" s="2"/>
      <c r="C3648" s="2"/>
      <c r="D3648" s="2"/>
      <c r="E3648" s="2">
        <v>5</v>
      </c>
      <c r="F3648" s="2">
        <v>6</v>
      </c>
      <c r="G3648" s="2">
        <v>9</v>
      </c>
      <c r="H3648" s="2">
        <v>12</v>
      </c>
      <c r="I3648" s="2">
        <v>15</v>
      </c>
      <c r="J3648" s="2">
        <v>14</v>
      </c>
      <c r="K3648" s="2">
        <v>9</v>
      </c>
      <c r="L3648" s="2"/>
      <c r="M3648" s="2"/>
      <c r="N3648" s="2"/>
      <c r="O3648" s="2"/>
      <c r="P3648" s="2">
        <v>38</v>
      </c>
    </row>
    <row r="3649" spans="1:16" x14ac:dyDescent="0.25">
      <c r="A3649" s="5" t="s">
        <v>2536</v>
      </c>
    </row>
    <row r="3650" spans="1:16" x14ac:dyDescent="0.25">
      <c r="A3650" s="6" t="s">
        <v>44078</v>
      </c>
      <c r="B3650" s="2">
        <v>300</v>
      </c>
      <c r="C3650" s="2">
        <v>268</v>
      </c>
      <c r="D3650" s="2">
        <v>271</v>
      </c>
      <c r="E3650" s="2">
        <v>277</v>
      </c>
      <c r="F3650" s="2">
        <v>283</v>
      </c>
      <c r="G3650" s="2">
        <v>280</v>
      </c>
      <c r="H3650" s="2">
        <v>318</v>
      </c>
      <c r="I3650" s="2">
        <v>320</v>
      </c>
      <c r="J3650" s="2">
        <v>330</v>
      </c>
      <c r="K3650" s="2">
        <v>332</v>
      </c>
      <c r="L3650" s="2">
        <v>319</v>
      </c>
      <c r="M3650" s="2">
        <v>305</v>
      </c>
      <c r="N3650" s="2">
        <v>291</v>
      </c>
      <c r="O3650" s="2">
        <v>281</v>
      </c>
      <c r="P3650" s="2">
        <v>865</v>
      </c>
    </row>
    <row r="3651" spans="1:16" x14ac:dyDescent="0.25">
      <c r="A3651" s="5" t="s">
        <v>2579</v>
      </c>
    </row>
    <row r="3652" spans="1:16" x14ac:dyDescent="0.25">
      <c r="A3652" s="6" t="s">
        <v>44079</v>
      </c>
      <c r="B3652" s="2">
        <v>349</v>
      </c>
      <c r="C3652" s="2">
        <v>366</v>
      </c>
      <c r="D3652" s="2">
        <v>388</v>
      </c>
      <c r="E3652" s="2">
        <v>376</v>
      </c>
      <c r="F3652" s="2">
        <v>352</v>
      </c>
      <c r="G3652" s="2">
        <v>325</v>
      </c>
      <c r="H3652" s="2">
        <v>312</v>
      </c>
      <c r="I3652" s="2">
        <v>310</v>
      </c>
      <c r="J3652" s="2">
        <v>316</v>
      </c>
      <c r="K3652" s="2">
        <v>330</v>
      </c>
      <c r="L3652" s="2">
        <v>329</v>
      </c>
      <c r="M3652" s="2">
        <v>312</v>
      </c>
      <c r="N3652" s="2">
        <v>280</v>
      </c>
      <c r="O3652" s="2">
        <v>276</v>
      </c>
      <c r="P3652" s="2">
        <v>1030</v>
      </c>
    </row>
    <row r="3653" spans="1:16" x14ac:dyDescent="0.25">
      <c r="A3653" s="5" t="s">
        <v>33</v>
      </c>
    </row>
    <row r="3654" spans="1:16" x14ac:dyDescent="0.25">
      <c r="A3654" s="6" t="s">
        <v>44080</v>
      </c>
      <c r="B3654" s="2">
        <v>414</v>
      </c>
      <c r="C3654" s="2">
        <v>412</v>
      </c>
      <c r="D3654" s="2">
        <v>409</v>
      </c>
      <c r="E3654" s="2">
        <v>372</v>
      </c>
      <c r="F3654" s="2">
        <v>404</v>
      </c>
      <c r="G3654" s="2">
        <v>402</v>
      </c>
      <c r="H3654" s="2">
        <v>395</v>
      </c>
      <c r="I3654" s="2">
        <v>414</v>
      </c>
      <c r="J3654" s="2">
        <v>458</v>
      </c>
      <c r="K3654" s="2">
        <v>449</v>
      </c>
      <c r="L3654" s="2">
        <v>468</v>
      </c>
      <c r="M3654" s="2">
        <v>480</v>
      </c>
      <c r="N3654" s="2">
        <v>476</v>
      </c>
      <c r="O3654" s="2">
        <v>499</v>
      </c>
      <c r="P3654" s="2">
        <v>1643</v>
      </c>
    </row>
    <row r="3655" spans="1:16" x14ac:dyDescent="0.25">
      <c r="A3655" s="5" t="s">
        <v>1463</v>
      </c>
    </row>
    <row r="3656" spans="1:16" x14ac:dyDescent="0.25">
      <c r="A3656" s="6" t="s">
        <v>44081</v>
      </c>
      <c r="B3656" s="2">
        <v>596</v>
      </c>
      <c r="C3656" s="2">
        <v>583</v>
      </c>
      <c r="D3656" s="2">
        <v>606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>
        <v>793</v>
      </c>
    </row>
    <row r="3657" spans="1:16" x14ac:dyDescent="0.25">
      <c r="A3657" s="5" t="s">
        <v>834</v>
      </c>
    </row>
    <row r="3658" spans="1:16" x14ac:dyDescent="0.25">
      <c r="A3658" s="6" t="s">
        <v>44082</v>
      </c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>
        <v>551</v>
      </c>
      <c r="N3658" s="2">
        <v>531</v>
      </c>
      <c r="O3658" s="2">
        <v>509</v>
      </c>
      <c r="P3658" s="2">
        <v>700</v>
      </c>
    </row>
    <row r="3659" spans="1:16" x14ac:dyDescent="0.25">
      <c r="A3659" s="5" t="s">
        <v>26672</v>
      </c>
    </row>
    <row r="3660" spans="1:16" x14ac:dyDescent="0.25">
      <c r="A3660" s="6" t="s">
        <v>44083</v>
      </c>
      <c r="B3660" s="2">
        <v>119</v>
      </c>
      <c r="C3660" s="2">
        <v>108</v>
      </c>
      <c r="D3660" s="2">
        <v>104</v>
      </c>
      <c r="E3660" s="2">
        <v>92</v>
      </c>
      <c r="F3660" s="2">
        <v>82</v>
      </c>
      <c r="G3660" s="2">
        <v>83</v>
      </c>
      <c r="H3660" s="2">
        <v>78</v>
      </c>
      <c r="I3660" s="2">
        <v>81</v>
      </c>
      <c r="J3660" s="2">
        <v>89</v>
      </c>
      <c r="K3660" s="2">
        <v>79</v>
      </c>
      <c r="L3660" s="2">
        <v>77</v>
      </c>
      <c r="M3660" s="2"/>
      <c r="N3660" s="2"/>
      <c r="O3660" s="2"/>
      <c r="P3660" s="2">
        <v>270</v>
      </c>
    </row>
    <row r="3661" spans="1:16" x14ac:dyDescent="0.25">
      <c r="A3661" s="5" t="s">
        <v>26701</v>
      </c>
    </row>
    <row r="3662" spans="1:16" x14ac:dyDescent="0.25">
      <c r="A3662" s="6" t="s">
        <v>44084</v>
      </c>
      <c r="B3662" s="2">
        <v>471</v>
      </c>
      <c r="C3662" s="2">
        <v>486</v>
      </c>
      <c r="D3662" s="2">
        <v>494</v>
      </c>
      <c r="E3662" s="2">
        <v>512</v>
      </c>
      <c r="F3662" s="2">
        <v>511</v>
      </c>
      <c r="G3662" s="2">
        <v>532</v>
      </c>
      <c r="H3662" s="2">
        <v>528</v>
      </c>
      <c r="I3662" s="2">
        <v>528</v>
      </c>
      <c r="J3662" s="2">
        <v>507</v>
      </c>
      <c r="K3662" s="2">
        <v>496</v>
      </c>
      <c r="L3662" s="2">
        <v>494</v>
      </c>
      <c r="M3662" s="2"/>
      <c r="N3662" s="2"/>
      <c r="O3662" s="2"/>
      <c r="P3662" s="2">
        <v>1520</v>
      </c>
    </row>
    <row r="3663" spans="1:16" x14ac:dyDescent="0.25">
      <c r="A3663" s="5" t="s">
        <v>1202</v>
      </c>
    </row>
    <row r="3664" spans="1:16" x14ac:dyDescent="0.25">
      <c r="A3664" s="6" t="s">
        <v>44085</v>
      </c>
      <c r="B3664" s="2">
        <v>437</v>
      </c>
      <c r="C3664" s="2">
        <v>436</v>
      </c>
      <c r="D3664" s="2">
        <v>423</v>
      </c>
      <c r="E3664" s="2">
        <v>562</v>
      </c>
      <c r="F3664" s="2">
        <v>548</v>
      </c>
      <c r="G3664" s="2">
        <v>560</v>
      </c>
      <c r="H3664" s="2">
        <v>548</v>
      </c>
      <c r="I3664" s="2">
        <v>580</v>
      </c>
      <c r="J3664" s="2">
        <v>570</v>
      </c>
      <c r="K3664" s="2">
        <v>576</v>
      </c>
      <c r="L3664" s="2">
        <v>565</v>
      </c>
      <c r="M3664" s="2">
        <v>561</v>
      </c>
      <c r="N3664" s="2">
        <v>584</v>
      </c>
      <c r="O3664" s="2">
        <v>576</v>
      </c>
      <c r="P3664" s="2">
        <v>1534</v>
      </c>
    </row>
    <row r="3665" spans="1:16" x14ac:dyDescent="0.25">
      <c r="A3665" s="5" t="s">
        <v>846</v>
      </c>
    </row>
    <row r="3666" spans="1:16" x14ac:dyDescent="0.25">
      <c r="A3666" s="6" t="s">
        <v>44086</v>
      </c>
      <c r="B3666" s="2">
        <v>104</v>
      </c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>
        <v>104</v>
      </c>
    </row>
    <row r="3667" spans="1:16" x14ac:dyDescent="0.25">
      <c r="A3667" s="5" t="s">
        <v>39112</v>
      </c>
    </row>
    <row r="3668" spans="1:16" x14ac:dyDescent="0.25">
      <c r="A3668" s="6" t="s">
        <v>44087</v>
      </c>
      <c r="B3668" s="2"/>
      <c r="C3668" s="2">
        <v>513</v>
      </c>
      <c r="D3668" s="2">
        <v>509</v>
      </c>
      <c r="E3668" s="2">
        <v>433</v>
      </c>
      <c r="F3668" s="2">
        <v>426</v>
      </c>
      <c r="G3668" s="2">
        <v>416</v>
      </c>
      <c r="H3668" s="2">
        <v>393</v>
      </c>
      <c r="I3668" s="2">
        <v>380</v>
      </c>
      <c r="J3668" s="2">
        <v>275</v>
      </c>
      <c r="K3668" s="2">
        <v>287</v>
      </c>
      <c r="L3668" s="2">
        <v>294</v>
      </c>
      <c r="M3668" s="2">
        <v>273</v>
      </c>
      <c r="N3668" s="2">
        <v>268</v>
      </c>
      <c r="O3668" s="2">
        <v>245</v>
      </c>
      <c r="P3668" s="2">
        <v>1139</v>
      </c>
    </row>
    <row r="3669" spans="1:16" x14ac:dyDescent="0.25">
      <c r="A3669" s="5" t="s">
        <v>39116</v>
      </c>
    </row>
    <row r="3670" spans="1:16" x14ac:dyDescent="0.25">
      <c r="A3670" s="6" t="s">
        <v>44088</v>
      </c>
      <c r="B3670" s="2"/>
      <c r="C3670" s="2">
        <v>605</v>
      </c>
      <c r="D3670" s="2">
        <v>585</v>
      </c>
      <c r="E3670" s="2">
        <v>545</v>
      </c>
      <c r="F3670" s="2">
        <v>535</v>
      </c>
      <c r="G3670" s="2">
        <v>537</v>
      </c>
      <c r="H3670" s="2">
        <v>530</v>
      </c>
      <c r="I3670" s="2">
        <v>518</v>
      </c>
      <c r="J3670" s="2">
        <v>625</v>
      </c>
      <c r="K3670" s="2">
        <v>623</v>
      </c>
      <c r="L3670" s="2">
        <v>601</v>
      </c>
      <c r="M3670" s="2">
        <v>609</v>
      </c>
      <c r="N3670" s="2">
        <v>590</v>
      </c>
      <c r="O3670" s="2">
        <v>584</v>
      </c>
      <c r="P3670" s="2">
        <v>1710</v>
      </c>
    </row>
    <row r="3671" spans="1:16" x14ac:dyDescent="0.25">
      <c r="A3671" s="5" t="s">
        <v>39153</v>
      </c>
    </row>
    <row r="3672" spans="1:16" x14ac:dyDescent="0.25">
      <c r="A3672" s="6" t="s">
        <v>44089</v>
      </c>
      <c r="B3672" s="2">
        <v>475</v>
      </c>
      <c r="C3672" s="2">
        <v>542</v>
      </c>
      <c r="D3672" s="2">
        <v>626</v>
      </c>
      <c r="E3672" s="2">
        <v>638</v>
      </c>
      <c r="F3672" s="2">
        <v>661</v>
      </c>
      <c r="G3672" s="2">
        <v>720</v>
      </c>
      <c r="H3672" s="2">
        <v>780</v>
      </c>
      <c r="I3672" s="2">
        <v>791</v>
      </c>
      <c r="J3672" s="2">
        <v>787</v>
      </c>
      <c r="K3672" s="2">
        <v>798</v>
      </c>
      <c r="L3672" s="2">
        <v>779</v>
      </c>
      <c r="M3672" s="2">
        <v>773</v>
      </c>
      <c r="N3672" s="2">
        <v>748</v>
      </c>
      <c r="O3672" s="2">
        <v>766</v>
      </c>
      <c r="P3672" s="2">
        <v>1865</v>
      </c>
    </row>
    <row r="3673" spans="1:16" x14ac:dyDescent="0.25">
      <c r="A3673" s="5" t="s">
        <v>38687</v>
      </c>
    </row>
    <row r="3674" spans="1:16" x14ac:dyDescent="0.25">
      <c r="A3674" s="6" t="s">
        <v>44090</v>
      </c>
      <c r="B3674" s="2">
        <v>138</v>
      </c>
      <c r="C3674" s="2">
        <v>124</v>
      </c>
      <c r="D3674" s="2">
        <v>114</v>
      </c>
      <c r="E3674" s="2">
        <v>87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>
        <v>194</v>
      </c>
    </row>
    <row r="3675" spans="1:16" x14ac:dyDescent="0.25">
      <c r="A3675" s="5" t="s">
        <v>1261</v>
      </c>
    </row>
    <row r="3676" spans="1:16" x14ac:dyDescent="0.25">
      <c r="A3676" s="6" t="s">
        <v>44091</v>
      </c>
      <c r="B3676" s="2">
        <v>170</v>
      </c>
      <c r="C3676" s="2">
        <v>115</v>
      </c>
      <c r="D3676" s="2">
        <v>119</v>
      </c>
      <c r="E3676" s="2">
        <v>184</v>
      </c>
      <c r="F3676" s="2">
        <v>186</v>
      </c>
      <c r="G3676" s="2">
        <v>180</v>
      </c>
      <c r="H3676" s="2">
        <v>162</v>
      </c>
      <c r="I3676" s="2">
        <v>166</v>
      </c>
      <c r="J3676" s="2">
        <v>184</v>
      </c>
      <c r="K3676" s="2">
        <v>179</v>
      </c>
      <c r="L3676" s="2">
        <v>133</v>
      </c>
      <c r="M3676" s="2">
        <v>151</v>
      </c>
      <c r="N3676" s="2">
        <v>198</v>
      </c>
      <c r="O3676" s="2">
        <v>230</v>
      </c>
      <c r="P3676" s="2">
        <v>729</v>
      </c>
    </row>
    <row r="3677" spans="1:16" x14ac:dyDescent="0.25">
      <c r="A3677" s="5" t="s">
        <v>992</v>
      </c>
    </row>
    <row r="3678" spans="1:16" x14ac:dyDescent="0.25">
      <c r="A3678" s="6" t="s">
        <v>44092</v>
      </c>
      <c r="B3678" s="2">
        <v>335</v>
      </c>
      <c r="C3678" s="2">
        <v>335</v>
      </c>
      <c r="D3678" s="2">
        <v>329</v>
      </c>
      <c r="E3678" s="2">
        <v>308</v>
      </c>
      <c r="F3678" s="2">
        <v>308</v>
      </c>
      <c r="G3678" s="2">
        <v>295</v>
      </c>
      <c r="H3678" s="2">
        <v>300</v>
      </c>
      <c r="I3678" s="2">
        <v>280</v>
      </c>
      <c r="J3678" s="2">
        <v>282</v>
      </c>
      <c r="K3678" s="2">
        <v>297</v>
      </c>
      <c r="L3678" s="2">
        <v>278</v>
      </c>
      <c r="M3678" s="2">
        <v>286</v>
      </c>
      <c r="N3678" s="2">
        <v>301</v>
      </c>
      <c r="O3678" s="2">
        <v>306</v>
      </c>
      <c r="P3678" s="2">
        <v>967</v>
      </c>
    </row>
    <row r="3679" spans="1:16" x14ac:dyDescent="0.25">
      <c r="A3679" s="5" t="s">
        <v>39207</v>
      </c>
    </row>
    <row r="3680" spans="1:16" x14ac:dyDescent="0.25">
      <c r="A3680" s="6" t="s">
        <v>44093</v>
      </c>
      <c r="B3680" s="2"/>
      <c r="C3680" s="2"/>
      <c r="D3680" s="2">
        <v>46</v>
      </c>
      <c r="E3680" s="2">
        <v>56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>
        <v>64</v>
      </c>
    </row>
    <row r="3681" spans="1:16" x14ac:dyDescent="0.25">
      <c r="A3681" s="5" t="s">
        <v>39265</v>
      </c>
    </row>
    <row r="3682" spans="1:16" x14ac:dyDescent="0.25">
      <c r="A3682" s="6" t="s">
        <v>44094</v>
      </c>
      <c r="B3682" s="2">
        <v>433</v>
      </c>
      <c r="C3682" s="2">
        <v>420</v>
      </c>
      <c r="D3682" s="2">
        <v>410</v>
      </c>
      <c r="E3682" s="2">
        <v>424</v>
      </c>
      <c r="F3682" s="2">
        <v>496</v>
      </c>
      <c r="G3682" s="2">
        <v>501</v>
      </c>
      <c r="H3682" s="2">
        <v>440</v>
      </c>
      <c r="I3682" s="2">
        <v>376</v>
      </c>
      <c r="J3682" s="2">
        <v>363</v>
      </c>
      <c r="K3682" s="2">
        <v>355</v>
      </c>
      <c r="L3682" s="2">
        <v>390</v>
      </c>
      <c r="M3682" s="2">
        <v>414</v>
      </c>
      <c r="N3682" s="2">
        <v>399</v>
      </c>
      <c r="O3682" s="2">
        <v>398</v>
      </c>
      <c r="P3682" s="2">
        <v>1360</v>
      </c>
    </row>
    <row r="3683" spans="1:16" x14ac:dyDescent="0.25">
      <c r="A3683" s="5" t="s">
        <v>553</v>
      </c>
    </row>
    <row r="3684" spans="1:16" x14ac:dyDescent="0.25">
      <c r="A3684" s="6" t="s">
        <v>44095</v>
      </c>
      <c r="B3684" s="2"/>
      <c r="C3684" s="2">
        <v>11</v>
      </c>
      <c r="D3684" s="2">
        <v>58</v>
      </c>
      <c r="E3684" s="2">
        <v>61</v>
      </c>
      <c r="F3684" s="2">
        <v>54</v>
      </c>
      <c r="G3684" s="2">
        <v>57</v>
      </c>
      <c r="H3684" s="2">
        <v>55</v>
      </c>
      <c r="I3684" s="2">
        <v>50</v>
      </c>
      <c r="J3684" s="2">
        <v>43</v>
      </c>
      <c r="K3684" s="2">
        <v>41</v>
      </c>
      <c r="L3684" s="2">
        <v>35</v>
      </c>
      <c r="M3684" s="2">
        <v>36</v>
      </c>
      <c r="N3684" s="2">
        <v>27</v>
      </c>
      <c r="O3684" s="2">
        <v>27</v>
      </c>
      <c r="P3684" s="2">
        <v>179</v>
      </c>
    </row>
    <row r="3685" spans="1:16" x14ac:dyDescent="0.25">
      <c r="A3685" s="5" t="s">
        <v>2580</v>
      </c>
    </row>
    <row r="3686" spans="1:16" x14ac:dyDescent="0.25">
      <c r="A3686" s="6" t="s">
        <v>44096</v>
      </c>
      <c r="B3686" s="2">
        <v>435</v>
      </c>
      <c r="C3686" s="2">
        <v>444</v>
      </c>
      <c r="D3686" s="2">
        <v>450</v>
      </c>
      <c r="E3686" s="2">
        <v>444</v>
      </c>
      <c r="F3686" s="2">
        <v>470</v>
      </c>
      <c r="G3686" s="2">
        <v>459</v>
      </c>
      <c r="H3686" s="2">
        <v>484</v>
      </c>
      <c r="I3686" s="2">
        <v>493</v>
      </c>
      <c r="J3686" s="2">
        <v>510</v>
      </c>
      <c r="K3686" s="2">
        <v>506</v>
      </c>
      <c r="L3686" s="2">
        <v>516</v>
      </c>
      <c r="M3686" s="2">
        <v>486</v>
      </c>
      <c r="N3686" s="2">
        <v>494</v>
      </c>
      <c r="O3686" s="2">
        <v>479</v>
      </c>
      <c r="P3686" s="2">
        <v>1321</v>
      </c>
    </row>
    <row r="3687" spans="1:16" x14ac:dyDescent="0.25">
      <c r="A3687" s="5" t="s">
        <v>1142</v>
      </c>
    </row>
    <row r="3688" spans="1:16" x14ac:dyDescent="0.25">
      <c r="A3688" s="6" t="s">
        <v>44097</v>
      </c>
      <c r="B3688" s="2">
        <v>413</v>
      </c>
      <c r="C3688" s="2">
        <v>394</v>
      </c>
      <c r="D3688" s="2">
        <v>391</v>
      </c>
      <c r="E3688" s="2">
        <v>376</v>
      </c>
      <c r="F3688" s="2">
        <v>422</v>
      </c>
      <c r="G3688" s="2">
        <v>472</v>
      </c>
      <c r="H3688" s="2">
        <v>468</v>
      </c>
      <c r="I3688" s="2">
        <v>473</v>
      </c>
      <c r="J3688" s="2">
        <v>460</v>
      </c>
      <c r="K3688" s="2">
        <v>448</v>
      </c>
      <c r="L3688" s="2">
        <v>410</v>
      </c>
      <c r="M3688" s="2">
        <v>367</v>
      </c>
      <c r="N3688" s="2">
        <v>319</v>
      </c>
      <c r="O3688" s="2">
        <v>282</v>
      </c>
      <c r="P3688" s="2">
        <v>1362</v>
      </c>
    </row>
    <row r="3689" spans="1:16" x14ac:dyDescent="0.25">
      <c r="A3689" s="5" t="s">
        <v>42201</v>
      </c>
    </row>
    <row r="3690" spans="1:16" x14ac:dyDescent="0.25">
      <c r="A3690" s="6" t="s">
        <v>44098</v>
      </c>
      <c r="B3690" s="2">
        <v>383</v>
      </c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>
        <v>383</v>
      </c>
    </row>
    <row r="3691" spans="1:16" x14ac:dyDescent="0.25">
      <c r="A3691" s="5" t="s">
        <v>2057</v>
      </c>
    </row>
    <row r="3692" spans="1:16" x14ac:dyDescent="0.25">
      <c r="A3692" s="6" t="s">
        <v>44099</v>
      </c>
      <c r="B3692" s="2"/>
      <c r="C3692" s="2">
        <v>30</v>
      </c>
      <c r="D3692" s="2">
        <v>27</v>
      </c>
      <c r="E3692" s="2">
        <v>17</v>
      </c>
      <c r="F3692" s="2">
        <v>23</v>
      </c>
      <c r="G3692" s="2">
        <v>23</v>
      </c>
      <c r="H3692" s="2">
        <v>22</v>
      </c>
      <c r="I3692" s="2">
        <v>21</v>
      </c>
      <c r="J3692" s="2">
        <v>13</v>
      </c>
      <c r="K3692" s="2">
        <v>20</v>
      </c>
      <c r="L3692" s="2">
        <v>29</v>
      </c>
      <c r="M3692" s="2">
        <v>27</v>
      </c>
      <c r="N3692" s="2">
        <v>29</v>
      </c>
      <c r="O3692" s="2">
        <v>26</v>
      </c>
      <c r="P3692" s="2">
        <v>169</v>
      </c>
    </row>
    <row r="3693" spans="1:16" x14ac:dyDescent="0.25">
      <c r="A3693" s="5" t="s">
        <v>1250</v>
      </c>
    </row>
    <row r="3694" spans="1:16" x14ac:dyDescent="0.25">
      <c r="A3694" s="6" t="s">
        <v>44100</v>
      </c>
      <c r="B3694" s="2">
        <v>301</v>
      </c>
      <c r="C3694" s="2">
        <v>313</v>
      </c>
      <c r="D3694" s="2">
        <v>308</v>
      </c>
      <c r="E3694" s="2">
        <v>318</v>
      </c>
      <c r="F3694" s="2">
        <v>327</v>
      </c>
      <c r="G3694" s="2">
        <v>315</v>
      </c>
      <c r="H3694" s="2">
        <v>292</v>
      </c>
      <c r="I3694" s="2">
        <v>272</v>
      </c>
      <c r="J3694" s="2">
        <v>274</v>
      </c>
      <c r="K3694" s="2">
        <v>255</v>
      </c>
      <c r="L3694" s="2">
        <v>236</v>
      </c>
      <c r="M3694" s="2">
        <v>236</v>
      </c>
      <c r="N3694" s="2">
        <v>214</v>
      </c>
      <c r="O3694" s="2">
        <v>215</v>
      </c>
      <c r="P3694" s="2">
        <v>894</v>
      </c>
    </row>
    <row r="3695" spans="1:16" x14ac:dyDescent="0.25">
      <c r="A3695" s="5" t="s">
        <v>2316</v>
      </c>
    </row>
    <row r="3696" spans="1:16" x14ac:dyDescent="0.25">
      <c r="A3696" s="6" t="s">
        <v>44101</v>
      </c>
      <c r="B3696" s="2">
        <v>106</v>
      </c>
      <c r="C3696" s="2">
        <v>88</v>
      </c>
      <c r="D3696" s="2">
        <v>111</v>
      </c>
      <c r="E3696" s="2">
        <v>122</v>
      </c>
      <c r="F3696" s="2">
        <v>138</v>
      </c>
      <c r="G3696" s="2">
        <v>169</v>
      </c>
      <c r="H3696" s="2">
        <v>180</v>
      </c>
      <c r="I3696" s="2">
        <v>185</v>
      </c>
      <c r="J3696" s="2">
        <v>166</v>
      </c>
      <c r="K3696" s="2">
        <v>173</v>
      </c>
      <c r="L3696" s="2">
        <v>170</v>
      </c>
      <c r="M3696" s="2">
        <v>168</v>
      </c>
      <c r="N3696" s="2">
        <v>174</v>
      </c>
      <c r="O3696" s="2">
        <v>182</v>
      </c>
      <c r="P3696" s="2">
        <v>508</v>
      </c>
    </row>
    <row r="3697" spans="1:16" x14ac:dyDescent="0.25">
      <c r="A3697" s="5" t="s">
        <v>17212</v>
      </c>
    </row>
    <row r="3698" spans="1:16" x14ac:dyDescent="0.25">
      <c r="A3698" s="6" t="s">
        <v>44102</v>
      </c>
      <c r="B3698" s="2">
        <v>228</v>
      </c>
      <c r="C3698" s="2">
        <v>228</v>
      </c>
      <c r="D3698" s="2">
        <v>211</v>
      </c>
      <c r="E3698" s="2">
        <v>177</v>
      </c>
      <c r="F3698" s="2">
        <v>142</v>
      </c>
      <c r="G3698" s="2">
        <v>135</v>
      </c>
      <c r="H3698" s="2">
        <v>119</v>
      </c>
      <c r="I3698" s="2">
        <v>113</v>
      </c>
      <c r="J3698" s="2"/>
      <c r="K3698" s="2"/>
      <c r="L3698" s="2"/>
      <c r="M3698" s="2"/>
      <c r="N3698" s="2"/>
      <c r="O3698" s="2"/>
      <c r="P3698" s="2">
        <v>474</v>
      </c>
    </row>
    <row r="3699" spans="1:16" x14ac:dyDescent="0.25">
      <c r="A3699" s="5" t="s">
        <v>1077</v>
      </c>
    </row>
    <row r="3700" spans="1:16" x14ac:dyDescent="0.25">
      <c r="A3700" s="6" t="s">
        <v>44103</v>
      </c>
      <c r="B3700" s="2">
        <v>47</v>
      </c>
      <c r="C3700" s="2">
        <v>49</v>
      </c>
      <c r="D3700" s="2">
        <v>45</v>
      </c>
      <c r="E3700" s="2">
        <v>37</v>
      </c>
      <c r="F3700" s="2">
        <v>25</v>
      </c>
      <c r="G3700" s="2">
        <v>19</v>
      </c>
      <c r="H3700" s="2">
        <v>25</v>
      </c>
      <c r="I3700" s="2">
        <v>22</v>
      </c>
      <c r="J3700" s="2">
        <v>19</v>
      </c>
      <c r="K3700" s="2">
        <v>12</v>
      </c>
      <c r="L3700" s="2">
        <v>16</v>
      </c>
      <c r="M3700" s="2">
        <v>13</v>
      </c>
      <c r="N3700" s="2">
        <v>15</v>
      </c>
      <c r="O3700" s="2">
        <v>9</v>
      </c>
      <c r="P3700" s="2">
        <v>103</v>
      </c>
    </row>
    <row r="3701" spans="1:16" x14ac:dyDescent="0.25">
      <c r="A3701" s="5" t="s">
        <v>336</v>
      </c>
    </row>
    <row r="3702" spans="1:16" x14ac:dyDescent="0.25">
      <c r="A3702" s="6" t="s">
        <v>44104</v>
      </c>
      <c r="B3702" s="2">
        <v>676</v>
      </c>
      <c r="C3702" s="2">
        <v>703</v>
      </c>
      <c r="D3702" s="2">
        <v>727</v>
      </c>
      <c r="E3702" s="2">
        <v>752</v>
      </c>
      <c r="F3702" s="2">
        <v>736</v>
      </c>
      <c r="G3702" s="2">
        <v>671</v>
      </c>
      <c r="H3702" s="2">
        <v>717</v>
      </c>
      <c r="I3702" s="2">
        <v>690</v>
      </c>
      <c r="J3702" s="2">
        <v>733</v>
      </c>
      <c r="K3702" s="2">
        <v>689</v>
      </c>
      <c r="L3702" s="2">
        <v>703</v>
      </c>
      <c r="M3702" s="2">
        <v>710</v>
      </c>
      <c r="N3702" s="2">
        <v>750</v>
      </c>
      <c r="O3702" s="2">
        <v>749</v>
      </c>
      <c r="P3702" s="2">
        <v>2045</v>
      </c>
    </row>
    <row r="3703" spans="1:16" x14ac:dyDescent="0.25">
      <c r="A3703" s="5" t="s">
        <v>431</v>
      </c>
    </row>
    <row r="3704" spans="1:16" x14ac:dyDescent="0.25">
      <c r="A3704" s="6" t="s">
        <v>44105</v>
      </c>
      <c r="B3704" s="2">
        <v>150</v>
      </c>
      <c r="C3704" s="2">
        <v>119</v>
      </c>
      <c r="D3704" s="2">
        <v>112</v>
      </c>
      <c r="E3704" s="2">
        <v>107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>
        <v>208</v>
      </c>
    </row>
    <row r="3705" spans="1:16" x14ac:dyDescent="0.25">
      <c r="A3705" s="5" t="s">
        <v>1486</v>
      </c>
    </row>
    <row r="3706" spans="1:16" x14ac:dyDescent="0.25">
      <c r="A3706" s="6" t="s">
        <v>44106</v>
      </c>
      <c r="B3706" s="2">
        <v>227</v>
      </c>
      <c r="C3706" s="2">
        <v>234</v>
      </c>
      <c r="D3706" s="2">
        <v>233</v>
      </c>
      <c r="E3706" s="2">
        <v>237</v>
      </c>
      <c r="F3706" s="2">
        <v>323</v>
      </c>
      <c r="G3706" s="2">
        <v>328</v>
      </c>
      <c r="H3706" s="2">
        <v>332</v>
      </c>
      <c r="I3706" s="2">
        <v>321</v>
      </c>
      <c r="J3706" s="2">
        <v>298</v>
      </c>
      <c r="K3706" s="2">
        <v>284</v>
      </c>
      <c r="L3706" s="2">
        <v>257</v>
      </c>
      <c r="M3706" s="2">
        <v>250</v>
      </c>
      <c r="N3706" s="2">
        <v>254</v>
      </c>
      <c r="O3706" s="2">
        <v>268</v>
      </c>
      <c r="P3706" s="2">
        <v>907</v>
      </c>
    </row>
    <row r="3707" spans="1:16" x14ac:dyDescent="0.25">
      <c r="A3707" s="5" t="s">
        <v>35675</v>
      </c>
    </row>
    <row r="3708" spans="1:16" x14ac:dyDescent="0.25">
      <c r="A3708" s="6" t="s">
        <v>44107</v>
      </c>
      <c r="B3708" s="2">
        <v>500</v>
      </c>
      <c r="C3708" s="2">
        <v>503</v>
      </c>
      <c r="D3708" s="2">
        <v>488</v>
      </c>
      <c r="E3708" s="2">
        <v>478</v>
      </c>
      <c r="F3708" s="2">
        <v>452</v>
      </c>
      <c r="G3708" s="2">
        <v>438</v>
      </c>
      <c r="H3708" s="2">
        <v>406</v>
      </c>
      <c r="I3708" s="2">
        <v>412</v>
      </c>
      <c r="J3708" s="2">
        <v>432</v>
      </c>
      <c r="K3708" s="2">
        <v>420</v>
      </c>
      <c r="L3708" s="2">
        <v>302</v>
      </c>
      <c r="M3708" s="2">
        <v>222</v>
      </c>
      <c r="N3708" s="2"/>
      <c r="O3708" s="2"/>
      <c r="P3708" s="2">
        <v>1094</v>
      </c>
    </row>
    <row r="3709" spans="1:16" x14ac:dyDescent="0.25">
      <c r="A3709" s="5" t="s">
        <v>41843</v>
      </c>
    </row>
    <row r="3710" spans="1:16" x14ac:dyDescent="0.25">
      <c r="A3710" s="6" t="s">
        <v>44108</v>
      </c>
      <c r="B3710" s="2">
        <v>94</v>
      </c>
      <c r="C3710" s="2">
        <v>82</v>
      </c>
      <c r="D3710" s="2">
        <v>77</v>
      </c>
      <c r="E3710" s="2">
        <v>54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>
        <v>118</v>
      </c>
    </row>
    <row r="3711" spans="1:16" x14ac:dyDescent="0.25">
      <c r="A3711" s="5" t="s">
        <v>214</v>
      </c>
    </row>
    <row r="3712" spans="1:16" x14ac:dyDescent="0.25">
      <c r="A3712" s="6" t="s">
        <v>44109</v>
      </c>
      <c r="B3712" s="2">
        <v>401</v>
      </c>
      <c r="C3712" s="2">
        <v>400</v>
      </c>
      <c r="D3712" s="2">
        <v>405</v>
      </c>
      <c r="E3712" s="2">
        <v>445</v>
      </c>
      <c r="F3712" s="2">
        <v>563</v>
      </c>
      <c r="G3712" s="2">
        <v>586</v>
      </c>
      <c r="H3712" s="2">
        <v>582</v>
      </c>
      <c r="I3712" s="2">
        <v>609</v>
      </c>
      <c r="J3712" s="2">
        <v>616</v>
      </c>
      <c r="K3712" s="2">
        <v>623</v>
      </c>
      <c r="L3712" s="2">
        <v>611</v>
      </c>
      <c r="M3712" s="2">
        <v>576</v>
      </c>
      <c r="N3712" s="2">
        <v>547</v>
      </c>
      <c r="O3712" s="2">
        <v>537</v>
      </c>
      <c r="P3712" s="2">
        <v>1471</v>
      </c>
    </row>
    <row r="3713" spans="1:16" x14ac:dyDescent="0.25">
      <c r="A3713" s="5" t="s">
        <v>1150</v>
      </c>
    </row>
    <row r="3714" spans="1:16" x14ac:dyDescent="0.25">
      <c r="A3714" s="6" t="s">
        <v>44110</v>
      </c>
      <c r="B3714" s="2">
        <v>118</v>
      </c>
      <c r="C3714" s="2">
        <v>106</v>
      </c>
      <c r="D3714" s="2">
        <v>109</v>
      </c>
      <c r="E3714" s="2">
        <v>104</v>
      </c>
      <c r="F3714" s="2">
        <v>95</v>
      </c>
      <c r="G3714" s="2">
        <v>109</v>
      </c>
      <c r="H3714" s="2">
        <v>90</v>
      </c>
      <c r="I3714" s="2">
        <v>108</v>
      </c>
      <c r="J3714" s="2">
        <v>135</v>
      </c>
      <c r="K3714" s="2">
        <v>144</v>
      </c>
      <c r="L3714" s="2">
        <v>141</v>
      </c>
      <c r="M3714" s="2">
        <v>118</v>
      </c>
      <c r="N3714" s="2">
        <v>116</v>
      </c>
      <c r="O3714" s="2">
        <v>72</v>
      </c>
      <c r="P3714" s="2">
        <v>606</v>
      </c>
    </row>
    <row r="3715" spans="1:16" x14ac:dyDescent="0.25">
      <c r="A3715" s="5" t="s">
        <v>2226</v>
      </c>
    </row>
    <row r="3716" spans="1:16" x14ac:dyDescent="0.25">
      <c r="A3716" s="6" t="s">
        <v>44111</v>
      </c>
      <c r="B3716" s="2">
        <v>238</v>
      </c>
      <c r="C3716" s="2">
        <v>239</v>
      </c>
      <c r="D3716" s="2">
        <v>244</v>
      </c>
      <c r="E3716" s="2">
        <v>248</v>
      </c>
      <c r="F3716" s="2">
        <v>254</v>
      </c>
      <c r="G3716" s="2">
        <v>277</v>
      </c>
      <c r="H3716" s="2">
        <v>305</v>
      </c>
      <c r="I3716" s="2">
        <v>321</v>
      </c>
      <c r="J3716" s="2">
        <v>332</v>
      </c>
      <c r="K3716" s="2">
        <v>343</v>
      </c>
      <c r="L3716" s="2">
        <v>316</v>
      </c>
      <c r="M3716" s="2">
        <v>315</v>
      </c>
      <c r="N3716" s="2">
        <v>324</v>
      </c>
      <c r="O3716" s="2">
        <v>340</v>
      </c>
      <c r="P3716" s="2">
        <v>1115</v>
      </c>
    </row>
    <row r="3717" spans="1:16" x14ac:dyDescent="0.25">
      <c r="A3717" s="6" t="s">
        <v>44112</v>
      </c>
      <c r="B3717" s="2">
        <v>325</v>
      </c>
      <c r="C3717" s="2">
        <v>333</v>
      </c>
      <c r="D3717" s="2">
        <v>345</v>
      </c>
      <c r="E3717" s="2">
        <v>344</v>
      </c>
      <c r="F3717" s="2">
        <v>352</v>
      </c>
      <c r="G3717" s="2">
        <v>365</v>
      </c>
      <c r="H3717" s="2">
        <v>381</v>
      </c>
      <c r="I3717" s="2">
        <v>379</v>
      </c>
      <c r="J3717" s="2">
        <v>374</v>
      </c>
      <c r="K3717" s="2">
        <v>371</v>
      </c>
      <c r="L3717" s="2">
        <v>381</v>
      </c>
      <c r="M3717" s="2">
        <v>368</v>
      </c>
      <c r="N3717" s="2">
        <v>349</v>
      </c>
      <c r="O3717" s="2">
        <v>338</v>
      </c>
      <c r="P3717" s="2">
        <v>981</v>
      </c>
    </row>
    <row r="3718" spans="1:16" x14ac:dyDescent="0.25">
      <c r="A3718" s="5" t="s">
        <v>1104</v>
      </c>
    </row>
    <row r="3719" spans="1:16" x14ac:dyDescent="0.25">
      <c r="A3719" s="6" t="s">
        <v>44113</v>
      </c>
      <c r="B3719" s="2">
        <v>27</v>
      </c>
      <c r="C3719" s="2">
        <v>19</v>
      </c>
      <c r="D3719" s="2">
        <v>28</v>
      </c>
      <c r="E3719" s="2">
        <v>29</v>
      </c>
      <c r="F3719" s="2">
        <v>28</v>
      </c>
      <c r="G3719" s="2">
        <v>26</v>
      </c>
      <c r="H3719" s="2">
        <v>28</v>
      </c>
      <c r="I3719" s="2">
        <v>28</v>
      </c>
      <c r="J3719" s="2">
        <v>22</v>
      </c>
      <c r="K3719" s="2">
        <v>25</v>
      </c>
      <c r="L3719" s="2">
        <v>28</v>
      </c>
      <c r="M3719" s="2">
        <v>32</v>
      </c>
      <c r="N3719" s="2">
        <v>33</v>
      </c>
      <c r="O3719" s="2">
        <v>37</v>
      </c>
      <c r="P3719" s="2">
        <v>134</v>
      </c>
    </row>
    <row r="3720" spans="1:16" x14ac:dyDescent="0.25">
      <c r="A3720" s="5" t="s">
        <v>201</v>
      </c>
    </row>
    <row r="3721" spans="1:16" x14ac:dyDescent="0.25">
      <c r="A3721" s="6" t="s">
        <v>44114</v>
      </c>
      <c r="B3721" s="2">
        <v>75</v>
      </c>
      <c r="C3721" s="2">
        <v>96</v>
      </c>
      <c r="D3721" s="2">
        <v>116</v>
      </c>
      <c r="E3721" s="2">
        <v>112</v>
      </c>
      <c r="F3721" s="2">
        <v>116</v>
      </c>
      <c r="G3721" s="2">
        <v>126</v>
      </c>
      <c r="H3721" s="2">
        <v>129</v>
      </c>
      <c r="I3721" s="2">
        <v>127</v>
      </c>
      <c r="J3721" s="2">
        <v>156</v>
      </c>
      <c r="K3721" s="2">
        <v>157</v>
      </c>
      <c r="L3721" s="2">
        <v>149</v>
      </c>
      <c r="M3721" s="2">
        <v>130</v>
      </c>
      <c r="N3721" s="2">
        <v>122</v>
      </c>
      <c r="O3721" s="2">
        <v>108</v>
      </c>
      <c r="P3721" s="2">
        <v>373</v>
      </c>
    </row>
    <row r="3722" spans="1:16" x14ac:dyDescent="0.25">
      <c r="A3722" s="5" t="s">
        <v>937</v>
      </c>
    </row>
    <row r="3723" spans="1:16" x14ac:dyDescent="0.25">
      <c r="A3723" s="6" t="s">
        <v>44115</v>
      </c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>
        <v>863</v>
      </c>
      <c r="O3723" s="2">
        <v>843</v>
      </c>
      <c r="P3723" s="2">
        <v>963</v>
      </c>
    </row>
    <row r="3724" spans="1:16" x14ac:dyDescent="0.25">
      <c r="A3724" s="6" t="s">
        <v>44116</v>
      </c>
      <c r="B3724" s="2">
        <v>213</v>
      </c>
      <c r="C3724" s="2">
        <v>211</v>
      </c>
      <c r="D3724" s="2">
        <v>197</v>
      </c>
      <c r="E3724" s="2">
        <v>170</v>
      </c>
      <c r="F3724" s="2">
        <v>184</v>
      </c>
      <c r="G3724" s="2">
        <v>187</v>
      </c>
      <c r="H3724" s="2">
        <v>178</v>
      </c>
      <c r="I3724" s="2">
        <v>158</v>
      </c>
      <c r="J3724" s="2">
        <v>151</v>
      </c>
      <c r="K3724" s="2">
        <v>134</v>
      </c>
      <c r="L3724" s="2">
        <v>138</v>
      </c>
      <c r="M3724" s="2">
        <v>126</v>
      </c>
      <c r="N3724" s="2">
        <v>133</v>
      </c>
      <c r="O3724" s="2">
        <v>137</v>
      </c>
      <c r="P3724" s="2">
        <v>577</v>
      </c>
    </row>
    <row r="3725" spans="1:16" x14ac:dyDescent="0.25">
      <c r="A3725" s="5" t="s">
        <v>35925</v>
      </c>
    </row>
    <row r="3726" spans="1:16" x14ac:dyDescent="0.25">
      <c r="A3726" s="6" t="s">
        <v>44117</v>
      </c>
      <c r="B3726" s="2">
        <v>597</v>
      </c>
      <c r="C3726" s="2">
        <v>597</v>
      </c>
      <c r="D3726" s="2">
        <v>584</v>
      </c>
      <c r="E3726" s="2">
        <v>571</v>
      </c>
      <c r="F3726" s="2">
        <v>575</v>
      </c>
      <c r="G3726" s="2">
        <v>574</v>
      </c>
      <c r="H3726" s="2">
        <v>574</v>
      </c>
      <c r="I3726" s="2">
        <v>510</v>
      </c>
      <c r="J3726" s="2">
        <v>486</v>
      </c>
      <c r="K3726" s="2">
        <v>479</v>
      </c>
      <c r="L3726" s="2">
        <v>455</v>
      </c>
      <c r="M3726" s="2">
        <v>443</v>
      </c>
      <c r="N3726" s="2"/>
      <c r="O3726" s="2"/>
      <c r="P3726" s="2">
        <v>1371</v>
      </c>
    </row>
    <row r="3727" spans="1:16" x14ac:dyDescent="0.25">
      <c r="A3727" s="5" t="s">
        <v>35935</v>
      </c>
    </row>
    <row r="3728" spans="1:16" x14ac:dyDescent="0.25">
      <c r="A3728" s="6" t="s">
        <v>44118</v>
      </c>
      <c r="B3728" s="2">
        <v>506</v>
      </c>
      <c r="C3728" s="2">
        <v>559</v>
      </c>
      <c r="D3728" s="2">
        <v>535</v>
      </c>
      <c r="E3728" s="2">
        <v>557</v>
      </c>
      <c r="F3728" s="2">
        <v>552</v>
      </c>
      <c r="G3728" s="2">
        <v>551</v>
      </c>
      <c r="H3728" s="2">
        <v>537</v>
      </c>
      <c r="I3728" s="2">
        <v>557</v>
      </c>
      <c r="J3728" s="2">
        <v>532</v>
      </c>
      <c r="K3728" s="2">
        <v>506</v>
      </c>
      <c r="L3728" s="2">
        <v>501</v>
      </c>
      <c r="M3728" s="2">
        <v>459</v>
      </c>
      <c r="N3728" s="2"/>
      <c r="O3728" s="2"/>
      <c r="P3728" s="2">
        <v>1762</v>
      </c>
    </row>
    <row r="3729" spans="1:16" x14ac:dyDescent="0.25">
      <c r="A3729" s="5" t="s">
        <v>35386</v>
      </c>
    </row>
    <row r="3730" spans="1:16" x14ac:dyDescent="0.25">
      <c r="A3730" s="6" t="s">
        <v>44119</v>
      </c>
      <c r="B3730" s="2">
        <v>403</v>
      </c>
      <c r="C3730" s="2">
        <v>425</v>
      </c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>
        <v>494</v>
      </c>
    </row>
    <row r="3731" spans="1:16" x14ac:dyDescent="0.25">
      <c r="A3731" s="5" t="s">
        <v>1412</v>
      </c>
    </row>
    <row r="3732" spans="1:16" x14ac:dyDescent="0.25">
      <c r="A3732" s="6" t="s">
        <v>44120</v>
      </c>
      <c r="B3732" s="2">
        <v>407</v>
      </c>
      <c r="C3732" s="2">
        <v>418</v>
      </c>
      <c r="D3732" s="2">
        <v>433</v>
      </c>
      <c r="E3732" s="2">
        <v>446</v>
      </c>
      <c r="F3732" s="2">
        <v>419</v>
      </c>
      <c r="G3732" s="2">
        <v>405</v>
      </c>
      <c r="H3732" s="2">
        <v>378</v>
      </c>
      <c r="I3732" s="2">
        <v>361</v>
      </c>
      <c r="J3732" s="2">
        <v>342</v>
      </c>
      <c r="K3732" s="2">
        <v>322</v>
      </c>
      <c r="L3732" s="2">
        <v>326</v>
      </c>
      <c r="M3732" s="2">
        <v>327</v>
      </c>
      <c r="N3732" s="2">
        <v>317</v>
      </c>
      <c r="O3732" s="2">
        <v>333</v>
      </c>
      <c r="P3732" s="2">
        <v>1367</v>
      </c>
    </row>
    <row r="3733" spans="1:16" x14ac:dyDescent="0.25">
      <c r="A3733" s="5" t="s">
        <v>36325</v>
      </c>
    </row>
    <row r="3734" spans="1:16" x14ac:dyDescent="0.25">
      <c r="A3734" s="6" t="s">
        <v>44121</v>
      </c>
      <c r="B3734" s="2">
        <v>404</v>
      </c>
      <c r="C3734" s="2">
        <v>398</v>
      </c>
      <c r="D3734" s="2">
        <v>410</v>
      </c>
      <c r="E3734" s="2">
        <v>399</v>
      </c>
      <c r="F3734" s="2">
        <v>398</v>
      </c>
      <c r="G3734" s="2">
        <v>375</v>
      </c>
      <c r="H3734" s="2">
        <v>366</v>
      </c>
      <c r="I3734" s="2">
        <v>354</v>
      </c>
      <c r="J3734" s="2">
        <v>323</v>
      </c>
      <c r="K3734" s="2">
        <v>318</v>
      </c>
      <c r="L3734" s="2">
        <v>331</v>
      </c>
      <c r="M3734" s="2">
        <v>401</v>
      </c>
      <c r="N3734" s="2">
        <v>590</v>
      </c>
      <c r="O3734" s="2">
        <v>559</v>
      </c>
      <c r="P3734" s="2">
        <v>1379</v>
      </c>
    </row>
    <row r="3735" spans="1:16" x14ac:dyDescent="0.25">
      <c r="A3735" s="5" t="s">
        <v>1179</v>
      </c>
    </row>
    <row r="3736" spans="1:16" x14ac:dyDescent="0.25">
      <c r="A3736" s="6" t="s">
        <v>44122</v>
      </c>
      <c r="B3736" s="2">
        <v>166</v>
      </c>
      <c r="C3736" s="2">
        <v>156</v>
      </c>
      <c r="D3736" s="2">
        <v>144</v>
      </c>
      <c r="E3736" s="2">
        <v>121</v>
      </c>
      <c r="F3736" s="2">
        <v>126</v>
      </c>
      <c r="G3736" s="2">
        <v>118</v>
      </c>
      <c r="H3736" s="2">
        <v>130</v>
      </c>
      <c r="I3736" s="2">
        <v>127</v>
      </c>
      <c r="J3736" s="2">
        <v>135</v>
      </c>
      <c r="K3736" s="2">
        <v>108</v>
      </c>
      <c r="L3736" s="2">
        <v>111</v>
      </c>
      <c r="M3736" s="2">
        <v>124</v>
      </c>
      <c r="N3736" s="2">
        <v>127</v>
      </c>
      <c r="O3736" s="2">
        <v>132</v>
      </c>
      <c r="P3736" s="2">
        <v>536</v>
      </c>
    </row>
    <row r="3737" spans="1:16" x14ac:dyDescent="0.25">
      <c r="A3737" s="5" t="s">
        <v>1441</v>
      </c>
    </row>
    <row r="3738" spans="1:16" x14ac:dyDescent="0.25">
      <c r="A3738" s="6" t="s">
        <v>44123</v>
      </c>
      <c r="B3738" s="2">
        <v>96</v>
      </c>
      <c r="C3738" s="2">
        <v>84</v>
      </c>
      <c r="D3738" s="2">
        <v>72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>
        <v>119</v>
      </c>
    </row>
    <row r="3739" spans="1:16" x14ac:dyDescent="0.25">
      <c r="A3739" s="5" t="s">
        <v>5</v>
      </c>
    </row>
    <row r="3740" spans="1:16" x14ac:dyDescent="0.25">
      <c r="A3740" s="6" t="s">
        <v>44124</v>
      </c>
      <c r="B3740" s="2">
        <v>378</v>
      </c>
      <c r="C3740" s="2">
        <v>394</v>
      </c>
      <c r="D3740" s="2">
        <v>433</v>
      </c>
      <c r="E3740" s="2">
        <v>439</v>
      </c>
      <c r="F3740" s="2">
        <v>450</v>
      </c>
      <c r="G3740" s="2">
        <v>472</v>
      </c>
      <c r="H3740" s="2">
        <v>478</v>
      </c>
      <c r="I3740" s="2">
        <v>460</v>
      </c>
      <c r="J3740" s="2">
        <v>464</v>
      </c>
      <c r="K3740" s="2">
        <v>487</v>
      </c>
      <c r="L3740" s="2">
        <v>467</v>
      </c>
      <c r="M3740" s="2">
        <v>461</v>
      </c>
      <c r="N3740" s="2">
        <v>454</v>
      </c>
      <c r="O3740" s="2">
        <v>467</v>
      </c>
      <c r="P3740" s="2">
        <v>1317</v>
      </c>
    </row>
    <row r="3741" spans="1:16" x14ac:dyDescent="0.25">
      <c r="A3741" s="5" t="s">
        <v>2176</v>
      </c>
    </row>
    <row r="3742" spans="1:16" x14ac:dyDescent="0.25">
      <c r="A3742" s="6" t="s">
        <v>44125</v>
      </c>
      <c r="B3742" s="2">
        <v>11</v>
      </c>
      <c r="C3742" s="2">
        <v>734</v>
      </c>
      <c r="D3742" s="2">
        <v>682</v>
      </c>
      <c r="E3742" s="2">
        <v>668</v>
      </c>
      <c r="F3742" s="2">
        <v>676</v>
      </c>
      <c r="G3742" s="2">
        <v>649</v>
      </c>
      <c r="H3742" s="2">
        <v>689</v>
      </c>
      <c r="I3742" s="2">
        <v>710</v>
      </c>
      <c r="J3742" s="2">
        <v>730</v>
      </c>
      <c r="K3742" s="2">
        <v>697</v>
      </c>
      <c r="L3742" s="2">
        <v>685</v>
      </c>
      <c r="M3742" s="2">
        <v>661</v>
      </c>
      <c r="N3742" s="2">
        <v>637</v>
      </c>
      <c r="O3742" s="2">
        <v>640</v>
      </c>
      <c r="P3742" s="2">
        <v>2474</v>
      </c>
    </row>
    <row r="3743" spans="1:16" x14ac:dyDescent="0.25">
      <c r="A3743" s="6" t="s">
        <v>44126</v>
      </c>
      <c r="B3743" s="2">
        <v>653</v>
      </c>
      <c r="C3743" s="2">
        <v>685</v>
      </c>
      <c r="D3743" s="2">
        <v>666</v>
      </c>
      <c r="E3743" s="2">
        <v>638</v>
      </c>
      <c r="F3743" s="2">
        <v>655</v>
      </c>
      <c r="G3743" s="2">
        <v>637</v>
      </c>
      <c r="H3743" s="2">
        <v>638</v>
      </c>
      <c r="I3743" s="2">
        <v>670</v>
      </c>
      <c r="J3743" s="2">
        <v>663</v>
      </c>
      <c r="K3743" s="2">
        <v>676</v>
      </c>
      <c r="L3743" s="2">
        <v>706</v>
      </c>
      <c r="M3743" s="2">
        <v>712</v>
      </c>
      <c r="N3743" s="2">
        <v>708</v>
      </c>
      <c r="O3743" s="2">
        <v>716</v>
      </c>
      <c r="P3743" s="2">
        <v>1905</v>
      </c>
    </row>
    <row r="3744" spans="1:16" x14ac:dyDescent="0.25">
      <c r="A3744" s="5" t="s">
        <v>645</v>
      </c>
    </row>
    <row r="3745" spans="1:16" x14ac:dyDescent="0.25">
      <c r="A3745" s="6" t="s">
        <v>44127</v>
      </c>
      <c r="B3745" s="2"/>
      <c r="C3745" s="2"/>
      <c r="D3745" s="2">
        <v>12</v>
      </c>
      <c r="E3745" s="2">
        <v>797</v>
      </c>
      <c r="F3745" s="2">
        <v>1028</v>
      </c>
      <c r="G3745" s="2">
        <v>986</v>
      </c>
      <c r="H3745" s="2">
        <v>952</v>
      </c>
      <c r="I3745" s="2">
        <v>897</v>
      </c>
      <c r="J3745" s="2">
        <v>944</v>
      </c>
      <c r="K3745" s="2">
        <v>933</v>
      </c>
      <c r="L3745" s="2">
        <v>922</v>
      </c>
      <c r="M3745" s="2"/>
      <c r="N3745" s="2"/>
      <c r="O3745" s="2"/>
      <c r="P3745" s="2">
        <v>2507</v>
      </c>
    </row>
    <row r="3746" spans="1:16" x14ac:dyDescent="0.25">
      <c r="A3746" s="5" t="s">
        <v>561</v>
      </c>
    </row>
    <row r="3747" spans="1:16" x14ac:dyDescent="0.25">
      <c r="A3747" s="6" t="s">
        <v>44128</v>
      </c>
      <c r="B3747" s="2"/>
      <c r="C3747" s="2"/>
      <c r="D3747" s="2">
        <v>15</v>
      </c>
      <c r="E3747" s="2">
        <v>8</v>
      </c>
      <c r="F3747" s="2">
        <v>11</v>
      </c>
      <c r="G3747" s="2">
        <v>19</v>
      </c>
      <c r="H3747" s="2">
        <v>20</v>
      </c>
      <c r="I3747" s="2">
        <v>13</v>
      </c>
      <c r="J3747" s="2">
        <v>14</v>
      </c>
      <c r="K3747" s="2">
        <v>5</v>
      </c>
      <c r="L3747" s="2">
        <v>5</v>
      </c>
      <c r="M3747" s="2">
        <v>15</v>
      </c>
      <c r="N3747" s="2">
        <v>11</v>
      </c>
      <c r="O3747" s="2">
        <v>10</v>
      </c>
      <c r="P3747" s="2">
        <v>124</v>
      </c>
    </row>
    <row r="3748" spans="1:16" x14ac:dyDescent="0.25">
      <c r="A3748" s="5" t="s">
        <v>2581</v>
      </c>
    </row>
    <row r="3749" spans="1:16" x14ac:dyDescent="0.25">
      <c r="A3749" s="6" t="s">
        <v>44129</v>
      </c>
      <c r="B3749" s="2">
        <v>273</v>
      </c>
      <c r="C3749" s="2">
        <v>315</v>
      </c>
      <c r="D3749" s="2">
        <v>307</v>
      </c>
      <c r="E3749" s="2">
        <v>297</v>
      </c>
      <c r="F3749" s="2">
        <v>321</v>
      </c>
      <c r="G3749" s="2">
        <v>311</v>
      </c>
      <c r="H3749" s="2">
        <v>327</v>
      </c>
      <c r="I3749" s="2">
        <v>357</v>
      </c>
      <c r="J3749" s="2">
        <v>384</v>
      </c>
      <c r="K3749" s="2">
        <v>435</v>
      </c>
      <c r="L3749" s="2">
        <v>453</v>
      </c>
      <c r="M3749" s="2">
        <v>469</v>
      </c>
      <c r="N3749" s="2">
        <v>472</v>
      </c>
      <c r="O3749" s="2">
        <v>495</v>
      </c>
      <c r="P3749" s="2">
        <v>1731</v>
      </c>
    </row>
    <row r="3750" spans="1:16" x14ac:dyDescent="0.25">
      <c r="A3750" s="5" t="s">
        <v>41699</v>
      </c>
    </row>
    <row r="3751" spans="1:16" x14ac:dyDescent="0.25">
      <c r="A3751" s="6" t="s">
        <v>44130</v>
      </c>
      <c r="B3751" s="2">
        <v>484</v>
      </c>
      <c r="C3751" s="2">
        <v>481</v>
      </c>
      <c r="D3751" s="2">
        <v>477</v>
      </c>
      <c r="E3751" s="2">
        <v>492</v>
      </c>
      <c r="F3751" s="2">
        <v>502</v>
      </c>
      <c r="G3751" s="2">
        <v>501</v>
      </c>
      <c r="H3751" s="2">
        <v>490</v>
      </c>
      <c r="I3751" s="2">
        <v>577</v>
      </c>
      <c r="J3751" s="2">
        <v>613</v>
      </c>
      <c r="K3751" s="2">
        <v>561</v>
      </c>
      <c r="L3751" s="2">
        <v>692</v>
      </c>
      <c r="M3751" s="2">
        <v>526</v>
      </c>
      <c r="N3751" s="2">
        <v>519</v>
      </c>
      <c r="O3751" s="2">
        <v>511</v>
      </c>
      <c r="P3751" s="2">
        <v>1926</v>
      </c>
    </row>
    <row r="3752" spans="1:16" x14ac:dyDescent="0.25">
      <c r="A3752" s="5" t="s">
        <v>215</v>
      </c>
    </row>
    <row r="3753" spans="1:16" x14ac:dyDescent="0.25">
      <c r="A3753" s="6" t="s">
        <v>44131</v>
      </c>
      <c r="B3753" s="2">
        <v>422</v>
      </c>
      <c r="C3753" s="2">
        <v>374</v>
      </c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>
        <v>458</v>
      </c>
    </row>
    <row r="3754" spans="1:16" x14ac:dyDescent="0.25">
      <c r="A3754" s="5" t="s">
        <v>35578</v>
      </c>
    </row>
    <row r="3755" spans="1:16" x14ac:dyDescent="0.25">
      <c r="A3755" s="6" t="s">
        <v>44132</v>
      </c>
      <c r="B3755" s="2">
        <v>17</v>
      </c>
      <c r="C3755" s="2">
        <v>18</v>
      </c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>
        <v>21</v>
      </c>
    </row>
    <row r="3756" spans="1:16" x14ac:dyDescent="0.25">
      <c r="A3756" s="5" t="s">
        <v>2582</v>
      </c>
    </row>
    <row r="3757" spans="1:16" x14ac:dyDescent="0.25">
      <c r="A3757" s="6" t="s">
        <v>44133</v>
      </c>
      <c r="B3757" s="2">
        <v>139</v>
      </c>
      <c r="C3757" s="2">
        <v>128</v>
      </c>
      <c r="D3757" s="2">
        <v>131</v>
      </c>
      <c r="E3757" s="2">
        <v>149</v>
      </c>
      <c r="F3757" s="2">
        <v>178</v>
      </c>
      <c r="G3757" s="2">
        <v>184</v>
      </c>
      <c r="H3757" s="2">
        <v>192</v>
      </c>
      <c r="I3757" s="2">
        <v>187</v>
      </c>
      <c r="J3757" s="2">
        <v>200</v>
      </c>
      <c r="K3757" s="2">
        <v>188</v>
      </c>
      <c r="L3757" s="2">
        <v>185</v>
      </c>
      <c r="M3757" s="2">
        <v>197</v>
      </c>
      <c r="N3757" s="2">
        <v>192</v>
      </c>
      <c r="O3757" s="2">
        <v>189</v>
      </c>
      <c r="P3757" s="2">
        <v>513</v>
      </c>
    </row>
    <row r="3758" spans="1:16" x14ac:dyDescent="0.25">
      <c r="A3758" s="5" t="s">
        <v>35605</v>
      </c>
    </row>
    <row r="3759" spans="1:16" x14ac:dyDescent="0.25">
      <c r="A3759" s="6" t="s">
        <v>44134</v>
      </c>
      <c r="B3759" s="2">
        <v>288</v>
      </c>
      <c r="C3759" s="2">
        <v>304</v>
      </c>
      <c r="D3759" s="2">
        <v>305</v>
      </c>
      <c r="E3759" s="2">
        <v>245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>
        <v>420</v>
      </c>
    </row>
    <row r="3760" spans="1:16" x14ac:dyDescent="0.25">
      <c r="A3760" s="5" t="s">
        <v>1919</v>
      </c>
    </row>
    <row r="3761" spans="1:16" x14ac:dyDescent="0.25">
      <c r="A3761" s="6" t="s">
        <v>44135</v>
      </c>
      <c r="B3761" s="2">
        <v>480</v>
      </c>
      <c r="C3761" s="2">
        <v>492</v>
      </c>
      <c r="D3761" s="2">
        <v>494</v>
      </c>
      <c r="E3761" s="2">
        <v>494</v>
      </c>
      <c r="F3761" s="2">
        <v>671</v>
      </c>
      <c r="G3761" s="2">
        <v>653</v>
      </c>
      <c r="H3761" s="2">
        <v>594</v>
      </c>
      <c r="I3761" s="2">
        <v>578</v>
      </c>
      <c r="J3761" s="2">
        <v>603</v>
      </c>
      <c r="K3761" s="2">
        <v>682</v>
      </c>
      <c r="L3761" s="2">
        <v>649</v>
      </c>
      <c r="M3761" s="2">
        <v>678</v>
      </c>
      <c r="N3761" s="2">
        <v>632</v>
      </c>
      <c r="O3761" s="2">
        <v>668</v>
      </c>
      <c r="P3761" s="2">
        <v>2156</v>
      </c>
    </row>
    <row r="3762" spans="1:16" x14ac:dyDescent="0.25">
      <c r="A3762" s="5" t="s">
        <v>152</v>
      </c>
    </row>
    <row r="3763" spans="1:16" x14ac:dyDescent="0.25">
      <c r="A3763" s="6" t="s">
        <v>44136</v>
      </c>
      <c r="B3763" s="2">
        <v>686</v>
      </c>
      <c r="C3763" s="2">
        <v>708</v>
      </c>
      <c r="D3763" s="2">
        <v>764</v>
      </c>
      <c r="E3763" s="2">
        <v>783</v>
      </c>
      <c r="F3763" s="2">
        <v>801</v>
      </c>
      <c r="G3763" s="2">
        <v>825</v>
      </c>
      <c r="H3763" s="2">
        <v>829</v>
      </c>
      <c r="I3763" s="2">
        <v>797</v>
      </c>
      <c r="J3763" s="2">
        <v>804</v>
      </c>
      <c r="K3763" s="2">
        <v>807</v>
      </c>
      <c r="L3763" s="2">
        <v>774</v>
      </c>
      <c r="M3763" s="2">
        <v>765</v>
      </c>
      <c r="N3763" s="2">
        <v>763</v>
      </c>
      <c r="O3763" s="2">
        <v>763</v>
      </c>
      <c r="P3763" s="2">
        <v>2257</v>
      </c>
    </row>
    <row r="3764" spans="1:16" x14ac:dyDescent="0.25">
      <c r="A3764" s="6" t="s">
        <v>44137</v>
      </c>
      <c r="B3764" s="2">
        <v>485</v>
      </c>
      <c r="C3764" s="2">
        <v>468</v>
      </c>
      <c r="D3764" s="2">
        <v>468</v>
      </c>
      <c r="E3764" s="2">
        <v>476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>
        <v>665</v>
      </c>
    </row>
    <row r="3765" spans="1:16" x14ac:dyDescent="0.25">
      <c r="A3765" s="6" t="s">
        <v>44138</v>
      </c>
      <c r="B3765" s="2">
        <v>374</v>
      </c>
      <c r="C3765" s="2">
        <v>335</v>
      </c>
      <c r="D3765" s="2">
        <v>295</v>
      </c>
      <c r="E3765" s="2">
        <v>250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>
        <v>514</v>
      </c>
    </row>
    <row r="3766" spans="1:16" x14ac:dyDescent="0.25">
      <c r="A3766" s="6" t="s">
        <v>44139</v>
      </c>
      <c r="B3766" s="2">
        <v>567</v>
      </c>
      <c r="C3766" s="2">
        <v>567</v>
      </c>
      <c r="D3766" s="2">
        <v>497</v>
      </c>
      <c r="E3766" s="2">
        <v>521</v>
      </c>
      <c r="F3766" s="2">
        <v>520</v>
      </c>
      <c r="G3766" s="2">
        <v>504</v>
      </c>
      <c r="H3766" s="2">
        <v>480</v>
      </c>
      <c r="I3766" s="2">
        <v>634</v>
      </c>
      <c r="J3766" s="2">
        <v>631</v>
      </c>
      <c r="K3766" s="2">
        <v>630</v>
      </c>
      <c r="L3766" s="2">
        <v>624</v>
      </c>
      <c r="M3766" s="2">
        <v>619</v>
      </c>
      <c r="N3766" s="2">
        <v>623</v>
      </c>
      <c r="O3766" s="2">
        <v>609</v>
      </c>
      <c r="P3766" s="2">
        <v>1924</v>
      </c>
    </row>
    <row r="3767" spans="1:16" x14ac:dyDescent="0.25">
      <c r="A3767" s="5" t="s">
        <v>1122</v>
      </c>
    </row>
    <row r="3768" spans="1:16" x14ac:dyDescent="0.25">
      <c r="A3768" s="6" t="s">
        <v>44140</v>
      </c>
      <c r="B3768" s="2">
        <v>537</v>
      </c>
      <c r="C3768" s="2">
        <v>539</v>
      </c>
      <c r="D3768" s="2">
        <v>482</v>
      </c>
      <c r="E3768" s="2">
        <v>534</v>
      </c>
      <c r="F3768" s="2">
        <v>585</v>
      </c>
      <c r="G3768" s="2">
        <v>583</v>
      </c>
      <c r="H3768" s="2">
        <v>582</v>
      </c>
      <c r="I3768" s="2">
        <v>575</v>
      </c>
      <c r="J3768" s="2">
        <v>560</v>
      </c>
      <c r="K3768" s="2">
        <v>556</v>
      </c>
      <c r="L3768" s="2">
        <v>534</v>
      </c>
      <c r="M3768" s="2">
        <v>483</v>
      </c>
      <c r="N3768" s="2">
        <v>482</v>
      </c>
      <c r="O3768" s="2">
        <v>447</v>
      </c>
      <c r="P3768" s="2">
        <v>1541</v>
      </c>
    </row>
    <row r="3769" spans="1:16" x14ac:dyDescent="0.25">
      <c r="A3769" s="6" t="s">
        <v>44141</v>
      </c>
      <c r="B3769" s="2">
        <v>384</v>
      </c>
      <c r="C3769" s="2">
        <v>387</v>
      </c>
      <c r="D3769" s="2">
        <v>389</v>
      </c>
      <c r="E3769" s="2">
        <v>385</v>
      </c>
      <c r="F3769" s="2">
        <v>386</v>
      </c>
      <c r="G3769" s="2">
        <v>390</v>
      </c>
      <c r="H3769" s="2">
        <v>394</v>
      </c>
      <c r="I3769" s="2">
        <v>407</v>
      </c>
      <c r="J3769" s="2">
        <v>598</v>
      </c>
      <c r="K3769" s="2">
        <v>524</v>
      </c>
      <c r="L3769" s="2">
        <v>514</v>
      </c>
      <c r="M3769" s="2">
        <v>477</v>
      </c>
      <c r="N3769" s="2">
        <v>451</v>
      </c>
      <c r="O3769" s="2">
        <v>437</v>
      </c>
      <c r="P3769" s="2">
        <v>1497</v>
      </c>
    </row>
    <row r="3770" spans="1:16" x14ac:dyDescent="0.25">
      <c r="A3770" s="6" t="s">
        <v>44142</v>
      </c>
      <c r="B3770" s="2">
        <v>493</v>
      </c>
      <c r="C3770" s="2">
        <v>496</v>
      </c>
      <c r="D3770" s="2">
        <v>482</v>
      </c>
      <c r="E3770" s="2">
        <v>476</v>
      </c>
      <c r="F3770" s="2">
        <v>470</v>
      </c>
      <c r="G3770" s="2">
        <v>459</v>
      </c>
      <c r="H3770" s="2">
        <v>452</v>
      </c>
      <c r="I3770" s="2">
        <v>451</v>
      </c>
      <c r="J3770" s="2">
        <v>482</v>
      </c>
      <c r="K3770" s="2">
        <v>500</v>
      </c>
      <c r="L3770" s="2">
        <v>501</v>
      </c>
      <c r="M3770" s="2">
        <v>512</v>
      </c>
      <c r="N3770" s="2">
        <v>510</v>
      </c>
      <c r="O3770" s="2">
        <v>516</v>
      </c>
      <c r="P3770" s="2">
        <v>1470</v>
      </c>
    </row>
    <row r="3771" spans="1:16" x14ac:dyDescent="0.25">
      <c r="A3771" s="5" t="s">
        <v>40163</v>
      </c>
    </row>
    <row r="3772" spans="1:16" x14ac:dyDescent="0.25">
      <c r="A3772" s="6" t="s">
        <v>44143</v>
      </c>
      <c r="B3772" s="2">
        <v>495</v>
      </c>
      <c r="C3772" s="2">
        <v>500</v>
      </c>
      <c r="D3772" s="2">
        <v>509</v>
      </c>
      <c r="E3772" s="2">
        <v>621</v>
      </c>
      <c r="F3772" s="2">
        <v>591</v>
      </c>
      <c r="G3772" s="2">
        <v>597</v>
      </c>
      <c r="H3772" s="2">
        <v>594</v>
      </c>
      <c r="I3772" s="2">
        <v>615</v>
      </c>
      <c r="J3772" s="2">
        <v>634</v>
      </c>
      <c r="K3772" s="2">
        <v>641</v>
      </c>
      <c r="L3772" s="2">
        <v>640</v>
      </c>
      <c r="M3772" s="2">
        <v>688</v>
      </c>
      <c r="N3772" s="2">
        <v>696</v>
      </c>
      <c r="O3772" s="2">
        <v>714</v>
      </c>
      <c r="P3772" s="2">
        <v>1801</v>
      </c>
    </row>
    <row r="3773" spans="1:16" x14ac:dyDescent="0.25">
      <c r="A3773" s="5" t="s">
        <v>1604</v>
      </c>
    </row>
    <row r="3774" spans="1:16" x14ac:dyDescent="0.25">
      <c r="A3774" s="6" t="s">
        <v>44144</v>
      </c>
      <c r="B3774" s="2">
        <v>717</v>
      </c>
      <c r="C3774" s="2">
        <v>758</v>
      </c>
      <c r="D3774" s="2">
        <v>768</v>
      </c>
      <c r="E3774" s="2">
        <v>791</v>
      </c>
      <c r="F3774" s="2">
        <v>824</v>
      </c>
      <c r="G3774" s="2">
        <v>838</v>
      </c>
      <c r="H3774" s="2">
        <v>791</v>
      </c>
      <c r="I3774" s="2">
        <v>819</v>
      </c>
      <c r="J3774" s="2">
        <v>793</v>
      </c>
      <c r="K3774" s="2">
        <v>690</v>
      </c>
      <c r="L3774" s="2">
        <v>674</v>
      </c>
      <c r="M3774" s="2">
        <v>644</v>
      </c>
      <c r="N3774" s="2">
        <v>658</v>
      </c>
      <c r="O3774" s="2">
        <v>619</v>
      </c>
      <c r="P3774" s="2">
        <v>2976</v>
      </c>
    </row>
    <row r="3775" spans="1:16" x14ac:dyDescent="0.25">
      <c r="A3775" s="5" t="s">
        <v>335</v>
      </c>
    </row>
    <row r="3776" spans="1:16" x14ac:dyDescent="0.25">
      <c r="A3776" s="6" t="s">
        <v>44145</v>
      </c>
      <c r="B3776" s="2">
        <v>744</v>
      </c>
      <c r="C3776" s="2">
        <v>796</v>
      </c>
      <c r="D3776" s="2">
        <v>807</v>
      </c>
      <c r="E3776" s="2">
        <v>812</v>
      </c>
      <c r="F3776" s="2">
        <v>847</v>
      </c>
      <c r="G3776" s="2">
        <v>884</v>
      </c>
      <c r="H3776" s="2">
        <v>914</v>
      </c>
      <c r="I3776" s="2">
        <v>928</v>
      </c>
      <c r="J3776" s="2">
        <v>938</v>
      </c>
      <c r="K3776" s="2">
        <v>937</v>
      </c>
      <c r="L3776" s="2">
        <v>905</v>
      </c>
      <c r="M3776" s="2">
        <v>863</v>
      </c>
      <c r="N3776" s="2">
        <v>863</v>
      </c>
      <c r="O3776" s="2">
        <v>837</v>
      </c>
      <c r="P3776" s="2">
        <v>2309</v>
      </c>
    </row>
    <row r="3777" spans="1:16" x14ac:dyDescent="0.25">
      <c r="A3777" s="6" t="s">
        <v>44146</v>
      </c>
      <c r="B3777" s="2">
        <v>536</v>
      </c>
      <c r="C3777" s="2">
        <v>596</v>
      </c>
      <c r="D3777" s="2">
        <v>640</v>
      </c>
      <c r="E3777" s="2">
        <v>697</v>
      </c>
      <c r="F3777" s="2">
        <v>645</v>
      </c>
      <c r="G3777" s="2">
        <v>672</v>
      </c>
      <c r="H3777" s="2">
        <v>661</v>
      </c>
      <c r="I3777" s="2">
        <v>642</v>
      </c>
      <c r="J3777" s="2">
        <v>630</v>
      </c>
      <c r="K3777" s="2">
        <v>622</v>
      </c>
      <c r="L3777" s="2">
        <v>556</v>
      </c>
      <c r="M3777" s="2">
        <v>533</v>
      </c>
      <c r="N3777" s="2">
        <v>532</v>
      </c>
      <c r="O3777" s="2">
        <v>516</v>
      </c>
      <c r="P3777" s="2">
        <v>2152</v>
      </c>
    </row>
    <row r="3778" spans="1:16" x14ac:dyDescent="0.25">
      <c r="A3778" s="5" t="s">
        <v>2537</v>
      </c>
    </row>
    <row r="3779" spans="1:16" x14ac:dyDescent="0.25">
      <c r="A3779" s="6" t="s">
        <v>44147</v>
      </c>
      <c r="B3779" s="2">
        <v>44</v>
      </c>
      <c r="C3779" s="2">
        <v>40</v>
      </c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>
        <v>52</v>
      </c>
    </row>
    <row r="3780" spans="1:16" x14ac:dyDescent="0.25">
      <c r="A3780" s="5" t="s">
        <v>2073</v>
      </c>
    </row>
    <row r="3781" spans="1:16" x14ac:dyDescent="0.25">
      <c r="A3781" s="6" t="s">
        <v>44148</v>
      </c>
      <c r="B3781" s="2">
        <v>691</v>
      </c>
      <c r="C3781" s="2">
        <v>716</v>
      </c>
      <c r="D3781" s="2">
        <v>725</v>
      </c>
      <c r="E3781" s="2">
        <v>709</v>
      </c>
      <c r="F3781" s="2">
        <v>732</v>
      </c>
      <c r="G3781" s="2">
        <v>727</v>
      </c>
      <c r="H3781" s="2">
        <v>742</v>
      </c>
      <c r="I3781" s="2">
        <v>710</v>
      </c>
      <c r="J3781" s="2">
        <v>707</v>
      </c>
      <c r="K3781" s="2">
        <v>708</v>
      </c>
      <c r="L3781" s="2">
        <v>715</v>
      </c>
      <c r="M3781" s="2">
        <v>709</v>
      </c>
      <c r="N3781" s="2">
        <v>671</v>
      </c>
      <c r="O3781" s="2">
        <v>674</v>
      </c>
      <c r="P3781" s="2">
        <v>1855</v>
      </c>
    </row>
    <row r="3782" spans="1:16" x14ac:dyDescent="0.25">
      <c r="A3782" s="6" t="s">
        <v>44149</v>
      </c>
      <c r="B3782" s="2">
        <v>297</v>
      </c>
      <c r="C3782" s="2">
        <v>301</v>
      </c>
      <c r="D3782" s="2">
        <v>327</v>
      </c>
      <c r="E3782" s="2">
        <v>349</v>
      </c>
      <c r="F3782" s="2">
        <v>354</v>
      </c>
      <c r="G3782" s="2">
        <v>336</v>
      </c>
      <c r="H3782" s="2">
        <v>318</v>
      </c>
      <c r="I3782" s="2">
        <v>319</v>
      </c>
      <c r="J3782" s="2">
        <v>326</v>
      </c>
      <c r="K3782" s="2">
        <v>334</v>
      </c>
      <c r="L3782" s="2">
        <v>350</v>
      </c>
      <c r="M3782" s="2">
        <v>360</v>
      </c>
      <c r="N3782" s="2">
        <v>378</v>
      </c>
      <c r="O3782" s="2">
        <v>367</v>
      </c>
      <c r="P3782" s="2">
        <v>1118</v>
      </c>
    </row>
    <row r="3783" spans="1:16" x14ac:dyDescent="0.25">
      <c r="A3783" s="5" t="s">
        <v>462</v>
      </c>
    </row>
    <row r="3784" spans="1:16" x14ac:dyDescent="0.25">
      <c r="A3784" s="6" t="s">
        <v>44150</v>
      </c>
      <c r="B3784" s="2">
        <v>458</v>
      </c>
      <c r="C3784" s="2">
        <v>474</v>
      </c>
      <c r="D3784" s="2">
        <v>468</v>
      </c>
      <c r="E3784" s="2">
        <v>466</v>
      </c>
      <c r="F3784" s="2">
        <v>468</v>
      </c>
      <c r="G3784" s="2">
        <v>472</v>
      </c>
      <c r="H3784" s="2">
        <v>474</v>
      </c>
      <c r="I3784" s="2">
        <v>473</v>
      </c>
      <c r="J3784" s="2">
        <v>462</v>
      </c>
      <c r="K3784" s="2">
        <v>443</v>
      </c>
      <c r="L3784" s="2">
        <v>449</v>
      </c>
      <c r="M3784" s="2">
        <v>431</v>
      </c>
      <c r="N3784" s="2">
        <v>414</v>
      </c>
      <c r="O3784" s="2">
        <v>409</v>
      </c>
      <c r="P3784" s="2">
        <v>1311</v>
      </c>
    </row>
    <row r="3785" spans="1:16" x14ac:dyDescent="0.25">
      <c r="A3785" s="6" t="s">
        <v>44151</v>
      </c>
      <c r="B3785" s="2">
        <v>705</v>
      </c>
      <c r="C3785" s="2">
        <v>639</v>
      </c>
      <c r="D3785" s="2">
        <v>654</v>
      </c>
      <c r="E3785" s="2">
        <v>639</v>
      </c>
      <c r="F3785" s="2">
        <v>618</v>
      </c>
      <c r="G3785" s="2">
        <v>612</v>
      </c>
      <c r="H3785" s="2">
        <v>626</v>
      </c>
      <c r="I3785" s="2">
        <v>603</v>
      </c>
      <c r="J3785" s="2">
        <v>572</v>
      </c>
      <c r="K3785" s="2">
        <v>598</v>
      </c>
      <c r="L3785" s="2">
        <v>591</v>
      </c>
      <c r="M3785" s="2">
        <v>573</v>
      </c>
      <c r="N3785" s="2">
        <v>535</v>
      </c>
      <c r="O3785" s="2">
        <v>490</v>
      </c>
      <c r="P3785" s="2">
        <v>1807</v>
      </c>
    </row>
    <row r="3786" spans="1:16" x14ac:dyDescent="0.25">
      <c r="A3786" s="5" t="s">
        <v>39216</v>
      </c>
    </row>
    <row r="3787" spans="1:16" x14ac:dyDescent="0.25">
      <c r="A3787" s="6" t="s">
        <v>44152</v>
      </c>
      <c r="B3787" s="2">
        <v>160</v>
      </c>
      <c r="C3787" s="2">
        <v>132</v>
      </c>
      <c r="D3787" s="2">
        <v>115</v>
      </c>
      <c r="E3787" s="2">
        <v>71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>
        <v>224</v>
      </c>
    </row>
    <row r="3788" spans="1:16" x14ac:dyDescent="0.25">
      <c r="A3788" s="5" t="s">
        <v>42170</v>
      </c>
    </row>
    <row r="3789" spans="1:16" x14ac:dyDescent="0.25">
      <c r="A3789" s="6" t="s">
        <v>44153</v>
      </c>
      <c r="B3789" s="2">
        <v>11</v>
      </c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>
        <v>11</v>
      </c>
    </row>
    <row r="3790" spans="1:16" x14ac:dyDescent="0.25">
      <c r="A3790" s="5" t="s">
        <v>912</v>
      </c>
    </row>
    <row r="3791" spans="1:16" x14ac:dyDescent="0.25">
      <c r="A3791" s="6" t="s">
        <v>44154</v>
      </c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>
        <v>12</v>
      </c>
      <c r="M3791" s="2">
        <v>1426</v>
      </c>
      <c r="N3791" s="2">
        <v>1351</v>
      </c>
      <c r="O3791" s="2">
        <v>1295</v>
      </c>
      <c r="P3791" s="2">
        <v>1729</v>
      </c>
    </row>
    <row r="3792" spans="1:16" x14ac:dyDescent="0.25">
      <c r="A3792" s="5" t="s">
        <v>37042</v>
      </c>
    </row>
    <row r="3793" spans="1:16" x14ac:dyDescent="0.25">
      <c r="A3793" s="6" t="s">
        <v>44155</v>
      </c>
      <c r="B3793" s="2"/>
      <c r="C3793" s="2"/>
      <c r="D3793" s="2"/>
      <c r="E3793" s="2"/>
      <c r="F3793" s="2"/>
      <c r="G3793" s="2"/>
      <c r="H3793" s="2"/>
      <c r="I3793" s="2"/>
      <c r="J3793" s="2"/>
      <c r="K3793" s="2">
        <v>13</v>
      </c>
      <c r="L3793" s="2">
        <v>613</v>
      </c>
      <c r="M3793" s="2"/>
      <c r="N3793" s="2"/>
      <c r="O3793" s="2"/>
      <c r="P3793" s="2">
        <v>613</v>
      </c>
    </row>
    <row r="3794" spans="1:16" x14ac:dyDescent="0.25">
      <c r="A3794" s="5" t="s">
        <v>40936</v>
      </c>
    </row>
    <row r="3795" spans="1:16" x14ac:dyDescent="0.25">
      <c r="A3795" s="6" t="s">
        <v>44156</v>
      </c>
      <c r="B3795" s="2">
        <v>149</v>
      </c>
      <c r="C3795" s="2">
        <v>143</v>
      </c>
      <c r="D3795" s="2">
        <v>139</v>
      </c>
      <c r="E3795" s="2">
        <v>124</v>
      </c>
      <c r="F3795" s="2">
        <v>110</v>
      </c>
      <c r="G3795" s="2">
        <v>120</v>
      </c>
      <c r="H3795" s="2">
        <v>107</v>
      </c>
      <c r="I3795" s="2">
        <v>88</v>
      </c>
      <c r="J3795" s="2">
        <v>67</v>
      </c>
      <c r="K3795" s="2">
        <v>67</v>
      </c>
      <c r="L3795" s="2">
        <v>58</v>
      </c>
      <c r="M3795" s="2"/>
      <c r="N3795" s="2"/>
      <c r="O3795" s="2"/>
      <c r="P3795" s="2">
        <v>345</v>
      </c>
    </row>
    <row r="3796" spans="1:16" x14ac:dyDescent="0.25">
      <c r="A3796" s="5" t="s">
        <v>40938</v>
      </c>
    </row>
    <row r="3797" spans="1:16" x14ac:dyDescent="0.25">
      <c r="A3797" s="6" t="s">
        <v>44157</v>
      </c>
      <c r="B3797" s="2">
        <v>631</v>
      </c>
      <c r="C3797" s="2">
        <v>567</v>
      </c>
      <c r="D3797" s="2">
        <v>627</v>
      </c>
      <c r="E3797" s="2">
        <v>630</v>
      </c>
      <c r="F3797" s="2">
        <v>705</v>
      </c>
      <c r="G3797" s="2">
        <v>677</v>
      </c>
      <c r="H3797" s="2">
        <v>684</v>
      </c>
      <c r="I3797" s="2">
        <v>664</v>
      </c>
      <c r="J3797" s="2">
        <v>660</v>
      </c>
      <c r="K3797" s="2">
        <v>663</v>
      </c>
      <c r="L3797" s="2">
        <v>626</v>
      </c>
      <c r="M3797" s="2"/>
      <c r="N3797" s="2"/>
      <c r="O3797" s="2"/>
      <c r="P3797" s="2">
        <v>1661</v>
      </c>
    </row>
    <row r="3798" spans="1:16" x14ac:dyDescent="0.25">
      <c r="A3798" s="5" t="s">
        <v>40940</v>
      </c>
    </row>
    <row r="3799" spans="1:16" x14ac:dyDescent="0.25">
      <c r="A3799" s="6" t="s">
        <v>44158</v>
      </c>
      <c r="B3799" s="2">
        <v>480</v>
      </c>
      <c r="C3799" s="2">
        <v>462</v>
      </c>
      <c r="D3799" s="2">
        <v>425</v>
      </c>
      <c r="E3799" s="2">
        <v>394</v>
      </c>
      <c r="F3799" s="2">
        <v>401</v>
      </c>
      <c r="G3799" s="2">
        <v>410</v>
      </c>
      <c r="H3799" s="2">
        <v>375</v>
      </c>
      <c r="I3799" s="2">
        <v>386</v>
      </c>
      <c r="J3799" s="2">
        <v>380</v>
      </c>
      <c r="K3799" s="2">
        <v>377</v>
      </c>
      <c r="L3799" s="2"/>
      <c r="M3799" s="2"/>
      <c r="N3799" s="2"/>
      <c r="O3799" s="2"/>
      <c r="P3799" s="2">
        <v>1212</v>
      </c>
    </row>
    <row r="3800" spans="1:16" x14ac:dyDescent="0.25">
      <c r="A3800" s="5" t="s">
        <v>2003</v>
      </c>
    </row>
    <row r="3801" spans="1:16" x14ac:dyDescent="0.25">
      <c r="A3801" s="6" t="s">
        <v>44159</v>
      </c>
      <c r="B3801" s="2">
        <v>340</v>
      </c>
      <c r="C3801" s="2">
        <v>338</v>
      </c>
      <c r="D3801" s="2">
        <v>338</v>
      </c>
      <c r="E3801" s="2">
        <v>350</v>
      </c>
      <c r="F3801" s="2">
        <v>354</v>
      </c>
      <c r="G3801" s="2">
        <v>361</v>
      </c>
      <c r="H3801" s="2">
        <v>356</v>
      </c>
      <c r="I3801" s="2">
        <v>339</v>
      </c>
      <c r="J3801" s="2">
        <v>338</v>
      </c>
      <c r="K3801" s="2">
        <v>338</v>
      </c>
      <c r="L3801" s="2">
        <v>316</v>
      </c>
      <c r="M3801" s="2">
        <v>318</v>
      </c>
      <c r="N3801" s="2">
        <v>406</v>
      </c>
      <c r="O3801" s="2">
        <v>397</v>
      </c>
      <c r="P3801" s="2">
        <v>1099</v>
      </c>
    </row>
    <row r="3802" spans="1:16" x14ac:dyDescent="0.25">
      <c r="A3802" s="5" t="s">
        <v>761</v>
      </c>
    </row>
    <row r="3803" spans="1:16" x14ac:dyDescent="0.25">
      <c r="A3803" s="6" t="s">
        <v>44160</v>
      </c>
      <c r="B3803" s="2"/>
      <c r="C3803" s="2"/>
      <c r="D3803" s="2"/>
      <c r="E3803" s="2"/>
      <c r="F3803" s="2"/>
      <c r="G3803" s="2"/>
      <c r="H3803" s="2"/>
      <c r="I3803" s="2">
        <v>9</v>
      </c>
      <c r="J3803" s="2">
        <v>15</v>
      </c>
      <c r="K3803" s="2">
        <v>15</v>
      </c>
      <c r="L3803" s="2">
        <v>24</v>
      </c>
      <c r="M3803" s="2">
        <v>25</v>
      </c>
      <c r="N3803" s="2">
        <v>29</v>
      </c>
      <c r="O3803" s="2">
        <v>28</v>
      </c>
      <c r="P3803" s="2">
        <v>57</v>
      </c>
    </row>
    <row r="3804" spans="1:16" x14ac:dyDescent="0.25">
      <c r="A3804" s="5" t="s">
        <v>1752</v>
      </c>
    </row>
    <row r="3805" spans="1:16" x14ac:dyDescent="0.25">
      <c r="A3805" s="6" t="s">
        <v>44161</v>
      </c>
      <c r="B3805" s="2">
        <v>145</v>
      </c>
      <c r="C3805" s="2">
        <v>143</v>
      </c>
      <c r="D3805" s="2">
        <v>138</v>
      </c>
      <c r="E3805" s="2">
        <v>134</v>
      </c>
      <c r="F3805" s="2">
        <v>143</v>
      </c>
      <c r="G3805" s="2">
        <v>140</v>
      </c>
      <c r="H3805" s="2">
        <v>137</v>
      </c>
      <c r="I3805" s="2">
        <v>138</v>
      </c>
      <c r="J3805" s="2">
        <v>126</v>
      </c>
      <c r="K3805" s="2">
        <v>134</v>
      </c>
      <c r="L3805" s="2">
        <v>133</v>
      </c>
      <c r="M3805" s="2">
        <v>118</v>
      </c>
      <c r="N3805" s="2">
        <v>113</v>
      </c>
      <c r="O3805" s="2">
        <v>106</v>
      </c>
      <c r="P3805" s="2">
        <v>413</v>
      </c>
    </row>
    <row r="3806" spans="1:16" x14ac:dyDescent="0.25">
      <c r="A3806" s="5" t="s">
        <v>18</v>
      </c>
    </row>
    <row r="3807" spans="1:16" x14ac:dyDescent="0.25">
      <c r="A3807" s="6" t="s">
        <v>44162</v>
      </c>
      <c r="B3807" s="2">
        <v>571</v>
      </c>
      <c r="C3807" s="2">
        <v>495</v>
      </c>
      <c r="D3807" s="2">
        <v>463</v>
      </c>
      <c r="E3807" s="2">
        <v>424</v>
      </c>
      <c r="F3807" s="2">
        <v>456</v>
      </c>
      <c r="G3807" s="2">
        <v>497</v>
      </c>
      <c r="H3807" s="2">
        <v>523</v>
      </c>
      <c r="I3807" s="2">
        <v>513</v>
      </c>
      <c r="J3807" s="2">
        <v>517</v>
      </c>
      <c r="K3807" s="2">
        <v>483</v>
      </c>
      <c r="L3807" s="2">
        <v>504</v>
      </c>
      <c r="M3807" s="2">
        <v>523</v>
      </c>
      <c r="N3807" s="2">
        <v>539</v>
      </c>
      <c r="O3807" s="2">
        <v>579</v>
      </c>
      <c r="P3807" s="2">
        <v>1921</v>
      </c>
    </row>
    <row r="3808" spans="1:16" x14ac:dyDescent="0.25">
      <c r="A3808" s="5" t="s">
        <v>807</v>
      </c>
    </row>
    <row r="3809" spans="1:16" x14ac:dyDescent="0.25">
      <c r="A3809" s="6" t="s">
        <v>44163</v>
      </c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>
        <v>5</v>
      </c>
      <c r="M3809" s="2">
        <v>6</v>
      </c>
      <c r="N3809" s="2">
        <v>5</v>
      </c>
      <c r="O3809" s="2"/>
      <c r="P3809" s="2">
        <v>16</v>
      </c>
    </row>
    <row r="3810" spans="1:16" x14ac:dyDescent="0.25">
      <c r="A3810" s="5" t="s">
        <v>1490</v>
      </c>
    </row>
    <row r="3811" spans="1:16" x14ac:dyDescent="0.25">
      <c r="A3811" s="6" t="s">
        <v>44164</v>
      </c>
      <c r="B3811" s="2">
        <v>386</v>
      </c>
      <c r="C3811" s="2">
        <v>384</v>
      </c>
      <c r="D3811" s="2">
        <v>377</v>
      </c>
      <c r="E3811" s="2">
        <v>391</v>
      </c>
      <c r="F3811" s="2">
        <v>406</v>
      </c>
      <c r="G3811" s="2">
        <v>405</v>
      </c>
      <c r="H3811" s="2">
        <v>437</v>
      </c>
      <c r="I3811" s="2">
        <v>470</v>
      </c>
      <c r="J3811" s="2">
        <v>481</v>
      </c>
      <c r="K3811" s="2">
        <v>519</v>
      </c>
      <c r="L3811" s="2">
        <v>523</v>
      </c>
      <c r="M3811" s="2">
        <v>496</v>
      </c>
      <c r="N3811" s="2">
        <v>459</v>
      </c>
      <c r="O3811" s="2">
        <v>453</v>
      </c>
      <c r="P3811" s="2">
        <v>1313</v>
      </c>
    </row>
    <row r="3812" spans="1:16" x14ac:dyDescent="0.25">
      <c r="A3812" s="5" t="s">
        <v>1299</v>
      </c>
    </row>
    <row r="3813" spans="1:16" x14ac:dyDescent="0.25">
      <c r="A3813" s="6" t="s">
        <v>44165</v>
      </c>
      <c r="B3813" s="2">
        <v>83</v>
      </c>
      <c r="C3813" s="2">
        <v>74</v>
      </c>
      <c r="D3813" s="2">
        <v>45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>
        <v>94</v>
      </c>
    </row>
    <row r="3814" spans="1:16" x14ac:dyDescent="0.25">
      <c r="A3814" s="5" t="s">
        <v>1941</v>
      </c>
    </row>
    <row r="3815" spans="1:16" x14ac:dyDescent="0.25">
      <c r="A3815" s="6" t="s">
        <v>44166</v>
      </c>
      <c r="B3815" s="2">
        <v>117</v>
      </c>
      <c r="C3815" s="2">
        <v>119</v>
      </c>
      <c r="D3815" s="2">
        <v>96</v>
      </c>
      <c r="E3815" s="2">
        <v>103</v>
      </c>
      <c r="F3815" s="2">
        <v>175</v>
      </c>
      <c r="G3815" s="2">
        <v>179</v>
      </c>
      <c r="H3815" s="2">
        <v>179</v>
      </c>
      <c r="I3815" s="2">
        <v>174</v>
      </c>
      <c r="J3815" s="2">
        <v>167</v>
      </c>
      <c r="K3815" s="2">
        <v>147</v>
      </c>
      <c r="L3815" s="2">
        <v>143</v>
      </c>
      <c r="M3815" s="2">
        <v>146</v>
      </c>
      <c r="N3815" s="2">
        <v>140</v>
      </c>
      <c r="O3815" s="2">
        <v>139</v>
      </c>
      <c r="P3815" s="2">
        <v>482</v>
      </c>
    </row>
    <row r="3816" spans="1:16" x14ac:dyDescent="0.25">
      <c r="A3816" s="5" t="s">
        <v>1174</v>
      </c>
    </row>
    <row r="3817" spans="1:16" x14ac:dyDescent="0.25">
      <c r="A3817" s="6" t="s">
        <v>44167</v>
      </c>
      <c r="B3817" s="2">
        <v>19</v>
      </c>
      <c r="C3817" s="2">
        <v>14</v>
      </c>
      <c r="D3817" s="2">
        <v>7</v>
      </c>
      <c r="E3817" s="2">
        <v>8</v>
      </c>
      <c r="F3817" s="2">
        <v>6</v>
      </c>
      <c r="G3817" s="2"/>
      <c r="H3817" s="2">
        <v>5</v>
      </c>
      <c r="I3817" s="2">
        <v>15</v>
      </c>
      <c r="J3817" s="2">
        <v>12</v>
      </c>
      <c r="K3817" s="2">
        <v>16</v>
      </c>
      <c r="L3817" s="2">
        <v>16</v>
      </c>
      <c r="M3817" s="2">
        <v>23</v>
      </c>
      <c r="N3817" s="2">
        <v>30</v>
      </c>
      <c r="O3817" s="2">
        <v>30</v>
      </c>
      <c r="P3817" s="2">
        <v>79</v>
      </c>
    </row>
    <row r="3818" spans="1:16" x14ac:dyDescent="0.25">
      <c r="A3818" s="5" t="s">
        <v>1877</v>
      </c>
    </row>
    <row r="3819" spans="1:16" x14ac:dyDescent="0.25">
      <c r="A3819" s="6" t="s">
        <v>44168</v>
      </c>
      <c r="B3819" s="2">
        <v>719</v>
      </c>
      <c r="C3819" s="2">
        <v>700</v>
      </c>
      <c r="D3819" s="2">
        <v>678</v>
      </c>
      <c r="E3819" s="2">
        <v>642</v>
      </c>
      <c r="F3819" s="2">
        <v>642</v>
      </c>
      <c r="G3819" s="2">
        <v>653</v>
      </c>
      <c r="H3819" s="2">
        <v>658</v>
      </c>
      <c r="I3819" s="2">
        <v>623</v>
      </c>
      <c r="J3819" s="2">
        <v>639</v>
      </c>
      <c r="K3819" s="2">
        <v>608</v>
      </c>
      <c r="L3819" s="2">
        <v>564</v>
      </c>
      <c r="M3819" s="2">
        <v>535</v>
      </c>
      <c r="N3819" s="2">
        <v>534</v>
      </c>
      <c r="O3819" s="2">
        <v>495</v>
      </c>
      <c r="P3819" s="2">
        <v>1989</v>
      </c>
    </row>
    <row r="3820" spans="1:16" x14ac:dyDescent="0.25">
      <c r="A3820" s="5" t="s">
        <v>1396</v>
      </c>
    </row>
    <row r="3821" spans="1:16" x14ac:dyDescent="0.25">
      <c r="A3821" s="6" t="s">
        <v>44169</v>
      </c>
      <c r="B3821" s="2">
        <v>600</v>
      </c>
      <c r="C3821" s="2">
        <v>584</v>
      </c>
      <c r="D3821" s="2">
        <v>554</v>
      </c>
      <c r="E3821" s="2">
        <v>639</v>
      </c>
      <c r="F3821" s="2">
        <v>626</v>
      </c>
      <c r="G3821" s="2">
        <v>619</v>
      </c>
      <c r="H3821" s="2">
        <v>642</v>
      </c>
      <c r="I3821" s="2">
        <v>641</v>
      </c>
      <c r="J3821" s="2">
        <v>661</v>
      </c>
      <c r="K3821" s="2">
        <v>699</v>
      </c>
      <c r="L3821" s="2">
        <v>693</v>
      </c>
      <c r="M3821" s="2">
        <v>732</v>
      </c>
      <c r="N3821" s="2">
        <v>736</v>
      </c>
      <c r="O3821" s="2">
        <v>746</v>
      </c>
      <c r="P3821" s="2">
        <v>1974</v>
      </c>
    </row>
    <row r="3822" spans="1:16" x14ac:dyDescent="0.25">
      <c r="A3822" s="5" t="s">
        <v>21471</v>
      </c>
    </row>
    <row r="3823" spans="1:16" x14ac:dyDescent="0.25">
      <c r="A3823" s="6" t="s">
        <v>44170</v>
      </c>
      <c r="B3823" s="2">
        <v>30</v>
      </c>
      <c r="C3823" s="2">
        <v>23</v>
      </c>
      <c r="D3823" s="2">
        <v>26</v>
      </c>
      <c r="E3823" s="2">
        <v>28</v>
      </c>
      <c r="F3823" s="2">
        <v>13</v>
      </c>
      <c r="G3823" s="2"/>
      <c r="H3823" s="2"/>
      <c r="I3823" s="2"/>
      <c r="J3823" s="2"/>
      <c r="K3823" s="2"/>
      <c r="L3823" s="2"/>
      <c r="M3823" s="2"/>
      <c r="N3823" s="2"/>
      <c r="O3823" s="2"/>
      <c r="P3823" s="2">
        <v>77</v>
      </c>
    </row>
    <row r="3824" spans="1:16" x14ac:dyDescent="0.25">
      <c r="A3824" s="5" t="s">
        <v>501</v>
      </c>
    </row>
    <row r="3825" spans="1:16" x14ac:dyDescent="0.25">
      <c r="A3825" s="6" t="s">
        <v>44171</v>
      </c>
      <c r="B3825" s="2">
        <v>191</v>
      </c>
      <c r="C3825" s="2">
        <v>172</v>
      </c>
      <c r="D3825" s="2">
        <v>184</v>
      </c>
      <c r="E3825" s="2">
        <v>208</v>
      </c>
      <c r="F3825" s="2">
        <v>211</v>
      </c>
      <c r="G3825" s="2">
        <v>171</v>
      </c>
      <c r="H3825" s="2">
        <v>198</v>
      </c>
      <c r="I3825" s="2">
        <v>178</v>
      </c>
      <c r="J3825" s="2">
        <v>171</v>
      </c>
      <c r="K3825" s="2">
        <v>143</v>
      </c>
      <c r="L3825" s="2">
        <v>167</v>
      </c>
      <c r="M3825" s="2">
        <v>180</v>
      </c>
      <c r="N3825" s="2">
        <v>188</v>
      </c>
      <c r="O3825" s="2">
        <v>187</v>
      </c>
      <c r="P3825" s="2">
        <v>2510</v>
      </c>
    </row>
    <row r="3826" spans="1:16" x14ac:dyDescent="0.25">
      <c r="A3826" s="5" t="s">
        <v>1850</v>
      </c>
    </row>
    <row r="3827" spans="1:16" x14ac:dyDescent="0.25">
      <c r="A3827" s="6" t="s">
        <v>44172</v>
      </c>
      <c r="B3827" s="2">
        <v>11</v>
      </c>
      <c r="C3827" s="2">
        <v>12</v>
      </c>
      <c r="D3827" s="2">
        <v>12</v>
      </c>
      <c r="E3827" s="2">
        <v>10</v>
      </c>
      <c r="F3827" s="2">
        <v>14</v>
      </c>
      <c r="G3827" s="2">
        <v>7</v>
      </c>
      <c r="H3827" s="2">
        <v>5</v>
      </c>
      <c r="I3827" s="2">
        <v>7</v>
      </c>
      <c r="J3827" s="2"/>
      <c r="K3827" s="2"/>
      <c r="L3827" s="2"/>
      <c r="M3827" s="2"/>
      <c r="N3827" s="2"/>
      <c r="O3827" s="2"/>
      <c r="P3827" s="2">
        <v>43</v>
      </c>
    </row>
    <row r="3828" spans="1:16" x14ac:dyDescent="0.25">
      <c r="A3828" s="5" t="s">
        <v>11717</v>
      </c>
    </row>
    <row r="3829" spans="1:16" x14ac:dyDescent="0.25">
      <c r="A3829" s="6" t="s">
        <v>44173</v>
      </c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>
        <v>90</v>
      </c>
      <c r="P3829" s="2">
        <v>90</v>
      </c>
    </row>
    <row r="3830" spans="1:16" x14ac:dyDescent="0.25">
      <c r="A3830" s="5" t="s">
        <v>1087</v>
      </c>
    </row>
    <row r="3831" spans="1:16" x14ac:dyDescent="0.25">
      <c r="A3831" s="6" t="s">
        <v>44174</v>
      </c>
      <c r="B3831" s="2">
        <v>43</v>
      </c>
      <c r="C3831" s="2">
        <v>42</v>
      </c>
      <c r="D3831" s="2">
        <v>41</v>
      </c>
      <c r="E3831" s="2">
        <v>48</v>
      </c>
      <c r="F3831" s="2">
        <v>46</v>
      </c>
      <c r="G3831" s="2">
        <v>41</v>
      </c>
      <c r="H3831" s="2"/>
      <c r="I3831" s="2"/>
      <c r="J3831" s="2"/>
      <c r="K3831" s="2"/>
      <c r="L3831" s="2"/>
      <c r="M3831" s="2"/>
      <c r="N3831" s="2"/>
      <c r="O3831" s="2"/>
      <c r="P3831" s="2">
        <v>94</v>
      </c>
    </row>
    <row r="3832" spans="1:16" x14ac:dyDescent="0.25">
      <c r="A3832" s="5" t="s">
        <v>33352</v>
      </c>
    </row>
    <row r="3833" spans="1:16" x14ac:dyDescent="0.25">
      <c r="A3833" s="6" t="s">
        <v>44175</v>
      </c>
      <c r="B3833" s="2">
        <v>285</v>
      </c>
      <c r="C3833" s="2">
        <v>277</v>
      </c>
      <c r="D3833" s="2">
        <v>279</v>
      </c>
      <c r="E3833" s="2">
        <v>281</v>
      </c>
      <c r="F3833" s="2">
        <v>287</v>
      </c>
      <c r="G3833" s="2">
        <v>283</v>
      </c>
      <c r="H3833" s="2">
        <v>265</v>
      </c>
      <c r="I3833" s="2">
        <v>245</v>
      </c>
      <c r="J3833" s="2">
        <v>238</v>
      </c>
      <c r="K3833" s="2">
        <v>239</v>
      </c>
      <c r="L3833" s="2"/>
      <c r="M3833" s="2"/>
      <c r="N3833" s="2"/>
      <c r="O3833" s="2"/>
      <c r="P3833" s="2">
        <v>679</v>
      </c>
    </row>
    <row r="3834" spans="1:16" x14ac:dyDescent="0.25">
      <c r="A3834" s="5" t="s">
        <v>32071</v>
      </c>
    </row>
    <row r="3835" spans="1:16" x14ac:dyDescent="0.25">
      <c r="A3835" s="6" t="s">
        <v>44176</v>
      </c>
      <c r="B3835" s="2">
        <v>100</v>
      </c>
      <c r="C3835" s="2">
        <v>104</v>
      </c>
      <c r="D3835" s="2">
        <v>113</v>
      </c>
      <c r="E3835" s="2">
        <v>99</v>
      </c>
      <c r="F3835" s="2">
        <v>113</v>
      </c>
      <c r="G3835" s="2">
        <v>121</v>
      </c>
      <c r="H3835" s="2">
        <v>125</v>
      </c>
      <c r="I3835" s="2">
        <v>125</v>
      </c>
      <c r="J3835" s="2">
        <v>118</v>
      </c>
      <c r="K3835" s="2">
        <v>107</v>
      </c>
      <c r="L3835" s="2">
        <v>99</v>
      </c>
      <c r="M3835" s="2">
        <v>96</v>
      </c>
      <c r="N3835" s="2">
        <v>92</v>
      </c>
      <c r="O3835" s="2">
        <v>91</v>
      </c>
      <c r="P3835" s="2">
        <v>334</v>
      </c>
    </row>
    <row r="3836" spans="1:16" x14ac:dyDescent="0.25">
      <c r="A3836" s="5" t="s">
        <v>2310</v>
      </c>
    </row>
    <row r="3837" spans="1:16" x14ac:dyDescent="0.25">
      <c r="A3837" s="6" t="s">
        <v>44177</v>
      </c>
      <c r="B3837" s="2">
        <v>477</v>
      </c>
      <c r="C3837" s="2">
        <v>478</v>
      </c>
      <c r="D3837" s="2">
        <v>456</v>
      </c>
      <c r="E3837" s="2">
        <v>457</v>
      </c>
      <c r="F3837" s="2">
        <v>437</v>
      </c>
      <c r="G3837" s="2">
        <v>446</v>
      </c>
      <c r="H3837" s="2">
        <v>436</v>
      </c>
      <c r="I3837" s="2">
        <v>421</v>
      </c>
      <c r="J3837" s="2">
        <v>413</v>
      </c>
      <c r="K3837" s="2">
        <v>385</v>
      </c>
      <c r="L3837" s="2">
        <v>374</v>
      </c>
      <c r="M3837" s="2">
        <v>342</v>
      </c>
      <c r="N3837" s="2">
        <v>333</v>
      </c>
      <c r="O3837" s="2">
        <v>319</v>
      </c>
      <c r="P3837" s="2">
        <v>1145</v>
      </c>
    </row>
    <row r="3838" spans="1:16" x14ac:dyDescent="0.25">
      <c r="A3838" s="5" t="s">
        <v>2169</v>
      </c>
    </row>
    <row r="3839" spans="1:16" x14ac:dyDescent="0.25">
      <c r="A3839" s="6" t="s">
        <v>44178</v>
      </c>
      <c r="B3839" s="2">
        <v>192</v>
      </c>
      <c r="C3839" s="2">
        <v>190</v>
      </c>
      <c r="D3839" s="2">
        <v>183</v>
      </c>
      <c r="E3839" s="2">
        <v>174</v>
      </c>
      <c r="F3839" s="2">
        <v>177</v>
      </c>
      <c r="G3839" s="2">
        <v>164</v>
      </c>
      <c r="H3839" s="2">
        <v>156</v>
      </c>
      <c r="I3839" s="2">
        <v>154</v>
      </c>
      <c r="J3839" s="2">
        <v>149</v>
      </c>
      <c r="K3839" s="2">
        <v>150</v>
      </c>
      <c r="L3839" s="2">
        <v>163</v>
      </c>
      <c r="M3839" s="2">
        <v>158</v>
      </c>
      <c r="N3839" s="2">
        <v>143</v>
      </c>
      <c r="O3839" s="2">
        <v>150</v>
      </c>
      <c r="P3839" s="2">
        <v>526</v>
      </c>
    </row>
    <row r="3840" spans="1:16" x14ac:dyDescent="0.25">
      <c r="A3840" s="5" t="s">
        <v>313</v>
      </c>
    </row>
    <row r="3841" spans="1:16" x14ac:dyDescent="0.25">
      <c r="A3841" s="6" t="s">
        <v>44179</v>
      </c>
      <c r="B3841" s="2">
        <v>22</v>
      </c>
      <c r="C3841" s="2">
        <v>17</v>
      </c>
      <c r="D3841" s="2">
        <v>12</v>
      </c>
      <c r="E3841" s="2">
        <v>9</v>
      </c>
      <c r="F3841" s="2">
        <v>8</v>
      </c>
      <c r="G3841" s="2">
        <v>12</v>
      </c>
      <c r="H3841" s="2">
        <v>5</v>
      </c>
      <c r="I3841" s="2"/>
      <c r="J3841" s="2"/>
      <c r="K3841" s="2"/>
      <c r="L3841" s="2"/>
      <c r="M3841" s="2"/>
      <c r="N3841" s="2"/>
      <c r="O3841" s="2"/>
      <c r="P3841" s="2">
        <v>52</v>
      </c>
    </row>
    <row r="3842" spans="1:16" x14ac:dyDescent="0.25">
      <c r="A3842" s="5" t="s">
        <v>2008</v>
      </c>
    </row>
    <row r="3843" spans="1:16" x14ac:dyDescent="0.25">
      <c r="A3843" s="6" t="s">
        <v>44180</v>
      </c>
      <c r="B3843" s="2">
        <v>8</v>
      </c>
      <c r="C3843" s="2">
        <v>5</v>
      </c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>
        <v>9</v>
      </c>
    </row>
    <row r="3844" spans="1:16" x14ac:dyDescent="0.25">
      <c r="A3844" s="5" t="s">
        <v>1694</v>
      </c>
    </row>
    <row r="3845" spans="1:16" x14ac:dyDescent="0.25">
      <c r="A3845" s="6" t="s">
        <v>44181</v>
      </c>
      <c r="B3845" s="2">
        <v>147</v>
      </c>
      <c r="C3845" s="2">
        <v>154</v>
      </c>
      <c r="D3845" s="2">
        <v>152</v>
      </c>
      <c r="E3845" s="2">
        <v>143</v>
      </c>
      <c r="F3845" s="2">
        <v>122</v>
      </c>
      <c r="G3845" s="2">
        <v>121</v>
      </c>
      <c r="H3845" s="2">
        <v>115</v>
      </c>
      <c r="I3845" s="2">
        <v>113</v>
      </c>
      <c r="J3845" s="2">
        <v>121</v>
      </c>
      <c r="K3845" s="2">
        <v>113</v>
      </c>
      <c r="L3845" s="2">
        <v>118</v>
      </c>
      <c r="M3845" s="2">
        <v>107</v>
      </c>
      <c r="N3845" s="2">
        <v>103</v>
      </c>
      <c r="O3845" s="2">
        <v>98</v>
      </c>
      <c r="P3845" s="2">
        <v>374</v>
      </c>
    </row>
    <row r="3846" spans="1:16" x14ac:dyDescent="0.25">
      <c r="A3846" s="5" t="s">
        <v>2441</v>
      </c>
    </row>
    <row r="3847" spans="1:16" x14ac:dyDescent="0.25">
      <c r="A3847" s="6" t="s">
        <v>44182</v>
      </c>
      <c r="B3847" s="2">
        <v>140</v>
      </c>
      <c r="C3847" s="2">
        <v>125</v>
      </c>
      <c r="D3847" s="2">
        <v>122</v>
      </c>
      <c r="E3847" s="2">
        <v>86</v>
      </c>
      <c r="F3847" s="2">
        <v>78</v>
      </c>
      <c r="G3847" s="2">
        <v>64</v>
      </c>
      <c r="H3847" s="2">
        <v>66</v>
      </c>
      <c r="I3847" s="2">
        <v>67</v>
      </c>
      <c r="J3847" s="2">
        <v>69</v>
      </c>
      <c r="K3847" s="2">
        <v>70</v>
      </c>
      <c r="L3847" s="2">
        <v>65</v>
      </c>
      <c r="M3847" s="2">
        <v>78</v>
      </c>
      <c r="N3847" s="2">
        <v>79</v>
      </c>
      <c r="O3847" s="2">
        <v>72</v>
      </c>
      <c r="P3847" s="2">
        <v>304</v>
      </c>
    </row>
    <row r="3848" spans="1:16" x14ac:dyDescent="0.25">
      <c r="A3848" s="5" t="s">
        <v>1466</v>
      </c>
    </row>
    <row r="3849" spans="1:16" x14ac:dyDescent="0.25">
      <c r="A3849" s="6" t="s">
        <v>44183</v>
      </c>
      <c r="B3849" s="2">
        <v>528</v>
      </c>
      <c r="C3849" s="2">
        <v>504</v>
      </c>
      <c r="D3849" s="2">
        <v>468</v>
      </c>
      <c r="E3849" s="2">
        <v>309</v>
      </c>
      <c r="F3849" s="2">
        <v>293</v>
      </c>
      <c r="G3849" s="2">
        <v>309</v>
      </c>
      <c r="H3849" s="2">
        <v>300</v>
      </c>
      <c r="I3849" s="2">
        <v>304</v>
      </c>
      <c r="J3849" s="2">
        <v>298</v>
      </c>
      <c r="K3849" s="2">
        <v>283</v>
      </c>
      <c r="L3849" s="2">
        <v>299</v>
      </c>
      <c r="M3849" s="2">
        <v>291</v>
      </c>
      <c r="N3849" s="2">
        <v>293</v>
      </c>
      <c r="O3849" s="2">
        <v>286</v>
      </c>
      <c r="P3849" s="2">
        <v>1187</v>
      </c>
    </row>
    <row r="3850" spans="1:16" x14ac:dyDescent="0.25">
      <c r="A3850" s="5" t="s">
        <v>1993</v>
      </c>
    </row>
    <row r="3851" spans="1:16" x14ac:dyDescent="0.25">
      <c r="A3851" s="6" t="s">
        <v>44184</v>
      </c>
      <c r="B3851" s="2">
        <v>318</v>
      </c>
      <c r="C3851" s="2">
        <v>301</v>
      </c>
      <c r="D3851" s="2">
        <v>286</v>
      </c>
      <c r="E3851" s="2">
        <v>276</v>
      </c>
      <c r="F3851" s="2">
        <v>268</v>
      </c>
      <c r="G3851" s="2">
        <v>258</v>
      </c>
      <c r="H3851" s="2">
        <v>230</v>
      </c>
      <c r="I3851" s="2">
        <v>218</v>
      </c>
      <c r="J3851" s="2">
        <v>198</v>
      </c>
      <c r="K3851" s="2">
        <v>207</v>
      </c>
      <c r="L3851" s="2">
        <v>189</v>
      </c>
      <c r="M3851" s="2">
        <v>178</v>
      </c>
      <c r="N3851" s="2">
        <v>161</v>
      </c>
      <c r="O3851" s="2">
        <v>162</v>
      </c>
      <c r="P3851" s="2">
        <v>604</v>
      </c>
    </row>
    <row r="3852" spans="1:16" x14ac:dyDescent="0.25">
      <c r="A3852" s="5" t="s">
        <v>1995</v>
      </c>
    </row>
    <row r="3853" spans="1:16" x14ac:dyDescent="0.25">
      <c r="A3853" s="6" t="s">
        <v>44185</v>
      </c>
      <c r="B3853" s="2">
        <v>416</v>
      </c>
      <c r="C3853" s="2">
        <v>406</v>
      </c>
      <c r="D3853" s="2">
        <v>409</v>
      </c>
      <c r="E3853" s="2">
        <v>382</v>
      </c>
      <c r="F3853" s="2">
        <v>340</v>
      </c>
      <c r="G3853" s="2">
        <v>342</v>
      </c>
      <c r="H3853" s="2">
        <v>347</v>
      </c>
      <c r="I3853" s="2">
        <v>375</v>
      </c>
      <c r="J3853" s="2">
        <v>397</v>
      </c>
      <c r="K3853" s="2">
        <v>399</v>
      </c>
      <c r="L3853" s="2">
        <v>393</v>
      </c>
      <c r="M3853" s="2">
        <v>369</v>
      </c>
      <c r="N3853" s="2">
        <v>375</v>
      </c>
      <c r="O3853" s="2">
        <v>356</v>
      </c>
      <c r="P3853" s="2">
        <v>1189</v>
      </c>
    </row>
    <row r="3854" spans="1:16" x14ac:dyDescent="0.25">
      <c r="A3854" s="5" t="s">
        <v>1758</v>
      </c>
    </row>
    <row r="3855" spans="1:16" x14ac:dyDescent="0.25">
      <c r="A3855" s="6" t="s">
        <v>44186</v>
      </c>
      <c r="B3855" s="2">
        <v>439</v>
      </c>
      <c r="C3855" s="2">
        <v>437</v>
      </c>
      <c r="D3855" s="2">
        <v>454</v>
      </c>
      <c r="E3855" s="2">
        <v>455</v>
      </c>
      <c r="F3855" s="2">
        <v>433</v>
      </c>
      <c r="G3855" s="2">
        <v>413</v>
      </c>
      <c r="H3855" s="2">
        <v>386</v>
      </c>
      <c r="I3855" s="2">
        <v>342</v>
      </c>
      <c r="J3855" s="2">
        <v>339</v>
      </c>
      <c r="K3855" s="2">
        <v>324</v>
      </c>
      <c r="L3855" s="2">
        <v>329</v>
      </c>
      <c r="M3855" s="2">
        <v>323</v>
      </c>
      <c r="N3855" s="2">
        <v>314</v>
      </c>
      <c r="O3855" s="2">
        <v>299</v>
      </c>
      <c r="P3855" s="2">
        <v>1264</v>
      </c>
    </row>
    <row r="3856" spans="1:16" x14ac:dyDescent="0.25">
      <c r="A3856" s="5" t="s">
        <v>7526</v>
      </c>
    </row>
    <row r="3857" spans="1:16" x14ac:dyDescent="0.25">
      <c r="A3857" s="6" t="s">
        <v>44187</v>
      </c>
      <c r="B3857" s="2">
        <v>495</v>
      </c>
      <c r="C3857" s="2">
        <v>555</v>
      </c>
      <c r="D3857" s="2">
        <v>550</v>
      </c>
      <c r="E3857" s="2">
        <v>554</v>
      </c>
      <c r="F3857" s="2">
        <v>570</v>
      </c>
      <c r="G3857" s="2">
        <v>579</v>
      </c>
      <c r="H3857" s="2">
        <v>544</v>
      </c>
      <c r="I3857" s="2">
        <v>499</v>
      </c>
      <c r="J3857" s="2">
        <v>447</v>
      </c>
      <c r="K3857" s="2">
        <v>650</v>
      </c>
      <c r="L3857" s="2">
        <v>589</v>
      </c>
      <c r="M3857" s="2">
        <v>594</v>
      </c>
      <c r="N3857" s="2">
        <v>554</v>
      </c>
      <c r="O3857" s="2">
        <v>560</v>
      </c>
      <c r="P3857" s="2">
        <v>2397</v>
      </c>
    </row>
    <row r="3858" spans="1:16" x14ac:dyDescent="0.25">
      <c r="A3858" s="5" t="s">
        <v>374</v>
      </c>
    </row>
    <row r="3859" spans="1:16" x14ac:dyDescent="0.25">
      <c r="A3859" s="6" t="s">
        <v>44188</v>
      </c>
      <c r="B3859" s="2">
        <v>140</v>
      </c>
      <c r="C3859" s="2">
        <v>139</v>
      </c>
      <c r="D3859" s="2">
        <v>131</v>
      </c>
      <c r="E3859" s="2">
        <v>151</v>
      </c>
      <c r="F3859" s="2">
        <v>146</v>
      </c>
      <c r="G3859" s="2">
        <v>141</v>
      </c>
      <c r="H3859" s="2">
        <v>142</v>
      </c>
      <c r="I3859" s="2">
        <v>144</v>
      </c>
      <c r="J3859" s="2">
        <v>153</v>
      </c>
      <c r="K3859" s="2">
        <v>152</v>
      </c>
      <c r="L3859" s="2">
        <v>157</v>
      </c>
      <c r="M3859" s="2">
        <v>155</v>
      </c>
      <c r="N3859" s="2">
        <v>156</v>
      </c>
      <c r="O3859" s="2">
        <v>155</v>
      </c>
      <c r="P3859" s="2">
        <v>499</v>
      </c>
    </row>
    <row r="3860" spans="1:16" x14ac:dyDescent="0.25">
      <c r="A3860" s="5" t="s">
        <v>2246</v>
      </c>
    </row>
    <row r="3861" spans="1:16" x14ac:dyDescent="0.25">
      <c r="A3861" s="6" t="s">
        <v>44189</v>
      </c>
      <c r="B3861" s="2">
        <v>826</v>
      </c>
      <c r="C3861" s="2">
        <v>838</v>
      </c>
      <c r="D3861" s="2">
        <v>860</v>
      </c>
      <c r="E3861" s="2">
        <v>845</v>
      </c>
      <c r="F3861" s="2">
        <v>867</v>
      </c>
      <c r="G3861" s="2">
        <v>845</v>
      </c>
      <c r="H3861" s="2">
        <v>781</v>
      </c>
      <c r="I3861" s="2">
        <v>746</v>
      </c>
      <c r="J3861" s="2">
        <v>732</v>
      </c>
      <c r="K3861" s="2">
        <v>726</v>
      </c>
      <c r="L3861" s="2">
        <v>730</v>
      </c>
      <c r="M3861" s="2">
        <v>684</v>
      </c>
      <c r="N3861" s="2">
        <v>672</v>
      </c>
      <c r="O3861" s="2">
        <v>654</v>
      </c>
      <c r="P3861" s="2">
        <v>2256</v>
      </c>
    </row>
    <row r="3862" spans="1:16" x14ac:dyDescent="0.25">
      <c r="A3862" s="5" t="s">
        <v>2370</v>
      </c>
    </row>
    <row r="3863" spans="1:16" x14ac:dyDescent="0.25">
      <c r="A3863" s="6" t="s">
        <v>44190</v>
      </c>
      <c r="B3863" s="2">
        <v>192</v>
      </c>
      <c r="C3863" s="2">
        <v>191</v>
      </c>
      <c r="D3863" s="2">
        <v>203</v>
      </c>
      <c r="E3863" s="2">
        <v>171</v>
      </c>
      <c r="F3863" s="2">
        <v>134</v>
      </c>
      <c r="G3863" s="2">
        <v>133</v>
      </c>
      <c r="H3863" s="2">
        <v>134</v>
      </c>
      <c r="I3863" s="2">
        <v>182</v>
      </c>
      <c r="J3863" s="2">
        <v>180</v>
      </c>
      <c r="K3863" s="2">
        <v>179</v>
      </c>
      <c r="L3863" s="2">
        <v>178</v>
      </c>
      <c r="M3863" s="2">
        <v>173</v>
      </c>
      <c r="N3863" s="2">
        <v>170</v>
      </c>
      <c r="O3863" s="2">
        <v>154</v>
      </c>
      <c r="P3863" s="2">
        <v>627</v>
      </c>
    </row>
    <row r="3864" spans="1:16" x14ac:dyDescent="0.25">
      <c r="A3864" s="5" t="s">
        <v>1960</v>
      </c>
    </row>
    <row r="3865" spans="1:16" x14ac:dyDescent="0.25">
      <c r="A3865" s="6" t="s">
        <v>44191</v>
      </c>
      <c r="B3865" s="2">
        <v>238</v>
      </c>
      <c r="C3865" s="2">
        <v>234</v>
      </c>
      <c r="D3865" s="2">
        <v>241</v>
      </c>
      <c r="E3865" s="2">
        <v>250</v>
      </c>
      <c r="F3865" s="2">
        <v>263</v>
      </c>
      <c r="G3865" s="2">
        <v>252</v>
      </c>
      <c r="H3865" s="2">
        <v>257</v>
      </c>
      <c r="I3865" s="2">
        <v>241</v>
      </c>
      <c r="J3865" s="2">
        <v>254</v>
      </c>
      <c r="K3865" s="2">
        <v>261</v>
      </c>
      <c r="L3865" s="2">
        <v>243</v>
      </c>
      <c r="M3865" s="2">
        <v>236</v>
      </c>
      <c r="N3865" s="2">
        <v>203</v>
      </c>
      <c r="O3865" s="2">
        <v>193</v>
      </c>
      <c r="P3865" s="2">
        <v>801</v>
      </c>
    </row>
    <row r="3866" spans="1:16" x14ac:dyDescent="0.25">
      <c r="A3866" s="5" t="s">
        <v>2001</v>
      </c>
    </row>
    <row r="3867" spans="1:16" x14ac:dyDescent="0.25">
      <c r="A3867" s="6" t="s">
        <v>44192</v>
      </c>
      <c r="B3867" s="2">
        <v>136</v>
      </c>
      <c r="C3867" s="2">
        <v>129</v>
      </c>
      <c r="D3867" s="2">
        <v>119</v>
      </c>
      <c r="E3867" s="2">
        <v>112</v>
      </c>
      <c r="F3867" s="2">
        <v>104</v>
      </c>
      <c r="G3867" s="2">
        <v>94</v>
      </c>
      <c r="H3867" s="2">
        <v>91</v>
      </c>
      <c r="I3867" s="2">
        <v>97</v>
      </c>
      <c r="J3867" s="2">
        <v>98</v>
      </c>
      <c r="K3867" s="2">
        <v>104</v>
      </c>
      <c r="L3867" s="2">
        <v>108</v>
      </c>
      <c r="M3867" s="2">
        <v>96</v>
      </c>
      <c r="N3867" s="2">
        <v>91</v>
      </c>
      <c r="O3867" s="2">
        <v>91</v>
      </c>
      <c r="P3867" s="2">
        <v>348</v>
      </c>
    </row>
    <row r="3868" spans="1:16" x14ac:dyDescent="0.25">
      <c r="A3868" s="5" t="s">
        <v>288</v>
      </c>
    </row>
    <row r="3869" spans="1:16" x14ac:dyDescent="0.25">
      <c r="A3869" s="6" t="s">
        <v>44193</v>
      </c>
      <c r="B3869" s="2">
        <v>560</v>
      </c>
      <c r="C3869" s="2">
        <v>545</v>
      </c>
      <c r="D3869" s="2">
        <v>503</v>
      </c>
      <c r="E3869" s="2">
        <v>507</v>
      </c>
      <c r="F3869" s="2">
        <v>493</v>
      </c>
      <c r="G3869" s="2">
        <v>487</v>
      </c>
      <c r="H3869" s="2">
        <v>467</v>
      </c>
      <c r="I3869" s="2">
        <v>405</v>
      </c>
      <c r="J3869" s="2">
        <v>455</v>
      </c>
      <c r="K3869" s="2">
        <v>451</v>
      </c>
      <c r="L3869" s="2">
        <v>451</v>
      </c>
      <c r="M3869" s="2">
        <v>512</v>
      </c>
      <c r="N3869" s="2">
        <v>500</v>
      </c>
      <c r="O3869" s="2">
        <v>497</v>
      </c>
      <c r="P3869" s="2">
        <v>1578</v>
      </c>
    </row>
    <row r="3870" spans="1:16" x14ac:dyDescent="0.25">
      <c r="A3870" s="5" t="s">
        <v>1442</v>
      </c>
    </row>
    <row r="3871" spans="1:16" x14ac:dyDescent="0.25">
      <c r="A3871" s="6" t="s">
        <v>44194</v>
      </c>
      <c r="B3871" s="2">
        <v>387</v>
      </c>
      <c r="C3871" s="2">
        <v>408</v>
      </c>
      <c r="D3871" s="2">
        <v>404</v>
      </c>
      <c r="E3871" s="2">
        <v>509</v>
      </c>
      <c r="F3871" s="2">
        <v>500</v>
      </c>
      <c r="G3871" s="2">
        <v>515</v>
      </c>
      <c r="H3871" s="2">
        <v>526</v>
      </c>
      <c r="I3871" s="2">
        <v>516</v>
      </c>
      <c r="J3871" s="2">
        <v>504</v>
      </c>
      <c r="K3871" s="2">
        <v>495</v>
      </c>
      <c r="L3871" s="2">
        <v>527</v>
      </c>
      <c r="M3871" s="2">
        <v>532</v>
      </c>
      <c r="N3871" s="2">
        <v>511</v>
      </c>
      <c r="O3871" s="2">
        <v>504</v>
      </c>
      <c r="P3871" s="2">
        <v>2300</v>
      </c>
    </row>
    <row r="3872" spans="1:16" x14ac:dyDescent="0.25">
      <c r="A3872" s="5" t="s">
        <v>17</v>
      </c>
    </row>
    <row r="3873" spans="1:16" x14ac:dyDescent="0.25">
      <c r="A3873" s="6" t="s">
        <v>44195</v>
      </c>
      <c r="B3873" s="2">
        <v>467</v>
      </c>
      <c r="C3873" s="2">
        <v>434</v>
      </c>
      <c r="D3873" s="2">
        <v>424</v>
      </c>
      <c r="E3873" s="2">
        <v>418</v>
      </c>
      <c r="F3873" s="2">
        <v>419</v>
      </c>
      <c r="G3873" s="2">
        <v>421</v>
      </c>
      <c r="H3873" s="2">
        <v>412</v>
      </c>
      <c r="I3873" s="2">
        <v>407</v>
      </c>
      <c r="J3873" s="2">
        <v>442</v>
      </c>
      <c r="K3873" s="2">
        <v>457</v>
      </c>
      <c r="L3873" s="2">
        <v>495</v>
      </c>
      <c r="M3873" s="2">
        <v>523</v>
      </c>
      <c r="N3873" s="2">
        <v>547</v>
      </c>
      <c r="O3873" s="2">
        <v>569</v>
      </c>
      <c r="P3873" s="2">
        <v>1616</v>
      </c>
    </row>
    <row r="3874" spans="1:16" x14ac:dyDescent="0.25">
      <c r="A3874" s="5" t="s">
        <v>1397</v>
      </c>
    </row>
    <row r="3875" spans="1:16" x14ac:dyDescent="0.25">
      <c r="A3875" s="6" t="s">
        <v>44196</v>
      </c>
      <c r="B3875" s="2">
        <v>411</v>
      </c>
      <c r="C3875" s="2">
        <v>439</v>
      </c>
      <c r="D3875" s="2">
        <v>405</v>
      </c>
      <c r="E3875" s="2">
        <v>458</v>
      </c>
      <c r="F3875" s="2">
        <v>455</v>
      </c>
      <c r="G3875" s="2">
        <v>442</v>
      </c>
      <c r="H3875" s="2">
        <v>433</v>
      </c>
      <c r="I3875" s="2">
        <v>423</v>
      </c>
      <c r="J3875" s="2">
        <v>403</v>
      </c>
      <c r="K3875" s="2">
        <v>387</v>
      </c>
      <c r="L3875" s="2">
        <v>380</v>
      </c>
      <c r="M3875" s="2">
        <v>351</v>
      </c>
      <c r="N3875" s="2">
        <v>355</v>
      </c>
      <c r="O3875" s="2">
        <v>352</v>
      </c>
      <c r="P3875" s="2">
        <v>1285</v>
      </c>
    </row>
    <row r="3876" spans="1:16" x14ac:dyDescent="0.25">
      <c r="A3876" s="5" t="s">
        <v>1616</v>
      </c>
    </row>
    <row r="3877" spans="1:16" x14ac:dyDescent="0.25">
      <c r="A3877" s="6" t="s">
        <v>44197</v>
      </c>
      <c r="B3877" s="2">
        <v>392</v>
      </c>
      <c r="C3877" s="2">
        <v>405</v>
      </c>
      <c r="D3877" s="2">
        <v>416</v>
      </c>
      <c r="E3877" s="2">
        <v>424</v>
      </c>
      <c r="F3877" s="2">
        <v>416</v>
      </c>
      <c r="G3877" s="2">
        <v>384</v>
      </c>
      <c r="H3877" s="2">
        <v>395</v>
      </c>
      <c r="I3877" s="2">
        <v>395</v>
      </c>
      <c r="J3877" s="2">
        <v>400</v>
      </c>
      <c r="K3877" s="2">
        <v>342</v>
      </c>
      <c r="L3877" s="2">
        <v>355</v>
      </c>
      <c r="M3877" s="2">
        <v>329</v>
      </c>
      <c r="N3877" s="2">
        <v>320</v>
      </c>
      <c r="O3877" s="2">
        <v>314</v>
      </c>
      <c r="P3877" s="2">
        <v>1289</v>
      </c>
    </row>
    <row r="3878" spans="1:16" x14ac:dyDescent="0.25">
      <c r="A3878" s="5" t="s">
        <v>1398</v>
      </c>
    </row>
    <row r="3879" spans="1:16" x14ac:dyDescent="0.25">
      <c r="A3879" s="6" t="s">
        <v>44198</v>
      </c>
      <c r="B3879" s="2">
        <v>630</v>
      </c>
      <c r="C3879" s="2">
        <v>646</v>
      </c>
      <c r="D3879" s="2">
        <v>652</v>
      </c>
      <c r="E3879" s="2">
        <v>633</v>
      </c>
      <c r="F3879" s="2">
        <v>684</v>
      </c>
      <c r="G3879" s="2">
        <v>724</v>
      </c>
      <c r="H3879" s="2">
        <v>748</v>
      </c>
      <c r="I3879" s="2">
        <v>757</v>
      </c>
      <c r="J3879" s="2">
        <v>778</v>
      </c>
      <c r="K3879" s="2">
        <v>764</v>
      </c>
      <c r="L3879" s="2">
        <v>786</v>
      </c>
      <c r="M3879" s="2">
        <v>765</v>
      </c>
      <c r="N3879" s="2">
        <v>792</v>
      </c>
      <c r="O3879" s="2">
        <v>780</v>
      </c>
      <c r="P3879" s="2">
        <v>1965</v>
      </c>
    </row>
    <row r="3880" spans="1:16" x14ac:dyDescent="0.25">
      <c r="A3880" s="5" t="s">
        <v>2371</v>
      </c>
    </row>
    <row r="3881" spans="1:16" x14ac:dyDescent="0.25">
      <c r="A3881" s="6" t="s">
        <v>44199</v>
      </c>
      <c r="B3881" s="2">
        <v>584</v>
      </c>
      <c r="C3881" s="2">
        <v>583</v>
      </c>
      <c r="D3881" s="2">
        <v>606</v>
      </c>
      <c r="E3881" s="2">
        <v>652</v>
      </c>
      <c r="F3881" s="2">
        <v>617</v>
      </c>
      <c r="G3881" s="2">
        <v>620</v>
      </c>
      <c r="H3881" s="2">
        <v>593</v>
      </c>
      <c r="I3881" s="2">
        <v>642</v>
      </c>
      <c r="J3881" s="2">
        <v>600</v>
      </c>
      <c r="K3881" s="2">
        <v>589</v>
      </c>
      <c r="L3881" s="2">
        <v>561</v>
      </c>
      <c r="M3881" s="2">
        <v>539</v>
      </c>
      <c r="N3881" s="2">
        <v>505</v>
      </c>
      <c r="O3881" s="2">
        <v>458</v>
      </c>
      <c r="P3881" s="2">
        <v>2007</v>
      </c>
    </row>
    <row r="3882" spans="1:16" x14ac:dyDescent="0.25">
      <c r="A3882" s="5" t="s">
        <v>2142</v>
      </c>
    </row>
    <row r="3883" spans="1:16" x14ac:dyDescent="0.25">
      <c r="A3883" s="6" t="s">
        <v>44200</v>
      </c>
      <c r="B3883" s="2">
        <v>437</v>
      </c>
      <c r="C3883" s="2">
        <v>445</v>
      </c>
      <c r="D3883" s="2">
        <v>444</v>
      </c>
      <c r="E3883" s="2">
        <v>434</v>
      </c>
      <c r="F3883" s="2">
        <v>428</v>
      </c>
      <c r="G3883" s="2">
        <v>420</v>
      </c>
      <c r="H3883" s="2">
        <v>417</v>
      </c>
      <c r="I3883" s="2">
        <v>484</v>
      </c>
      <c r="J3883" s="2">
        <v>467</v>
      </c>
      <c r="K3883" s="2">
        <v>461</v>
      </c>
      <c r="L3883" s="2">
        <v>468</v>
      </c>
      <c r="M3883" s="2">
        <v>471</v>
      </c>
      <c r="N3883" s="2">
        <v>469</v>
      </c>
      <c r="O3883" s="2">
        <v>494</v>
      </c>
      <c r="P3883" s="2">
        <v>2048</v>
      </c>
    </row>
    <row r="3884" spans="1:16" x14ac:dyDescent="0.25">
      <c r="A3884" s="5" t="s">
        <v>1716</v>
      </c>
    </row>
    <row r="3885" spans="1:16" x14ac:dyDescent="0.25">
      <c r="A3885" s="6" t="s">
        <v>44201</v>
      </c>
      <c r="B3885" s="2">
        <v>316</v>
      </c>
      <c r="C3885" s="2">
        <v>310</v>
      </c>
      <c r="D3885" s="2">
        <v>309</v>
      </c>
      <c r="E3885" s="2">
        <v>291</v>
      </c>
      <c r="F3885" s="2">
        <v>314</v>
      </c>
      <c r="G3885" s="2">
        <v>316</v>
      </c>
      <c r="H3885" s="2">
        <v>300</v>
      </c>
      <c r="I3885" s="2">
        <v>324</v>
      </c>
      <c r="J3885" s="2">
        <v>328</v>
      </c>
      <c r="K3885" s="2">
        <v>324</v>
      </c>
      <c r="L3885" s="2">
        <v>315</v>
      </c>
      <c r="M3885" s="2">
        <v>319</v>
      </c>
      <c r="N3885" s="2">
        <v>249</v>
      </c>
      <c r="O3885" s="2">
        <v>262</v>
      </c>
      <c r="P3885" s="2">
        <v>1077</v>
      </c>
    </row>
    <row r="3886" spans="1:16" x14ac:dyDescent="0.25">
      <c r="A3886" s="5" t="s">
        <v>40151</v>
      </c>
    </row>
    <row r="3887" spans="1:16" x14ac:dyDescent="0.25">
      <c r="A3887" s="6" t="s">
        <v>44202</v>
      </c>
      <c r="B3887" s="2">
        <v>489</v>
      </c>
      <c r="C3887" s="2">
        <v>480</v>
      </c>
      <c r="D3887" s="2">
        <v>462</v>
      </c>
      <c r="E3887" s="2">
        <v>483</v>
      </c>
      <c r="F3887" s="2">
        <v>481</v>
      </c>
      <c r="G3887" s="2">
        <v>481</v>
      </c>
      <c r="H3887" s="2">
        <v>494</v>
      </c>
      <c r="I3887" s="2">
        <v>472</v>
      </c>
      <c r="J3887" s="2">
        <v>472</v>
      </c>
      <c r="K3887" s="2">
        <v>468</v>
      </c>
      <c r="L3887" s="2">
        <v>460</v>
      </c>
      <c r="M3887" s="2">
        <v>479</v>
      </c>
      <c r="N3887" s="2">
        <v>483</v>
      </c>
      <c r="O3887" s="2">
        <v>501</v>
      </c>
      <c r="P3887" s="2">
        <v>1305</v>
      </c>
    </row>
    <row r="3888" spans="1:16" x14ac:dyDescent="0.25">
      <c r="A3888" s="5" t="s">
        <v>494</v>
      </c>
    </row>
    <row r="3889" spans="1:16" x14ac:dyDescent="0.25">
      <c r="A3889" s="6" t="s">
        <v>44203</v>
      </c>
      <c r="B3889" s="2">
        <v>572</v>
      </c>
      <c r="C3889" s="2">
        <v>596</v>
      </c>
      <c r="D3889" s="2">
        <v>560</v>
      </c>
      <c r="E3889" s="2">
        <v>541</v>
      </c>
      <c r="F3889" s="2">
        <v>535</v>
      </c>
      <c r="G3889" s="2">
        <v>497</v>
      </c>
      <c r="H3889" s="2">
        <v>487</v>
      </c>
      <c r="I3889" s="2">
        <v>487</v>
      </c>
      <c r="J3889" s="2">
        <v>476</v>
      </c>
      <c r="K3889" s="2">
        <v>473</v>
      </c>
      <c r="L3889" s="2">
        <v>482</v>
      </c>
      <c r="M3889" s="2">
        <v>461</v>
      </c>
      <c r="N3889" s="2">
        <v>455</v>
      </c>
      <c r="O3889" s="2">
        <v>459</v>
      </c>
      <c r="P3889" s="2">
        <v>1510</v>
      </c>
    </row>
    <row r="3890" spans="1:16" x14ac:dyDescent="0.25">
      <c r="A3890" s="5" t="s">
        <v>194</v>
      </c>
    </row>
    <row r="3891" spans="1:16" x14ac:dyDescent="0.25">
      <c r="A3891" s="6" t="s">
        <v>44204</v>
      </c>
      <c r="B3891" s="2">
        <v>686</v>
      </c>
      <c r="C3891" s="2">
        <v>698</v>
      </c>
      <c r="D3891" s="2">
        <v>695</v>
      </c>
      <c r="E3891" s="2">
        <v>688</v>
      </c>
      <c r="F3891" s="2">
        <v>674</v>
      </c>
      <c r="G3891" s="2">
        <v>670</v>
      </c>
      <c r="H3891" s="2">
        <v>668</v>
      </c>
      <c r="I3891" s="2">
        <v>675</v>
      </c>
      <c r="J3891" s="2">
        <v>682</v>
      </c>
      <c r="K3891" s="2">
        <v>671</v>
      </c>
      <c r="L3891" s="2">
        <v>629</v>
      </c>
      <c r="M3891" s="2">
        <v>631</v>
      </c>
      <c r="N3891" s="2">
        <v>618</v>
      </c>
      <c r="O3891" s="2">
        <v>604</v>
      </c>
      <c r="P3891" s="2">
        <v>1896</v>
      </c>
    </row>
    <row r="3892" spans="1:16" x14ac:dyDescent="0.25">
      <c r="A3892" s="5" t="s">
        <v>35382</v>
      </c>
    </row>
    <row r="3893" spans="1:16" x14ac:dyDescent="0.25">
      <c r="A3893" s="6" t="s">
        <v>44205</v>
      </c>
      <c r="B3893" s="2">
        <v>487</v>
      </c>
      <c r="C3893" s="2">
        <v>490</v>
      </c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>
        <v>568</v>
      </c>
    </row>
    <row r="3894" spans="1:16" x14ac:dyDescent="0.25">
      <c r="A3894" s="5" t="s">
        <v>441</v>
      </c>
    </row>
    <row r="3895" spans="1:16" x14ac:dyDescent="0.25">
      <c r="A3895" s="6" t="s">
        <v>44206</v>
      </c>
      <c r="B3895" s="2">
        <v>521</v>
      </c>
      <c r="C3895" s="2">
        <v>513</v>
      </c>
      <c r="D3895" s="2">
        <v>489</v>
      </c>
      <c r="E3895" s="2">
        <v>491</v>
      </c>
      <c r="F3895" s="2">
        <v>485</v>
      </c>
      <c r="G3895" s="2">
        <v>455</v>
      </c>
      <c r="H3895" s="2">
        <v>422</v>
      </c>
      <c r="I3895" s="2">
        <v>405</v>
      </c>
      <c r="J3895" s="2">
        <v>333</v>
      </c>
      <c r="K3895" s="2"/>
      <c r="L3895" s="2"/>
      <c r="M3895" s="2"/>
      <c r="N3895" s="2"/>
      <c r="O3895" s="2"/>
      <c r="P3895" s="2">
        <v>1028</v>
      </c>
    </row>
    <row r="3896" spans="1:16" x14ac:dyDescent="0.25">
      <c r="A3896" s="5" t="s">
        <v>1893</v>
      </c>
    </row>
    <row r="3897" spans="1:16" x14ac:dyDescent="0.25">
      <c r="A3897" s="6" t="s">
        <v>44207</v>
      </c>
      <c r="B3897" s="2">
        <v>191</v>
      </c>
      <c r="C3897" s="2">
        <v>198</v>
      </c>
      <c r="D3897" s="2">
        <v>203</v>
      </c>
      <c r="E3897" s="2">
        <v>232</v>
      </c>
      <c r="F3897" s="2">
        <v>277</v>
      </c>
      <c r="G3897" s="2">
        <v>305</v>
      </c>
      <c r="H3897" s="2">
        <v>324</v>
      </c>
      <c r="I3897" s="2">
        <v>340</v>
      </c>
      <c r="J3897" s="2">
        <v>358</v>
      </c>
      <c r="K3897" s="2">
        <v>381</v>
      </c>
      <c r="L3897" s="2">
        <v>344</v>
      </c>
      <c r="M3897" s="2">
        <v>331</v>
      </c>
      <c r="N3897" s="2">
        <v>340</v>
      </c>
      <c r="O3897" s="2">
        <v>349</v>
      </c>
      <c r="P3897" s="2">
        <v>1058</v>
      </c>
    </row>
    <row r="3898" spans="1:16" x14ac:dyDescent="0.25">
      <c r="A3898" s="5" t="s">
        <v>708</v>
      </c>
    </row>
    <row r="3899" spans="1:16" x14ac:dyDescent="0.25">
      <c r="A3899" s="6" t="s">
        <v>44208</v>
      </c>
      <c r="B3899" s="2"/>
      <c r="C3899" s="2"/>
      <c r="D3899" s="2"/>
      <c r="E3899" s="2"/>
      <c r="F3899" s="2"/>
      <c r="G3899" s="2">
        <v>19</v>
      </c>
      <c r="H3899" s="2">
        <v>10</v>
      </c>
      <c r="I3899" s="2"/>
      <c r="J3899" s="2"/>
      <c r="K3899" s="2"/>
      <c r="L3899" s="2"/>
      <c r="M3899" s="2"/>
      <c r="N3899" s="2"/>
      <c r="O3899" s="2"/>
      <c r="P3899" s="2">
        <v>24</v>
      </c>
    </row>
    <row r="3900" spans="1:16" x14ac:dyDescent="0.25">
      <c r="A3900" s="5" t="s">
        <v>41701</v>
      </c>
    </row>
    <row r="3901" spans="1:16" x14ac:dyDescent="0.25">
      <c r="A3901" s="6" t="s">
        <v>44209</v>
      </c>
      <c r="B3901" s="2">
        <v>373</v>
      </c>
      <c r="C3901" s="2">
        <v>375</v>
      </c>
      <c r="D3901" s="2">
        <v>368</v>
      </c>
      <c r="E3901" s="2">
        <v>353</v>
      </c>
      <c r="F3901" s="2">
        <v>352</v>
      </c>
      <c r="G3901" s="2">
        <v>332</v>
      </c>
      <c r="H3901" s="2">
        <v>350</v>
      </c>
      <c r="I3901" s="2">
        <v>316</v>
      </c>
      <c r="J3901" s="2">
        <v>295</v>
      </c>
      <c r="K3901" s="2">
        <v>299</v>
      </c>
      <c r="L3901" s="2">
        <v>276</v>
      </c>
      <c r="M3901" s="2">
        <v>248</v>
      </c>
      <c r="N3901" s="2">
        <v>262</v>
      </c>
      <c r="O3901" s="2">
        <v>262</v>
      </c>
      <c r="P3901" s="2">
        <v>999</v>
      </c>
    </row>
    <row r="3902" spans="1:16" x14ac:dyDescent="0.25">
      <c r="A3902" s="5" t="s">
        <v>36316</v>
      </c>
    </row>
    <row r="3903" spans="1:16" x14ac:dyDescent="0.25">
      <c r="A3903" s="6" t="s">
        <v>44210</v>
      </c>
      <c r="B3903" s="2">
        <v>542</v>
      </c>
      <c r="C3903" s="2">
        <v>548</v>
      </c>
      <c r="D3903" s="2">
        <v>546</v>
      </c>
      <c r="E3903" s="2">
        <v>535</v>
      </c>
      <c r="F3903" s="2">
        <v>539</v>
      </c>
      <c r="G3903" s="2">
        <v>527</v>
      </c>
      <c r="H3903" s="2">
        <v>470</v>
      </c>
      <c r="I3903" s="2">
        <v>435</v>
      </c>
      <c r="J3903" s="2">
        <v>420</v>
      </c>
      <c r="K3903" s="2">
        <v>403</v>
      </c>
      <c r="L3903" s="2">
        <v>355</v>
      </c>
      <c r="M3903" s="2">
        <v>229</v>
      </c>
      <c r="N3903" s="2"/>
      <c r="O3903" s="2"/>
      <c r="P3903" s="2">
        <v>1200</v>
      </c>
    </row>
    <row r="3904" spans="1:16" x14ac:dyDescent="0.25">
      <c r="A3904" s="5" t="s">
        <v>42202</v>
      </c>
    </row>
    <row r="3905" spans="1:16" x14ac:dyDescent="0.25">
      <c r="A3905" s="6" t="s">
        <v>44211</v>
      </c>
      <c r="B3905" s="2">
        <v>420</v>
      </c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>
        <v>420</v>
      </c>
    </row>
    <row r="3906" spans="1:16" x14ac:dyDescent="0.25">
      <c r="A3906" s="5" t="s">
        <v>28083</v>
      </c>
    </row>
    <row r="3907" spans="1:16" x14ac:dyDescent="0.25">
      <c r="A3907" s="6" t="s">
        <v>44212</v>
      </c>
      <c r="B3907" s="2">
        <v>491</v>
      </c>
      <c r="C3907" s="2">
        <v>492</v>
      </c>
      <c r="D3907" s="2">
        <v>479</v>
      </c>
      <c r="E3907" s="2">
        <v>472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>
        <v>673</v>
      </c>
    </row>
    <row r="3908" spans="1:16" x14ac:dyDescent="0.25">
      <c r="A3908" s="5" t="s">
        <v>2516</v>
      </c>
    </row>
    <row r="3909" spans="1:16" x14ac:dyDescent="0.25">
      <c r="A3909" s="6" t="s">
        <v>44213</v>
      </c>
      <c r="B3909" s="2">
        <v>461</v>
      </c>
      <c r="C3909" s="2">
        <v>500</v>
      </c>
      <c r="D3909" s="2">
        <v>517</v>
      </c>
      <c r="E3909" s="2">
        <v>543</v>
      </c>
      <c r="F3909" s="2">
        <v>545</v>
      </c>
      <c r="G3909" s="2">
        <v>541</v>
      </c>
      <c r="H3909" s="2">
        <v>539</v>
      </c>
      <c r="I3909" s="2">
        <v>544</v>
      </c>
      <c r="J3909" s="2">
        <v>532</v>
      </c>
      <c r="K3909" s="2">
        <v>532</v>
      </c>
      <c r="L3909" s="2">
        <v>545</v>
      </c>
      <c r="M3909" s="2">
        <v>512</v>
      </c>
      <c r="N3909" s="2">
        <v>505</v>
      </c>
      <c r="O3909" s="2">
        <v>508</v>
      </c>
      <c r="P3909" s="2">
        <v>1400</v>
      </c>
    </row>
    <row r="3910" spans="1:16" x14ac:dyDescent="0.25">
      <c r="A3910" s="5" t="s">
        <v>23151</v>
      </c>
    </row>
    <row r="3911" spans="1:16" x14ac:dyDescent="0.25">
      <c r="A3911" s="6" t="s">
        <v>44214</v>
      </c>
      <c r="B3911" s="2">
        <v>533</v>
      </c>
      <c r="C3911" s="2">
        <v>531</v>
      </c>
      <c r="D3911" s="2">
        <v>532</v>
      </c>
      <c r="E3911" s="2">
        <v>520</v>
      </c>
      <c r="F3911" s="2">
        <v>573</v>
      </c>
      <c r="G3911" s="2">
        <v>525</v>
      </c>
      <c r="H3911" s="2">
        <v>500</v>
      </c>
      <c r="I3911" s="2">
        <v>482</v>
      </c>
      <c r="J3911" s="2">
        <v>467</v>
      </c>
      <c r="K3911" s="2">
        <v>472</v>
      </c>
      <c r="L3911" s="2">
        <v>446</v>
      </c>
      <c r="M3911" s="2">
        <v>421</v>
      </c>
      <c r="N3911" s="2">
        <v>411</v>
      </c>
      <c r="O3911" s="2">
        <v>414</v>
      </c>
      <c r="P3911" s="2">
        <v>1620</v>
      </c>
    </row>
    <row r="3912" spans="1:16" x14ac:dyDescent="0.25">
      <c r="A3912" s="5" t="s">
        <v>35912</v>
      </c>
    </row>
    <row r="3913" spans="1:16" x14ac:dyDescent="0.25">
      <c r="A3913" s="6" t="s">
        <v>44215</v>
      </c>
      <c r="B3913" s="2">
        <v>23</v>
      </c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>
        <v>23</v>
      </c>
    </row>
    <row r="3914" spans="1:16" x14ac:dyDescent="0.25">
      <c r="A3914" s="5" t="s">
        <v>1491</v>
      </c>
    </row>
    <row r="3915" spans="1:16" x14ac:dyDescent="0.25">
      <c r="A3915" s="6" t="s">
        <v>44216</v>
      </c>
      <c r="B3915" s="2">
        <v>409</v>
      </c>
      <c r="C3915" s="2">
        <v>392</v>
      </c>
      <c r="D3915" s="2">
        <v>401</v>
      </c>
      <c r="E3915" s="2">
        <v>366</v>
      </c>
      <c r="F3915" s="2">
        <v>348</v>
      </c>
      <c r="G3915" s="2">
        <v>350</v>
      </c>
      <c r="H3915" s="2">
        <v>319</v>
      </c>
      <c r="I3915" s="2">
        <v>303</v>
      </c>
      <c r="J3915" s="2">
        <v>282</v>
      </c>
      <c r="K3915" s="2">
        <v>233</v>
      </c>
      <c r="L3915" s="2">
        <v>209</v>
      </c>
      <c r="M3915" s="2">
        <v>214</v>
      </c>
      <c r="N3915" s="2">
        <v>239</v>
      </c>
      <c r="O3915" s="2">
        <v>243</v>
      </c>
      <c r="P3915" s="2">
        <v>994</v>
      </c>
    </row>
    <row r="3916" spans="1:16" x14ac:dyDescent="0.25">
      <c r="A3916" s="5" t="s">
        <v>600</v>
      </c>
    </row>
    <row r="3917" spans="1:16" x14ac:dyDescent="0.25">
      <c r="A3917" s="6" t="s">
        <v>44217</v>
      </c>
      <c r="B3917" s="2"/>
      <c r="C3917" s="2"/>
      <c r="D3917" s="2"/>
      <c r="E3917" s="2">
        <v>201</v>
      </c>
      <c r="F3917" s="2">
        <v>199</v>
      </c>
      <c r="G3917" s="2">
        <v>185</v>
      </c>
      <c r="H3917" s="2">
        <v>182</v>
      </c>
      <c r="I3917" s="2">
        <v>186</v>
      </c>
      <c r="J3917" s="2">
        <v>195</v>
      </c>
      <c r="K3917" s="2">
        <v>195</v>
      </c>
      <c r="L3917" s="2">
        <v>210</v>
      </c>
      <c r="M3917" s="2">
        <v>208</v>
      </c>
      <c r="N3917" s="2">
        <v>200</v>
      </c>
      <c r="O3917" s="2">
        <v>195</v>
      </c>
      <c r="P3917" s="2">
        <v>490</v>
      </c>
    </row>
    <row r="3918" spans="1:16" x14ac:dyDescent="0.25">
      <c r="A3918" s="5" t="s">
        <v>19122</v>
      </c>
    </row>
    <row r="3919" spans="1:16" x14ac:dyDescent="0.25">
      <c r="A3919" s="6" t="s">
        <v>44218</v>
      </c>
      <c r="B3919" s="2">
        <v>195</v>
      </c>
      <c r="C3919" s="2">
        <v>186</v>
      </c>
      <c r="D3919" s="2">
        <v>152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>
        <v>250</v>
      </c>
    </row>
    <row r="3920" spans="1:16" x14ac:dyDescent="0.25">
      <c r="A3920" s="5" t="s">
        <v>1418</v>
      </c>
    </row>
    <row r="3921" spans="1:16" x14ac:dyDescent="0.25">
      <c r="A3921" s="6" t="s">
        <v>44219</v>
      </c>
      <c r="B3921" s="2">
        <v>117</v>
      </c>
      <c r="C3921" s="2">
        <v>140</v>
      </c>
      <c r="D3921" s="2">
        <v>123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>
        <v>204</v>
      </c>
    </row>
    <row r="3922" spans="1:16" x14ac:dyDescent="0.25">
      <c r="A3922" s="5" t="s">
        <v>32612</v>
      </c>
    </row>
    <row r="3923" spans="1:16" x14ac:dyDescent="0.25">
      <c r="A3923" s="6" t="s">
        <v>44220</v>
      </c>
      <c r="B3923" s="2">
        <v>209</v>
      </c>
      <c r="C3923" s="2">
        <v>221</v>
      </c>
      <c r="D3923" s="2">
        <v>208</v>
      </c>
      <c r="E3923" s="2">
        <v>127</v>
      </c>
      <c r="F3923" s="2">
        <v>141</v>
      </c>
      <c r="G3923" s="2">
        <v>118</v>
      </c>
      <c r="H3923" s="2">
        <v>125</v>
      </c>
      <c r="I3923" s="2">
        <v>132</v>
      </c>
      <c r="J3923" s="2">
        <v>144</v>
      </c>
      <c r="K3923" s="2">
        <v>136</v>
      </c>
      <c r="L3923" s="2">
        <v>126</v>
      </c>
      <c r="M3923" s="2">
        <v>112</v>
      </c>
      <c r="N3923" s="2">
        <v>111</v>
      </c>
      <c r="O3923" s="2">
        <v>105</v>
      </c>
      <c r="P3923" s="2">
        <v>574</v>
      </c>
    </row>
    <row r="3924" spans="1:16" x14ac:dyDescent="0.25">
      <c r="A3924" s="5" t="s">
        <v>1012</v>
      </c>
    </row>
    <row r="3925" spans="1:16" x14ac:dyDescent="0.25">
      <c r="A3925" s="6" t="s">
        <v>44221</v>
      </c>
      <c r="B3925" s="2">
        <v>30</v>
      </c>
      <c r="C3925" s="2">
        <v>29</v>
      </c>
      <c r="D3925" s="2">
        <v>27</v>
      </c>
      <c r="E3925" s="2">
        <v>27</v>
      </c>
      <c r="F3925" s="2">
        <v>23</v>
      </c>
      <c r="G3925" s="2">
        <v>15</v>
      </c>
      <c r="H3925" s="2">
        <v>16</v>
      </c>
      <c r="I3925" s="2">
        <v>22</v>
      </c>
      <c r="J3925" s="2">
        <v>28</v>
      </c>
      <c r="K3925" s="2">
        <v>22</v>
      </c>
      <c r="L3925" s="2">
        <v>21</v>
      </c>
      <c r="M3925" s="2">
        <v>13</v>
      </c>
      <c r="N3925" s="2">
        <v>14</v>
      </c>
      <c r="O3925" s="2">
        <v>19</v>
      </c>
      <c r="P3925" s="2">
        <v>120</v>
      </c>
    </row>
    <row r="3926" spans="1:16" x14ac:dyDescent="0.25">
      <c r="A3926" s="5" t="s">
        <v>2592</v>
      </c>
    </row>
    <row r="3927" spans="1:16" x14ac:dyDescent="0.25">
      <c r="A3927" s="6" t="s">
        <v>44222</v>
      </c>
      <c r="B3927" s="2">
        <v>496</v>
      </c>
      <c r="C3927" s="2">
        <v>453</v>
      </c>
      <c r="D3927" s="2">
        <v>444</v>
      </c>
      <c r="E3927" s="2">
        <v>366</v>
      </c>
      <c r="F3927" s="2">
        <v>391</v>
      </c>
      <c r="G3927" s="2">
        <v>365</v>
      </c>
      <c r="H3927" s="2">
        <v>336</v>
      </c>
      <c r="I3927" s="2">
        <v>318</v>
      </c>
      <c r="J3927" s="2">
        <v>316</v>
      </c>
      <c r="K3927" s="2">
        <v>264</v>
      </c>
      <c r="L3927" s="2">
        <v>264</v>
      </c>
      <c r="M3927" s="2">
        <v>252</v>
      </c>
      <c r="N3927" s="2">
        <v>265</v>
      </c>
      <c r="O3927" s="2">
        <v>257</v>
      </c>
      <c r="P3927" s="2">
        <v>1388</v>
      </c>
    </row>
    <row r="3928" spans="1:16" x14ac:dyDescent="0.25">
      <c r="A3928" s="5" t="s">
        <v>262</v>
      </c>
    </row>
    <row r="3929" spans="1:16" x14ac:dyDescent="0.25">
      <c r="A3929" s="6" t="s">
        <v>44223</v>
      </c>
      <c r="B3929" s="2">
        <v>581</v>
      </c>
      <c r="C3929" s="2">
        <v>594</v>
      </c>
      <c r="D3929" s="2">
        <v>599</v>
      </c>
      <c r="E3929" s="2">
        <v>703</v>
      </c>
      <c r="F3929" s="2">
        <v>721</v>
      </c>
      <c r="G3929" s="2">
        <v>688</v>
      </c>
      <c r="H3929" s="2">
        <v>692</v>
      </c>
      <c r="I3929" s="2">
        <v>691</v>
      </c>
      <c r="J3929" s="2">
        <v>697</v>
      </c>
      <c r="K3929" s="2">
        <v>690</v>
      </c>
      <c r="L3929" s="2">
        <v>667</v>
      </c>
      <c r="M3929" s="2">
        <v>630</v>
      </c>
      <c r="N3929" s="2">
        <v>627</v>
      </c>
      <c r="O3929" s="2">
        <v>629</v>
      </c>
      <c r="P3929" s="2">
        <v>1986</v>
      </c>
    </row>
    <row r="3930" spans="1:16" x14ac:dyDescent="0.25">
      <c r="A3930" s="5" t="s">
        <v>39</v>
      </c>
    </row>
    <row r="3931" spans="1:16" x14ac:dyDescent="0.25">
      <c r="A3931" s="6" t="s">
        <v>44224</v>
      </c>
      <c r="B3931" s="2">
        <v>671</v>
      </c>
      <c r="C3931" s="2">
        <v>687</v>
      </c>
      <c r="D3931" s="2">
        <v>720</v>
      </c>
      <c r="E3931" s="2">
        <v>747</v>
      </c>
      <c r="F3931" s="2">
        <v>770</v>
      </c>
      <c r="G3931" s="2">
        <v>817</v>
      </c>
      <c r="H3931" s="2">
        <v>829</v>
      </c>
      <c r="I3931" s="2">
        <v>842</v>
      </c>
      <c r="J3931" s="2">
        <v>868</v>
      </c>
      <c r="K3931" s="2">
        <v>889</v>
      </c>
      <c r="L3931" s="2">
        <v>882</v>
      </c>
      <c r="M3931" s="2">
        <v>897</v>
      </c>
      <c r="N3931" s="2">
        <v>873</v>
      </c>
      <c r="O3931" s="2">
        <v>873</v>
      </c>
      <c r="P3931" s="2">
        <v>2393</v>
      </c>
    </row>
    <row r="3932" spans="1:16" x14ac:dyDescent="0.25">
      <c r="A3932" s="5" t="s">
        <v>41227</v>
      </c>
    </row>
    <row r="3933" spans="1:16" x14ac:dyDescent="0.25">
      <c r="A3933" s="6" t="s">
        <v>44225</v>
      </c>
      <c r="B3933" s="2">
        <v>377</v>
      </c>
      <c r="C3933" s="2">
        <v>372</v>
      </c>
      <c r="D3933" s="2">
        <v>311</v>
      </c>
      <c r="E3933" s="2">
        <v>292</v>
      </c>
      <c r="F3933" s="2">
        <v>298</v>
      </c>
      <c r="G3933" s="2">
        <v>292</v>
      </c>
      <c r="H3933" s="2">
        <v>280</v>
      </c>
      <c r="I3933" s="2">
        <v>257</v>
      </c>
      <c r="J3933" s="2">
        <v>263</v>
      </c>
      <c r="K3933" s="2">
        <v>249</v>
      </c>
      <c r="L3933" s="2">
        <v>255</v>
      </c>
      <c r="M3933" s="2">
        <v>208</v>
      </c>
      <c r="N3933" s="2"/>
      <c r="O3933" s="2"/>
      <c r="P3933" s="2">
        <v>1087</v>
      </c>
    </row>
    <row r="3934" spans="1:16" x14ac:dyDescent="0.25">
      <c r="A3934" s="5" t="s">
        <v>12535</v>
      </c>
    </row>
    <row r="3935" spans="1:16" x14ac:dyDescent="0.25">
      <c r="A3935" s="6" t="s">
        <v>44226</v>
      </c>
      <c r="B3935" s="2"/>
      <c r="C3935" s="2"/>
      <c r="D3935" s="2"/>
      <c r="E3935" s="2"/>
      <c r="F3935" s="2"/>
      <c r="G3935" s="2"/>
      <c r="H3935" s="2"/>
      <c r="I3935" s="2">
        <v>72</v>
      </c>
      <c r="J3935" s="2"/>
      <c r="K3935" s="2"/>
      <c r="L3935" s="2"/>
      <c r="M3935" s="2">
        <v>102</v>
      </c>
      <c r="N3935" s="2"/>
      <c r="O3935" s="2"/>
      <c r="P3935" s="2">
        <v>174</v>
      </c>
    </row>
    <row r="3936" spans="1:16" x14ac:dyDescent="0.25">
      <c r="A3936" s="5" t="s">
        <v>730</v>
      </c>
    </row>
    <row r="3937" spans="1:16" x14ac:dyDescent="0.25">
      <c r="A3937" s="6" t="s">
        <v>44227</v>
      </c>
      <c r="B3937" s="2"/>
      <c r="C3937" s="2"/>
      <c r="D3937" s="2"/>
      <c r="E3937" s="2"/>
      <c r="F3937" s="2">
        <v>8</v>
      </c>
      <c r="G3937" s="2">
        <v>1009</v>
      </c>
      <c r="H3937" s="2">
        <v>984</v>
      </c>
      <c r="I3937" s="2">
        <v>1007</v>
      </c>
      <c r="J3937" s="2">
        <v>982</v>
      </c>
      <c r="K3937" s="2">
        <v>1005</v>
      </c>
      <c r="L3937" s="2">
        <v>989</v>
      </c>
      <c r="M3937" s="2">
        <v>979</v>
      </c>
      <c r="N3937" s="2">
        <v>982</v>
      </c>
      <c r="O3937" s="2">
        <v>974</v>
      </c>
      <c r="P3937" s="2">
        <v>2623</v>
      </c>
    </row>
    <row r="3938" spans="1:16" x14ac:dyDescent="0.25">
      <c r="A3938" s="5" t="s">
        <v>41299</v>
      </c>
    </row>
    <row r="3939" spans="1:16" x14ac:dyDescent="0.25">
      <c r="A3939" s="6" t="s">
        <v>44228</v>
      </c>
      <c r="B3939" s="2">
        <v>570</v>
      </c>
      <c r="C3939" s="2">
        <v>570</v>
      </c>
      <c r="D3939" s="2">
        <v>552</v>
      </c>
      <c r="E3939" s="2">
        <v>538</v>
      </c>
      <c r="F3939" s="2">
        <v>530</v>
      </c>
      <c r="G3939" s="2"/>
      <c r="H3939" s="2"/>
      <c r="I3939" s="2"/>
      <c r="J3939" s="2"/>
      <c r="K3939" s="2"/>
      <c r="L3939" s="2"/>
      <c r="M3939" s="2"/>
      <c r="N3939" s="2"/>
      <c r="O3939" s="2"/>
      <c r="P3939" s="2">
        <v>1108</v>
      </c>
    </row>
    <row r="3940" spans="1:16" x14ac:dyDescent="0.25">
      <c r="A3940" s="5" t="s">
        <v>30029</v>
      </c>
    </row>
    <row r="3941" spans="1:16" x14ac:dyDescent="0.25">
      <c r="A3941" s="6" t="s">
        <v>44229</v>
      </c>
      <c r="B3941" s="2">
        <v>626</v>
      </c>
      <c r="C3941" s="2">
        <v>600</v>
      </c>
      <c r="D3941" s="2">
        <v>578</v>
      </c>
      <c r="E3941" s="2">
        <v>558</v>
      </c>
      <c r="F3941" s="2">
        <v>528</v>
      </c>
      <c r="G3941" s="2"/>
      <c r="H3941" s="2"/>
      <c r="I3941" s="2"/>
      <c r="J3941" s="2"/>
      <c r="K3941" s="2"/>
      <c r="L3941" s="2"/>
      <c r="M3941" s="2"/>
      <c r="N3941" s="2"/>
      <c r="O3941" s="2"/>
      <c r="P3941" s="2">
        <v>874</v>
      </c>
    </row>
    <row r="3942" spans="1:16" x14ac:dyDescent="0.25">
      <c r="A3942" s="5" t="s">
        <v>2559</v>
      </c>
    </row>
    <row r="3943" spans="1:16" x14ac:dyDescent="0.25">
      <c r="A3943" s="6" t="s">
        <v>44230</v>
      </c>
      <c r="B3943" s="2"/>
      <c r="C3943" s="2">
        <v>5</v>
      </c>
      <c r="D3943" s="2">
        <v>7</v>
      </c>
      <c r="E3943" s="2">
        <v>6</v>
      </c>
      <c r="F3943" s="2">
        <v>6</v>
      </c>
      <c r="G3943" s="2"/>
      <c r="H3943" s="2"/>
      <c r="I3943" s="2"/>
      <c r="J3943" s="2"/>
      <c r="K3943" s="2"/>
      <c r="L3943" s="2"/>
      <c r="M3943" s="2"/>
      <c r="N3943" s="2"/>
      <c r="O3943" s="2"/>
      <c r="P3943" s="2">
        <v>11</v>
      </c>
    </row>
    <row r="3944" spans="1:16" x14ac:dyDescent="0.25">
      <c r="A3944" s="5" t="s">
        <v>195</v>
      </c>
    </row>
    <row r="3945" spans="1:16" x14ac:dyDescent="0.25">
      <c r="A3945" s="6" t="s">
        <v>44231</v>
      </c>
      <c r="B3945" s="2">
        <v>531</v>
      </c>
      <c r="C3945" s="2">
        <v>510</v>
      </c>
      <c r="D3945" s="2">
        <v>506</v>
      </c>
      <c r="E3945" s="2">
        <v>513</v>
      </c>
      <c r="F3945" s="2">
        <v>518</v>
      </c>
      <c r="G3945" s="2">
        <v>511</v>
      </c>
      <c r="H3945" s="2">
        <v>489</v>
      </c>
      <c r="I3945" s="2">
        <v>510</v>
      </c>
      <c r="J3945" s="2">
        <v>518</v>
      </c>
      <c r="K3945" s="2">
        <v>512</v>
      </c>
      <c r="L3945" s="2">
        <v>514</v>
      </c>
      <c r="M3945" s="2">
        <v>511</v>
      </c>
      <c r="N3945" s="2">
        <v>514</v>
      </c>
      <c r="O3945" s="2">
        <v>506</v>
      </c>
      <c r="P3945" s="2">
        <v>1380</v>
      </c>
    </row>
    <row r="3946" spans="1:16" x14ac:dyDescent="0.25">
      <c r="A3946" s="5" t="s">
        <v>180</v>
      </c>
    </row>
    <row r="3947" spans="1:16" x14ac:dyDescent="0.25">
      <c r="A3947" s="6" t="s">
        <v>44232</v>
      </c>
      <c r="B3947" s="2">
        <v>52</v>
      </c>
      <c r="C3947" s="2">
        <v>62</v>
      </c>
      <c r="D3947" s="2">
        <v>58</v>
      </c>
      <c r="E3947" s="2">
        <v>47</v>
      </c>
      <c r="F3947" s="2">
        <v>63</v>
      </c>
      <c r="G3947" s="2">
        <v>33</v>
      </c>
      <c r="H3947" s="2"/>
      <c r="I3947" s="2"/>
      <c r="J3947" s="2"/>
      <c r="K3947" s="2"/>
      <c r="L3947" s="2"/>
      <c r="M3947" s="2"/>
      <c r="N3947" s="2"/>
      <c r="O3947" s="2"/>
      <c r="P3947" s="2">
        <v>171</v>
      </c>
    </row>
    <row r="3948" spans="1:16" x14ac:dyDescent="0.25">
      <c r="A3948" s="5" t="s">
        <v>2422</v>
      </c>
    </row>
    <row r="3949" spans="1:16" x14ac:dyDescent="0.25">
      <c r="A3949" s="6" t="s">
        <v>44233</v>
      </c>
      <c r="B3949" s="2">
        <v>12</v>
      </c>
      <c r="C3949" s="2">
        <v>21</v>
      </c>
      <c r="D3949" s="2">
        <v>18</v>
      </c>
      <c r="E3949" s="2">
        <v>11</v>
      </c>
      <c r="F3949" s="2">
        <v>9</v>
      </c>
      <c r="G3949" s="2">
        <v>10</v>
      </c>
      <c r="H3949" s="2">
        <v>19</v>
      </c>
      <c r="I3949" s="2">
        <v>15</v>
      </c>
      <c r="J3949" s="2">
        <v>16</v>
      </c>
      <c r="K3949" s="2">
        <v>13</v>
      </c>
      <c r="L3949" s="2">
        <v>17</v>
      </c>
      <c r="M3949" s="2">
        <v>15</v>
      </c>
      <c r="N3949" s="2">
        <v>12</v>
      </c>
      <c r="O3949" s="2">
        <v>15</v>
      </c>
      <c r="P3949" s="2">
        <v>69</v>
      </c>
    </row>
    <row r="3950" spans="1:16" x14ac:dyDescent="0.25">
      <c r="A3950" s="5" t="s">
        <v>32019</v>
      </c>
    </row>
    <row r="3951" spans="1:16" x14ac:dyDescent="0.25">
      <c r="A3951" s="6" t="s">
        <v>44234</v>
      </c>
      <c r="B3951" s="2">
        <v>129</v>
      </c>
      <c r="C3951" s="2">
        <v>107</v>
      </c>
      <c r="D3951" s="2">
        <v>110</v>
      </c>
      <c r="E3951" s="2">
        <v>89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>
        <v>181</v>
      </c>
    </row>
    <row r="3952" spans="1:16" x14ac:dyDescent="0.25">
      <c r="A3952" s="5" t="s">
        <v>1456</v>
      </c>
    </row>
    <row r="3953" spans="1:16" x14ac:dyDescent="0.25">
      <c r="A3953" s="6" t="s">
        <v>44235</v>
      </c>
      <c r="B3953" s="2">
        <v>482</v>
      </c>
      <c r="C3953" s="2">
        <v>465</v>
      </c>
      <c r="D3953" s="2">
        <v>439</v>
      </c>
      <c r="E3953" s="2">
        <v>306</v>
      </c>
      <c r="F3953" s="2">
        <v>301</v>
      </c>
      <c r="G3953" s="2">
        <v>289</v>
      </c>
      <c r="H3953" s="2">
        <v>271</v>
      </c>
      <c r="I3953" s="2">
        <v>281</v>
      </c>
      <c r="J3953" s="2">
        <v>288</v>
      </c>
      <c r="K3953" s="2">
        <v>302</v>
      </c>
      <c r="L3953" s="2">
        <v>287</v>
      </c>
      <c r="M3953" s="2">
        <v>282</v>
      </c>
      <c r="N3953" s="2">
        <v>257</v>
      </c>
      <c r="O3953" s="2">
        <v>243</v>
      </c>
      <c r="P3953" s="2">
        <v>1188</v>
      </c>
    </row>
    <row r="3954" spans="1:16" x14ac:dyDescent="0.25">
      <c r="A3954" s="5" t="s">
        <v>165</v>
      </c>
    </row>
    <row r="3955" spans="1:16" x14ac:dyDescent="0.25">
      <c r="A3955" s="6" t="s">
        <v>44236</v>
      </c>
      <c r="B3955" s="2">
        <v>273</v>
      </c>
      <c r="C3955" s="2">
        <v>274</v>
      </c>
      <c r="D3955" s="2">
        <v>284</v>
      </c>
      <c r="E3955" s="2">
        <v>310</v>
      </c>
      <c r="F3955" s="2">
        <v>286</v>
      </c>
      <c r="G3955" s="2">
        <v>281</v>
      </c>
      <c r="H3955" s="2">
        <v>284</v>
      </c>
      <c r="I3955" s="2">
        <v>298</v>
      </c>
      <c r="J3955" s="2">
        <v>298</v>
      </c>
      <c r="K3955" s="2">
        <v>288</v>
      </c>
      <c r="L3955" s="2">
        <v>281</v>
      </c>
      <c r="M3955" s="2">
        <v>313</v>
      </c>
      <c r="N3955" s="2">
        <v>371</v>
      </c>
      <c r="O3955" s="2">
        <v>347</v>
      </c>
      <c r="P3955" s="2">
        <v>2578</v>
      </c>
    </row>
    <row r="3956" spans="1:16" x14ac:dyDescent="0.25">
      <c r="A3956" s="5" t="s">
        <v>805</v>
      </c>
    </row>
    <row r="3957" spans="1:16" x14ac:dyDescent="0.25">
      <c r="A3957" s="6" t="s">
        <v>44237</v>
      </c>
      <c r="B3957" s="2"/>
      <c r="C3957" s="2"/>
      <c r="D3957" s="2"/>
      <c r="E3957" s="2"/>
      <c r="F3957" s="2"/>
      <c r="G3957" s="2"/>
      <c r="H3957" s="2">
        <v>5</v>
      </c>
      <c r="I3957" s="2">
        <v>1059</v>
      </c>
      <c r="J3957" s="2">
        <v>1071</v>
      </c>
      <c r="K3957" s="2">
        <v>1029</v>
      </c>
      <c r="L3957" s="2">
        <v>941</v>
      </c>
      <c r="M3957" s="2">
        <v>874</v>
      </c>
      <c r="N3957" s="2">
        <v>823</v>
      </c>
      <c r="O3957" s="2">
        <v>770</v>
      </c>
      <c r="P3957" s="2">
        <v>1769</v>
      </c>
    </row>
    <row r="3958" spans="1:16" x14ac:dyDescent="0.25">
      <c r="A3958" s="5" t="s">
        <v>35975</v>
      </c>
    </row>
    <row r="3959" spans="1:16" x14ac:dyDescent="0.25">
      <c r="A3959" s="6" t="s">
        <v>44238</v>
      </c>
      <c r="B3959" s="2">
        <v>446</v>
      </c>
      <c r="C3959" s="2">
        <v>419</v>
      </c>
      <c r="D3959" s="2">
        <v>340</v>
      </c>
      <c r="E3959" s="2">
        <v>472</v>
      </c>
      <c r="F3959" s="2">
        <v>445</v>
      </c>
      <c r="G3959" s="2">
        <v>436</v>
      </c>
      <c r="H3959" s="2">
        <v>444</v>
      </c>
      <c r="I3959" s="2"/>
      <c r="J3959" s="2"/>
      <c r="K3959" s="2"/>
      <c r="L3959" s="2"/>
      <c r="M3959" s="2"/>
      <c r="N3959" s="2"/>
      <c r="O3959" s="2"/>
      <c r="P3959" s="2">
        <v>1125</v>
      </c>
    </row>
    <row r="3960" spans="1:16" x14ac:dyDescent="0.25">
      <c r="A3960" s="5" t="s">
        <v>35990</v>
      </c>
    </row>
    <row r="3961" spans="1:16" x14ac:dyDescent="0.25">
      <c r="A3961" s="6" t="s">
        <v>44239</v>
      </c>
      <c r="B3961" s="2">
        <v>312</v>
      </c>
      <c r="C3961" s="2">
        <v>312</v>
      </c>
      <c r="D3961" s="2">
        <v>337</v>
      </c>
      <c r="E3961" s="2">
        <v>326</v>
      </c>
      <c r="F3961" s="2">
        <v>318</v>
      </c>
      <c r="G3961" s="2">
        <v>319</v>
      </c>
      <c r="H3961" s="2">
        <v>312</v>
      </c>
      <c r="I3961" s="2"/>
      <c r="J3961" s="2"/>
      <c r="K3961" s="2"/>
      <c r="L3961" s="2"/>
      <c r="M3961" s="2"/>
      <c r="N3961" s="2"/>
      <c r="O3961" s="2"/>
      <c r="P3961" s="2">
        <v>635</v>
      </c>
    </row>
    <row r="3962" spans="1:16" x14ac:dyDescent="0.25">
      <c r="A3962" s="5" t="s">
        <v>35976</v>
      </c>
    </row>
    <row r="3963" spans="1:16" x14ac:dyDescent="0.25">
      <c r="A3963" s="6" t="s">
        <v>44240</v>
      </c>
      <c r="B3963" s="2">
        <v>404</v>
      </c>
      <c r="C3963" s="2">
        <v>421</v>
      </c>
      <c r="D3963" s="2">
        <v>444</v>
      </c>
      <c r="E3963" s="2">
        <v>452</v>
      </c>
      <c r="F3963" s="2">
        <v>413</v>
      </c>
      <c r="G3963" s="2">
        <v>415</v>
      </c>
      <c r="H3963" s="2">
        <v>430</v>
      </c>
      <c r="I3963" s="2"/>
      <c r="J3963" s="2"/>
      <c r="K3963" s="2"/>
      <c r="L3963" s="2"/>
      <c r="M3963" s="2"/>
      <c r="N3963" s="2"/>
      <c r="O3963" s="2"/>
      <c r="P3963" s="2">
        <v>1328</v>
      </c>
    </row>
    <row r="3964" spans="1:16" x14ac:dyDescent="0.25">
      <c r="A3964" s="5" t="s">
        <v>41491</v>
      </c>
    </row>
    <row r="3965" spans="1:16" x14ac:dyDescent="0.25">
      <c r="A3965" s="6" t="s">
        <v>44241</v>
      </c>
      <c r="B3965" s="2">
        <v>853</v>
      </c>
      <c r="C3965" s="2">
        <v>809</v>
      </c>
      <c r="D3965" s="2">
        <v>782</v>
      </c>
      <c r="E3965" s="2">
        <v>771</v>
      </c>
      <c r="F3965" s="2">
        <v>757</v>
      </c>
      <c r="G3965" s="2">
        <v>759</v>
      </c>
      <c r="H3965" s="2">
        <v>747</v>
      </c>
      <c r="I3965" s="2">
        <v>700</v>
      </c>
      <c r="J3965" s="2">
        <v>681</v>
      </c>
      <c r="K3965" s="2"/>
      <c r="L3965" s="2"/>
      <c r="M3965" s="2"/>
      <c r="N3965" s="2"/>
      <c r="O3965" s="2"/>
      <c r="P3965" s="2">
        <v>1818</v>
      </c>
    </row>
    <row r="3966" spans="1:16" x14ac:dyDescent="0.25">
      <c r="A3966" s="5" t="s">
        <v>41493</v>
      </c>
    </row>
    <row r="3967" spans="1:16" x14ac:dyDescent="0.25">
      <c r="A3967" s="6" t="s">
        <v>44242</v>
      </c>
      <c r="B3967" s="2">
        <v>129</v>
      </c>
      <c r="C3967" s="2">
        <v>127</v>
      </c>
      <c r="D3967" s="2">
        <v>126</v>
      </c>
      <c r="E3967" s="2">
        <v>132</v>
      </c>
      <c r="F3967" s="2">
        <v>129</v>
      </c>
      <c r="G3967" s="2">
        <v>118</v>
      </c>
      <c r="H3967" s="2">
        <v>121</v>
      </c>
      <c r="I3967" s="2">
        <v>123</v>
      </c>
      <c r="J3967" s="2">
        <v>134</v>
      </c>
      <c r="K3967" s="2"/>
      <c r="L3967" s="2"/>
      <c r="M3967" s="2"/>
      <c r="N3967" s="2"/>
      <c r="O3967" s="2"/>
      <c r="P3967" s="2">
        <v>305</v>
      </c>
    </row>
    <row r="3968" spans="1:16" x14ac:dyDescent="0.25">
      <c r="A3968" s="5" t="s">
        <v>41497</v>
      </c>
    </row>
    <row r="3969" spans="1:16" x14ac:dyDescent="0.25">
      <c r="A3969" s="6" t="s">
        <v>44243</v>
      </c>
      <c r="B3969" s="2">
        <v>145</v>
      </c>
      <c r="C3969" s="2">
        <v>151</v>
      </c>
      <c r="D3969" s="2">
        <v>141</v>
      </c>
      <c r="E3969" s="2">
        <v>144</v>
      </c>
      <c r="F3969" s="2">
        <v>142</v>
      </c>
      <c r="G3969" s="2">
        <v>128</v>
      </c>
      <c r="H3969" s="2">
        <v>122</v>
      </c>
      <c r="I3969" s="2">
        <v>117</v>
      </c>
      <c r="J3969" s="2">
        <v>100</v>
      </c>
      <c r="K3969" s="2"/>
      <c r="L3969" s="2"/>
      <c r="M3969" s="2"/>
      <c r="N3969" s="2"/>
      <c r="O3969" s="2"/>
      <c r="P3969" s="2">
        <v>313</v>
      </c>
    </row>
    <row r="3970" spans="1:16" x14ac:dyDescent="0.25">
      <c r="A3970" s="5" t="s">
        <v>869</v>
      </c>
    </row>
    <row r="3971" spans="1:16" x14ac:dyDescent="0.25">
      <c r="A3971" s="6" t="s">
        <v>44244</v>
      </c>
      <c r="B3971" s="2"/>
      <c r="C3971" s="2"/>
      <c r="D3971" s="2"/>
      <c r="E3971" s="2"/>
      <c r="F3971" s="2"/>
      <c r="G3971" s="2"/>
      <c r="H3971" s="2"/>
      <c r="I3971" s="2"/>
      <c r="J3971" s="2"/>
      <c r="K3971" s="2">
        <v>937</v>
      </c>
      <c r="L3971" s="2">
        <v>891</v>
      </c>
      <c r="M3971" s="2">
        <v>853</v>
      </c>
      <c r="N3971" s="2">
        <v>815</v>
      </c>
      <c r="O3971" s="2">
        <v>798</v>
      </c>
      <c r="P3971" s="2">
        <v>1305</v>
      </c>
    </row>
    <row r="3972" spans="1:16" x14ac:dyDescent="0.25">
      <c r="A3972" s="5" t="s">
        <v>502</v>
      </c>
    </row>
    <row r="3973" spans="1:16" x14ac:dyDescent="0.25">
      <c r="A3973" s="6" t="s">
        <v>44245</v>
      </c>
      <c r="B3973" s="2">
        <v>675</v>
      </c>
      <c r="C3973" s="2">
        <v>729</v>
      </c>
      <c r="D3973" s="2">
        <v>752</v>
      </c>
      <c r="E3973" s="2">
        <v>802</v>
      </c>
      <c r="F3973" s="2">
        <v>817</v>
      </c>
      <c r="G3973" s="2">
        <v>838</v>
      </c>
      <c r="H3973" s="2">
        <v>830</v>
      </c>
      <c r="I3973" s="2">
        <v>848</v>
      </c>
      <c r="J3973" s="2">
        <v>898</v>
      </c>
      <c r="K3973" s="2">
        <v>884</v>
      </c>
      <c r="L3973" s="2">
        <v>909</v>
      </c>
      <c r="M3973" s="2">
        <v>910</v>
      </c>
      <c r="N3973" s="2">
        <v>880</v>
      </c>
      <c r="O3973" s="2">
        <v>885</v>
      </c>
      <c r="P3973" s="2">
        <v>2154</v>
      </c>
    </row>
    <row r="3974" spans="1:16" x14ac:dyDescent="0.25">
      <c r="A3974" s="6" t="s">
        <v>44246</v>
      </c>
      <c r="B3974" s="2">
        <v>174</v>
      </c>
      <c r="C3974" s="2">
        <v>172</v>
      </c>
      <c r="D3974" s="2">
        <v>178</v>
      </c>
      <c r="E3974" s="2">
        <v>148</v>
      </c>
      <c r="F3974" s="2">
        <v>152</v>
      </c>
      <c r="G3974" s="2">
        <v>140</v>
      </c>
      <c r="H3974" s="2">
        <v>130</v>
      </c>
      <c r="I3974" s="2">
        <v>126</v>
      </c>
      <c r="J3974" s="2">
        <v>122</v>
      </c>
      <c r="K3974" s="2">
        <v>109</v>
      </c>
      <c r="L3974" s="2">
        <v>98</v>
      </c>
      <c r="M3974" s="2">
        <v>92</v>
      </c>
      <c r="N3974" s="2">
        <v>84</v>
      </c>
      <c r="O3974" s="2">
        <v>75</v>
      </c>
      <c r="P3974" s="2">
        <v>395</v>
      </c>
    </row>
    <row r="3975" spans="1:16" x14ac:dyDescent="0.25">
      <c r="A3975" s="5" t="s">
        <v>274</v>
      </c>
    </row>
    <row r="3976" spans="1:16" x14ac:dyDescent="0.25">
      <c r="A3976" s="6" t="s">
        <v>44247</v>
      </c>
      <c r="B3976" s="2">
        <v>604</v>
      </c>
      <c r="C3976" s="2">
        <v>614</v>
      </c>
      <c r="D3976" s="2">
        <v>619</v>
      </c>
      <c r="E3976" s="2">
        <v>643</v>
      </c>
      <c r="F3976" s="2">
        <v>644</v>
      </c>
      <c r="G3976" s="2">
        <v>617</v>
      </c>
      <c r="H3976" s="2">
        <v>641</v>
      </c>
      <c r="I3976" s="2">
        <v>655</v>
      </c>
      <c r="J3976" s="2">
        <v>704</v>
      </c>
      <c r="K3976" s="2">
        <v>659</v>
      </c>
      <c r="L3976" s="2">
        <v>668</v>
      </c>
      <c r="M3976" s="2">
        <v>663</v>
      </c>
      <c r="N3976" s="2">
        <v>624</v>
      </c>
      <c r="O3976" s="2">
        <v>616</v>
      </c>
      <c r="P3976" s="2">
        <v>2035</v>
      </c>
    </row>
    <row r="3977" spans="1:16" x14ac:dyDescent="0.25">
      <c r="A3977" s="5" t="s">
        <v>478</v>
      </c>
    </row>
    <row r="3978" spans="1:16" x14ac:dyDescent="0.25">
      <c r="A3978" s="6" t="s">
        <v>44248</v>
      </c>
      <c r="B3978" s="2">
        <v>318</v>
      </c>
      <c r="C3978" s="2">
        <v>322</v>
      </c>
      <c r="D3978" s="2">
        <v>306</v>
      </c>
      <c r="E3978" s="2">
        <v>307</v>
      </c>
      <c r="F3978" s="2">
        <v>310</v>
      </c>
      <c r="G3978" s="2">
        <v>313</v>
      </c>
      <c r="H3978" s="2">
        <v>334</v>
      </c>
      <c r="I3978" s="2">
        <v>312</v>
      </c>
      <c r="J3978" s="2">
        <v>302</v>
      </c>
      <c r="K3978" s="2">
        <v>292</v>
      </c>
      <c r="L3978" s="2">
        <v>283</v>
      </c>
      <c r="M3978" s="2">
        <v>276</v>
      </c>
      <c r="N3978" s="2">
        <v>287</v>
      </c>
      <c r="O3978" s="2">
        <v>290</v>
      </c>
      <c r="P3978" s="2">
        <v>898</v>
      </c>
    </row>
    <row r="3979" spans="1:16" x14ac:dyDescent="0.25">
      <c r="A3979" s="5" t="s">
        <v>296</v>
      </c>
    </row>
    <row r="3980" spans="1:16" x14ac:dyDescent="0.25">
      <c r="A3980" s="6" t="s">
        <v>44249</v>
      </c>
      <c r="B3980" s="2">
        <v>951</v>
      </c>
      <c r="C3980" s="2">
        <v>1009</v>
      </c>
      <c r="D3980" s="2">
        <v>1012</v>
      </c>
      <c r="E3980" s="2">
        <v>1020</v>
      </c>
      <c r="F3980" s="2">
        <v>1033</v>
      </c>
      <c r="G3980" s="2">
        <v>1019</v>
      </c>
      <c r="H3980" s="2">
        <v>1004</v>
      </c>
      <c r="I3980" s="2">
        <v>1019</v>
      </c>
      <c r="J3980" s="2">
        <v>996</v>
      </c>
      <c r="K3980" s="2">
        <v>977</v>
      </c>
      <c r="L3980" s="2">
        <v>951</v>
      </c>
      <c r="M3980" s="2">
        <v>946</v>
      </c>
      <c r="N3980" s="2">
        <v>951</v>
      </c>
      <c r="O3980" s="2">
        <v>985</v>
      </c>
      <c r="P3980" s="2">
        <v>2703</v>
      </c>
    </row>
    <row r="3981" spans="1:16" x14ac:dyDescent="0.25">
      <c r="A3981" s="5" t="s">
        <v>2302</v>
      </c>
    </row>
    <row r="3982" spans="1:16" x14ac:dyDescent="0.25">
      <c r="A3982" s="6" t="s">
        <v>44250</v>
      </c>
      <c r="B3982" s="2"/>
      <c r="C3982" s="2"/>
      <c r="D3982" s="2">
        <v>10</v>
      </c>
      <c r="E3982" s="2">
        <v>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>
        <v>12</v>
      </c>
    </row>
    <row r="3983" spans="1:16" x14ac:dyDescent="0.25">
      <c r="A3983" s="5" t="s">
        <v>39732</v>
      </c>
    </row>
    <row r="3984" spans="1:16" x14ac:dyDescent="0.25">
      <c r="A3984" s="6" t="s">
        <v>44251</v>
      </c>
      <c r="B3984" s="2">
        <v>86</v>
      </c>
      <c r="C3984" s="2">
        <v>62</v>
      </c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>
        <v>88</v>
      </c>
    </row>
    <row r="3985" spans="1:16" x14ac:dyDescent="0.25">
      <c r="A3985" s="5" t="s">
        <v>440</v>
      </c>
    </row>
    <row r="3986" spans="1:16" x14ac:dyDescent="0.25">
      <c r="A3986" s="6" t="s">
        <v>44252</v>
      </c>
      <c r="B3986" s="2">
        <v>576</v>
      </c>
      <c r="C3986" s="2">
        <v>549</v>
      </c>
      <c r="D3986" s="2">
        <v>520</v>
      </c>
      <c r="E3986" s="2">
        <v>738</v>
      </c>
      <c r="F3986" s="2">
        <v>715</v>
      </c>
      <c r="G3986" s="2">
        <v>717</v>
      </c>
      <c r="H3986" s="2">
        <v>702</v>
      </c>
      <c r="I3986" s="2">
        <v>680</v>
      </c>
      <c r="J3986" s="2">
        <v>664</v>
      </c>
      <c r="K3986" s="2">
        <v>615</v>
      </c>
      <c r="L3986" s="2">
        <v>640</v>
      </c>
      <c r="M3986" s="2">
        <v>655</v>
      </c>
      <c r="N3986" s="2">
        <v>666</v>
      </c>
      <c r="O3986" s="2">
        <v>648</v>
      </c>
      <c r="P3986" s="2">
        <v>1910</v>
      </c>
    </row>
    <row r="3987" spans="1:16" x14ac:dyDescent="0.25">
      <c r="A3987" s="5" t="s">
        <v>2303</v>
      </c>
    </row>
    <row r="3988" spans="1:16" x14ac:dyDescent="0.25">
      <c r="A3988" s="6" t="s">
        <v>44253</v>
      </c>
      <c r="B3988" s="2">
        <v>426</v>
      </c>
      <c r="C3988" s="2">
        <v>423</v>
      </c>
      <c r="D3988" s="2">
        <v>436</v>
      </c>
      <c r="E3988" s="2">
        <v>422</v>
      </c>
      <c r="F3988" s="2">
        <v>414</v>
      </c>
      <c r="G3988" s="2">
        <v>390</v>
      </c>
      <c r="H3988" s="2">
        <v>375</v>
      </c>
      <c r="I3988" s="2">
        <v>370</v>
      </c>
      <c r="J3988" s="2">
        <v>365</v>
      </c>
      <c r="K3988" s="2">
        <v>370</v>
      </c>
      <c r="L3988" s="2">
        <v>371</v>
      </c>
      <c r="M3988" s="2">
        <v>352</v>
      </c>
      <c r="N3988" s="2">
        <v>326</v>
      </c>
      <c r="O3988" s="2">
        <v>320</v>
      </c>
      <c r="P3988" s="2">
        <v>1085</v>
      </c>
    </row>
    <row r="3989" spans="1:16" x14ac:dyDescent="0.25">
      <c r="A3989" s="5" t="s">
        <v>17534</v>
      </c>
    </row>
    <row r="3990" spans="1:16" x14ac:dyDescent="0.25">
      <c r="A3990" s="6" t="s">
        <v>44254</v>
      </c>
      <c r="B3990" s="2">
        <v>600</v>
      </c>
      <c r="C3990" s="2">
        <v>600</v>
      </c>
      <c r="D3990" s="2">
        <v>588</v>
      </c>
      <c r="E3990" s="2">
        <v>577</v>
      </c>
      <c r="F3990" s="2">
        <v>609</v>
      </c>
      <c r="G3990" s="2">
        <v>626</v>
      </c>
      <c r="H3990" s="2">
        <v>641</v>
      </c>
      <c r="I3990" s="2">
        <v>710</v>
      </c>
      <c r="J3990" s="2">
        <v>688</v>
      </c>
      <c r="K3990" s="2">
        <v>659</v>
      </c>
      <c r="L3990" s="2">
        <v>653</v>
      </c>
      <c r="M3990" s="2">
        <v>662</v>
      </c>
      <c r="N3990" s="2">
        <v>641</v>
      </c>
      <c r="O3990" s="2">
        <v>606</v>
      </c>
      <c r="P3990" s="2">
        <v>2047</v>
      </c>
    </row>
    <row r="3991" spans="1:16" x14ac:dyDescent="0.25">
      <c r="A3991" s="5" t="s">
        <v>1467</v>
      </c>
    </row>
    <row r="3992" spans="1:16" x14ac:dyDescent="0.25">
      <c r="A3992" s="6" t="s">
        <v>44255</v>
      </c>
      <c r="B3992" s="2">
        <v>190</v>
      </c>
      <c r="C3992" s="2">
        <v>190</v>
      </c>
      <c r="D3992" s="2">
        <v>202</v>
      </c>
      <c r="E3992" s="2">
        <v>282</v>
      </c>
      <c r="F3992" s="2">
        <v>333</v>
      </c>
      <c r="G3992" s="2">
        <v>342</v>
      </c>
      <c r="H3992" s="2">
        <v>333</v>
      </c>
      <c r="I3992" s="2">
        <v>351</v>
      </c>
      <c r="J3992" s="2">
        <v>371</v>
      </c>
      <c r="K3992" s="2">
        <v>371</v>
      </c>
      <c r="L3992" s="2">
        <v>379</v>
      </c>
      <c r="M3992" s="2">
        <v>365</v>
      </c>
      <c r="N3992" s="2">
        <v>355</v>
      </c>
      <c r="O3992" s="2">
        <v>357</v>
      </c>
      <c r="P3992" s="2">
        <v>1068</v>
      </c>
    </row>
    <row r="3993" spans="1:16" x14ac:dyDescent="0.25">
      <c r="A3993" s="5" t="s">
        <v>32619</v>
      </c>
    </row>
    <row r="3994" spans="1:16" x14ac:dyDescent="0.25">
      <c r="A3994" s="6" t="s">
        <v>44256</v>
      </c>
      <c r="B3994" s="2">
        <v>131</v>
      </c>
      <c r="C3994" s="2">
        <v>127</v>
      </c>
      <c r="D3994" s="2">
        <v>120</v>
      </c>
      <c r="E3994" s="2">
        <v>99</v>
      </c>
      <c r="F3994" s="2">
        <v>99</v>
      </c>
      <c r="G3994" s="2">
        <v>82</v>
      </c>
      <c r="H3994" s="2">
        <v>74</v>
      </c>
      <c r="I3994" s="2"/>
      <c r="J3994" s="2"/>
      <c r="K3994" s="2"/>
      <c r="L3994" s="2"/>
      <c r="M3994" s="2"/>
      <c r="N3994" s="2"/>
      <c r="O3994" s="2"/>
      <c r="P3994" s="2">
        <v>209</v>
      </c>
    </row>
    <row r="3995" spans="1:16" x14ac:dyDescent="0.25">
      <c r="A3995" s="5" t="s">
        <v>1920</v>
      </c>
    </row>
    <row r="3996" spans="1:16" x14ac:dyDescent="0.25">
      <c r="A3996" s="6" t="s">
        <v>44257</v>
      </c>
      <c r="B3996" s="2">
        <v>329</v>
      </c>
      <c r="C3996" s="2">
        <v>319</v>
      </c>
      <c r="D3996" s="2">
        <v>315</v>
      </c>
      <c r="E3996" s="2">
        <v>334</v>
      </c>
      <c r="F3996" s="2">
        <v>331</v>
      </c>
      <c r="G3996" s="2">
        <v>355</v>
      </c>
      <c r="H3996" s="2">
        <v>386</v>
      </c>
      <c r="I3996" s="2">
        <v>383</v>
      </c>
      <c r="J3996" s="2">
        <v>409</v>
      </c>
      <c r="K3996" s="2">
        <v>445</v>
      </c>
      <c r="L3996" s="2">
        <v>414</v>
      </c>
      <c r="M3996" s="2">
        <v>407</v>
      </c>
      <c r="N3996" s="2">
        <v>418</v>
      </c>
      <c r="O3996" s="2">
        <v>420</v>
      </c>
      <c r="P3996" s="2">
        <v>1520</v>
      </c>
    </row>
    <row r="3997" spans="1:16" x14ac:dyDescent="0.25">
      <c r="A3997" s="5" t="s">
        <v>42203</v>
      </c>
    </row>
    <row r="3998" spans="1:16" x14ac:dyDescent="0.25">
      <c r="A3998" s="6" t="s">
        <v>44258</v>
      </c>
      <c r="B3998" s="2">
        <v>81</v>
      </c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>
        <v>81</v>
      </c>
    </row>
    <row r="3999" spans="1:16" x14ac:dyDescent="0.25">
      <c r="A3999" s="5" t="s">
        <v>2583</v>
      </c>
    </row>
    <row r="4000" spans="1:16" x14ac:dyDescent="0.25">
      <c r="A4000" s="6" t="s">
        <v>44259</v>
      </c>
      <c r="B4000" s="2">
        <v>139</v>
      </c>
      <c r="C4000" s="2">
        <v>135</v>
      </c>
      <c r="D4000" s="2">
        <v>132</v>
      </c>
      <c r="E4000" s="2">
        <v>129</v>
      </c>
      <c r="F4000" s="2">
        <v>141</v>
      </c>
      <c r="G4000" s="2">
        <v>141</v>
      </c>
      <c r="H4000" s="2">
        <v>134</v>
      </c>
      <c r="I4000" s="2">
        <v>133</v>
      </c>
      <c r="J4000" s="2">
        <v>138</v>
      </c>
      <c r="K4000" s="2">
        <v>137</v>
      </c>
      <c r="L4000" s="2">
        <v>138</v>
      </c>
      <c r="M4000" s="2">
        <v>122</v>
      </c>
      <c r="N4000" s="2">
        <v>122</v>
      </c>
      <c r="O4000" s="2">
        <v>112</v>
      </c>
      <c r="P4000" s="2">
        <v>424</v>
      </c>
    </row>
    <row r="4001" spans="1:16" x14ac:dyDescent="0.25">
      <c r="A4001" s="5" t="s">
        <v>1162</v>
      </c>
    </row>
    <row r="4002" spans="1:16" x14ac:dyDescent="0.25">
      <c r="A4002" s="6" t="s">
        <v>44260</v>
      </c>
      <c r="B4002" s="2">
        <v>418</v>
      </c>
      <c r="C4002" s="2">
        <v>403</v>
      </c>
      <c r="D4002" s="2">
        <v>391</v>
      </c>
      <c r="E4002" s="2">
        <v>438</v>
      </c>
      <c r="F4002" s="2">
        <v>487</v>
      </c>
      <c r="G4002" s="2">
        <v>495</v>
      </c>
      <c r="H4002" s="2">
        <v>528</v>
      </c>
      <c r="I4002" s="2">
        <v>539</v>
      </c>
      <c r="J4002" s="2">
        <v>523</v>
      </c>
      <c r="K4002" s="2">
        <v>510</v>
      </c>
      <c r="L4002" s="2">
        <v>481</v>
      </c>
      <c r="M4002" s="2">
        <v>469</v>
      </c>
      <c r="N4002" s="2">
        <v>470</v>
      </c>
      <c r="O4002" s="2">
        <v>470</v>
      </c>
      <c r="P4002" s="2">
        <v>1713</v>
      </c>
    </row>
    <row r="4003" spans="1:16" x14ac:dyDescent="0.25">
      <c r="A4003" s="5" t="s">
        <v>1070</v>
      </c>
    </row>
    <row r="4004" spans="1:16" x14ac:dyDescent="0.25">
      <c r="A4004" s="6" t="s">
        <v>44261</v>
      </c>
      <c r="B4004" s="2">
        <v>67</v>
      </c>
      <c r="C4004" s="2">
        <v>78</v>
      </c>
      <c r="D4004" s="2">
        <v>79</v>
      </c>
      <c r="E4004" s="2">
        <v>84</v>
      </c>
      <c r="F4004" s="2">
        <v>82</v>
      </c>
      <c r="G4004" s="2">
        <v>73</v>
      </c>
      <c r="H4004" s="2">
        <v>104</v>
      </c>
      <c r="I4004" s="2">
        <v>107</v>
      </c>
      <c r="J4004" s="2">
        <v>121</v>
      </c>
      <c r="K4004" s="2">
        <v>119</v>
      </c>
      <c r="L4004" s="2">
        <v>116</v>
      </c>
      <c r="M4004" s="2">
        <v>113</v>
      </c>
      <c r="N4004" s="2">
        <v>108</v>
      </c>
      <c r="O4004" s="2">
        <v>102</v>
      </c>
      <c r="P4004" s="2">
        <v>349</v>
      </c>
    </row>
    <row r="4005" spans="1:16" x14ac:dyDescent="0.25">
      <c r="A4005" s="5" t="s">
        <v>39874</v>
      </c>
    </row>
    <row r="4006" spans="1:16" x14ac:dyDescent="0.25">
      <c r="A4006" s="6" t="s">
        <v>44262</v>
      </c>
      <c r="B4006" s="2">
        <v>321</v>
      </c>
      <c r="C4006" s="2">
        <v>296</v>
      </c>
      <c r="D4006" s="2">
        <v>284</v>
      </c>
      <c r="E4006" s="2">
        <v>260</v>
      </c>
      <c r="F4006" s="2">
        <v>183</v>
      </c>
      <c r="G4006" s="2">
        <v>178</v>
      </c>
      <c r="H4006" s="2">
        <v>170</v>
      </c>
      <c r="I4006" s="2">
        <v>164</v>
      </c>
      <c r="J4006" s="2">
        <v>141</v>
      </c>
      <c r="K4006" s="2">
        <v>129</v>
      </c>
      <c r="L4006" s="2">
        <v>120</v>
      </c>
      <c r="M4006" s="2">
        <v>122</v>
      </c>
      <c r="N4006" s="2">
        <v>104</v>
      </c>
      <c r="O4006" s="2">
        <v>102</v>
      </c>
      <c r="P4006" s="2">
        <v>642</v>
      </c>
    </row>
    <row r="4007" spans="1:16" x14ac:dyDescent="0.25">
      <c r="A4007" s="5" t="s">
        <v>40042</v>
      </c>
    </row>
    <row r="4008" spans="1:16" x14ac:dyDescent="0.25">
      <c r="A4008" s="6" t="s">
        <v>44263</v>
      </c>
      <c r="B4008" s="2">
        <v>515</v>
      </c>
      <c r="C4008" s="2">
        <v>513</v>
      </c>
      <c r="D4008" s="2">
        <v>527</v>
      </c>
      <c r="E4008" s="2">
        <v>753</v>
      </c>
      <c r="F4008" s="2">
        <v>693</v>
      </c>
      <c r="G4008" s="2">
        <v>661</v>
      </c>
      <c r="H4008" s="2">
        <v>629</v>
      </c>
      <c r="I4008" s="2">
        <v>577</v>
      </c>
      <c r="J4008" s="2">
        <v>543</v>
      </c>
      <c r="K4008" s="2">
        <v>514</v>
      </c>
      <c r="L4008" s="2">
        <v>495</v>
      </c>
      <c r="M4008" s="2">
        <v>487</v>
      </c>
      <c r="N4008" s="2">
        <v>470</v>
      </c>
      <c r="O4008" s="2">
        <v>445</v>
      </c>
      <c r="P4008" s="2">
        <v>2190</v>
      </c>
    </row>
    <row r="4009" spans="1:16" x14ac:dyDescent="0.25">
      <c r="A4009" s="5" t="s">
        <v>40037</v>
      </c>
    </row>
    <row r="4010" spans="1:16" x14ac:dyDescent="0.25">
      <c r="A4010" s="6" t="s">
        <v>44264</v>
      </c>
      <c r="B4010" s="2">
        <v>155</v>
      </c>
      <c r="C4010" s="2">
        <v>152</v>
      </c>
      <c r="D4010" s="2">
        <v>142</v>
      </c>
      <c r="E4010" s="2">
        <v>146</v>
      </c>
      <c r="F4010" s="2">
        <v>127</v>
      </c>
      <c r="G4010" s="2">
        <v>119</v>
      </c>
      <c r="H4010" s="2">
        <v>118</v>
      </c>
      <c r="I4010" s="2">
        <v>105</v>
      </c>
      <c r="J4010" s="2">
        <v>102</v>
      </c>
      <c r="K4010" s="2">
        <v>123</v>
      </c>
      <c r="L4010" s="2">
        <v>130</v>
      </c>
      <c r="M4010" s="2">
        <v>140</v>
      </c>
      <c r="N4010" s="2">
        <v>137</v>
      </c>
      <c r="O4010" s="2">
        <v>138</v>
      </c>
      <c r="P4010" s="2">
        <v>458</v>
      </c>
    </row>
    <row r="4011" spans="1:16" x14ac:dyDescent="0.25">
      <c r="A4011" s="5" t="s">
        <v>40040</v>
      </c>
    </row>
    <row r="4012" spans="1:16" x14ac:dyDescent="0.25">
      <c r="A4012" s="6" t="s">
        <v>44265</v>
      </c>
      <c r="B4012" s="2">
        <v>523</v>
      </c>
      <c r="C4012" s="2">
        <v>495</v>
      </c>
      <c r="D4012" s="2">
        <v>464</v>
      </c>
      <c r="E4012" s="2">
        <v>435</v>
      </c>
      <c r="F4012" s="2">
        <v>499</v>
      </c>
      <c r="G4012" s="2">
        <v>544</v>
      </c>
      <c r="H4012" s="2">
        <v>529</v>
      </c>
      <c r="I4012" s="2">
        <v>526</v>
      </c>
      <c r="J4012" s="2">
        <v>476</v>
      </c>
      <c r="K4012" s="2">
        <v>427</v>
      </c>
      <c r="L4012" s="2">
        <v>407</v>
      </c>
      <c r="M4012" s="2">
        <v>364</v>
      </c>
      <c r="N4012" s="2">
        <v>376</v>
      </c>
      <c r="O4012" s="2">
        <v>360</v>
      </c>
      <c r="P4012" s="2">
        <v>2449</v>
      </c>
    </row>
    <row r="4013" spans="1:16" x14ac:dyDescent="0.25">
      <c r="A4013" s="5" t="s">
        <v>40051</v>
      </c>
    </row>
    <row r="4014" spans="1:16" x14ac:dyDescent="0.25">
      <c r="A4014" s="6" t="s">
        <v>44266</v>
      </c>
      <c r="B4014" s="2"/>
      <c r="C4014" s="2">
        <v>31</v>
      </c>
      <c r="D4014" s="2">
        <v>34</v>
      </c>
      <c r="E4014" s="2">
        <v>32</v>
      </c>
      <c r="F4014" s="2">
        <v>39</v>
      </c>
      <c r="G4014" s="2">
        <v>46</v>
      </c>
      <c r="H4014" s="2">
        <v>37</v>
      </c>
      <c r="I4014" s="2">
        <v>31</v>
      </c>
      <c r="J4014" s="2">
        <v>23</v>
      </c>
      <c r="K4014" s="2">
        <v>32</v>
      </c>
      <c r="L4014" s="2">
        <v>28</v>
      </c>
      <c r="M4014" s="2">
        <v>27</v>
      </c>
      <c r="N4014" s="2">
        <v>24</v>
      </c>
      <c r="O4014" s="2">
        <v>24</v>
      </c>
      <c r="P4014" s="2">
        <v>265</v>
      </c>
    </row>
    <row r="4015" spans="1:16" x14ac:dyDescent="0.25">
      <c r="A4015" s="5" t="s">
        <v>40045</v>
      </c>
    </row>
    <row r="4016" spans="1:16" x14ac:dyDescent="0.25">
      <c r="A4016" s="6" t="s">
        <v>44267</v>
      </c>
      <c r="B4016" s="2">
        <v>134</v>
      </c>
      <c r="C4016" s="2">
        <v>117</v>
      </c>
      <c r="D4016" s="2">
        <v>141</v>
      </c>
      <c r="E4016" s="2">
        <v>117</v>
      </c>
      <c r="F4016" s="2">
        <v>100</v>
      </c>
      <c r="G4016" s="2">
        <v>111</v>
      </c>
      <c r="H4016" s="2">
        <v>91</v>
      </c>
      <c r="I4016" s="2">
        <v>106</v>
      </c>
      <c r="J4016" s="2">
        <v>90</v>
      </c>
      <c r="K4016" s="2">
        <v>92</v>
      </c>
      <c r="L4016" s="2">
        <v>76</v>
      </c>
      <c r="M4016" s="2">
        <v>54</v>
      </c>
      <c r="N4016" s="2">
        <v>64</v>
      </c>
      <c r="O4016" s="2">
        <v>55</v>
      </c>
      <c r="P4016" s="2">
        <v>1304</v>
      </c>
    </row>
    <row r="4017" spans="1:16" x14ac:dyDescent="0.25">
      <c r="A4017" s="5" t="s">
        <v>1842</v>
      </c>
    </row>
    <row r="4018" spans="1:16" x14ac:dyDescent="0.25">
      <c r="A4018" s="6" t="s">
        <v>44268</v>
      </c>
      <c r="B4018" s="2">
        <v>406</v>
      </c>
      <c r="C4018" s="2">
        <v>411</v>
      </c>
      <c r="D4018" s="2">
        <v>416</v>
      </c>
      <c r="E4018" s="2">
        <v>438</v>
      </c>
      <c r="F4018" s="2">
        <v>436</v>
      </c>
      <c r="G4018" s="2">
        <v>459</v>
      </c>
      <c r="H4018" s="2">
        <v>454</v>
      </c>
      <c r="I4018" s="2">
        <v>455</v>
      </c>
      <c r="J4018" s="2">
        <v>488</v>
      </c>
      <c r="K4018" s="2">
        <v>463</v>
      </c>
      <c r="L4018" s="2">
        <v>445</v>
      </c>
      <c r="M4018" s="2">
        <v>425</v>
      </c>
      <c r="N4018" s="2">
        <v>444</v>
      </c>
      <c r="O4018" s="2">
        <v>431</v>
      </c>
      <c r="P4018" s="2">
        <v>1580</v>
      </c>
    </row>
    <row r="4019" spans="1:16" x14ac:dyDescent="0.25">
      <c r="A4019" s="5" t="s">
        <v>273</v>
      </c>
    </row>
    <row r="4020" spans="1:16" x14ac:dyDescent="0.25">
      <c r="A4020" s="6" t="s">
        <v>44269</v>
      </c>
      <c r="B4020" s="2">
        <v>137</v>
      </c>
      <c r="C4020" s="2">
        <v>152</v>
      </c>
      <c r="D4020" s="2">
        <v>145</v>
      </c>
      <c r="E4020" s="2">
        <v>139</v>
      </c>
      <c r="F4020" s="2">
        <v>133</v>
      </c>
      <c r="G4020" s="2">
        <v>132</v>
      </c>
      <c r="H4020" s="2">
        <v>127</v>
      </c>
      <c r="I4020" s="2">
        <v>126</v>
      </c>
      <c r="J4020" s="2">
        <v>136</v>
      </c>
      <c r="K4020" s="2">
        <v>148</v>
      </c>
      <c r="L4020" s="2">
        <v>141</v>
      </c>
      <c r="M4020" s="2">
        <v>134</v>
      </c>
      <c r="N4020" s="2">
        <v>129</v>
      </c>
      <c r="O4020" s="2">
        <v>104</v>
      </c>
      <c r="P4020" s="2">
        <v>451</v>
      </c>
    </row>
    <row r="4021" spans="1:16" x14ac:dyDescent="0.25">
      <c r="A4021" s="5" t="s">
        <v>1081</v>
      </c>
    </row>
    <row r="4022" spans="1:16" x14ac:dyDescent="0.25">
      <c r="A4022" s="6" t="s">
        <v>44270</v>
      </c>
      <c r="B4022" s="2">
        <v>373</v>
      </c>
      <c r="C4022" s="2">
        <v>346</v>
      </c>
      <c r="D4022" s="2">
        <v>317</v>
      </c>
      <c r="E4022" s="2">
        <v>295</v>
      </c>
      <c r="F4022" s="2">
        <v>278</v>
      </c>
      <c r="G4022" s="2">
        <v>252</v>
      </c>
      <c r="H4022" s="2">
        <v>227</v>
      </c>
      <c r="I4022" s="2">
        <v>167</v>
      </c>
      <c r="J4022" s="2">
        <v>157</v>
      </c>
      <c r="K4022" s="2">
        <v>158</v>
      </c>
      <c r="L4022" s="2">
        <v>164</v>
      </c>
      <c r="M4022" s="2">
        <v>156</v>
      </c>
      <c r="N4022" s="2">
        <v>137</v>
      </c>
      <c r="O4022" s="2">
        <v>148</v>
      </c>
      <c r="P4022" s="2">
        <v>784</v>
      </c>
    </row>
    <row r="4023" spans="1:16" x14ac:dyDescent="0.25">
      <c r="A4023" s="5" t="s">
        <v>326</v>
      </c>
    </row>
    <row r="4024" spans="1:16" x14ac:dyDescent="0.25">
      <c r="A4024" s="6" t="s">
        <v>44271</v>
      </c>
      <c r="B4024" s="2">
        <v>145</v>
      </c>
      <c r="C4024" s="2">
        <v>165</v>
      </c>
      <c r="D4024" s="2">
        <v>173</v>
      </c>
      <c r="E4024" s="2">
        <v>177</v>
      </c>
      <c r="F4024" s="2">
        <v>168</v>
      </c>
      <c r="G4024" s="2">
        <v>137</v>
      </c>
      <c r="H4024" s="2">
        <v>120</v>
      </c>
      <c r="I4024" s="2">
        <v>138</v>
      </c>
      <c r="J4024" s="2">
        <v>84</v>
      </c>
      <c r="K4024" s="2">
        <v>100</v>
      </c>
      <c r="L4024" s="2">
        <v>94</v>
      </c>
      <c r="M4024" s="2">
        <v>76</v>
      </c>
      <c r="N4024" s="2">
        <v>70</v>
      </c>
      <c r="O4024" s="2">
        <v>79</v>
      </c>
      <c r="P4024" s="2">
        <v>1712</v>
      </c>
    </row>
    <row r="4025" spans="1:16" x14ac:dyDescent="0.25">
      <c r="A4025" s="5" t="s">
        <v>576</v>
      </c>
    </row>
    <row r="4026" spans="1:16" x14ac:dyDescent="0.25">
      <c r="A4026" s="6" t="s">
        <v>44272</v>
      </c>
      <c r="B4026" s="2">
        <v>442</v>
      </c>
      <c r="C4026" s="2">
        <v>433</v>
      </c>
      <c r="D4026" s="2">
        <v>427</v>
      </c>
      <c r="E4026" s="2">
        <v>448</v>
      </c>
      <c r="F4026" s="2">
        <v>458</v>
      </c>
      <c r="G4026" s="2">
        <v>438</v>
      </c>
      <c r="H4026" s="2">
        <v>410</v>
      </c>
      <c r="I4026" s="2">
        <v>414</v>
      </c>
      <c r="J4026" s="2">
        <v>387</v>
      </c>
      <c r="K4026" s="2">
        <v>369</v>
      </c>
      <c r="L4026" s="2">
        <v>369</v>
      </c>
      <c r="M4026" s="2">
        <v>355</v>
      </c>
      <c r="N4026" s="2">
        <v>342</v>
      </c>
      <c r="O4026" s="2">
        <v>353</v>
      </c>
      <c r="P4026" s="2">
        <v>1216</v>
      </c>
    </row>
    <row r="4027" spans="1:16" x14ac:dyDescent="0.25">
      <c r="A4027" s="5" t="s">
        <v>598</v>
      </c>
    </row>
    <row r="4028" spans="1:16" x14ac:dyDescent="0.25">
      <c r="A4028" s="6" t="s">
        <v>44273</v>
      </c>
      <c r="B4028" s="2"/>
      <c r="C4028" s="2"/>
      <c r="D4028" s="2">
        <v>7</v>
      </c>
      <c r="E4028" s="2">
        <v>824</v>
      </c>
      <c r="F4028" s="2">
        <v>825</v>
      </c>
      <c r="G4028" s="2">
        <v>813</v>
      </c>
      <c r="H4028" s="2">
        <v>810</v>
      </c>
      <c r="I4028" s="2">
        <v>792</v>
      </c>
      <c r="J4028" s="2">
        <v>750</v>
      </c>
      <c r="K4028" s="2">
        <v>753</v>
      </c>
      <c r="L4028" s="2">
        <v>783</v>
      </c>
      <c r="M4028" s="2">
        <v>785</v>
      </c>
      <c r="N4028" s="2">
        <v>823</v>
      </c>
      <c r="O4028" s="2">
        <v>854</v>
      </c>
      <c r="P4028" s="2">
        <v>1996</v>
      </c>
    </row>
    <row r="4029" spans="1:16" x14ac:dyDescent="0.25">
      <c r="A4029" s="5" t="s">
        <v>266</v>
      </c>
    </row>
    <row r="4030" spans="1:16" x14ac:dyDescent="0.25">
      <c r="A4030" s="6" t="s">
        <v>44274</v>
      </c>
      <c r="B4030" s="2">
        <v>39</v>
      </c>
      <c r="C4030" s="2">
        <v>46</v>
      </c>
      <c r="D4030" s="2">
        <v>41</v>
      </c>
      <c r="E4030" s="2">
        <v>33</v>
      </c>
      <c r="F4030" s="2">
        <v>48</v>
      </c>
      <c r="G4030" s="2">
        <v>39</v>
      </c>
      <c r="H4030" s="2">
        <v>29</v>
      </c>
      <c r="I4030" s="2">
        <v>28</v>
      </c>
      <c r="J4030" s="2">
        <v>48</v>
      </c>
      <c r="K4030" s="2">
        <v>44</v>
      </c>
      <c r="L4030" s="2">
        <v>42</v>
      </c>
      <c r="M4030" s="2">
        <v>45</v>
      </c>
      <c r="N4030" s="2">
        <v>45</v>
      </c>
      <c r="O4030" s="2">
        <v>34</v>
      </c>
      <c r="P4030" s="2">
        <v>347</v>
      </c>
    </row>
    <row r="4031" spans="1:16" x14ac:dyDescent="0.25">
      <c r="A4031" s="5" t="s">
        <v>37182</v>
      </c>
    </row>
    <row r="4032" spans="1:16" x14ac:dyDescent="0.25">
      <c r="A4032" s="6" t="s">
        <v>44275</v>
      </c>
      <c r="B4032" s="2"/>
      <c r="C4032" s="2"/>
      <c r="D4032" s="2"/>
      <c r="E4032" s="2"/>
      <c r="F4032" s="2"/>
      <c r="G4032" s="2"/>
      <c r="H4032" s="2"/>
      <c r="I4032" s="2"/>
      <c r="J4032" s="2"/>
      <c r="K4032" s="2">
        <v>27</v>
      </c>
      <c r="L4032" s="2">
        <v>19</v>
      </c>
      <c r="M4032" s="2"/>
      <c r="N4032" s="2">
        <v>31</v>
      </c>
      <c r="O4032" s="2">
        <v>21</v>
      </c>
      <c r="P4032" s="2">
        <v>99</v>
      </c>
    </row>
    <row r="4033" spans="1:16" x14ac:dyDescent="0.25">
      <c r="A4033" s="5" t="s">
        <v>12408</v>
      </c>
    </row>
    <row r="4034" spans="1:16" x14ac:dyDescent="0.25">
      <c r="A4034" s="6" t="s">
        <v>44276</v>
      </c>
      <c r="B4034" s="2"/>
      <c r="C4034" s="2"/>
      <c r="D4034" s="2"/>
      <c r="E4034" s="2"/>
      <c r="F4034" s="2"/>
      <c r="G4034" s="2"/>
      <c r="H4034" s="2"/>
      <c r="I4034" s="2"/>
      <c r="J4034" s="2"/>
      <c r="K4034" s="2">
        <v>21</v>
      </c>
      <c r="L4034" s="2">
        <v>18</v>
      </c>
      <c r="M4034" s="2"/>
      <c r="N4034" s="2">
        <v>17</v>
      </c>
      <c r="O4034" s="2"/>
      <c r="P4034" s="2">
        <v>49</v>
      </c>
    </row>
    <row r="4035" spans="1:16" x14ac:dyDescent="0.25">
      <c r="A4035" s="5" t="s">
        <v>37172</v>
      </c>
    </row>
    <row r="4036" spans="1:16" x14ac:dyDescent="0.25">
      <c r="A4036" s="6" t="s">
        <v>44277</v>
      </c>
      <c r="B4036" s="2"/>
      <c r="C4036" s="2"/>
      <c r="D4036" s="2"/>
      <c r="E4036" s="2"/>
      <c r="F4036" s="2"/>
      <c r="G4036" s="2"/>
      <c r="H4036" s="2">
        <v>21</v>
      </c>
      <c r="I4036" s="2"/>
      <c r="J4036" s="2"/>
      <c r="K4036" s="2"/>
      <c r="L4036" s="2"/>
      <c r="M4036" s="2"/>
      <c r="N4036" s="2"/>
      <c r="O4036" s="2"/>
      <c r="P4036" s="2">
        <v>23</v>
      </c>
    </row>
    <row r="4037" spans="1:16" x14ac:dyDescent="0.25">
      <c r="A4037" s="5" t="s">
        <v>37171</v>
      </c>
    </row>
    <row r="4038" spans="1:16" x14ac:dyDescent="0.25">
      <c r="A4038" s="6" t="s">
        <v>44278</v>
      </c>
      <c r="B4038" s="2"/>
      <c r="C4038" s="2"/>
      <c r="D4038" s="2"/>
      <c r="E4038" s="2"/>
      <c r="F4038" s="2"/>
      <c r="G4038" s="2"/>
      <c r="H4038" s="2">
        <v>29</v>
      </c>
      <c r="I4038" s="2"/>
      <c r="J4038" s="2"/>
      <c r="K4038" s="2">
        <v>39</v>
      </c>
      <c r="L4038" s="2"/>
      <c r="M4038" s="2"/>
      <c r="N4038" s="2"/>
      <c r="O4038" s="2"/>
      <c r="P4038" s="2">
        <v>72</v>
      </c>
    </row>
    <row r="4039" spans="1:16" x14ac:dyDescent="0.25">
      <c r="A4039" s="5" t="s">
        <v>1399</v>
      </c>
    </row>
    <row r="4040" spans="1:16" x14ac:dyDescent="0.25">
      <c r="A4040" s="6" t="s">
        <v>44279</v>
      </c>
      <c r="B4040" s="2">
        <v>403</v>
      </c>
      <c r="C4040" s="2">
        <v>405</v>
      </c>
      <c r="D4040" s="2">
        <v>395</v>
      </c>
      <c r="E4040" s="2">
        <v>391</v>
      </c>
      <c r="F4040" s="2">
        <v>376</v>
      </c>
      <c r="G4040" s="2">
        <v>377</v>
      </c>
      <c r="H4040" s="2">
        <v>359</v>
      </c>
      <c r="I4040" s="2">
        <v>372</v>
      </c>
      <c r="J4040" s="2">
        <v>383</v>
      </c>
      <c r="K4040" s="2">
        <v>373</v>
      </c>
      <c r="L4040" s="2">
        <v>372</v>
      </c>
      <c r="M4040" s="2">
        <v>342</v>
      </c>
      <c r="N4040" s="2">
        <v>331</v>
      </c>
      <c r="O4040" s="2">
        <v>308</v>
      </c>
      <c r="P4040" s="2">
        <v>1040</v>
      </c>
    </row>
    <row r="4041" spans="1:16" x14ac:dyDescent="0.25">
      <c r="A4041" s="5" t="s">
        <v>1090</v>
      </c>
    </row>
    <row r="4042" spans="1:16" x14ac:dyDescent="0.25">
      <c r="A4042" s="6" t="s">
        <v>44280</v>
      </c>
      <c r="B4042" s="2">
        <v>19</v>
      </c>
      <c r="C4042" s="2">
        <v>19</v>
      </c>
      <c r="D4042" s="2">
        <v>17</v>
      </c>
      <c r="E4042" s="2">
        <v>21</v>
      </c>
      <c r="F4042" s="2">
        <v>16</v>
      </c>
      <c r="G4042" s="2"/>
      <c r="H4042" s="2"/>
      <c r="I4042" s="2"/>
      <c r="J4042" s="2">
        <v>12</v>
      </c>
      <c r="K4042" s="2">
        <v>58</v>
      </c>
      <c r="L4042" s="2">
        <v>39</v>
      </c>
      <c r="M4042" s="2"/>
      <c r="N4042" s="2"/>
      <c r="O4042" s="2"/>
      <c r="P4042" s="2">
        <v>116</v>
      </c>
    </row>
    <row r="4043" spans="1:16" x14ac:dyDescent="0.25">
      <c r="A4043" s="5" t="s">
        <v>42204</v>
      </c>
    </row>
    <row r="4044" spans="1:16" x14ac:dyDescent="0.25">
      <c r="A4044" s="6" t="s">
        <v>44281</v>
      </c>
      <c r="B4044" s="2"/>
      <c r="C4044" s="2"/>
      <c r="D4044" s="2"/>
      <c r="E4044" s="2"/>
      <c r="F4044" s="2"/>
      <c r="G4044" s="2"/>
      <c r="H4044" s="2"/>
      <c r="I4044" s="2">
        <v>46</v>
      </c>
      <c r="J4044" s="2">
        <v>51</v>
      </c>
      <c r="K4044" s="2">
        <v>78</v>
      </c>
      <c r="L4044" s="2">
        <v>75</v>
      </c>
      <c r="M4044" s="2">
        <v>19</v>
      </c>
      <c r="N4044" s="2">
        <v>32</v>
      </c>
      <c r="O4044" s="2">
        <v>85</v>
      </c>
      <c r="P4044" s="2">
        <v>383</v>
      </c>
    </row>
    <row r="4045" spans="1:16" x14ac:dyDescent="0.25">
      <c r="A4045" s="5" t="s">
        <v>42205</v>
      </c>
    </row>
    <row r="4046" spans="1:16" x14ac:dyDescent="0.25">
      <c r="A4046" s="6" t="s">
        <v>44282</v>
      </c>
      <c r="B4046" s="2"/>
      <c r="C4046" s="2"/>
      <c r="D4046" s="2"/>
      <c r="E4046" s="2"/>
      <c r="F4046" s="2"/>
      <c r="G4046" s="2"/>
      <c r="H4046" s="2"/>
      <c r="I4046" s="2">
        <v>57</v>
      </c>
      <c r="J4046" s="2">
        <v>33</v>
      </c>
      <c r="K4046" s="2">
        <v>47</v>
      </c>
      <c r="L4046" s="2">
        <v>38</v>
      </c>
      <c r="M4046" s="2"/>
      <c r="N4046" s="2">
        <v>39</v>
      </c>
      <c r="O4046" s="2">
        <v>19</v>
      </c>
      <c r="P4046" s="2">
        <v>236</v>
      </c>
    </row>
    <row r="4047" spans="1:16" x14ac:dyDescent="0.25">
      <c r="A4047" s="5" t="s">
        <v>1372</v>
      </c>
    </row>
    <row r="4048" spans="1:16" x14ac:dyDescent="0.25">
      <c r="A4048" s="6" t="s">
        <v>44283</v>
      </c>
      <c r="B4048" s="2">
        <v>31</v>
      </c>
      <c r="C4048" s="2">
        <v>23</v>
      </c>
      <c r="D4048" s="2">
        <v>14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>
        <v>36</v>
      </c>
    </row>
    <row r="4049" spans="1:16" x14ac:dyDescent="0.25">
      <c r="A4049" s="5" t="s">
        <v>17536</v>
      </c>
    </row>
    <row r="4050" spans="1:16" x14ac:dyDescent="0.25">
      <c r="A4050" s="6" t="s">
        <v>44284</v>
      </c>
      <c r="B4050" s="2">
        <v>247</v>
      </c>
      <c r="C4050" s="2">
        <v>240</v>
      </c>
      <c r="D4050" s="2">
        <v>214</v>
      </c>
      <c r="E4050" s="2">
        <v>202</v>
      </c>
      <c r="F4050" s="2">
        <v>147</v>
      </c>
      <c r="G4050" s="2">
        <v>162</v>
      </c>
      <c r="H4050" s="2">
        <v>147</v>
      </c>
      <c r="I4050" s="2">
        <v>119</v>
      </c>
      <c r="J4050" s="2">
        <v>111</v>
      </c>
      <c r="K4050" s="2">
        <v>106</v>
      </c>
      <c r="L4050" s="2">
        <v>99</v>
      </c>
      <c r="M4050" s="2">
        <v>96</v>
      </c>
      <c r="N4050" s="2">
        <v>114</v>
      </c>
      <c r="O4050" s="2">
        <v>112</v>
      </c>
      <c r="P4050" s="2">
        <v>601</v>
      </c>
    </row>
    <row r="4051" spans="1:16" x14ac:dyDescent="0.25">
      <c r="A4051" s="5" t="s">
        <v>13494</v>
      </c>
    </row>
    <row r="4052" spans="1:16" x14ac:dyDescent="0.25">
      <c r="A4052" s="6" t="s">
        <v>44285</v>
      </c>
      <c r="B4052" s="2"/>
      <c r="C4052" s="2"/>
      <c r="D4052" s="2"/>
      <c r="E4052" s="2"/>
      <c r="F4052" s="2"/>
      <c r="G4052" s="2"/>
      <c r="H4052" s="2"/>
      <c r="I4052" s="2"/>
      <c r="J4052" s="2"/>
      <c r="K4052" s="2">
        <v>125</v>
      </c>
      <c r="L4052" s="2">
        <v>128</v>
      </c>
      <c r="M4052" s="2">
        <v>139</v>
      </c>
      <c r="N4052" s="2">
        <v>106</v>
      </c>
      <c r="O4052" s="2">
        <v>148</v>
      </c>
      <c r="P4052" s="2">
        <v>642</v>
      </c>
    </row>
    <row r="4053" spans="1:16" x14ac:dyDescent="0.25">
      <c r="A4053" s="5" t="s">
        <v>179</v>
      </c>
    </row>
    <row r="4054" spans="1:16" x14ac:dyDescent="0.25">
      <c r="A4054" s="6" t="s">
        <v>44286</v>
      </c>
      <c r="B4054" s="2">
        <v>232</v>
      </c>
      <c r="C4054" s="2">
        <v>272</v>
      </c>
      <c r="D4054" s="2">
        <v>258</v>
      </c>
      <c r="E4054" s="2">
        <v>239</v>
      </c>
      <c r="F4054" s="2">
        <v>216</v>
      </c>
      <c r="G4054" s="2">
        <v>211</v>
      </c>
      <c r="H4054" s="2">
        <v>257</v>
      </c>
      <c r="I4054" s="2">
        <v>231</v>
      </c>
      <c r="J4054" s="2">
        <v>197</v>
      </c>
      <c r="K4054" s="2">
        <v>248</v>
      </c>
      <c r="L4054" s="2">
        <v>226</v>
      </c>
      <c r="M4054" s="2">
        <v>209</v>
      </c>
      <c r="N4054" s="2">
        <v>188</v>
      </c>
      <c r="O4054" s="2">
        <v>155</v>
      </c>
      <c r="P4054" s="2">
        <v>3004</v>
      </c>
    </row>
    <row r="4055" spans="1:16" x14ac:dyDescent="0.25">
      <c r="A4055" s="5" t="s">
        <v>37262</v>
      </c>
    </row>
    <row r="4056" spans="1:16" x14ac:dyDescent="0.25">
      <c r="A4056" s="6" t="s">
        <v>44287</v>
      </c>
      <c r="B4056" s="2"/>
      <c r="C4056" s="2"/>
      <c r="D4056" s="2"/>
      <c r="E4056" s="2"/>
      <c r="F4056" s="2"/>
      <c r="G4056" s="2"/>
      <c r="H4056" s="2"/>
      <c r="I4056" s="2"/>
      <c r="J4056" s="2">
        <v>27</v>
      </c>
      <c r="K4056" s="2"/>
      <c r="L4056" s="2"/>
      <c r="M4056" s="2"/>
      <c r="N4056" s="2"/>
      <c r="O4056" s="2"/>
      <c r="P4056" s="2">
        <v>27</v>
      </c>
    </row>
    <row r="4057" spans="1:16" x14ac:dyDescent="0.25">
      <c r="A4057" s="5" t="s">
        <v>87</v>
      </c>
    </row>
    <row r="4058" spans="1:16" x14ac:dyDescent="0.25">
      <c r="A4058" s="6" t="s">
        <v>44288</v>
      </c>
      <c r="B4058" s="2"/>
      <c r="C4058" s="2">
        <v>65</v>
      </c>
      <c r="D4058" s="2">
        <v>38</v>
      </c>
      <c r="E4058" s="2">
        <v>36</v>
      </c>
      <c r="F4058" s="2"/>
      <c r="G4058" s="2"/>
      <c r="H4058" s="2"/>
      <c r="I4058" s="2">
        <v>23</v>
      </c>
      <c r="J4058" s="2">
        <v>14</v>
      </c>
      <c r="K4058" s="2">
        <v>23</v>
      </c>
      <c r="L4058" s="2">
        <v>23</v>
      </c>
      <c r="M4058" s="2">
        <v>21</v>
      </c>
      <c r="N4058" s="2">
        <v>29</v>
      </c>
      <c r="O4058" s="2">
        <v>29</v>
      </c>
      <c r="P4058" s="2">
        <v>225</v>
      </c>
    </row>
    <row r="4059" spans="1:16" x14ac:dyDescent="0.25">
      <c r="A4059" s="5" t="s">
        <v>292</v>
      </c>
    </row>
    <row r="4060" spans="1:16" x14ac:dyDescent="0.25">
      <c r="A4060" s="6" t="s">
        <v>44289</v>
      </c>
      <c r="B4060" s="2">
        <v>17</v>
      </c>
      <c r="C4060" s="2">
        <v>15</v>
      </c>
      <c r="D4060" s="2">
        <v>26</v>
      </c>
      <c r="E4060" s="2"/>
      <c r="F4060" s="2">
        <v>40</v>
      </c>
      <c r="G4060" s="2">
        <v>40</v>
      </c>
      <c r="H4060" s="2">
        <v>39</v>
      </c>
      <c r="I4060" s="2">
        <v>37</v>
      </c>
      <c r="J4060" s="2">
        <v>40</v>
      </c>
      <c r="K4060" s="2">
        <v>46</v>
      </c>
      <c r="L4060" s="2">
        <v>50</v>
      </c>
      <c r="M4060" s="2">
        <v>46</v>
      </c>
      <c r="N4060" s="2">
        <v>50</v>
      </c>
      <c r="O4060" s="2">
        <v>50</v>
      </c>
      <c r="P4060" s="2">
        <v>168</v>
      </c>
    </row>
    <row r="4061" spans="1:16" x14ac:dyDescent="0.25">
      <c r="A4061" s="5" t="s">
        <v>2170</v>
      </c>
    </row>
    <row r="4062" spans="1:16" x14ac:dyDescent="0.25">
      <c r="A4062" s="6" t="s">
        <v>44290</v>
      </c>
      <c r="B4062" s="2">
        <v>128</v>
      </c>
      <c r="C4062" s="2">
        <v>130</v>
      </c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>
        <v>158</v>
      </c>
    </row>
    <row r="4063" spans="1:16" x14ac:dyDescent="0.25">
      <c r="A4063" s="5" t="s">
        <v>38995</v>
      </c>
    </row>
    <row r="4064" spans="1:16" x14ac:dyDescent="0.25">
      <c r="A4064" s="6" t="s">
        <v>44291</v>
      </c>
      <c r="B4064" s="2">
        <v>191</v>
      </c>
      <c r="C4064" s="2">
        <v>179</v>
      </c>
      <c r="D4064" s="2">
        <v>177</v>
      </c>
      <c r="E4064" s="2">
        <v>165</v>
      </c>
      <c r="F4064" s="2">
        <v>144</v>
      </c>
      <c r="G4064" s="2">
        <v>162</v>
      </c>
      <c r="H4064" s="2">
        <v>137</v>
      </c>
      <c r="I4064" s="2">
        <v>137</v>
      </c>
      <c r="J4064" s="2">
        <v>142</v>
      </c>
      <c r="K4064" s="2">
        <v>113</v>
      </c>
      <c r="L4064" s="2">
        <v>123</v>
      </c>
      <c r="M4064" s="2">
        <v>116</v>
      </c>
      <c r="N4064" s="2">
        <v>102</v>
      </c>
      <c r="O4064" s="2">
        <v>116</v>
      </c>
      <c r="P4064" s="2">
        <v>503</v>
      </c>
    </row>
    <row r="4065" spans="1:16" x14ac:dyDescent="0.25">
      <c r="A4065" s="5" t="s">
        <v>42206</v>
      </c>
    </row>
    <row r="4066" spans="1:16" x14ac:dyDescent="0.25">
      <c r="A4066" s="6" t="s">
        <v>44292</v>
      </c>
      <c r="B4066" s="2">
        <v>114</v>
      </c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>
        <v>114</v>
      </c>
    </row>
    <row r="4067" spans="1:16" x14ac:dyDescent="0.25">
      <c r="A4067" s="5" t="s">
        <v>521</v>
      </c>
    </row>
    <row r="4068" spans="1:16" x14ac:dyDescent="0.25">
      <c r="A4068" s="6" t="s">
        <v>44293</v>
      </c>
      <c r="B4068" s="2">
        <v>928</v>
      </c>
      <c r="C4068" s="2">
        <v>900</v>
      </c>
      <c r="D4068" s="2">
        <v>881</v>
      </c>
      <c r="E4068" s="2">
        <v>898</v>
      </c>
      <c r="F4068" s="2">
        <v>1018</v>
      </c>
      <c r="G4068" s="2">
        <v>1038</v>
      </c>
      <c r="H4068" s="2">
        <v>1115</v>
      </c>
      <c r="I4068" s="2">
        <v>1152</v>
      </c>
      <c r="J4068" s="2">
        <v>1203</v>
      </c>
      <c r="K4068" s="2">
        <v>1230</v>
      </c>
      <c r="L4068" s="2">
        <v>1201</v>
      </c>
      <c r="M4068" s="2">
        <v>1202</v>
      </c>
      <c r="N4068" s="2">
        <v>1208</v>
      </c>
      <c r="O4068" s="2">
        <v>1172</v>
      </c>
      <c r="P4068" s="2">
        <v>3088</v>
      </c>
    </row>
    <row r="4069" spans="1:16" x14ac:dyDescent="0.25">
      <c r="A4069" s="5" t="s">
        <v>36584</v>
      </c>
    </row>
    <row r="4070" spans="1:16" x14ac:dyDescent="0.25">
      <c r="A4070" s="6" t="s">
        <v>44294</v>
      </c>
      <c r="B4070" s="2">
        <v>354</v>
      </c>
      <c r="C4070" s="2">
        <v>363</v>
      </c>
      <c r="D4070" s="2">
        <v>373</v>
      </c>
      <c r="E4070" s="2">
        <v>347</v>
      </c>
      <c r="F4070" s="2">
        <v>194</v>
      </c>
      <c r="G4070" s="2">
        <v>136</v>
      </c>
      <c r="H4070" s="2"/>
      <c r="I4070" s="2"/>
      <c r="J4070" s="2"/>
      <c r="K4070" s="2"/>
      <c r="L4070" s="2"/>
      <c r="M4070" s="2"/>
      <c r="N4070" s="2"/>
      <c r="O4070" s="2"/>
      <c r="P4070" s="2">
        <v>548</v>
      </c>
    </row>
    <row r="4071" spans="1:16" x14ac:dyDescent="0.25">
      <c r="A4071" s="5" t="s">
        <v>42207</v>
      </c>
    </row>
    <row r="4072" spans="1:16" x14ac:dyDescent="0.25">
      <c r="A4072" s="6" t="s">
        <v>44295</v>
      </c>
      <c r="B4072" s="2">
        <v>89</v>
      </c>
      <c r="C4072" s="2">
        <v>96</v>
      </c>
      <c r="D4072" s="2">
        <v>91</v>
      </c>
      <c r="E4072" s="2">
        <v>101</v>
      </c>
      <c r="F4072" s="2">
        <v>93</v>
      </c>
      <c r="G4072" s="2">
        <v>93</v>
      </c>
      <c r="H4072" s="2">
        <v>107</v>
      </c>
      <c r="I4072" s="2">
        <v>109</v>
      </c>
      <c r="J4072" s="2">
        <v>101</v>
      </c>
      <c r="K4072" s="2">
        <v>108</v>
      </c>
      <c r="L4072" s="2">
        <v>93</v>
      </c>
      <c r="M4072" s="2">
        <v>79</v>
      </c>
      <c r="N4072" s="2">
        <v>70</v>
      </c>
      <c r="O4072" s="2">
        <v>63</v>
      </c>
      <c r="P4072" s="2">
        <v>289</v>
      </c>
    </row>
    <row r="4073" spans="1:16" x14ac:dyDescent="0.25">
      <c r="A4073" s="5" t="s">
        <v>1843</v>
      </c>
    </row>
    <row r="4074" spans="1:16" x14ac:dyDescent="0.25">
      <c r="A4074" s="6" t="s">
        <v>44296</v>
      </c>
      <c r="B4074" s="2">
        <v>132</v>
      </c>
      <c r="C4074" s="2">
        <v>130</v>
      </c>
      <c r="D4074" s="2">
        <v>123</v>
      </c>
      <c r="E4074" s="2">
        <v>134</v>
      </c>
      <c r="F4074" s="2">
        <v>137</v>
      </c>
      <c r="G4074" s="2">
        <v>138</v>
      </c>
      <c r="H4074" s="2">
        <v>150</v>
      </c>
      <c r="I4074" s="2">
        <v>147</v>
      </c>
      <c r="J4074" s="2">
        <v>144</v>
      </c>
      <c r="K4074" s="2">
        <v>164</v>
      </c>
      <c r="L4074" s="2">
        <v>162</v>
      </c>
      <c r="M4074" s="2">
        <v>156</v>
      </c>
      <c r="N4074" s="2">
        <v>148</v>
      </c>
      <c r="O4074" s="2">
        <v>137</v>
      </c>
      <c r="P4074" s="2">
        <v>463</v>
      </c>
    </row>
    <row r="4075" spans="1:16" x14ac:dyDescent="0.25">
      <c r="A4075" s="5" t="s">
        <v>2009</v>
      </c>
    </row>
    <row r="4076" spans="1:16" x14ac:dyDescent="0.25">
      <c r="A4076" s="6" t="s">
        <v>44297</v>
      </c>
      <c r="B4076" s="2">
        <v>352</v>
      </c>
      <c r="C4076" s="2">
        <v>341</v>
      </c>
      <c r="D4076" s="2">
        <v>328</v>
      </c>
      <c r="E4076" s="2">
        <v>340</v>
      </c>
      <c r="F4076" s="2">
        <v>348</v>
      </c>
      <c r="G4076" s="2">
        <v>343</v>
      </c>
      <c r="H4076" s="2">
        <v>312</v>
      </c>
      <c r="I4076" s="2">
        <v>317</v>
      </c>
      <c r="J4076" s="2">
        <v>320</v>
      </c>
      <c r="K4076" s="2">
        <v>308</v>
      </c>
      <c r="L4076" s="2">
        <v>322</v>
      </c>
      <c r="M4076" s="2">
        <v>320</v>
      </c>
      <c r="N4076" s="2">
        <v>316</v>
      </c>
      <c r="O4076" s="2">
        <v>301</v>
      </c>
      <c r="P4076" s="2">
        <v>1300</v>
      </c>
    </row>
    <row r="4077" spans="1:16" x14ac:dyDescent="0.25">
      <c r="A4077" s="5" t="s">
        <v>1605</v>
      </c>
    </row>
    <row r="4078" spans="1:16" x14ac:dyDescent="0.25">
      <c r="A4078" s="6" t="s">
        <v>44298</v>
      </c>
      <c r="B4078" s="2">
        <v>680</v>
      </c>
      <c r="C4078" s="2">
        <v>710</v>
      </c>
      <c r="D4078" s="2">
        <v>666</v>
      </c>
      <c r="E4078" s="2">
        <v>646</v>
      </c>
      <c r="F4078" s="2">
        <v>640</v>
      </c>
      <c r="G4078" s="2">
        <v>618</v>
      </c>
      <c r="H4078" s="2">
        <v>601</v>
      </c>
      <c r="I4078" s="2">
        <v>591</v>
      </c>
      <c r="J4078" s="2">
        <v>575</v>
      </c>
      <c r="K4078" s="2">
        <v>594</v>
      </c>
      <c r="L4078" s="2">
        <v>614</v>
      </c>
      <c r="M4078" s="2">
        <v>628</v>
      </c>
      <c r="N4078" s="2">
        <v>619</v>
      </c>
      <c r="O4078" s="2">
        <v>578</v>
      </c>
      <c r="P4078" s="2">
        <v>1775</v>
      </c>
    </row>
    <row r="4079" spans="1:16" x14ac:dyDescent="0.25">
      <c r="A4079" s="5" t="s">
        <v>40355</v>
      </c>
    </row>
    <row r="4080" spans="1:16" x14ac:dyDescent="0.25">
      <c r="A4080" s="6" t="s">
        <v>44299</v>
      </c>
      <c r="B4080" s="2">
        <v>490</v>
      </c>
      <c r="C4080" s="2">
        <v>497</v>
      </c>
      <c r="D4080" s="2">
        <v>495</v>
      </c>
      <c r="E4080" s="2">
        <v>483</v>
      </c>
      <c r="F4080" s="2">
        <v>452</v>
      </c>
      <c r="G4080" s="2">
        <v>318</v>
      </c>
      <c r="H4080" s="2">
        <v>353</v>
      </c>
      <c r="I4080" s="2">
        <v>326</v>
      </c>
      <c r="J4080" s="2">
        <v>362</v>
      </c>
      <c r="K4080" s="2">
        <v>367</v>
      </c>
      <c r="L4080" s="2">
        <v>402</v>
      </c>
      <c r="M4080" s="2">
        <v>391</v>
      </c>
      <c r="N4080" s="2">
        <v>389</v>
      </c>
      <c r="O4080" s="2">
        <v>388</v>
      </c>
      <c r="P4080" s="2">
        <v>2051</v>
      </c>
    </row>
    <row r="4081" spans="1:16" x14ac:dyDescent="0.25">
      <c r="A4081" s="5" t="s">
        <v>40351</v>
      </c>
    </row>
    <row r="4082" spans="1:16" x14ac:dyDescent="0.25">
      <c r="A4082" s="6" t="s">
        <v>44300</v>
      </c>
      <c r="B4082" s="2">
        <v>710</v>
      </c>
      <c r="C4082" s="2">
        <v>725</v>
      </c>
      <c r="D4082" s="2">
        <v>734</v>
      </c>
      <c r="E4082" s="2">
        <v>742</v>
      </c>
      <c r="F4082" s="2">
        <v>721</v>
      </c>
      <c r="G4082" s="2">
        <v>721</v>
      </c>
      <c r="H4082" s="2">
        <v>720</v>
      </c>
      <c r="I4082" s="2">
        <v>710</v>
      </c>
      <c r="J4082" s="2">
        <v>716</v>
      </c>
      <c r="K4082" s="2">
        <v>678</v>
      </c>
      <c r="L4082" s="2">
        <v>657</v>
      </c>
      <c r="M4082" s="2">
        <v>665</v>
      </c>
      <c r="N4082" s="2">
        <v>634</v>
      </c>
      <c r="O4082" s="2">
        <v>586</v>
      </c>
      <c r="P4082" s="2">
        <v>2433</v>
      </c>
    </row>
    <row r="4083" spans="1:16" x14ac:dyDescent="0.25">
      <c r="A4083" s="5" t="s">
        <v>40342</v>
      </c>
    </row>
    <row r="4084" spans="1:16" x14ac:dyDescent="0.25">
      <c r="A4084" s="6" t="s">
        <v>44301</v>
      </c>
      <c r="B4084" s="2">
        <v>163</v>
      </c>
      <c r="C4084" s="2">
        <v>174</v>
      </c>
      <c r="D4084" s="2">
        <v>190</v>
      </c>
      <c r="E4084" s="2">
        <v>193</v>
      </c>
      <c r="F4084" s="2">
        <v>205</v>
      </c>
      <c r="G4084" s="2">
        <v>213</v>
      </c>
      <c r="H4084" s="2">
        <v>219</v>
      </c>
      <c r="I4084" s="2">
        <v>247</v>
      </c>
      <c r="J4084" s="2">
        <v>251</v>
      </c>
      <c r="K4084" s="2">
        <v>243</v>
      </c>
      <c r="L4084" s="2">
        <v>288</v>
      </c>
      <c r="M4084" s="2">
        <v>297</v>
      </c>
      <c r="N4084" s="2">
        <v>295</v>
      </c>
      <c r="O4084" s="2">
        <v>286</v>
      </c>
      <c r="P4084" s="2">
        <v>768</v>
      </c>
    </row>
    <row r="4085" spans="1:16" x14ac:dyDescent="0.25">
      <c r="A4085" s="5" t="s">
        <v>416</v>
      </c>
    </row>
    <row r="4086" spans="1:16" x14ac:dyDescent="0.25">
      <c r="A4086" s="6" t="s">
        <v>44302</v>
      </c>
      <c r="B4086" s="2">
        <v>41</v>
      </c>
      <c r="C4086" s="2">
        <v>44</v>
      </c>
      <c r="D4086" s="2">
        <v>49</v>
      </c>
      <c r="E4086" s="2">
        <v>53</v>
      </c>
      <c r="F4086" s="2">
        <v>50</v>
      </c>
      <c r="G4086" s="2">
        <v>49</v>
      </c>
      <c r="H4086" s="2">
        <v>47</v>
      </c>
      <c r="I4086" s="2">
        <v>49</v>
      </c>
      <c r="J4086" s="2">
        <v>52</v>
      </c>
      <c r="K4086" s="2">
        <v>55</v>
      </c>
      <c r="L4086" s="2">
        <v>60</v>
      </c>
      <c r="M4086" s="2">
        <v>62</v>
      </c>
      <c r="N4086" s="2">
        <v>66</v>
      </c>
      <c r="O4086" s="2">
        <v>66</v>
      </c>
      <c r="P4086" s="2">
        <v>208</v>
      </c>
    </row>
    <row r="4087" spans="1:16" x14ac:dyDescent="0.25">
      <c r="A4087" s="6" t="s">
        <v>44303</v>
      </c>
      <c r="B4087" s="2"/>
      <c r="C4087" s="2"/>
      <c r="D4087" s="2"/>
      <c r="E4087" s="2"/>
      <c r="F4087" s="2"/>
      <c r="G4087" s="2"/>
      <c r="H4087" s="2"/>
      <c r="I4087" s="2"/>
      <c r="J4087" s="2"/>
      <c r="K4087" s="2">
        <v>18</v>
      </c>
      <c r="L4087" s="2">
        <v>20</v>
      </c>
      <c r="M4087" s="2"/>
      <c r="N4087" s="2"/>
      <c r="O4087" s="2"/>
      <c r="P4087" s="2">
        <v>26</v>
      </c>
    </row>
    <row r="4088" spans="1:16" x14ac:dyDescent="0.25">
      <c r="A4088" s="5" t="s">
        <v>2435</v>
      </c>
    </row>
    <row r="4089" spans="1:16" x14ac:dyDescent="0.25">
      <c r="A4089" s="6" t="s">
        <v>44304</v>
      </c>
      <c r="B4089" s="2">
        <v>106</v>
      </c>
      <c r="C4089" s="2">
        <v>115</v>
      </c>
      <c r="D4089" s="2">
        <v>119</v>
      </c>
      <c r="E4089" s="2">
        <v>138</v>
      </c>
      <c r="F4089" s="2">
        <v>129</v>
      </c>
      <c r="G4089" s="2">
        <v>124</v>
      </c>
      <c r="H4089" s="2">
        <v>114</v>
      </c>
      <c r="I4089" s="2">
        <v>108</v>
      </c>
      <c r="J4089" s="2">
        <v>106</v>
      </c>
      <c r="K4089" s="2">
        <v>87</v>
      </c>
      <c r="L4089" s="2">
        <v>79</v>
      </c>
      <c r="M4089" s="2">
        <v>81</v>
      </c>
      <c r="N4089" s="2">
        <v>73</v>
      </c>
      <c r="O4089" s="2">
        <v>68</v>
      </c>
      <c r="P4089" s="2">
        <v>345</v>
      </c>
    </row>
    <row r="4090" spans="1:16" x14ac:dyDescent="0.25">
      <c r="A4090" s="5" t="s">
        <v>2458</v>
      </c>
    </row>
    <row r="4091" spans="1:16" x14ac:dyDescent="0.25">
      <c r="A4091" s="6" t="s">
        <v>44305</v>
      </c>
      <c r="B4091" s="2">
        <v>154</v>
      </c>
      <c r="C4091" s="2">
        <v>154</v>
      </c>
      <c r="D4091" s="2">
        <v>144</v>
      </c>
      <c r="E4091" s="2">
        <v>121</v>
      </c>
      <c r="F4091" s="2">
        <v>127</v>
      </c>
      <c r="G4091" s="2">
        <v>125</v>
      </c>
      <c r="H4091" s="2">
        <v>118</v>
      </c>
      <c r="I4091" s="2">
        <v>122</v>
      </c>
      <c r="J4091" s="2">
        <v>120</v>
      </c>
      <c r="K4091" s="2">
        <v>121</v>
      </c>
      <c r="L4091" s="2">
        <v>127</v>
      </c>
      <c r="M4091" s="2">
        <v>114</v>
      </c>
      <c r="N4091" s="2">
        <v>122</v>
      </c>
      <c r="O4091" s="2">
        <v>107</v>
      </c>
      <c r="P4091" s="2">
        <v>413</v>
      </c>
    </row>
    <row r="4092" spans="1:16" x14ac:dyDescent="0.25">
      <c r="A4092" s="5" t="s">
        <v>2304</v>
      </c>
    </row>
    <row r="4093" spans="1:16" x14ac:dyDescent="0.25">
      <c r="A4093" s="6" t="s">
        <v>44306</v>
      </c>
      <c r="B4093" s="2">
        <v>486</v>
      </c>
      <c r="C4093" s="2">
        <v>475</v>
      </c>
      <c r="D4093" s="2">
        <v>425</v>
      </c>
      <c r="E4093" s="2">
        <v>416</v>
      </c>
      <c r="F4093" s="2">
        <v>414</v>
      </c>
      <c r="G4093" s="2">
        <v>420</v>
      </c>
      <c r="H4093" s="2">
        <v>398</v>
      </c>
      <c r="I4093" s="2">
        <v>387</v>
      </c>
      <c r="J4093" s="2">
        <v>356</v>
      </c>
      <c r="K4093" s="2">
        <v>352</v>
      </c>
      <c r="L4093" s="2">
        <v>363</v>
      </c>
      <c r="M4093" s="2">
        <v>366</v>
      </c>
      <c r="N4093" s="2">
        <v>381</v>
      </c>
      <c r="O4093" s="2">
        <v>378</v>
      </c>
      <c r="P4093" s="2">
        <v>1216</v>
      </c>
    </row>
    <row r="4094" spans="1:16" x14ac:dyDescent="0.25">
      <c r="A4094" s="5" t="s">
        <v>1039</v>
      </c>
    </row>
    <row r="4095" spans="1:16" x14ac:dyDescent="0.25">
      <c r="A4095" s="6" t="s">
        <v>44307</v>
      </c>
      <c r="B4095" s="2">
        <v>27</v>
      </c>
      <c r="C4095" s="2">
        <v>22</v>
      </c>
      <c r="D4095" s="2">
        <v>18</v>
      </c>
      <c r="E4095" s="2">
        <v>21</v>
      </c>
      <c r="F4095" s="2">
        <v>15</v>
      </c>
      <c r="G4095" s="2">
        <v>16</v>
      </c>
      <c r="H4095" s="2">
        <v>15</v>
      </c>
      <c r="I4095" s="2">
        <v>10</v>
      </c>
      <c r="J4095" s="2">
        <v>16</v>
      </c>
      <c r="K4095" s="2">
        <v>18</v>
      </c>
      <c r="L4095" s="2">
        <v>18</v>
      </c>
      <c r="M4095" s="2">
        <v>16</v>
      </c>
      <c r="N4095" s="2">
        <v>22</v>
      </c>
      <c r="O4095" s="2">
        <v>26</v>
      </c>
      <c r="P4095" s="2">
        <v>120</v>
      </c>
    </row>
    <row r="4096" spans="1:16" x14ac:dyDescent="0.25">
      <c r="A4096" s="5" t="s">
        <v>29628</v>
      </c>
    </row>
    <row r="4097" spans="1:16" x14ac:dyDescent="0.25">
      <c r="A4097" s="6" t="s">
        <v>44308</v>
      </c>
      <c r="B4097" s="2">
        <v>21</v>
      </c>
      <c r="C4097" s="2">
        <v>25</v>
      </c>
      <c r="D4097" s="2">
        <v>25</v>
      </c>
      <c r="E4097" s="2">
        <v>30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>
        <v>51</v>
      </c>
    </row>
    <row r="4098" spans="1:16" x14ac:dyDescent="0.25">
      <c r="A4098" s="5" t="s">
        <v>33529</v>
      </c>
    </row>
    <row r="4099" spans="1:16" x14ac:dyDescent="0.25">
      <c r="A4099" s="6" t="s">
        <v>44309</v>
      </c>
      <c r="B4099" s="2">
        <v>105</v>
      </c>
      <c r="C4099" s="2">
        <v>92</v>
      </c>
      <c r="D4099" s="2">
        <v>77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>
        <v>126</v>
      </c>
    </row>
    <row r="4100" spans="1:16" x14ac:dyDescent="0.25">
      <c r="A4100" s="5" t="s">
        <v>2462</v>
      </c>
    </row>
    <row r="4101" spans="1:16" x14ac:dyDescent="0.25">
      <c r="A4101" s="6" t="s">
        <v>44310</v>
      </c>
      <c r="B4101" s="2">
        <v>420</v>
      </c>
      <c r="C4101" s="2">
        <v>370</v>
      </c>
      <c r="D4101" s="2">
        <v>308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>
        <v>511</v>
      </c>
    </row>
    <row r="4102" spans="1:16" x14ac:dyDescent="0.25">
      <c r="A4102" s="5" t="s">
        <v>38784</v>
      </c>
    </row>
    <row r="4103" spans="1:16" x14ac:dyDescent="0.25">
      <c r="A4103" s="6" t="s">
        <v>44311</v>
      </c>
      <c r="B4103" s="2">
        <v>178</v>
      </c>
      <c r="C4103" s="2">
        <v>167</v>
      </c>
      <c r="D4103" s="2">
        <v>155</v>
      </c>
      <c r="E4103" s="2">
        <v>149</v>
      </c>
      <c r="F4103" s="2">
        <v>123</v>
      </c>
      <c r="G4103" s="2">
        <v>138</v>
      </c>
      <c r="H4103" s="2">
        <v>153</v>
      </c>
      <c r="I4103" s="2">
        <v>156</v>
      </c>
      <c r="J4103" s="2">
        <v>153</v>
      </c>
      <c r="K4103" s="2">
        <v>146</v>
      </c>
      <c r="L4103" s="2">
        <v>147</v>
      </c>
      <c r="M4103" s="2">
        <v>140</v>
      </c>
      <c r="N4103" s="2">
        <v>124</v>
      </c>
      <c r="O4103" s="2">
        <v>109</v>
      </c>
      <c r="P4103" s="2">
        <v>489</v>
      </c>
    </row>
    <row r="4104" spans="1:16" x14ac:dyDescent="0.25">
      <c r="A4104" s="5" t="s">
        <v>1168</v>
      </c>
    </row>
    <row r="4105" spans="1:16" x14ac:dyDescent="0.25">
      <c r="A4105" s="6" t="s">
        <v>44312</v>
      </c>
      <c r="B4105" s="2">
        <v>25</v>
      </c>
      <c r="C4105" s="2">
        <v>23</v>
      </c>
      <c r="D4105" s="2">
        <v>22</v>
      </c>
      <c r="E4105" s="2">
        <v>24</v>
      </c>
      <c r="F4105" s="2">
        <v>21</v>
      </c>
      <c r="G4105" s="2">
        <v>22</v>
      </c>
      <c r="H4105" s="2">
        <v>28</v>
      </c>
      <c r="I4105" s="2">
        <v>27</v>
      </c>
      <c r="J4105" s="2">
        <v>24</v>
      </c>
      <c r="K4105" s="2">
        <v>24</v>
      </c>
      <c r="L4105" s="2">
        <v>26</v>
      </c>
      <c r="M4105" s="2">
        <v>31</v>
      </c>
      <c r="N4105" s="2">
        <v>30</v>
      </c>
      <c r="O4105" s="2">
        <v>25</v>
      </c>
      <c r="P4105" s="2">
        <v>115</v>
      </c>
    </row>
    <row r="4106" spans="1:16" x14ac:dyDescent="0.25">
      <c r="A4106" s="5" t="s">
        <v>8301</v>
      </c>
    </row>
    <row r="4107" spans="1:16" x14ac:dyDescent="0.25">
      <c r="A4107" s="6" t="s">
        <v>44313</v>
      </c>
      <c r="B4107" s="2">
        <v>26</v>
      </c>
      <c r="C4107" s="2">
        <v>38</v>
      </c>
      <c r="D4107" s="2">
        <v>26</v>
      </c>
      <c r="E4107" s="2">
        <v>18</v>
      </c>
      <c r="F4107" s="2">
        <v>12</v>
      </c>
      <c r="G4107" s="2">
        <v>12</v>
      </c>
      <c r="H4107" s="2">
        <v>7</v>
      </c>
      <c r="I4107" s="2">
        <v>20</v>
      </c>
      <c r="J4107" s="2">
        <v>22</v>
      </c>
      <c r="K4107" s="2">
        <v>22</v>
      </c>
      <c r="L4107" s="2">
        <v>109</v>
      </c>
      <c r="M4107" s="2">
        <v>111</v>
      </c>
      <c r="N4107" s="2"/>
      <c r="O4107" s="2"/>
      <c r="P4107" s="2">
        <v>354</v>
      </c>
    </row>
    <row r="4108" spans="1:16" x14ac:dyDescent="0.25">
      <c r="A4108" s="5" t="s">
        <v>682</v>
      </c>
    </row>
    <row r="4109" spans="1:16" x14ac:dyDescent="0.25">
      <c r="A4109" s="6" t="s">
        <v>44314</v>
      </c>
      <c r="B4109" s="2"/>
      <c r="C4109" s="2"/>
      <c r="D4109" s="2"/>
      <c r="E4109" s="2"/>
      <c r="F4109" s="2">
        <v>108</v>
      </c>
      <c r="G4109" s="2">
        <v>102</v>
      </c>
      <c r="H4109" s="2">
        <v>116</v>
      </c>
      <c r="I4109" s="2">
        <v>89</v>
      </c>
      <c r="J4109" s="2">
        <v>84</v>
      </c>
      <c r="K4109" s="2">
        <v>60</v>
      </c>
      <c r="L4109" s="2">
        <v>67</v>
      </c>
      <c r="M4109" s="2">
        <v>49</v>
      </c>
      <c r="N4109" s="2">
        <v>64</v>
      </c>
      <c r="O4109" s="2">
        <v>69</v>
      </c>
      <c r="P4109" s="2">
        <v>776</v>
      </c>
    </row>
    <row r="4110" spans="1:16" x14ac:dyDescent="0.25">
      <c r="A4110" s="5" t="s">
        <v>1137</v>
      </c>
    </row>
    <row r="4111" spans="1:16" x14ac:dyDescent="0.25">
      <c r="A4111" s="6" t="s">
        <v>44315</v>
      </c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>
        <v>7</v>
      </c>
    </row>
    <row r="4112" spans="1:16" x14ac:dyDescent="0.25">
      <c r="A4112" s="5" t="s">
        <v>1630</v>
      </c>
    </row>
    <row r="4113" spans="1:16" x14ac:dyDescent="0.25">
      <c r="A4113" s="6" t="s">
        <v>44316</v>
      </c>
      <c r="B4113" s="2">
        <v>97</v>
      </c>
      <c r="C4113" s="2">
        <v>87</v>
      </c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>
        <v>184</v>
      </c>
    </row>
    <row r="4114" spans="1:16" x14ac:dyDescent="0.25">
      <c r="A4114" s="5" t="s">
        <v>1905</v>
      </c>
    </row>
    <row r="4115" spans="1:16" x14ac:dyDescent="0.25">
      <c r="A4115" s="6" t="s">
        <v>44317</v>
      </c>
      <c r="B4115" s="2">
        <v>115</v>
      </c>
      <c r="C4115" s="2">
        <v>124</v>
      </c>
      <c r="D4115" s="2">
        <v>122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>
        <v>361</v>
      </c>
    </row>
    <row r="4116" spans="1:16" x14ac:dyDescent="0.25">
      <c r="A4116" s="5" t="s">
        <v>434</v>
      </c>
    </row>
    <row r="4117" spans="1:16" x14ac:dyDescent="0.25">
      <c r="A4117" s="6" t="s">
        <v>44318</v>
      </c>
      <c r="B4117" s="2">
        <v>11</v>
      </c>
      <c r="C4117" s="2">
        <v>12</v>
      </c>
      <c r="D4117" s="2"/>
      <c r="E4117" s="2">
        <v>11</v>
      </c>
      <c r="F4117" s="2">
        <v>9</v>
      </c>
      <c r="G4117" s="2">
        <v>7</v>
      </c>
      <c r="H4117" s="2"/>
      <c r="I4117" s="2"/>
      <c r="J4117" s="2"/>
      <c r="K4117" s="2"/>
      <c r="L4117" s="2"/>
      <c r="M4117" s="2"/>
      <c r="N4117" s="2"/>
      <c r="O4117" s="2"/>
      <c r="P4117" s="2">
        <v>26</v>
      </c>
    </row>
    <row r="4118" spans="1:16" x14ac:dyDescent="0.25">
      <c r="A4118" s="5" t="s">
        <v>1227</v>
      </c>
    </row>
    <row r="4119" spans="1:16" x14ac:dyDescent="0.25">
      <c r="A4119" s="6" t="s">
        <v>44319</v>
      </c>
      <c r="B4119" s="2">
        <v>5</v>
      </c>
      <c r="C4119" s="2"/>
      <c r="D4119" s="2">
        <v>6</v>
      </c>
      <c r="E4119" s="2">
        <v>6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>
        <v>15</v>
      </c>
    </row>
    <row r="4120" spans="1:16" x14ac:dyDescent="0.25">
      <c r="A4120" s="5" t="s">
        <v>1416</v>
      </c>
    </row>
    <row r="4121" spans="1:16" x14ac:dyDescent="0.25">
      <c r="A4121" s="6" t="s">
        <v>44320</v>
      </c>
      <c r="B4121" s="2">
        <v>12</v>
      </c>
      <c r="C4121" s="2">
        <v>9</v>
      </c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>
        <v>13</v>
      </c>
    </row>
    <row r="4122" spans="1:16" x14ac:dyDescent="0.25">
      <c r="A4122" s="5" t="s">
        <v>251</v>
      </c>
    </row>
    <row r="4123" spans="1:16" x14ac:dyDescent="0.25">
      <c r="A4123" s="6" t="s">
        <v>44321</v>
      </c>
      <c r="B4123" s="2">
        <v>14</v>
      </c>
      <c r="C4123" s="2">
        <v>16</v>
      </c>
      <c r="D4123" s="2">
        <v>22</v>
      </c>
      <c r="E4123" s="2">
        <v>20</v>
      </c>
      <c r="F4123" s="2">
        <v>24</v>
      </c>
      <c r="G4123" s="2">
        <v>13</v>
      </c>
      <c r="H4123" s="2">
        <v>8</v>
      </c>
      <c r="I4123" s="2">
        <v>12</v>
      </c>
      <c r="J4123" s="2">
        <v>12</v>
      </c>
      <c r="K4123" s="2">
        <v>13</v>
      </c>
      <c r="L4123" s="2">
        <v>13</v>
      </c>
      <c r="M4123" s="2">
        <v>14</v>
      </c>
      <c r="N4123" s="2">
        <v>87</v>
      </c>
      <c r="O4123" s="2">
        <v>81</v>
      </c>
      <c r="P4123" s="2">
        <v>273</v>
      </c>
    </row>
    <row r="4124" spans="1:16" x14ac:dyDescent="0.25">
      <c r="A4124" s="5" t="s">
        <v>1769</v>
      </c>
    </row>
    <row r="4125" spans="1:16" x14ac:dyDescent="0.25">
      <c r="A4125" s="6" t="s">
        <v>44322</v>
      </c>
      <c r="B4125" s="2">
        <v>49</v>
      </c>
      <c r="C4125" s="2">
        <v>27</v>
      </c>
      <c r="D4125" s="2">
        <v>31</v>
      </c>
      <c r="E4125" s="2">
        <v>35</v>
      </c>
      <c r="F4125" s="2">
        <v>32</v>
      </c>
      <c r="G4125" s="2">
        <v>37</v>
      </c>
      <c r="H4125" s="2">
        <v>42</v>
      </c>
      <c r="I4125" s="2">
        <v>44</v>
      </c>
      <c r="J4125" s="2">
        <v>40</v>
      </c>
      <c r="K4125" s="2">
        <v>39</v>
      </c>
      <c r="L4125" s="2">
        <v>42</v>
      </c>
      <c r="M4125" s="2">
        <v>39</v>
      </c>
      <c r="N4125" s="2">
        <v>32</v>
      </c>
      <c r="O4125" s="2">
        <v>30</v>
      </c>
      <c r="P4125" s="2">
        <v>277</v>
      </c>
    </row>
    <row r="4126" spans="1:16" x14ac:dyDescent="0.25">
      <c r="A4126" s="5" t="s">
        <v>1822</v>
      </c>
    </row>
    <row r="4127" spans="1:16" x14ac:dyDescent="0.25">
      <c r="A4127" s="6" t="s">
        <v>44323</v>
      </c>
      <c r="B4127" s="2">
        <v>44</v>
      </c>
      <c r="C4127" s="2">
        <v>38</v>
      </c>
      <c r="D4127" s="2">
        <v>69</v>
      </c>
      <c r="E4127" s="2">
        <v>74</v>
      </c>
      <c r="F4127" s="2">
        <v>67</v>
      </c>
      <c r="G4127" s="2">
        <v>84</v>
      </c>
      <c r="H4127" s="2">
        <v>78</v>
      </c>
      <c r="I4127" s="2">
        <v>88</v>
      </c>
      <c r="J4127" s="2">
        <v>88</v>
      </c>
      <c r="K4127" s="2">
        <v>65</v>
      </c>
      <c r="L4127" s="2">
        <v>75</v>
      </c>
      <c r="M4127" s="2">
        <v>51</v>
      </c>
      <c r="N4127" s="2">
        <v>40</v>
      </c>
      <c r="O4127" s="2">
        <v>44</v>
      </c>
      <c r="P4127" s="2">
        <v>512</v>
      </c>
    </row>
    <row r="4128" spans="1:16" x14ac:dyDescent="0.25">
      <c r="A4128" s="5" t="s">
        <v>42208</v>
      </c>
    </row>
    <row r="4129" spans="1:16" x14ac:dyDescent="0.25">
      <c r="A4129" s="6" t="s">
        <v>44324</v>
      </c>
      <c r="B4129" s="2">
        <v>8</v>
      </c>
      <c r="C4129" s="2">
        <v>23</v>
      </c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>
        <v>23</v>
      </c>
    </row>
    <row r="4130" spans="1:16" x14ac:dyDescent="0.25">
      <c r="A4130" s="5" t="s">
        <v>1255</v>
      </c>
    </row>
    <row r="4131" spans="1:16" x14ac:dyDescent="0.25">
      <c r="A4131" s="6" t="s">
        <v>44325</v>
      </c>
      <c r="B4131" s="2">
        <v>95</v>
      </c>
      <c r="C4131" s="2">
        <v>100</v>
      </c>
      <c r="D4131" s="2">
        <v>126</v>
      </c>
      <c r="E4131" s="2">
        <v>142</v>
      </c>
      <c r="F4131" s="2">
        <v>118</v>
      </c>
      <c r="G4131" s="2">
        <v>92</v>
      </c>
      <c r="H4131" s="2">
        <v>83</v>
      </c>
      <c r="I4131" s="2">
        <v>138</v>
      </c>
      <c r="J4131" s="2">
        <v>120</v>
      </c>
      <c r="K4131" s="2">
        <v>95</v>
      </c>
      <c r="L4131" s="2">
        <v>94</v>
      </c>
      <c r="M4131" s="2">
        <v>97</v>
      </c>
      <c r="N4131" s="2">
        <v>77</v>
      </c>
      <c r="O4131" s="2">
        <v>93</v>
      </c>
      <c r="P4131" s="2">
        <v>1444</v>
      </c>
    </row>
    <row r="4132" spans="1:16" x14ac:dyDescent="0.25">
      <c r="A4132" s="5" t="s">
        <v>108</v>
      </c>
    </row>
    <row r="4133" spans="1:16" x14ac:dyDescent="0.25">
      <c r="A4133" s="6" t="s">
        <v>44326</v>
      </c>
      <c r="B4133" s="2"/>
      <c r="C4133" s="2"/>
      <c r="D4133" s="2">
        <v>43</v>
      </c>
      <c r="E4133" s="2">
        <v>59</v>
      </c>
      <c r="F4133" s="2">
        <v>78</v>
      </c>
      <c r="G4133" s="2">
        <v>74</v>
      </c>
      <c r="H4133" s="2">
        <v>59</v>
      </c>
      <c r="I4133" s="2">
        <v>60</v>
      </c>
      <c r="J4133" s="2">
        <v>71</v>
      </c>
      <c r="K4133" s="2">
        <v>60</v>
      </c>
      <c r="L4133" s="2">
        <v>86</v>
      </c>
      <c r="M4133" s="2">
        <v>61</v>
      </c>
      <c r="N4133" s="2">
        <v>58</v>
      </c>
      <c r="O4133" s="2">
        <v>35</v>
      </c>
      <c r="P4133" s="2">
        <v>539</v>
      </c>
    </row>
    <row r="4134" spans="1:16" x14ac:dyDescent="0.25">
      <c r="A4134" s="5" t="s">
        <v>2383</v>
      </c>
    </row>
    <row r="4135" spans="1:16" x14ac:dyDescent="0.25">
      <c r="A4135" s="6" t="s">
        <v>44327</v>
      </c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>
        <v>11</v>
      </c>
      <c r="O4135" s="2">
        <v>11</v>
      </c>
      <c r="P4135" s="2">
        <v>18</v>
      </c>
    </row>
    <row r="4136" spans="1:16" x14ac:dyDescent="0.25">
      <c r="A4136" s="5" t="s">
        <v>1129</v>
      </c>
    </row>
    <row r="4137" spans="1:16" x14ac:dyDescent="0.25">
      <c r="A4137" s="6" t="s">
        <v>44328</v>
      </c>
      <c r="B4137" s="2">
        <v>45</v>
      </c>
      <c r="C4137" s="2">
        <v>48</v>
      </c>
      <c r="D4137" s="2">
        <v>45</v>
      </c>
      <c r="E4137" s="2">
        <v>38</v>
      </c>
      <c r="F4137" s="2">
        <v>30</v>
      </c>
      <c r="G4137" s="2">
        <v>40</v>
      </c>
      <c r="H4137" s="2">
        <v>43</v>
      </c>
      <c r="I4137" s="2">
        <v>39</v>
      </c>
      <c r="J4137" s="2">
        <v>42</v>
      </c>
      <c r="K4137" s="2">
        <v>54</v>
      </c>
      <c r="L4137" s="2">
        <v>62</v>
      </c>
      <c r="M4137" s="2">
        <v>60</v>
      </c>
      <c r="N4137" s="2">
        <v>71</v>
      </c>
      <c r="O4137" s="2">
        <v>51</v>
      </c>
      <c r="P4137" s="2">
        <v>413</v>
      </c>
    </row>
    <row r="4138" spans="1:16" x14ac:dyDescent="0.25">
      <c r="A4138" s="5" t="s">
        <v>19788</v>
      </c>
    </row>
    <row r="4139" spans="1:16" x14ac:dyDescent="0.25">
      <c r="A4139" s="6" t="s">
        <v>44329</v>
      </c>
      <c r="B4139" s="2">
        <v>10</v>
      </c>
      <c r="C4139" s="2">
        <v>10</v>
      </c>
      <c r="D4139" s="2">
        <v>8</v>
      </c>
      <c r="E4139" s="2">
        <v>10</v>
      </c>
      <c r="F4139" s="2">
        <v>13</v>
      </c>
      <c r="G4139" s="2">
        <v>9</v>
      </c>
      <c r="H4139" s="2">
        <v>14</v>
      </c>
      <c r="I4139" s="2">
        <v>26</v>
      </c>
      <c r="J4139" s="2">
        <v>28</v>
      </c>
      <c r="K4139" s="2">
        <v>61</v>
      </c>
      <c r="L4139" s="2">
        <v>73</v>
      </c>
      <c r="M4139" s="2">
        <v>64</v>
      </c>
      <c r="N4139" s="2">
        <v>56</v>
      </c>
      <c r="O4139" s="2">
        <v>49</v>
      </c>
      <c r="P4139" s="2">
        <v>285</v>
      </c>
    </row>
    <row r="4140" spans="1:16" x14ac:dyDescent="0.25">
      <c r="A4140" s="5" t="s">
        <v>2347</v>
      </c>
    </row>
    <row r="4141" spans="1:16" x14ac:dyDescent="0.25">
      <c r="A4141" s="6" t="s">
        <v>44330</v>
      </c>
      <c r="B4141" s="2">
        <v>25</v>
      </c>
      <c r="C4141" s="2">
        <v>29</v>
      </c>
      <c r="D4141" s="2">
        <v>27</v>
      </c>
      <c r="E4141" s="2">
        <v>23</v>
      </c>
      <c r="F4141" s="2">
        <v>20</v>
      </c>
      <c r="G4141" s="2">
        <v>24</v>
      </c>
      <c r="H4141" s="2">
        <v>23</v>
      </c>
      <c r="I4141" s="2">
        <v>30</v>
      </c>
      <c r="J4141" s="2">
        <v>32</v>
      </c>
      <c r="K4141" s="2">
        <v>27</v>
      </c>
      <c r="L4141" s="2">
        <v>28</v>
      </c>
      <c r="M4141" s="2">
        <v>30</v>
      </c>
      <c r="N4141" s="2">
        <v>28</v>
      </c>
      <c r="O4141" s="2">
        <v>28</v>
      </c>
      <c r="P4141" s="2">
        <v>204</v>
      </c>
    </row>
    <row r="4142" spans="1:16" x14ac:dyDescent="0.25">
      <c r="A4142" s="5" t="s">
        <v>862</v>
      </c>
    </row>
    <row r="4143" spans="1:16" x14ac:dyDescent="0.25">
      <c r="A4143" s="6" t="s">
        <v>44331</v>
      </c>
      <c r="B4143" s="2"/>
      <c r="C4143" s="2"/>
      <c r="D4143" s="2"/>
      <c r="E4143" s="2"/>
      <c r="F4143" s="2"/>
      <c r="G4143" s="2"/>
      <c r="H4143" s="2"/>
      <c r="I4143" s="2"/>
      <c r="J4143" s="2">
        <v>88</v>
      </c>
      <c r="K4143" s="2">
        <v>72</v>
      </c>
      <c r="L4143" s="2">
        <v>70</v>
      </c>
      <c r="M4143" s="2">
        <v>68</v>
      </c>
      <c r="N4143" s="2">
        <v>60</v>
      </c>
      <c r="O4143" s="2">
        <v>47</v>
      </c>
      <c r="P4143" s="2">
        <v>363</v>
      </c>
    </row>
    <row r="4144" spans="1:16" x14ac:dyDescent="0.25">
      <c r="A4144" s="5" t="s">
        <v>176</v>
      </c>
    </row>
    <row r="4145" spans="1:16" x14ac:dyDescent="0.25">
      <c r="A4145" s="6" t="s">
        <v>44332</v>
      </c>
      <c r="B4145" s="2"/>
      <c r="C4145" s="2">
        <v>34</v>
      </c>
      <c r="D4145" s="2">
        <v>28</v>
      </c>
      <c r="E4145" s="2">
        <v>39</v>
      </c>
      <c r="F4145" s="2">
        <v>51</v>
      </c>
      <c r="G4145" s="2">
        <v>32</v>
      </c>
      <c r="H4145" s="2">
        <v>37</v>
      </c>
      <c r="I4145" s="2">
        <v>52</v>
      </c>
      <c r="J4145" s="2"/>
      <c r="K4145" s="2"/>
      <c r="L4145" s="2"/>
      <c r="M4145" s="2"/>
      <c r="N4145" s="2"/>
      <c r="O4145" s="2"/>
      <c r="P4145" s="2">
        <v>178</v>
      </c>
    </row>
    <row r="4146" spans="1:16" x14ac:dyDescent="0.25">
      <c r="A4146" s="5" t="s">
        <v>293</v>
      </c>
    </row>
    <row r="4147" spans="1:16" x14ac:dyDescent="0.25">
      <c r="A4147" s="6" t="s">
        <v>44333</v>
      </c>
      <c r="B4147" s="2">
        <v>30</v>
      </c>
      <c r="C4147" s="2">
        <v>36</v>
      </c>
      <c r="D4147" s="2">
        <v>26</v>
      </c>
      <c r="E4147" s="2">
        <v>25</v>
      </c>
      <c r="F4147" s="2">
        <v>33</v>
      </c>
      <c r="G4147" s="2">
        <v>33</v>
      </c>
      <c r="H4147" s="2">
        <v>104</v>
      </c>
      <c r="I4147" s="2">
        <v>135</v>
      </c>
      <c r="J4147" s="2">
        <v>113</v>
      </c>
      <c r="K4147" s="2">
        <v>115</v>
      </c>
      <c r="L4147" s="2">
        <v>125</v>
      </c>
      <c r="M4147" s="2">
        <v>107</v>
      </c>
      <c r="N4147" s="2">
        <v>80</v>
      </c>
      <c r="O4147" s="2">
        <v>98</v>
      </c>
      <c r="P4147" s="2">
        <v>839</v>
      </c>
    </row>
    <row r="4148" spans="1:16" x14ac:dyDescent="0.25">
      <c r="A4148" s="5" t="s">
        <v>1611</v>
      </c>
    </row>
    <row r="4149" spans="1:16" x14ac:dyDescent="0.25">
      <c r="A4149" s="6" t="s">
        <v>44334</v>
      </c>
      <c r="B4149" s="2"/>
      <c r="C4149" s="2">
        <v>5</v>
      </c>
      <c r="D4149" s="2">
        <v>19</v>
      </c>
      <c r="E4149" s="2">
        <v>22</v>
      </c>
      <c r="F4149" s="2"/>
      <c r="G4149" s="2"/>
      <c r="H4149" s="2"/>
      <c r="I4149" s="2"/>
      <c r="J4149" s="2">
        <v>25</v>
      </c>
      <c r="K4149" s="2">
        <v>156</v>
      </c>
      <c r="L4149" s="2">
        <v>152</v>
      </c>
      <c r="M4149" s="2">
        <v>145</v>
      </c>
      <c r="N4149" s="2">
        <v>154</v>
      </c>
      <c r="O4149" s="2">
        <v>135</v>
      </c>
      <c r="P4149" s="2">
        <v>670</v>
      </c>
    </row>
    <row r="4150" spans="1:16" x14ac:dyDescent="0.25">
      <c r="A4150" s="5" t="s">
        <v>866</v>
      </c>
    </row>
    <row r="4151" spans="1:16" x14ac:dyDescent="0.25">
      <c r="A4151" s="6" t="s">
        <v>44335</v>
      </c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>
        <v>6</v>
      </c>
      <c r="N4151" s="2">
        <v>11</v>
      </c>
      <c r="O4151" s="2">
        <v>11</v>
      </c>
      <c r="P4151" s="2">
        <v>20</v>
      </c>
    </row>
    <row r="4152" spans="1:16" x14ac:dyDescent="0.25">
      <c r="A4152" s="5" t="s">
        <v>1629</v>
      </c>
    </row>
    <row r="4153" spans="1:16" x14ac:dyDescent="0.25">
      <c r="A4153" s="6" t="s">
        <v>44336</v>
      </c>
      <c r="B4153" s="2">
        <v>399</v>
      </c>
      <c r="C4153" s="2">
        <v>381</v>
      </c>
      <c r="D4153" s="2">
        <v>385</v>
      </c>
      <c r="E4153" s="2"/>
      <c r="F4153" s="2"/>
      <c r="G4153" s="2"/>
      <c r="H4153" s="2"/>
      <c r="I4153" s="2"/>
      <c r="J4153" s="2"/>
      <c r="K4153" s="2"/>
      <c r="L4153" s="2"/>
      <c r="M4153" s="2">
        <v>297</v>
      </c>
      <c r="N4153" s="2">
        <v>304</v>
      </c>
      <c r="O4153" s="2">
        <v>315</v>
      </c>
      <c r="P4153" s="2">
        <v>1030</v>
      </c>
    </row>
    <row r="4154" spans="1:16" x14ac:dyDescent="0.25">
      <c r="A4154" s="5" t="s">
        <v>1750</v>
      </c>
    </row>
    <row r="4155" spans="1:16" x14ac:dyDescent="0.25">
      <c r="A4155" s="6" t="s">
        <v>44337</v>
      </c>
      <c r="B4155" s="2"/>
      <c r="C4155" s="2"/>
      <c r="D4155" s="2">
        <v>10</v>
      </c>
      <c r="E4155" s="2">
        <v>7</v>
      </c>
      <c r="F4155" s="2">
        <v>11</v>
      </c>
      <c r="G4155" s="2">
        <v>12</v>
      </c>
      <c r="H4155" s="2"/>
      <c r="I4155" s="2"/>
      <c r="J4155" s="2"/>
      <c r="K4155" s="2"/>
      <c r="L4155" s="2"/>
      <c r="M4155" s="2"/>
      <c r="N4155" s="2"/>
      <c r="O4155" s="2"/>
      <c r="P4155" s="2">
        <v>30</v>
      </c>
    </row>
    <row r="4156" spans="1:16" x14ac:dyDescent="0.25">
      <c r="A4156" s="5" t="s">
        <v>26874</v>
      </c>
    </row>
    <row r="4157" spans="1:16" x14ac:dyDescent="0.25">
      <c r="A4157" s="6" t="s">
        <v>44338</v>
      </c>
      <c r="B4157" s="2">
        <v>13</v>
      </c>
      <c r="C4157" s="2">
        <v>10</v>
      </c>
      <c r="D4157" s="2">
        <v>10</v>
      </c>
      <c r="E4157" s="2">
        <v>19</v>
      </c>
      <c r="F4157" s="2">
        <v>26</v>
      </c>
      <c r="G4157" s="2">
        <v>26</v>
      </c>
      <c r="H4157" s="2">
        <v>28</v>
      </c>
      <c r="I4157" s="2">
        <v>23</v>
      </c>
      <c r="J4157" s="2">
        <v>37</v>
      </c>
      <c r="K4157" s="2">
        <v>33</v>
      </c>
      <c r="L4157" s="2">
        <v>31</v>
      </c>
      <c r="M4157" s="2">
        <v>43</v>
      </c>
      <c r="N4157" s="2">
        <v>42</v>
      </c>
      <c r="O4157" s="2">
        <v>38</v>
      </c>
      <c r="P4157" s="2">
        <v>219</v>
      </c>
    </row>
    <row r="4158" spans="1:16" x14ac:dyDescent="0.25">
      <c r="A4158" s="5" t="s">
        <v>21475</v>
      </c>
    </row>
    <row r="4159" spans="1:16" x14ac:dyDescent="0.25">
      <c r="A4159" s="6" t="s">
        <v>44339</v>
      </c>
      <c r="B4159" s="2">
        <v>49</v>
      </c>
      <c r="C4159" s="2">
        <v>81</v>
      </c>
      <c r="D4159" s="2">
        <v>103</v>
      </c>
      <c r="E4159" s="2">
        <v>112</v>
      </c>
      <c r="F4159" s="2">
        <v>109</v>
      </c>
      <c r="G4159" s="2">
        <v>104</v>
      </c>
      <c r="H4159" s="2">
        <v>139</v>
      </c>
      <c r="I4159" s="2">
        <v>245</v>
      </c>
      <c r="J4159" s="2">
        <v>178</v>
      </c>
      <c r="K4159" s="2"/>
      <c r="L4159" s="2"/>
      <c r="M4159" s="2"/>
      <c r="N4159" s="2"/>
      <c r="O4159" s="2"/>
      <c r="P4159" s="2">
        <v>851</v>
      </c>
    </row>
    <row r="4160" spans="1:16" x14ac:dyDescent="0.25">
      <c r="A4160" s="5" t="s">
        <v>2062</v>
      </c>
    </row>
    <row r="4161" spans="1:16" x14ac:dyDescent="0.25">
      <c r="A4161" s="6" t="s">
        <v>44340</v>
      </c>
      <c r="B4161" s="2">
        <v>37</v>
      </c>
      <c r="C4161" s="2">
        <v>29</v>
      </c>
      <c r="D4161" s="2">
        <v>26</v>
      </c>
      <c r="E4161" s="2">
        <v>21</v>
      </c>
      <c r="F4161" s="2">
        <v>30</v>
      </c>
      <c r="G4161" s="2">
        <v>11</v>
      </c>
      <c r="H4161" s="2">
        <v>27</v>
      </c>
      <c r="I4161" s="2">
        <v>29</v>
      </c>
      <c r="J4161" s="2">
        <v>30</v>
      </c>
      <c r="K4161" s="2">
        <v>24</v>
      </c>
      <c r="L4161" s="2">
        <v>24</v>
      </c>
      <c r="M4161" s="2">
        <v>29</v>
      </c>
      <c r="N4161" s="2">
        <v>26</v>
      </c>
      <c r="O4161" s="2">
        <v>21</v>
      </c>
      <c r="P4161" s="2">
        <v>213</v>
      </c>
    </row>
    <row r="4162" spans="1:16" x14ac:dyDescent="0.25">
      <c r="A4162" s="5" t="s">
        <v>1426</v>
      </c>
    </row>
    <row r="4163" spans="1:16" x14ac:dyDescent="0.25">
      <c r="A4163" s="6" t="s">
        <v>44341</v>
      </c>
      <c r="B4163" s="2">
        <v>95</v>
      </c>
      <c r="C4163" s="2">
        <v>122</v>
      </c>
      <c r="D4163" s="2">
        <v>132</v>
      </c>
      <c r="E4163" s="2">
        <v>132</v>
      </c>
      <c r="F4163" s="2">
        <v>121</v>
      </c>
      <c r="G4163" s="2">
        <v>128</v>
      </c>
      <c r="H4163" s="2">
        <v>95</v>
      </c>
      <c r="I4163" s="2">
        <v>108</v>
      </c>
      <c r="J4163" s="2">
        <v>148</v>
      </c>
      <c r="K4163" s="2">
        <v>396</v>
      </c>
      <c r="L4163" s="2">
        <v>380</v>
      </c>
      <c r="M4163" s="2">
        <v>359</v>
      </c>
      <c r="N4163" s="2">
        <v>399</v>
      </c>
      <c r="O4163" s="2">
        <v>304</v>
      </c>
      <c r="P4163" s="2">
        <v>2541</v>
      </c>
    </row>
    <row r="4164" spans="1:16" x14ac:dyDescent="0.25">
      <c r="A4164" s="5" t="s">
        <v>526</v>
      </c>
    </row>
    <row r="4165" spans="1:16" x14ac:dyDescent="0.25">
      <c r="A4165" s="6" t="s">
        <v>44342</v>
      </c>
      <c r="B4165" s="2">
        <v>6</v>
      </c>
      <c r="C4165" s="2">
        <v>5</v>
      </c>
      <c r="D4165" s="2">
        <v>10</v>
      </c>
      <c r="E4165" s="2">
        <v>18</v>
      </c>
      <c r="F4165" s="2">
        <v>21</v>
      </c>
      <c r="G4165" s="2">
        <v>24</v>
      </c>
      <c r="H4165" s="2">
        <v>21</v>
      </c>
      <c r="I4165" s="2">
        <v>22</v>
      </c>
      <c r="J4165" s="2">
        <v>26</v>
      </c>
      <c r="K4165" s="2">
        <v>26</v>
      </c>
      <c r="L4165" s="2">
        <v>29</v>
      </c>
      <c r="M4165" s="2">
        <v>25</v>
      </c>
      <c r="N4165" s="2">
        <v>19</v>
      </c>
      <c r="O4165" s="2">
        <v>20</v>
      </c>
      <c r="P4165" s="2">
        <v>166</v>
      </c>
    </row>
    <row r="4166" spans="1:16" x14ac:dyDescent="0.25">
      <c r="A4166" s="5" t="s">
        <v>21465</v>
      </c>
    </row>
    <row r="4167" spans="1:16" x14ac:dyDescent="0.25">
      <c r="A4167" s="6" t="s">
        <v>44343</v>
      </c>
      <c r="B4167" s="2">
        <v>110</v>
      </c>
      <c r="C4167" s="2">
        <v>202</v>
      </c>
      <c r="D4167" s="2">
        <v>215</v>
      </c>
      <c r="E4167" s="2">
        <v>247</v>
      </c>
      <c r="F4167" s="2">
        <v>241</v>
      </c>
      <c r="G4167" s="2">
        <v>218</v>
      </c>
      <c r="H4167" s="2">
        <v>241</v>
      </c>
      <c r="I4167" s="2">
        <v>226</v>
      </c>
      <c r="J4167" s="2">
        <v>235</v>
      </c>
      <c r="K4167" s="2"/>
      <c r="L4167" s="2"/>
      <c r="M4167" s="2"/>
      <c r="N4167" s="2"/>
      <c r="O4167" s="2"/>
      <c r="P4167" s="2">
        <v>1776</v>
      </c>
    </row>
    <row r="4168" spans="1:16" x14ac:dyDescent="0.25">
      <c r="A4168" s="5" t="s">
        <v>2612</v>
      </c>
    </row>
    <row r="4169" spans="1:16" x14ac:dyDescent="0.25">
      <c r="A4169" s="6" t="s">
        <v>44344</v>
      </c>
      <c r="B4169" s="2">
        <v>45</v>
      </c>
      <c r="C4169" s="2">
        <v>214</v>
      </c>
      <c r="D4169" s="2">
        <v>238</v>
      </c>
      <c r="E4169" s="2">
        <v>217</v>
      </c>
      <c r="F4169" s="2">
        <v>220</v>
      </c>
      <c r="G4169" s="2">
        <v>196</v>
      </c>
      <c r="H4169" s="2">
        <v>180</v>
      </c>
      <c r="I4169" s="2">
        <v>249</v>
      </c>
      <c r="J4169" s="2">
        <v>282</v>
      </c>
      <c r="K4169" s="2">
        <v>298</v>
      </c>
      <c r="L4169" s="2">
        <v>281</v>
      </c>
      <c r="M4169" s="2">
        <v>230</v>
      </c>
      <c r="N4169" s="2">
        <v>209</v>
      </c>
      <c r="O4169" s="2">
        <v>176</v>
      </c>
      <c r="P4169" s="2">
        <v>1734</v>
      </c>
    </row>
    <row r="4170" spans="1:16" x14ac:dyDescent="0.25">
      <c r="A4170" s="5" t="s">
        <v>404</v>
      </c>
    </row>
    <row r="4171" spans="1:16" x14ac:dyDescent="0.25">
      <c r="A4171" s="6" t="s">
        <v>44345</v>
      </c>
      <c r="B4171" s="2">
        <v>635</v>
      </c>
      <c r="C4171" s="2">
        <v>648</v>
      </c>
      <c r="D4171" s="2">
        <v>658</v>
      </c>
      <c r="E4171" s="2">
        <v>641</v>
      </c>
      <c r="F4171" s="2">
        <v>655</v>
      </c>
      <c r="G4171" s="2">
        <v>663</v>
      </c>
      <c r="H4171" s="2">
        <v>639</v>
      </c>
      <c r="I4171" s="2">
        <v>632</v>
      </c>
      <c r="J4171" s="2">
        <v>599</v>
      </c>
      <c r="K4171" s="2">
        <v>587</v>
      </c>
      <c r="L4171" s="2">
        <v>568</v>
      </c>
      <c r="M4171" s="2">
        <v>527</v>
      </c>
      <c r="N4171" s="2">
        <v>499</v>
      </c>
      <c r="O4171" s="2">
        <v>500</v>
      </c>
      <c r="P4171" s="2">
        <v>1679</v>
      </c>
    </row>
    <row r="4172" spans="1:16" x14ac:dyDescent="0.25">
      <c r="A4172" s="5" t="s">
        <v>120</v>
      </c>
    </row>
    <row r="4173" spans="1:16" x14ac:dyDescent="0.25">
      <c r="A4173" s="6" t="s">
        <v>44346</v>
      </c>
      <c r="B4173" s="2">
        <v>493</v>
      </c>
      <c r="C4173" s="2">
        <v>541</v>
      </c>
      <c r="D4173" s="2">
        <v>535</v>
      </c>
      <c r="E4173" s="2">
        <v>577</v>
      </c>
      <c r="F4173" s="2">
        <v>639</v>
      </c>
      <c r="G4173" s="2">
        <v>670</v>
      </c>
      <c r="H4173" s="2">
        <v>709</v>
      </c>
      <c r="I4173" s="2">
        <v>738</v>
      </c>
      <c r="J4173" s="2">
        <v>739</v>
      </c>
      <c r="K4173" s="2">
        <v>783</v>
      </c>
      <c r="L4173" s="2">
        <v>835</v>
      </c>
      <c r="M4173" s="2">
        <v>829</v>
      </c>
      <c r="N4173" s="2">
        <v>785</v>
      </c>
      <c r="O4173" s="2">
        <v>743</v>
      </c>
      <c r="P4173" s="2">
        <v>2016</v>
      </c>
    </row>
    <row r="4174" spans="1:16" x14ac:dyDescent="0.25">
      <c r="A4174" s="5" t="s">
        <v>8230</v>
      </c>
    </row>
    <row r="4175" spans="1:16" x14ac:dyDescent="0.25">
      <c r="A4175" s="6" t="s">
        <v>44347</v>
      </c>
      <c r="B4175" s="2">
        <v>141</v>
      </c>
      <c r="C4175" s="2">
        <v>150</v>
      </c>
      <c r="D4175" s="2">
        <v>147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>
        <v>205</v>
      </c>
    </row>
    <row r="4176" spans="1:16" x14ac:dyDescent="0.25">
      <c r="A4176" s="5" t="s">
        <v>216</v>
      </c>
    </row>
    <row r="4177" spans="1:16" x14ac:dyDescent="0.25">
      <c r="A4177" s="6" t="s">
        <v>44348</v>
      </c>
      <c r="B4177" s="2">
        <v>518</v>
      </c>
      <c r="C4177" s="2">
        <v>456</v>
      </c>
      <c r="D4177" s="2">
        <v>456</v>
      </c>
      <c r="E4177" s="2">
        <v>516</v>
      </c>
      <c r="F4177" s="2">
        <v>536</v>
      </c>
      <c r="G4177" s="2">
        <v>545</v>
      </c>
      <c r="H4177" s="2">
        <v>627</v>
      </c>
      <c r="I4177" s="2">
        <v>655</v>
      </c>
      <c r="J4177" s="2">
        <v>653</v>
      </c>
      <c r="K4177" s="2">
        <v>663</v>
      </c>
      <c r="L4177" s="2">
        <v>625</v>
      </c>
      <c r="M4177" s="2">
        <v>653</v>
      </c>
      <c r="N4177" s="2">
        <v>653</v>
      </c>
      <c r="O4177" s="2">
        <v>663</v>
      </c>
      <c r="P4177" s="2">
        <v>1862</v>
      </c>
    </row>
    <row r="4178" spans="1:16" x14ac:dyDescent="0.25">
      <c r="A4178" s="5" t="s">
        <v>2584</v>
      </c>
    </row>
    <row r="4179" spans="1:16" x14ac:dyDescent="0.25">
      <c r="A4179" s="6" t="s">
        <v>44349</v>
      </c>
      <c r="B4179" s="2">
        <v>401</v>
      </c>
      <c r="C4179" s="2">
        <v>399</v>
      </c>
      <c r="D4179" s="2">
        <v>387</v>
      </c>
      <c r="E4179" s="2">
        <v>381</v>
      </c>
      <c r="F4179" s="2">
        <v>375</v>
      </c>
      <c r="G4179" s="2">
        <v>371</v>
      </c>
      <c r="H4179" s="2">
        <v>375</v>
      </c>
      <c r="I4179" s="2">
        <v>370</v>
      </c>
      <c r="J4179" s="2">
        <v>346</v>
      </c>
      <c r="K4179" s="2">
        <v>335</v>
      </c>
      <c r="L4179" s="2">
        <v>330</v>
      </c>
      <c r="M4179" s="2">
        <v>314</v>
      </c>
      <c r="N4179" s="2">
        <v>318</v>
      </c>
      <c r="O4179" s="2">
        <v>319</v>
      </c>
      <c r="P4179" s="2">
        <v>988</v>
      </c>
    </row>
    <row r="4180" spans="1:16" x14ac:dyDescent="0.25">
      <c r="A4180" s="5" t="s">
        <v>44</v>
      </c>
    </row>
    <row r="4181" spans="1:16" x14ac:dyDescent="0.25">
      <c r="A4181" s="6" t="s">
        <v>44350</v>
      </c>
      <c r="B4181" s="2">
        <v>493</v>
      </c>
      <c r="C4181" s="2">
        <v>530</v>
      </c>
      <c r="D4181" s="2">
        <v>552</v>
      </c>
      <c r="E4181" s="2">
        <v>582</v>
      </c>
      <c r="F4181" s="2">
        <v>600</v>
      </c>
      <c r="G4181" s="2">
        <v>594</v>
      </c>
      <c r="H4181" s="2">
        <v>617</v>
      </c>
      <c r="I4181" s="2">
        <v>631</v>
      </c>
      <c r="J4181" s="2">
        <v>646</v>
      </c>
      <c r="K4181" s="2">
        <v>678</v>
      </c>
      <c r="L4181" s="2">
        <v>653</v>
      </c>
      <c r="M4181" s="2">
        <v>658</v>
      </c>
      <c r="N4181" s="2">
        <v>628</v>
      </c>
      <c r="O4181" s="2">
        <v>624</v>
      </c>
      <c r="P4181" s="2">
        <v>1889</v>
      </c>
    </row>
    <row r="4182" spans="1:16" x14ac:dyDescent="0.25">
      <c r="A4182" s="5" t="s">
        <v>1097</v>
      </c>
    </row>
    <row r="4183" spans="1:16" x14ac:dyDescent="0.25">
      <c r="A4183" s="6" t="s">
        <v>44351</v>
      </c>
      <c r="B4183" s="2">
        <v>789</v>
      </c>
      <c r="C4183" s="2">
        <v>810</v>
      </c>
      <c r="D4183" s="2">
        <v>856</v>
      </c>
      <c r="E4183" s="2">
        <v>833</v>
      </c>
      <c r="F4183" s="2">
        <v>633</v>
      </c>
      <c r="G4183" s="2">
        <v>643</v>
      </c>
      <c r="H4183" s="2">
        <v>650</v>
      </c>
      <c r="I4183" s="2">
        <v>623</v>
      </c>
      <c r="J4183" s="2">
        <v>621</v>
      </c>
      <c r="K4183" s="2">
        <v>603</v>
      </c>
      <c r="L4183" s="2">
        <v>568</v>
      </c>
      <c r="M4183" s="2">
        <v>542</v>
      </c>
      <c r="N4183" s="2">
        <v>535</v>
      </c>
      <c r="O4183" s="2">
        <v>514</v>
      </c>
      <c r="P4183" s="2">
        <v>2333</v>
      </c>
    </row>
    <row r="4184" spans="1:16" x14ac:dyDescent="0.25">
      <c r="A4184" s="6" t="s">
        <v>44352</v>
      </c>
      <c r="B4184" s="2">
        <v>601</v>
      </c>
      <c r="C4184" s="2">
        <v>543</v>
      </c>
      <c r="D4184" s="2">
        <v>508</v>
      </c>
      <c r="E4184" s="2">
        <v>487</v>
      </c>
      <c r="F4184" s="2">
        <v>459</v>
      </c>
      <c r="G4184" s="2">
        <v>418</v>
      </c>
      <c r="H4184" s="2"/>
      <c r="I4184" s="2"/>
      <c r="J4184" s="2"/>
      <c r="K4184" s="2"/>
      <c r="L4184" s="2"/>
      <c r="M4184" s="2"/>
      <c r="N4184" s="2"/>
      <c r="O4184" s="2"/>
      <c r="P4184" s="2">
        <v>1063</v>
      </c>
    </row>
    <row r="4185" spans="1:16" x14ac:dyDescent="0.25">
      <c r="A4185" s="6" t="s">
        <v>44353</v>
      </c>
      <c r="B4185" s="2">
        <v>102</v>
      </c>
      <c r="C4185" s="2">
        <v>111</v>
      </c>
      <c r="D4185" s="2">
        <v>114</v>
      </c>
      <c r="E4185" s="2">
        <v>112</v>
      </c>
      <c r="F4185" s="2">
        <v>114</v>
      </c>
      <c r="G4185" s="2">
        <v>105</v>
      </c>
      <c r="H4185" s="2">
        <v>98</v>
      </c>
      <c r="I4185" s="2">
        <v>92</v>
      </c>
      <c r="J4185" s="2">
        <v>100</v>
      </c>
      <c r="K4185" s="2">
        <v>100</v>
      </c>
      <c r="L4185" s="2">
        <v>107</v>
      </c>
      <c r="M4185" s="2">
        <v>219</v>
      </c>
      <c r="N4185" s="2">
        <v>222</v>
      </c>
      <c r="O4185" s="2">
        <v>207</v>
      </c>
      <c r="P4185" s="2">
        <v>427</v>
      </c>
    </row>
    <row r="4186" spans="1:16" x14ac:dyDescent="0.25">
      <c r="A4186" s="5" t="s">
        <v>289</v>
      </c>
    </row>
    <row r="4187" spans="1:16" x14ac:dyDescent="0.25">
      <c r="A4187" s="6" t="s">
        <v>44354</v>
      </c>
      <c r="B4187" s="2">
        <v>570</v>
      </c>
      <c r="C4187" s="2">
        <v>575</v>
      </c>
      <c r="D4187" s="2">
        <v>619</v>
      </c>
      <c r="E4187" s="2">
        <v>626</v>
      </c>
      <c r="F4187" s="2">
        <v>644</v>
      </c>
      <c r="G4187" s="2">
        <v>677</v>
      </c>
      <c r="H4187" s="2">
        <v>596</v>
      </c>
      <c r="I4187" s="2">
        <v>606</v>
      </c>
      <c r="J4187" s="2">
        <v>636</v>
      </c>
      <c r="K4187" s="2">
        <v>703</v>
      </c>
      <c r="L4187" s="2">
        <v>736</v>
      </c>
      <c r="M4187" s="2">
        <v>761</v>
      </c>
      <c r="N4187" s="2">
        <v>767</v>
      </c>
      <c r="O4187" s="2">
        <v>776</v>
      </c>
      <c r="P4187" s="2">
        <v>2635</v>
      </c>
    </row>
    <row r="4188" spans="1:16" x14ac:dyDescent="0.25">
      <c r="A4188" s="5" t="s">
        <v>329</v>
      </c>
    </row>
    <row r="4189" spans="1:16" x14ac:dyDescent="0.25">
      <c r="A4189" s="6" t="s">
        <v>44355</v>
      </c>
      <c r="B4189" s="2">
        <v>439</v>
      </c>
      <c r="C4189" s="2">
        <v>478</v>
      </c>
      <c r="D4189" s="2">
        <v>477</v>
      </c>
      <c r="E4189" s="2">
        <v>478</v>
      </c>
      <c r="F4189" s="2">
        <v>491</v>
      </c>
      <c r="G4189" s="2">
        <v>498</v>
      </c>
      <c r="H4189" s="2">
        <v>473</v>
      </c>
      <c r="I4189" s="2">
        <v>494</v>
      </c>
      <c r="J4189" s="2">
        <v>470</v>
      </c>
      <c r="K4189" s="2">
        <v>485</v>
      </c>
      <c r="L4189" s="2">
        <v>508</v>
      </c>
      <c r="M4189" s="2">
        <v>492</v>
      </c>
      <c r="N4189" s="2">
        <v>471</v>
      </c>
      <c r="O4189" s="2">
        <v>465</v>
      </c>
      <c r="P4189" s="2">
        <v>1503</v>
      </c>
    </row>
    <row r="4190" spans="1:16" x14ac:dyDescent="0.25">
      <c r="A4190" s="5" t="s">
        <v>332</v>
      </c>
    </row>
    <row r="4191" spans="1:16" x14ac:dyDescent="0.25">
      <c r="A4191" s="6" t="s">
        <v>44356</v>
      </c>
      <c r="B4191" s="2">
        <v>8</v>
      </c>
      <c r="C4191" s="2">
        <v>7</v>
      </c>
      <c r="D4191" s="2">
        <v>6</v>
      </c>
      <c r="E4191" s="2">
        <v>8</v>
      </c>
      <c r="F4191" s="2">
        <v>7</v>
      </c>
      <c r="G4191" s="2"/>
      <c r="H4191" s="2"/>
      <c r="I4191" s="2"/>
      <c r="J4191" s="2"/>
      <c r="K4191" s="2"/>
      <c r="L4191" s="2"/>
      <c r="M4191" s="2"/>
      <c r="N4191" s="2"/>
      <c r="O4191" s="2"/>
      <c r="P4191" s="2">
        <v>27</v>
      </c>
    </row>
    <row r="4192" spans="1:16" x14ac:dyDescent="0.25">
      <c r="A4192" s="5" t="s">
        <v>405</v>
      </c>
    </row>
    <row r="4193" spans="1:16" x14ac:dyDescent="0.25">
      <c r="A4193" s="6" t="s">
        <v>44357</v>
      </c>
      <c r="B4193" s="2">
        <v>785</v>
      </c>
      <c r="C4193" s="2">
        <v>787</v>
      </c>
      <c r="D4193" s="2">
        <v>815</v>
      </c>
      <c r="E4193" s="2">
        <v>812</v>
      </c>
      <c r="F4193" s="2">
        <v>832</v>
      </c>
      <c r="G4193" s="2">
        <v>818</v>
      </c>
      <c r="H4193" s="2">
        <v>789</v>
      </c>
      <c r="I4193" s="2">
        <v>792</v>
      </c>
      <c r="J4193" s="2">
        <v>757</v>
      </c>
      <c r="K4193" s="2">
        <v>744</v>
      </c>
      <c r="L4193" s="2">
        <v>725</v>
      </c>
      <c r="M4193" s="2">
        <v>702</v>
      </c>
      <c r="N4193" s="2">
        <v>666</v>
      </c>
      <c r="O4193" s="2">
        <v>644</v>
      </c>
      <c r="P4193" s="2">
        <v>2346</v>
      </c>
    </row>
    <row r="4194" spans="1:16" x14ac:dyDescent="0.25">
      <c r="A4194" s="5" t="s">
        <v>2415</v>
      </c>
    </row>
    <row r="4195" spans="1:16" x14ac:dyDescent="0.25">
      <c r="A4195" s="6" t="s">
        <v>44358</v>
      </c>
      <c r="B4195" s="2">
        <v>205</v>
      </c>
      <c r="C4195" s="2">
        <v>188</v>
      </c>
      <c r="D4195" s="2">
        <v>202</v>
      </c>
      <c r="E4195" s="2">
        <v>293</v>
      </c>
      <c r="F4195" s="2">
        <v>400</v>
      </c>
      <c r="G4195" s="2">
        <v>411</v>
      </c>
      <c r="H4195" s="2">
        <v>385</v>
      </c>
      <c r="I4195" s="2">
        <v>371</v>
      </c>
      <c r="J4195" s="2">
        <v>364</v>
      </c>
      <c r="K4195" s="2">
        <v>337</v>
      </c>
      <c r="L4195" s="2">
        <v>307</v>
      </c>
      <c r="M4195" s="2">
        <v>284</v>
      </c>
      <c r="N4195" s="2">
        <v>266</v>
      </c>
      <c r="O4195" s="2">
        <v>265</v>
      </c>
      <c r="P4195" s="2">
        <v>970</v>
      </c>
    </row>
    <row r="4196" spans="1:16" x14ac:dyDescent="0.25">
      <c r="A4196" s="5" t="s">
        <v>752</v>
      </c>
    </row>
    <row r="4197" spans="1:16" x14ac:dyDescent="0.25">
      <c r="A4197" s="6" t="s">
        <v>44359</v>
      </c>
      <c r="B4197" s="2"/>
      <c r="C4197" s="2"/>
      <c r="D4197" s="2"/>
      <c r="E4197" s="2"/>
      <c r="F4197" s="2"/>
      <c r="G4197" s="2"/>
      <c r="H4197" s="2"/>
      <c r="I4197" s="2">
        <v>8</v>
      </c>
      <c r="J4197" s="2"/>
      <c r="K4197" s="2"/>
      <c r="L4197" s="2"/>
      <c r="M4197" s="2"/>
      <c r="N4197" s="2"/>
      <c r="O4197" s="2"/>
      <c r="P4197" s="2">
        <v>10</v>
      </c>
    </row>
    <row r="4198" spans="1:16" x14ac:dyDescent="0.25">
      <c r="A4198" s="5" t="s">
        <v>1847</v>
      </c>
    </row>
    <row r="4199" spans="1:16" x14ac:dyDescent="0.25">
      <c r="A4199" s="6" t="s">
        <v>44360</v>
      </c>
      <c r="B4199" s="2">
        <v>458</v>
      </c>
      <c r="C4199" s="2">
        <v>468</v>
      </c>
      <c r="D4199" s="2">
        <v>478</v>
      </c>
      <c r="E4199" s="2">
        <v>733</v>
      </c>
      <c r="F4199" s="2">
        <v>733</v>
      </c>
      <c r="G4199" s="2">
        <v>763</v>
      </c>
      <c r="H4199" s="2">
        <v>721</v>
      </c>
      <c r="I4199" s="2">
        <v>673</v>
      </c>
      <c r="J4199" s="2">
        <v>656</v>
      </c>
      <c r="K4199" s="2">
        <v>605</v>
      </c>
      <c r="L4199" s="2">
        <v>582</v>
      </c>
      <c r="M4199" s="2">
        <v>540</v>
      </c>
      <c r="N4199" s="2">
        <v>526</v>
      </c>
      <c r="O4199" s="2">
        <v>525</v>
      </c>
      <c r="P4199" s="2">
        <v>1779</v>
      </c>
    </row>
    <row r="4200" spans="1:16" x14ac:dyDescent="0.25">
      <c r="A4200" s="5" t="s">
        <v>34932</v>
      </c>
    </row>
    <row r="4201" spans="1:16" x14ac:dyDescent="0.25">
      <c r="A4201" s="6" t="s">
        <v>44361</v>
      </c>
      <c r="B4201" s="2">
        <v>477</v>
      </c>
      <c r="C4201" s="2">
        <v>485</v>
      </c>
      <c r="D4201" s="2">
        <v>344</v>
      </c>
      <c r="E4201" s="2">
        <v>362</v>
      </c>
      <c r="F4201" s="2">
        <v>380</v>
      </c>
      <c r="G4201" s="2">
        <v>402</v>
      </c>
      <c r="H4201" s="2">
        <v>412</v>
      </c>
      <c r="I4201" s="2">
        <v>429</v>
      </c>
      <c r="J4201" s="2">
        <v>405</v>
      </c>
      <c r="K4201" s="2"/>
      <c r="L4201" s="2"/>
      <c r="M4201" s="2"/>
      <c r="N4201" s="2"/>
      <c r="O4201" s="2"/>
      <c r="P4201" s="2">
        <v>1174</v>
      </c>
    </row>
    <row r="4202" spans="1:16" x14ac:dyDescent="0.25">
      <c r="A4202" s="5" t="s">
        <v>1560</v>
      </c>
    </row>
    <row r="4203" spans="1:16" x14ac:dyDescent="0.25">
      <c r="A4203" s="6" t="s">
        <v>44362</v>
      </c>
      <c r="B4203" s="2">
        <v>108</v>
      </c>
      <c r="C4203" s="2">
        <v>130</v>
      </c>
      <c r="D4203" s="2">
        <v>139</v>
      </c>
      <c r="E4203" s="2">
        <v>141</v>
      </c>
      <c r="F4203" s="2">
        <v>148</v>
      </c>
      <c r="G4203" s="2">
        <v>142</v>
      </c>
      <c r="H4203" s="2">
        <v>145</v>
      </c>
      <c r="I4203" s="2">
        <v>135</v>
      </c>
      <c r="J4203" s="2">
        <v>134</v>
      </c>
      <c r="K4203" s="2">
        <v>129</v>
      </c>
      <c r="L4203" s="2">
        <v>127</v>
      </c>
      <c r="M4203" s="2">
        <v>115</v>
      </c>
      <c r="N4203" s="2">
        <v>105</v>
      </c>
      <c r="O4203" s="2">
        <v>99</v>
      </c>
      <c r="P4203" s="2">
        <v>405</v>
      </c>
    </row>
    <row r="4204" spans="1:16" x14ac:dyDescent="0.25">
      <c r="A4204" s="5" t="s">
        <v>31962</v>
      </c>
    </row>
    <row r="4205" spans="1:16" x14ac:dyDescent="0.25">
      <c r="A4205" s="6" t="s">
        <v>44363</v>
      </c>
      <c r="B4205" s="2">
        <v>110</v>
      </c>
      <c r="C4205" s="2">
        <v>105</v>
      </c>
      <c r="D4205" s="2">
        <v>109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>
        <v>150</v>
      </c>
    </row>
    <row r="4206" spans="1:16" x14ac:dyDescent="0.25">
      <c r="A4206" s="5" t="s">
        <v>294</v>
      </c>
    </row>
    <row r="4207" spans="1:16" x14ac:dyDescent="0.25">
      <c r="A4207" s="6" t="s">
        <v>44364</v>
      </c>
      <c r="B4207" s="2">
        <v>537</v>
      </c>
      <c r="C4207" s="2">
        <v>523</v>
      </c>
      <c r="D4207" s="2">
        <v>543</v>
      </c>
      <c r="E4207" s="2">
        <v>545</v>
      </c>
      <c r="F4207" s="2">
        <v>537</v>
      </c>
      <c r="G4207" s="2">
        <v>547</v>
      </c>
      <c r="H4207" s="2">
        <v>525</v>
      </c>
      <c r="I4207" s="2">
        <v>488</v>
      </c>
      <c r="J4207" s="2">
        <v>500</v>
      </c>
      <c r="K4207" s="2">
        <v>505</v>
      </c>
      <c r="L4207" s="2">
        <v>518</v>
      </c>
      <c r="M4207" s="2">
        <v>508</v>
      </c>
      <c r="N4207" s="2">
        <v>500</v>
      </c>
      <c r="O4207" s="2">
        <v>493</v>
      </c>
      <c r="P4207" s="2">
        <v>1448</v>
      </c>
    </row>
    <row r="4208" spans="1:16" x14ac:dyDescent="0.25">
      <c r="A4208" s="5" t="s">
        <v>42171</v>
      </c>
    </row>
    <row r="4209" spans="1:16" x14ac:dyDescent="0.25">
      <c r="A4209" s="6" t="s">
        <v>44365</v>
      </c>
      <c r="B4209" s="2">
        <v>62</v>
      </c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>
        <v>62</v>
      </c>
    </row>
    <row r="4210" spans="1:16" x14ac:dyDescent="0.25">
      <c r="A4210" s="5" t="s">
        <v>22251</v>
      </c>
    </row>
    <row r="4211" spans="1:16" x14ac:dyDescent="0.25">
      <c r="A4211" s="6" t="s">
        <v>44366</v>
      </c>
      <c r="B4211" s="2">
        <v>108</v>
      </c>
      <c r="C4211" s="2">
        <v>91</v>
      </c>
      <c r="D4211" s="2">
        <v>93</v>
      </c>
      <c r="E4211" s="2">
        <v>79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>
        <v>145</v>
      </c>
    </row>
    <row r="4212" spans="1:16" x14ac:dyDescent="0.25">
      <c r="A4212" s="5" t="s">
        <v>1707</v>
      </c>
    </row>
    <row r="4213" spans="1:16" x14ac:dyDescent="0.25">
      <c r="A4213" s="6" t="s">
        <v>44367</v>
      </c>
      <c r="B4213" s="2"/>
      <c r="C4213" s="2">
        <v>7</v>
      </c>
      <c r="D4213" s="2">
        <v>7</v>
      </c>
      <c r="E4213" s="2">
        <v>17</v>
      </c>
      <c r="F4213" s="2">
        <v>15</v>
      </c>
      <c r="G4213" s="2">
        <v>24</v>
      </c>
      <c r="H4213" s="2">
        <v>16</v>
      </c>
      <c r="I4213" s="2">
        <v>20</v>
      </c>
      <c r="J4213" s="2">
        <v>23</v>
      </c>
      <c r="K4213" s="2">
        <v>23</v>
      </c>
      <c r="L4213" s="2">
        <v>26</v>
      </c>
      <c r="M4213" s="2">
        <v>24</v>
      </c>
      <c r="N4213" s="2">
        <v>20</v>
      </c>
      <c r="O4213" s="2">
        <v>19</v>
      </c>
      <c r="P4213" s="2">
        <v>173</v>
      </c>
    </row>
    <row r="4214" spans="1:16" x14ac:dyDescent="0.25">
      <c r="A4214" s="5" t="s">
        <v>2585</v>
      </c>
    </row>
    <row r="4215" spans="1:16" x14ac:dyDescent="0.25">
      <c r="A4215" s="6" t="s">
        <v>44368</v>
      </c>
      <c r="B4215" s="2">
        <v>710</v>
      </c>
      <c r="C4215" s="2">
        <v>701</v>
      </c>
      <c r="D4215" s="2">
        <v>660</v>
      </c>
      <c r="E4215" s="2">
        <v>665</v>
      </c>
      <c r="F4215" s="2">
        <v>658</v>
      </c>
      <c r="G4215" s="2">
        <v>666</v>
      </c>
      <c r="H4215" s="2">
        <v>667</v>
      </c>
      <c r="I4215" s="2">
        <v>676</v>
      </c>
      <c r="J4215" s="2">
        <v>664</v>
      </c>
      <c r="K4215" s="2">
        <v>669</v>
      </c>
      <c r="L4215" s="2">
        <v>674</v>
      </c>
      <c r="M4215" s="2">
        <v>680</v>
      </c>
      <c r="N4215" s="2">
        <v>690</v>
      </c>
      <c r="O4215" s="2">
        <v>697</v>
      </c>
      <c r="P4215" s="2">
        <v>2069</v>
      </c>
    </row>
    <row r="4216" spans="1:16" x14ac:dyDescent="0.25">
      <c r="A4216" s="5" t="s">
        <v>30034</v>
      </c>
    </row>
    <row r="4217" spans="1:16" x14ac:dyDescent="0.25">
      <c r="A4217" s="6" t="s">
        <v>44369</v>
      </c>
      <c r="B4217" s="2">
        <v>437</v>
      </c>
      <c r="C4217" s="2">
        <v>399</v>
      </c>
      <c r="D4217" s="2">
        <v>414</v>
      </c>
      <c r="E4217" s="2">
        <v>356</v>
      </c>
      <c r="F4217" s="2">
        <v>344</v>
      </c>
      <c r="G4217" s="2"/>
      <c r="H4217" s="2"/>
      <c r="I4217" s="2"/>
      <c r="J4217" s="2"/>
      <c r="K4217" s="2"/>
      <c r="L4217" s="2"/>
      <c r="M4217" s="2"/>
      <c r="N4217" s="2"/>
      <c r="O4217" s="2"/>
      <c r="P4217" s="2">
        <v>1143</v>
      </c>
    </row>
    <row r="4218" spans="1:16" x14ac:dyDescent="0.25">
      <c r="A4218" s="5" t="s">
        <v>1869</v>
      </c>
    </row>
    <row r="4219" spans="1:16" x14ac:dyDescent="0.25">
      <c r="A4219" s="6" t="s">
        <v>44370</v>
      </c>
      <c r="B4219" s="2">
        <v>37</v>
      </c>
      <c r="C4219" s="2">
        <v>59</v>
      </c>
      <c r="D4219" s="2">
        <v>63</v>
      </c>
      <c r="E4219" s="2">
        <v>58</v>
      </c>
      <c r="F4219" s="2">
        <v>81</v>
      </c>
      <c r="G4219" s="2">
        <v>65</v>
      </c>
      <c r="H4219" s="2">
        <v>78</v>
      </c>
      <c r="I4219" s="2">
        <v>114</v>
      </c>
      <c r="J4219" s="2">
        <v>128</v>
      </c>
      <c r="K4219" s="2">
        <v>37</v>
      </c>
      <c r="L4219" s="2"/>
      <c r="M4219" s="2"/>
      <c r="N4219" s="2"/>
      <c r="O4219" s="2"/>
      <c r="P4219" s="2">
        <v>428</v>
      </c>
    </row>
    <row r="4220" spans="1:16" x14ac:dyDescent="0.25">
      <c r="A4220" s="5" t="s">
        <v>669</v>
      </c>
    </row>
    <row r="4221" spans="1:16" x14ac:dyDescent="0.25">
      <c r="A4221" s="6" t="s">
        <v>44371</v>
      </c>
      <c r="B4221" s="2"/>
      <c r="C4221" s="2"/>
      <c r="D4221" s="2"/>
      <c r="E4221" s="2">
        <v>23</v>
      </c>
      <c r="F4221" s="2">
        <v>630</v>
      </c>
      <c r="G4221" s="2">
        <v>571</v>
      </c>
      <c r="H4221" s="2">
        <v>594</v>
      </c>
      <c r="I4221" s="2">
        <v>567</v>
      </c>
      <c r="J4221" s="2">
        <v>568</v>
      </c>
      <c r="K4221" s="2">
        <v>564</v>
      </c>
      <c r="L4221" s="2">
        <v>552</v>
      </c>
      <c r="M4221" s="2">
        <v>553</v>
      </c>
      <c r="N4221" s="2">
        <v>539</v>
      </c>
      <c r="O4221" s="2">
        <v>539</v>
      </c>
      <c r="P4221" s="2">
        <v>1765</v>
      </c>
    </row>
    <row r="4222" spans="1:16" x14ac:dyDescent="0.25">
      <c r="A4222" s="5" t="s">
        <v>26264</v>
      </c>
    </row>
    <row r="4223" spans="1:16" x14ac:dyDescent="0.25">
      <c r="A4223" s="6" t="s">
        <v>44372</v>
      </c>
      <c r="B4223" s="2">
        <v>453</v>
      </c>
      <c r="C4223" s="2">
        <v>416</v>
      </c>
      <c r="D4223" s="2">
        <v>402</v>
      </c>
      <c r="E4223" s="2">
        <v>378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>
        <v>696</v>
      </c>
    </row>
    <row r="4224" spans="1:16" x14ac:dyDescent="0.25">
      <c r="A4224" s="5" t="s">
        <v>26293</v>
      </c>
    </row>
    <row r="4225" spans="1:16" x14ac:dyDescent="0.25">
      <c r="A4225" s="6" t="s">
        <v>44373</v>
      </c>
      <c r="B4225" s="2">
        <v>325</v>
      </c>
      <c r="C4225" s="2">
        <v>304</v>
      </c>
      <c r="D4225" s="2">
        <v>305</v>
      </c>
      <c r="E4225" s="2">
        <v>245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>
        <v>561</v>
      </c>
    </row>
    <row r="4226" spans="1:16" x14ac:dyDescent="0.25">
      <c r="A4226" s="5" t="s">
        <v>309</v>
      </c>
    </row>
    <row r="4227" spans="1:16" x14ac:dyDescent="0.25">
      <c r="A4227" s="6" t="s">
        <v>44374</v>
      </c>
      <c r="B4227" s="2">
        <v>512</v>
      </c>
      <c r="C4227" s="2">
        <v>466</v>
      </c>
      <c r="D4227" s="2">
        <v>442</v>
      </c>
      <c r="E4227" s="2">
        <v>404</v>
      </c>
      <c r="F4227" s="2">
        <v>397</v>
      </c>
      <c r="G4227" s="2">
        <v>400</v>
      </c>
      <c r="H4227" s="2">
        <v>390</v>
      </c>
      <c r="I4227" s="2">
        <v>423</v>
      </c>
      <c r="J4227" s="2">
        <v>420</v>
      </c>
      <c r="K4227" s="2">
        <v>422</v>
      </c>
      <c r="L4227" s="2">
        <v>427</v>
      </c>
      <c r="M4227" s="2">
        <v>412</v>
      </c>
      <c r="N4227" s="2">
        <v>381</v>
      </c>
      <c r="O4227" s="2">
        <v>391</v>
      </c>
      <c r="P4227" s="2">
        <v>1400</v>
      </c>
    </row>
    <row r="4228" spans="1:16" x14ac:dyDescent="0.25">
      <c r="A4228" s="5" t="s">
        <v>23969</v>
      </c>
    </row>
    <row r="4229" spans="1:16" x14ac:dyDescent="0.25">
      <c r="A4229" s="6" t="s">
        <v>44375</v>
      </c>
      <c r="B4229" s="2">
        <v>96</v>
      </c>
      <c r="C4229" s="2">
        <v>96</v>
      </c>
      <c r="D4229" s="2">
        <v>96</v>
      </c>
      <c r="E4229" s="2">
        <v>94</v>
      </c>
      <c r="F4229" s="2">
        <v>91</v>
      </c>
      <c r="G4229" s="2">
        <v>92</v>
      </c>
      <c r="H4229" s="2">
        <v>87</v>
      </c>
      <c r="I4229" s="2">
        <v>97</v>
      </c>
      <c r="J4229" s="2">
        <v>103</v>
      </c>
      <c r="K4229" s="2">
        <v>103</v>
      </c>
      <c r="L4229" s="2">
        <v>111</v>
      </c>
      <c r="M4229" s="2">
        <v>108</v>
      </c>
      <c r="N4229" s="2">
        <v>113</v>
      </c>
      <c r="O4229" s="2">
        <v>119</v>
      </c>
      <c r="P4229" s="2">
        <v>341</v>
      </c>
    </row>
    <row r="4230" spans="1:16" x14ac:dyDescent="0.25">
      <c r="A4230" s="5" t="s">
        <v>36311</v>
      </c>
    </row>
    <row r="4231" spans="1:16" x14ac:dyDescent="0.25">
      <c r="A4231" s="6" t="s">
        <v>44376</v>
      </c>
      <c r="B4231" s="2">
        <v>171</v>
      </c>
      <c r="C4231" s="2">
        <v>171</v>
      </c>
      <c r="D4231" s="2">
        <v>168</v>
      </c>
      <c r="E4231" s="2">
        <v>154</v>
      </c>
      <c r="F4231" s="2">
        <v>162</v>
      </c>
      <c r="G4231" s="2">
        <v>161</v>
      </c>
      <c r="H4231" s="2">
        <v>155</v>
      </c>
      <c r="I4231" s="2">
        <v>133</v>
      </c>
      <c r="J4231" s="2">
        <v>141</v>
      </c>
      <c r="K4231" s="2">
        <v>126</v>
      </c>
      <c r="L4231" s="2">
        <v>147</v>
      </c>
      <c r="M4231" s="2">
        <v>178</v>
      </c>
      <c r="N4231" s="2">
        <v>179</v>
      </c>
      <c r="O4231" s="2">
        <v>184</v>
      </c>
      <c r="P4231" s="2">
        <v>598</v>
      </c>
    </row>
    <row r="4232" spans="1:16" x14ac:dyDescent="0.25">
      <c r="A4232" s="5" t="s">
        <v>2305</v>
      </c>
    </row>
    <row r="4233" spans="1:16" x14ac:dyDescent="0.25">
      <c r="A4233" s="6" t="s">
        <v>44377</v>
      </c>
      <c r="B4233" s="2">
        <v>100</v>
      </c>
      <c r="C4233" s="2">
        <v>100</v>
      </c>
      <c r="D4233" s="2">
        <v>94</v>
      </c>
      <c r="E4233" s="2">
        <v>73</v>
      </c>
      <c r="F4233" s="2">
        <v>54</v>
      </c>
      <c r="G4233" s="2"/>
      <c r="H4233" s="2"/>
      <c r="I4233" s="2"/>
      <c r="J4233" s="2"/>
      <c r="K4233" s="2"/>
      <c r="L4233" s="2"/>
      <c r="M4233" s="2"/>
      <c r="N4233" s="2"/>
      <c r="O4233" s="2"/>
      <c r="P4233" s="2">
        <v>154</v>
      </c>
    </row>
    <row r="4234" spans="1:16" x14ac:dyDescent="0.25">
      <c r="A4234" s="5" t="s">
        <v>2010</v>
      </c>
    </row>
    <row r="4235" spans="1:16" x14ac:dyDescent="0.25">
      <c r="A4235" s="6" t="s">
        <v>44378</v>
      </c>
      <c r="B4235" s="2">
        <v>205</v>
      </c>
      <c r="C4235" s="2">
        <v>194</v>
      </c>
      <c r="D4235" s="2">
        <v>182</v>
      </c>
      <c r="E4235" s="2">
        <v>183</v>
      </c>
      <c r="F4235" s="2">
        <v>185</v>
      </c>
      <c r="G4235" s="2">
        <v>185</v>
      </c>
      <c r="H4235" s="2">
        <v>191</v>
      </c>
      <c r="I4235" s="2">
        <v>187</v>
      </c>
      <c r="J4235" s="2">
        <v>179</v>
      </c>
      <c r="K4235" s="2">
        <v>180</v>
      </c>
      <c r="L4235" s="2">
        <v>157</v>
      </c>
      <c r="M4235" s="2">
        <v>147</v>
      </c>
      <c r="N4235" s="2">
        <v>138</v>
      </c>
      <c r="O4235" s="2">
        <v>124</v>
      </c>
      <c r="P4235" s="2">
        <v>508</v>
      </c>
    </row>
    <row r="4236" spans="1:16" x14ac:dyDescent="0.25">
      <c r="A4236" s="5" t="s">
        <v>515</v>
      </c>
    </row>
    <row r="4237" spans="1:16" x14ac:dyDescent="0.25">
      <c r="A4237" s="6" t="s">
        <v>44379</v>
      </c>
      <c r="B4237" s="2">
        <v>347</v>
      </c>
      <c r="C4237" s="2">
        <v>329</v>
      </c>
      <c r="D4237" s="2">
        <v>300</v>
      </c>
      <c r="E4237" s="2">
        <v>261</v>
      </c>
      <c r="F4237" s="2">
        <v>267</v>
      </c>
      <c r="G4237" s="2">
        <v>282</v>
      </c>
      <c r="H4237" s="2">
        <v>303</v>
      </c>
      <c r="I4237" s="2">
        <v>354</v>
      </c>
      <c r="J4237" s="2">
        <v>354</v>
      </c>
      <c r="K4237" s="2">
        <v>330</v>
      </c>
      <c r="L4237" s="2">
        <v>295</v>
      </c>
      <c r="M4237" s="2">
        <v>253</v>
      </c>
      <c r="N4237" s="2">
        <v>244</v>
      </c>
      <c r="O4237" s="2">
        <v>245</v>
      </c>
      <c r="P4237" s="2">
        <v>942</v>
      </c>
    </row>
    <row r="4238" spans="1:16" x14ac:dyDescent="0.25">
      <c r="A4238" s="5" t="s">
        <v>1082</v>
      </c>
    </row>
    <row r="4239" spans="1:16" x14ac:dyDescent="0.25">
      <c r="A4239" s="6" t="s">
        <v>44380</v>
      </c>
      <c r="B4239" s="2">
        <v>455</v>
      </c>
      <c r="C4239" s="2">
        <v>465</v>
      </c>
      <c r="D4239" s="2">
        <v>466</v>
      </c>
      <c r="E4239" s="2">
        <v>483</v>
      </c>
      <c r="F4239" s="2">
        <v>502</v>
      </c>
      <c r="G4239" s="2">
        <v>451</v>
      </c>
      <c r="H4239" s="2">
        <v>485</v>
      </c>
      <c r="I4239" s="2">
        <v>463</v>
      </c>
      <c r="J4239" s="2">
        <v>498</v>
      </c>
      <c r="K4239" s="2">
        <v>484</v>
      </c>
      <c r="L4239" s="2">
        <v>468</v>
      </c>
      <c r="M4239" s="2">
        <v>472</v>
      </c>
      <c r="N4239" s="2">
        <v>462</v>
      </c>
      <c r="O4239" s="2">
        <v>455</v>
      </c>
      <c r="P4239" s="2">
        <v>1340</v>
      </c>
    </row>
    <row r="4240" spans="1:16" x14ac:dyDescent="0.25">
      <c r="A4240" s="5" t="s">
        <v>2427</v>
      </c>
    </row>
    <row r="4241" spans="1:16" x14ac:dyDescent="0.25">
      <c r="A4241" s="6" t="s">
        <v>44381</v>
      </c>
      <c r="B4241" s="2">
        <v>13</v>
      </c>
      <c r="C4241" s="2">
        <v>12</v>
      </c>
      <c r="D4241" s="2">
        <v>7</v>
      </c>
      <c r="E4241" s="2">
        <v>7</v>
      </c>
      <c r="F4241" s="2"/>
      <c r="G4241" s="2">
        <v>7</v>
      </c>
      <c r="H4241" s="2">
        <v>12</v>
      </c>
      <c r="I4241" s="2">
        <v>14</v>
      </c>
      <c r="J4241" s="2">
        <v>13</v>
      </c>
      <c r="K4241" s="2">
        <v>9</v>
      </c>
      <c r="L4241" s="2">
        <v>12</v>
      </c>
      <c r="M4241" s="2">
        <v>16</v>
      </c>
      <c r="N4241" s="2">
        <v>21</v>
      </c>
      <c r="O4241" s="2">
        <v>19</v>
      </c>
      <c r="P4241" s="2">
        <v>88</v>
      </c>
    </row>
    <row r="4242" spans="1:16" x14ac:dyDescent="0.25">
      <c r="A4242" s="5" t="s">
        <v>535</v>
      </c>
    </row>
    <row r="4243" spans="1:16" x14ac:dyDescent="0.25">
      <c r="A4243" s="6" t="s">
        <v>44382</v>
      </c>
      <c r="B4243" s="2"/>
      <c r="C4243" s="2">
        <v>6</v>
      </c>
      <c r="D4243" s="2">
        <v>9</v>
      </c>
      <c r="E4243" s="2">
        <v>5</v>
      </c>
      <c r="F4243" s="2">
        <v>6</v>
      </c>
      <c r="G4243" s="2">
        <v>10</v>
      </c>
      <c r="H4243" s="2">
        <v>10</v>
      </c>
      <c r="I4243" s="2">
        <v>9</v>
      </c>
      <c r="J4243" s="2">
        <v>12</v>
      </c>
      <c r="K4243" s="2">
        <v>12</v>
      </c>
      <c r="L4243" s="2">
        <v>16</v>
      </c>
      <c r="M4243" s="2">
        <v>22</v>
      </c>
      <c r="N4243" s="2">
        <v>18</v>
      </c>
      <c r="O4243" s="2">
        <v>23</v>
      </c>
      <c r="P4243" s="2">
        <v>65</v>
      </c>
    </row>
    <row r="4244" spans="1:16" x14ac:dyDescent="0.25">
      <c r="A4244" s="5" t="s">
        <v>2082</v>
      </c>
    </row>
    <row r="4245" spans="1:16" x14ac:dyDescent="0.25">
      <c r="A4245" s="6" t="s">
        <v>44383</v>
      </c>
      <c r="B4245" s="2">
        <v>168</v>
      </c>
      <c r="C4245" s="2">
        <v>156</v>
      </c>
      <c r="D4245" s="2">
        <v>158</v>
      </c>
      <c r="E4245" s="2">
        <v>157</v>
      </c>
      <c r="F4245" s="2">
        <v>169</v>
      </c>
      <c r="G4245" s="2">
        <v>153</v>
      </c>
      <c r="H4245" s="2">
        <v>154</v>
      </c>
      <c r="I4245" s="2">
        <v>154</v>
      </c>
      <c r="J4245" s="2">
        <v>142</v>
      </c>
      <c r="K4245" s="2">
        <v>120</v>
      </c>
      <c r="L4245" s="2">
        <v>115</v>
      </c>
      <c r="M4245" s="2">
        <v>96</v>
      </c>
      <c r="N4245" s="2">
        <v>86</v>
      </c>
      <c r="O4245" s="2">
        <v>84</v>
      </c>
      <c r="P4245" s="2">
        <v>434</v>
      </c>
    </row>
    <row r="4246" spans="1:16" x14ac:dyDescent="0.25">
      <c r="A4246" s="5" t="s">
        <v>1492</v>
      </c>
    </row>
    <row r="4247" spans="1:16" x14ac:dyDescent="0.25">
      <c r="A4247" s="6" t="s">
        <v>44384</v>
      </c>
      <c r="B4247" s="2">
        <v>136</v>
      </c>
      <c r="C4247" s="2">
        <v>116</v>
      </c>
      <c r="D4247" s="2">
        <v>108</v>
      </c>
      <c r="E4247" s="2">
        <v>98</v>
      </c>
      <c r="F4247" s="2">
        <v>106</v>
      </c>
      <c r="G4247" s="2">
        <v>115</v>
      </c>
      <c r="H4247" s="2">
        <v>117</v>
      </c>
      <c r="I4247" s="2">
        <v>128</v>
      </c>
      <c r="J4247" s="2">
        <v>134</v>
      </c>
      <c r="K4247" s="2">
        <v>137</v>
      </c>
      <c r="L4247" s="2">
        <v>126</v>
      </c>
      <c r="M4247" s="2">
        <v>117</v>
      </c>
      <c r="N4247" s="2">
        <v>110</v>
      </c>
      <c r="O4247" s="2">
        <v>100</v>
      </c>
      <c r="P4247" s="2">
        <v>395</v>
      </c>
    </row>
    <row r="4248" spans="1:16" x14ac:dyDescent="0.25">
      <c r="A4248" s="5" t="s">
        <v>2586</v>
      </c>
    </row>
    <row r="4249" spans="1:16" x14ac:dyDescent="0.25">
      <c r="A4249" s="6" t="s">
        <v>44385</v>
      </c>
      <c r="B4249" s="2">
        <v>445</v>
      </c>
      <c r="C4249" s="2">
        <v>453</v>
      </c>
      <c r="D4249" s="2">
        <v>452</v>
      </c>
      <c r="E4249" s="2">
        <v>481</v>
      </c>
      <c r="F4249" s="2">
        <v>496</v>
      </c>
      <c r="G4249" s="2">
        <v>510</v>
      </c>
      <c r="H4249" s="2">
        <v>504</v>
      </c>
      <c r="I4249" s="2">
        <v>518</v>
      </c>
      <c r="J4249" s="2">
        <v>525</v>
      </c>
      <c r="K4249" s="2">
        <v>522</v>
      </c>
      <c r="L4249" s="2">
        <v>521</v>
      </c>
      <c r="M4249" s="2">
        <v>516</v>
      </c>
      <c r="N4249" s="2">
        <v>519</v>
      </c>
      <c r="O4249" s="2">
        <v>506</v>
      </c>
      <c r="P4249" s="2">
        <v>1360</v>
      </c>
    </row>
    <row r="4250" spans="1:16" x14ac:dyDescent="0.25">
      <c r="A4250" s="5" t="s">
        <v>19514</v>
      </c>
    </row>
    <row r="4251" spans="1:16" x14ac:dyDescent="0.25">
      <c r="A4251" s="6" t="s">
        <v>44386</v>
      </c>
      <c r="B4251" s="2">
        <v>172</v>
      </c>
      <c r="C4251" s="2">
        <v>97</v>
      </c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>
        <v>174</v>
      </c>
    </row>
    <row r="4252" spans="1:16" x14ac:dyDescent="0.25">
      <c r="A4252" s="5" t="s">
        <v>2459</v>
      </c>
    </row>
    <row r="4253" spans="1:16" x14ac:dyDescent="0.25">
      <c r="A4253" s="6" t="s">
        <v>44387</v>
      </c>
      <c r="B4253" s="2">
        <v>447</v>
      </c>
      <c r="C4253" s="2">
        <v>448</v>
      </c>
      <c r="D4253" s="2">
        <v>434</v>
      </c>
      <c r="E4253" s="2">
        <v>453</v>
      </c>
      <c r="F4253" s="2">
        <v>477</v>
      </c>
      <c r="G4253" s="2">
        <v>463</v>
      </c>
      <c r="H4253" s="2">
        <v>456</v>
      </c>
      <c r="I4253" s="2">
        <v>447</v>
      </c>
      <c r="J4253" s="2">
        <v>452</v>
      </c>
      <c r="K4253" s="2">
        <v>448</v>
      </c>
      <c r="L4253" s="2">
        <v>452</v>
      </c>
      <c r="M4253" s="2">
        <v>445</v>
      </c>
      <c r="N4253" s="2">
        <v>428</v>
      </c>
      <c r="O4253" s="2">
        <v>416</v>
      </c>
      <c r="P4253" s="2">
        <v>1133</v>
      </c>
    </row>
    <row r="4254" spans="1:16" x14ac:dyDescent="0.25">
      <c r="A4254" s="5" t="s">
        <v>33152</v>
      </c>
    </row>
    <row r="4255" spans="1:16" x14ac:dyDescent="0.25">
      <c r="A4255" s="6" t="s">
        <v>44388</v>
      </c>
      <c r="B4255" s="2">
        <v>70</v>
      </c>
      <c r="C4255" s="2">
        <v>63</v>
      </c>
      <c r="D4255" s="2">
        <v>57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>
        <v>81</v>
      </c>
    </row>
    <row r="4256" spans="1:16" x14ac:dyDescent="0.25">
      <c r="A4256" s="5" t="s">
        <v>2436</v>
      </c>
    </row>
    <row r="4257" spans="1:16" x14ac:dyDescent="0.25">
      <c r="A4257" s="6" t="s">
        <v>44389</v>
      </c>
      <c r="B4257" s="2">
        <v>166</v>
      </c>
      <c r="C4257" s="2">
        <v>170</v>
      </c>
      <c r="D4257" s="2">
        <v>159</v>
      </c>
      <c r="E4257" s="2">
        <v>164</v>
      </c>
      <c r="F4257" s="2">
        <v>147</v>
      </c>
      <c r="G4257" s="2">
        <v>148</v>
      </c>
      <c r="H4257" s="2">
        <v>143</v>
      </c>
      <c r="I4257" s="2">
        <v>145</v>
      </c>
      <c r="J4257" s="2">
        <v>137</v>
      </c>
      <c r="K4257" s="2">
        <v>146</v>
      </c>
      <c r="L4257" s="2">
        <v>141</v>
      </c>
      <c r="M4257" s="2">
        <v>134</v>
      </c>
      <c r="N4257" s="2">
        <v>132</v>
      </c>
      <c r="O4257" s="2">
        <v>111</v>
      </c>
      <c r="P4257" s="2">
        <v>489</v>
      </c>
    </row>
    <row r="4258" spans="1:16" x14ac:dyDescent="0.25">
      <c r="A4258" s="5" t="s">
        <v>2587</v>
      </c>
    </row>
    <row r="4259" spans="1:16" x14ac:dyDescent="0.25">
      <c r="A4259" s="6" t="s">
        <v>44390</v>
      </c>
      <c r="B4259" s="2">
        <v>516</v>
      </c>
      <c r="C4259" s="2">
        <v>482</v>
      </c>
      <c r="D4259" s="2">
        <v>481</v>
      </c>
      <c r="E4259" s="2">
        <v>504</v>
      </c>
      <c r="F4259" s="2">
        <v>488</v>
      </c>
      <c r="G4259" s="2">
        <v>477</v>
      </c>
      <c r="H4259" s="2">
        <v>481</v>
      </c>
      <c r="I4259" s="2">
        <v>448</v>
      </c>
      <c r="J4259" s="2">
        <v>453</v>
      </c>
      <c r="K4259" s="2">
        <v>540</v>
      </c>
      <c r="L4259" s="2">
        <v>513</v>
      </c>
      <c r="M4259" s="2">
        <v>521</v>
      </c>
      <c r="N4259" s="2">
        <v>522</v>
      </c>
      <c r="O4259" s="2">
        <v>537</v>
      </c>
      <c r="P4259" s="2">
        <v>1852</v>
      </c>
    </row>
    <row r="4260" spans="1:16" x14ac:dyDescent="0.25">
      <c r="A4260" s="5" t="s">
        <v>1737</v>
      </c>
    </row>
    <row r="4261" spans="1:16" x14ac:dyDescent="0.25">
      <c r="A4261" s="6" t="s">
        <v>44391</v>
      </c>
      <c r="B4261" s="2">
        <v>77</v>
      </c>
      <c r="C4261" s="2">
        <v>72</v>
      </c>
      <c r="D4261" s="2">
        <v>81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>
        <v>108</v>
      </c>
    </row>
    <row r="4262" spans="1:16" x14ac:dyDescent="0.25">
      <c r="A4262" s="6" t="s">
        <v>44392</v>
      </c>
      <c r="B4262" s="2">
        <v>191</v>
      </c>
      <c r="C4262" s="2">
        <v>211</v>
      </c>
      <c r="D4262" s="2">
        <v>203</v>
      </c>
      <c r="E4262" s="2">
        <v>209</v>
      </c>
      <c r="F4262" s="2">
        <v>212</v>
      </c>
      <c r="G4262" s="2">
        <v>223</v>
      </c>
      <c r="H4262" s="2">
        <v>235</v>
      </c>
      <c r="I4262" s="2">
        <v>255</v>
      </c>
      <c r="J4262" s="2">
        <v>264</v>
      </c>
      <c r="K4262" s="2">
        <v>267</v>
      </c>
      <c r="L4262" s="2">
        <v>251</v>
      </c>
      <c r="M4262" s="2">
        <v>242</v>
      </c>
      <c r="N4262" s="2">
        <v>232</v>
      </c>
      <c r="O4262" s="2">
        <v>230</v>
      </c>
      <c r="P4262" s="2">
        <v>713</v>
      </c>
    </row>
    <row r="4263" spans="1:16" x14ac:dyDescent="0.25">
      <c r="A4263" s="5" t="s">
        <v>1289</v>
      </c>
    </row>
    <row r="4264" spans="1:16" x14ac:dyDescent="0.25">
      <c r="A4264" s="6" t="s">
        <v>44393</v>
      </c>
      <c r="B4264" s="2">
        <v>284</v>
      </c>
      <c r="C4264" s="2">
        <v>252</v>
      </c>
      <c r="D4264" s="2">
        <v>258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>
        <v>407</v>
      </c>
    </row>
    <row r="4265" spans="1:16" x14ac:dyDescent="0.25">
      <c r="A4265" s="5" t="s">
        <v>130</v>
      </c>
    </row>
    <row r="4266" spans="1:16" x14ac:dyDescent="0.25">
      <c r="A4266" s="6" t="s">
        <v>44394</v>
      </c>
      <c r="B4266" s="2">
        <v>598</v>
      </c>
      <c r="C4266" s="2">
        <v>614</v>
      </c>
      <c r="D4266" s="2">
        <v>593</v>
      </c>
      <c r="E4266" s="2">
        <v>573</v>
      </c>
      <c r="F4266" s="2">
        <v>606</v>
      </c>
      <c r="G4266" s="2">
        <v>680</v>
      </c>
      <c r="H4266" s="2">
        <v>741</v>
      </c>
      <c r="I4266" s="2">
        <v>666</v>
      </c>
      <c r="J4266" s="2">
        <v>693</v>
      </c>
      <c r="K4266" s="2">
        <v>738</v>
      </c>
      <c r="L4266" s="2">
        <v>739</v>
      </c>
      <c r="M4266" s="2">
        <v>748</v>
      </c>
      <c r="N4266" s="2">
        <v>788</v>
      </c>
      <c r="O4266" s="2">
        <v>789</v>
      </c>
      <c r="P4266" s="2">
        <v>2863</v>
      </c>
    </row>
    <row r="4267" spans="1:16" x14ac:dyDescent="0.25">
      <c r="A4267" s="5" t="s">
        <v>1452</v>
      </c>
    </row>
    <row r="4268" spans="1:16" x14ac:dyDescent="0.25">
      <c r="A4268" s="6" t="s">
        <v>44395</v>
      </c>
      <c r="B4268" s="2">
        <v>14</v>
      </c>
      <c r="C4268" s="2">
        <v>12</v>
      </c>
      <c r="D4268" s="2">
        <v>9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>
        <v>22</v>
      </c>
    </row>
    <row r="4269" spans="1:16" x14ac:dyDescent="0.25">
      <c r="A4269" s="5" t="s">
        <v>2248</v>
      </c>
    </row>
    <row r="4270" spans="1:16" x14ac:dyDescent="0.25">
      <c r="A4270" s="6" t="s">
        <v>44396</v>
      </c>
      <c r="B4270" s="2">
        <v>502</v>
      </c>
      <c r="C4270" s="2">
        <v>434</v>
      </c>
      <c r="D4270" s="2">
        <v>441</v>
      </c>
      <c r="E4270" s="2">
        <v>446</v>
      </c>
      <c r="F4270" s="2">
        <v>431</v>
      </c>
      <c r="G4270" s="2">
        <v>435</v>
      </c>
      <c r="H4270" s="2">
        <v>425</v>
      </c>
      <c r="I4270" s="2">
        <v>447</v>
      </c>
      <c r="J4270" s="2">
        <v>433</v>
      </c>
      <c r="K4270" s="2">
        <v>467</v>
      </c>
      <c r="L4270" s="2">
        <v>458</v>
      </c>
      <c r="M4270" s="2">
        <v>456</v>
      </c>
      <c r="N4270" s="2">
        <v>460</v>
      </c>
      <c r="O4270" s="2">
        <v>430</v>
      </c>
      <c r="P4270" s="2">
        <v>2119</v>
      </c>
    </row>
    <row r="4271" spans="1:16" x14ac:dyDescent="0.25">
      <c r="A4271" s="5" t="s">
        <v>2588</v>
      </c>
    </row>
    <row r="4272" spans="1:16" x14ac:dyDescent="0.25">
      <c r="A4272" s="6" t="s">
        <v>44397</v>
      </c>
      <c r="B4272" s="2">
        <v>354</v>
      </c>
      <c r="C4272" s="2">
        <v>356</v>
      </c>
      <c r="D4272" s="2">
        <v>369</v>
      </c>
      <c r="E4272" s="2">
        <v>367</v>
      </c>
      <c r="F4272" s="2">
        <v>360</v>
      </c>
      <c r="G4272" s="2">
        <v>353</v>
      </c>
      <c r="H4272" s="2">
        <v>355</v>
      </c>
      <c r="I4272" s="2">
        <v>325</v>
      </c>
      <c r="J4272" s="2">
        <v>322</v>
      </c>
      <c r="K4272" s="2">
        <v>303</v>
      </c>
      <c r="L4272" s="2">
        <v>297</v>
      </c>
      <c r="M4272" s="2">
        <v>302</v>
      </c>
      <c r="N4272" s="2">
        <v>289</v>
      </c>
      <c r="O4272" s="2">
        <v>287</v>
      </c>
      <c r="P4272" s="2">
        <v>1023</v>
      </c>
    </row>
    <row r="4273" spans="1:16" x14ac:dyDescent="0.25">
      <c r="A4273" s="5" t="s">
        <v>594</v>
      </c>
    </row>
    <row r="4274" spans="1:16" x14ac:dyDescent="0.25">
      <c r="A4274" s="6" t="s">
        <v>44398</v>
      </c>
      <c r="B4274" s="2"/>
      <c r="C4274" s="2"/>
      <c r="D4274" s="2"/>
      <c r="E4274" s="2">
        <v>369</v>
      </c>
      <c r="F4274" s="2">
        <v>352</v>
      </c>
      <c r="G4274" s="2">
        <v>347</v>
      </c>
      <c r="H4274" s="2">
        <v>355</v>
      </c>
      <c r="I4274" s="2">
        <v>350</v>
      </c>
      <c r="J4274" s="2">
        <v>431</v>
      </c>
      <c r="K4274" s="2">
        <v>356</v>
      </c>
      <c r="L4274" s="2">
        <v>351</v>
      </c>
      <c r="M4274" s="2">
        <v>329</v>
      </c>
      <c r="N4274" s="2">
        <v>305</v>
      </c>
      <c r="O4274" s="2">
        <v>304</v>
      </c>
      <c r="P4274" s="2">
        <v>964</v>
      </c>
    </row>
    <row r="4275" spans="1:16" x14ac:dyDescent="0.25">
      <c r="A4275" s="6" t="s">
        <v>44399</v>
      </c>
      <c r="B4275" s="2">
        <v>349</v>
      </c>
      <c r="C4275" s="2">
        <v>376</v>
      </c>
      <c r="D4275" s="2">
        <v>383</v>
      </c>
      <c r="E4275" s="2">
        <v>396</v>
      </c>
      <c r="F4275" s="2">
        <v>392</v>
      </c>
      <c r="G4275" s="2">
        <v>369</v>
      </c>
      <c r="H4275" s="2">
        <v>359</v>
      </c>
      <c r="I4275" s="2">
        <v>375</v>
      </c>
      <c r="J4275" s="2">
        <v>369</v>
      </c>
      <c r="K4275" s="2"/>
      <c r="L4275" s="2"/>
      <c r="M4275" s="2"/>
      <c r="N4275" s="2"/>
      <c r="O4275" s="2"/>
      <c r="P4275" s="2">
        <v>860</v>
      </c>
    </row>
    <row r="4276" spans="1:16" x14ac:dyDescent="0.25">
      <c r="A4276" s="5" t="s">
        <v>2623</v>
      </c>
    </row>
    <row r="4277" spans="1:16" x14ac:dyDescent="0.25">
      <c r="A4277" s="6" t="s">
        <v>44400</v>
      </c>
      <c r="B4277" s="2">
        <v>66</v>
      </c>
      <c r="C4277" s="2">
        <v>67</v>
      </c>
      <c r="D4277" s="2">
        <v>61</v>
      </c>
      <c r="E4277" s="2">
        <v>65</v>
      </c>
      <c r="F4277" s="2">
        <v>61</v>
      </c>
      <c r="G4277" s="2">
        <v>60</v>
      </c>
      <c r="H4277" s="2">
        <v>58</v>
      </c>
      <c r="I4277" s="2">
        <v>49</v>
      </c>
      <c r="J4277" s="2">
        <v>50</v>
      </c>
      <c r="K4277" s="2">
        <v>49</v>
      </c>
      <c r="L4277" s="2">
        <v>46</v>
      </c>
      <c r="M4277" s="2">
        <v>47</v>
      </c>
      <c r="N4277" s="2">
        <v>43</v>
      </c>
      <c r="O4277" s="2">
        <v>48</v>
      </c>
      <c r="P4277" s="2">
        <v>160</v>
      </c>
    </row>
    <row r="4278" spans="1:16" x14ac:dyDescent="0.25">
      <c r="A4278" s="5" t="s">
        <v>18331</v>
      </c>
    </row>
    <row r="4279" spans="1:16" x14ac:dyDescent="0.25">
      <c r="A4279" s="6" t="s">
        <v>44401</v>
      </c>
      <c r="B4279" s="2">
        <v>120</v>
      </c>
      <c r="C4279" s="2">
        <v>112</v>
      </c>
      <c r="D4279" s="2">
        <v>74</v>
      </c>
      <c r="E4279" s="2">
        <v>20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>
        <v>155</v>
      </c>
    </row>
    <row r="4280" spans="1:16" x14ac:dyDescent="0.25">
      <c r="A4280" s="5" t="s">
        <v>2157</v>
      </c>
    </row>
    <row r="4281" spans="1:16" x14ac:dyDescent="0.25">
      <c r="A4281" s="6" t="s">
        <v>44402</v>
      </c>
      <c r="B4281" s="2">
        <v>15</v>
      </c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>
        <v>15</v>
      </c>
    </row>
    <row r="4282" spans="1:16" x14ac:dyDescent="0.25">
      <c r="A4282" s="6" t="s">
        <v>44403</v>
      </c>
      <c r="B4282" s="2">
        <v>547</v>
      </c>
      <c r="C4282" s="2">
        <v>595</v>
      </c>
      <c r="D4282" s="2">
        <v>621</v>
      </c>
      <c r="E4282" s="2">
        <v>642</v>
      </c>
      <c r="F4282" s="2">
        <v>661</v>
      </c>
      <c r="G4282" s="2">
        <v>706</v>
      </c>
      <c r="H4282" s="2">
        <v>745</v>
      </c>
      <c r="I4282" s="2">
        <v>753</v>
      </c>
      <c r="J4282" s="2">
        <v>772</v>
      </c>
      <c r="K4282" s="2">
        <v>749</v>
      </c>
      <c r="L4282" s="2">
        <v>717</v>
      </c>
      <c r="M4282" s="2">
        <v>724</v>
      </c>
      <c r="N4282" s="2">
        <v>712</v>
      </c>
      <c r="O4282" s="2">
        <v>694</v>
      </c>
      <c r="P4282" s="2">
        <v>1874</v>
      </c>
    </row>
    <row r="4283" spans="1:16" x14ac:dyDescent="0.25">
      <c r="A4283" s="5" t="s">
        <v>1658</v>
      </c>
    </row>
    <row r="4284" spans="1:16" x14ac:dyDescent="0.25">
      <c r="A4284" s="6" t="s">
        <v>44404</v>
      </c>
      <c r="B4284" s="2">
        <v>738</v>
      </c>
      <c r="C4284" s="2">
        <v>719</v>
      </c>
      <c r="D4284" s="2">
        <v>772</v>
      </c>
      <c r="E4284" s="2">
        <v>774</v>
      </c>
      <c r="F4284" s="2">
        <v>760</v>
      </c>
      <c r="G4284" s="2">
        <v>740</v>
      </c>
      <c r="H4284" s="2"/>
      <c r="I4284" s="2"/>
      <c r="J4284" s="2"/>
      <c r="K4284" s="2"/>
      <c r="L4284" s="2"/>
      <c r="M4284" s="2"/>
      <c r="N4284" s="2"/>
      <c r="O4284" s="2"/>
      <c r="P4284" s="2">
        <v>1670</v>
      </c>
    </row>
    <row r="4285" spans="1:16" x14ac:dyDescent="0.25">
      <c r="A4285" s="6" t="s">
        <v>44405</v>
      </c>
      <c r="B4285" s="2">
        <v>465</v>
      </c>
      <c r="C4285" s="2">
        <v>453</v>
      </c>
      <c r="D4285" s="2">
        <v>464</v>
      </c>
      <c r="E4285" s="2">
        <v>519</v>
      </c>
      <c r="F4285" s="2">
        <v>545</v>
      </c>
      <c r="G4285" s="2">
        <v>528</v>
      </c>
      <c r="H4285" s="2">
        <v>527</v>
      </c>
      <c r="I4285" s="2">
        <v>518</v>
      </c>
      <c r="J4285" s="2">
        <v>512</v>
      </c>
      <c r="K4285" s="2">
        <v>508</v>
      </c>
      <c r="L4285" s="2">
        <v>515</v>
      </c>
      <c r="M4285" s="2">
        <v>514</v>
      </c>
      <c r="N4285" s="2">
        <v>511</v>
      </c>
      <c r="O4285" s="2">
        <v>487</v>
      </c>
      <c r="P4285" s="2">
        <v>1539</v>
      </c>
    </row>
    <row r="4286" spans="1:16" x14ac:dyDescent="0.25">
      <c r="A4286" s="5" t="s">
        <v>2143</v>
      </c>
    </row>
    <row r="4287" spans="1:16" x14ac:dyDescent="0.25">
      <c r="A4287" s="6" t="s">
        <v>44406</v>
      </c>
      <c r="B4287" s="2">
        <v>480</v>
      </c>
      <c r="C4287" s="2">
        <v>475</v>
      </c>
      <c r="D4287" s="2">
        <v>485</v>
      </c>
      <c r="E4287" s="2">
        <v>457</v>
      </c>
      <c r="F4287" s="2">
        <v>463</v>
      </c>
      <c r="G4287" s="2">
        <v>507</v>
      </c>
      <c r="H4287" s="2">
        <v>529</v>
      </c>
      <c r="I4287" s="2">
        <v>1064</v>
      </c>
      <c r="J4287" s="2">
        <v>967</v>
      </c>
      <c r="K4287" s="2">
        <v>977</v>
      </c>
      <c r="L4287" s="2">
        <v>933</v>
      </c>
      <c r="M4287" s="2">
        <v>896</v>
      </c>
      <c r="N4287" s="2">
        <v>824</v>
      </c>
      <c r="O4287" s="2">
        <v>841</v>
      </c>
      <c r="P4287" s="2">
        <v>2575</v>
      </c>
    </row>
    <row r="4288" spans="1:16" x14ac:dyDescent="0.25">
      <c r="A4288" s="5" t="s">
        <v>2355</v>
      </c>
    </row>
    <row r="4289" spans="1:16" x14ac:dyDescent="0.25">
      <c r="A4289" s="6" t="s">
        <v>44407</v>
      </c>
      <c r="B4289" s="2">
        <v>243</v>
      </c>
      <c r="C4289" s="2">
        <v>236</v>
      </c>
      <c r="D4289" s="2">
        <v>212</v>
      </c>
      <c r="E4289" s="2">
        <v>220</v>
      </c>
      <c r="F4289" s="2">
        <v>128</v>
      </c>
      <c r="G4289" s="2">
        <v>110</v>
      </c>
      <c r="H4289" s="2">
        <v>114</v>
      </c>
      <c r="I4289" s="2">
        <v>119</v>
      </c>
      <c r="J4289" s="2">
        <v>108</v>
      </c>
      <c r="K4289" s="2">
        <v>97</v>
      </c>
      <c r="L4289" s="2">
        <v>94</v>
      </c>
      <c r="M4289" s="2">
        <v>92</v>
      </c>
      <c r="N4289" s="2">
        <v>76</v>
      </c>
      <c r="O4289" s="2">
        <v>61</v>
      </c>
      <c r="P4289" s="2">
        <v>466</v>
      </c>
    </row>
    <row r="4290" spans="1:16" x14ac:dyDescent="0.25">
      <c r="A4290" s="5" t="s">
        <v>2296</v>
      </c>
    </row>
    <row r="4291" spans="1:16" x14ac:dyDescent="0.25">
      <c r="A4291" s="6" t="s">
        <v>44408</v>
      </c>
      <c r="B4291" s="2">
        <v>329</v>
      </c>
      <c r="C4291" s="2">
        <v>343</v>
      </c>
      <c r="D4291" s="2">
        <v>305</v>
      </c>
      <c r="E4291" s="2">
        <v>301</v>
      </c>
      <c r="F4291" s="2">
        <v>282</v>
      </c>
      <c r="G4291" s="2">
        <v>279</v>
      </c>
      <c r="H4291" s="2">
        <v>278</v>
      </c>
      <c r="I4291" s="2">
        <v>282</v>
      </c>
      <c r="J4291" s="2">
        <v>292</v>
      </c>
      <c r="K4291" s="2">
        <v>278</v>
      </c>
      <c r="L4291" s="2">
        <v>252</v>
      </c>
      <c r="M4291" s="2">
        <v>246</v>
      </c>
      <c r="N4291" s="2">
        <v>247</v>
      </c>
      <c r="O4291" s="2">
        <v>235</v>
      </c>
      <c r="P4291" s="2">
        <v>739</v>
      </c>
    </row>
    <row r="4292" spans="1:16" x14ac:dyDescent="0.25">
      <c r="A4292" s="5" t="s">
        <v>2465</v>
      </c>
    </row>
    <row r="4293" spans="1:16" x14ac:dyDescent="0.25">
      <c r="A4293" s="6" t="s">
        <v>44409</v>
      </c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>
        <v>11</v>
      </c>
      <c r="N4293" s="2">
        <v>14</v>
      </c>
      <c r="O4293" s="2">
        <v>8</v>
      </c>
      <c r="P4293" s="2">
        <v>25</v>
      </c>
    </row>
    <row r="4294" spans="1:16" x14ac:dyDescent="0.25">
      <c r="A4294" s="5" t="s">
        <v>1651</v>
      </c>
    </row>
    <row r="4295" spans="1:16" x14ac:dyDescent="0.25">
      <c r="A4295" s="6" t="s">
        <v>44410</v>
      </c>
      <c r="B4295" s="2">
        <v>17</v>
      </c>
      <c r="C4295" s="2"/>
      <c r="D4295" s="2">
        <v>7</v>
      </c>
      <c r="E4295" s="2">
        <v>10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>
        <v>27</v>
      </c>
    </row>
    <row r="4296" spans="1:16" x14ac:dyDescent="0.25">
      <c r="A4296" s="5" t="s">
        <v>1343</v>
      </c>
    </row>
    <row r="4297" spans="1:16" x14ac:dyDescent="0.25">
      <c r="A4297" s="6" t="s">
        <v>44411</v>
      </c>
      <c r="B4297" s="2">
        <v>395</v>
      </c>
      <c r="C4297" s="2">
        <v>421</v>
      </c>
      <c r="D4297" s="2">
        <v>435</v>
      </c>
      <c r="E4297" s="2">
        <v>435</v>
      </c>
      <c r="F4297" s="2">
        <v>418</v>
      </c>
      <c r="G4297" s="2">
        <v>420</v>
      </c>
      <c r="H4297" s="2">
        <v>429</v>
      </c>
      <c r="I4297" s="2">
        <v>392</v>
      </c>
      <c r="J4297" s="2">
        <v>350</v>
      </c>
      <c r="K4297" s="2">
        <v>314</v>
      </c>
      <c r="L4297" s="2">
        <v>327</v>
      </c>
      <c r="M4297" s="2">
        <v>312</v>
      </c>
      <c r="N4297" s="2">
        <v>304</v>
      </c>
      <c r="O4297" s="2">
        <v>286</v>
      </c>
      <c r="P4297" s="2">
        <v>1071</v>
      </c>
    </row>
    <row r="4298" spans="1:16" x14ac:dyDescent="0.25">
      <c r="A4298" s="6" t="s">
        <v>44412</v>
      </c>
      <c r="B4298" s="2">
        <v>365</v>
      </c>
      <c r="C4298" s="2">
        <v>336</v>
      </c>
      <c r="D4298" s="2">
        <v>336</v>
      </c>
      <c r="E4298" s="2">
        <v>368</v>
      </c>
      <c r="F4298" s="2">
        <v>423</v>
      </c>
      <c r="G4298" s="2">
        <v>438</v>
      </c>
      <c r="H4298" s="2">
        <v>391</v>
      </c>
      <c r="I4298" s="2">
        <v>398</v>
      </c>
      <c r="J4298" s="2">
        <v>384</v>
      </c>
      <c r="K4298" s="2">
        <v>375</v>
      </c>
      <c r="L4298" s="2">
        <v>345</v>
      </c>
      <c r="M4298" s="2">
        <v>359</v>
      </c>
      <c r="N4298" s="2">
        <v>359</v>
      </c>
      <c r="O4298" s="2">
        <v>370</v>
      </c>
      <c r="P4298" s="2">
        <v>1474</v>
      </c>
    </row>
    <row r="4299" spans="1:16" x14ac:dyDescent="0.25">
      <c r="A4299" s="6" t="s">
        <v>44413</v>
      </c>
      <c r="B4299" s="2">
        <v>526</v>
      </c>
      <c r="C4299" s="2">
        <v>516</v>
      </c>
      <c r="D4299" s="2">
        <v>527</v>
      </c>
      <c r="E4299" s="2">
        <v>328</v>
      </c>
      <c r="F4299" s="2">
        <v>327</v>
      </c>
      <c r="G4299" s="2">
        <v>330</v>
      </c>
      <c r="H4299" s="2">
        <v>329</v>
      </c>
      <c r="I4299" s="2">
        <v>326</v>
      </c>
      <c r="J4299" s="2">
        <v>324</v>
      </c>
      <c r="K4299" s="2">
        <v>323</v>
      </c>
      <c r="L4299" s="2">
        <v>321</v>
      </c>
      <c r="M4299" s="2">
        <v>335</v>
      </c>
      <c r="N4299" s="2">
        <v>336</v>
      </c>
      <c r="O4299" s="2">
        <v>345</v>
      </c>
      <c r="P4299" s="2">
        <v>1437</v>
      </c>
    </row>
    <row r="4300" spans="1:16" x14ac:dyDescent="0.25">
      <c r="A4300" s="6" t="s">
        <v>44414</v>
      </c>
      <c r="B4300" s="2">
        <v>532</v>
      </c>
      <c r="C4300" s="2">
        <v>532</v>
      </c>
      <c r="D4300" s="2">
        <v>529</v>
      </c>
      <c r="E4300" s="2">
        <v>506</v>
      </c>
      <c r="F4300" s="2">
        <v>505</v>
      </c>
      <c r="G4300" s="2">
        <v>515</v>
      </c>
      <c r="H4300" s="2">
        <v>517</v>
      </c>
      <c r="I4300" s="2">
        <v>508</v>
      </c>
      <c r="J4300" s="2">
        <v>511</v>
      </c>
      <c r="K4300" s="2">
        <v>515</v>
      </c>
      <c r="L4300" s="2">
        <v>535</v>
      </c>
      <c r="M4300" s="2">
        <v>537</v>
      </c>
      <c r="N4300" s="2">
        <v>538</v>
      </c>
      <c r="O4300" s="2">
        <v>504</v>
      </c>
      <c r="P4300" s="2">
        <v>1508</v>
      </c>
    </row>
    <row r="4301" spans="1:16" x14ac:dyDescent="0.25">
      <c r="A4301" s="6" t="s">
        <v>44415</v>
      </c>
      <c r="B4301" s="2">
        <v>479</v>
      </c>
      <c r="C4301" s="2">
        <v>487</v>
      </c>
      <c r="D4301" s="2">
        <v>484</v>
      </c>
      <c r="E4301" s="2">
        <v>432</v>
      </c>
      <c r="F4301" s="2">
        <v>418</v>
      </c>
      <c r="G4301" s="2">
        <v>390</v>
      </c>
      <c r="H4301" s="2">
        <v>398</v>
      </c>
      <c r="I4301" s="2">
        <v>431</v>
      </c>
      <c r="J4301" s="2">
        <v>491</v>
      </c>
      <c r="K4301" s="2">
        <v>525</v>
      </c>
      <c r="L4301" s="2">
        <v>544</v>
      </c>
      <c r="M4301" s="2">
        <v>577</v>
      </c>
      <c r="N4301" s="2">
        <v>524</v>
      </c>
      <c r="O4301" s="2">
        <v>552</v>
      </c>
      <c r="P4301" s="2">
        <v>1806</v>
      </c>
    </row>
    <row r="4302" spans="1:16" x14ac:dyDescent="0.25">
      <c r="A4302" s="5" t="s">
        <v>2618</v>
      </c>
    </row>
    <row r="4303" spans="1:16" x14ac:dyDescent="0.25">
      <c r="A4303" s="6" t="s">
        <v>44416</v>
      </c>
      <c r="B4303" s="2">
        <v>107</v>
      </c>
      <c r="C4303" s="2">
        <v>95</v>
      </c>
      <c r="D4303" s="2">
        <v>91</v>
      </c>
      <c r="E4303" s="2">
        <v>83</v>
      </c>
      <c r="F4303" s="2">
        <v>86</v>
      </c>
      <c r="G4303" s="2">
        <v>100</v>
      </c>
      <c r="H4303" s="2">
        <v>83</v>
      </c>
      <c r="I4303" s="2">
        <v>90</v>
      </c>
      <c r="J4303" s="2">
        <v>84</v>
      </c>
      <c r="K4303" s="2">
        <v>72</v>
      </c>
      <c r="L4303" s="2">
        <v>61</v>
      </c>
      <c r="M4303" s="2">
        <v>69</v>
      </c>
      <c r="N4303" s="2">
        <v>79</v>
      </c>
      <c r="O4303" s="2">
        <v>65</v>
      </c>
      <c r="P4303" s="2">
        <v>306</v>
      </c>
    </row>
    <row r="4304" spans="1:16" x14ac:dyDescent="0.25">
      <c r="A4304" s="5" t="s">
        <v>34433</v>
      </c>
    </row>
    <row r="4305" spans="1:16" x14ac:dyDescent="0.25">
      <c r="A4305" s="6" t="s">
        <v>44417</v>
      </c>
      <c r="B4305" s="2">
        <v>538</v>
      </c>
      <c r="C4305" s="2">
        <v>483</v>
      </c>
      <c r="D4305" s="2">
        <v>466</v>
      </c>
      <c r="E4305" s="2">
        <v>670</v>
      </c>
      <c r="F4305" s="2">
        <v>652</v>
      </c>
      <c r="G4305" s="2">
        <v>660</v>
      </c>
      <c r="H4305" s="2">
        <v>648</v>
      </c>
      <c r="I4305" s="2">
        <v>627</v>
      </c>
      <c r="J4305" s="2">
        <v>615</v>
      </c>
      <c r="K4305" s="2">
        <v>593</v>
      </c>
      <c r="L4305" s="2">
        <v>581</v>
      </c>
      <c r="M4305" s="2">
        <v>577</v>
      </c>
      <c r="N4305" s="2">
        <v>553</v>
      </c>
      <c r="O4305" s="2">
        <v>529</v>
      </c>
      <c r="P4305" s="2">
        <v>1616</v>
      </c>
    </row>
    <row r="4306" spans="1:16" x14ac:dyDescent="0.25">
      <c r="A4306" s="5" t="s">
        <v>684</v>
      </c>
    </row>
    <row r="4307" spans="1:16" x14ac:dyDescent="0.25">
      <c r="A4307" s="6" t="s">
        <v>44418</v>
      </c>
      <c r="B4307" s="2">
        <v>636</v>
      </c>
      <c r="C4307" s="2">
        <v>675</v>
      </c>
      <c r="D4307" s="2">
        <v>653</v>
      </c>
      <c r="E4307" s="2">
        <v>654</v>
      </c>
      <c r="F4307" s="2">
        <v>613</v>
      </c>
      <c r="G4307" s="2">
        <v>628</v>
      </c>
      <c r="H4307" s="2">
        <v>606</v>
      </c>
      <c r="I4307" s="2">
        <v>576</v>
      </c>
      <c r="J4307" s="2">
        <v>572</v>
      </c>
      <c r="K4307" s="2">
        <v>921</v>
      </c>
      <c r="L4307" s="2">
        <v>898</v>
      </c>
      <c r="M4307" s="2">
        <v>895</v>
      </c>
      <c r="N4307" s="2">
        <v>895</v>
      </c>
      <c r="O4307" s="2">
        <v>848</v>
      </c>
      <c r="P4307" s="2">
        <v>2578</v>
      </c>
    </row>
    <row r="4308" spans="1:16" x14ac:dyDescent="0.25">
      <c r="A4308" s="5" t="s">
        <v>17434</v>
      </c>
    </row>
    <row r="4309" spans="1:16" x14ac:dyDescent="0.25">
      <c r="A4309" s="6" t="s">
        <v>44419</v>
      </c>
      <c r="B4309" s="2">
        <v>567</v>
      </c>
      <c r="C4309" s="2">
        <v>574</v>
      </c>
      <c r="D4309" s="2">
        <v>580</v>
      </c>
      <c r="E4309" s="2">
        <v>585</v>
      </c>
      <c r="F4309" s="2">
        <v>616</v>
      </c>
      <c r="G4309" s="2">
        <v>626</v>
      </c>
      <c r="H4309" s="2">
        <v>670</v>
      </c>
      <c r="I4309" s="2">
        <v>656</v>
      </c>
      <c r="J4309" s="2">
        <v>699</v>
      </c>
      <c r="K4309" s="2">
        <v>709</v>
      </c>
      <c r="L4309" s="2">
        <v>724</v>
      </c>
      <c r="M4309" s="2">
        <v>704</v>
      </c>
      <c r="N4309" s="2">
        <v>718</v>
      </c>
      <c r="O4309" s="2">
        <v>710</v>
      </c>
      <c r="P4309" s="2">
        <v>2420</v>
      </c>
    </row>
    <row r="4310" spans="1:16" x14ac:dyDescent="0.25">
      <c r="A4310" s="5" t="s">
        <v>17445</v>
      </c>
    </row>
    <row r="4311" spans="1:16" x14ac:dyDescent="0.25">
      <c r="A4311" s="6" t="s">
        <v>44420</v>
      </c>
      <c r="B4311" s="2">
        <v>147</v>
      </c>
      <c r="C4311" s="2">
        <v>132</v>
      </c>
      <c r="D4311" s="2">
        <v>130</v>
      </c>
      <c r="E4311" s="2">
        <v>117</v>
      </c>
      <c r="F4311" s="2">
        <v>116</v>
      </c>
      <c r="G4311" s="2">
        <v>113</v>
      </c>
      <c r="H4311" s="2">
        <v>103</v>
      </c>
      <c r="I4311" s="2">
        <v>116</v>
      </c>
      <c r="J4311" s="2">
        <v>114</v>
      </c>
      <c r="K4311" s="2">
        <v>108</v>
      </c>
      <c r="L4311" s="2">
        <v>112</v>
      </c>
      <c r="M4311" s="2">
        <v>109</v>
      </c>
      <c r="N4311" s="2">
        <v>84</v>
      </c>
      <c r="O4311" s="2">
        <v>88</v>
      </c>
      <c r="P4311" s="2">
        <v>455</v>
      </c>
    </row>
    <row r="4312" spans="1:16" x14ac:dyDescent="0.25">
      <c r="A4312" s="5" t="s">
        <v>11382</v>
      </c>
    </row>
    <row r="4313" spans="1:16" x14ac:dyDescent="0.25">
      <c r="A4313" s="6" t="s">
        <v>44421</v>
      </c>
      <c r="B4313" s="2"/>
      <c r="C4313" s="2"/>
      <c r="D4313" s="2"/>
      <c r="E4313" s="2"/>
      <c r="F4313" s="2">
        <v>418</v>
      </c>
      <c r="G4313" s="2">
        <v>448</v>
      </c>
      <c r="H4313" s="2">
        <v>471</v>
      </c>
      <c r="I4313" s="2">
        <v>468</v>
      </c>
      <c r="J4313" s="2">
        <v>466</v>
      </c>
      <c r="K4313" s="2">
        <v>454</v>
      </c>
      <c r="L4313" s="2">
        <v>430</v>
      </c>
      <c r="M4313" s="2">
        <v>421</v>
      </c>
      <c r="N4313" s="2">
        <v>413</v>
      </c>
      <c r="O4313" s="2">
        <v>409</v>
      </c>
      <c r="P4313" s="2">
        <v>1164</v>
      </c>
    </row>
    <row r="4314" spans="1:16" x14ac:dyDescent="0.25">
      <c r="A4314" s="5" t="s">
        <v>1094</v>
      </c>
    </row>
    <row r="4315" spans="1:16" x14ac:dyDescent="0.25">
      <c r="A4315" s="6" t="s">
        <v>44422</v>
      </c>
      <c r="B4315" s="2">
        <v>120</v>
      </c>
      <c r="C4315" s="2">
        <v>94</v>
      </c>
      <c r="D4315" s="2">
        <v>97</v>
      </c>
      <c r="E4315" s="2">
        <v>72</v>
      </c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>
        <v>170</v>
      </c>
    </row>
    <row r="4316" spans="1:16" x14ac:dyDescent="0.25">
      <c r="A4316" s="5" t="s">
        <v>306</v>
      </c>
    </row>
    <row r="4317" spans="1:16" x14ac:dyDescent="0.25">
      <c r="A4317" s="6" t="s">
        <v>44423</v>
      </c>
      <c r="B4317" s="2">
        <v>507</v>
      </c>
      <c r="C4317" s="2">
        <v>478</v>
      </c>
      <c r="D4317" s="2">
        <v>487</v>
      </c>
      <c r="E4317" s="2">
        <v>488</v>
      </c>
      <c r="F4317" s="2">
        <v>479</v>
      </c>
      <c r="G4317" s="2">
        <v>475</v>
      </c>
      <c r="H4317" s="2">
        <v>486</v>
      </c>
      <c r="I4317" s="2">
        <v>474</v>
      </c>
      <c r="J4317" s="2">
        <v>521</v>
      </c>
      <c r="K4317" s="2">
        <v>514</v>
      </c>
      <c r="L4317" s="2">
        <v>497</v>
      </c>
      <c r="M4317" s="2">
        <v>507</v>
      </c>
      <c r="N4317" s="2">
        <v>506</v>
      </c>
      <c r="O4317" s="2">
        <v>517</v>
      </c>
      <c r="P4317" s="2">
        <v>1518</v>
      </c>
    </row>
    <row r="4318" spans="1:16" x14ac:dyDescent="0.25">
      <c r="A4318" s="5" t="s">
        <v>24</v>
      </c>
    </row>
    <row r="4319" spans="1:16" x14ac:dyDescent="0.25">
      <c r="A4319" s="6" t="s">
        <v>44424</v>
      </c>
      <c r="B4319" s="2">
        <v>505</v>
      </c>
      <c r="C4319" s="2">
        <v>478</v>
      </c>
      <c r="D4319" s="2">
        <v>502</v>
      </c>
      <c r="E4319" s="2">
        <v>542</v>
      </c>
      <c r="F4319" s="2">
        <v>594</v>
      </c>
      <c r="G4319" s="2">
        <v>566</v>
      </c>
      <c r="H4319" s="2">
        <v>529</v>
      </c>
      <c r="I4319" s="2">
        <v>530</v>
      </c>
      <c r="J4319" s="2">
        <v>548</v>
      </c>
      <c r="K4319" s="2">
        <v>541</v>
      </c>
      <c r="L4319" s="2">
        <v>553</v>
      </c>
      <c r="M4319" s="2">
        <v>547</v>
      </c>
      <c r="N4319" s="2">
        <v>555</v>
      </c>
      <c r="O4319" s="2">
        <v>543</v>
      </c>
      <c r="P4319" s="2">
        <v>1729</v>
      </c>
    </row>
    <row r="4320" spans="1:16" x14ac:dyDescent="0.25">
      <c r="A4320" s="5" t="s">
        <v>1495</v>
      </c>
    </row>
    <row r="4321" spans="1:16" x14ac:dyDescent="0.25">
      <c r="A4321" s="6" t="s">
        <v>44425</v>
      </c>
      <c r="B4321" s="2">
        <v>462</v>
      </c>
      <c r="C4321" s="2">
        <v>478</v>
      </c>
      <c r="D4321" s="2">
        <v>467</v>
      </c>
      <c r="E4321" s="2">
        <v>681</v>
      </c>
      <c r="F4321" s="2">
        <v>679</v>
      </c>
      <c r="G4321" s="2">
        <v>656</v>
      </c>
      <c r="H4321" s="2">
        <v>653</v>
      </c>
      <c r="I4321" s="2">
        <v>627</v>
      </c>
      <c r="J4321" s="2">
        <v>591</v>
      </c>
      <c r="K4321" s="2">
        <v>568</v>
      </c>
      <c r="L4321" s="2">
        <v>558</v>
      </c>
      <c r="M4321" s="2">
        <v>551</v>
      </c>
      <c r="N4321" s="2">
        <v>536</v>
      </c>
      <c r="O4321" s="2">
        <v>536</v>
      </c>
      <c r="P4321" s="2">
        <v>1688</v>
      </c>
    </row>
    <row r="4322" spans="1:16" x14ac:dyDescent="0.25">
      <c r="A4322" s="5" t="s">
        <v>2402</v>
      </c>
    </row>
    <row r="4323" spans="1:16" x14ac:dyDescent="0.25">
      <c r="A4323" s="6" t="s">
        <v>44426</v>
      </c>
      <c r="B4323" s="2">
        <v>203</v>
      </c>
      <c r="C4323" s="2">
        <v>219</v>
      </c>
      <c r="D4323" s="2">
        <v>245</v>
      </c>
      <c r="E4323" s="2">
        <v>264</v>
      </c>
      <c r="F4323" s="2">
        <v>288</v>
      </c>
      <c r="G4323" s="2">
        <v>310</v>
      </c>
      <c r="H4323" s="2">
        <v>326</v>
      </c>
      <c r="I4323" s="2">
        <v>382</v>
      </c>
      <c r="J4323" s="2">
        <v>399</v>
      </c>
      <c r="K4323" s="2">
        <v>334</v>
      </c>
      <c r="L4323" s="2">
        <v>285</v>
      </c>
      <c r="M4323" s="2">
        <v>238</v>
      </c>
      <c r="N4323" s="2">
        <v>270</v>
      </c>
      <c r="O4323" s="2">
        <v>268</v>
      </c>
      <c r="P4323" s="2">
        <v>3423</v>
      </c>
    </row>
    <row r="4324" spans="1:16" x14ac:dyDescent="0.25">
      <c r="A4324" s="5" t="s">
        <v>920</v>
      </c>
    </row>
    <row r="4325" spans="1:16" x14ac:dyDescent="0.25">
      <c r="A4325" s="6" t="s">
        <v>44427</v>
      </c>
      <c r="B4325" s="2">
        <v>522</v>
      </c>
      <c r="C4325" s="2">
        <v>535</v>
      </c>
      <c r="D4325" s="2">
        <v>520</v>
      </c>
      <c r="E4325" s="2">
        <v>491</v>
      </c>
      <c r="F4325" s="2">
        <v>503</v>
      </c>
      <c r="G4325" s="2">
        <v>505</v>
      </c>
      <c r="H4325" s="2">
        <v>525</v>
      </c>
      <c r="I4325" s="2">
        <v>523</v>
      </c>
      <c r="J4325" s="2">
        <v>521</v>
      </c>
      <c r="K4325" s="2">
        <v>511</v>
      </c>
      <c r="L4325" s="2">
        <v>526</v>
      </c>
      <c r="M4325" s="2">
        <v>515</v>
      </c>
      <c r="N4325" s="2">
        <v>535</v>
      </c>
      <c r="O4325" s="2">
        <v>494</v>
      </c>
      <c r="P4325" s="2">
        <v>1484</v>
      </c>
    </row>
    <row r="4326" spans="1:16" x14ac:dyDescent="0.25">
      <c r="A4326" s="5" t="s">
        <v>8982</v>
      </c>
    </row>
    <row r="4327" spans="1:16" x14ac:dyDescent="0.25">
      <c r="A4327" s="6" t="s">
        <v>44428</v>
      </c>
      <c r="B4327" s="2">
        <v>420</v>
      </c>
      <c r="C4327" s="2">
        <v>428</v>
      </c>
      <c r="D4327" s="2">
        <v>425</v>
      </c>
      <c r="E4327" s="2">
        <v>421</v>
      </c>
      <c r="F4327" s="2">
        <v>418</v>
      </c>
      <c r="G4327" s="2">
        <v>405</v>
      </c>
      <c r="H4327" s="2">
        <v>397</v>
      </c>
      <c r="I4327" s="2">
        <v>390</v>
      </c>
      <c r="J4327" s="2">
        <v>389</v>
      </c>
      <c r="K4327" s="2">
        <v>405</v>
      </c>
      <c r="L4327" s="2">
        <v>404</v>
      </c>
      <c r="M4327" s="2">
        <v>273</v>
      </c>
      <c r="N4327" s="2">
        <v>255</v>
      </c>
      <c r="O4327" s="2">
        <v>231</v>
      </c>
      <c r="P4327" s="2">
        <v>1210</v>
      </c>
    </row>
    <row r="4328" spans="1:16" x14ac:dyDescent="0.25">
      <c r="A4328" s="5" t="s">
        <v>36497</v>
      </c>
    </row>
    <row r="4329" spans="1:16" x14ac:dyDescent="0.25">
      <c r="A4329" s="6" t="s">
        <v>44429</v>
      </c>
      <c r="B4329" s="2">
        <v>441</v>
      </c>
      <c r="C4329" s="2">
        <v>431</v>
      </c>
      <c r="D4329" s="2">
        <v>389</v>
      </c>
      <c r="E4329" s="2">
        <v>368</v>
      </c>
      <c r="F4329" s="2">
        <v>351</v>
      </c>
      <c r="G4329" s="2">
        <v>339</v>
      </c>
      <c r="H4329" s="2">
        <v>310</v>
      </c>
      <c r="I4329" s="2">
        <v>295</v>
      </c>
      <c r="J4329" s="2">
        <v>290</v>
      </c>
      <c r="K4329" s="2">
        <v>263</v>
      </c>
      <c r="L4329" s="2">
        <v>246</v>
      </c>
      <c r="M4329" s="2">
        <v>330</v>
      </c>
      <c r="N4329" s="2">
        <v>323</v>
      </c>
      <c r="O4329" s="2">
        <v>307</v>
      </c>
      <c r="P4329" s="2">
        <v>1171</v>
      </c>
    </row>
    <row r="4330" spans="1:16" x14ac:dyDescent="0.25">
      <c r="A4330" s="5" t="s">
        <v>2018</v>
      </c>
    </row>
    <row r="4331" spans="1:16" x14ac:dyDescent="0.25">
      <c r="A4331" s="6" t="s">
        <v>44430</v>
      </c>
      <c r="B4331" s="2">
        <v>527</v>
      </c>
      <c r="C4331" s="2">
        <v>502</v>
      </c>
      <c r="D4331" s="2">
        <v>480</v>
      </c>
      <c r="E4331" s="2">
        <v>473</v>
      </c>
      <c r="F4331" s="2">
        <v>458</v>
      </c>
      <c r="G4331" s="2">
        <v>457</v>
      </c>
      <c r="H4331" s="2">
        <v>464</v>
      </c>
      <c r="I4331" s="2">
        <v>463</v>
      </c>
      <c r="J4331" s="2">
        <v>478</v>
      </c>
      <c r="K4331" s="2">
        <v>464</v>
      </c>
      <c r="L4331" s="2">
        <v>450</v>
      </c>
      <c r="M4331" s="2">
        <v>432</v>
      </c>
      <c r="N4331" s="2">
        <v>427</v>
      </c>
      <c r="O4331" s="2">
        <v>409</v>
      </c>
      <c r="P4331" s="2">
        <v>1603</v>
      </c>
    </row>
    <row r="4332" spans="1:16" x14ac:dyDescent="0.25">
      <c r="A4332" s="5" t="s">
        <v>14670</v>
      </c>
    </row>
    <row r="4333" spans="1:16" x14ac:dyDescent="0.25">
      <c r="A4333" s="6" t="s">
        <v>44431</v>
      </c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>
        <v>88</v>
      </c>
      <c r="N4333" s="2">
        <v>36</v>
      </c>
      <c r="O4333" s="2">
        <v>102</v>
      </c>
      <c r="P4333" s="2">
        <v>227</v>
      </c>
    </row>
    <row r="4334" spans="1:16" x14ac:dyDescent="0.25">
      <c r="A4334" s="5" t="s">
        <v>12821</v>
      </c>
    </row>
    <row r="4335" spans="1:16" x14ac:dyDescent="0.25">
      <c r="A4335" s="6" t="s">
        <v>44432</v>
      </c>
      <c r="B4335" s="2"/>
      <c r="C4335" s="2"/>
      <c r="D4335" s="2"/>
      <c r="E4335" s="2"/>
      <c r="F4335" s="2"/>
      <c r="G4335" s="2"/>
      <c r="H4335" s="2"/>
      <c r="I4335" s="2">
        <v>45</v>
      </c>
      <c r="J4335" s="2">
        <v>26</v>
      </c>
      <c r="K4335" s="2">
        <v>46</v>
      </c>
      <c r="L4335" s="2">
        <v>39</v>
      </c>
      <c r="M4335" s="2">
        <v>38</v>
      </c>
      <c r="N4335" s="2">
        <v>18</v>
      </c>
      <c r="O4335" s="2">
        <v>26</v>
      </c>
      <c r="P4335" s="2">
        <v>236</v>
      </c>
    </row>
    <row r="4336" spans="1:16" x14ac:dyDescent="0.25">
      <c r="A4336" s="5" t="s">
        <v>2479</v>
      </c>
    </row>
    <row r="4337" spans="1:16" x14ac:dyDescent="0.25">
      <c r="A4337" s="6" t="s">
        <v>44433</v>
      </c>
      <c r="B4337" s="2">
        <v>7</v>
      </c>
      <c r="C4337" s="2">
        <v>11</v>
      </c>
      <c r="D4337" s="2">
        <v>5</v>
      </c>
      <c r="E4337" s="2">
        <v>5</v>
      </c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>
        <v>19</v>
      </c>
    </row>
    <row r="4338" spans="1:16" x14ac:dyDescent="0.25">
      <c r="A4338" s="5" t="s">
        <v>1158</v>
      </c>
    </row>
    <row r="4339" spans="1:16" x14ac:dyDescent="0.25">
      <c r="A4339" s="6" t="s">
        <v>44434</v>
      </c>
      <c r="B4339" s="2">
        <v>355</v>
      </c>
      <c r="C4339" s="2">
        <v>314</v>
      </c>
      <c r="D4339" s="2">
        <v>286</v>
      </c>
      <c r="E4339" s="2">
        <v>307</v>
      </c>
      <c r="F4339" s="2">
        <v>316</v>
      </c>
      <c r="G4339" s="2">
        <v>257</v>
      </c>
      <c r="H4339" s="2">
        <v>187</v>
      </c>
      <c r="I4339" s="2">
        <v>204</v>
      </c>
      <c r="J4339" s="2">
        <v>223</v>
      </c>
      <c r="K4339" s="2">
        <v>232</v>
      </c>
      <c r="L4339" s="2">
        <v>261</v>
      </c>
      <c r="M4339" s="2">
        <v>302</v>
      </c>
      <c r="N4339" s="2">
        <v>335</v>
      </c>
      <c r="O4339" s="2">
        <v>355</v>
      </c>
      <c r="P4339" s="2">
        <v>1107</v>
      </c>
    </row>
    <row r="4340" spans="1:16" x14ac:dyDescent="0.25">
      <c r="A4340" s="5" t="s">
        <v>45</v>
      </c>
    </row>
    <row r="4341" spans="1:16" x14ac:dyDescent="0.25">
      <c r="A4341" s="6" t="s">
        <v>44435</v>
      </c>
      <c r="B4341" s="2">
        <v>428</v>
      </c>
      <c r="C4341" s="2">
        <v>438</v>
      </c>
      <c r="D4341" s="2">
        <v>457</v>
      </c>
      <c r="E4341" s="2">
        <v>464</v>
      </c>
      <c r="F4341" s="2">
        <v>512</v>
      </c>
      <c r="G4341" s="2">
        <v>505</v>
      </c>
      <c r="H4341" s="2">
        <v>576</v>
      </c>
      <c r="I4341" s="2">
        <v>620</v>
      </c>
      <c r="J4341" s="2">
        <v>628</v>
      </c>
      <c r="K4341" s="2">
        <v>648</v>
      </c>
      <c r="L4341" s="2">
        <v>706</v>
      </c>
      <c r="M4341" s="2">
        <v>732</v>
      </c>
      <c r="N4341" s="2">
        <v>742</v>
      </c>
      <c r="O4341" s="2">
        <v>745</v>
      </c>
      <c r="P4341" s="2">
        <v>1900</v>
      </c>
    </row>
    <row r="4342" spans="1:16" x14ac:dyDescent="0.25">
      <c r="A4342" s="5" t="s">
        <v>1095</v>
      </c>
    </row>
    <row r="4343" spans="1:16" x14ac:dyDescent="0.25">
      <c r="A4343" s="6" t="s">
        <v>44436</v>
      </c>
      <c r="B4343" s="2">
        <v>274</v>
      </c>
      <c r="C4343" s="2">
        <v>257</v>
      </c>
      <c r="D4343" s="2">
        <v>284</v>
      </c>
      <c r="E4343" s="2">
        <v>341</v>
      </c>
      <c r="F4343" s="2">
        <v>366</v>
      </c>
      <c r="G4343" s="2">
        <v>353</v>
      </c>
      <c r="H4343" s="2">
        <v>342</v>
      </c>
      <c r="I4343" s="2">
        <v>326</v>
      </c>
      <c r="J4343" s="2">
        <v>299</v>
      </c>
      <c r="K4343" s="2">
        <v>302</v>
      </c>
      <c r="L4343" s="2">
        <v>294</v>
      </c>
      <c r="M4343" s="2">
        <v>296</v>
      </c>
      <c r="N4343" s="2">
        <v>294</v>
      </c>
      <c r="O4343" s="2">
        <v>268</v>
      </c>
      <c r="P4343" s="2">
        <v>1170</v>
      </c>
    </row>
    <row r="4344" spans="1:16" x14ac:dyDescent="0.25">
      <c r="A4344" s="5" t="s">
        <v>2002</v>
      </c>
    </row>
    <row r="4345" spans="1:16" x14ac:dyDescent="0.25">
      <c r="A4345" s="6" t="s">
        <v>44437</v>
      </c>
      <c r="B4345" s="2">
        <v>603</v>
      </c>
      <c r="C4345" s="2">
        <v>622</v>
      </c>
      <c r="D4345" s="2">
        <v>624</v>
      </c>
      <c r="E4345" s="2">
        <v>636</v>
      </c>
      <c r="F4345" s="2">
        <v>626</v>
      </c>
      <c r="G4345" s="2">
        <v>624</v>
      </c>
      <c r="H4345" s="2">
        <v>597</v>
      </c>
      <c r="I4345" s="2">
        <v>595</v>
      </c>
      <c r="J4345" s="2">
        <v>604</v>
      </c>
      <c r="K4345" s="2">
        <v>585</v>
      </c>
      <c r="L4345" s="2">
        <v>574</v>
      </c>
      <c r="M4345" s="2">
        <v>578</v>
      </c>
      <c r="N4345" s="2">
        <v>580</v>
      </c>
      <c r="O4345" s="2">
        <v>542</v>
      </c>
      <c r="P4345" s="2">
        <v>2037</v>
      </c>
    </row>
    <row r="4346" spans="1:16" x14ac:dyDescent="0.25">
      <c r="A4346" s="5" t="s">
        <v>413</v>
      </c>
    </row>
    <row r="4347" spans="1:16" x14ac:dyDescent="0.25">
      <c r="A4347" s="6" t="s">
        <v>44438</v>
      </c>
      <c r="B4347" s="2">
        <v>11</v>
      </c>
      <c r="C4347" s="2">
        <v>10</v>
      </c>
      <c r="D4347" s="2">
        <v>12</v>
      </c>
      <c r="E4347" s="2">
        <v>11</v>
      </c>
      <c r="F4347" s="2">
        <v>10</v>
      </c>
      <c r="G4347" s="2">
        <v>12</v>
      </c>
      <c r="H4347" s="2">
        <v>12</v>
      </c>
      <c r="I4347" s="2">
        <v>13</v>
      </c>
      <c r="J4347" s="2">
        <v>11</v>
      </c>
      <c r="K4347" s="2"/>
      <c r="L4347" s="2"/>
      <c r="M4347" s="2"/>
      <c r="N4347" s="2"/>
      <c r="O4347" s="2"/>
      <c r="P4347" s="2">
        <v>38</v>
      </c>
    </row>
    <row r="4348" spans="1:16" x14ac:dyDescent="0.25">
      <c r="A4348" s="5" t="s">
        <v>41870</v>
      </c>
    </row>
    <row r="4349" spans="1:16" x14ac:dyDescent="0.25">
      <c r="A4349" s="6" t="s">
        <v>44439</v>
      </c>
      <c r="B4349" s="2">
        <v>72</v>
      </c>
      <c r="C4349" s="2">
        <v>81</v>
      </c>
      <c r="D4349" s="2">
        <v>76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>
        <v>101</v>
      </c>
    </row>
    <row r="4350" spans="1:16" x14ac:dyDescent="0.25">
      <c r="A4350" s="5" t="s">
        <v>2004</v>
      </c>
    </row>
    <row r="4351" spans="1:16" x14ac:dyDescent="0.25">
      <c r="A4351" s="6" t="s">
        <v>44440</v>
      </c>
      <c r="B4351" s="2">
        <v>53</v>
      </c>
      <c r="C4351" s="2">
        <v>57</v>
      </c>
      <c r="D4351" s="2">
        <v>44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>
        <v>66</v>
      </c>
    </row>
    <row r="4352" spans="1:16" x14ac:dyDescent="0.25">
      <c r="A4352" s="5" t="s">
        <v>2027</v>
      </c>
    </row>
    <row r="4353" spans="1:16" x14ac:dyDescent="0.25">
      <c r="A4353" s="6" t="s">
        <v>44441</v>
      </c>
      <c r="B4353" s="2">
        <v>386</v>
      </c>
      <c r="C4353" s="2">
        <v>397</v>
      </c>
      <c r="D4353" s="2">
        <v>383</v>
      </c>
      <c r="E4353" s="2">
        <v>352</v>
      </c>
      <c r="F4353" s="2">
        <v>373</v>
      </c>
      <c r="G4353" s="2">
        <v>373</v>
      </c>
      <c r="H4353" s="2">
        <v>394</v>
      </c>
      <c r="I4353" s="2">
        <v>382</v>
      </c>
      <c r="J4353" s="2">
        <v>386</v>
      </c>
      <c r="K4353" s="2">
        <v>362</v>
      </c>
      <c r="L4353" s="2">
        <v>328</v>
      </c>
      <c r="M4353" s="2">
        <v>314</v>
      </c>
      <c r="N4353" s="2">
        <v>305</v>
      </c>
      <c r="O4353" s="2">
        <v>299</v>
      </c>
      <c r="P4353" s="2">
        <v>1140</v>
      </c>
    </row>
    <row r="4354" spans="1:16" x14ac:dyDescent="0.25">
      <c r="A4354" s="5" t="s">
        <v>1861</v>
      </c>
    </row>
    <row r="4355" spans="1:16" x14ac:dyDescent="0.25">
      <c r="A4355" s="6" t="s">
        <v>44442</v>
      </c>
      <c r="B4355" s="2">
        <v>630</v>
      </c>
      <c r="C4355" s="2">
        <v>633</v>
      </c>
      <c r="D4355" s="2">
        <v>647</v>
      </c>
      <c r="E4355" s="2">
        <v>628</v>
      </c>
      <c r="F4355" s="2">
        <v>611</v>
      </c>
      <c r="G4355" s="2">
        <v>599</v>
      </c>
      <c r="H4355" s="2">
        <v>581</v>
      </c>
      <c r="I4355" s="2">
        <v>564</v>
      </c>
      <c r="J4355" s="2">
        <v>569</v>
      </c>
      <c r="K4355" s="2">
        <v>555</v>
      </c>
      <c r="L4355" s="2">
        <v>542</v>
      </c>
      <c r="M4355" s="2">
        <v>538</v>
      </c>
      <c r="N4355" s="2">
        <v>507</v>
      </c>
      <c r="O4355" s="2">
        <v>482</v>
      </c>
      <c r="P4355" s="2">
        <v>1542</v>
      </c>
    </row>
    <row r="4356" spans="1:16" x14ac:dyDescent="0.25">
      <c r="A4356" s="5" t="s">
        <v>491</v>
      </c>
    </row>
    <row r="4357" spans="1:16" x14ac:dyDescent="0.25">
      <c r="A4357" s="6" t="s">
        <v>44443</v>
      </c>
      <c r="B4357" s="2">
        <v>287</v>
      </c>
      <c r="C4357" s="2">
        <v>269</v>
      </c>
      <c r="D4357" s="2">
        <v>251</v>
      </c>
      <c r="E4357" s="2">
        <v>246</v>
      </c>
      <c r="F4357" s="2">
        <v>227</v>
      </c>
      <c r="G4357" s="2">
        <v>244</v>
      </c>
      <c r="H4357" s="2">
        <v>257</v>
      </c>
      <c r="I4357" s="2">
        <v>270</v>
      </c>
      <c r="J4357" s="2">
        <v>280</v>
      </c>
      <c r="K4357" s="2">
        <v>307</v>
      </c>
      <c r="L4357" s="2">
        <v>322</v>
      </c>
      <c r="M4357" s="2">
        <v>372</v>
      </c>
      <c r="N4357" s="2">
        <v>396</v>
      </c>
      <c r="O4357" s="2">
        <v>437</v>
      </c>
      <c r="P4357" s="2">
        <v>989</v>
      </c>
    </row>
    <row r="4358" spans="1:16" x14ac:dyDescent="0.25">
      <c r="A4358" s="6" t="s">
        <v>44444</v>
      </c>
      <c r="B4358" s="2">
        <v>144</v>
      </c>
      <c r="C4358" s="2">
        <v>137</v>
      </c>
      <c r="D4358" s="2">
        <v>125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>
        <v>190</v>
      </c>
    </row>
    <row r="4359" spans="1:16" x14ac:dyDescent="0.25">
      <c r="A4359" s="5" t="s">
        <v>38703</v>
      </c>
    </row>
    <row r="4360" spans="1:16" x14ac:dyDescent="0.25">
      <c r="A4360" s="6" t="s">
        <v>44445</v>
      </c>
      <c r="B4360" s="2">
        <v>435</v>
      </c>
      <c r="C4360" s="2">
        <v>420</v>
      </c>
      <c r="D4360" s="2">
        <v>414</v>
      </c>
      <c r="E4360" s="2">
        <v>412</v>
      </c>
      <c r="F4360" s="2">
        <v>448</v>
      </c>
      <c r="G4360" s="2">
        <v>406</v>
      </c>
      <c r="H4360" s="2">
        <v>417</v>
      </c>
      <c r="I4360" s="2">
        <v>413</v>
      </c>
      <c r="J4360" s="2">
        <v>396</v>
      </c>
      <c r="K4360" s="2">
        <v>398</v>
      </c>
      <c r="L4360" s="2">
        <v>369</v>
      </c>
      <c r="M4360" s="2">
        <v>362</v>
      </c>
      <c r="N4360" s="2">
        <v>345</v>
      </c>
      <c r="O4360" s="2">
        <v>333</v>
      </c>
      <c r="P4360" s="2">
        <v>1215</v>
      </c>
    </row>
    <row r="4361" spans="1:16" x14ac:dyDescent="0.25">
      <c r="A4361" s="5" t="s">
        <v>2188</v>
      </c>
    </row>
    <row r="4362" spans="1:16" x14ac:dyDescent="0.25">
      <c r="A4362" s="6" t="s">
        <v>44446</v>
      </c>
      <c r="B4362" s="2">
        <v>497</v>
      </c>
      <c r="C4362" s="2">
        <v>488</v>
      </c>
      <c r="D4362" s="2">
        <v>483</v>
      </c>
      <c r="E4362" s="2">
        <v>486</v>
      </c>
      <c r="F4362" s="2">
        <v>484</v>
      </c>
      <c r="G4362" s="2">
        <v>492</v>
      </c>
      <c r="H4362" s="2">
        <v>490</v>
      </c>
      <c r="I4362" s="2">
        <v>499</v>
      </c>
      <c r="J4362" s="2">
        <v>510</v>
      </c>
      <c r="K4362" s="2">
        <v>500</v>
      </c>
      <c r="L4362" s="2">
        <v>470</v>
      </c>
      <c r="M4362" s="2">
        <v>463</v>
      </c>
      <c r="N4362" s="2">
        <v>469</v>
      </c>
      <c r="O4362" s="2">
        <v>484</v>
      </c>
      <c r="P4362" s="2">
        <v>1295</v>
      </c>
    </row>
    <row r="4363" spans="1:16" x14ac:dyDescent="0.25">
      <c r="A4363" s="5" t="s">
        <v>2207</v>
      </c>
    </row>
    <row r="4364" spans="1:16" x14ac:dyDescent="0.25">
      <c r="A4364" s="6" t="s">
        <v>44447</v>
      </c>
      <c r="B4364" s="2">
        <v>460</v>
      </c>
      <c r="C4364" s="2">
        <v>470</v>
      </c>
      <c r="D4364" s="2">
        <v>421</v>
      </c>
      <c r="E4364" s="2">
        <v>448</v>
      </c>
      <c r="F4364" s="2">
        <v>453</v>
      </c>
      <c r="G4364" s="2">
        <v>449</v>
      </c>
      <c r="H4364" s="2">
        <v>443</v>
      </c>
      <c r="I4364" s="2">
        <v>440</v>
      </c>
      <c r="J4364" s="2">
        <v>427</v>
      </c>
      <c r="K4364" s="2">
        <v>425</v>
      </c>
      <c r="L4364" s="2">
        <v>416</v>
      </c>
      <c r="M4364" s="2">
        <v>414</v>
      </c>
      <c r="N4364" s="2">
        <v>411</v>
      </c>
      <c r="O4364" s="2">
        <v>385</v>
      </c>
      <c r="P4364" s="2">
        <v>1158</v>
      </c>
    </row>
    <row r="4365" spans="1:16" x14ac:dyDescent="0.25">
      <c r="A4365" s="5" t="s">
        <v>275</v>
      </c>
    </row>
    <row r="4366" spans="1:16" x14ac:dyDescent="0.25">
      <c r="A4366" s="6" t="s">
        <v>44448</v>
      </c>
      <c r="B4366" s="2">
        <v>936</v>
      </c>
      <c r="C4366" s="2">
        <v>943</v>
      </c>
      <c r="D4366" s="2">
        <v>934</v>
      </c>
      <c r="E4366" s="2">
        <v>944</v>
      </c>
      <c r="F4366" s="2">
        <v>949</v>
      </c>
      <c r="G4366" s="2">
        <v>984</v>
      </c>
      <c r="H4366" s="2">
        <v>997</v>
      </c>
      <c r="I4366" s="2">
        <v>1013</v>
      </c>
      <c r="J4366" s="2">
        <v>993</v>
      </c>
      <c r="K4366" s="2">
        <v>1013</v>
      </c>
      <c r="L4366" s="2">
        <v>1025</v>
      </c>
      <c r="M4366" s="2">
        <v>1021</v>
      </c>
      <c r="N4366" s="2">
        <v>1012</v>
      </c>
      <c r="O4366" s="2">
        <v>1043</v>
      </c>
      <c r="P4366" s="2">
        <v>2573</v>
      </c>
    </row>
    <row r="4367" spans="1:16" x14ac:dyDescent="0.25">
      <c r="A4367" s="5" t="s">
        <v>2249</v>
      </c>
    </row>
    <row r="4368" spans="1:16" x14ac:dyDescent="0.25">
      <c r="A4368" s="6" t="s">
        <v>44449</v>
      </c>
      <c r="B4368" s="2">
        <v>569</v>
      </c>
      <c r="C4368" s="2">
        <v>599</v>
      </c>
      <c r="D4368" s="2">
        <v>587</v>
      </c>
      <c r="E4368" s="2">
        <v>585</v>
      </c>
      <c r="F4368" s="2">
        <v>607</v>
      </c>
      <c r="G4368" s="2">
        <v>615</v>
      </c>
      <c r="H4368" s="2">
        <v>615</v>
      </c>
      <c r="I4368" s="2">
        <v>625</v>
      </c>
      <c r="J4368" s="2">
        <v>624</v>
      </c>
      <c r="K4368" s="2">
        <v>644</v>
      </c>
      <c r="L4368" s="2">
        <v>657</v>
      </c>
      <c r="M4368" s="2">
        <v>648</v>
      </c>
      <c r="N4368" s="2">
        <v>646</v>
      </c>
      <c r="O4368" s="2">
        <v>660</v>
      </c>
      <c r="P4368" s="2">
        <v>1635</v>
      </c>
    </row>
    <row r="4369" spans="1:16" x14ac:dyDescent="0.25">
      <c r="A4369" s="5" t="s">
        <v>1521</v>
      </c>
    </row>
    <row r="4370" spans="1:16" x14ac:dyDescent="0.25">
      <c r="A4370" s="6" t="s">
        <v>44450</v>
      </c>
      <c r="B4370" s="2">
        <v>73</v>
      </c>
      <c r="C4370" s="2">
        <v>67</v>
      </c>
      <c r="D4370" s="2">
        <v>59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>
        <v>87</v>
      </c>
    </row>
    <row r="4371" spans="1:16" x14ac:dyDescent="0.25">
      <c r="A4371" s="5" t="s">
        <v>1497</v>
      </c>
    </row>
    <row r="4372" spans="1:16" x14ac:dyDescent="0.25">
      <c r="A4372" s="6" t="s">
        <v>44451</v>
      </c>
      <c r="B4372" s="2">
        <v>666</v>
      </c>
      <c r="C4372" s="2">
        <v>655</v>
      </c>
      <c r="D4372" s="2">
        <v>615</v>
      </c>
      <c r="E4372" s="2">
        <v>610</v>
      </c>
      <c r="F4372" s="2">
        <v>643</v>
      </c>
      <c r="G4372" s="2">
        <v>637</v>
      </c>
      <c r="H4372" s="2">
        <v>612</v>
      </c>
      <c r="I4372" s="2">
        <v>606</v>
      </c>
      <c r="J4372" s="2">
        <v>601</v>
      </c>
      <c r="K4372" s="2">
        <v>666</v>
      </c>
      <c r="L4372" s="2">
        <v>630</v>
      </c>
      <c r="M4372" s="2">
        <v>602</v>
      </c>
      <c r="N4372" s="2">
        <v>599</v>
      </c>
      <c r="O4372" s="2">
        <v>598</v>
      </c>
      <c r="P4372" s="2">
        <v>1870</v>
      </c>
    </row>
    <row r="4373" spans="1:16" x14ac:dyDescent="0.25">
      <c r="A4373" s="5" t="s">
        <v>12043</v>
      </c>
    </row>
    <row r="4374" spans="1:16" x14ac:dyDescent="0.25">
      <c r="A4374" s="6" t="s">
        <v>44452</v>
      </c>
      <c r="B4374" s="2"/>
      <c r="C4374" s="2"/>
      <c r="D4374" s="2"/>
      <c r="E4374" s="2"/>
      <c r="F4374" s="2"/>
      <c r="G4374" s="2"/>
      <c r="H4374" s="2">
        <v>1176</v>
      </c>
      <c r="I4374" s="2">
        <v>1185</v>
      </c>
      <c r="J4374" s="2">
        <v>1172</v>
      </c>
      <c r="K4374" s="2">
        <v>1218</v>
      </c>
      <c r="L4374" s="2">
        <v>1201</v>
      </c>
      <c r="M4374" s="2">
        <v>1162</v>
      </c>
      <c r="N4374" s="2">
        <v>1099</v>
      </c>
      <c r="O4374" s="2">
        <v>1061</v>
      </c>
      <c r="P4374" s="2">
        <v>2743</v>
      </c>
    </row>
    <row r="4375" spans="1:16" x14ac:dyDescent="0.25">
      <c r="A4375" s="5" t="s">
        <v>24541</v>
      </c>
    </row>
    <row r="4376" spans="1:16" x14ac:dyDescent="0.25">
      <c r="A4376" s="6" t="s">
        <v>44453</v>
      </c>
      <c r="B4376" s="2">
        <v>661</v>
      </c>
      <c r="C4376" s="2">
        <v>599</v>
      </c>
      <c r="D4376" s="2">
        <v>607</v>
      </c>
      <c r="E4376" s="2">
        <v>619</v>
      </c>
      <c r="F4376" s="2">
        <v>629</v>
      </c>
      <c r="G4376" s="2">
        <v>602</v>
      </c>
      <c r="H4376" s="2">
        <v>565</v>
      </c>
      <c r="I4376" s="2">
        <v>557</v>
      </c>
      <c r="J4376" s="2">
        <v>547</v>
      </c>
      <c r="K4376" s="2">
        <v>532</v>
      </c>
      <c r="L4376" s="2">
        <v>554</v>
      </c>
      <c r="M4376" s="2">
        <v>543</v>
      </c>
      <c r="N4376" s="2">
        <v>516</v>
      </c>
      <c r="O4376" s="2">
        <v>510</v>
      </c>
      <c r="P4376" s="2">
        <v>1929</v>
      </c>
    </row>
    <row r="4377" spans="1:16" x14ac:dyDescent="0.25">
      <c r="A4377" s="5" t="s">
        <v>2526</v>
      </c>
    </row>
    <row r="4378" spans="1:16" x14ac:dyDescent="0.25">
      <c r="A4378" s="6" t="s">
        <v>44454</v>
      </c>
      <c r="B4378" s="2"/>
      <c r="C4378" s="2">
        <v>7</v>
      </c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>
        <v>7</v>
      </c>
    </row>
    <row r="4379" spans="1:16" x14ac:dyDescent="0.25">
      <c r="A4379" s="5" t="s">
        <v>23315</v>
      </c>
    </row>
    <row r="4380" spans="1:16" x14ac:dyDescent="0.25">
      <c r="A4380" s="6" t="s">
        <v>44455</v>
      </c>
      <c r="B4380" s="2">
        <v>110</v>
      </c>
      <c r="C4380" s="2">
        <v>103</v>
      </c>
      <c r="D4380" s="2">
        <v>86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>
        <v>135</v>
      </c>
    </row>
    <row r="4381" spans="1:16" x14ac:dyDescent="0.25">
      <c r="A4381" s="5" t="s">
        <v>2589</v>
      </c>
    </row>
    <row r="4382" spans="1:16" x14ac:dyDescent="0.25">
      <c r="A4382" s="6" t="s">
        <v>44456</v>
      </c>
      <c r="B4382" s="2">
        <v>639</v>
      </c>
      <c r="C4382" s="2">
        <v>656</v>
      </c>
      <c r="D4382" s="2">
        <v>663</v>
      </c>
      <c r="E4382" s="2">
        <v>672</v>
      </c>
      <c r="F4382" s="2">
        <v>695</v>
      </c>
      <c r="G4382" s="2">
        <v>717</v>
      </c>
      <c r="H4382" s="2">
        <v>706</v>
      </c>
      <c r="I4382" s="2">
        <v>674</v>
      </c>
      <c r="J4382" s="2">
        <v>657</v>
      </c>
      <c r="K4382" s="2">
        <v>614</v>
      </c>
      <c r="L4382" s="2">
        <v>596</v>
      </c>
      <c r="M4382" s="2">
        <v>605</v>
      </c>
      <c r="N4382" s="2">
        <v>639</v>
      </c>
      <c r="O4382" s="2">
        <v>624</v>
      </c>
      <c r="P4382" s="2">
        <v>2005</v>
      </c>
    </row>
    <row r="4383" spans="1:16" x14ac:dyDescent="0.25">
      <c r="A4383" s="5" t="s">
        <v>640</v>
      </c>
    </row>
    <row r="4384" spans="1:16" x14ac:dyDescent="0.25">
      <c r="A4384" s="6" t="s">
        <v>44457</v>
      </c>
      <c r="B4384" s="2"/>
      <c r="C4384" s="2"/>
      <c r="D4384" s="2"/>
      <c r="E4384" s="2">
        <v>5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>
        <v>5</v>
      </c>
    </row>
    <row r="4385" spans="1:16" x14ac:dyDescent="0.25">
      <c r="A4385" s="5" t="s">
        <v>2054</v>
      </c>
    </row>
    <row r="4386" spans="1:16" x14ac:dyDescent="0.25">
      <c r="A4386" s="6" t="s">
        <v>44458</v>
      </c>
      <c r="B4386" s="2">
        <v>194</v>
      </c>
      <c r="C4386" s="2">
        <v>204</v>
      </c>
      <c r="D4386" s="2">
        <v>219</v>
      </c>
      <c r="E4386" s="2">
        <v>269</v>
      </c>
      <c r="F4386" s="2">
        <v>276</v>
      </c>
      <c r="G4386" s="2">
        <v>273</v>
      </c>
      <c r="H4386" s="2">
        <v>269</v>
      </c>
      <c r="I4386" s="2">
        <v>272</v>
      </c>
      <c r="J4386" s="2">
        <v>268</v>
      </c>
      <c r="K4386" s="2">
        <v>252</v>
      </c>
      <c r="L4386" s="2">
        <v>234</v>
      </c>
      <c r="M4386" s="2">
        <v>231</v>
      </c>
      <c r="N4386" s="2">
        <v>208</v>
      </c>
      <c r="O4386" s="2">
        <v>182</v>
      </c>
      <c r="P4386" s="2">
        <v>704</v>
      </c>
    </row>
    <row r="4387" spans="1:16" x14ac:dyDescent="0.25">
      <c r="A4387" s="5" t="s">
        <v>1727</v>
      </c>
    </row>
    <row r="4388" spans="1:16" x14ac:dyDescent="0.25">
      <c r="A4388" s="6" t="s">
        <v>44459</v>
      </c>
      <c r="B4388" s="2">
        <v>101</v>
      </c>
      <c r="C4388" s="2">
        <v>99</v>
      </c>
      <c r="D4388" s="2">
        <v>98</v>
      </c>
      <c r="E4388" s="2">
        <v>121</v>
      </c>
      <c r="F4388" s="2">
        <v>124</v>
      </c>
      <c r="G4388" s="2">
        <v>117</v>
      </c>
      <c r="H4388" s="2">
        <v>119</v>
      </c>
      <c r="I4388" s="2">
        <v>134</v>
      </c>
      <c r="J4388" s="2">
        <v>115</v>
      </c>
      <c r="K4388" s="2">
        <v>124</v>
      </c>
      <c r="L4388" s="2">
        <v>109</v>
      </c>
      <c r="M4388" s="2">
        <v>108</v>
      </c>
      <c r="N4388" s="2">
        <v>98</v>
      </c>
      <c r="O4388" s="2">
        <v>85</v>
      </c>
      <c r="P4388" s="2">
        <v>351</v>
      </c>
    </row>
    <row r="4389" spans="1:16" x14ac:dyDescent="0.25">
      <c r="A4389" s="5" t="s">
        <v>28729</v>
      </c>
    </row>
    <row r="4390" spans="1:16" x14ac:dyDescent="0.25">
      <c r="A4390" s="6" t="s">
        <v>44460</v>
      </c>
      <c r="B4390" s="2">
        <v>109</v>
      </c>
      <c r="C4390" s="2">
        <v>98</v>
      </c>
      <c r="D4390" s="2">
        <v>89</v>
      </c>
      <c r="E4390" s="2">
        <v>82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>
        <v>154</v>
      </c>
    </row>
    <row r="4391" spans="1:16" x14ac:dyDescent="0.25">
      <c r="A4391" s="5" t="s">
        <v>2065</v>
      </c>
    </row>
    <row r="4392" spans="1:16" x14ac:dyDescent="0.25">
      <c r="A4392" s="6" t="s">
        <v>44461</v>
      </c>
      <c r="B4392" s="2">
        <v>122</v>
      </c>
      <c r="C4392" s="2">
        <v>114</v>
      </c>
      <c r="D4392" s="2">
        <v>106</v>
      </c>
      <c r="E4392" s="2">
        <v>87</v>
      </c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>
        <v>181</v>
      </c>
    </row>
    <row r="4393" spans="1:16" x14ac:dyDescent="0.25">
      <c r="A4393" s="5" t="s">
        <v>42172</v>
      </c>
    </row>
    <row r="4394" spans="1:16" x14ac:dyDescent="0.25">
      <c r="A4394" s="6" t="s">
        <v>44462</v>
      </c>
      <c r="B4394" s="2">
        <v>154</v>
      </c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>
        <v>154</v>
      </c>
    </row>
    <row r="4395" spans="1:16" x14ac:dyDescent="0.25">
      <c r="A4395" s="5" t="s">
        <v>42173</v>
      </c>
    </row>
    <row r="4396" spans="1:16" x14ac:dyDescent="0.25">
      <c r="A4396" s="6" t="s">
        <v>44463</v>
      </c>
      <c r="B4396" s="2">
        <v>54</v>
      </c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>
        <v>54</v>
      </c>
    </row>
    <row r="4397" spans="1:16" x14ac:dyDescent="0.25">
      <c r="A4397" s="5" t="s">
        <v>1814</v>
      </c>
    </row>
    <row r="4398" spans="1:16" x14ac:dyDescent="0.25">
      <c r="A4398" s="6" t="s">
        <v>44464</v>
      </c>
      <c r="B4398" s="2">
        <v>392</v>
      </c>
      <c r="C4398" s="2">
        <v>390</v>
      </c>
      <c r="D4398" s="2">
        <v>420</v>
      </c>
      <c r="E4398" s="2">
        <v>430</v>
      </c>
      <c r="F4398" s="2">
        <v>491</v>
      </c>
      <c r="G4398" s="2">
        <v>491</v>
      </c>
      <c r="H4398" s="2">
        <v>511</v>
      </c>
      <c r="I4398" s="2">
        <v>537</v>
      </c>
      <c r="J4398" s="2">
        <v>570</v>
      </c>
      <c r="K4398" s="2">
        <v>566</v>
      </c>
      <c r="L4398" s="2">
        <v>556</v>
      </c>
      <c r="M4398" s="2">
        <v>522</v>
      </c>
      <c r="N4398" s="2">
        <v>579</v>
      </c>
      <c r="O4398" s="2">
        <v>584</v>
      </c>
      <c r="P4398" s="2">
        <v>1550</v>
      </c>
    </row>
    <row r="4399" spans="1:16" x14ac:dyDescent="0.25">
      <c r="A4399" s="5" t="s">
        <v>492</v>
      </c>
    </row>
    <row r="4400" spans="1:16" x14ac:dyDescent="0.25">
      <c r="A4400" s="6" t="s">
        <v>44465</v>
      </c>
      <c r="B4400" s="2">
        <v>113</v>
      </c>
      <c r="C4400" s="2">
        <v>104</v>
      </c>
      <c r="D4400" s="2">
        <v>111</v>
      </c>
      <c r="E4400" s="2">
        <v>109</v>
      </c>
      <c r="F4400" s="2">
        <v>102</v>
      </c>
      <c r="G4400" s="2">
        <v>101</v>
      </c>
      <c r="H4400" s="2">
        <v>89</v>
      </c>
      <c r="I4400" s="2">
        <v>89</v>
      </c>
      <c r="J4400" s="2">
        <v>81</v>
      </c>
      <c r="K4400" s="2">
        <v>84</v>
      </c>
      <c r="L4400" s="2">
        <v>63</v>
      </c>
      <c r="M4400" s="2">
        <v>33</v>
      </c>
      <c r="N4400" s="2">
        <v>26</v>
      </c>
      <c r="O4400" s="2">
        <v>24</v>
      </c>
      <c r="P4400" s="2">
        <v>309</v>
      </c>
    </row>
    <row r="4401" spans="1:16" x14ac:dyDescent="0.25">
      <c r="A4401" s="5" t="s">
        <v>1643</v>
      </c>
    </row>
    <row r="4402" spans="1:16" x14ac:dyDescent="0.25">
      <c r="A4402" s="6" t="s">
        <v>44466</v>
      </c>
      <c r="B4402" s="2">
        <v>328</v>
      </c>
      <c r="C4402" s="2">
        <v>332</v>
      </c>
      <c r="D4402" s="2">
        <v>315</v>
      </c>
      <c r="E4402" s="2">
        <v>323</v>
      </c>
      <c r="F4402" s="2">
        <v>312</v>
      </c>
      <c r="G4402" s="2">
        <v>295</v>
      </c>
      <c r="H4402" s="2">
        <v>306</v>
      </c>
      <c r="I4402" s="2">
        <v>291</v>
      </c>
      <c r="J4402" s="2">
        <v>280</v>
      </c>
      <c r="K4402" s="2">
        <v>263</v>
      </c>
      <c r="L4402" s="2">
        <v>248</v>
      </c>
      <c r="M4402" s="2">
        <v>240</v>
      </c>
      <c r="N4402" s="2">
        <v>236</v>
      </c>
      <c r="O4402" s="2">
        <v>234</v>
      </c>
      <c r="P4402" s="2">
        <v>791</v>
      </c>
    </row>
    <row r="4403" spans="1:16" x14ac:dyDescent="0.25">
      <c r="A4403" s="5" t="s">
        <v>1244</v>
      </c>
    </row>
    <row r="4404" spans="1:16" x14ac:dyDescent="0.25">
      <c r="A4404" s="6" t="s">
        <v>44467</v>
      </c>
      <c r="B4404" s="2">
        <v>10</v>
      </c>
      <c r="C4404" s="2">
        <v>13</v>
      </c>
      <c r="D4404" s="2"/>
      <c r="E4404" s="2">
        <v>18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>
        <v>29</v>
      </c>
    </row>
    <row r="4405" spans="1:16" x14ac:dyDescent="0.25">
      <c r="A4405" s="5" t="s">
        <v>1256</v>
      </c>
    </row>
    <row r="4406" spans="1:16" x14ac:dyDescent="0.25">
      <c r="A4406" s="6" t="s">
        <v>44468</v>
      </c>
      <c r="B4406" s="2"/>
      <c r="C4406" s="2"/>
      <c r="D4406" s="2"/>
      <c r="E4406" s="2">
        <v>7</v>
      </c>
      <c r="F4406" s="2"/>
      <c r="G4406" s="2"/>
      <c r="H4406" s="2"/>
      <c r="I4406" s="2">
        <v>20</v>
      </c>
      <c r="J4406" s="2">
        <v>26</v>
      </c>
      <c r="K4406" s="2">
        <v>29</v>
      </c>
      <c r="L4406" s="2">
        <v>27</v>
      </c>
      <c r="M4406" s="2">
        <v>29</v>
      </c>
      <c r="N4406" s="2">
        <v>39</v>
      </c>
      <c r="O4406" s="2">
        <v>35</v>
      </c>
      <c r="P4406" s="2">
        <v>133</v>
      </c>
    </row>
    <row r="4407" spans="1:16" x14ac:dyDescent="0.25">
      <c r="A4407" s="5" t="s">
        <v>2019</v>
      </c>
    </row>
    <row r="4408" spans="1:16" x14ac:dyDescent="0.25">
      <c r="A4408" s="6" t="s">
        <v>44469</v>
      </c>
      <c r="B4408" s="2">
        <v>160</v>
      </c>
      <c r="C4408" s="2">
        <v>152</v>
      </c>
      <c r="D4408" s="2">
        <v>160</v>
      </c>
      <c r="E4408" s="2">
        <v>155</v>
      </c>
      <c r="F4408" s="2">
        <v>157</v>
      </c>
      <c r="G4408" s="2">
        <v>163</v>
      </c>
      <c r="H4408" s="2">
        <v>161</v>
      </c>
      <c r="I4408" s="2">
        <v>159</v>
      </c>
      <c r="J4408" s="2">
        <v>151</v>
      </c>
      <c r="K4408" s="2">
        <v>148</v>
      </c>
      <c r="L4408" s="2">
        <v>141</v>
      </c>
      <c r="M4408" s="2">
        <v>144</v>
      </c>
      <c r="N4408" s="2">
        <v>156</v>
      </c>
      <c r="O4408" s="2">
        <v>156</v>
      </c>
      <c r="P4408" s="2">
        <v>495</v>
      </c>
    </row>
    <row r="4409" spans="1:16" x14ac:dyDescent="0.25">
      <c r="A4409" s="5" t="s">
        <v>2250</v>
      </c>
    </row>
    <row r="4410" spans="1:16" x14ac:dyDescent="0.25">
      <c r="A4410" s="6" t="s">
        <v>44470</v>
      </c>
      <c r="B4410" s="2">
        <v>501</v>
      </c>
      <c r="C4410" s="2">
        <v>485</v>
      </c>
      <c r="D4410" s="2">
        <v>499</v>
      </c>
      <c r="E4410" s="2">
        <v>487</v>
      </c>
      <c r="F4410" s="2">
        <v>499</v>
      </c>
      <c r="G4410" s="2">
        <v>522</v>
      </c>
      <c r="H4410" s="2">
        <v>507</v>
      </c>
      <c r="I4410" s="2">
        <v>537</v>
      </c>
      <c r="J4410" s="2">
        <v>530</v>
      </c>
      <c r="K4410" s="2">
        <v>531</v>
      </c>
      <c r="L4410" s="2">
        <v>519</v>
      </c>
      <c r="M4410" s="2">
        <v>515</v>
      </c>
      <c r="N4410" s="2">
        <v>503</v>
      </c>
      <c r="O4410" s="2">
        <v>508</v>
      </c>
      <c r="P4410" s="2">
        <v>1538</v>
      </c>
    </row>
    <row r="4411" spans="1:16" x14ac:dyDescent="0.25">
      <c r="A4411" s="5" t="s">
        <v>2144</v>
      </c>
    </row>
    <row r="4412" spans="1:16" x14ac:dyDescent="0.25">
      <c r="A4412" s="6" t="s">
        <v>44471</v>
      </c>
      <c r="B4412" s="2">
        <v>467</v>
      </c>
      <c r="C4412" s="2">
        <v>463</v>
      </c>
      <c r="D4412" s="2">
        <v>471</v>
      </c>
      <c r="E4412" s="2">
        <v>486</v>
      </c>
      <c r="F4412" s="2">
        <v>483</v>
      </c>
      <c r="G4412" s="2">
        <v>468</v>
      </c>
      <c r="H4412" s="2">
        <v>434</v>
      </c>
      <c r="I4412" s="2"/>
      <c r="J4412" s="2"/>
      <c r="K4412" s="2"/>
      <c r="L4412" s="2"/>
      <c r="M4412" s="2"/>
      <c r="N4412" s="2"/>
      <c r="O4412" s="2"/>
      <c r="P4412" s="2">
        <v>846</v>
      </c>
    </row>
    <row r="4413" spans="1:16" x14ac:dyDescent="0.25">
      <c r="A4413" s="5" t="s">
        <v>2373</v>
      </c>
    </row>
    <row r="4414" spans="1:16" x14ac:dyDescent="0.25">
      <c r="A4414" s="6" t="s">
        <v>44472</v>
      </c>
      <c r="B4414" s="2">
        <v>40</v>
      </c>
      <c r="C4414" s="2">
        <v>46</v>
      </c>
      <c r="D4414" s="2">
        <v>37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>
        <v>52</v>
      </c>
    </row>
    <row r="4415" spans="1:16" x14ac:dyDescent="0.25">
      <c r="A4415" s="5" t="s">
        <v>32694</v>
      </c>
    </row>
    <row r="4416" spans="1:16" x14ac:dyDescent="0.25">
      <c r="A4416" s="6" t="s">
        <v>44473</v>
      </c>
      <c r="B4416" s="2">
        <v>254</v>
      </c>
      <c r="C4416" s="2">
        <v>218</v>
      </c>
      <c r="D4416" s="2">
        <v>180</v>
      </c>
      <c r="E4416" s="2">
        <v>115</v>
      </c>
      <c r="F4416" s="2">
        <v>98</v>
      </c>
      <c r="G4416" s="2">
        <v>85</v>
      </c>
      <c r="H4416" s="2">
        <v>80</v>
      </c>
      <c r="I4416" s="2"/>
      <c r="J4416" s="2"/>
      <c r="K4416" s="2"/>
      <c r="L4416" s="2"/>
      <c r="M4416" s="2"/>
      <c r="N4416" s="2"/>
      <c r="O4416" s="2"/>
      <c r="P4416" s="2">
        <v>357</v>
      </c>
    </row>
    <row r="4417" spans="1:16" x14ac:dyDescent="0.25">
      <c r="A4417" s="5" t="s">
        <v>2493</v>
      </c>
    </row>
    <row r="4418" spans="1:16" x14ac:dyDescent="0.25">
      <c r="A4418" s="6" t="s">
        <v>44474</v>
      </c>
      <c r="B4418" s="2">
        <v>75</v>
      </c>
      <c r="C4418" s="2">
        <v>56</v>
      </c>
      <c r="D4418" s="2">
        <v>43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>
        <v>91</v>
      </c>
    </row>
    <row r="4419" spans="1:16" x14ac:dyDescent="0.25">
      <c r="A4419" s="5" t="s">
        <v>35571</v>
      </c>
    </row>
    <row r="4420" spans="1:16" x14ac:dyDescent="0.25">
      <c r="A4420" s="6" t="s">
        <v>44475</v>
      </c>
      <c r="B4420" s="2">
        <v>408</v>
      </c>
      <c r="C4420" s="2">
        <v>413</v>
      </c>
      <c r="D4420" s="2">
        <v>393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>
        <v>560</v>
      </c>
    </row>
    <row r="4421" spans="1:16" x14ac:dyDescent="0.25">
      <c r="A4421" s="5" t="s">
        <v>41881</v>
      </c>
    </row>
    <row r="4422" spans="1:16" x14ac:dyDescent="0.25">
      <c r="A4422" s="6" t="s">
        <v>44476</v>
      </c>
      <c r="B4422" s="2">
        <v>479</v>
      </c>
      <c r="C4422" s="2">
        <v>492</v>
      </c>
      <c r="D4422" s="2">
        <v>493</v>
      </c>
      <c r="E4422" s="2">
        <v>498</v>
      </c>
      <c r="F4422" s="2">
        <v>498</v>
      </c>
      <c r="G4422" s="2">
        <v>497</v>
      </c>
      <c r="H4422" s="2">
        <v>509</v>
      </c>
      <c r="I4422" s="2">
        <v>553</v>
      </c>
      <c r="J4422" s="2">
        <v>564</v>
      </c>
      <c r="K4422" s="2">
        <v>551</v>
      </c>
      <c r="L4422" s="2">
        <v>522</v>
      </c>
      <c r="M4422" s="2">
        <v>509</v>
      </c>
      <c r="N4422" s="2">
        <v>481</v>
      </c>
      <c r="O4422" s="2">
        <v>449</v>
      </c>
      <c r="P4422" s="2">
        <v>1423</v>
      </c>
    </row>
    <row r="4423" spans="1:16" x14ac:dyDescent="0.25">
      <c r="A4423" s="5" t="s">
        <v>1461</v>
      </c>
    </row>
    <row r="4424" spans="1:16" x14ac:dyDescent="0.25">
      <c r="A4424" s="6" t="s">
        <v>44477</v>
      </c>
      <c r="B4424" s="2">
        <v>16</v>
      </c>
      <c r="C4424" s="2">
        <v>14</v>
      </c>
      <c r="D4424" s="2">
        <v>12</v>
      </c>
      <c r="E4424" s="2">
        <v>5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>
        <v>20</v>
      </c>
    </row>
    <row r="4425" spans="1:16" x14ac:dyDescent="0.25">
      <c r="A4425" s="5" t="s">
        <v>1126</v>
      </c>
    </row>
    <row r="4426" spans="1:16" x14ac:dyDescent="0.25">
      <c r="A4426" s="6" t="s">
        <v>44478</v>
      </c>
      <c r="B4426" s="2">
        <v>253</v>
      </c>
      <c r="C4426" s="2">
        <v>346</v>
      </c>
      <c r="D4426" s="2">
        <v>316</v>
      </c>
      <c r="E4426" s="2">
        <v>371</v>
      </c>
      <c r="F4426" s="2">
        <v>398</v>
      </c>
      <c r="G4426" s="2">
        <v>360</v>
      </c>
      <c r="H4426" s="2">
        <v>344</v>
      </c>
      <c r="I4426" s="2">
        <v>354</v>
      </c>
      <c r="J4426" s="2">
        <v>297</v>
      </c>
      <c r="K4426" s="2">
        <v>256</v>
      </c>
      <c r="L4426" s="2">
        <v>274</v>
      </c>
      <c r="M4426" s="2">
        <v>255</v>
      </c>
      <c r="N4426" s="2">
        <v>263</v>
      </c>
      <c r="O4426" s="2">
        <v>224</v>
      </c>
      <c r="P4426" s="2">
        <v>4274</v>
      </c>
    </row>
    <row r="4427" spans="1:16" x14ac:dyDescent="0.25">
      <c r="A4427" s="5" t="s">
        <v>37536</v>
      </c>
    </row>
    <row r="4428" spans="1:16" x14ac:dyDescent="0.25">
      <c r="A4428" s="6" t="s">
        <v>44479</v>
      </c>
      <c r="B4428" s="2"/>
      <c r="C4428" s="2"/>
      <c r="D4428" s="2"/>
      <c r="E4428" s="2"/>
      <c r="F4428" s="2"/>
      <c r="G4428" s="2"/>
      <c r="H4428" s="2"/>
      <c r="I4428" s="2"/>
      <c r="J4428" s="2"/>
      <c r="K4428" s="2">
        <v>169</v>
      </c>
      <c r="L4428" s="2">
        <v>169</v>
      </c>
      <c r="M4428" s="2">
        <v>157</v>
      </c>
      <c r="N4428" s="2">
        <v>158</v>
      </c>
      <c r="O4428" s="2">
        <v>136</v>
      </c>
      <c r="P4428" s="2">
        <v>775</v>
      </c>
    </row>
    <row r="4429" spans="1:16" x14ac:dyDescent="0.25">
      <c r="A4429" s="5" t="s">
        <v>15854</v>
      </c>
    </row>
    <row r="4430" spans="1:16" x14ac:dyDescent="0.25">
      <c r="A4430" s="6" t="s">
        <v>44480</v>
      </c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>
        <v>16</v>
      </c>
      <c r="O4430" s="2">
        <v>25</v>
      </c>
      <c r="P4430" s="2">
        <v>41</v>
      </c>
    </row>
    <row r="4431" spans="1:16" x14ac:dyDescent="0.25">
      <c r="A4431" s="5" t="s">
        <v>1500</v>
      </c>
    </row>
    <row r="4432" spans="1:16" x14ac:dyDescent="0.25">
      <c r="A4432" s="6" t="s">
        <v>44481</v>
      </c>
      <c r="B4432" s="2">
        <v>102</v>
      </c>
      <c r="C4432" s="2">
        <v>89</v>
      </c>
      <c r="D4432" s="2">
        <v>90</v>
      </c>
      <c r="E4432" s="2">
        <v>84</v>
      </c>
      <c r="F4432" s="2">
        <v>71</v>
      </c>
      <c r="G4432" s="2"/>
      <c r="H4432" s="2"/>
      <c r="I4432" s="2"/>
      <c r="J4432" s="2"/>
      <c r="K4432" s="2"/>
      <c r="L4432" s="2"/>
      <c r="M4432" s="2"/>
      <c r="N4432" s="2"/>
      <c r="O4432" s="2"/>
      <c r="P4432" s="2">
        <v>153</v>
      </c>
    </row>
    <row r="4433" spans="1:16" x14ac:dyDescent="0.25">
      <c r="A4433" s="5" t="s">
        <v>1848</v>
      </c>
    </row>
    <row r="4434" spans="1:16" x14ac:dyDescent="0.25">
      <c r="A4434" s="6" t="s">
        <v>44482</v>
      </c>
      <c r="B4434" s="2">
        <v>84</v>
      </c>
      <c r="C4434" s="2">
        <v>88</v>
      </c>
      <c r="D4434" s="2">
        <v>93</v>
      </c>
      <c r="E4434" s="2">
        <v>110</v>
      </c>
      <c r="F4434" s="2">
        <v>120</v>
      </c>
      <c r="G4434" s="2">
        <v>117</v>
      </c>
      <c r="H4434" s="2">
        <v>128</v>
      </c>
      <c r="I4434" s="2">
        <v>116</v>
      </c>
      <c r="J4434" s="2">
        <v>112</v>
      </c>
      <c r="K4434" s="2">
        <v>93</v>
      </c>
      <c r="L4434" s="2">
        <v>89</v>
      </c>
      <c r="M4434" s="2">
        <v>76</v>
      </c>
      <c r="N4434" s="2">
        <v>72</v>
      </c>
      <c r="O4434" s="2">
        <v>68</v>
      </c>
      <c r="P4434" s="2">
        <v>325</v>
      </c>
    </row>
    <row r="4435" spans="1:16" x14ac:dyDescent="0.25">
      <c r="A4435" s="5" t="s">
        <v>1738</v>
      </c>
    </row>
    <row r="4436" spans="1:16" x14ac:dyDescent="0.25">
      <c r="A4436" s="6" t="s">
        <v>44483</v>
      </c>
      <c r="B4436" s="2">
        <v>396</v>
      </c>
      <c r="C4436" s="2">
        <v>390</v>
      </c>
      <c r="D4436" s="2">
        <v>381</v>
      </c>
      <c r="E4436" s="2">
        <v>363</v>
      </c>
      <c r="F4436" s="2">
        <v>381</v>
      </c>
      <c r="G4436" s="2">
        <v>335</v>
      </c>
      <c r="H4436" s="2">
        <v>315</v>
      </c>
      <c r="I4436" s="2">
        <v>354</v>
      </c>
      <c r="J4436" s="2">
        <v>356</v>
      </c>
      <c r="K4436" s="2">
        <v>361</v>
      </c>
      <c r="L4436" s="2">
        <v>363</v>
      </c>
      <c r="M4436" s="2">
        <v>352</v>
      </c>
      <c r="N4436" s="2">
        <v>338</v>
      </c>
      <c r="O4436" s="2">
        <v>318</v>
      </c>
      <c r="P4436" s="2">
        <v>953</v>
      </c>
    </row>
    <row r="4437" spans="1:16" x14ac:dyDescent="0.25">
      <c r="A4437" s="5" t="s">
        <v>37063</v>
      </c>
    </row>
    <row r="4438" spans="1:16" x14ac:dyDescent="0.25">
      <c r="A4438" s="6" t="s">
        <v>44484</v>
      </c>
      <c r="B4438" s="2"/>
      <c r="C4438" s="2"/>
      <c r="D4438" s="2"/>
      <c r="E4438" s="2">
        <v>5</v>
      </c>
      <c r="F4438" s="2">
        <v>29</v>
      </c>
      <c r="G4438" s="2">
        <v>34</v>
      </c>
      <c r="H4438" s="2">
        <v>41</v>
      </c>
      <c r="I4438" s="2">
        <v>42</v>
      </c>
      <c r="J4438" s="2">
        <v>46</v>
      </c>
      <c r="K4438" s="2">
        <v>54</v>
      </c>
      <c r="L4438" s="2">
        <v>60</v>
      </c>
      <c r="M4438" s="2">
        <v>61</v>
      </c>
      <c r="N4438" s="2">
        <v>67</v>
      </c>
      <c r="O4438" s="2">
        <v>69</v>
      </c>
      <c r="P4438" s="2">
        <v>135</v>
      </c>
    </row>
    <row r="4439" spans="1:16" x14ac:dyDescent="0.25">
      <c r="A4439" s="5" t="s">
        <v>858</v>
      </c>
    </row>
    <row r="4440" spans="1:16" x14ac:dyDescent="0.25">
      <c r="A4440" s="6" t="s">
        <v>44485</v>
      </c>
      <c r="B4440" s="2"/>
      <c r="C4440" s="2"/>
      <c r="D4440" s="2"/>
      <c r="E4440" s="2"/>
      <c r="F4440" s="2"/>
      <c r="G4440" s="2"/>
      <c r="H4440" s="2"/>
      <c r="I4440" s="2">
        <v>11</v>
      </c>
      <c r="J4440" s="2">
        <v>815</v>
      </c>
      <c r="K4440" s="2">
        <v>768</v>
      </c>
      <c r="L4440" s="2">
        <v>673</v>
      </c>
      <c r="M4440" s="2">
        <v>651</v>
      </c>
      <c r="N4440" s="2">
        <v>639</v>
      </c>
      <c r="O4440" s="2">
        <v>631</v>
      </c>
      <c r="P4440" s="2">
        <v>1348</v>
      </c>
    </row>
    <row r="4441" spans="1:16" x14ac:dyDescent="0.25">
      <c r="A4441" s="5" t="s">
        <v>39388</v>
      </c>
    </row>
    <row r="4442" spans="1:16" x14ac:dyDescent="0.25">
      <c r="A4442" s="6" t="s">
        <v>44486</v>
      </c>
      <c r="B4442" s="2">
        <v>367</v>
      </c>
      <c r="C4442" s="2">
        <v>343</v>
      </c>
      <c r="D4442" s="2">
        <v>364</v>
      </c>
      <c r="E4442" s="2">
        <v>350</v>
      </c>
      <c r="F4442" s="2">
        <v>357</v>
      </c>
      <c r="G4442" s="2">
        <v>348</v>
      </c>
      <c r="H4442" s="2">
        <v>316</v>
      </c>
      <c r="I4442" s="2">
        <v>290</v>
      </c>
      <c r="J4442" s="2"/>
      <c r="K4442" s="2"/>
      <c r="L4442" s="2"/>
      <c r="M4442" s="2"/>
      <c r="N4442" s="2"/>
      <c r="O4442" s="2"/>
      <c r="P4442" s="2">
        <v>817</v>
      </c>
    </row>
    <row r="4443" spans="1:16" x14ac:dyDescent="0.25">
      <c r="A4443" s="5" t="s">
        <v>39392</v>
      </c>
    </row>
    <row r="4444" spans="1:16" x14ac:dyDescent="0.25">
      <c r="A4444" s="6" t="s">
        <v>44487</v>
      </c>
      <c r="B4444" s="2">
        <v>462</v>
      </c>
      <c r="C4444" s="2">
        <v>456</v>
      </c>
      <c r="D4444" s="2">
        <v>435</v>
      </c>
      <c r="E4444" s="2">
        <v>469</v>
      </c>
      <c r="F4444" s="2">
        <v>607</v>
      </c>
      <c r="G4444" s="2">
        <v>631</v>
      </c>
      <c r="H4444" s="2">
        <v>587</v>
      </c>
      <c r="I4444" s="2">
        <v>548</v>
      </c>
      <c r="J4444" s="2"/>
      <c r="K4444" s="2"/>
      <c r="L4444" s="2"/>
      <c r="M4444" s="2"/>
      <c r="N4444" s="2"/>
      <c r="O4444" s="2"/>
      <c r="P4444" s="2">
        <v>1352</v>
      </c>
    </row>
    <row r="4445" spans="1:16" x14ac:dyDescent="0.25">
      <c r="A4445" s="5" t="s">
        <v>41691</v>
      </c>
    </row>
    <row r="4446" spans="1:16" x14ac:dyDescent="0.25">
      <c r="A4446" s="6" t="s">
        <v>44488</v>
      </c>
      <c r="B4446" s="2">
        <v>105</v>
      </c>
      <c r="C4446" s="2">
        <v>102</v>
      </c>
      <c r="D4446" s="2">
        <v>89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>
        <v>132</v>
      </c>
    </row>
    <row r="4447" spans="1:16" x14ac:dyDescent="0.25">
      <c r="A4447" s="5" t="s">
        <v>1717</v>
      </c>
    </row>
    <row r="4448" spans="1:16" x14ac:dyDescent="0.25">
      <c r="A4448" s="6" t="s">
        <v>44489</v>
      </c>
      <c r="B4448" s="2">
        <v>424</v>
      </c>
      <c r="C4448" s="2">
        <v>403</v>
      </c>
      <c r="D4448" s="2">
        <v>407</v>
      </c>
      <c r="E4448" s="2">
        <v>621</v>
      </c>
      <c r="F4448" s="2">
        <v>643</v>
      </c>
      <c r="G4448" s="2">
        <v>624</v>
      </c>
      <c r="H4448" s="2">
        <v>621</v>
      </c>
      <c r="I4448" s="2">
        <v>582</v>
      </c>
      <c r="J4448" s="2">
        <v>541</v>
      </c>
      <c r="K4448" s="2">
        <v>535</v>
      </c>
      <c r="L4448" s="2">
        <v>525</v>
      </c>
      <c r="M4448" s="2">
        <v>507</v>
      </c>
      <c r="N4448" s="2">
        <v>498</v>
      </c>
      <c r="O4448" s="2">
        <v>460</v>
      </c>
      <c r="P4448" s="2">
        <v>1595</v>
      </c>
    </row>
    <row r="4449" spans="1:16" x14ac:dyDescent="0.25">
      <c r="A4449" s="5" t="s">
        <v>1840</v>
      </c>
    </row>
    <row r="4450" spans="1:16" x14ac:dyDescent="0.25">
      <c r="A4450" s="6" t="s">
        <v>44490</v>
      </c>
      <c r="B4450" s="2">
        <v>122</v>
      </c>
      <c r="C4450" s="2">
        <v>112</v>
      </c>
      <c r="D4450" s="2">
        <v>92</v>
      </c>
      <c r="E4450" s="2">
        <v>97</v>
      </c>
      <c r="F4450" s="2">
        <v>90</v>
      </c>
      <c r="G4450" s="2">
        <v>87</v>
      </c>
      <c r="H4450" s="2">
        <v>79</v>
      </c>
      <c r="I4450" s="2">
        <v>89</v>
      </c>
      <c r="J4450" s="2">
        <v>81</v>
      </c>
      <c r="K4450" s="2">
        <v>77</v>
      </c>
      <c r="L4450" s="2">
        <v>80</v>
      </c>
      <c r="M4450" s="2">
        <v>82</v>
      </c>
      <c r="N4450" s="2">
        <v>88</v>
      </c>
      <c r="O4450" s="2">
        <v>100</v>
      </c>
      <c r="P4450" s="2">
        <v>324</v>
      </c>
    </row>
    <row r="4451" spans="1:16" x14ac:dyDescent="0.25">
      <c r="A4451" s="5" t="s">
        <v>356</v>
      </c>
    </row>
    <row r="4452" spans="1:16" x14ac:dyDescent="0.25">
      <c r="A4452" s="6" t="s">
        <v>44491</v>
      </c>
      <c r="B4452" s="2">
        <v>305</v>
      </c>
      <c r="C4452" s="2">
        <v>300</v>
      </c>
      <c r="D4452" s="2">
        <v>291</v>
      </c>
      <c r="E4452" s="2">
        <v>220</v>
      </c>
      <c r="F4452" s="2">
        <v>228</v>
      </c>
      <c r="G4452" s="2">
        <v>250</v>
      </c>
      <c r="H4452" s="2">
        <v>266</v>
      </c>
      <c r="I4452" s="2">
        <v>234</v>
      </c>
      <c r="J4452" s="2">
        <v>226</v>
      </c>
      <c r="K4452" s="2"/>
      <c r="L4452" s="2"/>
      <c r="M4452" s="2">
        <v>285</v>
      </c>
      <c r="N4452" s="2">
        <v>305</v>
      </c>
      <c r="O4452" s="2">
        <v>294</v>
      </c>
      <c r="P4452" s="2">
        <v>872</v>
      </c>
    </row>
    <row r="4453" spans="1:16" x14ac:dyDescent="0.25">
      <c r="A4453" s="6" t="s">
        <v>44492</v>
      </c>
      <c r="B4453" s="2">
        <v>119</v>
      </c>
      <c r="C4453" s="2">
        <v>135</v>
      </c>
      <c r="D4453" s="2">
        <v>132</v>
      </c>
      <c r="E4453" s="2">
        <v>123</v>
      </c>
      <c r="F4453" s="2">
        <v>119</v>
      </c>
      <c r="G4453" s="2">
        <v>116</v>
      </c>
      <c r="H4453" s="2">
        <v>108</v>
      </c>
      <c r="I4453" s="2">
        <v>115</v>
      </c>
      <c r="J4453" s="2">
        <v>103</v>
      </c>
      <c r="K4453" s="2">
        <v>99</v>
      </c>
      <c r="L4453" s="2">
        <v>99</v>
      </c>
      <c r="M4453" s="2">
        <v>97</v>
      </c>
      <c r="N4453" s="2">
        <v>93</v>
      </c>
      <c r="O4453" s="2">
        <v>98</v>
      </c>
      <c r="P4453" s="2">
        <v>363</v>
      </c>
    </row>
    <row r="4454" spans="1:16" x14ac:dyDescent="0.25">
      <c r="A4454" s="5" t="s">
        <v>2442</v>
      </c>
    </row>
    <row r="4455" spans="1:16" x14ac:dyDescent="0.25">
      <c r="A4455" s="6" t="s">
        <v>44493</v>
      </c>
      <c r="B4455" s="2">
        <v>114</v>
      </c>
      <c r="C4455" s="2">
        <v>104</v>
      </c>
      <c r="D4455" s="2">
        <v>123</v>
      </c>
      <c r="E4455" s="2">
        <v>108</v>
      </c>
      <c r="F4455" s="2">
        <v>107</v>
      </c>
      <c r="G4455" s="2">
        <v>106</v>
      </c>
      <c r="H4455" s="2">
        <v>106</v>
      </c>
      <c r="I4455" s="2">
        <v>97</v>
      </c>
      <c r="J4455" s="2">
        <v>104</v>
      </c>
      <c r="K4455" s="2">
        <v>98</v>
      </c>
      <c r="L4455" s="2">
        <v>99</v>
      </c>
      <c r="M4455" s="2">
        <v>90</v>
      </c>
      <c r="N4455" s="2">
        <v>82</v>
      </c>
      <c r="O4455" s="2">
        <v>78</v>
      </c>
      <c r="P4455" s="2">
        <v>322</v>
      </c>
    </row>
    <row r="4456" spans="1:16" x14ac:dyDescent="0.25">
      <c r="A4456" s="5" t="s">
        <v>36671</v>
      </c>
    </row>
    <row r="4457" spans="1:16" x14ac:dyDescent="0.25">
      <c r="A4457" s="6" t="s">
        <v>44494</v>
      </c>
      <c r="B4457" s="2"/>
      <c r="C4457" s="2"/>
      <c r="D4457" s="2">
        <v>101</v>
      </c>
      <c r="E4457" s="2">
        <v>185</v>
      </c>
      <c r="F4457" s="2">
        <v>317</v>
      </c>
      <c r="G4457" s="2">
        <v>446</v>
      </c>
      <c r="H4457" s="2">
        <v>553</v>
      </c>
      <c r="I4457" s="2">
        <v>672</v>
      </c>
      <c r="J4457" s="2">
        <v>771</v>
      </c>
      <c r="K4457" s="2">
        <v>863</v>
      </c>
      <c r="L4457" s="2">
        <v>916</v>
      </c>
      <c r="M4457" s="2">
        <v>893</v>
      </c>
      <c r="N4457" s="2">
        <v>905</v>
      </c>
      <c r="O4457" s="2">
        <v>891</v>
      </c>
      <c r="P4457" s="2">
        <v>1629</v>
      </c>
    </row>
    <row r="4458" spans="1:16" x14ac:dyDescent="0.25">
      <c r="A4458" s="5" t="s">
        <v>115</v>
      </c>
    </row>
    <row r="4459" spans="1:16" x14ac:dyDescent="0.25">
      <c r="A4459" s="6" t="s">
        <v>44495</v>
      </c>
      <c r="B4459" s="2">
        <v>75</v>
      </c>
      <c r="C4459" s="2">
        <v>80</v>
      </c>
      <c r="D4459" s="2">
        <v>85</v>
      </c>
      <c r="E4459" s="2">
        <v>89</v>
      </c>
      <c r="F4459" s="2">
        <v>90</v>
      </c>
      <c r="G4459" s="2">
        <v>93</v>
      </c>
      <c r="H4459" s="2">
        <v>91</v>
      </c>
      <c r="I4459" s="2">
        <v>94</v>
      </c>
      <c r="J4459" s="2">
        <v>109</v>
      </c>
      <c r="K4459" s="2">
        <v>110</v>
      </c>
      <c r="L4459" s="2">
        <v>117</v>
      </c>
      <c r="M4459" s="2">
        <v>117</v>
      </c>
      <c r="N4459" s="2">
        <v>121</v>
      </c>
      <c r="O4459" s="2">
        <v>127</v>
      </c>
      <c r="P4459" s="2">
        <v>300</v>
      </c>
    </row>
    <row r="4460" spans="1:16" x14ac:dyDescent="0.25">
      <c r="A4460" s="5" t="s">
        <v>656</v>
      </c>
    </row>
    <row r="4461" spans="1:16" x14ac:dyDescent="0.25">
      <c r="A4461" s="6" t="s">
        <v>44496</v>
      </c>
      <c r="B4461" s="2"/>
      <c r="C4461" s="2"/>
      <c r="D4461" s="2"/>
      <c r="E4461" s="2">
        <v>713</v>
      </c>
      <c r="F4461" s="2">
        <v>703</v>
      </c>
      <c r="G4461" s="2">
        <v>691</v>
      </c>
      <c r="H4461" s="2">
        <v>688</v>
      </c>
      <c r="I4461" s="2">
        <v>693</v>
      </c>
      <c r="J4461" s="2">
        <v>718</v>
      </c>
      <c r="K4461" s="2">
        <v>687</v>
      </c>
      <c r="L4461" s="2">
        <v>655</v>
      </c>
      <c r="M4461" s="2">
        <v>636</v>
      </c>
      <c r="N4461" s="2">
        <v>591</v>
      </c>
      <c r="O4461" s="2">
        <v>582</v>
      </c>
      <c r="P4461" s="2">
        <v>2000</v>
      </c>
    </row>
    <row r="4462" spans="1:16" x14ac:dyDescent="0.25">
      <c r="A4462" s="5" t="s">
        <v>41767</v>
      </c>
    </row>
    <row r="4463" spans="1:16" x14ac:dyDescent="0.25">
      <c r="A4463" s="6" t="s">
        <v>44497</v>
      </c>
      <c r="B4463" s="2">
        <v>320</v>
      </c>
      <c r="C4463" s="2">
        <v>347</v>
      </c>
      <c r="D4463" s="2">
        <v>379</v>
      </c>
      <c r="E4463" s="2">
        <v>413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>
        <v>692</v>
      </c>
    </row>
    <row r="4464" spans="1:16" x14ac:dyDescent="0.25">
      <c r="A4464" s="5" t="s">
        <v>40849</v>
      </c>
    </row>
    <row r="4465" spans="1:16" x14ac:dyDescent="0.25">
      <c r="A4465" s="6" t="s">
        <v>44498</v>
      </c>
      <c r="B4465" s="2">
        <v>123</v>
      </c>
      <c r="C4465" s="2">
        <v>126</v>
      </c>
      <c r="D4465" s="2">
        <v>114</v>
      </c>
      <c r="E4465" s="2">
        <v>109</v>
      </c>
      <c r="F4465" s="2">
        <v>102</v>
      </c>
      <c r="G4465" s="2">
        <v>99</v>
      </c>
      <c r="H4465" s="2">
        <v>111</v>
      </c>
      <c r="I4465" s="2">
        <v>107</v>
      </c>
      <c r="J4465" s="2">
        <v>99</v>
      </c>
      <c r="K4465" s="2">
        <v>88</v>
      </c>
      <c r="L4465" s="2">
        <v>91</v>
      </c>
      <c r="M4465" s="2">
        <v>91</v>
      </c>
      <c r="N4465" s="2"/>
      <c r="O4465" s="2"/>
      <c r="P4465" s="2">
        <v>307</v>
      </c>
    </row>
    <row r="4466" spans="1:16" x14ac:dyDescent="0.25">
      <c r="A4466" s="5" t="s">
        <v>2343</v>
      </c>
    </row>
    <row r="4467" spans="1:16" x14ac:dyDescent="0.25">
      <c r="A4467" s="6" t="s">
        <v>44499</v>
      </c>
      <c r="B4467" s="2">
        <v>123</v>
      </c>
      <c r="C4467" s="2">
        <v>113</v>
      </c>
      <c r="D4467" s="2">
        <v>133</v>
      </c>
      <c r="E4467" s="2">
        <v>126</v>
      </c>
      <c r="F4467" s="2">
        <v>114</v>
      </c>
      <c r="G4467" s="2">
        <v>105</v>
      </c>
      <c r="H4467" s="2">
        <v>98</v>
      </c>
      <c r="I4467" s="2">
        <v>98</v>
      </c>
      <c r="J4467" s="2">
        <v>98</v>
      </c>
      <c r="K4467" s="2">
        <v>89</v>
      </c>
      <c r="L4467" s="2">
        <v>78</v>
      </c>
      <c r="M4467" s="2">
        <v>62</v>
      </c>
      <c r="N4467" s="2">
        <v>59</v>
      </c>
      <c r="O4467" s="2">
        <v>60</v>
      </c>
      <c r="P4467" s="2">
        <v>304</v>
      </c>
    </row>
    <row r="4468" spans="1:16" x14ac:dyDescent="0.25">
      <c r="A4468" s="5" t="s">
        <v>39705</v>
      </c>
    </row>
    <row r="4469" spans="1:16" x14ac:dyDescent="0.25">
      <c r="A4469" s="6" t="s">
        <v>44500</v>
      </c>
      <c r="B4469" s="2"/>
      <c r="C4469" s="2">
        <v>10</v>
      </c>
      <c r="D4469" s="2">
        <v>878</v>
      </c>
      <c r="E4469" s="2">
        <v>838</v>
      </c>
      <c r="F4469" s="2">
        <v>836</v>
      </c>
      <c r="G4469" s="2">
        <v>800</v>
      </c>
      <c r="H4469" s="2">
        <v>844</v>
      </c>
      <c r="I4469" s="2">
        <v>826</v>
      </c>
      <c r="J4469" s="2">
        <v>773</v>
      </c>
      <c r="K4469" s="2">
        <v>738</v>
      </c>
      <c r="L4469" s="2">
        <v>755</v>
      </c>
      <c r="M4469" s="2">
        <v>693</v>
      </c>
      <c r="N4469" s="2">
        <v>699</v>
      </c>
      <c r="O4469" s="2">
        <v>653</v>
      </c>
      <c r="P4469" s="2">
        <v>2443</v>
      </c>
    </row>
    <row r="4470" spans="1:16" x14ac:dyDescent="0.25">
      <c r="A4470" s="5" t="s">
        <v>2121</v>
      </c>
    </row>
    <row r="4471" spans="1:16" x14ac:dyDescent="0.25">
      <c r="A4471" s="6" t="s">
        <v>44501</v>
      </c>
      <c r="B4471" s="2">
        <v>101</v>
      </c>
      <c r="C4471" s="2">
        <v>110</v>
      </c>
      <c r="D4471" s="2">
        <v>97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>
        <v>137</v>
      </c>
    </row>
    <row r="4472" spans="1:16" x14ac:dyDescent="0.25">
      <c r="A4472" s="5" t="s">
        <v>2388</v>
      </c>
    </row>
    <row r="4473" spans="1:16" x14ac:dyDescent="0.25">
      <c r="A4473" s="6" t="s">
        <v>44502</v>
      </c>
      <c r="B4473" s="2">
        <v>376</v>
      </c>
      <c r="C4473" s="2">
        <v>365</v>
      </c>
      <c r="D4473" s="2">
        <v>374</v>
      </c>
      <c r="E4473" s="2">
        <v>375</v>
      </c>
      <c r="F4473" s="2">
        <v>349</v>
      </c>
      <c r="G4473" s="2">
        <v>362</v>
      </c>
      <c r="H4473" s="2">
        <v>360</v>
      </c>
      <c r="I4473" s="2">
        <v>339</v>
      </c>
      <c r="J4473" s="2">
        <v>324</v>
      </c>
      <c r="K4473" s="2">
        <v>326</v>
      </c>
      <c r="L4473" s="2">
        <v>292</v>
      </c>
      <c r="M4473" s="2"/>
      <c r="N4473" s="2"/>
      <c r="O4473" s="2"/>
      <c r="P4473" s="2">
        <v>1006</v>
      </c>
    </row>
    <row r="4474" spans="1:16" x14ac:dyDescent="0.25">
      <c r="A4474" s="6" t="s">
        <v>44503</v>
      </c>
      <c r="B4474" s="2">
        <v>348</v>
      </c>
      <c r="C4474" s="2">
        <v>348</v>
      </c>
      <c r="D4474" s="2">
        <v>338</v>
      </c>
      <c r="E4474" s="2">
        <v>313</v>
      </c>
      <c r="F4474" s="2">
        <v>317</v>
      </c>
      <c r="G4474" s="2">
        <v>311</v>
      </c>
      <c r="H4474" s="2">
        <v>296</v>
      </c>
      <c r="I4474" s="2">
        <v>273</v>
      </c>
      <c r="J4474" s="2">
        <v>286</v>
      </c>
      <c r="K4474" s="2">
        <v>283</v>
      </c>
      <c r="L4474" s="2">
        <v>249</v>
      </c>
      <c r="M4474" s="2">
        <v>249</v>
      </c>
      <c r="N4474" s="2">
        <v>223</v>
      </c>
      <c r="O4474" s="2">
        <v>220</v>
      </c>
      <c r="P4474" s="2">
        <v>848</v>
      </c>
    </row>
    <row r="4475" spans="1:16" x14ac:dyDescent="0.25">
      <c r="A4475" s="5" t="s">
        <v>1753</v>
      </c>
    </row>
    <row r="4476" spans="1:16" x14ac:dyDescent="0.25">
      <c r="A4476" s="6" t="s">
        <v>44504</v>
      </c>
      <c r="B4476" s="2">
        <v>404</v>
      </c>
      <c r="C4476" s="2">
        <v>412</v>
      </c>
      <c r="D4476" s="2">
        <v>405</v>
      </c>
      <c r="E4476" s="2">
        <v>408</v>
      </c>
      <c r="F4476" s="2">
        <v>419</v>
      </c>
      <c r="G4476" s="2">
        <v>434</v>
      </c>
      <c r="H4476" s="2">
        <v>445</v>
      </c>
      <c r="I4476" s="2">
        <v>429</v>
      </c>
      <c r="J4476" s="2">
        <v>446</v>
      </c>
      <c r="K4476" s="2">
        <v>447</v>
      </c>
      <c r="L4476" s="2">
        <v>452</v>
      </c>
      <c r="M4476" s="2">
        <v>450</v>
      </c>
      <c r="N4476" s="2">
        <v>429</v>
      </c>
      <c r="O4476" s="2">
        <v>441</v>
      </c>
      <c r="P4476" s="2">
        <v>1229</v>
      </c>
    </row>
    <row r="4477" spans="1:16" x14ac:dyDescent="0.25">
      <c r="A4477" s="5" t="s">
        <v>41703</v>
      </c>
    </row>
    <row r="4478" spans="1:16" x14ac:dyDescent="0.25">
      <c r="A4478" s="6" t="s">
        <v>44505</v>
      </c>
      <c r="B4478" s="2">
        <v>250</v>
      </c>
      <c r="C4478" s="2">
        <v>257</v>
      </c>
      <c r="D4478" s="2">
        <v>267</v>
      </c>
      <c r="E4478" s="2">
        <v>239</v>
      </c>
      <c r="F4478" s="2">
        <v>226</v>
      </c>
      <c r="G4478" s="2">
        <v>230</v>
      </c>
      <c r="H4478" s="2">
        <v>230</v>
      </c>
      <c r="I4478" s="2">
        <v>244</v>
      </c>
      <c r="J4478" s="2">
        <v>243</v>
      </c>
      <c r="K4478" s="2">
        <v>232</v>
      </c>
      <c r="L4478" s="2">
        <v>226</v>
      </c>
      <c r="M4478" s="2">
        <v>206</v>
      </c>
      <c r="N4478" s="2">
        <v>185</v>
      </c>
      <c r="O4478" s="2">
        <v>163</v>
      </c>
      <c r="P4478" s="2">
        <v>677</v>
      </c>
    </row>
    <row r="4479" spans="1:16" x14ac:dyDescent="0.25">
      <c r="A4479" s="5" t="s">
        <v>25</v>
      </c>
    </row>
    <row r="4480" spans="1:16" x14ac:dyDescent="0.25">
      <c r="A4480" s="6" t="s">
        <v>44506</v>
      </c>
      <c r="B4480" s="2">
        <v>540</v>
      </c>
      <c r="C4480" s="2">
        <v>530</v>
      </c>
      <c r="D4480" s="2">
        <v>566</v>
      </c>
      <c r="E4480" s="2">
        <v>584</v>
      </c>
      <c r="F4480" s="2">
        <v>610</v>
      </c>
      <c r="G4480" s="2">
        <v>646</v>
      </c>
      <c r="H4480" s="2">
        <v>660</v>
      </c>
      <c r="I4480" s="2">
        <v>708</v>
      </c>
      <c r="J4480" s="2">
        <v>712</v>
      </c>
      <c r="K4480" s="2">
        <v>764</v>
      </c>
      <c r="L4480" s="2">
        <v>785</v>
      </c>
      <c r="M4480" s="2">
        <v>804</v>
      </c>
      <c r="N4480" s="2">
        <v>808</v>
      </c>
      <c r="O4480" s="2">
        <v>789</v>
      </c>
      <c r="P4480" s="2">
        <v>2022</v>
      </c>
    </row>
    <row r="4481" spans="1:16" x14ac:dyDescent="0.25">
      <c r="A4481" s="5" t="s">
        <v>2538</v>
      </c>
    </row>
    <row r="4482" spans="1:16" x14ac:dyDescent="0.25">
      <c r="A4482" s="6" t="s">
        <v>44507</v>
      </c>
      <c r="B4482" s="2">
        <v>160</v>
      </c>
      <c r="C4482" s="2">
        <v>163</v>
      </c>
      <c r="D4482" s="2">
        <v>160</v>
      </c>
      <c r="E4482" s="2">
        <v>157</v>
      </c>
      <c r="F4482" s="2">
        <v>155</v>
      </c>
      <c r="G4482" s="2">
        <v>150</v>
      </c>
      <c r="H4482" s="2">
        <v>151</v>
      </c>
      <c r="I4482" s="2">
        <v>158</v>
      </c>
      <c r="J4482" s="2">
        <v>151</v>
      </c>
      <c r="K4482" s="2">
        <v>155</v>
      </c>
      <c r="L4482" s="2">
        <v>152</v>
      </c>
      <c r="M4482" s="2">
        <v>160</v>
      </c>
      <c r="N4482" s="2">
        <v>155</v>
      </c>
      <c r="O4482" s="2">
        <v>153</v>
      </c>
      <c r="P4482" s="2">
        <v>496</v>
      </c>
    </row>
    <row r="4483" spans="1:16" x14ac:dyDescent="0.25">
      <c r="A4483" s="5" t="s">
        <v>39899</v>
      </c>
    </row>
    <row r="4484" spans="1:16" x14ac:dyDescent="0.25">
      <c r="A4484" s="6" t="s">
        <v>44508</v>
      </c>
      <c r="B4484" s="2">
        <v>84</v>
      </c>
      <c r="C4484" s="2">
        <v>81</v>
      </c>
      <c r="D4484" s="2">
        <v>82</v>
      </c>
      <c r="E4484" s="2">
        <v>100</v>
      </c>
      <c r="F4484" s="2">
        <v>75</v>
      </c>
      <c r="G4484" s="2">
        <v>68</v>
      </c>
      <c r="H4484" s="2">
        <v>71</v>
      </c>
      <c r="I4484" s="2">
        <v>64</v>
      </c>
      <c r="J4484" s="2">
        <v>60</v>
      </c>
      <c r="K4484" s="2">
        <v>51</v>
      </c>
      <c r="L4484" s="2">
        <v>52</v>
      </c>
      <c r="M4484" s="2">
        <v>57</v>
      </c>
      <c r="N4484" s="2">
        <v>59</v>
      </c>
      <c r="O4484" s="2">
        <v>52</v>
      </c>
      <c r="P4484" s="2">
        <v>242</v>
      </c>
    </row>
    <row r="4485" spans="1:16" x14ac:dyDescent="0.25">
      <c r="A4485" s="5" t="s">
        <v>2313</v>
      </c>
    </row>
    <row r="4486" spans="1:16" x14ac:dyDescent="0.25">
      <c r="A4486" s="6" t="s">
        <v>44509</v>
      </c>
      <c r="B4486" s="2">
        <v>278</v>
      </c>
      <c r="C4486" s="2">
        <v>279</v>
      </c>
      <c r="D4486" s="2">
        <v>260</v>
      </c>
      <c r="E4486" s="2">
        <v>255</v>
      </c>
      <c r="F4486" s="2">
        <v>425</v>
      </c>
      <c r="G4486" s="2">
        <v>414</v>
      </c>
      <c r="H4486" s="2">
        <v>343</v>
      </c>
      <c r="I4486" s="2">
        <v>170</v>
      </c>
      <c r="J4486" s="2">
        <v>164</v>
      </c>
      <c r="K4486" s="2">
        <v>169</v>
      </c>
      <c r="L4486" s="2">
        <v>174</v>
      </c>
      <c r="M4486" s="2">
        <v>174</v>
      </c>
      <c r="N4486" s="2">
        <v>175</v>
      </c>
      <c r="O4486" s="2">
        <v>189</v>
      </c>
      <c r="P4486" s="2">
        <v>1017</v>
      </c>
    </row>
    <row r="4487" spans="1:16" x14ac:dyDescent="0.25">
      <c r="A4487" s="5" t="s">
        <v>1759</v>
      </c>
    </row>
    <row r="4488" spans="1:16" x14ac:dyDescent="0.25">
      <c r="A4488" s="6" t="s">
        <v>44510</v>
      </c>
      <c r="B4488" s="2">
        <v>202</v>
      </c>
      <c r="C4488" s="2">
        <v>179</v>
      </c>
      <c r="D4488" s="2">
        <v>179</v>
      </c>
      <c r="E4488" s="2">
        <v>154</v>
      </c>
      <c r="F4488" s="2">
        <v>142</v>
      </c>
      <c r="G4488" s="2">
        <v>132</v>
      </c>
      <c r="H4488" s="2">
        <v>125</v>
      </c>
      <c r="I4488" s="2">
        <v>129</v>
      </c>
      <c r="J4488" s="2">
        <v>138</v>
      </c>
      <c r="K4488" s="2">
        <v>131</v>
      </c>
      <c r="L4488" s="2">
        <v>124</v>
      </c>
      <c r="M4488" s="2">
        <v>114</v>
      </c>
      <c r="N4488" s="2">
        <v>117</v>
      </c>
      <c r="O4488" s="2">
        <v>137</v>
      </c>
      <c r="P4488" s="2">
        <v>500</v>
      </c>
    </row>
    <row r="4489" spans="1:16" x14ac:dyDescent="0.25">
      <c r="A4489" s="5" t="s">
        <v>1768</v>
      </c>
    </row>
    <row r="4490" spans="1:16" x14ac:dyDescent="0.25">
      <c r="A4490" s="6" t="s">
        <v>44511</v>
      </c>
      <c r="B4490" s="2">
        <v>193</v>
      </c>
      <c r="C4490" s="2">
        <v>190</v>
      </c>
      <c r="D4490" s="2">
        <v>187</v>
      </c>
      <c r="E4490" s="2">
        <v>177</v>
      </c>
      <c r="F4490" s="2">
        <v>176</v>
      </c>
      <c r="G4490" s="2">
        <v>170</v>
      </c>
      <c r="H4490" s="2">
        <v>175</v>
      </c>
      <c r="I4490" s="2">
        <v>167</v>
      </c>
      <c r="J4490" s="2">
        <v>160</v>
      </c>
      <c r="K4490" s="2">
        <v>147</v>
      </c>
      <c r="L4490" s="2">
        <v>146</v>
      </c>
      <c r="M4490" s="2">
        <v>151</v>
      </c>
      <c r="N4490" s="2">
        <v>148</v>
      </c>
      <c r="O4490" s="2">
        <v>143</v>
      </c>
      <c r="P4490" s="2">
        <v>537</v>
      </c>
    </row>
    <row r="4491" spans="1:16" x14ac:dyDescent="0.25">
      <c r="A4491" s="5" t="s">
        <v>1739</v>
      </c>
    </row>
    <row r="4492" spans="1:16" x14ac:dyDescent="0.25">
      <c r="A4492" s="6" t="s">
        <v>44512</v>
      </c>
      <c r="B4492" s="2">
        <v>277</v>
      </c>
      <c r="C4492" s="2">
        <v>261</v>
      </c>
      <c r="D4492" s="2">
        <v>264</v>
      </c>
      <c r="E4492" s="2">
        <v>268</v>
      </c>
      <c r="F4492" s="2">
        <v>267</v>
      </c>
      <c r="G4492" s="2">
        <v>264</v>
      </c>
      <c r="H4492" s="2">
        <v>262</v>
      </c>
      <c r="I4492" s="2">
        <v>257</v>
      </c>
      <c r="J4492" s="2">
        <v>264</v>
      </c>
      <c r="K4492" s="2">
        <v>250</v>
      </c>
      <c r="L4492" s="2">
        <v>249</v>
      </c>
      <c r="M4492" s="2">
        <v>247</v>
      </c>
      <c r="N4492" s="2">
        <v>245</v>
      </c>
      <c r="O4492" s="2">
        <v>240</v>
      </c>
      <c r="P4492" s="2">
        <v>676</v>
      </c>
    </row>
    <row r="4493" spans="1:16" x14ac:dyDescent="0.25">
      <c r="A4493" s="5" t="s">
        <v>42082</v>
      </c>
    </row>
    <row r="4494" spans="1:16" x14ac:dyDescent="0.25">
      <c r="A4494" s="6" t="s">
        <v>44513</v>
      </c>
      <c r="B4494" s="2">
        <v>16</v>
      </c>
      <c r="C4494" s="2">
        <v>15</v>
      </c>
      <c r="D4494" s="2">
        <v>16</v>
      </c>
      <c r="E4494" s="2">
        <v>15</v>
      </c>
      <c r="F4494" s="2">
        <v>15</v>
      </c>
      <c r="G4494" s="2">
        <v>22</v>
      </c>
      <c r="H4494" s="2">
        <v>26</v>
      </c>
      <c r="I4494" s="2">
        <v>22</v>
      </c>
      <c r="J4494" s="2"/>
      <c r="K4494" s="2"/>
      <c r="L4494" s="2"/>
      <c r="M4494" s="2"/>
      <c r="N4494" s="2"/>
      <c r="O4494" s="2"/>
      <c r="P4494" s="2">
        <v>63</v>
      </c>
    </row>
    <row r="4495" spans="1:16" x14ac:dyDescent="0.25">
      <c r="A4495" s="5" t="s">
        <v>1203</v>
      </c>
    </row>
    <row r="4496" spans="1:16" x14ac:dyDescent="0.25">
      <c r="A4496" s="6" t="s">
        <v>44514</v>
      </c>
      <c r="B4496" s="2">
        <v>367</v>
      </c>
      <c r="C4496" s="2">
        <v>346</v>
      </c>
      <c r="D4496" s="2">
        <v>339</v>
      </c>
      <c r="E4496" s="2">
        <v>323</v>
      </c>
      <c r="F4496" s="2">
        <v>315</v>
      </c>
      <c r="G4496" s="2">
        <v>320</v>
      </c>
      <c r="H4496" s="2">
        <v>336</v>
      </c>
      <c r="I4496" s="2">
        <v>280</v>
      </c>
      <c r="J4496" s="2">
        <v>221</v>
      </c>
      <c r="K4496" s="2">
        <v>215</v>
      </c>
      <c r="L4496" s="2">
        <v>189</v>
      </c>
      <c r="M4496" s="2">
        <v>175</v>
      </c>
      <c r="N4496" s="2">
        <v>584</v>
      </c>
      <c r="O4496" s="2">
        <v>541</v>
      </c>
      <c r="P4496" s="2">
        <v>1483</v>
      </c>
    </row>
    <row r="4497" spans="1:16" x14ac:dyDescent="0.25">
      <c r="A4497" s="5" t="s">
        <v>1703</v>
      </c>
    </row>
    <row r="4498" spans="1:16" x14ac:dyDescent="0.25">
      <c r="A4498" s="6" t="s">
        <v>44515</v>
      </c>
      <c r="B4498" s="2">
        <v>471</v>
      </c>
      <c r="C4498" s="2">
        <v>482</v>
      </c>
      <c r="D4498" s="2">
        <v>518</v>
      </c>
      <c r="E4498" s="2">
        <v>554</v>
      </c>
      <c r="F4498" s="2">
        <v>566</v>
      </c>
      <c r="G4498" s="2">
        <v>540</v>
      </c>
      <c r="H4498" s="2">
        <v>555</v>
      </c>
      <c r="I4498" s="2">
        <v>592</v>
      </c>
      <c r="J4498" s="2">
        <v>579</v>
      </c>
      <c r="K4498" s="2">
        <v>577</v>
      </c>
      <c r="L4498" s="2">
        <v>603</v>
      </c>
      <c r="M4498" s="2">
        <v>549</v>
      </c>
      <c r="N4498" s="2">
        <v>530</v>
      </c>
      <c r="O4498" s="2">
        <v>514</v>
      </c>
      <c r="P4498" s="2">
        <v>1834</v>
      </c>
    </row>
    <row r="4499" spans="1:16" x14ac:dyDescent="0.25">
      <c r="A4499" s="5" t="s">
        <v>2496</v>
      </c>
    </row>
    <row r="4500" spans="1:16" x14ac:dyDescent="0.25">
      <c r="A4500" s="6" t="s">
        <v>44516</v>
      </c>
      <c r="B4500" s="2">
        <v>7</v>
      </c>
      <c r="C4500" s="2">
        <v>8</v>
      </c>
      <c r="D4500" s="2">
        <v>8</v>
      </c>
      <c r="E4500" s="2">
        <v>6</v>
      </c>
      <c r="F4500" s="2">
        <v>5</v>
      </c>
      <c r="G4500" s="2"/>
      <c r="H4500" s="2"/>
      <c r="I4500" s="2"/>
      <c r="J4500" s="2"/>
      <c r="K4500" s="2"/>
      <c r="L4500" s="2"/>
      <c r="M4500" s="2"/>
      <c r="N4500" s="2"/>
      <c r="O4500" s="2"/>
      <c r="P4500" s="2">
        <v>12</v>
      </c>
    </row>
    <row r="4501" spans="1:16" x14ac:dyDescent="0.25">
      <c r="A4501" s="5" t="s">
        <v>1778</v>
      </c>
    </row>
    <row r="4502" spans="1:16" x14ac:dyDescent="0.25">
      <c r="A4502" s="6" t="s">
        <v>44517</v>
      </c>
      <c r="B4502" s="2">
        <v>844</v>
      </c>
      <c r="C4502" s="2">
        <v>837</v>
      </c>
      <c r="D4502" s="2">
        <v>898</v>
      </c>
      <c r="E4502" s="2">
        <v>921</v>
      </c>
      <c r="F4502" s="2">
        <v>983</v>
      </c>
      <c r="G4502" s="2">
        <v>1040</v>
      </c>
      <c r="H4502" s="2">
        <v>1043</v>
      </c>
      <c r="I4502" s="2">
        <v>1283</v>
      </c>
      <c r="J4502" s="2">
        <v>1304</v>
      </c>
      <c r="K4502" s="2">
        <v>1333</v>
      </c>
      <c r="L4502" s="2">
        <v>1363</v>
      </c>
      <c r="M4502" s="2">
        <v>1356</v>
      </c>
      <c r="N4502" s="2">
        <v>1350</v>
      </c>
      <c r="O4502" s="2">
        <v>1378</v>
      </c>
      <c r="P4502" s="2">
        <v>3187</v>
      </c>
    </row>
    <row r="4503" spans="1:16" x14ac:dyDescent="0.25">
      <c r="A4503" s="5" t="s">
        <v>42209</v>
      </c>
    </row>
    <row r="4504" spans="1:16" x14ac:dyDescent="0.25">
      <c r="A4504" s="6" t="s">
        <v>44518</v>
      </c>
      <c r="B4504" s="2">
        <v>70</v>
      </c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>
        <v>70</v>
      </c>
    </row>
    <row r="4505" spans="1:16" x14ac:dyDescent="0.25">
      <c r="A4505" s="5" t="s">
        <v>39936</v>
      </c>
    </row>
    <row r="4506" spans="1:16" x14ac:dyDescent="0.25">
      <c r="A4506" s="6" t="s">
        <v>44519</v>
      </c>
      <c r="B4506" s="2">
        <v>87</v>
      </c>
      <c r="C4506" s="2">
        <v>76</v>
      </c>
      <c r="D4506" s="2">
        <v>78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>
        <v>108</v>
      </c>
    </row>
    <row r="4507" spans="1:16" x14ac:dyDescent="0.25">
      <c r="A4507" s="5" t="s">
        <v>2620</v>
      </c>
    </row>
    <row r="4508" spans="1:16" x14ac:dyDescent="0.25">
      <c r="A4508" s="6" t="s">
        <v>44520</v>
      </c>
      <c r="B4508" s="2">
        <v>599</v>
      </c>
      <c r="C4508" s="2">
        <v>604</v>
      </c>
      <c r="D4508" s="2">
        <v>596</v>
      </c>
      <c r="E4508" s="2">
        <v>603</v>
      </c>
      <c r="F4508" s="2">
        <v>618</v>
      </c>
      <c r="G4508" s="2">
        <v>616</v>
      </c>
      <c r="H4508" s="2">
        <v>643</v>
      </c>
      <c r="I4508" s="2">
        <v>642</v>
      </c>
      <c r="J4508" s="2">
        <v>650</v>
      </c>
      <c r="K4508" s="2">
        <v>637</v>
      </c>
      <c r="L4508" s="2">
        <v>668</v>
      </c>
      <c r="M4508" s="2">
        <v>659</v>
      </c>
      <c r="N4508" s="2">
        <v>646</v>
      </c>
      <c r="O4508" s="2">
        <v>623</v>
      </c>
      <c r="P4508" s="2">
        <v>1804</v>
      </c>
    </row>
    <row r="4509" spans="1:16" x14ac:dyDescent="0.25">
      <c r="A4509" s="5" t="s">
        <v>2067</v>
      </c>
    </row>
    <row r="4510" spans="1:16" x14ac:dyDescent="0.25">
      <c r="A4510" s="6" t="s">
        <v>44521</v>
      </c>
      <c r="B4510" s="2">
        <v>496</v>
      </c>
      <c r="C4510" s="2">
        <v>477</v>
      </c>
      <c r="D4510" s="2">
        <v>478</v>
      </c>
      <c r="E4510" s="2">
        <v>514</v>
      </c>
      <c r="F4510" s="2">
        <v>515</v>
      </c>
      <c r="G4510" s="2">
        <v>508</v>
      </c>
      <c r="H4510" s="2">
        <v>514</v>
      </c>
      <c r="I4510" s="2">
        <v>525</v>
      </c>
      <c r="J4510" s="2">
        <v>504</v>
      </c>
      <c r="K4510" s="2">
        <v>496</v>
      </c>
      <c r="L4510" s="2">
        <v>473</v>
      </c>
      <c r="M4510" s="2">
        <v>448</v>
      </c>
      <c r="N4510" s="2">
        <v>426</v>
      </c>
      <c r="O4510" s="2">
        <v>423</v>
      </c>
      <c r="P4510" s="2">
        <v>1345</v>
      </c>
    </row>
    <row r="4511" spans="1:16" x14ac:dyDescent="0.25">
      <c r="A4511" s="5" t="s">
        <v>493</v>
      </c>
    </row>
    <row r="4512" spans="1:16" x14ac:dyDescent="0.25">
      <c r="A4512" s="6" t="s">
        <v>44522</v>
      </c>
      <c r="B4512" s="2">
        <v>513</v>
      </c>
      <c r="C4512" s="2">
        <v>490</v>
      </c>
      <c r="D4512" s="2">
        <v>451</v>
      </c>
      <c r="E4512" s="2">
        <v>433</v>
      </c>
      <c r="F4512" s="2">
        <v>339</v>
      </c>
      <c r="G4512" s="2">
        <v>368</v>
      </c>
      <c r="H4512" s="2">
        <v>404</v>
      </c>
      <c r="I4512" s="2">
        <v>394</v>
      </c>
      <c r="J4512" s="2">
        <v>446</v>
      </c>
      <c r="K4512" s="2">
        <v>506</v>
      </c>
      <c r="L4512" s="2">
        <v>539</v>
      </c>
      <c r="M4512" s="2">
        <v>570</v>
      </c>
      <c r="N4512" s="2">
        <v>566</v>
      </c>
      <c r="O4512" s="2">
        <v>558</v>
      </c>
      <c r="P4512" s="2">
        <v>1717</v>
      </c>
    </row>
    <row r="4513" spans="1:16" x14ac:dyDescent="0.25">
      <c r="A4513" s="6" t="s">
        <v>44523</v>
      </c>
      <c r="B4513" s="2">
        <v>477</v>
      </c>
      <c r="C4513" s="2">
        <v>503</v>
      </c>
      <c r="D4513" s="2">
        <v>485</v>
      </c>
      <c r="E4513" s="2">
        <v>518</v>
      </c>
      <c r="F4513" s="2">
        <v>522</v>
      </c>
      <c r="G4513" s="2">
        <v>526</v>
      </c>
      <c r="H4513" s="2">
        <v>519</v>
      </c>
      <c r="I4513" s="2">
        <v>479</v>
      </c>
      <c r="J4513" s="2">
        <v>471</v>
      </c>
      <c r="K4513" s="2">
        <v>463</v>
      </c>
      <c r="L4513" s="2">
        <v>441</v>
      </c>
      <c r="M4513" s="2">
        <v>420</v>
      </c>
      <c r="N4513" s="2">
        <v>392</v>
      </c>
      <c r="O4513" s="2">
        <v>369</v>
      </c>
      <c r="P4513" s="2">
        <v>1606</v>
      </c>
    </row>
    <row r="4514" spans="1:16" x14ac:dyDescent="0.25">
      <c r="A4514" s="5" t="s">
        <v>1190</v>
      </c>
    </row>
    <row r="4515" spans="1:16" x14ac:dyDescent="0.25">
      <c r="A4515" s="6" t="s">
        <v>44524</v>
      </c>
      <c r="B4515" s="2">
        <v>271</v>
      </c>
      <c r="C4515" s="2">
        <v>254</v>
      </c>
      <c r="D4515" s="2">
        <v>239</v>
      </c>
      <c r="E4515" s="2">
        <v>172</v>
      </c>
      <c r="F4515" s="2">
        <v>183</v>
      </c>
      <c r="G4515" s="2">
        <v>176</v>
      </c>
      <c r="H4515" s="2">
        <v>158</v>
      </c>
      <c r="I4515" s="2">
        <v>149</v>
      </c>
      <c r="J4515" s="2">
        <v>182</v>
      </c>
      <c r="K4515" s="2">
        <v>186</v>
      </c>
      <c r="L4515" s="2">
        <v>188</v>
      </c>
      <c r="M4515" s="2">
        <v>179</v>
      </c>
      <c r="N4515" s="2">
        <v>132</v>
      </c>
      <c r="O4515" s="2">
        <v>125</v>
      </c>
      <c r="P4515" s="2">
        <v>739</v>
      </c>
    </row>
    <row r="4516" spans="1:16" x14ac:dyDescent="0.25">
      <c r="A4516" s="5" t="s">
        <v>1344</v>
      </c>
    </row>
    <row r="4517" spans="1:16" x14ac:dyDescent="0.25">
      <c r="A4517" s="6" t="s">
        <v>44525</v>
      </c>
      <c r="B4517" s="2">
        <v>444</v>
      </c>
      <c r="C4517" s="2">
        <v>457</v>
      </c>
      <c r="D4517" s="2">
        <v>456</v>
      </c>
      <c r="E4517" s="2">
        <v>492</v>
      </c>
      <c r="F4517" s="2">
        <v>511</v>
      </c>
      <c r="G4517" s="2">
        <v>515</v>
      </c>
      <c r="H4517" s="2">
        <v>520</v>
      </c>
      <c r="I4517" s="2">
        <v>524</v>
      </c>
      <c r="J4517" s="2">
        <v>521</v>
      </c>
      <c r="K4517" s="2">
        <v>516</v>
      </c>
      <c r="L4517" s="2">
        <v>510</v>
      </c>
      <c r="M4517" s="2">
        <v>459</v>
      </c>
      <c r="N4517" s="2"/>
      <c r="O4517" s="2"/>
      <c r="P4517" s="2">
        <v>1331</v>
      </c>
    </row>
    <row r="4518" spans="1:16" x14ac:dyDescent="0.25">
      <c r="A4518" s="6" t="s">
        <v>44526</v>
      </c>
      <c r="B4518" s="2">
        <v>437</v>
      </c>
      <c r="C4518" s="2">
        <v>457</v>
      </c>
      <c r="D4518" s="2">
        <v>482</v>
      </c>
      <c r="E4518" s="2">
        <v>502</v>
      </c>
      <c r="F4518" s="2">
        <v>542</v>
      </c>
      <c r="G4518" s="2">
        <v>543</v>
      </c>
      <c r="H4518" s="2">
        <v>547</v>
      </c>
      <c r="I4518" s="2">
        <v>531</v>
      </c>
      <c r="J4518" s="2">
        <v>522</v>
      </c>
      <c r="K4518" s="2">
        <v>496</v>
      </c>
      <c r="L4518" s="2">
        <v>492</v>
      </c>
      <c r="M4518" s="2">
        <v>460</v>
      </c>
      <c r="N4518" s="2">
        <v>458</v>
      </c>
      <c r="O4518" s="2">
        <v>418</v>
      </c>
      <c r="P4518" s="2">
        <v>1493</v>
      </c>
    </row>
    <row r="4519" spans="1:16" x14ac:dyDescent="0.25">
      <c r="A4519" s="6" t="s">
        <v>44527</v>
      </c>
      <c r="B4519" s="2">
        <v>439</v>
      </c>
      <c r="C4519" s="2">
        <v>447</v>
      </c>
      <c r="D4519" s="2">
        <v>455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>
        <v>615</v>
      </c>
    </row>
    <row r="4520" spans="1:16" x14ac:dyDescent="0.25">
      <c r="A4520" s="6" t="s">
        <v>44528</v>
      </c>
      <c r="B4520" s="2">
        <v>395</v>
      </c>
      <c r="C4520" s="2">
        <v>410</v>
      </c>
      <c r="D4520" s="2">
        <v>413</v>
      </c>
      <c r="E4520" s="2">
        <v>495</v>
      </c>
      <c r="F4520" s="2">
        <v>472</v>
      </c>
      <c r="G4520" s="2">
        <v>477</v>
      </c>
      <c r="H4520" s="2">
        <v>487</v>
      </c>
      <c r="I4520" s="2">
        <v>539</v>
      </c>
      <c r="J4520" s="2">
        <v>576</v>
      </c>
      <c r="K4520" s="2">
        <v>574</v>
      </c>
      <c r="L4520" s="2">
        <v>580</v>
      </c>
      <c r="M4520" s="2">
        <v>585</v>
      </c>
      <c r="N4520" s="2">
        <v>551</v>
      </c>
      <c r="O4520" s="2">
        <v>539</v>
      </c>
      <c r="P4520" s="2">
        <v>2224</v>
      </c>
    </row>
    <row r="4521" spans="1:16" x14ac:dyDescent="0.25">
      <c r="A4521" s="5" t="s">
        <v>39019</v>
      </c>
    </row>
    <row r="4522" spans="1:16" x14ac:dyDescent="0.25">
      <c r="A4522" s="6" t="s">
        <v>44529</v>
      </c>
      <c r="B4522" s="2">
        <v>504</v>
      </c>
      <c r="C4522" s="2">
        <v>501</v>
      </c>
      <c r="D4522" s="2">
        <v>485</v>
      </c>
      <c r="E4522" s="2">
        <v>446</v>
      </c>
      <c r="F4522" s="2">
        <v>465</v>
      </c>
      <c r="G4522" s="2">
        <v>410</v>
      </c>
      <c r="H4522" s="2">
        <v>387</v>
      </c>
      <c r="I4522" s="2">
        <v>397</v>
      </c>
      <c r="J4522" s="2">
        <v>379</v>
      </c>
      <c r="K4522" s="2">
        <v>392</v>
      </c>
      <c r="L4522" s="2">
        <v>400</v>
      </c>
      <c r="M4522" s="2">
        <v>353</v>
      </c>
      <c r="N4522" s="2">
        <v>335</v>
      </c>
      <c r="O4522" s="2">
        <v>340</v>
      </c>
      <c r="P4522" s="2">
        <v>1377</v>
      </c>
    </row>
    <row r="4523" spans="1:16" x14ac:dyDescent="0.25">
      <c r="A4523" s="5" t="s">
        <v>39015</v>
      </c>
    </row>
    <row r="4524" spans="1:16" x14ac:dyDescent="0.25">
      <c r="A4524" s="6" t="s">
        <v>44530</v>
      </c>
      <c r="B4524" s="2">
        <v>403</v>
      </c>
      <c r="C4524" s="2">
        <v>382</v>
      </c>
      <c r="D4524" s="2">
        <v>381</v>
      </c>
      <c r="E4524" s="2">
        <v>369</v>
      </c>
      <c r="F4524" s="2">
        <v>361</v>
      </c>
      <c r="G4524" s="2">
        <v>357</v>
      </c>
      <c r="H4524" s="2">
        <v>348</v>
      </c>
      <c r="I4524" s="2">
        <v>330</v>
      </c>
      <c r="J4524" s="2">
        <v>339</v>
      </c>
      <c r="K4524" s="2">
        <v>338</v>
      </c>
      <c r="L4524" s="2">
        <v>328</v>
      </c>
      <c r="M4524" s="2">
        <v>306</v>
      </c>
      <c r="N4524" s="2">
        <v>276</v>
      </c>
      <c r="O4524" s="2">
        <v>270</v>
      </c>
      <c r="P4524" s="2">
        <v>1066</v>
      </c>
    </row>
    <row r="4525" spans="1:16" x14ac:dyDescent="0.25">
      <c r="A4525" s="5" t="s">
        <v>39017</v>
      </c>
    </row>
    <row r="4526" spans="1:16" x14ac:dyDescent="0.25">
      <c r="A4526" s="6" t="s">
        <v>44531</v>
      </c>
      <c r="B4526" s="2">
        <v>438</v>
      </c>
      <c r="C4526" s="2">
        <v>450</v>
      </c>
      <c r="D4526" s="2">
        <v>435</v>
      </c>
      <c r="E4526" s="2">
        <v>422</v>
      </c>
      <c r="F4526" s="2">
        <v>392</v>
      </c>
      <c r="G4526" s="2">
        <v>382</v>
      </c>
      <c r="H4526" s="2">
        <v>348</v>
      </c>
      <c r="I4526" s="2">
        <v>311</v>
      </c>
      <c r="J4526" s="2">
        <v>288</v>
      </c>
      <c r="K4526" s="2">
        <v>237</v>
      </c>
      <c r="L4526" s="2">
        <v>256</v>
      </c>
      <c r="M4526" s="2">
        <v>258</v>
      </c>
      <c r="N4526" s="2">
        <v>259</v>
      </c>
      <c r="O4526" s="2">
        <v>230</v>
      </c>
      <c r="P4526" s="2">
        <v>1157</v>
      </c>
    </row>
    <row r="4527" spans="1:16" x14ac:dyDescent="0.25">
      <c r="A4527" s="5" t="s">
        <v>35654</v>
      </c>
    </row>
    <row r="4528" spans="1:16" x14ac:dyDescent="0.25">
      <c r="A4528" s="6" t="s">
        <v>44532</v>
      </c>
      <c r="B4528" s="2">
        <v>23</v>
      </c>
      <c r="C4528" s="2">
        <v>24</v>
      </c>
      <c r="D4528" s="2">
        <v>24</v>
      </c>
      <c r="E4528" s="2">
        <v>26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>
        <v>37</v>
      </c>
    </row>
    <row r="4529" spans="1:16" x14ac:dyDescent="0.25">
      <c r="A4529" s="5" t="s">
        <v>1639</v>
      </c>
    </row>
    <row r="4530" spans="1:16" x14ac:dyDescent="0.25">
      <c r="A4530" s="6" t="s">
        <v>44533</v>
      </c>
      <c r="B4530" s="2">
        <v>66</v>
      </c>
      <c r="C4530" s="2">
        <v>47</v>
      </c>
      <c r="D4530" s="2">
        <v>67</v>
      </c>
      <c r="E4530" s="2">
        <v>59</v>
      </c>
      <c r="F4530" s="2">
        <v>56</v>
      </c>
      <c r="G4530" s="2">
        <v>43</v>
      </c>
      <c r="H4530" s="2">
        <v>41</v>
      </c>
      <c r="I4530" s="2">
        <v>53</v>
      </c>
      <c r="J4530" s="2">
        <v>50</v>
      </c>
      <c r="K4530" s="2">
        <v>50</v>
      </c>
      <c r="L4530" s="2">
        <v>51</v>
      </c>
      <c r="M4530" s="2">
        <v>58</v>
      </c>
      <c r="N4530" s="2">
        <v>47</v>
      </c>
      <c r="O4530" s="2">
        <v>39</v>
      </c>
      <c r="P4530" s="2">
        <v>428</v>
      </c>
    </row>
    <row r="4531" spans="1:16" x14ac:dyDescent="0.25">
      <c r="A4531" s="5" t="s">
        <v>37045</v>
      </c>
    </row>
    <row r="4532" spans="1:16" x14ac:dyDescent="0.25">
      <c r="A4532" s="6" t="s">
        <v>44534</v>
      </c>
      <c r="B4532" s="2">
        <v>480</v>
      </c>
      <c r="C4532" s="2">
        <v>421</v>
      </c>
      <c r="D4532" s="2">
        <v>402</v>
      </c>
      <c r="E4532" s="2">
        <v>370</v>
      </c>
      <c r="F4532" s="2">
        <v>317</v>
      </c>
      <c r="G4532" s="2">
        <v>308</v>
      </c>
      <c r="H4532" s="2">
        <v>284</v>
      </c>
      <c r="I4532" s="2">
        <v>297</v>
      </c>
      <c r="J4532" s="2">
        <v>278</v>
      </c>
      <c r="K4532" s="2">
        <v>274</v>
      </c>
      <c r="L4532" s="2"/>
      <c r="M4532" s="2"/>
      <c r="N4532" s="2"/>
      <c r="O4532" s="2"/>
      <c r="P4532" s="2">
        <v>1349</v>
      </c>
    </row>
    <row r="4533" spans="1:16" x14ac:dyDescent="0.25">
      <c r="A4533" s="5" t="s">
        <v>2251</v>
      </c>
    </row>
    <row r="4534" spans="1:16" x14ac:dyDescent="0.25">
      <c r="A4534" s="6" t="s">
        <v>44535</v>
      </c>
      <c r="B4534" s="2">
        <v>723</v>
      </c>
      <c r="C4534" s="2">
        <v>698</v>
      </c>
      <c r="D4534" s="2">
        <v>653</v>
      </c>
      <c r="E4534" s="2">
        <v>639</v>
      </c>
      <c r="F4534" s="2">
        <v>639</v>
      </c>
      <c r="G4534" s="2">
        <v>640</v>
      </c>
      <c r="H4534" s="2">
        <v>630</v>
      </c>
      <c r="I4534" s="2">
        <v>627</v>
      </c>
      <c r="J4534" s="2">
        <v>642</v>
      </c>
      <c r="K4534" s="2">
        <v>666</v>
      </c>
      <c r="L4534" s="2">
        <v>660</v>
      </c>
      <c r="M4534" s="2">
        <v>651</v>
      </c>
      <c r="N4534" s="2">
        <v>660</v>
      </c>
      <c r="O4534" s="2">
        <v>709</v>
      </c>
      <c r="P4534" s="2">
        <v>1941</v>
      </c>
    </row>
    <row r="4535" spans="1:16" x14ac:dyDescent="0.25">
      <c r="A4535" s="5" t="s">
        <v>2553</v>
      </c>
    </row>
    <row r="4536" spans="1:16" x14ac:dyDescent="0.25">
      <c r="A4536" s="6" t="s">
        <v>44536</v>
      </c>
      <c r="B4536" s="2">
        <v>764</v>
      </c>
      <c r="C4536" s="2">
        <v>795</v>
      </c>
      <c r="D4536" s="2">
        <v>815</v>
      </c>
      <c r="E4536" s="2">
        <v>977</v>
      </c>
      <c r="F4536" s="2">
        <v>1014</v>
      </c>
      <c r="G4536" s="2">
        <v>1034</v>
      </c>
      <c r="H4536" s="2">
        <v>978</v>
      </c>
      <c r="I4536" s="2">
        <v>1050</v>
      </c>
      <c r="J4536" s="2">
        <v>1034</v>
      </c>
      <c r="K4536" s="2">
        <v>1080</v>
      </c>
      <c r="L4536" s="2">
        <v>1033</v>
      </c>
      <c r="M4536" s="2">
        <v>1035</v>
      </c>
      <c r="N4536" s="2">
        <v>1028</v>
      </c>
      <c r="O4536" s="2">
        <v>1040</v>
      </c>
      <c r="P4536" s="2">
        <v>3086</v>
      </c>
    </row>
    <row r="4537" spans="1:16" x14ac:dyDescent="0.25">
      <c r="A4537" s="5" t="s">
        <v>635</v>
      </c>
    </row>
    <row r="4538" spans="1:16" x14ac:dyDescent="0.25">
      <c r="A4538" s="6" t="s">
        <v>44537</v>
      </c>
      <c r="B4538" s="2"/>
      <c r="C4538" s="2"/>
      <c r="D4538" s="2"/>
      <c r="E4538" s="2"/>
      <c r="F4538" s="2"/>
      <c r="G4538" s="2">
        <v>1064</v>
      </c>
      <c r="H4538" s="2">
        <v>1055</v>
      </c>
      <c r="I4538" s="2">
        <v>1043</v>
      </c>
      <c r="J4538" s="2">
        <v>1021</v>
      </c>
      <c r="K4538" s="2">
        <v>1031</v>
      </c>
      <c r="L4538" s="2">
        <v>989</v>
      </c>
      <c r="M4538" s="2">
        <v>965</v>
      </c>
      <c r="N4538" s="2">
        <v>962</v>
      </c>
      <c r="O4538" s="2">
        <v>1007</v>
      </c>
      <c r="P4538" s="2">
        <v>2198</v>
      </c>
    </row>
    <row r="4539" spans="1:16" x14ac:dyDescent="0.25">
      <c r="A4539" s="6" t="s">
        <v>44538</v>
      </c>
      <c r="B4539" s="2">
        <v>383</v>
      </c>
      <c r="C4539" s="2">
        <v>383</v>
      </c>
      <c r="D4539" s="2">
        <v>377</v>
      </c>
      <c r="E4539" s="2">
        <v>339</v>
      </c>
      <c r="F4539" s="2">
        <v>328</v>
      </c>
      <c r="G4539" s="2">
        <v>328</v>
      </c>
      <c r="H4539" s="2">
        <v>324</v>
      </c>
      <c r="I4539" s="2">
        <v>316</v>
      </c>
      <c r="J4539" s="2">
        <v>318</v>
      </c>
      <c r="K4539" s="2">
        <v>301</v>
      </c>
      <c r="L4539" s="2">
        <v>300</v>
      </c>
      <c r="M4539" s="2">
        <v>283</v>
      </c>
      <c r="N4539" s="2">
        <v>280</v>
      </c>
      <c r="O4539" s="2">
        <v>275</v>
      </c>
      <c r="P4539" s="2">
        <v>933</v>
      </c>
    </row>
    <row r="4540" spans="1:16" x14ac:dyDescent="0.25">
      <c r="A4540" s="5" t="s">
        <v>35980</v>
      </c>
    </row>
    <row r="4541" spans="1:16" x14ac:dyDescent="0.25">
      <c r="A4541" s="6" t="s">
        <v>44539</v>
      </c>
      <c r="B4541" s="2">
        <v>592</v>
      </c>
      <c r="C4541" s="2">
        <v>582</v>
      </c>
      <c r="D4541" s="2">
        <v>568</v>
      </c>
      <c r="E4541" s="2">
        <v>534</v>
      </c>
      <c r="F4541" s="2">
        <v>550</v>
      </c>
      <c r="G4541" s="2"/>
      <c r="H4541" s="2"/>
      <c r="I4541" s="2"/>
      <c r="J4541" s="2"/>
      <c r="K4541" s="2"/>
      <c r="L4541" s="2"/>
      <c r="M4541" s="2"/>
      <c r="N4541" s="2"/>
      <c r="O4541" s="2"/>
      <c r="P4541" s="2">
        <v>934</v>
      </c>
    </row>
    <row r="4542" spans="1:16" x14ac:dyDescent="0.25">
      <c r="A4542" s="5" t="s">
        <v>35978</v>
      </c>
    </row>
    <row r="4543" spans="1:16" x14ac:dyDescent="0.25">
      <c r="A4543" s="6" t="s">
        <v>44540</v>
      </c>
      <c r="B4543" s="2">
        <v>519</v>
      </c>
      <c r="C4543" s="2">
        <v>505</v>
      </c>
      <c r="D4543" s="2">
        <v>505</v>
      </c>
      <c r="E4543" s="2">
        <v>515</v>
      </c>
      <c r="F4543" s="2">
        <v>495</v>
      </c>
      <c r="G4543" s="2"/>
      <c r="H4543" s="2"/>
      <c r="I4543" s="2"/>
      <c r="J4543" s="2"/>
      <c r="K4543" s="2"/>
      <c r="L4543" s="2"/>
      <c r="M4543" s="2"/>
      <c r="N4543" s="2"/>
      <c r="O4543" s="2"/>
      <c r="P4543" s="2">
        <v>813</v>
      </c>
    </row>
    <row r="4544" spans="1:16" x14ac:dyDescent="0.25">
      <c r="A4544" s="5" t="s">
        <v>713</v>
      </c>
    </row>
    <row r="4545" spans="1:16" x14ac:dyDescent="0.25">
      <c r="A4545" s="6" t="s">
        <v>44541</v>
      </c>
      <c r="B4545" s="2">
        <v>101</v>
      </c>
      <c r="C4545" s="2">
        <v>105</v>
      </c>
      <c r="D4545" s="2">
        <v>104</v>
      </c>
      <c r="E4545" s="2">
        <v>98</v>
      </c>
      <c r="F4545" s="2">
        <v>95</v>
      </c>
      <c r="G4545" s="2">
        <v>86</v>
      </c>
      <c r="H4545" s="2">
        <v>86</v>
      </c>
      <c r="I4545" s="2">
        <v>87</v>
      </c>
      <c r="J4545" s="2">
        <v>84</v>
      </c>
      <c r="K4545" s="2">
        <v>82</v>
      </c>
      <c r="L4545" s="2">
        <v>80</v>
      </c>
      <c r="M4545" s="2">
        <v>82</v>
      </c>
      <c r="N4545" s="2">
        <v>83</v>
      </c>
      <c r="O4545" s="2">
        <v>82</v>
      </c>
      <c r="P4545" s="2">
        <v>249</v>
      </c>
    </row>
    <row r="4546" spans="1:16" x14ac:dyDescent="0.25">
      <c r="A4546" s="5" t="s">
        <v>40140</v>
      </c>
    </row>
    <row r="4547" spans="1:16" x14ac:dyDescent="0.25">
      <c r="A4547" s="6" t="s">
        <v>44542</v>
      </c>
      <c r="B4547" s="2">
        <v>555</v>
      </c>
      <c r="C4547" s="2">
        <v>507</v>
      </c>
      <c r="D4547" s="2">
        <v>454</v>
      </c>
      <c r="E4547" s="2">
        <v>384</v>
      </c>
      <c r="F4547" s="2">
        <v>335</v>
      </c>
      <c r="G4547" s="2">
        <v>240</v>
      </c>
      <c r="H4547" s="2">
        <v>239</v>
      </c>
      <c r="I4547" s="2">
        <v>282</v>
      </c>
      <c r="J4547" s="2">
        <v>334</v>
      </c>
      <c r="K4547" s="2">
        <v>313</v>
      </c>
      <c r="L4547" s="2">
        <v>302</v>
      </c>
      <c r="M4547" s="2">
        <v>284</v>
      </c>
      <c r="N4547" s="2">
        <v>271</v>
      </c>
      <c r="O4547" s="2">
        <v>261</v>
      </c>
      <c r="P4547" s="2">
        <v>1300</v>
      </c>
    </row>
    <row r="4548" spans="1:16" x14ac:dyDescent="0.25">
      <c r="A4548" s="5" t="s">
        <v>1821</v>
      </c>
    </row>
    <row r="4549" spans="1:16" x14ac:dyDescent="0.25">
      <c r="A4549" s="6" t="s">
        <v>44543</v>
      </c>
      <c r="B4549" s="2">
        <v>6</v>
      </c>
      <c r="C4549" s="2">
        <v>42</v>
      </c>
      <c r="D4549" s="2">
        <v>44</v>
      </c>
      <c r="E4549" s="2">
        <v>44</v>
      </c>
      <c r="F4549" s="2">
        <v>44</v>
      </c>
      <c r="G4549" s="2">
        <v>43</v>
      </c>
      <c r="H4549" s="2">
        <v>46</v>
      </c>
      <c r="I4549" s="2">
        <v>52</v>
      </c>
      <c r="J4549" s="2">
        <v>103</v>
      </c>
      <c r="K4549" s="2">
        <v>98</v>
      </c>
      <c r="L4549" s="2">
        <v>102</v>
      </c>
      <c r="M4549" s="2">
        <v>103</v>
      </c>
      <c r="N4549" s="2">
        <v>109</v>
      </c>
      <c r="O4549" s="2">
        <v>97</v>
      </c>
      <c r="P4549" s="2">
        <v>286</v>
      </c>
    </row>
    <row r="4550" spans="1:16" x14ac:dyDescent="0.25">
      <c r="A4550" s="5" t="s">
        <v>1878</v>
      </c>
    </row>
    <row r="4551" spans="1:16" x14ac:dyDescent="0.25">
      <c r="A4551" s="6" t="s">
        <v>44544</v>
      </c>
      <c r="B4551" s="2">
        <v>86</v>
      </c>
      <c r="C4551" s="2">
        <v>87</v>
      </c>
      <c r="D4551" s="2">
        <v>81</v>
      </c>
      <c r="E4551" s="2">
        <v>84</v>
      </c>
      <c r="F4551" s="2">
        <v>81</v>
      </c>
      <c r="G4551" s="2">
        <v>80</v>
      </c>
      <c r="H4551" s="2">
        <v>85</v>
      </c>
      <c r="I4551" s="2">
        <v>87</v>
      </c>
      <c r="J4551" s="2">
        <v>77</v>
      </c>
      <c r="K4551" s="2">
        <v>73</v>
      </c>
      <c r="L4551" s="2">
        <v>69</v>
      </c>
      <c r="M4551" s="2">
        <v>73</v>
      </c>
      <c r="N4551" s="2">
        <v>65</v>
      </c>
      <c r="O4551" s="2">
        <v>61</v>
      </c>
      <c r="P4551" s="2">
        <v>264</v>
      </c>
    </row>
    <row r="4552" spans="1:16" x14ac:dyDescent="0.25">
      <c r="A4552" s="5" t="s">
        <v>38706</v>
      </c>
    </row>
    <row r="4553" spans="1:16" x14ac:dyDescent="0.25">
      <c r="A4553" s="6" t="s">
        <v>44545</v>
      </c>
      <c r="B4553" s="2">
        <v>228</v>
      </c>
      <c r="C4553" s="2">
        <v>227</v>
      </c>
      <c r="D4553" s="2">
        <v>229</v>
      </c>
      <c r="E4553" s="2">
        <v>190</v>
      </c>
      <c r="F4553" s="2">
        <v>115</v>
      </c>
      <c r="G4553" s="2">
        <v>91</v>
      </c>
      <c r="H4553" s="2">
        <v>116</v>
      </c>
      <c r="I4553" s="2">
        <v>117</v>
      </c>
      <c r="J4553" s="2">
        <v>120</v>
      </c>
      <c r="K4553" s="2">
        <v>116</v>
      </c>
      <c r="L4553" s="2">
        <v>99</v>
      </c>
      <c r="M4553" s="2">
        <v>80</v>
      </c>
      <c r="N4553" s="2">
        <v>92</v>
      </c>
      <c r="O4553" s="2">
        <v>88</v>
      </c>
      <c r="P4553" s="2">
        <v>533</v>
      </c>
    </row>
    <row r="4554" spans="1:16" x14ac:dyDescent="0.25">
      <c r="A4554" s="5" t="s">
        <v>2342</v>
      </c>
    </row>
    <row r="4555" spans="1:16" x14ac:dyDescent="0.25">
      <c r="A4555" s="6" t="s">
        <v>44546</v>
      </c>
      <c r="B4555" s="2">
        <v>521</v>
      </c>
      <c r="C4555" s="2">
        <v>544</v>
      </c>
      <c r="D4555" s="2">
        <v>546</v>
      </c>
      <c r="E4555" s="2">
        <v>495</v>
      </c>
      <c r="F4555" s="2">
        <v>486</v>
      </c>
      <c r="G4555" s="2">
        <v>461</v>
      </c>
      <c r="H4555" s="2">
        <v>435</v>
      </c>
      <c r="I4555" s="2">
        <v>424</v>
      </c>
      <c r="J4555" s="2">
        <v>413</v>
      </c>
      <c r="K4555" s="2">
        <v>396</v>
      </c>
      <c r="L4555" s="2">
        <v>397</v>
      </c>
      <c r="M4555" s="2">
        <v>374</v>
      </c>
      <c r="N4555" s="2">
        <v>339</v>
      </c>
      <c r="O4555" s="2">
        <v>324</v>
      </c>
      <c r="P4555" s="2">
        <v>1256</v>
      </c>
    </row>
    <row r="4556" spans="1:16" x14ac:dyDescent="0.25">
      <c r="A4556" s="5" t="s">
        <v>2611</v>
      </c>
    </row>
    <row r="4557" spans="1:16" x14ac:dyDescent="0.25">
      <c r="A4557" s="6" t="s">
        <v>44547</v>
      </c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>
        <v>199</v>
      </c>
      <c r="O4557" s="2">
        <v>227</v>
      </c>
      <c r="P4557" s="2">
        <v>424</v>
      </c>
    </row>
    <row r="4558" spans="1:16" x14ac:dyDescent="0.25">
      <c r="A4558" s="5" t="s">
        <v>1844</v>
      </c>
    </row>
    <row r="4559" spans="1:16" x14ac:dyDescent="0.25">
      <c r="A4559" s="6" t="s">
        <v>44548</v>
      </c>
      <c r="B4559" s="2">
        <v>91</v>
      </c>
      <c r="C4559" s="2">
        <v>87</v>
      </c>
      <c r="D4559" s="2">
        <v>90</v>
      </c>
      <c r="E4559" s="2">
        <v>93</v>
      </c>
      <c r="F4559" s="2">
        <v>77</v>
      </c>
      <c r="G4559" s="2">
        <v>70</v>
      </c>
      <c r="H4559" s="2">
        <v>69</v>
      </c>
      <c r="I4559" s="2">
        <v>71</v>
      </c>
      <c r="J4559" s="2">
        <v>80</v>
      </c>
      <c r="K4559" s="2">
        <v>74</v>
      </c>
      <c r="L4559" s="2">
        <v>70</v>
      </c>
      <c r="M4559" s="2">
        <v>70</v>
      </c>
      <c r="N4559" s="2">
        <v>75</v>
      </c>
      <c r="O4559" s="2">
        <v>64</v>
      </c>
      <c r="P4559" s="2">
        <v>276</v>
      </c>
    </row>
    <row r="4560" spans="1:16" x14ac:dyDescent="0.25">
      <c r="A4560" s="5" t="s">
        <v>2407</v>
      </c>
    </row>
    <row r="4561" spans="1:16" x14ac:dyDescent="0.25">
      <c r="A4561" s="6" t="s">
        <v>44549</v>
      </c>
      <c r="B4561" s="2">
        <v>323</v>
      </c>
      <c r="C4561" s="2">
        <v>324</v>
      </c>
      <c r="D4561" s="2">
        <v>327</v>
      </c>
      <c r="E4561" s="2">
        <v>317</v>
      </c>
      <c r="F4561" s="2">
        <v>322</v>
      </c>
      <c r="G4561" s="2">
        <v>314</v>
      </c>
      <c r="H4561" s="2">
        <v>310</v>
      </c>
      <c r="I4561" s="2">
        <v>310</v>
      </c>
      <c r="J4561" s="2">
        <v>290</v>
      </c>
      <c r="K4561" s="2">
        <v>287</v>
      </c>
      <c r="L4561" s="2">
        <v>270</v>
      </c>
      <c r="M4561" s="2">
        <v>268</v>
      </c>
      <c r="N4561" s="2">
        <v>275</v>
      </c>
      <c r="O4561" s="2">
        <v>280</v>
      </c>
      <c r="P4561" s="2">
        <v>1022</v>
      </c>
    </row>
    <row r="4562" spans="1:16" x14ac:dyDescent="0.25">
      <c r="A4562" s="5" t="s">
        <v>46</v>
      </c>
    </row>
    <row r="4563" spans="1:16" x14ac:dyDescent="0.25">
      <c r="A4563" s="6" t="s">
        <v>44550</v>
      </c>
      <c r="B4563" s="2">
        <v>381</v>
      </c>
      <c r="C4563" s="2">
        <v>375</v>
      </c>
      <c r="D4563" s="2">
        <v>362</v>
      </c>
      <c r="E4563" s="2">
        <v>356</v>
      </c>
      <c r="F4563" s="2">
        <v>378</v>
      </c>
      <c r="G4563" s="2">
        <v>391</v>
      </c>
      <c r="H4563" s="2">
        <v>444</v>
      </c>
      <c r="I4563" s="2">
        <v>486</v>
      </c>
      <c r="J4563" s="2">
        <v>541</v>
      </c>
      <c r="K4563" s="2">
        <v>581</v>
      </c>
      <c r="L4563" s="2">
        <v>641</v>
      </c>
      <c r="M4563" s="2">
        <v>616</v>
      </c>
      <c r="N4563" s="2">
        <v>645</v>
      </c>
      <c r="O4563" s="2">
        <v>663</v>
      </c>
      <c r="P4563" s="2">
        <v>1523</v>
      </c>
    </row>
    <row r="4564" spans="1:16" x14ac:dyDescent="0.25">
      <c r="A4564" s="5" t="s">
        <v>1815</v>
      </c>
    </row>
    <row r="4565" spans="1:16" x14ac:dyDescent="0.25">
      <c r="A4565" s="6" t="s">
        <v>44551</v>
      </c>
      <c r="B4565" s="2">
        <v>454</v>
      </c>
      <c r="C4565" s="2">
        <v>459</v>
      </c>
      <c r="D4565" s="2">
        <v>475</v>
      </c>
      <c r="E4565" s="2">
        <v>471</v>
      </c>
      <c r="F4565" s="2">
        <v>470</v>
      </c>
      <c r="G4565" s="2">
        <v>475</v>
      </c>
      <c r="H4565" s="2">
        <v>484</v>
      </c>
      <c r="I4565" s="2">
        <v>470</v>
      </c>
      <c r="J4565" s="2">
        <v>438</v>
      </c>
      <c r="K4565" s="2">
        <v>425</v>
      </c>
      <c r="L4565" s="2">
        <v>422</v>
      </c>
      <c r="M4565" s="2">
        <v>435</v>
      </c>
      <c r="N4565" s="2">
        <v>430</v>
      </c>
      <c r="O4565" s="2">
        <v>443</v>
      </c>
      <c r="P4565" s="2">
        <v>1451</v>
      </c>
    </row>
    <row r="4566" spans="1:16" x14ac:dyDescent="0.25">
      <c r="A4566" s="5" t="s">
        <v>1400</v>
      </c>
    </row>
    <row r="4567" spans="1:16" x14ac:dyDescent="0.25">
      <c r="A4567" s="6" t="s">
        <v>44552</v>
      </c>
      <c r="B4567" s="2">
        <v>241</v>
      </c>
      <c r="C4567" s="2">
        <v>222</v>
      </c>
      <c r="D4567" s="2">
        <v>223</v>
      </c>
      <c r="E4567" s="2">
        <v>266</v>
      </c>
      <c r="F4567" s="2">
        <v>275</v>
      </c>
      <c r="G4567" s="2">
        <v>276</v>
      </c>
      <c r="H4567" s="2">
        <v>292</v>
      </c>
      <c r="I4567" s="2">
        <v>314</v>
      </c>
      <c r="J4567" s="2">
        <v>290</v>
      </c>
      <c r="K4567" s="2">
        <v>251</v>
      </c>
      <c r="L4567" s="2">
        <v>236</v>
      </c>
      <c r="M4567" s="2">
        <v>214</v>
      </c>
      <c r="N4567" s="2">
        <v>199</v>
      </c>
      <c r="O4567" s="2">
        <v>207</v>
      </c>
      <c r="P4567" s="2">
        <v>909</v>
      </c>
    </row>
    <row r="4568" spans="1:16" x14ac:dyDescent="0.25">
      <c r="A4568" s="5" t="s">
        <v>1071</v>
      </c>
    </row>
    <row r="4569" spans="1:16" x14ac:dyDescent="0.25">
      <c r="A4569" s="6" t="s">
        <v>44553</v>
      </c>
      <c r="B4569" s="2">
        <v>182</v>
      </c>
      <c r="C4569" s="2">
        <v>187</v>
      </c>
      <c r="D4569" s="2">
        <v>181</v>
      </c>
      <c r="E4569" s="2">
        <v>205</v>
      </c>
      <c r="F4569" s="2">
        <v>190</v>
      </c>
      <c r="G4569" s="2">
        <v>189</v>
      </c>
      <c r="H4569" s="2">
        <v>172</v>
      </c>
      <c r="I4569" s="2">
        <v>164</v>
      </c>
      <c r="J4569" s="2">
        <v>164</v>
      </c>
      <c r="K4569" s="2">
        <v>164</v>
      </c>
      <c r="L4569" s="2">
        <v>153</v>
      </c>
      <c r="M4569" s="2">
        <v>140</v>
      </c>
      <c r="N4569" s="2">
        <v>128</v>
      </c>
      <c r="O4569" s="2">
        <v>125</v>
      </c>
      <c r="P4569" s="2">
        <v>605</v>
      </c>
    </row>
    <row r="4570" spans="1:16" x14ac:dyDescent="0.25">
      <c r="A4570" s="5" t="s">
        <v>37409</v>
      </c>
    </row>
    <row r="4571" spans="1:16" x14ac:dyDescent="0.25">
      <c r="A4571" s="6" t="s">
        <v>44554</v>
      </c>
      <c r="B4571" s="2"/>
      <c r="C4571" s="2"/>
      <c r="D4571" s="2"/>
      <c r="E4571" s="2"/>
      <c r="F4571" s="2"/>
      <c r="G4571" s="2"/>
      <c r="H4571" s="2"/>
      <c r="I4571" s="2"/>
      <c r="J4571" s="2"/>
      <c r="K4571" s="2">
        <v>99</v>
      </c>
      <c r="L4571" s="2">
        <v>109</v>
      </c>
      <c r="M4571" s="2">
        <v>96</v>
      </c>
      <c r="N4571" s="2">
        <v>116</v>
      </c>
      <c r="O4571" s="2">
        <v>155</v>
      </c>
      <c r="P4571" s="2">
        <v>572</v>
      </c>
    </row>
    <row r="4572" spans="1:16" x14ac:dyDescent="0.25">
      <c r="A4572" s="5" t="s">
        <v>1679</v>
      </c>
    </row>
    <row r="4573" spans="1:16" x14ac:dyDescent="0.25">
      <c r="A4573" s="6" t="s">
        <v>44555</v>
      </c>
      <c r="B4573" s="2">
        <v>167</v>
      </c>
      <c r="C4573" s="2">
        <v>159</v>
      </c>
      <c r="D4573" s="2">
        <v>153</v>
      </c>
      <c r="E4573" s="2">
        <v>153</v>
      </c>
      <c r="F4573" s="2">
        <v>138</v>
      </c>
      <c r="G4573" s="2">
        <v>133</v>
      </c>
      <c r="H4573" s="2">
        <v>138</v>
      </c>
      <c r="I4573" s="2">
        <v>132</v>
      </c>
      <c r="J4573" s="2">
        <v>135</v>
      </c>
      <c r="K4573" s="2">
        <v>135</v>
      </c>
      <c r="L4573" s="2">
        <v>141</v>
      </c>
      <c r="M4573" s="2">
        <v>139</v>
      </c>
      <c r="N4573" s="2">
        <v>131</v>
      </c>
      <c r="O4573" s="2">
        <v>125</v>
      </c>
      <c r="P4573" s="2">
        <v>445</v>
      </c>
    </row>
    <row r="4574" spans="1:16" x14ac:dyDescent="0.25">
      <c r="A4574" s="5" t="s">
        <v>2619</v>
      </c>
    </row>
    <row r="4575" spans="1:16" x14ac:dyDescent="0.25">
      <c r="A4575" s="6" t="s">
        <v>44556</v>
      </c>
      <c r="B4575" s="2">
        <v>569</v>
      </c>
      <c r="C4575" s="2">
        <v>549</v>
      </c>
      <c r="D4575" s="2">
        <v>558</v>
      </c>
      <c r="E4575" s="2">
        <v>554</v>
      </c>
      <c r="F4575" s="2">
        <v>524</v>
      </c>
      <c r="G4575" s="2">
        <v>526</v>
      </c>
      <c r="H4575" s="2">
        <v>526</v>
      </c>
      <c r="I4575" s="2">
        <v>545</v>
      </c>
      <c r="J4575" s="2">
        <v>565</v>
      </c>
      <c r="K4575" s="2">
        <v>545</v>
      </c>
      <c r="L4575" s="2">
        <v>554</v>
      </c>
      <c r="M4575" s="2">
        <v>571</v>
      </c>
      <c r="N4575" s="2">
        <v>571</v>
      </c>
      <c r="O4575" s="2">
        <v>559</v>
      </c>
      <c r="P4575" s="2">
        <v>1672</v>
      </c>
    </row>
    <row r="4576" spans="1:16" x14ac:dyDescent="0.25">
      <c r="A4576" s="5" t="s">
        <v>1509</v>
      </c>
    </row>
    <row r="4577" spans="1:16" x14ac:dyDescent="0.25">
      <c r="A4577" s="6" t="s">
        <v>44557</v>
      </c>
      <c r="B4577" s="2">
        <v>648</v>
      </c>
      <c r="C4577" s="2">
        <v>649</v>
      </c>
      <c r="D4577" s="2">
        <v>640</v>
      </c>
      <c r="E4577" s="2">
        <v>611</v>
      </c>
      <c r="F4577" s="2">
        <v>607</v>
      </c>
      <c r="G4577" s="2">
        <v>604</v>
      </c>
      <c r="H4577" s="2">
        <v>606</v>
      </c>
      <c r="I4577" s="2">
        <v>589</v>
      </c>
      <c r="J4577" s="2">
        <v>585</v>
      </c>
      <c r="K4577" s="2">
        <v>580</v>
      </c>
      <c r="L4577" s="2">
        <v>582</v>
      </c>
      <c r="M4577" s="2">
        <v>568</v>
      </c>
      <c r="N4577" s="2">
        <v>525</v>
      </c>
      <c r="O4577" s="2">
        <v>518</v>
      </c>
      <c r="P4577" s="2">
        <v>1631</v>
      </c>
    </row>
    <row r="4578" spans="1:16" x14ac:dyDescent="0.25">
      <c r="A4578" s="5" t="s">
        <v>20360</v>
      </c>
    </row>
    <row r="4579" spans="1:16" x14ac:dyDescent="0.25">
      <c r="A4579" s="6" t="s">
        <v>44558</v>
      </c>
      <c r="B4579" s="2">
        <v>22</v>
      </c>
      <c r="C4579" s="2">
        <v>18</v>
      </c>
      <c r="D4579" s="2">
        <v>16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>
        <v>35</v>
      </c>
    </row>
    <row r="4580" spans="1:16" x14ac:dyDescent="0.25">
      <c r="A4580" s="5" t="s">
        <v>1263</v>
      </c>
    </row>
    <row r="4581" spans="1:16" x14ac:dyDescent="0.25">
      <c r="A4581" s="6" t="s">
        <v>44559</v>
      </c>
      <c r="B4581" s="2">
        <v>520</v>
      </c>
      <c r="C4581" s="2">
        <v>511</v>
      </c>
      <c r="D4581" s="2">
        <v>485</v>
      </c>
      <c r="E4581" s="2">
        <v>496</v>
      </c>
      <c r="F4581" s="2">
        <v>479</v>
      </c>
      <c r="G4581" s="2">
        <v>468</v>
      </c>
      <c r="H4581" s="2">
        <v>516</v>
      </c>
      <c r="I4581" s="2">
        <v>518</v>
      </c>
      <c r="J4581" s="2">
        <v>726</v>
      </c>
      <c r="K4581" s="2">
        <v>723</v>
      </c>
      <c r="L4581" s="2">
        <v>662</v>
      </c>
      <c r="M4581" s="2">
        <v>627</v>
      </c>
      <c r="N4581" s="2">
        <v>556</v>
      </c>
      <c r="O4581" s="2">
        <v>507</v>
      </c>
      <c r="P4581" s="2">
        <v>1800</v>
      </c>
    </row>
    <row r="4582" spans="1:16" x14ac:dyDescent="0.25">
      <c r="A4582" s="5" t="s">
        <v>1</v>
      </c>
      <c r="B4582" s="2">
        <v>597242</v>
      </c>
      <c r="C4582" s="2">
        <v>594641</v>
      </c>
      <c r="D4582" s="2">
        <v>590645</v>
      </c>
      <c r="E4582" s="2">
        <v>583911</v>
      </c>
      <c r="F4582" s="2">
        <v>579860</v>
      </c>
      <c r="G4582" s="2">
        <v>573640</v>
      </c>
      <c r="H4582" s="2">
        <v>570240</v>
      </c>
      <c r="I4582" s="2">
        <v>566697</v>
      </c>
      <c r="J4582" s="2">
        <v>563797</v>
      </c>
      <c r="K4582" s="2">
        <v>558620</v>
      </c>
      <c r="L4582" s="2">
        <v>552455</v>
      </c>
      <c r="M4582" s="2">
        <v>543821</v>
      </c>
      <c r="N4582" s="2">
        <v>534825</v>
      </c>
      <c r="O4582" s="2">
        <v>527795</v>
      </c>
      <c r="P4582" s="2">
        <v>1396266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2 2 Z n V b N S J L 2 l A A A A 9 g A A A B I A H A B D b 2 5 m a W c v U G F j a 2 F n Z S 5 4 b W w g o h g A K K A U A A A A A A A A A A A A A A A A A A A A A A A A A A A A h Y 8 x D o I w G I W v Q r r T F k w M k p 8 y 6 K Y k J i b G t S m 1 N E I x t F j u 5 u C R v I I Y R d 0 c 3 / e + 4 b 3 7 9 Q b 5 0 N T B R X Z W t y Z D E a Y o k E a 0 p T Y q Q 7 0 7 h g n K G W y 5 O H E l g 1 E 2 N h 1 s m a H K u X N K i P c e + x l u O 0 V i S i N y K D Y 7 U c m G o 4 + s / 8 u h N t Z x I y R i s H + N Y T G O a I I X y R x T I B O E Q p u v E I 9 7 n + 0 P h G V f u 7 6 T r O T h a g 1 k i k D e H 9 g D U E s D B B Q A A g A I A N t m Z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b Z m d V K I p H u A 4 A A A A R A A A A E w A c A E Z v c m 1 1 b G F z L 1 N l Y 3 R p b 2 4 x L m 0 g o h g A K K A U A A A A A A A A A A A A A A A A A A A A A A A A A A A A K 0 5 N L s n M z 1 M I h t C G 1 g B Q S w E C L Q A U A A I A C A D b Z m d V s 1 I k v a U A A A D 2 A A A A E g A A A A A A A A A A A A A A A A A A A A A A Q 2 9 u Z m l n L 1 B h Y 2 t h Z 2 U u e G 1 s U E s B A i 0 A F A A C A A g A 2 2 Z n V Q / K 6 a u k A A A A 6 Q A A A B M A A A A A A A A A A A A A A A A A 8 Q A A A F t D b 2 5 0 Z W 5 0 X 1 R 5 c G V z X S 5 4 b W x Q S w E C L Q A U A A I A C A D b Z m d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0 d Y 2 p H k b 0 i M + I U 3 2 Z F N x Q A A A A A C A A A A A A A D Z g A A w A A A A B A A A A C E N u Q X d x / m m / k z r e m 2 4 z h O A A A A A A S A A A C g A A A A E A A A A N V D X l j E b C P 5 o s e U U s 3 M B D t Q A A A A v R 9 + p y 9 q j e p I W s c Q 0 H f c u y c b F M / E o G g E F J 4 B C 3 4 h s m S Z f X / y 2 D x d F k O X N 3 D z U v Y i U m H O A z S v / P G 4 Z 0 l 2 f b P h K G E k V 9 2 m 1 5 j n n G z P M / Z u Q 7 A U A A A A l n 0 G x w J / e g C v 3 F u e S a D Q g L n / L Z c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Økonomidokument (Word)" ma:contentTypeID="0x010100C4217A60B707E44FB8BB376BBE6053AF01009904729CB8261C4AB97B6D407876A784" ma:contentTypeVersion="29" ma:contentTypeDescription="" ma:contentTypeScope="" ma:versionID="8074652ca845790022b4baf30f7eb07d">
  <xsd:schema xmlns:xsd="http://www.w3.org/2001/XMLSchema" xmlns:xs="http://www.w3.org/2001/XMLSchema" xmlns:p="http://schemas.microsoft.com/office/2006/metadata/properties" xmlns:ns3="1ad18e57-1846-4ffb-a171-01e80b4d2f32" xmlns:ns4="9bc05ff4-b17a-467a-b2f8-4486aeb4f0ac" xmlns:ns5="077c60c1-4d84-4071-b9ec-0881085c8ce6" targetNamespace="http://schemas.microsoft.com/office/2006/metadata/properties" ma:root="true" ma:fieldsID="4afc98153167be53e8190f32aef49d47" ns3:_="" ns4:_="" ns5:_="">
    <xsd:import namespace="1ad18e57-1846-4ffb-a171-01e80b4d2f32"/>
    <xsd:import namespace="9bc05ff4-b17a-467a-b2f8-4486aeb4f0ac"/>
    <xsd:import namespace="077c60c1-4d84-4071-b9ec-0881085c8ce6"/>
    <xsd:element name="properties">
      <xsd:complexType>
        <xsd:sequence>
          <xsd:element name="documentManagement">
            <xsd:complexType>
              <xsd:all>
                <xsd:element ref="ns3:gbc0aa63df4f4a8684a47e519cc7264b" minOccurs="0"/>
                <xsd:element ref="ns3:TaxCatchAll" minOccurs="0"/>
                <xsd:element ref="ns3:TaxCatchAllLabel" minOccurs="0"/>
                <xsd:element ref="ns3:me9eb51ce7d545cba61f55cdfef41bc3" minOccurs="0"/>
                <xsd:element ref="ns3:m58fa08f697546ad9c9c3d2382b429ae" minOccurs="0"/>
                <xsd:element ref="ns3:Flyt_x0020_til_x0020_arkiv" minOccurs="0"/>
                <xsd:element ref="ns3:_dlc_DocId" minOccurs="0"/>
                <xsd:element ref="ns3:_dlc_DocIdUrl" minOccurs="0"/>
                <xsd:element ref="ns3:_dlc_DocIdPersistId" minOccurs="0"/>
                <xsd:element ref="ns4:Arbejdspakke" minOccurs="0"/>
                <xsd:element ref="ns4:Produkt" minOccurs="0"/>
                <xsd:element ref="ns5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18e57-1846-4ffb-a171-01e80b4d2f32" elementFormDefault="qualified">
    <xsd:import namespace="http://schemas.microsoft.com/office/2006/documentManagement/types"/>
    <xsd:import namespace="http://schemas.microsoft.com/office/infopath/2007/PartnerControls"/>
    <xsd:element name="gbc0aa63df4f4a8684a47e519cc7264b" ma:index="9" ma:taxonomy="true" ma:internalName="gbc0aa63df4f4a8684a47e519cc7264b" ma:taxonomyFieldName="_x00d8_konomityper" ma:displayName="Økonomityper" ma:default="" ma:fieldId="{0bc0aa63-df4f-4a86-84a4-7e519cc7264b}" ma:sspId="efb1083d-7045-4fd7-9409-417f0f74db49" ma:termSetId="6382f730-9a69-469f-b71c-780fa78b14c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59305a2-eae7-4539-8fbb-789e91726657}" ma:internalName="TaxCatchAll" ma:showField="CatchAllData" ma:web="1ad18e57-1846-4ffb-a171-01e80b4d2f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59305a2-eae7-4539-8fbb-789e91726657}" ma:internalName="TaxCatchAllLabel" ma:readOnly="true" ma:showField="CatchAllDataLabel" ma:web="1ad18e57-1846-4ffb-a171-01e80b4d2f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e9eb51ce7d545cba61f55cdfef41bc3" ma:index="13" nillable="true" ma:taxonomy="true" ma:internalName="me9eb51ce7d545cba61f55cdfef41bc3" ma:taxonomyFieldName="_x00d8_konomiemner" ma:displayName="Økonomiemner" ma:default="" ma:fieldId="{6e9eb51c-e7d5-45cb-a61f-55cdfef41bc3}" ma:sspId="efb1083d-7045-4fd7-9409-417f0f74db49" ma:termSetId="82f219a9-00ed-470d-929e-437dcdd340e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58fa08f697546ad9c9c3d2382b429ae" ma:index="15" ma:taxonomy="true" ma:internalName="m58fa08f697546ad9c9c3d2382b429ae" ma:taxonomyFieldName="Interessenter" ma:displayName="Interessenter" ma:default="" ma:fieldId="{658fa08f-6975-46ad-9c9c-3d2382b429ae}" ma:sspId="efb1083d-7045-4fd7-9409-417f0f74db49" ma:termSetId="9a82c93d-e0ab-4d8a-98c1-b2918757e48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lyt_x0020_til_x0020_arkiv" ma:index="17" nillable="true" ma:displayName="Flyt til arkiv" ma:default="0" ma:internalName="Flyt_x0020_til_x0020_arkiv">
      <xsd:simpleType>
        <xsd:restriction base="dms:Boolean"/>
      </xsd:simpleType>
    </xsd:element>
    <xsd:element name="_dlc_DocId" ma:index="18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1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c05ff4-b17a-467a-b2f8-4486aeb4f0ac" elementFormDefault="qualified">
    <xsd:import namespace="http://schemas.microsoft.com/office/2006/documentManagement/types"/>
    <xsd:import namespace="http://schemas.microsoft.com/office/infopath/2007/PartnerControls"/>
    <xsd:element name="Arbejdspakke" ma:index="21" nillable="true" ma:displayName="Arbejdspakke" ma:list="{3fe3ae30-d851-432b-b4b3-8a8ed00e8523}" ma:internalName="Arbejdspakke" ma:showField="Arbejdspakke_x0020_titel">
      <xsd:simpleType>
        <xsd:restriction base="dms:Lookup"/>
      </xsd:simpleType>
    </xsd:element>
    <xsd:element name="Produkt" ma:index="22" nillable="true" ma:displayName="Produkt" ma:list="{3fe3ae30-d851-432b-b4b3-8a8ed00e8523}" ma:internalName="Produkt" ma:showField="Produkttitel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7c60c1-4d84-4071-b9ec-0881085c8ce6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displayName="Titel"/>
        <xsd:element ref="dc:subject" minOccurs="0" maxOccurs="1"/>
        <xsd:element ref="dc:description" minOccurs="0" maxOccurs="1"/>
        <xsd:element name="keywords" minOccurs="0" maxOccurs="1" type="xsd:string" ma:displayName="Nøgleord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bc0aa63df4f4a8684a47e519cc7264b xmlns="1ad18e57-1846-4ffb-a171-01e80b4d2f32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Notat</TermName>
          <TermId xmlns="http://schemas.microsoft.com/office/infopath/2007/PartnerControls">98932ab2-750b-4d05-9797-596678c99947</TermId>
        </TermInfo>
      </Terms>
    </gbc0aa63df4f4a8684a47e519cc7264b>
    <m58fa08f697546ad9c9c3d2382b429ae xmlns="1ad18e57-1846-4ffb-a171-01e80b4d2f32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</TermName>
          <TermId xmlns="http://schemas.microsoft.com/office/infopath/2007/PartnerControls">d75a933a-58a0-4ada-95b2-59fded0989d8</TermId>
        </TermInfo>
      </Terms>
    </m58fa08f697546ad9c9c3d2382b429ae>
    <Arbejdspakke xmlns="9bc05ff4-b17a-467a-b2f8-4486aeb4f0ac" xsi:nil="true"/>
    <Produkt xmlns="9bc05ff4-b17a-467a-b2f8-4486aeb4f0ac" xsi:nil="true"/>
    <TaxCatchAll xmlns="1ad18e57-1846-4ffb-a171-01e80b4d2f32">
      <Value>1684</Value>
      <Value>1655</Value>
      <Value>1516</Value>
    </TaxCatchAll>
    <Flyt_x0020_til_x0020_arkiv xmlns="1ad18e57-1846-4ffb-a171-01e80b4d2f32">false</Flyt_x0020_til_x0020_arkiv>
    <me9eb51ce7d545cba61f55cdfef41bc3 xmlns="1ad18e57-1846-4ffb-a171-01e80b4d2f32">
      <Terms xmlns="http://schemas.microsoft.com/office/infopath/2007/PartnerControls">
        <TermInfo xmlns="http://schemas.microsoft.com/office/infopath/2007/PartnerControls">
          <TermName xmlns="http://schemas.microsoft.com/office/infopath/2007/PartnerControls">Månedlig økonomiopfølgning</TermName>
          <TermId xmlns="http://schemas.microsoft.com/office/infopath/2007/PartnerControls">9802ded4-6e5b-483b-a3ca-f54cbaf3defa</TermId>
        </TermInfo>
      </Terms>
    </me9eb51ce7d545cba61f55cdfef41bc3>
    <_dlc_DocId xmlns="1ad18e57-1846-4ffb-a171-01e80b4d2f32">KUSWZMNXHWK5-1666091808-272</_dlc_DocId>
    <_dlc_DocIdUrl xmlns="1ad18e57-1846-4ffb-a171-01e80b4d2f32">
      <Url>https://share-it.kombit.dk/P0020/_layouts/15/DocIdRedir.aspx?ID=KUSWZMNXHWK5-1666091808-272</Url>
      <Description>KUSWZMNXHWK5-1666091808-272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591536-9DDF-4201-87B7-F8F77E4F434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A20E8C6-DC52-44EE-AA6C-BA77CC3DC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18e57-1846-4ffb-a171-01e80b4d2f32"/>
    <ds:schemaRef ds:uri="9bc05ff4-b17a-467a-b2f8-4486aeb4f0ac"/>
    <ds:schemaRef ds:uri="077c60c1-4d84-4071-b9ec-0881085c8c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142C290-A620-40DB-92B3-A6D87BCD3AC8}">
  <ds:schemaRefs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077c60c1-4d84-4071-b9ec-0881085c8ce6"/>
    <ds:schemaRef ds:uri="1ad18e57-1846-4ffb-a171-01e80b4d2f32"/>
    <ds:schemaRef ds:uri="9bc05ff4-b17a-467a-b2f8-4486aeb4f0ac"/>
    <ds:schemaRef ds:uri="http://purl.org/dc/elements/1.1/"/>
    <ds:schemaRef ds:uri="http://schemas.microsoft.com/office/infopath/2007/PartnerControl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5666C48-B035-4C0E-8EA3-A221852AB17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EC564DA2-B47E-4D2E-8950-90187A69AB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STIL Inst.nr. &amp; antal børn</vt:lpstr>
      <vt:lpstr>Instreg_All_02-06-2023</vt:lpstr>
      <vt:lpstr>Betalende kommune korr. elevtal</vt:lpstr>
      <vt:lpstr>Dagtilbud børnetal DST Boern2</vt:lpstr>
      <vt:lpstr>Fakturaer Aula Skole 2023</vt:lpstr>
      <vt:lpstr>Fakturaer Aula Dagtilbud 2023</vt:lpstr>
      <vt:lpstr>Elevtal 27_06_2023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Lui Wurlitzer</dc:creator>
  <cp:lastModifiedBy>Victor Lui Wurlitzer</cp:lastModifiedBy>
  <dcterms:created xsi:type="dcterms:W3CDTF">2022-09-28T07:47:10Z</dcterms:created>
  <dcterms:modified xsi:type="dcterms:W3CDTF">2023-07-04T10:49:22Z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0x010100C4217A60B707E44FB8BB376BBE6053AF01009904729CB8261C4AB97B6D407876A784</vt:lpwstr>
  </property>
  <property fmtid="{D5CDD505-2E9C-101B-9397-08002B2CF9AE}" pid="3" name="_dlc_DocIdItemGuid">
    <vt:lpwstr>a55f2b76-2f98-4a8a-8b2e-584586912a48</vt:lpwstr>
  </property>
  <property fmtid="{D5CDD505-2E9C-101B-9397-08002B2CF9AE}" pid="4" name="Specificering af målgruppe">
    <vt:lpwstr/>
  </property>
  <property fmtid="{D5CDD505-2E9C-101B-9397-08002B2CF9AE}" pid="5" name="ha18aa9a05574931b438dc06e9807461">
    <vt:lpwstr/>
  </property>
  <property fmtid="{D5CDD505-2E9C-101B-9397-08002B2CF9AE}" pid="6" name="Interessenter">
    <vt:lpwstr>1684;#Intern|d75a933a-58a0-4ada-95b2-59fded0989d8</vt:lpwstr>
  </property>
  <property fmtid="{D5CDD505-2E9C-101B-9397-08002B2CF9AE}" pid="7" name="Specificering af ledelsesprodukt">
    <vt:lpwstr/>
  </property>
  <property fmtid="{D5CDD505-2E9C-101B-9397-08002B2CF9AE}" pid="8" name="e660e4c6c8394ced9b4d7d5cae15d388">
    <vt:lpwstr/>
  </property>
  <property fmtid="{D5CDD505-2E9C-101B-9397-08002B2CF9AE}" pid="9" name="Økonomiemner">
    <vt:lpwstr>1655;#Månedlig økonomiopfølgning|9802ded4-6e5b-483b-a3ca-f54cbaf3defa</vt:lpwstr>
  </property>
  <property fmtid="{D5CDD505-2E9C-101B-9397-08002B2CF9AE}" pid="10" name="Økonomityper">
    <vt:lpwstr>1516;#Notat|98932ab2-750b-4d05-9797-596678c99947</vt:lpwstr>
  </property>
</Properties>
</file>